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deofs\root\Shares\WFS\PRA\01-Data Analytics\Monthly Reports\WIOA Duration Report\Reports\"/>
    </mc:Choice>
  </mc:AlternateContent>
  <xr:revisionPtr revIDLastSave="0" documentId="13_ncr:1_{60CDFCE5-AC58-463D-8D95-19C64C7B9F52}" xr6:coauthVersionLast="47" xr6:coauthVersionMax="47" xr10:uidLastSave="{00000000-0000-0000-0000-000000000000}"/>
  <workbookProtection workbookAlgorithmName="SHA-512" workbookHashValue="rTfYfnjCOlzWHCFKOAi3tBXAe3OevqyAuI8nT/8nMV/7+2Kml+lGxdlxZ3mFImIoOLv/w1jveO522WUbmmQEZQ==" workbookSaltValue="yb/mPNUvMSPIqEplyznIvw==" workbookSpinCount="100000" lockStructure="1"/>
  <bookViews>
    <workbookView xWindow="25080" yWindow="-120" windowWidth="25440" windowHeight="15270" tabRatio="806" xr2:uid="{00000000-000D-0000-FFFF-FFFF00000000}"/>
  </bookViews>
  <sheets>
    <sheet name="Charting and Summary" sheetId="6" r:id="rId1"/>
    <sheet name=" Data" sheetId="7" state="hidden" r:id="rId2"/>
    <sheet name="DataSheet" sheetId="1" state="hidden" r:id="rId3"/>
    <sheet name="Pivot Tables" sheetId="5" state="hidden" r:id="rId4"/>
    <sheet name="Formula" sheetId="2" state="hidden" r:id="rId5"/>
  </sheets>
  <definedNames>
    <definedName name="_xlnm._FilterDatabase" localSheetId="1" hidden="1">' Data'!$A$1:$G$36822</definedName>
    <definedName name="Duration_data" localSheetId="1">DataSheet!$A$1:$Z$5538</definedName>
    <definedName name="Duration_data">DataSheet!$A$1:$Z$5538</definedName>
    <definedName name="_xlnm.Print_Area" localSheetId="0">'Charting and Summary'!$A$1:$X$48</definedName>
    <definedName name="Slicer_App_Dur">#N/A</definedName>
    <definedName name="Slicer_Customer_Group">#N/A</definedName>
    <definedName name="Slicer_Employed_at_Part_Desc">#N/A</definedName>
    <definedName name="Slicer_HireDate_Ind">#N/A</definedName>
    <definedName name="Slicer_Last_Activity">#N/A</definedName>
    <definedName name="Slicer_LWDA">#N/A</definedName>
    <definedName name="Slicer_Prelim_Wages_Ind">#N/A</definedName>
    <definedName name="Slicer_RA">#N/A</definedName>
    <definedName name="Slicer_Wages_Ind">#N/A</definedName>
    <definedName name="Z_99302F4D_5A53_414B_B27C_A5334909268D_.wvu.FilterData" localSheetId="1" hidden="1">' Data'!#REF!</definedName>
    <definedName name="Z_99302F4D_5A53_414B_B27C_A5334909268D_.wvu.FilterData" localSheetId="2" hidden="1">DataSheet!$A$1:$Z$18784</definedName>
    <definedName name="Z_B725B135_DB92_4555_9BD9_8EB059D2CFEF_.wvu.FilterData" localSheetId="1" hidden="1">' Data'!#REF!</definedName>
    <definedName name="Z_B725B135_DB92_4555_9BD9_8EB059D2CFEF_.wvu.FilterData" localSheetId="2" hidden="1">DataSheet!$A$1:$Z$18784</definedName>
  </definedNames>
  <calcPr calcId="191029" concurrentCalc="0"/>
  <customWorkbookViews>
    <customWorkbookView name="Work" guid="{99302F4D-5A53-414B-B27C-A5334909268D}" maximized="1" xWindow="-8" yWindow="-8" windowWidth="1696" windowHeight="1026" tabRatio="806" activeSheetId="6"/>
    <customWorkbookView name="Show" guid="{B725B135-DB92-4555-9BD9-8EB059D2CFEF}" maximized="1" xWindow="-8" yWindow="-8" windowWidth="1696" windowHeight="1026" tabRatio="806" activeSheetId="6"/>
  </customWorkbookViews>
  <pivotCaches>
    <pivotCache cacheId="94"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5495" i="1" l="1"/>
  <c r="Z5496" i="1"/>
  <c r="Z5497" i="1"/>
  <c r="Z5498" i="1"/>
  <c r="Z5499" i="1"/>
  <c r="Z5500" i="1"/>
  <c r="Z5501" i="1"/>
  <c r="Z5502" i="1"/>
  <c r="Z5503" i="1"/>
  <c r="Z5504" i="1"/>
  <c r="Z5505" i="1"/>
  <c r="Z5506" i="1"/>
  <c r="Z5507" i="1"/>
  <c r="Z5508" i="1"/>
  <c r="Z5509" i="1"/>
  <c r="Z5510" i="1"/>
  <c r="Z5511" i="1"/>
  <c r="Z5512" i="1"/>
  <c r="Z5513" i="1"/>
  <c r="Z5514" i="1"/>
  <c r="Z5515" i="1"/>
  <c r="Z5516" i="1"/>
  <c r="Z5517" i="1"/>
  <c r="Z5518" i="1"/>
  <c r="Z5519" i="1"/>
  <c r="Z5520" i="1"/>
  <c r="Z5521" i="1"/>
  <c r="Z5522" i="1"/>
  <c r="Z5523" i="1"/>
  <c r="Z5524" i="1"/>
  <c r="Z5525" i="1"/>
  <c r="Z5526" i="1"/>
  <c r="Z5527" i="1"/>
  <c r="Z5528" i="1"/>
  <c r="Z5529" i="1"/>
  <c r="Z5530" i="1"/>
  <c r="Z5531" i="1"/>
  <c r="Z5532" i="1"/>
  <c r="Z5533" i="1"/>
  <c r="Z5534" i="1"/>
  <c r="Z5535" i="1"/>
  <c r="Z5536" i="1"/>
  <c r="Z5537" i="1"/>
  <c r="Z5538" i="1"/>
  <c r="Z5539" i="1"/>
  <c r="Z5540" i="1"/>
  <c r="Z5541" i="1"/>
  <c r="Z5542" i="1"/>
  <c r="Z5543" i="1"/>
  <c r="Z5544" i="1"/>
  <c r="Z5545" i="1"/>
  <c r="Z5546" i="1"/>
  <c r="Z5547" i="1"/>
  <c r="Z5548" i="1"/>
  <c r="Z5549" i="1"/>
  <c r="Z5550" i="1"/>
  <c r="Z5551" i="1"/>
  <c r="Z5552" i="1"/>
  <c r="Z5553" i="1"/>
  <c r="Z5554" i="1"/>
  <c r="Z5555" i="1"/>
  <c r="Z5556" i="1"/>
  <c r="Z5557" i="1"/>
  <c r="Z5558" i="1"/>
  <c r="Z5559" i="1"/>
  <c r="Z5560" i="1"/>
  <c r="Z5561" i="1"/>
  <c r="Z5562" i="1"/>
  <c r="Z5563" i="1"/>
  <c r="Z5564" i="1"/>
  <c r="Z5565" i="1"/>
  <c r="Z5566" i="1"/>
  <c r="Z5567" i="1"/>
  <c r="Z5568" i="1"/>
  <c r="Z5569" i="1"/>
  <c r="Z5570" i="1"/>
  <c r="Z5571" i="1"/>
  <c r="Z5572" i="1"/>
  <c r="Z5573" i="1"/>
  <c r="Z5574" i="1"/>
  <c r="Z5575" i="1"/>
  <c r="Z5576" i="1"/>
  <c r="Z5577" i="1"/>
  <c r="Z5578" i="1"/>
  <c r="Z5579" i="1"/>
  <c r="Z5580" i="1"/>
  <c r="Z5581" i="1"/>
  <c r="Z5582" i="1"/>
  <c r="Z5583" i="1"/>
  <c r="Z5584" i="1"/>
  <c r="Z5585" i="1"/>
  <c r="Z5586" i="1"/>
  <c r="Z5587" i="1"/>
  <c r="Z5588" i="1"/>
  <c r="Z5589" i="1"/>
  <c r="Z5590" i="1"/>
  <c r="Z5591" i="1"/>
  <c r="Z5592" i="1"/>
  <c r="Z5593" i="1"/>
  <c r="Z5594" i="1"/>
  <c r="Z5595" i="1"/>
  <c r="Z5596" i="1"/>
  <c r="Z5597" i="1"/>
  <c r="Z5598" i="1"/>
  <c r="Z5599" i="1"/>
  <c r="Z5600" i="1"/>
  <c r="Z5601" i="1"/>
  <c r="Z5602" i="1"/>
  <c r="Z5603" i="1"/>
  <c r="Z5604" i="1"/>
  <c r="Z5605" i="1"/>
  <c r="Z5606" i="1"/>
  <c r="Z5607" i="1"/>
  <c r="Z5608" i="1"/>
  <c r="Z5609" i="1"/>
  <c r="Z5610" i="1"/>
  <c r="Z5611" i="1"/>
  <c r="Z5612" i="1"/>
  <c r="Z5613" i="1"/>
  <c r="Z5614" i="1"/>
  <c r="Z5615" i="1"/>
  <c r="Z5616" i="1"/>
  <c r="Z5617" i="1"/>
  <c r="Z5618" i="1"/>
  <c r="Z5619" i="1"/>
  <c r="Z5620" i="1"/>
  <c r="Z5621" i="1"/>
  <c r="Z5622" i="1"/>
  <c r="Z5623" i="1"/>
  <c r="Z5624" i="1"/>
  <c r="Z5625" i="1"/>
  <c r="Z5626" i="1"/>
  <c r="Z5627" i="1"/>
  <c r="Z5628" i="1"/>
  <c r="Z5629" i="1"/>
  <c r="Z5630" i="1"/>
  <c r="Z5631" i="1"/>
  <c r="Z5632" i="1"/>
  <c r="Z5633" i="1"/>
  <c r="Z5634" i="1"/>
  <c r="Z5635" i="1"/>
  <c r="Z5636" i="1"/>
  <c r="Z5637" i="1"/>
  <c r="Z5638" i="1"/>
  <c r="Z5639" i="1"/>
  <c r="Z5640" i="1"/>
  <c r="Z5641" i="1"/>
  <c r="Z5642" i="1"/>
  <c r="Z5643" i="1"/>
  <c r="Z5644" i="1"/>
  <c r="Z5645" i="1"/>
  <c r="Z5646" i="1"/>
  <c r="Z5647" i="1"/>
  <c r="Z5648" i="1"/>
  <c r="Z5649" i="1"/>
  <c r="Z5650" i="1"/>
  <c r="Z5651" i="1"/>
  <c r="Z5652" i="1"/>
  <c r="Z5653" i="1"/>
  <c r="Z5654" i="1"/>
  <c r="Z5655" i="1"/>
  <c r="Z5656" i="1"/>
  <c r="Z5657" i="1"/>
  <c r="Z5658" i="1"/>
  <c r="Z5659" i="1"/>
  <c r="Z5660" i="1"/>
  <c r="Z5661" i="1"/>
  <c r="Z5662" i="1"/>
  <c r="Z5663" i="1"/>
  <c r="Z5664" i="1"/>
  <c r="Z5665" i="1"/>
  <c r="Z5666" i="1"/>
  <c r="Z5667" i="1"/>
  <c r="Z5668" i="1"/>
  <c r="Z5669" i="1"/>
  <c r="Z5670" i="1"/>
  <c r="Z5671" i="1"/>
  <c r="Z5672" i="1"/>
  <c r="Z5673" i="1"/>
  <c r="Z5674" i="1"/>
  <c r="Z5675" i="1"/>
  <c r="Z5676" i="1"/>
  <c r="Z5677" i="1"/>
  <c r="Z5678" i="1"/>
  <c r="Z5679" i="1"/>
  <c r="Z5680" i="1"/>
  <c r="Z5681" i="1"/>
  <c r="Z5682" i="1"/>
  <c r="Z5683" i="1"/>
  <c r="Z5684" i="1"/>
  <c r="Z5685" i="1"/>
  <c r="Z5686" i="1"/>
  <c r="Z5687" i="1"/>
  <c r="Z5688" i="1"/>
  <c r="Z5689" i="1"/>
  <c r="Z5690" i="1"/>
  <c r="Z5691" i="1"/>
  <c r="Z5692" i="1"/>
  <c r="Z5693" i="1"/>
  <c r="Z5694" i="1"/>
  <c r="Z5695" i="1"/>
  <c r="Z5696" i="1"/>
  <c r="Z5697" i="1"/>
  <c r="Z5698" i="1"/>
  <c r="Z5699" i="1"/>
  <c r="Z5700" i="1"/>
  <c r="Z5701" i="1"/>
  <c r="Z5702" i="1"/>
  <c r="Z5703" i="1"/>
  <c r="Y5495" i="1"/>
  <c r="Y5496" i="1"/>
  <c r="Y5497" i="1"/>
  <c r="Y5498" i="1"/>
  <c r="Y5499" i="1"/>
  <c r="Y5500" i="1"/>
  <c r="Y5501" i="1"/>
  <c r="Y5502" i="1"/>
  <c r="Y5503" i="1"/>
  <c r="Y5504" i="1"/>
  <c r="Y5505" i="1"/>
  <c r="Y5506" i="1"/>
  <c r="Y5507" i="1"/>
  <c r="Y5508" i="1"/>
  <c r="Y5509" i="1"/>
  <c r="Y5510" i="1"/>
  <c r="Y5511" i="1"/>
  <c r="Y5512" i="1"/>
  <c r="Y5513" i="1"/>
  <c r="Y5514" i="1"/>
  <c r="Y5515" i="1"/>
  <c r="Y5516" i="1"/>
  <c r="Y5517" i="1"/>
  <c r="Y5518" i="1"/>
  <c r="Y5519" i="1"/>
  <c r="Y5520" i="1"/>
  <c r="Y5521" i="1"/>
  <c r="Y5522" i="1"/>
  <c r="Y5523" i="1"/>
  <c r="Y5524" i="1"/>
  <c r="Y5525" i="1"/>
  <c r="Y5526" i="1"/>
  <c r="Y5527" i="1"/>
  <c r="Y5528" i="1"/>
  <c r="Y5529" i="1"/>
  <c r="Y5530" i="1"/>
  <c r="Y5531" i="1"/>
  <c r="Y5532" i="1"/>
  <c r="Y5533" i="1"/>
  <c r="Y5534" i="1"/>
  <c r="Y5535" i="1"/>
  <c r="Y5536" i="1"/>
  <c r="Y5537" i="1"/>
  <c r="Y5538" i="1"/>
  <c r="Y5539" i="1"/>
  <c r="Y5540" i="1"/>
  <c r="Y5541" i="1"/>
  <c r="Y5542" i="1"/>
  <c r="Y5543" i="1"/>
  <c r="Y5544" i="1"/>
  <c r="Y5545" i="1"/>
  <c r="Y5546" i="1"/>
  <c r="Y5547" i="1"/>
  <c r="Y5548" i="1"/>
  <c r="Y5549" i="1"/>
  <c r="Y5550" i="1"/>
  <c r="Y5551" i="1"/>
  <c r="Y5552" i="1"/>
  <c r="Y5553" i="1"/>
  <c r="Y5554" i="1"/>
  <c r="Y5555" i="1"/>
  <c r="Y5556" i="1"/>
  <c r="Y5557" i="1"/>
  <c r="Y5558" i="1"/>
  <c r="Y5559" i="1"/>
  <c r="Y5560" i="1"/>
  <c r="Y5561" i="1"/>
  <c r="Y5562" i="1"/>
  <c r="Y5563" i="1"/>
  <c r="Y5564" i="1"/>
  <c r="Y5565" i="1"/>
  <c r="Y5566" i="1"/>
  <c r="Y5567" i="1"/>
  <c r="Y5568" i="1"/>
  <c r="Y5569" i="1"/>
  <c r="Y5570" i="1"/>
  <c r="Y5571" i="1"/>
  <c r="Y5572" i="1"/>
  <c r="Y5573" i="1"/>
  <c r="Y5574" i="1"/>
  <c r="Y5575" i="1"/>
  <c r="Y5576" i="1"/>
  <c r="Y5577" i="1"/>
  <c r="Y5578" i="1"/>
  <c r="Y5579" i="1"/>
  <c r="Y5580" i="1"/>
  <c r="Y5581" i="1"/>
  <c r="Y5582" i="1"/>
  <c r="Y5583" i="1"/>
  <c r="Y5584" i="1"/>
  <c r="Y5585" i="1"/>
  <c r="Y5586" i="1"/>
  <c r="Y5587" i="1"/>
  <c r="Y5588" i="1"/>
  <c r="Y5589" i="1"/>
  <c r="Y5590" i="1"/>
  <c r="Y5591" i="1"/>
  <c r="Y5592" i="1"/>
  <c r="Y5593" i="1"/>
  <c r="Y5594" i="1"/>
  <c r="Y5595" i="1"/>
  <c r="Y5596" i="1"/>
  <c r="Y5597" i="1"/>
  <c r="Y5598" i="1"/>
  <c r="Y5599" i="1"/>
  <c r="Y5600" i="1"/>
  <c r="Y5601" i="1"/>
  <c r="Y5602" i="1"/>
  <c r="Y5603" i="1"/>
  <c r="Y5604" i="1"/>
  <c r="Y5605" i="1"/>
  <c r="Y5606" i="1"/>
  <c r="Y5607" i="1"/>
  <c r="Y5608" i="1"/>
  <c r="Y5609" i="1"/>
  <c r="Y5610" i="1"/>
  <c r="Y5611" i="1"/>
  <c r="Y5612" i="1"/>
  <c r="Y5613" i="1"/>
  <c r="Y5614" i="1"/>
  <c r="Y5615" i="1"/>
  <c r="Y5616" i="1"/>
  <c r="Y5617" i="1"/>
  <c r="Y5618" i="1"/>
  <c r="Y5619" i="1"/>
  <c r="Y5620" i="1"/>
  <c r="Y5621" i="1"/>
  <c r="Y5622" i="1"/>
  <c r="Y5623" i="1"/>
  <c r="Y5624" i="1"/>
  <c r="Y5625" i="1"/>
  <c r="Y5626" i="1"/>
  <c r="Y5627" i="1"/>
  <c r="Y5628" i="1"/>
  <c r="Y5629" i="1"/>
  <c r="Y5630" i="1"/>
  <c r="Y5631" i="1"/>
  <c r="Y5632" i="1"/>
  <c r="Y5633" i="1"/>
  <c r="Y5634" i="1"/>
  <c r="Y5635" i="1"/>
  <c r="Y5636" i="1"/>
  <c r="Y5637" i="1"/>
  <c r="Y5638" i="1"/>
  <c r="Y5639" i="1"/>
  <c r="Y5640" i="1"/>
  <c r="Y5641" i="1"/>
  <c r="Y5642" i="1"/>
  <c r="Y5643" i="1"/>
  <c r="Y5644" i="1"/>
  <c r="Y5645" i="1"/>
  <c r="Y5646" i="1"/>
  <c r="Y5647" i="1"/>
  <c r="Y5648" i="1"/>
  <c r="Y5649" i="1"/>
  <c r="Y5650" i="1"/>
  <c r="Y5651" i="1"/>
  <c r="Y5652" i="1"/>
  <c r="Y5653" i="1"/>
  <c r="Y5654" i="1"/>
  <c r="Y5655" i="1"/>
  <c r="Y5656" i="1"/>
  <c r="Y5657" i="1"/>
  <c r="Y5658" i="1"/>
  <c r="Y5659" i="1"/>
  <c r="Y5660" i="1"/>
  <c r="Y5661" i="1"/>
  <c r="Y5662" i="1"/>
  <c r="Y5663" i="1"/>
  <c r="Y5664" i="1"/>
  <c r="Y5665" i="1"/>
  <c r="Y5666" i="1"/>
  <c r="Y5667" i="1"/>
  <c r="Y5668" i="1"/>
  <c r="Y5669" i="1"/>
  <c r="Y5670" i="1"/>
  <c r="Y5671" i="1"/>
  <c r="Y5672" i="1"/>
  <c r="Y5673" i="1"/>
  <c r="Y5674" i="1"/>
  <c r="Y5675" i="1"/>
  <c r="Y5676" i="1"/>
  <c r="Y5677" i="1"/>
  <c r="Y5678" i="1"/>
  <c r="Y5679" i="1"/>
  <c r="Y5680" i="1"/>
  <c r="Y5681" i="1"/>
  <c r="Y5682" i="1"/>
  <c r="Y5683" i="1"/>
  <c r="Y5684" i="1"/>
  <c r="Y5685" i="1"/>
  <c r="Y5686" i="1"/>
  <c r="Y5687" i="1"/>
  <c r="Y5688" i="1"/>
  <c r="Y5689" i="1"/>
  <c r="Y5690" i="1"/>
  <c r="Y5691" i="1"/>
  <c r="Y5692" i="1"/>
  <c r="Y5693" i="1"/>
  <c r="Y5694" i="1"/>
  <c r="Y5695" i="1"/>
  <c r="Y5696" i="1"/>
  <c r="Y5697" i="1"/>
  <c r="Y5698" i="1"/>
  <c r="Y5699" i="1"/>
  <c r="Y5700" i="1"/>
  <c r="Y5701" i="1"/>
  <c r="Y5702" i="1"/>
  <c r="Y5703" i="1"/>
  <c r="Z5392" i="1"/>
  <c r="Z5393" i="1"/>
  <c r="Z5394" i="1"/>
  <c r="Z5395" i="1"/>
  <c r="Z5396" i="1"/>
  <c r="Z5397" i="1"/>
  <c r="Z5398" i="1"/>
  <c r="Z5399" i="1"/>
  <c r="Z5400" i="1"/>
  <c r="Z5401" i="1"/>
  <c r="Z5402" i="1"/>
  <c r="Z5403" i="1"/>
  <c r="Z5404" i="1"/>
  <c r="Z5405" i="1"/>
  <c r="Z5406" i="1"/>
  <c r="Z5407" i="1"/>
  <c r="Z5408" i="1"/>
  <c r="Z5409" i="1"/>
  <c r="Z5410" i="1"/>
  <c r="Z5411" i="1"/>
  <c r="Z5412" i="1"/>
  <c r="Z5413" i="1"/>
  <c r="Z5414" i="1"/>
  <c r="Z5415" i="1"/>
  <c r="Z5416" i="1"/>
  <c r="Z5417" i="1"/>
  <c r="Z5418" i="1"/>
  <c r="Z5419" i="1"/>
  <c r="Z5420" i="1"/>
  <c r="Z5421" i="1"/>
  <c r="Z5422" i="1"/>
  <c r="Z5423" i="1"/>
  <c r="Z5424" i="1"/>
  <c r="Z5425" i="1"/>
  <c r="Z5426" i="1"/>
  <c r="Z5427" i="1"/>
  <c r="Z5428" i="1"/>
  <c r="Z5429" i="1"/>
  <c r="Z5430" i="1"/>
  <c r="Z5431" i="1"/>
  <c r="Z5432" i="1"/>
  <c r="Z5433" i="1"/>
  <c r="Z5434" i="1"/>
  <c r="Z5435" i="1"/>
  <c r="Z5436" i="1"/>
  <c r="Z5437" i="1"/>
  <c r="Z5438" i="1"/>
  <c r="Z5439" i="1"/>
  <c r="Z5440" i="1"/>
  <c r="Z5441" i="1"/>
  <c r="Z5442" i="1"/>
  <c r="Z5443" i="1"/>
  <c r="Z5444" i="1"/>
  <c r="Z5445" i="1"/>
  <c r="Z5446" i="1"/>
  <c r="Z5447" i="1"/>
  <c r="Z5448" i="1"/>
  <c r="Z5449" i="1"/>
  <c r="Z5450" i="1"/>
  <c r="Z5451" i="1"/>
  <c r="Z5452" i="1"/>
  <c r="Z5453" i="1"/>
  <c r="Z5454" i="1"/>
  <c r="Z5455" i="1"/>
  <c r="Z5456" i="1"/>
  <c r="Z5457" i="1"/>
  <c r="Z5458" i="1"/>
  <c r="Z5459" i="1"/>
  <c r="Z5460" i="1"/>
  <c r="Z5461" i="1"/>
  <c r="Z5462" i="1"/>
  <c r="Z5463" i="1"/>
  <c r="Z5464" i="1"/>
  <c r="Z5465" i="1"/>
  <c r="Z5466" i="1"/>
  <c r="Z5467" i="1"/>
  <c r="Z5468" i="1"/>
  <c r="Z5469" i="1"/>
  <c r="Z5470" i="1"/>
  <c r="Z5471" i="1"/>
  <c r="Z5472" i="1"/>
  <c r="Z5473" i="1"/>
  <c r="Z5474" i="1"/>
  <c r="Z5475" i="1"/>
  <c r="Z5476" i="1"/>
  <c r="Z5477" i="1"/>
  <c r="Z5478" i="1"/>
  <c r="Z5479" i="1"/>
  <c r="Z5480" i="1"/>
  <c r="Z5481" i="1"/>
  <c r="Z5482" i="1"/>
  <c r="Z5483" i="1"/>
  <c r="Z5484" i="1"/>
  <c r="Z5485" i="1"/>
  <c r="Z5486" i="1"/>
  <c r="Z5487" i="1"/>
  <c r="Z5488" i="1"/>
  <c r="Z5489" i="1"/>
  <c r="Z5490" i="1"/>
  <c r="Z5491" i="1"/>
  <c r="Z5492" i="1"/>
  <c r="Z5493" i="1"/>
  <c r="Z5494" i="1"/>
  <c r="Y5393" i="1"/>
  <c r="Y5394" i="1"/>
  <c r="Y5395" i="1"/>
  <c r="Y5396" i="1"/>
  <c r="Y5397" i="1"/>
  <c r="Y5398" i="1"/>
  <c r="Y5399" i="1"/>
  <c r="Y5400" i="1"/>
  <c r="Y5401" i="1"/>
  <c r="Y5402" i="1"/>
  <c r="Y5403" i="1"/>
  <c r="Y5404" i="1"/>
  <c r="Y5405" i="1"/>
  <c r="Y5406" i="1"/>
  <c r="Y5407" i="1"/>
  <c r="Y5408" i="1"/>
  <c r="Y5409" i="1"/>
  <c r="Y5410" i="1"/>
  <c r="Y5411" i="1"/>
  <c r="Y5412" i="1"/>
  <c r="Y5413" i="1"/>
  <c r="Y5414" i="1"/>
  <c r="Y5415" i="1"/>
  <c r="Y5416" i="1"/>
  <c r="Y5417" i="1"/>
  <c r="Y5418" i="1"/>
  <c r="Y5419" i="1"/>
  <c r="Y5420" i="1"/>
  <c r="Y5421" i="1"/>
  <c r="Y5422" i="1"/>
  <c r="Y5423" i="1"/>
  <c r="Y5424" i="1"/>
  <c r="Y5425" i="1"/>
  <c r="Y5426" i="1"/>
  <c r="Y5427" i="1"/>
  <c r="Y5428" i="1"/>
  <c r="Y5429" i="1"/>
  <c r="Y5430" i="1"/>
  <c r="Y5431" i="1"/>
  <c r="Y5432" i="1"/>
  <c r="Y5433" i="1"/>
  <c r="Y5434" i="1"/>
  <c r="Y5435" i="1"/>
  <c r="Y5436" i="1"/>
  <c r="Y5437" i="1"/>
  <c r="Y5438" i="1"/>
  <c r="Y5439" i="1"/>
  <c r="Y5440" i="1"/>
  <c r="Y5441" i="1"/>
  <c r="Y5442" i="1"/>
  <c r="Y5443" i="1"/>
  <c r="Y5444" i="1"/>
  <c r="Y5445" i="1"/>
  <c r="Y5446" i="1"/>
  <c r="Y5447" i="1"/>
  <c r="Y5448" i="1"/>
  <c r="Y5449" i="1"/>
  <c r="Y5450" i="1"/>
  <c r="Y5451" i="1"/>
  <c r="Y5452" i="1"/>
  <c r="Y5453" i="1"/>
  <c r="Y5454" i="1"/>
  <c r="Y5455" i="1"/>
  <c r="Y5456" i="1"/>
  <c r="Y5457" i="1"/>
  <c r="Y5458" i="1"/>
  <c r="Y5459" i="1"/>
  <c r="Y5460" i="1"/>
  <c r="Y5461" i="1"/>
  <c r="Y5462" i="1"/>
  <c r="Y5463" i="1"/>
  <c r="Y5464" i="1"/>
  <c r="Y5465" i="1"/>
  <c r="Y5466" i="1"/>
  <c r="Y5467" i="1"/>
  <c r="Y5468" i="1"/>
  <c r="Y5469" i="1"/>
  <c r="Y5470" i="1"/>
  <c r="Y5471" i="1"/>
  <c r="Y5472" i="1"/>
  <c r="Y5473" i="1"/>
  <c r="Y5474" i="1"/>
  <c r="Y5475" i="1"/>
  <c r="Y5476" i="1"/>
  <c r="Y5477" i="1"/>
  <c r="Y5478" i="1"/>
  <c r="Y5479" i="1"/>
  <c r="Y5480" i="1"/>
  <c r="Y5481" i="1"/>
  <c r="Y5482" i="1"/>
  <c r="Y5483" i="1"/>
  <c r="Y5484" i="1"/>
  <c r="Y5485" i="1"/>
  <c r="Y5486" i="1"/>
  <c r="Y5487" i="1"/>
  <c r="Y5488" i="1"/>
  <c r="Y5489" i="1"/>
  <c r="Y5490" i="1"/>
  <c r="Y5491" i="1"/>
  <c r="Y5492" i="1"/>
  <c r="Y5493" i="1"/>
  <c r="Y5494" i="1"/>
  <c r="Y5392" i="1"/>
  <c r="Z5078" i="1"/>
  <c r="Z5079" i="1"/>
  <c r="Z5080" i="1"/>
  <c r="Z5081" i="1"/>
  <c r="Z5082" i="1"/>
  <c r="Z5083" i="1"/>
  <c r="Z5084" i="1"/>
  <c r="Z5085" i="1"/>
  <c r="Z5086" i="1"/>
  <c r="Z5087" i="1"/>
  <c r="Z5088" i="1"/>
  <c r="Z5089" i="1"/>
  <c r="Z5090" i="1"/>
  <c r="Z5091" i="1"/>
  <c r="Z5092" i="1"/>
  <c r="Z5093" i="1"/>
  <c r="Z5094" i="1"/>
  <c r="Z5095" i="1"/>
  <c r="Z5096" i="1"/>
  <c r="Z5097" i="1"/>
  <c r="Z5098" i="1"/>
  <c r="Z5099" i="1"/>
  <c r="Z5100" i="1"/>
  <c r="Z5101" i="1"/>
  <c r="Z5102" i="1"/>
  <c r="Z5103" i="1"/>
  <c r="Z5104" i="1"/>
  <c r="Z5105" i="1"/>
  <c r="Z5106" i="1"/>
  <c r="Z5107" i="1"/>
  <c r="Z5108" i="1"/>
  <c r="Z5109" i="1"/>
  <c r="Z5110" i="1"/>
  <c r="Z5111" i="1"/>
  <c r="Z5112" i="1"/>
  <c r="Z5113" i="1"/>
  <c r="Z5114" i="1"/>
  <c r="Z5115" i="1"/>
  <c r="Z5116" i="1"/>
  <c r="Z5117" i="1"/>
  <c r="Z5118" i="1"/>
  <c r="Z5119" i="1"/>
  <c r="Z5120" i="1"/>
  <c r="Z5121" i="1"/>
  <c r="Z5122" i="1"/>
  <c r="Z5123" i="1"/>
  <c r="Z5124" i="1"/>
  <c r="Z5125" i="1"/>
  <c r="Z5126" i="1"/>
  <c r="Z5127" i="1"/>
  <c r="Z5128" i="1"/>
  <c r="Z5129" i="1"/>
  <c r="Z5130" i="1"/>
  <c r="Z5131" i="1"/>
  <c r="Z5132" i="1"/>
  <c r="Z5133" i="1"/>
  <c r="Z5134" i="1"/>
  <c r="Z5135" i="1"/>
  <c r="Z5136" i="1"/>
  <c r="Z5137" i="1"/>
  <c r="Z5138" i="1"/>
  <c r="Z5139" i="1"/>
  <c r="Z5140" i="1"/>
  <c r="Z5141" i="1"/>
  <c r="Z5142" i="1"/>
  <c r="Z5143" i="1"/>
  <c r="Z5144" i="1"/>
  <c r="Z5145" i="1"/>
  <c r="Z5146" i="1"/>
  <c r="Z5147" i="1"/>
  <c r="Z5148" i="1"/>
  <c r="Z5149" i="1"/>
  <c r="Z5150" i="1"/>
  <c r="Z5151" i="1"/>
  <c r="Z5152" i="1"/>
  <c r="Z5153" i="1"/>
  <c r="Z5154" i="1"/>
  <c r="Z5155" i="1"/>
  <c r="Z5156" i="1"/>
  <c r="Z5157" i="1"/>
  <c r="Z5158" i="1"/>
  <c r="Z5159" i="1"/>
  <c r="Z5160" i="1"/>
  <c r="Z5161" i="1"/>
  <c r="Z5162" i="1"/>
  <c r="Z5163" i="1"/>
  <c r="Z5164" i="1"/>
  <c r="Z5165" i="1"/>
  <c r="Z5166" i="1"/>
  <c r="Z5167" i="1"/>
  <c r="Z5168" i="1"/>
  <c r="Z5169" i="1"/>
  <c r="Z5170" i="1"/>
  <c r="Z5171" i="1"/>
  <c r="Z5172" i="1"/>
  <c r="Z5173" i="1"/>
  <c r="Z5174" i="1"/>
  <c r="Z5175" i="1"/>
  <c r="Z5176" i="1"/>
  <c r="Z5177" i="1"/>
  <c r="Z5178" i="1"/>
  <c r="Z5179" i="1"/>
  <c r="Z5180" i="1"/>
  <c r="Z5181" i="1"/>
  <c r="Z5182" i="1"/>
  <c r="Z5183" i="1"/>
  <c r="Z5184" i="1"/>
  <c r="Z5185" i="1"/>
  <c r="Z5186" i="1"/>
  <c r="Z5187" i="1"/>
  <c r="Z5188" i="1"/>
  <c r="Z5189" i="1"/>
  <c r="Z5190" i="1"/>
  <c r="Z5191" i="1"/>
  <c r="Z5192" i="1"/>
  <c r="Z5193" i="1"/>
  <c r="Z5194" i="1"/>
  <c r="Z5195" i="1"/>
  <c r="Z5196" i="1"/>
  <c r="Z5197" i="1"/>
  <c r="Z5198" i="1"/>
  <c r="Z5199" i="1"/>
  <c r="Z5200" i="1"/>
  <c r="Z5201" i="1"/>
  <c r="Z5202" i="1"/>
  <c r="Z5203" i="1"/>
  <c r="Z5204" i="1"/>
  <c r="Z5205" i="1"/>
  <c r="Z5206" i="1"/>
  <c r="Z5207" i="1"/>
  <c r="Z5208" i="1"/>
  <c r="Z5209" i="1"/>
  <c r="Z5210" i="1"/>
  <c r="Z5211" i="1"/>
  <c r="Z5212" i="1"/>
  <c r="Z5213" i="1"/>
  <c r="Z5214" i="1"/>
  <c r="Z5215" i="1"/>
  <c r="Z5216" i="1"/>
  <c r="Z5217" i="1"/>
  <c r="Z5218" i="1"/>
  <c r="Z5219" i="1"/>
  <c r="Z5220" i="1"/>
  <c r="Z5221" i="1"/>
  <c r="Z5222" i="1"/>
  <c r="Z5223" i="1"/>
  <c r="Z5224" i="1"/>
  <c r="Z5225" i="1"/>
  <c r="Z5226" i="1"/>
  <c r="Z5227" i="1"/>
  <c r="Z5228" i="1"/>
  <c r="Z5229" i="1"/>
  <c r="Z5230" i="1"/>
  <c r="Z5231" i="1"/>
  <c r="Z5232" i="1"/>
  <c r="Z5233" i="1"/>
  <c r="Z5234" i="1"/>
  <c r="Z5235" i="1"/>
  <c r="Z5236" i="1"/>
  <c r="Z5237" i="1"/>
  <c r="Z5238" i="1"/>
  <c r="Z5239" i="1"/>
  <c r="Z5240" i="1"/>
  <c r="Z5241" i="1"/>
  <c r="Z5242" i="1"/>
  <c r="Z5243" i="1"/>
  <c r="Z5244" i="1"/>
  <c r="Z5245" i="1"/>
  <c r="Z5246" i="1"/>
  <c r="Z5247" i="1"/>
  <c r="Z5248" i="1"/>
  <c r="Z5249" i="1"/>
  <c r="Z5250" i="1"/>
  <c r="Z5251" i="1"/>
  <c r="Z5252" i="1"/>
  <c r="Z5253" i="1"/>
  <c r="Z5254" i="1"/>
  <c r="Z5255" i="1"/>
  <c r="Z5256" i="1"/>
  <c r="Z5257" i="1"/>
  <c r="Z5258" i="1"/>
  <c r="Z5259" i="1"/>
  <c r="Z5260" i="1"/>
  <c r="Z5261" i="1"/>
  <c r="Z5262" i="1"/>
  <c r="Z5263" i="1"/>
  <c r="Z5264" i="1"/>
  <c r="Z5265" i="1"/>
  <c r="Z5266" i="1"/>
  <c r="Z5267" i="1"/>
  <c r="Z5268" i="1"/>
  <c r="Z5269" i="1"/>
  <c r="Z5270" i="1"/>
  <c r="Z5271" i="1"/>
  <c r="Z5272" i="1"/>
  <c r="Z5273" i="1"/>
  <c r="Z5274" i="1"/>
  <c r="Z5275" i="1"/>
  <c r="Z5276" i="1"/>
  <c r="Z5277" i="1"/>
  <c r="Z5278" i="1"/>
  <c r="Z5279" i="1"/>
  <c r="Z5280" i="1"/>
  <c r="Z5281" i="1"/>
  <c r="Z5282" i="1"/>
  <c r="Z5283" i="1"/>
  <c r="Z5284" i="1"/>
  <c r="Z5285" i="1"/>
  <c r="Z5286" i="1"/>
  <c r="Z5287" i="1"/>
  <c r="Z5288" i="1"/>
  <c r="Z5289" i="1"/>
  <c r="Z5290" i="1"/>
  <c r="Z5291" i="1"/>
  <c r="Z5292" i="1"/>
  <c r="Z5293" i="1"/>
  <c r="Z5294" i="1"/>
  <c r="Z5295" i="1"/>
  <c r="Z5296" i="1"/>
  <c r="Z5297" i="1"/>
  <c r="Z5298" i="1"/>
  <c r="Z5299" i="1"/>
  <c r="Z5300" i="1"/>
  <c r="Z5301" i="1"/>
  <c r="Z5302" i="1"/>
  <c r="Z5303" i="1"/>
  <c r="Z5304" i="1"/>
  <c r="Z5305" i="1"/>
  <c r="Z5306" i="1"/>
  <c r="Z5307" i="1"/>
  <c r="Z5308" i="1"/>
  <c r="Z5309" i="1"/>
  <c r="Z5310" i="1"/>
  <c r="Z5311" i="1"/>
  <c r="Z5312" i="1"/>
  <c r="Z5313" i="1"/>
  <c r="Z5314" i="1"/>
  <c r="Z5315" i="1"/>
  <c r="Z5316" i="1"/>
  <c r="Z5317" i="1"/>
  <c r="Z5318" i="1"/>
  <c r="Z5319" i="1"/>
  <c r="Z5320" i="1"/>
  <c r="Z5321" i="1"/>
  <c r="Z5322" i="1"/>
  <c r="Z5323" i="1"/>
  <c r="Z5324" i="1"/>
  <c r="Z5325" i="1"/>
  <c r="Z5326" i="1"/>
  <c r="Z5327" i="1"/>
  <c r="Z5328" i="1"/>
  <c r="Z5329" i="1"/>
  <c r="Z5330" i="1"/>
  <c r="Z5331" i="1"/>
  <c r="Z5332" i="1"/>
  <c r="Z5333" i="1"/>
  <c r="Z5334" i="1"/>
  <c r="Z5335" i="1"/>
  <c r="Z5336" i="1"/>
  <c r="Z5337" i="1"/>
  <c r="Z5338" i="1"/>
  <c r="Z5339" i="1"/>
  <c r="Z5340" i="1"/>
  <c r="Z5341" i="1"/>
  <c r="Z5342" i="1"/>
  <c r="Z5343" i="1"/>
  <c r="Z5344" i="1"/>
  <c r="Z5345" i="1"/>
  <c r="Z5346" i="1"/>
  <c r="Z5347" i="1"/>
  <c r="Z5348" i="1"/>
  <c r="Z5349" i="1"/>
  <c r="Z5350" i="1"/>
  <c r="Z5351" i="1"/>
  <c r="Z5352" i="1"/>
  <c r="Z5353" i="1"/>
  <c r="Z5354" i="1"/>
  <c r="Z5355" i="1"/>
  <c r="Z5356" i="1"/>
  <c r="Z5357" i="1"/>
  <c r="Z5358" i="1"/>
  <c r="Z5359" i="1"/>
  <c r="Z5360" i="1"/>
  <c r="Z5361" i="1"/>
  <c r="Z5362" i="1"/>
  <c r="Z5363" i="1"/>
  <c r="Z5364" i="1"/>
  <c r="Z5365" i="1"/>
  <c r="Z5366" i="1"/>
  <c r="Z5367" i="1"/>
  <c r="Z5368" i="1"/>
  <c r="Z5369" i="1"/>
  <c r="Z5370" i="1"/>
  <c r="Z5371" i="1"/>
  <c r="Z5372" i="1"/>
  <c r="Z5373" i="1"/>
  <c r="Z5374" i="1"/>
  <c r="Z5375" i="1"/>
  <c r="Z5376" i="1"/>
  <c r="Z5377" i="1"/>
  <c r="Z5378" i="1"/>
  <c r="Z5379" i="1"/>
  <c r="Z5380" i="1"/>
  <c r="Z5381" i="1"/>
  <c r="Z5382" i="1"/>
  <c r="Z5383" i="1"/>
  <c r="Z5384" i="1"/>
  <c r="Z5385" i="1"/>
  <c r="Z5386" i="1"/>
  <c r="Z5387" i="1"/>
  <c r="Z5388" i="1"/>
  <c r="Z5389" i="1"/>
  <c r="Z5390" i="1"/>
  <c r="Z5391" i="1"/>
  <c r="Y5079" i="1"/>
  <c r="Y5080" i="1"/>
  <c r="Y5081" i="1"/>
  <c r="Y5082" i="1"/>
  <c r="Y5083" i="1"/>
  <c r="Y5084" i="1"/>
  <c r="Y5085" i="1"/>
  <c r="Y5086" i="1"/>
  <c r="Y5087" i="1"/>
  <c r="Y5088" i="1"/>
  <c r="Y5089" i="1"/>
  <c r="Y5090" i="1"/>
  <c r="Y5091" i="1"/>
  <c r="Y5092" i="1"/>
  <c r="Y5093" i="1"/>
  <c r="Y5094" i="1"/>
  <c r="Y5095" i="1"/>
  <c r="Y5096" i="1"/>
  <c r="Y5097" i="1"/>
  <c r="Y5098" i="1"/>
  <c r="Y5099" i="1"/>
  <c r="Y5100" i="1"/>
  <c r="Y5101" i="1"/>
  <c r="Y5102" i="1"/>
  <c r="Y5103" i="1"/>
  <c r="Y5104" i="1"/>
  <c r="Y5105" i="1"/>
  <c r="Y5106" i="1"/>
  <c r="Y5107" i="1"/>
  <c r="Y5108" i="1"/>
  <c r="Y5109" i="1"/>
  <c r="Y5110" i="1"/>
  <c r="Y5111" i="1"/>
  <c r="Y5112" i="1"/>
  <c r="Y5113" i="1"/>
  <c r="Y5114" i="1"/>
  <c r="Y5115" i="1"/>
  <c r="Y5116" i="1"/>
  <c r="Y5117" i="1"/>
  <c r="Y5118" i="1"/>
  <c r="Y5119" i="1"/>
  <c r="Y5120" i="1"/>
  <c r="Y5121" i="1"/>
  <c r="Y5122" i="1"/>
  <c r="Y5123" i="1"/>
  <c r="Y5124" i="1"/>
  <c r="Y5125" i="1"/>
  <c r="Y5126" i="1"/>
  <c r="Y5127" i="1"/>
  <c r="Y5128" i="1"/>
  <c r="Y5129" i="1"/>
  <c r="Y5130" i="1"/>
  <c r="Y5131" i="1"/>
  <c r="Y5132" i="1"/>
  <c r="Y5133" i="1"/>
  <c r="Y5134" i="1"/>
  <c r="Y5135" i="1"/>
  <c r="Y5136" i="1"/>
  <c r="Y5137" i="1"/>
  <c r="Y5138" i="1"/>
  <c r="Y5139" i="1"/>
  <c r="Y5140" i="1"/>
  <c r="Y5141" i="1"/>
  <c r="Y5142" i="1"/>
  <c r="Y5143" i="1"/>
  <c r="Y5144" i="1"/>
  <c r="Y5145" i="1"/>
  <c r="Y5146" i="1"/>
  <c r="Y5147" i="1"/>
  <c r="Y5148" i="1"/>
  <c r="Y5149" i="1"/>
  <c r="Y5150" i="1"/>
  <c r="Y5151" i="1"/>
  <c r="Y5152" i="1"/>
  <c r="Y5153" i="1"/>
  <c r="Y5154" i="1"/>
  <c r="Y5155" i="1"/>
  <c r="Y5156" i="1"/>
  <c r="Y5157" i="1"/>
  <c r="Y5158" i="1"/>
  <c r="Y5159" i="1"/>
  <c r="Y5160" i="1"/>
  <c r="Y5161" i="1"/>
  <c r="Y5162" i="1"/>
  <c r="Y5163" i="1"/>
  <c r="Y5164" i="1"/>
  <c r="Y5165" i="1"/>
  <c r="Y5166" i="1"/>
  <c r="Y5167" i="1"/>
  <c r="Y5168" i="1"/>
  <c r="Y5169" i="1"/>
  <c r="Y5170" i="1"/>
  <c r="Y5171" i="1"/>
  <c r="Y5172" i="1"/>
  <c r="Y5173" i="1"/>
  <c r="Y5174" i="1"/>
  <c r="Y5175" i="1"/>
  <c r="Y5176" i="1"/>
  <c r="Y5177" i="1"/>
  <c r="Y5178" i="1"/>
  <c r="Y5179" i="1"/>
  <c r="Y5180" i="1"/>
  <c r="Y5181" i="1"/>
  <c r="Y5182" i="1"/>
  <c r="Y5183" i="1"/>
  <c r="Y5184" i="1"/>
  <c r="Y5185" i="1"/>
  <c r="Y5186" i="1"/>
  <c r="Y5187" i="1"/>
  <c r="Y5188" i="1"/>
  <c r="Y5189" i="1"/>
  <c r="Y5190" i="1"/>
  <c r="Y5191" i="1"/>
  <c r="Y5192" i="1"/>
  <c r="Y5193" i="1"/>
  <c r="Y5194" i="1"/>
  <c r="Y5195" i="1"/>
  <c r="Y5196" i="1"/>
  <c r="Y5197" i="1"/>
  <c r="Y5198" i="1"/>
  <c r="Y5199" i="1"/>
  <c r="Y5200" i="1"/>
  <c r="Y5201" i="1"/>
  <c r="Y5202" i="1"/>
  <c r="Y5203" i="1"/>
  <c r="Y5204" i="1"/>
  <c r="Y5205" i="1"/>
  <c r="Y5206" i="1"/>
  <c r="Y5207" i="1"/>
  <c r="Y5208" i="1"/>
  <c r="Y5209" i="1"/>
  <c r="Y5210" i="1"/>
  <c r="Y5211" i="1"/>
  <c r="Y5212" i="1"/>
  <c r="Y5213" i="1"/>
  <c r="Y5214" i="1"/>
  <c r="Y5215" i="1"/>
  <c r="Y5216" i="1"/>
  <c r="Y5217" i="1"/>
  <c r="Y5218" i="1"/>
  <c r="Y5219" i="1"/>
  <c r="Y5220" i="1"/>
  <c r="Y5221" i="1"/>
  <c r="Y5222" i="1"/>
  <c r="Y5223" i="1"/>
  <c r="Y5224" i="1"/>
  <c r="Y5225" i="1"/>
  <c r="Y5226" i="1"/>
  <c r="Y5227" i="1"/>
  <c r="Y5228" i="1"/>
  <c r="Y5229" i="1"/>
  <c r="Y5230" i="1"/>
  <c r="Y5231" i="1"/>
  <c r="Y5232" i="1"/>
  <c r="Y5233" i="1"/>
  <c r="Y5234" i="1"/>
  <c r="Y5235" i="1"/>
  <c r="Y5236" i="1"/>
  <c r="Y5237" i="1"/>
  <c r="Y5238" i="1"/>
  <c r="Y5239" i="1"/>
  <c r="Y5240" i="1"/>
  <c r="Y5241" i="1"/>
  <c r="Y5242" i="1"/>
  <c r="Y5243" i="1"/>
  <c r="Y5244" i="1"/>
  <c r="Y5245" i="1"/>
  <c r="Y5246" i="1"/>
  <c r="Y5247" i="1"/>
  <c r="Y5248" i="1"/>
  <c r="Y5249" i="1"/>
  <c r="Y5250" i="1"/>
  <c r="Y5251" i="1"/>
  <c r="Y5252" i="1"/>
  <c r="Y5253" i="1"/>
  <c r="Y5254" i="1"/>
  <c r="Y5255" i="1"/>
  <c r="Y5256" i="1"/>
  <c r="Y5257" i="1"/>
  <c r="Y5258" i="1"/>
  <c r="Y5259" i="1"/>
  <c r="Y5260" i="1"/>
  <c r="Y5261" i="1"/>
  <c r="Y5262" i="1"/>
  <c r="Y5263" i="1"/>
  <c r="Y5264" i="1"/>
  <c r="Y5265" i="1"/>
  <c r="Y5266" i="1"/>
  <c r="Y5267" i="1"/>
  <c r="Y5268" i="1"/>
  <c r="Y5269" i="1"/>
  <c r="Y5270" i="1"/>
  <c r="Y5271" i="1"/>
  <c r="Y5272" i="1"/>
  <c r="Y5273" i="1"/>
  <c r="Y5274" i="1"/>
  <c r="Y5275" i="1"/>
  <c r="Y5276" i="1"/>
  <c r="Y5277" i="1"/>
  <c r="Y5278" i="1"/>
  <c r="Y5279" i="1"/>
  <c r="Y5280" i="1"/>
  <c r="Y5281" i="1"/>
  <c r="Y5282" i="1"/>
  <c r="Y5283" i="1"/>
  <c r="Y5284" i="1"/>
  <c r="Y5285" i="1"/>
  <c r="Y5286" i="1"/>
  <c r="Y5287" i="1"/>
  <c r="Y5288" i="1"/>
  <c r="Y5289" i="1"/>
  <c r="Y5290" i="1"/>
  <c r="Y5291" i="1"/>
  <c r="Y5292" i="1"/>
  <c r="Y5293" i="1"/>
  <c r="Y5294" i="1"/>
  <c r="Y5295" i="1"/>
  <c r="Y5296" i="1"/>
  <c r="Y5297" i="1"/>
  <c r="Y5298" i="1"/>
  <c r="Y5299" i="1"/>
  <c r="Y5300" i="1"/>
  <c r="Y5301" i="1"/>
  <c r="Y5302" i="1"/>
  <c r="Y5303" i="1"/>
  <c r="Y5304" i="1"/>
  <c r="Y5305" i="1"/>
  <c r="Y5306" i="1"/>
  <c r="Y5307" i="1"/>
  <c r="Y5308" i="1"/>
  <c r="Y5309" i="1"/>
  <c r="Y5310" i="1"/>
  <c r="Y5311" i="1"/>
  <c r="Y5312" i="1"/>
  <c r="Y5313" i="1"/>
  <c r="Y5314" i="1"/>
  <c r="Y5315" i="1"/>
  <c r="Y5316" i="1"/>
  <c r="Y5317" i="1"/>
  <c r="Y5318" i="1"/>
  <c r="Y5319" i="1"/>
  <c r="Y5320" i="1"/>
  <c r="Y5321" i="1"/>
  <c r="Y5322" i="1"/>
  <c r="Y5323" i="1"/>
  <c r="Y5324" i="1"/>
  <c r="Y5325" i="1"/>
  <c r="Y5326" i="1"/>
  <c r="Y5327" i="1"/>
  <c r="Y5328" i="1"/>
  <c r="Y5329" i="1"/>
  <c r="Y5330" i="1"/>
  <c r="Y5331" i="1"/>
  <c r="Y5332" i="1"/>
  <c r="Y5333" i="1"/>
  <c r="Y5334" i="1"/>
  <c r="Y5335" i="1"/>
  <c r="Y5336" i="1"/>
  <c r="Y5337" i="1"/>
  <c r="Y5338" i="1"/>
  <c r="Y5339" i="1"/>
  <c r="Y5340" i="1"/>
  <c r="Y5341" i="1"/>
  <c r="Y5342" i="1"/>
  <c r="Y5343" i="1"/>
  <c r="Y5344" i="1"/>
  <c r="Y5345" i="1"/>
  <c r="Y5346" i="1"/>
  <c r="Y5347" i="1"/>
  <c r="Y5348" i="1"/>
  <c r="Y5349" i="1"/>
  <c r="Y5350" i="1"/>
  <c r="Y5351" i="1"/>
  <c r="Y5352" i="1"/>
  <c r="Y5353" i="1"/>
  <c r="Y5354" i="1"/>
  <c r="Y5355" i="1"/>
  <c r="Y5356" i="1"/>
  <c r="Y5357" i="1"/>
  <c r="Y5358" i="1"/>
  <c r="Y5359" i="1"/>
  <c r="Y5360" i="1"/>
  <c r="Y5361" i="1"/>
  <c r="Y5362" i="1"/>
  <c r="Y5363" i="1"/>
  <c r="Y5364" i="1"/>
  <c r="Y5365" i="1"/>
  <c r="Y5366" i="1"/>
  <c r="Y5367" i="1"/>
  <c r="Y5368" i="1"/>
  <c r="Y5369" i="1"/>
  <c r="Y5370" i="1"/>
  <c r="Y5371" i="1"/>
  <c r="Y5372" i="1"/>
  <c r="Y5373" i="1"/>
  <c r="Y5374" i="1"/>
  <c r="Y5375" i="1"/>
  <c r="Y5376" i="1"/>
  <c r="Y5377" i="1"/>
  <c r="Y5378" i="1"/>
  <c r="Y5379" i="1"/>
  <c r="Y5380" i="1"/>
  <c r="Y5381" i="1"/>
  <c r="Y5382" i="1"/>
  <c r="Y5383" i="1"/>
  <c r="Y5384" i="1"/>
  <c r="Y5385" i="1"/>
  <c r="Y5386" i="1"/>
  <c r="Y5387" i="1"/>
  <c r="Y5388" i="1"/>
  <c r="Y5389" i="1"/>
  <c r="Y5390" i="1"/>
  <c r="Y5391" i="1"/>
  <c r="Y2" i="1"/>
  <c r="Z2" i="1"/>
  <c r="Y3" i="1"/>
  <c r="Z3" i="1"/>
  <c r="Y4" i="1"/>
  <c r="Z4" i="1"/>
  <c r="Y5" i="1"/>
  <c r="Z5" i="1"/>
  <c r="Y6" i="1"/>
  <c r="Z6" i="1"/>
  <c r="Y7" i="1"/>
  <c r="Z7" i="1"/>
  <c r="Y8" i="1"/>
  <c r="Z8" i="1"/>
  <c r="Y9" i="1"/>
  <c r="Z9" i="1"/>
  <c r="Y10" i="1"/>
  <c r="Z10" i="1"/>
  <c r="Y11" i="1"/>
  <c r="Z11" i="1"/>
  <c r="Y12" i="1"/>
  <c r="Z12" i="1"/>
  <c r="Y13" i="1"/>
  <c r="Z13" i="1"/>
  <c r="Y14" i="1"/>
  <c r="Z14" i="1"/>
  <c r="Y15" i="1"/>
  <c r="Z15" i="1"/>
  <c r="Y16" i="1"/>
  <c r="Z16" i="1"/>
  <c r="Y17" i="1"/>
  <c r="Z17" i="1"/>
  <c r="Y18" i="1"/>
  <c r="Z18" i="1"/>
  <c r="Y19" i="1"/>
  <c r="Z19" i="1"/>
  <c r="Y20" i="1"/>
  <c r="Z20" i="1"/>
  <c r="Y21" i="1"/>
  <c r="Z21" i="1"/>
  <c r="Y22" i="1"/>
  <c r="Z22" i="1"/>
  <c r="Y23" i="1"/>
  <c r="Z23" i="1"/>
  <c r="Y24" i="1"/>
  <c r="Z24" i="1"/>
  <c r="Y25" i="1"/>
  <c r="Z25" i="1"/>
  <c r="Y26" i="1"/>
  <c r="Z26" i="1"/>
  <c r="Y27" i="1"/>
  <c r="Z27" i="1"/>
  <c r="Y28" i="1"/>
  <c r="Z28" i="1"/>
  <c r="Y29" i="1"/>
  <c r="Z29" i="1"/>
  <c r="Y30" i="1"/>
  <c r="Z30" i="1"/>
  <c r="Y31" i="1"/>
  <c r="Z31" i="1"/>
  <c r="Y32" i="1"/>
  <c r="Z32" i="1"/>
  <c r="Y33" i="1"/>
  <c r="Z33" i="1"/>
  <c r="Y34" i="1"/>
  <c r="Z34" i="1"/>
  <c r="Y35" i="1"/>
  <c r="Z35" i="1"/>
  <c r="Y36" i="1"/>
  <c r="Z36" i="1"/>
  <c r="Y37" i="1"/>
  <c r="Z37" i="1"/>
  <c r="Y38" i="1"/>
  <c r="Z38" i="1"/>
  <c r="Y39" i="1"/>
  <c r="Z39" i="1"/>
  <c r="Y40" i="1"/>
  <c r="Z40" i="1"/>
  <c r="Y41" i="1"/>
  <c r="Z41" i="1"/>
  <c r="Y42" i="1"/>
  <c r="Z42" i="1"/>
  <c r="Y43" i="1"/>
  <c r="Z43" i="1"/>
  <c r="Y44" i="1"/>
  <c r="Z44" i="1"/>
  <c r="Y45" i="1"/>
  <c r="Z45" i="1"/>
  <c r="Y46" i="1"/>
  <c r="Z46" i="1"/>
  <c r="Y47" i="1"/>
  <c r="Z47" i="1"/>
  <c r="Y48" i="1"/>
  <c r="Z48" i="1"/>
  <c r="Y49" i="1"/>
  <c r="Z49" i="1"/>
  <c r="Y50" i="1"/>
  <c r="Z50" i="1"/>
  <c r="Y51" i="1"/>
  <c r="Z51" i="1"/>
  <c r="Y52" i="1"/>
  <c r="Z52" i="1"/>
  <c r="Y53" i="1"/>
  <c r="Z53" i="1"/>
  <c r="Y54" i="1"/>
  <c r="Z54" i="1"/>
  <c r="Y55" i="1"/>
  <c r="Z55" i="1"/>
  <c r="Y56" i="1"/>
  <c r="Z56" i="1"/>
  <c r="Y57" i="1"/>
  <c r="Z57" i="1"/>
  <c r="Y58" i="1"/>
  <c r="Z58" i="1"/>
  <c r="Y59" i="1"/>
  <c r="Z59" i="1"/>
  <c r="Y60" i="1"/>
  <c r="Z60" i="1"/>
  <c r="Y61" i="1"/>
  <c r="Z61" i="1"/>
  <c r="Y62" i="1"/>
  <c r="Z62" i="1"/>
  <c r="Y63" i="1"/>
  <c r="Z63" i="1"/>
  <c r="Y64" i="1"/>
  <c r="Z64" i="1"/>
  <c r="Y65" i="1"/>
  <c r="Z65" i="1"/>
  <c r="Y66" i="1"/>
  <c r="Z66" i="1"/>
  <c r="Y67" i="1"/>
  <c r="Z67" i="1"/>
  <c r="Y68" i="1"/>
  <c r="Z68" i="1"/>
  <c r="Y69" i="1"/>
  <c r="Z69" i="1"/>
  <c r="Y70" i="1"/>
  <c r="Z70" i="1"/>
  <c r="Y71" i="1"/>
  <c r="Z71" i="1"/>
  <c r="Y72" i="1"/>
  <c r="Z72" i="1"/>
  <c r="Y73" i="1"/>
  <c r="Z73" i="1"/>
  <c r="Y74" i="1"/>
  <c r="Z74" i="1"/>
  <c r="Y75" i="1"/>
  <c r="Z75" i="1"/>
  <c r="Y76" i="1"/>
  <c r="Z76" i="1"/>
  <c r="Y77" i="1"/>
  <c r="Z77" i="1"/>
  <c r="Y78" i="1"/>
  <c r="Z78" i="1"/>
  <c r="Y79" i="1"/>
  <c r="Z79" i="1"/>
  <c r="Y80" i="1"/>
  <c r="Z80" i="1"/>
  <c r="Y81" i="1"/>
  <c r="Z81" i="1"/>
  <c r="Y82" i="1"/>
  <c r="Z82" i="1"/>
  <c r="Y83" i="1"/>
  <c r="Z83" i="1"/>
  <c r="Y84" i="1"/>
  <c r="Z84" i="1"/>
  <c r="Y85" i="1"/>
  <c r="Z85" i="1"/>
  <c r="Y86" i="1"/>
  <c r="Z86" i="1"/>
  <c r="Y87" i="1"/>
  <c r="Z87" i="1"/>
  <c r="Y88" i="1"/>
  <c r="Z88" i="1"/>
  <c r="Y89" i="1"/>
  <c r="Z89" i="1"/>
  <c r="Y90" i="1"/>
  <c r="Z90" i="1"/>
  <c r="Y91" i="1"/>
  <c r="Z91" i="1"/>
  <c r="Y92" i="1"/>
  <c r="Z92" i="1"/>
  <c r="Y93" i="1"/>
  <c r="Z93" i="1"/>
  <c r="Y94" i="1"/>
  <c r="Z94" i="1"/>
  <c r="Y95" i="1"/>
  <c r="Z95" i="1"/>
  <c r="Y96" i="1"/>
  <c r="Z96" i="1"/>
  <c r="Y97" i="1"/>
  <c r="Z97" i="1"/>
  <c r="Y98" i="1"/>
  <c r="Z98" i="1"/>
  <c r="Y99" i="1"/>
  <c r="Z99" i="1"/>
  <c r="Y100" i="1"/>
  <c r="Z100" i="1"/>
  <c r="Y101" i="1"/>
  <c r="Z101" i="1"/>
  <c r="Y102" i="1"/>
  <c r="Z102" i="1"/>
  <c r="Y103" i="1"/>
  <c r="Z103" i="1"/>
  <c r="Y104" i="1"/>
  <c r="Z104" i="1"/>
  <c r="Y105" i="1"/>
  <c r="Z105" i="1"/>
  <c r="Y106" i="1"/>
  <c r="Z106" i="1"/>
  <c r="Y107" i="1"/>
  <c r="Z107" i="1"/>
  <c r="Y108" i="1"/>
  <c r="Z108" i="1"/>
  <c r="Y109" i="1"/>
  <c r="Z109" i="1"/>
  <c r="Y110" i="1"/>
  <c r="Z110" i="1"/>
  <c r="Y111" i="1"/>
  <c r="Z111" i="1"/>
  <c r="Y112" i="1"/>
  <c r="Z112" i="1"/>
  <c r="Y113" i="1"/>
  <c r="Z113" i="1"/>
  <c r="Y114" i="1"/>
  <c r="Z114" i="1"/>
  <c r="Y115" i="1"/>
  <c r="Z115" i="1"/>
  <c r="Y116" i="1"/>
  <c r="Z116" i="1"/>
  <c r="Y117" i="1"/>
  <c r="Z117" i="1"/>
  <c r="Y118" i="1"/>
  <c r="Z118" i="1"/>
  <c r="Y119" i="1"/>
  <c r="Z119" i="1"/>
  <c r="Y120" i="1"/>
  <c r="Z120" i="1"/>
  <c r="Y121" i="1"/>
  <c r="Z121" i="1"/>
  <c r="Y122" i="1"/>
  <c r="Z122" i="1"/>
  <c r="Y123" i="1"/>
  <c r="Z123" i="1"/>
  <c r="Y124" i="1"/>
  <c r="Z124" i="1"/>
  <c r="Y125" i="1"/>
  <c r="Z125" i="1"/>
  <c r="Y126" i="1"/>
  <c r="Z126" i="1"/>
  <c r="Y127" i="1"/>
  <c r="Z127" i="1"/>
  <c r="Y128" i="1"/>
  <c r="Z128" i="1"/>
  <c r="Y129" i="1"/>
  <c r="Z129" i="1"/>
  <c r="Y130" i="1"/>
  <c r="Z130" i="1"/>
  <c r="Y131" i="1"/>
  <c r="Z131" i="1"/>
  <c r="Y132" i="1"/>
  <c r="Z132" i="1"/>
  <c r="Y133" i="1"/>
  <c r="Z133" i="1"/>
  <c r="Y134" i="1"/>
  <c r="Z134" i="1"/>
  <c r="Y135" i="1"/>
  <c r="Z135" i="1"/>
  <c r="Y136" i="1"/>
  <c r="Z136" i="1"/>
  <c r="Y137" i="1"/>
  <c r="Z137" i="1"/>
  <c r="Y138" i="1"/>
  <c r="Z138" i="1"/>
  <c r="Y139" i="1"/>
  <c r="Z139" i="1"/>
  <c r="Y140" i="1"/>
  <c r="Z140" i="1"/>
  <c r="Y141" i="1"/>
  <c r="Z141" i="1"/>
  <c r="Y142" i="1"/>
  <c r="Z142" i="1"/>
  <c r="Y143" i="1"/>
  <c r="Z143" i="1"/>
  <c r="Y144" i="1"/>
  <c r="Z144" i="1"/>
  <c r="Y145" i="1"/>
  <c r="Z145" i="1"/>
  <c r="Y146" i="1"/>
  <c r="Z146" i="1"/>
  <c r="Y147" i="1"/>
  <c r="Z147" i="1"/>
  <c r="Y148" i="1"/>
  <c r="Z148" i="1"/>
  <c r="Y149" i="1"/>
  <c r="Z149" i="1"/>
  <c r="Y150" i="1"/>
  <c r="Z150" i="1"/>
  <c r="Y151" i="1"/>
  <c r="Z151" i="1"/>
  <c r="Y152" i="1"/>
  <c r="Z152" i="1"/>
  <c r="Y153" i="1"/>
  <c r="Z153" i="1"/>
  <c r="Y154" i="1"/>
  <c r="Z154" i="1"/>
  <c r="Y155" i="1"/>
  <c r="Z155" i="1"/>
  <c r="Y156" i="1"/>
  <c r="Z156" i="1"/>
  <c r="Y157" i="1"/>
  <c r="Z157" i="1"/>
  <c r="Y158" i="1"/>
  <c r="Z158" i="1"/>
  <c r="Y159" i="1"/>
  <c r="Z159" i="1"/>
  <c r="Y160" i="1"/>
  <c r="Z160" i="1"/>
  <c r="Y161" i="1"/>
  <c r="Z161" i="1"/>
  <c r="Y162" i="1"/>
  <c r="Z162" i="1"/>
  <c r="Y163" i="1"/>
  <c r="Z163" i="1"/>
  <c r="Y164" i="1"/>
  <c r="Z164" i="1"/>
  <c r="Y165" i="1"/>
  <c r="Z165" i="1"/>
  <c r="Y166" i="1"/>
  <c r="Z166" i="1"/>
  <c r="Y167" i="1"/>
  <c r="Z167" i="1"/>
  <c r="Y168" i="1"/>
  <c r="Z168" i="1"/>
  <c r="Y169" i="1"/>
  <c r="Z169" i="1"/>
  <c r="Y170" i="1"/>
  <c r="Z170" i="1"/>
  <c r="Y171" i="1"/>
  <c r="Z171" i="1"/>
  <c r="Y172" i="1"/>
  <c r="Z172" i="1"/>
  <c r="Y173" i="1"/>
  <c r="Z173" i="1"/>
  <c r="Y174" i="1"/>
  <c r="Z174" i="1"/>
  <c r="Y175" i="1"/>
  <c r="Z175" i="1"/>
  <c r="Y176" i="1"/>
  <c r="Z176" i="1"/>
  <c r="Y177" i="1"/>
  <c r="Z177" i="1"/>
  <c r="Y178" i="1"/>
  <c r="Z178" i="1"/>
  <c r="Y179" i="1"/>
  <c r="Z179" i="1"/>
  <c r="Y180" i="1"/>
  <c r="Z180" i="1"/>
  <c r="Y181" i="1"/>
  <c r="Z181" i="1"/>
  <c r="Y182" i="1"/>
  <c r="Z182" i="1"/>
  <c r="Y183" i="1"/>
  <c r="Z183" i="1"/>
  <c r="Y184" i="1"/>
  <c r="Z184" i="1"/>
  <c r="Y185" i="1"/>
  <c r="Z185" i="1"/>
  <c r="Y186" i="1"/>
  <c r="Z186" i="1"/>
  <c r="Y187" i="1"/>
  <c r="Z187" i="1"/>
  <c r="Y188" i="1"/>
  <c r="Z188" i="1"/>
  <c r="Y189" i="1"/>
  <c r="Z189" i="1"/>
  <c r="Y190" i="1"/>
  <c r="Z190" i="1"/>
  <c r="Y191" i="1"/>
  <c r="Z191" i="1"/>
  <c r="Y192" i="1"/>
  <c r="Z192" i="1"/>
  <c r="Y193" i="1"/>
  <c r="Z193" i="1"/>
  <c r="Y194" i="1"/>
  <c r="Z194" i="1"/>
  <c r="Y195" i="1"/>
  <c r="Z195" i="1"/>
  <c r="Y196" i="1"/>
  <c r="Z196" i="1"/>
  <c r="Y197" i="1"/>
  <c r="Z197" i="1"/>
  <c r="Y198" i="1"/>
  <c r="Z198" i="1"/>
  <c r="Y199" i="1"/>
  <c r="Z199" i="1"/>
  <c r="Y200" i="1"/>
  <c r="Z200" i="1"/>
  <c r="Y201" i="1"/>
  <c r="Z201" i="1"/>
  <c r="Y202" i="1"/>
  <c r="Z202" i="1"/>
  <c r="Y203" i="1"/>
  <c r="Z203" i="1"/>
  <c r="Y204" i="1"/>
  <c r="Z204" i="1"/>
  <c r="Y205" i="1"/>
  <c r="Z205" i="1"/>
  <c r="Y206" i="1"/>
  <c r="Z206" i="1"/>
  <c r="Y207" i="1"/>
  <c r="Z207" i="1"/>
  <c r="Y208" i="1"/>
  <c r="Z208" i="1"/>
  <c r="Y209" i="1"/>
  <c r="Z209" i="1"/>
  <c r="Y210" i="1"/>
  <c r="Z210" i="1"/>
  <c r="Y211" i="1"/>
  <c r="Z211" i="1"/>
  <c r="Y212" i="1"/>
  <c r="Z212" i="1"/>
  <c r="Y213" i="1"/>
  <c r="Z213" i="1"/>
  <c r="Y214" i="1"/>
  <c r="Z214" i="1"/>
  <c r="Y215" i="1"/>
  <c r="Z215" i="1"/>
  <c r="Y216" i="1"/>
  <c r="Z216" i="1"/>
  <c r="Y217" i="1"/>
  <c r="Z217" i="1"/>
  <c r="Y218" i="1"/>
  <c r="Z218" i="1"/>
  <c r="Y219" i="1"/>
  <c r="Z219" i="1"/>
  <c r="Y220" i="1"/>
  <c r="Z220" i="1"/>
  <c r="Y221" i="1"/>
  <c r="Z221" i="1"/>
  <c r="Y222" i="1"/>
  <c r="Z222" i="1"/>
  <c r="Y223" i="1"/>
  <c r="Z223" i="1"/>
  <c r="Y224" i="1"/>
  <c r="Z224" i="1"/>
  <c r="Y225" i="1"/>
  <c r="Z225" i="1"/>
  <c r="Y226" i="1"/>
  <c r="Z226" i="1"/>
  <c r="Y227" i="1"/>
  <c r="Z227" i="1"/>
  <c r="Y228" i="1"/>
  <c r="Z228" i="1"/>
  <c r="Y229" i="1"/>
  <c r="Z229" i="1"/>
  <c r="Y230" i="1"/>
  <c r="Z230" i="1"/>
  <c r="Y231" i="1"/>
  <c r="Z231" i="1"/>
  <c r="Y232" i="1"/>
  <c r="Z232" i="1"/>
  <c r="Y233" i="1"/>
  <c r="Z233" i="1"/>
  <c r="Y234" i="1"/>
  <c r="Z234" i="1"/>
  <c r="Y235" i="1"/>
  <c r="Z235" i="1"/>
  <c r="Y236" i="1"/>
  <c r="Z236" i="1"/>
  <c r="Y237" i="1"/>
  <c r="Z237" i="1"/>
  <c r="Y238" i="1"/>
  <c r="Z238" i="1"/>
  <c r="Y239" i="1"/>
  <c r="Z239" i="1"/>
  <c r="Y240" i="1"/>
  <c r="Z240" i="1"/>
  <c r="Y241" i="1"/>
  <c r="Z241" i="1"/>
  <c r="Y242" i="1"/>
  <c r="Z242" i="1"/>
  <c r="Y243" i="1"/>
  <c r="Z243" i="1"/>
  <c r="Y244" i="1"/>
  <c r="Z244" i="1"/>
  <c r="Y245" i="1"/>
  <c r="Z245" i="1"/>
  <c r="Y246" i="1"/>
  <c r="Z246" i="1"/>
  <c r="Y247" i="1"/>
  <c r="Z247" i="1"/>
  <c r="Y248" i="1"/>
  <c r="Z248" i="1"/>
  <c r="Y249" i="1"/>
  <c r="Z249" i="1"/>
  <c r="Y250" i="1"/>
  <c r="Z250" i="1"/>
  <c r="Y251" i="1"/>
  <c r="Z251" i="1"/>
  <c r="Y252" i="1"/>
  <c r="Z252" i="1"/>
  <c r="Y253" i="1"/>
  <c r="Z253" i="1"/>
  <c r="Y254" i="1"/>
  <c r="Z254" i="1"/>
  <c r="Y255" i="1"/>
  <c r="Z255" i="1"/>
  <c r="Y256" i="1"/>
  <c r="Z256" i="1"/>
  <c r="Y257" i="1"/>
  <c r="Z257" i="1"/>
  <c r="Y258" i="1"/>
  <c r="Z258" i="1"/>
  <c r="Y259" i="1"/>
  <c r="Z259" i="1"/>
  <c r="Y260" i="1"/>
  <c r="Z260" i="1"/>
  <c r="Y261" i="1"/>
  <c r="Z261" i="1"/>
  <c r="Y262" i="1"/>
  <c r="Z262" i="1"/>
  <c r="Y263" i="1"/>
  <c r="Z263" i="1"/>
  <c r="Y264" i="1"/>
  <c r="Z264" i="1"/>
  <c r="Y265" i="1"/>
  <c r="Z265" i="1"/>
  <c r="Y266" i="1"/>
  <c r="Z266" i="1"/>
  <c r="Y267" i="1"/>
  <c r="Z267" i="1"/>
  <c r="Y268" i="1"/>
  <c r="Z268" i="1"/>
  <c r="Y269" i="1"/>
  <c r="Z269" i="1"/>
  <c r="Y270" i="1"/>
  <c r="Z270" i="1"/>
  <c r="Y271" i="1"/>
  <c r="Z271" i="1"/>
  <c r="Y272" i="1"/>
  <c r="Z272" i="1"/>
  <c r="Y273" i="1"/>
  <c r="Z273" i="1"/>
  <c r="Y274" i="1"/>
  <c r="Z274" i="1"/>
  <c r="Y275" i="1"/>
  <c r="Z275" i="1"/>
  <c r="Y276" i="1"/>
  <c r="Z276" i="1"/>
  <c r="Y277" i="1"/>
  <c r="Z277" i="1"/>
  <c r="Y278" i="1"/>
  <c r="Z278" i="1"/>
  <c r="Y279" i="1"/>
  <c r="Z279" i="1"/>
  <c r="Y280" i="1"/>
  <c r="Z280" i="1"/>
  <c r="Y281" i="1"/>
  <c r="Z281" i="1"/>
  <c r="Y282" i="1"/>
  <c r="Z282" i="1"/>
  <c r="Y283" i="1"/>
  <c r="Z283" i="1"/>
  <c r="Y284" i="1"/>
  <c r="Z284" i="1"/>
  <c r="Y285" i="1"/>
  <c r="Z285" i="1"/>
  <c r="Y286" i="1"/>
  <c r="Z286" i="1"/>
  <c r="Y287" i="1"/>
  <c r="Z287" i="1"/>
  <c r="Y288" i="1"/>
  <c r="Z288" i="1"/>
  <c r="Y289" i="1"/>
  <c r="Z289" i="1"/>
  <c r="Y290" i="1"/>
  <c r="Z290" i="1"/>
  <c r="Y291" i="1"/>
  <c r="Z291" i="1"/>
  <c r="Y292" i="1"/>
  <c r="Z292" i="1"/>
  <c r="Y293" i="1"/>
  <c r="Z293" i="1"/>
  <c r="Y294" i="1"/>
  <c r="Z294" i="1"/>
  <c r="Y295" i="1"/>
  <c r="Z295" i="1"/>
  <c r="Y296" i="1"/>
  <c r="Z296" i="1"/>
  <c r="Y297" i="1"/>
  <c r="Z297" i="1"/>
  <c r="Y298" i="1"/>
  <c r="Z298" i="1"/>
  <c r="Y299" i="1"/>
  <c r="Z299" i="1"/>
  <c r="Y300" i="1"/>
  <c r="Z300" i="1"/>
  <c r="Y301" i="1"/>
  <c r="Z301" i="1"/>
  <c r="Y302" i="1"/>
  <c r="Z302" i="1"/>
  <c r="Y303" i="1"/>
  <c r="Z303" i="1"/>
  <c r="Y304" i="1"/>
  <c r="Z304" i="1"/>
  <c r="Y305" i="1"/>
  <c r="Z305" i="1"/>
  <c r="Y306" i="1"/>
  <c r="Z306" i="1"/>
  <c r="Y307" i="1"/>
  <c r="Z307" i="1"/>
  <c r="Y308" i="1"/>
  <c r="Z308" i="1"/>
  <c r="Y309" i="1"/>
  <c r="Z309" i="1"/>
  <c r="Y310" i="1"/>
  <c r="Z310" i="1"/>
  <c r="Y311" i="1"/>
  <c r="Z311" i="1"/>
  <c r="Y312" i="1"/>
  <c r="Z312" i="1"/>
  <c r="Y313" i="1"/>
  <c r="Z313" i="1"/>
  <c r="Y314" i="1"/>
  <c r="Z314" i="1"/>
  <c r="Y315" i="1"/>
  <c r="Z315" i="1"/>
  <c r="Y316" i="1"/>
  <c r="Z316" i="1"/>
  <c r="Y317" i="1"/>
  <c r="Z317" i="1"/>
  <c r="Y318" i="1"/>
  <c r="Z318" i="1"/>
  <c r="Y319" i="1"/>
  <c r="Z319" i="1"/>
  <c r="Y320" i="1"/>
  <c r="Z320" i="1"/>
  <c r="Y321" i="1"/>
  <c r="Z321" i="1"/>
  <c r="Y322" i="1"/>
  <c r="Z322" i="1"/>
  <c r="Y323" i="1"/>
  <c r="Z323" i="1"/>
  <c r="Y324" i="1"/>
  <c r="Z324" i="1"/>
  <c r="Y325" i="1"/>
  <c r="Z325" i="1"/>
  <c r="Y326" i="1"/>
  <c r="Z326" i="1"/>
  <c r="Y327" i="1"/>
  <c r="Z327" i="1"/>
  <c r="Y328" i="1"/>
  <c r="Z328" i="1"/>
  <c r="Y329" i="1"/>
  <c r="Z329" i="1"/>
  <c r="Y330" i="1"/>
  <c r="Z330" i="1"/>
  <c r="Y331" i="1"/>
  <c r="Z331" i="1"/>
  <c r="Y332" i="1"/>
  <c r="Z332" i="1"/>
  <c r="Y333" i="1"/>
  <c r="Z333" i="1"/>
  <c r="Y334" i="1"/>
  <c r="Z334" i="1"/>
  <c r="Y335" i="1"/>
  <c r="Z335" i="1"/>
  <c r="Y336" i="1"/>
  <c r="Z336" i="1"/>
  <c r="Y337" i="1"/>
  <c r="Z337" i="1"/>
  <c r="Y338" i="1"/>
  <c r="Z338" i="1"/>
  <c r="Y339" i="1"/>
  <c r="Z339" i="1"/>
  <c r="Y340" i="1"/>
  <c r="Z340" i="1"/>
  <c r="Y341" i="1"/>
  <c r="Z341" i="1"/>
  <c r="Y342" i="1"/>
  <c r="Z342" i="1"/>
  <c r="Y343" i="1"/>
  <c r="Z343" i="1"/>
  <c r="Y344" i="1"/>
  <c r="Z344" i="1"/>
  <c r="Y345" i="1"/>
  <c r="Z345" i="1"/>
  <c r="Y346" i="1"/>
  <c r="Z346" i="1"/>
  <c r="Y347" i="1"/>
  <c r="Z347" i="1"/>
  <c r="Y348" i="1"/>
  <c r="Z348" i="1"/>
  <c r="Y349" i="1"/>
  <c r="Z349" i="1"/>
  <c r="Y350" i="1"/>
  <c r="Z350" i="1"/>
  <c r="Y351" i="1"/>
  <c r="Z351" i="1"/>
  <c r="Y352" i="1"/>
  <c r="Z352" i="1"/>
  <c r="Y353" i="1"/>
  <c r="Z353" i="1"/>
  <c r="Y354" i="1"/>
  <c r="Z354" i="1"/>
  <c r="Y355" i="1"/>
  <c r="Z355" i="1"/>
  <c r="Y356" i="1"/>
  <c r="Z356" i="1"/>
  <c r="Y357" i="1"/>
  <c r="Z357" i="1"/>
  <c r="Y358" i="1"/>
  <c r="Z358" i="1"/>
  <c r="Y359" i="1"/>
  <c r="Z359" i="1"/>
  <c r="Y360" i="1"/>
  <c r="Z360" i="1"/>
  <c r="Y361" i="1"/>
  <c r="Z361" i="1"/>
  <c r="Y362" i="1"/>
  <c r="Z362" i="1"/>
  <c r="Y363" i="1"/>
  <c r="Z363" i="1"/>
  <c r="Y364" i="1"/>
  <c r="Z364" i="1"/>
  <c r="Y365" i="1"/>
  <c r="Z365" i="1"/>
  <c r="Y366" i="1"/>
  <c r="Z366" i="1"/>
  <c r="Y367" i="1"/>
  <c r="Z367" i="1"/>
  <c r="Y368" i="1"/>
  <c r="Z368" i="1"/>
  <c r="Y369" i="1"/>
  <c r="Z369" i="1"/>
  <c r="Y370" i="1"/>
  <c r="Z370" i="1"/>
  <c r="Y371" i="1"/>
  <c r="Z371" i="1"/>
  <c r="Y372" i="1"/>
  <c r="Z372" i="1"/>
  <c r="Y373" i="1"/>
  <c r="Z373" i="1"/>
  <c r="Y374" i="1"/>
  <c r="Z374" i="1"/>
  <c r="Y375" i="1"/>
  <c r="Z375" i="1"/>
  <c r="Y376" i="1"/>
  <c r="Z376" i="1"/>
  <c r="Y377" i="1"/>
  <c r="Z377" i="1"/>
  <c r="Y378" i="1"/>
  <c r="Z378" i="1"/>
  <c r="Y379" i="1"/>
  <c r="Z379" i="1"/>
  <c r="Y380" i="1"/>
  <c r="Z380" i="1"/>
  <c r="Y381" i="1"/>
  <c r="Z381" i="1"/>
  <c r="Y382" i="1"/>
  <c r="Z382" i="1"/>
  <c r="Y383" i="1"/>
  <c r="Z383" i="1"/>
  <c r="Y384" i="1"/>
  <c r="Z384" i="1"/>
  <c r="Y385" i="1"/>
  <c r="Z385" i="1"/>
  <c r="Y386" i="1"/>
  <c r="Z386" i="1"/>
  <c r="Y387" i="1"/>
  <c r="Z387" i="1"/>
  <c r="Y388" i="1"/>
  <c r="Z388" i="1"/>
  <c r="Y389" i="1"/>
  <c r="Z389" i="1"/>
  <c r="Y390" i="1"/>
  <c r="Z390" i="1"/>
  <c r="Y391" i="1"/>
  <c r="Z391" i="1"/>
  <c r="Y392" i="1"/>
  <c r="Z392" i="1"/>
  <c r="Y393" i="1"/>
  <c r="Z393" i="1"/>
  <c r="Y394" i="1"/>
  <c r="Z394" i="1"/>
  <c r="Y395" i="1"/>
  <c r="Z395" i="1"/>
  <c r="Y396" i="1"/>
  <c r="Z396" i="1"/>
  <c r="Y397" i="1"/>
  <c r="Z397" i="1"/>
  <c r="Y398" i="1"/>
  <c r="Z398" i="1"/>
  <c r="Y399" i="1"/>
  <c r="Z399" i="1"/>
  <c r="Y400" i="1"/>
  <c r="Z400" i="1"/>
  <c r="Y401" i="1"/>
  <c r="Z401" i="1"/>
  <c r="Y402" i="1"/>
  <c r="Z402" i="1"/>
  <c r="Y403" i="1"/>
  <c r="Z403" i="1"/>
  <c r="Y404" i="1"/>
  <c r="Z404" i="1"/>
  <c r="Y405" i="1"/>
  <c r="Z405" i="1"/>
  <c r="Y406" i="1"/>
  <c r="Z406" i="1"/>
  <c r="Y407" i="1"/>
  <c r="Z407" i="1"/>
  <c r="Y408" i="1"/>
  <c r="Z408" i="1"/>
  <c r="Y409" i="1"/>
  <c r="Z409" i="1"/>
  <c r="Y410" i="1"/>
  <c r="Z410" i="1"/>
  <c r="Y411" i="1"/>
  <c r="Z411" i="1"/>
  <c r="Y412" i="1"/>
  <c r="Z412" i="1"/>
  <c r="Y413" i="1"/>
  <c r="Z413" i="1"/>
  <c r="Y414" i="1"/>
  <c r="Z414" i="1"/>
  <c r="Y415" i="1"/>
  <c r="Z415" i="1"/>
  <c r="Y416" i="1"/>
  <c r="Z416" i="1"/>
  <c r="Y417" i="1"/>
  <c r="Z417" i="1"/>
  <c r="Y418" i="1"/>
  <c r="Z418" i="1"/>
  <c r="Y419" i="1"/>
  <c r="Z419" i="1"/>
  <c r="Y420" i="1"/>
  <c r="Z420" i="1"/>
  <c r="Y421" i="1"/>
  <c r="Z421" i="1"/>
  <c r="Y422" i="1"/>
  <c r="Z422" i="1"/>
  <c r="Y423" i="1"/>
  <c r="Z423" i="1"/>
  <c r="Y424" i="1"/>
  <c r="Z424" i="1"/>
  <c r="Y425" i="1"/>
  <c r="Z425" i="1"/>
  <c r="Y426" i="1"/>
  <c r="Z426" i="1"/>
  <c r="Y427" i="1"/>
  <c r="Z427" i="1"/>
  <c r="Y428" i="1"/>
  <c r="Z428" i="1"/>
  <c r="Y429" i="1"/>
  <c r="Z429" i="1"/>
  <c r="Y430" i="1"/>
  <c r="Z430" i="1"/>
  <c r="Y431" i="1"/>
  <c r="Z431" i="1"/>
  <c r="Y432" i="1"/>
  <c r="Z432" i="1"/>
  <c r="Y433" i="1"/>
  <c r="Z433" i="1"/>
  <c r="Y434" i="1"/>
  <c r="Z434" i="1"/>
  <c r="Y435" i="1"/>
  <c r="Z435" i="1"/>
  <c r="Y436" i="1"/>
  <c r="Z436" i="1"/>
  <c r="Y437" i="1"/>
  <c r="Z437" i="1"/>
  <c r="Y438" i="1"/>
  <c r="Z438" i="1"/>
  <c r="Y439" i="1"/>
  <c r="Z439" i="1"/>
  <c r="Y440" i="1"/>
  <c r="Z440" i="1"/>
  <c r="Y441" i="1"/>
  <c r="Z441" i="1"/>
  <c r="Y442" i="1"/>
  <c r="Z442" i="1"/>
  <c r="Y443" i="1"/>
  <c r="Z443" i="1"/>
  <c r="Y444" i="1"/>
  <c r="Z444" i="1"/>
  <c r="Y445" i="1"/>
  <c r="Z445" i="1"/>
  <c r="Y446" i="1"/>
  <c r="Z446" i="1"/>
  <c r="Y447" i="1"/>
  <c r="Z447" i="1"/>
  <c r="Y448" i="1"/>
  <c r="Z448" i="1"/>
  <c r="Y449" i="1"/>
  <c r="Z449" i="1"/>
  <c r="Y450" i="1"/>
  <c r="Z450" i="1"/>
  <c r="Y451" i="1"/>
  <c r="Z451" i="1"/>
  <c r="Y452" i="1"/>
  <c r="Z452" i="1"/>
  <c r="Y453" i="1"/>
  <c r="Z453" i="1"/>
  <c r="Y454" i="1"/>
  <c r="Z454" i="1"/>
  <c r="Y455" i="1"/>
  <c r="Z455" i="1"/>
  <c r="Y456" i="1"/>
  <c r="Z456" i="1"/>
  <c r="Y457" i="1"/>
  <c r="Z457" i="1"/>
  <c r="Y458" i="1"/>
  <c r="Z458" i="1"/>
  <c r="Y459" i="1"/>
  <c r="Z459" i="1"/>
  <c r="Y460" i="1"/>
  <c r="Z460" i="1"/>
  <c r="Y461" i="1"/>
  <c r="Z461" i="1"/>
  <c r="Y462" i="1"/>
  <c r="Z462" i="1"/>
  <c r="Y463" i="1"/>
  <c r="Z463" i="1"/>
  <c r="Y464" i="1"/>
  <c r="Z464" i="1"/>
  <c r="Y465" i="1"/>
  <c r="Z465" i="1"/>
  <c r="Y466" i="1"/>
  <c r="Z466" i="1"/>
  <c r="Y467" i="1"/>
  <c r="Z467" i="1"/>
  <c r="Y468" i="1"/>
  <c r="Z468" i="1"/>
  <c r="Y469" i="1"/>
  <c r="Z469" i="1"/>
  <c r="Y470" i="1"/>
  <c r="Z470" i="1"/>
  <c r="Y471" i="1"/>
  <c r="Z471" i="1"/>
  <c r="Y472" i="1"/>
  <c r="Z472" i="1"/>
  <c r="Y473" i="1"/>
  <c r="Z473" i="1"/>
  <c r="Y474" i="1"/>
  <c r="Z474" i="1"/>
  <c r="Y475" i="1"/>
  <c r="Z475" i="1"/>
  <c r="Y476" i="1"/>
  <c r="Z476" i="1"/>
  <c r="Y477" i="1"/>
  <c r="Z477" i="1"/>
  <c r="Y478" i="1"/>
  <c r="Z478" i="1"/>
  <c r="Y479" i="1"/>
  <c r="Z479" i="1"/>
  <c r="Y480" i="1"/>
  <c r="Z480" i="1"/>
  <c r="Y481" i="1"/>
  <c r="Z481" i="1"/>
  <c r="Y482" i="1"/>
  <c r="Z482" i="1"/>
  <c r="Y483" i="1"/>
  <c r="Z483" i="1"/>
  <c r="Y484" i="1"/>
  <c r="Z484" i="1"/>
  <c r="Y485" i="1"/>
  <c r="Z485" i="1"/>
  <c r="Y486" i="1"/>
  <c r="Z486" i="1"/>
  <c r="Y487" i="1"/>
  <c r="Z487" i="1"/>
  <c r="Y488" i="1"/>
  <c r="Z488" i="1"/>
  <c r="Y489" i="1"/>
  <c r="Z489" i="1"/>
  <c r="Y490" i="1"/>
  <c r="Z490" i="1"/>
  <c r="Y491" i="1"/>
  <c r="Z491" i="1"/>
  <c r="Y492" i="1"/>
  <c r="Z492" i="1"/>
  <c r="Y493" i="1"/>
  <c r="Z493" i="1"/>
  <c r="Y494" i="1"/>
  <c r="Z494" i="1"/>
  <c r="Y495" i="1"/>
  <c r="Z495" i="1"/>
  <c r="Y496" i="1"/>
  <c r="Z496" i="1"/>
  <c r="Y497" i="1"/>
  <c r="Z497" i="1"/>
  <c r="Y498" i="1"/>
  <c r="Z498" i="1"/>
  <c r="Y499" i="1"/>
  <c r="Z499" i="1"/>
  <c r="Y500" i="1"/>
  <c r="Z500" i="1"/>
  <c r="Y501" i="1"/>
  <c r="Z501" i="1"/>
  <c r="Y502" i="1"/>
  <c r="Z502" i="1"/>
  <c r="Y503" i="1"/>
  <c r="Z503" i="1"/>
  <c r="Y504" i="1"/>
  <c r="Z504" i="1"/>
  <c r="Y505" i="1"/>
  <c r="Z505" i="1"/>
  <c r="Y506" i="1"/>
  <c r="Z506" i="1"/>
  <c r="Y507" i="1"/>
  <c r="Z507" i="1"/>
  <c r="Y508" i="1"/>
  <c r="Z508" i="1"/>
  <c r="Y509" i="1"/>
  <c r="Z509" i="1"/>
  <c r="Y510" i="1"/>
  <c r="Z510" i="1"/>
  <c r="Y511" i="1"/>
  <c r="Z511" i="1"/>
  <c r="Y512" i="1"/>
  <c r="Z512" i="1"/>
  <c r="Y513" i="1"/>
  <c r="Z513" i="1"/>
  <c r="Y514" i="1"/>
  <c r="Z514" i="1"/>
  <c r="Y515" i="1"/>
  <c r="Z515" i="1"/>
  <c r="Y516" i="1"/>
  <c r="Z516" i="1"/>
  <c r="Y517" i="1"/>
  <c r="Z517" i="1"/>
  <c r="Y518" i="1"/>
  <c r="Z518" i="1"/>
  <c r="Y519" i="1"/>
  <c r="Z519" i="1"/>
  <c r="Y520" i="1"/>
  <c r="Z520" i="1"/>
  <c r="Y521" i="1"/>
  <c r="Z521" i="1"/>
  <c r="Y522" i="1"/>
  <c r="Z522" i="1"/>
  <c r="Y523" i="1"/>
  <c r="Z523" i="1"/>
  <c r="Y524" i="1"/>
  <c r="Z524" i="1"/>
  <c r="Y525" i="1"/>
  <c r="Z525" i="1"/>
  <c r="Y526" i="1"/>
  <c r="Z526" i="1"/>
  <c r="Y527" i="1"/>
  <c r="Z527" i="1"/>
  <c r="Y528" i="1"/>
  <c r="Z528" i="1"/>
  <c r="Y529" i="1"/>
  <c r="Z529" i="1"/>
  <c r="Y530" i="1"/>
  <c r="Z530" i="1"/>
  <c r="Y531" i="1"/>
  <c r="Z531" i="1"/>
  <c r="Y532" i="1"/>
  <c r="Z532" i="1"/>
  <c r="Y533" i="1"/>
  <c r="Z533" i="1"/>
  <c r="Y534" i="1"/>
  <c r="Z534" i="1"/>
  <c r="Y535" i="1"/>
  <c r="Z535" i="1"/>
  <c r="Y536" i="1"/>
  <c r="Z536" i="1"/>
  <c r="Y537" i="1"/>
  <c r="Z537" i="1"/>
  <c r="Y538" i="1"/>
  <c r="Z538" i="1"/>
  <c r="Y539" i="1"/>
  <c r="Z539" i="1"/>
  <c r="Y540" i="1"/>
  <c r="Z540" i="1"/>
  <c r="Y541" i="1"/>
  <c r="Z541" i="1"/>
  <c r="Y542" i="1"/>
  <c r="Z542" i="1"/>
  <c r="Y543" i="1"/>
  <c r="Z543" i="1"/>
  <c r="Y544" i="1"/>
  <c r="Z544" i="1"/>
  <c r="Y545" i="1"/>
  <c r="Z545" i="1"/>
  <c r="Y546" i="1"/>
  <c r="Z546" i="1"/>
  <c r="Y547" i="1"/>
  <c r="Z547" i="1"/>
  <c r="Y548" i="1"/>
  <c r="Z548" i="1"/>
  <c r="Y549" i="1"/>
  <c r="Z549" i="1"/>
  <c r="Y550" i="1"/>
  <c r="Z550" i="1"/>
  <c r="Y551" i="1"/>
  <c r="Z551" i="1"/>
  <c r="Y552" i="1"/>
  <c r="Z552" i="1"/>
  <c r="Y553" i="1"/>
  <c r="Z553" i="1"/>
  <c r="Y554" i="1"/>
  <c r="Z554" i="1"/>
  <c r="Y555" i="1"/>
  <c r="Z555" i="1"/>
  <c r="Y556" i="1"/>
  <c r="Z556" i="1"/>
  <c r="Y557" i="1"/>
  <c r="Z557" i="1"/>
  <c r="Y558" i="1"/>
  <c r="Z558" i="1"/>
  <c r="Y559" i="1"/>
  <c r="Z559" i="1"/>
  <c r="Y560" i="1"/>
  <c r="Z560" i="1"/>
  <c r="Y561" i="1"/>
  <c r="Z561" i="1"/>
  <c r="Y562" i="1"/>
  <c r="Z562" i="1"/>
  <c r="Y563" i="1"/>
  <c r="Z563" i="1"/>
  <c r="Y564" i="1"/>
  <c r="Z564" i="1"/>
  <c r="Y565" i="1"/>
  <c r="Z565" i="1"/>
  <c r="Y566" i="1"/>
  <c r="Z566" i="1"/>
  <c r="Y567" i="1"/>
  <c r="Z567" i="1"/>
  <c r="Y568" i="1"/>
  <c r="Z568" i="1"/>
  <c r="Y569" i="1"/>
  <c r="Z569" i="1"/>
  <c r="Y570" i="1"/>
  <c r="Z570" i="1"/>
  <c r="Y571" i="1"/>
  <c r="Z571" i="1"/>
  <c r="Y572" i="1"/>
  <c r="Z572" i="1"/>
  <c r="Y573" i="1"/>
  <c r="Z573" i="1"/>
  <c r="Y574" i="1"/>
  <c r="Z574" i="1"/>
  <c r="Y575" i="1"/>
  <c r="Z575" i="1"/>
  <c r="Y576" i="1"/>
  <c r="Z576" i="1"/>
  <c r="Y577" i="1"/>
  <c r="Z577" i="1"/>
  <c r="Y578" i="1"/>
  <c r="Z578" i="1"/>
  <c r="Y579" i="1"/>
  <c r="Z579" i="1"/>
  <c r="Y580" i="1"/>
  <c r="Z580" i="1"/>
  <c r="Y581" i="1"/>
  <c r="Z581" i="1"/>
  <c r="Y582" i="1"/>
  <c r="Z582" i="1"/>
  <c r="Y583" i="1"/>
  <c r="Z583" i="1"/>
  <c r="Y584" i="1"/>
  <c r="Z584" i="1"/>
  <c r="Y585" i="1"/>
  <c r="Z585" i="1"/>
  <c r="Y586" i="1"/>
  <c r="Z586" i="1"/>
  <c r="Y587" i="1"/>
  <c r="Z587" i="1"/>
  <c r="Y588" i="1"/>
  <c r="Z588" i="1"/>
  <c r="Y589" i="1"/>
  <c r="Z589" i="1"/>
  <c r="Y590" i="1"/>
  <c r="Z590" i="1"/>
  <c r="Y591" i="1"/>
  <c r="Z591" i="1"/>
  <c r="Y592" i="1"/>
  <c r="Z592" i="1"/>
  <c r="Y593" i="1"/>
  <c r="Z593" i="1"/>
  <c r="Y594" i="1"/>
  <c r="Z594" i="1"/>
  <c r="Y595" i="1"/>
  <c r="Z595" i="1"/>
  <c r="Y596" i="1"/>
  <c r="Z596" i="1"/>
  <c r="Y597" i="1"/>
  <c r="Z597" i="1"/>
  <c r="Y598" i="1"/>
  <c r="Z598" i="1"/>
  <c r="Y599" i="1"/>
  <c r="Z599" i="1"/>
  <c r="Y600" i="1"/>
  <c r="Z600" i="1"/>
  <c r="Y601" i="1"/>
  <c r="Z601" i="1"/>
  <c r="Y602" i="1"/>
  <c r="Z602" i="1"/>
  <c r="Y603" i="1"/>
  <c r="Z603" i="1"/>
  <c r="Y604" i="1"/>
  <c r="Z604" i="1"/>
  <c r="Y605" i="1"/>
  <c r="Z605" i="1"/>
  <c r="Y606" i="1"/>
  <c r="Z606" i="1"/>
  <c r="Y607" i="1"/>
  <c r="Z607" i="1"/>
  <c r="Y608" i="1"/>
  <c r="Z608" i="1"/>
  <c r="Y609" i="1"/>
  <c r="Z609" i="1"/>
  <c r="Y610" i="1"/>
  <c r="Z610" i="1"/>
  <c r="Y611" i="1"/>
  <c r="Z611" i="1"/>
  <c r="Y612" i="1"/>
  <c r="Z612" i="1"/>
  <c r="Y613" i="1"/>
  <c r="Z613" i="1"/>
  <c r="Y614" i="1"/>
  <c r="Z614" i="1"/>
  <c r="Y615" i="1"/>
  <c r="Z615" i="1"/>
  <c r="Y616" i="1"/>
  <c r="Z616" i="1"/>
  <c r="Y617" i="1"/>
  <c r="Z617" i="1"/>
  <c r="Y618" i="1"/>
  <c r="Z618" i="1"/>
  <c r="Y619" i="1"/>
  <c r="Z619" i="1"/>
  <c r="Y620" i="1"/>
  <c r="Z620" i="1"/>
  <c r="Y621" i="1"/>
  <c r="Z621" i="1"/>
  <c r="Y622" i="1"/>
  <c r="Z622" i="1"/>
  <c r="Y623" i="1"/>
  <c r="Z623" i="1"/>
  <c r="Y624" i="1"/>
  <c r="Z624" i="1"/>
  <c r="Y625" i="1"/>
  <c r="Z625" i="1"/>
  <c r="Y626" i="1"/>
  <c r="Z626" i="1"/>
  <c r="Y627" i="1"/>
  <c r="Z627" i="1"/>
  <c r="Y628" i="1"/>
  <c r="Z628" i="1"/>
  <c r="Y629" i="1"/>
  <c r="Z629" i="1"/>
  <c r="Y630" i="1"/>
  <c r="Z630" i="1"/>
  <c r="Y631" i="1"/>
  <c r="Z631" i="1"/>
  <c r="Y632" i="1"/>
  <c r="Z632" i="1"/>
  <c r="Y633" i="1"/>
  <c r="Z633" i="1"/>
  <c r="Y634" i="1"/>
  <c r="Z634" i="1"/>
  <c r="Y635" i="1"/>
  <c r="Z635" i="1"/>
  <c r="Y636" i="1"/>
  <c r="Z636" i="1"/>
  <c r="Y637" i="1"/>
  <c r="Z637" i="1"/>
  <c r="Y638" i="1"/>
  <c r="Z638" i="1"/>
  <c r="Y639" i="1"/>
  <c r="Z639" i="1"/>
  <c r="Y640" i="1"/>
  <c r="Z640" i="1"/>
  <c r="Y641" i="1"/>
  <c r="Z641" i="1"/>
  <c r="Y642" i="1"/>
  <c r="Z642" i="1"/>
  <c r="Y643" i="1"/>
  <c r="Z643" i="1"/>
  <c r="Y644" i="1"/>
  <c r="Z644" i="1"/>
  <c r="Y645" i="1"/>
  <c r="Z645" i="1"/>
  <c r="Y646" i="1"/>
  <c r="Z646" i="1"/>
  <c r="Y647" i="1"/>
  <c r="Z647" i="1"/>
  <c r="Y648" i="1"/>
  <c r="Z648" i="1"/>
  <c r="Y649" i="1"/>
  <c r="Z649" i="1"/>
  <c r="Y650" i="1"/>
  <c r="Z650" i="1"/>
  <c r="Y651" i="1"/>
  <c r="Z651" i="1"/>
  <c r="Y652" i="1"/>
  <c r="Z652" i="1"/>
  <c r="Y653" i="1"/>
  <c r="Z653" i="1"/>
  <c r="Y654" i="1"/>
  <c r="Z654" i="1"/>
  <c r="Y655" i="1"/>
  <c r="Z655" i="1"/>
  <c r="Y656" i="1"/>
  <c r="Z656" i="1"/>
  <c r="Y657" i="1"/>
  <c r="Z657" i="1"/>
  <c r="Y658" i="1"/>
  <c r="Z658" i="1"/>
  <c r="Y659" i="1"/>
  <c r="Z659" i="1"/>
  <c r="Y660" i="1"/>
  <c r="Z660" i="1"/>
  <c r="Y661" i="1"/>
  <c r="Z661" i="1"/>
  <c r="Y662" i="1"/>
  <c r="Z662" i="1"/>
  <c r="Y663" i="1"/>
  <c r="Z663" i="1"/>
  <c r="Y664" i="1"/>
  <c r="Z664" i="1"/>
  <c r="Y665" i="1"/>
  <c r="Z665" i="1"/>
  <c r="Y666" i="1"/>
  <c r="Z666" i="1"/>
  <c r="Y667" i="1"/>
  <c r="Z667" i="1"/>
  <c r="Y668" i="1"/>
  <c r="Z668" i="1"/>
  <c r="Y669" i="1"/>
  <c r="Z669" i="1"/>
  <c r="Y670" i="1"/>
  <c r="Z670" i="1"/>
  <c r="Y671" i="1"/>
  <c r="Z671" i="1"/>
  <c r="Y672" i="1"/>
  <c r="Z672" i="1"/>
  <c r="Y673" i="1"/>
  <c r="Z673" i="1"/>
  <c r="Y674" i="1"/>
  <c r="Z674" i="1"/>
  <c r="Y675" i="1"/>
  <c r="Z675" i="1"/>
  <c r="Y676" i="1"/>
  <c r="Z676" i="1"/>
  <c r="Y677" i="1"/>
  <c r="Z677" i="1"/>
  <c r="Y678" i="1"/>
  <c r="Z678" i="1"/>
  <c r="Y679" i="1"/>
  <c r="Z679" i="1"/>
  <c r="Y680" i="1"/>
  <c r="Z680" i="1"/>
  <c r="Y681" i="1"/>
  <c r="Z681" i="1"/>
  <c r="Y682" i="1"/>
  <c r="Z682" i="1"/>
  <c r="Y683" i="1"/>
  <c r="Z683" i="1"/>
  <c r="Y684" i="1"/>
  <c r="Z684" i="1"/>
  <c r="Y685" i="1"/>
  <c r="Z685" i="1"/>
  <c r="Y686" i="1"/>
  <c r="Z686" i="1"/>
  <c r="Y687" i="1"/>
  <c r="Z687" i="1"/>
  <c r="Y688" i="1"/>
  <c r="Z688" i="1"/>
  <c r="Y689" i="1"/>
  <c r="Z689" i="1"/>
  <c r="Y690" i="1"/>
  <c r="Z690" i="1"/>
  <c r="Y691" i="1"/>
  <c r="Z691" i="1"/>
  <c r="Y692" i="1"/>
  <c r="Z692" i="1"/>
  <c r="Y693" i="1"/>
  <c r="Z693" i="1"/>
  <c r="Y694" i="1"/>
  <c r="Z694" i="1"/>
  <c r="Y695" i="1"/>
  <c r="Z695" i="1"/>
  <c r="Y696" i="1"/>
  <c r="Z696" i="1"/>
  <c r="Y697" i="1"/>
  <c r="Z697" i="1"/>
  <c r="Y698" i="1"/>
  <c r="Z698" i="1"/>
  <c r="Y699" i="1"/>
  <c r="Z699" i="1"/>
  <c r="Y700" i="1"/>
  <c r="Z700" i="1"/>
  <c r="Y701" i="1"/>
  <c r="Z701" i="1"/>
  <c r="Y702" i="1"/>
  <c r="Z702" i="1"/>
  <c r="Y703" i="1"/>
  <c r="Z703" i="1"/>
  <c r="Y704" i="1"/>
  <c r="Z704" i="1"/>
  <c r="Y705" i="1"/>
  <c r="Z705" i="1"/>
  <c r="Y706" i="1"/>
  <c r="Z706" i="1"/>
  <c r="Y707" i="1"/>
  <c r="Z707" i="1"/>
  <c r="Y708" i="1"/>
  <c r="Z708" i="1"/>
  <c r="Y709" i="1"/>
  <c r="Z709" i="1"/>
  <c r="Y710" i="1"/>
  <c r="Z710" i="1"/>
  <c r="Y711" i="1"/>
  <c r="Z711" i="1"/>
  <c r="Y712" i="1"/>
  <c r="Z712" i="1"/>
  <c r="Y713" i="1"/>
  <c r="Z713" i="1"/>
  <c r="Y714" i="1"/>
  <c r="Z714" i="1"/>
  <c r="Y715" i="1"/>
  <c r="Z715" i="1"/>
  <c r="Y716" i="1"/>
  <c r="Z716" i="1"/>
  <c r="Y717" i="1"/>
  <c r="Z717" i="1"/>
  <c r="Y718" i="1"/>
  <c r="Z718" i="1"/>
  <c r="Y719" i="1"/>
  <c r="Z719" i="1"/>
  <c r="Y720" i="1"/>
  <c r="Z720" i="1"/>
  <c r="Y721" i="1"/>
  <c r="Z721" i="1"/>
  <c r="Y722" i="1"/>
  <c r="Z722" i="1"/>
  <c r="Y723" i="1"/>
  <c r="Z723" i="1"/>
  <c r="Y724" i="1"/>
  <c r="Z724" i="1"/>
  <c r="Y725" i="1"/>
  <c r="Z725" i="1"/>
  <c r="Y726" i="1"/>
  <c r="Z726" i="1"/>
  <c r="Y727" i="1"/>
  <c r="Z727" i="1"/>
  <c r="Y728" i="1"/>
  <c r="Z728" i="1"/>
  <c r="Y729" i="1"/>
  <c r="Z729" i="1"/>
  <c r="Y730" i="1"/>
  <c r="Z730" i="1"/>
  <c r="Y731" i="1"/>
  <c r="Z731" i="1"/>
  <c r="Y732" i="1"/>
  <c r="Z732" i="1"/>
  <c r="Y733" i="1"/>
  <c r="Z733" i="1"/>
  <c r="Y734" i="1"/>
  <c r="Z734" i="1"/>
  <c r="Y735" i="1"/>
  <c r="Z735" i="1"/>
  <c r="Y736" i="1"/>
  <c r="Z736" i="1"/>
  <c r="Y737" i="1"/>
  <c r="Z737" i="1"/>
  <c r="Y738" i="1"/>
  <c r="Z738" i="1"/>
  <c r="Y739" i="1"/>
  <c r="Z739" i="1"/>
  <c r="Y740" i="1"/>
  <c r="Z740" i="1"/>
  <c r="Y741" i="1"/>
  <c r="Z741" i="1"/>
  <c r="Y742" i="1"/>
  <c r="Z742" i="1"/>
  <c r="Y743" i="1"/>
  <c r="Z743" i="1"/>
  <c r="Y744" i="1"/>
  <c r="Z744" i="1"/>
  <c r="Y745" i="1"/>
  <c r="Z745" i="1"/>
  <c r="Y746" i="1"/>
  <c r="Z746" i="1"/>
  <c r="Y747" i="1"/>
  <c r="Z747" i="1"/>
  <c r="Y748" i="1"/>
  <c r="Z748" i="1"/>
  <c r="Y749" i="1"/>
  <c r="Z749" i="1"/>
  <c r="Y750" i="1"/>
  <c r="Z750" i="1"/>
  <c r="Y751" i="1"/>
  <c r="Z751" i="1"/>
  <c r="Y752" i="1"/>
  <c r="Z752" i="1"/>
  <c r="Y753" i="1"/>
  <c r="Z753" i="1"/>
  <c r="Y754" i="1"/>
  <c r="Z754" i="1"/>
  <c r="Y755" i="1"/>
  <c r="Z755" i="1"/>
  <c r="Y756" i="1"/>
  <c r="Z756" i="1"/>
  <c r="Y757" i="1"/>
  <c r="Z757" i="1"/>
  <c r="Y758" i="1"/>
  <c r="Z758" i="1"/>
  <c r="Y759" i="1"/>
  <c r="Z759" i="1"/>
  <c r="Y760" i="1"/>
  <c r="Z760" i="1"/>
  <c r="Y761" i="1"/>
  <c r="Z761" i="1"/>
  <c r="Y762" i="1"/>
  <c r="Z762" i="1"/>
  <c r="Y763" i="1"/>
  <c r="Z763" i="1"/>
  <c r="Y764" i="1"/>
  <c r="Z764" i="1"/>
  <c r="Y765" i="1"/>
  <c r="Z765" i="1"/>
  <c r="Y766" i="1"/>
  <c r="Z766" i="1"/>
  <c r="Y767" i="1"/>
  <c r="Z767" i="1"/>
  <c r="Y768" i="1"/>
  <c r="Z768" i="1"/>
  <c r="Y769" i="1"/>
  <c r="Z769" i="1"/>
  <c r="Y770" i="1"/>
  <c r="Z770" i="1"/>
  <c r="Y771" i="1"/>
  <c r="Z771" i="1"/>
  <c r="Y772" i="1"/>
  <c r="Z772" i="1"/>
  <c r="Y773" i="1"/>
  <c r="Z773" i="1"/>
  <c r="Y774" i="1"/>
  <c r="Z774" i="1"/>
  <c r="Y775" i="1"/>
  <c r="Z775" i="1"/>
  <c r="Y776" i="1"/>
  <c r="Z776" i="1"/>
  <c r="Y777" i="1"/>
  <c r="Z777" i="1"/>
  <c r="Y778" i="1"/>
  <c r="Z778" i="1"/>
  <c r="Y779" i="1"/>
  <c r="Z779" i="1"/>
  <c r="Y780" i="1"/>
  <c r="Z780" i="1"/>
  <c r="Y781" i="1"/>
  <c r="Z781" i="1"/>
  <c r="Y782" i="1"/>
  <c r="Z782" i="1"/>
  <c r="Y783" i="1"/>
  <c r="Z783" i="1"/>
  <c r="Y784" i="1"/>
  <c r="Z784" i="1"/>
  <c r="Y785" i="1"/>
  <c r="Z785" i="1"/>
  <c r="Y786" i="1"/>
  <c r="Z786" i="1"/>
  <c r="Y787" i="1"/>
  <c r="Z787" i="1"/>
  <c r="Y788" i="1"/>
  <c r="Z788" i="1"/>
  <c r="Y789" i="1"/>
  <c r="Z789" i="1"/>
  <c r="Y790" i="1"/>
  <c r="Z790" i="1"/>
  <c r="Y791" i="1"/>
  <c r="Z791" i="1"/>
  <c r="Y792" i="1"/>
  <c r="Z792" i="1"/>
  <c r="Y793" i="1"/>
  <c r="Z793" i="1"/>
  <c r="Y794" i="1"/>
  <c r="Z794" i="1"/>
  <c r="Y795" i="1"/>
  <c r="Z795" i="1"/>
  <c r="Y796" i="1"/>
  <c r="Z796" i="1"/>
  <c r="Y797" i="1"/>
  <c r="Z797" i="1"/>
  <c r="Y798" i="1"/>
  <c r="Z798" i="1"/>
  <c r="Y799" i="1"/>
  <c r="Z799" i="1"/>
  <c r="Y800" i="1"/>
  <c r="Z800" i="1"/>
  <c r="Y801" i="1"/>
  <c r="Z801" i="1"/>
  <c r="Y802" i="1"/>
  <c r="Z802" i="1"/>
  <c r="Y803" i="1"/>
  <c r="Z803" i="1"/>
  <c r="Y804" i="1"/>
  <c r="Z804" i="1"/>
  <c r="Y805" i="1"/>
  <c r="Z805" i="1"/>
  <c r="Y806" i="1"/>
  <c r="Z806" i="1"/>
  <c r="Y807" i="1"/>
  <c r="Z807" i="1"/>
  <c r="Y808" i="1"/>
  <c r="Z808" i="1"/>
  <c r="Y809" i="1"/>
  <c r="Z809" i="1"/>
  <c r="Y810" i="1"/>
  <c r="Z810" i="1"/>
  <c r="Y811" i="1"/>
  <c r="Z811" i="1"/>
  <c r="Y812" i="1"/>
  <c r="Z812" i="1"/>
  <c r="Y813" i="1"/>
  <c r="Z813" i="1"/>
  <c r="Y814" i="1"/>
  <c r="Z814" i="1"/>
  <c r="Y815" i="1"/>
  <c r="Z815" i="1"/>
  <c r="Y816" i="1"/>
  <c r="Z816" i="1"/>
  <c r="Y817" i="1"/>
  <c r="Z817" i="1"/>
  <c r="Y818" i="1"/>
  <c r="Z818" i="1"/>
  <c r="Y819" i="1"/>
  <c r="Z819" i="1"/>
  <c r="Y820" i="1"/>
  <c r="Z820" i="1"/>
  <c r="Y821" i="1"/>
  <c r="Z821" i="1"/>
  <c r="Y822" i="1"/>
  <c r="Z822" i="1"/>
  <c r="Y823" i="1"/>
  <c r="Z823" i="1"/>
  <c r="Y824" i="1"/>
  <c r="Z824" i="1"/>
  <c r="Y825" i="1"/>
  <c r="Z825" i="1"/>
  <c r="Y826" i="1"/>
  <c r="Z826" i="1"/>
  <c r="Y827" i="1"/>
  <c r="Z827" i="1"/>
  <c r="Y828" i="1"/>
  <c r="Z828" i="1"/>
  <c r="Y829" i="1"/>
  <c r="Z829" i="1"/>
  <c r="Y830" i="1"/>
  <c r="Z830" i="1"/>
  <c r="Y831" i="1"/>
  <c r="Z831" i="1"/>
  <c r="Y832" i="1"/>
  <c r="Z832" i="1"/>
  <c r="Y833" i="1"/>
  <c r="Z833" i="1"/>
  <c r="Y834" i="1"/>
  <c r="Z834" i="1"/>
  <c r="Y835" i="1"/>
  <c r="Z835" i="1"/>
  <c r="Y836" i="1"/>
  <c r="Z836" i="1"/>
  <c r="Y837" i="1"/>
  <c r="Z837" i="1"/>
  <c r="Y838" i="1"/>
  <c r="Z838" i="1"/>
  <c r="Y839" i="1"/>
  <c r="Z839" i="1"/>
  <c r="Y840" i="1"/>
  <c r="Z840" i="1"/>
  <c r="Y841" i="1"/>
  <c r="Z841" i="1"/>
  <c r="Y842" i="1"/>
  <c r="Z842" i="1"/>
  <c r="Y843" i="1"/>
  <c r="Z843" i="1"/>
  <c r="Y844" i="1"/>
  <c r="Z844" i="1"/>
  <c r="Y845" i="1"/>
  <c r="Z845" i="1"/>
  <c r="Y846" i="1"/>
  <c r="Z846" i="1"/>
  <c r="Y847" i="1"/>
  <c r="Z847" i="1"/>
  <c r="Y848" i="1"/>
  <c r="Z848" i="1"/>
  <c r="Y849" i="1"/>
  <c r="Z849" i="1"/>
  <c r="Y850" i="1"/>
  <c r="Z850" i="1"/>
  <c r="Y851" i="1"/>
  <c r="Z851" i="1"/>
  <c r="Y852" i="1"/>
  <c r="Z852" i="1"/>
  <c r="Y853" i="1"/>
  <c r="Z853" i="1"/>
  <c r="Y854" i="1"/>
  <c r="Z854" i="1"/>
  <c r="Y855" i="1"/>
  <c r="Z855" i="1"/>
  <c r="Y856" i="1"/>
  <c r="Z856" i="1"/>
  <c r="Y857" i="1"/>
  <c r="Z857" i="1"/>
  <c r="Y858" i="1"/>
  <c r="Z858" i="1"/>
  <c r="Y859" i="1"/>
  <c r="Z859" i="1"/>
  <c r="Y860" i="1"/>
  <c r="Z860" i="1"/>
  <c r="Y861" i="1"/>
  <c r="Z861" i="1"/>
  <c r="Y862" i="1"/>
  <c r="Z862" i="1"/>
  <c r="Y863" i="1"/>
  <c r="Z863" i="1"/>
  <c r="Y864" i="1"/>
  <c r="Z864" i="1"/>
  <c r="Y865" i="1"/>
  <c r="Z865" i="1"/>
  <c r="Y866" i="1"/>
  <c r="Z866" i="1"/>
  <c r="Y867" i="1"/>
  <c r="Z867" i="1"/>
  <c r="Y868" i="1"/>
  <c r="Z868" i="1"/>
  <c r="Y869" i="1"/>
  <c r="Z869" i="1"/>
  <c r="Y870" i="1"/>
  <c r="Z870" i="1"/>
  <c r="Y871" i="1"/>
  <c r="Z871" i="1"/>
  <c r="Y872" i="1"/>
  <c r="Z872" i="1"/>
  <c r="Y873" i="1"/>
  <c r="Z873" i="1"/>
  <c r="Y874" i="1"/>
  <c r="Z874" i="1"/>
  <c r="Y875" i="1"/>
  <c r="Z875" i="1"/>
  <c r="Y876" i="1"/>
  <c r="Z876" i="1"/>
  <c r="Y877" i="1"/>
  <c r="Z877" i="1"/>
  <c r="Y878" i="1"/>
  <c r="Z878" i="1"/>
  <c r="Y879" i="1"/>
  <c r="Z879" i="1"/>
  <c r="Y880" i="1"/>
  <c r="Z880" i="1"/>
  <c r="Y881" i="1"/>
  <c r="Z881" i="1"/>
  <c r="Y882" i="1"/>
  <c r="Z882" i="1"/>
  <c r="Y883" i="1"/>
  <c r="Z883" i="1"/>
  <c r="Y884" i="1"/>
  <c r="Z884" i="1"/>
  <c r="Y885" i="1"/>
  <c r="Z885" i="1"/>
  <c r="Y886" i="1"/>
  <c r="Z886" i="1"/>
  <c r="Y887" i="1"/>
  <c r="Z887" i="1"/>
  <c r="Y888" i="1"/>
  <c r="Z888" i="1"/>
  <c r="Y889" i="1"/>
  <c r="Z889" i="1"/>
  <c r="Y890" i="1"/>
  <c r="Z890" i="1"/>
  <c r="Y891" i="1"/>
  <c r="Z891" i="1"/>
  <c r="Y892" i="1"/>
  <c r="Z892" i="1"/>
  <c r="Y893" i="1"/>
  <c r="Z893" i="1"/>
  <c r="Y894" i="1"/>
  <c r="Z894" i="1"/>
  <c r="Y895" i="1"/>
  <c r="Z895" i="1"/>
  <c r="Y896" i="1"/>
  <c r="Z896" i="1"/>
  <c r="Y897" i="1"/>
  <c r="Z897" i="1"/>
  <c r="Y898" i="1"/>
  <c r="Z898" i="1"/>
  <c r="Y899" i="1"/>
  <c r="Z899" i="1"/>
  <c r="Y900" i="1"/>
  <c r="Z900" i="1"/>
  <c r="Y901" i="1"/>
  <c r="Z901" i="1"/>
  <c r="Y902" i="1"/>
  <c r="Z902" i="1"/>
  <c r="Y903" i="1"/>
  <c r="Z903" i="1"/>
  <c r="Y904" i="1"/>
  <c r="Z904" i="1"/>
  <c r="Y905" i="1"/>
  <c r="Z905" i="1"/>
  <c r="Y906" i="1"/>
  <c r="Z906" i="1"/>
  <c r="Y907" i="1"/>
  <c r="Z907" i="1"/>
  <c r="Y908" i="1"/>
  <c r="Z908" i="1"/>
  <c r="Y909" i="1"/>
  <c r="Z909" i="1"/>
  <c r="Y910" i="1"/>
  <c r="Z910" i="1"/>
  <c r="Y911" i="1"/>
  <c r="Z911" i="1"/>
  <c r="Y912" i="1"/>
  <c r="Z912" i="1"/>
  <c r="Y913" i="1"/>
  <c r="Z913" i="1"/>
  <c r="Y914" i="1"/>
  <c r="Z914" i="1"/>
  <c r="Y915" i="1"/>
  <c r="Z915" i="1"/>
  <c r="Y916" i="1"/>
  <c r="Z916" i="1"/>
  <c r="Y917" i="1"/>
  <c r="Z917" i="1"/>
  <c r="Y918" i="1"/>
  <c r="Z918" i="1"/>
  <c r="Y919" i="1"/>
  <c r="Z919" i="1"/>
  <c r="Y920" i="1"/>
  <c r="Z920" i="1"/>
  <c r="Y921" i="1"/>
  <c r="Z921" i="1"/>
  <c r="Y922" i="1"/>
  <c r="Z922" i="1"/>
  <c r="Y923" i="1"/>
  <c r="Z923" i="1"/>
  <c r="Y924" i="1"/>
  <c r="Z924" i="1"/>
  <c r="Y925" i="1"/>
  <c r="Z925" i="1"/>
  <c r="Y926" i="1"/>
  <c r="Z926" i="1"/>
  <c r="Y927" i="1"/>
  <c r="Z927" i="1"/>
  <c r="Y928" i="1"/>
  <c r="Z928" i="1"/>
  <c r="Y929" i="1"/>
  <c r="Z929" i="1"/>
  <c r="Y930" i="1"/>
  <c r="Z930" i="1"/>
  <c r="Y931" i="1"/>
  <c r="Z931" i="1"/>
  <c r="Y932" i="1"/>
  <c r="Z932" i="1"/>
  <c r="Y933" i="1"/>
  <c r="Z933" i="1"/>
  <c r="Y934" i="1"/>
  <c r="Z934" i="1"/>
  <c r="Y935" i="1"/>
  <c r="Z935" i="1"/>
  <c r="Y936" i="1"/>
  <c r="Z936" i="1"/>
  <c r="Y937" i="1"/>
  <c r="Z937" i="1"/>
  <c r="Y938" i="1"/>
  <c r="Z938" i="1"/>
  <c r="Y939" i="1"/>
  <c r="Z939" i="1"/>
  <c r="Y940" i="1"/>
  <c r="Z940" i="1"/>
  <c r="Y941" i="1"/>
  <c r="Z941" i="1"/>
  <c r="Y942" i="1"/>
  <c r="Z942" i="1"/>
  <c r="Y943" i="1"/>
  <c r="Z943" i="1"/>
  <c r="Y944" i="1"/>
  <c r="Z944" i="1"/>
  <c r="Y945" i="1"/>
  <c r="Z945" i="1"/>
  <c r="Y946" i="1"/>
  <c r="Z946" i="1"/>
  <c r="Y947" i="1"/>
  <c r="Z947" i="1"/>
  <c r="Y948" i="1"/>
  <c r="Z948" i="1"/>
  <c r="Y949" i="1"/>
  <c r="Z949" i="1"/>
  <c r="Y950" i="1"/>
  <c r="Z950" i="1"/>
  <c r="Y951" i="1"/>
  <c r="Z951" i="1"/>
  <c r="Y952" i="1"/>
  <c r="Z952" i="1"/>
  <c r="Y953" i="1"/>
  <c r="Z953" i="1"/>
  <c r="Y954" i="1"/>
  <c r="Z954" i="1"/>
  <c r="Y955" i="1"/>
  <c r="Z955" i="1"/>
  <c r="Y956" i="1"/>
  <c r="Z956" i="1"/>
  <c r="Y957" i="1"/>
  <c r="Z957" i="1"/>
  <c r="Y958" i="1"/>
  <c r="Z958" i="1"/>
  <c r="Y959" i="1"/>
  <c r="Z959" i="1"/>
  <c r="Y960" i="1"/>
  <c r="Z960" i="1"/>
  <c r="Y961" i="1"/>
  <c r="Z961" i="1"/>
  <c r="Y962" i="1"/>
  <c r="Z962" i="1"/>
  <c r="Y963" i="1"/>
  <c r="Z963" i="1"/>
  <c r="Y964" i="1"/>
  <c r="Z964" i="1"/>
  <c r="Y965" i="1"/>
  <c r="Z965" i="1"/>
  <c r="Y966" i="1"/>
  <c r="Z966" i="1"/>
  <c r="Y967" i="1"/>
  <c r="Z967" i="1"/>
  <c r="Y968" i="1"/>
  <c r="Z968" i="1"/>
  <c r="Y969" i="1"/>
  <c r="Z969" i="1"/>
  <c r="Y970" i="1"/>
  <c r="Z970" i="1"/>
  <c r="Y971" i="1"/>
  <c r="Z971" i="1"/>
  <c r="Y972" i="1"/>
  <c r="Z972" i="1"/>
  <c r="Y973" i="1"/>
  <c r="Z973" i="1"/>
  <c r="Y974" i="1"/>
  <c r="Z974" i="1"/>
  <c r="Y975" i="1"/>
  <c r="Z975" i="1"/>
  <c r="Y976" i="1"/>
  <c r="Z976" i="1"/>
  <c r="Y977" i="1"/>
  <c r="Z977" i="1"/>
  <c r="Y978" i="1"/>
  <c r="Z978" i="1"/>
  <c r="Y979" i="1"/>
  <c r="Z979" i="1"/>
  <c r="Y980" i="1"/>
  <c r="Z980" i="1"/>
  <c r="Y981" i="1"/>
  <c r="Z981" i="1"/>
  <c r="Y982" i="1"/>
  <c r="Z982" i="1"/>
  <c r="Y983" i="1"/>
  <c r="Z983" i="1"/>
  <c r="Y984" i="1"/>
  <c r="Z984" i="1"/>
  <c r="Y985" i="1"/>
  <c r="Z985" i="1"/>
  <c r="Y986" i="1"/>
  <c r="Z986" i="1"/>
  <c r="Y987" i="1"/>
  <c r="Z987" i="1"/>
  <c r="Y988" i="1"/>
  <c r="Z988" i="1"/>
  <c r="Y989" i="1"/>
  <c r="Z989" i="1"/>
  <c r="Y990" i="1"/>
  <c r="Z990" i="1"/>
  <c r="Y991" i="1"/>
  <c r="Z991" i="1"/>
  <c r="Y992" i="1"/>
  <c r="Z992" i="1"/>
  <c r="Y993" i="1"/>
  <c r="Z993" i="1"/>
  <c r="Y994" i="1"/>
  <c r="Z994" i="1"/>
  <c r="Y995" i="1"/>
  <c r="Z995" i="1"/>
  <c r="Y996" i="1"/>
  <c r="Z996" i="1"/>
  <c r="Y997" i="1"/>
  <c r="Z997" i="1"/>
  <c r="Y998" i="1"/>
  <c r="Z998" i="1"/>
  <c r="Y999" i="1"/>
  <c r="Z999" i="1"/>
  <c r="Y1000" i="1"/>
  <c r="Z1000" i="1"/>
  <c r="Y1001" i="1"/>
  <c r="Z1001" i="1"/>
  <c r="Y1002" i="1"/>
  <c r="Z1002" i="1"/>
  <c r="Y1003" i="1"/>
  <c r="Z1003" i="1"/>
  <c r="Y1004" i="1"/>
  <c r="Z1004" i="1"/>
  <c r="Y1005" i="1"/>
  <c r="Z1005" i="1"/>
  <c r="Y1006" i="1"/>
  <c r="Z1006" i="1"/>
  <c r="Y1007" i="1"/>
  <c r="Z1007" i="1"/>
  <c r="Y1008" i="1"/>
  <c r="Z1008" i="1"/>
  <c r="Y1009" i="1"/>
  <c r="Z1009" i="1"/>
  <c r="Y1010" i="1"/>
  <c r="Z1010" i="1"/>
  <c r="Y1011" i="1"/>
  <c r="Z1011" i="1"/>
  <c r="Y1012" i="1"/>
  <c r="Z1012" i="1"/>
  <c r="Y1013" i="1"/>
  <c r="Z1013" i="1"/>
  <c r="Y1014" i="1"/>
  <c r="Z1014" i="1"/>
  <c r="Y1015" i="1"/>
  <c r="Z1015" i="1"/>
  <c r="Y1016" i="1"/>
  <c r="Z1016" i="1"/>
  <c r="Y1017" i="1"/>
  <c r="Z1017" i="1"/>
  <c r="Y1018" i="1"/>
  <c r="Z1018" i="1"/>
  <c r="Y1019" i="1"/>
  <c r="Z1019" i="1"/>
  <c r="Y1020" i="1"/>
  <c r="Z1020" i="1"/>
  <c r="Y1021" i="1"/>
  <c r="Z1021" i="1"/>
  <c r="Y1022" i="1"/>
  <c r="Z1022" i="1"/>
  <c r="Y1023" i="1"/>
  <c r="Z1023" i="1"/>
  <c r="Y1024" i="1"/>
  <c r="Z1024" i="1"/>
  <c r="Y1025" i="1"/>
  <c r="Z1025" i="1"/>
  <c r="Y1026" i="1"/>
  <c r="Z1026" i="1"/>
  <c r="Y1027" i="1"/>
  <c r="Z1027" i="1"/>
  <c r="Y1028" i="1"/>
  <c r="Z1028" i="1"/>
  <c r="Y1029" i="1"/>
  <c r="Z1029" i="1"/>
  <c r="Y1030" i="1"/>
  <c r="Z1030" i="1"/>
  <c r="Y1031" i="1"/>
  <c r="Z1031" i="1"/>
  <c r="Y1032" i="1"/>
  <c r="Z1032" i="1"/>
  <c r="Y1033" i="1"/>
  <c r="Z1033" i="1"/>
  <c r="Y1034" i="1"/>
  <c r="Z1034" i="1"/>
  <c r="Y1035" i="1"/>
  <c r="Z1035" i="1"/>
  <c r="Y1036" i="1"/>
  <c r="Z1036" i="1"/>
  <c r="Y1037" i="1"/>
  <c r="Z1037" i="1"/>
  <c r="Y1038" i="1"/>
  <c r="Z1038" i="1"/>
  <c r="Y1039" i="1"/>
  <c r="Z1039" i="1"/>
  <c r="Y1040" i="1"/>
  <c r="Z1040" i="1"/>
  <c r="Y1041" i="1"/>
  <c r="Z1041" i="1"/>
  <c r="Y1042" i="1"/>
  <c r="Z1042" i="1"/>
  <c r="Y1043" i="1"/>
  <c r="Z1043" i="1"/>
  <c r="Y1044" i="1"/>
  <c r="Z1044" i="1"/>
  <c r="Y1045" i="1"/>
  <c r="Z1045" i="1"/>
  <c r="Y1046" i="1"/>
  <c r="Z1046" i="1"/>
  <c r="Y1047" i="1"/>
  <c r="Z1047" i="1"/>
  <c r="Y1048" i="1"/>
  <c r="Z1048" i="1"/>
  <c r="Y1049" i="1"/>
  <c r="Z1049" i="1"/>
  <c r="Y1050" i="1"/>
  <c r="Z1050" i="1"/>
  <c r="Y1051" i="1"/>
  <c r="Z1051" i="1"/>
  <c r="Y1052" i="1"/>
  <c r="Z1052" i="1"/>
  <c r="Y1053" i="1"/>
  <c r="Z1053" i="1"/>
  <c r="Y1054" i="1"/>
  <c r="Z1054" i="1"/>
  <c r="Y1055" i="1"/>
  <c r="Z1055" i="1"/>
  <c r="Y1056" i="1"/>
  <c r="Z1056" i="1"/>
  <c r="Y1057" i="1"/>
  <c r="Z1057" i="1"/>
  <c r="Y1058" i="1"/>
  <c r="Z1058" i="1"/>
  <c r="Y1059" i="1"/>
  <c r="Z1059" i="1"/>
  <c r="Y1060" i="1"/>
  <c r="Z1060" i="1"/>
  <c r="Y1061" i="1"/>
  <c r="Z1061" i="1"/>
  <c r="Y1062" i="1"/>
  <c r="Z1062" i="1"/>
  <c r="Y1063" i="1"/>
  <c r="Z1063" i="1"/>
  <c r="Y1064" i="1"/>
  <c r="Z1064" i="1"/>
  <c r="Y1065" i="1"/>
  <c r="Z1065" i="1"/>
  <c r="Y1066" i="1"/>
  <c r="Z1066" i="1"/>
  <c r="Y1067" i="1"/>
  <c r="Z1067" i="1"/>
  <c r="Y1068" i="1"/>
  <c r="Z1068" i="1"/>
  <c r="Y1069" i="1"/>
  <c r="Z1069" i="1"/>
  <c r="Y1070" i="1"/>
  <c r="Z1070" i="1"/>
  <c r="Y1071" i="1"/>
  <c r="Z1071" i="1"/>
  <c r="Y1072" i="1"/>
  <c r="Z1072" i="1"/>
  <c r="Y1073" i="1"/>
  <c r="Z1073" i="1"/>
  <c r="Y1074" i="1"/>
  <c r="Z1074" i="1"/>
  <c r="Y1075" i="1"/>
  <c r="Z1075" i="1"/>
  <c r="Y1076" i="1"/>
  <c r="Z1076" i="1"/>
  <c r="Y1077" i="1"/>
  <c r="Z1077" i="1"/>
  <c r="Y1078" i="1"/>
  <c r="Z1078" i="1"/>
  <c r="Y1079" i="1"/>
  <c r="Z1079" i="1"/>
  <c r="Y1080" i="1"/>
  <c r="Z1080" i="1"/>
  <c r="Y1081" i="1"/>
  <c r="Z1081" i="1"/>
  <c r="Y1082" i="1"/>
  <c r="Z1082" i="1"/>
  <c r="Y1083" i="1"/>
  <c r="Z1083" i="1"/>
  <c r="Y1084" i="1"/>
  <c r="Z1084" i="1"/>
  <c r="Y1085" i="1"/>
  <c r="Z1085" i="1"/>
  <c r="Y1086" i="1"/>
  <c r="Z1086" i="1"/>
  <c r="Y1087" i="1"/>
  <c r="Z1087" i="1"/>
  <c r="Y1088" i="1"/>
  <c r="Z1088" i="1"/>
  <c r="Y1089" i="1"/>
  <c r="Z1089" i="1"/>
  <c r="Y1090" i="1"/>
  <c r="Z1090" i="1"/>
  <c r="Y1091" i="1"/>
  <c r="Z1091" i="1"/>
  <c r="Y1092" i="1"/>
  <c r="Z1092" i="1"/>
  <c r="Y1093" i="1"/>
  <c r="Z1093" i="1"/>
  <c r="Y1094" i="1"/>
  <c r="Z1094" i="1"/>
  <c r="Y1095" i="1"/>
  <c r="Z1095" i="1"/>
  <c r="Y1096" i="1"/>
  <c r="Z1096" i="1"/>
  <c r="Y1097" i="1"/>
  <c r="Z1097" i="1"/>
  <c r="Y1098" i="1"/>
  <c r="Z1098" i="1"/>
  <c r="Y1099" i="1"/>
  <c r="Z1099" i="1"/>
  <c r="Y1100" i="1"/>
  <c r="Z1100" i="1"/>
  <c r="Y1101" i="1"/>
  <c r="Z1101" i="1"/>
  <c r="Y1102" i="1"/>
  <c r="Z1102" i="1"/>
  <c r="Y1103" i="1"/>
  <c r="Z1103" i="1"/>
  <c r="Y1104" i="1"/>
  <c r="Z1104" i="1"/>
  <c r="Y1105" i="1"/>
  <c r="Z1105" i="1"/>
  <c r="Y1106" i="1"/>
  <c r="Z1106" i="1"/>
  <c r="Y1107" i="1"/>
  <c r="Z1107" i="1"/>
  <c r="Y1108" i="1"/>
  <c r="Z1108" i="1"/>
  <c r="Y1109" i="1"/>
  <c r="Z1109" i="1"/>
  <c r="Y1110" i="1"/>
  <c r="Z1110" i="1"/>
  <c r="Y1111" i="1"/>
  <c r="Z1111" i="1"/>
  <c r="Y1112" i="1"/>
  <c r="Z1112" i="1"/>
  <c r="Y1113" i="1"/>
  <c r="Z1113" i="1"/>
  <c r="Y1114" i="1"/>
  <c r="Z1114" i="1"/>
  <c r="Y1115" i="1"/>
  <c r="Z1115" i="1"/>
  <c r="Y1116" i="1"/>
  <c r="Z1116" i="1"/>
  <c r="Y1117" i="1"/>
  <c r="Z1117" i="1"/>
  <c r="Y1118" i="1"/>
  <c r="Z1118" i="1"/>
  <c r="Y1119" i="1"/>
  <c r="Z1119" i="1"/>
  <c r="Y1120" i="1"/>
  <c r="Z1120" i="1"/>
  <c r="Y1121" i="1"/>
  <c r="Z1121" i="1"/>
  <c r="Y1122" i="1"/>
  <c r="Z1122" i="1"/>
  <c r="Y1123" i="1"/>
  <c r="Z1123" i="1"/>
  <c r="Y1124" i="1"/>
  <c r="Z1124" i="1"/>
  <c r="Y1125" i="1"/>
  <c r="Z1125" i="1"/>
  <c r="Y1126" i="1"/>
  <c r="Z1126" i="1"/>
  <c r="Y1127" i="1"/>
  <c r="Z1127" i="1"/>
  <c r="Y1128" i="1"/>
  <c r="Z1128" i="1"/>
  <c r="Y1129" i="1"/>
  <c r="Z1129" i="1"/>
  <c r="Y1130" i="1"/>
  <c r="Z1130" i="1"/>
  <c r="Y1131" i="1"/>
  <c r="Z1131" i="1"/>
  <c r="Y1132" i="1"/>
  <c r="Z1132" i="1"/>
  <c r="Y1133" i="1"/>
  <c r="Z1133" i="1"/>
  <c r="Y1134" i="1"/>
  <c r="Z1134" i="1"/>
  <c r="Y1135" i="1"/>
  <c r="Z1135" i="1"/>
  <c r="Y1136" i="1"/>
  <c r="Z1136" i="1"/>
  <c r="Y1137" i="1"/>
  <c r="Z1137" i="1"/>
  <c r="Y1138" i="1"/>
  <c r="Z1138" i="1"/>
  <c r="Y1139" i="1"/>
  <c r="Z1139" i="1"/>
  <c r="Y1140" i="1"/>
  <c r="Z1140" i="1"/>
  <c r="Y1141" i="1"/>
  <c r="Z1141" i="1"/>
  <c r="Y1142" i="1"/>
  <c r="Z1142" i="1"/>
  <c r="Y1143" i="1"/>
  <c r="Z1143" i="1"/>
  <c r="Y1144" i="1"/>
  <c r="Z1144" i="1"/>
  <c r="Y1145" i="1"/>
  <c r="Z1145" i="1"/>
  <c r="Y1146" i="1"/>
  <c r="Z1146" i="1"/>
  <c r="Y1147" i="1"/>
  <c r="Z1147" i="1"/>
  <c r="Y1148" i="1"/>
  <c r="Z1148" i="1"/>
  <c r="Y1149" i="1"/>
  <c r="Z1149" i="1"/>
  <c r="Y1150" i="1"/>
  <c r="Z1150" i="1"/>
  <c r="Y1151" i="1"/>
  <c r="Z1151" i="1"/>
  <c r="Y1152" i="1"/>
  <c r="Z1152" i="1"/>
  <c r="Y1153" i="1"/>
  <c r="Z1153" i="1"/>
  <c r="Y1154" i="1"/>
  <c r="Z1154" i="1"/>
  <c r="Y1155" i="1"/>
  <c r="Z1155" i="1"/>
  <c r="Y1156" i="1"/>
  <c r="Z1156" i="1"/>
  <c r="Y1157" i="1"/>
  <c r="Z1157" i="1"/>
  <c r="Y1158" i="1"/>
  <c r="Z1158" i="1"/>
  <c r="Y1159" i="1"/>
  <c r="Z1159" i="1"/>
  <c r="Y1160" i="1"/>
  <c r="Z1160" i="1"/>
  <c r="Y1161" i="1"/>
  <c r="Z1161" i="1"/>
  <c r="Y1162" i="1"/>
  <c r="Z1162" i="1"/>
  <c r="Y1163" i="1"/>
  <c r="Z1163" i="1"/>
  <c r="Y1164" i="1"/>
  <c r="Z1164" i="1"/>
  <c r="Y1165" i="1"/>
  <c r="Z1165" i="1"/>
  <c r="Y1166" i="1"/>
  <c r="Z1166" i="1"/>
  <c r="Y1167" i="1"/>
  <c r="Z1167" i="1"/>
  <c r="Y1168" i="1"/>
  <c r="Z1168" i="1"/>
  <c r="Y1169" i="1"/>
  <c r="Z1169" i="1"/>
  <c r="Y1170" i="1"/>
  <c r="Z1170" i="1"/>
  <c r="Y1171" i="1"/>
  <c r="Z1171" i="1"/>
  <c r="Y1172" i="1"/>
  <c r="Z1172" i="1"/>
  <c r="Y1173" i="1"/>
  <c r="Z1173" i="1"/>
  <c r="Y1174" i="1"/>
  <c r="Z1174" i="1"/>
  <c r="Y1175" i="1"/>
  <c r="Z1175" i="1"/>
  <c r="Y1176" i="1"/>
  <c r="Z1176" i="1"/>
  <c r="Y1177" i="1"/>
  <c r="Z1177" i="1"/>
  <c r="Y1178" i="1"/>
  <c r="Z1178" i="1"/>
  <c r="Y1179" i="1"/>
  <c r="Z1179" i="1"/>
  <c r="Y1180" i="1"/>
  <c r="Z1180" i="1"/>
  <c r="Y1181" i="1"/>
  <c r="Z1181" i="1"/>
  <c r="Y1182" i="1"/>
  <c r="Z1182" i="1"/>
  <c r="Y1183" i="1"/>
  <c r="Z1183" i="1"/>
  <c r="Y1184" i="1"/>
  <c r="Z1184" i="1"/>
  <c r="Y1185" i="1"/>
  <c r="Z1185" i="1"/>
  <c r="Y1186" i="1"/>
  <c r="Z1186" i="1"/>
  <c r="Y1187" i="1"/>
  <c r="Z1187" i="1"/>
  <c r="Y1188" i="1"/>
  <c r="Z1188" i="1"/>
  <c r="Y1189" i="1"/>
  <c r="Z1189" i="1"/>
  <c r="Y1190" i="1"/>
  <c r="Z1190" i="1"/>
  <c r="Y1191" i="1"/>
  <c r="Z1191" i="1"/>
  <c r="Y1192" i="1"/>
  <c r="Z1192" i="1"/>
  <c r="Y1193" i="1"/>
  <c r="Z1193" i="1"/>
  <c r="Y1194" i="1"/>
  <c r="Z1194" i="1"/>
  <c r="Y1195" i="1"/>
  <c r="Z1195" i="1"/>
  <c r="Y1196" i="1"/>
  <c r="Z1196" i="1"/>
  <c r="Y1197" i="1"/>
  <c r="Z1197" i="1"/>
  <c r="Y1198" i="1"/>
  <c r="Z1198" i="1"/>
  <c r="Y1199" i="1"/>
  <c r="Z1199" i="1"/>
  <c r="Y1200" i="1"/>
  <c r="Z1200" i="1"/>
  <c r="Y1201" i="1"/>
  <c r="Z1201" i="1"/>
  <c r="Y1202" i="1"/>
  <c r="Z1202" i="1"/>
  <c r="Y1203" i="1"/>
  <c r="Z1203" i="1"/>
  <c r="Y1204" i="1"/>
  <c r="Z1204" i="1"/>
  <c r="Y1205" i="1"/>
  <c r="Z1205" i="1"/>
  <c r="Y1206" i="1"/>
  <c r="Z1206" i="1"/>
  <c r="Y1207" i="1"/>
  <c r="Z1207" i="1"/>
  <c r="Y1208" i="1"/>
  <c r="Z1208" i="1"/>
  <c r="Y1209" i="1"/>
  <c r="Z1209" i="1"/>
  <c r="Y1210" i="1"/>
  <c r="Z1210" i="1"/>
  <c r="Y1211" i="1"/>
  <c r="Z1211" i="1"/>
  <c r="Y1212" i="1"/>
  <c r="Z1212" i="1"/>
  <c r="Y1213" i="1"/>
  <c r="Z1213" i="1"/>
  <c r="Y1214" i="1"/>
  <c r="Z1214" i="1"/>
  <c r="Y1215" i="1"/>
  <c r="Z1215" i="1"/>
  <c r="Y1216" i="1"/>
  <c r="Z1216" i="1"/>
  <c r="Y1217" i="1"/>
  <c r="Z1217" i="1"/>
  <c r="Y1218" i="1"/>
  <c r="Z1218" i="1"/>
  <c r="Y1219" i="1"/>
  <c r="Z1219" i="1"/>
  <c r="Y1220" i="1"/>
  <c r="Z1220" i="1"/>
  <c r="Y1221" i="1"/>
  <c r="Z1221" i="1"/>
  <c r="Y1222" i="1"/>
  <c r="Z1222" i="1"/>
  <c r="Y1223" i="1"/>
  <c r="Z1223" i="1"/>
  <c r="Y1224" i="1"/>
  <c r="Z1224" i="1"/>
  <c r="Y1225" i="1"/>
  <c r="Z1225" i="1"/>
  <c r="Y1226" i="1"/>
  <c r="Z1226" i="1"/>
  <c r="Y1227" i="1"/>
  <c r="Z1227" i="1"/>
  <c r="Y1228" i="1"/>
  <c r="Z1228" i="1"/>
  <c r="Y1229" i="1"/>
  <c r="Z1229" i="1"/>
  <c r="Y1230" i="1"/>
  <c r="Z1230" i="1"/>
  <c r="Y1231" i="1"/>
  <c r="Z1231" i="1"/>
  <c r="Y1232" i="1"/>
  <c r="Z1232" i="1"/>
  <c r="Y1233" i="1"/>
  <c r="Z1233" i="1"/>
  <c r="Y1234" i="1"/>
  <c r="Z1234" i="1"/>
  <c r="Y1235" i="1"/>
  <c r="Z1235" i="1"/>
  <c r="Y1236" i="1"/>
  <c r="Z1236" i="1"/>
  <c r="Y1237" i="1"/>
  <c r="Z1237" i="1"/>
  <c r="Y1238" i="1"/>
  <c r="Z1238" i="1"/>
  <c r="Y1239" i="1"/>
  <c r="Z1239" i="1"/>
  <c r="Y1240" i="1"/>
  <c r="Z1240" i="1"/>
  <c r="Y1241" i="1"/>
  <c r="Z1241" i="1"/>
  <c r="Y1242" i="1"/>
  <c r="Z1242" i="1"/>
  <c r="Y1243" i="1"/>
  <c r="Z1243" i="1"/>
  <c r="Y1244" i="1"/>
  <c r="Z1244" i="1"/>
  <c r="Y1245" i="1"/>
  <c r="Z1245" i="1"/>
  <c r="Y1246" i="1"/>
  <c r="Z1246" i="1"/>
  <c r="Y1247" i="1"/>
  <c r="Z1247" i="1"/>
  <c r="Y1248" i="1"/>
  <c r="Z1248" i="1"/>
  <c r="Y1249" i="1"/>
  <c r="Z1249" i="1"/>
  <c r="Y1250" i="1"/>
  <c r="Z1250" i="1"/>
  <c r="Y1251" i="1"/>
  <c r="Z1251" i="1"/>
  <c r="Y1252" i="1"/>
  <c r="Z1252" i="1"/>
  <c r="Y1253" i="1"/>
  <c r="Z1253" i="1"/>
  <c r="Y1254" i="1"/>
  <c r="Z1254" i="1"/>
  <c r="Y1255" i="1"/>
  <c r="Z1255" i="1"/>
  <c r="Y1256" i="1"/>
  <c r="Z1256" i="1"/>
  <c r="Y1257" i="1"/>
  <c r="Z1257" i="1"/>
  <c r="Y1258" i="1"/>
  <c r="Z1258" i="1"/>
  <c r="Y1259" i="1"/>
  <c r="Z1259" i="1"/>
  <c r="Y1260" i="1"/>
  <c r="Z1260" i="1"/>
  <c r="Y1261" i="1"/>
  <c r="Z1261" i="1"/>
  <c r="Y1262" i="1"/>
  <c r="Z1262" i="1"/>
  <c r="Y1263" i="1"/>
  <c r="Z1263" i="1"/>
  <c r="Y1264" i="1"/>
  <c r="Z1264" i="1"/>
  <c r="Y1265" i="1"/>
  <c r="Z1265" i="1"/>
  <c r="Y1266" i="1"/>
  <c r="Z1266" i="1"/>
  <c r="Y1267" i="1"/>
  <c r="Z1267" i="1"/>
  <c r="Y1268" i="1"/>
  <c r="Z1268" i="1"/>
  <c r="Y1269" i="1"/>
  <c r="Z1269" i="1"/>
  <c r="Y1270" i="1"/>
  <c r="Z1270" i="1"/>
  <c r="Y1271" i="1"/>
  <c r="Z1271" i="1"/>
  <c r="Y1272" i="1"/>
  <c r="Z1272" i="1"/>
  <c r="Y1273" i="1"/>
  <c r="Z1273" i="1"/>
  <c r="Y1274" i="1"/>
  <c r="Z1274" i="1"/>
  <c r="Y1275" i="1"/>
  <c r="Z1275" i="1"/>
  <c r="Y1276" i="1"/>
  <c r="Z1276" i="1"/>
  <c r="Y1277" i="1"/>
  <c r="Z1277" i="1"/>
  <c r="Y1278" i="1"/>
  <c r="Z1278" i="1"/>
  <c r="Y1279" i="1"/>
  <c r="Z1279" i="1"/>
  <c r="Y1280" i="1"/>
  <c r="Z1280" i="1"/>
  <c r="Y1281" i="1"/>
  <c r="Z1281" i="1"/>
  <c r="Y1282" i="1"/>
  <c r="Z1282" i="1"/>
  <c r="Y1283" i="1"/>
  <c r="Z1283" i="1"/>
  <c r="Y1284" i="1"/>
  <c r="Z1284" i="1"/>
  <c r="Y1285" i="1"/>
  <c r="Z1285" i="1"/>
  <c r="Y1286" i="1"/>
  <c r="Z1286" i="1"/>
  <c r="Y1287" i="1"/>
  <c r="Z1287" i="1"/>
  <c r="Y1288" i="1"/>
  <c r="Z1288" i="1"/>
  <c r="Y1289" i="1"/>
  <c r="Z1289" i="1"/>
  <c r="Y1290" i="1"/>
  <c r="Z1290" i="1"/>
  <c r="Y1291" i="1"/>
  <c r="Z1291" i="1"/>
  <c r="Y1292" i="1"/>
  <c r="Z1292" i="1"/>
  <c r="Y1293" i="1"/>
  <c r="Z1293" i="1"/>
  <c r="Y1294" i="1"/>
  <c r="Z1294" i="1"/>
  <c r="Y1295" i="1"/>
  <c r="Z1295" i="1"/>
  <c r="Y1296" i="1"/>
  <c r="Z1296" i="1"/>
  <c r="Y1297" i="1"/>
  <c r="Z1297" i="1"/>
  <c r="Y1298" i="1"/>
  <c r="Z1298" i="1"/>
  <c r="Y1299" i="1"/>
  <c r="Z1299" i="1"/>
  <c r="Y1300" i="1"/>
  <c r="Z1300" i="1"/>
  <c r="Y1301" i="1"/>
  <c r="Z1301" i="1"/>
  <c r="Y1302" i="1"/>
  <c r="Z1302" i="1"/>
  <c r="Y1303" i="1"/>
  <c r="Z1303" i="1"/>
  <c r="Y1304" i="1"/>
  <c r="Z1304" i="1"/>
  <c r="Y1305" i="1"/>
  <c r="Z1305" i="1"/>
  <c r="Y1306" i="1"/>
  <c r="Z1306" i="1"/>
  <c r="Y1307" i="1"/>
  <c r="Z1307" i="1"/>
  <c r="Y1308" i="1"/>
  <c r="Z1308" i="1"/>
  <c r="Y1309" i="1"/>
  <c r="Z1309" i="1"/>
  <c r="Y1310" i="1"/>
  <c r="Z1310" i="1"/>
  <c r="Y1311" i="1"/>
  <c r="Z1311" i="1"/>
  <c r="Y1312" i="1"/>
  <c r="Z1312" i="1"/>
  <c r="Y1313" i="1"/>
  <c r="Z1313" i="1"/>
  <c r="Y1314" i="1"/>
  <c r="Z1314" i="1"/>
  <c r="Y1315" i="1"/>
  <c r="Z1315" i="1"/>
  <c r="Y1316" i="1"/>
  <c r="Z1316" i="1"/>
  <c r="Y1317" i="1"/>
  <c r="Z1317" i="1"/>
  <c r="Y1318" i="1"/>
  <c r="Z1318" i="1"/>
  <c r="Y1319" i="1"/>
  <c r="Z1319" i="1"/>
  <c r="Y1320" i="1"/>
  <c r="Z1320" i="1"/>
  <c r="Y1321" i="1"/>
  <c r="Z1321" i="1"/>
  <c r="Y1322" i="1"/>
  <c r="Z1322" i="1"/>
  <c r="Y1323" i="1"/>
  <c r="Z1323" i="1"/>
  <c r="Y1324" i="1"/>
  <c r="Z1324" i="1"/>
  <c r="Y1325" i="1"/>
  <c r="Z1325" i="1"/>
  <c r="Y1326" i="1"/>
  <c r="Z1326" i="1"/>
  <c r="Y1327" i="1"/>
  <c r="Z1327" i="1"/>
  <c r="Y1328" i="1"/>
  <c r="Z1328" i="1"/>
  <c r="Y1329" i="1"/>
  <c r="Z1329" i="1"/>
  <c r="Y1330" i="1"/>
  <c r="Z1330" i="1"/>
  <c r="Y1331" i="1"/>
  <c r="Z1331" i="1"/>
  <c r="Y1332" i="1"/>
  <c r="Z1332" i="1"/>
  <c r="Y1333" i="1"/>
  <c r="Z1333" i="1"/>
  <c r="Y1334" i="1"/>
  <c r="Z1334" i="1"/>
  <c r="Y1335" i="1"/>
  <c r="Z1335" i="1"/>
  <c r="Y1336" i="1"/>
  <c r="Z1336" i="1"/>
  <c r="Y1337" i="1"/>
  <c r="Z1337" i="1"/>
  <c r="Y1338" i="1"/>
  <c r="Z1338" i="1"/>
  <c r="Y1339" i="1"/>
  <c r="Z1339" i="1"/>
  <c r="Y1340" i="1"/>
  <c r="Z1340" i="1"/>
  <c r="Y1341" i="1"/>
  <c r="Z1341" i="1"/>
  <c r="Y1342" i="1"/>
  <c r="Z1342" i="1"/>
  <c r="Y1343" i="1"/>
  <c r="Z1343" i="1"/>
  <c r="Y1344" i="1"/>
  <c r="Z1344" i="1"/>
  <c r="Y1345" i="1"/>
  <c r="Z1345" i="1"/>
  <c r="Y1346" i="1"/>
  <c r="Z1346" i="1"/>
  <c r="Y1347" i="1"/>
  <c r="Z1347" i="1"/>
  <c r="Y1348" i="1"/>
  <c r="Z1348" i="1"/>
  <c r="Y1349" i="1"/>
  <c r="Z1349" i="1"/>
  <c r="Y1350" i="1"/>
  <c r="Z1350" i="1"/>
  <c r="Y1351" i="1"/>
  <c r="Z1351" i="1"/>
  <c r="Y1352" i="1"/>
  <c r="Z1352" i="1"/>
  <c r="Y1353" i="1"/>
  <c r="Z1353" i="1"/>
  <c r="Y1354" i="1"/>
  <c r="Z1354" i="1"/>
  <c r="Y1355" i="1"/>
  <c r="Z1355" i="1"/>
  <c r="Y1356" i="1"/>
  <c r="Z1356" i="1"/>
  <c r="Y1357" i="1"/>
  <c r="Z1357" i="1"/>
  <c r="Y1358" i="1"/>
  <c r="Z1358" i="1"/>
  <c r="Y1359" i="1"/>
  <c r="Z1359" i="1"/>
  <c r="Y1360" i="1"/>
  <c r="Z1360" i="1"/>
  <c r="Y1361" i="1"/>
  <c r="Z1361" i="1"/>
  <c r="Y1362" i="1"/>
  <c r="Z1362" i="1"/>
  <c r="Y1363" i="1"/>
  <c r="Z1363" i="1"/>
  <c r="Y1364" i="1"/>
  <c r="Z1364" i="1"/>
  <c r="Y1365" i="1"/>
  <c r="Z1365" i="1"/>
  <c r="Y1366" i="1"/>
  <c r="Z1366" i="1"/>
  <c r="Y1367" i="1"/>
  <c r="Z1367" i="1"/>
  <c r="Y1368" i="1"/>
  <c r="Z1368" i="1"/>
  <c r="Y1369" i="1"/>
  <c r="Z1369" i="1"/>
  <c r="Y1370" i="1"/>
  <c r="Z1370" i="1"/>
  <c r="Y1371" i="1"/>
  <c r="Z1371" i="1"/>
  <c r="Y1372" i="1"/>
  <c r="Z1372" i="1"/>
  <c r="Y1373" i="1"/>
  <c r="Z1373" i="1"/>
  <c r="Y1374" i="1"/>
  <c r="Z1374" i="1"/>
  <c r="Y1375" i="1"/>
  <c r="Z1375" i="1"/>
  <c r="Y1376" i="1"/>
  <c r="Z1376" i="1"/>
  <c r="Y1377" i="1"/>
  <c r="Z1377" i="1"/>
  <c r="Y1378" i="1"/>
  <c r="Z1378" i="1"/>
  <c r="Y1379" i="1"/>
  <c r="Z1379" i="1"/>
  <c r="Y1380" i="1"/>
  <c r="Z1380" i="1"/>
  <c r="Y1381" i="1"/>
  <c r="Z1381" i="1"/>
  <c r="Y1382" i="1"/>
  <c r="Z1382" i="1"/>
  <c r="Y1383" i="1"/>
  <c r="Z1383" i="1"/>
  <c r="Y1384" i="1"/>
  <c r="Z1384" i="1"/>
  <c r="Y1385" i="1"/>
  <c r="Z1385" i="1"/>
  <c r="Y1386" i="1"/>
  <c r="Z1386" i="1"/>
  <c r="Y1387" i="1"/>
  <c r="Z1387" i="1"/>
  <c r="Y1388" i="1"/>
  <c r="Z1388" i="1"/>
  <c r="Y1389" i="1"/>
  <c r="Z1389" i="1"/>
  <c r="Y1390" i="1"/>
  <c r="Z1390" i="1"/>
  <c r="Y1391" i="1"/>
  <c r="Z1391" i="1"/>
  <c r="Y1392" i="1"/>
  <c r="Z1392" i="1"/>
  <c r="Y1393" i="1"/>
  <c r="Z1393" i="1"/>
  <c r="Y1394" i="1"/>
  <c r="Z1394" i="1"/>
  <c r="Y1395" i="1"/>
  <c r="Z1395" i="1"/>
  <c r="Y1396" i="1"/>
  <c r="Z1396" i="1"/>
  <c r="Y1397" i="1"/>
  <c r="Z1397" i="1"/>
  <c r="Y1398" i="1"/>
  <c r="Z1398" i="1"/>
  <c r="Y1399" i="1"/>
  <c r="Z1399" i="1"/>
  <c r="Y1400" i="1"/>
  <c r="Z1400" i="1"/>
  <c r="Y1401" i="1"/>
  <c r="Z1401" i="1"/>
  <c r="Y1402" i="1"/>
  <c r="Z1402" i="1"/>
  <c r="Y1403" i="1"/>
  <c r="Z1403" i="1"/>
  <c r="Y1404" i="1"/>
  <c r="Z1404" i="1"/>
  <c r="Y1405" i="1"/>
  <c r="Z1405" i="1"/>
  <c r="Y1406" i="1"/>
  <c r="Z1406" i="1"/>
  <c r="Y1407" i="1"/>
  <c r="Z1407" i="1"/>
  <c r="Y1408" i="1"/>
  <c r="Z1408" i="1"/>
  <c r="Y1409" i="1"/>
  <c r="Z1409" i="1"/>
  <c r="Y1410" i="1"/>
  <c r="Z1410" i="1"/>
  <c r="Y1411" i="1"/>
  <c r="Z1411" i="1"/>
  <c r="Y1412" i="1"/>
  <c r="Z1412" i="1"/>
  <c r="Y1413" i="1"/>
  <c r="Z1413" i="1"/>
  <c r="Y1414" i="1"/>
  <c r="Z1414" i="1"/>
  <c r="Y1415" i="1"/>
  <c r="Z1415" i="1"/>
  <c r="Y1416" i="1"/>
  <c r="Z1416" i="1"/>
  <c r="Y1417" i="1"/>
  <c r="Z1417" i="1"/>
  <c r="Y1418" i="1"/>
  <c r="Z1418" i="1"/>
  <c r="Y1419" i="1"/>
  <c r="Z1419" i="1"/>
  <c r="Y1420" i="1"/>
  <c r="Z1420" i="1"/>
  <c r="Y1421" i="1"/>
  <c r="Z1421" i="1"/>
  <c r="Y1422" i="1"/>
  <c r="Z1422" i="1"/>
  <c r="Y1423" i="1"/>
  <c r="Z1423" i="1"/>
  <c r="Y1424" i="1"/>
  <c r="Z1424" i="1"/>
  <c r="Y1425" i="1"/>
  <c r="Z1425" i="1"/>
  <c r="Y1426" i="1"/>
  <c r="Z1426" i="1"/>
  <c r="Y1427" i="1"/>
  <c r="Z1427" i="1"/>
  <c r="Y1428" i="1"/>
  <c r="Z1428" i="1"/>
  <c r="Y1429" i="1"/>
  <c r="Z1429" i="1"/>
  <c r="Y1430" i="1"/>
  <c r="Z1430" i="1"/>
  <c r="Y1431" i="1"/>
  <c r="Z1431" i="1"/>
  <c r="Y1432" i="1"/>
  <c r="Z1432" i="1"/>
  <c r="Y1433" i="1"/>
  <c r="Z1433" i="1"/>
  <c r="Y1434" i="1"/>
  <c r="Z1434" i="1"/>
  <c r="Y1435" i="1"/>
  <c r="Z1435" i="1"/>
  <c r="Y1436" i="1"/>
  <c r="Z1436" i="1"/>
  <c r="Y1437" i="1"/>
  <c r="Z1437" i="1"/>
  <c r="Y1438" i="1"/>
  <c r="Z1438" i="1"/>
  <c r="Y1439" i="1"/>
  <c r="Z1439" i="1"/>
  <c r="Y1440" i="1"/>
  <c r="Z1440" i="1"/>
  <c r="Y1441" i="1"/>
  <c r="Z1441" i="1"/>
  <c r="Y1442" i="1"/>
  <c r="Z1442" i="1"/>
  <c r="Y1443" i="1"/>
  <c r="Z1443" i="1"/>
  <c r="Y1444" i="1"/>
  <c r="Z1444" i="1"/>
  <c r="Y1445" i="1"/>
  <c r="Z1445" i="1"/>
  <c r="Y1446" i="1"/>
  <c r="Z1446" i="1"/>
  <c r="Y1447" i="1"/>
  <c r="Z1447" i="1"/>
  <c r="Y1448" i="1"/>
  <c r="Z1448" i="1"/>
  <c r="Y1449" i="1"/>
  <c r="Z1449" i="1"/>
  <c r="Y1450" i="1"/>
  <c r="Z1450" i="1"/>
  <c r="Y1451" i="1"/>
  <c r="Z1451" i="1"/>
  <c r="Y1452" i="1"/>
  <c r="Z1452" i="1"/>
  <c r="Y1453" i="1"/>
  <c r="Z1453" i="1"/>
  <c r="Y1454" i="1"/>
  <c r="Z1454" i="1"/>
  <c r="Y1455" i="1"/>
  <c r="Z1455" i="1"/>
  <c r="Y1456" i="1"/>
  <c r="Z1456" i="1"/>
  <c r="Y1457" i="1"/>
  <c r="Z1457" i="1"/>
  <c r="Y1458" i="1"/>
  <c r="Z1458" i="1"/>
  <c r="Y1459" i="1"/>
  <c r="Z1459" i="1"/>
  <c r="Y1460" i="1"/>
  <c r="Z1460" i="1"/>
  <c r="Y1461" i="1"/>
  <c r="Z1461" i="1"/>
  <c r="Y1462" i="1"/>
  <c r="Z1462" i="1"/>
  <c r="Y1463" i="1"/>
  <c r="Z1463" i="1"/>
  <c r="Y1464" i="1"/>
  <c r="Z1464" i="1"/>
  <c r="Y1465" i="1"/>
  <c r="Z1465" i="1"/>
  <c r="Y1466" i="1"/>
  <c r="Z1466" i="1"/>
  <c r="Y1467" i="1"/>
  <c r="Z1467" i="1"/>
  <c r="Y1468" i="1"/>
  <c r="Z1468" i="1"/>
  <c r="Y1469" i="1"/>
  <c r="Z1469" i="1"/>
  <c r="Y1470" i="1"/>
  <c r="Z1470" i="1"/>
  <c r="Y1471" i="1"/>
  <c r="Z1471" i="1"/>
  <c r="Y1472" i="1"/>
  <c r="Z1472" i="1"/>
  <c r="Y1473" i="1"/>
  <c r="Z1473" i="1"/>
  <c r="Y1474" i="1"/>
  <c r="Z1474" i="1"/>
  <c r="Y1475" i="1"/>
  <c r="Z1475" i="1"/>
  <c r="Y1476" i="1"/>
  <c r="Z1476" i="1"/>
  <c r="Y1477" i="1"/>
  <c r="Z1477" i="1"/>
  <c r="Y1478" i="1"/>
  <c r="Z1478" i="1"/>
  <c r="Y1479" i="1"/>
  <c r="Z1479" i="1"/>
  <c r="Y1480" i="1"/>
  <c r="Z1480" i="1"/>
  <c r="Y1481" i="1"/>
  <c r="Z1481" i="1"/>
  <c r="Y1482" i="1"/>
  <c r="Z1482" i="1"/>
  <c r="Y1483" i="1"/>
  <c r="Z1483" i="1"/>
  <c r="Y1484" i="1"/>
  <c r="Z1484" i="1"/>
  <c r="Y1485" i="1"/>
  <c r="Z1485" i="1"/>
  <c r="Y1486" i="1"/>
  <c r="Z1486" i="1"/>
  <c r="Y1487" i="1"/>
  <c r="Z1487" i="1"/>
  <c r="Y1488" i="1"/>
  <c r="Z1488" i="1"/>
  <c r="Y1489" i="1"/>
  <c r="Z1489" i="1"/>
  <c r="Y1490" i="1"/>
  <c r="Z1490" i="1"/>
  <c r="Y1491" i="1"/>
  <c r="Z1491" i="1"/>
  <c r="Y1492" i="1"/>
  <c r="Z1492" i="1"/>
  <c r="Y1493" i="1"/>
  <c r="Z1493" i="1"/>
  <c r="Y1494" i="1"/>
  <c r="Z1494" i="1"/>
  <c r="Y1495" i="1"/>
  <c r="Z1495" i="1"/>
  <c r="Y1496" i="1"/>
  <c r="Z1496" i="1"/>
  <c r="Y1497" i="1"/>
  <c r="Z1497" i="1"/>
  <c r="Y1498" i="1"/>
  <c r="Z1498" i="1"/>
  <c r="Y1499" i="1"/>
  <c r="Z1499" i="1"/>
  <c r="Y1500" i="1"/>
  <c r="Z1500" i="1"/>
  <c r="Y1501" i="1"/>
  <c r="Z1501" i="1"/>
  <c r="Y1502" i="1"/>
  <c r="Z1502" i="1"/>
  <c r="Y1503" i="1"/>
  <c r="Z1503" i="1"/>
  <c r="Y1504" i="1"/>
  <c r="Z1504" i="1"/>
  <c r="Y1505" i="1"/>
  <c r="Z1505" i="1"/>
  <c r="Y1506" i="1"/>
  <c r="Z1506" i="1"/>
  <c r="Y1507" i="1"/>
  <c r="Z1507" i="1"/>
  <c r="Y1508" i="1"/>
  <c r="Z1508" i="1"/>
  <c r="Y1509" i="1"/>
  <c r="Z1509" i="1"/>
  <c r="Y1510" i="1"/>
  <c r="Z1510" i="1"/>
  <c r="Y1511" i="1"/>
  <c r="Z1511" i="1"/>
  <c r="Y1512" i="1"/>
  <c r="Z1512" i="1"/>
  <c r="Y1513" i="1"/>
  <c r="Z1513" i="1"/>
  <c r="Y1514" i="1"/>
  <c r="Z1514" i="1"/>
  <c r="Y1515" i="1"/>
  <c r="Z1515" i="1"/>
  <c r="Y1516" i="1"/>
  <c r="Z1516" i="1"/>
  <c r="Y1517" i="1"/>
  <c r="Z1517" i="1"/>
  <c r="Y1518" i="1"/>
  <c r="Z1518" i="1"/>
  <c r="Y1519" i="1"/>
  <c r="Z1519" i="1"/>
  <c r="Y1520" i="1"/>
  <c r="Z1520" i="1"/>
  <c r="Y1521" i="1"/>
  <c r="Z1521" i="1"/>
  <c r="Y1522" i="1"/>
  <c r="Z1522" i="1"/>
  <c r="Y1523" i="1"/>
  <c r="Z1523" i="1"/>
  <c r="Y1524" i="1"/>
  <c r="Z1524" i="1"/>
  <c r="Y1525" i="1"/>
  <c r="Z1525" i="1"/>
  <c r="Y1526" i="1"/>
  <c r="Z1526" i="1"/>
  <c r="Y1527" i="1"/>
  <c r="Z1527" i="1"/>
  <c r="Y1528" i="1"/>
  <c r="Z1528" i="1"/>
  <c r="Y1529" i="1"/>
  <c r="Z1529" i="1"/>
  <c r="Y1530" i="1"/>
  <c r="Z1530" i="1"/>
  <c r="Y1531" i="1"/>
  <c r="Z1531" i="1"/>
  <c r="Y1532" i="1"/>
  <c r="Z1532" i="1"/>
  <c r="Y1533" i="1"/>
  <c r="Z1533" i="1"/>
  <c r="Y1534" i="1"/>
  <c r="Z1534" i="1"/>
  <c r="Y1535" i="1"/>
  <c r="Z1535" i="1"/>
  <c r="Y1536" i="1"/>
  <c r="Z1536" i="1"/>
  <c r="Y1537" i="1"/>
  <c r="Z1537" i="1"/>
  <c r="Y1538" i="1"/>
  <c r="Z1538" i="1"/>
  <c r="Y1539" i="1"/>
  <c r="Z1539" i="1"/>
  <c r="Y1540" i="1"/>
  <c r="Z1540" i="1"/>
  <c r="Y1541" i="1"/>
  <c r="Z1541" i="1"/>
  <c r="Y1542" i="1"/>
  <c r="Z1542" i="1"/>
  <c r="Y1543" i="1"/>
  <c r="Z1543" i="1"/>
  <c r="Y1544" i="1"/>
  <c r="Z1544" i="1"/>
  <c r="Y1545" i="1"/>
  <c r="Z1545" i="1"/>
  <c r="Y1546" i="1"/>
  <c r="Z1546" i="1"/>
  <c r="Y1547" i="1"/>
  <c r="Z1547" i="1"/>
  <c r="Y1548" i="1"/>
  <c r="Z1548" i="1"/>
  <c r="Y1549" i="1"/>
  <c r="Z1549" i="1"/>
  <c r="Y1550" i="1"/>
  <c r="Z1550" i="1"/>
  <c r="Y1551" i="1"/>
  <c r="Z1551" i="1"/>
  <c r="Y1552" i="1"/>
  <c r="Z1552" i="1"/>
  <c r="Y1553" i="1"/>
  <c r="Z1553" i="1"/>
  <c r="Y1554" i="1"/>
  <c r="Z1554" i="1"/>
  <c r="Y1555" i="1"/>
  <c r="Z1555" i="1"/>
  <c r="Y1556" i="1"/>
  <c r="Z1556" i="1"/>
  <c r="Y1557" i="1"/>
  <c r="Z1557" i="1"/>
  <c r="Y1558" i="1"/>
  <c r="Z1558" i="1"/>
  <c r="Y1559" i="1"/>
  <c r="Z1559" i="1"/>
  <c r="Y1560" i="1"/>
  <c r="Z1560" i="1"/>
  <c r="Y1561" i="1"/>
  <c r="Z1561" i="1"/>
  <c r="Y1562" i="1"/>
  <c r="Z1562" i="1"/>
  <c r="Y1563" i="1"/>
  <c r="Z1563" i="1"/>
  <c r="Y1564" i="1"/>
  <c r="Z1564" i="1"/>
  <c r="Y1565" i="1"/>
  <c r="Z1565" i="1"/>
  <c r="Y1566" i="1"/>
  <c r="Z1566" i="1"/>
  <c r="Y1567" i="1"/>
  <c r="Z1567" i="1"/>
  <c r="Y1568" i="1"/>
  <c r="Z1568" i="1"/>
  <c r="Y1569" i="1"/>
  <c r="Z1569" i="1"/>
  <c r="Y1570" i="1"/>
  <c r="Z1570" i="1"/>
  <c r="Y1571" i="1"/>
  <c r="Z1571" i="1"/>
  <c r="Y1572" i="1"/>
  <c r="Z1572" i="1"/>
  <c r="Y1573" i="1"/>
  <c r="Z1573" i="1"/>
  <c r="Y1574" i="1"/>
  <c r="Z1574" i="1"/>
  <c r="Y1575" i="1"/>
  <c r="Z1575" i="1"/>
  <c r="Y1576" i="1"/>
  <c r="Z1576" i="1"/>
  <c r="Y1577" i="1"/>
  <c r="Z1577" i="1"/>
  <c r="Y1578" i="1"/>
  <c r="Z1578" i="1"/>
  <c r="Y1579" i="1"/>
  <c r="Z1579" i="1"/>
  <c r="Y1580" i="1"/>
  <c r="Z1580" i="1"/>
  <c r="Y1581" i="1"/>
  <c r="Z1581" i="1"/>
  <c r="Y1582" i="1"/>
  <c r="Z1582" i="1"/>
  <c r="Y1583" i="1"/>
  <c r="Z1583" i="1"/>
  <c r="Y1584" i="1"/>
  <c r="Z1584" i="1"/>
  <c r="Y1585" i="1"/>
  <c r="Z1585" i="1"/>
  <c r="Y1586" i="1"/>
  <c r="Z1586" i="1"/>
  <c r="Y1587" i="1"/>
  <c r="Z1587" i="1"/>
  <c r="Y1588" i="1"/>
  <c r="Z1588" i="1"/>
  <c r="Y1589" i="1"/>
  <c r="Z1589" i="1"/>
  <c r="Y1590" i="1"/>
  <c r="Z1590" i="1"/>
  <c r="Y1591" i="1"/>
  <c r="Z1591" i="1"/>
  <c r="Y1592" i="1"/>
  <c r="Z1592" i="1"/>
  <c r="Y1593" i="1"/>
  <c r="Z1593" i="1"/>
  <c r="Y1594" i="1"/>
  <c r="Z1594" i="1"/>
  <c r="Y1595" i="1"/>
  <c r="Z1595" i="1"/>
  <c r="Y1596" i="1"/>
  <c r="Z1596" i="1"/>
  <c r="Y1597" i="1"/>
  <c r="Z1597" i="1"/>
  <c r="Y1598" i="1"/>
  <c r="Z1598" i="1"/>
  <c r="Y1599" i="1"/>
  <c r="Z1599" i="1"/>
  <c r="Y1600" i="1"/>
  <c r="Z1600" i="1"/>
  <c r="Y1601" i="1"/>
  <c r="Z1601" i="1"/>
  <c r="Y1602" i="1"/>
  <c r="Z1602" i="1"/>
  <c r="Y1603" i="1"/>
  <c r="Z1603" i="1"/>
  <c r="Y1604" i="1"/>
  <c r="Z1604" i="1"/>
  <c r="Y1605" i="1"/>
  <c r="Z1605" i="1"/>
  <c r="Y1606" i="1"/>
  <c r="Z1606" i="1"/>
  <c r="Y1607" i="1"/>
  <c r="Z1607" i="1"/>
  <c r="Y1608" i="1"/>
  <c r="Z1608" i="1"/>
  <c r="Y1609" i="1"/>
  <c r="Z1609" i="1"/>
  <c r="Y1610" i="1"/>
  <c r="Z1610" i="1"/>
  <c r="Y1611" i="1"/>
  <c r="Z1611" i="1"/>
  <c r="Y1612" i="1"/>
  <c r="Z1612" i="1"/>
  <c r="Y1613" i="1"/>
  <c r="Z1613" i="1"/>
  <c r="Y1614" i="1"/>
  <c r="Z1614" i="1"/>
  <c r="Y1615" i="1"/>
  <c r="Z1615" i="1"/>
  <c r="Y1616" i="1"/>
  <c r="Z1616" i="1"/>
  <c r="Y1617" i="1"/>
  <c r="Z1617" i="1"/>
  <c r="Y1618" i="1"/>
  <c r="Z1618" i="1"/>
  <c r="Y1619" i="1"/>
  <c r="Z1619" i="1"/>
  <c r="Y1620" i="1"/>
  <c r="Z1620" i="1"/>
  <c r="Y1621" i="1"/>
  <c r="Z1621" i="1"/>
  <c r="Y1622" i="1"/>
  <c r="Z1622" i="1"/>
  <c r="Y1623" i="1"/>
  <c r="Z1623" i="1"/>
  <c r="Y1624" i="1"/>
  <c r="Z1624" i="1"/>
  <c r="Y1625" i="1"/>
  <c r="Z1625" i="1"/>
  <c r="Y1626" i="1"/>
  <c r="Z1626" i="1"/>
  <c r="Y1627" i="1"/>
  <c r="Z1627" i="1"/>
  <c r="Y1628" i="1"/>
  <c r="Z1628" i="1"/>
  <c r="Y1629" i="1"/>
  <c r="Z1629" i="1"/>
  <c r="Y1630" i="1"/>
  <c r="Z1630" i="1"/>
  <c r="Y1631" i="1"/>
  <c r="Z1631" i="1"/>
  <c r="Y1632" i="1"/>
  <c r="Z1632" i="1"/>
  <c r="Y1633" i="1"/>
  <c r="Z1633" i="1"/>
  <c r="Y1634" i="1"/>
  <c r="Z1634" i="1"/>
  <c r="Y1635" i="1"/>
  <c r="Z1635" i="1"/>
  <c r="Y1636" i="1"/>
  <c r="Z1636" i="1"/>
  <c r="Y1637" i="1"/>
  <c r="Z1637" i="1"/>
  <c r="Y1638" i="1"/>
  <c r="Z1638" i="1"/>
  <c r="Y1639" i="1"/>
  <c r="Z1639" i="1"/>
  <c r="Y1640" i="1"/>
  <c r="Z1640" i="1"/>
  <c r="Y1641" i="1"/>
  <c r="Z1641" i="1"/>
  <c r="Y1642" i="1"/>
  <c r="Z1642" i="1"/>
  <c r="Y1643" i="1"/>
  <c r="Z1643" i="1"/>
  <c r="Y1644" i="1"/>
  <c r="Z1644" i="1"/>
  <c r="Y1645" i="1"/>
  <c r="Z1645" i="1"/>
  <c r="Y1646" i="1"/>
  <c r="Z1646" i="1"/>
  <c r="Y1647" i="1"/>
  <c r="Z1647" i="1"/>
  <c r="Y1648" i="1"/>
  <c r="Z1648" i="1"/>
  <c r="Y1649" i="1"/>
  <c r="Z1649" i="1"/>
  <c r="Y1650" i="1"/>
  <c r="Z1650" i="1"/>
  <c r="Y1651" i="1"/>
  <c r="Z1651" i="1"/>
  <c r="Y1652" i="1"/>
  <c r="Z1652" i="1"/>
  <c r="Y1653" i="1"/>
  <c r="Z1653" i="1"/>
  <c r="Y1654" i="1"/>
  <c r="Z1654" i="1"/>
  <c r="Y1655" i="1"/>
  <c r="Z1655" i="1"/>
  <c r="Y1656" i="1"/>
  <c r="Z1656" i="1"/>
  <c r="Y1657" i="1"/>
  <c r="Z1657" i="1"/>
  <c r="Y1658" i="1"/>
  <c r="Z1658" i="1"/>
  <c r="Y1659" i="1"/>
  <c r="Z1659" i="1"/>
  <c r="Y1660" i="1"/>
  <c r="Z1660" i="1"/>
  <c r="Y1661" i="1"/>
  <c r="Z1661" i="1"/>
  <c r="Y1662" i="1"/>
  <c r="Z1662" i="1"/>
  <c r="Y1663" i="1"/>
  <c r="Z1663" i="1"/>
  <c r="Y1664" i="1"/>
  <c r="Z1664" i="1"/>
  <c r="Y1665" i="1"/>
  <c r="Z1665" i="1"/>
  <c r="Y1666" i="1"/>
  <c r="Z1666" i="1"/>
  <c r="Y1667" i="1"/>
  <c r="Z1667" i="1"/>
  <c r="Y1668" i="1"/>
  <c r="Z1668" i="1"/>
  <c r="Y1669" i="1"/>
  <c r="Z1669" i="1"/>
  <c r="Y1670" i="1"/>
  <c r="Z1670" i="1"/>
  <c r="Y1671" i="1"/>
  <c r="Z1671" i="1"/>
  <c r="Y1672" i="1"/>
  <c r="Z1672" i="1"/>
  <c r="Y1673" i="1"/>
  <c r="Z1673" i="1"/>
  <c r="Y1674" i="1"/>
  <c r="Z1674" i="1"/>
  <c r="Y1675" i="1"/>
  <c r="Z1675" i="1"/>
  <c r="Y1676" i="1"/>
  <c r="Z1676" i="1"/>
  <c r="Y1677" i="1"/>
  <c r="Z1677" i="1"/>
  <c r="Y1678" i="1"/>
  <c r="Z1678" i="1"/>
  <c r="Y1679" i="1"/>
  <c r="Z1679" i="1"/>
  <c r="Y1680" i="1"/>
  <c r="Z1680" i="1"/>
  <c r="Y1681" i="1"/>
  <c r="Z1681" i="1"/>
  <c r="Y1682" i="1"/>
  <c r="Z1682" i="1"/>
  <c r="Y1683" i="1"/>
  <c r="Z1683" i="1"/>
  <c r="Y1684" i="1"/>
  <c r="Z1684" i="1"/>
  <c r="Y1685" i="1"/>
  <c r="Z1685" i="1"/>
  <c r="Y1686" i="1"/>
  <c r="Z1686" i="1"/>
  <c r="Y1687" i="1"/>
  <c r="Z1687" i="1"/>
  <c r="Y1688" i="1"/>
  <c r="Z1688" i="1"/>
  <c r="Y1689" i="1"/>
  <c r="Z1689" i="1"/>
  <c r="Y1690" i="1"/>
  <c r="Z1690" i="1"/>
  <c r="Y1691" i="1"/>
  <c r="Z1691" i="1"/>
  <c r="Y1692" i="1"/>
  <c r="Z1692" i="1"/>
  <c r="Y1693" i="1"/>
  <c r="Z1693" i="1"/>
  <c r="Y1694" i="1"/>
  <c r="Z1694" i="1"/>
  <c r="Y1695" i="1"/>
  <c r="Z1695" i="1"/>
  <c r="Y1696" i="1"/>
  <c r="Z1696" i="1"/>
  <c r="Y1697" i="1"/>
  <c r="Z1697" i="1"/>
  <c r="Y1698" i="1"/>
  <c r="Z1698" i="1"/>
  <c r="Y1699" i="1"/>
  <c r="Z1699" i="1"/>
  <c r="Y1700" i="1"/>
  <c r="Z1700" i="1"/>
  <c r="Y1701" i="1"/>
  <c r="Z1701" i="1"/>
  <c r="Y1702" i="1"/>
  <c r="Z1702" i="1"/>
  <c r="Y1703" i="1"/>
  <c r="Z1703" i="1"/>
  <c r="Y1704" i="1"/>
  <c r="Z1704" i="1"/>
  <c r="Y1705" i="1"/>
  <c r="Z1705" i="1"/>
  <c r="Y1706" i="1"/>
  <c r="Z1706" i="1"/>
  <c r="Y1707" i="1"/>
  <c r="Z1707" i="1"/>
  <c r="Y1708" i="1"/>
  <c r="Z1708" i="1"/>
  <c r="Y1709" i="1"/>
  <c r="Z1709" i="1"/>
  <c r="Y1710" i="1"/>
  <c r="Z1710" i="1"/>
  <c r="Y1711" i="1"/>
  <c r="Z1711" i="1"/>
  <c r="Y1712" i="1"/>
  <c r="Z1712" i="1"/>
  <c r="Y1713" i="1"/>
  <c r="Z1713" i="1"/>
  <c r="Y1714" i="1"/>
  <c r="Z1714" i="1"/>
  <c r="Y1715" i="1"/>
  <c r="Z1715" i="1"/>
  <c r="Y1716" i="1"/>
  <c r="Z1716" i="1"/>
  <c r="Y1717" i="1"/>
  <c r="Z1717" i="1"/>
  <c r="Y1718" i="1"/>
  <c r="Z1718" i="1"/>
  <c r="Y1719" i="1"/>
  <c r="Z1719" i="1"/>
  <c r="Y1720" i="1"/>
  <c r="Z1720" i="1"/>
  <c r="Y1721" i="1"/>
  <c r="Z1721" i="1"/>
  <c r="Y1722" i="1"/>
  <c r="Z1722" i="1"/>
  <c r="Y1723" i="1"/>
  <c r="Z1723" i="1"/>
  <c r="Y1724" i="1"/>
  <c r="Z1724" i="1"/>
  <c r="Y1725" i="1"/>
  <c r="Z1725" i="1"/>
  <c r="Y1726" i="1"/>
  <c r="Z1726" i="1"/>
  <c r="Y1727" i="1"/>
  <c r="Z1727" i="1"/>
  <c r="Y1728" i="1"/>
  <c r="Z1728" i="1"/>
  <c r="Y1729" i="1"/>
  <c r="Z1729" i="1"/>
  <c r="Y1730" i="1"/>
  <c r="Z1730" i="1"/>
  <c r="Y1731" i="1"/>
  <c r="Z1731" i="1"/>
  <c r="Y1732" i="1"/>
  <c r="Z1732" i="1"/>
  <c r="Y1733" i="1"/>
  <c r="Z1733" i="1"/>
  <c r="Y1734" i="1"/>
  <c r="Z1734" i="1"/>
  <c r="Y1735" i="1"/>
  <c r="Z1735" i="1"/>
  <c r="Y1736" i="1"/>
  <c r="Z1736" i="1"/>
  <c r="Y1737" i="1"/>
  <c r="Z1737" i="1"/>
  <c r="Y1738" i="1"/>
  <c r="Z1738" i="1"/>
  <c r="Y1739" i="1"/>
  <c r="Z1739" i="1"/>
  <c r="Y1740" i="1"/>
  <c r="Z1740" i="1"/>
  <c r="Y1741" i="1"/>
  <c r="Z1741" i="1"/>
  <c r="Y1742" i="1"/>
  <c r="Z1742" i="1"/>
  <c r="Y1743" i="1"/>
  <c r="Z1743" i="1"/>
  <c r="Y1744" i="1"/>
  <c r="Z1744" i="1"/>
  <c r="Y1745" i="1"/>
  <c r="Z1745" i="1"/>
  <c r="Y1746" i="1"/>
  <c r="Z1746" i="1"/>
  <c r="Y1747" i="1"/>
  <c r="Z1747" i="1"/>
  <c r="Y1748" i="1"/>
  <c r="Z1748" i="1"/>
  <c r="Y1749" i="1"/>
  <c r="Z1749" i="1"/>
  <c r="Y1750" i="1"/>
  <c r="Z1750" i="1"/>
  <c r="Y1751" i="1"/>
  <c r="Z1751" i="1"/>
  <c r="Y1752" i="1"/>
  <c r="Z1752" i="1"/>
  <c r="Y1753" i="1"/>
  <c r="Z1753" i="1"/>
  <c r="Y1754" i="1"/>
  <c r="Z1754" i="1"/>
  <c r="Y1755" i="1"/>
  <c r="Z1755" i="1"/>
  <c r="Y1756" i="1"/>
  <c r="Z1756" i="1"/>
  <c r="Y1757" i="1"/>
  <c r="Z1757" i="1"/>
  <c r="Y1758" i="1"/>
  <c r="Z1758" i="1"/>
  <c r="Y1759" i="1"/>
  <c r="Z1759" i="1"/>
  <c r="Y1760" i="1"/>
  <c r="Z1760" i="1"/>
  <c r="Y1761" i="1"/>
  <c r="Z1761" i="1"/>
  <c r="Y1762" i="1"/>
  <c r="Z1762" i="1"/>
  <c r="Y1763" i="1"/>
  <c r="Z1763" i="1"/>
  <c r="Y1764" i="1"/>
  <c r="Z1764" i="1"/>
  <c r="Y1765" i="1"/>
  <c r="Z1765" i="1"/>
  <c r="Y1766" i="1"/>
  <c r="Z1766" i="1"/>
  <c r="Y1767" i="1"/>
  <c r="Z1767" i="1"/>
  <c r="Y1768" i="1"/>
  <c r="Z1768" i="1"/>
  <c r="Y1769" i="1"/>
  <c r="Z1769" i="1"/>
  <c r="Y1770" i="1"/>
  <c r="Z1770" i="1"/>
  <c r="Y1771" i="1"/>
  <c r="Z1771" i="1"/>
  <c r="Y1772" i="1"/>
  <c r="Z1772" i="1"/>
  <c r="Y1773" i="1"/>
  <c r="Z1773" i="1"/>
  <c r="Y1774" i="1"/>
  <c r="Z1774" i="1"/>
  <c r="Y1775" i="1"/>
  <c r="Z1775" i="1"/>
  <c r="Y1776" i="1"/>
  <c r="Z1776" i="1"/>
  <c r="Y1777" i="1"/>
  <c r="Z1777" i="1"/>
  <c r="Y1778" i="1"/>
  <c r="Z1778" i="1"/>
  <c r="Y1779" i="1"/>
  <c r="Z1779" i="1"/>
  <c r="Y1780" i="1"/>
  <c r="Z1780" i="1"/>
  <c r="Y1781" i="1"/>
  <c r="Z1781" i="1"/>
  <c r="Y1782" i="1"/>
  <c r="Z1782" i="1"/>
  <c r="Y1783" i="1"/>
  <c r="Z1783" i="1"/>
  <c r="Y1784" i="1"/>
  <c r="Z1784" i="1"/>
  <c r="Y1785" i="1"/>
  <c r="Z1785" i="1"/>
  <c r="Y1786" i="1"/>
  <c r="Z1786" i="1"/>
  <c r="Y1787" i="1"/>
  <c r="Z1787" i="1"/>
  <c r="Y1788" i="1"/>
  <c r="Z1788" i="1"/>
  <c r="Y1789" i="1"/>
  <c r="Z1789" i="1"/>
  <c r="Y1790" i="1"/>
  <c r="Z1790" i="1"/>
  <c r="Y1791" i="1"/>
  <c r="Z1791" i="1"/>
  <c r="Y1792" i="1"/>
  <c r="Z1792" i="1"/>
  <c r="Y1793" i="1"/>
  <c r="Z1793" i="1"/>
  <c r="Y1794" i="1"/>
  <c r="Z1794" i="1"/>
  <c r="Y1795" i="1"/>
  <c r="Z1795" i="1"/>
  <c r="Y1796" i="1"/>
  <c r="Z1796" i="1"/>
  <c r="Y1797" i="1"/>
  <c r="Z1797" i="1"/>
  <c r="Y1798" i="1"/>
  <c r="Z1798" i="1"/>
  <c r="Y1799" i="1"/>
  <c r="Z1799" i="1"/>
  <c r="Y1800" i="1"/>
  <c r="Z1800" i="1"/>
  <c r="Y1801" i="1"/>
  <c r="Z1801" i="1"/>
  <c r="Y1802" i="1"/>
  <c r="Z1802" i="1"/>
  <c r="Y1803" i="1"/>
  <c r="Z1803" i="1"/>
  <c r="Y1804" i="1"/>
  <c r="Z1804" i="1"/>
  <c r="Y1805" i="1"/>
  <c r="Z1805" i="1"/>
  <c r="Y1806" i="1"/>
  <c r="Z1806" i="1"/>
  <c r="Y1807" i="1"/>
  <c r="Z1807" i="1"/>
  <c r="Y1808" i="1"/>
  <c r="Z1808" i="1"/>
  <c r="Y1809" i="1"/>
  <c r="Z1809" i="1"/>
  <c r="Y1810" i="1"/>
  <c r="Z1810" i="1"/>
  <c r="Y1811" i="1"/>
  <c r="Z1811" i="1"/>
  <c r="Y1812" i="1"/>
  <c r="Z1812" i="1"/>
  <c r="Y1813" i="1"/>
  <c r="Z1813" i="1"/>
  <c r="Y1814" i="1"/>
  <c r="Z1814" i="1"/>
  <c r="Y1815" i="1"/>
  <c r="Z1815" i="1"/>
  <c r="Y1816" i="1"/>
  <c r="Z1816" i="1"/>
  <c r="Y1817" i="1"/>
  <c r="Z1817" i="1"/>
  <c r="Y1818" i="1"/>
  <c r="Z1818" i="1"/>
  <c r="Y1819" i="1"/>
  <c r="Z1819" i="1"/>
  <c r="Y1820" i="1"/>
  <c r="Z1820" i="1"/>
  <c r="Y1821" i="1"/>
  <c r="Z1821" i="1"/>
  <c r="Y1822" i="1"/>
  <c r="Z1822" i="1"/>
  <c r="Y1823" i="1"/>
  <c r="Z1823" i="1"/>
  <c r="Y1824" i="1"/>
  <c r="Z1824" i="1"/>
  <c r="Y1825" i="1"/>
  <c r="Z1825" i="1"/>
  <c r="Y1826" i="1"/>
  <c r="Z1826" i="1"/>
  <c r="Y1827" i="1"/>
  <c r="Z1827" i="1"/>
  <c r="Y1828" i="1"/>
  <c r="Z1828" i="1"/>
  <c r="Y1829" i="1"/>
  <c r="Z1829" i="1"/>
  <c r="Y1830" i="1"/>
  <c r="Z1830" i="1"/>
  <c r="Y1831" i="1"/>
  <c r="Z1831" i="1"/>
  <c r="Y1832" i="1"/>
  <c r="Z1832" i="1"/>
  <c r="Y1833" i="1"/>
  <c r="Z1833" i="1"/>
  <c r="Y1834" i="1"/>
  <c r="Z1834" i="1"/>
  <c r="Y1835" i="1"/>
  <c r="Z1835" i="1"/>
  <c r="Y1836" i="1"/>
  <c r="Z1836" i="1"/>
  <c r="Y1837" i="1"/>
  <c r="Z1837" i="1"/>
  <c r="Y1838" i="1"/>
  <c r="Z1838" i="1"/>
  <c r="Y1839" i="1"/>
  <c r="Z1839" i="1"/>
  <c r="Y1840" i="1"/>
  <c r="Z1840" i="1"/>
  <c r="Y1841" i="1"/>
  <c r="Z1841" i="1"/>
  <c r="Y1842" i="1"/>
  <c r="Z1842" i="1"/>
  <c r="Y1843" i="1"/>
  <c r="Z1843" i="1"/>
  <c r="Y1844" i="1"/>
  <c r="Z1844" i="1"/>
  <c r="Y1845" i="1"/>
  <c r="Z1845" i="1"/>
  <c r="Y1846" i="1"/>
  <c r="Z1846" i="1"/>
  <c r="Y1847" i="1"/>
  <c r="Z1847" i="1"/>
  <c r="Y1848" i="1"/>
  <c r="Z1848" i="1"/>
  <c r="Y1849" i="1"/>
  <c r="Z1849" i="1"/>
  <c r="Y1850" i="1"/>
  <c r="Z1850" i="1"/>
  <c r="Y1851" i="1"/>
  <c r="Z1851" i="1"/>
  <c r="Y1852" i="1"/>
  <c r="Z1852" i="1"/>
  <c r="Y1853" i="1"/>
  <c r="Z1853" i="1"/>
  <c r="Y1854" i="1"/>
  <c r="Z1854" i="1"/>
  <c r="Y1855" i="1"/>
  <c r="Z1855" i="1"/>
  <c r="Y1856" i="1"/>
  <c r="Z1856" i="1"/>
  <c r="Y1857" i="1"/>
  <c r="Z1857" i="1"/>
  <c r="Y1858" i="1"/>
  <c r="Z1858" i="1"/>
  <c r="Y1859" i="1"/>
  <c r="Z1859" i="1"/>
  <c r="Y1860" i="1"/>
  <c r="Z1860" i="1"/>
  <c r="Y1861" i="1"/>
  <c r="Z1861" i="1"/>
  <c r="Y1862" i="1"/>
  <c r="Z1862" i="1"/>
  <c r="Y1863" i="1"/>
  <c r="Z1863" i="1"/>
  <c r="Y1864" i="1"/>
  <c r="Z1864" i="1"/>
  <c r="Y1865" i="1"/>
  <c r="Z1865" i="1"/>
  <c r="Y1866" i="1"/>
  <c r="Z1866" i="1"/>
  <c r="Y1867" i="1"/>
  <c r="Z1867" i="1"/>
  <c r="Y1868" i="1"/>
  <c r="Z1868" i="1"/>
  <c r="Y1869" i="1"/>
  <c r="Z1869" i="1"/>
  <c r="Y1870" i="1"/>
  <c r="Z1870" i="1"/>
  <c r="Y1871" i="1"/>
  <c r="Z1871" i="1"/>
  <c r="Y1872" i="1"/>
  <c r="Z1872" i="1"/>
  <c r="Y1873" i="1"/>
  <c r="Z1873" i="1"/>
  <c r="Y1874" i="1"/>
  <c r="Z1874" i="1"/>
  <c r="Y1875" i="1"/>
  <c r="Z1875" i="1"/>
  <c r="Y1876" i="1"/>
  <c r="Z1876" i="1"/>
  <c r="Y1877" i="1"/>
  <c r="Z1877" i="1"/>
  <c r="Y1878" i="1"/>
  <c r="Z1878" i="1"/>
  <c r="Y1879" i="1"/>
  <c r="Z1879" i="1"/>
  <c r="Y1880" i="1"/>
  <c r="Z1880" i="1"/>
  <c r="Y1881" i="1"/>
  <c r="Z1881" i="1"/>
  <c r="Y1882" i="1"/>
  <c r="Z1882" i="1"/>
  <c r="Y1883" i="1"/>
  <c r="Z1883" i="1"/>
  <c r="Y1884" i="1"/>
  <c r="Z1884" i="1"/>
  <c r="Y1885" i="1"/>
  <c r="Z1885" i="1"/>
  <c r="Y1886" i="1"/>
  <c r="Z1886" i="1"/>
  <c r="Y1887" i="1"/>
  <c r="Z1887" i="1"/>
  <c r="Y1888" i="1"/>
  <c r="Z1888" i="1"/>
  <c r="Y1889" i="1"/>
  <c r="Z1889" i="1"/>
  <c r="Y1890" i="1"/>
  <c r="Z1890" i="1"/>
  <c r="Y1891" i="1"/>
  <c r="Z1891" i="1"/>
  <c r="Y1892" i="1"/>
  <c r="Z1892" i="1"/>
  <c r="Y1893" i="1"/>
  <c r="Z1893" i="1"/>
  <c r="Y1894" i="1"/>
  <c r="Z1894" i="1"/>
  <c r="Y1895" i="1"/>
  <c r="Z1895" i="1"/>
  <c r="Y1896" i="1"/>
  <c r="Z1896" i="1"/>
  <c r="Y1897" i="1"/>
  <c r="Z1897" i="1"/>
  <c r="Y1898" i="1"/>
  <c r="Z1898" i="1"/>
  <c r="Y1899" i="1"/>
  <c r="Z1899" i="1"/>
  <c r="Y1900" i="1"/>
  <c r="Z1900" i="1"/>
  <c r="Y1901" i="1"/>
  <c r="Z1901" i="1"/>
  <c r="Y1902" i="1"/>
  <c r="Z1902" i="1"/>
  <c r="Y1903" i="1"/>
  <c r="Z1903" i="1"/>
  <c r="Y1904" i="1"/>
  <c r="Z1904" i="1"/>
  <c r="Y1905" i="1"/>
  <c r="Z1905" i="1"/>
  <c r="Y1906" i="1"/>
  <c r="Z1906" i="1"/>
  <c r="Y1907" i="1"/>
  <c r="Z1907" i="1"/>
  <c r="Y1908" i="1"/>
  <c r="Z1908" i="1"/>
  <c r="Y1909" i="1"/>
  <c r="Z1909" i="1"/>
  <c r="Y1910" i="1"/>
  <c r="Z1910" i="1"/>
  <c r="Y1911" i="1"/>
  <c r="Z1911" i="1"/>
  <c r="Y1912" i="1"/>
  <c r="Z1912" i="1"/>
  <c r="Y1913" i="1"/>
  <c r="Z1913" i="1"/>
  <c r="Y1914" i="1"/>
  <c r="Z1914" i="1"/>
  <c r="Y1915" i="1"/>
  <c r="Z1915" i="1"/>
  <c r="Y1916" i="1"/>
  <c r="Z1916" i="1"/>
  <c r="Y1917" i="1"/>
  <c r="Z1917" i="1"/>
  <c r="Y1918" i="1"/>
  <c r="Z1918" i="1"/>
  <c r="Y1919" i="1"/>
  <c r="Z1919" i="1"/>
  <c r="Y1920" i="1"/>
  <c r="Z1920" i="1"/>
  <c r="Y1921" i="1"/>
  <c r="Z1921" i="1"/>
  <c r="Y1922" i="1"/>
  <c r="Z1922" i="1"/>
  <c r="Y1923" i="1"/>
  <c r="Z1923" i="1"/>
  <c r="Y1924" i="1"/>
  <c r="Z1924" i="1"/>
  <c r="Y1925" i="1"/>
  <c r="Z1925" i="1"/>
  <c r="Y1926" i="1"/>
  <c r="Z1926" i="1"/>
  <c r="Y1927" i="1"/>
  <c r="Z1927" i="1"/>
  <c r="Y1928" i="1"/>
  <c r="Z1928" i="1"/>
  <c r="Y1929" i="1"/>
  <c r="Z1929" i="1"/>
  <c r="Y1930" i="1"/>
  <c r="Z1930" i="1"/>
  <c r="Y1931" i="1"/>
  <c r="Z1931" i="1"/>
  <c r="Y1932" i="1"/>
  <c r="Z1932" i="1"/>
  <c r="Y1933" i="1"/>
  <c r="Z1933" i="1"/>
  <c r="Y1934" i="1"/>
  <c r="Z1934" i="1"/>
  <c r="Y1935" i="1"/>
  <c r="Z1935" i="1"/>
  <c r="Y1936" i="1"/>
  <c r="Z1936" i="1"/>
  <c r="Y1937" i="1"/>
  <c r="Z1937" i="1"/>
  <c r="Y1938" i="1"/>
  <c r="Z1938" i="1"/>
  <c r="Y1939" i="1"/>
  <c r="Z1939" i="1"/>
  <c r="Y1940" i="1"/>
  <c r="Z1940" i="1"/>
  <c r="Y1941" i="1"/>
  <c r="Z1941" i="1"/>
  <c r="Y1942" i="1"/>
  <c r="Z1942" i="1"/>
  <c r="Y1943" i="1"/>
  <c r="Z1943" i="1"/>
  <c r="Y1944" i="1"/>
  <c r="Z1944" i="1"/>
  <c r="Y1945" i="1"/>
  <c r="Z1945" i="1"/>
  <c r="Y1946" i="1"/>
  <c r="Z1946" i="1"/>
  <c r="Y1947" i="1"/>
  <c r="Z1947" i="1"/>
  <c r="Y1948" i="1"/>
  <c r="Z1948" i="1"/>
  <c r="Y1949" i="1"/>
  <c r="Z1949" i="1"/>
  <c r="Y1950" i="1"/>
  <c r="Z1950" i="1"/>
  <c r="Y1951" i="1"/>
  <c r="Z1951" i="1"/>
  <c r="Y1952" i="1"/>
  <c r="Z1952" i="1"/>
  <c r="Y1953" i="1"/>
  <c r="Z1953" i="1"/>
  <c r="Y1954" i="1"/>
  <c r="Z1954" i="1"/>
  <c r="Y1955" i="1"/>
  <c r="Z1955" i="1"/>
  <c r="Y1956" i="1"/>
  <c r="Z1956" i="1"/>
  <c r="Y1957" i="1"/>
  <c r="Z1957" i="1"/>
  <c r="Y1958" i="1"/>
  <c r="Z1958" i="1"/>
  <c r="Y1959" i="1"/>
  <c r="Z1959" i="1"/>
  <c r="Y1960" i="1"/>
  <c r="Z1960" i="1"/>
  <c r="Y1961" i="1"/>
  <c r="Z1961" i="1"/>
  <c r="Y1962" i="1"/>
  <c r="Z1962" i="1"/>
  <c r="Y1963" i="1"/>
  <c r="Z1963" i="1"/>
  <c r="Y1964" i="1"/>
  <c r="Z1964" i="1"/>
  <c r="Y1965" i="1"/>
  <c r="Z1965" i="1"/>
  <c r="Y1966" i="1"/>
  <c r="Z1966" i="1"/>
  <c r="Y1967" i="1"/>
  <c r="Z1967" i="1"/>
  <c r="Y1968" i="1"/>
  <c r="Z1968" i="1"/>
  <c r="Y1969" i="1"/>
  <c r="Z1969" i="1"/>
  <c r="Y1970" i="1"/>
  <c r="Z1970" i="1"/>
  <c r="Y1971" i="1"/>
  <c r="Z1971" i="1"/>
  <c r="Y1972" i="1"/>
  <c r="Z1972" i="1"/>
  <c r="Y1973" i="1"/>
  <c r="Z1973" i="1"/>
  <c r="Y1974" i="1"/>
  <c r="Z1974" i="1"/>
  <c r="Y1975" i="1"/>
  <c r="Z1975" i="1"/>
  <c r="Y1976" i="1"/>
  <c r="Z1976" i="1"/>
  <c r="Y1977" i="1"/>
  <c r="Z1977" i="1"/>
  <c r="Y1978" i="1"/>
  <c r="Z1978" i="1"/>
  <c r="Y1979" i="1"/>
  <c r="Z1979" i="1"/>
  <c r="Y1980" i="1"/>
  <c r="Z1980" i="1"/>
  <c r="Y1981" i="1"/>
  <c r="Z1981" i="1"/>
  <c r="Y1982" i="1"/>
  <c r="Z1982" i="1"/>
  <c r="Y1983" i="1"/>
  <c r="Z1983" i="1"/>
  <c r="Y1984" i="1"/>
  <c r="Z1984" i="1"/>
  <c r="Y1985" i="1"/>
  <c r="Z1985" i="1"/>
  <c r="Y1986" i="1"/>
  <c r="Z1986" i="1"/>
  <c r="Y1987" i="1"/>
  <c r="Z1987" i="1"/>
  <c r="Y1988" i="1"/>
  <c r="Z1988" i="1"/>
  <c r="Y1989" i="1"/>
  <c r="Z1989" i="1"/>
  <c r="Y1990" i="1"/>
  <c r="Z1990" i="1"/>
  <c r="Y1991" i="1"/>
  <c r="Z1991" i="1"/>
  <c r="Y1992" i="1"/>
  <c r="Z1992" i="1"/>
  <c r="Y1993" i="1"/>
  <c r="Z1993" i="1"/>
  <c r="Y1994" i="1"/>
  <c r="Z1994" i="1"/>
  <c r="Y1995" i="1"/>
  <c r="Z1995" i="1"/>
  <c r="Y1996" i="1"/>
  <c r="Z1996" i="1"/>
  <c r="Y1997" i="1"/>
  <c r="Z1997" i="1"/>
  <c r="Y1998" i="1"/>
  <c r="Z1998" i="1"/>
  <c r="Y1999" i="1"/>
  <c r="Z1999" i="1"/>
  <c r="Y2000" i="1"/>
  <c r="Z2000" i="1"/>
  <c r="Y2001" i="1"/>
  <c r="Z2001" i="1"/>
  <c r="Y2002" i="1"/>
  <c r="Z2002" i="1"/>
  <c r="Y2003" i="1"/>
  <c r="Z2003" i="1"/>
  <c r="Y2004" i="1"/>
  <c r="Z2004" i="1"/>
  <c r="Y2005" i="1"/>
  <c r="Z2005" i="1"/>
  <c r="Y2006" i="1"/>
  <c r="Z2006" i="1"/>
  <c r="Y2007" i="1"/>
  <c r="Z2007" i="1"/>
  <c r="Y2008" i="1"/>
  <c r="Z2008" i="1"/>
  <c r="Y2009" i="1"/>
  <c r="Z2009" i="1"/>
  <c r="Y2010" i="1"/>
  <c r="Z2010" i="1"/>
  <c r="Y2011" i="1"/>
  <c r="Z2011" i="1"/>
  <c r="Y2012" i="1"/>
  <c r="Z2012" i="1"/>
  <c r="Y2013" i="1"/>
  <c r="Z2013" i="1"/>
  <c r="Y2014" i="1"/>
  <c r="Z2014" i="1"/>
  <c r="Y2015" i="1"/>
  <c r="Z2015" i="1"/>
  <c r="Y2016" i="1"/>
  <c r="Z2016" i="1"/>
  <c r="Y2017" i="1"/>
  <c r="Z2017" i="1"/>
  <c r="Y2018" i="1"/>
  <c r="Z2018" i="1"/>
  <c r="Y2019" i="1"/>
  <c r="Z2019" i="1"/>
  <c r="Y2020" i="1"/>
  <c r="Z2020" i="1"/>
  <c r="Y2021" i="1"/>
  <c r="Z2021" i="1"/>
  <c r="Y2022" i="1"/>
  <c r="Z2022" i="1"/>
  <c r="Y2023" i="1"/>
  <c r="Z2023" i="1"/>
  <c r="Y2024" i="1"/>
  <c r="Z2024" i="1"/>
  <c r="Y2025" i="1"/>
  <c r="Z2025" i="1"/>
  <c r="Y2026" i="1"/>
  <c r="Z2026" i="1"/>
  <c r="Y2027" i="1"/>
  <c r="Z2027" i="1"/>
  <c r="Y2028" i="1"/>
  <c r="Z2028" i="1"/>
  <c r="Y2029" i="1"/>
  <c r="Z2029" i="1"/>
  <c r="Y2030" i="1"/>
  <c r="Z2030" i="1"/>
  <c r="Y2031" i="1"/>
  <c r="Z2031" i="1"/>
  <c r="Y2032" i="1"/>
  <c r="Z2032" i="1"/>
  <c r="Y2033" i="1"/>
  <c r="Z2033" i="1"/>
  <c r="Y2034" i="1"/>
  <c r="Z2034" i="1"/>
  <c r="Y2035" i="1"/>
  <c r="Z2035" i="1"/>
  <c r="Y2036" i="1"/>
  <c r="Z2036" i="1"/>
  <c r="Y2037" i="1"/>
  <c r="Z2037" i="1"/>
  <c r="Y2038" i="1"/>
  <c r="Z2038" i="1"/>
  <c r="Y2039" i="1"/>
  <c r="Z2039" i="1"/>
  <c r="Y2040" i="1"/>
  <c r="Z2040" i="1"/>
  <c r="Y2041" i="1"/>
  <c r="Z2041" i="1"/>
  <c r="Y2042" i="1"/>
  <c r="Z2042" i="1"/>
  <c r="Y2043" i="1"/>
  <c r="Z2043" i="1"/>
  <c r="Y2044" i="1"/>
  <c r="Z2044" i="1"/>
  <c r="Y2045" i="1"/>
  <c r="Z2045" i="1"/>
  <c r="Y2046" i="1"/>
  <c r="Z2046" i="1"/>
  <c r="Y2047" i="1"/>
  <c r="Z2047" i="1"/>
  <c r="Y2048" i="1"/>
  <c r="Z2048" i="1"/>
  <c r="Y2049" i="1"/>
  <c r="Z2049" i="1"/>
  <c r="Y2050" i="1"/>
  <c r="Z2050" i="1"/>
  <c r="Y2051" i="1"/>
  <c r="Z2051" i="1"/>
  <c r="Y2052" i="1"/>
  <c r="Z2052" i="1"/>
  <c r="Y2053" i="1"/>
  <c r="Z2053" i="1"/>
  <c r="Y2054" i="1"/>
  <c r="Z2054" i="1"/>
  <c r="Y2055" i="1"/>
  <c r="Z2055" i="1"/>
  <c r="Y2056" i="1"/>
  <c r="Z2056" i="1"/>
  <c r="Y2057" i="1"/>
  <c r="Z2057" i="1"/>
  <c r="Y2058" i="1"/>
  <c r="Z2058" i="1"/>
  <c r="Y2059" i="1"/>
  <c r="Z2059" i="1"/>
  <c r="Y2060" i="1"/>
  <c r="Z2060" i="1"/>
  <c r="Y2061" i="1"/>
  <c r="Z2061" i="1"/>
  <c r="Y2062" i="1"/>
  <c r="Z2062" i="1"/>
  <c r="Y2063" i="1"/>
  <c r="Z2063" i="1"/>
  <c r="Y2064" i="1"/>
  <c r="Z2064" i="1"/>
  <c r="Y2065" i="1"/>
  <c r="Z2065" i="1"/>
  <c r="Y2066" i="1"/>
  <c r="Z2066" i="1"/>
  <c r="Y2067" i="1"/>
  <c r="Z2067" i="1"/>
  <c r="Y2068" i="1"/>
  <c r="Z2068" i="1"/>
  <c r="Y2069" i="1"/>
  <c r="Z2069" i="1"/>
  <c r="Y2070" i="1"/>
  <c r="Z2070" i="1"/>
  <c r="Y2071" i="1"/>
  <c r="Z2071" i="1"/>
  <c r="Y2072" i="1"/>
  <c r="Z2072" i="1"/>
  <c r="Y2073" i="1"/>
  <c r="Z2073" i="1"/>
  <c r="Y2074" i="1"/>
  <c r="Z2074" i="1"/>
  <c r="Y2075" i="1"/>
  <c r="Z2075" i="1"/>
  <c r="Y2076" i="1"/>
  <c r="Z2076" i="1"/>
  <c r="Y2077" i="1"/>
  <c r="Z2077" i="1"/>
  <c r="Y2078" i="1"/>
  <c r="Z2078" i="1"/>
  <c r="Y2079" i="1"/>
  <c r="Z2079" i="1"/>
  <c r="Y2080" i="1"/>
  <c r="Z2080" i="1"/>
  <c r="Y2081" i="1"/>
  <c r="Z2081" i="1"/>
  <c r="Y2082" i="1"/>
  <c r="Z2082" i="1"/>
  <c r="Y2083" i="1"/>
  <c r="Z2083" i="1"/>
  <c r="Y2084" i="1"/>
  <c r="Z2084" i="1"/>
  <c r="Y2085" i="1"/>
  <c r="Z2085" i="1"/>
  <c r="Y2086" i="1"/>
  <c r="Z2086" i="1"/>
  <c r="Y2087" i="1"/>
  <c r="Z2087" i="1"/>
  <c r="Y2088" i="1"/>
  <c r="Z2088" i="1"/>
  <c r="Y2089" i="1"/>
  <c r="Z2089" i="1"/>
  <c r="Y2090" i="1"/>
  <c r="Z2090" i="1"/>
  <c r="Y2091" i="1"/>
  <c r="Z2091" i="1"/>
  <c r="Y2092" i="1"/>
  <c r="Z2092" i="1"/>
  <c r="Y2093" i="1"/>
  <c r="Z2093" i="1"/>
  <c r="Y2094" i="1"/>
  <c r="Z2094" i="1"/>
  <c r="Y2095" i="1"/>
  <c r="Z2095" i="1"/>
  <c r="Y2096" i="1"/>
  <c r="Z2096" i="1"/>
  <c r="Y2097" i="1"/>
  <c r="Z2097" i="1"/>
  <c r="Y2098" i="1"/>
  <c r="Z2098" i="1"/>
  <c r="Y2099" i="1"/>
  <c r="Z2099" i="1"/>
  <c r="Y2100" i="1"/>
  <c r="Z2100" i="1"/>
  <c r="Y2101" i="1"/>
  <c r="Z2101" i="1"/>
  <c r="Y2102" i="1"/>
  <c r="Z2102" i="1"/>
  <c r="Y2103" i="1"/>
  <c r="Z2103" i="1"/>
  <c r="Y2104" i="1"/>
  <c r="Z2104" i="1"/>
  <c r="Y2105" i="1"/>
  <c r="Z2105" i="1"/>
  <c r="Y2106" i="1"/>
  <c r="Z2106" i="1"/>
  <c r="Y2107" i="1"/>
  <c r="Z2107" i="1"/>
  <c r="Y2108" i="1"/>
  <c r="Z2108" i="1"/>
  <c r="Y2109" i="1"/>
  <c r="Z2109" i="1"/>
  <c r="Y2110" i="1"/>
  <c r="Z2110" i="1"/>
  <c r="Y2111" i="1"/>
  <c r="Z2111" i="1"/>
  <c r="Y2112" i="1"/>
  <c r="Z2112" i="1"/>
  <c r="Y2113" i="1"/>
  <c r="Z2113" i="1"/>
  <c r="Y2114" i="1"/>
  <c r="Z2114" i="1"/>
  <c r="Y2115" i="1"/>
  <c r="Z2115" i="1"/>
  <c r="Y2116" i="1"/>
  <c r="Z2116" i="1"/>
  <c r="Y2117" i="1"/>
  <c r="Z2117" i="1"/>
  <c r="Y2118" i="1"/>
  <c r="Z2118" i="1"/>
  <c r="Y2119" i="1"/>
  <c r="Z2119" i="1"/>
  <c r="Y2120" i="1"/>
  <c r="Z2120" i="1"/>
  <c r="Y2121" i="1"/>
  <c r="Z2121" i="1"/>
  <c r="Y2122" i="1"/>
  <c r="Z2122" i="1"/>
  <c r="Y2123" i="1"/>
  <c r="Z2123" i="1"/>
  <c r="Y2124" i="1"/>
  <c r="Z2124" i="1"/>
  <c r="Y2125" i="1"/>
  <c r="Z2125" i="1"/>
  <c r="Y2126" i="1"/>
  <c r="Z2126" i="1"/>
  <c r="Y2127" i="1"/>
  <c r="Z2127" i="1"/>
  <c r="Y2128" i="1"/>
  <c r="Z2128" i="1"/>
  <c r="Y2129" i="1"/>
  <c r="Z2129" i="1"/>
  <c r="Y2130" i="1"/>
  <c r="Z2130" i="1"/>
  <c r="Y2131" i="1"/>
  <c r="Z2131" i="1"/>
  <c r="Y2132" i="1"/>
  <c r="Z2132" i="1"/>
  <c r="Y2133" i="1"/>
  <c r="Z2133" i="1"/>
  <c r="Y2134" i="1"/>
  <c r="Z2134" i="1"/>
  <c r="Y2135" i="1"/>
  <c r="Z2135" i="1"/>
  <c r="Y2136" i="1"/>
  <c r="Z2136" i="1"/>
  <c r="Y2137" i="1"/>
  <c r="Z2137" i="1"/>
  <c r="Y2138" i="1"/>
  <c r="Z2138" i="1"/>
  <c r="Y2139" i="1"/>
  <c r="Z2139" i="1"/>
  <c r="Y2140" i="1"/>
  <c r="Z2140" i="1"/>
  <c r="Y2141" i="1"/>
  <c r="Z2141" i="1"/>
  <c r="Y2142" i="1"/>
  <c r="Z2142" i="1"/>
  <c r="Y2143" i="1"/>
  <c r="Z2143" i="1"/>
  <c r="Y2144" i="1"/>
  <c r="Z2144" i="1"/>
  <c r="Y2145" i="1"/>
  <c r="Z2145" i="1"/>
  <c r="Y2146" i="1"/>
  <c r="Z2146" i="1"/>
  <c r="Y2147" i="1"/>
  <c r="Z2147" i="1"/>
  <c r="Y2148" i="1"/>
  <c r="Z2148" i="1"/>
  <c r="Y2149" i="1"/>
  <c r="Z2149" i="1"/>
  <c r="Y2150" i="1"/>
  <c r="Z2150" i="1"/>
  <c r="Y2151" i="1"/>
  <c r="Z2151" i="1"/>
  <c r="Y2152" i="1"/>
  <c r="Z2152" i="1"/>
  <c r="Y2153" i="1"/>
  <c r="Z2153" i="1"/>
  <c r="Y2154" i="1"/>
  <c r="Z2154" i="1"/>
  <c r="Y2155" i="1"/>
  <c r="Z2155" i="1"/>
  <c r="Y2156" i="1"/>
  <c r="Z2156" i="1"/>
  <c r="Y2157" i="1"/>
  <c r="Z2157" i="1"/>
  <c r="Y2158" i="1"/>
  <c r="Z2158" i="1"/>
  <c r="Y2159" i="1"/>
  <c r="Z2159" i="1"/>
  <c r="Y2160" i="1"/>
  <c r="Z2160" i="1"/>
  <c r="Y2161" i="1"/>
  <c r="Z2161" i="1"/>
  <c r="Y2162" i="1"/>
  <c r="Z2162" i="1"/>
  <c r="Y2163" i="1"/>
  <c r="Z2163" i="1"/>
  <c r="Y2164" i="1"/>
  <c r="Z2164" i="1"/>
  <c r="Y2165" i="1"/>
  <c r="Z2165" i="1"/>
  <c r="Y2166" i="1"/>
  <c r="Z2166" i="1"/>
  <c r="Y2167" i="1"/>
  <c r="Z2167" i="1"/>
  <c r="Y2168" i="1"/>
  <c r="Z2168" i="1"/>
  <c r="Y2169" i="1"/>
  <c r="Z2169" i="1"/>
  <c r="Y2170" i="1"/>
  <c r="Z2170" i="1"/>
  <c r="Y2171" i="1"/>
  <c r="Z2171" i="1"/>
  <c r="Y2172" i="1"/>
  <c r="Z2172" i="1"/>
  <c r="Y2173" i="1"/>
  <c r="Z2173" i="1"/>
  <c r="Y2174" i="1"/>
  <c r="Z2174" i="1"/>
  <c r="Y2175" i="1"/>
  <c r="Z2175" i="1"/>
  <c r="Y2176" i="1"/>
  <c r="Z2176" i="1"/>
  <c r="Y2177" i="1"/>
  <c r="Z2177" i="1"/>
  <c r="Y2178" i="1"/>
  <c r="Z2178" i="1"/>
  <c r="Y2179" i="1"/>
  <c r="Z2179" i="1"/>
  <c r="Y2180" i="1"/>
  <c r="Z2180" i="1"/>
  <c r="Y2181" i="1"/>
  <c r="Z2181" i="1"/>
  <c r="Y2182" i="1"/>
  <c r="Z2182" i="1"/>
  <c r="Y2183" i="1"/>
  <c r="Z2183" i="1"/>
  <c r="Y2184" i="1"/>
  <c r="Z2184" i="1"/>
  <c r="Y2185" i="1"/>
  <c r="Z2185" i="1"/>
  <c r="Y2186" i="1"/>
  <c r="Z2186" i="1"/>
  <c r="Y2187" i="1"/>
  <c r="Z2187" i="1"/>
  <c r="Y2188" i="1"/>
  <c r="Z2188" i="1"/>
  <c r="Y2189" i="1"/>
  <c r="Z2189" i="1"/>
  <c r="Y2190" i="1"/>
  <c r="Z2190" i="1"/>
  <c r="Y2191" i="1"/>
  <c r="Z2191" i="1"/>
  <c r="Y2192" i="1"/>
  <c r="Z2192" i="1"/>
  <c r="Y2193" i="1"/>
  <c r="Z2193" i="1"/>
  <c r="Y2194" i="1"/>
  <c r="Z2194" i="1"/>
  <c r="Y2195" i="1"/>
  <c r="Z2195" i="1"/>
  <c r="Y2196" i="1"/>
  <c r="Z2196" i="1"/>
  <c r="Y2197" i="1"/>
  <c r="Z2197" i="1"/>
  <c r="Y2198" i="1"/>
  <c r="Z2198" i="1"/>
  <c r="Y2199" i="1"/>
  <c r="Z2199" i="1"/>
  <c r="Y2200" i="1"/>
  <c r="Z2200" i="1"/>
  <c r="Y2201" i="1"/>
  <c r="Z2201" i="1"/>
  <c r="Y2202" i="1"/>
  <c r="Z2202" i="1"/>
  <c r="Y2203" i="1"/>
  <c r="Z2203" i="1"/>
  <c r="Y2204" i="1"/>
  <c r="Z2204" i="1"/>
  <c r="Y2205" i="1"/>
  <c r="Z2205" i="1"/>
  <c r="Y2206" i="1"/>
  <c r="Z2206" i="1"/>
  <c r="Y2207" i="1"/>
  <c r="Z2207" i="1"/>
  <c r="Y2208" i="1"/>
  <c r="Z2208" i="1"/>
  <c r="Y2209" i="1"/>
  <c r="Z2209" i="1"/>
  <c r="Y2210" i="1"/>
  <c r="Z2210" i="1"/>
  <c r="Y2211" i="1"/>
  <c r="Z2211" i="1"/>
  <c r="Y2212" i="1"/>
  <c r="Z2212" i="1"/>
  <c r="Y2213" i="1"/>
  <c r="Z2213" i="1"/>
  <c r="Y2214" i="1"/>
  <c r="Z2214" i="1"/>
  <c r="Y2215" i="1"/>
  <c r="Z2215" i="1"/>
  <c r="Y2216" i="1"/>
  <c r="Z2216" i="1"/>
  <c r="Y2217" i="1"/>
  <c r="Z2217" i="1"/>
  <c r="Y2218" i="1"/>
  <c r="Z2218" i="1"/>
  <c r="Y2219" i="1"/>
  <c r="Z2219" i="1"/>
  <c r="Y2220" i="1"/>
  <c r="Z2220" i="1"/>
  <c r="Y2221" i="1"/>
  <c r="Z2221" i="1"/>
  <c r="Y2222" i="1"/>
  <c r="Z2222" i="1"/>
  <c r="Y2223" i="1"/>
  <c r="Z2223" i="1"/>
  <c r="Y2224" i="1"/>
  <c r="Z2224" i="1"/>
  <c r="Y2225" i="1"/>
  <c r="Z2225" i="1"/>
  <c r="Y2226" i="1"/>
  <c r="Z2226" i="1"/>
  <c r="Y2227" i="1"/>
  <c r="Z2227" i="1"/>
  <c r="Y2228" i="1"/>
  <c r="Z2228" i="1"/>
  <c r="Y2229" i="1"/>
  <c r="Z2229" i="1"/>
  <c r="Y2230" i="1"/>
  <c r="Z2230" i="1"/>
  <c r="Y2231" i="1"/>
  <c r="Z2231" i="1"/>
  <c r="Y2232" i="1"/>
  <c r="Z2232" i="1"/>
  <c r="Y2233" i="1"/>
  <c r="Z2233" i="1"/>
  <c r="Y2234" i="1"/>
  <c r="Z2234" i="1"/>
  <c r="Y2235" i="1"/>
  <c r="Z2235" i="1"/>
  <c r="Y2236" i="1"/>
  <c r="Z2236" i="1"/>
  <c r="Y2237" i="1"/>
  <c r="Z2237" i="1"/>
  <c r="Y2238" i="1"/>
  <c r="Z2238" i="1"/>
  <c r="Y2239" i="1"/>
  <c r="Z2239" i="1"/>
  <c r="Y2240" i="1"/>
  <c r="Z2240" i="1"/>
  <c r="Y2241" i="1"/>
  <c r="Z2241" i="1"/>
  <c r="Y2242" i="1"/>
  <c r="Z2242" i="1"/>
  <c r="Y2243" i="1"/>
  <c r="Z2243" i="1"/>
  <c r="Y2244" i="1"/>
  <c r="Z2244" i="1"/>
  <c r="Y2245" i="1"/>
  <c r="Z2245" i="1"/>
  <c r="Y2246" i="1"/>
  <c r="Z2246" i="1"/>
  <c r="Y2247" i="1"/>
  <c r="Z2247" i="1"/>
  <c r="Y2248" i="1"/>
  <c r="Z2248" i="1"/>
  <c r="Y2249" i="1"/>
  <c r="Z2249" i="1"/>
  <c r="Y2250" i="1"/>
  <c r="Z2250" i="1"/>
  <c r="Y2251" i="1"/>
  <c r="Z2251" i="1"/>
  <c r="Y2252" i="1"/>
  <c r="Z2252" i="1"/>
  <c r="Y2253" i="1"/>
  <c r="Z2253" i="1"/>
  <c r="Y2254" i="1"/>
  <c r="Z2254" i="1"/>
  <c r="Y2255" i="1"/>
  <c r="Z2255" i="1"/>
  <c r="Y2256" i="1"/>
  <c r="Z2256" i="1"/>
  <c r="Y2257" i="1"/>
  <c r="Z2257" i="1"/>
  <c r="Y2258" i="1"/>
  <c r="Z2258" i="1"/>
  <c r="Y2259" i="1"/>
  <c r="Z2259" i="1"/>
  <c r="Y2260" i="1"/>
  <c r="Z2260" i="1"/>
  <c r="Y2261" i="1"/>
  <c r="Z2261" i="1"/>
  <c r="Y2262" i="1"/>
  <c r="Z2262" i="1"/>
  <c r="Y2263" i="1"/>
  <c r="Z2263" i="1"/>
  <c r="Y2264" i="1"/>
  <c r="Z2264" i="1"/>
  <c r="Y2265" i="1"/>
  <c r="Z2265" i="1"/>
  <c r="Y2266" i="1"/>
  <c r="Z2266" i="1"/>
  <c r="Y2267" i="1"/>
  <c r="Z2267" i="1"/>
  <c r="Y2268" i="1"/>
  <c r="Z2268" i="1"/>
  <c r="Y2269" i="1"/>
  <c r="Z2269" i="1"/>
  <c r="Y2270" i="1"/>
  <c r="Z2270" i="1"/>
  <c r="Y2271" i="1"/>
  <c r="Z2271" i="1"/>
  <c r="Y2272" i="1"/>
  <c r="Z2272" i="1"/>
  <c r="Y2273" i="1"/>
  <c r="Z2273" i="1"/>
  <c r="Y2274" i="1"/>
  <c r="Z2274" i="1"/>
  <c r="Y2275" i="1"/>
  <c r="Z2275" i="1"/>
  <c r="Y2276" i="1"/>
  <c r="Z2276" i="1"/>
  <c r="Y2277" i="1"/>
  <c r="Z2277" i="1"/>
  <c r="Y2278" i="1"/>
  <c r="Z2278" i="1"/>
  <c r="Y2279" i="1"/>
  <c r="Z2279" i="1"/>
  <c r="Y2280" i="1"/>
  <c r="Z2280" i="1"/>
  <c r="Y2281" i="1"/>
  <c r="Z2281" i="1"/>
  <c r="Y2282" i="1"/>
  <c r="Z2282" i="1"/>
  <c r="Y2283" i="1"/>
  <c r="Z2283" i="1"/>
  <c r="Y2284" i="1"/>
  <c r="Z2284" i="1"/>
  <c r="Y2285" i="1"/>
  <c r="Z2285" i="1"/>
  <c r="Y2286" i="1"/>
  <c r="Z2286" i="1"/>
  <c r="Y2287" i="1"/>
  <c r="Z2287" i="1"/>
  <c r="Y2288" i="1"/>
  <c r="Z2288" i="1"/>
  <c r="Y2289" i="1"/>
  <c r="Z2289" i="1"/>
  <c r="Y2290" i="1"/>
  <c r="Z2290" i="1"/>
  <c r="Y2291" i="1"/>
  <c r="Z2291" i="1"/>
  <c r="Y2292" i="1"/>
  <c r="Z2292" i="1"/>
  <c r="Y2293" i="1"/>
  <c r="Z2293" i="1"/>
  <c r="Y2294" i="1"/>
  <c r="Z2294" i="1"/>
  <c r="Y2295" i="1"/>
  <c r="Z2295" i="1"/>
  <c r="Y2296" i="1"/>
  <c r="Z2296" i="1"/>
  <c r="Y2297" i="1"/>
  <c r="Z2297" i="1"/>
  <c r="Y2298" i="1"/>
  <c r="Z2298" i="1"/>
  <c r="Y2299" i="1"/>
  <c r="Z2299" i="1"/>
  <c r="Y2300" i="1"/>
  <c r="Z2300" i="1"/>
  <c r="Y2301" i="1"/>
  <c r="Z2301" i="1"/>
  <c r="Y2302" i="1"/>
  <c r="Z2302" i="1"/>
  <c r="Y2303" i="1"/>
  <c r="Z2303" i="1"/>
  <c r="Y2304" i="1"/>
  <c r="Z2304" i="1"/>
  <c r="Y2305" i="1"/>
  <c r="Z2305" i="1"/>
  <c r="Y2306" i="1"/>
  <c r="Z2306" i="1"/>
  <c r="Y2307" i="1"/>
  <c r="Z2307" i="1"/>
  <c r="Y2308" i="1"/>
  <c r="Z2308" i="1"/>
  <c r="Y2309" i="1"/>
  <c r="Z2309" i="1"/>
  <c r="Y2310" i="1"/>
  <c r="Z2310" i="1"/>
  <c r="Y2311" i="1"/>
  <c r="Z2311" i="1"/>
  <c r="Y2312" i="1"/>
  <c r="Z2312" i="1"/>
  <c r="Y2313" i="1"/>
  <c r="Z2313" i="1"/>
  <c r="Y2314" i="1"/>
  <c r="Z2314" i="1"/>
  <c r="Y2315" i="1"/>
  <c r="Z2315" i="1"/>
  <c r="Y2316" i="1"/>
  <c r="Z2316" i="1"/>
  <c r="Y2317" i="1"/>
  <c r="Z2317" i="1"/>
  <c r="Y2318" i="1"/>
  <c r="Z2318" i="1"/>
  <c r="Y2319" i="1"/>
  <c r="Z2319" i="1"/>
  <c r="Y2320" i="1"/>
  <c r="Z2320" i="1"/>
  <c r="Y2321" i="1"/>
  <c r="Z2321" i="1"/>
  <c r="Y2322" i="1"/>
  <c r="Z2322" i="1"/>
  <c r="Y2323" i="1"/>
  <c r="Z2323" i="1"/>
  <c r="Y2324" i="1"/>
  <c r="Z2324" i="1"/>
  <c r="Y2325" i="1"/>
  <c r="Z2325" i="1"/>
  <c r="Y2326" i="1"/>
  <c r="Z2326" i="1"/>
  <c r="Y2327" i="1"/>
  <c r="Z2327" i="1"/>
  <c r="Y2328" i="1"/>
  <c r="Z2328" i="1"/>
  <c r="Y2329" i="1"/>
  <c r="Z2329" i="1"/>
  <c r="Y2330" i="1"/>
  <c r="Z2330" i="1"/>
  <c r="Y2331" i="1"/>
  <c r="Z2331" i="1"/>
  <c r="Y2332" i="1"/>
  <c r="Z2332" i="1"/>
  <c r="Y2333" i="1"/>
  <c r="Z2333" i="1"/>
  <c r="Y2334" i="1"/>
  <c r="Z2334" i="1"/>
  <c r="Y2335" i="1"/>
  <c r="Z2335" i="1"/>
  <c r="Y2336" i="1"/>
  <c r="Z2336" i="1"/>
  <c r="Y2337" i="1"/>
  <c r="Z2337" i="1"/>
  <c r="Y2338" i="1"/>
  <c r="Z2338" i="1"/>
  <c r="Y2339" i="1"/>
  <c r="Z2339" i="1"/>
  <c r="Y2340" i="1"/>
  <c r="Z2340" i="1"/>
  <c r="Y2341" i="1"/>
  <c r="Z2341" i="1"/>
  <c r="Y2342" i="1"/>
  <c r="Z2342" i="1"/>
  <c r="Y2343" i="1"/>
  <c r="Z2343" i="1"/>
  <c r="Y2344" i="1"/>
  <c r="Z2344" i="1"/>
  <c r="Y2345" i="1"/>
  <c r="Z2345" i="1"/>
  <c r="Y2346" i="1"/>
  <c r="Z2346" i="1"/>
  <c r="Y2347" i="1"/>
  <c r="Z2347" i="1"/>
  <c r="Y2348" i="1"/>
  <c r="Z2348" i="1"/>
  <c r="Y2349" i="1"/>
  <c r="Z2349" i="1"/>
  <c r="Y2350" i="1"/>
  <c r="Z2350" i="1"/>
  <c r="Y2351" i="1"/>
  <c r="Z2351" i="1"/>
  <c r="Y2352" i="1"/>
  <c r="Z2352" i="1"/>
  <c r="Y2353" i="1"/>
  <c r="Z2353" i="1"/>
  <c r="Y2354" i="1"/>
  <c r="Z2354" i="1"/>
  <c r="Y2355" i="1"/>
  <c r="Z2355" i="1"/>
  <c r="Y2356" i="1"/>
  <c r="Z2356" i="1"/>
  <c r="Y2357" i="1"/>
  <c r="Z2357" i="1"/>
  <c r="Y2358" i="1"/>
  <c r="Z2358" i="1"/>
  <c r="Y2359" i="1"/>
  <c r="Z2359" i="1"/>
  <c r="Y2360" i="1"/>
  <c r="Z2360" i="1"/>
  <c r="Y2361" i="1"/>
  <c r="Z2361" i="1"/>
  <c r="Y2362" i="1"/>
  <c r="Z2362" i="1"/>
  <c r="Y2363" i="1"/>
  <c r="Z2363" i="1"/>
  <c r="Y2364" i="1"/>
  <c r="Z2364" i="1"/>
  <c r="Y2365" i="1"/>
  <c r="Z2365" i="1"/>
  <c r="Y2366" i="1"/>
  <c r="Z2366" i="1"/>
  <c r="Y2367" i="1"/>
  <c r="Z2367" i="1"/>
  <c r="Y2368" i="1"/>
  <c r="Z2368" i="1"/>
  <c r="Y2369" i="1"/>
  <c r="Z2369" i="1"/>
  <c r="Y2370" i="1"/>
  <c r="Z2370" i="1"/>
  <c r="Y2371" i="1"/>
  <c r="Z2371" i="1"/>
  <c r="Y2372" i="1"/>
  <c r="Z2372" i="1"/>
  <c r="Y2373" i="1"/>
  <c r="Z2373" i="1"/>
  <c r="Y2374" i="1"/>
  <c r="Z2374" i="1"/>
  <c r="Y2375" i="1"/>
  <c r="Z2375" i="1"/>
  <c r="Y2376" i="1"/>
  <c r="Z2376" i="1"/>
  <c r="Y2377" i="1"/>
  <c r="Z2377" i="1"/>
  <c r="Y2378" i="1"/>
  <c r="Z2378" i="1"/>
  <c r="Y2379" i="1"/>
  <c r="Z2379" i="1"/>
  <c r="Y2380" i="1"/>
  <c r="Z2380" i="1"/>
  <c r="Y2381" i="1"/>
  <c r="Z2381" i="1"/>
  <c r="Y2382" i="1"/>
  <c r="Z2382" i="1"/>
  <c r="Y2383" i="1"/>
  <c r="Z2383" i="1"/>
  <c r="Y2384" i="1"/>
  <c r="Z2384" i="1"/>
  <c r="Y2385" i="1"/>
  <c r="Z2385" i="1"/>
  <c r="Y2386" i="1"/>
  <c r="Z2386" i="1"/>
  <c r="Y2387" i="1"/>
  <c r="Z2387" i="1"/>
  <c r="Y2388" i="1"/>
  <c r="Z2388" i="1"/>
  <c r="Y2389" i="1"/>
  <c r="Z2389" i="1"/>
  <c r="Y2390" i="1"/>
  <c r="Z2390" i="1"/>
  <c r="Y2391" i="1"/>
  <c r="Z2391" i="1"/>
  <c r="Y2392" i="1"/>
  <c r="Z2392" i="1"/>
  <c r="Y2393" i="1"/>
  <c r="Z2393" i="1"/>
  <c r="Y2394" i="1"/>
  <c r="Z2394" i="1"/>
  <c r="Y2395" i="1"/>
  <c r="Z2395" i="1"/>
  <c r="Y2396" i="1"/>
  <c r="Z2396" i="1"/>
  <c r="Y2397" i="1"/>
  <c r="Z2397" i="1"/>
  <c r="Y2398" i="1"/>
  <c r="Z2398" i="1"/>
  <c r="Y2399" i="1"/>
  <c r="Z2399" i="1"/>
  <c r="Y2400" i="1"/>
  <c r="Z2400" i="1"/>
  <c r="Y2401" i="1"/>
  <c r="Z2401" i="1"/>
  <c r="Y2402" i="1"/>
  <c r="Z2402" i="1"/>
  <c r="Y2403" i="1"/>
  <c r="Z2403" i="1"/>
  <c r="Y2404" i="1"/>
  <c r="Z2404" i="1"/>
  <c r="Y2405" i="1"/>
  <c r="Z2405" i="1"/>
  <c r="Y2406" i="1"/>
  <c r="Z2406" i="1"/>
  <c r="Y2407" i="1"/>
  <c r="Z2407" i="1"/>
  <c r="Y2408" i="1"/>
  <c r="Z2408" i="1"/>
  <c r="Y2409" i="1"/>
  <c r="Z2409" i="1"/>
  <c r="Y2410" i="1"/>
  <c r="Z2410" i="1"/>
  <c r="Y2411" i="1"/>
  <c r="Z2411" i="1"/>
  <c r="Y2412" i="1"/>
  <c r="Z2412" i="1"/>
  <c r="Y2413" i="1"/>
  <c r="Z2413" i="1"/>
  <c r="Y2414" i="1"/>
  <c r="Z2414" i="1"/>
  <c r="Y2415" i="1"/>
  <c r="Z2415" i="1"/>
  <c r="Y2416" i="1"/>
  <c r="Z2416" i="1"/>
  <c r="Y2417" i="1"/>
  <c r="Z2417" i="1"/>
  <c r="Y2418" i="1"/>
  <c r="Z2418" i="1"/>
  <c r="Y2419" i="1"/>
  <c r="Z2419" i="1"/>
  <c r="Y2420" i="1"/>
  <c r="Z2420" i="1"/>
  <c r="Y2421" i="1"/>
  <c r="Z2421" i="1"/>
  <c r="Y2422" i="1"/>
  <c r="Z2422" i="1"/>
  <c r="Y2423" i="1"/>
  <c r="Z2423" i="1"/>
  <c r="Y2424" i="1"/>
  <c r="Z2424" i="1"/>
  <c r="Y2425" i="1"/>
  <c r="Z2425" i="1"/>
  <c r="Y2426" i="1"/>
  <c r="Z2426" i="1"/>
  <c r="Y2427" i="1"/>
  <c r="Z2427" i="1"/>
  <c r="Y2428" i="1"/>
  <c r="Z2428" i="1"/>
  <c r="Y2429" i="1"/>
  <c r="Z2429" i="1"/>
  <c r="Y2430" i="1"/>
  <c r="Z2430" i="1"/>
  <c r="Y2431" i="1"/>
  <c r="Z2431" i="1"/>
  <c r="Y2432" i="1"/>
  <c r="Z2432" i="1"/>
  <c r="Y2433" i="1"/>
  <c r="Z2433" i="1"/>
  <c r="Y2434" i="1"/>
  <c r="Z2434" i="1"/>
  <c r="Y2435" i="1"/>
  <c r="Z2435" i="1"/>
  <c r="Y2436" i="1"/>
  <c r="Z2436" i="1"/>
  <c r="Y2437" i="1"/>
  <c r="Z2437" i="1"/>
  <c r="Y2438" i="1"/>
  <c r="Z2438" i="1"/>
  <c r="Y2439" i="1"/>
  <c r="Z2439" i="1"/>
  <c r="Y2440" i="1"/>
  <c r="Z2440" i="1"/>
  <c r="Y2441" i="1"/>
  <c r="Z2441" i="1"/>
  <c r="Y2442" i="1"/>
  <c r="Z2442" i="1"/>
  <c r="Y2443" i="1"/>
  <c r="Z2443" i="1"/>
  <c r="Y2444" i="1"/>
  <c r="Z2444" i="1"/>
  <c r="Y2445" i="1"/>
  <c r="Z2445" i="1"/>
  <c r="Y2446" i="1"/>
  <c r="Z2446" i="1"/>
  <c r="Y2447" i="1"/>
  <c r="Z2447" i="1"/>
  <c r="Y2448" i="1"/>
  <c r="Z2448" i="1"/>
  <c r="Y2449" i="1"/>
  <c r="Z2449" i="1"/>
  <c r="Y2450" i="1"/>
  <c r="Z2450" i="1"/>
  <c r="Y2451" i="1"/>
  <c r="Z2451" i="1"/>
  <c r="Y2452" i="1"/>
  <c r="Z2452" i="1"/>
  <c r="Y2453" i="1"/>
  <c r="Z2453" i="1"/>
  <c r="Y2454" i="1"/>
  <c r="Z2454" i="1"/>
  <c r="Y2455" i="1"/>
  <c r="Z2455" i="1"/>
  <c r="Y2456" i="1"/>
  <c r="Z2456" i="1"/>
  <c r="Y2457" i="1"/>
  <c r="Z2457" i="1"/>
  <c r="Y2458" i="1"/>
  <c r="Z2458" i="1"/>
  <c r="Y2459" i="1"/>
  <c r="Z2459" i="1"/>
  <c r="Y2460" i="1"/>
  <c r="Z2460" i="1"/>
  <c r="Y2461" i="1"/>
  <c r="Z2461" i="1"/>
  <c r="Y2462" i="1"/>
  <c r="Z2462" i="1"/>
  <c r="Y2463" i="1"/>
  <c r="Z2463" i="1"/>
  <c r="Y2464" i="1"/>
  <c r="Z2464" i="1"/>
  <c r="Y2465" i="1"/>
  <c r="Z2465" i="1"/>
  <c r="Y2466" i="1"/>
  <c r="Z2466" i="1"/>
  <c r="Y2467" i="1"/>
  <c r="Z2467" i="1"/>
  <c r="Y2468" i="1"/>
  <c r="Z2468" i="1"/>
  <c r="Y2469" i="1"/>
  <c r="Z2469" i="1"/>
  <c r="Y2470" i="1"/>
  <c r="Z2470" i="1"/>
  <c r="Y2471" i="1"/>
  <c r="Z2471" i="1"/>
  <c r="Y2472" i="1"/>
  <c r="Z2472" i="1"/>
  <c r="Y2473" i="1"/>
  <c r="Z2473" i="1"/>
  <c r="Y2474" i="1"/>
  <c r="Z2474" i="1"/>
  <c r="Y2475" i="1"/>
  <c r="Z2475" i="1"/>
  <c r="Y2476" i="1"/>
  <c r="Z2476" i="1"/>
  <c r="Y2477" i="1"/>
  <c r="Z2477" i="1"/>
  <c r="Y2478" i="1"/>
  <c r="Z2478" i="1"/>
  <c r="Y2479" i="1"/>
  <c r="Z2479" i="1"/>
  <c r="Y2480" i="1"/>
  <c r="Z2480" i="1"/>
  <c r="Y2481" i="1"/>
  <c r="Z2481" i="1"/>
  <c r="Y2482" i="1"/>
  <c r="Z2482" i="1"/>
  <c r="Y2483" i="1"/>
  <c r="Z2483" i="1"/>
  <c r="Y2484" i="1"/>
  <c r="Z2484" i="1"/>
  <c r="Y2485" i="1"/>
  <c r="Z2485" i="1"/>
  <c r="Y2486" i="1"/>
  <c r="Z2486" i="1"/>
  <c r="Y2487" i="1"/>
  <c r="Z2487" i="1"/>
  <c r="Y2488" i="1"/>
  <c r="Z2488" i="1"/>
  <c r="Y2489" i="1"/>
  <c r="Z2489" i="1"/>
  <c r="Y2490" i="1"/>
  <c r="Z2490" i="1"/>
  <c r="Y2491" i="1"/>
  <c r="Z2491" i="1"/>
  <c r="Y2492" i="1"/>
  <c r="Z2492" i="1"/>
  <c r="Y2493" i="1"/>
  <c r="Z2493" i="1"/>
  <c r="Y2494" i="1"/>
  <c r="Z2494" i="1"/>
  <c r="Y2495" i="1"/>
  <c r="Z2495" i="1"/>
  <c r="Y2496" i="1"/>
  <c r="Z2496" i="1"/>
  <c r="Y2497" i="1"/>
  <c r="Z2497" i="1"/>
  <c r="Y2498" i="1"/>
  <c r="Z2498" i="1"/>
  <c r="Y2499" i="1"/>
  <c r="Z2499" i="1"/>
  <c r="Y2500" i="1"/>
  <c r="Z2500" i="1"/>
  <c r="Y2501" i="1"/>
  <c r="Z2501" i="1"/>
  <c r="Y2502" i="1"/>
  <c r="Z2502" i="1"/>
  <c r="Y2503" i="1"/>
  <c r="Z2503" i="1"/>
  <c r="Y2504" i="1"/>
  <c r="Z2504" i="1"/>
  <c r="Y2505" i="1"/>
  <c r="Z2505" i="1"/>
  <c r="Y2506" i="1"/>
  <c r="Z2506" i="1"/>
  <c r="Y2507" i="1"/>
  <c r="Z2507" i="1"/>
  <c r="Y2508" i="1"/>
  <c r="Z2508" i="1"/>
  <c r="Y2509" i="1"/>
  <c r="Z2509" i="1"/>
  <c r="Y2510" i="1"/>
  <c r="Z2510" i="1"/>
  <c r="Y2511" i="1"/>
  <c r="Z2511" i="1"/>
  <c r="Y2512" i="1"/>
  <c r="Z2512" i="1"/>
  <c r="Y2513" i="1"/>
  <c r="Z2513" i="1"/>
  <c r="Y2514" i="1"/>
  <c r="Z2514" i="1"/>
  <c r="Y2515" i="1"/>
  <c r="Z2515" i="1"/>
  <c r="Y2516" i="1"/>
  <c r="Z2516" i="1"/>
  <c r="Y2517" i="1"/>
  <c r="Z2517" i="1"/>
  <c r="Y2518" i="1"/>
  <c r="Z2518" i="1"/>
  <c r="Y2519" i="1"/>
  <c r="Z2519" i="1"/>
  <c r="Y2520" i="1"/>
  <c r="Z2520" i="1"/>
  <c r="Y2521" i="1"/>
  <c r="Z2521" i="1"/>
  <c r="Y2522" i="1"/>
  <c r="Z2522" i="1"/>
  <c r="Y2523" i="1"/>
  <c r="Z2523" i="1"/>
  <c r="Y2524" i="1"/>
  <c r="Z2524" i="1"/>
  <c r="Y2525" i="1"/>
  <c r="Z2525" i="1"/>
  <c r="Y2526" i="1"/>
  <c r="Z2526" i="1"/>
  <c r="Y2527" i="1"/>
  <c r="Z2527" i="1"/>
  <c r="Y2528" i="1"/>
  <c r="Z2528" i="1"/>
  <c r="Y2529" i="1"/>
  <c r="Z2529" i="1"/>
  <c r="Y2530" i="1"/>
  <c r="Z2530" i="1"/>
  <c r="Y2531" i="1"/>
  <c r="Z2531" i="1"/>
  <c r="Y2532" i="1"/>
  <c r="Z2532" i="1"/>
  <c r="Y2533" i="1"/>
  <c r="Z2533" i="1"/>
  <c r="Y2534" i="1"/>
  <c r="Z2534" i="1"/>
  <c r="Y2535" i="1"/>
  <c r="Z2535" i="1"/>
  <c r="Y2536" i="1"/>
  <c r="Z2536" i="1"/>
  <c r="Y2537" i="1"/>
  <c r="Z2537" i="1"/>
  <c r="Y2538" i="1"/>
  <c r="Z2538" i="1"/>
  <c r="Y2539" i="1"/>
  <c r="Z2539" i="1"/>
  <c r="Y2540" i="1"/>
  <c r="Z2540" i="1"/>
  <c r="Y2541" i="1"/>
  <c r="Z2541" i="1"/>
  <c r="Y2542" i="1"/>
  <c r="Z2542" i="1"/>
  <c r="Y2543" i="1"/>
  <c r="Z2543" i="1"/>
  <c r="Y2544" i="1"/>
  <c r="Z2544" i="1"/>
  <c r="Y2545" i="1"/>
  <c r="Z2545" i="1"/>
  <c r="Y2546" i="1"/>
  <c r="Z2546" i="1"/>
  <c r="Y2547" i="1"/>
  <c r="Z2547" i="1"/>
  <c r="Y2548" i="1"/>
  <c r="Z2548" i="1"/>
  <c r="Y2549" i="1"/>
  <c r="Z2549" i="1"/>
  <c r="Y2550" i="1"/>
  <c r="Z2550" i="1"/>
  <c r="Y2551" i="1"/>
  <c r="Z2551" i="1"/>
  <c r="Y2552" i="1"/>
  <c r="Z2552" i="1"/>
  <c r="Y2553" i="1"/>
  <c r="Z2553" i="1"/>
  <c r="Y2554" i="1"/>
  <c r="Z2554" i="1"/>
  <c r="Y2555" i="1"/>
  <c r="Z2555" i="1"/>
  <c r="Y2556" i="1"/>
  <c r="Z2556" i="1"/>
  <c r="Y2557" i="1"/>
  <c r="Z2557" i="1"/>
  <c r="Y2558" i="1"/>
  <c r="Z2558" i="1"/>
  <c r="Y2559" i="1"/>
  <c r="Z2559" i="1"/>
  <c r="Y2560" i="1"/>
  <c r="Z2560" i="1"/>
  <c r="Y2561" i="1"/>
  <c r="Z2561" i="1"/>
  <c r="Y2562" i="1"/>
  <c r="Z2562" i="1"/>
  <c r="Y2563" i="1"/>
  <c r="Z2563" i="1"/>
  <c r="Y2564" i="1"/>
  <c r="Z2564" i="1"/>
  <c r="Y2565" i="1"/>
  <c r="Z2565" i="1"/>
  <c r="Y2566" i="1"/>
  <c r="Z2566" i="1"/>
  <c r="Y2567" i="1"/>
  <c r="Z2567" i="1"/>
  <c r="Y2568" i="1"/>
  <c r="Z2568" i="1"/>
  <c r="Y2569" i="1"/>
  <c r="Z2569" i="1"/>
  <c r="Y2570" i="1"/>
  <c r="Z2570" i="1"/>
  <c r="Y2571" i="1"/>
  <c r="Z2571" i="1"/>
  <c r="Y2572" i="1"/>
  <c r="Z2572" i="1"/>
  <c r="Y2573" i="1"/>
  <c r="Z2573" i="1"/>
  <c r="Y2574" i="1"/>
  <c r="Z2574" i="1"/>
  <c r="Y2575" i="1"/>
  <c r="Z2575" i="1"/>
  <c r="Y2576" i="1"/>
  <c r="Z2576" i="1"/>
  <c r="Y2577" i="1"/>
  <c r="Z2577" i="1"/>
  <c r="Y2578" i="1"/>
  <c r="Z2578" i="1"/>
  <c r="Y2579" i="1"/>
  <c r="Z2579" i="1"/>
  <c r="Y2580" i="1"/>
  <c r="Z2580" i="1"/>
  <c r="Y2581" i="1"/>
  <c r="Z2581" i="1"/>
  <c r="Y2582" i="1"/>
  <c r="Z2582" i="1"/>
  <c r="Y2583" i="1"/>
  <c r="Z2583" i="1"/>
  <c r="Y2584" i="1"/>
  <c r="Z2584" i="1"/>
  <c r="Y2585" i="1"/>
  <c r="Z2585" i="1"/>
  <c r="Y2586" i="1"/>
  <c r="Z2586" i="1"/>
  <c r="Y2587" i="1"/>
  <c r="Z2587" i="1"/>
  <c r="Y2588" i="1"/>
  <c r="Z2588" i="1"/>
  <c r="Y2589" i="1"/>
  <c r="Z2589" i="1"/>
  <c r="Y2590" i="1"/>
  <c r="Z2590" i="1"/>
  <c r="Y2591" i="1"/>
  <c r="Z2591" i="1"/>
  <c r="Y2592" i="1"/>
  <c r="Z2592" i="1"/>
  <c r="Y2593" i="1"/>
  <c r="Z2593" i="1"/>
  <c r="Y2594" i="1"/>
  <c r="Z2594" i="1"/>
  <c r="Y2595" i="1"/>
  <c r="Z2595" i="1"/>
  <c r="Y2596" i="1"/>
  <c r="Z2596" i="1"/>
  <c r="Y2597" i="1"/>
  <c r="Z2597" i="1"/>
  <c r="Y2598" i="1"/>
  <c r="Z2598" i="1"/>
  <c r="Y2599" i="1"/>
  <c r="Z2599" i="1"/>
  <c r="Y2600" i="1"/>
  <c r="Z2600" i="1"/>
  <c r="Y2601" i="1"/>
  <c r="Z2601" i="1"/>
  <c r="Y2602" i="1"/>
  <c r="Z2602" i="1"/>
  <c r="Y2603" i="1"/>
  <c r="Z2603" i="1"/>
  <c r="Y2604" i="1"/>
  <c r="Z2604" i="1"/>
  <c r="Y2605" i="1"/>
  <c r="Z2605" i="1"/>
  <c r="Y2606" i="1"/>
  <c r="Z2606" i="1"/>
  <c r="Y2607" i="1"/>
  <c r="Z2607" i="1"/>
  <c r="Y2608" i="1"/>
  <c r="Z2608" i="1"/>
  <c r="Y2609" i="1"/>
  <c r="Z2609" i="1"/>
  <c r="Y2610" i="1"/>
  <c r="Z2610" i="1"/>
  <c r="Y2611" i="1"/>
  <c r="Z2611" i="1"/>
  <c r="Y2612" i="1"/>
  <c r="Z2612" i="1"/>
  <c r="Y2613" i="1"/>
  <c r="Z2613" i="1"/>
  <c r="Y2614" i="1"/>
  <c r="Z2614" i="1"/>
  <c r="Y2615" i="1"/>
  <c r="Z2615" i="1"/>
  <c r="Y2616" i="1"/>
  <c r="Z2616" i="1"/>
  <c r="Y2617" i="1"/>
  <c r="Z2617" i="1"/>
  <c r="Y2618" i="1"/>
  <c r="Z2618" i="1"/>
  <c r="Y2619" i="1"/>
  <c r="Z2619" i="1"/>
  <c r="Y2620" i="1"/>
  <c r="Z2620" i="1"/>
  <c r="Y2621" i="1"/>
  <c r="Z2621" i="1"/>
  <c r="Y2622" i="1"/>
  <c r="Z2622" i="1"/>
  <c r="Y2623" i="1"/>
  <c r="Z2623" i="1"/>
  <c r="Y2624" i="1"/>
  <c r="Z2624" i="1"/>
  <c r="Y2625" i="1"/>
  <c r="Z2625" i="1"/>
  <c r="Y2626" i="1"/>
  <c r="Z2626" i="1"/>
  <c r="Y2627" i="1"/>
  <c r="Z2627" i="1"/>
  <c r="Y2628" i="1"/>
  <c r="Z2628" i="1"/>
  <c r="Y2629" i="1"/>
  <c r="Z2629" i="1"/>
  <c r="Y2630" i="1"/>
  <c r="Z2630" i="1"/>
  <c r="Y2631" i="1"/>
  <c r="Z2631" i="1"/>
  <c r="Y2632" i="1"/>
  <c r="Z2632" i="1"/>
  <c r="Y2633" i="1"/>
  <c r="Z2633" i="1"/>
  <c r="Y2634" i="1"/>
  <c r="Z2634" i="1"/>
  <c r="Y2635" i="1"/>
  <c r="Z2635" i="1"/>
  <c r="Y2636" i="1"/>
  <c r="Z2636" i="1"/>
  <c r="Y2637" i="1"/>
  <c r="Z2637" i="1"/>
  <c r="Y2638" i="1"/>
  <c r="Z2638" i="1"/>
  <c r="Y2639" i="1"/>
  <c r="Z2639" i="1"/>
  <c r="Y2640" i="1"/>
  <c r="Z2640" i="1"/>
  <c r="Y2641" i="1"/>
  <c r="Z2641" i="1"/>
  <c r="Y2642" i="1"/>
  <c r="Z2642" i="1"/>
  <c r="Y2643" i="1"/>
  <c r="Z2643" i="1"/>
  <c r="Y2644" i="1"/>
  <c r="Z2644" i="1"/>
  <c r="Y2645" i="1"/>
  <c r="Z2645" i="1"/>
  <c r="Y2646" i="1"/>
  <c r="Z2646" i="1"/>
  <c r="Y2647" i="1"/>
  <c r="Z2647" i="1"/>
  <c r="Y2648" i="1"/>
  <c r="Z2648" i="1"/>
  <c r="Y2649" i="1"/>
  <c r="Z2649" i="1"/>
  <c r="Y2650" i="1"/>
  <c r="Z2650" i="1"/>
  <c r="Y2651" i="1"/>
  <c r="Z2651" i="1"/>
  <c r="Y2652" i="1"/>
  <c r="Z2652" i="1"/>
  <c r="Y2653" i="1"/>
  <c r="Z2653" i="1"/>
  <c r="Y2654" i="1"/>
  <c r="Z2654" i="1"/>
  <c r="Y2655" i="1"/>
  <c r="Z2655" i="1"/>
  <c r="Y2656" i="1"/>
  <c r="Z2656" i="1"/>
  <c r="Y2657" i="1"/>
  <c r="Z2657" i="1"/>
  <c r="Y2658" i="1"/>
  <c r="Z2658" i="1"/>
  <c r="Y2659" i="1"/>
  <c r="Z2659" i="1"/>
  <c r="Y2660" i="1"/>
  <c r="Z2660" i="1"/>
  <c r="Y2661" i="1"/>
  <c r="Z2661" i="1"/>
  <c r="Y2662" i="1"/>
  <c r="Z2662" i="1"/>
  <c r="Y2663" i="1"/>
  <c r="Z2663" i="1"/>
  <c r="Y2664" i="1"/>
  <c r="Z2664" i="1"/>
  <c r="Y2665" i="1"/>
  <c r="Z2665" i="1"/>
  <c r="Y2666" i="1"/>
  <c r="Z2666" i="1"/>
  <c r="Y2667" i="1"/>
  <c r="Z2667" i="1"/>
  <c r="Y2668" i="1"/>
  <c r="Z2668" i="1"/>
  <c r="Y2669" i="1"/>
  <c r="Z2669" i="1"/>
  <c r="Y2670" i="1"/>
  <c r="Z2670" i="1"/>
  <c r="Y2671" i="1"/>
  <c r="Z2671" i="1"/>
  <c r="Y2672" i="1"/>
  <c r="Z2672" i="1"/>
  <c r="Y2673" i="1"/>
  <c r="Z2673" i="1"/>
  <c r="Y2674" i="1"/>
  <c r="Z2674" i="1"/>
  <c r="Y2675" i="1"/>
  <c r="Z2675" i="1"/>
  <c r="Y2676" i="1"/>
  <c r="Z2676" i="1"/>
  <c r="Y2677" i="1"/>
  <c r="Z2677" i="1"/>
  <c r="Y2678" i="1"/>
  <c r="Z2678" i="1"/>
  <c r="Y2679" i="1"/>
  <c r="Z2679" i="1"/>
  <c r="Y2680" i="1"/>
  <c r="Z2680" i="1"/>
  <c r="Y2681" i="1"/>
  <c r="Z2681" i="1"/>
  <c r="Y2682" i="1"/>
  <c r="Z2682" i="1"/>
  <c r="Y2683" i="1"/>
  <c r="Z2683" i="1"/>
  <c r="Y2684" i="1"/>
  <c r="Z2684" i="1"/>
  <c r="Y2685" i="1"/>
  <c r="Z2685" i="1"/>
  <c r="Y2686" i="1"/>
  <c r="Z2686" i="1"/>
  <c r="Y2687" i="1"/>
  <c r="Z2687" i="1"/>
  <c r="Y2688" i="1"/>
  <c r="Z2688" i="1"/>
  <c r="Y2689" i="1"/>
  <c r="Z2689" i="1"/>
  <c r="Y2690" i="1"/>
  <c r="Z2690" i="1"/>
  <c r="Y2691" i="1"/>
  <c r="Z2691" i="1"/>
  <c r="Y2692" i="1"/>
  <c r="Z2692" i="1"/>
  <c r="Y2693" i="1"/>
  <c r="Z2693" i="1"/>
  <c r="Y2694" i="1"/>
  <c r="Z2694" i="1"/>
  <c r="Y2695" i="1"/>
  <c r="Z2695" i="1"/>
  <c r="Y2696" i="1"/>
  <c r="Z2696" i="1"/>
  <c r="Y2697" i="1"/>
  <c r="Z2697" i="1"/>
  <c r="Y2698" i="1"/>
  <c r="Z2698" i="1"/>
  <c r="Y2699" i="1"/>
  <c r="Z2699" i="1"/>
  <c r="Y2700" i="1"/>
  <c r="Z2700" i="1"/>
  <c r="Y2701" i="1"/>
  <c r="Z2701" i="1"/>
  <c r="Y2702" i="1"/>
  <c r="Z2702" i="1"/>
  <c r="Y2703" i="1"/>
  <c r="Z2703" i="1"/>
  <c r="Y2704" i="1"/>
  <c r="Z2704" i="1"/>
  <c r="Y2705" i="1"/>
  <c r="Z2705" i="1"/>
  <c r="Y2706" i="1"/>
  <c r="Z2706" i="1"/>
  <c r="Y2707" i="1"/>
  <c r="Z2707" i="1"/>
  <c r="Y2708" i="1"/>
  <c r="Z2708" i="1"/>
  <c r="Y2709" i="1"/>
  <c r="Z2709" i="1"/>
  <c r="Y2710" i="1"/>
  <c r="Z2710" i="1"/>
  <c r="Y2711" i="1"/>
  <c r="Z2711" i="1"/>
  <c r="Y2712" i="1"/>
  <c r="Z2712" i="1"/>
  <c r="Y2713" i="1"/>
  <c r="Z2713" i="1"/>
  <c r="Y2714" i="1"/>
  <c r="Z2714" i="1"/>
  <c r="Y2715" i="1"/>
  <c r="Z2715" i="1"/>
  <c r="Y2716" i="1"/>
  <c r="Z2716" i="1"/>
  <c r="Y2717" i="1"/>
  <c r="Z2717" i="1"/>
  <c r="Y2718" i="1"/>
  <c r="Z2718" i="1"/>
  <c r="Y2719" i="1"/>
  <c r="Z2719" i="1"/>
  <c r="Y2720" i="1"/>
  <c r="Z2720" i="1"/>
  <c r="Y2721" i="1"/>
  <c r="Z2721" i="1"/>
  <c r="Y2722" i="1"/>
  <c r="Z2722" i="1"/>
  <c r="Y2723" i="1"/>
  <c r="Z2723" i="1"/>
  <c r="Y2724" i="1"/>
  <c r="Z2724" i="1"/>
  <c r="Y2725" i="1"/>
  <c r="Z2725" i="1"/>
  <c r="Y2726" i="1"/>
  <c r="Z2726" i="1"/>
  <c r="Y2727" i="1"/>
  <c r="Z2727" i="1"/>
  <c r="Y2728" i="1"/>
  <c r="Z2728" i="1"/>
  <c r="Y2729" i="1"/>
  <c r="Z2729" i="1"/>
  <c r="Y2730" i="1"/>
  <c r="Z2730" i="1"/>
  <c r="Y2731" i="1"/>
  <c r="Z2731" i="1"/>
  <c r="Y2732" i="1"/>
  <c r="Z2732" i="1"/>
  <c r="Y2733" i="1"/>
  <c r="Z2733" i="1"/>
  <c r="Y2734" i="1"/>
  <c r="Z2734" i="1"/>
  <c r="Y2735" i="1"/>
  <c r="Z2735" i="1"/>
  <c r="Y2736" i="1"/>
  <c r="Z2736" i="1"/>
  <c r="Y2737" i="1"/>
  <c r="Z2737" i="1"/>
  <c r="Y2738" i="1"/>
  <c r="Z2738" i="1"/>
  <c r="Y2739" i="1"/>
  <c r="Z2739" i="1"/>
  <c r="Y2740" i="1"/>
  <c r="Z2740" i="1"/>
  <c r="Y2741" i="1"/>
  <c r="Z2741" i="1"/>
  <c r="Y2742" i="1"/>
  <c r="Z2742" i="1"/>
  <c r="Y2743" i="1"/>
  <c r="Z2743" i="1"/>
  <c r="Y2744" i="1"/>
  <c r="Z2744" i="1"/>
  <c r="Y2745" i="1"/>
  <c r="Z2745" i="1"/>
  <c r="Y2746" i="1"/>
  <c r="Z2746" i="1"/>
  <c r="Y2747" i="1"/>
  <c r="Z2747" i="1"/>
  <c r="Y2748" i="1"/>
  <c r="Z2748" i="1"/>
  <c r="Y2749" i="1"/>
  <c r="Z2749" i="1"/>
  <c r="Y2750" i="1"/>
  <c r="Z2750" i="1"/>
  <c r="Y2751" i="1"/>
  <c r="Z2751" i="1"/>
  <c r="Y2752" i="1"/>
  <c r="Z2752" i="1"/>
  <c r="Y2753" i="1"/>
  <c r="Z2753" i="1"/>
  <c r="Y2754" i="1"/>
  <c r="Z2754" i="1"/>
  <c r="Y2755" i="1"/>
  <c r="Z2755" i="1"/>
  <c r="Y2756" i="1"/>
  <c r="Z2756" i="1"/>
  <c r="Y2757" i="1"/>
  <c r="Z2757" i="1"/>
  <c r="Y2758" i="1"/>
  <c r="Z2758" i="1"/>
  <c r="Y2759" i="1"/>
  <c r="Z2759" i="1"/>
  <c r="Y2760" i="1"/>
  <c r="Z2760" i="1"/>
  <c r="Y2761" i="1"/>
  <c r="Z2761" i="1"/>
  <c r="Y2762" i="1"/>
  <c r="Z2762" i="1"/>
  <c r="Y2763" i="1"/>
  <c r="Z2763" i="1"/>
  <c r="Y2764" i="1"/>
  <c r="Z2764" i="1"/>
  <c r="Y2765" i="1"/>
  <c r="Z2765" i="1"/>
  <c r="Y2766" i="1"/>
  <c r="Z2766" i="1"/>
  <c r="Y2767" i="1"/>
  <c r="Z2767" i="1"/>
  <c r="Y2768" i="1"/>
  <c r="Z2768" i="1"/>
  <c r="Y2769" i="1"/>
  <c r="Z2769" i="1"/>
  <c r="Y2770" i="1"/>
  <c r="Z2770" i="1"/>
  <c r="Y2771" i="1"/>
  <c r="Z2771" i="1"/>
  <c r="Y2772" i="1"/>
  <c r="Z2772" i="1"/>
  <c r="Y2773" i="1"/>
  <c r="Z2773" i="1"/>
  <c r="Y2774" i="1"/>
  <c r="Z2774" i="1"/>
  <c r="Y2775" i="1"/>
  <c r="Z2775" i="1"/>
  <c r="Y2776" i="1"/>
  <c r="Z2776" i="1"/>
  <c r="Y2777" i="1"/>
  <c r="Z2777" i="1"/>
  <c r="Y2778" i="1"/>
  <c r="Z2778" i="1"/>
  <c r="Y2779" i="1"/>
  <c r="Z2779" i="1"/>
  <c r="Y2780" i="1"/>
  <c r="Z2780" i="1"/>
  <c r="Y2781" i="1"/>
  <c r="Z2781" i="1"/>
  <c r="Y2782" i="1"/>
  <c r="Z2782" i="1"/>
  <c r="Y2783" i="1"/>
  <c r="Z2783" i="1"/>
  <c r="Y2784" i="1"/>
  <c r="Z2784" i="1"/>
  <c r="Y2785" i="1"/>
  <c r="Z2785" i="1"/>
  <c r="Y2786" i="1"/>
  <c r="Z2786" i="1"/>
  <c r="Y2787" i="1"/>
  <c r="Z2787" i="1"/>
  <c r="Y2788" i="1"/>
  <c r="Z2788" i="1"/>
  <c r="Y2789" i="1"/>
  <c r="Z2789" i="1"/>
  <c r="Y2790" i="1"/>
  <c r="Z2790" i="1"/>
  <c r="Y2791" i="1"/>
  <c r="Z2791" i="1"/>
  <c r="Y2792" i="1"/>
  <c r="Z2792" i="1"/>
  <c r="Y2793" i="1"/>
  <c r="Z2793" i="1"/>
  <c r="Y2794" i="1"/>
  <c r="Z2794" i="1"/>
  <c r="Y2795" i="1"/>
  <c r="Z2795" i="1"/>
  <c r="Y2796" i="1"/>
  <c r="Z2796" i="1"/>
  <c r="Y2797" i="1"/>
  <c r="Z2797" i="1"/>
  <c r="Y2798" i="1"/>
  <c r="Z2798" i="1"/>
  <c r="Y2799" i="1"/>
  <c r="Z2799" i="1"/>
  <c r="Y2800" i="1"/>
  <c r="Z2800" i="1"/>
  <c r="Y2801" i="1"/>
  <c r="Z2801" i="1"/>
  <c r="Y2802" i="1"/>
  <c r="Z2802" i="1"/>
  <c r="Y2803" i="1"/>
  <c r="Z2803" i="1"/>
  <c r="Y2804" i="1"/>
  <c r="Z2804" i="1"/>
  <c r="Y2805" i="1"/>
  <c r="Z2805" i="1"/>
  <c r="Y2806" i="1"/>
  <c r="Z2806" i="1"/>
  <c r="Y2807" i="1"/>
  <c r="Z2807" i="1"/>
  <c r="Y2808" i="1"/>
  <c r="Z2808" i="1"/>
  <c r="Y2809" i="1"/>
  <c r="Z2809" i="1"/>
  <c r="Y2810" i="1"/>
  <c r="Z2810" i="1"/>
  <c r="Y2811" i="1"/>
  <c r="Z2811" i="1"/>
  <c r="Y2812" i="1"/>
  <c r="Z2812" i="1"/>
  <c r="Y2813" i="1"/>
  <c r="Z2813" i="1"/>
  <c r="Y2814" i="1"/>
  <c r="Z2814" i="1"/>
  <c r="Y2815" i="1"/>
  <c r="Z2815" i="1"/>
  <c r="Y2816" i="1"/>
  <c r="Z2816" i="1"/>
  <c r="Y2817" i="1"/>
  <c r="Z2817" i="1"/>
  <c r="Y2818" i="1"/>
  <c r="Z2818" i="1"/>
  <c r="Y2819" i="1"/>
  <c r="Z2819" i="1"/>
  <c r="Y2820" i="1"/>
  <c r="Z2820" i="1"/>
  <c r="Y2821" i="1"/>
  <c r="Z2821" i="1"/>
  <c r="Y2822" i="1"/>
  <c r="Z2822" i="1"/>
  <c r="Y2823" i="1"/>
  <c r="Z2823" i="1"/>
  <c r="Y2824" i="1"/>
  <c r="Z2824" i="1"/>
  <c r="Y2825" i="1"/>
  <c r="Z2825" i="1"/>
  <c r="Y2826" i="1"/>
  <c r="Z2826" i="1"/>
  <c r="Y2827" i="1"/>
  <c r="Z2827" i="1"/>
  <c r="Y2828" i="1"/>
  <c r="Z2828" i="1"/>
  <c r="Y2829" i="1"/>
  <c r="Z2829" i="1"/>
  <c r="Y2830" i="1"/>
  <c r="Z2830" i="1"/>
  <c r="Y2831" i="1"/>
  <c r="Z2831" i="1"/>
  <c r="Y2832" i="1"/>
  <c r="Z2832" i="1"/>
  <c r="Y2833" i="1"/>
  <c r="Z2833" i="1"/>
  <c r="Y2834" i="1"/>
  <c r="Z2834" i="1"/>
  <c r="Y2835" i="1"/>
  <c r="Z2835" i="1"/>
  <c r="Y2836" i="1"/>
  <c r="Z2836" i="1"/>
  <c r="Y2837" i="1"/>
  <c r="Z2837" i="1"/>
  <c r="Y2838" i="1"/>
  <c r="Z2838" i="1"/>
  <c r="Y2839" i="1"/>
  <c r="Z2839" i="1"/>
  <c r="Y2840" i="1"/>
  <c r="Z2840" i="1"/>
  <c r="Y2841" i="1"/>
  <c r="Z2841" i="1"/>
  <c r="Y2842" i="1"/>
  <c r="Z2842" i="1"/>
  <c r="Y2843" i="1"/>
  <c r="Z2843" i="1"/>
  <c r="Y2844" i="1"/>
  <c r="Z2844" i="1"/>
  <c r="Y2845" i="1"/>
  <c r="Z2845" i="1"/>
  <c r="Y2846" i="1"/>
  <c r="Z2846" i="1"/>
  <c r="Y2847" i="1"/>
  <c r="Z2847" i="1"/>
  <c r="Y2848" i="1"/>
  <c r="Z2848" i="1"/>
  <c r="Y2849" i="1"/>
  <c r="Z2849" i="1"/>
  <c r="Y2850" i="1"/>
  <c r="Z2850" i="1"/>
  <c r="Y2851" i="1"/>
  <c r="Z2851" i="1"/>
  <c r="Y2852" i="1"/>
  <c r="Z2852" i="1"/>
  <c r="Y2853" i="1"/>
  <c r="Z2853" i="1"/>
  <c r="Y2854" i="1"/>
  <c r="Z2854" i="1"/>
  <c r="Y2855" i="1"/>
  <c r="Z2855" i="1"/>
  <c r="Y2856" i="1"/>
  <c r="Z2856" i="1"/>
  <c r="Y2857" i="1"/>
  <c r="Z2857" i="1"/>
  <c r="Y2858" i="1"/>
  <c r="Z2858" i="1"/>
  <c r="Y2859" i="1"/>
  <c r="Z2859" i="1"/>
  <c r="Y2860" i="1"/>
  <c r="Z2860" i="1"/>
  <c r="Y2861" i="1"/>
  <c r="Z2861" i="1"/>
  <c r="Y2862" i="1"/>
  <c r="Z2862" i="1"/>
  <c r="Y2863" i="1"/>
  <c r="Z2863" i="1"/>
  <c r="Y2864" i="1"/>
  <c r="Z2864" i="1"/>
  <c r="Y2865" i="1"/>
  <c r="Z2865" i="1"/>
  <c r="Y2866" i="1"/>
  <c r="Z2866" i="1"/>
  <c r="Y2867" i="1"/>
  <c r="Z2867" i="1"/>
  <c r="Y2868" i="1"/>
  <c r="Z2868" i="1"/>
  <c r="Y2869" i="1"/>
  <c r="Z2869" i="1"/>
  <c r="Y2870" i="1"/>
  <c r="Z2870" i="1"/>
  <c r="Y2871" i="1"/>
  <c r="Z2871" i="1"/>
  <c r="Y2872" i="1"/>
  <c r="Z2872" i="1"/>
  <c r="Y2873" i="1"/>
  <c r="Z2873" i="1"/>
  <c r="Y2874" i="1"/>
  <c r="Z2874" i="1"/>
  <c r="Y2875" i="1"/>
  <c r="Z2875" i="1"/>
  <c r="Y2876" i="1"/>
  <c r="Z2876" i="1"/>
  <c r="Y2877" i="1"/>
  <c r="Z2877" i="1"/>
  <c r="Y2878" i="1"/>
  <c r="Z2878" i="1"/>
  <c r="Y2879" i="1"/>
  <c r="Z2879" i="1"/>
  <c r="Y2880" i="1"/>
  <c r="Z2880" i="1"/>
  <c r="Y2881" i="1"/>
  <c r="Z2881" i="1"/>
  <c r="Y2882" i="1"/>
  <c r="Z2882" i="1"/>
  <c r="Y2883" i="1"/>
  <c r="Z2883" i="1"/>
  <c r="Y2884" i="1"/>
  <c r="Z2884" i="1"/>
  <c r="Y2885" i="1"/>
  <c r="Z2885" i="1"/>
  <c r="Y2886" i="1"/>
  <c r="Z2886" i="1"/>
  <c r="Y2887" i="1"/>
  <c r="Z2887" i="1"/>
  <c r="Y2888" i="1"/>
  <c r="Z2888" i="1"/>
  <c r="Y2889" i="1"/>
  <c r="Z2889" i="1"/>
  <c r="Y2890" i="1"/>
  <c r="Z2890" i="1"/>
  <c r="Y2891" i="1"/>
  <c r="Z2891" i="1"/>
  <c r="Y2892" i="1"/>
  <c r="Z2892" i="1"/>
  <c r="Y2893" i="1"/>
  <c r="Z2893" i="1"/>
  <c r="Y2894" i="1"/>
  <c r="Z2894" i="1"/>
  <c r="Y2895" i="1"/>
  <c r="Z2895" i="1"/>
  <c r="Y2896" i="1"/>
  <c r="Z2896" i="1"/>
  <c r="Y2897" i="1"/>
  <c r="Z2897" i="1"/>
  <c r="Y2898" i="1"/>
  <c r="Z2898" i="1"/>
  <c r="Y2899" i="1"/>
  <c r="Z2899" i="1"/>
  <c r="Y2900" i="1"/>
  <c r="Z2900" i="1"/>
  <c r="Y2901" i="1"/>
  <c r="Z2901" i="1"/>
  <c r="Y2902" i="1"/>
  <c r="Z2902" i="1"/>
  <c r="Y2903" i="1"/>
  <c r="Z2903" i="1"/>
  <c r="Y2904" i="1"/>
  <c r="Z2904" i="1"/>
  <c r="Y2905" i="1"/>
  <c r="Z2905" i="1"/>
  <c r="Y2906" i="1"/>
  <c r="Z2906" i="1"/>
  <c r="Y2907" i="1"/>
  <c r="Z2907" i="1"/>
  <c r="Y2908" i="1"/>
  <c r="Z2908" i="1"/>
  <c r="Y2909" i="1"/>
  <c r="Z2909" i="1"/>
  <c r="Y2910" i="1"/>
  <c r="Z2910" i="1"/>
  <c r="Y2911" i="1"/>
  <c r="Z2911" i="1"/>
  <c r="Y2912" i="1"/>
  <c r="Z2912" i="1"/>
  <c r="Y2913" i="1"/>
  <c r="Z2913" i="1"/>
  <c r="Y2914" i="1"/>
  <c r="Z2914" i="1"/>
  <c r="Y2915" i="1"/>
  <c r="Z2915" i="1"/>
  <c r="Y2916" i="1"/>
  <c r="Z2916" i="1"/>
  <c r="Y2917" i="1"/>
  <c r="Z2917" i="1"/>
  <c r="Y2918" i="1"/>
  <c r="Z2918" i="1"/>
  <c r="Y2919" i="1"/>
  <c r="Z2919" i="1"/>
  <c r="Y2920" i="1"/>
  <c r="Z2920" i="1"/>
  <c r="Y2921" i="1"/>
  <c r="Z2921" i="1"/>
  <c r="Y2922" i="1"/>
  <c r="Z2922" i="1"/>
  <c r="Y2923" i="1"/>
  <c r="Z2923" i="1"/>
  <c r="Y2924" i="1"/>
  <c r="Z2924" i="1"/>
  <c r="Y2925" i="1"/>
  <c r="Z2925" i="1"/>
  <c r="Y2926" i="1"/>
  <c r="Z2926" i="1"/>
  <c r="Y2927" i="1"/>
  <c r="Z2927" i="1"/>
  <c r="Y2928" i="1"/>
  <c r="Z2928" i="1"/>
  <c r="Y2929" i="1"/>
  <c r="Z2929" i="1"/>
  <c r="Y2930" i="1"/>
  <c r="Z2930" i="1"/>
  <c r="Y2931" i="1"/>
  <c r="Z2931" i="1"/>
  <c r="Y2932" i="1"/>
  <c r="Z2932" i="1"/>
  <c r="Y2933" i="1"/>
  <c r="Z2933" i="1"/>
  <c r="Y2934" i="1"/>
  <c r="Z2934" i="1"/>
  <c r="Y2935" i="1"/>
  <c r="Z2935" i="1"/>
  <c r="Y2936" i="1"/>
  <c r="Z2936" i="1"/>
  <c r="Y2937" i="1"/>
  <c r="Z2937" i="1"/>
  <c r="Y2938" i="1"/>
  <c r="Z2938" i="1"/>
  <c r="Y2939" i="1"/>
  <c r="Z2939" i="1"/>
  <c r="Y2940" i="1"/>
  <c r="Z2940" i="1"/>
  <c r="Y2941" i="1"/>
  <c r="Z2941" i="1"/>
  <c r="Y2942" i="1"/>
  <c r="Z2942" i="1"/>
  <c r="Y2943" i="1"/>
  <c r="Z2943" i="1"/>
  <c r="Y2944" i="1"/>
  <c r="Z2944" i="1"/>
  <c r="Y2945" i="1"/>
  <c r="Z2945" i="1"/>
  <c r="Y2946" i="1"/>
  <c r="Z2946" i="1"/>
  <c r="Y2947" i="1"/>
  <c r="Z2947" i="1"/>
  <c r="Y2948" i="1"/>
  <c r="Z2948" i="1"/>
  <c r="Y2949" i="1"/>
  <c r="Z2949" i="1"/>
  <c r="Y2950" i="1"/>
  <c r="Z2950" i="1"/>
  <c r="Y2951" i="1"/>
  <c r="Z2951" i="1"/>
  <c r="Y2952" i="1"/>
  <c r="Z2952" i="1"/>
  <c r="Y2953" i="1"/>
  <c r="Z2953" i="1"/>
  <c r="Y2954" i="1"/>
  <c r="Z2954" i="1"/>
  <c r="Y2955" i="1"/>
  <c r="Z2955" i="1"/>
  <c r="Y2956" i="1"/>
  <c r="Z2956" i="1"/>
  <c r="Y2957" i="1"/>
  <c r="Z2957" i="1"/>
  <c r="Y2958" i="1"/>
  <c r="Z2958" i="1"/>
  <c r="Y2959" i="1"/>
  <c r="Z2959" i="1"/>
  <c r="Y2960" i="1"/>
  <c r="Z2960" i="1"/>
  <c r="Y2961" i="1"/>
  <c r="Z2961" i="1"/>
  <c r="Y2962" i="1"/>
  <c r="Z2962" i="1"/>
  <c r="Y2963" i="1"/>
  <c r="Z2963" i="1"/>
  <c r="Y2964" i="1"/>
  <c r="Z2964" i="1"/>
  <c r="Y2965" i="1"/>
  <c r="Z2965" i="1"/>
  <c r="Y2966" i="1"/>
  <c r="Z2966" i="1"/>
  <c r="Y2967" i="1"/>
  <c r="Z2967" i="1"/>
  <c r="Y2968" i="1"/>
  <c r="Z2968" i="1"/>
  <c r="Y2969" i="1"/>
  <c r="Z2969" i="1"/>
  <c r="Y2970" i="1"/>
  <c r="Z2970" i="1"/>
  <c r="Y2971" i="1"/>
  <c r="Z2971" i="1"/>
  <c r="Y2972" i="1"/>
  <c r="Z2972" i="1"/>
  <c r="Y2973" i="1"/>
  <c r="Z2973" i="1"/>
  <c r="Y2974" i="1"/>
  <c r="Z2974" i="1"/>
  <c r="Y2975" i="1"/>
  <c r="Z2975" i="1"/>
  <c r="Y2976" i="1"/>
  <c r="Z2976" i="1"/>
  <c r="Y2977" i="1"/>
  <c r="Z2977" i="1"/>
  <c r="Y2978" i="1"/>
  <c r="Z2978" i="1"/>
  <c r="Y2979" i="1"/>
  <c r="Z2979" i="1"/>
  <c r="Y2980" i="1"/>
  <c r="Z2980" i="1"/>
  <c r="Y2981" i="1"/>
  <c r="Z2981" i="1"/>
  <c r="Y2982" i="1"/>
  <c r="Z2982" i="1"/>
  <c r="Y2983" i="1"/>
  <c r="Z2983" i="1"/>
  <c r="Y2984" i="1"/>
  <c r="Z2984" i="1"/>
  <c r="Y2985" i="1"/>
  <c r="Z2985" i="1"/>
  <c r="Y2986" i="1"/>
  <c r="Z2986" i="1"/>
  <c r="Y2987" i="1"/>
  <c r="Z2987" i="1"/>
  <c r="Y2988" i="1"/>
  <c r="Z2988" i="1"/>
  <c r="Y2989" i="1"/>
  <c r="Z2989" i="1"/>
  <c r="Y2990" i="1"/>
  <c r="Z2990" i="1"/>
  <c r="Y2991" i="1"/>
  <c r="Z2991" i="1"/>
  <c r="Y2992" i="1"/>
  <c r="Z2992" i="1"/>
  <c r="Y2993" i="1"/>
  <c r="Z2993" i="1"/>
  <c r="Y2994" i="1"/>
  <c r="Z2994" i="1"/>
  <c r="Y2995" i="1"/>
  <c r="Z2995" i="1"/>
  <c r="Y2996" i="1"/>
  <c r="Z2996" i="1"/>
  <c r="Y2997" i="1"/>
  <c r="Z2997" i="1"/>
  <c r="Y2998" i="1"/>
  <c r="Z2998" i="1"/>
  <c r="Y2999" i="1"/>
  <c r="Z2999" i="1"/>
  <c r="Y3000" i="1"/>
  <c r="Z3000" i="1"/>
  <c r="Y3001" i="1"/>
  <c r="Z3001" i="1"/>
  <c r="Y3002" i="1"/>
  <c r="Z3002" i="1"/>
  <c r="Y3003" i="1"/>
  <c r="Z3003" i="1"/>
  <c r="Y3004" i="1"/>
  <c r="Z3004" i="1"/>
  <c r="Y3005" i="1"/>
  <c r="Z3005" i="1"/>
  <c r="Y3006" i="1"/>
  <c r="Z3006" i="1"/>
  <c r="Y3007" i="1"/>
  <c r="Z3007" i="1"/>
  <c r="Y3008" i="1"/>
  <c r="Z3008" i="1"/>
  <c r="Y3009" i="1"/>
  <c r="Z3009" i="1"/>
  <c r="Y3010" i="1"/>
  <c r="Z3010" i="1"/>
  <c r="Y3011" i="1"/>
  <c r="Z3011" i="1"/>
  <c r="Y3012" i="1"/>
  <c r="Z3012" i="1"/>
  <c r="Y3013" i="1"/>
  <c r="Z3013" i="1"/>
  <c r="Y3014" i="1"/>
  <c r="Z3014" i="1"/>
  <c r="Y3015" i="1"/>
  <c r="Z3015" i="1"/>
  <c r="Y3016" i="1"/>
  <c r="Z3016" i="1"/>
  <c r="Y3017" i="1"/>
  <c r="Z3017" i="1"/>
  <c r="Y3018" i="1"/>
  <c r="Z3018" i="1"/>
  <c r="Y3019" i="1"/>
  <c r="Z3019" i="1"/>
  <c r="Y3020" i="1"/>
  <c r="Z3020" i="1"/>
  <c r="Y3021" i="1"/>
  <c r="Z3021" i="1"/>
  <c r="Y3022" i="1"/>
  <c r="Z3022" i="1"/>
  <c r="Y3023" i="1"/>
  <c r="Z3023" i="1"/>
  <c r="Y3024" i="1"/>
  <c r="Z3024" i="1"/>
  <c r="Y3025" i="1"/>
  <c r="Z3025" i="1"/>
  <c r="Y3026" i="1"/>
  <c r="Z3026" i="1"/>
  <c r="Y3027" i="1"/>
  <c r="Z3027" i="1"/>
  <c r="Y3028" i="1"/>
  <c r="Z3028" i="1"/>
  <c r="Y3029" i="1"/>
  <c r="Z3029" i="1"/>
  <c r="Y3030" i="1"/>
  <c r="Z3030" i="1"/>
  <c r="Y3031" i="1"/>
  <c r="Z3031" i="1"/>
  <c r="Y3032" i="1"/>
  <c r="Z3032" i="1"/>
  <c r="Y3033" i="1"/>
  <c r="Z3033" i="1"/>
  <c r="Y3034" i="1"/>
  <c r="Z3034" i="1"/>
  <c r="Y3035" i="1"/>
  <c r="Z3035" i="1"/>
  <c r="Y3036" i="1"/>
  <c r="Z3036" i="1"/>
  <c r="Y3037" i="1"/>
  <c r="Z3037" i="1"/>
  <c r="Y3038" i="1"/>
  <c r="Z3038" i="1"/>
  <c r="Y3039" i="1"/>
  <c r="Z3039" i="1"/>
  <c r="Y3040" i="1"/>
  <c r="Z3040" i="1"/>
  <c r="Y3041" i="1"/>
  <c r="Z3041" i="1"/>
  <c r="Y3042" i="1"/>
  <c r="Z3042" i="1"/>
  <c r="Y3043" i="1"/>
  <c r="Z3043" i="1"/>
  <c r="Y3044" i="1"/>
  <c r="Z3044" i="1"/>
  <c r="Y3045" i="1"/>
  <c r="Z3045" i="1"/>
  <c r="Y3046" i="1"/>
  <c r="Z3046" i="1"/>
  <c r="Y3047" i="1"/>
  <c r="Z3047" i="1"/>
  <c r="Y3048" i="1"/>
  <c r="Z3048" i="1"/>
  <c r="Y3049" i="1"/>
  <c r="Z3049" i="1"/>
  <c r="Y3050" i="1"/>
  <c r="Z3050" i="1"/>
  <c r="Y3051" i="1"/>
  <c r="Z3051" i="1"/>
  <c r="Y3052" i="1"/>
  <c r="Z3052" i="1"/>
  <c r="Y3053" i="1"/>
  <c r="Z3053" i="1"/>
  <c r="Y3054" i="1"/>
  <c r="Z3054" i="1"/>
  <c r="Y3055" i="1"/>
  <c r="Z3055" i="1"/>
  <c r="Y3056" i="1"/>
  <c r="Z3056" i="1"/>
  <c r="Y3057" i="1"/>
  <c r="Z3057" i="1"/>
  <c r="Y3058" i="1"/>
  <c r="Z3058" i="1"/>
  <c r="Y3059" i="1"/>
  <c r="Z3059" i="1"/>
  <c r="Y3060" i="1"/>
  <c r="Z3060" i="1"/>
  <c r="Y3061" i="1"/>
  <c r="Z3061" i="1"/>
  <c r="Y3062" i="1"/>
  <c r="Z3062" i="1"/>
  <c r="Y3063" i="1"/>
  <c r="Z3063" i="1"/>
  <c r="Y3064" i="1"/>
  <c r="Z3064" i="1"/>
  <c r="Y3065" i="1"/>
  <c r="Z3065" i="1"/>
  <c r="Y3066" i="1"/>
  <c r="Z3066" i="1"/>
  <c r="Y3067" i="1"/>
  <c r="Z3067" i="1"/>
  <c r="Y3068" i="1"/>
  <c r="Z3068" i="1"/>
  <c r="Y3069" i="1"/>
  <c r="Z3069" i="1"/>
  <c r="Y3070" i="1"/>
  <c r="Z3070" i="1"/>
  <c r="Y3071" i="1"/>
  <c r="Z3071" i="1"/>
  <c r="Y3072" i="1"/>
  <c r="Z3072" i="1"/>
  <c r="Y3073" i="1"/>
  <c r="Z3073" i="1"/>
  <c r="Y3074" i="1"/>
  <c r="Z3074" i="1"/>
  <c r="Y3075" i="1"/>
  <c r="Z3075" i="1"/>
  <c r="Y3076" i="1"/>
  <c r="Z3076" i="1"/>
  <c r="Y3077" i="1"/>
  <c r="Z3077" i="1"/>
  <c r="Y3078" i="1"/>
  <c r="Z3078" i="1"/>
  <c r="Y3079" i="1"/>
  <c r="Z3079" i="1"/>
  <c r="Y3080" i="1"/>
  <c r="Z3080" i="1"/>
  <c r="Y3081" i="1"/>
  <c r="Z3081" i="1"/>
  <c r="Y3082" i="1"/>
  <c r="Z3082" i="1"/>
  <c r="Y3083" i="1"/>
  <c r="Z3083" i="1"/>
  <c r="Y3084" i="1"/>
  <c r="Z3084" i="1"/>
  <c r="Y3085" i="1"/>
  <c r="Z3085" i="1"/>
  <c r="Y3086" i="1"/>
  <c r="Z3086" i="1"/>
  <c r="Y3087" i="1"/>
  <c r="Z3087" i="1"/>
  <c r="Y3088" i="1"/>
  <c r="Z3088" i="1"/>
  <c r="Y3089" i="1"/>
  <c r="Z3089" i="1"/>
  <c r="Y3090" i="1"/>
  <c r="Z3090" i="1"/>
  <c r="Y3091" i="1"/>
  <c r="Z3091" i="1"/>
  <c r="Y3092" i="1"/>
  <c r="Z3092" i="1"/>
  <c r="Y3093" i="1"/>
  <c r="Z3093" i="1"/>
  <c r="Y3094" i="1"/>
  <c r="Z3094" i="1"/>
  <c r="Y3095" i="1"/>
  <c r="Z3095" i="1"/>
  <c r="Y3096" i="1"/>
  <c r="Z3096" i="1"/>
  <c r="Y3097" i="1"/>
  <c r="Z3097" i="1"/>
  <c r="Y3098" i="1"/>
  <c r="Z3098" i="1"/>
  <c r="Y3099" i="1"/>
  <c r="Z3099" i="1"/>
  <c r="Y3100" i="1"/>
  <c r="Z3100" i="1"/>
  <c r="Y3101" i="1"/>
  <c r="Z3101" i="1"/>
  <c r="Y3102" i="1"/>
  <c r="Z3102" i="1"/>
  <c r="Y3103" i="1"/>
  <c r="Z3103" i="1"/>
  <c r="Y3104" i="1"/>
  <c r="Z3104" i="1"/>
  <c r="Y3105" i="1"/>
  <c r="Z3105" i="1"/>
  <c r="Y3106" i="1"/>
  <c r="Z3106" i="1"/>
  <c r="Y3107" i="1"/>
  <c r="Z3107" i="1"/>
  <c r="Y3108" i="1"/>
  <c r="Z3108" i="1"/>
  <c r="Y3109" i="1"/>
  <c r="Z3109" i="1"/>
  <c r="Y3110" i="1"/>
  <c r="Z3110" i="1"/>
  <c r="Y3111" i="1"/>
  <c r="Z3111" i="1"/>
  <c r="Y3112" i="1"/>
  <c r="Z3112" i="1"/>
  <c r="Y3113" i="1"/>
  <c r="Z3113" i="1"/>
  <c r="Y3114" i="1"/>
  <c r="Z3114" i="1"/>
  <c r="Y3115" i="1"/>
  <c r="Z3115" i="1"/>
  <c r="Y3116" i="1"/>
  <c r="Z3116" i="1"/>
  <c r="Y3117" i="1"/>
  <c r="Z3117" i="1"/>
  <c r="Y3118" i="1"/>
  <c r="Z3118" i="1"/>
  <c r="Y3119" i="1"/>
  <c r="Z3119" i="1"/>
  <c r="Y3120" i="1"/>
  <c r="Z3120" i="1"/>
  <c r="Y3121" i="1"/>
  <c r="Z3121" i="1"/>
  <c r="Y3122" i="1"/>
  <c r="Z3122" i="1"/>
  <c r="Y3123" i="1"/>
  <c r="Z3123" i="1"/>
  <c r="Y3124" i="1"/>
  <c r="Z3124" i="1"/>
  <c r="Y3125" i="1"/>
  <c r="Z3125" i="1"/>
  <c r="Y3126" i="1"/>
  <c r="Z3126" i="1"/>
  <c r="Y3127" i="1"/>
  <c r="Z3127" i="1"/>
  <c r="Y3128" i="1"/>
  <c r="Z3128" i="1"/>
  <c r="Y3129" i="1"/>
  <c r="Z3129" i="1"/>
  <c r="Y3130" i="1"/>
  <c r="Z3130" i="1"/>
  <c r="Y3131" i="1"/>
  <c r="Z3131" i="1"/>
  <c r="Y3132" i="1"/>
  <c r="Z3132" i="1"/>
  <c r="Y3133" i="1"/>
  <c r="Z3133" i="1"/>
  <c r="Y3134" i="1"/>
  <c r="Z3134" i="1"/>
  <c r="Y3135" i="1"/>
  <c r="Z3135" i="1"/>
  <c r="Y3136" i="1"/>
  <c r="Z3136" i="1"/>
  <c r="Y3137" i="1"/>
  <c r="Z3137" i="1"/>
  <c r="Y3138" i="1"/>
  <c r="Z3138" i="1"/>
  <c r="Y3139" i="1"/>
  <c r="Z3139" i="1"/>
  <c r="Y3140" i="1"/>
  <c r="Z3140" i="1"/>
  <c r="Y3141" i="1"/>
  <c r="Z3141" i="1"/>
  <c r="Y3142" i="1"/>
  <c r="Z3142" i="1"/>
  <c r="Y3143" i="1"/>
  <c r="Z3143" i="1"/>
  <c r="Y3144" i="1"/>
  <c r="Z3144" i="1"/>
  <c r="Y3145" i="1"/>
  <c r="Z3145" i="1"/>
  <c r="Y3146" i="1"/>
  <c r="Z3146" i="1"/>
  <c r="Y3147" i="1"/>
  <c r="Z3147" i="1"/>
  <c r="Y3148" i="1"/>
  <c r="Z3148" i="1"/>
  <c r="Y3149" i="1"/>
  <c r="Z3149" i="1"/>
  <c r="Y3150" i="1"/>
  <c r="Z3150" i="1"/>
  <c r="Y3151" i="1"/>
  <c r="Z3151" i="1"/>
  <c r="Y3152" i="1"/>
  <c r="Z3152" i="1"/>
  <c r="Y3153" i="1"/>
  <c r="Z3153" i="1"/>
  <c r="Y3154" i="1"/>
  <c r="Z3154" i="1"/>
  <c r="Y3155" i="1"/>
  <c r="Z3155" i="1"/>
  <c r="Y3156" i="1"/>
  <c r="Z3156" i="1"/>
  <c r="Y3157" i="1"/>
  <c r="Z3157" i="1"/>
  <c r="Y3158" i="1"/>
  <c r="Z3158" i="1"/>
  <c r="Y3159" i="1"/>
  <c r="Z3159" i="1"/>
  <c r="Y3160" i="1"/>
  <c r="Z3160" i="1"/>
  <c r="Y3161" i="1"/>
  <c r="Z3161" i="1"/>
  <c r="Y3162" i="1"/>
  <c r="Z3162" i="1"/>
  <c r="Y3163" i="1"/>
  <c r="Z3163" i="1"/>
  <c r="Y3164" i="1"/>
  <c r="Z3164" i="1"/>
  <c r="Y3165" i="1"/>
  <c r="Z3165" i="1"/>
  <c r="Y3166" i="1"/>
  <c r="Z3166" i="1"/>
  <c r="Y3167" i="1"/>
  <c r="Z3167" i="1"/>
  <c r="Y3168" i="1"/>
  <c r="Z3168" i="1"/>
  <c r="Y3169" i="1"/>
  <c r="Z3169" i="1"/>
  <c r="Y3170" i="1"/>
  <c r="Z3170" i="1"/>
  <c r="Y3171" i="1"/>
  <c r="Z3171" i="1"/>
  <c r="Y3172" i="1"/>
  <c r="Z3172" i="1"/>
  <c r="Y3173" i="1"/>
  <c r="Z3173" i="1"/>
  <c r="Y3174" i="1"/>
  <c r="Z3174" i="1"/>
  <c r="Y3175" i="1"/>
  <c r="Z3175" i="1"/>
  <c r="Y3176" i="1"/>
  <c r="Z3176" i="1"/>
  <c r="Y3177" i="1"/>
  <c r="Z3177" i="1"/>
  <c r="Y3178" i="1"/>
  <c r="Z3178" i="1"/>
  <c r="Y3179" i="1"/>
  <c r="Z3179" i="1"/>
  <c r="Y3180" i="1"/>
  <c r="Z3180" i="1"/>
  <c r="Y3181" i="1"/>
  <c r="Z3181" i="1"/>
  <c r="Y3182" i="1"/>
  <c r="Z3182" i="1"/>
  <c r="Y3183" i="1"/>
  <c r="Z3183" i="1"/>
  <c r="Y3184" i="1"/>
  <c r="Z3184" i="1"/>
  <c r="Y3185" i="1"/>
  <c r="Z3185" i="1"/>
  <c r="Y3186" i="1"/>
  <c r="Z3186" i="1"/>
  <c r="Y3187" i="1"/>
  <c r="Z3187" i="1"/>
  <c r="Y3188" i="1"/>
  <c r="Z3188" i="1"/>
  <c r="Y3189" i="1"/>
  <c r="Z3189" i="1"/>
  <c r="Y3190" i="1"/>
  <c r="Z3190" i="1"/>
  <c r="Y3191" i="1"/>
  <c r="Z3191" i="1"/>
  <c r="Y3192" i="1"/>
  <c r="Z3192" i="1"/>
  <c r="Y3193" i="1"/>
  <c r="Z3193" i="1"/>
  <c r="Y3194" i="1"/>
  <c r="Z3194" i="1"/>
  <c r="Y3195" i="1"/>
  <c r="Z3195" i="1"/>
  <c r="Y3196" i="1"/>
  <c r="Z3196" i="1"/>
  <c r="Y3197" i="1"/>
  <c r="Z3197" i="1"/>
  <c r="Y3198" i="1"/>
  <c r="Z3198" i="1"/>
  <c r="Y3199" i="1"/>
  <c r="Z3199" i="1"/>
  <c r="Y3200" i="1"/>
  <c r="Z3200" i="1"/>
  <c r="Y3201" i="1"/>
  <c r="Z3201" i="1"/>
  <c r="Y3202" i="1"/>
  <c r="Z3202" i="1"/>
  <c r="Y3203" i="1"/>
  <c r="Z3203" i="1"/>
  <c r="Y3204" i="1"/>
  <c r="Z3204" i="1"/>
  <c r="Y3205" i="1"/>
  <c r="Z3205" i="1"/>
  <c r="Y3206" i="1"/>
  <c r="Z3206" i="1"/>
  <c r="Y3207" i="1"/>
  <c r="Z3207" i="1"/>
  <c r="Y3208" i="1"/>
  <c r="Z3208" i="1"/>
  <c r="Y3209" i="1"/>
  <c r="Z3209" i="1"/>
  <c r="Y3210" i="1"/>
  <c r="Z3210" i="1"/>
  <c r="Y3211" i="1"/>
  <c r="Z3211" i="1"/>
  <c r="Y3212" i="1"/>
  <c r="Z3212" i="1"/>
  <c r="Y3213" i="1"/>
  <c r="Z3213" i="1"/>
  <c r="Y3214" i="1"/>
  <c r="Z3214" i="1"/>
  <c r="Y3215" i="1"/>
  <c r="Z3215" i="1"/>
  <c r="Y3216" i="1"/>
  <c r="Z3216" i="1"/>
  <c r="Y3217" i="1"/>
  <c r="Z3217" i="1"/>
  <c r="Y3218" i="1"/>
  <c r="Z3218" i="1"/>
  <c r="Y3219" i="1"/>
  <c r="Z3219" i="1"/>
  <c r="Y3220" i="1"/>
  <c r="Z3220" i="1"/>
  <c r="Y3221" i="1"/>
  <c r="Z3221" i="1"/>
  <c r="Y3222" i="1"/>
  <c r="Z3222" i="1"/>
  <c r="Y3223" i="1"/>
  <c r="Z3223" i="1"/>
  <c r="Y3224" i="1"/>
  <c r="Z3224" i="1"/>
  <c r="Y3225" i="1"/>
  <c r="Z3225" i="1"/>
  <c r="Y3226" i="1"/>
  <c r="Z3226" i="1"/>
  <c r="Y3227" i="1"/>
  <c r="Z3227" i="1"/>
  <c r="Y3228" i="1"/>
  <c r="Z3228" i="1"/>
  <c r="Y3229" i="1"/>
  <c r="Z3229" i="1"/>
  <c r="Y3230" i="1"/>
  <c r="Z3230" i="1"/>
  <c r="Y3231" i="1"/>
  <c r="Z3231" i="1"/>
  <c r="Y3232" i="1"/>
  <c r="Z3232" i="1"/>
  <c r="Y3233" i="1"/>
  <c r="Z3233" i="1"/>
  <c r="Y3234" i="1"/>
  <c r="Z3234" i="1"/>
  <c r="Y3235" i="1"/>
  <c r="Z3235" i="1"/>
  <c r="Y3236" i="1"/>
  <c r="Z3236" i="1"/>
  <c r="Y3237" i="1"/>
  <c r="Z3237" i="1"/>
  <c r="Y3238" i="1"/>
  <c r="Z3238" i="1"/>
  <c r="Y3239" i="1"/>
  <c r="Z3239" i="1"/>
  <c r="Y3240" i="1"/>
  <c r="Z3240" i="1"/>
  <c r="Y3241" i="1"/>
  <c r="Z3241" i="1"/>
  <c r="Y3242" i="1"/>
  <c r="Z3242" i="1"/>
  <c r="Y3243" i="1"/>
  <c r="Z3243" i="1"/>
  <c r="Y3244" i="1"/>
  <c r="Z3244" i="1"/>
  <c r="Y3245" i="1"/>
  <c r="Z3245" i="1"/>
  <c r="Y3246" i="1"/>
  <c r="Z3246" i="1"/>
  <c r="Y3247" i="1"/>
  <c r="Z3247" i="1"/>
  <c r="Y3248" i="1"/>
  <c r="Z3248" i="1"/>
  <c r="Y3249" i="1"/>
  <c r="Z3249" i="1"/>
  <c r="Y3250" i="1"/>
  <c r="Z3250" i="1"/>
  <c r="Y3251" i="1"/>
  <c r="Z3251" i="1"/>
  <c r="Y3252" i="1"/>
  <c r="Z3252" i="1"/>
  <c r="Y3253" i="1"/>
  <c r="Z3253" i="1"/>
  <c r="Y3254" i="1"/>
  <c r="Z3254" i="1"/>
  <c r="Y3255" i="1"/>
  <c r="Z3255" i="1"/>
  <c r="Y3256" i="1"/>
  <c r="Z3256" i="1"/>
  <c r="Y3257" i="1"/>
  <c r="Z3257" i="1"/>
  <c r="Y3258" i="1"/>
  <c r="Z3258" i="1"/>
  <c r="Y3259" i="1"/>
  <c r="Z3259" i="1"/>
  <c r="Y3260" i="1"/>
  <c r="Z3260" i="1"/>
  <c r="Y3261" i="1"/>
  <c r="Z3261" i="1"/>
  <c r="Y3262" i="1"/>
  <c r="Z3262" i="1"/>
  <c r="Y3263" i="1"/>
  <c r="Z3263" i="1"/>
  <c r="Y3264" i="1"/>
  <c r="Z3264" i="1"/>
  <c r="Y3265" i="1"/>
  <c r="Z3265" i="1"/>
  <c r="Y3266" i="1"/>
  <c r="Z3266" i="1"/>
  <c r="Y3267" i="1"/>
  <c r="Z3267" i="1"/>
  <c r="Y3268" i="1"/>
  <c r="Z3268" i="1"/>
  <c r="Y3269" i="1"/>
  <c r="Z3269" i="1"/>
  <c r="Y3270" i="1"/>
  <c r="Z3270" i="1"/>
  <c r="Y3271" i="1"/>
  <c r="Z3271" i="1"/>
  <c r="Y3272" i="1"/>
  <c r="Z3272" i="1"/>
  <c r="Y3273" i="1"/>
  <c r="Z3273" i="1"/>
  <c r="Y3274" i="1"/>
  <c r="Z3274" i="1"/>
  <c r="Y3275" i="1"/>
  <c r="Z3275" i="1"/>
  <c r="Y3276" i="1"/>
  <c r="Z3276" i="1"/>
  <c r="Y3277" i="1"/>
  <c r="Z3277" i="1"/>
  <c r="Y3278" i="1"/>
  <c r="Z3278" i="1"/>
  <c r="Y3279" i="1"/>
  <c r="Z3279" i="1"/>
  <c r="Y3280" i="1"/>
  <c r="Z3280" i="1"/>
  <c r="Y3281" i="1"/>
  <c r="Z3281" i="1"/>
  <c r="Y3282" i="1"/>
  <c r="Z3282" i="1"/>
  <c r="Y3283" i="1"/>
  <c r="Z3283" i="1"/>
  <c r="Y3284" i="1"/>
  <c r="Z3284" i="1"/>
  <c r="Y3285" i="1"/>
  <c r="Z3285" i="1"/>
  <c r="Y3286" i="1"/>
  <c r="Z3286" i="1"/>
  <c r="Y3287" i="1"/>
  <c r="Z3287" i="1"/>
  <c r="Y3288" i="1"/>
  <c r="Z3288" i="1"/>
  <c r="Y3289" i="1"/>
  <c r="Z3289" i="1"/>
  <c r="Y3290" i="1"/>
  <c r="Z3290" i="1"/>
  <c r="Y3291" i="1"/>
  <c r="Z3291" i="1"/>
  <c r="Y3292" i="1"/>
  <c r="Z3292" i="1"/>
  <c r="Y3293" i="1"/>
  <c r="Z3293" i="1"/>
  <c r="Y3294" i="1"/>
  <c r="Z3294" i="1"/>
  <c r="Y3295" i="1"/>
  <c r="Z3295" i="1"/>
  <c r="Y3296" i="1"/>
  <c r="Z3296" i="1"/>
  <c r="Y3297" i="1"/>
  <c r="Z3297" i="1"/>
  <c r="Y3298" i="1"/>
  <c r="Z3298" i="1"/>
  <c r="Y3299" i="1"/>
  <c r="Z3299" i="1"/>
  <c r="Y3300" i="1"/>
  <c r="Z3300" i="1"/>
  <c r="Y3301" i="1"/>
  <c r="Z3301" i="1"/>
  <c r="Y3302" i="1"/>
  <c r="Z3302" i="1"/>
  <c r="Y3303" i="1"/>
  <c r="Z3303" i="1"/>
  <c r="Y3304" i="1"/>
  <c r="Z3304" i="1"/>
  <c r="Y3305" i="1"/>
  <c r="Z3305" i="1"/>
  <c r="Y3306" i="1"/>
  <c r="Z3306" i="1"/>
  <c r="Y3307" i="1"/>
  <c r="Z3307" i="1"/>
  <c r="Y3308" i="1"/>
  <c r="Z3308" i="1"/>
  <c r="Y3309" i="1"/>
  <c r="Z3309" i="1"/>
  <c r="Y3310" i="1"/>
  <c r="Z3310" i="1"/>
  <c r="Y3311" i="1"/>
  <c r="Z3311" i="1"/>
  <c r="Y3312" i="1"/>
  <c r="Z3312" i="1"/>
  <c r="Y3313" i="1"/>
  <c r="Z3313" i="1"/>
  <c r="Y3314" i="1"/>
  <c r="Z3314" i="1"/>
  <c r="Y3315" i="1"/>
  <c r="Z3315" i="1"/>
  <c r="Y3316" i="1"/>
  <c r="Z3316" i="1"/>
  <c r="Y3317" i="1"/>
  <c r="Z3317" i="1"/>
  <c r="Y3318" i="1"/>
  <c r="Z3318" i="1"/>
  <c r="Y3319" i="1"/>
  <c r="Z3319" i="1"/>
  <c r="Y3320" i="1"/>
  <c r="Z3320" i="1"/>
  <c r="Y3321" i="1"/>
  <c r="Z3321" i="1"/>
  <c r="Y3322" i="1"/>
  <c r="Z3322" i="1"/>
  <c r="Y3323" i="1"/>
  <c r="Z3323" i="1"/>
  <c r="Y3324" i="1"/>
  <c r="Z3324" i="1"/>
  <c r="Y3325" i="1"/>
  <c r="Z3325" i="1"/>
  <c r="Y3326" i="1"/>
  <c r="Z3326" i="1"/>
  <c r="Y3327" i="1"/>
  <c r="Z3327" i="1"/>
  <c r="Y3328" i="1"/>
  <c r="Z3328" i="1"/>
  <c r="Y3329" i="1"/>
  <c r="Z3329" i="1"/>
  <c r="Y3330" i="1"/>
  <c r="Z3330" i="1"/>
  <c r="Y3331" i="1"/>
  <c r="Z3331" i="1"/>
  <c r="Y3332" i="1"/>
  <c r="Z3332" i="1"/>
  <c r="Y3333" i="1"/>
  <c r="Z3333" i="1"/>
  <c r="Y3334" i="1"/>
  <c r="Z3334" i="1"/>
  <c r="Y3335" i="1"/>
  <c r="Z3335" i="1"/>
  <c r="Y3336" i="1"/>
  <c r="Z3336" i="1"/>
  <c r="Y3337" i="1"/>
  <c r="Z3337" i="1"/>
  <c r="Y3338" i="1"/>
  <c r="Z3338" i="1"/>
  <c r="Y3339" i="1"/>
  <c r="Z3339" i="1"/>
  <c r="Y3340" i="1"/>
  <c r="Z3340" i="1"/>
  <c r="Y3341" i="1"/>
  <c r="Z3341" i="1"/>
  <c r="Y3342" i="1"/>
  <c r="Z3342" i="1"/>
  <c r="Y3343" i="1"/>
  <c r="Z3343" i="1"/>
  <c r="Y3344" i="1"/>
  <c r="Z3344" i="1"/>
  <c r="Y3345" i="1"/>
  <c r="Z3345" i="1"/>
  <c r="Y3346" i="1"/>
  <c r="Z3346" i="1"/>
  <c r="Y3347" i="1"/>
  <c r="Z3347" i="1"/>
  <c r="Y3348" i="1"/>
  <c r="Z3348" i="1"/>
  <c r="Y3349" i="1"/>
  <c r="Z3349" i="1"/>
  <c r="Y3350" i="1"/>
  <c r="Z3350" i="1"/>
  <c r="Y3351" i="1"/>
  <c r="Z3351" i="1"/>
  <c r="Y3352" i="1"/>
  <c r="Z3352" i="1"/>
  <c r="Y3353" i="1"/>
  <c r="Z3353" i="1"/>
  <c r="Y3354" i="1"/>
  <c r="Z3354" i="1"/>
  <c r="Y3355" i="1"/>
  <c r="Z3355" i="1"/>
  <c r="Y3356" i="1"/>
  <c r="Z3356" i="1"/>
  <c r="Y3357" i="1"/>
  <c r="Z3357" i="1"/>
  <c r="Y3358" i="1"/>
  <c r="Z3358" i="1"/>
  <c r="Y3359" i="1"/>
  <c r="Z3359" i="1"/>
  <c r="Y3360" i="1"/>
  <c r="Z3360" i="1"/>
  <c r="Y3361" i="1"/>
  <c r="Z3361" i="1"/>
  <c r="Y3362" i="1"/>
  <c r="Z3362" i="1"/>
  <c r="Y3363" i="1"/>
  <c r="Z3363" i="1"/>
  <c r="Y3364" i="1"/>
  <c r="Z3364" i="1"/>
  <c r="Y3365" i="1"/>
  <c r="Z3365" i="1"/>
  <c r="Y3366" i="1"/>
  <c r="Z3366" i="1"/>
  <c r="Y3367" i="1"/>
  <c r="Z3367" i="1"/>
  <c r="Y3368" i="1"/>
  <c r="Z3368" i="1"/>
  <c r="Y3369" i="1"/>
  <c r="Z3369" i="1"/>
  <c r="Y3370" i="1"/>
  <c r="Z3370" i="1"/>
  <c r="Y3371" i="1"/>
  <c r="Z3371" i="1"/>
  <c r="Y3372" i="1"/>
  <c r="Z3372" i="1"/>
  <c r="Y3373" i="1"/>
  <c r="Z3373" i="1"/>
  <c r="Y3374" i="1"/>
  <c r="Z3374" i="1"/>
  <c r="Y3375" i="1"/>
  <c r="Z3375" i="1"/>
  <c r="Y3376" i="1"/>
  <c r="Z3376" i="1"/>
  <c r="Y3377" i="1"/>
  <c r="Z3377" i="1"/>
  <c r="Y3378" i="1"/>
  <c r="Z3378" i="1"/>
  <c r="Y3379" i="1"/>
  <c r="Z3379" i="1"/>
  <c r="Y3380" i="1"/>
  <c r="Z3380" i="1"/>
  <c r="Y3381" i="1"/>
  <c r="Z3381" i="1"/>
  <c r="Y3382" i="1"/>
  <c r="Z3382" i="1"/>
  <c r="Y3383" i="1"/>
  <c r="Z3383" i="1"/>
  <c r="Y3384" i="1"/>
  <c r="Z3384" i="1"/>
  <c r="Y3385" i="1"/>
  <c r="Z3385" i="1"/>
  <c r="Y3386" i="1"/>
  <c r="Z3386" i="1"/>
  <c r="Y3387" i="1"/>
  <c r="Z3387" i="1"/>
  <c r="Y3388" i="1"/>
  <c r="Z3388" i="1"/>
  <c r="Y3389" i="1"/>
  <c r="Z3389" i="1"/>
  <c r="Y3390" i="1"/>
  <c r="Z3390" i="1"/>
  <c r="Y3391" i="1"/>
  <c r="Z3391" i="1"/>
  <c r="Y3392" i="1"/>
  <c r="Z3392" i="1"/>
  <c r="Y3393" i="1"/>
  <c r="Z3393" i="1"/>
  <c r="Y3394" i="1"/>
  <c r="Z3394" i="1"/>
  <c r="Y3395" i="1"/>
  <c r="Z3395" i="1"/>
  <c r="Y3396" i="1"/>
  <c r="Z3396" i="1"/>
  <c r="Y3397" i="1"/>
  <c r="Z3397" i="1"/>
  <c r="Y3398" i="1"/>
  <c r="Z3398" i="1"/>
  <c r="Y3399" i="1"/>
  <c r="Z3399" i="1"/>
  <c r="Y3400" i="1"/>
  <c r="Z3400" i="1"/>
  <c r="Y3401" i="1"/>
  <c r="Z3401" i="1"/>
  <c r="Y3402" i="1"/>
  <c r="Z3402" i="1"/>
  <c r="Y3403" i="1"/>
  <c r="Z3403" i="1"/>
  <c r="Y3404" i="1"/>
  <c r="Z3404" i="1"/>
  <c r="Y3405" i="1"/>
  <c r="Z3405" i="1"/>
  <c r="Y3406" i="1"/>
  <c r="Z3406" i="1"/>
  <c r="Y3407" i="1"/>
  <c r="Z3407" i="1"/>
  <c r="Y3408" i="1"/>
  <c r="Z3408" i="1"/>
  <c r="Y3409" i="1"/>
  <c r="Z3409" i="1"/>
  <c r="Y3410" i="1"/>
  <c r="Z3410" i="1"/>
  <c r="Y3411" i="1"/>
  <c r="Z3411" i="1"/>
  <c r="Y3412" i="1"/>
  <c r="Z3412" i="1"/>
  <c r="Y3413" i="1"/>
  <c r="Z3413" i="1"/>
  <c r="Y3414" i="1"/>
  <c r="Z3414" i="1"/>
  <c r="Y3415" i="1"/>
  <c r="Z3415" i="1"/>
  <c r="Y3416" i="1"/>
  <c r="Z3416" i="1"/>
  <c r="Y3417" i="1"/>
  <c r="Z3417" i="1"/>
  <c r="Y3418" i="1"/>
  <c r="Z3418" i="1"/>
  <c r="Y3419" i="1"/>
  <c r="Z3419" i="1"/>
  <c r="Y3420" i="1"/>
  <c r="Z3420" i="1"/>
  <c r="Y3421" i="1"/>
  <c r="Z3421" i="1"/>
  <c r="Y3422" i="1"/>
  <c r="Z3422" i="1"/>
  <c r="Y3423" i="1"/>
  <c r="Z3423" i="1"/>
  <c r="Y3424" i="1"/>
  <c r="Z3424" i="1"/>
  <c r="Y3425" i="1"/>
  <c r="Z3425" i="1"/>
  <c r="Y3426" i="1"/>
  <c r="Z3426" i="1"/>
  <c r="Y3427" i="1"/>
  <c r="Z3427" i="1"/>
  <c r="Y3428" i="1"/>
  <c r="Z3428" i="1"/>
  <c r="Y3429" i="1"/>
  <c r="Z3429" i="1"/>
  <c r="Y3430" i="1"/>
  <c r="Z3430" i="1"/>
  <c r="Y3431" i="1"/>
  <c r="Z3431" i="1"/>
  <c r="Y3432" i="1"/>
  <c r="Z3432" i="1"/>
  <c r="Y3433" i="1"/>
  <c r="Z3433" i="1"/>
  <c r="Y3434" i="1"/>
  <c r="Z3434" i="1"/>
  <c r="Y3435" i="1"/>
  <c r="Z3435" i="1"/>
  <c r="Y3436" i="1"/>
  <c r="Z3436" i="1"/>
  <c r="Y3437" i="1"/>
  <c r="Z3437" i="1"/>
  <c r="Y3438" i="1"/>
  <c r="Z3438" i="1"/>
  <c r="Y3439" i="1"/>
  <c r="Z3439" i="1"/>
  <c r="Y3440" i="1"/>
  <c r="Z3440" i="1"/>
  <c r="Y3441" i="1"/>
  <c r="Z3441" i="1"/>
  <c r="Y3442" i="1"/>
  <c r="Z3442" i="1"/>
  <c r="Y3443" i="1"/>
  <c r="Z3443" i="1"/>
  <c r="Y3444" i="1"/>
  <c r="Z3444" i="1"/>
  <c r="Y3445" i="1"/>
  <c r="Z3445" i="1"/>
  <c r="Y3446" i="1"/>
  <c r="Z3446" i="1"/>
  <c r="Y3447" i="1"/>
  <c r="Z3447" i="1"/>
  <c r="Y3448" i="1"/>
  <c r="Z3448" i="1"/>
  <c r="Y3449" i="1"/>
  <c r="Z3449" i="1"/>
  <c r="Y3450" i="1"/>
  <c r="Z3450" i="1"/>
  <c r="Y3451" i="1"/>
  <c r="Z3451" i="1"/>
  <c r="Y3452" i="1"/>
  <c r="Z3452" i="1"/>
  <c r="Y3453" i="1"/>
  <c r="Z3453" i="1"/>
  <c r="Y3454" i="1"/>
  <c r="Z3454" i="1"/>
  <c r="Y3455" i="1"/>
  <c r="Z3455" i="1"/>
  <c r="Y3456" i="1"/>
  <c r="Z3456" i="1"/>
  <c r="Y3457" i="1"/>
  <c r="Z3457" i="1"/>
  <c r="Y3458" i="1"/>
  <c r="Z3458" i="1"/>
  <c r="Y3459" i="1"/>
  <c r="Z3459" i="1"/>
  <c r="Y3460" i="1"/>
  <c r="Z3460" i="1"/>
  <c r="Y3461" i="1"/>
  <c r="Z3461" i="1"/>
  <c r="Y3462" i="1"/>
  <c r="Z3462" i="1"/>
  <c r="Y3463" i="1"/>
  <c r="Z3463" i="1"/>
  <c r="Y3464" i="1"/>
  <c r="Z3464" i="1"/>
  <c r="Y3465" i="1"/>
  <c r="Z3465" i="1"/>
  <c r="Y3466" i="1"/>
  <c r="Z3466" i="1"/>
  <c r="Y3467" i="1"/>
  <c r="Z3467" i="1"/>
  <c r="Y3468" i="1"/>
  <c r="Z3468" i="1"/>
  <c r="Y3469" i="1"/>
  <c r="Z3469" i="1"/>
  <c r="Y3470" i="1"/>
  <c r="Z3470" i="1"/>
  <c r="Y3471" i="1"/>
  <c r="Z3471" i="1"/>
  <c r="Y3472" i="1"/>
  <c r="Z3472" i="1"/>
  <c r="Y3473" i="1"/>
  <c r="Z3473" i="1"/>
  <c r="Y3474" i="1"/>
  <c r="Z3474" i="1"/>
  <c r="Y3475" i="1"/>
  <c r="Z3475" i="1"/>
  <c r="Y3476" i="1"/>
  <c r="Z3476" i="1"/>
  <c r="Y3477" i="1"/>
  <c r="Z3477" i="1"/>
  <c r="Y3478" i="1"/>
  <c r="Z3478" i="1"/>
  <c r="Y3479" i="1"/>
  <c r="Z3479" i="1"/>
  <c r="Y3480" i="1"/>
  <c r="Z3480" i="1"/>
  <c r="Y3481" i="1"/>
  <c r="Z3481" i="1"/>
  <c r="Y3482" i="1"/>
  <c r="Z3482" i="1"/>
  <c r="Y3483" i="1"/>
  <c r="Z3483" i="1"/>
  <c r="Y3484" i="1"/>
  <c r="Z3484" i="1"/>
  <c r="Y3485" i="1"/>
  <c r="Z3485" i="1"/>
  <c r="Y3486" i="1"/>
  <c r="Z3486" i="1"/>
  <c r="Y3487" i="1"/>
  <c r="Z3487" i="1"/>
  <c r="Y3488" i="1"/>
  <c r="Z3488" i="1"/>
  <c r="Y3489" i="1"/>
  <c r="Z3489" i="1"/>
  <c r="Y3490" i="1"/>
  <c r="Z3490" i="1"/>
  <c r="Y3491" i="1"/>
  <c r="Z3491" i="1"/>
  <c r="Y3492" i="1"/>
  <c r="Z3492" i="1"/>
  <c r="Y3493" i="1"/>
  <c r="Z3493" i="1"/>
  <c r="Y3494" i="1"/>
  <c r="Z3494" i="1"/>
  <c r="Y3495" i="1"/>
  <c r="Z3495" i="1"/>
  <c r="Y3496" i="1"/>
  <c r="Z3496" i="1"/>
  <c r="Y3497" i="1"/>
  <c r="Z3497" i="1"/>
  <c r="Y3498" i="1"/>
  <c r="Z3498" i="1"/>
  <c r="Y3499" i="1"/>
  <c r="Z3499" i="1"/>
  <c r="Y3500" i="1"/>
  <c r="Z3500" i="1"/>
  <c r="Y3501" i="1"/>
  <c r="Z3501" i="1"/>
  <c r="Y3502" i="1"/>
  <c r="Z3502" i="1"/>
  <c r="Y3503" i="1"/>
  <c r="Z3503" i="1"/>
  <c r="Y3504" i="1"/>
  <c r="Z3504" i="1"/>
  <c r="Y3505" i="1"/>
  <c r="Z3505" i="1"/>
  <c r="Y3506" i="1"/>
  <c r="Z3506" i="1"/>
  <c r="Y3507" i="1"/>
  <c r="Z3507" i="1"/>
  <c r="Y3508" i="1"/>
  <c r="Z3508" i="1"/>
  <c r="Y3509" i="1"/>
  <c r="Z3509" i="1"/>
  <c r="Y3510" i="1"/>
  <c r="Z3510" i="1"/>
  <c r="Y3511" i="1"/>
  <c r="Z3511" i="1"/>
  <c r="Y3512" i="1"/>
  <c r="Z3512" i="1"/>
  <c r="Y3513" i="1"/>
  <c r="Z3513" i="1"/>
  <c r="Y3514" i="1"/>
  <c r="Z3514" i="1"/>
  <c r="Y3515" i="1"/>
  <c r="Z3515" i="1"/>
  <c r="Y3516" i="1"/>
  <c r="Z3516" i="1"/>
  <c r="Y3517" i="1"/>
  <c r="Z3517" i="1"/>
  <c r="Y3518" i="1"/>
  <c r="Z3518" i="1"/>
  <c r="Y3519" i="1"/>
  <c r="Z3519" i="1"/>
  <c r="Y3520" i="1"/>
  <c r="Z3520" i="1"/>
  <c r="Y3521" i="1"/>
  <c r="Z3521" i="1"/>
  <c r="Y3522" i="1"/>
  <c r="Z3522" i="1"/>
  <c r="Y3523" i="1"/>
  <c r="Z3523" i="1"/>
  <c r="Y3524" i="1"/>
  <c r="Z3524" i="1"/>
  <c r="Y3525" i="1"/>
  <c r="Z3525" i="1"/>
  <c r="Y3526" i="1"/>
  <c r="Z3526" i="1"/>
  <c r="Y3527" i="1"/>
  <c r="Z3527" i="1"/>
  <c r="Y3528" i="1"/>
  <c r="Z3528" i="1"/>
  <c r="Y3529" i="1"/>
  <c r="Z3529" i="1"/>
  <c r="Y3530" i="1"/>
  <c r="Z3530" i="1"/>
  <c r="Y3531" i="1"/>
  <c r="Z3531" i="1"/>
  <c r="Y3532" i="1"/>
  <c r="Z3532" i="1"/>
  <c r="Y3533" i="1"/>
  <c r="Z3533" i="1"/>
  <c r="Y3534" i="1"/>
  <c r="Z3534" i="1"/>
  <c r="Y3535" i="1"/>
  <c r="Z3535" i="1"/>
  <c r="Y3536" i="1"/>
  <c r="Z3536" i="1"/>
  <c r="Y3537" i="1"/>
  <c r="Z3537" i="1"/>
  <c r="Y3538" i="1"/>
  <c r="Z3538" i="1"/>
  <c r="Y3539" i="1"/>
  <c r="Z3539" i="1"/>
  <c r="Y3540" i="1"/>
  <c r="Z3540" i="1"/>
  <c r="Y3541" i="1"/>
  <c r="Z3541" i="1"/>
  <c r="Y3542" i="1"/>
  <c r="Z3542" i="1"/>
  <c r="Y3543" i="1"/>
  <c r="Z3543" i="1"/>
  <c r="Y3544" i="1"/>
  <c r="Z3544" i="1"/>
  <c r="Y3545" i="1"/>
  <c r="Z3545" i="1"/>
  <c r="Y3546" i="1"/>
  <c r="Z3546" i="1"/>
  <c r="Y3547" i="1"/>
  <c r="Z3547" i="1"/>
  <c r="Y3548" i="1"/>
  <c r="Z3548" i="1"/>
  <c r="Y3549" i="1"/>
  <c r="Z3549" i="1"/>
  <c r="Y3550" i="1"/>
  <c r="Z3550" i="1"/>
  <c r="Y3551" i="1"/>
  <c r="Z3551" i="1"/>
  <c r="Y3552" i="1"/>
  <c r="Z3552" i="1"/>
  <c r="Y3553" i="1"/>
  <c r="Z3553" i="1"/>
  <c r="Y3554" i="1"/>
  <c r="Z3554" i="1"/>
  <c r="Y3555" i="1"/>
  <c r="Z3555" i="1"/>
  <c r="Y3556" i="1"/>
  <c r="Z3556" i="1"/>
  <c r="Y3557" i="1"/>
  <c r="Z3557" i="1"/>
  <c r="Y3558" i="1"/>
  <c r="Z3558" i="1"/>
  <c r="Y3559" i="1"/>
  <c r="Z3559" i="1"/>
  <c r="Y3560" i="1"/>
  <c r="Z3560" i="1"/>
  <c r="Y3561" i="1"/>
  <c r="Z3561" i="1"/>
  <c r="Y3562" i="1"/>
  <c r="Z3562" i="1"/>
  <c r="Y3563" i="1"/>
  <c r="Z3563" i="1"/>
  <c r="Y3564" i="1"/>
  <c r="Z3564" i="1"/>
  <c r="Y3565" i="1"/>
  <c r="Z3565" i="1"/>
  <c r="Y3566" i="1"/>
  <c r="Z3566" i="1"/>
  <c r="Y3567" i="1"/>
  <c r="Z3567" i="1"/>
  <c r="Y3568" i="1"/>
  <c r="Z3568" i="1"/>
  <c r="Y3569" i="1"/>
  <c r="Z3569" i="1"/>
  <c r="Y3570" i="1"/>
  <c r="Z3570" i="1"/>
  <c r="Y3571" i="1"/>
  <c r="Z3571" i="1"/>
  <c r="Y3572" i="1"/>
  <c r="Z3572" i="1"/>
  <c r="Y3573" i="1"/>
  <c r="Z3573" i="1"/>
  <c r="Y3574" i="1"/>
  <c r="Z3574" i="1"/>
  <c r="Y3575" i="1"/>
  <c r="Z3575" i="1"/>
  <c r="Y3576" i="1"/>
  <c r="Z3576" i="1"/>
  <c r="Y3577" i="1"/>
  <c r="Z3577" i="1"/>
  <c r="Y3578" i="1"/>
  <c r="Z3578" i="1"/>
  <c r="Y3579" i="1"/>
  <c r="Z3579" i="1"/>
  <c r="Y3580" i="1"/>
  <c r="Z3580" i="1"/>
  <c r="Y3581" i="1"/>
  <c r="Z3581" i="1"/>
  <c r="Y3582" i="1"/>
  <c r="Z3582" i="1"/>
  <c r="Y3583" i="1"/>
  <c r="Z3583" i="1"/>
  <c r="Y3584" i="1"/>
  <c r="Z3584" i="1"/>
  <c r="Y3585" i="1"/>
  <c r="Z3585" i="1"/>
  <c r="Y3586" i="1"/>
  <c r="Z3586" i="1"/>
  <c r="Y3587" i="1"/>
  <c r="Z3587" i="1"/>
  <c r="Y3588" i="1"/>
  <c r="Z3588" i="1"/>
  <c r="Y3589" i="1"/>
  <c r="Z3589" i="1"/>
  <c r="Y3590" i="1"/>
  <c r="Z3590" i="1"/>
  <c r="Y3591" i="1"/>
  <c r="Z3591" i="1"/>
  <c r="Y3592" i="1"/>
  <c r="Z3592" i="1"/>
  <c r="Y3593" i="1"/>
  <c r="Z3593" i="1"/>
  <c r="Y3594" i="1"/>
  <c r="Z3594" i="1"/>
  <c r="Y3595" i="1"/>
  <c r="Z3595" i="1"/>
  <c r="Y3596" i="1"/>
  <c r="Z3596" i="1"/>
  <c r="Y3597" i="1"/>
  <c r="Z3597" i="1"/>
  <c r="Y3598" i="1"/>
  <c r="Z3598" i="1"/>
  <c r="Y3599" i="1"/>
  <c r="Z3599" i="1"/>
  <c r="Y3600" i="1"/>
  <c r="Z3600" i="1"/>
  <c r="Y3601" i="1"/>
  <c r="Z3601" i="1"/>
  <c r="Y3602" i="1"/>
  <c r="Z3602" i="1"/>
  <c r="Y3603" i="1"/>
  <c r="Z3603" i="1"/>
  <c r="Y3604" i="1"/>
  <c r="Z3604" i="1"/>
  <c r="Y3605" i="1"/>
  <c r="Z3605" i="1"/>
  <c r="Y3606" i="1"/>
  <c r="Z3606" i="1"/>
  <c r="Y3607" i="1"/>
  <c r="Z3607" i="1"/>
  <c r="Y3608" i="1"/>
  <c r="Z3608" i="1"/>
  <c r="Y3609" i="1"/>
  <c r="Z3609" i="1"/>
  <c r="Y3610" i="1"/>
  <c r="Z3610" i="1"/>
  <c r="Y3611" i="1"/>
  <c r="Z3611" i="1"/>
  <c r="Y3612" i="1"/>
  <c r="Z3612" i="1"/>
  <c r="Y3613" i="1"/>
  <c r="Z3613" i="1"/>
  <c r="Y3614" i="1"/>
  <c r="Z3614" i="1"/>
  <c r="Y3615" i="1"/>
  <c r="Z3615" i="1"/>
  <c r="Y3616" i="1"/>
  <c r="Z3616" i="1"/>
  <c r="Y3617" i="1"/>
  <c r="Z3617" i="1"/>
  <c r="Y3618" i="1"/>
  <c r="Z3618" i="1"/>
  <c r="Y3619" i="1"/>
  <c r="Z3619" i="1"/>
  <c r="Y3620" i="1"/>
  <c r="Z3620" i="1"/>
  <c r="Y3621" i="1"/>
  <c r="Z3621" i="1"/>
  <c r="Y3622" i="1"/>
  <c r="Z3622" i="1"/>
  <c r="Y3623" i="1"/>
  <c r="Z3623" i="1"/>
  <c r="Y3624" i="1"/>
  <c r="Z3624" i="1"/>
  <c r="Y3625" i="1"/>
  <c r="Z3625" i="1"/>
  <c r="Y3626" i="1"/>
  <c r="Z3626" i="1"/>
  <c r="Y3627" i="1"/>
  <c r="Z3627" i="1"/>
  <c r="Y3628" i="1"/>
  <c r="Z3628" i="1"/>
  <c r="Y3629" i="1"/>
  <c r="Z3629" i="1"/>
  <c r="Y3630" i="1"/>
  <c r="Z3630" i="1"/>
  <c r="Y3631" i="1"/>
  <c r="Z3631" i="1"/>
  <c r="Y3632" i="1"/>
  <c r="Z3632" i="1"/>
  <c r="Y3633" i="1"/>
  <c r="Z3633" i="1"/>
  <c r="Y3634" i="1"/>
  <c r="Z3634" i="1"/>
  <c r="Y3635" i="1"/>
  <c r="Z3635" i="1"/>
  <c r="Y3636" i="1"/>
  <c r="Z3636" i="1"/>
  <c r="Y3637" i="1"/>
  <c r="Z3637" i="1"/>
  <c r="Y3638" i="1"/>
  <c r="Z3638" i="1"/>
  <c r="Y3639" i="1"/>
  <c r="Z3639" i="1"/>
  <c r="Y3640" i="1"/>
  <c r="Z3640" i="1"/>
  <c r="Y3641" i="1"/>
  <c r="Z3641" i="1"/>
  <c r="Y3642" i="1"/>
  <c r="Z3642" i="1"/>
  <c r="Y3643" i="1"/>
  <c r="Z3643" i="1"/>
  <c r="Y3644" i="1"/>
  <c r="Z3644" i="1"/>
  <c r="Y3645" i="1"/>
  <c r="Z3645" i="1"/>
  <c r="Y3646" i="1"/>
  <c r="Z3646" i="1"/>
  <c r="Y3647" i="1"/>
  <c r="Z3647" i="1"/>
  <c r="Y3648" i="1"/>
  <c r="Z3648" i="1"/>
  <c r="Y3649" i="1"/>
  <c r="Z3649" i="1"/>
  <c r="Y3650" i="1"/>
  <c r="Z3650" i="1"/>
  <c r="Y3651" i="1"/>
  <c r="Z3651" i="1"/>
  <c r="Y3652" i="1"/>
  <c r="Z3652" i="1"/>
  <c r="Y3653" i="1"/>
  <c r="Z3653" i="1"/>
  <c r="Y3654" i="1"/>
  <c r="Z3654" i="1"/>
  <c r="Y3655" i="1"/>
  <c r="Z3655" i="1"/>
  <c r="Y3656" i="1"/>
  <c r="Z3656" i="1"/>
  <c r="Y3657" i="1"/>
  <c r="Z3657" i="1"/>
  <c r="Y3658" i="1"/>
  <c r="Z3658" i="1"/>
  <c r="Y3659" i="1"/>
  <c r="Z3659" i="1"/>
  <c r="Y3660" i="1"/>
  <c r="Z3660" i="1"/>
  <c r="Y3661" i="1"/>
  <c r="Z3661" i="1"/>
  <c r="Y3662" i="1"/>
  <c r="Z3662" i="1"/>
  <c r="Y3663" i="1"/>
  <c r="Z3663" i="1"/>
  <c r="Y3664" i="1"/>
  <c r="Z3664" i="1"/>
  <c r="Y3665" i="1"/>
  <c r="Z3665" i="1"/>
  <c r="Y3666" i="1"/>
  <c r="Z3666" i="1"/>
  <c r="Y3667" i="1"/>
  <c r="Z3667" i="1"/>
  <c r="Y3668" i="1"/>
  <c r="Z3668" i="1"/>
  <c r="Y3669" i="1"/>
  <c r="Z3669" i="1"/>
  <c r="Y3670" i="1"/>
  <c r="Z3670" i="1"/>
  <c r="Y3671" i="1"/>
  <c r="Z3671" i="1"/>
  <c r="Y3672" i="1"/>
  <c r="Z3672" i="1"/>
  <c r="Y3673" i="1"/>
  <c r="Z3673" i="1"/>
  <c r="Y3674" i="1"/>
  <c r="Z3674" i="1"/>
  <c r="Y3675" i="1"/>
  <c r="Z3675" i="1"/>
  <c r="Y3676" i="1"/>
  <c r="Z3676" i="1"/>
  <c r="Y3677" i="1"/>
  <c r="Z3677" i="1"/>
  <c r="Y3678" i="1"/>
  <c r="Z3678" i="1"/>
  <c r="Y3679" i="1"/>
  <c r="Z3679" i="1"/>
  <c r="Y3680" i="1"/>
  <c r="Z3680" i="1"/>
  <c r="Y3681" i="1"/>
  <c r="Z3681" i="1"/>
  <c r="Y3682" i="1"/>
  <c r="Z3682" i="1"/>
  <c r="Y3683" i="1"/>
  <c r="Z3683" i="1"/>
  <c r="Y3684" i="1"/>
  <c r="Z3684" i="1"/>
  <c r="Y3685" i="1"/>
  <c r="Z3685" i="1"/>
  <c r="Y3686" i="1"/>
  <c r="Z3686" i="1"/>
  <c r="Y3687" i="1"/>
  <c r="Z3687" i="1"/>
  <c r="Y3688" i="1"/>
  <c r="Z3688" i="1"/>
  <c r="Y3689" i="1"/>
  <c r="Z3689" i="1"/>
  <c r="Y3690" i="1"/>
  <c r="Z3690" i="1"/>
  <c r="Y3691" i="1"/>
  <c r="Z3691" i="1"/>
  <c r="Y3692" i="1"/>
  <c r="Z3692" i="1"/>
  <c r="Y3693" i="1"/>
  <c r="Z3693" i="1"/>
  <c r="Y3694" i="1"/>
  <c r="Z3694" i="1"/>
  <c r="Y3695" i="1"/>
  <c r="Z3695" i="1"/>
  <c r="Y3696" i="1"/>
  <c r="Z3696" i="1"/>
  <c r="Y3697" i="1"/>
  <c r="Z3697" i="1"/>
  <c r="Y3698" i="1"/>
  <c r="Z3698" i="1"/>
  <c r="Y3699" i="1"/>
  <c r="Z3699" i="1"/>
  <c r="Y3700" i="1"/>
  <c r="Z3700" i="1"/>
  <c r="Y3701" i="1"/>
  <c r="Z3701" i="1"/>
  <c r="Y3702" i="1"/>
  <c r="Z3702" i="1"/>
  <c r="Y3703" i="1"/>
  <c r="Z3703" i="1"/>
  <c r="Y3704" i="1"/>
  <c r="Z3704" i="1"/>
  <c r="Y3705" i="1"/>
  <c r="Z3705" i="1"/>
  <c r="Y3706" i="1"/>
  <c r="Z3706" i="1"/>
  <c r="Y3707" i="1"/>
  <c r="Z3707" i="1"/>
  <c r="Y3708" i="1"/>
  <c r="Z3708" i="1"/>
  <c r="Y3709" i="1"/>
  <c r="Z3709" i="1"/>
  <c r="Y3710" i="1"/>
  <c r="Z3710" i="1"/>
  <c r="Y3711" i="1"/>
  <c r="Z3711" i="1"/>
  <c r="Y3712" i="1"/>
  <c r="Z3712" i="1"/>
  <c r="Y3713" i="1"/>
  <c r="Z3713" i="1"/>
  <c r="Y3714" i="1"/>
  <c r="Z3714" i="1"/>
  <c r="Y3715" i="1"/>
  <c r="Z3715" i="1"/>
  <c r="Y3716" i="1"/>
  <c r="Z3716" i="1"/>
  <c r="Y3717" i="1"/>
  <c r="Z3717" i="1"/>
  <c r="Y3718" i="1"/>
  <c r="Z3718" i="1"/>
  <c r="Y3719" i="1"/>
  <c r="Z3719" i="1"/>
  <c r="Y3720" i="1"/>
  <c r="Z3720" i="1"/>
  <c r="Y3721" i="1"/>
  <c r="Z3721" i="1"/>
  <c r="Y3722" i="1"/>
  <c r="Z3722" i="1"/>
  <c r="Y3723" i="1"/>
  <c r="Z3723" i="1"/>
  <c r="Y3724" i="1"/>
  <c r="Z3724" i="1"/>
  <c r="Y3725" i="1"/>
  <c r="Z3725" i="1"/>
  <c r="Y3726" i="1"/>
  <c r="Z3726" i="1"/>
  <c r="Y3727" i="1"/>
  <c r="Z3727" i="1"/>
  <c r="Y3728" i="1"/>
  <c r="Z3728" i="1"/>
  <c r="Y3729" i="1"/>
  <c r="Z3729" i="1"/>
  <c r="Y3730" i="1"/>
  <c r="Z3730" i="1"/>
  <c r="Y3731" i="1"/>
  <c r="Z3731" i="1"/>
  <c r="Y3732" i="1"/>
  <c r="Z3732" i="1"/>
  <c r="Y3733" i="1"/>
  <c r="Z3733" i="1"/>
  <c r="Y3734" i="1"/>
  <c r="Z3734" i="1"/>
  <c r="Y3735" i="1"/>
  <c r="Z3735" i="1"/>
  <c r="Y3736" i="1"/>
  <c r="Z3736" i="1"/>
  <c r="Y3737" i="1"/>
  <c r="Z3737" i="1"/>
  <c r="Y3738" i="1"/>
  <c r="Z3738" i="1"/>
  <c r="Y3739" i="1"/>
  <c r="Z3739" i="1"/>
  <c r="Y3740" i="1"/>
  <c r="Z3740" i="1"/>
  <c r="Y3741" i="1"/>
  <c r="Z3741" i="1"/>
  <c r="Y3742" i="1"/>
  <c r="Z3742" i="1"/>
  <c r="Y3743" i="1"/>
  <c r="Z3743" i="1"/>
  <c r="Y3744" i="1"/>
  <c r="Z3744" i="1"/>
  <c r="Y3745" i="1"/>
  <c r="Z3745" i="1"/>
  <c r="Y3746" i="1"/>
  <c r="Z3746" i="1"/>
  <c r="Y3747" i="1"/>
  <c r="Z3747" i="1"/>
  <c r="Y3748" i="1"/>
  <c r="Z3748" i="1"/>
  <c r="Y3749" i="1"/>
  <c r="Z3749" i="1"/>
  <c r="Y3750" i="1"/>
  <c r="Z3750" i="1"/>
  <c r="Y3751" i="1"/>
  <c r="Z3751" i="1"/>
  <c r="Y3752" i="1"/>
  <c r="Z3752" i="1"/>
  <c r="Y3753" i="1"/>
  <c r="Z3753" i="1"/>
  <c r="Y3754" i="1"/>
  <c r="Z3754" i="1"/>
  <c r="Y3755" i="1"/>
  <c r="Z3755" i="1"/>
  <c r="Y3756" i="1"/>
  <c r="Z3756" i="1"/>
  <c r="Y3757" i="1"/>
  <c r="Z3757" i="1"/>
  <c r="Y3758" i="1"/>
  <c r="Z3758" i="1"/>
  <c r="Y3759" i="1"/>
  <c r="Z3759" i="1"/>
  <c r="Y3760" i="1"/>
  <c r="Z3760" i="1"/>
  <c r="Y3761" i="1"/>
  <c r="Z3761" i="1"/>
  <c r="Y3762" i="1"/>
  <c r="Z3762" i="1"/>
  <c r="Y3763" i="1"/>
  <c r="Z3763" i="1"/>
  <c r="Y3764" i="1"/>
  <c r="Z3764" i="1"/>
  <c r="Y3765" i="1"/>
  <c r="Z3765" i="1"/>
  <c r="Y3766" i="1"/>
  <c r="Z3766" i="1"/>
  <c r="Y3767" i="1"/>
  <c r="Z3767" i="1"/>
  <c r="Y3768" i="1"/>
  <c r="Z3768" i="1"/>
  <c r="Y3769" i="1"/>
  <c r="Z3769" i="1"/>
  <c r="Y3770" i="1"/>
  <c r="Z3770" i="1"/>
  <c r="Y3771" i="1"/>
  <c r="Z3771" i="1"/>
  <c r="Y3772" i="1"/>
  <c r="Z3772" i="1"/>
  <c r="Y3773" i="1"/>
  <c r="Z3773" i="1"/>
  <c r="Y3774" i="1"/>
  <c r="Z3774" i="1"/>
  <c r="Y3775" i="1"/>
  <c r="Z3775" i="1"/>
  <c r="Y3776" i="1"/>
  <c r="Z3776" i="1"/>
  <c r="Y3777" i="1"/>
  <c r="Z3777" i="1"/>
  <c r="Y3778" i="1"/>
  <c r="Z3778" i="1"/>
  <c r="Y3779" i="1"/>
  <c r="Z3779" i="1"/>
  <c r="Y3780" i="1"/>
  <c r="Z3780" i="1"/>
  <c r="Y3781" i="1"/>
  <c r="Z3781" i="1"/>
  <c r="Y3782" i="1"/>
  <c r="Z3782" i="1"/>
  <c r="Y3783" i="1"/>
  <c r="Z3783" i="1"/>
  <c r="Y3784" i="1"/>
  <c r="Z3784" i="1"/>
  <c r="Y3785" i="1"/>
  <c r="Z3785" i="1"/>
  <c r="Y3786" i="1"/>
  <c r="Z3786" i="1"/>
  <c r="Y3787" i="1"/>
  <c r="Z3787" i="1"/>
  <c r="Y3788" i="1"/>
  <c r="Z3788" i="1"/>
  <c r="Y3789" i="1"/>
  <c r="Z3789" i="1"/>
  <c r="Y3790" i="1"/>
  <c r="Z3790" i="1"/>
  <c r="Y3791" i="1"/>
  <c r="Z3791" i="1"/>
  <c r="Y3792" i="1"/>
  <c r="Z3792" i="1"/>
  <c r="Y3793" i="1"/>
  <c r="Z3793" i="1"/>
  <c r="Y3794" i="1"/>
  <c r="Z3794" i="1"/>
  <c r="Y3795" i="1"/>
  <c r="Z3795" i="1"/>
  <c r="Y3796" i="1"/>
  <c r="Z3796" i="1"/>
  <c r="Y3797" i="1"/>
  <c r="Z3797" i="1"/>
  <c r="Y3798" i="1"/>
  <c r="Z3798" i="1"/>
  <c r="Y3799" i="1"/>
  <c r="Z3799" i="1"/>
  <c r="Y3800" i="1"/>
  <c r="Z3800" i="1"/>
  <c r="Y3801" i="1"/>
  <c r="Z3801" i="1"/>
  <c r="Y3802" i="1"/>
  <c r="Z3802" i="1"/>
  <c r="Y3803" i="1"/>
  <c r="Z3803" i="1"/>
  <c r="Y3804" i="1"/>
  <c r="Z3804" i="1"/>
  <c r="Y3805" i="1"/>
  <c r="Z3805" i="1"/>
  <c r="Y3806" i="1"/>
  <c r="Z3806" i="1"/>
  <c r="Y3807" i="1"/>
  <c r="Z3807" i="1"/>
  <c r="Y3808" i="1"/>
  <c r="Z3808" i="1"/>
  <c r="Y3809" i="1"/>
  <c r="Z3809" i="1"/>
  <c r="Y3810" i="1"/>
  <c r="Z3810" i="1"/>
  <c r="Y3811" i="1"/>
  <c r="Z3811" i="1"/>
  <c r="Y3812" i="1"/>
  <c r="Z3812" i="1"/>
  <c r="Y3813" i="1"/>
  <c r="Z3813" i="1"/>
  <c r="Y3814" i="1"/>
  <c r="Z3814" i="1"/>
  <c r="Y3815" i="1"/>
  <c r="Z3815" i="1"/>
  <c r="Y3816" i="1"/>
  <c r="Z3816" i="1"/>
  <c r="Y3817" i="1"/>
  <c r="Z3817" i="1"/>
  <c r="Y3818" i="1"/>
  <c r="Z3818" i="1"/>
  <c r="Y3819" i="1"/>
  <c r="Z3819" i="1"/>
  <c r="Y3820" i="1"/>
  <c r="Z3820" i="1"/>
  <c r="Y3821" i="1"/>
  <c r="Z3821" i="1"/>
  <c r="Y3822" i="1"/>
  <c r="Z3822" i="1"/>
  <c r="Y3823" i="1"/>
  <c r="Z3823" i="1"/>
  <c r="Y3824" i="1"/>
  <c r="Z3824" i="1"/>
  <c r="Y3825" i="1"/>
  <c r="Z3825" i="1"/>
  <c r="Y3826" i="1"/>
  <c r="Z3826" i="1"/>
  <c r="Y3827" i="1"/>
  <c r="Z3827" i="1"/>
  <c r="Y3828" i="1"/>
  <c r="Z3828" i="1"/>
  <c r="Y3829" i="1"/>
  <c r="Z3829" i="1"/>
  <c r="Y3830" i="1"/>
  <c r="Z3830" i="1"/>
  <c r="Y3831" i="1"/>
  <c r="Z3831" i="1"/>
  <c r="Y3832" i="1"/>
  <c r="Z3832" i="1"/>
  <c r="Y3833" i="1"/>
  <c r="Z3833" i="1"/>
  <c r="Y3834" i="1"/>
  <c r="Z3834" i="1"/>
  <c r="Y3835" i="1"/>
  <c r="Z3835" i="1"/>
  <c r="Y3836" i="1"/>
  <c r="Z3836" i="1"/>
  <c r="Y3837" i="1"/>
  <c r="Z3837" i="1"/>
  <c r="Y3838" i="1"/>
  <c r="Z3838" i="1"/>
  <c r="Y3839" i="1"/>
  <c r="Z3839" i="1"/>
  <c r="Y3840" i="1"/>
  <c r="Z3840" i="1"/>
  <c r="Y3841" i="1"/>
  <c r="Z3841" i="1"/>
  <c r="Y3842" i="1"/>
  <c r="Z3842" i="1"/>
  <c r="Y3843" i="1"/>
  <c r="Z3843" i="1"/>
  <c r="Y3844" i="1"/>
  <c r="Z3844" i="1"/>
  <c r="Y3845" i="1"/>
  <c r="Z3845" i="1"/>
  <c r="Y3846" i="1"/>
  <c r="Z3846" i="1"/>
  <c r="Y3847" i="1"/>
  <c r="Z3847" i="1"/>
  <c r="Y3848" i="1"/>
  <c r="Z3848" i="1"/>
  <c r="Y3849" i="1"/>
  <c r="Z3849" i="1"/>
  <c r="Y3850" i="1"/>
  <c r="Z3850" i="1"/>
  <c r="Y3851" i="1"/>
  <c r="Z3851" i="1"/>
  <c r="Y3852" i="1"/>
  <c r="Z3852" i="1"/>
  <c r="Y3853" i="1"/>
  <c r="Z3853" i="1"/>
  <c r="Y3854" i="1"/>
  <c r="Z3854" i="1"/>
  <c r="Y3855" i="1"/>
  <c r="Z3855" i="1"/>
  <c r="Y3856" i="1"/>
  <c r="Z3856" i="1"/>
  <c r="Y3857" i="1"/>
  <c r="Z3857" i="1"/>
  <c r="Y3858" i="1"/>
  <c r="Z3858" i="1"/>
  <c r="Y3859" i="1"/>
  <c r="Z3859" i="1"/>
  <c r="Y3860" i="1"/>
  <c r="Z3860" i="1"/>
  <c r="Y3861" i="1"/>
  <c r="Z3861" i="1"/>
  <c r="Y3862" i="1"/>
  <c r="Z3862" i="1"/>
  <c r="Y3863" i="1"/>
  <c r="Z3863" i="1"/>
  <c r="Y3864" i="1"/>
  <c r="Z3864" i="1"/>
  <c r="Y3865" i="1"/>
  <c r="Z3865" i="1"/>
  <c r="Y3866" i="1"/>
  <c r="Z3866" i="1"/>
  <c r="Y3867" i="1"/>
  <c r="Z3867" i="1"/>
  <c r="Y3868" i="1"/>
  <c r="Z3868" i="1"/>
  <c r="Y3869" i="1"/>
  <c r="Z3869" i="1"/>
  <c r="Y3870" i="1"/>
  <c r="Z3870" i="1"/>
  <c r="Y3871" i="1"/>
  <c r="Z3871" i="1"/>
  <c r="Y3872" i="1"/>
  <c r="Z3872" i="1"/>
  <c r="Y3873" i="1"/>
  <c r="Z3873" i="1"/>
  <c r="Y3874" i="1"/>
  <c r="Z3874" i="1"/>
  <c r="Y3875" i="1"/>
  <c r="Z3875" i="1"/>
  <c r="Y3876" i="1"/>
  <c r="Z3876" i="1"/>
  <c r="Y3877" i="1"/>
  <c r="Z3877" i="1"/>
  <c r="Y3878" i="1"/>
  <c r="Z3878" i="1"/>
  <c r="Y3879" i="1"/>
  <c r="Z3879" i="1"/>
  <c r="Y3880" i="1"/>
  <c r="Z3880" i="1"/>
  <c r="Y3881" i="1"/>
  <c r="Z3881" i="1"/>
  <c r="Y3882" i="1"/>
  <c r="Z3882" i="1"/>
  <c r="Y3883" i="1"/>
  <c r="Z3883" i="1"/>
  <c r="Y3884" i="1"/>
  <c r="Z3884" i="1"/>
  <c r="Y3885" i="1"/>
  <c r="Z3885" i="1"/>
  <c r="Y3886" i="1"/>
  <c r="Z3886" i="1"/>
  <c r="Y3887" i="1"/>
  <c r="Z3887" i="1"/>
  <c r="Y3888" i="1"/>
  <c r="Z3888" i="1"/>
  <c r="Y3889" i="1"/>
  <c r="Z3889" i="1"/>
  <c r="Y3890" i="1"/>
  <c r="Z3890" i="1"/>
  <c r="Y3891" i="1"/>
  <c r="Z3891" i="1"/>
  <c r="Y3892" i="1"/>
  <c r="Z3892" i="1"/>
  <c r="Y3893" i="1"/>
  <c r="Z3893" i="1"/>
  <c r="Y3894" i="1"/>
  <c r="Z3894" i="1"/>
  <c r="Y3895" i="1"/>
  <c r="Z3895" i="1"/>
  <c r="Y3896" i="1"/>
  <c r="Z3896" i="1"/>
  <c r="Y3897" i="1"/>
  <c r="Z3897" i="1"/>
  <c r="Y3898" i="1"/>
  <c r="Z3898" i="1"/>
  <c r="Y3899" i="1"/>
  <c r="Z3899" i="1"/>
  <c r="Y3900" i="1"/>
  <c r="Z3900" i="1"/>
  <c r="Y3901" i="1"/>
  <c r="Z3901" i="1"/>
  <c r="Y3902" i="1"/>
  <c r="Z3902" i="1"/>
  <c r="Y3903" i="1"/>
  <c r="Z3903" i="1"/>
  <c r="Y3904" i="1"/>
  <c r="Z3904" i="1"/>
  <c r="Y3905" i="1"/>
  <c r="Z3905" i="1"/>
  <c r="Y3906" i="1"/>
  <c r="Z3906" i="1"/>
  <c r="Y3907" i="1"/>
  <c r="Z3907" i="1"/>
  <c r="Y3908" i="1"/>
  <c r="Z3908" i="1"/>
  <c r="Y3909" i="1"/>
  <c r="Z3909" i="1"/>
  <c r="Y3910" i="1"/>
  <c r="Z3910" i="1"/>
  <c r="Y3911" i="1"/>
  <c r="Z3911" i="1"/>
  <c r="Y3912" i="1"/>
  <c r="Z3912" i="1"/>
  <c r="Y3913" i="1"/>
  <c r="Z3913" i="1"/>
  <c r="Y3914" i="1"/>
  <c r="Z3914" i="1"/>
  <c r="Y3915" i="1"/>
  <c r="Z3915" i="1"/>
  <c r="Y3916" i="1"/>
  <c r="Z3916" i="1"/>
  <c r="Y3917" i="1"/>
  <c r="Z3917" i="1"/>
  <c r="Y3918" i="1"/>
  <c r="Z3918" i="1"/>
  <c r="Y3919" i="1"/>
  <c r="Z3919" i="1"/>
  <c r="Y3920" i="1"/>
  <c r="Z3920" i="1"/>
  <c r="Y3921" i="1"/>
  <c r="Z3921" i="1"/>
  <c r="Y3922" i="1"/>
  <c r="Z3922" i="1"/>
  <c r="Y3923" i="1"/>
  <c r="Z3923" i="1"/>
  <c r="Y3924" i="1"/>
  <c r="Z3924" i="1"/>
  <c r="Y3925" i="1"/>
  <c r="Z3925" i="1"/>
  <c r="Y3926" i="1"/>
  <c r="Z3926" i="1"/>
  <c r="Y3927" i="1"/>
  <c r="Z3927" i="1"/>
  <c r="Y3928" i="1"/>
  <c r="Z3928" i="1"/>
  <c r="Y3929" i="1"/>
  <c r="Z3929" i="1"/>
  <c r="Y3930" i="1"/>
  <c r="Z3930" i="1"/>
  <c r="Y3931" i="1"/>
  <c r="Z3931" i="1"/>
  <c r="Y3932" i="1"/>
  <c r="Z3932" i="1"/>
  <c r="Y3933" i="1"/>
  <c r="Z3933" i="1"/>
  <c r="Y3934" i="1"/>
  <c r="Z3934" i="1"/>
  <c r="Y3935" i="1"/>
  <c r="Z3935" i="1"/>
  <c r="Y3936" i="1"/>
  <c r="Z3936" i="1"/>
  <c r="Y3937" i="1"/>
  <c r="Z3937" i="1"/>
  <c r="Y3938" i="1"/>
  <c r="Z3938" i="1"/>
  <c r="Y3939" i="1"/>
  <c r="Z3939" i="1"/>
  <c r="Y3940" i="1"/>
  <c r="Z3940" i="1"/>
  <c r="Y3941" i="1"/>
  <c r="Z3941" i="1"/>
  <c r="Y3942" i="1"/>
  <c r="Z3942" i="1"/>
  <c r="Y3943" i="1"/>
  <c r="Z3943" i="1"/>
  <c r="Y3944" i="1"/>
  <c r="Z3944" i="1"/>
  <c r="Y3945" i="1"/>
  <c r="Z3945" i="1"/>
  <c r="Y3946" i="1"/>
  <c r="Z3946" i="1"/>
  <c r="Y3947" i="1"/>
  <c r="Z3947" i="1"/>
  <c r="Y3948" i="1"/>
  <c r="Z3948" i="1"/>
  <c r="Y3949" i="1"/>
  <c r="Z3949" i="1"/>
  <c r="Y3950" i="1"/>
  <c r="Z3950" i="1"/>
  <c r="Y3951" i="1"/>
  <c r="Z3951" i="1"/>
  <c r="Y3952" i="1"/>
  <c r="Z3952" i="1"/>
  <c r="Y3953" i="1"/>
  <c r="Z3953" i="1"/>
  <c r="Y3954" i="1"/>
  <c r="Z3954" i="1"/>
  <c r="Y3955" i="1"/>
  <c r="Z3955" i="1"/>
  <c r="Y3956" i="1"/>
  <c r="Z3956" i="1"/>
  <c r="Y3957" i="1"/>
  <c r="Z3957" i="1"/>
  <c r="Y3958" i="1"/>
  <c r="Z3958" i="1"/>
  <c r="Y3959" i="1"/>
  <c r="Z3959" i="1"/>
  <c r="Y3960" i="1"/>
  <c r="Z3960" i="1"/>
  <c r="Y3961" i="1"/>
  <c r="Z3961" i="1"/>
  <c r="Y3962" i="1"/>
  <c r="Z3962" i="1"/>
  <c r="Y3963" i="1"/>
  <c r="Z3963" i="1"/>
  <c r="Y3964" i="1"/>
  <c r="Z3964" i="1"/>
  <c r="Y3965" i="1"/>
  <c r="Z3965" i="1"/>
  <c r="Y3966" i="1"/>
  <c r="Z3966" i="1"/>
  <c r="Y3967" i="1"/>
  <c r="Z3967" i="1"/>
  <c r="Y3968" i="1"/>
  <c r="Z3968" i="1"/>
  <c r="Y3969" i="1"/>
  <c r="Z3969" i="1"/>
  <c r="Y3970" i="1"/>
  <c r="Z3970" i="1"/>
  <c r="Y3971" i="1"/>
  <c r="Z3971" i="1"/>
  <c r="Y3972" i="1"/>
  <c r="Z3972" i="1"/>
  <c r="Y3973" i="1"/>
  <c r="Z3973" i="1"/>
  <c r="Y3974" i="1"/>
  <c r="Z3974" i="1"/>
  <c r="Y3975" i="1"/>
  <c r="Z3975" i="1"/>
  <c r="Y3976" i="1"/>
  <c r="Z3976" i="1"/>
  <c r="Y3977" i="1"/>
  <c r="Z3977" i="1"/>
  <c r="Y3978" i="1"/>
  <c r="Z3978" i="1"/>
  <c r="Y3979" i="1"/>
  <c r="Z3979" i="1"/>
  <c r="Y3980" i="1"/>
  <c r="Z3980" i="1"/>
  <c r="Y3981" i="1"/>
  <c r="Z3981" i="1"/>
  <c r="Y3982" i="1"/>
  <c r="Z3982" i="1"/>
  <c r="Y3983" i="1"/>
  <c r="Z3983" i="1"/>
  <c r="Y3984" i="1"/>
  <c r="Z3984" i="1"/>
  <c r="Y3985" i="1"/>
  <c r="Z3985" i="1"/>
  <c r="Y3986" i="1"/>
  <c r="Z3986" i="1"/>
  <c r="Y3987" i="1"/>
  <c r="Z3987" i="1"/>
  <c r="Y3988" i="1"/>
  <c r="Z3988" i="1"/>
  <c r="Y3989" i="1"/>
  <c r="Z3989" i="1"/>
  <c r="Y3990" i="1"/>
  <c r="Z3990" i="1"/>
  <c r="Y3991" i="1"/>
  <c r="Z3991" i="1"/>
  <c r="Y3992" i="1"/>
  <c r="Z3992" i="1"/>
  <c r="Y3993" i="1"/>
  <c r="Z3993" i="1"/>
  <c r="Y3994" i="1"/>
  <c r="Z3994" i="1"/>
  <c r="Y3995" i="1"/>
  <c r="Z3995" i="1"/>
  <c r="Y3996" i="1"/>
  <c r="Z3996" i="1"/>
  <c r="Y3997" i="1"/>
  <c r="Z3997" i="1"/>
  <c r="Y3998" i="1"/>
  <c r="Z3998" i="1"/>
  <c r="Y3999" i="1"/>
  <c r="Z3999" i="1"/>
  <c r="Y4000" i="1"/>
  <c r="Z4000" i="1"/>
  <c r="Y4001" i="1"/>
  <c r="Z4001" i="1"/>
  <c r="Y4002" i="1"/>
  <c r="Z4002" i="1"/>
  <c r="Y4003" i="1"/>
  <c r="Z4003" i="1"/>
  <c r="Y4004" i="1"/>
  <c r="Z4004" i="1"/>
  <c r="Y4005" i="1"/>
  <c r="Z4005" i="1"/>
  <c r="Y4006" i="1"/>
  <c r="Z4006" i="1"/>
  <c r="Y4007" i="1"/>
  <c r="Z4007" i="1"/>
  <c r="Y4008" i="1"/>
  <c r="Z4008" i="1"/>
  <c r="Y4009" i="1"/>
  <c r="Z4009" i="1"/>
  <c r="Y4010" i="1"/>
  <c r="Z4010" i="1"/>
  <c r="Y4011" i="1"/>
  <c r="Z4011" i="1"/>
  <c r="Y4012" i="1"/>
  <c r="Z4012" i="1"/>
  <c r="Y4013" i="1"/>
  <c r="Z4013" i="1"/>
  <c r="Y4014" i="1"/>
  <c r="Z4014" i="1"/>
  <c r="Y4015" i="1"/>
  <c r="Z4015" i="1"/>
  <c r="Y4016" i="1"/>
  <c r="Z4016" i="1"/>
  <c r="Y4017" i="1"/>
  <c r="Z4017" i="1"/>
  <c r="Y4018" i="1"/>
  <c r="Z4018" i="1"/>
  <c r="Y4019" i="1"/>
  <c r="Z4019" i="1"/>
  <c r="Y4020" i="1"/>
  <c r="Z4020" i="1"/>
  <c r="Y4021" i="1"/>
  <c r="Z4021" i="1"/>
  <c r="Y4022" i="1"/>
  <c r="Z4022" i="1"/>
  <c r="Y4023" i="1"/>
  <c r="Z4023" i="1"/>
  <c r="Y4024" i="1"/>
  <c r="Z4024" i="1"/>
  <c r="Y4025" i="1"/>
  <c r="Z4025" i="1"/>
  <c r="Y4026" i="1"/>
  <c r="Z4026" i="1"/>
  <c r="Y4027" i="1"/>
  <c r="Z4027" i="1"/>
  <c r="Y4028" i="1"/>
  <c r="Z4028" i="1"/>
  <c r="Y4029" i="1"/>
  <c r="Z4029" i="1"/>
  <c r="Y4030" i="1"/>
  <c r="Z4030" i="1"/>
  <c r="Y4031" i="1"/>
  <c r="Z4031" i="1"/>
  <c r="Y4032" i="1"/>
  <c r="Z4032" i="1"/>
  <c r="Y4033" i="1"/>
  <c r="Z4033" i="1"/>
  <c r="Y4034" i="1"/>
  <c r="Z4034" i="1"/>
  <c r="Y4035" i="1"/>
  <c r="Z4035" i="1"/>
  <c r="Y4036" i="1"/>
  <c r="Z4036" i="1"/>
  <c r="Y4037" i="1"/>
  <c r="Z4037" i="1"/>
  <c r="Y4038" i="1"/>
  <c r="Z4038" i="1"/>
  <c r="Y4039" i="1"/>
  <c r="Z4039" i="1"/>
  <c r="Y4040" i="1"/>
  <c r="Z4040" i="1"/>
  <c r="Y4041" i="1"/>
  <c r="Z4041" i="1"/>
  <c r="Y4042" i="1"/>
  <c r="Z4042" i="1"/>
  <c r="Y4043" i="1"/>
  <c r="Z4043" i="1"/>
  <c r="Y4044" i="1"/>
  <c r="Z4044" i="1"/>
  <c r="Y4045" i="1"/>
  <c r="Z4045" i="1"/>
  <c r="Y4046" i="1"/>
  <c r="Z4046" i="1"/>
  <c r="Y4047" i="1"/>
  <c r="Z4047" i="1"/>
  <c r="Y4048" i="1"/>
  <c r="Z4048" i="1"/>
  <c r="Y4049" i="1"/>
  <c r="Z4049" i="1"/>
  <c r="Y4050" i="1"/>
  <c r="Z4050" i="1"/>
  <c r="Y4051" i="1"/>
  <c r="Z4051" i="1"/>
  <c r="Y4052" i="1"/>
  <c r="Z4052" i="1"/>
  <c r="Y4053" i="1"/>
  <c r="Z4053" i="1"/>
  <c r="Y4054" i="1"/>
  <c r="Z4054" i="1"/>
  <c r="Y4055" i="1"/>
  <c r="Z4055" i="1"/>
  <c r="Y4056" i="1"/>
  <c r="Z4056" i="1"/>
  <c r="Y4057" i="1"/>
  <c r="Z4057" i="1"/>
  <c r="Y4058" i="1"/>
  <c r="Z4058" i="1"/>
  <c r="Y4059" i="1"/>
  <c r="Z4059" i="1"/>
  <c r="Y4060" i="1"/>
  <c r="Z4060" i="1"/>
  <c r="Y4061" i="1"/>
  <c r="Z4061" i="1"/>
  <c r="Y4062" i="1"/>
  <c r="Z4062" i="1"/>
  <c r="Y4063" i="1"/>
  <c r="Z4063" i="1"/>
  <c r="Y4064" i="1"/>
  <c r="Z4064" i="1"/>
  <c r="Y4065" i="1"/>
  <c r="Z4065" i="1"/>
  <c r="Y4066" i="1"/>
  <c r="Z4066" i="1"/>
  <c r="Y4067" i="1"/>
  <c r="Z4067" i="1"/>
  <c r="Y4068" i="1"/>
  <c r="Z4068" i="1"/>
  <c r="Y4069" i="1"/>
  <c r="Z4069" i="1"/>
  <c r="Y4070" i="1"/>
  <c r="Z4070" i="1"/>
  <c r="Y4071" i="1"/>
  <c r="Z4071" i="1"/>
  <c r="Y4072" i="1"/>
  <c r="Z4072" i="1"/>
  <c r="Y4073" i="1"/>
  <c r="Z4073" i="1"/>
  <c r="Y4074" i="1"/>
  <c r="Z4074" i="1"/>
  <c r="Y4075" i="1"/>
  <c r="Z4075" i="1"/>
  <c r="Y4076" i="1"/>
  <c r="Z4076" i="1"/>
  <c r="Y4077" i="1"/>
  <c r="Z4077" i="1"/>
  <c r="Y4078" i="1"/>
  <c r="Z4078" i="1"/>
  <c r="Y4079" i="1"/>
  <c r="Z4079" i="1"/>
  <c r="Y4080" i="1"/>
  <c r="Z4080" i="1"/>
  <c r="Y4081" i="1"/>
  <c r="Z4081" i="1"/>
  <c r="Y4082" i="1"/>
  <c r="Z4082" i="1"/>
  <c r="Y4083" i="1"/>
  <c r="Z4083" i="1"/>
  <c r="Y4084" i="1"/>
  <c r="Z4084" i="1"/>
  <c r="Y4085" i="1"/>
  <c r="Z4085" i="1"/>
  <c r="Y4086" i="1"/>
  <c r="Z4086" i="1"/>
  <c r="Y4087" i="1"/>
  <c r="Z4087" i="1"/>
  <c r="Y4088" i="1"/>
  <c r="Z4088" i="1"/>
  <c r="Y4089" i="1"/>
  <c r="Z4089" i="1"/>
  <c r="Y4090" i="1"/>
  <c r="Z4090" i="1"/>
  <c r="Y4091" i="1"/>
  <c r="Z4091" i="1"/>
  <c r="Y4092" i="1"/>
  <c r="Z4092" i="1"/>
  <c r="Y4093" i="1"/>
  <c r="Z4093" i="1"/>
  <c r="Y4094" i="1"/>
  <c r="Z4094" i="1"/>
  <c r="Y4095" i="1"/>
  <c r="Z4095" i="1"/>
  <c r="Y4096" i="1"/>
  <c r="Z4096" i="1"/>
  <c r="Y4097" i="1"/>
  <c r="Z4097" i="1"/>
  <c r="Y4098" i="1"/>
  <c r="Z4098" i="1"/>
  <c r="Y4099" i="1"/>
  <c r="Z4099" i="1"/>
  <c r="Y4100" i="1"/>
  <c r="Z4100" i="1"/>
  <c r="Y4101" i="1"/>
  <c r="Z4101" i="1"/>
  <c r="Y4102" i="1"/>
  <c r="Z4102" i="1"/>
  <c r="Y4103" i="1"/>
  <c r="Z4103" i="1"/>
  <c r="Y4104" i="1"/>
  <c r="Z4104" i="1"/>
  <c r="Y4105" i="1"/>
  <c r="Z4105" i="1"/>
  <c r="Y4106" i="1"/>
  <c r="Z4106" i="1"/>
  <c r="Y4107" i="1"/>
  <c r="Z4107" i="1"/>
  <c r="Y4108" i="1"/>
  <c r="Z4108" i="1"/>
  <c r="Y4109" i="1"/>
  <c r="Z4109" i="1"/>
  <c r="Y4110" i="1"/>
  <c r="Z4110" i="1"/>
  <c r="Y4111" i="1"/>
  <c r="Z4111" i="1"/>
  <c r="Y4112" i="1"/>
  <c r="Z4112" i="1"/>
  <c r="Y4113" i="1"/>
  <c r="Z4113" i="1"/>
  <c r="Y4114" i="1"/>
  <c r="Z4114" i="1"/>
  <c r="Y4115" i="1"/>
  <c r="Z4115" i="1"/>
  <c r="Y4116" i="1"/>
  <c r="Z4116" i="1"/>
  <c r="Y4117" i="1"/>
  <c r="Z4117" i="1"/>
  <c r="Y4118" i="1"/>
  <c r="Z4118" i="1"/>
  <c r="Y4119" i="1"/>
  <c r="Z4119" i="1"/>
  <c r="Y4120" i="1"/>
  <c r="Z4120" i="1"/>
  <c r="Y4121" i="1"/>
  <c r="Z4121" i="1"/>
  <c r="Y4122" i="1"/>
  <c r="Z4122" i="1"/>
  <c r="Y4123" i="1"/>
  <c r="Z4123" i="1"/>
  <c r="Y4124" i="1"/>
  <c r="Z4124" i="1"/>
  <c r="Y4125" i="1"/>
  <c r="Z4125" i="1"/>
  <c r="Y4126" i="1"/>
  <c r="Z4126" i="1"/>
  <c r="Y4127" i="1"/>
  <c r="Z4127" i="1"/>
  <c r="Y4128" i="1"/>
  <c r="Z4128" i="1"/>
  <c r="Y4129" i="1"/>
  <c r="Z4129" i="1"/>
  <c r="Y4130" i="1"/>
  <c r="Z4130" i="1"/>
  <c r="Y4131" i="1"/>
  <c r="Z4131" i="1"/>
  <c r="Y4132" i="1"/>
  <c r="Z4132" i="1"/>
  <c r="Y4133" i="1"/>
  <c r="Z4133" i="1"/>
  <c r="Y4134" i="1"/>
  <c r="Z4134" i="1"/>
  <c r="Y4135" i="1"/>
  <c r="Z4135" i="1"/>
  <c r="Y4136" i="1"/>
  <c r="Z4136" i="1"/>
  <c r="Y4137" i="1"/>
  <c r="Z4137" i="1"/>
  <c r="Y4138" i="1"/>
  <c r="Z4138" i="1"/>
  <c r="Y4139" i="1"/>
  <c r="Z4139" i="1"/>
  <c r="Y4140" i="1"/>
  <c r="Z4140" i="1"/>
  <c r="Y4141" i="1"/>
  <c r="Z4141" i="1"/>
  <c r="Y4142" i="1"/>
  <c r="Z4142" i="1"/>
  <c r="Y4143" i="1"/>
  <c r="Z4143" i="1"/>
  <c r="Y4144" i="1"/>
  <c r="Z4144" i="1"/>
  <c r="Y4145" i="1"/>
  <c r="Z4145" i="1"/>
  <c r="Y4146" i="1"/>
  <c r="Z4146" i="1"/>
  <c r="Y4147" i="1"/>
  <c r="Z4147" i="1"/>
  <c r="Y4148" i="1"/>
  <c r="Z4148" i="1"/>
  <c r="Y4149" i="1"/>
  <c r="Z4149" i="1"/>
  <c r="Y4150" i="1"/>
  <c r="Z4150" i="1"/>
  <c r="Y4151" i="1"/>
  <c r="Z4151" i="1"/>
  <c r="Y4152" i="1"/>
  <c r="Z4152" i="1"/>
  <c r="Y4153" i="1"/>
  <c r="Z4153" i="1"/>
  <c r="Y4154" i="1"/>
  <c r="Z4154" i="1"/>
  <c r="Y4155" i="1"/>
  <c r="Z4155" i="1"/>
  <c r="Y4156" i="1"/>
  <c r="Z4156" i="1"/>
  <c r="Y4157" i="1"/>
  <c r="Z4157" i="1"/>
  <c r="Y4158" i="1"/>
  <c r="Z4158" i="1"/>
  <c r="Y4159" i="1"/>
  <c r="Z4159" i="1"/>
  <c r="Y4160" i="1"/>
  <c r="Z4160" i="1"/>
  <c r="Y4161" i="1"/>
  <c r="Z4161" i="1"/>
  <c r="Y4162" i="1"/>
  <c r="Z4162" i="1"/>
  <c r="Y4163" i="1"/>
  <c r="Z4163" i="1"/>
  <c r="Y4164" i="1"/>
  <c r="Z4164" i="1"/>
  <c r="Y4165" i="1"/>
  <c r="Z4165" i="1"/>
  <c r="Y4166" i="1"/>
  <c r="Z4166" i="1"/>
  <c r="Y4167" i="1"/>
  <c r="Z4167" i="1"/>
  <c r="Y4168" i="1"/>
  <c r="Z4168" i="1"/>
  <c r="Y4169" i="1"/>
  <c r="Z4169" i="1"/>
  <c r="Y4170" i="1"/>
  <c r="Z4170" i="1"/>
  <c r="Y4171" i="1"/>
  <c r="Z4171" i="1"/>
  <c r="Y4172" i="1"/>
  <c r="Z4172" i="1"/>
  <c r="Y4173" i="1"/>
  <c r="Z4173" i="1"/>
  <c r="Y4174" i="1"/>
  <c r="Z4174" i="1"/>
  <c r="Y4175" i="1"/>
  <c r="Z4175" i="1"/>
  <c r="Y4176" i="1"/>
  <c r="Z4176" i="1"/>
  <c r="Y4177" i="1"/>
  <c r="Z4177" i="1"/>
  <c r="Y4178" i="1"/>
  <c r="Z4178" i="1"/>
  <c r="Y4179" i="1"/>
  <c r="Z4179" i="1"/>
  <c r="Y4180" i="1"/>
  <c r="Z4180" i="1"/>
  <c r="Y4181" i="1"/>
  <c r="Z4181" i="1"/>
  <c r="Y4182" i="1"/>
  <c r="Z4182" i="1"/>
  <c r="Y4183" i="1"/>
  <c r="Z4183" i="1"/>
  <c r="Y4184" i="1"/>
  <c r="Z4184" i="1"/>
  <c r="Y4185" i="1"/>
  <c r="Z4185" i="1"/>
  <c r="Y4186" i="1"/>
  <c r="Z4186" i="1"/>
  <c r="Y4187" i="1"/>
  <c r="Z4187" i="1"/>
  <c r="Y4188" i="1"/>
  <c r="Z4188" i="1"/>
  <c r="Y4189" i="1"/>
  <c r="Z4189" i="1"/>
  <c r="Y4190" i="1"/>
  <c r="Z4190" i="1"/>
  <c r="Y4191" i="1"/>
  <c r="Z4191" i="1"/>
  <c r="Y4192" i="1"/>
  <c r="Z4192" i="1"/>
  <c r="Y4193" i="1"/>
  <c r="Z4193" i="1"/>
  <c r="Y4194" i="1"/>
  <c r="Z4194" i="1"/>
  <c r="Y4195" i="1"/>
  <c r="Z4195" i="1"/>
  <c r="Y4196" i="1"/>
  <c r="Z4196" i="1"/>
  <c r="Y4197" i="1"/>
  <c r="Z4197" i="1"/>
  <c r="Y4198" i="1"/>
  <c r="Z4198" i="1"/>
  <c r="Y4199" i="1"/>
  <c r="Z4199" i="1"/>
  <c r="Y4200" i="1"/>
  <c r="Z4200" i="1"/>
  <c r="Y4201" i="1"/>
  <c r="Z4201" i="1"/>
  <c r="Y4202" i="1"/>
  <c r="Z4202" i="1"/>
  <c r="Y4203" i="1"/>
  <c r="Z4203" i="1"/>
  <c r="Y4204" i="1"/>
  <c r="Z4204" i="1"/>
  <c r="Y4205" i="1"/>
  <c r="Z4205" i="1"/>
  <c r="Y4206" i="1"/>
  <c r="Z4206" i="1"/>
  <c r="Y4207" i="1"/>
  <c r="Z4207" i="1"/>
  <c r="Y4208" i="1"/>
  <c r="Z4208" i="1"/>
  <c r="Y4209" i="1"/>
  <c r="Z4209" i="1"/>
  <c r="Y4210" i="1"/>
  <c r="Z4210" i="1"/>
  <c r="Y4211" i="1"/>
  <c r="Z4211" i="1"/>
  <c r="Y4212" i="1"/>
  <c r="Z4212" i="1"/>
  <c r="Y4213" i="1"/>
  <c r="Z4213" i="1"/>
  <c r="Y4214" i="1"/>
  <c r="Z4214" i="1"/>
  <c r="Y4215" i="1"/>
  <c r="Z4215" i="1"/>
  <c r="Y4216" i="1"/>
  <c r="Z4216" i="1"/>
  <c r="Y4217" i="1"/>
  <c r="Z4217" i="1"/>
  <c r="Y4218" i="1"/>
  <c r="Z4218" i="1"/>
  <c r="Y4219" i="1"/>
  <c r="Z4219" i="1"/>
  <c r="Y4220" i="1"/>
  <c r="Z4220" i="1"/>
  <c r="Y4221" i="1"/>
  <c r="Z4221" i="1"/>
  <c r="Y4222" i="1"/>
  <c r="Z4222" i="1"/>
  <c r="Y4223" i="1"/>
  <c r="Z4223" i="1"/>
  <c r="Y4224" i="1"/>
  <c r="Z4224" i="1"/>
  <c r="Y4225" i="1"/>
  <c r="Z4225" i="1"/>
  <c r="Y4226" i="1"/>
  <c r="Z4226" i="1"/>
  <c r="Y4227" i="1"/>
  <c r="Z4227" i="1"/>
  <c r="Y4228" i="1"/>
  <c r="Z4228" i="1"/>
  <c r="Y4229" i="1"/>
  <c r="Z4229" i="1"/>
  <c r="Y4230" i="1"/>
  <c r="Z4230" i="1"/>
  <c r="Y4231" i="1"/>
  <c r="Z4231" i="1"/>
  <c r="Y4232" i="1"/>
  <c r="Z4232" i="1"/>
  <c r="Y4233" i="1"/>
  <c r="Z4233" i="1"/>
  <c r="Y4234" i="1"/>
  <c r="Z4234" i="1"/>
  <c r="Y4235" i="1"/>
  <c r="Z4235" i="1"/>
  <c r="Y4236" i="1"/>
  <c r="Z4236" i="1"/>
  <c r="Y4237" i="1"/>
  <c r="Z4237" i="1"/>
  <c r="Y4238" i="1"/>
  <c r="Z4238" i="1"/>
  <c r="Y4239" i="1"/>
  <c r="Z4239" i="1"/>
  <c r="Y4240" i="1"/>
  <c r="Z4240" i="1"/>
  <c r="Y4241" i="1"/>
  <c r="Z4241" i="1"/>
  <c r="Y4242" i="1"/>
  <c r="Z4242" i="1"/>
  <c r="Y4243" i="1"/>
  <c r="Z4243" i="1"/>
  <c r="Y4244" i="1"/>
  <c r="Z4244" i="1"/>
  <c r="Y4245" i="1"/>
  <c r="Z4245" i="1"/>
  <c r="Y4246" i="1"/>
  <c r="Z4246" i="1"/>
  <c r="Y4247" i="1"/>
  <c r="Z4247" i="1"/>
  <c r="Y4248" i="1"/>
  <c r="Z4248" i="1"/>
  <c r="Y4249" i="1"/>
  <c r="Z4249" i="1"/>
  <c r="Y4250" i="1"/>
  <c r="Z4250" i="1"/>
  <c r="Y4251" i="1"/>
  <c r="Z4251" i="1"/>
  <c r="Y4252" i="1"/>
  <c r="Z4252" i="1"/>
  <c r="Y4253" i="1"/>
  <c r="Z4253" i="1"/>
  <c r="Y4254" i="1"/>
  <c r="Z4254" i="1"/>
  <c r="Y4255" i="1"/>
  <c r="Z4255" i="1"/>
  <c r="Y4256" i="1"/>
  <c r="Z4256" i="1"/>
  <c r="Y4257" i="1"/>
  <c r="Z4257" i="1"/>
  <c r="Y4258" i="1"/>
  <c r="Z4258" i="1"/>
  <c r="Y4259" i="1"/>
  <c r="Z4259" i="1"/>
  <c r="Y4260" i="1"/>
  <c r="Z4260" i="1"/>
  <c r="Y4261" i="1"/>
  <c r="Z4261" i="1"/>
  <c r="Y4262" i="1"/>
  <c r="Z4262" i="1"/>
  <c r="Y4263" i="1"/>
  <c r="Z4263" i="1"/>
  <c r="Y4264" i="1"/>
  <c r="Z4264" i="1"/>
  <c r="Y4265" i="1"/>
  <c r="Z4265" i="1"/>
  <c r="Y4266" i="1"/>
  <c r="Z4266" i="1"/>
  <c r="Y4267" i="1"/>
  <c r="Z4267" i="1"/>
  <c r="Y4268" i="1"/>
  <c r="Z4268" i="1"/>
  <c r="Y4269" i="1"/>
  <c r="Z4269" i="1"/>
  <c r="Y4270" i="1"/>
  <c r="Z4270" i="1"/>
  <c r="Y4271" i="1"/>
  <c r="Z4271" i="1"/>
  <c r="Y4272" i="1"/>
  <c r="Z4272" i="1"/>
  <c r="Y4273" i="1"/>
  <c r="Z4273" i="1"/>
  <c r="Y4274" i="1"/>
  <c r="Z4274" i="1"/>
  <c r="Y4275" i="1"/>
  <c r="Z4275" i="1"/>
  <c r="Y4276" i="1"/>
  <c r="Z4276" i="1"/>
  <c r="Y4277" i="1"/>
  <c r="Z4277" i="1"/>
  <c r="Y4278" i="1"/>
  <c r="Z4278" i="1"/>
  <c r="Y4279" i="1"/>
  <c r="Z4279" i="1"/>
  <c r="Y4280" i="1"/>
  <c r="Z4280" i="1"/>
  <c r="Y4281" i="1"/>
  <c r="Z4281" i="1"/>
  <c r="Y4282" i="1"/>
  <c r="Z4282" i="1"/>
  <c r="Y4283" i="1"/>
  <c r="Z4283" i="1"/>
  <c r="Y4284" i="1"/>
  <c r="Z4284" i="1"/>
  <c r="Y4285" i="1"/>
  <c r="Z4285" i="1"/>
  <c r="Y4286" i="1"/>
  <c r="Z4286" i="1"/>
  <c r="Y4287" i="1"/>
  <c r="Z4287" i="1"/>
  <c r="Y4288" i="1"/>
  <c r="Z4288" i="1"/>
  <c r="Y4289" i="1"/>
  <c r="Z4289" i="1"/>
  <c r="Y4290" i="1"/>
  <c r="Z4290" i="1"/>
  <c r="Y4291" i="1"/>
  <c r="Z4291" i="1"/>
  <c r="Y4292" i="1"/>
  <c r="Z4292" i="1"/>
  <c r="Y4293" i="1"/>
  <c r="Z4293" i="1"/>
  <c r="Y4294" i="1"/>
  <c r="Z4294" i="1"/>
  <c r="Y4295" i="1"/>
  <c r="Z4295" i="1"/>
  <c r="Y4296" i="1"/>
  <c r="Z4296" i="1"/>
  <c r="Y4297" i="1"/>
  <c r="Z4297" i="1"/>
  <c r="Y4298" i="1"/>
  <c r="Z4298" i="1"/>
  <c r="Y4299" i="1"/>
  <c r="Z4299" i="1"/>
  <c r="Y4300" i="1"/>
  <c r="Z4300" i="1"/>
  <c r="Y4301" i="1"/>
  <c r="Z4301" i="1"/>
  <c r="Y4302" i="1"/>
  <c r="Z4302" i="1"/>
  <c r="Y4303" i="1"/>
  <c r="Z4303" i="1"/>
  <c r="Y4304" i="1"/>
  <c r="Z4304" i="1"/>
  <c r="Y4305" i="1"/>
  <c r="Z4305" i="1"/>
  <c r="Y4306" i="1"/>
  <c r="Z4306" i="1"/>
  <c r="Y4307" i="1"/>
  <c r="Z4307" i="1"/>
  <c r="Y4308" i="1"/>
  <c r="Z4308" i="1"/>
  <c r="Y4309" i="1"/>
  <c r="Z4309" i="1"/>
  <c r="Y4310" i="1"/>
  <c r="Z4310" i="1"/>
  <c r="Y4311" i="1"/>
  <c r="Z4311" i="1"/>
  <c r="Y4312" i="1"/>
  <c r="Z4312" i="1"/>
  <c r="Y4313" i="1"/>
  <c r="Z4313" i="1"/>
  <c r="Y4314" i="1"/>
  <c r="Z4314" i="1"/>
  <c r="Y4315" i="1"/>
  <c r="Z4315" i="1"/>
  <c r="Y4316" i="1"/>
  <c r="Z4316" i="1"/>
  <c r="Y4317" i="1"/>
  <c r="Z4317" i="1"/>
  <c r="Y4318" i="1"/>
  <c r="Z4318" i="1"/>
  <c r="Y4319" i="1"/>
  <c r="Z4319" i="1"/>
  <c r="Y4320" i="1"/>
  <c r="Z4320" i="1"/>
  <c r="Y4321" i="1"/>
  <c r="Z4321" i="1"/>
  <c r="Y4322" i="1"/>
  <c r="Z4322" i="1"/>
  <c r="Y4323" i="1"/>
  <c r="Z4323" i="1"/>
  <c r="Y4324" i="1"/>
  <c r="Z4324" i="1"/>
  <c r="Y4325" i="1"/>
  <c r="Z4325" i="1"/>
  <c r="Y4326" i="1"/>
  <c r="Z4326" i="1"/>
  <c r="Y4327" i="1"/>
  <c r="Z4327" i="1"/>
  <c r="Y4328" i="1"/>
  <c r="Z4328" i="1"/>
  <c r="Y4329" i="1"/>
  <c r="Z4329" i="1"/>
  <c r="Y4330" i="1"/>
  <c r="Z4330" i="1"/>
  <c r="Y4331" i="1"/>
  <c r="Z4331" i="1"/>
  <c r="Y4332" i="1"/>
  <c r="Z4332" i="1"/>
  <c r="Y4333" i="1"/>
  <c r="Z4333" i="1"/>
  <c r="Y4334" i="1"/>
  <c r="Z4334" i="1"/>
  <c r="Y4335" i="1"/>
  <c r="Z4335" i="1"/>
  <c r="Y4336" i="1"/>
  <c r="Z4336" i="1"/>
  <c r="Y4337" i="1"/>
  <c r="Z4337" i="1"/>
  <c r="Y4338" i="1"/>
  <c r="Z4338" i="1"/>
  <c r="Y4339" i="1"/>
  <c r="Z4339" i="1"/>
  <c r="Y4340" i="1"/>
  <c r="Z4340" i="1"/>
  <c r="Y4341" i="1"/>
  <c r="Z4341" i="1"/>
  <c r="Y4342" i="1"/>
  <c r="Z4342" i="1"/>
  <c r="Y4343" i="1"/>
  <c r="Z4343" i="1"/>
  <c r="Y4344" i="1"/>
  <c r="Z4344" i="1"/>
  <c r="Y4345" i="1"/>
  <c r="Z4345" i="1"/>
  <c r="Y4346" i="1"/>
  <c r="Z4346" i="1"/>
  <c r="Y4347" i="1"/>
  <c r="Z4347" i="1"/>
  <c r="Y4348" i="1"/>
  <c r="Z4348" i="1"/>
  <c r="Y4349" i="1"/>
  <c r="Z4349" i="1"/>
  <c r="Y4350" i="1"/>
  <c r="Z4350" i="1"/>
  <c r="Y4351" i="1"/>
  <c r="Z4351" i="1"/>
  <c r="Y4352" i="1"/>
  <c r="Z4352" i="1"/>
  <c r="Y4353" i="1"/>
  <c r="Z4353" i="1"/>
  <c r="Y4354" i="1"/>
  <c r="Z4354" i="1"/>
  <c r="Y4355" i="1"/>
  <c r="Z4355" i="1"/>
  <c r="Y4356" i="1"/>
  <c r="Z4356" i="1"/>
  <c r="Y4357" i="1"/>
  <c r="Z4357" i="1"/>
  <c r="Y4358" i="1"/>
  <c r="Z4358" i="1"/>
  <c r="Y4359" i="1"/>
  <c r="Z4359" i="1"/>
  <c r="Y4360" i="1"/>
  <c r="Z4360" i="1"/>
  <c r="Y4361" i="1"/>
  <c r="Z4361" i="1"/>
  <c r="Y4362" i="1"/>
  <c r="Z4362" i="1"/>
  <c r="Y4363" i="1"/>
  <c r="Z4363" i="1"/>
  <c r="Y4364" i="1"/>
  <c r="Z4364" i="1"/>
  <c r="Y4365" i="1"/>
  <c r="Z4365" i="1"/>
  <c r="Y4366" i="1"/>
  <c r="Z4366" i="1"/>
  <c r="Y4367" i="1"/>
  <c r="Z4367" i="1"/>
  <c r="Y4368" i="1"/>
  <c r="Z4368" i="1"/>
  <c r="Y4369" i="1"/>
  <c r="Z4369" i="1"/>
  <c r="Y4370" i="1"/>
  <c r="Z4370" i="1"/>
  <c r="Y4371" i="1"/>
  <c r="Z4371" i="1"/>
  <c r="Y4372" i="1"/>
  <c r="Z4372" i="1"/>
  <c r="Y4373" i="1"/>
  <c r="Z4373" i="1"/>
  <c r="Y4374" i="1"/>
  <c r="Z4374" i="1"/>
  <c r="Y4375" i="1"/>
  <c r="Z4375" i="1"/>
  <c r="Y4376" i="1"/>
  <c r="Z4376" i="1"/>
  <c r="Y4377" i="1"/>
  <c r="Z4377" i="1"/>
  <c r="Y4378" i="1"/>
  <c r="Z4378" i="1"/>
  <c r="Y4379" i="1"/>
  <c r="Z4379" i="1"/>
  <c r="Y4380" i="1"/>
  <c r="Z4380" i="1"/>
  <c r="Y4381" i="1"/>
  <c r="Z4381" i="1"/>
  <c r="Y4382" i="1"/>
  <c r="Z4382" i="1"/>
  <c r="Y4383" i="1"/>
  <c r="Z4383" i="1"/>
  <c r="Y4384" i="1"/>
  <c r="Z4384" i="1"/>
  <c r="Y4385" i="1"/>
  <c r="Z4385" i="1"/>
  <c r="Y4386" i="1"/>
  <c r="Z4386" i="1"/>
  <c r="Y4387" i="1"/>
  <c r="Z4387" i="1"/>
  <c r="Y4388" i="1"/>
  <c r="Z4388" i="1"/>
  <c r="Y4389" i="1"/>
  <c r="Z4389" i="1"/>
  <c r="Y4390" i="1"/>
  <c r="Z4390" i="1"/>
  <c r="Y4391" i="1"/>
  <c r="Z4391" i="1"/>
  <c r="Y4392" i="1"/>
  <c r="Z4392" i="1"/>
  <c r="Y4393" i="1"/>
  <c r="Z4393" i="1"/>
  <c r="Y4394" i="1"/>
  <c r="Z4394" i="1"/>
  <c r="Y4395" i="1"/>
  <c r="Z4395" i="1"/>
  <c r="Y4396" i="1"/>
  <c r="Z4396" i="1"/>
  <c r="Y4397" i="1"/>
  <c r="Z4397" i="1"/>
  <c r="Y4398" i="1"/>
  <c r="Z4398" i="1"/>
  <c r="Y4399" i="1"/>
  <c r="Z4399" i="1"/>
  <c r="Y4400" i="1"/>
  <c r="Z4400" i="1"/>
  <c r="Y4401" i="1"/>
  <c r="Z4401" i="1"/>
  <c r="Y4402" i="1"/>
  <c r="Z4402" i="1"/>
  <c r="Y4403" i="1"/>
  <c r="Z4403" i="1"/>
  <c r="Y4404" i="1"/>
  <c r="Z4404" i="1"/>
  <c r="Y4405" i="1"/>
  <c r="Z4405" i="1"/>
  <c r="Y4406" i="1"/>
  <c r="Z4406" i="1"/>
  <c r="Y4407" i="1"/>
  <c r="Z4407" i="1"/>
  <c r="Y4408" i="1"/>
  <c r="Z4408" i="1"/>
  <c r="Y4409" i="1"/>
  <c r="Z4409" i="1"/>
  <c r="Y4410" i="1"/>
  <c r="Z4410" i="1"/>
  <c r="Y4411" i="1"/>
  <c r="Z4411" i="1"/>
  <c r="Y4412" i="1"/>
  <c r="Z4412" i="1"/>
  <c r="Y4413" i="1"/>
  <c r="Z4413" i="1"/>
  <c r="Y4414" i="1"/>
  <c r="Z4414" i="1"/>
  <c r="Y4415" i="1"/>
  <c r="Z4415" i="1"/>
  <c r="Y4416" i="1"/>
  <c r="Z4416" i="1"/>
  <c r="Y4417" i="1"/>
  <c r="Z4417" i="1"/>
  <c r="Y4418" i="1"/>
  <c r="Z4418" i="1"/>
  <c r="Y4419" i="1"/>
  <c r="Z4419" i="1"/>
  <c r="Y4420" i="1"/>
  <c r="Z4420" i="1"/>
  <c r="Y4421" i="1"/>
  <c r="Z4421" i="1"/>
  <c r="Y4422" i="1"/>
  <c r="Z4422" i="1"/>
  <c r="Y4423" i="1"/>
  <c r="Z4423" i="1"/>
  <c r="Y4424" i="1"/>
  <c r="Z4424" i="1"/>
  <c r="Y4425" i="1"/>
  <c r="Z4425" i="1"/>
  <c r="Y4426" i="1"/>
  <c r="Z4426" i="1"/>
  <c r="Y4427" i="1"/>
  <c r="Z4427" i="1"/>
  <c r="Y4428" i="1"/>
  <c r="Z4428" i="1"/>
  <c r="Y4429" i="1"/>
  <c r="Z4429" i="1"/>
  <c r="Y4430" i="1"/>
  <c r="Z4430" i="1"/>
  <c r="Y4431" i="1"/>
  <c r="Z4431" i="1"/>
  <c r="Y4432" i="1"/>
  <c r="Z4432" i="1"/>
  <c r="Y4433" i="1"/>
  <c r="Z4433" i="1"/>
  <c r="Y4434" i="1"/>
  <c r="Z4434" i="1"/>
  <c r="Y4435" i="1"/>
  <c r="Z4435" i="1"/>
  <c r="Y4436" i="1"/>
  <c r="Z4436" i="1"/>
  <c r="Y4437" i="1"/>
  <c r="Z4437" i="1"/>
  <c r="Y4438" i="1"/>
  <c r="Z4438" i="1"/>
  <c r="Y4439" i="1"/>
  <c r="Z4439" i="1"/>
  <c r="Y4440" i="1"/>
  <c r="Z4440" i="1"/>
  <c r="Y4441" i="1"/>
  <c r="Z4441" i="1"/>
  <c r="Y4442" i="1"/>
  <c r="Z4442" i="1"/>
  <c r="Y4443" i="1"/>
  <c r="Z4443" i="1"/>
  <c r="Y4444" i="1"/>
  <c r="Z4444" i="1"/>
  <c r="Y4445" i="1"/>
  <c r="Z4445" i="1"/>
  <c r="Y4446" i="1"/>
  <c r="Z4446" i="1"/>
  <c r="Y4447" i="1"/>
  <c r="Z4447" i="1"/>
  <c r="Y4448" i="1"/>
  <c r="Z4448" i="1"/>
  <c r="Y4449" i="1"/>
  <c r="Z4449" i="1"/>
  <c r="Y4450" i="1"/>
  <c r="Z4450" i="1"/>
  <c r="Y4451" i="1"/>
  <c r="Z4451" i="1"/>
  <c r="Y4452" i="1"/>
  <c r="Z4452" i="1"/>
  <c r="Y4453" i="1"/>
  <c r="Z4453" i="1"/>
  <c r="Y4454" i="1"/>
  <c r="Z4454" i="1"/>
  <c r="Y4455" i="1"/>
  <c r="Z4455" i="1"/>
  <c r="Y4456" i="1"/>
  <c r="Z4456" i="1"/>
  <c r="Y4457" i="1"/>
  <c r="Z4457" i="1"/>
  <c r="Y4458" i="1"/>
  <c r="Z4458" i="1"/>
  <c r="Y4459" i="1"/>
  <c r="Z4459" i="1"/>
  <c r="Y4460" i="1"/>
  <c r="Z4460" i="1"/>
  <c r="Y4461" i="1"/>
  <c r="Z4461" i="1"/>
  <c r="Y4462" i="1"/>
  <c r="Z4462" i="1"/>
  <c r="Y4463" i="1"/>
  <c r="Z4463" i="1"/>
  <c r="Y4464" i="1"/>
  <c r="Z4464" i="1"/>
  <c r="Y4465" i="1"/>
  <c r="Z4465" i="1"/>
  <c r="Y4466" i="1"/>
  <c r="Z4466" i="1"/>
  <c r="Y4467" i="1"/>
  <c r="Z4467" i="1"/>
  <c r="Y4468" i="1"/>
  <c r="Z4468" i="1"/>
  <c r="Y4469" i="1"/>
  <c r="Z4469" i="1"/>
  <c r="Y4470" i="1"/>
  <c r="Z4470" i="1"/>
  <c r="Y4471" i="1"/>
  <c r="Z4471" i="1"/>
  <c r="Y4472" i="1"/>
  <c r="Z4472" i="1"/>
  <c r="Y4473" i="1"/>
  <c r="Z4473" i="1"/>
  <c r="Y4474" i="1"/>
  <c r="Z4474" i="1"/>
  <c r="Y4475" i="1"/>
  <c r="Z4475" i="1"/>
  <c r="Y4476" i="1"/>
  <c r="Z4476" i="1"/>
  <c r="Y4477" i="1"/>
  <c r="Z4477" i="1"/>
  <c r="Y4478" i="1"/>
  <c r="Z4478" i="1"/>
  <c r="Y4479" i="1"/>
  <c r="Z4479" i="1"/>
  <c r="Y4480" i="1"/>
  <c r="Z4480" i="1"/>
  <c r="Y4481" i="1"/>
  <c r="Z4481" i="1"/>
  <c r="Y4482" i="1"/>
  <c r="Z4482" i="1"/>
  <c r="Y4483" i="1"/>
  <c r="Z4483" i="1"/>
  <c r="Y4484" i="1"/>
  <c r="Z4484" i="1"/>
  <c r="Y4485" i="1"/>
  <c r="Z4485" i="1"/>
  <c r="Y4486" i="1"/>
  <c r="Z4486" i="1"/>
  <c r="Y4487" i="1"/>
  <c r="Z4487" i="1"/>
  <c r="Y4488" i="1"/>
  <c r="Z4488" i="1"/>
  <c r="Y4489" i="1"/>
  <c r="Z4489" i="1"/>
  <c r="Y4490" i="1"/>
  <c r="Z4490" i="1"/>
  <c r="Y4491" i="1"/>
  <c r="Z4491" i="1"/>
  <c r="Y4492" i="1"/>
  <c r="Z4492" i="1"/>
  <c r="Y4493" i="1"/>
  <c r="Z4493" i="1"/>
  <c r="Y4494" i="1"/>
  <c r="Z4494" i="1"/>
  <c r="Y4495" i="1"/>
  <c r="Z4495" i="1"/>
  <c r="Y4496" i="1"/>
  <c r="Z4496" i="1"/>
  <c r="Y4497" i="1"/>
  <c r="Z4497" i="1"/>
  <c r="Y4498" i="1"/>
  <c r="Z4498" i="1"/>
  <c r="Y4499" i="1"/>
  <c r="Z4499" i="1"/>
  <c r="Y4500" i="1"/>
  <c r="Z4500" i="1"/>
  <c r="Y4501" i="1"/>
  <c r="Z4501" i="1"/>
  <c r="Y4502" i="1"/>
  <c r="Z4502" i="1"/>
  <c r="Y4503" i="1"/>
  <c r="Z4503" i="1"/>
  <c r="Y4504" i="1"/>
  <c r="Z4504" i="1"/>
  <c r="Y4505" i="1"/>
  <c r="Z4505" i="1"/>
  <c r="Y4506" i="1"/>
  <c r="Z4506" i="1"/>
  <c r="Y4507" i="1"/>
  <c r="Z4507" i="1"/>
  <c r="Y4508" i="1"/>
  <c r="Z4508" i="1"/>
  <c r="Y4509" i="1"/>
  <c r="Z4509" i="1"/>
  <c r="Y4510" i="1"/>
  <c r="Z4510" i="1"/>
  <c r="Y4511" i="1"/>
  <c r="Z4511" i="1"/>
  <c r="Y4512" i="1"/>
  <c r="Z4512" i="1"/>
  <c r="Y4513" i="1"/>
  <c r="Z4513" i="1"/>
  <c r="Y4514" i="1"/>
  <c r="Z4514" i="1"/>
  <c r="Y4515" i="1"/>
  <c r="Z4515" i="1"/>
  <c r="Y4516" i="1"/>
  <c r="Z4516" i="1"/>
  <c r="Y4517" i="1"/>
  <c r="Z4517" i="1"/>
  <c r="Y4518" i="1"/>
  <c r="Z4518" i="1"/>
  <c r="Y4519" i="1"/>
  <c r="Z4519" i="1"/>
  <c r="Y4520" i="1"/>
  <c r="Z4520" i="1"/>
  <c r="Y4521" i="1"/>
  <c r="Z4521" i="1"/>
  <c r="Y4522" i="1"/>
  <c r="Z4522" i="1"/>
  <c r="Y4523" i="1"/>
  <c r="Z4523" i="1"/>
  <c r="Y4524" i="1"/>
  <c r="Z4524" i="1"/>
  <c r="Y4525" i="1"/>
  <c r="Z4525" i="1"/>
  <c r="Y4526" i="1"/>
  <c r="Z4526" i="1"/>
  <c r="Y4527" i="1"/>
  <c r="Z4527" i="1"/>
  <c r="Y4528" i="1"/>
  <c r="Z4528" i="1"/>
  <c r="Y4529" i="1"/>
  <c r="Z4529" i="1"/>
  <c r="Y4530" i="1"/>
  <c r="Z4530" i="1"/>
  <c r="Y4531" i="1"/>
  <c r="Z4531" i="1"/>
  <c r="Y4532" i="1"/>
  <c r="Z4532" i="1"/>
  <c r="Y4533" i="1"/>
  <c r="Z4533" i="1"/>
  <c r="Y4534" i="1"/>
  <c r="Z4534" i="1"/>
  <c r="Y4535" i="1"/>
  <c r="Z4535" i="1"/>
  <c r="Y4536" i="1"/>
  <c r="Z4536" i="1"/>
  <c r="Y4537" i="1"/>
  <c r="Z4537" i="1"/>
  <c r="Y4538" i="1"/>
  <c r="Z4538" i="1"/>
  <c r="Y4539" i="1"/>
  <c r="Z4539" i="1"/>
  <c r="Y4540" i="1"/>
  <c r="Z4540" i="1"/>
  <c r="Y4541" i="1"/>
  <c r="Z4541" i="1"/>
  <c r="Y4542" i="1"/>
  <c r="Z4542" i="1"/>
  <c r="Y4543" i="1"/>
  <c r="Z4543" i="1"/>
  <c r="Y4544" i="1"/>
  <c r="Z4544" i="1"/>
  <c r="Y4545" i="1"/>
  <c r="Z4545" i="1"/>
  <c r="Y4546" i="1"/>
  <c r="Z4546" i="1"/>
  <c r="Y4547" i="1"/>
  <c r="Z4547" i="1"/>
  <c r="Y4548" i="1"/>
  <c r="Z4548" i="1"/>
  <c r="Y4549" i="1"/>
  <c r="Z4549" i="1"/>
  <c r="Y4550" i="1"/>
  <c r="Z4550" i="1"/>
  <c r="Y4551" i="1"/>
  <c r="Z4551" i="1"/>
  <c r="Y4552" i="1"/>
  <c r="Z4552" i="1"/>
  <c r="Y4553" i="1"/>
  <c r="Z4553" i="1"/>
  <c r="Y4554" i="1"/>
  <c r="Z4554" i="1"/>
  <c r="Y4555" i="1"/>
  <c r="Z4555" i="1"/>
  <c r="Y4556" i="1"/>
  <c r="Z4556" i="1"/>
  <c r="Y4557" i="1"/>
  <c r="Z4557" i="1"/>
  <c r="Y4558" i="1"/>
  <c r="Z4558" i="1"/>
  <c r="Y4559" i="1"/>
  <c r="Z4559" i="1"/>
  <c r="Y4560" i="1"/>
  <c r="Z4560" i="1"/>
  <c r="Y4561" i="1"/>
  <c r="Z4561" i="1"/>
  <c r="Y4562" i="1"/>
  <c r="Z4562" i="1"/>
  <c r="Y4563" i="1"/>
  <c r="Z4563" i="1"/>
  <c r="Y4564" i="1"/>
  <c r="Z4564" i="1"/>
  <c r="Y4565" i="1"/>
  <c r="Z4565" i="1"/>
  <c r="Y4566" i="1"/>
  <c r="Z4566" i="1"/>
  <c r="Y4567" i="1"/>
  <c r="Z4567" i="1"/>
  <c r="Y4568" i="1"/>
  <c r="Z4568" i="1"/>
  <c r="Y4569" i="1"/>
  <c r="Z4569" i="1"/>
  <c r="Y4570" i="1"/>
  <c r="Z4570" i="1"/>
  <c r="Y4571" i="1"/>
  <c r="Z4571" i="1"/>
  <c r="Y4572" i="1"/>
  <c r="Z4572" i="1"/>
  <c r="Y4573" i="1"/>
  <c r="Z4573" i="1"/>
  <c r="Y4574" i="1"/>
  <c r="Z4574" i="1"/>
  <c r="Y4575" i="1"/>
  <c r="Z4575" i="1"/>
  <c r="Y4576" i="1"/>
  <c r="Z4576" i="1"/>
  <c r="Y4577" i="1"/>
  <c r="Z4577" i="1"/>
  <c r="Y4578" i="1"/>
  <c r="Z4578" i="1"/>
  <c r="Y4579" i="1"/>
  <c r="Z4579" i="1"/>
  <c r="Y4580" i="1"/>
  <c r="Z4580" i="1"/>
  <c r="Y4581" i="1"/>
  <c r="Z4581" i="1"/>
  <c r="Y4582" i="1"/>
  <c r="Z4582" i="1"/>
  <c r="Y4583" i="1"/>
  <c r="Z4583" i="1"/>
  <c r="Y4584" i="1"/>
  <c r="Z4584" i="1"/>
  <c r="Y4585" i="1"/>
  <c r="Z4585" i="1"/>
  <c r="Y4586" i="1"/>
  <c r="Z4586" i="1"/>
  <c r="Y4587" i="1"/>
  <c r="Z4587" i="1"/>
  <c r="Y4588" i="1"/>
  <c r="Z4588" i="1"/>
  <c r="Y4589" i="1"/>
  <c r="Z4589" i="1"/>
  <c r="Y4590" i="1"/>
  <c r="Z4590" i="1"/>
  <c r="Y4591" i="1"/>
  <c r="Z4591" i="1"/>
  <c r="Y4592" i="1"/>
  <c r="Z4592" i="1"/>
  <c r="Y4593" i="1"/>
  <c r="Z4593" i="1"/>
  <c r="Y4594" i="1"/>
  <c r="Z4594" i="1"/>
  <c r="Y4595" i="1"/>
  <c r="Z4595" i="1"/>
  <c r="Y4596" i="1"/>
  <c r="Z4596" i="1"/>
  <c r="Y4597" i="1"/>
  <c r="Z4597" i="1"/>
  <c r="Y4598" i="1"/>
  <c r="Z4598" i="1"/>
  <c r="Y4599" i="1"/>
  <c r="Z4599" i="1"/>
  <c r="Y4600" i="1"/>
  <c r="Z4600" i="1"/>
  <c r="Y4601" i="1"/>
  <c r="Z4601" i="1"/>
  <c r="Y4602" i="1"/>
  <c r="Z4602" i="1"/>
  <c r="Y4603" i="1"/>
  <c r="Z4603" i="1"/>
  <c r="Y4604" i="1"/>
  <c r="Z4604" i="1"/>
  <c r="Y4605" i="1"/>
  <c r="Z4605" i="1"/>
  <c r="Y4606" i="1"/>
  <c r="Z4606" i="1"/>
  <c r="Y4607" i="1"/>
  <c r="Z4607" i="1"/>
  <c r="Y4608" i="1"/>
  <c r="Z4608" i="1"/>
  <c r="Y4609" i="1"/>
  <c r="Z4609" i="1"/>
  <c r="Y4610" i="1"/>
  <c r="Z4610" i="1"/>
  <c r="Y4611" i="1"/>
  <c r="Z4611" i="1"/>
  <c r="Y4612" i="1"/>
  <c r="Z4612" i="1"/>
  <c r="Y4613" i="1"/>
  <c r="Z4613" i="1"/>
  <c r="Y4614" i="1"/>
  <c r="Z4614" i="1"/>
  <c r="Y4615" i="1"/>
  <c r="Z4615" i="1"/>
  <c r="Y4616" i="1"/>
  <c r="Z4616" i="1"/>
  <c r="Y4617" i="1"/>
  <c r="Z4617" i="1"/>
  <c r="Y4618" i="1"/>
  <c r="Z4618" i="1"/>
  <c r="Y4619" i="1"/>
  <c r="Z4619" i="1"/>
  <c r="Y4620" i="1"/>
  <c r="Z4620" i="1"/>
  <c r="Y4621" i="1"/>
  <c r="Z4621" i="1"/>
  <c r="Y4622" i="1"/>
  <c r="Z4622" i="1"/>
  <c r="Y4623" i="1"/>
  <c r="Z4623" i="1"/>
  <c r="Y4624" i="1"/>
  <c r="Z4624" i="1"/>
  <c r="Y4625" i="1"/>
  <c r="Z4625" i="1"/>
  <c r="Y4626" i="1"/>
  <c r="Z4626" i="1"/>
  <c r="Y4627" i="1"/>
  <c r="Z4627" i="1"/>
  <c r="Y4628" i="1"/>
  <c r="Z4628" i="1"/>
  <c r="Y4629" i="1"/>
  <c r="Z4629" i="1"/>
  <c r="Y4630" i="1"/>
  <c r="Z4630" i="1"/>
  <c r="Y4631" i="1"/>
  <c r="Z4631" i="1"/>
  <c r="Y4632" i="1"/>
  <c r="Z4632" i="1"/>
  <c r="Y4633" i="1"/>
  <c r="Z4633" i="1"/>
  <c r="Y4634" i="1"/>
  <c r="Z4634" i="1"/>
  <c r="Y4635" i="1"/>
  <c r="Z4635" i="1"/>
  <c r="Y4636" i="1"/>
  <c r="Z4636" i="1"/>
  <c r="Y4637" i="1"/>
  <c r="Z4637" i="1"/>
  <c r="Y4638" i="1"/>
  <c r="Z4638" i="1"/>
  <c r="Y4639" i="1"/>
  <c r="Z4639" i="1"/>
  <c r="Y4640" i="1"/>
  <c r="Z4640" i="1"/>
  <c r="Y4641" i="1"/>
  <c r="Z4641" i="1"/>
  <c r="Y4642" i="1"/>
  <c r="Z4642" i="1"/>
  <c r="Y4643" i="1"/>
  <c r="Z4643" i="1"/>
  <c r="Y4644" i="1"/>
  <c r="Z4644" i="1"/>
  <c r="Y4645" i="1"/>
  <c r="Z4645" i="1"/>
  <c r="Y4646" i="1"/>
  <c r="Z4646" i="1"/>
  <c r="Y4647" i="1"/>
  <c r="Z4647" i="1"/>
  <c r="Y4648" i="1"/>
  <c r="Z4648" i="1"/>
  <c r="Y4649" i="1"/>
  <c r="Z4649" i="1"/>
  <c r="Y4650" i="1"/>
  <c r="Z4650" i="1"/>
  <c r="Y4651" i="1"/>
  <c r="Z4651" i="1"/>
  <c r="Y4652" i="1"/>
  <c r="Z4652" i="1"/>
  <c r="Y4653" i="1"/>
  <c r="Z4653" i="1"/>
  <c r="Y4654" i="1"/>
  <c r="Z4654" i="1"/>
  <c r="Y4655" i="1"/>
  <c r="Z4655" i="1"/>
  <c r="Y4656" i="1"/>
  <c r="Z4656" i="1"/>
  <c r="Y4657" i="1"/>
  <c r="Z4657" i="1"/>
  <c r="Y4658" i="1"/>
  <c r="Z4658" i="1"/>
  <c r="Y4659" i="1"/>
  <c r="Z4659" i="1"/>
  <c r="Y4660" i="1"/>
  <c r="Z4660" i="1"/>
  <c r="Y4661" i="1"/>
  <c r="Z4661" i="1"/>
  <c r="Y4662" i="1"/>
  <c r="Z4662" i="1"/>
  <c r="Y4663" i="1"/>
  <c r="Z4663" i="1"/>
  <c r="Y4664" i="1"/>
  <c r="Z4664" i="1"/>
  <c r="Y4665" i="1"/>
  <c r="Z4665" i="1"/>
  <c r="Y4666" i="1"/>
  <c r="Z4666" i="1"/>
  <c r="Y4667" i="1"/>
  <c r="Z4667" i="1"/>
  <c r="Y4668" i="1"/>
  <c r="Z4668" i="1"/>
  <c r="Y4669" i="1"/>
  <c r="Z4669" i="1"/>
  <c r="Y4670" i="1"/>
  <c r="Z4670" i="1"/>
  <c r="Y4671" i="1"/>
  <c r="Z4671" i="1"/>
  <c r="Y4672" i="1"/>
  <c r="Z4672" i="1"/>
  <c r="Y4673" i="1"/>
  <c r="Z4673" i="1"/>
  <c r="Y4674" i="1"/>
  <c r="Z4674" i="1"/>
  <c r="Y4675" i="1"/>
  <c r="Z4675" i="1"/>
  <c r="Y4676" i="1"/>
  <c r="Z4676" i="1"/>
  <c r="Y4677" i="1"/>
  <c r="Z4677" i="1"/>
  <c r="Y4678" i="1"/>
  <c r="Z4678" i="1"/>
  <c r="Y4679" i="1"/>
  <c r="Z4679" i="1"/>
  <c r="Y4680" i="1"/>
  <c r="Z4680" i="1"/>
  <c r="Y4681" i="1"/>
  <c r="Z4681" i="1"/>
  <c r="Y4682" i="1"/>
  <c r="Z4682" i="1"/>
  <c r="Y4683" i="1"/>
  <c r="Z4683" i="1"/>
  <c r="Y4684" i="1"/>
  <c r="Z4684" i="1"/>
  <c r="Y4685" i="1"/>
  <c r="Z4685" i="1"/>
  <c r="Y4686" i="1"/>
  <c r="Z4686" i="1"/>
  <c r="Y4687" i="1"/>
  <c r="Z4687" i="1"/>
  <c r="Y4688" i="1"/>
  <c r="Z4688" i="1"/>
  <c r="Y4689" i="1"/>
  <c r="Z4689" i="1"/>
  <c r="Y4690" i="1"/>
  <c r="Z4690" i="1"/>
  <c r="Y4691" i="1"/>
  <c r="Z4691" i="1"/>
  <c r="Y4692" i="1"/>
  <c r="Z4692" i="1"/>
  <c r="Y4693" i="1"/>
  <c r="Z4693" i="1"/>
  <c r="Y4694" i="1"/>
  <c r="Z4694" i="1"/>
  <c r="Y4695" i="1"/>
  <c r="Z4695" i="1"/>
  <c r="Y4696" i="1"/>
  <c r="Z4696" i="1"/>
  <c r="Y4697" i="1"/>
  <c r="Z4697" i="1"/>
  <c r="Y4698" i="1"/>
  <c r="Z4698" i="1"/>
  <c r="Y4699" i="1"/>
  <c r="Z4699" i="1"/>
  <c r="Y4700" i="1"/>
  <c r="Z4700" i="1"/>
  <c r="Y4701" i="1"/>
  <c r="Z4701" i="1"/>
  <c r="Y4702" i="1"/>
  <c r="Z4702" i="1"/>
  <c r="Y4703" i="1"/>
  <c r="Z4703" i="1"/>
  <c r="Y4704" i="1"/>
  <c r="Z4704" i="1"/>
  <c r="Y4705" i="1"/>
  <c r="Z4705" i="1"/>
  <c r="Y4706" i="1"/>
  <c r="Z4706" i="1"/>
  <c r="Y4707" i="1"/>
  <c r="Z4707" i="1"/>
  <c r="Y4708" i="1"/>
  <c r="Z4708" i="1"/>
  <c r="Y4709" i="1"/>
  <c r="Z4709" i="1"/>
  <c r="Y4710" i="1"/>
  <c r="Z4710" i="1"/>
  <c r="Y4711" i="1"/>
  <c r="Z4711" i="1"/>
  <c r="Y4712" i="1"/>
  <c r="Z4712" i="1"/>
  <c r="Y4713" i="1"/>
  <c r="Z4713" i="1"/>
  <c r="Y4714" i="1"/>
  <c r="Z4714" i="1"/>
  <c r="Y4715" i="1"/>
  <c r="Z4715" i="1"/>
  <c r="Y4716" i="1"/>
  <c r="Z4716" i="1"/>
  <c r="Y4717" i="1"/>
  <c r="Z4717" i="1"/>
  <c r="Y4718" i="1"/>
  <c r="Z4718" i="1"/>
  <c r="Y4719" i="1"/>
  <c r="Z4719" i="1"/>
  <c r="Y4720" i="1"/>
  <c r="Z4720" i="1"/>
  <c r="Y4721" i="1"/>
  <c r="Z4721" i="1"/>
  <c r="Y4722" i="1"/>
  <c r="Z4722" i="1"/>
  <c r="Y4723" i="1"/>
  <c r="Z4723" i="1"/>
  <c r="Y4724" i="1"/>
  <c r="Z4724" i="1"/>
  <c r="Y4725" i="1"/>
  <c r="Z4725" i="1"/>
  <c r="Y4726" i="1"/>
  <c r="Z4726" i="1"/>
  <c r="Y4727" i="1"/>
  <c r="Z4727" i="1"/>
  <c r="Y4728" i="1"/>
  <c r="Z4728" i="1"/>
  <c r="Y4729" i="1"/>
  <c r="Z4729" i="1"/>
  <c r="Y4730" i="1"/>
  <c r="Z4730" i="1"/>
  <c r="Y4731" i="1"/>
  <c r="Z4731" i="1"/>
  <c r="Y4732" i="1"/>
  <c r="Z4732" i="1"/>
  <c r="Y4733" i="1"/>
  <c r="Z4733" i="1"/>
  <c r="Y4734" i="1"/>
  <c r="Z4734" i="1"/>
  <c r="Y4735" i="1"/>
  <c r="Z4735" i="1"/>
  <c r="Y4736" i="1"/>
  <c r="Z4736" i="1"/>
  <c r="Y4737" i="1"/>
  <c r="Z4737" i="1"/>
  <c r="Y4738" i="1"/>
  <c r="Z4738" i="1"/>
  <c r="Y4739" i="1"/>
  <c r="Z4739" i="1"/>
  <c r="Y4740" i="1"/>
  <c r="Z4740" i="1"/>
  <c r="Y4741" i="1"/>
  <c r="Z4741" i="1"/>
  <c r="Y4742" i="1"/>
  <c r="Z4742" i="1"/>
  <c r="Y4743" i="1"/>
  <c r="Z4743" i="1"/>
  <c r="Y4744" i="1"/>
  <c r="Z4744" i="1"/>
  <c r="Y4745" i="1"/>
  <c r="Z4745" i="1"/>
  <c r="Y4746" i="1"/>
  <c r="Z4746" i="1"/>
  <c r="Y4747" i="1"/>
  <c r="Z4747" i="1"/>
  <c r="Y4748" i="1"/>
  <c r="Z4748" i="1"/>
  <c r="Y4749" i="1"/>
  <c r="Z4749" i="1"/>
  <c r="Y4750" i="1"/>
  <c r="Z4750" i="1"/>
  <c r="Y4751" i="1"/>
  <c r="Z4751" i="1"/>
  <c r="Y4752" i="1"/>
  <c r="Z4752" i="1"/>
  <c r="Y4753" i="1"/>
  <c r="Z4753" i="1"/>
  <c r="Y4754" i="1"/>
  <c r="Z4754" i="1"/>
  <c r="Y4755" i="1"/>
  <c r="Z4755" i="1"/>
  <c r="Y4756" i="1"/>
  <c r="Z4756" i="1"/>
  <c r="Y4757" i="1"/>
  <c r="Z4757" i="1"/>
  <c r="Y4758" i="1"/>
  <c r="Z4758" i="1"/>
  <c r="Y4759" i="1"/>
  <c r="Z4759" i="1"/>
  <c r="Y4760" i="1"/>
  <c r="Z4760" i="1"/>
  <c r="Y4761" i="1"/>
  <c r="Z4761" i="1"/>
  <c r="Y4762" i="1"/>
  <c r="Z4762" i="1"/>
  <c r="Y4763" i="1"/>
  <c r="Z4763" i="1"/>
  <c r="Y4764" i="1"/>
  <c r="Z4764" i="1"/>
  <c r="Y4765" i="1"/>
  <c r="Z4765" i="1"/>
  <c r="Y4766" i="1"/>
  <c r="Z4766" i="1"/>
  <c r="Y4767" i="1"/>
  <c r="Z4767" i="1"/>
  <c r="Y4768" i="1"/>
  <c r="Z4768" i="1"/>
  <c r="Y4769" i="1"/>
  <c r="Z4769" i="1"/>
  <c r="Y4770" i="1"/>
  <c r="Z4770" i="1"/>
  <c r="Y4771" i="1"/>
  <c r="Z4771" i="1"/>
  <c r="Y4772" i="1"/>
  <c r="Z4772" i="1"/>
  <c r="Y4773" i="1"/>
  <c r="Z4773" i="1"/>
  <c r="Y4774" i="1"/>
  <c r="Z4774" i="1"/>
  <c r="Y4775" i="1"/>
  <c r="Z4775" i="1"/>
  <c r="Y4776" i="1"/>
  <c r="Z4776" i="1"/>
  <c r="Y4777" i="1"/>
  <c r="Z4777" i="1"/>
  <c r="Y4778" i="1"/>
  <c r="Z4778" i="1"/>
  <c r="Y4779" i="1"/>
  <c r="Z4779" i="1"/>
  <c r="Y4780" i="1"/>
  <c r="Z4780" i="1"/>
  <c r="Y4781" i="1"/>
  <c r="Z4781" i="1"/>
  <c r="Y4782" i="1"/>
  <c r="Z4782" i="1"/>
  <c r="Y4783" i="1"/>
  <c r="Z4783" i="1"/>
  <c r="Y4784" i="1"/>
  <c r="Z4784" i="1"/>
  <c r="Y4785" i="1"/>
  <c r="Z4785" i="1"/>
  <c r="Y4786" i="1"/>
  <c r="Z4786" i="1"/>
  <c r="Y4787" i="1"/>
  <c r="Z4787" i="1"/>
  <c r="Y4788" i="1"/>
  <c r="Z4788" i="1"/>
  <c r="Y4789" i="1"/>
  <c r="Z4789" i="1"/>
  <c r="Y4790" i="1"/>
  <c r="Z4790" i="1"/>
  <c r="Y4791" i="1"/>
  <c r="Z4791" i="1"/>
  <c r="Y4792" i="1"/>
  <c r="Z4792" i="1"/>
  <c r="Y4793" i="1"/>
  <c r="Z4793" i="1"/>
  <c r="Y4794" i="1"/>
  <c r="Z4794" i="1"/>
  <c r="Y4795" i="1"/>
  <c r="Z4795" i="1"/>
  <c r="Y4796" i="1"/>
  <c r="Z4796" i="1"/>
  <c r="Y4797" i="1"/>
  <c r="Z4797" i="1"/>
  <c r="Y4798" i="1"/>
  <c r="Z4798" i="1"/>
  <c r="Y4799" i="1"/>
  <c r="Z4799" i="1"/>
  <c r="Y4800" i="1"/>
  <c r="Z4800" i="1"/>
  <c r="Y4801" i="1"/>
  <c r="Z4801" i="1"/>
  <c r="Y4802" i="1"/>
  <c r="Z4802" i="1"/>
  <c r="Y4803" i="1"/>
  <c r="Z4803" i="1"/>
  <c r="Y4804" i="1"/>
  <c r="Z4804" i="1"/>
  <c r="Y4805" i="1"/>
  <c r="Z4805" i="1"/>
  <c r="Y4806" i="1"/>
  <c r="Z4806" i="1"/>
  <c r="Y4807" i="1"/>
  <c r="Z4807" i="1"/>
  <c r="Y4808" i="1"/>
  <c r="Z4808" i="1"/>
  <c r="Y4809" i="1"/>
  <c r="Z4809" i="1"/>
  <c r="Y4810" i="1"/>
  <c r="Z4810" i="1"/>
  <c r="Y4811" i="1"/>
  <c r="Z4811" i="1"/>
  <c r="Y4812" i="1"/>
  <c r="Z4812" i="1"/>
  <c r="Y4813" i="1"/>
  <c r="Z4813" i="1"/>
  <c r="Y4814" i="1"/>
  <c r="Z4814" i="1"/>
  <c r="Y4815" i="1"/>
  <c r="Z4815" i="1"/>
  <c r="Y4816" i="1"/>
  <c r="Z4816" i="1"/>
  <c r="Y4817" i="1"/>
  <c r="Z4817" i="1"/>
  <c r="Y4818" i="1"/>
  <c r="Z4818" i="1"/>
  <c r="Y4819" i="1"/>
  <c r="Z4819" i="1"/>
  <c r="Y4820" i="1"/>
  <c r="Z4820" i="1"/>
  <c r="Y4821" i="1"/>
  <c r="Z4821" i="1"/>
  <c r="Y4822" i="1"/>
  <c r="Z4822" i="1"/>
  <c r="Y4823" i="1"/>
  <c r="Z4823" i="1"/>
  <c r="Y4824" i="1"/>
  <c r="Z4824" i="1"/>
  <c r="Y4825" i="1"/>
  <c r="Z4825" i="1"/>
  <c r="Y4826" i="1"/>
  <c r="Z4826" i="1"/>
  <c r="Y4827" i="1"/>
  <c r="Z4827" i="1"/>
  <c r="Y4828" i="1"/>
  <c r="Z4828" i="1"/>
  <c r="Y4829" i="1"/>
  <c r="Z4829" i="1"/>
  <c r="Y4830" i="1"/>
  <c r="Z4830" i="1"/>
  <c r="Y4831" i="1"/>
  <c r="Z4831" i="1"/>
  <c r="Y4832" i="1"/>
  <c r="Z4832" i="1"/>
  <c r="Y4833" i="1"/>
  <c r="Z4833" i="1"/>
  <c r="Y4834" i="1"/>
  <c r="Z4834" i="1"/>
  <c r="Y4835" i="1"/>
  <c r="Z4835" i="1"/>
  <c r="Y4836" i="1"/>
  <c r="Z4836" i="1"/>
  <c r="Y4837" i="1"/>
  <c r="Z4837" i="1"/>
  <c r="Y4838" i="1"/>
  <c r="Z4838" i="1"/>
  <c r="Y4839" i="1"/>
  <c r="Z4839" i="1"/>
  <c r="Y4840" i="1"/>
  <c r="Z4840" i="1"/>
  <c r="Y4841" i="1"/>
  <c r="Z4841" i="1"/>
  <c r="Y4842" i="1"/>
  <c r="Z4842" i="1"/>
  <c r="Y4843" i="1"/>
  <c r="Z4843" i="1"/>
  <c r="Y4844" i="1"/>
  <c r="Z4844" i="1"/>
  <c r="Y4845" i="1"/>
  <c r="Z4845" i="1"/>
  <c r="Y4846" i="1"/>
  <c r="Z4846" i="1"/>
  <c r="Y4847" i="1"/>
  <c r="Z4847" i="1"/>
  <c r="Y4848" i="1"/>
  <c r="Z4848" i="1"/>
  <c r="Y4849" i="1"/>
  <c r="Z4849" i="1"/>
  <c r="Y4850" i="1"/>
  <c r="Z4850" i="1"/>
  <c r="Y4851" i="1"/>
  <c r="Z4851" i="1"/>
  <c r="Y4852" i="1"/>
  <c r="Z4852" i="1"/>
  <c r="Y4853" i="1"/>
  <c r="Z4853" i="1"/>
  <c r="Y4854" i="1"/>
  <c r="Z4854" i="1"/>
  <c r="Y4855" i="1"/>
  <c r="Z4855" i="1"/>
  <c r="Y4856" i="1"/>
  <c r="Z4856" i="1"/>
  <c r="Y4857" i="1"/>
  <c r="Z4857" i="1"/>
  <c r="Y4858" i="1"/>
  <c r="Z4858" i="1"/>
  <c r="Y4859" i="1"/>
  <c r="Z4859" i="1"/>
  <c r="Y4860" i="1"/>
  <c r="Z4860" i="1"/>
  <c r="Y4861" i="1"/>
  <c r="Z4861" i="1"/>
  <c r="Y4862" i="1"/>
  <c r="Z4862" i="1"/>
  <c r="Y4863" i="1"/>
  <c r="Z4863" i="1"/>
  <c r="Y4864" i="1"/>
  <c r="Z4864" i="1"/>
  <c r="Y4865" i="1"/>
  <c r="Z4865" i="1"/>
  <c r="Y4866" i="1"/>
  <c r="Z4866" i="1"/>
  <c r="Y4867" i="1"/>
  <c r="Z4867" i="1"/>
  <c r="Y4868" i="1"/>
  <c r="Z4868" i="1"/>
  <c r="Y4869" i="1"/>
  <c r="Z4869" i="1"/>
  <c r="Y4870" i="1"/>
  <c r="Z4870" i="1"/>
  <c r="Y4871" i="1"/>
  <c r="Z4871" i="1"/>
  <c r="Y4872" i="1"/>
  <c r="Z4872" i="1"/>
  <c r="Y4873" i="1"/>
  <c r="Z4873" i="1"/>
  <c r="Y4874" i="1"/>
  <c r="Z4874" i="1"/>
  <c r="Y4875" i="1"/>
  <c r="Z4875" i="1"/>
  <c r="Y4876" i="1"/>
  <c r="Z4876" i="1"/>
  <c r="Y4877" i="1"/>
  <c r="Z4877" i="1"/>
  <c r="Y4878" i="1"/>
  <c r="Z4878" i="1"/>
  <c r="Y4879" i="1"/>
  <c r="Z4879" i="1"/>
  <c r="Y4880" i="1"/>
  <c r="Z4880" i="1"/>
  <c r="Y4881" i="1"/>
  <c r="Z4881" i="1"/>
  <c r="Y4882" i="1"/>
  <c r="Z4882" i="1"/>
  <c r="Y4883" i="1"/>
  <c r="Z4883" i="1"/>
  <c r="Y4884" i="1"/>
  <c r="Z4884" i="1"/>
  <c r="Y4885" i="1"/>
  <c r="Z4885" i="1"/>
  <c r="Y4886" i="1"/>
  <c r="Z4886" i="1"/>
  <c r="Y4887" i="1"/>
  <c r="Z4887" i="1"/>
  <c r="Y4888" i="1"/>
  <c r="Z4888" i="1"/>
  <c r="Y4889" i="1"/>
  <c r="Z4889" i="1"/>
  <c r="Y4890" i="1"/>
  <c r="Z4890" i="1"/>
  <c r="Y4891" i="1"/>
  <c r="Z4891" i="1"/>
  <c r="Y4892" i="1"/>
  <c r="Z4892" i="1"/>
  <c r="Y4893" i="1"/>
  <c r="Z4893" i="1"/>
  <c r="Y4894" i="1"/>
  <c r="Z4894" i="1"/>
  <c r="Y4895" i="1"/>
  <c r="Z4895" i="1"/>
  <c r="Y4896" i="1"/>
  <c r="Z4896" i="1"/>
  <c r="Y4897" i="1"/>
  <c r="Z4897" i="1"/>
  <c r="Y4898" i="1"/>
  <c r="Z4898" i="1"/>
  <c r="Y4899" i="1"/>
  <c r="Z4899" i="1"/>
  <c r="Y4900" i="1"/>
  <c r="Z4900" i="1"/>
  <c r="Y4901" i="1"/>
  <c r="Z4901" i="1"/>
  <c r="Y4902" i="1"/>
  <c r="Z4902" i="1"/>
  <c r="Y4903" i="1"/>
  <c r="Z4903" i="1"/>
  <c r="Y4904" i="1"/>
  <c r="Z4904" i="1"/>
  <c r="Y4905" i="1"/>
  <c r="Z4905" i="1"/>
  <c r="Y4906" i="1"/>
  <c r="Z4906" i="1"/>
  <c r="Y4907" i="1"/>
  <c r="Z4907" i="1"/>
  <c r="Y4908" i="1"/>
  <c r="Z4908" i="1"/>
  <c r="Y4909" i="1"/>
  <c r="Z4909" i="1"/>
  <c r="Y4910" i="1"/>
  <c r="Z4910" i="1"/>
  <c r="Y4911" i="1"/>
  <c r="Z4911" i="1"/>
  <c r="Y4912" i="1"/>
  <c r="Z4912" i="1"/>
  <c r="Y4913" i="1"/>
  <c r="Z4913" i="1"/>
  <c r="Y4914" i="1"/>
  <c r="Z4914" i="1"/>
  <c r="Y4915" i="1"/>
  <c r="Z4915" i="1"/>
  <c r="Y4916" i="1"/>
  <c r="Z4916" i="1"/>
  <c r="Y4917" i="1"/>
  <c r="Z4917" i="1"/>
  <c r="Y4918" i="1"/>
  <c r="Z4918" i="1"/>
  <c r="Y4919" i="1"/>
  <c r="Z4919" i="1"/>
  <c r="Y4920" i="1"/>
  <c r="Z4920" i="1"/>
  <c r="Y4921" i="1"/>
  <c r="Z4921" i="1"/>
  <c r="Y4922" i="1"/>
  <c r="Z4922" i="1"/>
  <c r="Y4923" i="1"/>
  <c r="Z4923" i="1"/>
  <c r="Y4924" i="1"/>
  <c r="Z4924" i="1"/>
  <c r="Y4925" i="1"/>
  <c r="Z4925" i="1"/>
  <c r="Y4926" i="1"/>
  <c r="Z4926" i="1"/>
  <c r="Y4927" i="1"/>
  <c r="Z4927" i="1"/>
  <c r="Y4928" i="1"/>
  <c r="Z4928" i="1"/>
  <c r="Y4929" i="1"/>
  <c r="Z4929" i="1"/>
  <c r="Y4930" i="1"/>
  <c r="Z4930" i="1"/>
  <c r="Y4931" i="1"/>
  <c r="Z4931" i="1"/>
  <c r="Y4932" i="1"/>
  <c r="Z4932" i="1"/>
  <c r="Y4933" i="1"/>
  <c r="Z4933" i="1"/>
  <c r="Y4934" i="1"/>
  <c r="Z4934" i="1"/>
  <c r="Y4935" i="1"/>
  <c r="Z4935" i="1"/>
  <c r="Y4936" i="1"/>
  <c r="Z4936" i="1"/>
  <c r="Y4937" i="1"/>
  <c r="Z4937" i="1"/>
  <c r="Y4938" i="1"/>
  <c r="Z4938" i="1"/>
  <c r="Y4939" i="1"/>
  <c r="Z4939" i="1"/>
  <c r="Y4940" i="1"/>
  <c r="Z4940" i="1"/>
  <c r="Y4941" i="1"/>
  <c r="Z4941" i="1"/>
  <c r="Y4942" i="1"/>
  <c r="Z4942" i="1"/>
  <c r="Y4943" i="1"/>
  <c r="Z4943" i="1"/>
  <c r="Y4944" i="1"/>
  <c r="Z4944" i="1"/>
  <c r="Y4945" i="1"/>
  <c r="Z4945" i="1"/>
  <c r="Y4946" i="1"/>
  <c r="Z4946" i="1"/>
  <c r="Y4947" i="1"/>
  <c r="Z4947" i="1"/>
  <c r="Y4948" i="1"/>
  <c r="Z4948" i="1"/>
  <c r="Y4949" i="1"/>
  <c r="Z4949" i="1"/>
  <c r="Y4950" i="1"/>
  <c r="Z4950" i="1"/>
  <c r="Y4951" i="1"/>
  <c r="Z4951" i="1"/>
  <c r="Y4952" i="1"/>
  <c r="Z4952" i="1"/>
  <c r="Y4953" i="1"/>
  <c r="Z4953" i="1"/>
  <c r="Y4954" i="1"/>
  <c r="Z4954" i="1"/>
  <c r="Y4955" i="1"/>
  <c r="Z4955" i="1"/>
  <c r="Y4956" i="1"/>
  <c r="Z4956" i="1"/>
  <c r="Y4957" i="1"/>
  <c r="Z4957" i="1"/>
  <c r="Y4958" i="1"/>
  <c r="Z4958" i="1"/>
  <c r="Y4959" i="1"/>
  <c r="Z4959" i="1"/>
  <c r="Y4960" i="1"/>
  <c r="Z4960" i="1"/>
  <c r="Y4961" i="1"/>
  <c r="Z4961" i="1"/>
  <c r="Y4962" i="1"/>
  <c r="Z4962" i="1"/>
  <c r="Y4963" i="1"/>
  <c r="Z4963" i="1"/>
  <c r="Y4964" i="1"/>
  <c r="Z4964" i="1"/>
  <c r="Y4965" i="1"/>
  <c r="Z4965" i="1"/>
  <c r="Y4966" i="1"/>
  <c r="Z4966" i="1"/>
  <c r="Y4967" i="1"/>
  <c r="Z4967" i="1"/>
  <c r="Y4968" i="1"/>
  <c r="Z4968" i="1"/>
  <c r="Y4969" i="1"/>
  <c r="Z4969" i="1"/>
  <c r="Y4970" i="1"/>
  <c r="Z4970" i="1"/>
  <c r="Y4971" i="1"/>
  <c r="Z4971" i="1"/>
  <c r="Y4972" i="1"/>
  <c r="Z4972" i="1"/>
  <c r="Y4973" i="1"/>
  <c r="Z4973" i="1"/>
  <c r="Y4974" i="1"/>
  <c r="Z4974" i="1"/>
  <c r="Y4975" i="1"/>
  <c r="Z4975" i="1"/>
  <c r="Y4976" i="1"/>
  <c r="Z4976" i="1"/>
  <c r="Y4977" i="1"/>
  <c r="Z4977" i="1"/>
  <c r="Y4978" i="1"/>
  <c r="Z4978" i="1"/>
  <c r="Y4979" i="1"/>
  <c r="Z4979" i="1"/>
  <c r="Y4980" i="1"/>
  <c r="Z4980" i="1"/>
  <c r="Y4981" i="1"/>
  <c r="Z4981" i="1"/>
  <c r="Y4982" i="1"/>
  <c r="Z4982" i="1"/>
  <c r="Y4983" i="1"/>
  <c r="Z4983" i="1"/>
  <c r="Y4984" i="1"/>
  <c r="Z4984" i="1"/>
  <c r="Y4985" i="1"/>
  <c r="Z4985" i="1"/>
  <c r="Y4986" i="1"/>
  <c r="Z4986" i="1"/>
  <c r="Y4987" i="1"/>
  <c r="Z4987" i="1"/>
  <c r="Y4988" i="1"/>
  <c r="Z4988" i="1"/>
  <c r="Y4989" i="1"/>
  <c r="Z4989" i="1"/>
  <c r="Y4990" i="1"/>
  <c r="Z4990" i="1"/>
  <c r="Y4991" i="1"/>
  <c r="Z4991" i="1"/>
  <c r="Y4992" i="1"/>
  <c r="Z4992" i="1"/>
  <c r="Y4993" i="1"/>
  <c r="Z4993" i="1"/>
  <c r="Y4994" i="1"/>
  <c r="Z4994" i="1"/>
  <c r="Y4995" i="1"/>
  <c r="Z4995" i="1"/>
  <c r="Y4996" i="1"/>
  <c r="Z4996" i="1"/>
  <c r="Y4997" i="1"/>
  <c r="Z4997" i="1"/>
  <c r="Y4998" i="1"/>
  <c r="Z4998" i="1"/>
  <c r="Y4999" i="1"/>
  <c r="Z4999" i="1"/>
  <c r="Y5000" i="1"/>
  <c r="Z5000" i="1"/>
  <c r="Y5001" i="1"/>
  <c r="Z5001" i="1"/>
  <c r="Y5002" i="1"/>
  <c r="Z5002" i="1"/>
  <c r="Y5003" i="1"/>
  <c r="Z5003" i="1"/>
  <c r="Y5004" i="1"/>
  <c r="Z5004" i="1"/>
  <c r="Y5005" i="1"/>
  <c r="Z5005" i="1"/>
  <c r="Y5006" i="1"/>
  <c r="Z5006" i="1"/>
  <c r="Y5007" i="1"/>
  <c r="Z5007" i="1"/>
  <c r="Y5008" i="1"/>
  <c r="Z5008" i="1"/>
  <c r="Y5009" i="1"/>
  <c r="Z5009" i="1"/>
  <c r="Y5010" i="1"/>
  <c r="Z5010" i="1"/>
  <c r="Y5011" i="1"/>
  <c r="Z5011" i="1"/>
  <c r="Y5012" i="1"/>
  <c r="Z5012" i="1"/>
  <c r="Y5013" i="1"/>
  <c r="Z5013" i="1"/>
  <c r="Y5014" i="1"/>
  <c r="Z5014" i="1"/>
  <c r="Y5015" i="1"/>
  <c r="Z5015" i="1"/>
  <c r="Y5016" i="1"/>
  <c r="Z5016" i="1"/>
  <c r="Y5017" i="1"/>
  <c r="Z5017" i="1"/>
  <c r="Y5018" i="1"/>
  <c r="Z5018" i="1"/>
  <c r="Y5019" i="1"/>
  <c r="Z5019" i="1"/>
  <c r="Y5020" i="1"/>
  <c r="Z5020" i="1"/>
  <c r="Y5021" i="1"/>
  <c r="Z5021" i="1"/>
  <c r="Y5022" i="1"/>
  <c r="Z5022" i="1"/>
  <c r="Y5023" i="1"/>
  <c r="Z5023" i="1"/>
  <c r="Y5024" i="1"/>
  <c r="Z5024" i="1"/>
  <c r="Y5025" i="1"/>
  <c r="Z5025" i="1"/>
  <c r="Y5026" i="1"/>
  <c r="Z5026" i="1"/>
  <c r="Y5027" i="1"/>
  <c r="Z5027" i="1"/>
  <c r="Y5028" i="1"/>
  <c r="Z5028" i="1"/>
  <c r="Y5029" i="1"/>
  <c r="Z5029" i="1"/>
  <c r="Y5030" i="1"/>
  <c r="Z5030" i="1"/>
  <c r="Y5031" i="1"/>
  <c r="Z5031" i="1"/>
  <c r="Y5032" i="1"/>
  <c r="Z5032" i="1"/>
  <c r="Y5033" i="1"/>
  <c r="Z5033" i="1"/>
  <c r="Y5034" i="1"/>
  <c r="Z5034" i="1"/>
  <c r="Y5035" i="1"/>
  <c r="Z5035" i="1"/>
  <c r="Y5036" i="1"/>
  <c r="Z5036" i="1"/>
  <c r="Y5037" i="1"/>
  <c r="Z5037" i="1"/>
  <c r="Y5038" i="1"/>
  <c r="Z5038" i="1"/>
  <c r="Y5039" i="1"/>
  <c r="Z5039" i="1"/>
  <c r="Y5040" i="1"/>
  <c r="Z5040" i="1"/>
  <c r="Y5041" i="1"/>
  <c r="Z5041" i="1"/>
  <c r="Y5042" i="1"/>
  <c r="Z5042" i="1"/>
  <c r="Y5043" i="1"/>
  <c r="Z5043" i="1"/>
  <c r="Y5044" i="1"/>
  <c r="Z5044" i="1"/>
  <c r="Y5045" i="1"/>
  <c r="Z5045" i="1"/>
  <c r="Y5046" i="1"/>
  <c r="Z5046" i="1"/>
  <c r="Y5047" i="1"/>
  <c r="Z5047" i="1"/>
  <c r="Y5048" i="1"/>
  <c r="Z5048" i="1"/>
  <c r="Y5049" i="1"/>
  <c r="Z5049" i="1"/>
  <c r="Y5050" i="1"/>
  <c r="Z5050" i="1"/>
  <c r="Y5051" i="1"/>
  <c r="Z5051" i="1"/>
  <c r="Y5052" i="1"/>
  <c r="Z5052" i="1"/>
  <c r="Y5053" i="1"/>
  <c r="Z5053" i="1"/>
  <c r="Y5054" i="1"/>
  <c r="Z5054" i="1"/>
  <c r="Y5055" i="1"/>
  <c r="Z5055" i="1"/>
  <c r="Y5056" i="1"/>
  <c r="Z5056" i="1"/>
  <c r="Y5057" i="1"/>
  <c r="Z5057" i="1"/>
  <c r="Y5058" i="1"/>
  <c r="Z5058" i="1"/>
  <c r="Y5059" i="1"/>
  <c r="Z5059" i="1"/>
  <c r="Y5060" i="1"/>
  <c r="Z5060" i="1"/>
  <c r="Y5061" i="1"/>
  <c r="Z5061" i="1"/>
  <c r="Y5062" i="1"/>
  <c r="Z5062" i="1"/>
  <c r="Y5063" i="1"/>
  <c r="Z5063" i="1"/>
  <c r="Y5064" i="1"/>
  <c r="Z5064" i="1"/>
  <c r="Y5065" i="1"/>
  <c r="Z5065" i="1"/>
  <c r="Y5066" i="1"/>
  <c r="Z5066" i="1"/>
  <c r="Y5067" i="1"/>
  <c r="Z5067" i="1"/>
  <c r="Y5068" i="1"/>
  <c r="Z5068" i="1"/>
  <c r="Y5069" i="1"/>
  <c r="Z5069" i="1"/>
  <c r="Y5070" i="1"/>
  <c r="Z5070" i="1"/>
  <c r="Y5071" i="1"/>
  <c r="Z5071" i="1"/>
  <c r="Y5072" i="1"/>
  <c r="Z5072" i="1"/>
  <c r="Y5073" i="1"/>
  <c r="Z5073" i="1"/>
  <c r="Y5074" i="1"/>
  <c r="Z5074" i="1"/>
  <c r="Y5075" i="1"/>
  <c r="Z5075" i="1"/>
  <c r="Y5076" i="1"/>
  <c r="Z5076" i="1"/>
  <c r="Y5077" i="1"/>
  <c r="Z5077" i="1"/>
  <c r="Y5078" i="1"/>
  <c r="C16" i="2"/>
  <c r="C15" i="2"/>
  <c r="B15" i="2"/>
  <c r="C14" i="2"/>
  <c r="B14" i="2"/>
  <c r="C13" i="2"/>
  <c r="B13" i="2"/>
  <c r="C12" i="2"/>
  <c r="B12" i="2"/>
  <c r="C11" i="2"/>
  <c r="B11" i="2"/>
  <c r="C10" i="2"/>
  <c r="B10" i="2"/>
</calcChain>
</file>

<file path=xl/sharedStrings.xml><?xml version="1.0" encoding="utf-8"?>
<sst xmlns="http://schemas.openxmlformats.org/spreadsheetml/2006/main" count="114613" uniqueCount="8023">
  <si>
    <t>APPID</t>
  </si>
  <si>
    <t>Last Name</t>
  </si>
  <si>
    <t>First Name</t>
  </si>
  <si>
    <t>App Duration</t>
  </si>
  <si>
    <t>Since Last Activity</t>
  </si>
  <si>
    <t>20-Dislocated Worker</t>
  </si>
  <si>
    <t>17-Adult</t>
  </si>
  <si>
    <t>Start</t>
  </si>
  <si>
    <t>End</t>
  </si>
  <si>
    <t>IF(G2&lt;=364,"1. &lt;= 1 Year",IF(G2&lt;=546,"2.  1-1.5 Years",IF(G2&lt;=729,"3.  1.5 to 2 Year",IF(G2&lt;=1459,"4. 2-3 Year",IF(G2&lt;=1824,"5. 3-4 Year",IF(G2&lt;=2189,"6. 4-5 Year",IF(G2&gt;=2190,"7. &gt;= 6 Year","N/A")))))))</t>
  </si>
  <si>
    <t>Row Labels</t>
  </si>
  <si>
    <t>Grand Total</t>
  </si>
  <si>
    <t>Column Labels</t>
  </si>
  <si>
    <t>1. &lt;= 1 Year</t>
  </si>
  <si>
    <t>4. 2-3 Year</t>
  </si>
  <si>
    <t>Duration</t>
  </si>
  <si>
    <t>Activity</t>
  </si>
  <si>
    <t>Last Activity</t>
  </si>
  <si>
    <t>Rgn</t>
  </si>
  <si>
    <t>State</t>
  </si>
  <si>
    <t>CustGrp</t>
  </si>
  <si>
    <t xml:space="preserve">Notes: </t>
  </si>
  <si>
    <t>1 - Yes</t>
  </si>
  <si>
    <t>3 - No</t>
  </si>
  <si>
    <t>Wages</t>
  </si>
  <si>
    <t>NULL</t>
  </si>
  <si>
    <t>HireDate Ind</t>
  </si>
  <si>
    <t>RA</t>
  </si>
  <si>
    <t>RA Ind</t>
  </si>
  <si>
    <t>App Dur</t>
  </si>
  <si>
    <t>No</t>
  </si>
  <si>
    <t>Yes</t>
  </si>
  <si>
    <t>18-Youth</t>
  </si>
  <si>
    <t>40-National Dislocated Worker Grant (NDWG)</t>
  </si>
  <si>
    <t>LWDA</t>
  </si>
  <si>
    <t>Count of LWDA</t>
  </si>
  <si>
    <t>Pie Charts default to LWDA 1 when no Local Workforce Development Area is selected</t>
  </si>
  <si>
    <t xml:space="preserve">Newist SQL statement is in the directory </t>
  </si>
  <si>
    <t>S:\York\Reports\Duration</t>
  </si>
  <si>
    <t>Customer Group</t>
  </si>
  <si>
    <t>Case Manager</t>
  </si>
  <si>
    <t>Employed at Part</t>
  </si>
  <si>
    <t>Employed at Part Desc</t>
  </si>
  <si>
    <t>Wages Year Quarter</t>
  </si>
  <si>
    <t>Wages Counter</t>
  </si>
  <si>
    <t>Wages Ind</t>
  </si>
  <si>
    <t>Hire Date</t>
  </si>
  <si>
    <t>Prelim Wages Year Quarter</t>
  </si>
  <si>
    <t>Prelim Wages Counter</t>
  </si>
  <si>
    <t>Prelim Wages Ind</t>
  </si>
  <si>
    <t>Stateid</t>
  </si>
  <si>
    <t>officename</t>
  </si>
  <si>
    <t>CareerSource Escarosa - 4120 Milton</t>
  </si>
  <si>
    <t>CareerSource Okaloosa Walton - Ft Walton Beach</t>
  </si>
  <si>
    <t>CareerSource Capital Region - 4135</t>
  </si>
  <si>
    <t>CareerSource Pinellas - 4430- Administration</t>
  </si>
  <si>
    <t>CareerSource Northeast Florida 4345-Fleming Island</t>
  </si>
  <si>
    <t>CareerSource Chipola - 4131 - Chipley</t>
  </si>
  <si>
    <t>CareerSource Polk - 4565 Lakeland</t>
  </si>
  <si>
    <t>CareerSource Chipola - 4130 - Marianna</t>
  </si>
  <si>
    <t>CareerSource Gulf Coast - 4125- Job Center</t>
  </si>
  <si>
    <t>CareerSource North Florida - 4142 - Madison</t>
  </si>
  <si>
    <t>CareerSource Polk - 4575 Winter Haven</t>
  </si>
  <si>
    <t>CareerSource Gulf Coast-4123-Gulf Franklin Center</t>
  </si>
  <si>
    <t>CareerSource Citrus Levy Marion - 4355 Ocala</t>
  </si>
  <si>
    <t>CareerSource Capital Region - 4137</t>
  </si>
  <si>
    <t>CareerSource South Florida - 4840 - Homestead</t>
  </si>
  <si>
    <t>CareerSource South Florida - 4814 - Carol City</t>
  </si>
  <si>
    <t>CareerSource Broward - 4645 Central</t>
  </si>
  <si>
    <t>CareerSource Tampa Bay - 4460- Tampa</t>
  </si>
  <si>
    <t>CareerSource Central Florida - 4591 West Orange</t>
  </si>
  <si>
    <t>CareerSource Research Coast - 4605- Port St.Lucie</t>
  </si>
  <si>
    <t>CareerSource Central Florida - 4510 Seminole</t>
  </si>
  <si>
    <t>CareerSource North Florida - 4141 - Live Oak</t>
  </si>
  <si>
    <t>CareerSource Florida Crown - 4145 - Lake City</t>
  </si>
  <si>
    <t>CareerSource Research Coast - 4610 - Indian River</t>
  </si>
  <si>
    <t>CareerSource Florida Crown - 7147 - Old Town</t>
  </si>
  <si>
    <t>CareerSource Northeast Florida 4344 - Macclenny</t>
  </si>
  <si>
    <t>CareerSource Central Florida - 4870 Southeast</t>
  </si>
  <si>
    <t>CareerSource South Florida - 4835 - Perrine</t>
  </si>
  <si>
    <t>CareerSource N Central Florida -4150 - Gainesville</t>
  </si>
  <si>
    <t>CareerSource Heartland - 4583 Okeechobee</t>
  </si>
  <si>
    <t>CareerSource Southwest Florida - 4750 - LeeFM</t>
  </si>
  <si>
    <t>CareerSource Northeast Florida 4330 - Palatka</t>
  </si>
  <si>
    <t>CareerSource Northeast Florida - 4315 - Gateway</t>
  </si>
  <si>
    <t>CareerSource Northeast Florida 4310 - Southside</t>
  </si>
  <si>
    <t>CareerSource Northeast Florida 4340 - St Augustine</t>
  </si>
  <si>
    <t>CareerSource Northeast Florida 4335 - Yulee</t>
  </si>
  <si>
    <t>CareerSource Northeast Florida 4305 - Market</t>
  </si>
  <si>
    <t>DEO Help Desk - Email and Phone Contact</t>
  </si>
  <si>
    <t>CareerSource Flagler Volusia - 4361- Flagler</t>
  </si>
  <si>
    <t>CareerSource Central Florida - 4535 East Orange</t>
  </si>
  <si>
    <t>CareerSource Central Florida - 4530 South Orange</t>
  </si>
  <si>
    <t>CareerSource Flagler Volusia - 4360 -East Volusia</t>
  </si>
  <si>
    <t>CareerSource South Florida - 4863 - City of Miami</t>
  </si>
  <si>
    <t>CareerSource South Florida - 4865 - Opa Locka</t>
  </si>
  <si>
    <t>CareerSource Tampa Bay - 4427- Kennedy</t>
  </si>
  <si>
    <t>CareerSource Broward - 4660 South</t>
  </si>
  <si>
    <t>CareerSource South Florida - 4810 - West Dade</t>
  </si>
  <si>
    <t>CareerSource S Florida - 4830 - North Miami Beach</t>
  </si>
  <si>
    <t>CareerSource Citrus Levy Marion - 4357 Chiefland</t>
  </si>
  <si>
    <t>CareerSource Brevard - 4550 - Rockledge</t>
  </si>
  <si>
    <t>CareerSource Pinellas - 4440- Gulf-to-Bay center</t>
  </si>
  <si>
    <t>CareerSource Citrus Levy Marion - 4356 Lecanto</t>
  </si>
  <si>
    <t>CareerSource Heartland - 4581 Hardee</t>
  </si>
  <si>
    <t>CareerSource Flagler Volusia - 4365- West Volusia</t>
  </si>
  <si>
    <t>CareerSource Brevard - 4555 - Titusville</t>
  </si>
  <si>
    <t>CareerSource Southwest Florida-4751-Hendry/Glades</t>
  </si>
  <si>
    <t>CareerSource Broward - 4640 North</t>
  </si>
  <si>
    <t>CareerSource Palm Beach County - 4626 - Central</t>
  </si>
  <si>
    <t>CareerSource South Florida - 4815 - Little Havana</t>
  </si>
  <si>
    <t>CareerSource South Florida - 4850 - Northside</t>
  </si>
  <si>
    <t>CareerSource Heartland - 4580 Highlands</t>
  </si>
  <si>
    <t>CareerSource Palm Beach County - 4615 - West</t>
  </si>
  <si>
    <t>CareerSource Tampa Bay - 4426- Ruskin</t>
  </si>
  <si>
    <t>CareerSource Brevard - 4560 - Palm Bay</t>
  </si>
  <si>
    <t>CareerSource Research Coast - 4606 - Martin</t>
  </si>
  <si>
    <t>CareerSource Pasco Hernando - 4411 - Dade City</t>
  </si>
  <si>
    <t>Do Not Use WIOA/WP Virtual CareerSource Pinellas</t>
  </si>
  <si>
    <t>CareerSource Pinellas - 4444- Tarpon Spring center</t>
  </si>
  <si>
    <t>CareerSource Pasco Hernando -4410- New Port Richey</t>
  </si>
  <si>
    <t>CareerSource Tampa Bay - 4429 -CPC</t>
  </si>
  <si>
    <t>CareerSource Southwest Florida - 4730 - CollierNa</t>
  </si>
  <si>
    <t>Do Not Use WIOA/WP Virtual CareerSource Tampa Bay</t>
  </si>
  <si>
    <t>CareerSource Southwest Florida - 4745 - Charlotte</t>
  </si>
  <si>
    <t>CareerSource Southwest Florida - 4740 - CollierIm</t>
  </si>
  <si>
    <t>CareerSource S Florida - 4811 - Hialeah Downtown</t>
  </si>
  <si>
    <t>CareerSource South Florida - 4819 - Youth Programs</t>
  </si>
  <si>
    <t>CareerSource Southwest Florida - 4752 - HendryL</t>
  </si>
  <si>
    <t>Prelim Wages</t>
  </si>
  <si>
    <t xml:space="preserve">Jessica                                 </t>
  </si>
  <si>
    <t xml:space="preserve">James Boyden                                  </t>
  </si>
  <si>
    <t xml:space="preserve">James                                   </t>
  </si>
  <si>
    <t>Austin</t>
  </si>
  <si>
    <t>Tiffany</t>
  </si>
  <si>
    <t>ERIN</t>
  </si>
  <si>
    <t xml:space="preserve">Jonathan                                </t>
  </si>
  <si>
    <t>Black</t>
  </si>
  <si>
    <t>Ashley</t>
  </si>
  <si>
    <t>Natalia</t>
  </si>
  <si>
    <t>Bradley</t>
  </si>
  <si>
    <t xml:space="preserve">Brown                                   </t>
  </si>
  <si>
    <t>Brown</t>
  </si>
  <si>
    <t>Kayla</t>
  </si>
  <si>
    <t xml:space="preserve">Austin                                  </t>
  </si>
  <si>
    <t>MICHAEL</t>
  </si>
  <si>
    <t>Butler</t>
  </si>
  <si>
    <t>Leslie</t>
  </si>
  <si>
    <t>Campbell</t>
  </si>
  <si>
    <t xml:space="preserve">Anthony                                 </t>
  </si>
  <si>
    <t>ASHLEY</t>
  </si>
  <si>
    <t>Charles</t>
  </si>
  <si>
    <t xml:space="preserve">Christian                               </t>
  </si>
  <si>
    <t>Cobb</t>
  </si>
  <si>
    <t>Erin</t>
  </si>
  <si>
    <t>Amanda</t>
  </si>
  <si>
    <t>Stephanie</t>
  </si>
  <si>
    <t>Dixon</t>
  </si>
  <si>
    <t>MARK</t>
  </si>
  <si>
    <t>Taylor</t>
  </si>
  <si>
    <t>Brandon</t>
  </si>
  <si>
    <t xml:space="preserve">Ryan                                    </t>
  </si>
  <si>
    <t>Nicole</t>
  </si>
  <si>
    <t>Franklin</t>
  </si>
  <si>
    <t xml:space="preserve">Emily                                   </t>
  </si>
  <si>
    <t xml:space="preserve">Dylan                                   </t>
  </si>
  <si>
    <t>Gonzalez</t>
  </si>
  <si>
    <t xml:space="preserve">David                                   </t>
  </si>
  <si>
    <t>Christian</t>
  </si>
  <si>
    <t>JOHN</t>
  </si>
  <si>
    <t xml:space="preserve">Zachary                                 </t>
  </si>
  <si>
    <t xml:space="preserve">Ashley                                  </t>
  </si>
  <si>
    <t>Joshua</t>
  </si>
  <si>
    <t>Holmes</t>
  </si>
  <si>
    <t>JESSICA</t>
  </si>
  <si>
    <t xml:space="preserve">Jesse                                   </t>
  </si>
  <si>
    <t>RICHARD</t>
  </si>
  <si>
    <t>Jackson</t>
  </si>
  <si>
    <t>JACKSON</t>
  </si>
  <si>
    <t xml:space="preserve">Jackson                                 </t>
  </si>
  <si>
    <t>Johnson</t>
  </si>
  <si>
    <t>Jones</t>
  </si>
  <si>
    <t>AMBER</t>
  </si>
  <si>
    <t>JONES</t>
  </si>
  <si>
    <t xml:space="preserve">Jordan                                  </t>
  </si>
  <si>
    <t>Jose</t>
  </si>
  <si>
    <t>William</t>
  </si>
  <si>
    <t>Kennedy</t>
  </si>
  <si>
    <t>Megan</t>
  </si>
  <si>
    <t>Samuel</t>
  </si>
  <si>
    <t>LEE</t>
  </si>
  <si>
    <t>JAMES</t>
  </si>
  <si>
    <t>MICHELLE</t>
  </si>
  <si>
    <t>LEWIS</t>
  </si>
  <si>
    <t xml:space="preserve">Lewis                                   </t>
  </si>
  <si>
    <t>Lewis</t>
  </si>
  <si>
    <t>Heather</t>
  </si>
  <si>
    <t>Sara</t>
  </si>
  <si>
    <t>Robert</t>
  </si>
  <si>
    <t>Madison</t>
  </si>
  <si>
    <t>Miller</t>
  </si>
  <si>
    <t>Taryn</t>
  </si>
  <si>
    <t>Morgan</t>
  </si>
  <si>
    <t>Jordan</t>
  </si>
  <si>
    <t>Victoria</t>
  </si>
  <si>
    <t>Jade</t>
  </si>
  <si>
    <t>Owens</t>
  </si>
  <si>
    <t>Kiara</t>
  </si>
  <si>
    <t xml:space="preserve">Daniel                                  </t>
  </si>
  <si>
    <t>Jamie</t>
  </si>
  <si>
    <t>Perez</t>
  </si>
  <si>
    <t>Peterson</t>
  </si>
  <si>
    <t xml:space="preserve">Brianna                                 </t>
  </si>
  <si>
    <t>Price</t>
  </si>
  <si>
    <t>Rachel</t>
  </si>
  <si>
    <t xml:space="preserve">Roberts                                 </t>
  </si>
  <si>
    <t>Rodriguez</t>
  </si>
  <si>
    <t>Michelle</t>
  </si>
  <si>
    <t>SCOTT</t>
  </si>
  <si>
    <t>JENNIFER</t>
  </si>
  <si>
    <t xml:space="preserve">Smith                                   </t>
  </si>
  <si>
    <t>Smith</t>
  </si>
  <si>
    <t xml:space="preserve">Stewart                                 </t>
  </si>
  <si>
    <t>Logan</t>
  </si>
  <si>
    <t xml:space="preserve">Thomas                                  </t>
  </si>
  <si>
    <t>THOMAS</t>
  </si>
  <si>
    <t xml:space="preserve">Thompson                                </t>
  </si>
  <si>
    <t>Brittany</t>
  </si>
  <si>
    <t>Watson</t>
  </si>
  <si>
    <t>Haley</t>
  </si>
  <si>
    <t>STEPHANIE</t>
  </si>
  <si>
    <t xml:space="preserve">Williams                                </t>
  </si>
  <si>
    <t>Williams</t>
  </si>
  <si>
    <t>Wilson</t>
  </si>
  <si>
    <t xml:space="preserve">William                                 </t>
  </si>
  <si>
    <t>Angel</t>
  </si>
  <si>
    <t>Aaron</t>
  </si>
  <si>
    <t>KEVIN</t>
  </si>
  <si>
    <t>Luke</t>
  </si>
  <si>
    <t>Jasmine</t>
  </si>
  <si>
    <t>DANIEL</t>
  </si>
  <si>
    <t>Jada</t>
  </si>
  <si>
    <t>Bryan</t>
  </si>
  <si>
    <t>Caleb</t>
  </si>
  <si>
    <t>Caldwell</t>
  </si>
  <si>
    <t>Sarah</t>
  </si>
  <si>
    <t>Carr</t>
  </si>
  <si>
    <t>Lauren</t>
  </si>
  <si>
    <t>Kelly</t>
  </si>
  <si>
    <t>NICOLE</t>
  </si>
  <si>
    <t>VANESSA</t>
  </si>
  <si>
    <t>Eric</t>
  </si>
  <si>
    <t>Katie</t>
  </si>
  <si>
    <t>Anthony</t>
  </si>
  <si>
    <t>Tyler</t>
  </si>
  <si>
    <t>Hill</t>
  </si>
  <si>
    <t>Alexander</t>
  </si>
  <si>
    <t xml:space="preserve">Jones                                   </t>
  </si>
  <si>
    <t>Kelley</t>
  </si>
  <si>
    <t>Mercedes</t>
  </si>
  <si>
    <t>Alexandra</t>
  </si>
  <si>
    <t>Rebecca</t>
  </si>
  <si>
    <t>Tatiana</t>
  </si>
  <si>
    <t>Hunter</t>
  </si>
  <si>
    <t>Brianna</t>
  </si>
  <si>
    <t>Patrick</t>
  </si>
  <si>
    <t>Sandra</t>
  </si>
  <si>
    <t>Jennifer</t>
  </si>
  <si>
    <t>ALICIA</t>
  </si>
  <si>
    <t>Danielle</t>
  </si>
  <si>
    <t>Christina</t>
  </si>
  <si>
    <t>Jason</t>
  </si>
  <si>
    <t>Jared</t>
  </si>
  <si>
    <t>Kyle</t>
  </si>
  <si>
    <t>SMITH</t>
  </si>
  <si>
    <t>Stewart</t>
  </si>
  <si>
    <t>Thompson</t>
  </si>
  <si>
    <t>Kristina</t>
  </si>
  <si>
    <t>John</t>
  </si>
  <si>
    <t>Olivia</t>
  </si>
  <si>
    <t>White</t>
  </si>
  <si>
    <t>Chris</t>
  </si>
  <si>
    <t xml:space="preserve">Nikiema Long                                    </t>
  </si>
  <si>
    <t>Justice</t>
  </si>
  <si>
    <t>Bailey</t>
  </si>
  <si>
    <t xml:space="preserve">Regina Golden                                  </t>
  </si>
  <si>
    <t>Thomas</t>
  </si>
  <si>
    <t>Ethan</t>
  </si>
  <si>
    <t>Bell</t>
  </si>
  <si>
    <t>Alexis</t>
  </si>
  <si>
    <t>Sierra</t>
  </si>
  <si>
    <t>BROWN</t>
  </si>
  <si>
    <t>Destiny</t>
  </si>
  <si>
    <t>DAVIS</t>
  </si>
  <si>
    <t>Davis</t>
  </si>
  <si>
    <t>Briana</t>
  </si>
  <si>
    <t>Justin</t>
  </si>
  <si>
    <t>Christopher</t>
  </si>
  <si>
    <t>BRITTANY</t>
  </si>
  <si>
    <t>Brian</t>
  </si>
  <si>
    <t>Desiree</t>
  </si>
  <si>
    <t>Gabriella</t>
  </si>
  <si>
    <t>David</t>
  </si>
  <si>
    <t>Kaitlyn</t>
  </si>
  <si>
    <t>Lisa</t>
  </si>
  <si>
    <t>JACOB</t>
  </si>
  <si>
    <t>Jessica</t>
  </si>
  <si>
    <t>Martinez</t>
  </si>
  <si>
    <t>NELSON</t>
  </si>
  <si>
    <t>Mariah</t>
  </si>
  <si>
    <t>Phillips</t>
  </si>
  <si>
    <t>Alyssa</t>
  </si>
  <si>
    <t>Marshall</t>
  </si>
  <si>
    <t>Joseph</t>
  </si>
  <si>
    <t>Elizabeth</t>
  </si>
  <si>
    <t>Makayla</t>
  </si>
  <si>
    <t>Shelby</t>
  </si>
  <si>
    <t>Slaughter</t>
  </si>
  <si>
    <t>Christine</t>
  </si>
  <si>
    <t>Cameron</t>
  </si>
  <si>
    <t>TIFFANY</t>
  </si>
  <si>
    <t>Devin</t>
  </si>
  <si>
    <t>Torres</t>
  </si>
  <si>
    <t>Daniel</t>
  </si>
  <si>
    <t>Dustin</t>
  </si>
  <si>
    <t>Diamond</t>
  </si>
  <si>
    <t>DIANA</t>
  </si>
  <si>
    <t>Gabriel</t>
  </si>
  <si>
    <t>Kimberly</t>
  </si>
  <si>
    <t>Shannon</t>
  </si>
  <si>
    <t>Wright</t>
  </si>
  <si>
    <t xml:space="preserve">Joan Hamm                                    </t>
  </si>
  <si>
    <t xml:space="preserve">Cathy Rutherford                              </t>
  </si>
  <si>
    <t>ERICA</t>
  </si>
  <si>
    <t>BRANDON</t>
  </si>
  <si>
    <t>Booker</t>
  </si>
  <si>
    <t>JOSHUA</t>
  </si>
  <si>
    <t>CARTER</t>
  </si>
  <si>
    <t>Castillo</t>
  </si>
  <si>
    <t>Crystal</t>
  </si>
  <si>
    <t>Clark</t>
  </si>
  <si>
    <t>VICTORIA</t>
  </si>
  <si>
    <t>Cox</t>
  </si>
  <si>
    <t>Cassandra</t>
  </si>
  <si>
    <t>NATASHA</t>
  </si>
  <si>
    <t>Cody</t>
  </si>
  <si>
    <t>Angela</t>
  </si>
  <si>
    <t>KING</t>
  </si>
  <si>
    <t>Melissa</t>
  </si>
  <si>
    <t>DENNIS</t>
  </si>
  <si>
    <t>Vanessa</t>
  </si>
  <si>
    <t>Lawrence</t>
  </si>
  <si>
    <t>Dawn</t>
  </si>
  <si>
    <t>Alicia</t>
  </si>
  <si>
    <t>Mia</t>
  </si>
  <si>
    <t>Ronald</t>
  </si>
  <si>
    <t>James</t>
  </si>
  <si>
    <t>Simmons</t>
  </si>
  <si>
    <t>Jeremy</t>
  </si>
  <si>
    <t>Ward</t>
  </si>
  <si>
    <t>Webb</t>
  </si>
  <si>
    <t>Adams</t>
  </si>
  <si>
    <t>ALLEN</t>
  </si>
  <si>
    <t>Allen</t>
  </si>
  <si>
    <t>Anderson</t>
  </si>
  <si>
    <t>Baker</t>
  </si>
  <si>
    <t>Andrea</t>
  </si>
  <si>
    <t>Richard</t>
  </si>
  <si>
    <t>Brooks</t>
  </si>
  <si>
    <t>Bryant</t>
  </si>
  <si>
    <t>Andre</t>
  </si>
  <si>
    <t>Raymond</t>
  </si>
  <si>
    <t>CAMPBELL</t>
  </si>
  <si>
    <t>Keith</t>
  </si>
  <si>
    <t>Coleman</t>
  </si>
  <si>
    <t>Michael</t>
  </si>
  <si>
    <t>Cooper</t>
  </si>
  <si>
    <t>Xavier</t>
  </si>
  <si>
    <t>Evans</t>
  </si>
  <si>
    <t>Amber</t>
  </si>
  <si>
    <t>Marcus</t>
  </si>
  <si>
    <t>Flores</t>
  </si>
  <si>
    <t>Abigail</t>
  </si>
  <si>
    <t>Hall</t>
  </si>
  <si>
    <t>Kenneth</t>
  </si>
  <si>
    <t>Hamilton</t>
  </si>
  <si>
    <t>Ciara</t>
  </si>
  <si>
    <t>HARRIS</t>
  </si>
  <si>
    <t>Hayes</t>
  </si>
  <si>
    <t>Henry</t>
  </si>
  <si>
    <t>Matthew</t>
  </si>
  <si>
    <t>Cynthia</t>
  </si>
  <si>
    <t>Jenkins</t>
  </si>
  <si>
    <t>DAVID</t>
  </si>
  <si>
    <t>Lawson</t>
  </si>
  <si>
    <t>Lopez</t>
  </si>
  <si>
    <t>Maria</t>
  </si>
  <si>
    <t>Travis</t>
  </si>
  <si>
    <t>Enrique</t>
  </si>
  <si>
    <t>Mitchell</t>
  </si>
  <si>
    <t>Moore</t>
  </si>
  <si>
    <t>Murray</t>
  </si>
  <si>
    <t>REED</t>
  </si>
  <si>
    <t>Robinson</t>
  </si>
  <si>
    <t>ROBINSON</t>
  </si>
  <si>
    <t>Antonio</t>
  </si>
  <si>
    <t>Stephens</t>
  </si>
  <si>
    <t>Dylan</t>
  </si>
  <si>
    <t>Turner</t>
  </si>
  <si>
    <t>MARIA</t>
  </si>
  <si>
    <t>WALKER</t>
  </si>
  <si>
    <t>KELLY</t>
  </si>
  <si>
    <t>Wiggins</t>
  </si>
  <si>
    <t>WILLIAMS</t>
  </si>
  <si>
    <t>Lucas</t>
  </si>
  <si>
    <t>Brandi</t>
  </si>
  <si>
    <t>Marc</t>
  </si>
  <si>
    <t xml:space="preserve">John                                    </t>
  </si>
  <si>
    <t xml:space="preserve">Robert                                  </t>
  </si>
  <si>
    <t xml:space="preserve">Brandon                                 </t>
  </si>
  <si>
    <t xml:space="preserve">Nicholas                                </t>
  </si>
  <si>
    <t xml:space="preserve">Allen                                   </t>
  </si>
  <si>
    <t xml:space="preserve">Christopher                             </t>
  </si>
  <si>
    <t xml:space="preserve">Amanda                                  </t>
  </si>
  <si>
    <t xml:space="preserve">Michael                                 </t>
  </si>
  <si>
    <t xml:space="preserve">Johnson                                 </t>
  </si>
  <si>
    <t>JOHNSON</t>
  </si>
  <si>
    <t xml:space="preserve">Nathan                                  </t>
  </si>
  <si>
    <t xml:space="preserve">Taylor                                  </t>
  </si>
  <si>
    <t xml:space="preserve">Richardson                              </t>
  </si>
  <si>
    <t xml:space="preserve">Andrew                                  </t>
  </si>
  <si>
    <t xml:space="preserve">Alyssa                                  </t>
  </si>
  <si>
    <t xml:space="preserve">Tyler                                   </t>
  </si>
  <si>
    <t>Walker</t>
  </si>
  <si>
    <t xml:space="preserve">Wilson                                  </t>
  </si>
  <si>
    <t xml:space="preserve">Winter Tramel                                  </t>
  </si>
  <si>
    <t>Nicholas</t>
  </si>
  <si>
    <t>Ryan</t>
  </si>
  <si>
    <t xml:space="preserve">Bryant                                  </t>
  </si>
  <si>
    <t>Brittney</t>
  </si>
  <si>
    <t>Luis</t>
  </si>
  <si>
    <t>Chapman</t>
  </si>
  <si>
    <t>Zachary</t>
  </si>
  <si>
    <t xml:space="preserve">Davis                                   </t>
  </si>
  <si>
    <t>Diaz</t>
  </si>
  <si>
    <t>Samantha</t>
  </si>
  <si>
    <t>Elijah</t>
  </si>
  <si>
    <t xml:space="preserve">Joseph                                  </t>
  </si>
  <si>
    <t xml:space="preserve">Sebastian                               </t>
  </si>
  <si>
    <t>Freeman</t>
  </si>
  <si>
    <t>Garcia</t>
  </si>
  <si>
    <t>Kelsey</t>
  </si>
  <si>
    <t>Green</t>
  </si>
  <si>
    <t xml:space="preserve">Griffin                                 </t>
  </si>
  <si>
    <t>Harris</t>
  </si>
  <si>
    <t xml:space="preserve">Aaron                                   </t>
  </si>
  <si>
    <t>Hernandez</t>
  </si>
  <si>
    <t>Hughes</t>
  </si>
  <si>
    <t>Jean</t>
  </si>
  <si>
    <t>JACQUELINE</t>
  </si>
  <si>
    <t xml:space="preserve">Katherine                               </t>
  </si>
  <si>
    <t xml:space="preserve">Victoria                                </t>
  </si>
  <si>
    <t>ANDREW</t>
  </si>
  <si>
    <t>Lee</t>
  </si>
  <si>
    <t>Jacob</t>
  </si>
  <si>
    <t>Emily</t>
  </si>
  <si>
    <t>Parker</t>
  </si>
  <si>
    <t>Andrew</t>
  </si>
  <si>
    <t>Ramos</t>
  </si>
  <si>
    <t xml:space="preserve">Alexander                               </t>
  </si>
  <si>
    <t>Scott</t>
  </si>
  <si>
    <t>Jacques</t>
  </si>
  <si>
    <t>Sean</t>
  </si>
  <si>
    <t xml:space="preserve">Luis                                    </t>
  </si>
  <si>
    <t>Ebony</t>
  </si>
  <si>
    <t>Brooke</t>
  </si>
  <si>
    <t>Young</t>
  </si>
  <si>
    <t>Marie</t>
  </si>
  <si>
    <t xml:space="preserve">LORENZ COTTON                                  </t>
  </si>
  <si>
    <t>MATTHEW</t>
  </si>
  <si>
    <t>ANDERSON</t>
  </si>
  <si>
    <t xml:space="preserve">CLAUDETTE WASHINGTON                              </t>
  </si>
  <si>
    <t>Tony</t>
  </si>
  <si>
    <t xml:space="preserve">TAMMIE JACKSON                                 </t>
  </si>
  <si>
    <t>Shawn</t>
  </si>
  <si>
    <t xml:space="preserve">RHODA FERNANDEZ                               </t>
  </si>
  <si>
    <t>CHRISTOPHER</t>
  </si>
  <si>
    <t xml:space="preserve">KIMBERLY THOMAS                                  </t>
  </si>
  <si>
    <t>Gloria</t>
  </si>
  <si>
    <t>Aaliyah</t>
  </si>
  <si>
    <t>Sabrina</t>
  </si>
  <si>
    <t>Boyd</t>
  </si>
  <si>
    <t>Steven</t>
  </si>
  <si>
    <t>Jonathan</t>
  </si>
  <si>
    <t>Carter</t>
  </si>
  <si>
    <t>Chad</t>
  </si>
  <si>
    <t>CHARLES</t>
  </si>
  <si>
    <t>KIMBERLY</t>
  </si>
  <si>
    <t>Cruz</t>
  </si>
  <si>
    <t>DIAZ</t>
  </si>
  <si>
    <t>Ellis</t>
  </si>
  <si>
    <t>Amelia</t>
  </si>
  <si>
    <t>Kristen</t>
  </si>
  <si>
    <t>Emma</t>
  </si>
  <si>
    <t>WILLIAM</t>
  </si>
  <si>
    <t>Mark</t>
  </si>
  <si>
    <t xml:space="preserve">Garcia                                  </t>
  </si>
  <si>
    <t>GARCIA</t>
  </si>
  <si>
    <t>George</t>
  </si>
  <si>
    <t>Hannah</t>
  </si>
  <si>
    <t>Gordon</t>
  </si>
  <si>
    <t>Gray</t>
  </si>
  <si>
    <t>Hart</t>
  </si>
  <si>
    <t>King</t>
  </si>
  <si>
    <t>JOSEPH</t>
  </si>
  <si>
    <t>Cheyenne</t>
  </si>
  <si>
    <t>MONICA</t>
  </si>
  <si>
    <t>JONATHAN</t>
  </si>
  <si>
    <t>Ian</t>
  </si>
  <si>
    <t>Natasha</t>
  </si>
  <si>
    <t>Dakota</t>
  </si>
  <si>
    <t>MILLER</t>
  </si>
  <si>
    <t>Simone</t>
  </si>
  <si>
    <t>Cole</t>
  </si>
  <si>
    <t>Carlos</t>
  </si>
  <si>
    <t>Myers</t>
  </si>
  <si>
    <t>Anna</t>
  </si>
  <si>
    <t>Nelson</t>
  </si>
  <si>
    <t>Gabrielle</t>
  </si>
  <si>
    <t>Palmer</t>
  </si>
  <si>
    <t>DOMINIQUE</t>
  </si>
  <si>
    <t>Grace</t>
  </si>
  <si>
    <t>Perkins</t>
  </si>
  <si>
    <t>Richardson</t>
  </si>
  <si>
    <t>RODRIGUEZ</t>
  </si>
  <si>
    <t>Santiago</t>
  </si>
  <si>
    <t>ROBERT</t>
  </si>
  <si>
    <t>Deborah</t>
  </si>
  <si>
    <t>Kevin</t>
  </si>
  <si>
    <t>Chandler</t>
  </si>
  <si>
    <t>Julia</t>
  </si>
  <si>
    <t>TAYLOR</t>
  </si>
  <si>
    <t>Vargas</t>
  </si>
  <si>
    <t>West</t>
  </si>
  <si>
    <t>Veronica</t>
  </si>
  <si>
    <t>Benjamin</t>
  </si>
  <si>
    <t>Erik</t>
  </si>
  <si>
    <t>COLLINS</t>
  </si>
  <si>
    <t>Dawson</t>
  </si>
  <si>
    <t>Joel</t>
  </si>
  <si>
    <t>Quinn</t>
  </si>
  <si>
    <t>Duran</t>
  </si>
  <si>
    <t>BENJAMIN</t>
  </si>
  <si>
    <t>Daniela</t>
  </si>
  <si>
    <t>Grant</t>
  </si>
  <si>
    <t>APRIL</t>
  </si>
  <si>
    <t>Howard</t>
  </si>
  <si>
    <t>Paul</t>
  </si>
  <si>
    <t>LAWSON</t>
  </si>
  <si>
    <t>Louis</t>
  </si>
  <si>
    <t>Laura</t>
  </si>
  <si>
    <t>Damian</t>
  </si>
  <si>
    <t>Ortiz</t>
  </si>
  <si>
    <t>Alex</t>
  </si>
  <si>
    <t>Pittman</t>
  </si>
  <si>
    <t>Monique</t>
  </si>
  <si>
    <t>Rivera</t>
  </si>
  <si>
    <t>Isaiah</t>
  </si>
  <si>
    <t>Juan</t>
  </si>
  <si>
    <t xml:space="preserve">Kelly                                   </t>
  </si>
  <si>
    <t>Stephen</t>
  </si>
  <si>
    <t>Sanchez</t>
  </si>
  <si>
    <t>Sanders</t>
  </si>
  <si>
    <t>JASMINE</t>
  </si>
  <si>
    <t>Jeremiah</t>
  </si>
  <si>
    <t>Derek</t>
  </si>
  <si>
    <t>Small</t>
  </si>
  <si>
    <t>Sullivan</t>
  </si>
  <si>
    <t>Vazquez</t>
  </si>
  <si>
    <t xml:space="preserve">Walker                                  </t>
  </si>
  <si>
    <t>Washington</t>
  </si>
  <si>
    <t>Nathan</t>
  </si>
  <si>
    <t xml:space="preserve">Shannon Mills                                   </t>
  </si>
  <si>
    <t xml:space="preserve">Carol Davidyock                               </t>
  </si>
  <si>
    <t>CHRISTINE</t>
  </si>
  <si>
    <t>Latoshia</t>
  </si>
  <si>
    <t>McKinney</t>
  </si>
  <si>
    <t>Reynolds</t>
  </si>
  <si>
    <t xml:space="preserve">Kristen Alvarado                                </t>
  </si>
  <si>
    <t xml:space="preserve">Stephen Royer                                   </t>
  </si>
  <si>
    <t>BARBARA</t>
  </si>
  <si>
    <t xml:space="preserve">Alicia Frank                                   </t>
  </si>
  <si>
    <t xml:space="preserve">Taahira Lee                                     </t>
  </si>
  <si>
    <t>Jeffrey</t>
  </si>
  <si>
    <t>RUSSELL</t>
  </si>
  <si>
    <t>Franco</t>
  </si>
  <si>
    <t>Patricia</t>
  </si>
  <si>
    <t xml:space="preserve">Hailey                                  </t>
  </si>
  <si>
    <t xml:space="preserve">Jacob                                   </t>
  </si>
  <si>
    <t>JEREMY</t>
  </si>
  <si>
    <t>Alexia</t>
  </si>
  <si>
    <t xml:space="preserve">Perez                                   </t>
  </si>
  <si>
    <t xml:space="preserve">Brian                                   </t>
  </si>
  <si>
    <t>Ramirez</t>
  </si>
  <si>
    <t>Erika</t>
  </si>
  <si>
    <t xml:space="preserve">Rivera                                  </t>
  </si>
  <si>
    <t xml:space="preserve">Jesus                                   </t>
  </si>
  <si>
    <t>FRANK</t>
  </si>
  <si>
    <t>Adrian</t>
  </si>
  <si>
    <t xml:space="preserve">Joshua                                  </t>
  </si>
  <si>
    <t>Julian</t>
  </si>
  <si>
    <t xml:space="preserve">Marcel Cicero                                  </t>
  </si>
  <si>
    <t xml:space="preserve">Claudia Francis                                 </t>
  </si>
  <si>
    <t xml:space="preserve">Deborah Rumph                                   </t>
  </si>
  <si>
    <t xml:space="preserve">Marisol Tohorton                                </t>
  </si>
  <si>
    <t xml:space="preserve">Sherra Daniels                                 </t>
  </si>
  <si>
    <t xml:space="preserve">Lisa Milsap                                  </t>
  </si>
  <si>
    <t xml:space="preserve">Monica Linares                                 </t>
  </si>
  <si>
    <t xml:space="preserve">Stephanie Webb                                    </t>
  </si>
  <si>
    <t xml:space="preserve">Valentina Garcia                                  </t>
  </si>
  <si>
    <t>Aguilar</t>
  </si>
  <si>
    <t xml:space="preserve">Silvia Alvarez                                 </t>
  </si>
  <si>
    <t>Alejandro</t>
  </si>
  <si>
    <t xml:space="preserve">Belinda Vega                                    </t>
  </si>
  <si>
    <t xml:space="preserve">Felita Issac                                   </t>
  </si>
  <si>
    <t>Alvarez</t>
  </si>
  <si>
    <t>BAKER</t>
  </si>
  <si>
    <t>Jesus</t>
  </si>
  <si>
    <t>Frank</t>
  </si>
  <si>
    <t>Adam</t>
  </si>
  <si>
    <t>Claudia</t>
  </si>
  <si>
    <t>Brenda</t>
  </si>
  <si>
    <t>Javier</t>
  </si>
  <si>
    <t>Angelica</t>
  </si>
  <si>
    <t>Leonardo</t>
  </si>
  <si>
    <t>Natalie</t>
  </si>
  <si>
    <t xml:space="preserve">Cruz                                    </t>
  </si>
  <si>
    <t>Cuevas</t>
  </si>
  <si>
    <t xml:space="preserve">Myesha Boyd                                    </t>
  </si>
  <si>
    <t>Delgado</t>
  </si>
  <si>
    <t>Miguel</t>
  </si>
  <si>
    <t>Edmond</t>
  </si>
  <si>
    <t>Fernandez</t>
  </si>
  <si>
    <t>Figueroa</t>
  </si>
  <si>
    <t>Gardner</t>
  </si>
  <si>
    <t>GARRETT</t>
  </si>
  <si>
    <t>VERONICA</t>
  </si>
  <si>
    <t>STANLEY</t>
  </si>
  <si>
    <t xml:space="preserve">Gonzalez                                </t>
  </si>
  <si>
    <t>Graham</t>
  </si>
  <si>
    <t>Cesar</t>
  </si>
  <si>
    <t xml:space="preserve">Harris                                  </t>
  </si>
  <si>
    <t>Riley</t>
  </si>
  <si>
    <t>HENRY</t>
  </si>
  <si>
    <t>HERNANDEZ</t>
  </si>
  <si>
    <t>Francisco</t>
  </si>
  <si>
    <t xml:space="preserve">Maribel Crescente                               </t>
  </si>
  <si>
    <t>Rosa</t>
  </si>
  <si>
    <t>Horton</t>
  </si>
  <si>
    <t>GORDON</t>
  </si>
  <si>
    <t>Katherine</t>
  </si>
  <si>
    <t>Jimenez</t>
  </si>
  <si>
    <t>JESUS</t>
  </si>
  <si>
    <t>Felix</t>
  </si>
  <si>
    <t>Antoine</t>
  </si>
  <si>
    <t xml:space="preserve">King                                    </t>
  </si>
  <si>
    <t>Terry</t>
  </si>
  <si>
    <t>Luz</t>
  </si>
  <si>
    <t>Victor</t>
  </si>
  <si>
    <t>Ariel</t>
  </si>
  <si>
    <t>MARTINEZ</t>
  </si>
  <si>
    <t>Chloe</t>
  </si>
  <si>
    <t>Medina</t>
  </si>
  <si>
    <t>Melendez</t>
  </si>
  <si>
    <t>Mendez</t>
  </si>
  <si>
    <t>Jacqueline</t>
  </si>
  <si>
    <t>Morales</t>
  </si>
  <si>
    <t>Nunez</t>
  </si>
  <si>
    <t>Pierre</t>
  </si>
  <si>
    <t>PIERRE</t>
  </si>
  <si>
    <t>Ponce</t>
  </si>
  <si>
    <t>Reyes</t>
  </si>
  <si>
    <t>Richards</t>
  </si>
  <si>
    <t>Rafael</t>
  </si>
  <si>
    <t>Rosario</t>
  </si>
  <si>
    <t>Jamal</t>
  </si>
  <si>
    <t xml:space="preserve">Jennifer                                </t>
  </si>
  <si>
    <t>Sims</t>
  </si>
  <si>
    <t>Bianca</t>
  </si>
  <si>
    <t>Gabriela</t>
  </si>
  <si>
    <t>THOMPSON</t>
  </si>
  <si>
    <t>Velazquez</t>
  </si>
  <si>
    <t>Cindy</t>
  </si>
  <si>
    <t>Ivan</t>
  </si>
  <si>
    <t>Adrianna</t>
  </si>
  <si>
    <t>Willis</t>
  </si>
  <si>
    <t xml:space="preserve">Joan Belmonte                                </t>
  </si>
  <si>
    <t xml:space="preserve">Patti Powers                                  </t>
  </si>
  <si>
    <t>KRISTEN</t>
  </si>
  <si>
    <t xml:space="preserve">Jennifer Berke                                   </t>
  </si>
  <si>
    <t>Curry</t>
  </si>
  <si>
    <t>Linda</t>
  </si>
  <si>
    <t>Alexandria</t>
  </si>
  <si>
    <t>Seth</t>
  </si>
  <si>
    <t>Mariana</t>
  </si>
  <si>
    <t>Reid</t>
  </si>
  <si>
    <t>Philip</t>
  </si>
  <si>
    <t>DANA</t>
  </si>
  <si>
    <t>Jayla</t>
  </si>
  <si>
    <t xml:space="preserve">PATTY IRVING                                  </t>
  </si>
  <si>
    <t xml:space="preserve">Nicolas                                 </t>
  </si>
  <si>
    <t>Luther</t>
  </si>
  <si>
    <t>Ricardo</t>
  </si>
  <si>
    <t>Chase</t>
  </si>
  <si>
    <t xml:space="preserve">Blake                                   </t>
  </si>
  <si>
    <t xml:space="preserve">Clark                                   </t>
  </si>
  <si>
    <t xml:space="preserve">Alexis                                  </t>
  </si>
  <si>
    <t xml:space="preserve">Edwards                                 </t>
  </si>
  <si>
    <t>Forbes</t>
  </si>
  <si>
    <t>Nicolas</t>
  </si>
  <si>
    <t>Julio</t>
  </si>
  <si>
    <t xml:space="preserve">Bryan                                   </t>
  </si>
  <si>
    <t xml:space="preserve">Nicole                                  </t>
  </si>
  <si>
    <t xml:space="preserve">Charles                                 </t>
  </si>
  <si>
    <t xml:space="preserve">Lopez                                   </t>
  </si>
  <si>
    <t xml:space="preserve">Ricardo                                 </t>
  </si>
  <si>
    <t>Marsh</t>
  </si>
  <si>
    <t>Isaac</t>
  </si>
  <si>
    <t xml:space="preserve">Victor                                  </t>
  </si>
  <si>
    <t xml:space="preserve">Moore                                   </t>
  </si>
  <si>
    <t xml:space="preserve">Melissa                                 </t>
  </si>
  <si>
    <t xml:space="preserve">Samantha                                </t>
  </si>
  <si>
    <t xml:space="preserve">Kevin                                   </t>
  </si>
  <si>
    <t xml:space="preserve">Shelby                                  </t>
  </si>
  <si>
    <t>Jasmin</t>
  </si>
  <si>
    <t xml:space="preserve">Wright                                  </t>
  </si>
  <si>
    <t>Benson</t>
  </si>
  <si>
    <t>Oscar</t>
  </si>
  <si>
    <t>Vincent</t>
  </si>
  <si>
    <t>Cannon</t>
  </si>
  <si>
    <t>Jenny</t>
  </si>
  <si>
    <t>CASTRO</t>
  </si>
  <si>
    <t>Chery</t>
  </si>
  <si>
    <t>Noah</t>
  </si>
  <si>
    <t>Britney</t>
  </si>
  <si>
    <t>Pacheco</t>
  </si>
  <si>
    <t>Stephenson</t>
  </si>
  <si>
    <t>ANTOINE</t>
  </si>
  <si>
    <t>WILCOX</t>
  </si>
  <si>
    <t>Aguirre</t>
  </si>
  <si>
    <t xml:space="preserve">RHONDA PAYNE                                   </t>
  </si>
  <si>
    <t>Bridgette</t>
  </si>
  <si>
    <t xml:space="preserve">Destiny                                 </t>
  </si>
  <si>
    <t xml:space="preserve">Martinez                                </t>
  </si>
  <si>
    <t xml:space="preserve">Rodriguez                               </t>
  </si>
  <si>
    <t xml:space="preserve">Kimberlee Anderson                                </t>
  </si>
  <si>
    <t xml:space="preserve">JACQUELYN SMITH                                   </t>
  </si>
  <si>
    <t xml:space="preserve">Brenda Jones                                   </t>
  </si>
  <si>
    <t xml:space="preserve">Jennifer Munns                                   </t>
  </si>
  <si>
    <t xml:space="preserve">Ethel Easterly                                </t>
  </si>
  <si>
    <t>Tyson</t>
  </si>
  <si>
    <t>Isabella</t>
  </si>
  <si>
    <t>Maya</t>
  </si>
  <si>
    <t>Mills</t>
  </si>
  <si>
    <t>Peter</t>
  </si>
  <si>
    <t xml:space="preserve">Ginger Swanson                                 </t>
  </si>
  <si>
    <t xml:space="preserve">Cesar                                   </t>
  </si>
  <si>
    <t xml:space="preserve">Knight                                  </t>
  </si>
  <si>
    <t xml:space="preserve">Jade                                    </t>
  </si>
  <si>
    <t xml:space="preserve">Jose                                    </t>
  </si>
  <si>
    <t xml:space="preserve">Sanchez                                 </t>
  </si>
  <si>
    <t xml:space="preserve">Melanie Tarnoff                                 </t>
  </si>
  <si>
    <t xml:space="preserve">Angel                                   </t>
  </si>
  <si>
    <t xml:space="preserve">BROWN                                   </t>
  </si>
  <si>
    <t xml:space="preserve">Castillo                                </t>
  </si>
  <si>
    <t xml:space="preserve">Abigail                                 </t>
  </si>
  <si>
    <t xml:space="preserve">Turner                                  </t>
  </si>
  <si>
    <t xml:space="preserve">Sophia Green                                   </t>
  </si>
  <si>
    <t xml:space="preserve">ADRIENNE JORDAN                                  </t>
  </si>
  <si>
    <t xml:space="preserve">CECIL HEPBURN                                 </t>
  </si>
  <si>
    <t>Guerrier</t>
  </si>
  <si>
    <t>Gutierrez</t>
  </si>
  <si>
    <t xml:space="preserve">Maribel Vrolijk                                 </t>
  </si>
  <si>
    <t>Keion</t>
  </si>
  <si>
    <t xml:space="preserve">Samuel                                  </t>
  </si>
  <si>
    <t xml:space="preserve">Francois                                </t>
  </si>
  <si>
    <t>Francois</t>
  </si>
  <si>
    <t xml:space="preserve">Hernandez                               </t>
  </si>
  <si>
    <t>Mckenzie</t>
  </si>
  <si>
    <t>Efrain</t>
  </si>
  <si>
    <t xml:space="preserve">Alexa                                   </t>
  </si>
  <si>
    <t xml:space="preserve">Juan                                    </t>
  </si>
  <si>
    <t xml:space="preserve">WILLIAMS                                </t>
  </si>
  <si>
    <t xml:space="preserve">Gus Ortega                                  </t>
  </si>
  <si>
    <t xml:space="preserve">Diana Gomez                                   </t>
  </si>
  <si>
    <t xml:space="preserve">Crystal Alfonso                                 </t>
  </si>
  <si>
    <t xml:space="preserve">Elisa Yusti                                   </t>
  </si>
  <si>
    <t xml:space="preserve">Yamileth Chavez                                  </t>
  </si>
  <si>
    <t xml:space="preserve">EMILIO CURRAS                                  </t>
  </si>
  <si>
    <t xml:space="preserve">Ana Manzano                                 </t>
  </si>
  <si>
    <t xml:space="preserve">DAVID MCGHEE                                  </t>
  </si>
  <si>
    <t xml:space="preserve">Adrian                                  </t>
  </si>
  <si>
    <t xml:space="preserve">Maria                                   </t>
  </si>
  <si>
    <t xml:space="preserve">Alejandro                               </t>
  </si>
  <si>
    <t xml:space="preserve">Julio                                   </t>
  </si>
  <si>
    <t xml:space="preserve">Isaac                                   </t>
  </si>
  <si>
    <t xml:space="preserve">Bailey                                  </t>
  </si>
  <si>
    <t xml:space="preserve">Gabriela                                </t>
  </si>
  <si>
    <t xml:space="preserve">Carlos                                  </t>
  </si>
  <si>
    <t xml:space="preserve">Gabriel                                 </t>
  </si>
  <si>
    <t xml:space="preserve">YELEANDRETTE PENDLETON                               </t>
  </si>
  <si>
    <t xml:space="preserve">Castro                                  </t>
  </si>
  <si>
    <t xml:space="preserve">Manuel                                  </t>
  </si>
  <si>
    <t xml:space="preserve">Andrea                                  </t>
  </si>
  <si>
    <t xml:space="preserve">Ariana                                  </t>
  </si>
  <si>
    <t>Dominguez</t>
  </si>
  <si>
    <t xml:space="preserve">Julian                                  </t>
  </si>
  <si>
    <t>CARMELITA</t>
  </si>
  <si>
    <t xml:space="preserve">Justin                                  </t>
  </si>
  <si>
    <t>Anahi</t>
  </si>
  <si>
    <t>Gibbs</t>
  </si>
  <si>
    <t>Janet</t>
  </si>
  <si>
    <t>Ezequiel</t>
  </si>
  <si>
    <t xml:space="preserve">Hanna                                   </t>
  </si>
  <si>
    <t xml:space="preserve">Hannah                                  </t>
  </si>
  <si>
    <t>Jean Baptiste</t>
  </si>
  <si>
    <t>Laurent</t>
  </si>
  <si>
    <t xml:space="preserve">Mendez                                  </t>
  </si>
  <si>
    <t xml:space="preserve">Nelson                                  </t>
  </si>
  <si>
    <t>Quiles</t>
  </si>
  <si>
    <t xml:space="preserve">Bianca                                  </t>
  </si>
  <si>
    <t xml:space="preserve">Romero                                  </t>
  </si>
  <si>
    <t xml:space="preserve">Ross                                    </t>
  </si>
  <si>
    <t>Saintil</t>
  </si>
  <si>
    <t xml:space="preserve">Torres                                  </t>
  </si>
  <si>
    <t xml:space="preserve">Judith Armstrong                               </t>
  </si>
  <si>
    <t xml:space="preserve">Natalie Griffin                                 </t>
  </si>
  <si>
    <t xml:space="preserve">Melissa Palma                                   </t>
  </si>
  <si>
    <t xml:space="preserve">Denia Kolek                                   </t>
  </si>
  <si>
    <t xml:space="preserve">Katherine Broughton                               </t>
  </si>
  <si>
    <t xml:space="preserve">Yvar Pierre                                  </t>
  </si>
  <si>
    <t xml:space="preserve">Janice Brown                                   </t>
  </si>
  <si>
    <t xml:space="preserve">Ieashea Howard                                  </t>
  </si>
  <si>
    <t>Major</t>
  </si>
  <si>
    <t>Newton</t>
  </si>
  <si>
    <t>Tilton</t>
  </si>
  <si>
    <t xml:space="preserve">Daisy Capeles                                 </t>
  </si>
  <si>
    <t>Hayden</t>
  </si>
  <si>
    <t>Johns</t>
  </si>
  <si>
    <t>Kylie</t>
  </si>
  <si>
    <t xml:space="preserve">Ian                                     </t>
  </si>
  <si>
    <t>Pinder</t>
  </si>
  <si>
    <t xml:space="preserve">Vargas                                  </t>
  </si>
  <si>
    <t xml:space="preserve">Mana Shahsavari                              </t>
  </si>
  <si>
    <t>Polk</t>
  </si>
  <si>
    <t xml:space="preserve">Valerie Hancock                                 </t>
  </si>
  <si>
    <t xml:space="preserve">Diaz                                    </t>
  </si>
  <si>
    <t xml:space="preserve"> </t>
  </si>
  <si>
    <t>4.  2-3 Year</t>
  </si>
  <si>
    <t>1.  &lt;= 1 Year</t>
  </si>
  <si>
    <t>Meredith</t>
  </si>
  <si>
    <t>Connor</t>
  </si>
  <si>
    <t>CareerSource Pasco Hernando - 4450 - Brooksville</t>
  </si>
  <si>
    <t xml:space="preserve">Tamaria Cox                                     </t>
  </si>
  <si>
    <t>McCormick</t>
  </si>
  <si>
    <t>Tran</t>
  </si>
  <si>
    <t xml:space="preserve">Ana Del Toro                                </t>
  </si>
  <si>
    <t>Gulley</t>
  </si>
  <si>
    <t>Gohl</t>
  </si>
  <si>
    <t xml:space="preserve">Lucinda Warthen                                 </t>
  </si>
  <si>
    <t xml:space="preserve">Aida Melendez                                </t>
  </si>
  <si>
    <t xml:space="preserve">Maria Endara                                  </t>
  </si>
  <si>
    <t>TIA</t>
  </si>
  <si>
    <t xml:space="preserve">Erica Willis                                  </t>
  </si>
  <si>
    <t xml:space="preserve">Angela Solomon                                 </t>
  </si>
  <si>
    <t xml:space="preserve">Erin                                    </t>
  </si>
  <si>
    <t xml:space="preserve">Annette Stager                                  </t>
  </si>
  <si>
    <t>Shanique</t>
  </si>
  <si>
    <t>CareerSource Tampa Bay - 4420 - Brandon</t>
  </si>
  <si>
    <t xml:space="preserve">Victoria Rodriguez                               </t>
  </si>
  <si>
    <t>Laboy Figueroa</t>
  </si>
  <si>
    <t>Asidmarie</t>
  </si>
  <si>
    <t>CareerSource Tampa Bay - 4422 - Plant City</t>
  </si>
  <si>
    <t xml:space="preserve">Patrick                                 </t>
  </si>
  <si>
    <t xml:space="preserve">Angela Anthony                                 </t>
  </si>
  <si>
    <t>Camryn</t>
  </si>
  <si>
    <t xml:space="preserve">Ethan                                   </t>
  </si>
  <si>
    <t>Lawfin</t>
  </si>
  <si>
    <t xml:space="preserve">Angela                                  </t>
  </si>
  <si>
    <t xml:space="preserve">Karen Bryan                                   </t>
  </si>
  <si>
    <t xml:space="preserve">Concetta Joseph                                  </t>
  </si>
  <si>
    <t>CareerSource Central Florida - 4592 Lake</t>
  </si>
  <si>
    <t>Tyrell</t>
  </si>
  <si>
    <t xml:space="preserve">KATHLEEN ROUGE                                   </t>
  </si>
  <si>
    <t xml:space="preserve">Jalisa Murvin                                  </t>
  </si>
  <si>
    <t xml:space="preserve">Robert Ponte                                   </t>
  </si>
  <si>
    <t>Adriano</t>
  </si>
  <si>
    <t xml:space="preserve">Sharisse O'Neal                                  </t>
  </si>
  <si>
    <t xml:space="preserve">Jessy Mendez                                  </t>
  </si>
  <si>
    <t>CareerSource Southwest Florida - 4753 - Cape Coral</t>
  </si>
  <si>
    <t>CareerSource Southwest Florida - 4754 - LaBelle</t>
  </si>
  <si>
    <t xml:space="preserve">Bruce Predmore                                </t>
  </si>
  <si>
    <t>McFarland</t>
  </si>
  <si>
    <t>Noelle</t>
  </si>
  <si>
    <t>Chibanda</t>
  </si>
  <si>
    <t xml:space="preserve">Cameron                                 </t>
  </si>
  <si>
    <t>Cenatus</t>
  </si>
  <si>
    <t>GARCON</t>
  </si>
  <si>
    <t xml:space="preserve">Kendrick                                </t>
  </si>
  <si>
    <t xml:space="preserve">Torniqua Owens                                   </t>
  </si>
  <si>
    <t>Hanks</t>
  </si>
  <si>
    <t>Corsa</t>
  </si>
  <si>
    <t xml:space="preserve">Shresee Lumpkin                                 </t>
  </si>
  <si>
    <t xml:space="preserve">Emmanuel                                </t>
  </si>
  <si>
    <t>Dantus</t>
  </si>
  <si>
    <t xml:space="preserve">Berrian                                 </t>
  </si>
  <si>
    <t xml:space="preserve">Briane Douglas                                 </t>
  </si>
  <si>
    <t>CareerSource Southwest Florida - 4755 - LeeFM</t>
  </si>
  <si>
    <t xml:space="preserve">Wallace                                 </t>
  </si>
  <si>
    <t xml:space="preserve">Zane                                    </t>
  </si>
  <si>
    <t xml:space="preserve">Diamond                                 </t>
  </si>
  <si>
    <t xml:space="preserve">Early Reddick                                 </t>
  </si>
  <si>
    <t xml:space="preserve">Franklin                                </t>
  </si>
  <si>
    <t>CareerSource Pinellas - 4445-South County Center</t>
  </si>
  <si>
    <t>CareerSource Central Florida - 4526 - Osceola</t>
  </si>
  <si>
    <t>Collin</t>
  </si>
  <si>
    <t>CareerSource Pinellas - 4446- SPC Epi-Center</t>
  </si>
  <si>
    <t xml:space="preserve">Harrissika                              </t>
  </si>
  <si>
    <t xml:space="preserve">Jah'nysha                               </t>
  </si>
  <si>
    <t xml:space="preserve">Julia Smith                                   </t>
  </si>
  <si>
    <t xml:space="preserve">Victoria Wilson-Reich                            </t>
  </si>
  <si>
    <t xml:space="preserve">Jeremiah                                </t>
  </si>
  <si>
    <t>Jordyn</t>
  </si>
  <si>
    <t xml:space="preserve">Carter                                  </t>
  </si>
  <si>
    <t>ABRAMSON</t>
  </si>
  <si>
    <t>Darianna</t>
  </si>
  <si>
    <t>HOLCOMBE</t>
  </si>
  <si>
    <t>Valles</t>
  </si>
  <si>
    <t xml:space="preserve">Boyd                                    </t>
  </si>
  <si>
    <t>Nevaeh</t>
  </si>
  <si>
    <t xml:space="preserve">Georgina Caridad                                 </t>
  </si>
  <si>
    <t xml:space="preserve">Mark                                    </t>
  </si>
  <si>
    <t>McKenzie</t>
  </si>
  <si>
    <t>CareerSource Escarosa - 4110 Pensacola</t>
  </si>
  <si>
    <t xml:space="preserve">Dalio                                   </t>
  </si>
  <si>
    <t xml:space="preserve">Eve                                     </t>
  </si>
  <si>
    <t xml:space="preserve">Cheryl Hall                                    </t>
  </si>
  <si>
    <t xml:space="preserve">SONYA SPEIGHTS                                </t>
  </si>
  <si>
    <t xml:space="preserve">Brittney Fish                                    </t>
  </si>
  <si>
    <t xml:space="preserve">Dominick                                </t>
  </si>
  <si>
    <t xml:space="preserve">Nevaeh                                  </t>
  </si>
  <si>
    <t xml:space="preserve">Collins                                 </t>
  </si>
  <si>
    <t>Nam</t>
  </si>
  <si>
    <t>Goberdhan</t>
  </si>
  <si>
    <t>Veejay</t>
  </si>
  <si>
    <t>Gutierrez Delgado</t>
  </si>
  <si>
    <t>Jahns</t>
  </si>
  <si>
    <t xml:space="preserve">Marie Bordes                                  </t>
  </si>
  <si>
    <t>Lea</t>
  </si>
  <si>
    <t xml:space="preserve">Sanders                                 </t>
  </si>
  <si>
    <t>ISHERA</t>
  </si>
  <si>
    <t>Holdaway</t>
  </si>
  <si>
    <t>Raefield</t>
  </si>
  <si>
    <t>Kerber</t>
  </si>
  <si>
    <t>MIXON</t>
  </si>
  <si>
    <t xml:space="preserve">Hendry                                  </t>
  </si>
  <si>
    <t>Velasquez</t>
  </si>
  <si>
    <t>Azpeitia-Cruz</t>
  </si>
  <si>
    <t>Emilio</t>
  </si>
  <si>
    <t xml:space="preserve">Veronica Moore                                   </t>
  </si>
  <si>
    <t>DYLAN</t>
  </si>
  <si>
    <t>Evert II</t>
  </si>
  <si>
    <t>Bobo</t>
  </si>
  <si>
    <t xml:space="preserve">Desiree Huff                                    </t>
  </si>
  <si>
    <t>Lampkin</t>
  </si>
  <si>
    <t>Sophia</t>
  </si>
  <si>
    <t>Iain</t>
  </si>
  <si>
    <t>Corson</t>
  </si>
  <si>
    <t>Wilkes</t>
  </si>
  <si>
    <t xml:space="preserve">Catalina                                </t>
  </si>
  <si>
    <t xml:space="preserve">Liu                                     </t>
  </si>
  <si>
    <t xml:space="preserve">Jiahao                                  </t>
  </si>
  <si>
    <t xml:space="preserve">Mildred Kuilan                                  </t>
  </si>
  <si>
    <t xml:space="preserve">Ana Sanchez                                 </t>
  </si>
  <si>
    <t>Alisa</t>
  </si>
  <si>
    <t>Lopez Mejia</t>
  </si>
  <si>
    <t xml:space="preserve">Brooklynn                               </t>
  </si>
  <si>
    <t>Josh</t>
  </si>
  <si>
    <t>Ferraro</t>
  </si>
  <si>
    <t xml:space="preserve">Howard                                  </t>
  </si>
  <si>
    <t xml:space="preserve">Rebecca Huber                                   </t>
  </si>
  <si>
    <t xml:space="preserve">Jahmau Lambert                                 </t>
  </si>
  <si>
    <t xml:space="preserve">Takeisha Middleton                               </t>
  </si>
  <si>
    <t xml:space="preserve">Victoria Harris                                  </t>
  </si>
  <si>
    <t xml:space="preserve">Muhammad                                </t>
  </si>
  <si>
    <t xml:space="preserve">Fatimah                                 </t>
  </si>
  <si>
    <t>Chavers</t>
  </si>
  <si>
    <t>Cruceta Reyes</t>
  </si>
  <si>
    <t>Edd</t>
  </si>
  <si>
    <t xml:space="preserve">Deese                                   </t>
  </si>
  <si>
    <t xml:space="preserve">Ramirez                                 </t>
  </si>
  <si>
    <t>Khalid</t>
  </si>
  <si>
    <t>CARPENTER</t>
  </si>
  <si>
    <t>Morykon Jr</t>
  </si>
  <si>
    <t>Abdul-Raheem</t>
  </si>
  <si>
    <t>Brannum</t>
  </si>
  <si>
    <t>kirby</t>
  </si>
  <si>
    <t>Manes</t>
  </si>
  <si>
    <t>Polick</t>
  </si>
  <si>
    <t>Schaub</t>
  </si>
  <si>
    <t>Simonin</t>
  </si>
  <si>
    <t>Nikkita</t>
  </si>
  <si>
    <t>O'Leary</t>
  </si>
  <si>
    <t xml:space="preserve">Glenda GDIAZ-PAYNE                             </t>
  </si>
  <si>
    <t xml:space="preserve">Kathleen Crow                                    </t>
  </si>
  <si>
    <t xml:space="preserve">Camacho Toro                            </t>
  </si>
  <si>
    <t>Hobbie</t>
  </si>
  <si>
    <t>Nickalas</t>
  </si>
  <si>
    <t>Ansley</t>
  </si>
  <si>
    <t>GIAMBRONE</t>
  </si>
  <si>
    <t xml:space="preserve">Malone                                  </t>
  </si>
  <si>
    <t>Clyatt</t>
  </si>
  <si>
    <t xml:space="preserve">Callahan                                </t>
  </si>
  <si>
    <t xml:space="preserve">Joan                                    </t>
  </si>
  <si>
    <t xml:space="preserve">Nadine Denis-Kohr                              </t>
  </si>
  <si>
    <t>Vargas Matos</t>
  </si>
  <si>
    <t>Joleanne</t>
  </si>
  <si>
    <t xml:space="preserve">Harley                                  </t>
  </si>
  <si>
    <t xml:space="preserve">Bree Lacy                                    </t>
  </si>
  <si>
    <t xml:space="preserve">Donna Andrews                                 </t>
  </si>
  <si>
    <t>INDELICATO-SPADY</t>
  </si>
  <si>
    <t>DIOR</t>
  </si>
  <si>
    <t>DEQUANDA</t>
  </si>
  <si>
    <t>Ingle</t>
  </si>
  <si>
    <t>Kapetanopoulos</t>
  </si>
  <si>
    <t>Stylianos</t>
  </si>
  <si>
    <t>CRAIGE</t>
  </si>
  <si>
    <t>Gilkes</t>
  </si>
  <si>
    <t>Jonah</t>
  </si>
  <si>
    <t>Aiello</t>
  </si>
  <si>
    <t xml:space="preserve">Michael Mijon                                   </t>
  </si>
  <si>
    <t xml:space="preserve">LaToya Thompson                                </t>
  </si>
  <si>
    <t xml:space="preserve">Kimberly Gonzalez MS                             </t>
  </si>
  <si>
    <t xml:space="preserve">Patrick Beauford                                </t>
  </si>
  <si>
    <t>Skydazhia</t>
  </si>
  <si>
    <t>Angelina</t>
  </si>
  <si>
    <t>JACQUELYN</t>
  </si>
  <si>
    <t>Rocha</t>
  </si>
  <si>
    <t>Charity</t>
  </si>
  <si>
    <t>Diaz-Fortine</t>
  </si>
  <si>
    <t>Ithurralde</t>
  </si>
  <si>
    <t xml:space="preserve">Leah Rawlins                                 </t>
  </si>
  <si>
    <t>Chrishna</t>
  </si>
  <si>
    <t xml:space="preserve">Mariana Martin                                  </t>
  </si>
  <si>
    <t>Mullins</t>
  </si>
  <si>
    <t xml:space="preserve">JESSICA                                 </t>
  </si>
  <si>
    <t>BAYLOR</t>
  </si>
  <si>
    <t>KASANDRA</t>
  </si>
  <si>
    <t xml:space="preserve">Rosita Hernandez                               </t>
  </si>
  <si>
    <t xml:space="preserve">Kimmarie Ashton                                  </t>
  </si>
  <si>
    <t>Nolan</t>
  </si>
  <si>
    <t>Lizbeth</t>
  </si>
  <si>
    <t>Hernandez-Chavez</t>
  </si>
  <si>
    <t>Mirenda</t>
  </si>
  <si>
    <t>Story</t>
  </si>
  <si>
    <t xml:space="preserve">Samora Cunningham                              </t>
  </si>
  <si>
    <t xml:space="preserve">Ray Walker                                  </t>
  </si>
  <si>
    <t xml:space="preserve">Christine Lamb                                    </t>
  </si>
  <si>
    <t>Harrison-Lue</t>
  </si>
  <si>
    <t xml:space="preserve">Gelin                                   </t>
  </si>
  <si>
    <t xml:space="preserve">Noel                                    </t>
  </si>
  <si>
    <t>Mershon</t>
  </si>
  <si>
    <t>Kinchen</t>
  </si>
  <si>
    <t>KEMISHA</t>
  </si>
  <si>
    <t>Waters</t>
  </si>
  <si>
    <t>Tami</t>
  </si>
  <si>
    <t>Mawi</t>
  </si>
  <si>
    <t>Sui</t>
  </si>
  <si>
    <t>Rhoden</t>
  </si>
  <si>
    <t>Wesley</t>
  </si>
  <si>
    <t xml:space="preserve">Krupnicki                               </t>
  </si>
  <si>
    <t xml:space="preserve">Brooks                                  </t>
  </si>
  <si>
    <t>BURKE</t>
  </si>
  <si>
    <t>Kristian</t>
  </si>
  <si>
    <t>Aviona</t>
  </si>
  <si>
    <t xml:space="preserve">Hudson                                  </t>
  </si>
  <si>
    <t xml:space="preserve">Andy                                    </t>
  </si>
  <si>
    <t xml:space="preserve">Jaden                                   </t>
  </si>
  <si>
    <t xml:space="preserve">Natalie                                 </t>
  </si>
  <si>
    <t xml:space="preserve">O'Connell                               </t>
  </si>
  <si>
    <t xml:space="preserve">Chandler                                </t>
  </si>
  <si>
    <t>Pineiro</t>
  </si>
  <si>
    <t>Kallen</t>
  </si>
  <si>
    <t xml:space="preserve">RUTH                                    </t>
  </si>
  <si>
    <t xml:space="preserve">KEN                                     </t>
  </si>
  <si>
    <t>SETARA</t>
  </si>
  <si>
    <t>Thornton</t>
  </si>
  <si>
    <t>WARD</t>
  </si>
  <si>
    <t>BENNETT</t>
  </si>
  <si>
    <t xml:space="preserve">JONES                                   </t>
  </si>
  <si>
    <t>MOHAMMED</t>
  </si>
  <si>
    <t>SADIA</t>
  </si>
  <si>
    <t xml:space="preserve">Jose Sanchez                                 </t>
  </si>
  <si>
    <t xml:space="preserve">Alexandra                               </t>
  </si>
  <si>
    <t>Ramon</t>
  </si>
  <si>
    <t xml:space="preserve">Jean Baptiste                           </t>
  </si>
  <si>
    <t xml:space="preserve">Anderson                                </t>
  </si>
  <si>
    <t>Brayan</t>
  </si>
  <si>
    <t>Dunkley</t>
  </si>
  <si>
    <t>Karla</t>
  </si>
  <si>
    <t>McCLOSKEY</t>
  </si>
  <si>
    <t>Jonathon</t>
  </si>
  <si>
    <t>Bettis</t>
  </si>
  <si>
    <t>Da'Vina</t>
  </si>
  <si>
    <t xml:space="preserve">Hennington                              </t>
  </si>
  <si>
    <t>Alexus</t>
  </si>
  <si>
    <t xml:space="preserve">Michelle Bailey                                  </t>
  </si>
  <si>
    <t xml:space="preserve">Genesis Knight                                  </t>
  </si>
  <si>
    <t xml:space="preserve">Renee                                   </t>
  </si>
  <si>
    <t>Sealey</t>
  </si>
  <si>
    <t>Morton</t>
  </si>
  <si>
    <t xml:space="preserve">Aho                                     </t>
  </si>
  <si>
    <t xml:space="preserve">Braden                                  </t>
  </si>
  <si>
    <t>Carson</t>
  </si>
  <si>
    <t>MARCO</t>
  </si>
  <si>
    <t xml:space="preserve">Cristian                                </t>
  </si>
  <si>
    <t xml:space="preserve">Danny                                   </t>
  </si>
  <si>
    <t xml:space="preserve">Noah                                    </t>
  </si>
  <si>
    <t xml:space="preserve">Ana                                     </t>
  </si>
  <si>
    <t xml:space="preserve">Kisto                                   </t>
  </si>
  <si>
    <t xml:space="preserve">Kulik                                   </t>
  </si>
  <si>
    <t xml:space="preserve">Benjamin                                </t>
  </si>
  <si>
    <t xml:space="preserve">Laura                                   </t>
  </si>
  <si>
    <t xml:space="preserve">Monika Krol                                    </t>
  </si>
  <si>
    <t>Diego</t>
  </si>
  <si>
    <t xml:space="preserve">Celeste Torum                                   </t>
  </si>
  <si>
    <t>Leonard</t>
  </si>
  <si>
    <t>Delos Santos</t>
  </si>
  <si>
    <t>Calvin</t>
  </si>
  <si>
    <t xml:space="preserve">Eli                                     </t>
  </si>
  <si>
    <t xml:space="preserve">Kemp                                    </t>
  </si>
  <si>
    <t xml:space="preserve">Diego                                   </t>
  </si>
  <si>
    <t xml:space="preserve">Tejeda                                  </t>
  </si>
  <si>
    <t xml:space="preserve">Wesley                                  </t>
  </si>
  <si>
    <t xml:space="preserve">Karen                                   </t>
  </si>
  <si>
    <t xml:space="preserve">Ulloa Jr                                </t>
  </si>
  <si>
    <t>Armando</t>
  </si>
  <si>
    <t>Epting</t>
  </si>
  <si>
    <t>Dominic</t>
  </si>
  <si>
    <t>Montesino</t>
  </si>
  <si>
    <t>VENTURA-JOSE</t>
  </si>
  <si>
    <t>Watts</t>
  </si>
  <si>
    <t xml:space="preserve">Caleb                                   </t>
  </si>
  <si>
    <t xml:space="preserve">Pollard                                 </t>
  </si>
  <si>
    <t xml:space="preserve">Ryeann                                  </t>
  </si>
  <si>
    <t>Gilmer</t>
  </si>
  <si>
    <t>HIGAR</t>
  </si>
  <si>
    <t>CURTIS</t>
  </si>
  <si>
    <t xml:space="preserve">Rory Stewart                                 </t>
  </si>
  <si>
    <t>Mykell</t>
  </si>
  <si>
    <t>Emmanuel</t>
  </si>
  <si>
    <t>ALEXANDRA</t>
  </si>
  <si>
    <t xml:space="preserve">Anna Williams                                </t>
  </si>
  <si>
    <t xml:space="preserve">Lopez Francisco                         </t>
  </si>
  <si>
    <t>Malcolm</t>
  </si>
  <si>
    <t xml:space="preserve">Pineda                                  </t>
  </si>
  <si>
    <t xml:space="preserve">Angelina                                </t>
  </si>
  <si>
    <t xml:space="preserve">Necole Byro                                    </t>
  </si>
  <si>
    <t>Valmera</t>
  </si>
  <si>
    <t xml:space="preserve">Adriana                                 </t>
  </si>
  <si>
    <t>Mcclamma</t>
  </si>
  <si>
    <t>Navarro</t>
  </si>
  <si>
    <t xml:space="preserve">Erika                                   </t>
  </si>
  <si>
    <t xml:space="preserve">Prabhjot Carrasco                                </t>
  </si>
  <si>
    <t xml:space="preserve">Posso                                   </t>
  </si>
  <si>
    <t xml:space="preserve">Kristian                                </t>
  </si>
  <si>
    <t>Galico</t>
  </si>
  <si>
    <t>ANN</t>
  </si>
  <si>
    <t>Muha</t>
  </si>
  <si>
    <t>Pizano</t>
  </si>
  <si>
    <t>Woodward</t>
  </si>
  <si>
    <t>Carranza Ramirez</t>
  </si>
  <si>
    <t>Park Jr</t>
  </si>
  <si>
    <t>Price - Murray</t>
  </si>
  <si>
    <t>CANDACE</t>
  </si>
  <si>
    <t>Stilwell</t>
  </si>
  <si>
    <t>Welch</t>
  </si>
  <si>
    <t xml:space="preserve">Waters                                  </t>
  </si>
  <si>
    <t xml:space="preserve">Kyra                                    </t>
  </si>
  <si>
    <t xml:space="preserve">Arismandy Cano                                    </t>
  </si>
  <si>
    <t xml:space="preserve">Martin                                  </t>
  </si>
  <si>
    <t>Liyanne</t>
  </si>
  <si>
    <t>2.  1-1.5 Years</t>
  </si>
  <si>
    <t>3.  1.5 to 2 Year</t>
  </si>
  <si>
    <t xml:space="preserve">Babcock                                 </t>
  </si>
  <si>
    <t xml:space="preserve">Brewton                                 </t>
  </si>
  <si>
    <t xml:space="preserve">Aiden                                   </t>
  </si>
  <si>
    <t xml:space="preserve">Kelsie                                  </t>
  </si>
  <si>
    <t xml:space="preserve">Samari                                  </t>
  </si>
  <si>
    <t>Sheffield</t>
  </si>
  <si>
    <t>Zikiria</t>
  </si>
  <si>
    <t>Celeste</t>
  </si>
  <si>
    <t xml:space="preserve">Bates                                   </t>
  </si>
  <si>
    <t xml:space="preserve">Arianna                                 </t>
  </si>
  <si>
    <t>Keonta</t>
  </si>
  <si>
    <t>McGuire</t>
  </si>
  <si>
    <t xml:space="preserve">Ring                                    </t>
  </si>
  <si>
    <t xml:space="preserve">Tanner                                  </t>
  </si>
  <si>
    <t xml:space="preserve">Gould-Kinney                            </t>
  </si>
  <si>
    <t>Angelis</t>
  </si>
  <si>
    <t>Payton</t>
  </si>
  <si>
    <t>Rhonda</t>
  </si>
  <si>
    <t>HUNTER</t>
  </si>
  <si>
    <t>KEMP</t>
  </si>
  <si>
    <t>CHEVFRON</t>
  </si>
  <si>
    <t>Morway</t>
  </si>
  <si>
    <t>Erica</t>
  </si>
  <si>
    <t xml:space="preserve">Angelica                                </t>
  </si>
  <si>
    <t xml:space="preserve">ROBERT                                  </t>
  </si>
  <si>
    <t>Josie</t>
  </si>
  <si>
    <t>Laporte-Santiago</t>
  </si>
  <si>
    <t xml:space="preserve">Santiago                                </t>
  </si>
  <si>
    <t xml:space="preserve">Nathaniel                               </t>
  </si>
  <si>
    <t>CareerSource Pinellas - 4448- Lealman Exchange</t>
  </si>
  <si>
    <t>FRANKLIN</t>
  </si>
  <si>
    <t>Dominique</t>
  </si>
  <si>
    <t>Hawkins</t>
  </si>
  <si>
    <t>Martin</t>
  </si>
  <si>
    <t xml:space="preserve">Reynolds                                </t>
  </si>
  <si>
    <t>D'Amelio</t>
  </si>
  <si>
    <t>Dante</t>
  </si>
  <si>
    <t>Ulices</t>
  </si>
  <si>
    <t>Jenna</t>
  </si>
  <si>
    <t xml:space="preserve">Sutton                                  </t>
  </si>
  <si>
    <t xml:space="preserve">Sierra                                  </t>
  </si>
  <si>
    <t xml:space="preserve">Jon                                     </t>
  </si>
  <si>
    <t xml:space="preserve">Teresa Graul                                   </t>
  </si>
  <si>
    <t>Aliyah</t>
  </si>
  <si>
    <t>Paprota</t>
  </si>
  <si>
    <t>BERNARD</t>
  </si>
  <si>
    <t>KEISHA</t>
  </si>
  <si>
    <t>Khadijah</t>
  </si>
  <si>
    <t>Qusaun</t>
  </si>
  <si>
    <t>Fabian</t>
  </si>
  <si>
    <t>Oneika</t>
  </si>
  <si>
    <t>Zamor</t>
  </si>
  <si>
    <t xml:space="preserve">Brockington                             </t>
  </si>
  <si>
    <t xml:space="preserve">Sharell                                 </t>
  </si>
  <si>
    <t xml:space="preserve">Concepcion-Flores                       </t>
  </si>
  <si>
    <t xml:space="preserve">Shaynna                                 </t>
  </si>
  <si>
    <t xml:space="preserve">Cruz Perez                              </t>
  </si>
  <si>
    <t xml:space="preserve">Melisa                                  </t>
  </si>
  <si>
    <t xml:space="preserve">Falmer                                  </t>
  </si>
  <si>
    <t xml:space="preserve">Janaya                                  </t>
  </si>
  <si>
    <t xml:space="preserve">Fernandez                               </t>
  </si>
  <si>
    <t xml:space="preserve">Harrison                                </t>
  </si>
  <si>
    <t xml:space="preserve">Zaria                                   </t>
  </si>
  <si>
    <t xml:space="preserve">LINARES                                 </t>
  </si>
  <si>
    <t xml:space="preserve">LIANNA                                  </t>
  </si>
  <si>
    <t xml:space="preserve">Morales                                 </t>
  </si>
  <si>
    <t>Axel</t>
  </si>
  <si>
    <t xml:space="preserve">Poitevien                               </t>
  </si>
  <si>
    <t xml:space="preserve">Jalein                                  </t>
  </si>
  <si>
    <t xml:space="preserve">Shaw                                    </t>
  </si>
  <si>
    <t>Donald</t>
  </si>
  <si>
    <t>AKAIYA</t>
  </si>
  <si>
    <t>6. 4-5 Year</t>
  </si>
  <si>
    <t>5. 3-4 Year</t>
  </si>
  <si>
    <t>7. &gt;= 6 Year</t>
  </si>
  <si>
    <t>TAMARA</t>
  </si>
  <si>
    <t xml:space="preserve">Deandra                                 </t>
  </si>
  <si>
    <t xml:space="preserve">Ramkissoon                              </t>
  </si>
  <si>
    <t xml:space="preserve">Alysah                                  </t>
  </si>
  <si>
    <t>Chance</t>
  </si>
  <si>
    <t xml:space="preserve">Whitehead                               </t>
  </si>
  <si>
    <t xml:space="preserve">Gilbert                                 </t>
  </si>
  <si>
    <t xml:space="preserve">Mckinsey                                </t>
  </si>
  <si>
    <t xml:space="preserve">Ari                                     </t>
  </si>
  <si>
    <t>FREEMAN</t>
  </si>
  <si>
    <t>WEST</t>
  </si>
  <si>
    <t>Lauryn</t>
  </si>
  <si>
    <t xml:space="preserve">Torrens                                 </t>
  </si>
  <si>
    <t>Valencia</t>
  </si>
  <si>
    <t xml:space="preserve">Velazquez                               </t>
  </si>
  <si>
    <t>HORNER</t>
  </si>
  <si>
    <t>MEAGAN</t>
  </si>
  <si>
    <t xml:space="preserve">Morgan                                  </t>
  </si>
  <si>
    <t>Aracely</t>
  </si>
  <si>
    <t>Junior</t>
  </si>
  <si>
    <t>Merill</t>
  </si>
  <si>
    <t>Hargrett</t>
  </si>
  <si>
    <t>Rosemarie</t>
  </si>
  <si>
    <t>Laetitia</t>
  </si>
  <si>
    <t xml:space="preserve">Carolina                                </t>
  </si>
  <si>
    <t xml:space="preserve">Sofia                                   </t>
  </si>
  <si>
    <t xml:space="preserve">Terell                                  </t>
  </si>
  <si>
    <t xml:space="preserve">Shakira                                 </t>
  </si>
  <si>
    <t xml:space="preserve">Morejon                                 </t>
  </si>
  <si>
    <t xml:space="preserve">Lauren                                  </t>
  </si>
  <si>
    <t xml:space="preserve">Simmons                                 </t>
  </si>
  <si>
    <t xml:space="preserve">Mahagonay                               </t>
  </si>
  <si>
    <t xml:space="preserve">Vasquez Umana                           </t>
  </si>
  <si>
    <t xml:space="preserve">Gerber                                  </t>
  </si>
  <si>
    <t xml:space="preserve">Velasquez Gonzalez                      </t>
  </si>
  <si>
    <t xml:space="preserve">Yeini                                   </t>
  </si>
  <si>
    <t xml:space="preserve">Wooden                                  </t>
  </si>
  <si>
    <t xml:space="preserve">Juquan                                  </t>
  </si>
  <si>
    <t xml:space="preserve">Guiking                                 </t>
  </si>
  <si>
    <t xml:space="preserve">Xaverio                                 </t>
  </si>
  <si>
    <t xml:space="preserve">Gabrielle Shields                                 </t>
  </si>
  <si>
    <t xml:space="preserve">Hall                                    </t>
  </si>
  <si>
    <t xml:space="preserve">Hathcock                                </t>
  </si>
  <si>
    <t>Duncan</t>
  </si>
  <si>
    <t xml:space="preserve">Jasmine Keough                                  </t>
  </si>
  <si>
    <t>Barry</t>
  </si>
  <si>
    <t>Kenya</t>
  </si>
  <si>
    <t xml:space="preserve">Escobar                                 </t>
  </si>
  <si>
    <t xml:space="preserve">Rene                                    </t>
  </si>
  <si>
    <t xml:space="preserve">Luke                                    </t>
  </si>
  <si>
    <t xml:space="preserve">Viveros Arriaga                         </t>
  </si>
  <si>
    <t>JULISA</t>
  </si>
  <si>
    <t xml:space="preserve">Alexandra Jasicki                                 </t>
  </si>
  <si>
    <t>TINA</t>
  </si>
  <si>
    <t xml:space="preserve">Juliana                                 </t>
  </si>
  <si>
    <t>Kira</t>
  </si>
  <si>
    <t>Shanice</t>
  </si>
  <si>
    <t>Faublas</t>
  </si>
  <si>
    <t xml:space="preserve">Shaniya                                 </t>
  </si>
  <si>
    <t xml:space="preserve">Anorah                                  </t>
  </si>
  <si>
    <t xml:space="preserve">Walkiry                                 </t>
  </si>
  <si>
    <t xml:space="preserve">FRANCISCO ABEL                          </t>
  </si>
  <si>
    <t xml:space="preserve">LISSA                                   </t>
  </si>
  <si>
    <t xml:space="preserve">Monsalve                                </t>
  </si>
  <si>
    <t xml:space="preserve">Valeria                                 </t>
  </si>
  <si>
    <t xml:space="preserve">Jerome                                  </t>
  </si>
  <si>
    <t xml:space="preserve">Makiya                                  </t>
  </si>
  <si>
    <t xml:space="preserve">Rosita                                  </t>
  </si>
  <si>
    <t xml:space="preserve">Santonio                                </t>
  </si>
  <si>
    <t xml:space="preserve">Yanes-Santana                           </t>
  </si>
  <si>
    <t>Vargas Pena</t>
  </si>
  <si>
    <t>5.  3-4 Year</t>
  </si>
  <si>
    <t>6.  4-5 Year</t>
  </si>
  <si>
    <t xml:space="preserve">Barfield                                </t>
  </si>
  <si>
    <t xml:space="preserve">Vaughn                                  </t>
  </si>
  <si>
    <t xml:space="preserve">Chambers                                </t>
  </si>
  <si>
    <t xml:space="preserve">Skyler                                  </t>
  </si>
  <si>
    <t xml:space="preserve">Floyd                                   </t>
  </si>
  <si>
    <t xml:space="preserve">Manning                                 </t>
  </si>
  <si>
    <t xml:space="preserve">Rice                                    </t>
  </si>
  <si>
    <t xml:space="preserve">Demauris                                </t>
  </si>
  <si>
    <t>Matnesha</t>
  </si>
  <si>
    <t xml:space="preserve">Baker                                   </t>
  </si>
  <si>
    <t>Shayla</t>
  </si>
  <si>
    <t xml:space="preserve">Aristizabal                             </t>
  </si>
  <si>
    <t xml:space="preserve">Angie                                   </t>
  </si>
  <si>
    <t>BAILEY</t>
  </si>
  <si>
    <t>Leroy</t>
  </si>
  <si>
    <t xml:space="preserve">Lozano                                  </t>
  </si>
  <si>
    <t xml:space="preserve">Yamil                                   </t>
  </si>
  <si>
    <t>Wilkins</t>
  </si>
  <si>
    <t>BONNER</t>
  </si>
  <si>
    <t>JAMIE</t>
  </si>
  <si>
    <t>Gary</t>
  </si>
  <si>
    <t xml:space="preserve">Jamie                                   </t>
  </si>
  <si>
    <t>Burnham</t>
  </si>
  <si>
    <t xml:space="preserve">Jonelys                                 </t>
  </si>
  <si>
    <t xml:space="preserve">Anayaritza                              </t>
  </si>
  <si>
    <t xml:space="preserve">Artesia Graham                                  </t>
  </si>
  <si>
    <t>Sherika</t>
  </si>
  <si>
    <t xml:space="preserve">Dixon                                   </t>
  </si>
  <si>
    <t xml:space="preserve">Mena                                    </t>
  </si>
  <si>
    <t xml:space="preserve">Murillo                                 </t>
  </si>
  <si>
    <t>Slater</t>
  </si>
  <si>
    <t>Flores Neira</t>
  </si>
  <si>
    <t>Dayanna</t>
  </si>
  <si>
    <t>Matthieu</t>
  </si>
  <si>
    <t>Mata</t>
  </si>
  <si>
    <t>Katiana</t>
  </si>
  <si>
    <t>Rosales</t>
  </si>
  <si>
    <t xml:space="preserve">Ryleigh                                 </t>
  </si>
  <si>
    <t>Breanna</t>
  </si>
  <si>
    <t>MAY</t>
  </si>
  <si>
    <t>JEFFERY</t>
  </si>
  <si>
    <t>Griffin</t>
  </si>
  <si>
    <t>Cerniglia</t>
  </si>
  <si>
    <t>Carol-Jean</t>
  </si>
  <si>
    <t xml:space="preserve">Sanjuan                                 </t>
  </si>
  <si>
    <t xml:space="preserve">Yenni                                   </t>
  </si>
  <si>
    <t>Alfaro</t>
  </si>
  <si>
    <t>Dallas</t>
  </si>
  <si>
    <t>Karen</t>
  </si>
  <si>
    <t>MCDONALD</t>
  </si>
  <si>
    <t>Aimee</t>
  </si>
  <si>
    <t>Wade</t>
  </si>
  <si>
    <t>Darci</t>
  </si>
  <si>
    <t xml:space="preserve">Yolanda Jackson                                 </t>
  </si>
  <si>
    <t xml:space="preserve">Winterrose                              </t>
  </si>
  <si>
    <t xml:space="preserve">Elisse                                  </t>
  </si>
  <si>
    <t>Simon</t>
  </si>
  <si>
    <t>Valle</t>
  </si>
  <si>
    <t xml:space="preserve">Estela Paz                                     </t>
  </si>
  <si>
    <t xml:space="preserve">NELSON                                  </t>
  </si>
  <si>
    <t>Bowyer</t>
  </si>
  <si>
    <t>Iesha</t>
  </si>
  <si>
    <t>Monaghan</t>
  </si>
  <si>
    <t>Pamela</t>
  </si>
  <si>
    <t xml:space="preserve">Wilches Cordoves                        </t>
  </si>
  <si>
    <t xml:space="preserve">Ochoa- Galvan                           </t>
  </si>
  <si>
    <t xml:space="preserve">Nayeli                                  </t>
  </si>
  <si>
    <t xml:space="preserve">Stalnaker                               </t>
  </si>
  <si>
    <t>Jamir</t>
  </si>
  <si>
    <t>AUDAIN</t>
  </si>
  <si>
    <t>LANE</t>
  </si>
  <si>
    <t>Marckendy</t>
  </si>
  <si>
    <t>Quintanilla Quiroz</t>
  </si>
  <si>
    <t>SORTO</t>
  </si>
  <si>
    <t>ESTEFANIA</t>
  </si>
  <si>
    <t xml:space="preserve">Battle                                  </t>
  </si>
  <si>
    <t xml:space="preserve">Teriyah                                 </t>
  </si>
  <si>
    <t xml:space="preserve">Zaykeria                                </t>
  </si>
  <si>
    <t xml:space="preserve">Miracle                                 </t>
  </si>
  <si>
    <t>WHITNEY</t>
  </si>
  <si>
    <t xml:space="preserve">Guerra                                  </t>
  </si>
  <si>
    <t xml:space="preserve">Cori                                    </t>
  </si>
  <si>
    <t>Sebastian</t>
  </si>
  <si>
    <t>Yailyn</t>
  </si>
  <si>
    <t>Fredis</t>
  </si>
  <si>
    <t>Guillaume</t>
  </si>
  <si>
    <t>Chardonel</t>
  </si>
  <si>
    <t xml:space="preserve">Shirley Blenman                                 </t>
  </si>
  <si>
    <t>Iyana</t>
  </si>
  <si>
    <t>Davis-Manuel</t>
  </si>
  <si>
    <t>Dashun</t>
  </si>
  <si>
    <t>Fountain</t>
  </si>
  <si>
    <t xml:space="preserve">Hammond                                 </t>
  </si>
  <si>
    <t xml:space="preserve">Khalil                                  </t>
  </si>
  <si>
    <t xml:space="preserve">Larisha                                 </t>
  </si>
  <si>
    <t xml:space="preserve">Kaylee                                  </t>
  </si>
  <si>
    <t xml:space="preserve">Sosa                                    </t>
  </si>
  <si>
    <t xml:space="preserve">Henry                                   </t>
  </si>
  <si>
    <t xml:space="preserve">Payton                                  </t>
  </si>
  <si>
    <t xml:space="preserve">Robinson                                </t>
  </si>
  <si>
    <t>Hatcher</t>
  </si>
  <si>
    <t>Valerie</t>
  </si>
  <si>
    <t>LADASIA</t>
  </si>
  <si>
    <t xml:space="preserve">Cooper                                  </t>
  </si>
  <si>
    <t>KiEricka</t>
  </si>
  <si>
    <t xml:space="preserve">Jasmine                                 </t>
  </si>
  <si>
    <t xml:space="preserve">Holly                                   </t>
  </si>
  <si>
    <t>COLEMAN</t>
  </si>
  <si>
    <t xml:space="preserve">Eddie                                   </t>
  </si>
  <si>
    <t xml:space="preserve">ALICIA                                  </t>
  </si>
  <si>
    <t>Paola</t>
  </si>
  <si>
    <t>Deriel</t>
  </si>
  <si>
    <t>Luisa</t>
  </si>
  <si>
    <t xml:space="preserve">Spencer                                 </t>
  </si>
  <si>
    <t xml:space="preserve">Monika Ricca                                   </t>
  </si>
  <si>
    <t>DOTY</t>
  </si>
  <si>
    <t>Darrell</t>
  </si>
  <si>
    <t>Mustafaa</t>
  </si>
  <si>
    <t>Hakeem</t>
  </si>
  <si>
    <t>Snoha</t>
  </si>
  <si>
    <t>Donte</t>
  </si>
  <si>
    <t>Cleveland</t>
  </si>
  <si>
    <t xml:space="preserve">Gregory                                 </t>
  </si>
  <si>
    <t>Granados</t>
  </si>
  <si>
    <t>HERNANDEZAVILE</t>
  </si>
  <si>
    <t>Pollock</t>
  </si>
  <si>
    <t>PRAMANIK</t>
  </si>
  <si>
    <t>LILIANNE</t>
  </si>
  <si>
    <t>Evan</t>
  </si>
  <si>
    <t xml:space="preserve">Jennifer Pacheco                                 </t>
  </si>
  <si>
    <t>Marin-Sagastume</t>
  </si>
  <si>
    <t>Isaura</t>
  </si>
  <si>
    <t>McGee</t>
  </si>
  <si>
    <t>Troy</t>
  </si>
  <si>
    <t>EVANS</t>
  </si>
  <si>
    <t xml:space="preserve">Estefany                                </t>
  </si>
  <si>
    <t xml:space="preserve">Dionella Rivas                                   </t>
  </si>
  <si>
    <t>Cutinho</t>
  </si>
  <si>
    <t>Chrisbin</t>
  </si>
  <si>
    <t>KRISTIE</t>
  </si>
  <si>
    <t>Calas</t>
  </si>
  <si>
    <t>Chang</t>
  </si>
  <si>
    <t>Corona</t>
  </si>
  <si>
    <t>Roberto</t>
  </si>
  <si>
    <t>Dutes</t>
  </si>
  <si>
    <t>Marc-Anthony</t>
  </si>
  <si>
    <t xml:space="preserve">Florez                                  </t>
  </si>
  <si>
    <t xml:space="preserve">Dereck                                  </t>
  </si>
  <si>
    <t>Gutierrez Zerpa</t>
  </si>
  <si>
    <t xml:space="preserve">Cynariah                                </t>
  </si>
  <si>
    <t xml:space="preserve">Jean                                    </t>
  </si>
  <si>
    <t xml:space="preserve">Landeros                                </t>
  </si>
  <si>
    <t xml:space="preserve">Edgar                                   </t>
  </si>
  <si>
    <t xml:space="preserve">Molina                                  </t>
  </si>
  <si>
    <t xml:space="preserve">Moreno                                  </t>
  </si>
  <si>
    <t xml:space="preserve">Ochoa Martinez                          </t>
  </si>
  <si>
    <t xml:space="preserve">Randy                                   </t>
  </si>
  <si>
    <t xml:space="preserve">Rodriguez Gamez                         </t>
  </si>
  <si>
    <t xml:space="preserve">Audely Hernandez                               </t>
  </si>
  <si>
    <t xml:space="preserve">Withanday                               </t>
  </si>
  <si>
    <t xml:space="preserve">Lutonde                                 </t>
  </si>
  <si>
    <t>Lloyd</t>
  </si>
  <si>
    <t>VENCEBI</t>
  </si>
  <si>
    <t xml:space="preserve">Heilweil                                </t>
  </si>
  <si>
    <t>Humphreys</t>
  </si>
  <si>
    <t xml:space="preserve">Matroni                                 </t>
  </si>
  <si>
    <t xml:space="preserve">Haley                                   </t>
  </si>
  <si>
    <t xml:space="preserve">Jaxson                                  </t>
  </si>
  <si>
    <t xml:space="preserve">Havens                                  </t>
  </si>
  <si>
    <t xml:space="preserve">Josephine                               </t>
  </si>
  <si>
    <t xml:space="preserve">Lucas                                   </t>
  </si>
  <si>
    <t xml:space="preserve">Rohan                                   </t>
  </si>
  <si>
    <t xml:space="preserve">Sheryl                                  </t>
  </si>
  <si>
    <t>Deondre</t>
  </si>
  <si>
    <t>Bowen</t>
  </si>
  <si>
    <t xml:space="preserve">Ford                                    </t>
  </si>
  <si>
    <t>Cruce</t>
  </si>
  <si>
    <t>Trista</t>
  </si>
  <si>
    <t xml:space="preserve">Habbord                                 </t>
  </si>
  <si>
    <t xml:space="preserve">Emalee                                  </t>
  </si>
  <si>
    <t xml:space="preserve">Mcdougle                                </t>
  </si>
  <si>
    <t xml:space="preserve">Timilya                                 </t>
  </si>
  <si>
    <t>Meade</t>
  </si>
  <si>
    <t>Cassidy</t>
  </si>
  <si>
    <t xml:space="preserve">Payne                                   </t>
  </si>
  <si>
    <t xml:space="preserve">Spradlin                                </t>
  </si>
  <si>
    <t xml:space="preserve">VonStein                                </t>
  </si>
  <si>
    <t xml:space="preserve">Sylvia                                  </t>
  </si>
  <si>
    <t>ACETTY-PATRICK</t>
  </si>
  <si>
    <t>Alonzo</t>
  </si>
  <si>
    <t>Boalch</t>
  </si>
  <si>
    <t>Catilyn</t>
  </si>
  <si>
    <t>Kendall</t>
  </si>
  <si>
    <t>Dunn</t>
  </si>
  <si>
    <t>Zoe</t>
  </si>
  <si>
    <t>Hiers</t>
  </si>
  <si>
    <t xml:space="preserve">Dianne Chatelain                               </t>
  </si>
  <si>
    <t xml:space="preserve">Antoinette 'Lisa' Ross                                    </t>
  </si>
  <si>
    <t>Summerset</t>
  </si>
  <si>
    <t>Kinsey</t>
  </si>
  <si>
    <t>Vega</t>
  </si>
  <si>
    <t>Wienecke</t>
  </si>
  <si>
    <t>Hanna</t>
  </si>
  <si>
    <t>Zacker</t>
  </si>
  <si>
    <t>Craig</t>
  </si>
  <si>
    <t>Cecilia</t>
  </si>
  <si>
    <t>LAERIN</t>
  </si>
  <si>
    <t>Keausha</t>
  </si>
  <si>
    <t xml:space="preserve">Anna                                    </t>
  </si>
  <si>
    <t xml:space="preserve">Goodwin                                 </t>
  </si>
  <si>
    <t xml:space="preserve">Logann                                  </t>
  </si>
  <si>
    <t xml:space="preserve">Sloan                                   </t>
  </si>
  <si>
    <t>J'Niqua</t>
  </si>
  <si>
    <t xml:space="preserve">MCELFRESH                               </t>
  </si>
  <si>
    <t xml:space="preserve">Jelissa Franceschi                              </t>
  </si>
  <si>
    <t xml:space="preserve">Rafael                                  </t>
  </si>
  <si>
    <t>Yadira</t>
  </si>
  <si>
    <t>Kirk</t>
  </si>
  <si>
    <t>Cintron Jusino</t>
  </si>
  <si>
    <t>Jaylah</t>
  </si>
  <si>
    <t xml:space="preserve">Fevry                                   </t>
  </si>
  <si>
    <t xml:space="preserve">WILLIAM                                 </t>
  </si>
  <si>
    <t>GONZALEZ</t>
  </si>
  <si>
    <t xml:space="preserve">Giovanni                                </t>
  </si>
  <si>
    <t xml:space="preserve">Sage                                    </t>
  </si>
  <si>
    <t xml:space="preserve">McCoy                                   </t>
  </si>
  <si>
    <t xml:space="preserve">Charvis                                 </t>
  </si>
  <si>
    <t>Menz</t>
  </si>
  <si>
    <t xml:space="preserve">Orellana                                </t>
  </si>
  <si>
    <t>Giovanna</t>
  </si>
  <si>
    <t xml:space="preserve">Silencieu                               </t>
  </si>
  <si>
    <t xml:space="preserve">Merlenka                                </t>
  </si>
  <si>
    <t xml:space="preserve">Isaiah                                  </t>
  </si>
  <si>
    <t>FARMER</t>
  </si>
  <si>
    <t>Wiker</t>
  </si>
  <si>
    <t>ABBAS</t>
  </si>
  <si>
    <t>SYEDA</t>
  </si>
  <si>
    <t>Burton</t>
  </si>
  <si>
    <t>Lorreka</t>
  </si>
  <si>
    <t>ALEXIS</t>
  </si>
  <si>
    <t>Holden</t>
  </si>
  <si>
    <t>Matson</t>
  </si>
  <si>
    <t>NORTON</t>
  </si>
  <si>
    <t>PETRA</t>
  </si>
  <si>
    <t>Jamar</t>
  </si>
  <si>
    <t>CHARITY</t>
  </si>
  <si>
    <t>Anayeli</t>
  </si>
  <si>
    <t>Bobby</t>
  </si>
  <si>
    <t>Jakob</t>
  </si>
  <si>
    <t>Randall</t>
  </si>
  <si>
    <t>Valentin</t>
  </si>
  <si>
    <t xml:space="preserve">Kelly Durante                                 </t>
  </si>
  <si>
    <t xml:space="preserve">Edwin Cuencas                                 </t>
  </si>
  <si>
    <t xml:space="preserve">Alexandra Navarrete                               </t>
  </si>
  <si>
    <t xml:space="preserve">Isaac Maldonado                               </t>
  </si>
  <si>
    <t xml:space="preserve">Antonio James                                   </t>
  </si>
  <si>
    <t>Uriel</t>
  </si>
  <si>
    <t xml:space="preserve">Pedro                                   </t>
  </si>
  <si>
    <t xml:space="preserve">ROSE                                    </t>
  </si>
  <si>
    <t>Edwards</t>
  </si>
  <si>
    <t>Jules</t>
  </si>
  <si>
    <t>FAIR</t>
  </si>
  <si>
    <t>TAMELA</t>
  </si>
  <si>
    <t>Hales</t>
  </si>
  <si>
    <t>Kim</t>
  </si>
  <si>
    <t>Racquel</t>
  </si>
  <si>
    <t>Louima</t>
  </si>
  <si>
    <t>Suzelande</t>
  </si>
  <si>
    <t>Lyde</t>
  </si>
  <si>
    <t>MORGAN</t>
  </si>
  <si>
    <t>MERLINDA</t>
  </si>
  <si>
    <t>Puentes</t>
  </si>
  <si>
    <t>Ivelises</t>
  </si>
  <si>
    <t>LISSETTE</t>
  </si>
  <si>
    <t>Sowell</t>
  </si>
  <si>
    <t>SPENCER</t>
  </si>
  <si>
    <t>WHITE</t>
  </si>
  <si>
    <t>BRANDI</t>
  </si>
  <si>
    <t xml:space="preserve">Alcindor                                </t>
  </si>
  <si>
    <t xml:space="preserve">Hamonie                                 </t>
  </si>
  <si>
    <t xml:space="preserve">Carmen Torres                                  </t>
  </si>
  <si>
    <t xml:space="preserve">Maria Castaneda                               </t>
  </si>
  <si>
    <t>Stevenson</t>
  </si>
  <si>
    <t xml:space="preserve">Jason                                   </t>
  </si>
  <si>
    <t xml:space="preserve">Melany                                  </t>
  </si>
  <si>
    <t xml:space="preserve">Lacroix                                 </t>
  </si>
  <si>
    <t xml:space="preserve">Rud                                     </t>
  </si>
  <si>
    <t xml:space="preserve">Tolsa                                   </t>
  </si>
  <si>
    <t xml:space="preserve">Suseth Cunningham                              </t>
  </si>
  <si>
    <t>BRADFORD</t>
  </si>
  <si>
    <t>Canuto</t>
  </si>
  <si>
    <t>Dennis</t>
  </si>
  <si>
    <t>Jocelyn</t>
  </si>
  <si>
    <t>Fenelon</t>
  </si>
  <si>
    <t>Frias</t>
  </si>
  <si>
    <t xml:space="preserve">Elsa Sosa Hernandez                          </t>
  </si>
  <si>
    <t>Kimball</t>
  </si>
  <si>
    <t>Koval</t>
  </si>
  <si>
    <t>Menera</t>
  </si>
  <si>
    <t>Perla</t>
  </si>
  <si>
    <t>Raulerson</t>
  </si>
  <si>
    <t>Scholten</t>
  </si>
  <si>
    <t>Shoemaker</t>
  </si>
  <si>
    <t>Varela- Villanueva</t>
  </si>
  <si>
    <t>Ivette</t>
  </si>
  <si>
    <t>Lissette</t>
  </si>
  <si>
    <t xml:space="preserve">Jada                                    </t>
  </si>
  <si>
    <t xml:space="preserve">Conerly                                 </t>
  </si>
  <si>
    <t xml:space="preserve">Ceanna                                  </t>
  </si>
  <si>
    <t xml:space="preserve">Haywood                                 </t>
  </si>
  <si>
    <t xml:space="preserve">Holcomb                                 </t>
  </si>
  <si>
    <t xml:space="preserve">McMillan                                </t>
  </si>
  <si>
    <t xml:space="preserve">Aurelia                                 </t>
  </si>
  <si>
    <t>Molette</t>
  </si>
  <si>
    <t xml:space="preserve">Nix                                     </t>
  </si>
  <si>
    <t xml:space="preserve">Sabino                                  </t>
  </si>
  <si>
    <t xml:space="preserve">Dreyson                                 </t>
  </si>
  <si>
    <t>Ammons</t>
  </si>
  <si>
    <t>Escorpizo</t>
  </si>
  <si>
    <t>Onofre</t>
  </si>
  <si>
    <t xml:space="preserve">Nauss                                   </t>
  </si>
  <si>
    <t xml:space="preserve">Keaven Jones                                   </t>
  </si>
  <si>
    <t>Alford</t>
  </si>
  <si>
    <t>Amado</t>
  </si>
  <si>
    <t>Dawna</t>
  </si>
  <si>
    <t>Bohanan</t>
  </si>
  <si>
    <t>Burwell</t>
  </si>
  <si>
    <t>Cook</t>
  </si>
  <si>
    <t>Cooley</t>
  </si>
  <si>
    <t>Decker</t>
  </si>
  <si>
    <t>DePasquale</t>
  </si>
  <si>
    <t>Dorcelet</t>
  </si>
  <si>
    <t>Delaney</t>
  </si>
  <si>
    <t>Gerow</t>
  </si>
  <si>
    <t>HARRELL</t>
  </si>
  <si>
    <t>LOUGHRAN</t>
  </si>
  <si>
    <t>Massoud</t>
  </si>
  <si>
    <t>Nardeen</t>
  </si>
  <si>
    <t>Mckamey</t>
  </si>
  <si>
    <t>Montelongo</t>
  </si>
  <si>
    <t>NEBUS</t>
  </si>
  <si>
    <t>Parrish</t>
  </si>
  <si>
    <t>Ralph</t>
  </si>
  <si>
    <t>SIMON</t>
  </si>
  <si>
    <t xml:space="preserve">Black                                   </t>
  </si>
  <si>
    <t xml:space="preserve">Chase                                   </t>
  </si>
  <si>
    <t>Bedell</t>
  </si>
  <si>
    <t xml:space="preserve">Jacqueline Anderson                                </t>
  </si>
  <si>
    <t xml:space="preserve">Amaurie                                 </t>
  </si>
  <si>
    <t xml:space="preserve">Keith                                   </t>
  </si>
  <si>
    <t xml:space="preserve">Long                                    </t>
  </si>
  <si>
    <t xml:space="preserve">Delilah                                 </t>
  </si>
  <si>
    <t xml:space="preserve">Mills                                   </t>
  </si>
  <si>
    <t xml:space="preserve">Marquel                                 </t>
  </si>
  <si>
    <t xml:space="preserve">Ortiz                                   </t>
  </si>
  <si>
    <t>Prada Serrano</t>
  </si>
  <si>
    <t>Baldomero</t>
  </si>
  <si>
    <t xml:space="preserve">Vogt                                    </t>
  </si>
  <si>
    <t>Kelachia</t>
  </si>
  <si>
    <t>PHILLIPS</t>
  </si>
  <si>
    <t>LIU</t>
  </si>
  <si>
    <t>Melvin</t>
  </si>
  <si>
    <t>Tanya</t>
  </si>
  <si>
    <t>Lipsey</t>
  </si>
  <si>
    <t>Latoya</t>
  </si>
  <si>
    <t xml:space="preserve">Kathleen                                </t>
  </si>
  <si>
    <t>Nguyen</t>
  </si>
  <si>
    <t>McCoy</t>
  </si>
  <si>
    <t>Corliyah</t>
  </si>
  <si>
    <t>Kathryn</t>
  </si>
  <si>
    <t xml:space="preserve">Dezir                                   </t>
  </si>
  <si>
    <t xml:space="preserve">Johanne                                 </t>
  </si>
  <si>
    <t>Janelis</t>
  </si>
  <si>
    <t xml:space="preserve">Jenna                                   </t>
  </si>
  <si>
    <t>Naika</t>
  </si>
  <si>
    <t>Christie-McDonald</t>
  </si>
  <si>
    <t>Anecka</t>
  </si>
  <si>
    <t>Cramer</t>
  </si>
  <si>
    <t>Cristian</t>
  </si>
  <si>
    <t>Gull</t>
  </si>
  <si>
    <t>Anam Fatema</t>
  </si>
  <si>
    <t>Leonvil</t>
  </si>
  <si>
    <t>Rodenica</t>
  </si>
  <si>
    <t>Nikrooye-Asli</t>
  </si>
  <si>
    <t>Nicol</t>
  </si>
  <si>
    <t xml:space="preserve">Agudelo                                 </t>
  </si>
  <si>
    <t xml:space="preserve">Bermudez Martin                         </t>
  </si>
  <si>
    <t xml:space="preserve">Greychel                                </t>
  </si>
  <si>
    <t xml:space="preserve">Briana                                  </t>
  </si>
  <si>
    <t xml:space="preserve">Hannon                                  </t>
  </si>
  <si>
    <t xml:space="preserve">Martin Guandique                        </t>
  </si>
  <si>
    <t xml:space="preserve">Moutinho Mendizabal                     </t>
  </si>
  <si>
    <t xml:space="preserve">Alex                                    </t>
  </si>
  <si>
    <t>Aguilar- Garcia</t>
  </si>
  <si>
    <t>Ambrocio</t>
  </si>
  <si>
    <t>Anshely</t>
  </si>
  <si>
    <t>Jy'Rah</t>
  </si>
  <si>
    <t>Cardona</t>
  </si>
  <si>
    <t>Carranza</t>
  </si>
  <si>
    <t>Flemming</t>
  </si>
  <si>
    <t>Nasir</t>
  </si>
  <si>
    <t>Colby</t>
  </si>
  <si>
    <t>ZYON</t>
  </si>
  <si>
    <t>Molina</t>
  </si>
  <si>
    <t>Morell</t>
  </si>
  <si>
    <t>Oliva-Garcia</t>
  </si>
  <si>
    <t>Paniagua</t>
  </si>
  <si>
    <t>Terrance</t>
  </si>
  <si>
    <t>Pineda</t>
  </si>
  <si>
    <t>Josaleen</t>
  </si>
  <si>
    <t>Ja'Daijah</t>
  </si>
  <si>
    <t>Edith</t>
  </si>
  <si>
    <t>Larry</t>
  </si>
  <si>
    <t xml:space="preserve">Shirley                                 </t>
  </si>
  <si>
    <t>Babauta</t>
  </si>
  <si>
    <t>Romario</t>
  </si>
  <si>
    <t>Brahier</t>
  </si>
  <si>
    <t>Brantley</t>
  </si>
  <si>
    <t>Alden</t>
  </si>
  <si>
    <t>Smothers</t>
  </si>
  <si>
    <t xml:space="preserve">Summer                                  </t>
  </si>
  <si>
    <t xml:space="preserve">Emma                                    </t>
  </si>
  <si>
    <t>Warren</t>
  </si>
  <si>
    <t>Isabelle</t>
  </si>
  <si>
    <t>Zaremsky</t>
  </si>
  <si>
    <t xml:space="preserve">Cook                                    </t>
  </si>
  <si>
    <t xml:space="preserve">Padgett                                 </t>
  </si>
  <si>
    <t xml:space="preserve">Jefferson                               </t>
  </si>
  <si>
    <t xml:space="preserve">Raulerson                               </t>
  </si>
  <si>
    <t>WALTER</t>
  </si>
  <si>
    <t>Causey</t>
  </si>
  <si>
    <t>Rashaun</t>
  </si>
  <si>
    <t xml:space="preserve">Savannah                                </t>
  </si>
  <si>
    <t>Foster</t>
  </si>
  <si>
    <t>Golden</t>
  </si>
  <si>
    <t>Malik</t>
  </si>
  <si>
    <t xml:space="preserve">Employed Worker                                  </t>
  </si>
  <si>
    <t>Esther</t>
  </si>
  <si>
    <t xml:space="preserve">Bettes                                  </t>
  </si>
  <si>
    <t xml:space="preserve">Callie                                  </t>
  </si>
  <si>
    <t xml:space="preserve">Kaylyn                                  </t>
  </si>
  <si>
    <t>Vernon</t>
  </si>
  <si>
    <t xml:space="preserve">Quinones                                </t>
  </si>
  <si>
    <t>Corey</t>
  </si>
  <si>
    <t>Bamberger</t>
  </si>
  <si>
    <t>Albert</t>
  </si>
  <si>
    <t xml:space="preserve">BRUNO                                   </t>
  </si>
  <si>
    <t xml:space="preserve">JON-PAUL                                </t>
  </si>
  <si>
    <t>Cabreja</t>
  </si>
  <si>
    <t>Campos</t>
  </si>
  <si>
    <t>Bentley</t>
  </si>
  <si>
    <t>COLLANTE</t>
  </si>
  <si>
    <t>DELAROSA</t>
  </si>
  <si>
    <t xml:space="preserve">ECHEVARRIA                              </t>
  </si>
  <si>
    <t xml:space="preserve">Ferrer                                  </t>
  </si>
  <si>
    <t xml:space="preserve">Holtsclaw                               </t>
  </si>
  <si>
    <t>James II</t>
  </si>
  <si>
    <t>Layla</t>
  </si>
  <si>
    <t>Lemus</t>
  </si>
  <si>
    <t xml:space="preserve">March                                   </t>
  </si>
  <si>
    <t xml:space="preserve">Antony                                  </t>
  </si>
  <si>
    <t>Markovich II</t>
  </si>
  <si>
    <t xml:space="preserve">Mccoy                                   </t>
  </si>
  <si>
    <t xml:space="preserve">Colby                                   </t>
  </si>
  <si>
    <t xml:space="preserve">Melchiorre                              </t>
  </si>
  <si>
    <t>Msellek</t>
  </si>
  <si>
    <t>Abdessamad</t>
  </si>
  <si>
    <t>Muniz</t>
  </si>
  <si>
    <t>Nhu</t>
  </si>
  <si>
    <t>Ocasio Texeira</t>
  </si>
  <si>
    <t>Paing</t>
  </si>
  <si>
    <t>Aung</t>
  </si>
  <si>
    <t>Rojas II</t>
  </si>
  <si>
    <t>Roohan</t>
  </si>
  <si>
    <t>Saldana Jr</t>
  </si>
  <si>
    <t>Victorino</t>
  </si>
  <si>
    <t>Sampaio</t>
  </si>
  <si>
    <t>Lizie</t>
  </si>
  <si>
    <t>Shappard</t>
  </si>
  <si>
    <t>Speaks-Martelly</t>
  </si>
  <si>
    <t xml:space="preserve">Stevens                                 </t>
  </si>
  <si>
    <t xml:space="preserve">Temple                                  </t>
  </si>
  <si>
    <t xml:space="preserve">Teagan                                  </t>
  </si>
  <si>
    <t>Torres Vazquez</t>
  </si>
  <si>
    <t>Derick</t>
  </si>
  <si>
    <t xml:space="preserve">Vazquez-Cosme                           </t>
  </si>
  <si>
    <t>Volmar</t>
  </si>
  <si>
    <t>Oswaldo</t>
  </si>
  <si>
    <t>Zeidan</t>
  </si>
  <si>
    <t>SAMANTHA</t>
  </si>
  <si>
    <t>Asha</t>
  </si>
  <si>
    <t xml:space="preserve">Silis-Reyes                             </t>
  </si>
  <si>
    <t>Timothy</t>
  </si>
  <si>
    <t>Boafo</t>
  </si>
  <si>
    <t>Chelsea</t>
  </si>
  <si>
    <t>Fallman</t>
  </si>
  <si>
    <t>Colin</t>
  </si>
  <si>
    <t>April</t>
  </si>
  <si>
    <t>Veron Gonzalo</t>
  </si>
  <si>
    <t>Spijodic</t>
  </si>
  <si>
    <t>Ajla</t>
  </si>
  <si>
    <t>Yubenia</t>
  </si>
  <si>
    <t>Andy</t>
  </si>
  <si>
    <t>Ledesma</t>
  </si>
  <si>
    <t xml:space="preserve">DORALYS BAEZ                                    </t>
  </si>
  <si>
    <t xml:space="preserve">Jorden                                  </t>
  </si>
  <si>
    <t>Osborne</t>
  </si>
  <si>
    <t xml:space="preserve">Keshanda                                </t>
  </si>
  <si>
    <t>Tolbert</t>
  </si>
  <si>
    <t>Cambridge</t>
  </si>
  <si>
    <t>Alexsia</t>
  </si>
  <si>
    <t>Erick</t>
  </si>
  <si>
    <t>Jorge</t>
  </si>
  <si>
    <t>Jean-Baptiste</t>
  </si>
  <si>
    <t>Montes</t>
  </si>
  <si>
    <t>Ottey</t>
  </si>
  <si>
    <t>Nneka</t>
  </si>
  <si>
    <t>PROIETTO</t>
  </si>
  <si>
    <t>Slade</t>
  </si>
  <si>
    <t xml:space="preserve">Acosta Cabrera                          </t>
  </si>
  <si>
    <t xml:space="preserve">Tamia                                   </t>
  </si>
  <si>
    <t xml:space="preserve">De Lapuente Garay                       </t>
  </si>
  <si>
    <t xml:space="preserve">Dany                                    </t>
  </si>
  <si>
    <t xml:space="preserve">De Leon                                 </t>
  </si>
  <si>
    <t xml:space="preserve">Del Toro Azqueriz                       </t>
  </si>
  <si>
    <t xml:space="preserve">Marlon                                  </t>
  </si>
  <si>
    <t xml:space="preserve">Diaz Oropesa                            </t>
  </si>
  <si>
    <t xml:space="preserve">Dorceus                                 </t>
  </si>
  <si>
    <t xml:space="preserve">Estrada-Martinez                        </t>
  </si>
  <si>
    <t xml:space="preserve">Fair                                    </t>
  </si>
  <si>
    <t xml:space="preserve">Cleber                                  </t>
  </si>
  <si>
    <t xml:space="preserve">Fletcher                                </t>
  </si>
  <si>
    <t xml:space="preserve">Trequan                                 </t>
  </si>
  <si>
    <t xml:space="preserve">Gomez                                   </t>
  </si>
  <si>
    <t xml:space="preserve">Gongora                                 </t>
  </si>
  <si>
    <t xml:space="preserve">Linares Rivera                          </t>
  </si>
  <si>
    <t xml:space="preserve">Orestes                                 </t>
  </si>
  <si>
    <t>Yahaira</t>
  </si>
  <si>
    <t xml:space="preserve">Mia                                     </t>
  </si>
  <si>
    <t xml:space="preserve">Lazaro                                  </t>
  </si>
  <si>
    <t xml:space="preserve">Vega                                    </t>
  </si>
  <si>
    <t xml:space="preserve">Frank                                   </t>
  </si>
  <si>
    <t>Bernard</t>
  </si>
  <si>
    <t>Federick</t>
  </si>
  <si>
    <t>JASHTINE</t>
  </si>
  <si>
    <t>Coomer</t>
  </si>
  <si>
    <t>Onda</t>
  </si>
  <si>
    <t>Escobedo-Corona</t>
  </si>
  <si>
    <t>Rene</t>
  </si>
  <si>
    <t>Fleuristil</t>
  </si>
  <si>
    <t>Claritza</t>
  </si>
  <si>
    <t>Herrera</t>
  </si>
  <si>
    <t>Inman</t>
  </si>
  <si>
    <t>Yesenia</t>
  </si>
  <si>
    <t>JAVIER</t>
  </si>
  <si>
    <t>Jazlynn</t>
  </si>
  <si>
    <t>Rose</t>
  </si>
  <si>
    <t>Brazile</t>
  </si>
  <si>
    <t xml:space="preserve">Jaylin                                  </t>
  </si>
  <si>
    <t xml:space="preserve">Bullock                                 </t>
  </si>
  <si>
    <t xml:space="preserve">Burks                                   </t>
  </si>
  <si>
    <t xml:space="preserve">Brenden                                 </t>
  </si>
  <si>
    <t>Crenshaw</t>
  </si>
  <si>
    <t>Jamiah</t>
  </si>
  <si>
    <t>Fails</t>
  </si>
  <si>
    <t>Braijha</t>
  </si>
  <si>
    <t>Flannigan</t>
  </si>
  <si>
    <t>Floyd</t>
  </si>
  <si>
    <t>TIARA</t>
  </si>
  <si>
    <t>Kendrick</t>
  </si>
  <si>
    <t xml:space="preserve">Wendy                                   </t>
  </si>
  <si>
    <t xml:space="preserve">Breanna                                 </t>
  </si>
  <si>
    <t xml:space="preserve">Liliana                                 </t>
  </si>
  <si>
    <t xml:space="preserve">Lee                                     </t>
  </si>
  <si>
    <t xml:space="preserve">Javarius                                </t>
  </si>
  <si>
    <t xml:space="preserve">Katrina Boyd                                    </t>
  </si>
  <si>
    <t>Secora</t>
  </si>
  <si>
    <t>Virginia</t>
  </si>
  <si>
    <t>Precious</t>
  </si>
  <si>
    <t xml:space="preserve">Preston                                 </t>
  </si>
  <si>
    <t xml:space="preserve">Buzbee                                  </t>
  </si>
  <si>
    <t xml:space="preserve">Shila                                   </t>
  </si>
  <si>
    <t xml:space="preserve">Estrada Diaz                            </t>
  </si>
  <si>
    <t xml:space="preserve">Raylyn                                  </t>
  </si>
  <si>
    <t xml:space="preserve">Fittje                                  </t>
  </si>
  <si>
    <t xml:space="preserve">Alayna                                  </t>
  </si>
  <si>
    <t xml:space="preserve">Henson                                  </t>
  </si>
  <si>
    <t>Sirrus</t>
  </si>
  <si>
    <t xml:space="preserve">Mcleod                                  </t>
  </si>
  <si>
    <t xml:space="preserve">Odom                                    </t>
  </si>
  <si>
    <t xml:space="preserve">Braxton                                 </t>
  </si>
  <si>
    <t>Spradlin</t>
  </si>
  <si>
    <t>Ingraham</t>
  </si>
  <si>
    <t>Hallie</t>
  </si>
  <si>
    <t xml:space="preserve">Rudder                                  </t>
  </si>
  <si>
    <t>Wheeler</t>
  </si>
  <si>
    <t>Alec</t>
  </si>
  <si>
    <t>ASHIA</t>
  </si>
  <si>
    <t>CATHY</t>
  </si>
  <si>
    <t xml:space="preserve">Travis                                  </t>
  </si>
  <si>
    <t xml:space="preserve">Cardero                                 </t>
  </si>
  <si>
    <t xml:space="preserve">Noelia                                  </t>
  </si>
  <si>
    <t xml:space="preserve">Resheda Lyons                                   </t>
  </si>
  <si>
    <t xml:space="preserve">Emerson                                 </t>
  </si>
  <si>
    <t xml:space="preserve">Yanni Robert                            </t>
  </si>
  <si>
    <t xml:space="preserve">Wytosia McMillan                                </t>
  </si>
  <si>
    <t xml:space="preserve">Henderson                               </t>
  </si>
  <si>
    <t>Hollis</t>
  </si>
  <si>
    <t>Sofia</t>
  </si>
  <si>
    <t xml:space="preserve">Levi                                    </t>
  </si>
  <si>
    <t xml:space="preserve">Kandis Weekes                                  </t>
  </si>
  <si>
    <t>Sylvia</t>
  </si>
  <si>
    <t xml:space="preserve">Melendez                                </t>
  </si>
  <si>
    <t>ANTONIO</t>
  </si>
  <si>
    <t xml:space="preserve">Hellen                                  </t>
  </si>
  <si>
    <t xml:space="preserve">Hugo                                    </t>
  </si>
  <si>
    <t xml:space="preserve">DAILLEY                                 </t>
  </si>
  <si>
    <t xml:space="preserve">Lupino Reed                                    </t>
  </si>
  <si>
    <t xml:space="preserve">Poulard                                 </t>
  </si>
  <si>
    <t xml:space="preserve">Maxx                                    </t>
  </si>
  <si>
    <t>Todd</t>
  </si>
  <si>
    <t xml:space="preserve">Vasquez                                 </t>
  </si>
  <si>
    <t>Crawford</t>
  </si>
  <si>
    <t>Morris</t>
  </si>
  <si>
    <t>ADAMS</t>
  </si>
  <si>
    <t>Antolin</t>
  </si>
  <si>
    <t>Zina</t>
  </si>
  <si>
    <t>Arias</t>
  </si>
  <si>
    <t>BENEDICT</t>
  </si>
  <si>
    <t>GRIFFYN</t>
  </si>
  <si>
    <t>JERNIGAN</t>
  </si>
  <si>
    <t>PARRIS</t>
  </si>
  <si>
    <t>LESHAWN</t>
  </si>
  <si>
    <t>JAEISHA</t>
  </si>
  <si>
    <t>NYREE</t>
  </si>
  <si>
    <t>SOUDER</t>
  </si>
  <si>
    <t>Tapia</t>
  </si>
  <si>
    <t>Tabatha</t>
  </si>
  <si>
    <t>23-Incumbent Worker - Adult</t>
  </si>
  <si>
    <t>Escalante-Cruz</t>
  </si>
  <si>
    <t>Eswar</t>
  </si>
  <si>
    <t>Jack</t>
  </si>
  <si>
    <t>PIERCE</t>
  </si>
  <si>
    <t>ASHONTE</t>
  </si>
  <si>
    <t>Juliana</t>
  </si>
  <si>
    <t>Valentine</t>
  </si>
  <si>
    <t xml:space="preserve">BROOKS                                  </t>
  </si>
  <si>
    <t xml:space="preserve">CIERRA                                  </t>
  </si>
  <si>
    <t xml:space="preserve">Samantha Zagame                                  </t>
  </si>
  <si>
    <t>Amaral</t>
  </si>
  <si>
    <t>Marianna</t>
  </si>
  <si>
    <t>Elynia</t>
  </si>
  <si>
    <t xml:space="preserve">Dina                                    </t>
  </si>
  <si>
    <t>Isabela</t>
  </si>
  <si>
    <t>Lorenzo</t>
  </si>
  <si>
    <t>Clemeria</t>
  </si>
  <si>
    <t>STUCKEY</t>
  </si>
  <si>
    <t>Jamien</t>
  </si>
  <si>
    <t xml:space="preserve">Cullen                                  </t>
  </si>
  <si>
    <t>Anglin</t>
  </si>
  <si>
    <t>Karyl</t>
  </si>
  <si>
    <t>Carl</t>
  </si>
  <si>
    <t>LOPEZ</t>
  </si>
  <si>
    <t>Karlene</t>
  </si>
  <si>
    <t>Roderick</t>
  </si>
  <si>
    <t>Traore</t>
  </si>
  <si>
    <t>Siera</t>
  </si>
  <si>
    <t>Shantrell</t>
  </si>
  <si>
    <t>WILKS</t>
  </si>
  <si>
    <t xml:space="preserve">Alexandre                               </t>
  </si>
  <si>
    <t>Birouk</t>
  </si>
  <si>
    <t>Samy</t>
  </si>
  <si>
    <t>Callahan</t>
  </si>
  <si>
    <t xml:space="preserve">Chavez                                  </t>
  </si>
  <si>
    <t xml:space="preserve">Viggo                                   </t>
  </si>
  <si>
    <t xml:space="preserve">Montay                                  </t>
  </si>
  <si>
    <t>Diaz Batista</t>
  </si>
  <si>
    <t>Leidys</t>
  </si>
  <si>
    <t xml:space="preserve">Heaven                                  </t>
  </si>
  <si>
    <t>NAYESHA</t>
  </si>
  <si>
    <t>HEISHA</t>
  </si>
  <si>
    <t>Hernandez Jr</t>
  </si>
  <si>
    <t xml:space="preserve">Hill                                    </t>
  </si>
  <si>
    <t xml:space="preserve">Jenkins                                 </t>
  </si>
  <si>
    <t xml:space="preserve">Paul                                    </t>
  </si>
  <si>
    <t xml:space="preserve">Lopez Torres                            </t>
  </si>
  <si>
    <t xml:space="preserve">Veronica                                </t>
  </si>
  <si>
    <t>Marcelin</t>
  </si>
  <si>
    <t xml:space="preserve">Martir                                  </t>
  </si>
  <si>
    <t xml:space="preserve">Josh                                    </t>
  </si>
  <si>
    <t xml:space="preserve">Mathurin                                </t>
  </si>
  <si>
    <t xml:space="preserve">Pharala                                 </t>
  </si>
  <si>
    <t xml:space="preserve">Pierre                                  </t>
  </si>
  <si>
    <t xml:space="preserve">Rachel                                  </t>
  </si>
  <si>
    <t xml:space="preserve">Matthew                                 </t>
  </si>
  <si>
    <t xml:space="preserve">Roldan Carrascan                        </t>
  </si>
  <si>
    <t xml:space="preserve">Telfort                                 </t>
  </si>
  <si>
    <t xml:space="preserve">Makayla                                 </t>
  </si>
  <si>
    <t xml:space="preserve">Carol Williams                                </t>
  </si>
  <si>
    <t>Dowd</t>
  </si>
  <si>
    <t>Fuentes</t>
  </si>
  <si>
    <t>MUENTES</t>
  </si>
  <si>
    <t xml:space="preserve">JONATHAN JEAN-FRANCOIS                           </t>
  </si>
  <si>
    <t>KENIA</t>
  </si>
  <si>
    <t>Prevalus</t>
  </si>
  <si>
    <t>Joanne</t>
  </si>
  <si>
    <t>Lucia</t>
  </si>
  <si>
    <t>Thy</t>
  </si>
  <si>
    <t>VELEZ</t>
  </si>
  <si>
    <t>VINCENT</t>
  </si>
  <si>
    <t>Courtney</t>
  </si>
  <si>
    <t>Shaelynn</t>
  </si>
  <si>
    <t xml:space="preserve">Breshears                               </t>
  </si>
  <si>
    <t>Exposito</t>
  </si>
  <si>
    <t xml:space="preserve">Forester                                </t>
  </si>
  <si>
    <t xml:space="preserve">Ariena                                  </t>
  </si>
  <si>
    <t xml:space="preserve">Huot                                    </t>
  </si>
  <si>
    <t>Leah</t>
  </si>
  <si>
    <t>MATTHEWS</t>
  </si>
  <si>
    <t>ARETHA</t>
  </si>
  <si>
    <t>CLEMENCIA</t>
  </si>
  <si>
    <t xml:space="preserve">McKeehen                                </t>
  </si>
  <si>
    <t xml:space="preserve">Tharesa                                 </t>
  </si>
  <si>
    <t xml:space="preserve">McKinney                                </t>
  </si>
  <si>
    <t xml:space="preserve">Caleigh                                 </t>
  </si>
  <si>
    <t>MORRELL</t>
  </si>
  <si>
    <t xml:space="preserve">Owensby                                 </t>
  </si>
  <si>
    <t>Watice</t>
  </si>
  <si>
    <t>Carolyn</t>
  </si>
  <si>
    <t xml:space="preserve">Hampton                                 </t>
  </si>
  <si>
    <t xml:space="preserve">Bryona                                  </t>
  </si>
  <si>
    <t>Chiuntia</t>
  </si>
  <si>
    <t xml:space="preserve">WHITLEY                                 </t>
  </si>
  <si>
    <t xml:space="preserve">BIANCA                                  </t>
  </si>
  <si>
    <t>Prieto</t>
  </si>
  <si>
    <t>CareerSource Gulf Coast-4126-Haney Tech Center</t>
  </si>
  <si>
    <t>Lance</t>
  </si>
  <si>
    <t>Sterling</t>
  </si>
  <si>
    <t xml:space="preserve">Sabrena                                 </t>
  </si>
  <si>
    <t xml:space="preserve">Fulford                                 </t>
  </si>
  <si>
    <t xml:space="preserve">Maranda                                 </t>
  </si>
  <si>
    <t xml:space="preserve">Glavich                                 </t>
  </si>
  <si>
    <t>Godwin</t>
  </si>
  <si>
    <t>Ellianna</t>
  </si>
  <si>
    <t xml:space="preserve">Sabrina                                 </t>
  </si>
  <si>
    <t xml:space="preserve">Bruce                                   </t>
  </si>
  <si>
    <t xml:space="preserve">Billy                                   </t>
  </si>
  <si>
    <t xml:space="preserve">Tommy                                   </t>
  </si>
  <si>
    <t xml:space="preserve">Young                                   </t>
  </si>
  <si>
    <t xml:space="preserve">Jamiel                                  </t>
  </si>
  <si>
    <t xml:space="preserve">Tara Mariani                                 </t>
  </si>
  <si>
    <t>Burden</t>
  </si>
  <si>
    <t>Toni</t>
  </si>
  <si>
    <t>Clements</t>
  </si>
  <si>
    <t>Ozjia</t>
  </si>
  <si>
    <t>Dickerson</t>
  </si>
  <si>
    <t>Kaytlyn</t>
  </si>
  <si>
    <t>Kelsie</t>
  </si>
  <si>
    <t>Groves</t>
  </si>
  <si>
    <t>Reagan</t>
  </si>
  <si>
    <t>Jefferson</t>
  </si>
  <si>
    <t>Jewell</t>
  </si>
  <si>
    <t>Komila</t>
  </si>
  <si>
    <t>Lipp</t>
  </si>
  <si>
    <t>Rebekah</t>
  </si>
  <si>
    <t>Brooklynn</t>
  </si>
  <si>
    <t>Mcclure</t>
  </si>
  <si>
    <t>Moody</t>
  </si>
  <si>
    <t>Monasia</t>
  </si>
  <si>
    <t>Robin</t>
  </si>
  <si>
    <t>Poorhamzeh</t>
  </si>
  <si>
    <t>Ailar</t>
  </si>
  <si>
    <t>Ruiz</t>
  </si>
  <si>
    <t>Santoro</t>
  </si>
  <si>
    <t>Kristin</t>
  </si>
  <si>
    <t>Stanish</t>
  </si>
  <si>
    <t>Szabo</t>
  </si>
  <si>
    <t>Jayda</t>
  </si>
  <si>
    <t>Trinidad</t>
  </si>
  <si>
    <t>Jalisa</t>
  </si>
  <si>
    <t>Accatino-Corvison</t>
  </si>
  <si>
    <t>Aidan</t>
  </si>
  <si>
    <t>Stefaun</t>
  </si>
  <si>
    <t xml:space="preserve">Amaya                                   </t>
  </si>
  <si>
    <t>Bown</t>
  </si>
  <si>
    <t xml:space="preserve">Elisha                                  </t>
  </si>
  <si>
    <t xml:space="preserve">Raquelle                                </t>
  </si>
  <si>
    <t xml:space="preserve">Steven                                  </t>
  </si>
  <si>
    <t xml:space="preserve">Sean                                    </t>
  </si>
  <si>
    <t xml:space="preserve">Alisia Ratcliff                                </t>
  </si>
  <si>
    <t xml:space="preserve">Migliaccio                              </t>
  </si>
  <si>
    <t xml:space="preserve">Miller                                  </t>
  </si>
  <si>
    <t xml:space="preserve">SCOTT                                   </t>
  </si>
  <si>
    <t xml:space="preserve">BRANEISHA                               </t>
  </si>
  <si>
    <t xml:space="preserve">Jasida Robles                                  </t>
  </si>
  <si>
    <t xml:space="preserve">Rebecca                                 </t>
  </si>
  <si>
    <t xml:space="preserve">Neysa Jimenez-Candelaria                      </t>
  </si>
  <si>
    <t>Castro</t>
  </si>
  <si>
    <t>Coley</t>
  </si>
  <si>
    <t xml:space="preserve">Collado                                 </t>
  </si>
  <si>
    <t>Angie</t>
  </si>
  <si>
    <t>Davianna</t>
  </si>
  <si>
    <t>Abdiace</t>
  </si>
  <si>
    <t>Lubin</t>
  </si>
  <si>
    <t xml:space="preserve">Nacoya                                  </t>
  </si>
  <si>
    <t>Mendoza-Vega</t>
  </si>
  <si>
    <t>Haily</t>
  </si>
  <si>
    <t xml:space="preserve">Fina Xian                                    </t>
  </si>
  <si>
    <t xml:space="preserve">Shane                                   </t>
  </si>
  <si>
    <t>Parra</t>
  </si>
  <si>
    <t xml:space="preserve">Philibert                               </t>
  </si>
  <si>
    <t xml:space="preserve">Lindsey                                 </t>
  </si>
  <si>
    <t xml:space="preserve">Reid                                    </t>
  </si>
  <si>
    <t>Solei</t>
  </si>
  <si>
    <t>Salas</t>
  </si>
  <si>
    <t>Carroll</t>
  </si>
  <si>
    <t>Darline</t>
  </si>
  <si>
    <t>MELISSA</t>
  </si>
  <si>
    <t>MACDONALD</t>
  </si>
  <si>
    <t>MORA</t>
  </si>
  <si>
    <t>SHAYNA</t>
  </si>
  <si>
    <t>STEVENS</t>
  </si>
  <si>
    <t>DRESHA</t>
  </si>
  <si>
    <t>Bluitt</t>
  </si>
  <si>
    <t>DOLL</t>
  </si>
  <si>
    <t>TREVOR</t>
  </si>
  <si>
    <t>Ferranti</t>
  </si>
  <si>
    <t>HICKS</t>
  </si>
  <si>
    <t>Hirth</t>
  </si>
  <si>
    <t>Dimitrius</t>
  </si>
  <si>
    <t>Paiva</t>
  </si>
  <si>
    <t>Parenteau</t>
  </si>
  <si>
    <t>Whitening</t>
  </si>
  <si>
    <t>Zavala</t>
  </si>
  <si>
    <t xml:space="preserve">CORNETT                                 </t>
  </si>
  <si>
    <t xml:space="preserve">SHEILA                                  </t>
  </si>
  <si>
    <t>Hawkins Cross</t>
  </si>
  <si>
    <t>Derius</t>
  </si>
  <si>
    <t>Souza</t>
  </si>
  <si>
    <t xml:space="preserve">Singride Frame                                   </t>
  </si>
  <si>
    <t>Leshay</t>
  </si>
  <si>
    <t xml:space="preserve">Kristin Johnson                                 </t>
  </si>
  <si>
    <t xml:space="preserve">Coble                                   </t>
  </si>
  <si>
    <t xml:space="preserve">Olivia                                  </t>
  </si>
  <si>
    <t>HYLTON</t>
  </si>
  <si>
    <t>ALECIA</t>
  </si>
  <si>
    <t>Yulissa</t>
  </si>
  <si>
    <t xml:space="preserve">Romualdo                                </t>
  </si>
  <si>
    <t xml:space="preserve">Monica Rivera                                  </t>
  </si>
  <si>
    <t xml:space="preserve">Johnson III                             </t>
  </si>
  <si>
    <t xml:space="preserve">Meyer                                   </t>
  </si>
  <si>
    <t xml:space="preserve">Mikaela                                 </t>
  </si>
  <si>
    <t>Ramdwar</t>
  </si>
  <si>
    <t>Lyna</t>
  </si>
  <si>
    <t xml:space="preserve">FIELDS                                  </t>
  </si>
  <si>
    <t xml:space="preserve">LORETTA                                 </t>
  </si>
  <si>
    <t>GRAY</t>
  </si>
  <si>
    <t xml:space="preserve">Higgs-Wood                              </t>
  </si>
  <si>
    <t xml:space="preserve">Solecia                                 </t>
  </si>
  <si>
    <t xml:space="preserve">JEAN                                    </t>
  </si>
  <si>
    <t xml:space="preserve">MOHORN                                  </t>
  </si>
  <si>
    <t>REGINALD</t>
  </si>
  <si>
    <t>Infiniti</t>
  </si>
  <si>
    <t>Gerson</t>
  </si>
  <si>
    <t>BOILEAU</t>
  </si>
  <si>
    <t>WILDA</t>
  </si>
  <si>
    <t xml:space="preserve">Yaumary                                 </t>
  </si>
  <si>
    <t>Dunlap</t>
  </si>
  <si>
    <t>Wilshad</t>
  </si>
  <si>
    <t>Facen</t>
  </si>
  <si>
    <t>Jahjah</t>
  </si>
  <si>
    <t xml:space="preserve">Trameka Howard                                  </t>
  </si>
  <si>
    <t>FOSTER</t>
  </si>
  <si>
    <t>JOVIAN</t>
  </si>
  <si>
    <t>Makary</t>
  </si>
  <si>
    <t>Engy</t>
  </si>
  <si>
    <t>MATHIS</t>
  </si>
  <si>
    <t>NASHAWN</t>
  </si>
  <si>
    <t>Omeir</t>
  </si>
  <si>
    <t>Nakisha</t>
  </si>
  <si>
    <t>Oramas</t>
  </si>
  <si>
    <t>Jenniffer</t>
  </si>
  <si>
    <t>NICHOLE</t>
  </si>
  <si>
    <t>Dimple</t>
  </si>
  <si>
    <t>Richshantae</t>
  </si>
  <si>
    <t>Paula</t>
  </si>
  <si>
    <t>Roig</t>
  </si>
  <si>
    <t>Russell</t>
  </si>
  <si>
    <t>Quashonta</t>
  </si>
  <si>
    <t>Vaval</t>
  </si>
  <si>
    <t>CHANIQUE</t>
  </si>
  <si>
    <t xml:space="preserve">Ronald Umanzor                                 </t>
  </si>
  <si>
    <t>BELL</t>
  </si>
  <si>
    <t>Bertoli Mastrapa</t>
  </si>
  <si>
    <t>Yelena</t>
  </si>
  <si>
    <t>Delva</t>
  </si>
  <si>
    <t>Calix</t>
  </si>
  <si>
    <t>Cando Ledesma</t>
  </si>
  <si>
    <t>De Moya Zaldivar</t>
  </si>
  <si>
    <t>KENLY</t>
  </si>
  <si>
    <t>Schnaida</t>
  </si>
  <si>
    <t>Duenas</t>
  </si>
  <si>
    <t>Maximus</t>
  </si>
  <si>
    <t>Echeverria Cruz</t>
  </si>
  <si>
    <t>Elizadriam</t>
  </si>
  <si>
    <t>Etienne</t>
  </si>
  <si>
    <t>Fils</t>
  </si>
  <si>
    <t>Tharcee</t>
  </si>
  <si>
    <t>Diana</t>
  </si>
  <si>
    <t>Hernandez Rodriguez</t>
  </si>
  <si>
    <t>Leyva</t>
  </si>
  <si>
    <t>Tolina</t>
  </si>
  <si>
    <t>Menendez</t>
  </si>
  <si>
    <t>Monsanto</t>
  </si>
  <si>
    <t>Elissia</t>
  </si>
  <si>
    <t xml:space="preserve">Orazma Hernandez                        </t>
  </si>
  <si>
    <t xml:space="preserve">Slayne                                  </t>
  </si>
  <si>
    <t xml:space="preserve">Tamiya                                  </t>
  </si>
  <si>
    <t>Postell</t>
  </si>
  <si>
    <t>Rivero Pozo</t>
  </si>
  <si>
    <t>Yorelvis</t>
  </si>
  <si>
    <t xml:space="preserve">Sierra Chaviano                         </t>
  </si>
  <si>
    <t xml:space="preserve">Marilourdes                             </t>
  </si>
  <si>
    <t xml:space="preserve">Trujillo                                </t>
  </si>
  <si>
    <t>Verneret</t>
  </si>
  <si>
    <t>Shelden</t>
  </si>
  <si>
    <t>Leeann</t>
  </si>
  <si>
    <t xml:space="preserve">DANIELLE MCCALLUM                                </t>
  </si>
  <si>
    <t>Mike</t>
  </si>
  <si>
    <t>Maradiaga</t>
  </si>
  <si>
    <t>Rendon</t>
  </si>
  <si>
    <t>Rios</t>
  </si>
  <si>
    <t>Jaida</t>
  </si>
  <si>
    <t>Soto</t>
  </si>
  <si>
    <t>Makenna</t>
  </si>
  <si>
    <t xml:space="preserve">Forsyth                                 </t>
  </si>
  <si>
    <t xml:space="preserve">Lacey                                   </t>
  </si>
  <si>
    <t>CareerSource Escarosa - 4107 Century</t>
  </si>
  <si>
    <t>AMANDA</t>
  </si>
  <si>
    <t xml:space="preserve">Markail                                 </t>
  </si>
  <si>
    <t>Portia</t>
  </si>
  <si>
    <t xml:space="preserve">McBride                                 </t>
  </si>
  <si>
    <t xml:space="preserve">Perry                                   </t>
  </si>
  <si>
    <t xml:space="preserve">Davey                                   </t>
  </si>
  <si>
    <t xml:space="preserve">Makani                                  </t>
  </si>
  <si>
    <t>Havean</t>
  </si>
  <si>
    <t>Deese</t>
  </si>
  <si>
    <t>Finch</t>
  </si>
  <si>
    <t>Heinemann</t>
  </si>
  <si>
    <t xml:space="preserve">Medlock                                 </t>
  </si>
  <si>
    <t>Ballard</t>
  </si>
  <si>
    <t>Conner</t>
  </si>
  <si>
    <t>Douglas</t>
  </si>
  <si>
    <t>Nathanael</t>
  </si>
  <si>
    <t>Mason</t>
  </si>
  <si>
    <t>Maurice</t>
  </si>
  <si>
    <t>Liam</t>
  </si>
  <si>
    <t>Woulard</t>
  </si>
  <si>
    <t>Arthur</t>
  </si>
  <si>
    <t>Wyatt</t>
  </si>
  <si>
    <t>Flinn</t>
  </si>
  <si>
    <t>Kayla Ann</t>
  </si>
  <si>
    <t>Allport</t>
  </si>
  <si>
    <t>Megann</t>
  </si>
  <si>
    <t>Andersen-Stout</t>
  </si>
  <si>
    <t xml:space="preserve">Hughes                                  </t>
  </si>
  <si>
    <t xml:space="preserve">Johnston                                </t>
  </si>
  <si>
    <t xml:space="preserve">Wall                                    </t>
  </si>
  <si>
    <t xml:space="preserve">Alliyah                                 </t>
  </si>
  <si>
    <t xml:space="preserve">Watkins                                 </t>
  </si>
  <si>
    <t xml:space="preserve">Simon                                   </t>
  </si>
  <si>
    <t>Cintron</t>
  </si>
  <si>
    <t>VidaYaveh</t>
  </si>
  <si>
    <t xml:space="preserve">Natalie Ragland                                 </t>
  </si>
  <si>
    <t xml:space="preserve">Leonardo                                </t>
  </si>
  <si>
    <t>Guzman</t>
  </si>
  <si>
    <t xml:space="preserve">Jazlyn                                  </t>
  </si>
  <si>
    <t xml:space="preserve">Omari                                   </t>
  </si>
  <si>
    <t>MORALES</t>
  </si>
  <si>
    <t>CARLOS</t>
  </si>
  <si>
    <t xml:space="preserve">Reed                                    </t>
  </si>
  <si>
    <t>Culler</t>
  </si>
  <si>
    <t>Addison</t>
  </si>
  <si>
    <t>Irvin</t>
  </si>
  <si>
    <t>Destini</t>
  </si>
  <si>
    <t>Shania</t>
  </si>
  <si>
    <t xml:space="preserve">Borchardt                               </t>
  </si>
  <si>
    <t>BUZZARD</t>
  </si>
  <si>
    <t>TERESA</t>
  </si>
  <si>
    <t xml:space="preserve">Leerone Benjamin                                </t>
  </si>
  <si>
    <t xml:space="preserve">Farrell                                 </t>
  </si>
  <si>
    <t>Love</t>
  </si>
  <si>
    <t>Lyubomirov</t>
  </si>
  <si>
    <t>Lino</t>
  </si>
  <si>
    <t xml:space="preserve">Niemann                                 </t>
  </si>
  <si>
    <t>Sugrue</t>
  </si>
  <si>
    <t xml:space="preserve">CARRIE                                  </t>
  </si>
  <si>
    <t xml:space="preserve">Amber                                   </t>
  </si>
  <si>
    <t>Theodore</t>
  </si>
  <si>
    <t>JOSE</t>
  </si>
  <si>
    <t>Lovering</t>
  </si>
  <si>
    <t>RILEY</t>
  </si>
  <si>
    <t>Fleming</t>
  </si>
  <si>
    <t xml:space="preserve">Vickie Penley                                  </t>
  </si>
  <si>
    <t>Omar</t>
  </si>
  <si>
    <t>Reynoso</t>
  </si>
  <si>
    <t>Analaura</t>
  </si>
  <si>
    <t xml:space="preserve">Thompson Ramos                          </t>
  </si>
  <si>
    <t xml:space="preserve">Vincent                                 </t>
  </si>
  <si>
    <t xml:space="preserve">Leah                                    </t>
  </si>
  <si>
    <t>Desgranges</t>
  </si>
  <si>
    <t>Frantzia</t>
  </si>
  <si>
    <t xml:space="preserve">GUNNING                                 </t>
  </si>
  <si>
    <t xml:space="preserve">GIFFORD                                 </t>
  </si>
  <si>
    <t>MARTIN</t>
  </si>
  <si>
    <t xml:space="preserve">Michel                                  </t>
  </si>
  <si>
    <t xml:space="preserve">Mikara                                  </t>
  </si>
  <si>
    <t xml:space="preserve">Oliver Gras-Peralta                            </t>
  </si>
  <si>
    <t xml:space="preserve">Nathan Flynn                                   </t>
  </si>
  <si>
    <t>Brazela</t>
  </si>
  <si>
    <t>Briette</t>
  </si>
  <si>
    <t>Ashmarie</t>
  </si>
  <si>
    <t>Castellon</t>
  </si>
  <si>
    <t>Myotte</t>
  </si>
  <si>
    <t>Corniel</t>
  </si>
  <si>
    <t>Bernadette</t>
  </si>
  <si>
    <t>CUNNINGHAM</t>
  </si>
  <si>
    <t>CIERRA</t>
  </si>
  <si>
    <t>Dorcenat</t>
  </si>
  <si>
    <t>Deliane</t>
  </si>
  <si>
    <t>EBANKS</t>
  </si>
  <si>
    <t>Henley</t>
  </si>
  <si>
    <t>HIBBS</t>
  </si>
  <si>
    <t>JANNINE</t>
  </si>
  <si>
    <t>Rosenberg</t>
  </si>
  <si>
    <t>RUBIN</t>
  </si>
  <si>
    <t>RACHEL</t>
  </si>
  <si>
    <t>Saint Paul</t>
  </si>
  <si>
    <t>SANGSTER</t>
  </si>
  <si>
    <t>Thezard</t>
  </si>
  <si>
    <t>Mickerlande</t>
  </si>
  <si>
    <t>Torres Britez</t>
  </si>
  <si>
    <t>WILKES</t>
  </si>
  <si>
    <t>THERA</t>
  </si>
  <si>
    <t xml:space="preserve">Lourdes Pomar                                   </t>
  </si>
  <si>
    <t xml:space="preserve">Arzate                                  </t>
  </si>
  <si>
    <t xml:space="preserve">Cinthia                                 </t>
  </si>
  <si>
    <t xml:space="preserve">Baltazar-Betancourt                     </t>
  </si>
  <si>
    <t xml:space="preserve">Blandon Torrez                          </t>
  </si>
  <si>
    <t>Jerry</t>
  </si>
  <si>
    <t xml:space="preserve">Orlando                                 </t>
  </si>
  <si>
    <t xml:space="preserve">Alicia                                  </t>
  </si>
  <si>
    <t>Felder</t>
  </si>
  <si>
    <t>Shawnay</t>
  </si>
  <si>
    <t xml:space="preserve">Karla                                   </t>
  </si>
  <si>
    <t xml:space="preserve">Gondres Leyva                           </t>
  </si>
  <si>
    <t xml:space="preserve">Yoanne                                  </t>
  </si>
  <si>
    <t xml:space="preserve">Antwonishia                             </t>
  </si>
  <si>
    <t xml:space="preserve">Harden JR                               </t>
  </si>
  <si>
    <t xml:space="preserve">Tramaine                                </t>
  </si>
  <si>
    <t xml:space="preserve">JAMAL                                   </t>
  </si>
  <si>
    <t xml:space="preserve">Tywan                                   </t>
  </si>
  <si>
    <t xml:space="preserve">Mackey Jr                               </t>
  </si>
  <si>
    <t xml:space="preserve">Madden                                  </t>
  </si>
  <si>
    <t>NORMAN</t>
  </si>
  <si>
    <t xml:space="preserve">Ortiz Ojeda                             </t>
  </si>
  <si>
    <t xml:space="preserve">Polanco Veras                           </t>
  </si>
  <si>
    <t xml:space="preserve">Enger                                   </t>
  </si>
  <si>
    <t>Previl</t>
  </si>
  <si>
    <t>Chiselande</t>
  </si>
  <si>
    <t xml:space="preserve">Yovani                                  </t>
  </si>
  <si>
    <t xml:space="preserve">Derek                                   </t>
  </si>
  <si>
    <t xml:space="preserve">Rodriguez-Aparicio                      </t>
  </si>
  <si>
    <t>Ross Jr</t>
  </si>
  <si>
    <t xml:space="preserve">Sandino Garcia                          </t>
  </si>
  <si>
    <t xml:space="preserve">Shell                                   </t>
  </si>
  <si>
    <t xml:space="preserve">Tellado                                 </t>
  </si>
  <si>
    <t xml:space="preserve">Gi'Anneilla                             </t>
  </si>
  <si>
    <t>Vazquez Jr</t>
  </si>
  <si>
    <t xml:space="preserve">Walters                                 </t>
  </si>
  <si>
    <t xml:space="preserve">Jaevonne                                </t>
  </si>
  <si>
    <t xml:space="preserve">Ty'Reak                                 </t>
  </si>
  <si>
    <t xml:space="preserve">Woodson                                 </t>
  </si>
  <si>
    <t>Arevalo</t>
  </si>
  <si>
    <t>Carrillo Sanchez</t>
  </si>
  <si>
    <t>Edi</t>
  </si>
  <si>
    <t>DeLoach</t>
  </si>
  <si>
    <t>Dominque</t>
  </si>
  <si>
    <t>Africa</t>
  </si>
  <si>
    <t>Hunt</t>
  </si>
  <si>
    <t>OSTHENE</t>
  </si>
  <si>
    <t>Lydon</t>
  </si>
  <si>
    <t>Lindsay</t>
  </si>
  <si>
    <t>NODAR ZALDIVAR</t>
  </si>
  <si>
    <t>Mailine</t>
  </si>
  <si>
    <t>Rico</t>
  </si>
  <si>
    <t>STEELE</t>
  </si>
  <si>
    <t>Barfield</t>
  </si>
  <si>
    <t>Lucian</t>
  </si>
  <si>
    <t>Carmichael</t>
  </si>
  <si>
    <t xml:space="preserve">Felicity                                </t>
  </si>
  <si>
    <t>Palkowetz</t>
  </si>
  <si>
    <t>PALMER</t>
  </si>
  <si>
    <t>JANAE</t>
  </si>
  <si>
    <t>Kasey</t>
  </si>
  <si>
    <t>Tobian</t>
  </si>
  <si>
    <t>Woodall</t>
  </si>
  <si>
    <t>Ryleigh</t>
  </si>
  <si>
    <t xml:space="preserve">Bray                                    </t>
  </si>
  <si>
    <t>Collier</t>
  </si>
  <si>
    <t>Diontesha</t>
  </si>
  <si>
    <t>Shamariah</t>
  </si>
  <si>
    <t xml:space="preserve">Dietra Payne                                   </t>
  </si>
  <si>
    <t>Gibbons</t>
  </si>
  <si>
    <t>IVORY</t>
  </si>
  <si>
    <t xml:space="preserve">Amielia Holt                                    </t>
  </si>
  <si>
    <t>Blackman</t>
  </si>
  <si>
    <t>Pettigrew</t>
  </si>
  <si>
    <t>Jairus</t>
  </si>
  <si>
    <t>Miracle</t>
  </si>
  <si>
    <t xml:space="preserve">Janet Clymer                                  </t>
  </si>
  <si>
    <t>Mack</t>
  </si>
  <si>
    <t>DILSHAD</t>
  </si>
  <si>
    <t xml:space="preserve">Grindle                                 </t>
  </si>
  <si>
    <t xml:space="preserve">Hailie                                  </t>
  </si>
  <si>
    <t xml:space="preserve">Artis                                   </t>
  </si>
  <si>
    <t xml:space="preserve">Latrey                                  </t>
  </si>
  <si>
    <t xml:space="preserve">Josue                                   </t>
  </si>
  <si>
    <t>Bowman</t>
  </si>
  <si>
    <t>Sharnise</t>
  </si>
  <si>
    <t>Hector</t>
  </si>
  <si>
    <t>HERNANDEZ GOMEZ</t>
  </si>
  <si>
    <t>HYMER</t>
  </si>
  <si>
    <t>Knoepfel</t>
  </si>
  <si>
    <t>Marchese</t>
  </si>
  <si>
    <t>Ka-Sim</t>
  </si>
  <si>
    <t>Monje</t>
  </si>
  <si>
    <t>Netterville</t>
  </si>
  <si>
    <t>Kenny</t>
  </si>
  <si>
    <t>Ortiz III</t>
  </si>
  <si>
    <t>Paz</t>
  </si>
  <si>
    <t xml:space="preserve">Perkins                                 </t>
  </si>
  <si>
    <t xml:space="preserve">Reeves                                  </t>
  </si>
  <si>
    <t xml:space="preserve">Gilnery                                 </t>
  </si>
  <si>
    <t>Sheehan</t>
  </si>
  <si>
    <t>Stockton</t>
  </si>
  <si>
    <t>Suazo Ruiz</t>
  </si>
  <si>
    <t>TRAIL</t>
  </si>
  <si>
    <t>DESIREE</t>
  </si>
  <si>
    <t>Tufino</t>
  </si>
  <si>
    <t>Xearia</t>
  </si>
  <si>
    <t>Velazquez-Toboas</t>
  </si>
  <si>
    <t>Yassini</t>
  </si>
  <si>
    <t>Belal</t>
  </si>
  <si>
    <t>Naverine</t>
  </si>
  <si>
    <t>Quanisha</t>
  </si>
  <si>
    <t>KENNEDY III</t>
  </si>
  <si>
    <t>Heaven</t>
  </si>
  <si>
    <t>Clarke</t>
  </si>
  <si>
    <t xml:space="preserve">Akina                                   </t>
  </si>
  <si>
    <t xml:space="preserve">Kathleen Watson                                  </t>
  </si>
  <si>
    <t xml:space="preserve">Lawson                                  </t>
  </si>
  <si>
    <t>MCNEIL</t>
  </si>
  <si>
    <t>Pelaez</t>
  </si>
  <si>
    <t xml:space="preserve">Pierri                                  </t>
  </si>
  <si>
    <t xml:space="preserve">Sophia                                  </t>
  </si>
  <si>
    <t>PRITCHARD</t>
  </si>
  <si>
    <t>Southern</t>
  </si>
  <si>
    <t>Shaunte</t>
  </si>
  <si>
    <t>WEAVER</t>
  </si>
  <si>
    <t>LATOYER</t>
  </si>
  <si>
    <t>Kathleen</t>
  </si>
  <si>
    <t xml:space="preserve">LaAdria                                 </t>
  </si>
  <si>
    <t>Justiniano</t>
  </si>
  <si>
    <t>Krishariea</t>
  </si>
  <si>
    <t>BROOKS</t>
  </si>
  <si>
    <t xml:space="preserve">Colon                                   </t>
  </si>
  <si>
    <t xml:space="preserve">COX                                     </t>
  </si>
  <si>
    <t xml:space="preserve">TAKITA                                  </t>
  </si>
  <si>
    <t xml:space="preserve">Chad                                    </t>
  </si>
  <si>
    <t>Santana</t>
  </si>
  <si>
    <t>BENSON</t>
  </si>
  <si>
    <t>Cardasha</t>
  </si>
  <si>
    <t>Shane</t>
  </si>
  <si>
    <t xml:space="preserve">Ochoa                                   </t>
  </si>
  <si>
    <t xml:space="preserve">Cindy                                   </t>
  </si>
  <si>
    <t xml:space="preserve">Meia                                    </t>
  </si>
  <si>
    <t>Grubb</t>
  </si>
  <si>
    <t>Ana</t>
  </si>
  <si>
    <t xml:space="preserve">JANICE                                  </t>
  </si>
  <si>
    <t>Glory</t>
  </si>
  <si>
    <t>Champagne</t>
  </si>
  <si>
    <t>Cheeks</t>
  </si>
  <si>
    <t>Shakira</t>
  </si>
  <si>
    <t>Ranyah</t>
  </si>
  <si>
    <t>Princess-Amanda</t>
  </si>
  <si>
    <t>Denis</t>
  </si>
  <si>
    <t>Stacy- Ann</t>
  </si>
  <si>
    <t>Torrie</t>
  </si>
  <si>
    <t>GUERLINE</t>
  </si>
  <si>
    <t>LAMBERT</t>
  </si>
  <si>
    <t>THEONA</t>
  </si>
  <si>
    <t>Shameka</t>
  </si>
  <si>
    <t>Lowe</t>
  </si>
  <si>
    <t>Mansour</t>
  </si>
  <si>
    <t>Abdelrahman</t>
  </si>
  <si>
    <t>MELER</t>
  </si>
  <si>
    <t>VANESA</t>
  </si>
  <si>
    <t>Anne</t>
  </si>
  <si>
    <t>Nugent</t>
  </si>
  <si>
    <t>Rincon</t>
  </si>
  <si>
    <t>Edwin</t>
  </si>
  <si>
    <t>London</t>
  </si>
  <si>
    <t>Mya</t>
  </si>
  <si>
    <t>Deondra</t>
  </si>
  <si>
    <t xml:space="preserve">Aguilar                                 </t>
  </si>
  <si>
    <t xml:space="preserve">Yaneysis                                </t>
  </si>
  <si>
    <t>Taigan</t>
  </si>
  <si>
    <t>ETIENNE</t>
  </si>
  <si>
    <t>Larrinaga</t>
  </si>
  <si>
    <t>Sergio</t>
  </si>
  <si>
    <t>Linardi</t>
  </si>
  <si>
    <t>Mena</t>
  </si>
  <si>
    <t>Bayardo</t>
  </si>
  <si>
    <t xml:space="preserve">Angelique                               </t>
  </si>
  <si>
    <t>Lacey</t>
  </si>
  <si>
    <t xml:space="preserve">Patterson                               </t>
  </si>
  <si>
    <t>Perriman III</t>
  </si>
  <si>
    <t>Rodriguez Valdenebro</t>
  </si>
  <si>
    <t>Lady</t>
  </si>
  <si>
    <t xml:space="preserve">Tinombre                                </t>
  </si>
  <si>
    <t xml:space="preserve">Mimose                                  </t>
  </si>
  <si>
    <t>Irene</t>
  </si>
  <si>
    <t>Hanrahan</t>
  </si>
  <si>
    <t>Boren</t>
  </si>
  <si>
    <t>Dickey</t>
  </si>
  <si>
    <t xml:space="preserve">Forrest                                 </t>
  </si>
  <si>
    <t>Hickling</t>
  </si>
  <si>
    <t xml:space="preserve">JaShaun                                 </t>
  </si>
  <si>
    <t>Xzandria</t>
  </si>
  <si>
    <t xml:space="preserve">Newell                                  </t>
  </si>
  <si>
    <t xml:space="preserve">Mary Hudson                                  </t>
  </si>
  <si>
    <t xml:space="preserve">Sibbach                                 </t>
  </si>
  <si>
    <t xml:space="preserve">Mosa                                    </t>
  </si>
  <si>
    <t xml:space="preserve">Inman                                   </t>
  </si>
  <si>
    <t xml:space="preserve">Sluka                                   </t>
  </si>
  <si>
    <t xml:space="preserve">Destiney                                </t>
  </si>
  <si>
    <t>Julie</t>
  </si>
  <si>
    <t xml:space="preserve">Charlie                                 </t>
  </si>
  <si>
    <t xml:space="preserve">O'Neal                                  </t>
  </si>
  <si>
    <t>Jachariya</t>
  </si>
  <si>
    <t>KAITLYN</t>
  </si>
  <si>
    <t>Daqueisha</t>
  </si>
  <si>
    <t>Higginbotham</t>
  </si>
  <si>
    <t>Stivender</t>
  </si>
  <si>
    <t xml:space="preserve">Michelle Sanchez                                 </t>
  </si>
  <si>
    <t>FONTENELLE</t>
  </si>
  <si>
    <t>LINDELL</t>
  </si>
  <si>
    <t>Mozell</t>
  </si>
  <si>
    <t>Katrice</t>
  </si>
  <si>
    <t>Karissa</t>
  </si>
  <si>
    <t xml:space="preserve">Nangle                                  </t>
  </si>
  <si>
    <t>DANNY</t>
  </si>
  <si>
    <t xml:space="preserve">Rogers                                  </t>
  </si>
  <si>
    <t>Alcime</t>
  </si>
  <si>
    <t>Dayrali</t>
  </si>
  <si>
    <t>Barnes</t>
  </si>
  <si>
    <t>Benitez Anzola</t>
  </si>
  <si>
    <t>Cristhian</t>
  </si>
  <si>
    <t>Berghammer</t>
  </si>
  <si>
    <t>Cosme-Sanchez</t>
  </si>
  <si>
    <t>Cuadrado pagan</t>
  </si>
  <si>
    <t>Jealexia</t>
  </si>
  <si>
    <t>Devarice</t>
  </si>
  <si>
    <t>ELLIS</t>
  </si>
  <si>
    <t xml:space="preserve">Marco                                   </t>
  </si>
  <si>
    <t xml:space="preserve">Eduardo                                 </t>
  </si>
  <si>
    <t xml:space="preserve">Danisbel                                </t>
  </si>
  <si>
    <t>JUSTIN</t>
  </si>
  <si>
    <t>ELIZABETH</t>
  </si>
  <si>
    <t xml:space="preserve">Kieosha                                 </t>
  </si>
  <si>
    <t>JORDAN</t>
  </si>
  <si>
    <t>Rivera Zorrilla</t>
  </si>
  <si>
    <t xml:space="preserve">Salazar                                 </t>
  </si>
  <si>
    <t xml:space="preserve">Oscar                                   </t>
  </si>
  <si>
    <t xml:space="preserve">Verdi Salazar                           </t>
  </si>
  <si>
    <t xml:space="preserve">Frederik                                </t>
  </si>
  <si>
    <t xml:space="preserve">Robert McLendon                                </t>
  </si>
  <si>
    <t>Briggins</t>
  </si>
  <si>
    <t>Brandie</t>
  </si>
  <si>
    <t>SHAMELIA</t>
  </si>
  <si>
    <t>Bausch</t>
  </si>
  <si>
    <t>Damitra</t>
  </si>
  <si>
    <t>Salvayadira</t>
  </si>
  <si>
    <t>Murrell</t>
  </si>
  <si>
    <t>Portilla</t>
  </si>
  <si>
    <t>Oxcel</t>
  </si>
  <si>
    <t xml:space="preserve">Reaves                                  </t>
  </si>
  <si>
    <t>REYNOLDS</t>
  </si>
  <si>
    <t>YATONYA</t>
  </si>
  <si>
    <t>Topalovic</t>
  </si>
  <si>
    <t>Fajardo</t>
  </si>
  <si>
    <t>HAMILTON</t>
  </si>
  <si>
    <t>Tavel</t>
  </si>
  <si>
    <t>Ibarra</t>
  </si>
  <si>
    <t>Shream</t>
  </si>
  <si>
    <t>LYNCH</t>
  </si>
  <si>
    <t>RICHARDO</t>
  </si>
  <si>
    <t>Nola</t>
  </si>
  <si>
    <t>Zekai</t>
  </si>
  <si>
    <t>Powless</t>
  </si>
  <si>
    <t>Gillian</t>
  </si>
  <si>
    <t>Stead</t>
  </si>
  <si>
    <t>Cade</t>
  </si>
  <si>
    <t>Sweeney- Orwig</t>
  </si>
  <si>
    <t>Taege</t>
  </si>
  <si>
    <t>Uzuner</t>
  </si>
  <si>
    <t>Jeleel</t>
  </si>
  <si>
    <t>Westfall</t>
  </si>
  <si>
    <t xml:space="preserve">Nidia Acevedo                                 </t>
  </si>
  <si>
    <t>Gongo</t>
  </si>
  <si>
    <t>Keondra</t>
  </si>
  <si>
    <t>Elliot</t>
  </si>
  <si>
    <t>Pouso</t>
  </si>
  <si>
    <t>Nacole</t>
  </si>
  <si>
    <t xml:space="preserve">Hill Jr                                 </t>
  </si>
  <si>
    <t xml:space="preserve">Lamonte                                 </t>
  </si>
  <si>
    <t xml:space="preserve">Amado                                   </t>
  </si>
  <si>
    <t xml:space="preserve">Silvan                                  </t>
  </si>
  <si>
    <t xml:space="preserve">Tellez                                  </t>
  </si>
  <si>
    <t xml:space="preserve">Arlene                                  </t>
  </si>
  <si>
    <t xml:space="preserve">Herla Arteche                                 </t>
  </si>
  <si>
    <t xml:space="preserve">Diego Parada                                  </t>
  </si>
  <si>
    <t>Atkison</t>
  </si>
  <si>
    <t>Aiden</t>
  </si>
  <si>
    <t>Dessources Dit Dumesle</t>
  </si>
  <si>
    <t>Jaem</t>
  </si>
  <si>
    <t>EADY</t>
  </si>
  <si>
    <t>Nadyne</t>
  </si>
  <si>
    <t>Jeanna Marie</t>
  </si>
  <si>
    <t>Maselene</t>
  </si>
  <si>
    <t>Guillen Salas</t>
  </si>
  <si>
    <t>Keren</t>
  </si>
  <si>
    <t>HUGHES</t>
  </si>
  <si>
    <t>Munroe</t>
  </si>
  <si>
    <t>Rahkiya</t>
  </si>
  <si>
    <t>Renaud</t>
  </si>
  <si>
    <t>Marckel</t>
  </si>
  <si>
    <t>ROBERTS</t>
  </si>
  <si>
    <t>Sully</t>
  </si>
  <si>
    <t>Lee Roy</t>
  </si>
  <si>
    <t>Tejedor</t>
  </si>
  <si>
    <t>Aguila Tandron</t>
  </si>
  <si>
    <t>Yerinelys</t>
  </si>
  <si>
    <t>Akins Collier</t>
  </si>
  <si>
    <t>Jordann</t>
  </si>
  <si>
    <t>Alatriste-Gomez</t>
  </si>
  <si>
    <t>Osvaldo</t>
  </si>
  <si>
    <t>Alvarez Arrastia</t>
  </si>
  <si>
    <t>Lourdes</t>
  </si>
  <si>
    <t>Amador Lopez</t>
  </si>
  <si>
    <t xml:space="preserve">Aroche Donis                            </t>
  </si>
  <si>
    <t xml:space="preserve">Josue Bonilla                                 </t>
  </si>
  <si>
    <t>Berdugo</t>
  </si>
  <si>
    <t>Eliceo</t>
  </si>
  <si>
    <t xml:space="preserve">Bravo Fernandez                         </t>
  </si>
  <si>
    <t>Capers</t>
  </si>
  <si>
    <t>Deniya</t>
  </si>
  <si>
    <t>CareerSource South Florida - 4874 - Miami Dade College</t>
  </si>
  <si>
    <t>Antwon</t>
  </si>
  <si>
    <t xml:space="preserve">Fernandez Alcantara                     </t>
  </si>
  <si>
    <t xml:space="preserve">Danielly                                </t>
  </si>
  <si>
    <t>Garcia-Fernandez</t>
  </si>
  <si>
    <t xml:space="preserve">Gil Gonzalez                            </t>
  </si>
  <si>
    <t xml:space="preserve">Mirko                                   </t>
  </si>
  <si>
    <t>Gomez Hondal</t>
  </si>
  <si>
    <t>Leila</t>
  </si>
  <si>
    <t>Gonzalez Mejias</t>
  </si>
  <si>
    <t>Indira</t>
  </si>
  <si>
    <t>Gonzalez Santos</t>
  </si>
  <si>
    <t>Yifrank</t>
  </si>
  <si>
    <t xml:space="preserve">Huergo                                  </t>
  </si>
  <si>
    <t>JENKINS</t>
  </si>
  <si>
    <t>Jones III</t>
  </si>
  <si>
    <t>Trell</t>
  </si>
  <si>
    <t>Lagares</t>
  </si>
  <si>
    <t>Maximiliano</t>
  </si>
  <si>
    <t>Marriott</t>
  </si>
  <si>
    <t xml:space="preserve">Meonez                                  </t>
  </si>
  <si>
    <t>Morejon</t>
  </si>
  <si>
    <t xml:space="preserve">Moreno Ramirez                          </t>
  </si>
  <si>
    <t xml:space="preserve">Edwar                                   </t>
  </si>
  <si>
    <t>Munoz</t>
  </si>
  <si>
    <t>Kelcey</t>
  </si>
  <si>
    <t>Rengifo Jr</t>
  </si>
  <si>
    <t>Eunice</t>
  </si>
  <si>
    <t>Rodriguez Martinez</t>
  </si>
  <si>
    <t xml:space="preserve">Romero Abreu                            </t>
  </si>
  <si>
    <t xml:space="preserve">Yaileny                                 </t>
  </si>
  <si>
    <t>Ryaboshapka</t>
  </si>
  <si>
    <t>Shim-You</t>
  </si>
  <si>
    <t>Jerome</t>
  </si>
  <si>
    <t>CareerSource South Florida - 4808</t>
  </si>
  <si>
    <t>Travieso</t>
  </si>
  <si>
    <t xml:space="preserve">Uron                                    </t>
  </si>
  <si>
    <t>Ari</t>
  </si>
  <si>
    <t>Guadalupe</t>
  </si>
  <si>
    <t>Barclay</t>
  </si>
  <si>
    <t>Judith</t>
  </si>
  <si>
    <t>Clinton</t>
  </si>
  <si>
    <t>O’Neal</t>
  </si>
  <si>
    <t>Saeman</t>
  </si>
  <si>
    <t>ALICE</t>
  </si>
  <si>
    <t>Sturkey</t>
  </si>
  <si>
    <t xml:space="preserve">Akeelah                                 </t>
  </si>
  <si>
    <t xml:space="preserve">Susie Feraci                                  </t>
  </si>
  <si>
    <t xml:space="preserve">Boyington                               </t>
  </si>
  <si>
    <t>Chauvette</t>
  </si>
  <si>
    <t>Chandal</t>
  </si>
  <si>
    <t>Damper</t>
  </si>
  <si>
    <t>De'Laijah</t>
  </si>
  <si>
    <t xml:space="preserve">Engle                                   </t>
  </si>
  <si>
    <t xml:space="preserve">Fountain                                </t>
  </si>
  <si>
    <t xml:space="preserve">Laikylah                                </t>
  </si>
  <si>
    <t>Galloway</t>
  </si>
  <si>
    <t xml:space="preserve">Kara                                    </t>
  </si>
  <si>
    <t>Moorer</t>
  </si>
  <si>
    <t>MURPHY</t>
  </si>
  <si>
    <t>JOHNATHAN</t>
  </si>
  <si>
    <t xml:space="preserve">Rich                                    </t>
  </si>
  <si>
    <t xml:space="preserve">Jazmin                                  </t>
  </si>
  <si>
    <t xml:space="preserve">Sowers                                  </t>
  </si>
  <si>
    <t xml:space="preserve">Kaylie                                  </t>
  </si>
  <si>
    <t>Oanh</t>
  </si>
  <si>
    <t xml:space="preserve">Kenyada                                 </t>
  </si>
  <si>
    <t xml:space="preserve">Winchell                                </t>
  </si>
  <si>
    <t xml:space="preserve">McDonald                                </t>
  </si>
  <si>
    <t xml:space="preserve">Pillow                                  </t>
  </si>
  <si>
    <t>KaTarah</t>
  </si>
  <si>
    <t>Genesis</t>
  </si>
  <si>
    <t xml:space="preserve">Parker                                  </t>
  </si>
  <si>
    <t>Bre'shae</t>
  </si>
  <si>
    <t>CareerSource Northeast Florida 4304 - FSCJ-CDC</t>
  </si>
  <si>
    <t>ALSTON</t>
  </si>
  <si>
    <t>SABRINA</t>
  </si>
  <si>
    <t>Atehortua</t>
  </si>
  <si>
    <t>Balsamo</t>
  </si>
  <si>
    <t xml:space="preserve">Edward Maloney                                 </t>
  </si>
  <si>
    <t>Cardenas</t>
  </si>
  <si>
    <t>KaDe'ca</t>
  </si>
  <si>
    <t>Clarke-Grant</t>
  </si>
  <si>
    <t>Shaddia</t>
  </si>
  <si>
    <t>Atsuko</t>
  </si>
  <si>
    <t>COSTLOW</t>
  </si>
  <si>
    <t>TRESSA</t>
  </si>
  <si>
    <t>DeLeo</t>
  </si>
  <si>
    <t>Alemaris</t>
  </si>
  <si>
    <t>Anshernette</t>
  </si>
  <si>
    <t>Edmondson</t>
  </si>
  <si>
    <t>Aubriana</t>
  </si>
  <si>
    <t>Faldet</t>
  </si>
  <si>
    <t>JOSIAH</t>
  </si>
  <si>
    <t>Fuchs</t>
  </si>
  <si>
    <t>Geister</t>
  </si>
  <si>
    <t>Tristian</t>
  </si>
  <si>
    <t>Elayna</t>
  </si>
  <si>
    <t>Zannia</t>
  </si>
  <si>
    <t>Humphrey</t>
  </si>
  <si>
    <t>Davia</t>
  </si>
  <si>
    <t>Tambra</t>
  </si>
  <si>
    <t>LeDoux</t>
  </si>
  <si>
    <t>Jeanmarie</t>
  </si>
  <si>
    <t>Dianne</t>
  </si>
  <si>
    <t>Mariash</t>
  </si>
  <si>
    <t>Mclain</t>
  </si>
  <si>
    <t>Tamala</t>
  </si>
  <si>
    <t>O'HARA</t>
  </si>
  <si>
    <t>ABEGAYL</t>
  </si>
  <si>
    <t>Pettit</t>
  </si>
  <si>
    <t>Prescod</t>
  </si>
  <si>
    <t>Kafi</t>
  </si>
  <si>
    <t>Soledad</t>
  </si>
  <si>
    <t>Russell-Selph</t>
  </si>
  <si>
    <t>Sang</t>
  </si>
  <si>
    <t>Lian</t>
  </si>
  <si>
    <t>Tesfa</t>
  </si>
  <si>
    <t>Helen</t>
  </si>
  <si>
    <t>Tessier</t>
  </si>
  <si>
    <t>Shea</t>
  </si>
  <si>
    <t>Shelly</t>
  </si>
  <si>
    <t>Elbreona</t>
  </si>
  <si>
    <t>Frazier</t>
  </si>
  <si>
    <t>Tonniesha</t>
  </si>
  <si>
    <t>Hund</t>
  </si>
  <si>
    <t>Yarnell</t>
  </si>
  <si>
    <t>LONDON</t>
  </si>
  <si>
    <t>Restrepo</t>
  </si>
  <si>
    <t>Wagner</t>
  </si>
  <si>
    <t xml:space="preserve">Kovacs                                  </t>
  </si>
  <si>
    <t xml:space="preserve">Acevedo                                 </t>
  </si>
  <si>
    <t xml:space="preserve">Axl                                     </t>
  </si>
  <si>
    <t>Decourious</t>
  </si>
  <si>
    <t>Deandra</t>
  </si>
  <si>
    <t>Eddie</t>
  </si>
  <si>
    <t>Gallon</t>
  </si>
  <si>
    <t>Renata</t>
  </si>
  <si>
    <t xml:space="preserve">Gordon                                  </t>
  </si>
  <si>
    <t xml:space="preserve">Kemoyah                                 </t>
  </si>
  <si>
    <t>Ashlee</t>
  </si>
  <si>
    <t xml:space="preserve">Derick Carrasquillo                            </t>
  </si>
  <si>
    <t>Parrilla</t>
  </si>
  <si>
    <t xml:space="preserve">Peralta                                 </t>
  </si>
  <si>
    <t>Serra</t>
  </si>
  <si>
    <t xml:space="preserve">Soto Torres                             </t>
  </si>
  <si>
    <t xml:space="preserve">Izadyel                                 </t>
  </si>
  <si>
    <t xml:space="preserve">Swearing                                </t>
  </si>
  <si>
    <t xml:space="preserve">Jaquittia                               </t>
  </si>
  <si>
    <t>Trask</t>
  </si>
  <si>
    <t>Vante</t>
  </si>
  <si>
    <t>RYAN</t>
  </si>
  <si>
    <t xml:space="preserve">Angela Stephens                                </t>
  </si>
  <si>
    <t>Clifford</t>
  </si>
  <si>
    <t>Linton</t>
  </si>
  <si>
    <t>BOOKER</t>
  </si>
  <si>
    <t>SALENA</t>
  </si>
  <si>
    <t>BOZARTH</t>
  </si>
  <si>
    <t>EDGAR</t>
  </si>
  <si>
    <t>CARAMANICA</t>
  </si>
  <si>
    <t>Cunningham</t>
  </si>
  <si>
    <t>Kenshara</t>
  </si>
  <si>
    <t>GATLIN</t>
  </si>
  <si>
    <t>Macar</t>
  </si>
  <si>
    <t>SHAUNTRELL</t>
  </si>
  <si>
    <t>Jenean</t>
  </si>
  <si>
    <t xml:space="preserve">Rachael Whalen                                  </t>
  </si>
  <si>
    <t>Whited Seabourn</t>
  </si>
  <si>
    <t>Libbie</t>
  </si>
  <si>
    <t>Dai'Jonia</t>
  </si>
  <si>
    <t>Blount</t>
  </si>
  <si>
    <t>Zaviera</t>
  </si>
  <si>
    <t>Italivi</t>
  </si>
  <si>
    <t>DIXON</t>
  </si>
  <si>
    <t>Woodard</t>
  </si>
  <si>
    <t>BIANCO</t>
  </si>
  <si>
    <t>ASHLIE</t>
  </si>
  <si>
    <t xml:space="preserve">Cassandra                               </t>
  </si>
  <si>
    <t>KIRK</t>
  </si>
  <si>
    <t>KENDALL</t>
  </si>
  <si>
    <t xml:space="preserve">Sims                                    </t>
  </si>
  <si>
    <t xml:space="preserve">Mercedes                                </t>
  </si>
  <si>
    <t xml:space="preserve">Walzak                                  </t>
  </si>
  <si>
    <t>Berry</t>
  </si>
  <si>
    <t>Tyneisha</t>
  </si>
  <si>
    <t>Everts</t>
  </si>
  <si>
    <t>Tiana</t>
  </si>
  <si>
    <t>Newkirk</t>
  </si>
  <si>
    <t>SCARBOR</t>
  </si>
  <si>
    <t>RACHELLE</t>
  </si>
  <si>
    <t xml:space="preserve">Shanard Letang                                  </t>
  </si>
  <si>
    <t xml:space="preserve">Costilla                                </t>
  </si>
  <si>
    <t xml:space="preserve">Marybelle                               </t>
  </si>
  <si>
    <t xml:space="preserve">Deckard                                 </t>
  </si>
  <si>
    <t xml:space="preserve">Ernest                                  </t>
  </si>
  <si>
    <t xml:space="preserve">Rodriguez Quinones                      </t>
  </si>
  <si>
    <t>CareerSource Research Coast - 4608 - St Lucie County</t>
  </si>
  <si>
    <t xml:space="preserve">Love                                    </t>
  </si>
  <si>
    <t xml:space="preserve">Lexus                                   </t>
  </si>
  <si>
    <t>POLK</t>
  </si>
  <si>
    <t>SHACOYIA</t>
  </si>
  <si>
    <t>Scales</t>
  </si>
  <si>
    <t>Pastel</t>
  </si>
  <si>
    <t xml:space="preserve">VUCHKOVSKA                              </t>
  </si>
  <si>
    <t xml:space="preserve">LJUPKA                                  </t>
  </si>
  <si>
    <t>YOUNG</t>
  </si>
  <si>
    <t>ANDORIA</t>
  </si>
  <si>
    <t>Alexandre</t>
  </si>
  <si>
    <t>Mc Leny</t>
  </si>
  <si>
    <t>DESARAY</t>
  </si>
  <si>
    <t>Anwar</t>
  </si>
  <si>
    <t>Rahma</t>
  </si>
  <si>
    <t>Caraballo Pena</t>
  </si>
  <si>
    <t>Dislainny</t>
  </si>
  <si>
    <t>DAUPHIN</t>
  </si>
  <si>
    <t>FREDELINE</t>
  </si>
  <si>
    <t>De Gannes</t>
  </si>
  <si>
    <t>Diarra</t>
  </si>
  <si>
    <t>Barakissa</t>
  </si>
  <si>
    <t>Duffraine</t>
  </si>
  <si>
    <t>Durand</t>
  </si>
  <si>
    <t>Lentz</t>
  </si>
  <si>
    <t>Frazer</t>
  </si>
  <si>
    <t>Corinthia</t>
  </si>
  <si>
    <t>Diante</t>
  </si>
  <si>
    <t>Hyppolite</t>
  </si>
  <si>
    <t>HYPPOLITE</t>
  </si>
  <si>
    <t>MARLIE</t>
  </si>
  <si>
    <t>Jean Charles</t>
  </si>
  <si>
    <t>Yolaine</t>
  </si>
  <si>
    <t>Sendy</t>
  </si>
  <si>
    <t>KINSLER</t>
  </si>
  <si>
    <t>KRISTIN</t>
  </si>
  <si>
    <t>Langer</t>
  </si>
  <si>
    <t>Lorraine</t>
  </si>
  <si>
    <t>Lewin</t>
  </si>
  <si>
    <t>Natalya</t>
  </si>
  <si>
    <t>Lugg</t>
  </si>
  <si>
    <t>Eulanda</t>
  </si>
  <si>
    <t>Masood</t>
  </si>
  <si>
    <t>Mikail</t>
  </si>
  <si>
    <t>Murillo</t>
  </si>
  <si>
    <t>Noel</t>
  </si>
  <si>
    <t>Christanie</t>
  </si>
  <si>
    <t xml:space="preserve">NOLAN                                   </t>
  </si>
  <si>
    <t xml:space="preserve">KHAMBREL                                </t>
  </si>
  <si>
    <t>Purge</t>
  </si>
  <si>
    <t>Shawna</t>
  </si>
  <si>
    <t>RUTHERFORD</t>
  </si>
  <si>
    <t>Saint-Jean</t>
  </si>
  <si>
    <t>Stefany</t>
  </si>
  <si>
    <t>STUKES</t>
  </si>
  <si>
    <t>CANDICE</t>
  </si>
  <si>
    <t>TOUSSAINT</t>
  </si>
  <si>
    <t xml:space="preserve">Allick                                  </t>
  </si>
  <si>
    <t>Betancourt Prool</t>
  </si>
  <si>
    <t>Davila Cova</t>
  </si>
  <si>
    <t>De La Campa</t>
  </si>
  <si>
    <t xml:space="preserve">Kayla                                   </t>
  </si>
  <si>
    <t>Herrera Chacon</t>
  </si>
  <si>
    <t>Herrera Figueroa</t>
  </si>
  <si>
    <t>Rachelys</t>
  </si>
  <si>
    <t>Thalia</t>
  </si>
  <si>
    <t xml:space="preserve">Menocal Romero                          </t>
  </si>
  <si>
    <t xml:space="preserve">Marcos                                  </t>
  </si>
  <si>
    <t xml:space="preserve">Rodriguez Linares                       </t>
  </si>
  <si>
    <t>Singh</t>
  </si>
  <si>
    <t xml:space="preserve">Sterling Marrero                        </t>
  </si>
  <si>
    <t>Villalta</t>
  </si>
  <si>
    <t>Zelaya</t>
  </si>
  <si>
    <t>Alyssia</t>
  </si>
  <si>
    <t>LORI</t>
  </si>
  <si>
    <t>Bennett</t>
  </si>
  <si>
    <t>MARKESHA</t>
  </si>
  <si>
    <t>TROY</t>
  </si>
  <si>
    <t xml:space="preserve">Cheever                                 </t>
  </si>
  <si>
    <t>Kaitlynn</t>
  </si>
  <si>
    <t xml:space="preserve">Croom                                   </t>
  </si>
  <si>
    <t xml:space="preserve">Tyrel                                   </t>
  </si>
  <si>
    <t>Holguin</t>
  </si>
  <si>
    <t>MCCRAY</t>
  </si>
  <si>
    <t>ANEESHA</t>
  </si>
  <si>
    <t>Mulcahey</t>
  </si>
  <si>
    <t>Deavon</t>
  </si>
  <si>
    <t>Shropshire</t>
  </si>
  <si>
    <t xml:space="preserve">True                                    </t>
  </si>
  <si>
    <t xml:space="preserve">Andreozzi                               </t>
  </si>
  <si>
    <t xml:space="preserve">Chaddock                                </t>
  </si>
  <si>
    <t xml:space="preserve">Edward                                  </t>
  </si>
  <si>
    <t xml:space="preserve">White                                   </t>
  </si>
  <si>
    <t xml:space="preserve">Amelia                                  </t>
  </si>
  <si>
    <t xml:space="preserve">Tiffany Dixon                                   </t>
  </si>
  <si>
    <t>Moloney</t>
  </si>
  <si>
    <t>Valdes</t>
  </si>
  <si>
    <t>Ayana'h</t>
  </si>
  <si>
    <t>Bland</t>
  </si>
  <si>
    <t xml:space="preserve">LYNDRIA                                 </t>
  </si>
  <si>
    <t xml:space="preserve">Lattimore                               </t>
  </si>
  <si>
    <t xml:space="preserve">Sequieria                               </t>
  </si>
  <si>
    <t xml:space="preserve">Desue                                   </t>
  </si>
  <si>
    <t xml:space="preserve">Kanye                                   </t>
  </si>
  <si>
    <t xml:space="preserve">Harrington                              </t>
  </si>
  <si>
    <t xml:space="preserve">Taliah                                  </t>
  </si>
  <si>
    <t xml:space="preserve">Kimball                                 </t>
  </si>
  <si>
    <t xml:space="preserve">Adrienne                                </t>
  </si>
  <si>
    <t>Webster IV</t>
  </si>
  <si>
    <t>Rodger</t>
  </si>
  <si>
    <t>Wintons</t>
  </si>
  <si>
    <t>Williams Jr</t>
  </si>
  <si>
    <t>Zellers</t>
  </si>
  <si>
    <t>Arian</t>
  </si>
  <si>
    <t>BARNES</t>
  </si>
  <si>
    <t>Dawiczkowski</t>
  </si>
  <si>
    <t>JEANIE</t>
  </si>
  <si>
    <t>Fields</t>
  </si>
  <si>
    <t>GREENLEAF</t>
  </si>
  <si>
    <t>Huffmaster</t>
  </si>
  <si>
    <t>Kelsi</t>
  </si>
  <si>
    <t>Malpica</t>
  </si>
  <si>
    <t>McGhee Berry</t>
  </si>
  <si>
    <t>Gencia</t>
  </si>
  <si>
    <t>NORMANDIN</t>
  </si>
  <si>
    <t>Sepulveda-Rosa</t>
  </si>
  <si>
    <t xml:space="preserve">Jonathan Krebs                                   </t>
  </si>
  <si>
    <t>Clavell</t>
  </si>
  <si>
    <t>Tashina</t>
  </si>
  <si>
    <t>Asia</t>
  </si>
  <si>
    <t xml:space="preserve">DEVITO                                  </t>
  </si>
  <si>
    <t>Merced</t>
  </si>
  <si>
    <t xml:space="preserve">Alcequiez Hernandez                     </t>
  </si>
  <si>
    <t xml:space="preserve">Eileen                                  </t>
  </si>
  <si>
    <t>Amaya</t>
  </si>
  <si>
    <t xml:space="preserve">Shala Floyd                                   </t>
  </si>
  <si>
    <t xml:space="preserve">Darian                                  </t>
  </si>
  <si>
    <t xml:space="preserve">Barrios                                 </t>
  </si>
  <si>
    <t>BETTY</t>
  </si>
  <si>
    <t xml:space="preserve">Brazzell                                </t>
  </si>
  <si>
    <t xml:space="preserve">Shamya                                  </t>
  </si>
  <si>
    <t xml:space="preserve">Cabral                                  </t>
  </si>
  <si>
    <t xml:space="preserve">Marihelis                               </t>
  </si>
  <si>
    <t>Caneus</t>
  </si>
  <si>
    <t>Fayth</t>
  </si>
  <si>
    <t>Ceballos</t>
  </si>
  <si>
    <t>Correa</t>
  </si>
  <si>
    <t xml:space="preserve">Cortright                               </t>
  </si>
  <si>
    <t>Daniele</t>
  </si>
  <si>
    <t>Fabrizio</t>
  </si>
  <si>
    <t xml:space="preserve">Dauphin                                 </t>
  </si>
  <si>
    <t xml:space="preserve">Deshommes                               </t>
  </si>
  <si>
    <t xml:space="preserve">Natascha                                </t>
  </si>
  <si>
    <t xml:space="preserve">DIAZ                                    </t>
  </si>
  <si>
    <t xml:space="preserve">LENA                                    </t>
  </si>
  <si>
    <t xml:space="preserve">Enoicy                                  </t>
  </si>
  <si>
    <t xml:space="preserve">Casandra                                </t>
  </si>
  <si>
    <t xml:space="preserve">Fermin Rodriguez                        </t>
  </si>
  <si>
    <t>Marco</t>
  </si>
  <si>
    <t>Fiallos</t>
  </si>
  <si>
    <t xml:space="preserve">Gaston                                  </t>
  </si>
  <si>
    <t xml:space="preserve">Ginny                                   </t>
  </si>
  <si>
    <t>Gravesande</t>
  </si>
  <si>
    <t>Shimoni</t>
  </si>
  <si>
    <t xml:space="preserve">Grey                                    </t>
  </si>
  <si>
    <t xml:space="preserve">Ivan                                    </t>
  </si>
  <si>
    <t>HOOK</t>
  </si>
  <si>
    <t xml:space="preserve">Jan                                     </t>
  </si>
  <si>
    <t xml:space="preserve">Irfan                                   </t>
  </si>
  <si>
    <t xml:space="preserve">Rumaisa                                 </t>
  </si>
  <si>
    <t xml:space="preserve">Jabnouni                                </t>
  </si>
  <si>
    <t xml:space="preserve">Feryel                                  </t>
  </si>
  <si>
    <t xml:space="preserve">Wakeem                                  </t>
  </si>
  <si>
    <t>Jara</t>
  </si>
  <si>
    <t>Gianella</t>
  </si>
  <si>
    <t xml:space="preserve">Jimenez                                 </t>
  </si>
  <si>
    <t xml:space="preserve">Laborde                                 </t>
  </si>
  <si>
    <t xml:space="preserve">Hugueisha                               </t>
  </si>
  <si>
    <t xml:space="preserve">LAVERDE                                 </t>
  </si>
  <si>
    <t xml:space="preserve">KATHERINE                               </t>
  </si>
  <si>
    <t xml:space="preserve">Jahir                                   </t>
  </si>
  <si>
    <t>Lunsford</t>
  </si>
  <si>
    <t>Eithan</t>
  </si>
  <si>
    <t xml:space="preserve">Lunsford                                </t>
  </si>
  <si>
    <t xml:space="preserve">Mejias                                  </t>
  </si>
  <si>
    <t xml:space="preserve">Montanez Cruz                           </t>
  </si>
  <si>
    <t xml:space="preserve">Kelvin                                  </t>
  </si>
  <si>
    <t>Yudelka</t>
  </si>
  <si>
    <t xml:space="preserve">Nunez                                   </t>
  </si>
  <si>
    <t xml:space="preserve">Anaya                                   </t>
  </si>
  <si>
    <t xml:space="preserve">Felix                                   </t>
  </si>
  <si>
    <t xml:space="preserve">Orjuela                                 </t>
  </si>
  <si>
    <t xml:space="preserve">Junie                                   </t>
  </si>
  <si>
    <t>Andres Felipe</t>
  </si>
  <si>
    <t xml:space="preserve">Kaleb                                   </t>
  </si>
  <si>
    <t>Carmen</t>
  </si>
  <si>
    <t xml:space="preserve">Roman                                   </t>
  </si>
  <si>
    <t xml:space="preserve">Seijas                                  </t>
  </si>
  <si>
    <t xml:space="preserve">Alexus                                  </t>
  </si>
  <si>
    <t>Zachari</t>
  </si>
  <si>
    <t>Chesly</t>
  </si>
  <si>
    <t xml:space="preserve">TAYLOR                                  </t>
  </si>
  <si>
    <t xml:space="preserve">TYRA                                    </t>
  </si>
  <si>
    <t xml:space="preserve">Graham                                  </t>
  </si>
  <si>
    <t>Tobon</t>
  </si>
  <si>
    <t xml:space="preserve">Tulien                                  </t>
  </si>
  <si>
    <t xml:space="preserve">Lutherson                               </t>
  </si>
  <si>
    <t xml:space="preserve">Jiovanka                                </t>
  </si>
  <si>
    <t xml:space="preserve">Vazquez                                 </t>
  </si>
  <si>
    <t xml:space="preserve">Arashel                                 </t>
  </si>
  <si>
    <t>Frances</t>
  </si>
  <si>
    <t xml:space="preserve">Marquavious                             </t>
  </si>
  <si>
    <t xml:space="preserve">Woolgar                                 </t>
  </si>
  <si>
    <t>DENISE</t>
  </si>
  <si>
    <t>Blanton</t>
  </si>
  <si>
    <t>CROSS</t>
  </si>
  <si>
    <t>CARMALETTA</t>
  </si>
  <si>
    <t>Manitta</t>
  </si>
  <si>
    <t>Calogero</t>
  </si>
  <si>
    <t>Montero</t>
  </si>
  <si>
    <t>Shaneka</t>
  </si>
  <si>
    <t>Waddington</t>
  </si>
  <si>
    <t>Jayson</t>
  </si>
  <si>
    <t>LOREITHIA</t>
  </si>
  <si>
    <t xml:space="preserve">Michael Sylvestri                               </t>
  </si>
  <si>
    <t xml:space="preserve">Brittany Munyer                                  </t>
  </si>
  <si>
    <t>ANGELYNA</t>
  </si>
  <si>
    <t xml:space="preserve">Kermara Robillard                               </t>
  </si>
  <si>
    <t>DARSHEA</t>
  </si>
  <si>
    <t>Marisha</t>
  </si>
  <si>
    <t xml:space="preserve">Audra                                   </t>
  </si>
  <si>
    <t>PARZUCHOWSKI</t>
  </si>
  <si>
    <t>TRICIA</t>
  </si>
  <si>
    <t>CareerSource Suncoast - 4720 -North Sarasota</t>
  </si>
  <si>
    <t>Woodson</t>
  </si>
  <si>
    <t>Zion</t>
  </si>
  <si>
    <t xml:space="preserve">Jeannette Hernandez                               </t>
  </si>
  <si>
    <t>CareerSource Suncoast - 4710 -Manatee</t>
  </si>
  <si>
    <t>Lawless</t>
  </si>
  <si>
    <t>Mathieu</t>
  </si>
  <si>
    <t>Mazo</t>
  </si>
  <si>
    <t>Haylie</t>
  </si>
  <si>
    <t>TaMya</t>
  </si>
  <si>
    <t>Maalik</t>
  </si>
  <si>
    <t>Narcisse</t>
  </si>
  <si>
    <t>Paris</t>
  </si>
  <si>
    <t>Ernesto</t>
  </si>
  <si>
    <t>Adiva</t>
  </si>
  <si>
    <t>Kyra</t>
  </si>
  <si>
    <t>Nekesha</t>
  </si>
  <si>
    <t>TYKRESHA</t>
  </si>
  <si>
    <t>BOLES</t>
  </si>
  <si>
    <t>BRADLEY</t>
  </si>
  <si>
    <t xml:space="preserve">Jorge                                   </t>
  </si>
  <si>
    <t>Ely</t>
  </si>
  <si>
    <t xml:space="preserve">Palomino                                </t>
  </si>
  <si>
    <t xml:space="preserve">Tricia                                  </t>
  </si>
  <si>
    <t>Serrano-Vazquez</t>
  </si>
  <si>
    <t xml:space="preserve">Ryonna Flowers                                 </t>
  </si>
  <si>
    <t>Broyles</t>
  </si>
  <si>
    <t>Casiano Ramos</t>
  </si>
  <si>
    <t>Gamble</t>
  </si>
  <si>
    <t>Katiyah</t>
  </si>
  <si>
    <t>MAGEE</t>
  </si>
  <si>
    <t>SHRONDA</t>
  </si>
  <si>
    <t>MARTINSON</t>
  </si>
  <si>
    <t>Skyler</t>
  </si>
  <si>
    <t>Jadiel</t>
  </si>
  <si>
    <t>Roberts</t>
  </si>
  <si>
    <t>Rodgers</t>
  </si>
  <si>
    <t>Sharita</t>
  </si>
  <si>
    <t>CareerSource Suncoast - 4721 - South Sarasota</t>
  </si>
  <si>
    <t>Catania</t>
  </si>
  <si>
    <t xml:space="preserve">Kovack                                  </t>
  </si>
  <si>
    <t>Livingston</t>
  </si>
  <si>
    <t>Manriquez</t>
  </si>
  <si>
    <t>Randazzo</t>
  </si>
  <si>
    <t>Warreneshia</t>
  </si>
  <si>
    <t>Aviles</t>
  </si>
  <si>
    <t>Gonzalez Ruiz</t>
  </si>
  <si>
    <t>Tanna</t>
  </si>
  <si>
    <t>Mathura</t>
  </si>
  <si>
    <t>Noelia</t>
  </si>
  <si>
    <t xml:space="preserve">Atkinson                                </t>
  </si>
  <si>
    <t>GOODNIGHT</t>
  </si>
  <si>
    <t xml:space="preserve">Magdiel                                 </t>
  </si>
  <si>
    <t>Cedric</t>
  </si>
  <si>
    <t xml:space="preserve">Gaines                                  </t>
  </si>
  <si>
    <t xml:space="preserve">Lanika                                  </t>
  </si>
  <si>
    <t>HAYE</t>
  </si>
  <si>
    <t>WAYNISE</t>
  </si>
  <si>
    <t>Jean Jacques</t>
  </si>
  <si>
    <t>Djorfreed</t>
  </si>
  <si>
    <t xml:space="preserve">LaQuinta                                </t>
  </si>
  <si>
    <t xml:space="preserve">LERNER                                  </t>
  </si>
  <si>
    <t xml:space="preserve">GRIGORIY                                </t>
  </si>
  <si>
    <t xml:space="preserve">Maurice                                 </t>
  </si>
  <si>
    <t xml:space="preserve">Jenny                                   </t>
  </si>
  <si>
    <t>Pearson</t>
  </si>
  <si>
    <t>Chelsie</t>
  </si>
  <si>
    <t xml:space="preserve">Abraham                                 </t>
  </si>
  <si>
    <t xml:space="preserve">SMITHGARCIA                             </t>
  </si>
  <si>
    <t xml:space="preserve">SHERENE                                 </t>
  </si>
  <si>
    <t xml:space="preserve">Wilkins                                 </t>
  </si>
  <si>
    <t xml:space="preserve">Jeronda                                 </t>
  </si>
  <si>
    <t>Abdelsayed</t>
  </si>
  <si>
    <t>Rasha</t>
  </si>
  <si>
    <t>Aneisha</t>
  </si>
  <si>
    <t>Arlequin</t>
  </si>
  <si>
    <t>BURNS</t>
  </si>
  <si>
    <t>LAWRENCE</t>
  </si>
  <si>
    <t xml:space="preserve">Marques Alexander                               </t>
  </si>
  <si>
    <t>Cadet</t>
  </si>
  <si>
    <t>Decius</t>
  </si>
  <si>
    <t>Dicicco</t>
  </si>
  <si>
    <t>Fears</t>
  </si>
  <si>
    <t xml:space="preserve">Carlos Rymer                                   </t>
  </si>
  <si>
    <t>Gentles</t>
  </si>
  <si>
    <t>Deron</t>
  </si>
  <si>
    <t>Christiant</t>
  </si>
  <si>
    <t>Levesen</t>
  </si>
  <si>
    <t>Donna</t>
  </si>
  <si>
    <t>Yasmiin</t>
  </si>
  <si>
    <t>Kaylah</t>
  </si>
  <si>
    <t>PARRAFERNANDEZ</t>
  </si>
  <si>
    <t>SALVADOR</t>
  </si>
  <si>
    <t>Zanis</t>
  </si>
  <si>
    <t>Kala</t>
  </si>
  <si>
    <t xml:space="preserve">ADAMS                                   </t>
  </si>
  <si>
    <t xml:space="preserve">TIARA                                   </t>
  </si>
  <si>
    <t xml:space="preserve">Alvarez                                 </t>
  </si>
  <si>
    <t xml:space="preserve">Ernesto                                 </t>
  </si>
  <si>
    <t>Bencosme</t>
  </si>
  <si>
    <t>Borrego Pozo</t>
  </si>
  <si>
    <t xml:space="preserve">Daisy Aranguiz                                </t>
  </si>
  <si>
    <t xml:space="preserve">Carmona Falcon                          </t>
  </si>
  <si>
    <t xml:space="preserve">Irisleidys                              </t>
  </si>
  <si>
    <t xml:space="preserve">Carmona Rodriguez                       </t>
  </si>
  <si>
    <t xml:space="preserve">Fabian                                  </t>
  </si>
  <si>
    <t>Sieniya</t>
  </si>
  <si>
    <t>Crespo Perez</t>
  </si>
  <si>
    <t>Melani</t>
  </si>
  <si>
    <t>Savanie</t>
  </si>
  <si>
    <t>De La Terga</t>
  </si>
  <si>
    <t>Rolando</t>
  </si>
  <si>
    <t>Garcia Merlo Jr</t>
  </si>
  <si>
    <t>Osmany</t>
  </si>
  <si>
    <t>CareerSource South Florida - 4862 - Refugee</t>
  </si>
  <si>
    <t>Gomez Hernandez</t>
  </si>
  <si>
    <t>Annabelle</t>
  </si>
  <si>
    <t>Guerra Diaz</t>
  </si>
  <si>
    <t xml:space="preserve">Gianna                                  </t>
  </si>
  <si>
    <t xml:space="preserve">Hernandez Pomares                       </t>
  </si>
  <si>
    <t xml:space="preserve">Yoicel                                  </t>
  </si>
  <si>
    <t xml:space="preserve">Jimenez Pereira                         </t>
  </si>
  <si>
    <t xml:space="preserve">Lismary                                 </t>
  </si>
  <si>
    <t>Malchansky</t>
  </si>
  <si>
    <t xml:space="preserve">Martinez-Cruz                           </t>
  </si>
  <si>
    <t xml:space="preserve">Rubissel                                </t>
  </si>
  <si>
    <t>Qua'Nya</t>
  </si>
  <si>
    <t>Medina Gomez</t>
  </si>
  <si>
    <t>Ariam</t>
  </si>
  <si>
    <t>Mario</t>
  </si>
  <si>
    <t xml:space="preserve">Moises                                  </t>
  </si>
  <si>
    <t xml:space="preserve">Perez Garcia                            </t>
  </si>
  <si>
    <t xml:space="preserve">Perez Llanes                            </t>
  </si>
  <si>
    <t xml:space="preserve">Piedra Guerra                           </t>
  </si>
  <si>
    <t>Symiralt</t>
  </si>
  <si>
    <t>Rancel</t>
  </si>
  <si>
    <t xml:space="preserve">Rivero                                  </t>
  </si>
  <si>
    <t>Roca</t>
  </si>
  <si>
    <t>Cristopher</t>
  </si>
  <si>
    <t>Romero Vega</t>
  </si>
  <si>
    <t>Rumayor Mendoza</t>
  </si>
  <si>
    <t>Aldo</t>
  </si>
  <si>
    <t>Sneed</t>
  </si>
  <si>
    <t>Jaamiah</t>
  </si>
  <si>
    <t>HECTOR</t>
  </si>
  <si>
    <t>Turnbull Jr</t>
  </si>
  <si>
    <t>Reginald</t>
  </si>
  <si>
    <t>Villalba</t>
  </si>
  <si>
    <t>Railin</t>
  </si>
  <si>
    <t>Anilah</t>
  </si>
  <si>
    <t>Yuen</t>
  </si>
  <si>
    <t>Asaro</t>
  </si>
  <si>
    <t>Bamaca</t>
  </si>
  <si>
    <t>Blaise</t>
  </si>
  <si>
    <t>CUBILLAS</t>
  </si>
  <si>
    <t>ALANI</t>
  </si>
  <si>
    <t>Deems</t>
  </si>
  <si>
    <t>Eberson</t>
  </si>
  <si>
    <t>DESRUISSEAUX</t>
  </si>
  <si>
    <t>Yosney</t>
  </si>
  <si>
    <t>Fucien</t>
  </si>
  <si>
    <t>Fueeien</t>
  </si>
  <si>
    <t>Garza</t>
  </si>
  <si>
    <t>Gonzalez-Reyes</t>
  </si>
  <si>
    <t>Gopie</t>
  </si>
  <si>
    <t>Tamoya</t>
  </si>
  <si>
    <t>Hetrick</t>
  </si>
  <si>
    <t>Tianna</t>
  </si>
  <si>
    <t>Ivory</t>
  </si>
  <si>
    <t>Ajaylin</t>
  </si>
  <si>
    <t>KENDRICK</t>
  </si>
  <si>
    <t>DANISHA</t>
  </si>
  <si>
    <t>Kersey</t>
  </si>
  <si>
    <t>ARIANNA</t>
  </si>
  <si>
    <t>Lopez-Perez</t>
  </si>
  <si>
    <t>Felixciano</t>
  </si>
  <si>
    <t>K'Juan</t>
  </si>
  <si>
    <t>MCCARTER</t>
  </si>
  <si>
    <t>MI'TILYA</t>
  </si>
  <si>
    <t>Mederos Valdes</t>
  </si>
  <si>
    <t>Jose Ramon</t>
  </si>
  <si>
    <t>Morency</t>
  </si>
  <si>
    <t>Pina</t>
  </si>
  <si>
    <t>Quetant</t>
  </si>
  <si>
    <t>Ruthe</t>
  </si>
  <si>
    <t>Remington</t>
  </si>
  <si>
    <t>Melik</t>
  </si>
  <si>
    <t>Dulce</t>
  </si>
  <si>
    <t>SIMPSON</t>
  </si>
  <si>
    <t>DAYNA</t>
  </si>
  <si>
    <t>VANEGAS</t>
  </si>
  <si>
    <t>ERNESTO</t>
  </si>
  <si>
    <t>Vernon Valentine</t>
  </si>
  <si>
    <t>Odette</t>
  </si>
  <si>
    <t>VICTOR</t>
  </si>
  <si>
    <t>ABIGAELLE</t>
  </si>
  <si>
    <t>Randy</t>
  </si>
  <si>
    <t xml:space="preserve">Lydia Ferguson                                </t>
  </si>
  <si>
    <t xml:space="preserve">Kyrah                                   </t>
  </si>
  <si>
    <t>Campagna</t>
  </si>
  <si>
    <t>CONSTANTINE</t>
  </si>
  <si>
    <t>JOYELLE</t>
  </si>
  <si>
    <t xml:space="preserve">Crooke                                  </t>
  </si>
  <si>
    <t>Equihua</t>
  </si>
  <si>
    <t xml:space="preserve">Graves                                  </t>
  </si>
  <si>
    <t>FELA</t>
  </si>
  <si>
    <t>Likely</t>
  </si>
  <si>
    <t>McCorvey</t>
  </si>
  <si>
    <t>Lyquasha</t>
  </si>
  <si>
    <t>KETURAH</t>
  </si>
  <si>
    <t>Pritchard</t>
  </si>
  <si>
    <t>TROTTER</t>
  </si>
  <si>
    <t>Samar</t>
  </si>
  <si>
    <t xml:space="preserve">Casey                                   </t>
  </si>
  <si>
    <t>Ciliberti</t>
  </si>
  <si>
    <t xml:space="preserve">COWARD                                  </t>
  </si>
  <si>
    <t xml:space="preserve">MAKASA                                  </t>
  </si>
  <si>
    <t xml:space="preserve">Rausch                                  </t>
  </si>
  <si>
    <t xml:space="preserve">Warren                                  </t>
  </si>
  <si>
    <t>Alonshay</t>
  </si>
  <si>
    <t>IMAN</t>
  </si>
  <si>
    <t>CareerSource Capital Region - 4136</t>
  </si>
  <si>
    <t>Mckay</t>
  </si>
  <si>
    <t>Olds</t>
  </si>
  <si>
    <t>Teria</t>
  </si>
  <si>
    <t>Ridgeway</t>
  </si>
  <si>
    <t>Ja'rius</t>
  </si>
  <si>
    <t xml:space="preserve">Evelio                                  </t>
  </si>
  <si>
    <t>AIDA</t>
  </si>
  <si>
    <t xml:space="preserve">Carlos Lopez                                   </t>
  </si>
  <si>
    <t xml:space="preserve">Corbin                                  </t>
  </si>
  <si>
    <t xml:space="preserve">Lylabeth                                </t>
  </si>
  <si>
    <t>Estrada Diaz</t>
  </si>
  <si>
    <t xml:space="preserve">Fowler                                  </t>
  </si>
  <si>
    <t xml:space="preserve">Shedrick                                </t>
  </si>
  <si>
    <t>Newsome</t>
  </si>
  <si>
    <t xml:space="preserve">Porter                                  </t>
  </si>
  <si>
    <t>Aki-Wright</t>
  </si>
  <si>
    <t>Camino</t>
  </si>
  <si>
    <t>Alvarado</t>
  </si>
  <si>
    <t>Badie Jr</t>
  </si>
  <si>
    <t>Damon</t>
  </si>
  <si>
    <t>Carpenter</t>
  </si>
  <si>
    <t>Carpio</t>
  </si>
  <si>
    <t>Loenky</t>
  </si>
  <si>
    <t>Gavin</t>
  </si>
  <si>
    <t>Castellano</t>
  </si>
  <si>
    <t>Cruz Diaz</t>
  </si>
  <si>
    <t>Cusak</t>
  </si>
  <si>
    <t>DECICCO</t>
  </si>
  <si>
    <t>Dietz</t>
  </si>
  <si>
    <t>Isroan</t>
  </si>
  <si>
    <t>Cullen</t>
  </si>
  <si>
    <t>Loftus</t>
  </si>
  <si>
    <t>Grayson</t>
  </si>
  <si>
    <t>Jeresha</t>
  </si>
  <si>
    <t>Mirabelli</t>
  </si>
  <si>
    <t>Deshantell</t>
  </si>
  <si>
    <t>Reese</t>
  </si>
  <si>
    <t>Otero-Alvarado</t>
  </si>
  <si>
    <t>Araceli</t>
  </si>
  <si>
    <t>Perry</t>
  </si>
  <si>
    <t>Torri</t>
  </si>
  <si>
    <t>Anderson-Close</t>
  </si>
  <si>
    <t xml:space="preserve">James Frett                                   </t>
  </si>
  <si>
    <t>Raiven</t>
  </si>
  <si>
    <t>Boystak</t>
  </si>
  <si>
    <t>Cano</t>
  </si>
  <si>
    <t>Dhanraj</t>
  </si>
  <si>
    <t>Faris</t>
  </si>
  <si>
    <t>Elioenai</t>
  </si>
  <si>
    <t>Weniquecka</t>
  </si>
  <si>
    <t>Greer</t>
  </si>
  <si>
    <t>Tyree</t>
  </si>
  <si>
    <t>Yebeska</t>
  </si>
  <si>
    <t>Sha'Miracle</t>
  </si>
  <si>
    <t>Leach</t>
  </si>
  <si>
    <t>Marquez Escapita</t>
  </si>
  <si>
    <t>Marrero</t>
  </si>
  <si>
    <t>Rutledge</t>
  </si>
  <si>
    <t>Shavonta</t>
  </si>
  <si>
    <t>TANDRA</t>
  </si>
  <si>
    <t>Turneur</t>
  </si>
  <si>
    <t>Chasity</t>
  </si>
  <si>
    <t>Welcome</t>
  </si>
  <si>
    <t>Larynthia</t>
  </si>
  <si>
    <t xml:space="preserve">Boyer                                   </t>
  </si>
  <si>
    <t xml:space="preserve">Malachi                                 </t>
  </si>
  <si>
    <t xml:space="preserve">Jai                                     </t>
  </si>
  <si>
    <t xml:space="preserve">Caballero Jr                            </t>
  </si>
  <si>
    <t xml:space="preserve">CLITANDRE                               </t>
  </si>
  <si>
    <t xml:space="preserve">SHIMEKA                                 </t>
  </si>
  <si>
    <t xml:space="preserve">Dillard                                 </t>
  </si>
  <si>
    <t xml:space="preserve">Fagan                                   </t>
  </si>
  <si>
    <t xml:space="preserve">Aleah-Marie                             </t>
  </si>
  <si>
    <t xml:space="preserve">Hoang                                   </t>
  </si>
  <si>
    <t xml:space="preserve">Oliveana                                </t>
  </si>
  <si>
    <t xml:space="preserve">Hunt                                    </t>
  </si>
  <si>
    <t xml:space="preserve">Hunter                                  </t>
  </si>
  <si>
    <t>Aragon Pena</t>
  </si>
  <si>
    <t>Humberto</t>
  </si>
  <si>
    <t>Arbuckle</t>
  </si>
  <si>
    <t>Bartlett</t>
  </si>
  <si>
    <t>Rosalie</t>
  </si>
  <si>
    <t xml:space="preserve">KAYLA                                   </t>
  </si>
  <si>
    <t xml:space="preserve">DESMOND                                 </t>
  </si>
  <si>
    <t xml:space="preserve">Shaliyah                                </t>
  </si>
  <si>
    <t>Chavez</t>
  </si>
  <si>
    <t xml:space="preserve">Graciela Gordillo                                </t>
  </si>
  <si>
    <t>Denmark</t>
  </si>
  <si>
    <t>Eazer</t>
  </si>
  <si>
    <t>Shakiera</t>
  </si>
  <si>
    <t xml:space="preserve">FAIKOVA                                 </t>
  </si>
  <si>
    <t xml:space="preserve">EKATERINA                               </t>
  </si>
  <si>
    <t xml:space="preserve">MICHAEL                                 </t>
  </si>
  <si>
    <t xml:space="preserve">Gainer                                  </t>
  </si>
  <si>
    <t>Gallo</t>
  </si>
  <si>
    <t>Garcia Ramos</t>
  </si>
  <si>
    <t>America</t>
  </si>
  <si>
    <t xml:space="preserve">JUAN                                    </t>
  </si>
  <si>
    <t>Gilyard</t>
  </si>
  <si>
    <t>Gomes</t>
  </si>
  <si>
    <t xml:space="preserve">Cristopher                              </t>
  </si>
  <si>
    <t>Hampton</t>
  </si>
  <si>
    <t>Ingram</t>
  </si>
  <si>
    <t>CORINTHIAN</t>
  </si>
  <si>
    <t xml:space="preserve">Jules                                   </t>
  </si>
  <si>
    <t xml:space="preserve">Wanicha                                 </t>
  </si>
  <si>
    <t>Lafortune</t>
  </si>
  <si>
    <t>Kenson</t>
  </si>
  <si>
    <t xml:space="preserve">Larios                                  </t>
  </si>
  <si>
    <t>Lasher</t>
  </si>
  <si>
    <t>Carla</t>
  </si>
  <si>
    <t>Milineth</t>
  </si>
  <si>
    <t>Makar</t>
  </si>
  <si>
    <t>Kirellos</t>
  </si>
  <si>
    <t>Marcos</t>
  </si>
  <si>
    <t>Jaheem</t>
  </si>
  <si>
    <t>Merino Valentin</t>
  </si>
  <si>
    <t>Clara</t>
  </si>
  <si>
    <t xml:space="preserve">Nazario-Rosado                          </t>
  </si>
  <si>
    <t xml:space="preserve">Natania                                 </t>
  </si>
  <si>
    <t>ODell</t>
  </si>
  <si>
    <t>Pancha Herrera</t>
  </si>
  <si>
    <t>Danna</t>
  </si>
  <si>
    <t xml:space="preserve">PEANCE                                  </t>
  </si>
  <si>
    <t xml:space="preserve">SIRENNA                                 </t>
  </si>
  <si>
    <t xml:space="preserve">Xsenia                                  </t>
  </si>
  <si>
    <t>Poloniecki</t>
  </si>
  <si>
    <t xml:space="preserve">RAMOS FLORES                            </t>
  </si>
  <si>
    <t xml:space="preserve">YERKIY                                  </t>
  </si>
  <si>
    <t>Thais</t>
  </si>
  <si>
    <t>Rodriguez-Lopez</t>
  </si>
  <si>
    <t xml:space="preserve">Rubio                                   </t>
  </si>
  <si>
    <t>JUDAH</t>
  </si>
  <si>
    <t xml:space="preserve">Andres                                  </t>
  </si>
  <si>
    <t xml:space="preserve">Seymour                                 </t>
  </si>
  <si>
    <t xml:space="preserve">Merrick                                 </t>
  </si>
  <si>
    <t>Jessie</t>
  </si>
  <si>
    <t xml:space="preserve">Julissa                                 </t>
  </si>
  <si>
    <t>Toussaint</t>
  </si>
  <si>
    <t>Tara</t>
  </si>
  <si>
    <t xml:space="preserve">Jeremy                                  </t>
  </si>
  <si>
    <t>Warrier</t>
  </si>
  <si>
    <t>Manisha</t>
  </si>
  <si>
    <t>Wu</t>
  </si>
  <si>
    <t>Xiangtao</t>
  </si>
  <si>
    <t>Yumul</t>
  </si>
  <si>
    <t>Jensen</t>
  </si>
  <si>
    <t>ACOSTA</t>
  </si>
  <si>
    <t>AVELINA</t>
  </si>
  <si>
    <t>Beadle</t>
  </si>
  <si>
    <t>Brendalyn</t>
  </si>
  <si>
    <t>Finn</t>
  </si>
  <si>
    <t>Makeitha</t>
  </si>
  <si>
    <t>Hild</t>
  </si>
  <si>
    <t>DRAMISHA</t>
  </si>
  <si>
    <t>Desmond</t>
  </si>
  <si>
    <t>SHARMALEKA</t>
  </si>
  <si>
    <t>LYU</t>
  </si>
  <si>
    <t>JIANFENG</t>
  </si>
  <si>
    <t>OLIPHANT</t>
  </si>
  <si>
    <t>SHELLANE</t>
  </si>
  <si>
    <t>Willoughby</t>
  </si>
  <si>
    <t>Elissa</t>
  </si>
  <si>
    <t>Iyonna</t>
  </si>
  <si>
    <t xml:space="preserve">Samantha Ousley                                  </t>
  </si>
  <si>
    <t>Indwanai</t>
  </si>
  <si>
    <t>FELICIANO</t>
  </si>
  <si>
    <t>YARIEL</t>
  </si>
  <si>
    <t>Jamil</t>
  </si>
  <si>
    <t>Lamboglia</t>
  </si>
  <si>
    <t>Katryna</t>
  </si>
  <si>
    <t>Lassiter</t>
  </si>
  <si>
    <t>Jamyla</t>
  </si>
  <si>
    <t>Luseni</t>
  </si>
  <si>
    <t>Jazmyn</t>
  </si>
  <si>
    <t>Thermidor</t>
  </si>
  <si>
    <t>Towns</t>
  </si>
  <si>
    <t xml:space="preserve">LEWIS                                   </t>
  </si>
  <si>
    <t xml:space="preserve">KIONA                                   </t>
  </si>
  <si>
    <t xml:space="preserve">Le-Andrea                               </t>
  </si>
  <si>
    <t xml:space="preserve">SNARE-OTTO                              </t>
  </si>
  <si>
    <t xml:space="preserve">MICHELLE                                </t>
  </si>
  <si>
    <t>Jaliria</t>
  </si>
  <si>
    <t>Orri</t>
  </si>
  <si>
    <t>Jayden</t>
  </si>
  <si>
    <t>VALENIE</t>
  </si>
  <si>
    <t>Mcclendon</t>
  </si>
  <si>
    <t>NEALY</t>
  </si>
  <si>
    <t>OPHRA</t>
  </si>
  <si>
    <t>Josean</t>
  </si>
  <si>
    <t>Petrie</t>
  </si>
  <si>
    <t>Rejouis</t>
  </si>
  <si>
    <t>Tafenisha</t>
  </si>
  <si>
    <t>DONNA</t>
  </si>
  <si>
    <t>Florida Crown Old Town - Region 7 Dixie Cty 4154</t>
  </si>
  <si>
    <t>Silva robles</t>
  </si>
  <si>
    <t>Jaqueline</t>
  </si>
  <si>
    <t>Tamya</t>
  </si>
  <si>
    <t>West Bodison</t>
  </si>
  <si>
    <t>Felita</t>
  </si>
  <si>
    <t>Sherylonta</t>
  </si>
  <si>
    <t xml:space="preserve">Janella Baker                                   </t>
  </si>
  <si>
    <t>Danieli</t>
  </si>
  <si>
    <t>Milko</t>
  </si>
  <si>
    <t>Nora</t>
  </si>
  <si>
    <t>Helmuth</t>
  </si>
  <si>
    <t>LINDQUIST</t>
  </si>
  <si>
    <t>TODD</t>
  </si>
  <si>
    <t>Ruel</t>
  </si>
  <si>
    <t>Jave</t>
  </si>
  <si>
    <t>Sarmiento</t>
  </si>
  <si>
    <t xml:space="preserve">Ta'Hira                                 </t>
  </si>
  <si>
    <t>Zamora</t>
  </si>
  <si>
    <t xml:space="preserve">Conrad                                  </t>
  </si>
  <si>
    <t>Trucheon</t>
  </si>
  <si>
    <t>ANTONUCCI</t>
  </si>
  <si>
    <t>Bynes</t>
  </si>
  <si>
    <t>Leandre</t>
  </si>
  <si>
    <t xml:space="preserve">Desamme                                 </t>
  </si>
  <si>
    <t xml:space="preserve">Dakorion                                </t>
  </si>
  <si>
    <t>Abraham</t>
  </si>
  <si>
    <t>Stevens</t>
  </si>
  <si>
    <t>Adorno</t>
  </si>
  <si>
    <t>Augustin</t>
  </si>
  <si>
    <t xml:space="preserve">Natarish Bacon                                   </t>
  </si>
  <si>
    <t>Barthelemy</t>
  </si>
  <si>
    <t>Mahalia</t>
  </si>
  <si>
    <t>Bonador</t>
  </si>
  <si>
    <t>Cardenas Orozco</t>
  </si>
  <si>
    <t>BRIANNA</t>
  </si>
  <si>
    <t>Sy'Coriah</t>
  </si>
  <si>
    <t>Crudup</t>
  </si>
  <si>
    <t>Shirnell</t>
  </si>
  <si>
    <t>DE LA ROSA</t>
  </si>
  <si>
    <t>GLENDA</t>
  </si>
  <si>
    <t>Felipe</t>
  </si>
  <si>
    <t>Gelin</t>
  </si>
  <si>
    <t>Wilda</t>
  </si>
  <si>
    <t>Zevon</t>
  </si>
  <si>
    <t>Landry</t>
  </si>
  <si>
    <t>Raven</t>
  </si>
  <si>
    <t>Lupercio-Sanchez</t>
  </si>
  <si>
    <t>McIntosh</t>
  </si>
  <si>
    <t>Enitan</t>
  </si>
  <si>
    <t>Navarro Villamediana</t>
  </si>
  <si>
    <t>OKAFOR</t>
  </si>
  <si>
    <t>GOSIFE</t>
  </si>
  <si>
    <t>Rahming</t>
  </si>
  <si>
    <t>Serenity</t>
  </si>
  <si>
    <t>Maryner</t>
  </si>
  <si>
    <t>Jazmyne</t>
  </si>
  <si>
    <t>ROC</t>
  </si>
  <si>
    <t>JERRY</t>
  </si>
  <si>
    <t>ROCHA</t>
  </si>
  <si>
    <t>MAURICE</t>
  </si>
  <si>
    <t>ROUILLERE</t>
  </si>
  <si>
    <t>DERLINE</t>
  </si>
  <si>
    <t>Saltos Bravomalo</t>
  </si>
  <si>
    <t>Kamila</t>
  </si>
  <si>
    <t>SHARLENE</t>
  </si>
  <si>
    <t>Stennett</t>
  </si>
  <si>
    <t>Vuong</t>
  </si>
  <si>
    <t>Mai</t>
  </si>
  <si>
    <t>Wedderburn</t>
  </si>
  <si>
    <t>Marcella</t>
  </si>
  <si>
    <t>Wilfork</t>
  </si>
  <si>
    <t>Nikol</t>
  </si>
  <si>
    <t>Wilson-Cole</t>
  </si>
  <si>
    <t>Tasha</t>
  </si>
  <si>
    <t xml:space="preserve">Allan                                   </t>
  </si>
  <si>
    <t xml:space="preserve">Argueta                                 </t>
  </si>
  <si>
    <t xml:space="preserve">Marylind                                </t>
  </si>
  <si>
    <t>Arias Castillo</t>
  </si>
  <si>
    <t xml:space="preserve">Arredondo Ramirez                       </t>
  </si>
  <si>
    <t xml:space="preserve">Pavel                                   </t>
  </si>
  <si>
    <t xml:space="preserve">Avellan Cruz                            </t>
  </si>
  <si>
    <t xml:space="preserve">Fernanda                                </t>
  </si>
  <si>
    <t xml:space="preserve">BONITTO                                 </t>
  </si>
  <si>
    <t xml:space="preserve">ANNAMARIA                               </t>
  </si>
  <si>
    <t xml:space="preserve">Brazier                                 </t>
  </si>
  <si>
    <t xml:space="preserve">Campos Almenares                        </t>
  </si>
  <si>
    <t xml:space="preserve">Yannier                                 </t>
  </si>
  <si>
    <t xml:space="preserve">Arieanna                                </t>
  </si>
  <si>
    <t xml:space="preserve">Chevalier                               </t>
  </si>
  <si>
    <t xml:space="preserve">Naisha                                  </t>
  </si>
  <si>
    <t xml:space="preserve">Church                                  </t>
  </si>
  <si>
    <t xml:space="preserve">Yahlonnie                               </t>
  </si>
  <si>
    <t>Contrera Diaz</t>
  </si>
  <si>
    <t>Yohanquiel</t>
  </si>
  <si>
    <t xml:space="preserve">Cordero                                 </t>
  </si>
  <si>
    <t xml:space="preserve">De Avila                                </t>
  </si>
  <si>
    <t>Depierro</t>
  </si>
  <si>
    <t xml:space="preserve">Dominguez Amador                        </t>
  </si>
  <si>
    <t xml:space="preserve">Kael                                    </t>
  </si>
  <si>
    <t xml:space="preserve">Fiterre Alderete                        </t>
  </si>
  <si>
    <t>Francis Jr</t>
  </si>
  <si>
    <t>Shaun</t>
  </si>
  <si>
    <t xml:space="preserve">Galvez                                  </t>
  </si>
  <si>
    <t xml:space="preserve">GARCIA                                  </t>
  </si>
  <si>
    <t xml:space="preserve">Garcia-Gonzalez                         </t>
  </si>
  <si>
    <t xml:space="preserve">Gonzalez Aparicio                       </t>
  </si>
  <si>
    <t>Gonzalez Barroso</t>
  </si>
  <si>
    <t>Yander</t>
  </si>
  <si>
    <t>Gonzalez Martinez</t>
  </si>
  <si>
    <t>Doris</t>
  </si>
  <si>
    <t xml:space="preserve">Hamilton                                </t>
  </si>
  <si>
    <t xml:space="preserve">Ashya                                   </t>
  </si>
  <si>
    <t>Hernandez Gonzalez</t>
  </si>
  <si>
    <t xml:space="preserve">Monica                                  </t>
  </si>
  <si>
    <t xml:space="preserve">Monique                                 </t>
  </si>
  <si>
    <t xml:space="preserve">Roxana                                  </t>
  </si>
  <si>
    <t xml:space="preserve">LEWIN                                   </t>
  </si>
  <si>
    <t xml:space="preserve">DAMIA                                   </t>
  </si>
  <si>
    <t xml:space="preserve">Machado Acosta                          </t>
  </si>
  <si>
    <t xml:space="preserve">Herson                                  </t>
  </si>
  <si>
    <t xml:space="preserve">Mejia Jimenez                           </t>
  </si>
  <si>
    <t xml:space="preserve">Angello                                 </t>
  </si>
  <si>
    <t xml:space="preserve">Jewelle                                 </t>
  </si>
  <si>
    <t>Eri</t>
  </si>
  <si>
    <t>Moreno</t>
  </si>
  <si>
    <t>Exael</t>
  </si>
  <si>
    <t xml:space="preserve">Powe                                    </t>
  </si>
  <si>
    <t>Quesada Suarez</t>
  </si>
  <si>
    <t>Gilberto</t>
  </si>
  <si>
    <t xml:space="preserve">Rodriguez Muniz                         </t>
  </si>
  <si>
    <t xml:space="preserve">Stinfile                                </t>
  </si>
  <si>
    <t xml:space="preserve">Tagle Calderon                          </t>
  </si>
  <si>
    <t xml:space="preserve">Kaled                                   </t>
  </si>
  <si>
    <t xml:space="preserve">Umana Mendoza                           </t>
  </si>
  <si>
    <t xml:space="preserve">Lucia                                   </t>
  </si>
  <si>
    <t xml:space="preserve">Vicente                                 </t>
  </si>
  <si>
    <t xml:space="preserve">Vidal                                   </t>
  </si>
  <si>
    <t xml:space="preserve">Wang                                    </t>
  </si>
  <si>
    <t xml:space="preserve">Xuelin                                  </t>
  </si>
  <si>
    <t>Abdurazakova</t>
  </si>
  <si>
    <t>Nuriya</t>
  </si>
  <si>
    <t>Yshlynah</t>
  </si>
  <si>
    <t>Robertine</t>
  </si>
  <si>
    <t>Baixarias</t>
  </si>
  <si>
    <t>Barradas-lopez</t>
  </si>
  <si>
    <t>Patti</t>
  </si>
  <si>
    <t>Brieschke</t>
  </si>
  <si>
    <t>ALQUONNE</t>
  </si>
  <si>
    <t>Dume</t>
  </si>
  <si>
    <t>Doane</t>
  </si>
  <si>
    <t>Ann</t>
  </si>
  <si>
    <t>Gale</t>
  </si>
  <si>
    <t>Garcia Hernandez</t>
  </si>
  <si>
    <t>Delia</t>
  </si>
  <si>
    <t>Godinez</t>
  </si>
  <si>
    <t>Christiana</t>
  </si>
  <si>
    <t>Lucas-Vasquez</t>
  </si>
  <si>
    <t>Meza</t>
  </si>
  <si>
    <t>Michel</t>
  </si>
  <si>
    <t>Giovanni</t>
  </si>
  <si>
    <t>Patrico</t>
  </si>
  <si>
    <t>Adriana</t>
  </si>
  <si>
    <t>Valmy</t>
  </si>
  <si>
    <t>Salinas</t>
  </si>
  <si>
    <t>Seitz</t>
  </si>
  <si>
    <t>Skeete Jr</t>
  </si>
  <si>
    <t>Joeseph</t>
  </si>
  <si>
    <t>Terry-Cunningham</t>
  </si>
  <si>
    <t>Jamarion</t>
  </si>
  <si>
    <t>Vectiaque</t>
  </si>
  <si>
    <t>Chayane</t>
  </si>
  <si>
    <t>Octavio</t>
  </si>
  <si>
    <t xml:space="preserve">AUSTIE                                  </t>
  </si>
  <si>
    <t xml:space="preserve">MIKAYLA                                 </t>
  </si>
  <si>
    <t xml:space="preserve">Dillion                                 </t>
  </si>
  <si>
    <t>BARRETT</t>
  </si>
  <si>
    <t>Brent</t>
  </si>
  <si>
    <t xml:space="preserve">Cain                                    </t>
  </si>
  <si>
    <t xml:space="preserve">Taniyah                                 </t>
  </si>
  <si>
    <t xml:space="preserve">Nalenna                                 </t>
  </si>
  <si>
    <t xml:space="preserve">Joseywayne                              </t>
  </si>
  <si>
    <t xml:space="preserve">Hines                                   </t>
  </si>
  <si>
    <t xml:space="preserve">Aysia                                   </t>
  </si>
  <si>
    <t xml:space="preserve">Isabella                                </t>
  </si>
  <si>
    <t>Lester</t>
  </si>
  <si>
    <t>Page</t>
  </si>
  <si>
    <t>Savelli</t>
  </si>
  <si>
    <t>SNOWDEN</t>
  </si>
  <si>
    <t xml:space="preserve">Kemarius                                </t>
  </si>
  <si>
    <t>Rakell</t>
  </si>
  <si>
    <t>Shriyah</t>
  </si>
  <si>
    <t xml:space="preserve">Bilodeau                                </t>
  </si>
  <si>
    <t xml:space="preserve">Timothy                                 </t>
  </si>
  <si>
    <t xml:space="preserve">Truett                                  </t>
  </si>
  <si>
    <t>ALCINEUS</t>
  </si>
  <si>
    <t>SAUL</t>
  </si>
  <si>
    <t>Anguisaca</t>
  </si>
  <si>
    <t>Rashel</t>
  </si>
  <si>
    <t>Barnett</t>
  </si>
  <si>
    <t>Adina</t>
  </si>
  <si>
    <t>JESSE</t>
  </si>
  <si>
    <t>Gage</t>
  </si>
  <si>
    <t>Charese</t>
  </si>
  <si>
    <t>Cristello</t>
  </si>
  <si>
    <t>Carly</t>
  </si>
  <si>
    <t>TIESHA</t>
  </si>
  <si>
    <t>Frier</t>
  </si>
  <si>
    <t xml:space="preserve">Alexander Perry                                   </t>
  </si>
  <si>
    <t>Alberto</t>
  </si>
  <si>
    <t>HARMON</t>
  </si>
  <si>
    <t>PATTI</t>
  </si>
  <si>
    <t>Hart-Griffin</t>
  </si>
  <si>
    <t>Hendricks</t>
  </si>
  <si>
    <t>Tramese</t>
  </si>
  <si>
    <t>HENLEY</t>
  </si>
  <si>
    <t>AALIYAH</t>
  </si>
  <si>
    <t>Holland</t>
  </si>
  <si>
    <t>HOLMES</t>
  </si>
  <si>
    <t>TAZIA</t>
  </si>
  <si>
    <t xml:space="preserve">Chandler Halyard                                 </t>
  </si>
  <si>
    <t>Kasirye</t>
  </si>
  <si>
    <t>Kosty</t>
  </si>
  <si>
    <t>Brendan</t>
  </si>
  <si>
    <t>Joyce</t>
  </si>
  <si>
    <t>Aleesa</t>
  </si>
  <si>
    <t>MCDANIEL</t>
  </si>
  <si>
    <t>Antuan</t>
  </si>
  <si>
    <t>Ocasio</t>
  </si>
  <si>
    <t>Rattray</t>
  </si>
  <si>
    <t>Rhett</t>
  </si>
  <si>
    <t>Kalvina</t>
  </si>
  <si>
    <t>Rucker</t>
  </si>
  <si>
    <t>Sampson</t>
  </si>
  <si>
    <t>Sanchez Pagaza</t>
  </si>
  <si>
    <t>Sally</t>
  </si>
  <si>
    <t>Wherley</t>
  </si>
  <si>
    <t>Stephenie</t>
  </si>
  <si>
    <t>Keianna</t>
  </si>
  <si>
    <t xml:space="preserve">Kenshara Mayo                                    </t>
  </si>
  <si>
    <t>ALEXAS</t>
  </si>
  <si>
    <t>Guadalupe Monett</t>
  </si>
  <si>
    <t>Xander</t>
  </si>
  <si>
    <t>Hartong</t>
  </si>
  <si>
    <t>Josue</t>
  </si>
  <si>
    <t>Ja'Keria</t>
  </si>
  <si>
    <t>KYRA</t>
  </si>
  <si>
    <t>Llovera Cedeno</t>
  </si>
  <si>
    <t>Alain</t>
  </si>
  <si>
    <t xml:space="preserve">Beck                                    </t>
  </si>
  <si>
    <t xml:space="preserve">Lopez-Pecunia                           </t>
  </si>
  <si>
    <t xml:space="preserve">Matos Jr                                </t>
  </si>
  <si>
    <t xml:space="preserve">TABARES                                 </t>
  </si>
  <si>
    <t xml:space="preserve">JASMIN                                  </t>
  </si>
  <si>
    <t>Tondro</t>
  </si>
  <si>
    <t>Layton</t>
  </si>
  <si>
    <t>Aponte</t>
  </si>
  <si>
    <t>BEAL</t>
  </si>
  <si>
    <t>LEKENYIA</t>
  </si>
  <si>
    <t xml:space="preserve">Bendehhane                              </t>
  </si>
  <si>
    <t xml:space="preserve">Fatima                                  </t>
  </si>
  <si>
    <t>Booth</t>
  </si>
  <si>
    <t xml:space="preserve">COLLEY                                  </t>
  </si>
  <si>
    <t xml:space="preserve">THEODORE                                </t>
  </si>
  <si>
    <t xml:space="preserve">Amanda Ciprian                                 </t>
  </si>
  <si>
    <t xml:space="preserve">Terrell                                 </t>
  </si>
  <si>
    <t xml:space="preserve">Del Carmen                              </t>
  </si>
  <si>
    <t xml:space="preserve">Jovani                                  </t>
  </si>
  <si>
    <t xml:space="preserve">Del carmen                              </t>
  </si>
  <si>
    <t xml:space="preserve">Jaynisse                                </t>
  </si>
  <si>
    <t xml:space="preserve">Jyonna                                  </t>
  </si>
  <si>
    <t xml:space="preserve">Francis                                 </t>
  </si>
  <si>
    <t xml:space="preserve">Stephanie Dolce                                   </t>
  </si>
  <si>
    <t xml:space="preserve">Galvan                                  </t>
  </si>
  <si>
    <t xml:space="preserve">Elisama                                 </t>
  </si>
  <si>
    <t xml:space="preserve">Richard                                 </t>
  </si>
  <si>
    <t>Krystal</t>
  </si>
  <si>
    <t xml:space="preserve">Herb                                    </t>
  </si>
  <si>
    <t xml:space="preserve">Carl                                    </t>
  </si>
  <si>
    <t>Leticia</t>
  </si>
  <si>
    <t xml:space="preserve">Xavier                                  </t>
  </si>
  <si>
    <t>Steve</t>
  </si>
  <si>
    <t xml:space="preserve">Joyce                                   </t>
  </si>
  <si>
    <t xml:space="preserve">Justice                                 </t>
  </si>
  <si>
    <t xml:space="preserve">Tyiana                                  </t>
  </si>
  <si>
    <t xml:space="preserve">Bryce                                   </t>
  </si>
  <si>
    <t xml:space="preserve">Knoerzer                                </t>
  </si>
  <si>
    <t xml:space="preserve">Martinez Perez                          </t>
  </si>
  <si>
    <t xml:space="preserve">Mohan                                   </t>
  </si>
  <si>
    <t xml:space="preserve">MUIR                                    </t>
  </si>
  <si>
    <t xml:space="preserve">WILMARIE                                </t>
  </si>
  <si>
    <t>MUNOZ</t>
  </si>
  <si>
    <t>YAMILA</t>
  </si>
  <si>
    <t xml:space="preserve">Nieto Tapias                            </t>
  </si>
  <si>
    <t xml:space="preserve">Melina                                  </t>
  </si>
  <si>
    <t xml:space="preserve">O'Neill                                 </t>
  </si>
  <si>
    <t xml:space="preserve">KATHLEEN                                </t>
  </si>
  <si>
    <t xml:space="preserve">Mary                                    </t>
  </si>
  <si>
    <t xml:space="preserve">Josiah                                  </t>
  </si>
  <si>
    <t>Yojalis</t>
  </si>
  <si>
    <t xml:space="preserve">Quirindongo                             </t>
  </si>
  <si>
    <t xml:space="preserve">Jenuel                                  </t>
  </si>
  <si>
    <t xml:space="preserve">Joel                                    </t>
  </si>
  <si>
    <t xml:space="preserve">Miles                                   </t>
  </si>
  <si>
    <t xml:space="preserve">WILSON                                  </t>
  </si>
  <si>
    <t>Garison</t>
  </si>
  <si>
    <t>Shafeek</t>
  </si>
  <si>
    <t>Amani</t>
  </si>
  <si>
    <t>STRONG</t>
  </si>
  <si>
    <t>TIAVONNIE</t>
  </si>
  <si>
    <t xml:space="preserve">Miguel                                  </t>
  </si>
  <si>
    <t xml:space="preserve">Urrecheaga                              </t>
  </si>
  <si>
    <t>Betzaida</t>
  </si>
  <si>
    <t xml:space="preserve">Viera                                   </t>
  </si>
  <si>
    <t xml:space="preserve">Elena                                   </t>
  </si>
  <si>
    <t>Zapata</t>
  </si>
  <si>
    <t>SHANTE</t>
  </si>
  <si>
    <t>HILL</t>
  </si>
  <si>
    <t>Felicia</t>
  </si>
  <si>
    <t>Little</t>
  </si>
  <si>
    <t>Mi-Destinee</t>
  </si>
  <si>
    <t>Masse</t>
  </si>
  <si>
    <t xml:space="preserve">Ruth Rosenquist                              </t>
  </si>
  <si>
    <t>Pruitt</t>
  </si>
  <si>
    <t>Spight</t>
  </si>
  <si>
    <t>Venus</t>
  </si>
  <si>
    <t>Woodman</t>
  </si>
  <si>
    <t>Cakall</t>
  </si>
  <si>
    <t xml:space="preserve">George                                  </t>
  </si>
  <si>
    <t xml:space="preserve">Hernandez-Ventura                       </t>
  </si>
  <si>
    <t>Rodney</t>
  </si>
  <si>
    <t xml:space="preserve">Jaylynn                                 </t>
  </si>
  <si>
    <t>Sadowski</t>
  </si>
  <si>
    <t xml:space="preserve">Walton                                  </t>
  </si>
  <si>
    <t>Betancourt</t>
  </si>
  <si>
    <t>Ezriel</t>
  </si>
  <si>
    <t>Ryiel</t>
  </si>
  <si>
    <t>Witson</t>
  </si>
  <si>
    <t>Malone</t>
  </si>
  <si>
    <t>Schaper</t>
  </si>
  <si>
    <t>Schaper Blay</t>
  </si>
  <si>
    <t xml:space="preserve">Waddy                                   </t>
  </si>
  <si>
    <t xml:space="preserve">TIFFANY                                 </t>
  </si>
  <si>
    <t>Aljoe</t>
  </si>
  <si>
    <t>Brett</t>
  </si>
  <si>
    <t xml:space="preserve">Dakorie Chambers                                </t>
  </si>
  <si>
    <t>SHRIRLEY</t>
  </si>
  <si>
    <t>Abriya</t>
  </si>
  <si>
    <t>Green-Mitchell</t>
  </si>
  <si>
    <t>Shauntanique</t>
  </si>
  <si>
    <t>Jabbar</t>
  </si>
  <si>
    <t>Sayyid</t>
  </si>
  <si>
    <t>Aleyah</t>
  </si>
  <si>
    <t>Tameyah</t>
  </si>
  <si>
    <t>Moran</t>
  </si>
  <si>
    <t>Prochette</t>
  </si>
  <si>
    <t>Orgina</t>
  </si>
  <si>
    <t>Ratliff</t>
  </si>
  <si>
    <t>Tarshonda</t>
  </si>
  <si>
    <t>Robbs</t>
  </si>
  <si>
    <t>Alexys</t>
  </si>
  <si>
    <t>SAINT FLEUR</t>
  </si>
  <si>
    <t>Sallot</t>
  </si>
  <si>
    <t>Kurt</t>
  </si>
  <si>
    <t>SCHINDELMAISER</t>
  </si>
  <si>
    <t>LANNY</t>
  </si>
  <si>
    <t>Villeda</t>
  </si>
  <si>
    <t>Mindy</t>
  </si>
  <si>
    <t>YUHAS</t>
  </si>
  <si>
    <t xml:space="preserve">Liz Rodriguez                               </t>
  </si>
  <si>
    <t>Beverly</t>
  </si>
  <si>
    <t>Liesky</t>
  </si>
  <si>
    <t>Norton</t>
  </si>
  <si>
    <t>Trevor</t>
  </si>
  <si>
    <t>Sauerbier</t>
  </si>
  <si>
    <t>Shuart</t>
  </si>
  <si>
    <t>WINFIELD</t>
  </si>
  <si>
    <t>VENUS</t>
  </si>
  <si>
    <t>Winiarczyk</t>
  </si>
  <si>
    <t>Garces</t>
  </si>
  <si>
    <t>Malia</t>
  </si>
  <si>
    <t>Jaden</t>
  </si>
  <si>
    <t xml:space="preserve">Hollie                                  </t>
  </si>
  <si>
    <t>McClellan</t>
  </si>
  <si>
    <t>Burris</t>
  </si>
  <si>
    <t>Frederick</t>
  </si>
  <si>
    <t>Chanteria</t>
  </si>
  <si>
    <t xml:space="preserve">AIKENS                                  </t>
  </si>
  <si>
    <t>Benitez</t>
  </si>
  <si>
    <t xml:space="preserve">Chapiewski                              </t>
  </si>
  <si>
    <t xml:space="preserve">Eric                                    </t>
  </si>
  <si>
    <t>GUERDLY</t>
  </si>
  <si>
    <t>Edouard</t>
  </si>
  <si>
    <t xml:space="preserve">Wideline                                </t>
  </si>
  <si>
    <t xml:space="preserve">LASSIN                                  </t>
  </si>
  <si>
    <t xml:space="preserve">CORNELIUS                               </t>
  </si>
  <si>
    <t xml:space="preserve">Montano Rangel                          </t>
  </si>
  <si>
    <t xml:space="preserve">Miranda                                 </t>
  </si>
  <si>
    <t xml:space="preserve">Jaelynn                                 </t>
  </si>
  <si>
    <t>Banton</t>
  </si>
  <si>
    <t>Dowen</t>
  </si>
  <si>
    <t>BARRIOS</t>
  </si>
  <si>
    <t>CIRILA</t>
  </si>
  <si>
    <t>ROBERTA</t>
  </si>
  <si>
    <t>Ceasar</t>
  </si>
  <si>
    <t>Chacon Gonzalez</t>
  </si>
  <si>
    <t>Anailyn</t>
  </si>
  <si>
    <t>Charleswell</t>
  </si>
  <si>
    <t>Rockelle</t>
  </si>
  <si>
    <t>Felisnor</t>
  </si>
  <si>
    <t>Petersmith</t>
  </si>
  <si>
    <t>Feliz Acosta</t>
  </si>
  <si>
    <t>Reymari</t>
  </si>
  <si>
    <t>Findlayson</t>
  </si>
  <si>
    <t>Troyjwone</t>
  </si>
  <si>
    <t>GURKLIS</t>
  </si>
  <si>
    <t>CYDNI</t>
  </si>
  <si>
    <t>Jahday</t>
  </si>
  <si>
    <t>KEMOI</t>
  </si>
  <si>
    <t>MEONO GARCIA</t>
  </si>
  <si>
    <t>SUSETH</t>
  </si>
  <si>
    <t>Merilan</t>
  </si>
  <si>
    <t>Naadiya</t>
  </si>
  <si>
    <t>MONDESIR</t>
  </si>
  <si>
    <t>KAREEN</t>
  </si>
  <si>
    <t>Muraletharen</t>
  </si>
  <si>
    <t>Payares Linares</t>
  </si>
  <si>
    <t>Stephany</t>
  </si>
  <si>
    <t>Persad</t>
  </si>
  <si>
    <t>Annmarie</t>
  </si>
  <si>
    <t>Rodriguez Torres</t>
  </si>
  <si>
    <t>Eddy</t>
  </si>
  <si>
    <t>JHANELLE</t>
  </si>
  <si>
    <t>Schoonover</t>
  </si>
  <si>
    <t>CareerSource S Florida - 4845- Key Largo/Key West</t>
  </si>
  <si>
    <t>SINCERE</t>
  </si>
  <si>
    <t>RACHELL</t>
  </si>
  <si>
    <t>Skelton</t>
  </si>
  <si>
    <t>Mical</t>
  </si>
  <si>
    <t>Sharon</t>
  </si>
  <si>
    <t>Kimoy</t>
  </si>
  <si>
    <t>Uriarte</t>
  </si>
  <si>
    <t>Lorayna</t>
  </si>
  <si>
    <t>Villaman</t>
  </si>
  <si>
    <t>Jassir</t>
  </si>
  <si>
    <t>Zahn</t>
  </si>
  <si>
    <t xml:space="preserve">Baca Gutierrez                          </t>
  </si>
  <si>
    <t xml:space="preserve">BISSAINTHE                              </t>
  </si>
  <si>
    <t xml:space="preserve">EVANS                                   </t>
  </si>
  <si>
    <t xml:space="preserve">Bonilla Euceda                          </t>
  </si>
  <si>
    <t xml:space="preserve">Caicedo                                 </t>
  </si>
  <si>
    <t xml:space="preserve">Jaime                                   </t>
  </si>
  <si>
    <t xml:space="preserve">Lilianne                                </t>
  </si>
  <si>
    <t xml:space="preserve">Casanova Varona                         </t>
  </si>
  <si>
    <t xml:space="preserve">Cristo                                  </t>
  </si>
  <si>
    <t xml:space="preserve">Collazo                                 </t>
  </si>
  <si>
    <t xml:space="preserve">Curry                                   </t>
  </si>
  <si>
    <t xml:space="preserve">Markaiya                                </t>
  </si>
  <si>
    <t xml:space="preserve">De la Puente Esparrag                   </t>
  </si>
  <si>
    <t xml:space="preserve">Franco                                  </t>
  </si>
  <si>
    <t xml:space="preserve">JOHN                                    </t>
  </si>
  <si>
    <t xml:space="preserve">Diaz Alonso                             </t>
  </si>
  <si>
    <t xml:space="preserve">Farelus                                 </t>
  </si>
  <si>
    <t xml:space="preserve">Lovenson                                </t>
  </si>
  <si>
    <t xml:space="preserve">Fields                                  </t>
  </si>
  <si>
    <t xml:space="preserve">Lakeya                                  </t>
  </si>
  <si>
    <t xml:space="preserve">Lisa                                    </t>
  </si>
  <si>
    <t xml:space="preserve">Godines                                 </t>
  </si>
  <si>
    <t xml:space="preserve">Marlene                                 </t>
  </si>
  <si>
    <t xml:space="preserve">Gonzalez Herrera                        </t>
  </si>
  <si>
    <t xml:space="preserve">Liz                                     </t>
  </si>
  <si>
    <t xml:space="preserve">Grace                                   </t>
  </si>
  <si>
    <t xml:space="preserve">Llerena                                 </t>
  </si>
  <si>
    <t xml:space="preserve">Lozada                                  </t>
  </si>
  <si>
    <t>Maldonado</t>
  </si>
  <si>
    <t>Knickolas</t>
  </si>
  <si>
    <t>MELENDEZ</t>
  </si>
  <si>
    <t xml:space="preserve">Merino                                  </t>
  </si>
  <si>
    <t xml:space="preserve">Mitton                                  </t>
  </si>
  <si>
    <t xml:space="preserve">Kemani                                  </t>
  </si>
  <si>
    <t xml:space="preserve">Pacheco                                 </t>
  </si>
  <si>
    <t xml:space="preserve">Valery                                  </t>
  </si>
  <si>
    <t xml:space="preserve">RIVERA                                  </t>
  </si>
  <si>
    <t xml:space="preserve">Rodriguez JR                            </t>
  </si>
  <si>
    <t xml:space="preserve">Ruiz Ceron                              </t>
  </si>
  <si>
    <t xml:space="preserve">Ericka                                  </t>
  </si>
  <si>
    <t xml:space="preserve">Ruiz Jimenez                            </t>
  </si>
  <si>
    <t xml:space="preserve">Yanela                                  </t>
  </si>
  <si>
    <t xml:space="preserve">Sajic Imul                              </t>
  </si>
  <si>
    <t xml:space="preserve">Candelaria                              </t>
  </si>
  <si>
    <t xml:space="preserve">Scott                                   </t>
  </si>
  <si>
    <t xml:space="preserve">Simpson III                             </t>
  </si>
  <si>
    <t xml:space="preserve">Tharon                                  </t>
  </si>
  <si>
    <t xml:space="preserve">Aubrey                                  </t>
  </si>
  <si>
    <t xml:space="preserve">Valentin                                </t>
  </si>
  <si>
    <t xml:space="preserve">Lydia                                   </t>
  </si>
  <si>
    <t xml:space="preserve">Voltaire                                </t>
  </si>
  <si>
    <t xml:space="preserve">Marvin                                  </t>
  </si>
  <si>
    <t xml:space="preserve">Thaddeus                                </t>
  </si>
  <si>
    <t xml:space="preserve">Najeh                                   </t>
  </si>
  <si>
    <t>Anaya Ramirez</t>
  </si>
  <si>
    <t>Gerardo</t>
  </si>
  <si>
    <t>Bellot</t>
  </si>
  <si>
    <t>Ystamar</t>
  </si>
  <si>
    <t>Brownell</t>
  </si>
  <si>
    <t>BURNETT</t>
  </si>
  <si>
    <t>Chrusciel</t>
  </si>
  <si>
    <t>Kaliyah</t>
  </si>
  <si>
    <t>Crall</t>
  </si>
  <si>
    <t>Desane</t>
  </si>
  <si>
    <t>Leodan</t>
  </si>
  <si>
    <t xml:space="preserve">FISHER                                  </t>
  </si>
  <si>
    <t xml:space="preserve">JERMANE                                 </t>
  </si>
  <si>
    <t>DAYREON</t>
  </si>
  <si>
    <t>Franklin Jr</t>
  </si>
  <si>
    <t>Dayron</t>
  </si>
  <si>
    <t>Aldavion</t>
  </si>
  <si>
    <t>Gonzales</t>
  </si>
  <si>
    <t>LATERRIKA</t>
  </si>
  <si>
    <t>Braxton</t>
  </si>
  <si>
    <t>MARTINEZ JR</t>
  </si>
  <si>
    <t>Mixon</t>
  </si>
  <si>
    <t>Nunez-Solis</t>
  </si>
  <si>
    <t>ROSE</t>
  </si>
  <si>
    <t>Padron</t>
  </si>
  <si>
    <t>Alisia</t>
  </si>
  <si>
    <t>Brizeida</t>
  </si>
  <si>
    <t>Mac Livings</t>
  </si>
  <si>
    <t>Julianna</t>
  </si>
  <si>
    <t>Saunders</t>
  </si>
  <si>
    <t>Kymani</t>
  </si>
  <si>
    <t>SOTOLEON</t>
  </si>
  <si>
    <t>YERALDIN</t>
  </si>
  <si>
    <t>TONGE</t>
  </si>
  <si>
    <t>Bates</t>
  </si>
  <si>
    <t>Antoinlenna</t>
  </si>
  <si>
    <t xml:space="preserve">Wanda Henry                                   </t>
  </si>
  <si>
    <t>Fayetta</t>
  </si>
  <si>
    <t>Givens</t>
  </si>
  <si>
    <t xml:space="preserve">Hollis                                  </t>
  </si>
  <si>
    <t xml:space="preserve">Braylee                                 </t>
  </si>
  <si>
    <t xml:space="preserve">Hutt                                    </t>
  </si>
  <si>
    <t xml:space="preserve">Kyera                                   </t>
  </si>
  <si>
    <t xml:space="preserve">Jernigan                                </t>
  </si>
  <si>
    <t xml:space="preserve">Delasha                                 </t>
  </si>
  <si>
    <t>LINDSEY</t>
  </si>
  <si>
    <t>DAVON</t>
  </si>
  <si>
    <t>McPherson</t>
  </si>
  <si>
    <t>Keshawn</t>
  </si>
  <si>
    <t xml:space="preserve">Meadows                                 </t>
  </si>
  <si>
    <t xml:space="preserve">Kayleigh                                </t>
  </si>
  <si>
    <t xml:space="preserve">Phipps                                  </t>
  </si>
  <si>
    <t xml:space="preserve">Kennede                                 </t>
  </si>
  <si>
    <t>THOMPKINS</t>
  </si>
  <si>
    <t>Jacquelynne</t>
  </si>
  <si>
    <t>Shelbie</t>
  </si>
  <si>
    <t xml:space="preserve">Malaika Turner                                  </t>
  </si>
  <si>
    <t xml:space="preserve">Cabrera                                 </t>
  </si>
  <si>
    <t xml:space="preserve">Merrifield                              </t>
  </si>
  <si>
    <t>Melinda</t>
  </si>
  <si>
    <t>Hector Jr</t>
  </si>
  <si>
    <t>Clay</t>
  </si>
  <si>
    <t xml:space="preserve">Linda Cohen                                   </t>
  </si>
  <si>
    <t xml:space="preserve">Dewy Willey-Powell                           </t>
  </si>
  <si>
    <t>Journie</t>
  </si>
  <si>
    <t>Firestone</t>
  </si>
  <si>
    <t xml:space="preserve">Barton                                  </t>
  </si>
  <si>
    <t xml:space="preserve">BOLDEN                                  </t>
  </si>
  <si>
    <t xml:space="preserve">RANADA                                  </t>
  </si>
  <si>
    <t xml:space="preserve">Khara                                   </t>
  </si>
  <si>
    <t xml:space="preserve">Tim                                     </t>
  </si>
  <si>
    <t xml:space="preserve">Brumit                                  </t>
  </si>
  <si>
    <t xml:space="preserve">Houston                                 </t>
  </si>
  <si>
    <t xml:space="preserve">Carnley                                 </t>
  </si>
  <si>
    <t xml:space="preserve">Ragan                                   </t>
  </si>
  <si>
    <t>Gans</t>
  </si>
  <si>
    <t>Ashlyn</t>
  </si>
  <si>
    <t xml:space="preserve">Hollingsworth                           </t>
  </si>
  <si>
    <t xml:space="preserve">Abbigale                                </t>
  </si>
  <si>
    <t xml:space="preserve">Brayden                                 </t>
  </si>
  <si>
    <t xml:space="preserve">Langford                                </t>
  </si>
  <si>
    <t xml:space="preserve">Kaden                                   </t>
  </si>
  <si>
    <t xml:space="preserve">Mccray                                  </t>
  </si>
  <si>
    <t xml:space="preserve">Launa                                   </t>
  </si>
  <si>
    <t xml:space="preserve">Aime                                    </t>
  </si>
  <si>
    <t xml:space="preserve">Slaughter                               </t>
  </si>
  <si>
    <t xml:space="preserve">Carrigan                                </t>
  </si>
  <si>
    <t xml:space="preserve">Thompkins                               </t>
  </si>
  <si>
    <t xml:space="preserve">BLATHERWICK                             </t>
  </si>
  <si>
    <t xml:space="preserve">AIMEE                                   </t>
  </si>
  <si>
    <t>Gould-Kinney</t>
  </si>
  <si>
    <t xml:space="preserve">Cheryl Scott                                   </t>
  </si>
  <si>
    <t>Chesney</t>
  </si>
  <si>
    <t>Collins</t>
  </si>
  <si>
    <t>Courey</t>
  </si>
  <si>
    <t>Kamryn</t>
  </si>
  <si>
    <t>Dames</t>
  </si>
  <si>
    <t>Amie</t>
  </si>
  <si>
    <t>Dorest</t>
  </si>
  <si>
    <t>Downs</t>
  </si>
  <si>
    <t>Landers</t>
  </si>
  <si>
    <t>Allyson</t>
  </si>
  <si>
    <t>Trea'Zur</t>
  </si>
  <si>
    <t>Milligan</t>
  </si>
  <si>
    <t>Neo</t>
  </si>
  <si>
    <t>Ortiz-Rivera</t>
  </si>
  <si>
    <t>PLUMMER</t>
  </si>
  <si>
    <t>Schmidt</t>
  </si>
  <si>
    <t>Schorner</t>
  </si>
  <si>
    <t>Julianne</t>
  </si>
  <si>
    <t>Ja'kya</t>
  </si>
  <si>
    <t>Ashleigh</t>
  </si>
  <si>
    <t>Gainey</t>
  </si>
  <si>
    <t>Mosley</t>
  </si>
  <si>
    <t>Carlton</t>
  </si>
  <si>
    <t>AGUILAR</t>
  </si>
  <si>
    <t>TIATA</t>
  </si>
  <si>
    <t xml:space="preserve">Amy Brown                                   </t>
  </si>
  <si>
    <t>Nyssa</t>
  </si>
  <si>
    <t>Mallard</t>
  </si>
  <si>
    <t>Audretta</t>
  </si>
  <si>
    <t>Talpha</t>
  </si>
  <si>
    <t>Preston</t>
  </si>
  <si>
    <t>Wilnelia</t>
  </si>
  <si>
    <t>Rosado Benabe</t>
  </si>
  <si>
    <t>Jambier</t>
  </si>
  <si>
    <t>Reshonda</t>
  </si>
  <si>
    <t xml:space="preserve">Jemma                                   </t>
  </si>
  <si>
    <t xml:space="preserve">Mitchum                                 </t>
  </si>
  <si>
    <t xml:space="preserve">Tanus                                   </t>
  </si>
  <si>
    <t xml:space="preserve">Winstead                                </t>
  </si>
  <si>
    <t xml:space="preserve">Maycee                                  </t>
  </si>
  <si>
    <t xml:space="preserve">Jazmin Rojas                                   </t>
  </si>
  <si>
    <t>Niyasia</t>
  </si>
  <si>
    <t xml:space="preserve">Amisial                                 </t>
  </si>
  <si>
    <t xml:space="preserve">Bertiana                                </t>
  </si>
  <si>
    <t>Aristizabal</t>
  </si>
  <si>
    <t>Mateo</t>
  </si>
  <si>
    <t xml:space="preserve">Faith                                   </t>
  </si>
  <si>
    <t xml:space="preserve">Baez                                    </t>
  </si>
  <si>
    <t xml:space="preserve">Roderick                                </t>
  </si>
  <si>
    <t xml:space="preserve">Beacham                                 </t>
  </si>
  <si>
    <t xml:space="preserve">Evan                                    </t>
  </si>
  <si>
    <t>Benavide</t>
  </si>
  <si>
    <t>Kristal</t>
  </si>
  <si>
    <t xml:space="preserve">Byrne                                   </t>
  </si>
  <si>
    <t xml:space="preserve">Cabezas                                 </t>
  </si>
  <si>
    <t xml:space="preserve">Julianna                                </t>
  </si>
  <si>
    <t xml:space="preserve">Calliste                                </t>
  </si>
  <si>
    <t xml:space="preserve">Philicity                               </t>
  </si>
  <si>
    <t xml:space="preserve">Cave                                    </t>
  </si>
  <si>
    <t xml:space="preserve">Taryn                                   </t>
  </si>
  <si>
    <t xml:space="preserve">Cedeno                                  </t>
  </si>
  <si>
    <t xml:space="preserve">Elias                                   </t>
  </si>
  <si>
    <t xml:space="preserve">Celani                                  </t>
  </si>
  <si>
    <t xml:space="preserve">Cerrato                                 </t>
  </si>
  <si>
    <t xml:space="preserve">Leif                                    </t>
  </si>
  <si>
    <t xml:space="preserve">Ashton                                  </t>
  </si>
  <si>
    <t>Costa</t>
  </si>
  <si>
    <t xml:space="preserve">Citlali                                 </t>
  </si>
  <si>
    <t xml:space="preserve">Tecora                                  </t>
  </si>
  <si>
    <t xml:space="preserve">De Paz-Rodriguez                        </t>
  </si>
  <si>
    <t xml:space="preserve">Dahnyell                                </t>
  </si>
  <si>
    <t>Angelianna</t>
  </si>
  <si>
    <t xml:space="preserve">Hector                                  </t>
  </si>
  <si>
    <t>Ernest</t>
  </si>
  <si>
    <t>Feacher-matias</t>
  </si>
  <si>
    <t xml:space="preserve">Immanuel                                </t>
  </si>
  <si>
    <t xml:space="preserve">Daury                                   </t>
  </si>
  <si>
    <t xml:space="preserve">Jahamaii                                </t>
  </si>
  <si>
    <t xml:space="preserve">Ison                                    </t>
  </si>
  <si>
    <t xml:space="preserve">Iturrizaga                              </t>
  </si>
  <si>
    <t>Jimenez Caro</t>
  </si>
  <si>
    <t xml:space="preserve">Little                                  </t>
  </si>
  <si>
    <t xml:space="preserve">Lugo                                    </t>
  </si>
  <si>
    <t>Cydney</t>
  </si>
  <si>
    <t xml:space="preserve">Mele                                    </t>
  </si>
  <si>
    <t xml:space="preserve">Melendez-Torres                         </t>
  </si>
  <si>
    <t xml:space="preserve">Giovanny                                </t>
  </si>
  <si>
    <t xml:space="preserve">MOBLEY                                  </t>
  </si>
  <si>
    <t xml:space="preserve">VADELYN                                 </t>
  </si>
  <si>
    <t>Murphy</t>
  </si>
  <si>
    <t xml:space="preserve">Ochoa Acosta                            </t>
  </si>
  <si>
    <t xml:space="preserve">Peña                                    </t>
  </si>
  <si>
    <t xml:space="preserve">Phillips                                </t>
  </si>
  <si>
    <t xml:space="preserve">Belai                                   </t>
  </si>
  <si>
    <t xml:space="preserve">Showmara Mc Dinie Noel                  </t>
  </si>
  <si>
    <t xml:space="preserve">Natasha                                 </t>
  </si>
  <si>
    <t xml:space="preserve">Eliaz                                   </t>
  </si>
  <si>
    <t xml:space="preserve">Dayling                                 </t>
  </si>
  <si>
    <t xml:space="preserve">Ruiz Rodriguez                          </t>
  </si>
  <si>
    <t>Shultz</t>
  </si>
  <si>
    <t xml:space="preserve">Silva                                   </t>
  </si>
  <si>
    <t>CHANTRELL</t>
  </si>
  <si>
    <t>Ninoska</t>
  </si>
  <si>
    <t xml:space="preserve">Shaelynn                                </t>
  </si>
  <si>
    <t xml:space="preserve">Tyra                                    </t>
  </si>
  <si>
    <t>Terrero</t>
  </si>
  <si>
    <t>Kyree</t>
  </si>
  <si>
    <t xml:space="preserve">Dalian                                  </t>
  </si>
  <si>
    <t>Vazquez-Davila</t>
  </si>
  <si>
    <t xml:space="preserve">Abrial                                  </t>
  </si>
  <si>
    <t xml:space="preserve">Whittaker                               </t>
  </si>
  <si>
    <t>Ubrya</t>
  </si>
  <si>
    <t xml:space="preserve">WOODSON                                 </t>
  </si>
  <si>
    <t xml:space="preserve">JAMISHA                                 </t>
  </si>
  <si>
    <t>Fielder</t>
  </si>
  <si>
    <t>FULTON</t>
  </si>
  <si>
    <t>TONI</t>
  </si>
  <si>
    <t>Hester</t>
  </si>
  <si>
    <t>D'Onna</t>
  </si>
  <si>
    <t>DENEISHA</t>
  </si>
  <si>
    <t xml:space="preserve">Toderash                                </t>
  </si>
  <si>
    <t xml:space="preserve">Artem                                   </t>
  </si>
  <si>
    <t>Bravo Hernandez</t>
  </si>
  <si>
    <t xml:space="preserve">Kane                                    </t>
  </si>
  <si>
    <t xml:space="preserve">Gary                                    </t>
  </si>
  <si>
    <t xml:space="preserve">Karp                                    </t>
  </si>
  <si>
    <t xml:space="preserve">Lynch                                   </t>
  </si>
  <si>
    <t xml:space="preserve">Caden                                   </t>
  </si>
  <si>
    <t xml:space="preserve">Pruitt                                  </t>
  </si>
  <si>
    <t xml:space="preserve">Wilhelmi                                </t>
  </si>
  <si>
    <t xml:space="preserve">Ashley Graddy                                  </t>
  </si>
  <si>
    <t xml:space="preserve">MANUELA MILOSEVIC                               </t>
  </si>
  <si>
    <t>Colon</t>
  </si>
  <si>
    <t>Goodyear</t>
  </si>
  <si>
    <t>Hargray</t>
  </si>
  <si>
    <t>Huynh</t>
  </si>
  <si>
    <t>Kindell</t>
  </si>
  <si>
    <t>Martin-Romero</t>
  </si>
  <si>
    <t>MATOS</t>
  </si>
  <si>
    <t>EMMANUEL</t>
  </si>
  <si>
    <t>Muhammad</t>
  </si>
  <si>
    <t>Oglesby</t>
  </si>
  <si>
    <t>Kevontis</t>
  </si>
  <si>
    <t>Demyhia</t>
  </si>
  <si>
    <t>Nashali</t>
  </si>
  <si>
    <t>ZACHARY</t>
  </si>
  <si>
    <t xml:space="preserve">Sudo                                    </t>
  </si>
  <si>
    <t xml:space="preserve">Miki                                    </t>
  </si>
  <si>
    <t>Shardajah</t>
  </si>
  <si>
    <t>Crooms</t>
  </si>
  <si>
    <t>Arika</t>
  </si>
  <si>
    <t xml:space="preserve">Martina Thomas                                  </t>
  </si>
  <si>
    <t>Syderia</t>
  </si>
  <si>
    <t>PASSION</t>
  </si>
  <si>
    <t>AMBRIANNA</t>
  </si>
  <si>
    <t>Matthews</t>
  </si>
  <si>
    <t>De'zyaria</t>
  </si>
  <si>
    <t xml:space="preserve">Beaman                                  </t>
  </si>
  <si>
    <t>Stover</t>
  </si>
  <si>
    <t>Wang</t>
  </si>
  <si>
    <t>Fei</t>
  </si>
  <si>
    <t xml:space="preserve">Alonzeja                                </t>
  </si>
  <si>
    <t>Antonio-Rivera</t>
  </si>
  <si>
    <t xml:space="preserve">Burgos                                  </t>
  </si>
  <si>
    <t xml:space="preserve">Jerico                                  </t>
  </si>
  <si>
    <t xml:space="preserve">Carmona                                 </t>
  </si>
  <si>
    <t xml:space="preserve">Cuate                                   </t>
  </si>
  <si>
    <t xml:space="preserve">Elliott-Armstrong                       </t>
  </si>
  <si>
    <t xml:space="preserve">Brendan                                 </t>
  </si>
  <si>
    <t xml:space="preserve">Fannin                                  </t>
  </si>
  <si>
    <t xml:space="preserve">Amariah                                 </t>
  </si>
  <si>
    <t xml:space="preserve">Flores                                  </t>
  </si>
  <si>
    <t xml:space="preserve">Habersham                               </t>
  </si>
  <si>
    <t xml:space="preserve">Anaiah                                  </t>
  </si>
  <si>
    <t xml:space="preserve">Herrera                                 </t>
  </si>
  <si>
    <t xml:space="preserve">Lane-Brown                              </t>
  </si>
  <si>
    <t xml:space="preserve">Donald                                  </t>
  </si>
  <si>
    <t xml:space="preserve">Lino-Victoria                           </t>
  </si>
  <si>
    <t xml:space="preserve">Brizeida                                </t>
  </si>
  <si>
    <t xml:space="preserve">Jeshua                                  </t>
  </si>
  <si>
    <t xml:space="preserve">Marin                                   </t>
  </si>
  <si>
    <t xml:space="preserve">Marialis                                </t>
  </si>
  <si>
    <t xml:space="preserve">Mejia-Morales                           </t>
  </si>
  <si>
    <t xml:space="preserve">Moyet Jaques                            </t>
  </si>
  <si>
    <t xml:space="preserve">Ayden                                   </t>
  </si>
  <si>
    <t xml:space="preserve">Perez-Esquivel                          </t>
  </si>
  <si>
    <t xml:space="preserve">Luz Del Carmen                          </t>
  </si>
  <si>
    <t xml:space="preserve">Luz Edith                               </t>
  </si>
  <si>
    <t>Rodriguez Jr</t>
  </si>
  <si>
    <t>Gamalier</t>
  </si>
  <si>
    <t xml:space="preserve">Santiago Jr                             </t>
  </si>
  <si>
    <t xml:space="preserve">Jabreia                                 </t>
  </si>
  <si>
    <t>Pilar</t>
  </si>
  <si>
    <t>Ledford</t>
  </si>
  <si>
    <t xml:space="preserve">Tasharnie                               </t>
  </si>
  <si>
    <t xml:space="preserve">Calix                                   </t>
  </si>
  <si>
    <t xml:space="preserve">Lillian                                 </t>
  </si>
  <si>
    <t xml:space="preserve">Cherima                                 </t>
  </si>
  <si>
    <t xml:space="preserve">Marie joseline                          </t>
  </si>
  <si>
    <t xml:space="preserve">Amari                                   </t>
  </si>
  <si>
    <t>Fawcett</t>
  </si>
  <si>
    <t>Liliana</t>
  </si>
  <si>
    <t xml:space="preserve">LAWSON                                  </t>
  </si>
  <si>
    <t xml:space="preserve">ROSALYNN                                </t>
  </si>
  <si>
    <t>Rigg</t>
  </si>
  <si>
    <t>SAMEDI</t>
  </si>
  <si>
    <t>BENAJA</t>
  </si>
  <si>
    <t xml:space="preserve">Jenise                                  </t>
  </si>
  <si>
    <t>Ahsan</t>
  </si>
  <si>
    <t>All Fin</t>
  </si>
  <si>
    <t>ALMATEEN</t>
  </si>
  <si>
    <t>KAISHA</t>
  </si>
  <si>
    <t xml:space="preserve">Toija Sandifer                                </t>
  </si>
  <si>
    <t xml:space="preserve">Jaleesa Wright                                  </t>
  </si>
  <si>
    <t>Bobe</t>
  </si>
  <si>
    <t>ROCHELLE</t>
  </si>
  <si>
    <t>STEWART</t>
  </si>
  <si>
    <t>Castellano-Herrera</t>
  </si>
  <si>
    <t>Chanthraphone</t>
  </si>
  <si>
    <t>Joe</t>
  </si>
  <si>
    <t>Damica</t>
  </si>
  <si>
    <t xml:space="preserve">Edele Firmin                                  </t>
  </si>
  <si>
    <t>Deangelo</t>
  </si>
  <si>
    <t>Dessources dit Dumesle</t>
  </si>
  <si>
    <t>Norea</t>
  </si>
  <si>
    <t>Dover</t>
  </si>
  <si>
    <t>Forrester</t>
  </si>
  <si>
    <t>Jahmeik</t>
  </si>
  <si>
    <t>RICARDO</t>
  </si>
  <si>
    <t>Guthrie</t>
  </si>
  <si>
    <t>Tristondale</t>
  </si>
  <si>
    <t>Halabi</t>
  </si>
  <si>
    <t>Holness</t>
  </si>
  <si>
    <t>Omari</t>
  </si>
  <si>
    <t>Irizarry</t>
  </si>
  <si>
    <t>Loiselle</t>
  </si>
  <si>
    <t>Hailee</t>
  </si>
  <si>
    <t>Kiwana</t>
  </si>
  <si>
    <t>Khymani</t>
  </si>
  <si>
    <t>Ruben</t>
  </si>
  <si>
    <t>Jalon</t>
  </si>
  <si>
    <t>PHILORD</t>
  </si>
  <si>
    <t>KANDIS</t>
  </si>
  <si>
    <t>Porter Ortega</t>
  </si>
  <si>
    <t>Rabinowitz</t>
  </si>
  <si>
    <t>Riley-Phillips</t>
  </si>
  <si>
    <t>Jisaiah</t>
  </si>
  <si>
    <t>Roberson</t>
  </si>
  <si>
    <t>Lesley</t>
  </si>
  <si>
    <t>Robinson JR</t>
  </si>
  <si>
    <t>Melody</t>
  </si>
  <si>
    <t>NADINE</t>
  </si>
  <si>
    <t xml:space="preserve">Acosta Buergo                           </t>
  </si>
  <si>
    <t>Aleman</t>
  </si>
  <si>
    <t>Alonso Blanco</t>
  </si>
  <si>
    <t>Yaqueline</t>
  </si>
  <si>
    <t>Alpi Reyes</t>
  </si>
  <si>
    <t>Dayami</t>
  </si>
  <si>
    <t xml:space="preserve">ARANGO                                  </t>
  </si>
  <si>
    <t xml:space="preserve">Emilio                                  </t>
  </si>
  <si>
    <t xml:space="preserve">Batic                                   </t>
  </si>
  <si>
    <t xml:space="preserve">Batista Ralle                           </t>
  </si>
  <si>
    <t xml:space="preserve">Delvis                                  </t>
  </si>
  <si>
    <t>Bethel</t>
  </si>
  <si>
    <t xml:space="preserve">CAMACHO                                 </t>
  </si>
  <si>
    <t xml:space="preserve">Connie                                  </t>
  </si>
  <si>
    <t xml:space="preserve">Cyrille                                 </t>
  </si>
  <si>
    <t xml:space="preserve">Kitchner                                </t>
  </si>
  <si>
    <t xml:space="preserve">Chartanay                               </t>
  </si>
  <si>
    <t xml:space="preserve">De los Rios                             </t>
  </si>
  <si>
    <t xml:space="preserve">Angeline                                </t>
  </si>
  <si>
    <t xml:space="preserve">Deras                                   </t>
  </si>
  <si>
    <t xml:space="preserve">Yesennia                                </t>
  </si>
  <si>
    <t xml:space="preserve">Dominguez Osorio                        </t>
  </si>
  <si>
    <t xml:space="preserve">Leonel                                  </t>
  </si>
  <si>
    <t xml:space="preserve">Faroy Pacheco                           </t>
  </si>
  <si>
    <t xml:space="preserve">Fernandez Alvarez                       </t>
  </si>
  <si>
    <t>Gallor Garcia</t>
  </si>
  <si>
    <t>Melany</t>
  </si>
  <si>
    <t>Garcia Luzardo</t>
  </si>
  <si>
    <t>Karelis</t>
  </si>
  <si>
    <t xml:space="preserve">Guinovart Yera                          </t>
  </si>
  <si>
    <t xml:space="preserve">Neily                                   </t>
  </si>
  <si>
    <t xml:space="preserve">Hernandez Juarez                        </t>
  </si>
  <si>
    <t xml:space="preserve">Milson                                  </t>
  </si>
  <si>
    <t xml:space="preserve">Hernandez Martinez                      </t>
  </si>
  <si>
    <t xml:space="preserve">Hernandez Rodriguez                     </t>
  </si>
  <si>
    <t xml:space="preserve">Bredon                                  </t>
  </si>
  <si>
    <t xml:space="preserve">JEAN-BAPTISTE                           </t>
  </si>
  <si>
    <t xml:space="preserve">KERLAIN                                 </t>
  </si>
  <si>
    <t xml:space="preserve">Jefferies                               </t>
  </si>
  <si>
    <t xml:space="preserve">Kelis                                   </t>
  </si>
  <si>
    <t>Mirabal Utrilla</t>
  </si>
  <si>
    <t xml:space="preserve">Molina Otto                             </t>
  </si>
  <si>
    <t xml:space="preserve">Monzon                                  </t>
  </si>
  <si>
    <t xml:space="preserve">Lindsay                                 </t>
  </si>
  <si>
    <t xml:space="preserve">Navarrete Zipa                          </t>
  </si>
  <si>
    <t xml:space="preserve">Sarith                                  </t>
  </si>
  <si>
    <t xml:space="preserve">Zacharie                                </t>
  </si>
  <si>
    <t xml:space="preserve">Orozco                                  </t>
  </si>
  <si>
    <t xml:space="preserve">Liyah                                   </t>
  </si>
  <si>
    <t xml:space="preserve">Jazzmine                                </t>
  </si>
  <si>
    <t>PADILLA</t>
  </si>
  <si>
    <t>FRANKY</t>
  </si>
  <si>
    <t xml:space="preserve">Paiz                                    </t>
  </si>
  <si>
    <t xml:space="preserve">Perez Cardenas                          </t>
  </si>
  <si>
    <t xml:space="preserve">Perez Lopez                             </t>
  </si>
  <si>
    <t>Peters</t>
  </si>
  <si>
    <t xml:space="preserve">Quintanal                               </t>
  </si>
  <si>
    <t xml:space="preserve">Osvaldo                                 </t>
  </si>
  <si>
    <t xml:space="preserve">Ramirez Arias                           </t>
  </si>
  <si>
    <t xml:space="preserve">Dania                                   </t>
  </si>
  <si>
    <t xml:space="preserve">Ransfer                                 </t>
  </si>
  <si>
    <t xml:space="preserve">Takeria                                 </t>
  </si>
  <si>
    <t>Reyes Diaz</t>
  </si>
  <si>
    <t>Reyes Vinas</t>
  </si>
  <si>
    <t>Jordy</t>
  </si>
  <si>
    <t xml:space="preserve">Wilmer                                  </t>
  </si>
  <si>
    <t>Lisandra</t>
  </si>
  <si>
    <t xml:space="preserve">Handy                                   </t>
  </si>
  <si>
    <t xml:space="preserve">Rodriguez Falcon                        </t>
  </si>
  <si>
    <t xml:space="preserve">Rodriguez Gomez                         </t>
  </si>
  <si>
    <t xml:space="preserve">Rodriguez Lopez                         </t>
  </si>
  <si>
    <t>Nolvia</t>
  </si>
  <si>
    <t xml:space="preserve">Roque                                   </t>
  </si>
  <si>
    <t xml:space="preserve">Raul                                    </t>
  </si>
  <si>
    <t xml:space="preserve">Saez                                    </t>
  </si>
  <si>
    <t xml:space="preserve">Angelo                                  </t>
  </si>
  <si>
    <t xml:space="preserve">Alejandra                               </t>
  </si>
  <si>
    <t>Salomon Miranda</t>
  </si>
  <si>
    <t>Arturo</t>
  </si>
  <si>
    <t xml:space="preserve">Santos                                  </t>
  </si>
  <si>
    <t xml:space="preserve">Ismael                                  </t>
  </si>
  <si>
    <t>Santos Martinez</t>
  </si>
  <si>
    <t>Sachel</t>
  </si>
  <si>
    <t>Sotomayor-Reyes</t>
  </si>
  <si>
    <t>Meradith</t>
  </si>
  <si>
    <t xml:space="preserve">Suarez                                  </t>
  </si>
  <si>
    <t>Tamayo Reyes</t>
  </si>
  <si>
    <t>Kendry</t>
  </si>
  <si>
    <t>Toro Rivera</t>
  </si>
  <si>
    <t xml:space="preserve">Valdez                                  </t>
  </si>
  <si>
    <t>Ken</t>
  </si>
  <si>
    <t xml:space="preserve">Velasquez                               </t>
  </si>
  <si>
    <t xml:space="preserve">Villalobos                              </t>
  </si>
  <si>
    <t xml:space="preserve">Dekari                                  </t>
  </si>
  <si>
    <t xml:space="preserve">Walker Jr                               </t>
  </si>
  <si>
    <t xml:space="preserve">Shakayla                                </t>
  </si>
  <si>
    <t xml:space="preserve">Zelaya                                  </t>
  </si>
  <si>
    <t xml:space="preserve">Rena Jackson                                 </t>
  </si>
  <si>
    <t>Eliodor</t>
  </si>
  <si>
    <t>Roos</t>
  </si>
  <si>
    <t>Bri'Ana</t>
  </si>
  <si>
    <t>Annie</t>
  </si>
  <si>
    <t>Olises</t>
  </si>
  <si>
    <t>Mercier</t>
  </si>
  <si>
    <t>Patishtan Jose</t>
  </si>
  <si>
    <t>Yaneli</t>
  </si>
  <si>
    <t>Perez De La Cruz</t>
  </si>
  <si>
    <t>Citlalik</t>
  </si>
  <si>
    <t>Romero</t>
  </si>
  <si>
    <t>Gilbert</t>
  </si>
  <si>
    <t>SIMMONS</t>
  </si>
  <si>
    <t>Sineas</t>
  </si>
  <si>
    <t>Thadal</t>
  </si>
  <si>
    <t>Romy</t>
  </si>
  <si>
    <t>Andrews</t>
  </si>
  <si>
    <t xml:space="preserve">Ellis                                   </t>
  </si>
  <si>
    <t xml:space="preserve">Jake                                    </t>
  </si>
  <si>
    <t>McCarthy</t>
  </si>
  <si>
    <t>STELLY</t>
  </si>
  <si>
    <t>CareerSource Okaloosa Walton - Defuniak Springs</t>
  </si>
  <si>
    <t>Chambers</t>
  </si>
  <si>
    <t>Ja’Kaiyla</t>
  </si>
  <si>
    <t>Hardy</t>
  </si>
  <si>
    <t>Stoflet</t>
  </si>
  <si>
    <t>Agney</t>
  </si>
  <si>
    <t>Poppell</t>
  </si>
  <si>
    <t>Byrd</t>
  </si>
  <si>
    <t xml:space="preserve">Sarah Roberts                                 </t>
  </si>
  <si>
    <t>Connell</t>
  </si>
  <si>
    <t>Kieria</t>
  </si>
  <si>
    <t xml:space="preserve">PADGETT                                 </t>
  </si>
  <si>
    <t xml:space="preserve">PEYTON                                  </t>
  </si>
  <si>
    <t xml:space="preserve">Sadler                                  </t>
  </si>
  <si>
    <t xml:space="preserve">LeAda                                   </t>
  </si>
  <si>
    <t>CALLOWAY</t>
  </si>
  <si>
    <t>ALYCIA</t>
  </si>
  <si>
    <t>Law</t>
  </si>
  <si>
    <t>Abbie</t>
  </si>
  <si>
    <t>Ky'ona</t>
  </si>
  <si>
    <t>Banks</t>
  </si>
  <si>
    <t>Billington</t>
  </si>
  <si>
    <t>Bradstreet</t>
  </si>
  <si>
    <t>Cestona</t>
  </si>
  <si>
    <t>Geovanni</t>
  </si>
  <si>
    <t>Dacent</t>
  </si>
  <si>
    <t>Tafari</t>
  </si>
  <si>
    <t>DEAN</t>
  </si>
  <si>
    <t>Eels</t>
  </si>
  <si>
    <t>Kendal</t>
  </si>
  <si>
    <t>Fazzari</t>
  </si>
  <si>
    <t>Rodrigo</t>
  </si>
  <si>
    <t>Kentrell</t>
  </si>
  <si>
    <t>GUERDA</t>
  </si>
  <si>
    <t>Haynes-Pridgeon</t>
  </si>
  <si>
    <t>Nazier</t>
  </si>
  <si>
    <t>Kaneaster</t>
  </si>
  <si>
    <t>Kobb</t>
  </si>
  <si>
    <t>Lagle</t>
  </si>
  <si>
    <t>Lott</t>
  </si>
  <si>
    <t>Travian</t>
  </si>
  <si>
    <t>Mardis</t>
  </si>
  <si>
    <t>Kadian</t>
  </si>
  <si>
    <t>T'Nesha</t>
  </si>
  <si>
    <t>Recinos Alas</t>
  </si>
  <si>
    <t>Rubenacker</t>
  </si>
  <si>
    <t xml:space="preserve">Shears                                  </t>
  </si>
  <si>
    <t>Stiles</t>
  </si>
  <si>
    <t>West Jr</t>
  </si>
  <si>
    <t>Ka'darieh</t>
  </si>
  <si>
    <t xml:space="preserve">Erin Grant                                   </t>
  </si>
  <si>
    <t xml:space="preserve">Heather Cox                                     </t>
  </si>
  <si>
    <t>Alexandrina</t>
  </si>
  <si>
    <t>Cruz-Velazquez</t>
  </si>
  <si>
    <t>Aida</t>
  </si>
  <si>
    <t>LANGSTON</t>
  </si>
  <si>
    <t>MARYAH</t>
  </si>
  <si>
    <t>Raverty</t>
  </si>
  <si>
    <t>Rich</t>
  </si>
  <si>
    <t>Skinner</t>
  </si>
  <si>
    <t>Teara</t>
  </si>
  <si>
    <t xml:space="preserve">Rihanna                                 </t>
  </si>
  <si>
    <t xml:space="preserve">Kroncke                                 </t>
  </si>
  <si>
    <t xml:space="preserve">Phan                                    </t>
  </si>
  <si>
    <t xml:space="preserve">Ashlynn                                 </t>
  </si>
  <si>
    <t>THIBODEAU</t>
  </si>
  <si>
    <t xml:space="preserve">ALFONSO MATEO                           </t>
  </si>
  <si>
    <t xml:space="preserve">JACKELINE                               </t>
  </si>
  <si>
    <t xml:space="preserve">Amezquita Laguer                        </t>
  </si>
  <si>
    <t xml:space="preserve">Aubertin                                </t>
  </si>
  <si>
    <t xml:space="preserve">Johnathon                               </t>
  </si>
  <si>
    <t xml:space="preserve">Aylen                                   </t>
  </si>
  <si>
    <t>MARTAZIA</t>
  </si>
  <si>
    <t xml:space="preserve">Barlow                                  </t>
  </si>
  <si>
    <t xml:space="preserve">Jude                                    </t>
  </si>
  <si>
    <t>Dwight</t>
  </si>
  <si>
    <t xml:space="preserve">Brown JR                                </t>
  </si>
  <si>
    <t xml:space="preserve">Senica                                  </t>
  </si>
  <si>
    <t>Butt</t>
  </si>
  <si>
    <t>Carbia Morales</t>
  </si>
  <si>
    <t xml:space="preserve">Jayden                                  </t>
  </si>
  <si>
    <t xml:space="preserve">Crespo                                  </t>
  </si>
  <si>
    <t xml:space="preserve">Elijah                                  </t>
  </si>
  <si>
    <t xml:space="preserve">Crosby                                  </t>
  </si>
  <si>
    <t xml:space="preserve">Jammie                                  </t>
  </si>
  <si>
    <t xml:space="preserve">Emanuel                                 </t>
  </si>
  <si>
    <t xml:space="preserve">Dozier                                  </t>
  </si>
  <si>
    <t>Febus delgado</t>
  </si>
  <si>
    <t>Kritzialys</t>
  </si>
  <si>
    <t>Gregory</t>
  </si>
  <si>
    <t xml:space="preserve">Fynan                                   </t>
  </si>
  <si>
    <t>Gamboa</t>
  </si>
  <si>
    <t>Jhon</t>
  </si>
  <si>
    <t xml:space="preserve">Gardner                                 </t>
  </si>
  <si>
    <t>Sa'ron</t>
  </si>
  <si>
    <t>Gudino</t>
  </si>
  <si>
    <t>Fabiana</t>
  </si>
  <si>
    <t xml:space="preserve">Hankins                                 </t>
  </si>
  <si>
    <t xml:space="preserve">Maricus                                 </t>
  </si>
  <si>
    <t xml:space="preserve">Hendren                                 </t>
  </si>
  <si>
    <t xml:space="preserve">JOSEPH                                  </t>
  </si>
  <si>
    <t xml:space="preserve">LATEEFAH                                </t>
  </si>
  <si>
    <t xml:space="preserve">Jerline                                 </t>
  </si>
  <si>
    <t>Julius</t>
  </si>
  <si>
    <t xml:space="preserve">Lenhardt                                </t>
  </si>
  <si>
    <t xml:space="preserve">Journey                                 </t>
  </si>
  <si>
    <t>Limbacher</t>
  </si>
  <si>
    <t>Monica</t>
  </si>
  <si>
    <t>Lively</t>
  </si>
  <si>
    <t xml:space="preserve">Keylianiz                               </t>
  </si>
  <si>
    <t xml:space="preserve">Lyles                                   </t>
  </si>
  <si>
    <t xml:space="preserve">Tempestt                                </t>
  </si>
  <si>
    <t>MALISSE</t>
  </si>
  <si>
    <t xml:space="preserve">Mathew                                  </t>
  </si>
  <si>
    <t xml:space="preserve">Martinez Torres                         </t>
  </si>
  <si>
    <t>Matos Cintron</t>
  </si>
  <si>
    <t>Matute</t>
  </si>
  <si>
    <t>Metayer</t>
  </si>
  <si>
    <t xml:space="preserve">Mora                                    </t>
  </si>
  <si>
    <t xml:space="preserve">Negron                                  </t>
  </si>
  <si>
    <t xml:space="preserve">Giordany                                </t>
  </si>
  <si>
    <t xml:space="preserve">Nieves Reyes                            </t>
  </si>
  <si>
    <t xml:space="preserve">Olivieri                                </t>
  </si>
  <si>
    <t xml:space="preserve">Olmo                                    </t>
  </si>
  <si>
    <t xml:space="preserve">Aidan                                   </t>
  </si>
  <si>
    <t xml:space="preserve">Oxil                                    </t>
  </si>
  <si>
    <t xml:space="preserve">Javon                                   </t>
  </si>
  <si>
    <t>Perales</t>
  </si>
  <si>
    <t>Athena</t>
  </si>
  <si>
    <t xml:space="preserve">Raskin                                  </t>
  </si>
  <si>
    <t>Nitjohan</t>
  </si>
  <si>
    <t xml:space="preserve">Riley                                   </t>
  </si>
  <si>
    <t>Tanisha</t>
  </si>
  <si>
    <t>Rozier</t>
  </si>
  <si>
    <t>Tania</t>
  </si>
  <si>
    <t>Shacora</t>
  </si>
  <si>
    <t xml:space="preserve">Seegobin                                </t>
  </si>
  <si>
    <t xml:space="preserve">Sepulveda                               </t>
  </si>
  <si>
    <t>Serrano</t>
  </si>
  <si>
    <t xml:space="preserve">Shellmon                                </t>
  </si>
  <si>
    <t xml:space="preserve">Micah                                   </t>
  </si>
  <si>
    <t xml:space="preserve">Sal                                     </t>
  </si>
  <si>
    <t>Vance</t>
  </si>
  <si>
    <t>Spencer</t>
  </si>
  <si>
    <t xml:space="preserve">Vera                                    </t>
  </si>
  <si>
    <t xml:space="preserve">Casablanca                              </t>
  </si>
  <si>
    <t xml:space="preserve">Zumaeta                                 </t>
  </si>
  <si>
    <t xml:space="preserve">Alberto                                 </t>
  </si>
  <si>
    <t xml:space="preserve">Bode                                    </t>
  </si>
  <si>
    <t xml:space="preserve">Jaelyn                                  </t>
  </si>
  <si>
    <t>BURSE</t>
  </si>
  <si>
    <t>SINYAI</t>
  </si>
  <si>
    <t xml:space="preserve">Maria Vazquez                                 </t>
  </si>
  <si>
    <t>Caitlyn</t>
  </si>
  <si>
    <t>CRYSTAL</t>
  </si>
  <si>
    <t>Daeonna</t>
  </si>
  <si>
    <t>Pantoja</t>
  </si>
  <si>
    <t>Rita</t>
  </si>
  <si>
    <t>CHASITY</t>
  </si>
  <si>
    <t>Tunstall</t>
  </si>
  <si>
    <t>Antonia</t>
  </si>
  <si>
    <t>CHANDLER</t>
  </si>
  <si>
    <t>GALEN</t>
  </si>
  <si>
    <t>Hardemon</t>
  </si>
  <si>
    <t>Marvellous</t>
  </si>
  <si>
    <t>JEFFERSON</t>
  </si>
  <si>
    <t>NADIA</t>
  </si>
  <si>
    <t xml:space="preserve">Karapetrov                              </t>
  </si>
  <si>
    <t xml:space="preserve">Elian                                   </t>
  </si>
  <si>
    <t>Lynch</t>
  </si>
  <si>
    <t>Jamin</t>
  </si>
  <si>
    <t>Meier</t>
  </si>
  <si>
    <t>Kelsia</t>
  </si>
  <si>
    <t>Northern</t>
  </si>
  <si>
    <t>Sinanovic</t>
  </si>
  <si>
    <t>Wormley</t>
  </si>
  <si>
    <t xml:space="preserve">Angeleen Garcia                                  </t>
  </si>
  <si>
    <t>Kai</t>
  </si>
  <si>
    <t>Dembele</t>
  </si>
  <si>
    <t>Santara</t>
  </si>
  <si>
    <t>Klein</t>
  </si>
  <si>
    <t>AARON</t>
  </si>
  <si>
    <t>ERIC</t>
  </si>
  <si>
    <t xml:space="preserve">Alaylah Adams                                   </t>
  </si>
  <si>
    <t>Lechuga Hernandez</t>
  </si>
  <si>
    <t>Faustino</t>
  </si>
  <si>
    <t>Slaten</t>
  </si>
  <si>
    <t>Westmoreland</t>
  </si>
  <si>
    <t>Lon</t>
  </si>
  <si>
    <t>CARWISE</t>
  </si>
  <si>
    <t>SYMIA</t>
  </si>
  <si>
    <t>Coakley</t>
  </si>
  <si>
    <t>Alise</t>
  </si>
  <si>
    <t>Cordova</t>
  </si>
  <si>
    <t>Sequia</t>
  </si>
  <si>
    <t>MCCOY</t>
  </si>
  <si>
    <t>SHIRETTA</t>
  </si>
  <si>
    <t>NATHANIEL</t>
  </si>
  <si>
    <t>Shaena</t>
  </si>
  <si>
    <t>Shelton</t>
  </si>
  <si>
    <t>SMITLEY</t>
  </si>
  <si>
    <t>CASSI</t>
  </si>
  <si>
    <t>Threadgill</t>
  </si>
  <si>
    <t>Tykendriona</t>
  </si>
  <si>
    <t>TYANNA</t>
  </si>
  <si>
    <t xml:space="preserve">Malika                                  </t>
  </si>
  <si>
    <t>Alane</t>
  </si>
  <si>
    <t>Carletta</t>
  </si>
  <si>
    <t>SUTTON</t>
  </si>
  <si>
    <t>TRENISE</t>
  </si>
  <si>
    <t xml:space="preserve">Betancourt                              </t>
  </si>
  <si>
    <t xml:space="preserve">Aliyah                                  </t>
  </si>
  <si>
    <t>IZAIAH</t>
  </si>
  <si>
    <t>Odom</t>
  </si>
  <si>
    <t>Camaia</t>
  </si>
  <si>
    <t xml:space="preserve">Reina                                   </t>
  </si>
  <si>
    <t>CHEVRIER</t>
  </si>
  <si>
    <t>SCOT</t>
  </si>
  <si>
    <t>Greene</t>
  </si>
  <si>
    <t>Tristan</t>
  </si>
  <si>
    <t>VanWagenen</t>
  </si>
  <si>
    <t>Elias</t>
  </si>
  <si>
    <t xml:space="preserve">JACKSON                                 </t>
  </si>
  <si>
    <t xml:space="preserve">LIVESAY                                 </t>
  </si>
  <si>
    <t xml:space="preserve">STEPHEN                                 </t>
  </si>
  <si>
    <t xml:space="preserve">Moreira Prieto                          </t>
  </si>
  <si>
    <t>Izyaah</t>
  </si>
  <si>
    <t>ARMSTRONG</t>
  </si>
  <si>
    <t>CHRIS</t>
  </si>
  <si>
    <t xml:space="preserve">Leah Black                                   </t>
  </si>
  <si>
    <t>Dede</t>
  </si>
  <si>
    <t>Luderson</t>
  </si>
  <si>
    <t>ELLIOTT</t>
  </si>
  <si>
    <t>ANDRE</t>
  </si>
  <si>
    <t>Elliott</t>
  </si>
  <si>
    <t>Christoff</t>
  </si>
  <si>
    <t>Tyric</t>
  </si>
  <si>
    <t>GARRICK</t>
  </si>
  <si>
    <t>Valery</t>
  </si>
  <si>
    <t>Gosier</t>
  </si>
  <si>
    <t>Tramaine</t>
  </si>
  <si>
    <t>Liu</t>
  </si>
  <si>
    <t>McLaurin-Smith</t>
  </si>
  <si>
    <t>Jourdan</t>
  </si>
  <si>
    <t>Lanysha</t>
  </si>
  <si>
    <t>Moise</t>
  </si>
  <si>
    <t>Kelby</t>
  </si>
  <si>
    <t>Obry</t>
  </si>
  <si>
    <t>KRISTINA</t>
  </si>
  <si>
    <t>Reiss</t>
  </si>
  <si>
    <t>Robotham</t>
  </si>
  <si>
    <t>ROSS</t>
  </si>
  <si>
    <t>CHIMERA</t>
  </si>
  <si>
    <t>Shuman</t>
  </si>
  <si>
    <t>Sickinger</t>
  </si>
  <si>
    <t>St Jean</t>
  </si>
  <si>
    <t>Kavencci</t>
  </si>
  <si>
    <t>Suarez</t>
  </si>
  <si>
    <t>Emilia</t>
  </si>
  <si>
    <t>Veliz</t>
  </si>
  <si>
    <t>Alan</t>
  </si>
  <si>
    <t>Aimable</t>
  </si>
  <si>
    <t>Alvarez Blanco</t>
  </si>
  <si>
    <t>Barbaro</t>
  </si>
  <si>
    <t xml:space="preserve">Gabriela Ulloa Perez                             </t>
  </si>
  <si>
    <t xml:space="preserve">Camacho Pena                            </t>
  </si>
  <si>
    <t xml:space="preserve">Thalia                                  </t>
  </si>
  <si>
    <t xml:space="preserve">Cantallops Rosales                      </t>
  </si>
  <si>
    <t xml:space="preserve">Mytravis                                </t>
  </si>
  <si>
    <t xml:space="preserve">Zion                                    </t>
  </si>
  <si>
    <t>Doman</t>
  </si>
  <si>
    <t>Akiel</t>
  </si>
  <si>
    <t xml:space="preserve">Dona                                    </t>
  </si>
  <si>
    <t xml:space="preserve">Ronald                                  </t>
  </si>
  <si>
    <t xml:space="preserve">ETIENNE                                 </t>
  </si>
  <si>
    <t xml:space="preserve">WESLEY                                  </t>
  </si>
  <si>
    <t>Fabien</t>
  </si>
  <si>
    <t xml:space="preserve">Gonzales                                </t>
  </si>
  <si>
    <t xml:space="preserve">Indira                                  </t>
  </si>
  <si>
    <t>Miami Downtown One Stop Career Center -4807</t>
  </si>
  <si>
    <t xml:space="preserve">Gonzalez Legra                          </t>
  </si>
  <si>
    <t xml:space="preserve">Jonny                                   </t>
  </si>
  <si>
    <t xml:space="preserve">Griffiths                               </t>
  </si>
  <si>
    <t>Guerra Rodriguez</t>
  </si>
  <si>
    <t xml:space="preserve">Job                                     </t>
  </si>
  <si>
    <t xml:space="preserve">Nadeigela                               </t>
  </si>
  <si>
    <t>Juarez</t>
  </si>
  <si>
    <t xml:space="preserve">Labarrera                               </t>
  </si>
  <si>
    <t xml:space="preserve">Lamothe                                 </t>
  </si>
  <si>
    <t xml:space="preserve">Lugo Perez                              </t>
  </si>
  <si>
    <t xml:space="preserve">Eduard                                  </t>
  </si>
  <si>
    <t xml:space="preserve">Ruben                                   </t>
  </si>
  <si>
    <t xml:space="preserve">Manzano                                 </t>
  </si>
  <si>
    <t xml:space="preserve">Shervon                                 </t>
  </si>
  <si>
    <t xml:space="preserve">Maria Sincere                                 </t>
  </si>
  <si>
    <t xml:space="preserve">Mesa                                    </t>
  </si>
  <si>
    <t xml:space="preserve">Michelle                                </t>
  </si>
  <si>
    <t xml:space="preserve">Moise                                   </t>
  </si>
  <si>
    <t xml:space="preserve">Nikolai                                 </t>
  </si>
  <si>
    <t xml:space="preserve">Moncaleano                              </t>
  </si>
  <si>
    <t xml:space="preserve">Eliyah                                  </t>
  </si>
  <si>
    <t xml:space="preserve">Kaiyah                                  </t>
  </si>
  <si>
    <t xml:space="preserve">Montejo Alvarez                         </t>
  </si>
  <si>
    <t xml:space="preserve">Roselyn                                 </t>
  </si>
  <si>
    <t xml:space="preserve">Udonis                                  </t>
  </si>
  <si>
    <t xml:space="preserve">Munoz                                   </t>
  </si>
  <si>
    <t xml:space="preserve">Ervis                                   </t>
  </si>
  <si>
    <t xml:space="preserve">Perez Moreno                            </t>
  </si>
  <si>
    <t xml:space="preserve">Orlis                                   </t>
  </si>
  <si>
    <t xml:space="preserve">Pinazzo                                 </t>
  </si>
  <si>
    <t xml:space="preserve">Pugh                                    </t>
  </si>
  <si>
    <t xml:space="preserve">RIVERO                                  </t>
  </si>
  <si>
    <t xml:space="preserve">VALERIANA                               </t>
  </si>
  <si>
    <t xml:space="preserve">Rivero Castro                           </t>
  </si>
  <si>
    <t xml:space="preserve">Barbara                                 </t>
  </si>
  <si>
    <t xml:space="preserve">Bernard Krogh                                   </t>
  </si>
  <si>
    <t xml:space="preserve">Isabela                                 </t>
  </si>
  <si>
    <t xml:space="preserve">Rodriguez Rodriguez                     </t>
  </si>
  <si>
    <t xml:space="preserve">Jefrey                                  </t>
  </si>
  <si>
    <t>Rodriguez Villegas</t>
  </si>
  <si>
    <t>Pablo</t>
  </si>
  <si>
    <t xml:space="preserve">Elupcie                                 </t>
  </si>
  <si>
    <t xml:space="preserve">Antoinette                              </t>
  </si>
  <si>
    <t>Soriano</t>
  </si>
  <si>
    <t xml:space="preserve">Sylvestre Bornelus                      </t>
  </si>
  <si>
    <t xml:space="preserve">Mycheloder                              </t>
  </si>
  <si>
    <t xml:space="preserve">TOOMER                                  </t>
  </si>
  <si>
    <t xml:space="preserve">TIONDRE                                 </t>
  </si>
  <si>
    <t xml:space="preserve">Torrence                                </t>
  </si>
  <si>
    <t xml:space="preserve">John'Nique                              </t>
  </si>
  <si>
    <t>Torres Gonzalez</t>
  </si>
  <si>
    <t>Yohanis</t>
  </si>
  <si>
    <t xml:space="preserve">Valbuena Zipa                           </t>
  </si>
  <si>
    <t xml:space="preserve">Ventura                                 </t>
  </si>
  <si>
    <t xml:space="preserve">Zamora                                  </t>
  </si>
  <si>
    <t>Bucherich</t>
  </si>
  <si>
    <t>Chais</t>
  </si>
  <si>
    <t>Luciano</t>
  </si>
  <si>
    <t>DIEUJUSTE</t>
  </si>
  <si>
    <t>DIEUSICA</t>
  </si>
  <si>
    <t>Harbinsky</t>
  </si>
  <si>
    <t>Jeannine</t>
  </si>
  <si>
    <t xml:space="preserve">DHANESHWARIE DEODAT                                  </t>
  </si>
  <si>
    <t>ANTAVIA</t>
  </si>
  <si>
    <t>Hernandez-Salazar</t>
  </si>
  <si>
    <t>Armani</t>
  </si>
  <si>
    <t>Macy</t>
  </si>
  <si>
    <t>Kaylee</t>
  </si>
  <si>
    <t>Julissa</t>
  </si>
  <si>
    <t>Jc</t>
  </si>
  <si>
    <t>Robillard</t>
  </si>
  <si>
    <t>Tracyca</t>
  </si>
  <si>
    <t>Smiley</t>
  </si>
  <si>
    <t>Khamari</t>
  </si>
  <si>
    <t>Bullock</t>
  </si>
  <si>
    <t>Klaudia</t>
  </si>
  <si>
    <t xml:space="preserve">Currey                                  </t>
  </si>
  <si>
    <t>Heidelberg</t>
  </si>
  <si>
    <t>Kendaisia</t>
  </si>
  <si>
    <t>Holliday</t>
  </si>
  <si>
    <t xml:space="preserve">PHYLLIS CURL                                    </t>
  </si>
  <si>
    <t>Meadows</t>
  </si>
  <si>
    <t>Ruemau</t>
  </si>
  <si>
    <t>Dolores Chantel</t>
  </si>
  <si>
    <t>Sinkfield</t>
  </si>
  <si>
    <t>LITITA</t>
  </si>
  <si>
    <t xml:space="preserve">England                                 </t>
  </si>
  <si>
    <t xml:space="preserve">Naomi                                   </t>
  </si>
  <si>
    <t xml:space="preserve">Martens                                 </t>
  </si>
  <si>
    <t>MINNIE</t>
  </si>
  <si>
    <t>Eva</t>
  </si>
  <si>
    <t>Cerecer</t>
  </si>
  <si>
    <t>Charrez Paloma</t>
  </si>
  <si>
    <t>Blanca</t>
  </si>
  <si>
    <t>Jaynes</t>
  </si>
  <si>
    <t>Hailey</t>
  </si>
  <si>
    <t>Morera</t>
  </si>
  <si>
    <t>Malisa</t>
  </si>
  <si>
    <t>Bridgett</t>
  </si>
  <si>
    <t>Yerington</t>
  </si>
  <si>
    <t>Autumn</t>
  </si>
  <si>
    <t>Goodson</t>
  </si>
  <si>
    <t>Keila</t>
  </si>
  <si>
    <t>Galen</t>
  </si>
  <si>
    <t xml:space="preserve">Sperber                                 </t>
  </si>
  <si>
    <t xml:space="preserve">Odin                                    </t>
  </si>
  <si>
    <t>Ruise</t>
  </si>
  <si>
    <t>Jameka</t>
  </si>
  <si>
    <t>Scaduto</t>
  </si>
  <si>
    <t>Swancy</t>
  </si>
  <si>
    <t>Samiya</t>
  </si>
  <si>
    <t>Nate'Talya</t>
  </si>
  <si>
    <t>Boyles</t>
  </si>
  <si>
    <t>Latrese</t>
  </si>
  <si>
    <t>Tadarius</t>
  </si>
  <si>
    <t>Kaidee</t>
  </si>
  <si>
    <t>Darren</t>
  </si>
  <si>
    <t>Harold</t>
  </si>
  <si>
    <t>GEORGE</t>
  </si>
  <si>
    <t>CLARISSA</t>
  </si>
  <si>
    <t>Gerquon</t>
  </si>
  <si>
    <t>TYQUAN</t>
  </si>
  <si>
    <t>Tyrone</t>
  </si>
  <si>
    <t>Kohbrick</t>
  </si>
  <si>
    <t>Damarion</t>
  </si>
  <si>
    <t>Merit</t>
  </si>
  <si>
    <t>Honor</t>
  </si>
  <si>
    <t>Nasheya</t>
  </si>
  <si>
    <t>Kavares</t>
  </si>
  <si>
    <t>Jermari</t>
  </si>
  <si>
    <t>Rainville</t>
  </si>
  <si>
    <t>Kissie</t>
  </si>
  <si>
    <t>Scarth</t>
  </si>
  <si>
    <t>Piper</t>
  </si>
  <si>
    <t>Isiah</t>
  </si>
  <si>
    <t>Tindall</t>
  </si>
  <si>
    <t>Sade</t>
  </si>
  <si>
    <t>Wilkerson</t>
  </si>
  <si>
    <t>Chyana</t>
  </si>
  <si>
    <t>Andrasia</t>
  </si>
  <si>
    <t>Timerio</t>
  </si>
  <si>
    <t>JOHANN</t>
  </si>
  <si>
    <t>Dillon</t>
  </si>
  <si>
    <t>Espada Julio</t>
  </si>
  <si>
    <t>Nilmaris</t>
  </si>
  <si>
    <t>Mary</t>
  </si>
  <si>
    <t>Tamia</t>
  </si>
  <si>
    <t>JAMEZ</t>
  </si>
  <si>
    <t>KANIKWA</t>
  </si>
  <si>
    <t>KERKELA</t>
  </si>
  <si>
    <t>PAULINE</t>
  </si>
  <si>
    <t>Persia</t>
  </si>
  <si>
    <t>Ross</t>
  </si>
  <si>
    <t>Coluccio</t>
  </si>
  <si>
    <t xml:space="preserve">Josh Hines                                   </t>
  </si>
  <si>
    <t xml:space="preserve">Analise                                 </t>
  </si>
  <si>
    <t>Mcjennett</t>
  </si>
  <si>
    <t>Skye</t>
  </si>
  <si>
    <t>TONYA</t>
  </si>
  <si>
    <t xml:space="preserve">Valle                                   </t>
  </si>
  <si>
    <t xml:space="preserve">Boyles                                  </t>
  </si>
  <si>
    <t xml:space="preserve">Nakeyvin                                </t>
  </si>
  <si>
    <t>Milani</t>
  </si>
  <si>
    <t xml:space="preserve">Dubois                                  </t>
  </si>
  <si>
    <t>Alexa</t>
  </si>
  <si>
    <t xml:space="preserve">Jamel                                   </t>
  </si>
  <si>
    <t xml:space="preserve">Amiel                                   </t>
  </si>
  <si>
    <t>Gibson</t>
  </si>
  <si>
    <t>Aziya</t>
  </si>
  <si>
    <t xml:space="preserve">Jeffrey                                 </t>
  </si>
  <si>
    <t>NATALIE</t>
  </si>
  <si>
    <t xml:space="preserve">HYMAN                                   </t>
  </si>
  <si>
    <t xml:space="preserve">JEWELL                                  </t>
  </si>
  <si>
    <t xml:space="preserve">DeAusha                                 </t>
  </si>
  <si>
    <t xml:space="preserve">Jazmyn                                  </t>
  </si>
  <si>
    <t xml:space="preserve">Kavanaugh                               </t>
  </si>
  <si>
    <t xml:space="preserve">KIRKLAND                                </t>
  </si>
  <si>
    <t xml:space="preserve">CEDREA                                  </t>
  </si>
  <si>
    <t>Martinez Santiago</t>
  </si>
  <si>
    <t xml:space="preserve">Maysonet                                </t>
  </si>
  <si>
    <t xml:space="preserve">Shawn                                   </t>
  </si>
  <si>
    <t xml:space="preserve">Moody                                   </t>
  </si>
  <si>
    <t xml:space="preserve">Meriyonna                               </t>
  </si>
  <si>
    <t xml:space="preserve">Rimes                                   </t>
  </si>
  <si>
    <t xml:space="preserve">Jakira                                  </t>
  </si>
  <si>
    <t>Roseboro</t>
  </si>
  <si>
    <t>Miles</t>
  </si>
  <si>
    <t xml:space="preserve">Rotondaro                               </t>
  </si>
  <si>
    <t>Andres</t>
  </si>
  <si>
    <t>Simmonds</t>
  </si>
  <si>
    <t xml:space="preserve">Taveras                                 </t>
  </si>
  <si>
    <t xml:space="preserve">Villamarin Palacios                     </t>
  </si>
  <si>
    <t>Dontavis</t>
  </si>
  <si>
    <t>Shatevia</t>
  </si>
  <si>
    <t>NELAYSIA</t>
  </si>
  <si>
    <t>Dorsainvil</t>
  </si>
  <si>
    <t>Steeve</t>
  </si>
  <si>
    <t>Rylee</t>
  </si>
  <si>
    <t>LLOYD</t>
  </si>
  <si>
    <t>Margiotta</t>
  </si>
  <si>
    <t>Adcock</t>
  </si>
  <si>
    <t>Kadin</t>
  </si>
  <si>
    <t>LaKendra</t>
  </si>
  <si>
    <t>Best</t>
  </si>
  <si>
    <t>Bias</t>
  </si>
  <si>
    <t>Brand</t>
  </si>
  <si>
    <t>Daquelon</t>
  </si>
  <si>
    <t>Damjanovic</t>
  </si>
  <si>
    <t>Delarosa</t>
  </si>
  <si>
    <t>Dana</t>
  </si>
  <si>
    <t>Ford</t>
  </si>
  <si>
    <t>Fulwood</t>
  </si>
  <si>
    <t>La'mya</t>
  </si>
  <si>
    <t>Rajon</t>
  </si>
  <si>
    <t>Kamya</t>
  </si>
  <si>
    <t>Grega</t>
  </si>
  <si>
    <t>Rowshana</t>
  </si>
  <si>
    <t>Brince</t>
  </si>
  <si>
    <t>Johnson Jr</t>
  </si>
  <si>
    <t>Kossler</t>
  </si>
  <si>
    <t>Lamb</t>
  </si>
  <si>
    <t>Lubotina</t>
  </si>
  <si>
    <t>Blaine</t>
  </si>
  <si>
    <t>Mayo</t>
  </si>
  <si>
    <t>Mojica-Lopez</t>
  </si>
  <si>
    <t>Reanna</t>
  </si>
  <si>
    <t>Pitts</t>
  </si>
  <si>
    <t>Aleah</t>
  </si>
  <si>
    <t>Sauvageot</t>
  </si>
  <si>
    <t>Singletary</t>
  </si>
  <si>
    <t>Sekayi</t>
  </si>
  <si>
    <t>Steinbach</t>
  </si>
  <si>
    <t>Khai</t>
  </si>
  <si>
    <t>Malondea</t>
  </si>
  <si>
    <t>130-Non-WIOA Special Grant</t>
  </si>
  <si>
    <t>Boniphant</t>
  </si>
  <si>
    <t>Chrishoundra</t>
  </si>
  <si>
    <t>Cantor Quinchia</t>
  </si>
  <si>
    <t>Capra Jr</t>
  </si>
  <si>
    <t>Dupree</t>
  </si>
  <si>
    <t>JANVIER</t>
  </si>
  <si>
    <t>NAHRA</t>
  </si>
  <si>
    <t>Levesque</t>
  </si>
  <si>
    <t>Gena</t>
  </si>
  <si>
    <t>Monae</t>
  </si>
  <si>
    <t>Shateeka</t>
  </si>
  <si>
    <t>Nha</t>
  </si>
  <si>
    <t>Jackie</t>
  </si>
  <si>
    <t>Sanchez Genao</t>
  </si>
  <si>
    <t>Julián</t>
  </si>
  <si>
    <t>Sandlin</t>
  </si>
  <si>
    <t>Zaleala</t>
  </si>
  <si>
    <t>Snay</t>
  </si>
  <si>
    <t>Jamiya</t>
  </si>
  <si>
    <t xml:space="preserve">Arreguin                                </t>
  </si>
  <si>
    <t xml:space="preserve">CASTRO                                  </t>
  </si>
  <si>
    <t xml:space="preserve">ANTONIO                                 </t>
  </si>
  <si>
    <t xml:space="preserve">HARVIN                                  </t>
  </si>
  <si>
    <t xml:space="preserve">JULIETTE                                </t>
  </si>
  <si>
    <t xml:space="preserve">Danielle                                </t>
  </si>
  <si>
    <t xml:space="preserve">JULIA                                   </t>
  </si>
  <si>
    <t>KEVONNE</t>
  </si>
  <si>
    <t>BURTON</t>
  </si>
  <si>
    <t>Infinger</t>
  </si>
  <si>
    <t>STOIA</t>
  </si>
  <si>
    <t>CLEGG</t>
  </si>
  <si>
    <t>GLOVER</t>
  </si>
  <si>
    <t>EBONY</t>
  </si>
  <si>
    <t>Handy</t>
  </si>
  <si>
    <t>JEAN</t>
  </si>
  <si>
    <t>METELUS</t>
  </si>
  <si>
    <t>ROSEMONDE</t>
  </si>
  <si>
    <t>ROSADO-GONZALEZ</t>
  </si>
  <si>
    <t>CAROLINE</t>
  </si>
  <si>
    <t>Stusek</t>
  </si>
  <si>
    <t xml:space="preserve">Bonneau                                 </t>
  </si>
  <si>
    <t xml:space="preserve">Khristian                               </t>
  </si>
  <si>
    <t>Jaquan</t>
  </si>
  <si>
    <t>Edenfield-Ernsberger</t>
  </si>
  <si>
    <t xml:space="preserve">Emilie                                  </t>
  </si>
  <si>
    <t>Forkel</t>
  </si>
  <si>
    <t>Golston</t>
  </si>
  <si>
    <t>Jorden</t>
  </si>
  <si>
    <t>O’Brien</t>
  </si>
  <si>
    <t>Channing</t>
  </si>
  <si>
    <t>Guyvitchshe</t>
  </si>
  <si>
    <t>Wenzel</t>
  </si>
  <si>
    <t>Carrillo</t>
  </si>
  <si>
    <t>Imani</t>
  </si>
  <si>
    <t xml:space="preserve">Jean Pierre                             </t>
  </si>
  <si>
    <t xml:space="preserve">Indwoesline                             </t>
  </si>
  <si>
    <t xml:space="preserve">MARREROPENATE                           </t>
  </si>
  <si>
    <t xml:space="preserve">ANDY                                    </t>
  </si>
  <si>
    <t>DINA</t>
  </si>
  <si>
    <t>SANDERS</t>
  </si>
  <si>
    <t>KIM</t>
  </si>
  <si>
    <t xml:space="preserve">Sylvain                                 </t>
  </si>
  <si>
    <t xml:space="preserve">Marianne                                </t>
  </si>
  <si>
    <t xml:space="preserve">WATSON                                  </t>
  </si>
  <si>
    <t xml:space="preserve">LUCKHE                                  </t>
  </si>
  <si>
    <t xml:space="preserve">Damian Pantin                                  </t>
  </si>
  <si>
    <t>Ascanio</t>
  </si>
  <si>
    <t>Amira</t>
  </si>
  <si>
    <t>Atencio</t>
  </si>
  <si>
    <t>Nildelys</t>
  </si>
  <si>
    <t>Barba</t>
  </si>
  <si>
    <t>Joi</t>
  </si>
  <si>
    <t>Bruce</t>
  </si>
  <si>
    <t xml:space="preserve">Kimberly Kates-Glasgow                           </t>
  </si>
  <si>
    <t xml:space="preserve">Shirley Francois                                </t>
  </si>
  <si>
    <t>Cheatom</t>
  </si>
  <si>
    <t>Dorelien</t>
  </si>
  <si>
    <t>Clavens</t>
  </si>
  <si>
    <t>Feliciano</t>
  </si>
  <si>
    <t>Francoeur</t>
  </si>
  <si>
    <t>Green-Foster</t>
  </si>
  <si>
    <t>Antwan</t>
  </si>
  <si>
    <t>Gregnanin</t>
  </si>
  <si>
    <t>GREY</t>
  </si>
  <si>
    <t>Julien</t>
  </si>
  <si>
    <t>Witchy</t>
  </si>
  <si>
    <t>Mackenroth</t>
  </si>
  <si>
    <t>MARQUEZ</t>
  </si>
  <si>
    <t>Michelsen</t>
  </si>
  <si>
    <t>Minott</t>
  </si>
  <si>
    <t>Mohammed</t>
  </si>
  <si>
    <t>Aisha</t>
  </si>
  <si>
    <t>Khalidah</t>
  </si>
  <si>
    <t>Myles</t>
  </si>
  <si>
    <t>Pierrot</t>
  </si>
  <si>
    <t>Remy</t>
  </si>
  <si>
    <t>Saintvil</t>
  </si>
  <si>
    <t>Erbby</t>
  </si>
  <si>
    <t>Innis</t>
  </si>
  <si>
    <t>Absarania</t>
  </si>
  <si>
    <t>Sophie</t>
  </si>
  <si>
    <t>Tyreese</t>
  </si>
  <si>
    <t>Wendt</t>
  </si>
  <si>
    <t>Marlo</t>
  </si>
  <si>
    <t>Winkleblech</t>
  </si>
  <si>
    <t>Jamie Lynn</t>
  </si>
  <si>
    <t xml:space="preserve">Aspilaire                               </t>
  </si>
  <si>
    <t>BALANIUK</t>
  </si>
  <si>
    <t>OLEKSANDR</t>
  </si>
  <si>
    <t>Calix Maradiaga</t>
  </si>
  <si>
    <t xml:space="preserve">Colin                                   </t>
  </si>
  <si>
    <t>D Vale Torres</t>
  </si>
  <si>
    <t>Karolyn</t>
  </si>
  <si>
    <t>Destaul</t>
  </si>
  <si>
    <t>Djohnson</t>
  </si>
  <si>
    <t>Elias Padilla</t>
  </si>
  <si>
    <t>Nikole</t>
  </si>
  <si>
    <t xml:space="preserve">Espinosa                                </t>
  </si>
  <si>
    <t>EXPOSITO</t>
  </si>
  <si>
    <t>SARA</t>
  </si>
  <si>
    <t xml:space="preserve">Francisco                               </t>
  </si>
  <si>
    <t>GONZALEZ CASTANO</t>
  </si>
  <si>
    <t>TATIANA</t>
  </si>
  <si>
    <t>PAUL</t>
  </si>
  <si>
    <t xml:space="preserve">JONES JR                                </t>
  </si>
  <si>
    <t xml:space="preserve">TARVISE                                 </t>
  </si>
  <si>
    <t>Lechuga Pacheco</t>
  </si>
  <si>
    <t>Lopez Barahona</t>
  </si>
  <si>
    <t>Yurida</t>
  </si>
  <si>
    <t>Lopez Del Toro</t>
  </si>
  <si>
    <t>Dairel</t>
  </si>
  <si>
    <t>Mathurin</t>
  </si>
  <si>
    <t>Jean Robert</t>
  </si>
  <si>
    <t xml:space="preserve">Medina Chirinos                         </t>
  </si>
  <si>
    <t>Morejon Jr</t>
  </si>
  <si>
    <t xml:space="preserve">Munoz Manresa                           </t>
  </si>
  <si>
    <t xml:space="preserve">Lislen                                  </t>
  </si>
  <si>
    <t>Ordonez Perez</t>
  </si>
  <si>
    <t>Meylin</t>
  </si>
  <si>
    <t xml:space="preserve">Osypov                                  </t>
  </si>
  <si>
    <t xml:space="preserve">Oleksandr                               </t>
  </si>
  <si>
    <t xml:space="preserve">Palomino Crespo                         </t>
  </si>
  <si>
    <t>Patino</t>
  </si>
  <si>
    <t>PROCTOR</t>
  </si>
  <si>
    <t>WAYNE</t>
  </si>
  <si>
    <t xml:space="preserve">Remedio Alvarado                        </t>
  </si>
  <si>
    <t xml:space="preserve">Adolfo                                  </t>
  </si>
  <si>
    <t>Reyes-Tirado</t>
  </si>
  <si>
    <t>Rodriguez Fernandez</t>
  </si>
  <si>
    <t xml:space="preserve">Leyla                                   </t>
  </si>
  <si>
    <t xml:space="preserve">SANCHEZ                                 </t>
  </si>
  <si>
    <t xml:space="preserve">MARCELL                                 </t>
  </si>
  <si>
    <t xml:space="preserve">Sandelis                                </t>
  </si>
  <si>
    <t>Santana Martin</t>
  </si>
  <si>
    <t>Santana Puentes</t>
  </si>
  <si>
    <t>Silet</t>
  </si>
  <si>
    <t>Jean Marc</t>
  </si>
  <si>
    <t>Zedeno Hernandez</t>
  </si>
  <si>
    <t>Alce fils Aime</t>
  </si>
  <si>
    <t>Ylda</t>
  </si>
  <si>
    <t>Ishmeal</t>
  </si>
  <si>
    <t>DaVida</t>
  </si>
  <si>
    <t>Bornelus</t>
  </si>
  <si>
    <t>Jerrica</t>
  </si>
  <si>
    <t>Bustamante</t>
  </si>
  <si>
    <t>Byssainthe</t>
  </si>
  <si>
    <t>Vilbruna</t>
  </si>
  <si>
    <t>DORRIS</t>
  </si>
  <si>
    <t>FONCHONA</t>
  </si>
  <si>
    <t>Gunther</t>
  </si>
  <si>
    <t>Anya</t>
  </si>
  <si>
    <t>Hallihan</t>
  </si>
  <si>
    <t>Ledda</t>
  </si>
  <si>
    <t>Hernandez-Sierra</t>
  </si>
  <si>
    <t>Olivas-Rodriguez</t>
  </si>
  <si>
    <t>Ventura Herrera</t>
  </si>
  <si>
    <t>Villagomez-Herrera</t>
  </si>
  <si>
    <t xml:space="preserve">Alexis Miiller                                 </t>
  </si>
  <si>
    <t xml:space="preserve">Autrey                                  </t>
  </si>
  <si>
    <t xml:space="preserve">Ballard                                 </t>
  </si>
  <si>
    <t xml:space="preserve">Maxwell                                 </t>
  </si>
  <si>
    <t xml:space="preserve">Coddington                              </t>
  </si>
  <si>
    <t xml:space="preserve">Antoinetta                              </t>
  </si>
  <si>
    <t xml:space="preserve">Nixie                                   </t>
  </si>
  <si>
    <t>Donovan</t>
  </si>
  <si>
    <t>Duerson</t>
  </si>
  <si>
    <t xml:space="preserve">Flint                                   </t>
  </si>
  <si>
    <t xml:space="preserve">Bellyn                                  </t>
  </si>
  <si>
    <t xml:space="preserve">French                                  </t>
  </si>
  <si>
    <t>MarkAnthony</t>
  </si>
  <si>
    <t>Minton</t>
  </si>
  <si>
    <t xml:space="preserve">Musser                                  </t>
  </si>
  <si>
    <t xml:space="preserve">Pettus                                  </t>
  </si>
  <si>
    <t>Chason</t>
  </si>
  <si>
    <t xml:space="preserve">Alberto Mohammed-Dawson                         </t>
  </si>
  <si>
    <t xml:space="preserve">BATHOLD                                 </t>
  </si>
  <si>
    <t xml:space="preserve">ROLF                                    </t>
  </si>
  <si>
    <t xml:space="preserve">Meds Soukhamneut                             </t>
  </si>
  <si>
    <t xml:space="preserve">Dobransky- Gamble                       </t>
  </si>
  <si>
    <t xml:space="preserve">Govan                                   </t>
  </si>
  <si>
    <t>Hazzard</t>
  </si>
  <si>
    <t>Leil</t>
  </si>
  <si>
    <t xml:space="preserve">HERNANDEZ JR                            </t>
  </si>
  <si>
    <t xml:space="preserve">Herpin                                  </t>
  </si>
  <si>
    <t>Harrell</t>
  </si>
  <si>
    <t>Moats</t>
  </si>
  <si>
    <t>Kinsley</t>
  </si>
  <si>
    <t>Cervantes</t>
  </si>
  <si>
    <t>Tessa</t>
  </si>
  <si>
    <t>Gracie</t>
  </si>
  <si>
    <t>CareerSource Gulf Coast - 4112-Franklin Job Center</t>
  </si>
  <si>
    <t xml:space="preserve">Sherry White                                   </t>
  </si>
  <si>
    <t>Atkins</t>
  </si>
  <si>
    <t>Cotton</t>
  </si>
  <si>
    <t>Escobedo</t>
  </si>
  <si>
    <t xml:space="preserve">Devin Kenton                                  </t>
  </si>
  <si>
    <t>Haygood</t>
  </si>
  <si>
    <t>Dajsia</t>
  </si>
  <si>
    <t xml:space="preserve">Bochnia                                 </t>
  </si>
  <si>
    <t xml:space="preserve">Skirheuna                               </t>
  </si>
  <si>
    <t xml:space="preserve">CAUSEY                                  </t>
  </si>
  <si>
    <t>Rumol</t>
  </si>
  <si>
    <t xml:space="preserve">Colson                                  </t>
  </si>
  <si>
    <t xml:space="preserve">Coronado                                </t>
  </si>
  <si>
    <t xml:space="preserve">Mario                                   </t>
  </si>
  <si>
    <t>Gifford</t>
  </si>
  <si>
    <t>Charrel</t>
  </si>
  <si>
    <t xml:space="preserve">HALL                                    </t>
  </si>
  <si>
    <t xml:space="preserve">RONNY                                   </t>
  </si>
  <si>
    <t xml:space="preserve">Hayes                                   </t>
  </si>
  <si>
    <t xml:space="preserve">Keshauni                                </t>
  </si>
  <si>
    <t xml:space="preserve">LUNDY                                   </t>
  </si>
  <si>
    <t xml:space="preserve">Marshall                                </t>
  </si>
  <si>
    <t xml:space="preserve">Jamyla                                  </t>
  </si>
  <si>
    <t xml:space="preserve">Martinez-Hernandez                      </t>
  </si>
  <si>
    <t xml:space="preserve">MITCHELL                                </t>
  </si>
  <si>
    <t xml:space="preserve">TAVARES                                 </t>
  </si>
  <si>
    <t xml:space="preserve">Landen                                  </t>
  </si>
  <si>
    <t xml:space="preserve">Nash                                    </t>
  </si>
  <si>
    <t xml:space="preserve">Shalana                                 </t>
  </si>
  <si>
    <t xml:space="preserve">Roberson                                </t>
  </si>
  <si>
    <t xml:space="preserve">Jamila                                  </t>
  </si>
  <si>
    <t>Desja</t>
  </si>
  <si>
    <t xml:space="preserve">Terry                                   </t>
  </si>
  <si>
    <t xml:space="preserve">Tillman                                 </t>
  </si>
  <si>
    <t xml:space="preserve">Zakaila                                 </t>
  </si>
  <si>
    <t xml:space="preserve">Patrice                                 </t>
  </si>
  <si>
    <t xml:space="preserve">WALKER                                  </t>
  </si>
  <si>
    <t>Womack</t>
  </si>
  <si>
    <t>Kasandra</t>
  </si>
  <si>
    <t xml:space="preserve">Woodfaulk                               </t>
  </si>
  <si>
    <t xml:space="preserve">Ny'Asia                                 </t>
  </si>
  <si>
    <t xml:space="preserve">Ameriah                                 </t>
  </si>
  <si>
    <t xml:space="preserve">Trimble                                 </t>
  </si>
  <si>
    <t>Tylik</t>
  </si>
  <si>
    <t>Ball</t>
  </si>
  <si>
    <t>Barbee</t>
  </si>
  <si>
    <t>Ashanti</t>
  </si>
  <si>
    <t>CHRIYANA</t>
  </si>
  <si>
    <t>Carbajales</t>
  </si>
  <si>
    <t>Morrigan</t>
  </si>
  <si>
    <t xml:space="preserve">Yelena Filippovich                             </t>
  </si>
  <si>
    <t>Caro</t>
  </si>
  <si>
    <t>Farmworker Development Program - Crescent City</t>
  </si>
  <si>
    <t>Kelli</t>
  </si>
  <si>
    <t>Christie</t>
  </si>
  <si>
    <t>Kearston</t>
  </si>
  <si>
    <t>Judine</t>
  </si>
  <si>
    <t>FORT</t>
  </si>
  <si>
    <t>KRYSTAL</t>
  </si>
  <si>
    <t>Janessa</t>
  </si>
  <si>
    <t>Garrido</t>
  </si>
  <si>
    <t>Heard</t>
  </si>
  <si>
    <t>Heidecker</t>
  </si>
  <si>
    <t>Leysis</t>
  </si>
  <si>
    <t>Hering</t>
  </si>
  <si>
    <t>KACHMARYAWN</t>
  </si>
  <si>
    <t>Nijaaha</t>
  </si>
  <si>
    <t>Mannor</t>
  </si>
  <si>
    <t>Mogavero</t>
  </si>
  <si>
    <t>Morphis</t>
  </si>
  <si>
    <t>Allison</t>
  </si>
  <si>
    <t>Nail</t>
  </si>
  <si>
    <t>Alaina</t>
  </si>
  <si>
    <t>Nielsen</t>
  </si>
  <si>
    <t>Avery</t>
  </si>
  <si>
    <t>Noblitt</t>
  </si>
  <si>
    <t>Nelida</t>
  </si>
  <si>
    <t>Perry Jr</t>
  </si>
  <si>
    <t>Pond</t>
  </si>
  <si>
    <t>Powell</t>
  </si>
  <si>
    <t>Neveah</t>
  </si>
  <si>
    <t>Reidy</t>
  </si>
  <si>
    <t>Ahyonna</t>
  </si>
  <si>
    <t>Sapp</t>
  </si>
  <si>
    <t>SHEPHERD</t>
  </si>
  <si>
    <t>Gitano</t>
  </si>
  <si>
    <t>Shepherd</t>
  </si>
  <si>
    <t>JoAnna</t>
  </si>
  <si>
    <t>Katilyn</t>
  </si>
  <si>
    <t>Jesikah</t>
  </si>
  <si>
    <t>Snow</t>
  </si>
  <si>
    <t>Ty</t>
  </si>
  <si>
    <t>Tillson</t>
  </si>
  <si>
    <t>Wilgliola</t>
  </si>
  <si>
    <t>Kya</t>
  </si>
  <si>
    <t>WIlson</t>
  </si>
  <si>
    <t>Marquet</t>
  </si>
  <si>
    <t>Sherese</t>
  </si>
  <si>
    <t>Keira</t>
  </si>
  <si>
    <t>Buffington</t>
  </si>
  <si>
    <t>Cheek III</t>
  </si>
  <si>
    <t>CIRILO</t>
  </si>
  <si>
    <t>Correia</t>
  </si>
  <si>
    <t>Dykes Jr</t>
  </si>
  <si>
    <t>Gadd</t>
  </si>
  <si>
    <t>Landon</t>
  </si>
  <si>
    <t>Garcet</t>
  </si>
  <si>
    <t>Dianely</t>
  </si>
  <si>
    <t>Jaylene</t>
  </si>
  <si>
    <t>Mims</t>
  </si>
  <si>
    <t>Jakiya</t>
  </si>
  <si>
    <t>Israel</t>
  </si>
  <si>
    <t>Salazar Serrano</t>
  </si>
  <si>
    <t>SNOW</t>
  </si>
  <si>
    <t>LACY</t>
  </si>
  <si>
    <t>Torruellas</t>
  </si>
  <si>
    <t>Jabez</t>
  </si>
  <si>
    <t>UPSHAW</t>
  </si>
  <si>
    <t>LETIA</t>
  </si>
  <si>
    <t>Jazmien</t>
  </si>
  <si>
    <t>Bratcher</t>
  </si>
  <si>
    <t xml:space="preserve">Brockman                                </t>
  </si>
  <si>
    <t xml:space="preserve">Kendal                                  </t>
  </si>
  <si>
    <t xml:space="preserve">Gomez Jr                                </t>
  </si>
  <si>
    <t xml:space="preserve">Erasmo                                  </t>
  </si>
  <si>
    <t>Joanna</t>
  </si>
  <si>
    <t xml:space="preserve">NOBELS                                  </t>
  </si>
  <si>
    <t xml:space="preserve">GABRIELLA                               </t>
  </si>
  <si>
    <t>Pemberton</t>
  </si>
  <si>
    <t>Gunner</t>
  </si>
  <si>
    <t xml:space="preserve">Max                                     </t>
  </si>
  <si>
    <t>Sena</t>
  </si>
  <si>
    <t xml:space="preserve">Summerfield                             </t>
  </si>
  <si>
    <t xml:space="preserve">Torres-Haislip                          </t>
  </si>
  <si>
    <t>Acito</t>
  </si>
  <si>
    <t>Edgardo</t>
  </si>
  <si>
    <t>Benito</t>
  </si>
  <si>
    <t>Amador</t>
  </si>
  <si>
    <t>Bellesen</t>
  </si>
  <si>
    <t>Curtis</t>
  </si>
  <si>
    <t>Calixte</t>
  </si>
  <si>
    <t xml:space="preserve">Chesley                                 </t>
  </si>
  <si>
    <t xml:space="preserve">Layla                                   </t>
  </si>
  <si>
    <t>Desrosiers</t>
  </si>
  <si>
    <t>DOZIER</t>
  </si>
  <si>
    <t xml:space="preserve">Eubanks                                 </t>
  </si>
  <si>
    <t xml:space="preserve">Aaliyha                                 </t>
  </si>
  <si>
    <t>HOLMAN</t>
  </si>
  <si>
    <t xml:space="preserve">Emari                                   </t>
  </si>
  <si>
    <t>Hurley</t>
  </si>
  <si>
    <t>Zachery</t>
  </si>
  <si>
    <t xml:space="preserve">Kristina                                </t>
  </si>
  <si>
    <t xml:space="preserve">Marte                                   </t>
  </si>
  <si>
    <t xml:space="preserve">Dafany                                  </t>
  </si>
  <si>
    <t>MASSENGILL</t>
  </si>
  <si>
    <t xml:space="preserve">Mcelmeel                                </t>
  </si>
  <si>
    <t xml:space="preserve">Cory                                    </t>
  </si>
  <si>
    <t>Menkor-Ono</t>
  </si>
  <si>
    <t>Mercado</t>
  </si>
  <si>
    <t>Anny</t>
  </si>
  <si>
    <t xml:space="preserve">Merisier                                </t>
  </si>
  <si>
    <t xml:space="preserve">Neston                                  </t>
  </si>
  <si>
    <t xml:space="preserve">Jalen                                   </t>
  </si>
  <si>
    <t>Dominick</t>
  </si>
  <si>
    <t xml:space="preserve">Rampersaud                              </t>
  </si>
  <si>
    <t xml:space="preserve">Navindra                                </t>
  </si>
  <si>
    <t>Resto</t>
  </si>
  <si>
    <t>Johnmar</t>
  </si>
  <si>
    <t>RUIZ</t>
  </si>
  <si>
    <t>ROGELIO</t>
  </si>
  <si>
    <t>SAMOT CORDERO</t>
  </si>
  <si>
    <t>WILSON</t>
  </si>
  <si>
    <t>Solano Perez</t>
  </si>
  <si>
    <t>Taliaferro</t>
  </si>
  <si>
    <t>Justis</t>
  </si>
  <si>
    <t>Zambrano Villanueva</t>
  </si>
  <si>
    <t>Sahid</t>
  </si>
  <si>
    <t xml:space="preserve">Steven Woolstenhulme                           </t>
  </si>
  <si>
    <t>Atteus</t>
  </si>
  <si>
    <t>Natacha</t>
  </si>
  <si>
    <t>Bean</t>
  </si>
  <si>
    <t>EUDY</t>
  </si>
  <si>
    <t>Fleese</t>
  </si>
  <si>
    <t>Malilia</t>
  </si>
  <si>
    <t>GELIN</t>
  </si>
  <si>
    <t>Marie Rose Darling</t>
  </si>
  <si>
    <t xml:space="preserve">John Bonsignore                              </t>
  </si>
  <si>
    <t>MARIE</t>
  </si>
  <si>
    <t>LATO</t>
  </si>
  <si>
    <t>LITTLE</t>
  </si>
  <si>
    <t>TYSHAUN</t>
  </si>
  <si>
    <t>Loftis</t>
  </si>
  <si>
    <t>MORRISON</t>
  </si>
  <si>
    <t>SPELLMAN</t>
  </si>
  <si>
    <t>BRYANT</t>
  </si>
  <si>
    <t>Staton</t>
  </si>
  <si>
    <t>Frednishia</t>
  </si>
  <si>
    <t>Turpin</t>
  </si>
  <si>
    <t>Quadreone</t>
  </si>
  <si>
    <t>WOLFENKOEHLER</t>
  </si>
  <si>
    <t>Adams IV</t>
  </si>
  <si>
    <t>Jesse</t>
  </si>
  <si>
    <t xml:space="preserve">Melissa Chapman                                 </t>
  </si>
  <si>
    <t>Maximilian</t>
  </si>
  <si>
    <t>Avila-Secundino</t>
  </si>
  <si>
    <t>Emilin</t>
  </si>
  <si>
    <t>Avis</t>
  </si>
  <si>
    <t xml:space="preserve">Cochran                                 </t>
  </si>
  <si>
    <t xml:space="preserve">Micheal                                 </t>
  </si>
  <si>
    <t>Coulter</t>
  </si>
  <si>
    <t>Gunderson</t>
  </si>
  <si>
    <t>Keegan</t>
  </si>
  <si>
    <t>HUMPHRIES</t>
  </si>
  <si>
    <t>COURTNEY</t>
  </si>
  <si>
    <t>MAMULA</t>
  </si>
  <si>
    <t>EVAN</t>
  </si>
  <si>
    <t>Muhiaddin</t>
  </si>
  <si>
    <t>Sunya</t>
  </si>
  <si>
    <t>Kiera</t>
  </si>
  <si>
    <t>Seay</t>
  </si>
  <si>
    <t>LATERICA</t>
  </si>
  <si>
    <t>Jarvis</t>
  </si>
  <si>
    <t>SPURGEON</t>
  </si>
  <si>
    <t>DIARA</t>
  </si>
  <si>
    <t>Velilla</t>
  </si>
  <si>
    <t>Emily Ann</t>
  </si>
  <si>
    <t>WINKEL</t>
  </si>
  <si>
    <t>Nayoni</t>
  </si>
  <si>
    <t>BELMONT</t>
  </si>
  <si>
    <t>DEANDRA</t>
  </si>
  <si>
    <t>Belser</t>
  </si>
  <si>
    <t>Amaree</t>
  </si>
  <si>
    <t>Beyer</t>
  </si>
  <si>
    <t xml:space="preserve">Lakesha Williams                                </t>
  </si>
  <si>
    <t>Blinston</t>
  </si>
  <si>
    <t>Boggs</t>
  </si>
  <si>
    <t>Buckingham</t>
  </si>
  <si>
    <t>Alfredo</t>
  </si>
  <si>
    <t>Character</t>
  </si>
  <si>
    <t>Erickson</t>
  </si>
  <si>
    <t>Edward</t>
  </si>
  <si>
    <t>Farfan</t>
  </si>
  <si>
    <t>Faustin</t>
  </si>
  <si>
    <t>Flores-Garcia</t>
  </si>
  <si>
    <t>Gager</t>
  </si>
  <si>
    <t>TANIA</t>
  </si>
  <si>
    <t>Eli</t>
  </si>
  <si>
    <t>Garlesky</t>
  </si>
  <si>
    <t>GAY</t>
  </si>
  <si>
    <t>ZANA</t>
  </si>
  <si>
    <t>Shamiracle</t>
  </si>
  <si>
    <t>Gunn</t>
  </si>
  <si>
    <t>Heaton</t>
  </si>
  <si>
    <t>Ilonzo</t>
  </si>
  <si>
    <t>Mauzor</t>
  </si>
  <si>
    <t>Marlesha</t>
  </si>
  <si>
    <t>LARACUENTE</t>
  </si>
  <si>
    <t>DEREK</t>
  </si>
  <si>
    <t>TRAVIS</t>
  </si>
  <si>
    <t>Matuznik</t>
  </si>
  <si>
    <t>Elizaveta</t>
  </si>
  <si>
    <t>Papaeconomou</t>
  </si>
  <si>
    <t>Dimitrios</t>
  </si>
  <si>
    <t>Pena</t>
  </si>
  <si>
    <t>Perkall</t>
  </si>
  <si>
    <t>Pichardo</t>
  </si>
  <si>
    <t>Lynnetta</t>
  </si>
  <si>
    <t>Rodriguez Velez</t>
  </si>
  <si>
    <t>Nadaysha-Inez</t>
  </si>
  <si>
    <t>Roye</t>
  </si>
  <si>
    <t>Toni-Ann</t>
  </si>
  <si>
    <t>SALTER</t>
  </si>
  <si>
    <t>Tishema</t>
  </si>
  <si>
    <t>SHURTZ</t>
  </si>
  <si>
    <t>ALEC</t>
  </si>
  <si>
    <t>Strickland</t>
  </si>
  <si>
    <t>Taylyn</t>
  </si>
  <si>
    <t>Tarver</t>
  </si>
  <si>
    <t>Tommie</t>
  </si>
  <si>
    <t>Treston</t>
  </si>
  <si>
    <t>Walker Jr</t>
  </si>
  <si>
    <t>Wallace</t>
  </si>
  <si>
    <t xml:space="preserve">BIDDLE                                  </t>
  </si>
  <si>
    <t xml:space="preserve">KORENA                                  </t>
  </si>
  <si>
    <t>Cawein</t>
  </si>
  <si>
    <t xml:space="preserve">DELAROSA                                </t>
  </si>
  <si>
    <t xml:space="preserve">LARRY                                   </t>
  </si>
  <si>
    <t xml:space="preserve">Dolloff                                 </t>
  </si>
  <si>
    <t xml:space="preserve">Dawn                                    </t>
  </si>
  <si>
    <t>Hilton</t>
  </si>
  <si>
    <t>Huntzinger</t>
  </si>
  <si>
    <t>Brenden</t>
  </si>
  <si>
    <t xml:space="preserve">Ibaka Kabasele                          </t>
  </si>
  <si>
    <t xml:space="preserve">Igor                                    </t>
  </si>
  <si>
    <t xml:space="preserve">Marytalyn                               </t>
  </si>
  <si>
    <t xml:space="preserve">MORROWHILL                              </t>
  </si>
  <si>
    <t xml:space="preserve">VALARIE                                 </t>
  </si>
  <si>
    <t>PETERMAN</t>
  </si>
  <si>
    <t>VANCE</t>
  </si>
  <si>
    <t>Pfriender</t>
  </si>
  <si>
    <t xml:space="preserve">Pope                                    </t>
  </si>
  <si>
    <t xml:space="preserve">Lamara                                  </t>
  </si>
  <si>
    <t xml:space="preserve">Wilcox                                  </t>
  </si>
  <si>
    <t xml:space="preserve">Corderall                               </t>
  </si>
  <si>
    <t>Almazan</t>
  </si>
  <si>
    <t>Odeth</t>
  </si>
  <si>
    <t>BARNHILL</t>
  </si>
  <si>
    <t>BERRY</t>
  </si>
  <si>
    <t>TAMECHIA</t>
  </si>
  <si>
    <t>Camacho</t>
  </si>
  <si>
    <t>Kiaramary</t>
  </si>
  <si>
    <t>Leonise</t>
  </si>
  <si>
    <t>Gouldbourne</t>
  </si>
  <si>
    <t>HARLING</t>
  </si>
  <si>
    <t>HANNAH</t>
  </si>
  <si>
    <t>Huntley</t>
  </si>
  <si>
    <t>D'angelo</t>
  </si>
  <si>
    <t>Lawson Jr</t>
  </si>
  <si>
    <t>Louis-Jacques</t>
  </si>
  <si>
    <t>Demetriana</t>
  </si>
  <si>
    <t>SHAMAY</t>
  </si>
  <si>
    <t>MERRICK PASLEY</t>
  </si>
  <si>
    <t>KEOSHA</t>
  </si>
  <si>
    <t>Molina Mosso</t>
  </si>
  <si>
    <t>KiMya</t>
  </si>
  <si>
    <t>Kimmya</t>
  </si>
  <si>
    <t>Sanabria</t>
  </si>
  <si>
    <t>Allan</t>
  </si>
  <si>
    <t>Ruby</t>
  </si>
  <si>
    <t>TEAGUE</t>
  </si>
  <si>
    <t>JAMIAH</t>
  </si>
  <si>
    <t>Veline</t>
  </si>
  <si>
    <t>Chanel</t>
  </si>
  <si>
    <t>Catalane</t>
  </si>
  <si>
    <t>Elmer</t>
  </si>
  <si>
    <t>Phu</t>
  </si>
  <si>
    <t>Latoria</t>
  </si>
  <si>
    <t>Vieta</t>
  </si>
  <si>
    <t>Huerta Guijosa</t>
  </si>
  <si>
    <t>Vanesa</t>
  </si>
  <si>
    <t>Kingdon</t>
  </si>
  <si>
    <t>Mendoza</t>
  </si>
  <si>
    <t>Marymar</t>
  </si>
  <si>
    <t>Thomas Millerd</t>
  </si>
  <si>
    <t>Vasquez-Camacho</t>
  </si>
  <si>
    <t>Frantz</t>
  </si>
  <si>
    <t>CareerSource Research Coast - 9856 - Youth</t>
  </si>
  <si>
    <t>Burgess</t>
  </si>
  <si>
    <t>Ahkayla</t>
  </si>
  <si>
    <t>Espinoza</t>
  </si>
  <si>
    <t>Marion</t>
  </si>
  <si>
    <t>HUDSON</t>
  </si>
  <si>
    <t>Lorvelie</t>
  </si>
  <si>
    <t xml:space="preserve">Azaysia                                 </t>
  </si>
  <si>
    <t>Shinozawa</t>
  </si>
  <si>
    <t xml:space="preserve">BAPTIST                                 </t>
  </si>
  <si>
    <t xml:space="preserve">JAKEEANU                                </t>
  </si>
  <si>
    <t>CINEUS</t>
  </si>
  <si>
    <t>DyiMond</t>
  </si>
  <si>
    <t>Grover</t>
  </si>
  <si>
    <t>Lenir</t>
  </si>
  <si>
    <t xml:space="preserve">Albany                                  </t>
  </si>
  <si>
    <t>MANN</t>
  </si>
  <si>
    <t xml:space="preserve">Palmer                                  </t>
  </si>
  <si>
    <t xml:space="preserve">Jayon                                   </t>
  </si>
  <si>
    <t xml:space="preserve">Edlyne                                  </t>
  </si>
  <si>
    <t xml:space="preserve">Roig                                    </t>
  </si>
  <si>
    <t>TOOMBS</t>
  </si>
  <si>
    <t>SHANTEL</t>
  </si>
  <si>
    <t xml:space="preserve">MIA                                     </t>
  </si>
  <si>
    <t>Zephirin</t>
  </si>
  <si>
    <t>Suzie</t>
  </si>
  <si>
    <t>Giovannia</t>
  </si>
  <si>
    <t>ARECCO</t>
  </si>
  <si>
    <t>ALDO</t>
  </si>
  <si>
    <t>Eden</t>
  </si>
  <si>
    <t>Gerlaine</t>
  </si>
  <si>
    <t>Belony</t>
  </si>
  <si>
    <t>Odeline</t>
  </si>
  <si>
    <t>Belotte</t>
  </si>
  <si>
    <t>Bhandari</t>
  </si>
  <si>
    <t>Pratika</t>
  </si>
  <si>
    <t>Bostedor</t>
  </si>
  <si>
    <t>Yamila</t>
  </si>
  <si>
    <t>Brockman</t>
  </si>
  <si>
    <t>Bueno</t>
  </si>
  <si>
    <t>Campello</t>
  </si>
  <si>
    <t>DESTINE</t>
  </si>
  <si>
    <t>JENNY FLORE</t>
  </si>
  <si>
    <t>Edewaard</t>
  </si>
  <si>
    <t>Fontenelle</t>
  </si>
  <si>
    <t>Kesley</t>
  </si>
  <si>
    <t>Gokhool</t>
  </si>
  <si>
    <t>Judy</t>
  </si>
  <si>
    <t>Haider Suarez</t>
  </si>
  <si>
    <t>HOOPER</t>
  </si>
  <si>
    <t>KADEEM</t>
  </si>
  <si>
    <t>SIBYL</t>
  </si>
  <si>
    <t>Douby</t>
  </si>
  <si>
    <t>Javon</t>
  </si>
  <si>
    <t>Kearney</t>
  </si>
  <si>
    <t>Makyja</t>
  </si>
  <si>
    <t>Kowlessar</t>
  </si>
  <si>
    <t>Mazariegos</t>
  </si>
  <si>
    <t>Merisier</t>
  </si>
  <si>
    <t>Grace Myrr</t>
  </si>
  <si>
    <t>Ayanna</t>
  </si>
  <si>
    <t>Benicia</t>
  </si>
  <si>
    <t>Rachal</t>
  </si>
  <si>
    <t>Reddick</t>
  </si>
  <si>
    <t xml:space="preserve">Donna Finkelstein                             </t>
  </si>
  <si>
    <t>Rachell</t>
  </si>
  <si>
    <t>Ricco</t>
  </si>
  <si>
    <t>RICH</t>
  </si>
  <si>
    <t>THEONDRA</t>
  </si>
  <si>
    <t>Rodrigues</t>
  </si>
  <si>
    <t>Romero Coreas</t>
  </si>
  <si>
    <t>Dayana</t>
  </si>
  <si>
    <t>Ruwe</t>
  </si>
  <si>
    <t>Tameka</t>
  </si>
  <si>
    <t>Stubbs</t>
  </si>
  <si>
    <t>Harmony</t>
  </si>
  <si>
    <t>SUTHERLAND</t>
  </si>
  <si>
    <t>Theodule</t>
  </si>
  <si>
    <t>Tracy</t>
  </si>
  <si>
    <t>Laila</t>
  </si>
  <si>
    <t>Veus</t>
  </si>
  <si>
    <t>Vanesha</t>
  </si>
  <si>
    <t>Walters</t>
  </si>
  <si>
    <t>Kimora</t>
  </si>
  <si>
    <t xml:space="preserve">Aguilar Flores                          </t>
  </si>
  <si>
    <t xml:space="preserve">Ahmed                                   </t>
  </si>
  <si>
    <t xml:space="preserve">Waqas                                   </t>
  </si>
  <si>
    <t>Aranda Mustafa</t>
  </si>
  <si>
    <t>Arguello</t>
  </si>
  <si>
    <t xml:space="preserve">BOURDEAU                                </t>
  </si>
  <si>
    <t xml:space="preserve">REGINALD                                </t>
  </si>
  <si>
    <t xml:space="preserve">Brilliant                               </t>
  </si>
  <si>
    <t xml:space="preserve">Roger                                   </t>
  </si>
  <si>
    <t>Bustinza</t>
  </si>
  <si>
    <t xml:space="preserve">Cadet                                   </t>
  </si>
  <si>
    <t xml:space="preserve">Carrion Torres                          </t>
  </si>
  <si>
    <t xml:space="preserve">Dairon                                  </t>
  </si>
  <si>
    <t>Cerella</t>
  </si>
  <si>
    <t>Amed</t>
  </si>
  <si>
    <t xml:space="preserve">Cha Jr                                  </t>
  </si>
  <si>
    <t>Chang Chao</t>
  </si>
  <si>
    <t xml:space="preserve">Chavez Arias                            </t>
  </si>
  <si>
    <t>Chesal</t>
  </si>
  <si>
    <t>Aryeh</t>
  </si>
  <si>
    <t>Chikuji</t>
  </si>
  <si>
    <t>Chinea</t>
  </si>
  <si>
    <t>Clemente</t>
  </si>
  <si>
    <t>Cortez</t>
  </si>
  <si>
    <t xml:space="preserve">Cosio-Estades                           </t>
  </si>
  <si>
    <t>CRUZ</t>
  </si>
  <si>
    <t xml:space="preserve">Diaz Ruiz                               </t>
  </si>
  <si>
    <t>Easterling</t>
  </si>
  <si>
    <t>Krystin</t>
  </si>
  <si>
    <t>Escribano</t>
  </si>
  <si>
    <t>Tomas</t>
  </si>
  <si>
    <t xml:space="preserve">Figueroa Rodriguez                      </t>
  </si>
  <si>
    <t xml:space="preserve">Yander                                  </t>
  </si>
  <si>
    <t xml:space="preserve">FLORES                                  </t>
  </si>
  <si>
    <t xml:space="preserve">GABRIEL                                 </t>
  </si>
  <si>
    <t xml:space="preserve">Forbes                                  </t>
  </si>
  <si>
    <t>Garcia Corveas</t>
  </si>
  <si>
    <t>Idiel</t>
  </si>
  <si>
    <t xml:space="preserve">Garcia Dorta                            </t>
  </si>
  <si>
    <t>CINDY</t>
  </si>
  <si>
    <t xml:space="preserve">Gonzalez Gonzalez                       </t>
  </si>
  <si>
    <t xml:space="preserve">Briam                                   </t>
  </si>
  <si>
    <t xml:space="preserve">Gutierrez Soza                          </t>
  </si>
  <si>
    <t xml:space="preserve">Karild                                  </t>
  </si>
  <si>
    <t>Melba</t>
  </si>
  <si>
    <t xml:space="preserve">Hernandez Barco                         </t>
  </si>
  <si>
    <t xml:space="preserve">Isarazay                                </t>
  </si>
  <si>
    <t xml:space="preserve">Juan Pablo                              </t>
  </si>
  <si>
    <t xml:space="preserve">Kolluru                                 </t>
  </si>
  <si>
    <t xml:space="preserve">Lakshmi                                 </t>
  </si>
  <si>
    <t xml:space="preserve">Lamas Montero                           </t>
  </si>
  <si>
    <t>LAU</t>
  </si>
  <si>
    <t xml:space="preserve">Leal                                    </t>
  </si>
  <si>
    <t xml:space="preserve">Lipscomb                                </t>
  </si>
  <si>
    <t>Lozano-Vazquez</t>
  </si>
  <si>
    <t>Manzanares</t>
  </si>
  <si>
    <t>Angelo</t>
  </si>
  <si>
    <t xml:space="preserve">Marmolejos                              </t>
  </si>
  <si>
    <t xml:space="preserve">Wilmy                                   </t>
  </si>
  <si>
    <t xml:space="preserve">Martin Garcia                           </t>
  </si>
  <si>
    <t xml:space="preserve">Milagros                                </t>
  </si>
  <si>
    <t xml:space="preserve">Martinez Diaz                           </t>
  </si>
  <si>
    <t xml:space="preserve">Montenegro                              </t>
  </si>
  <si>
    <t>Mora Almonte</t>
  </si>
  <si>
    <t>Fausto</t>
  </si>
  <si>
    <t xml:space="preserve">Naranjo Martos                          </t>
  </si>
  <si>
    <t>Noguera Castillo</t>
  </si>
  <si>
    <t xml:space="preserve">Ortiz Valera                            </t>
  </si>
  <si>
    <t xml:space="preserve">Yurialys                                </t>
  </si>
  <si>
    <t xml:space="preserve">Palacios Ferrer                         </t>
  </si>
  <si>
    <t xml:space="preserve">Yosbel                                  </t>
  </si>
  <si>
    <t xml:space="preserve">Palacios Valdes                         </t>
  </si>
  <si>
    <t xml:space="preserve">Yohana                                  </t>
  </si>
  <si>
    <t>Perez Doimeadios</t>
  </si>
  <si>
    <t xml:space="preserve">PERLAZA                                 </t>
  </si>
  <si>
    <t xml:space="preserve">ANDRES                                  </t>
  </si>
  <si>
    <t xml:space="preserve">Petit Frere                             </t>
  </si>
  <si>
    <t xml:space="preserve">Hernst                                  </t>
  </si>
  <si>
    <t xml:space="preserve">Prats Mora                              </t>
  </si>
  <si>
    <t xml:space="preserve">Preciado                                </t>
  </si>
  <si>
    <t xml:space="preserve">Alisia                                  </t>
  </si>
  <si>
    <t xml:space="preserve">Rodriguez Jr                            </t>
  </si>
  <si>
    <t xml:space="preserve">Rosales                                 </t>
  </si>
  <si>
    <t>Rossetti Roz</t>
  </si>
  <si>
    <t>Luiggi</t>
  </si>
  <si>
    <t xml:space="preserve">Chanel                                  </t>
  </si>
  <si>
    <t xml:space="preserve">Soto                                    </t>
  </si>
  <si>
    <t>Thurston</t>
  </si>
  <si>
    <t>Uzoechi</t>
  </si>
  <si>
    <t>Kenechi</t>
  </si>
  <si>
    <t xml:space="preserve">Valdes Mena                             </t>
  </si>
  <si>
    <t xml:space="preserve">Yuselys                                 </t>
  </si>
  <si>
    <t>MILICENT</t>
  </si>
  <si>
    <t xml:space="preserve">Yanes Santana                           </t>
  </si>
  <si>
    <t xml:space="preserve">Zerda Jimenez                           </t>
  </si>
  <si>
    <t>Arroyo</t>
  </si>
  <si>
    <t>Maricarmen</t>
  </si>
  <si>
    <t>Nicola</t>
  </si>
  <si>
    <t>Barrios</t>
  </si>
  <si>
    <t>Bartolome Sica</t>
  </si>
  <si>
    <t>Luciana</t>
  </si>
  <si>
    <t>Blanco</t>
  </si>
  <si>
    <t>Dakouny</t>
  </si>
  <si>
    <t>Dalusma</t>
  </si>
  <si>
    <t>Lynn</t>
  </si>
  <si>
    <t>De Leon</t>
  </si>
  <si>
    <t>Asael</t>
  </si>
  <si>
    <t>Jair</t>
  </si>
  <si>
    <t>Dorastin</t>
  </si>
  <si>
    <t>Ruttelande</t>
  </si>
  <si>
    <t>Dorta</t>
  </si>
  <si>
    <t>Estrado</t>
  </si>
  <si>
    <t>Sharliesia</t>
  </si>
  <si>
    <t>Frotten</t>
  </si>
  <si>
    <t>Laryssa</t>
  </si>
  <si>
    <t>Garcia-Popoca</t>
  </si>
  <si>
    <t>Kelvin</t>
  </si>
  <si>
    <t>GIMENEZ</t>
  </si>
  <si>
    <t>ARMANDO</t>
  </si>
  <si>
    <t>GOVERNOR</t>
  </si>
  <si>
    <t>RALPH</t>
  </si>
  <si>
    <t>AMONDE</t>
  </si>
  <si>
    <t>Isme</t>
  </si>
  <si>
    <t>JENNA</t>
  </si>
  <si>
    <t>Jean-Joseph</t>
  </si>
  <si>
    <t>Cheslene</t>
  </si>
  <si>
    <t>Beyonela</t>
  </si>
  <si>
    <t>Laguerre</t>
  </si>
  <si>
    <t>Light</t>
  </si>
  <si>
    <t>Tori</t>
  </si>
  <si>
    <t>Arelly</t>
  </si>
  <si>
    <t>Lyncheski</t>
  </si>
  <si>
    <t>Marszalik</t>
  </si>
  <si>
    <t>Mohylna</t>
  </si>
  <si>
    <t>Olha</t>
  </si>
  <si>
    <t>Moncada</t>
  </si>
  <si>
    <t>Raquel</t>
  </si>
  <si>
    <t>Morales- Gaspar</t>
  </si>
  <si>
    <t>Nereida</t>
  </si>
  <si>
    <t>Olmos</t>
  </si>
  <si>
    <t>GUILENE</t>
  </si>
  <si>
    <t>Pistilli</t>
  </si>
  <si>
    <t>Sicoyia</t>
  </si>
  <si>
    <t>Emely</t>
  </si>
  <si>
    <t>Saint-Juste</t>
  </si>
  <si>
    <t>Miss</t>
  </si>
  <si>
    <t>Sams</t>
  </si>
  <si>
    <t>Debby “DebyRoxane”</t>
  </si>
  <si>
    <t>Saucedo</t>
  </si>
  <si>
    <t>Segura Sanchez</t>
  </si>
  <si>
    <t>JARRCE</t>
  </si>
  <si>
    <t>Valme</t>
  </si>
  <si>
    <t>Jamesley</t>
  </si>
  <si>
    <t>Vazquez Amador</t>
  </si>
  <si>
    <t>Reynier</t>
  </si>
  <si>
    <t>Verpre</t>
  </si>
  <si>
    <t>Staider</t>
  </si>
  <si>
    <t>Westberry</t>
  </si>
  <si>
    <t>Wieber</t>
  </si>
  <si>
    <t>Wilson Noland</t>
  </si>
  <si>
    <t>Daython</t>
  </si>
  <si>
    <t xml:space="preserve">Sahara                                  </t>
  </si>
  <si>
    <t>Rath</t>
  </si>
  <si>
    <t xml:space="preserve">Rutherford                              </t>
  </si>
  <si>
    <t xml:space="preserve">Sabastian                               </t>
  </si>
  <si>
    <t xml:space="preserve">Dalton                                  </t>
  </si>
  <si>
    <t>Tastinisha</t>
  </si>
  <si>
    <t xml:space="preserve">CASON                                   </t>
  </si>
  <si>
    <t xml:space="preserve">LAVECIA                                 </t>
  </si>
  <si>
    <t>Lapoint</t>
  </si>
  <si>
    <t>Birgitta</t>
  </si>
  <si>
    <t>Meek</t>
  </si>
  <si>
    <t>Katianne</t>
  </si>
  <si>
    <t>Blankenship</t>
  </si>
  <si>
    <t>Sheyenne</t>
  </si>
  <si>
    <t>Fisher</t>
  </si>
  <si>
    <t>Jermaine</t>
  </si>
  <si>
    <t>JAYDEN</t>
  </si>
  <si>
    <t>ROBERTO</t>
  </si>
  <si>
    <t>Towner</t>
  </si>
  <si>
    <t>Upumoni</t>
  </si>
  <si>
    <t>Alanah</t>
  </si>
  <si>
    <t>Corrie</t>
  </si>
  <si>
    <t xml:space="preserve">Glover                                  </t>
  </si>
  <si>
    <t xml:space="preserve">Christianna                             </t>
  </si>
  <si>
    <t xml:space="preserve">Griffin III                             </t>
  </si>
  <si>
    <t xml:space="preserve">Juday                                   </t>
  </si>
  <si>
    <t>Neil</t>
  </si>
  <si>
    <t>Jashon</t>
  </si>
  <si>
    <t xml:space="preserve">Parrish                                 </t>
  </si>
  <si>
    <t xml:space="preserve">Mckenzie                                </t>
  </si>
  <si>
    <t xml:space="preserve">Bidgood                                 </t>
  </si>
  <si>
    <t xml:space="preserve">Milagro                                 </t>
  </si>
  <si>
    <t xml:space="preserve">Ottinot                                 </t>
  </si>
  <si>
    <t xml:space="preserve">Imahni                                  </t>
  </si>
  <si>
    <t>Abner</t>
  </si>
  <si>
    <t>Albritton</t>
  </si>
  <si>
    <t>Alderman</t>
  </si>
  <si>
    <t>Alforque</t>
  </si>
  <si>
    <t>Lheyra</t>
  </si>
  <si>
    <t>Ali</t>
  </si>
  <si>
    <t>Alihydar</t>
  </si>
  <si>
    <t>Aragona</t>
  </si>
  <si>
    <t>Auth</t>
  </si>
  <si>
    <t>Ayon</t>
  </si>
  <si>
    <t>Baggett</t>
  </si>
  <si>
    <t>Bain</t>
  </si>
  <si>
    <t>Barlaan</t>
  </si>
  <si>
    <t>Barrs</t>
  </si>
  <si>
    <t>Bartmess</t>
  </si>
  <si>
    <t>Baudin</t>
  </si>
  <si>
    <t>Casey</t>
  </si>
  <si>
    <t>Bemis</t>
  </si>
  <si>
    <t>Tristin</t>
  </si>
  <si>
    <t>Benton Jr</t>
  </si>
  <si>
    <t>Bergman</t>
  </si>
  <si>
    <t>BILLIOT</t>
  </si>
  <si>
    <t>SHAWN</t>
  </si>
  <si>
    <t>CareerSource Broward - 4655 Admin</t>
  </si>
  <si>
    <t>Miranda</t>
  </si>
  <si>
    <t>Blalock</t>
  </si>
  <si>
    <t>Bounds</t>
  </si>
  <si>
    <t>Cayla</t>
  </si>
  <si>
    <t>Brannen</t>
  </si>
  <si>
    <t>Bright</t>
  </si>
  <si>
    <t>Briguglio</t>
  </si>
  <si>
    <t>BRINSON</t>
  </si>
  <si>
    <t>Temeka</t>
  </si>
  <si>
    <t>Valda</t>
  </si>
  <si>
    <t>Browning</t>
  </si>
  <si>
    <t>Buttleman</t>
  </si>
  <si>
    <t>Cain</t>
  </si>
  <si>
    <t>Garrett</t>
  </si>
  <si>
    <t>Carlisle</t>
  </si>
  <si>
    <t>Brookelyn</t>
  </si>
  <si>
    <t>Case</t>
  </si>
  <si>
    <t>Colton</t>
  </si>
  <si>
    <t>Checksfield</t>
  </si>
  <si>
    <t>Childress</t>
  </si>
  <si>
    <t>Dalton</t>
  </si>
  <si>
    <t>Craven</t>
  </si>
  <si>
    <t>OUIDA</t>
  </si>
  <si>
    <t>Morgen</t>
  </si>
  <si>
    <t>Lenard</t>
  </si>
  <si>
    <t>Devereaux</t>
  </si>
  <si>
    <t>Dills</t>
  </si>
  <si>
    <t>Jarrod</t>
  </si>
  <si>
    <t>Doran</t>
  </si>
  <si>
    <t>Kaleb</t>
  </si>
  <si>
    <t>Tavia</t>
  </si>
  <si>
    <t>Eggers</t>
  </si>
  <si>
    <t>Ellsworth</t>
  </si>
  <si>
    <t>Endel</t>
  </si>
  <si>
    <t>Domenick</t>
  </si>
  <si>
    <t>Fekete</t>
  </si>
  <si>
    <t>Gina</t>
  </si>
  <si>
    <t>Ferry</t>
  </si>
  <si>
    <t>Flory</t>
  </si>
  <si>
    <t>Fontrose</t>
  </si>
  <si>
    <t>Caphana</t>
  </si>
  <si>
    <t>Gergenti</t>
  </si>
  <si>
    <t>Giannini</t>
  </si>
  <si>
    <t>Golob</t>
  </si>
  <si>
    <t>Harlee</t>
  </si>
  <si>
    <t>Antoria</t>
  </si>
  <si>
    <t>Gravatt</t>
  </si>
  <si>
    <t>Tricia</t>
  </si>
  <si>
    <t>Griswold</t>
  </si>
  <si>
    <t>Gueye</t>
  </si>
  <si>
    <t>Idrissa</t>
  </si>
  <si>
    <t>ANDREA</t>
  </si>
  <si>
    <t>HARDEN</t>
  </si>
  <si>
    <t>TIFFNEY</t>
  </si>
  <si>
    <t>Hartje</t>
  </si>
  <si>
    <t>Herbert</t>
  </si>
  <si>
    <t>Hausler</t>
  </si>
  <si>
    <t>Trent</t>
  </si>
  <si>
    <t>Heller</t>
  </si>
  <si>
    <t>Henschel</t>
  </si>
  <si>
    <t>Hewett</t>
  </si>
  <si>
    <t>HICKOX</t>
  </si>
  <si>
    <t>CHAD</t>
  </si>
  <si>
    <t>Hicks</t>
  </si>
  <si>
    <t>HIGENS</t>
  </si>
  <si>
    <t>HOFSTRA</t>
  </si>
  <si>
    <t>SHAYLA</t>
  </si>
  <si>
    <t>Holwell</t>
  </si>
  <si>
    <t>Hooks</t>
  </si>
  <si>
    <t>Mahogany</t>
  </si>
  <si>
    <t>Hostetler</t>
  </si>
  <si>
    <t>Hutchinson</t>
  </si>
  <si>
    <t>Imgrund</t>
  </si>
  <si>
    <t>Kimble</t>
  </si>
  <si>
    <t>Kissel</t>
  </si>
  <si>
    <t>Klotzbach</t>
  </si>
  <si>
    <t>Leandra</t>
  </si>
  <si>
    <t>Knabb</t>
  </si>
  <si>
    <t>KRONE</t>
  </si>
  <si>
    <t>Langrell</t>
  </si>
  <si>
    <t>JON</t>
  </si>
  <si>
    <t>Leggett</t>
  </si>
  <si>
    <t>LEVY</t>
  </si>
  <si>
    <t>Levy</t>
  </si>
  <si>
    <t>Lind</t>
  </si>
  <si>
    <t>Long</t>
  </si>
  <si>
    <t>Maldonado-Ponce</t>
  </si>
  <si>
    <t>Eduardo</t>
  </si>
  <si>
    <t>Manick</t>
  </si>
  <si>
    <t>Elondra</t>
  </si>
  <si>
    <t>Marruffo</t>
  </si>
  <si>
    <t>Rory</t>
  </si>
  <si>
    <t>McConnell</t>
  </si>
  <si>
    <t>McDonald</t>
  </si>
  <si>
    <t>McEnany</t>
  </si>
  <si>
    <t>McGovern</t>
  </si>
  <si>
    <t>Carley</t>
  </si>
  <si>
    <t>McGuinnes</t>
  </si>
  <si>
    <t>McQuaig</t>
  </si>
  <si>
    <t>Meyer</t>
  </si>
  <si>
    <t>JONAH</t>
  </si>
  <si>
    <t>Minyard</t>
  </si>
  <si>
    <t>Mollohan</t>
  </si>
  <si>
    <t>Tanner</t>
  </si>
  <si>
    <t>Mora</t>
  </si>
  <si>
    <t>Mullis</t>
  </si>
  <si>
    <t>MURRAY</t>
  </si>
  <si>
    <t>Kevon</t>
  </si>
  <si>
    <t>Oakley</t>
  </si>
  <si>
    <t>Amarion</t>
  </si>
  <si>
    <t>Pace</t>
  </si>
  <si>
    <t>Pardon</t>
  </si>
  <si>
    <t>PERRINE</t>
  </si>
  <si>
    <t>Perryman</t>
  </si>
  <si>
    <t>Phipps</t>
  </si>
  <si>
    <t>Jaurvonte</t>
  </si>
  <si>
    <t>PITTMAN</t>
  </si>
  <si>
    <t>TAMEKIA</t>
  </si>
  <si>
    <t>Redmon</t>
  </si>
  <si>
    <t>RICHARDSON</t>
  </si>
  <si>
    <t>TIANNA</t>
  </si>
  <si>
    <t>Rollo</t>
  </si>
  <si>
    <t>Estrelita</t>
  </si>
  <si>
    <t>SAWYER</t>
  </si>
  <si>
    <t>Schneider</t>
  </si>
  <si>
    <t>Shariyf</t>
  </si>
  <si>
    <t>Dhakirah</t>
  </si>
  <si>
    <t>Sherer</t>
  </si>
  <si>
    <t>Shoemaker Jr</t>
  </si>
  <si>
    <t>RONIESHA</t>
  </si>
  <si>
    <t>Sparks</t>
  </si>
  <si>
    <t>Spurlock</t>
  </si>
  <si>
    <t>Bryson</t>
  </si>
  <si>
    <t>Stearns</t>
  </si>
  <si>
    <t>Steedley</t>
  </si>
  <si>
    <t>Tagarelli</t>
  </si>
  <si>
    <t>Tannous</t>
  </si>
  <si>
    <t>Marvin</t>
  </si>
  <si>
    <t>Town</t>
  </si>
  <si>
    <t>Ngoc Uyennhi</t>
  </si>
  <si>
    <t>Traylor</t>
  </si>
  <si>
    <t>Trubiani</t>
  </si>
  <si>
    <t>Vanderen</t>
  </si>
  <si>
    <t>VEREEN</t>
  </si>
  <si>
    <t>LASHAWNA</t>
  </si>
  <si>
    <t>Vickers</t>
  </si>
  <si>
    <t>Erian</t>
  </si>
  <si>
    <t>A'shanti</t>
  </si>
  <si>
    <t>Wissing</t>
  </si>
  <si>
    <t>Walter</t>
  </si>
  <si>
    <t>Woods</t>
  </si>
  <si>
    <t>Wortmann</t>
  </si>
  <si>
    <t>Johnny</t>
  </si>
  <si>
    <t>Yoder</t>
  </si>
  <si>
    <t>Journey</t>
  </si>
  <si>
    <t>Yohn</t>
  </si>
  <si>
    <t>Tyhani</t>
  </si>
  <si>
    <t>Acevedo Hernandez</t>
  </si>
  <si>
    <t>Jeronimo</t>
  </si>
  <si>
    <t>Ash</t>
  </si>
  <si>
    <t>Barber</t>
  </si>
  <si>
    <t>Benefield</t>
  </si>
  <si>
    <t>Forde</t>
  </si>
  <si>
    <t>Gregoire</t>
  </si>
  <si>
    <t>Jean-noel</t>
  </si>
  <si>
    <t>Lenkowski</t>
  </si>
  <si>
    <t>Perez Gonzalez</t>
  </si>
  <si>
    <t>Leyanis</t>
  </si>
  <si>
    <t>Rocker</t>
  </si>
  <si>
    <t>SIERRA</t>
  </si>
  <si>
    <t>MARCELA</t>
  </si>
  <si>
    <t>LASHAWNDA</t>
  </si>
  <si>
    <t>Burnsed</t>
  </si>
  <si>
    <t xml:space="preserve">Figueroa                                </t>
  </si>
  <si>
    <t xml:space="preserve">Lorelai                                 </t>
  </si>
  <si>
    <t xml:space="preserve">Garay                                   </t>
  </si>
  <si>
    <t>Maleah</t>
  </si>
  <si>
    <t>Pipkin</t>
  </si>
  <si>
    <t>Layden</t>
  </si>
  <si>
    <t xml:space="preserve">Roblero                                 </t>
  </si>
  <si>
    <t xml:space="preserve">Karrissa                                </t>
  </si>
  <si>
    <t>Sawyer</t>
  </si>
  <si>
    <t xml:space="preserve">Algarin                                 </t>
  </si>
  <si>
    <t>Barahona Reyes</t>
  </si>
  <si>
    <t xml:space="preserve">Virginia Patterson                               </t>
  </si>
  <si>
    <t xml:space="preserve">Bradford                                </t>
  </si>
  <si>
    <t xml:space="preserve">Sharica                                 </t>
  </si>
  <si>
    <t xml:space="preserve">Tyla                                    </t>
  </si>
  <si>
    <t>Caceres</t>
  </si>
  <si>
    <t>Darimar</t>
  </si>
  <si>
    <t xml:space="preserve">Renee Roberson                                </t>
  </si>
  <si>
    <t>Chavez Cabrera</t>
  </si>
  <si>
    <t xml:space="preserve">Costa                                   </t>
  </si>
  <si>
    <t xml:space="preserve">Jared                                   </t>
  </si>
  <si>
    <t>David Torres</t>
  </si>
  <si>
    <t>Hernando</t>
  </si>
  <si>
    <t>Davila IV</t>
  </si>
  <si>
    <t>del Valle</t>
  </si>
  <si>
    <t>Jaime</t>
  </si>
  <si>
    <t>Desir</t>
  </si>
  <si>
    <t>Janicia</t>
  </si>
  <si>
    <t>Francis</t>
  </si>
  <si>
    <t>Garcia Rodriguez</t>
  </si>
  <si>
    <t>Hardiman</t>
  </si>
  <si>
    <t>Haven</t>
  </si>
  <si>
    <t xml:space="preserve">Jimenez Sosa                            </t>
  </si>
  <si>
    <t xml:space="preserve">Loyda                                   </t>
  </si>
  <si>
    <t>Landino</t>
  </si>
  <si>
    <t>Lawman</t>
  </si>
  <si>
    <t xml:space="preserve">Lebron                                  </t>
  </si>
  <si>
    <t xml:space="preserve">Alyha                                   </t>
  </si>
  <si>
    <t xml:space="preserve">Mavarez                                 </t>
  </si>
  <si>
    <t xml:space="preserve">Kamila                                  </t>
  </si>
  <si>
    <t>McNeil</t>
  </si>
  <si>
    <t xml:space="preserve">MOHAMMED                                </t>
  </si>
  <si>
    <t xml:space="preserve">STEFAN                                  </t>
  </si>
  <si>
    <t xml:space="preserve">Murphy                                  </t>
  </si>
  <si>
    <t xml:space="preserve">Natraveion                              </t>
  </si>
  <si>
    <t>ORTEGA OCASIO</t>
  </si>
  <si>
    <t>MAYLEE</t>
  </si>
  <si>
    <t xml:space="preserve">Deiver                                  </t>
  </si>
  <si>
    <t>Ortiz Garcia</t>
  </si>
  <si>
    <t>Amarilis</t>
  </si>
  <si>
    <t xml:space="preserve">ROUNDTREE                               </t>
  </si>
  <si>
    <t xml:space="preserve">SIMONE                                  </t>
  </si>
  <si>
    <t>Salazar</t>
  </si>
  <si>
    <t>Evelyn</t>
  </si>
  <si>
    <t>Upshaw</t>
  </si>
  <si>
    <t xml:space="preserve">Jariana                                 </t>
  </si>
  <si>
    <t xml:space="preserve">Melissa Placeres                                </t>
  </si>
  <si>
    <t xml:space="preserve">Worske                                  </t>
  </si>
  <si>
    <t xml:space="preserve">Kenedei                                 </t>
  </si>
  <si>
    <t>Ali Quezada</t>
  </si>
  <si>
    <t>Mildred</t>
  </si>
  <si>
    <t>Danzy Jr</t>
  </si>
  <si>
    <t>Dwantavia</t>
  </si>
  <si>
    <t>HINDS</t>
  </si>
  <si>
    <t>TIANA</t>
  </si>
  <si>
    <t>Rodquisha</t>
  </si>
  <si>
    <t>Pieratt</t>
  </si>
  <si>
    <t>Jon</t>
  </si>
  <si>
    <t>RIPHIN</t>
  </si>
  <si>
    <t>Jimyse</t>
  </si>
  <si>
    <t>Adlesberg</t>
  </si>
  <si>
    <t>Sheilla</t>
  </si>
  <si>
    <t>Nyla</t>
  </si>
  <si>
    <t>DEXTER</t>
  </si>
  <si>
    <t>LAUREN</t>
  </si>
  <si>
    <t>Judkins</t>
  </si>
  <si>
    <t>Judnath</t>
  </si>
  <si>
    <t>Andrey</t>
  </si>
  <si>
    <t xml:space="preserve">Kilmaiev                                </t>
  </si>
  <si>
    <t xml:space="preserve">Maksym                                  </t>
  </si>
  <si>
    <t>Leccese</t>
  </si>
  <si>
    <t>Lopez-Montanez</t>
  </si>
  <si>
    <t>Mayes</t>
  </si>
  <si>
    <t>Aybriyuna</t>
  </si>
  <si>
    <t>Muguercia Perez</t>
  </si>
  <si>
    <t>PAYE</t>
  </si>
  <si>
    <t>JEFFREY</t>
  </si>
  <si>
    <t>Prestipino</t>
  </si>
  <si>
    <t>Alston</t>
  </si>
  <si>
    <t>Nyasia</t>
  </si>
  <si>
    <t>Alter</t>
  </si>
  <si>
    <t>Amaro</t>
  </si>
  <si>
    <t>Bagley</t>
  </si>
  <si>
    <t>ZACCHAEUS</t>
  </si>
  <si>
    <t>Barreiro</t>
  </si>
  <si>
    <t>Bello</t>
  </si>
  <si>
    <t>Bogart</t>
  </si>
  <si>
    <t>Buchanan</t>
  </si>
  <si>
    <t>Chelsey</t>
  </si>
  <si>
    <t>Darius</t>
  </si>
  <si>
    <t>Corbett</t>
  </si>
  <si>
    <t>Kianna</t>
  </si>
  <si>
    <t>Dodd</t>
  </si>
  <si>
    <t>Shy'Laja</t>
  </si>
  <si>
    <t>DROKE</t>
  </si>
  <si>
    <t>Halbert</t>
  </si>
  <si>
    <t>Yolanda</t>
  </si>
  <si>
    <t>HATTIX</t>
  </si>
  <si>
    <t>VARONICA</t>
  </si>
  <si>
    <t>Hellard</t>
  </si>
  <si>
    <t>Aurora</t>
  </si>
  <si>
    <t>Taye</t>
  </si>
  <si>
    <t>Kittusamy</t>
  </si>
  <si>
    <t>Abhishek</t>
  </si>
  <si>
    <t>LANGLOIS</t>
  </si>
  <si>
    <t>RAQUEL</t>
  </si>
  <si>
    <t>Lemaine</t>
  </si>
  <si>
    <t>Taijah</t>
  </si>
  <si>
    <t>Pedro</t>
  </si>
  <si>
    <t>Amari</t>
  </si>
  <si>
    <t>PERRY</t>
  </si>
  <si>
    <t>ANGELA</t>
  </si>
  <si>
    <t>Temujin</t>
  </si>
  <si>
    <t>Billy</t>
  </si>
  <si>
    <t>Ribeiro</t>
  </si>
  <si>
    <t>Marcelo</t>
  </si>
  <si>
    <t>Chemise</t>
  </si>
  <si>
    <t>Halim</t>
  </si>
  <si>
    <t>ZHANE</t>
  </si>
  <si>
    <t>Valdez</t>
  </si>
  <si>
    <t>Walton</t>
  </si>
  <si>
    <t>Autumn Raine</t>
  </si>
  <si>
    <t>Shemeka</t>
  </si>
  <si>
    <t>Miriam</t>
  </si>
  <si>
    <t>Yearwood</t>
  </si>
  <si>
    <t>Shauntell</t>
  </si>
  <si>
    <t xml:space="preserve">Ali                                     </t>
  </si>
  <si>
    <t xml:space="preserve">Bareeqa                                 </t>
  </si>
  <si>
    <t xml:space="preserve">Keoshia                                 </t>
  </si>
  <si>
    <t xml:space="preserve">Bean                                    </t>
  </si>
  <si>
    <t xml:space="preserve">Kendarious                              </t>
  </si>
  <si>
    <t xml:space="preserve">Degryse                                 </t>
  </si>
  <si>
    <t xml:space="preserve">Brody                                   </t>
  </si>
  <si>
    <t xml:space="preserve">Dorizar-Roseau                          </t>
  </si>
  <si>
    <t>Hazard</t>
  </si>
  <si>
    <t xml:space="preserve">RAMBO                                   </t>
  </si>
  <si>
    <t xml:space="preserve">BONTRANIQUE                             </t>
  </si>
  <si>
    <t xml:space="preserve">REYNO                                   </t>
  </si>
  <si>
    <t xml:space="preserve">REYNALDO                                </t>
  </si>
  <si>
    <t xml:space="preserve">TIMMS                                   </t>
  </si>
  <si>
    <t xml:space="preserve">JOSHUA                                  </t>
  </si>
  <si>
    <t xml:space="preserve">Volcy                                   </t>
  </si>
  <si>
    <t>AMIDON</t>
  </si>
  <si>
    <t>Balestra III</t>
  </si>
  <si>
    <t>Calderon</t>
  </si>
  <si>
    <t xml:space="preserve">Dulce Pelayo                                  </t>
  </si>
  <si>
    <t>Gerstler</t>
  </si>
  <si>
    <t>HEATH</t>
  </si>
  <si>
    <t>KERRY</t>
  </si>
  <si>
    <t>Tamarah</t>
  </si>
  <si>
    <t>LAMONICA</t>
  </si>
  <si>
    <t>Lukas</t>
  </si>
  <si>
    <t>McCollum</t>
  </si>
  <si>
    <t>Mckinnon</t>
  </si>
  <si>
    <t>Amariana</t>
  </si>
  <si>
    <t>MOBLEY</t>
  </si>
  <si>
    <t>KHADAIJAH</t>
  </si>
  <si>
    <t>Morrison-Ortiz</t>
  </si>
  <si>
    <t>Vonetta</t>
  </si>
  <si>
    <t>O’Neil</t>
  </si>
  <si>
    <t>Kyla</t>
  </si>
  <si>
    <t>LATOYA</t>
  </si>
  <si>
    <t>Shireman</t>
  </si>
  <si>
    <t>Lori-Ann</t>
  </si>
  <si>
    <t>Vasquez</t>
  </si>
  <si>
    <t>Odlanyer</t>
  </si>
  <si>
    <t>Vazquez-Sanchez</t>
  </si>
  <si>
    <t xml:space="preserve">Desirae                                 </t>
  </si>
  <si>
    <t>Carmona</t>
  </si>
  <si>
    <t>Cullifer</t>
  </si>
  <si>
    <t xml:space="preserve">Nia                                     </t>
  </si>
  <si>
    <t>Andreda</t>
  </si>
  <si>
    <t>Munoz-Francisco</t>
  </si>
  <si>
    <t>Iris</t>
  </si>
  <si>
    <t>Jim</t>
  </si>
  <si>
    <t xml:space="preserve">Oyola                                   </t>
  </si>
  <si>
    <t xml:space="preserve">Elaina                                  </t>
  </si>
  <si>
    <t xml:space="preserve">Reyes-Negron                            </t>
  </si>
  <si>
    <t xml:space="preserve">Katiana                                 </t>
  </si>
  <si>
    <t xml:space="preserve">Rojas                                   </t>
  </si>
  <si>
    <t>Abel</t>
  </si>
  <si>
    <t xml:space="preserve">Beauford                                </t>
  </si>
  <si>
    <t xml:space="preserve">Lashawndra                              </t>
  </si>
  <si>
    <t>Berfond</t>
  </si>
  <si>
    <t>Alyson</t>
  </si>
  <si>
    <t>Brumley</t>
  </si>
  <si>
    <t xml:space="preserve">Buelvas                                 </t>
  </si>
  <si>
    <t xml:space="preserve">Theresa                                 </t>
  </si>
  <si>
    <t>Hewitt</t>
  </si>
  <si>
    <t>Mabbitt</t>
  </si>
  <si>
    <t>MAHINI</t>
  </si>
  <si>
    <t>CAMERON</t>
  </si>
  <si>
    <t>Sayers</t>
  </si>
  <si>
    <t>A'layisia</t>
  </si>
  <si>
    <t xml:space="preserve">Keon                                    </t>
  </si>
  <si>
    <t>Jo'Rhonda</t>
  </si>
  <si>
    <t xml:space="preserve">Cajuste                                 </t>
  </si>
  <si>
    <t xml:space="preserve">EMARI                                   </t>
  </si>
  <si>
    <t>Frank Peterlee</t>
  </si>
  <si>
    <t xml:space="preserve">Gonzalez Zulueta                        </t>
  </si>
  <si>
    <t xml:space="preserve">Liset                                   </t>
  </si>
  <si>
    <t>J'La</t>
  </si>
  <si>
    <t xml:space="preserve">Santa Gonzalez                          </t>
  </si>
  <si>
    <t>Ariza Morales</t>
  </si>
  <si>
    <t>Valeria</t>
  </si>
  <si>
    <t>Atwater</t>
  </si>
  <si>
    <t>Barlow</t>
  </si>
  <si>
    <t>BERHAN</t>
  </si>
  <si>
    <t>SEMIRA</t>
  </si>
  <si>
    <t>Blaicher</t>
  </si>
  <si>
    <t>Brazier</t>
  </si>
  <si>
    <t>Woodley</t>
  </si>
  <si>
    <t>Irving</t>
  </si>
  <si>
    <t>Capita</t>
  </si>
  <si>
    <t>Annabella</t>
  </si>
  <si>
    <t>Chow</t>
  </si>
  <si>
    <t>Evonnie</t>
  </si>
  <si>
    <t>Davidson</t>
  </si>
  <si>
    <t>Akheem</t>
  </si>
  <si>
    <t>Detrinidad III</t>
  </si>
  <si>
    <t>Alice</t>
  </si>
  <si>
    <t>GALDOS</t>
  </si>
  <si>
    <t>Hancotte</t>
  </si>
  <si>
    <t>Harmon</t>
  </si>
  <si>
    <t>Nadia</t>
  </si>
  <si>
    <t>Daryl</t>
  </si>
  <si>
    <t>Jean-Henry</t>
  </si>
  <si>
    <t>Jumarali</t>
  </si>
  <si>
    <t>Maryam</t>
  </si>
  <si>
    <t>LEGROS</t>
  </si>
  <si>
    <t>CARMEL</t>
  </si>
  <si>
    <t>LEONARD</t>
  </si>
  <si>
    <t>JERALD</t>
  </si>
  <si>
    <t>LOWE</t>
  </si>
  <si>
    <t>MILDRED</t>
  </si>
  <si>
    <t>LUE</t>
  </si>
  <si>
    <t>LESLIE ANN</t>
  </si>
  <si>
    <t>Lumley</t>
  </si>
  <si>
    <t>Regaina</t>
  </si>
  <si>
    <t>Magnus</t>
  </si>
  <si>
    <t>Gerald</t>
  </si>
  <si>
    <t>Mardner</t>
  </si>
  <si>
    <t>Cairo</t>
  </si>
  <si>
    <t>MARSTIN</t>
  </si>
  <si>
    <t>ORNETTE</t>
  </si>
  <si>
    <t>Mcgowan</t>
  </si>
  <si>
    <t>Nicholson</t>
  </si>
  <si>
    <t>CAROLINA</t>
  </si>
  <si>
    <t>Philippe</t>
  </si>
  <si>
    <t>Shayenne</t>
  </si>
  <si>
    <t>BRITNEY</t>
  </si>
  <si>
    <t>Raphington</t>
  </si>
  <si>
    <t>Janice</t>
  </si>
  <si>
    <t>RESIA</t>
  </si>
  <si>
    <t>DANIELLE</t>
  </si>
  <si>
    <t>Mandy</t>
  </si>
  <si>
    <t>Rosa Munoz</t>
  </si>
  <si>
    <t>Yeandner</t>
  </si>
  <si>
    <t>ILEANA</t>
  </si>
  <si>
    <t>Sanchez Mora</t>
  </si>
  <si>
    <t>Oriana</t>
  </si>
  <si>
    <t>Sands</t>
  </si>
  <si>
    <t>Jarell</t>
  </si>
  <si>
    <t>Santos</t>
  </si>
  <si>
    <t>Shellman</t>
  </si>
  <si>
    <t>Solorzano</t>
  </si>
  <si>
    <t>Bettyann</t>
  </si>
  <si>
    <t>Stone</t>
  </si>
  <si>
    <t>Sydney</t>
  </si>
  <si>
    <t>Tadjou</t>
  </si>
  <si>
    <t>Tavares</t>
  </si>
  <si>
    <t>Telemaque</t>
  </si>
  <si>
    <t>Stacye</t>
  </si>
  <si>
    <t>TRIOZZI</t>
  </si>
  <si>
    <t>BIANCA</t>
  </si>
  <si>
    <t>Uzundemir</t>
  </si>
  <si>
    <t>Hakan</t>
  </si>
  <si>
    <t>Vigneri</t>
  </si>
  <si>
    <t>Vil</t>
  </si>
  <si>
    <t>Visante</t>
  </si>
  <si>
    <t>Geovany</t>
  </si>
  <si>
    <t>Alana</t>
  </si>
  <si>
    <t>Yu</t>
  </si>
  <si>
    <t xml:space="preserve">Adedeji                                 </t>
  </si>
  <si>
    <t xml:space="preserve">Oluwatobi                               </t>
  </si>
  <si>
    <t xml:space="preserve">Ampuero                                 </t>
  </si>
  <si>
    <t>BADIA</t>
  </si>
  <si>
    <t xml:space="preserve">Baldwin                                 </t>
  </si>
  <si>
    <t xml:space="preserve">Barner                                  </t>
  </si>
  <si>
    <t xml:space="preserve">Keymoni                                 </t>
  </si>
  <si>
    <t xml:space="preserve">Bermeo                                  </t>
  </si>
  <si>
    <t xml:space="preserve">Blanc                                   </t>
  </si>
  <si>
    <t xml:space="preserve">Dahana                                  </t>
  </si>
  <si>
    <t xml:space="preserve">Tatiana Dorvil                                  </t>
  </si>
  <si>
    <t>Blatch</t>
  </si>
  <si>
    <t>Shavonda</t>
  </si>
  <si>
    <t xml:space="preserve">Bojorque Narvaez                        </t>
  </si>
  <si>
    <t>Borges Hernandez</t>
  </si>
  <si>
    <t>Aixa</t>
  </si>
  <si>
    <t>Brady</t>
  </si>
  <si>
    <t xml:space="preserve">CASSELL                                 </t>
  </si>
  <si>
    <t xml:space="preserve">IZAIAH                                  </t>
  </si>
  <si>
    <t xml:space="preserve">Castillo Montenegro                     </t>
  </si>
  <si>
    <t xml:space="preserve">Ezequiel                                </t>
  </si>
  <si>
    <t xml:space="preserve">Castro-Soza                             </t>
  </si>
  <si>
    <t xml:space="preserve">Harold                                  </t>
  </si>
  <si>
    <t>Ceus</t>
  </si>
  <si>
    <t>Ymogene</t>
  </si>
  <si>
    <t xml:space="preserve">Correa Bory                             </t>
  </si>
  <si>
    <t xml:space="preserve">Leyanet                                 </t>
  </si>
  <si>
    <t xml:space="preserve">Dashtaki                                </t>
  </si>
  <si>
    <t>Diaz Fole</t>
  </si>
  <si>
    <t>Hugo</t>
  </si>
  <si>
    <t xml:space="preserve">Dolce                                   </t>
  </si>
  <si>
    <t xml:space="preserve">Dreana                                  </t>
  </si>
  <si>
    <t xml:space="preserve">Doublas                                 </t>
  </si>
  <si>
    <t>Dukes</t>
  </si>
  <si>
    <t xml:space="preserve">Escobedo Miranda                        </t>
  </si>
  <si>
    <t xml:space="preserve">Espallarga Gonzalez                     </t>
  </si>
  <si>
    <t xml:space="preserve">Farooq                                  </t>
  </si>
  <si>
    <t xml:space="preserve">Salina                                  </t>
  </si>
  <si>
    <t xml:space="preserve">Garcia Riveron                          </t>
  </si>
  <si>
    <t xml:space="preserve">Estefani                                </t>
  </si>
  <si>
    <t xml:space="preserve">Guerra Pinzon                           </t>
  </si>
  <si>
    <t>Martravous</t>
  </si>
  <si>
    <t xml:space="preserve">Hernandez Quelis                        </t>
  </si>
  <si>
    <t>Hernandez Rios</t>
  </si>
  <si>
    <t>Norelis</t>
  </si>
  <si>
    <t xml:space="preserve">Hernandez Usin                          </t>
  </si>
  <si>
    <t xml:space="preserve">HIBNICK                                 </t>
  </si>
  <si>
    <t xml:space="preserve">SPENCER                                 </t>
  </si>
  <si>
    <t xml:space="preserve">ANDREW                                  </t>
  </si>
  <si>
    <t>Jean Louis</t>
  </si>
  <si>
    <t>Guensley</t>
  </si>
  <si>
    <t>Ayana</t>
  </si>
  <si>
    <t xml:space="preserve">Carly                                   </t>
  </si>
  <si>
    <t xml:space="preserve">Kuar                                    </t>
  </si>
  <si>
    <t xml:space="preserve">Brendon                                 </t>
  </si>
  <si>
    <t xml:space="preserve">Lagos                                   </t>
  </si>
  <si>
    <t xml:space="preserve">Gerardo                                 </t>
  </si>
  <si>
    <t>LARA</t>
  </si>
  <si>
    <t>ROYCE</t>
  </si>
  <si>
    <t xml:space="preserve">LIGHTSEY                                </t>
  </si>
  <si>
    <t xml:space="preserve">ADRIANE                                 </t>
  </si>
  <si>
    <t xml:space="preserve">LOPEZ BOLIVAR                           </t>
  </si>
  <si>
    <t xml:space="preserve">ESLANY                                  </t>
  </si>
  <si>
    <t xml:space="preserve">Luaces Torres                           </t>
  </si>
  <si>
    <t xml:space="preserve">Lianet                                  </t>
  </si>
  <si>
    <t xml:space="preserve">Marrero cortes                          </t>
  </si>
  <si>
    <t xml:space="preserve">Yanasey                                 </t>
  </si>
  <si>
    <t xml:space="preserve">Mckinney Perez                          </t>
  </si>
  <si>
    <t xml:space="preserve">MELROSE                                 </t>
  </si>
  <si>
    <t xml:space="preserve">Moncada                                 </t>
  </si>
  <si>
    <t xml:space="preserve">Monserrat                               </t>
  </si>
  <si>
    <t xml:space="preserve">Monroe                                  </t>
  </si>
  <si>
    <t xml:space="preserve">Raheem                                  </t>
  </si>
  <si>
    <t xml:space="preserve">Montano Caycedo                         </t>
  </si>
  <si>
    <t xml:space="preserve">Danna                                   </t>
  </si>
  <si>
    <t>ADAM</t>
  </si>
  <si>
    <t xml:space="preserve">Jeremias                                </t>
  </si>
  <si>
    <t>ORTIZ</t>
  </si>
  <si>
    <t>EMILCE</t>
  </si>
  <si>
    <t xml:space="preserve">Pereiras                                </t>
  </si>
  <si>
    <t xml:space="preserve">Gipsy                                   </t>
  </si>
  <si>
    <t>Phillip</t>
  </si>
  <si>
    <t>Kemari</t>
  </si>
  <si>
    <t xml:space="preserve">Frantz                                  </t>
  </si>
  <si>
    <t xml:space="preserve">Quinn JR                                </t>
  </si>
  <si>
    <t xml:space="preserve">Reguera Denis                           </t>
  </si>
  <si>
    <t>Tatianna</t>
  </si>
  <si>
    <t xml:space="preserve">Reyes Rodriguez                         </t>
  </si>
  <si>
    <t xml:space="preserve">Enrique                                 </t>
  </si>
  <si>
    <t xml:space="preserve">Rivadeneira Martin                      </t>
  </si>
  <si>
    <t>Rivas Cabrita</t>
  </si>
  <si>
    <t xml:space="preserve">Riveron Garcia                          </t>
  </si>
  <si>
    <t xml:space="preserve">Yosdel                                  </t>
  </si>
  <si>
    <t xml:space="preserve">Roberts Jr.                             </t>
  </si>
  <si>
    <t xml:space="preserve">Roca Melian                             </t>
  </si>
  <si>
    <t>Rodriguez Comas</t>
  </si>
  <si>
    <t xml:space="preserve">Roque Victorial                         </t>
  </si>
  <si>
    <t xml:space="preserve">Yonathan                                </t>
  </si>
  <si>
    <t xml:space="preserve">Ruiz                                    </t>
  </si>
  <si>
    <t xml:space="preserve">Lesmes                                  </t>
  </si>
  <si>
    <t xml:space="preserve">Celeste                                 </t>
  </si>
  <si>
    <t>Sippio</t>
  </si>
  <si>
    <t>Melaya</t>
  </si>
  <si>
    <t xml:space="preserve">Tablada                                 </t>
  </si>
  <si>
    <t xml:space="preserve">Yoandy                                  </t>
  </si>
  <si>
    <t xml:space="preserve">Tapanes Falcon                          </t>
  </si>
  <si>
    <t xml:space="preserve">Telaughder                              </t>
  </si>
  <si>
    <t xml:space="preserve">Isaih                                   </t>
  </si>
  <si>
    <t>MONDRIDE</t>
  </si>
  <si>
    <t xml:space="preserve">Triana Ortega                           </t>
  </si>
  <si>
    <t xml:space="preserve">Mariam                                  </t>
  </si>
  <si>
    <t>Valdes Caballero</t>
  </si>
  <si>
    <t>Eriel</t>
  </si>
  <si>
    <t xml:space="preserve">Vallejos-Balmaceda                      </t>
  </si>
  <si>
    <t xml:space="preserve">Nathalia                                </t>
  </si>
  <si>
    <t xml:space="preserve">Vialet                                  </t>
  </si>
  <si>
    <t>Vita Becerra</t>
  </si>
  <si>
    <t>Jhormi</t>
  </si>
  <si>
    <t>Bryon</t>
  </si>
  <si>
    <t>Andrade</t>
  </si>
  <si>
    <t>Baca</t>
  </si>
  <si>
    <t>Leiana</t>
  </si>
  <si>
    <t>Bordon Montero</t>
  </si>
  <si>
    <t>Casillas</t>
  </si>
  <si>
    <t>Denton</t>
  </si>
  <si>
    <t>Artina</t>
  </si>
  <si>
    <t>Reina</t>
  </si>
  <si>
    <t>Domino</t>
  </si>
  <si>
    <t>Donavan</t>
  </si>
  <si>
    <t>Phellisia</t>
  </si>
  <si>
    <t>ETZIA</t>
  </si>
  <si>
    <t>Howard Jr.</t>
  </si>
  <si>
    <t>Infante</t>
  </si>
  <si>
    <t>TOCCARA</t>
  </si>
  <si>
    <t>Jaimes</t>
  </si>
  <si>
    <t>Jaimes-Rodriguez</t>
  </si>
  <si>
    <t>Sanjana</t>
  </si>
  <si>
    <t>Juan Tomas</t>
  </si>
  <si>
    <t>Manuela</t>
  </si>
  <si>
    <t>Jungwirth</t>
  </si>
  <si>
    <t>Heidi</t>
  </si>
  <si>
    <t>Leriche</t>
  </si>
  <si>
    <t>Lias</t>
  </si>
  <si>
    <t>McBride</t>
  </si>
  <si>
    <t>Shanika</t>
  </si>
  <si>
    <t>Pagan</t>
  </si>
  <si>
    <t>Perez Camejo</t>
  </si>
  <si>
    <t>Salvador</t>
  </si>
  <si>
    <t>Yazmin</t>
  </si>
  <si>
    <t>Santimauro</t>
  </si>
  <si>
    <t>Drew</t>
  </si>
  <si>
    <t>Simon-Quirino</t>
  </si>
  <si>
    <t>Azael</t>
  </si>
  <si>
    <t>Tira</t>
  </si>
  <si>
    <t>Vionise</t>
  </si>
  <si>
    <t>Twait</t>
  </si>
  <si>
    <t>Mykah</t>
  </si>
  <si>
    <t>Villeda Altamirano</t>
  </si>
  <si>
    <t>Lorena</t>
  </si>
  <si>
    <t>Yacinthe</t>
  </si>
  <si>
    <t>Cherry</t>
  </si>
  <si>
    <t xml:space="preserve">BELL                                    </t>
  </si>
  <si>
    <t xml:space="preserve">Ledezma                                 </t>
  </si>
  <si>
    <t xml:space="preserve">Price                                   </t>
  </si>
  <si>
    <t>Trobaugh</t>
  </si>
  <si>
    <t xml:space="preserve">Botero                                  </t>
  </si>
  <si>
    <t>Bramel</t>
  </si>
  <si>
    <t xml:space="preserve">Dennis                                  </t>
  </si>
  <si>
    <t xml:space="preserve">Trinh                                   </t>
  </si>
  <si>
    <t xml:space="preserve">Duc-Khoa                                </t>
  </si>
  <si>
    <t xml:space="preserve">Gabrielle Stewart                                 </t>
  </si>
  <si>
    <t xml:space="preserve">Christina Gillyard-Williams                       </t>
  </si>
  <si>
    <t>Hostetter</t>
  </si>
  <si>
    <t>Lillian</t>
  </si>
  <si>
    <t>MASON</t>
  </si>
  <si>
    <t>Noble</t>
  </si>
  <si>
    <t>Harley</t>
  </si>
  <si>
    <t>Willett</t>
  </si>
  <si>
    <t>Jase</t>
  </si>
  <si>
    <t>Lyrics</t>
  </si>
  <si>
    <t xml:space="preserve">Christie                                </t>
  </si>
  <si>
    <t xml:space="preserve">Crews                                   </t>
  </si>
  <si>
    <t xml:space="preserve">Hayden                                  </t>
  </si>
  <si>
    <t xml:space="preserve">GREEN                                   </t>
  </si>
  <si>
    <t xml:space="preserve">Latoya                                  </t>
  </si>
  <si>
    <t xml:space="preserve">ALEXANDRIA                              </t>
  </si>
  <si>
    <t xml:space="preserve">BEVERLY                                 </t>
  </si>
  <si>
    <t>Flower</t>
  </si>
  <si>
    <t>LASHAUNDA</t>
  </si>
  <si>
    <t>Maloney</t>
  </si>
  <si>
    <t>Tawanda</t>
  </si>
  <si>
    <t>ROGERS</t>
  </si>
  <si>
    <t>DASHIEL</t>
  </si>
  <si>
    <t>SEALES</t>
  </si>
  <si>
    <t>TEART</t>
  </si>
  <si>
    <t>MALISA</t>
  </si>
  <si>
    <t>Jetavius</t>
  </si>
  <si>
    <t>Stuart</t>
  </si>
  <si>
    <t>KATHY</t>
  </si>
  <si>
    <t>wishart</t>
  </si>
  <si>
    <t>CareerSource North Central Florida - 4156 - Starke</t>
  </si>
  <si>
    <t xml:space="preserve">Dale French                                  </t>
  </si>
  <si>
    <t>Amy</t>
  </si>
  <si>
    <t>AARIONSHAY</t>
  </si>
  <si>
    <t>MEDINA</t>
  </si>
  <si>
    <t>Chaz</t>
  </si>
  <si>
    <t>Smith Jr</t>
  </si>
  <si>
    <t>Clapp</t>
  </si>
  <si>
    <t>Ava</t>
  </si>
  <si>
    <t>Rushin</t>
  </si>
  <si>
    <t>Adrienne</t>
  </si>
  <si>
    <t>BACCHUS</t>
  </si>
  <si>
    <t>AISHA</t>
  </si>
  <si>
    <t>SIVOLYSE</t>
  </si>
  <si>
    <t>Borges</t>
  </si>
  <si>
    <t>Braz</t>
  </si>
  <si>
    <t xml:space="preserve">Julius Buie                                    </t>
  </si>
  <si>
    <t>LYNCEE</t>
  </si>
  <si>
    <t xml:space="preserve">Colon Arroyo                            </t>
  </si>
  <si>
    <t xml:space="preserve">Niurka                                  </t>
  </si>
  <si>
    <t xml:space="preserve">Everett                                 </t>
  </si>
  <si>
    <t>Grey</t>
  </si>
  <si>
    <t>WILLMON</t>
  </si>
  <si>
    <t>Iglesias-Santiago</t>
  </si>
  <si>
    <t>Pete</t>
  </si>
  <si>
    <t>Laventure</t>
  </si>
  <si>
    <t>MARKS</t>
  </si>
  <si>
    <t>SHAQUNN</t>
  </si>
  <si>
    <t xml:space="preserve">Matos                                   </t>
  </si>
  <si>
    <t xml:space="preserve">Lixanna                                 </t>
  </si>
  <si>
    <t xml:space="preserve">Nesbitt                                 </t>
  </si>
  <si>
    <t xml:space="preserve">Pena                                    </t>
  </si>
  <si>
    <t xml:space="preserve">Makenzie                                </t>
  </si>
  <si>
    <t>Pinto</t>
  </si>
  <si>
    <t xml:space="preserve">Edwin                                   </t>
  </si>
  <si>
    <t xml:space="preserve">Ryles                                   </t>
  </si>
  <si>
    <t xml:space="preserve">Aubren                                  </t>
  </si>
  <si>
    <t>ALTON</t>
  </si>
  <si>
    <t>St Pierre</t>
  </si>
  <si>
    <t xml:space="preserve">Veliz Funez                             </t>
  </si>
  <si>
    <t xml:space="preserve">Damaris                                 </t>
  </si>
  <si>
    <t xml:space="preserve">McKenzie                                </t>
  </si>
  <si>
    <t xml:space="preserve">Zambrano Puerta                         </t>
  </si>
  <si>
    <t>Ibach</t>
  </si>
  <si>
    <t xml:space="preserve">Carla Martinez-Fernandez                      </t>
  </si>
  <si>
    <t>DONALD</t>
  </si>
  <si>
    <t>LOPEZ-TORRES</t>
  </si>
  <si>
    <t>HARRY</t>
  </si>
  <si>
    <t>JULIAN</t>
  </si>
  <si>
    <t>Powers</t>
  </si>
  <si>
    <t>RICKS</t>
  </si>
  <si>
    <t>DAMIESHA</t>
  </si>
  <si>
    <t>Sable</t>
  </si>
  <si>
    <t>Gallegos</t>
  </si>
  <si>
    <t>Keeyko</t>
  </si>
  <si>
    <t>HAYES</t>
  </si>
  <si>
    <t>BARRY</t>
  </si>
  <si>
    <t>O'NEILL II</t>
  </si>
  <si>
    <t>KENNETH</t>
  </si>
  <si>
    <t>PELT</t>
  </si>
  <si>
    <t>FRANCESCA</t>
  </si>
  <si>
    <t>SAMS</t>
  </si>
  <si>
    <t>CASSIE</t>
  </si>
  <si>
    <t>SIRMANS</t>
  </si>
  <si>
    <t>DIAMOND</t>
  </si>
  <si>
    <t>arenas</t>
  </si>
  <si>
    <t xml:space="preserve">Ornette Constantine                             </t>
  </si>
  <si>
    <t>CARDENAS</t>
  </si>
  <si>
    <t>Cisneros</t>
  </si>
  <si>
    <t>Cowart</t>
  </si>
  <si>
    <t>Dalencour</t>
  </si>
  <si>
    <t>Aino</t>
  </si>
  <si>
    <t>De Los santos santos</t>
  </si>
  <si>
    <t>Marissa</t>
  </si>
  <si>
    <t>YOISE</t>
  </si>
  <si>
    <t>GOMEZ CARDENAS</t>
  </si>
  <si>
    <t>GRANDT</t>
  </si>
  <si>
    <t>KRISTI</t>
  </si>
  <si>
    <t>Guerra</t>
  </si>
  <si>
    <t>Josephine</t>
  </si>
  <si>
    <t>Harrison</t>
  </si>
  <si>
    <t>Za'Kiah</t>
  </si>
  <si>
    <t>MATAMOROS</t>
  </si>
  <si>
    <t>Nikaylah</t>
  </si>
  <si>
    <t>Newcomb</t>
  </si>
  <si>
    <t>Parks</t>
  </si>
  <si>
    <t>Candace</t>
  </si>
  <si>
    <t>Rizaie</t>
  </si>
  <si>
    <t>Mahjuba</t>
  </si>
  <si>
    <t>CLYDE</t>
  </si>
  <si>
    <t>Templeton</t>
  </si>
  <si>
    <t>Trejo</t>
  </si>
  <si>
    <t>Fredi</t>
  </si>
  <si>
    <t>ROMAINE</t>
  </si>
  <si>
    <t>HICKETHIER</t>
  </si>
  <si>
    <t>ROBIN</t>
  </si>
  <si>
    <t>Johnson-Lambert</t>
  </si>
  <si>
    <t>Lehan</t>
  </si>
  <si>
    <t>Kaley</t>
  </si>
  <si>
    <t>CHANEY</t>
  </si>
  <si>
    <t>clay</t>
  </si>
  <si>
    <t>Eves</t>
  </si>
  <si>
    <t>Kirsten</t>
  </si>
  <si>
    <t>Dieuna</t>
  </si>
  <si>
    <t>Vickie</t>
  </si>
  <si>
    <t>Lemmer</t>
  </si>
  <si>
    <t>McTier</t>
  </si>
  <si>
    <t>OWENS</t>
  </si>
  <si>
    <t>Regan</t>
  </si>
  <si>
    <t>Betchina</t>
  </si>
  <si>
    <t>CERDA</t>
  </si>
  <si>
    <t>MOIRA</t>
  </si>
  <si>
    <t>Gatlin Jr</t>
  </si>
  <si>
    <t>U SHEIKA</t>
  </si>
  <si>
    <t>MUHAMMAD</t>
  </si>
  <si>
    <t>ALI</t>
  </si>
  <si>
    <t xml:space="preserve">Anthony Nixon                                   </t>
  </si>
  <si>
    <t>Kirshner</t>
  </si>
  <si>
    <t>Mazier</t>
  </si>
  <si>
    <t xml:space="preserve">Schinayda                               </t>
  </si>
  <si>
    <t>Avante</t>
  </si>
  <si>
    <t xml:space="preserve">Tatah                                   </t>
  </si>
  <si>
    <t>Louissa</t>
  </si>
  <si>
    <t>ADDISON</t>
  </si>
  <si>
    <t xml:space="preserve">Saundra Lopez                                   </t>
  </si>
  <si>
    <t>Beckford</t>
  </si>
  <si>
    <t>Edrick</t>
  </si>
  <si>
    <t>Che</t>
  </si>
  <si>
    <t>Bozeman</t>
  </si>
  <si>
    <t>Padriana</t>
  </si>
  <si>
    <t>Khalise</t>
  </si>
  <si>
    <t>CHAVANNES</t>
  </si>
  <si>
    <t>CROWDER</t>
  </si>
  <si>
    <t>Darisier</t>
  </si>
  <si>
    <t>Valentino</t>
  </si>
  <si>
    <t>TAMEKA</t>
  </si>
  <si>
    <t>Delice</t>
  </si>
  <si>
    <t>Dieujuste</t>
  </si>
  <si>
    <t>Rhoda</t>
  </si>
  <si>
    <t>Dilello</t>
  </si>
  <si>
    <t>DOL</t>
  </si>
  <si>
    <t>YOLANDA</t>
  </si>
  <si>
    <t>ALEXANDER</t>
  </si>
  <si>
    <t>Samarah</t>
  </si>
  <si>
    <t>Jerithzah</t>
  </si>
  <si>
    <t>FRANCOIS</t>
  </si>
  <si>
    <t>Stacy</t>
  </si>
  <si>
    <t>S'linedee</t>
  </si>
  <si>
    <t>MARENTES</t>
  </si>
  <si>
    <t>Yency</t>
  </si>
  <si>
    <t>Marquez</t>
  </si>
  <si>
    <t>Carsean</t>
  </si>
  <si>
    <t>Mehu</t>
  </si>
  <si>
    <t>NASEER</t>
  </si>
  <si>
    <t>Hadessa</t>
  </si>
  <si>
    <t>Perdomo</t>
  </si>
  <si>
    <t>SALGADO GALICIA</t>
  </si>
  <si>
    <t>Sander</t>
  </si>
  <si>
    <t>Bastien</t>
  </si>
  <si>
    <t>SANDOVAL</t>
  </si>
  <si>
    <t>Skyla</t>
  </si>
  <si>
    <t>Breonyce</t>
  </si>
  <si>
    <t>St Fleur</t>
  </si>
  <si>
    <t>O'Mario</t>
  </si>
  <si>
    <t>Ulcena</t>
  </si>
  <si>
    <t>Denosh</t>
  </si>
  <si>
    <t>valdovinos</t>
  </si>
  <si>
    <t>Villasmil Ballard</t>
  </si>
  <si>
    <t>WHITT</t>
  </si>
  <si>
    <t>ACHILLE</t>
  </si>
  <si>
    <t>Acuna Zipa</t>
  </si>
  <si>
    <t>Brigny</t>
  </si>
  <si>
    <t>Agudelo</t>
  </si>
  <si>
    <t>Graciella</t>
  </si>
  <si>
    <t>Aguilera Martinez</t>
  </si>
  <si>
    <t>Rey</t>
  </si>
  <si>
    <t>Albarran Garay</t>
  </si>
  <si>
    <t xml:space="preserve">Aleman Ortiz                            </t>
  </si>
  <si>
    <t>Makala</t>
  </si>
  <si>
    <t>Almanzar</t>
  </si>
  <si>
    <t>Juliannie</t>
  </si>
  <si>
    <t>Armstrong</t>
  </si>
  <si>
    <t>Aseng Jr</t>
  </si>
  <si>
    <t>Bonifacio</t>
  </si>
  <si>
    <t>Karina</t>
  </si>
  <si>
    <t>Mychelander</t>
  </si>
  <si>
    <t>Bouie</t>
  </si>
  <si>
    <t>Jhaedyn</t>
  </si>
  <si>
    <t xml:space="preserve">Ambre'l                                 </t>
  </si>
  <si>
    <t>Cabada</t>
  </si>
  <si>
    <t>Jan</t>
  </si>
  <si>
    <t>Cabrera Gonzalez</t>
  </si>
  <si>
    <t>Capellan-Rodriguez</t>
  </si>
  <si>
    <t>Acelne</t>
  </si>
  <si>
    <t>Ramiro</t>
  </si>
  <si>
    <t>Dakira</t>
  </si>
  <si>
    <t>Aryion</t>
  </si>
  <si>
    <t>De Llano Garcia</t>
  </si>
  <si>
    <t>Jessuan</t>
  </si>
  <si>
    <t>Decena</t>
  </si>
  <si>
    <t xml:space="preserve">Deshazior                               </t>
  </si>
  <si>
    <t xml:space="preserve">Cassie                                  </t>
  </si>
  <si>
    <t xml:space="preserve">Duarte                                  </t>
  </si>
  <si>
    <t xml:space="preserve">Maidelin                                </t>
  </si>
  <si>
    <t>Falmer</t>
  </si>
  <si>
    <t>Jaleeia</t>
  </si>
  <si>
    <t>Farrow Jr</t>
  </si>
  <si>
    <t>Antavis</t>
  </si>
  <si>
    <t>Fleurimond</t>
  </si>
  <si>
    <t>Gerdia</t>
  </si>
  <si>
    <t>Nelvante'</t>
  </si>
  <si>
    <t>Gainous</t>
  </si>
  <si>
    <t>Adamary</t>
  </si>
  <si>
    <t>Gichangi</t>
  </si>
  <si>
    <t>Kylee</t>
  </si>
  <si>
    <t>Jimena</t>
  </si>
  <si>
    <t>Grandison</t>
  </si>
  <si>
    <t>Kenard</t>
  </si>
  <si>
    <t>Kenyla</t>
  </si>
  <si>
    <t>Jkyah</t>
  </si>
  <si>
    <t>Aja'ya</t>
  </si>
  <si>
    <t>Ramaria</t>
  </si>
  <si>
    <t xml:space="preserve">Merari                                  </t>
  </si>
  <si>
    <t>Herrera Matamoros</t>
  </si>
  <si>
    <t xml:space="preserve">Ingram                                  </t>
  </si>
  <si>
    <t xml:space="preserve">Genira                                  </t>
  </si>
  <si>
    <t>Jaslen</t>
  </si>
  <si>
    <t xml:space="preserve">Jimenez Avalos                          </t>
  </si>
  <si>
    <t xml:space="preserve">Sherlin                                 </t>
  </si>
  <si>
    <t>Shaniya</t>
  </si>
  <si>
    <t xml:space="preserve">Krystal                                 </t>
  </si>
  <si>
    <t>Lambert Rodriguez</t>
  </si>
  <si>
    <t>Hailin</t>
  </si>
  <si>
    <t xml:space="preserve">Lestin                                  </t>
  </si>
  <si>
    <t xml:space="preserve">Lezama                                  </t>
  </si>
  <si>
    <t xml:space="preserve">Liggines                                </t>
  </si>
  <si>
    <t>Limon</t>
  </si>
  <si>
    <t xml:space="preserve">Luquez                                  </t>
  </si>
  <si>
    <t>Mas</t>
  </si>
  <si>
    <t>Narathan</t>
  </si>
  <si>
    <t>Dave</t>
  </si>
  <si>
    <t xml:space="preserve">Pavon Arista                            </t>
  </si>
  <si>
    <t xml:space="preserve">Jennyfer                                </t>
  </si>
  <si>
    <t xml:space="preserve">Perez Castillo                          </t>
  </si>
  <si>
    <t>Perez Cobo</t>
  </si>
  <si>
    <t>QUINN</t>
  </si>
  <si>
    <t>DEWARRICK</t>
  </si>
  <si>
    <t>Ailema</t>
  </si>
  <si>
    <t xml:space="preserve">Rodriguez Gonzalez                      </t>
  </si>
  <si>
    <t>Rollins</t>
  </si>
  <si>
    <t>Jaliijah</t>
  </si>
  <si>
    <t xml:space="preserve">Sadycz                                  </t>
  </si>
  <si>
    <t xml:space="preserve">Sagarra                                 </t>
  </si>
  <si>
    <t xml:space="preserve">Nelly                                   </t>
  </si>
  <si>
    <t xml:space="preserve">Stuckey                                 </t>
  </si>
  <si>
    <t xml:space="preserve">Tejada                                  </t>
  </si>
  <si>
    <t xml:space="preserve">Alain                                   </t>
  </si>
  <si>
    <t xml:space="preserve">Max-Lindri                              </t>
  </si>
  <si>
    <t xml:space="preserve">Tulme                                   </t>
  </si>
  <si>
    <t xml:space="preserve">Fania                                   </t>
  </si>
  <si>
    <t xml:space="preserve">Vidal Blanco                            </t>
  </si>
  <si>
    <t xml:space="preserve">Gian                                    </t>
  </si>
  <si>
    <t>Eliza</t>
  </si>
  <si>
    <t xml:space="preserve">Anna Gogadze                                 </t>
  </si>
  <si>
    <t>Bellevue</t>
  </si>
  <si>
    <t>Judnor</t>
  </si>
  <si>
    <t>Carbajal</t>
  </si>
  <si>
    <t>Critser</t>
  </si>
  <si>
    <t>Mallie</t>
  </si>
  <si>
    <t>DELARUE</t>
  </si>
  <si>
    <t>Frame</t>
  </si>
  <si>
    <t>Sebastain</t>
  </si>
  <si>
    <t>Goulet</t>
  </si>
  <si>
    <t>OLIVIA</t>
  </si>
  <si>
    <t>Street</t>
  </si>
  <si>
    <t>Thicklin</t>
  </si>
  <si>
    <t>Te'Azjah</t>
  </si>
  <si>
    <t xml:space="preserve">Bray-Crews                              </t>
  </si>
  <si>
    <t xml:space="preserve">Michael Crenshaw                                </t>
  </si>
  <si>
    <t xml:space="preserve">Shania                                  </t>
  </si>
  <si>
    <t xml:space="preserve">GILMORE                                 </t>
  </si>
  <si>
    <t>Lonnie</t>
  </si>
  <si>
    <t xml:space="preserve">YamiyLah                                </t>
  </si>
  <si>
    <t xml:space="preserve">Rabren                                  </t>
  </si>
  <si>
    <t xml:space="preserve">Reeta Archbold                                </t>
  </si>
  <si>
    <t xml:space="preserve">CLINAY                                  </t>
  </si>
  <si>
    <t>Alexsa</t>
  </si>
  <si>
    <t>Molina Cruz</t>
  </si>
  <si>
    <t>Arrica</t>
  </si>
  <si>
    <t>Meyerholz</t>
  </si>
  <si>
    <t>Willie</t>
  </si>
  <si>
    <t>Douglas-Hayes</t>
  </si>
  <si>
    <t>LeAnthony</t>
  </si>
  <si>
    <t>Devonte</t>
  </si>
  <si>
    <t>SHIMIKA</t>
  </si>
  <si>
    <t>Leverson</t>
  </si>
  <si>
    <t>Ray</t>
  </si>
  <si>
    <t>Jamichael</t>
  </si>
  <si>
    <t xml:space="preserve">AKINS                                   </t>
  </si>
  <si>
    <t xml:space="preserve">Choice                                  </t>
  </si>
  <si>
    <t xml:space="preserve">Danvarius                               </t>
  </si>
  <si>
    <t xml:space="preserve">GLENDA BRANCH                                  </t>
  </si>
  <si>
    <t xml:space="preserve">Mynilya                                 </t>
  </si>
  <si>
    <t xml:space="preserve">Cash                                    </t>
  </si>
  <si>
    <t xml:space="preserve">Irvine                                  </t>
  </si>
  <si>
    <t>Myrtle</t>
  </si>
  <si>
    <t xml:space="preserve">Montarious                              </t>
  </si>
  <si>
    <t>Mckee</t>
  </si>
  <si>
    <t>Mcquay</t>
  </si>
  <si>
    <t>Lamari</t>
  </si>
  <si>
    <t xml:space="preserve">Shyanne                                 </t>
  </si>
  <si>
    <t>Porter</t>
  </si>
  <si>
    <t>Treyton</t>
  </si>
  <si>
    <t>PRIDGEON</t>
  </si>
  <si>
    <t>SUMMER</t>
  </si>
  <si>
    <t>Alea</t>
  </si>
  <si>
    <t xml:space="preserve">Smiley                                  </t>
  </si>
  <si>
    <t xml:space="preserve">Terrec                                  </t>
  </si>
  <si>
    <t xml:space="preserve">Ladaris                                 </t>
  </si>
  <si>
    <t>WILLIAMSON</t>
  </si>
  <si>
    <t>Karindall</t>
  </si>
  <si>
    <t xml:space="preserve">CURTIS                                  </t>
  </si>
  <si>
    <t xml:space="preserve">McHenry                                 </t>
  </si>
  <si>
    <t xml:space="preserve">Stantavia                               </t>
  </si>
  <si>
    <t xml:space="preserve">Scelzi                                  </t>
  </si>
  <si>
    <t xml:space="preserve">Kaitlyn                                 </t>
  </si>
  <si>
    <t xml:space="preserve">Totherow                                </t>
  </si>
  <si>
    <t xml:space="preserve">ELIZABETH WETHERINGTON                            </t>
  </si>
  <si>
    <t>Kiona</t>
  </si>
  <si>
    <t xml:space="preserve">YOUNG                                   </t>
  </si>
  <si>
    <t xml:space="preserve">REBECCA                                 </t>
  </si>
  <si>
    <t xml:space="preserve">Maria Martinez DeLeon                                  </t>
  </si>
  <si>
    <t>Autry</t>
  </si>
  <si>
    <t>Berriozabal</t>
  </si>
  <si>
    <t>Manases</t>
  </si>
  <si>
    <t xml:space="preserve">Julie Conoscenti                              </t>
  </si>
  <si>
    <t>CALEB</t>
  </si>
  <si>
    <t>Drake</t>
  </si>
  <si>
    <t>SHENIKA</t>
  </si>
  <si>
    <t>Farmer</t>
  </si>
  <si>
    <t>Larico</t>
  </si>
  <si>
    <t>HERNDON</t>
  </si>
  <si>
    <t>Lakesia</t>
  </si>
  <si>
    <t>Lichty</t>
  </si>
  <si>
    <t>Gus</t>
  </si>
  <si>
    <t>DALYN</t>
  </si>
  <si>
    <t>Shorter</t>
  </si>
  <si>
    <t>Yalera</t>
  </si>
  <si>
    <t>Trower</t>
  </si>
  <si>
    <t>Quentavius</t>
  </si>
  <si>
    <t>VINNETT</t>
  </si>
  <si>
    <t>TERRIUS</t>
  </si>
  <si>
    <t>Cherrelle</t>
  </si>
  <si>
    <t>givens</t>
  </si>
  <si>
    <t>GENE</t>
  </si>
  <si>
    <t>Darien</t>
  </si>
  <si>
    <t>Mcglocking</t>
  </si>
  <si>
    <t>MIMS</t>
  </si>
  <si>
    <t>KANA</t>
  </si>
  <si>
    <t>Adesokan</t>
  </si>
  <si>
    <t>Habibat</t>
  </si>
  <si>
    <t>CHERYL</t>
  </si>
  <si>
    <t>ANE'A</t>
  </si>
  <si>
    <t>Beckham</t>
  </si>
  <si>
    <t>Beckham II</t>
  </si>
  <si>
    <t>Berger</t>
  </si>
  <si>
    <t>Darrius</t>
  </si>
  <si>
    <t>Boyette</t>
  </si>
  <si>
    <t>COREY</t>
  </si>
  <si>
    <t>Buck</t>
  </si>
  <si>
    <t>Buckley</t>
  </si>
  <si>
    <t>Blake</t>
  </si>
  <si>
    <t>Burak</t>
  </si>
  <si>
    <t>CASEY</t>
  </si>
  <si>
    <t>Cabret</t>
  </si>
  <si>
    <t>Cantwell</t>
  </si>
  <si>
    <t>Jeannese</t>
  </si>
  <si>
    <t>Clift</t>
  </si>
  <si>
    <t>Geoffrey</t>
  </si>
  <si>
    <t>Cock</t>
  </si>
  <si>
    <t>COLLIER</t>
  </si>
  <si>
    <t>SHANIYA</t>
  </si>
  <si>
    <t>COLSON</t>
  </si>
  <si>
    <t>CROFT</t>
  </si>
  <si>
    <t>Croft</t>
  </si>
  <si>
    <t>Hope</t>
  </si>
  <si>
    <t>Fradella</t>
  </si>
  <si>
    <t>Galliford</t>
  </si>
  <si>
    <t>Gavette</t>
  </si>
  <si>
    <t>GILL</t>
  </si>
  <si>
    <t>Graber</t>
  </si>
  <si>
    <t>Shakita</t>
  </si>
  <si>
    <t>Hodges</t>
  </si>
  <si>
    <t>PATRICK</t>
  </si>
  <si>
    <t>Shardae</t>
  </si>
  <si>
    <t>Kildare</t>
  </si>
  <si>
    <t>Aoifye</t>
  </si>
  <si>
    <t>KNIGHT</t>
  </si>
  <si>
    <t>Knight</t>
  </si>
  <si>
    <t>Knipp</t>
  </si>
  <si>
    <t>Keven</t>
  </si>
  <si>
    <t>Laiz</t>
  </si>
  <si>
    <t>Jalen</t>
  </si>
  <si>
    <t>LUTHER</t>
  </si>
  <si>
    <t>ANTANEISHA</t>
  </si>
  <si>
    <t>Mann</t>
  </si>
  <si>
    <t>MARIAH-CLEMMONS</t>
  </si>
  <si>
    <t>FELICIA</t>
  </si>
  <si>
    <t>Menerey</t>
  </si>
  <si>
    <t>Moran-Nunez</t>
  </si>
  <si>
    <t>Passino</t>
  </si>
  <si>
    <t>PRESTON</t>
  </si>
  <si>
    <t>PRICE</t>
  </si>
  <si>
    <t>Rains</t>
  </si>
  <si>
    <t>SUSAN</t>
  </si>
  <si>
    <t>Rivera Vazquez</t>
  </si>
  <si>
    <t>Talisha</t>
  </si>
  <si>
    <t>RUSS</t>
  </si>
  <si>
    <t>MARCUS</t>
  </si>
  <si>
    <t>Russ</t>
  </si>
  <si>
    <t>SCHINDLER</t>
  </si>
  <si>
    <t>COLTON</t>
  </si>
  <si>
    <t>Schindler</t>
  </si>
  <si>
    <t>Schleede</t>
  </si>
  <si>
    <t>Lori</t>
  </si>
  <si>
    <t>seybold</t>
  </si>
  <si>
    <t>Seyfert</t>
  </si>
  <si>
    <t>Shindelbower</t>
  </si>
  <si>
    <t>Garrison</t>
  </si>
  <si>
    <t>SILLS</t>
  </si>
  <si>
    <t>SALLY</t>
  </si>
  <si>
    <t>Sills</t>
  </si>
  <si>
    <t>RAYMOND</t>
  </si>
  <si>
    <t>Soderberg</t>
  </si>
  <si>
    <t>Stith</t>
  </si>
  <si>
    <t>Lateisha</t>
  </si>
  <si>
    <t>STONE</t>
  </si>
  <si>
    <t>Stotler</t>
  </si>
  <si>
    <t>Topping</t>
  </si>
  <si>
    <t>Jakhia</t>
  </si>
  <si>
    <t>Vizcaino</t>
  </si>
  <si>
    <t>Yasmany</t>
  </si>
  <si>
    <t>Whiteacre Jr</t>
  </si>
  <si>
    <t>Wilhelm</t>
  </si>
  <si>
    <t>WILLIAMS BECKFORD</t>
  </si>
  <si>
    <t>SADÉ</t>
  </si>
  <si>
    <t>Winfield</t>
  </si>
  <si>
    <t>Wray</t>
  </si>
  <si>
    <t>Shade</t>
  </si>
  <si>
    <t>Zeigler</t>
  </si>
  <si>
    <t>Ziegler</t>
  </si>
  <si>
    <t>Bouvier</t>
  </si>
  <si>
    <t>Cardillo</t>
  </si>
  <si>
    <t>Haidyn</t>
  </si>
  <si>
    <t>Kaylyn</t>
  </si>
  <si>
    <t>GOTWAY</t>
  </si>
  <si>
    <t>Henderson</t>
  </si>
  <si>
    <t>lira</t>
  </si>
  <si>
    <t>Marthey</t>
  </si>
  <si>
    <t>Mellen</t>
  </si>
  <si>
    <t>Mester</t>
  </si>
  <si>
    <t>O'dowd</t>
  </si>
  <si>
    <t>Vidal</t>
  </si>
  <si>
    <t>Aguirre Serna</t>
  </si>
  <si>
    <t xml:space="preserve">Mattie                                  </t>
  </si>
  <si>
    <t>Albizu</t>
  </si>
  <si>
    <t xml:space="preserve">Malik                                   </t>
  </si>
  <si>
    <t>ALZONA</t>
  </si>
  <si>
    <t xml:space="preserve">Andino                                  </t>
  </si>
  <si>
    <t xml:space="preserve">Iomy                                    </t>
  </si>
  <si>
    <t xml:space="preserve">Balcacer                                </t>
  </si>
  <si>
    <t>barr</t>
  </si>
  <si>
    <t>A'Mari</t>
  </si>
  <si>
    <t>Bassani</t>
  </si>
  <si>
    <t>Beard</t>
  </si>
  <si>
    <t>Bey</t>
  </si>
  <si>
    <t>Blazquez</t>
  </si>
  <si>
    <t xml:space="preserve">Borrero                                 </t>
  </si>
  <si>
    <t xml:space="preserve">Tiana                                   </t>
  </si>
  <si>
    <t>Boset</t>
  </si>
  <si>
    <t xml:space="preserve">Bravo Barrios                           </t>
  </si>
  <si>
    <t>BRAXTON</t>
  </si>
  <si>
    <t>KAYLA</t>
  </si>
  <si>
    <t>burnett</t>
  </si>
  <si>
    <t>Sadiya</t>
  </si>
  <si>
    <t xml:space="preserve">Lourdes                                 </t>
  </si>
  <si>
    <t xml:space="preserve">CABRERA                                 </t>
  </si>
  <si>
    <t>Cameron Jr</t>
  </si>
  <si>
    <t xml:space="preserve">Ceballo Santos                          </t>
  </si>
  <si>
    <t xml:space="preserve">Alcris                                  </t>
  </si>
  <si>
    <t>Charitable</t>
  </si>
  <si>
    <t xml:space="preserve">Cliatt                                  </t>
  </si>
  <si>
    <t xml:space="preserve">Jaiden                                  </t>
  </si>
  <si>
    <t xml:space="preserve">Odhran                                  </t>
  </si>
  <si>
    <t>Del valle</t>
  </si>
  <si>
    <t xml:space="preserve">Desulme                                 </t>
  </si>
  <si>
    <t xml:space="preserve">Denia                                   </t>
  </si>
  <si>
    <t xml:space="preserve">Domenech-Rivera                         </t>
  </si>
  <si>
    <t xml:space="preserve">Kalei                                   </t>
  </si>
  <si>
    <t xml:space="preserve">Dominguez                               </t>
  </si>
  <si>
    <t xml:space="preserve">Shariam                                 </t>
  </si>
  <si>
    <t xml:space="preserve">Darien                                  </t>
  </si>
  <si>
    <t>Foust</t>
  </si>
  <si>
    <t>Dynovia</t>
  </si>
  <si>
    <t xml:space="preserve">Reniel                                  </t>
  </si>
  <si>
    <t>FUCHS</t>
  </si>
  <si>
    <t>TATJANA</t>
  </si>
  <si>
    <t>Gines Escobar</t>
  </si>
  <si>
    <t>Grande Flores</t>
  </si>
  <si>
    <t>Shenequa</t>
  </si>
  <si>
    <t>Greaner</t>
  </si>
  <si>
    <t>Exzavior</t>
  </si>
  <si>
    <t xml:space="preserve">Harlee                                  </t>
  </si>
  <si>
    <t xml:space="preserve">Germaine                                </t>
  </si>
  <si>
    <t xml:space="preserve">Hesson                                  </t>
  </si>
  <si>
    <t>Hogues</t>
  </si>
  <si>
    <t>Hyacinthe</t>
  </si>
  <si>
    <t>Kwesi</t>
  </si>
  <si>
    <t>JENNINGS</t>
  </si>
  <si>
    <t>Jimenez Roman</t>
  </si>
  <si>
    <t>Kyghlie</t>
  </si>
  <si>
    <t xml:space="preserve">Ephraim                                 </t>
  </si>
  <si>
    <t xml:space="preserve">Danely                                  </t>
  </si>
  <si>
    <t>JAGMAL</t>
  </si>
  <si>
    <t xml:space="preserve">Laborda                                 </t>
  </si>
  <si>
    <t xml:space="preserve">Nazareth                                </t>
  </si>
  <si>
    <t xml:space="preserve">LEON LUGO                               </t>
  </si>
  <si>
    <t xml:space="preserve">LEONEL                                  </t>
  </si>
  <si>
    <t>Lima</t>
  </si>
  <si>
    <t xml:space="preserve">LINDSEY                                 </t>
  </si>
  <si>
    <t xml:space="preserve">Jayvyn                                  </t>
  </si>
  <si>
    <t xml:space="preserve">Lingard                                 </t>
  </si>
  <si>
    <t xml:space="preserve">Londono                                 </t>
  </si>
  <si>
    <t>louis</t>
  </si>
  <si>
    <t>Arwens</t>
  </si>
  <si>
    <t>Lugo</t>
  </si>
  <si>
    <t>Benny</t>
  </si>
  <si>
    <t xml:space="preserve">Lumpkin                                 </t>
  </si>
  <si>
    <t xml:space="preserve">Garrett                                 </t>
  </si>
  <si>
    <t>MARSHALL</t>
  </si>
  <si>
    <t>SONGA</t>
  </si>
  <si>
    <t xml:space="preserve">Martell                                 </t>
  </si>
  <si>
    <t xml:space="preserve">Jahdiel                                 </t>
  </si>
  <si>
    <t xml:space="preserve">Medilme                                 </t>
  </si>
  <si>
    <t>Y'Shanel</t>
  </si>
  <si>
    <t xml:space="preserve">Meza                                    </t>
  </si>
  <si>
    <t xml:space="preserve">Mole                                    </t>
  </si>
  <si>
    <t xml:space="preserve">Talin                                   </t>
  </si>
  <si>
    <t>Montalvo</t>
  </si>
  <si>
    <t xml:space="preserve">MONTALVO                                </t>
  </si>
  <si>
    <t>Moutchou</t>
  </si>
  <si>
    <t xml:space="preserve">Munoz Flores                            </t>
  </si>
  <si>
    <t xml:space="preserve">Zoeli                                   </t>
  </si>
  <si>
    <t>Neuman</t>
  </si>
  <si>
    <t xml:space="preserve">Joeluis                                 </t>
  </si>
  <si>
    <t>Ordonez</t>
  </si>
  <si>
    <t>Camila</t>
  </si>
  <si>
    <t>Ortiz Fournier</t>
  </si>
  <si>
    <t xml:space="preserve">Parkinson                               </t>
  </si>
  <si>
    <t xml:space="preserve">Ezekiel                                 </t>
  </si>
  <si>
    <t xml:space="preserve">Pellecier                               </t>
  </si>
  <si>
    <t xml:space="preserve">Falonne                                 </t>
  </si>
  <si>
    <t>Mattavious</t>
  </si>
  <si>
    <t>Pomales</t>
  </si>
  <si>
    <t xml:space="preserve">Portillo                                </t>
  </si>
  <si>
    <t>Pou Mundo</t>
  </si>
  <si>
    <t>Pou Negron</t>
  </si>
  <si>
    <t>Obryan</t>
  </si>
  <si>
    <t xml:space="preserve">Eundly                                  </t>
  </si>
  <si>
    <t>Prestol</t>
  </si>
  <si>
    <t>QUINTANA</t>
  </si>
  <si>
    <t xml:space="preserve">Ramos                                   </t>
  </si>
  <si>
    <t>Register</t>
  </si>
  <si>
    <t>Julitza</t>
  </si>
  <si>
    <t xml:space="preserve">Reyes                                   </t>
  </si>
  <si>
    <t>Jahmar</t>
  </si>
  <si>
    <t>Cherokee</t>
  </si>
  <si>
    <t xml:space="preserve">Amun Sen Hotep                          </t>
  </si>
  <si>
    <t xml:space="preserve">Yajaira                                 </t>
  </si>
  <si>
    <t>Rush Jr</t>
  </si>
  <si>
    <t>Salamanca</t>
  </si>
  <si>
    <t xml:space="preserve">Salem                                   </t>
  </si>
  <si>
    <t xml:space="preserve">Tamer                                   </t>
  </si>
  <si>
    <t>ANTRON</t>
  </si>
  <si>
    <t>Jahdius</t>
  </si>
  <si>
    <t xml:space="preserve">Sheffield                               </t>
  </si>
  <si>
    <t xml:space="preserve">Layne                                   </t>
  </si>
  <si>
    <t>Snipes</t>
  </si>
  <si>
    <t>souvenance</t>
  </si>
  <si>
    <t>Staffine</t>
  </si>
  <si>
    <t>Javion</t>
  </si>
  <si>
    <t>Thrasher</t>
  </si>
  <si>
    <t>Arden</t>
  </si>
  <si>
    <t>Torres Pascual</t>
  </si>
  <si>
    <t>Geralys</t>
  </si>
  <si>
    <t>valle</t>
  </si>
  <si>
    <t>Sianna</t>
  </si>
  <si>
    <t xml:space="preserve">Jazleen                                 </t>
  </si>
  <si>
    <t xml:space="preserve">Verdeja                                 </t>
  </si>
  <si>
    <t>Void</t>
  </si>
  <si>
    <t>DIshon</t>
  </si>
  <si>
    <t>Tylan</t>
  </si>
  <si>
    <t xml:space="preserve">Weiser                                  </t>
  </si>
  <si>
    <t>Wilburn</t>
  </si>
  <si>
    <t>Diaminque</t>
  </si>
  <si>
    <t>Wooding</t>
  </si>
  <si>
    <t>Yanik</t>
  </si>
  <si>
    <t>Samari</t>
  </si>
  <si>
    <t>BLANCO</t>
  </si>
  <si>
    <t>Dariel</t>
  </si>
  <si>
    <t>Breaux</t>
  </si>
  <si>
    <t>Omario</t>
  </si>
  <si>
    <t>Claude</t>
  </si>
  <si>
    <t>Foley</t>
  </si>
  <si>
    <t>Rusty</t>
  </si>
  <si>
    <t>Gipson</t>
  </si>
  <si>
    <t>Aiyanna</t>
  </si>
  <si>
    <t xml:space="preserve">HAMPTON                                 </t>
  </si>
  <si>
    <t xml:space="preserve">CRYSTALIA                               </t>
  </si>
  <si>
    <t>Hemmer</t>
  </si>
  <si>
    <t>Nathaniel</t>
  </si>
  <si>
    <t>holmes</t>
  </si>
  <si>
    <t>Inyang</t>
  </si>
  <si>
    <t>Belicia</t>
  </si>
  <si>
    <t>Shamiah</t>
  </si>
  <si>
    <t>Terrence</t>
  </si>
  <si>
    <t>Emmanuella</t>
  </si>
  <si>
    <t>Lissy</t>
  </si>
  <si>
    <t>Myriah</t>
  </si>
  <si>
    <t xml:space="preserve">Sally Patterson                               </t>
  </si>
  <si>
    <t>Merant</t>
  </si>
  <si>
    <t>HELENA</t>
  </si>
  <si>
    <t>Zakel</t>
  </si>
  <si>
    <t>Arie</t>
  </si>
  <si>
    <t>St Erant</t>
  </si>
  <si>
    <t>Aura</t>
  </si>
  <si>
    <t>WATTS</t>
  </si>
  <si>
    <t>Auman</t>
  </si>
  <si>
    <t>JOHNNA</t>
  </si>
  <si>
    <t>Baez</t>
  </si>
  <si>
    <t>Belluccia</t>
  </si>
  <si>
    <t>Sicilia</t>
  </si>
  <si>
    <t>Brock</t>
  </si>
  <si>
    <t>BURN</t>
  </si>
  <si>
    <t>ADRIENNE</t>
  </si>
  <si>
    <t>Clermont JR</t>
  </si>
  <si>
    <t>Daraphet</t>
  </si>
  <si>
    <t>De La Rosa</t>
  </si>
  <si>
    <t>A'sya</t>
  </si>
  <si>
    <t>Devine-Brown</t>
  </si>
  <si>
    <t>Drewry</t>
  </si>
  <si>
    <t>Ellerby</t>
  </si>
  <si>
    <t>Beloved</t>
  </si>
  <si>
    <t>Everett</t>
  </si>
  <si>
    <t>Shanya</t>
  </si>
  <si>
    <t>feaster</t>
  </si>
  <si>
    <t>Denzel</t>
  </si>
  <si>
    <t>FRANCIS</t>
  </si>
  <si>
    <t>DEVAMANI</t>
  </si>
  <si>
    <t>Garcia-Jimenez</t>
  </si>
  <si>
    <t>Arixel</t>
  </si>
  <si>
    <t>Goldberg</t>
  </si>
  <si>
    <t>Dorian</t>
  </si>
  <si>
    <t>GREEN</t>
  </si>
  <si>
    <t>DEMETRIA</t>
  </si>
  <si>
    <t>HADLEY</t>
  </si>
  <si>
    <t>SHANEKA</t>
  </si>
  <si>
    <t>Hoover</t>
  </si>
  <si>
    <t>Hurskin</t>
  </si>
  <si>
    <t>Abigaelle</t>
  </si>
  <si>
    <t>ARIANA</t>
  </si>
  <si>
    <t>Katz</t>
  </si>
  <si>
    <t>Dani</t>
  </si>
  <si>
    <t>Killingsworth</t>
  </si>
  <si>
    <t>Dimetrious</t>
  </si>
  <si>
    <t>Lovett</t>
  </si>
  <si>
    <t>KEONDRICK</t>
  </si>
  <si>
    <t>Monroe</t>
  </si>
  <si>
    <t>Kashara</t>
  </si>
  <si>
    <t>ORTIZ CORTES</t>
  </si>
  <si>
    <t>CARILLA</t>
  </si>
  <si>
    <t>I'lion'i</t>
  </si>
  <si>
    <t xml:space="preserve">Pettis                                  </t>
  </si>
  <si>
    <t xml:space="preserve">Ladorian                                </t>
  </si>
  <si>
    <t>Radziszewska</t>
  </si>
  <si>
    <t>RHYMES</t>
  </si>
  <si>
    <t>SHANTIQUA</t>
  </si>
  <si>
    <t>Saylors</t>
  </si>
  <si>
    <t>Settle</t>
  </si>
  <si>
    <t>Regina</t>
  </si>
  <si>
    <t>Phillipe</t>
  </si>
  <si>
    <t>Shaniyah</t>
  </si>
  <si>
    <t>speaker</t>
  </si>
  <si>
    <t>DORIAN</t>
  </si>
  <si>
    <t>Stuempert</t>
  </si>
  <si>
    <t>Chantalle</t>
  </si>
  <si>
    <t>Akilah</t>
  </si>
  <si>
    <t>Watkins</t>
  </si>
  <si>
    <t>Dyamond</t>
  </si>
  <si>
    <t>TONITAMERA</t>
  </si>
  <si>
    <t>HERMANI</t>
  </si>
  <si>
    <t>BELALCAZAR</t>
  </si>
  <si>
    <t xml:space="preserve">Linda Parham                                  </t>
  </si>
  <si>
    <t>RHAJAHNA</t>
  </si>
  <si>
    <t>Damarco</t>
  </si>
  <si>
    <t>BRICENO</t>
  </si>
  <si>
    <t>ALFREDO</t>
  </si>
  <si>
    <t>CORY</t>
  </si>
  <si>
    <t>Nya</t>
  </si>
  <si>
    <t>VOSHON</t>
  </si>
  <si>
    <t>Cantrell</t>
  </si>
  <si>
    <t>Chavez-Jimenez</t>
  </si>
  <si>
    <t>Maurilio</t>
  </si>
  <si>
    <t>The Family Learning Center - Dover</t>
  </si>
  <si>
    <t>Cheatham</t>
  </si>
  <si>
    <t>Tyresse</t>
  </si>
  <si>
    <t>cody</t>
  </si>
  <si>
    <t>COLBERT</t>
  </si>
  <si>
    <t>Amarilys</t>
  </si>
  <si>
    <t>COOLEY</t>
  </si>
  <si>
    <t>SHARQUAVIA</t>
  </si>
  <si>
    <t>Ebanks</t>
  </si>
  <si>
    <t>LIANA</t>
  </si>
  <si>
    <t>FIGUEROA</t>
  </si>
  <si>
    <t>Fuller</t>
  </si>
  <si>
    <t>Tansha</t>
  </si>
  <si>
    <t>Granison</t>
  </si>
  <si>
    <t>Domonique</t>
  </si>
  <si>
    <t>Jacquelyn</t>
  </si>
  <si>
    <t>Hadley</t>
  </si>
  <si>
    <t>TOMINIQUE</t>
  </si>
  <si>
    <t>Irokanjo</t>
  </si>
  <si>
    <t>Nixon</t>
  </si>
  <si>
    <t>Jackson II</t>
  </si>
  <si>
    <t>Jean Brune</t>
  </si>
  <si>
    <t>Djounlie</t>
  </si>
  <si>
    <t>Demetria</t>
  </si>
  <si>
    <t>KINGSHAW</t>
  </si>
  <si>
    <t>MELANIE</t>
  </si>
  <si>
    <t>Jailynn</t>
  </si>
  <si>
    <t>M Warner</t>
  </si>
  <si>
    <t>Earl</t>
  </si>
  <si>
    <t>Mayen</t>
  </si>
  <si>
    <t>Ernie</t>
  </si>
  <si>
    <t>Minnifield</t>
  </si>
  <si>
    <t>Demetrius</t>
  </si>
  <si>
    <t>MKHIZE</t>
  </si>
  <si>
    <t>KWENA</t>
  </si>
  <si>
    <t>Jaquavius</t>
  </si>
  <si>
    <t>MORRISSETTE</t>
  </si>
  <si>
    <t>Jamirah</t>
  </si>
  <si>
    <t>morton</t>
  </si>
  <si>
    <t>Anabel</t>
  </si>
  <si>
    <t>OLIVER</t>
  </si>
  <si>
    <t>MYESHA</t>
  </si>
  <si>
    <t>parchment</t>
  </si>
  <si>
    <t>Wisler</t>
  </si>
  <si>
    <t>Muzhgan</t>
  </si>
  <si>
    <t>Rudolph</t>
  </si>
  <si>
    <t>Gavriel</t>
  </si>
  <si>
    <t>Sanchez reyes</t>
  </si>
  <si>
    <t>Sepulveda</t>
  </si>
  <si>
    <t>Phavianna</t>
  </si>
  <si>
    <t>Sinkler</t>
  </si>
  <si>
    <t>Darryl</t>
  </si>
  <si>
    <t>Siwinski</t>
  </si>
  <si>
    <t xml:space="preserve">Sarah Pattison                                </t>
  </si>
  <si>
    <t>Strawser III</t>
  </si>
  <si>
    <t>Terlonge</t>
  </si>
  <si>
    <t>ANTHONY</t>
  </si>
  <si>
    <t>Ageis</t>
  </si>
  <si>
    <t>Worthy</t>
  </si>
  <si>
    <t>Arnold</t>
  </si>
  <si>
    <t>Jirah</t>
  </si>
  <si>
    <t>Avoledo</t>
  </si>
  <si>
    <t xml:space="preserve">Ayers                                   </t>
  </si>
  <si>
    <t xml:space="preserve">Abigale                                 </t>
  </si>
  <si>
    <t xml:space="preserve">JACUI                                   </t>
  </si>
  <si>
    <t xml:space="preserve">BRITO                                   </t>
  </si>
  <si>
    <t xml:space="preserve">ROSAURA                                 </t>
  </si>
  <si>
    <t>Brown Jr</t>
  </si>
  <si>
    <t xml:space="preserve">Trenesa McCaskill                               </t>
  </si>
  <si>
    <t>Chamberlin</t>
  </si>
  <si>
    <t xml:space="preserve">Nicole Beverley                                </t>
  </si>
  <si>
    <t xml:space="preserve">Brice                                   </t>
  </si>
  <si>
    <t>Ensminger</t>
  </si>
  <si>
    <t xml:space="preserve">Fischer                                 </t>
  </si>
  <si>
    <t xml:space="preserve">Foster                                  </t>
  </si>
  <si>
    <t>HENSLEY</t>
  </si>
  <si>
    <t>Merrick</t>
  </si>
  <si>
    <t xml:space="preserve">HILL                                    </t>
  </si>
  <si>
    <t xml:space="preserve">Tajujuan                                </t>
  </si>
  <si>
    <t>Kellen</t>
  </si>
  <si>
    <t>Laganin</t>
  </si>
  <si>
    <t>Ismael</t>
  </si>
  <si>
    <t>Mumtaz</t>
  </si>
  <si>
    <t>Azarriah</t>
  </si>
  <si>
    <t xml:space="preserve">Fernando                                </t>
  </si>
  <si>
    <t>NIEVES</t>
  </si>
  <si>
    <t>Nila</t>
  </si>
  <si>
    <t>Panariello</t>
  </si>
  <si>
    <t xml:space="preserve">Patacco                                 </t>
  </si>
  <si>
    <t>Percianoff</t>
  </si>
  <si>
    <t xml:space="preserve">Petree                                  </t>
  </si>
  <si>
    <t xml:space="preserve">Keylee                                  </t>
  </si>
  <si>
    <t xml:space="preserve">Silas                                   </t>
  </si>
  <si>
    <t xml:space="preserve">VANIESE                                 </t>
  </si>
  <si>
    <t>TRIVEDI</t>
  </si>
  <si>
    <t>ABHINAV</t>
  </si>
  <si>
    <t xml:space="preserve">JEKHILE                                 </t>
  </si>
  <si>
    <t>Whitlatch</t>
  </si>
  <si>
    <t>Bardge</t>
  </si>
  <si>
    <t>Brinson</t>
  </si>
  <si>
    <t>Marlin</t>
  </si>
  <si>
    <t xml:space="preserve">Michael Caponero                                </t>
  </si>
  <si>
    <t>Charelus</t>
  </si>
  <si>
    <t>Chedlert</t>
  </si>
  <si>
    <t>Desroche</t>
  </si>
  <si>
    <t>Judeline</t>
  </si>
  <si>
    <t>Estadez Boyer</t>
  </si>
  <si>
    <t>Faustair</t>
  </si>
  <si>
    <t>Mirlandy</t>
  </si>
  <si>
    <t>FELIX</t>
  </si>
  <si>
    <t>MYRLINE</t>
  </si>
  <si>
    <t>fields</t>
  </si>
  <si>
    <t>TERRELL</t>
  </si>
  <si>
    <t>JOYNER</t>
  </si>
  <si>
    <t>Janaija</t>
  </si>
  <si>
    <t>Lituma</t>
  </si>
  <si>
    <t>ALVARO</t>
  </si>
  <si>
    <t>Lovena</t>
  </si>
  <si>
    <t>MATHIEU</t>
  </si>
  <si>
    <t>Thierry Leoncely E</t>
  </si>
  <si>
    <t>Olson</t>
  </si>
  <si>
    <t>Caitlin</t>
  </si>
  <si>
    <t>postell</t>
  </si>
  <si>
    <t>RICHARDS</t>
  </si>
  <si>
    <t>ARTHUR</t>
  </si>
  <si>
    <t>NAYLA</t>
  </si>
  <si>
    <t>Rollins-Robinson</t>
  </si>
  <si>
    <t>Andrell</t>
  </si>
  <si>
    <t>rosado</t>
  </si>
  <si>
    <t>SAINT LOUIS</t>
  </si>
  <si>
    <t>LENISE</t>
  </si>
  <si>
    <t>St Louis</t>
  </si>
  <si>
    <t>Farah</t>
  </si>
  <si>
    <t>Vixamar</t>
  </si>
  <si>
    <t>Bedeline</t>
  </si>
  <si>
    <t>Reggie</t>
  </si>
  <si>
    <t>Jamese</t>
  </si>
  <si>
    <t>Calloway</t>
  </si>
  <si>
    <t>Fouquet</t>
  </si>
  <si>
    <t xml:space="preserve">Zakiya                                  </t>
  </si>
  <si>
    <t>Thomasa</t>
  </si>
  <si>
    <t xml:space="preserve">Hernandez-Cedillo                       </t>
  </si>
  <si>
    <t xml:space="preserve">Christine Mikolas                                 </t>
  </si>
  <si>
    <t xml:space="preserve">Seth                                    </t>
  </si>
  <si>
    <t>martinez</t>
  </si>
  <si>
    <t>Nallely</t>
  </si>
  <si>
    <t>Saint Fleur</t>
  </si>
  <si>
    <t>Betsey</t>
  </si>
  <si>
    <t>Steiner</t>
  </si>
  <si>
    <t>Wade Jr</t>
  </si>
  <si>
    <t>Larren</t>
  </si>
  <si>
    <t xml:space="preserve">Wester                                  </t>
  </si>
  <si>
    <t xml:space="preserve">Brittnaye                               </t>
  </si>
  <si>
    <t xml:space="preserve">Aviles                                  </t>
  </si>
  <si>
    <t xml:space="preserve">Jasmin                                  </t>
  </si>
  <si>
    <t xml:space="preserve">Fleurimond                              </t>
  </si>
  <si>
    <t xml:space="preserve">Logan                                   </t>
  </si>
  <si>
    <t xml:space="preserve">Gomez Lopez                             </t>
  </si>
  <si>
    <t xml:space="preserve">Sandra                                  </t>
  </si>
  <si>
    <t xml:space="preserve">GOMEZ-LOPEZ                             </t>
  </si>
  <si>
    <t xml:space="preserve">Estefania                               </t>
  </si>
  <si>
    <t xml:space="preserve">Jimenez Medina                          </t>
  </si>
  <si>
    <t xml:space="preserve">Dayanara                                </t>
  </si>
  <si>
    <t>Loesche</t>
  </si>
  <si>
    <t>Charley</t>
  </si>
  <si>
    <t xml:space="preserve">Macedo                                  </t>
  </si>
  <si>
    <t xml:space="preserve">Johanna                                 </t>
  </si>
  <si>
    <t xml:space="preserve">Marquez                                 </t>
  </si>
  <si>
    <t xml:space="preserve">Sindy                                   </t>
  </si>
  <si>
    <t xml:space="preserve">Brayan                                  </t>
  </si>
  <si>
    <t xml:space="preserve">Marquez-Perez                           </t>
  </si>
  <si>
    <t xml:space="preserve">Omar                                    </t>
  </si>
  <si>
    <t>McClures</t>
  </si>
  <si>
    <t xml:space="preserve">Seca                                    </t>
  </si>
  <si>
    <t xml:space="preserve">Rosy                                    </t>
  </si>
  <si>
    <t xml:space="preserve">Toneges Jr                              </t>
  </si>
  <si>
    <t>Zayden</t>
  </si>
  <si>
    <t>Antiporek</t>
  </si>
  <si>
    <t>Lara</t>
  </si>
  <si>
    <t>Baffuto</t>
  </si>
  <si>
    <t>Bouthiller</t>
  </si>
  <si>
    <t>KYLE</t>
  </si>
  <si>
    <t>Samya</t>
  </si>
  <si>
    <t>Carroo</t>
  </si>
  <si>
    <t>Jodyann</t>
  </si>
  <si>
    <t>CLEMENTS</t>
  </si>
  <si>
    <t>CHARMAINE</t>
  </si>
  <si>
    <t xml:space="preserve">Diaz jr                                 </t>
  </si>
  <si>
    <t>Dorvilus</t>
  </si>
  <si>
    <t>Davontay</t>
  </si>
  <si>
    <t xml:space="preserve">Rona Brighthaupt                             </t>
  </si>
  <si>
    <t>Forlenza</t>
  </si>
  <si>
    <t xml:space="preserve">grant                                   </t>
  </si>
  <si>
    <t xml:space="preserve">Tanyia                                  </t>
  </si>
  <si>
    <t>Hagans</t>
  </si>
  <si>
    <t xml:space="preserve">Dorothy Angole                                  </t>
  </si>
  <si>
    <t>Harrington</t>
  </si>
  <si>
    <t>Helms</t>
  </si>
  <si>
    <t>Robrielle</t>
  </si>
  <si>
    <t>BERENICE</t>
  </si>
  <si>
    <t>Jeeves</t>
  </si>
  <si>
    <t>Colleen</t>
  </si>
  <si>
    <t xml:space="preserve">Dionne Cammock                                 </t>
  </si>
  <si>
    <t xml:space="preserve">Honesty                                 </t>
  </si>
  <si>
    <t>Naykerria</t>
  </si>
  <si>
    <t>Treyvon</t>
  </si>
  <si>
    <t>Khire</t>
  </si>
  <si>
    <t>NESCA</t>
  </si>
  <si>
    <t>Reine-Marie</t>
  </si>
  <si>
    <t>Nieto</t>
  </si>
  <si>
    <t xml:space="preserve">Ojeda                                   </t>
  </si>
  <si>
    <t>Ojeda</t>
  </si>
  <si>
    <t>Oliver</t>
  </si>
  <si>
    <t xml:space="preserve">Pearce                                  </t>
  </si>
  <si>
    <t>Potaczek</t>
  </si>
  <si>
    <t>Aspen</t>
  </si>
  <si>
    <t>Presley</t>
  </si>
  <si>
    <t>Majesty</t>
  </si>
  <si>
    <t xml:space="preserve">Roberson Jr                             </t>
  </si>
  <si>
    <t>Jalila</t>
  </si>
  <si>
    <t>Sévère</t>
  </si>
  <si>
    <t>Tanahelle</t>
  </si>
  <si>
    <t xml:space="preserve">Sirmons                                 </t>
  </si>
  <si>
    <t xml:space="preserve">Ja'nilya                                </t>
  </si>
  <si>
    <t>Thompkins</t>
  </si>
  <si>
    <t>Je'keysia</t>
  </si>
  <si>
    <t>Turek</t>
  </si>
  <si>
    <t>valliere</t>
  </si>
  <si>
    <t>Mithoson</t>
  </si>
  <si>
    <t xml:space="preserve">Willis                                  </t>
  </si>
  <si>
    <t xml:space="preserve">Antwan                                  </t>
  </si>
  <si>
    <t>ALMONOR</t>
  </si>
  <si>
    <t>CARLINE</t>
  </si>
  <si>
    <t>Shaquille</t>
  </si>
  <si>
    <t xml:space="preserve">Bent                                    </t>
  </si>
  <si>
    <t xml:space="preserve">Jerado                                  </t>
  </si>
  <si>
    <t>Bottaro</t>
  </si>
  <si>
    <t>Giuseppe</t>
  </si>
  <si>
    <t>Jaylon</t>
  </si>
  <si>
    <t xml:space="preserve">CARTER                                  </t>
  </si>
  <si>
    <t xml:space="preserve">Lance                                   </t>
  </si>
  <si>
    <t>chiarenza</t>
  </si>
  <si>
    <t xml:space="preserve">DeMontagnac                             </t>
  </si>
  <si>
    <t xml:space="preserve">Estime                                  </t>
  </si>
  <si>
    <t xml:space="preserve">Obed                                    </t>
  </si>
  <si>
    <t xml:space="preserve">Fertil                                  </t>
  </si>
  <si>
    <t xml:space="preserve">Frandley                                </t>
  </si>
  <si>
    <t>Grantlin</t>
  </si>
  <si>
    <t>Ajee</t>
  </si>
  <si>
    <t xml:space="preserve">Hoskins                                 </t>
  </si>
  <si>
    <t xml:space="preserve">Dorrell                                 </t>
  </si>
  <si>
    <t>Istache</t>
  </si>
  <si>
    <t>Fabrice</t>
  </si>
  <si>
    <t>Jo'Nae</t>
  </si>
  <si>
    <t>Ayanni</t>
  </si>
  <si>
    <t>Shakara</t>
  </si>
  <si>
    <t xml:space="preserve">Pierre-Louis                            </t>
  </si>
  <si>
    <t xml:space="preserve">Julyssa                                 </t>
  </si>
  <si>
    <t xml:space="preserve">Asia                                    </t>
  </si>
  <si>
    <t>Shimhue</t>
  </si>
  <si>
    <t>Straker</t>
  </si>
  <si>
    <t>Jalyn</t>
  </si>
  <si>
    <t xml:space="preserve">Swanson                                 </t>
  </si>
  <si>
    <t xml:space="preserve">Jacobi                                  </t>
  </si>
  <si>
    <t>TYRELL</t>
  </si>
  <si>
    <t>JANICE</t>
  </si>
  <si>
    <t>Villatoro</t>
  </si>
  <si>
    <t>Keissy</t>
  </si>
  <si>
    <t xml:space="preserve">Ivy                                     </t>
  </si>
  <si>
    <t xml:space="preserve">Earl                                    </t>
  </si>
  <si>
    <t>Roseline</t>
  </si>
  <si>
    <t xml:space="preserve">Janae Hardy                                   </t>
  </si>
  <si>
    <t>Ashaduzzaman</t>
  </si>
  <si>
    <t>Audius</t>
  </si>
  <si>
    <t>Clanes</t>
  </si>
  <si>
    <t>Jeffly</t>
  </si>
  <si>
    <t>Ayoob</t>
  </si>
  <si>
    <t>Azari</t>
  </si>
  <si>
    <t>Josiah</t>
  </si>
  <si>
    <t>Balume</t>
  </si>
  <si>
    <t>Banegas</t>
  </si>
  <si>
    <t>Beauvais</t>
  </si>
  <si>
    <t>Charla</t>
  </si>
  <si>
    <t>Claudney</t>
  </si>
  <si>
    <t>Belonce</t>
  </si>
  <si>
    <t>Kyocha</t>
  </si>
  <si>
    <t>Bien Aime</t>
  </si>
  <si>
    <t>Murielle</t>
  </si>
  <si>
    <t>Taniya</t>
  </si>
  <si>
    <t>Brammer</t>
  </si>
  <si>
    <t>Shay Linn</t>
  </si>
  <si>
    <t>Jumani</t>
  </si>
  <si>
    <t>JADEA</t>
  </si>
  <si>
    <t>Capacoila</t>
  </si>
  <si>
    <t>Jeannett</t>
  </si>
  <si>
    <t>Carli-Ballola</t>
  </si>
  <si>
    <t>Cetoute</t>
  </si>
  <si>
    <t>Shamica</t>
  </si>
  <si>
    <t>COSTELLO</t>
  </si>
  <si>
    <t>Cyriac</t>
  </si>
  <si>
    <t>Charles Hendy</t>
  </si>
  <si>
    <t>AVIS</t>
  </si>
  <si>
    <t>Angeline</t>
  </si>
  <si>
    <t>De La Riva</t>
  </si>
  <si>
    <t>Del Fierro</t>
  </si>
  <si>
    <t>Myrielle</t>
  </si>
  <si>
    <t>Diaco</t>
  </si>
  <si>
    <t>Alison</t>
  </si>
  <si>
    <t>DIAZ VALBUENA</t>
  </si>
  <si>
    <t>Dimanche</t>
  </si>
  <si>
    <t>Saina</t>
  </si>
  <si>
    <t>durrant</t>
  </si>
  <si>
    <t>DAJAN</t>
  </si>
  <si>
    <t>Eiler</t>
  </si>
  <si>
    <t>Nevado</t>
  </si>
  <si>
    <t>Djuna</t>
  </si>
  <si>
    <t>Farraj</t>
  </si>
  <si>
    <t>Isayed</t>
  </si>
  <si>
    <t>Michelet</t>
  </si>
  <si>
    <t>fraser</t>
  </si>
  <si>
    <t>GANDOTRA</t>
  </si>
  <si>
    <t>VEENA</t>
  </si>
  <si>
    <t>NOEL</t>
  </si>
  <si>
    <t>Destinee</t>
  </si>
  <si>
    <t>Keiona</t>
  </si>
  <si>
    <t>Goseclose</t>
  </si>
  <si>
    <t>Jeniyah</t>
  </si>
  <si>
    <t>Harricharan</t>
  </si>
  <si>
    <t>Odell</t>
  </si>
  <si>
    <t>HAVARD</t>
  </si>
  <si>
    <t>JAMA</t>
  </si>
  <si>
    <t>ROSA</t>
  </si>
  <si>
    <t>Genese</t>
  </si>
  <si>
    <t>Jocyrin</t>
  </si>
  <si>
    <t>Frantzciana</t>
  </si>
  <si>
    <t>Kearse</t>
  </si>
  <si>
    <t>Daysia</t>
  </si>
  <si>
    <t>KENNEDY</t>
  </si>
  <si>
    <t>Lacora</t>
  </si>
  <si>
    <t>Lanzas</t>
  </si>
  <si>
    <t>Marilyn</t>
  </si>
  <si>
    <t>Larochel</t>
  </si>
  <si>
    <t>Phelanda</t>
  </si>
  <si>
    <t>Leveille</t>
  </si>
  <si>
    <t>CHRISTLOVE</t>
  </si>
  <si>
    <t>Harry</t>
  </si>
  <si>
    <t>Clarissa</t>
  </si>
  <si>
    <t>Louis-jeune</t>
  </si>
  <si>
    <t>Michaella</t>
  </si>
  <si>
    <t>LOUISGENE</t>
  </si>
  <si>
    <t>MARGARETTE</t>
  </si>
  <si>
    <t>Mabray</t>
  </si>
  <si>
    <t>Braylen</t>
  </si>
  <si>
    <t>Shammael</t>
  </si>
  <si>
    <t>Marko</t>
  </si>
  <si>
    <t>Kelis</t>
  </si>
  <si>
    <t>Yorkwin</t>
  </si>
  <si>
    <t>MCGOUGH</t>
  </si>
  <si>
    <t>ARIELLE</t>
  </si>
  <si>
    <t>mckenzie</t>
  </si>
  <si>
    <t>Giovani</t>
  </si>
  <si>
    <t>Medrano</t>
  </si>
  <si>
    <t>DARLING</t>
  </si>
  <si>
    <t>Milhomme</t>
  </si>
  <si>
    <t>Mitus</t>
  </si>
  <si>
    <t>Mythoven</t>
  </si>
  <si>
    <t>Regis</t>
  </si>
  <si>
    <t>MONROE</t>
  </si>
  <si>
    <t>JOCELYN</t>
  </si>
  <si>
    <t>Moreau</t>
  </si>
  <si>
    <t>Norma</t>
  </si>
  <si>
    <t>MUNDY</t>
  </si>
  <si>
    <t>OCAMPO</t>
  </si>
  <si>
    <t>Paris Mendoza</t>
  </si>
  <si>
    <t>Laurenza</t>
  </si>
  <si>
    <t>Petit</t>
  </si>
  <si>
    <t>Kensley</t>
  </si>
  <si>
    <t>philocin</t>
  </si>
  <si>
    <t>VIVALDA</t>
  </si>
  <si>
    <t>Pinnington</t>
  </si>
  <si>
    <t>President Jr</t>
  </si>
  <si>
    <t>Tonny</t>
  </si>
  <si>
    <t>PROND</t>
  </si>
  <si>
    <t>Rankine</t>
  </si>
  <si>
    <t>Recinos</t>
  </si>
  <si>
    <t>Milka</t>
  </si>
  <si>
    <t>RESTREPO</t>
  </si>
  <si>
    <t>Rios JR</t>
  </si>
  <si>
    <t>Amilkar</t>
  </si>
  <si>
    <t>Zuleika</t>
  </si>
  <si>
    <t>Robles</t>
  </si>
  <si>
    <t>Carolina</t>
  </si>
  <si>
    <t>Saenz</t>
  </si>
  <si>
    <t>saez</t>
  </si>
  <si>
    <t>JORGE</t>
  </si>
  <si>
    <t>Saint Charles</t>
  </si>
  <si>
    <t>Felanda</t>
  </si>
  <si>
    <t>Saito</t>
  </si>
  <si>
    <t>Salmeron Villatoro</t>
  </si>
  <si>
    <t>samuel</t>
  </si>
  <si>
    <t>Jameel</t>
  </si>
  <si>
    <t>sands</t>
  </si>
  <si>
    <t>Miesha</t>
  </si>
  <si>
    <t>Shephard</t>
  </si>
  <si>
    <t>Terran</t>
  </si>
  <si>
    <t>NAKISHA</t>
  </si>
  <si>
    <t>Stokes</t>
  </si>
  <si>
    <t>Mylan</t>
  </si>
  <si>
    <t>Talton</t>
  </si>
  <si>
    <t>Titus</t>
  </si>
  <si>
    <t>Alvin</t>
  </si>
  <si>
    <t>Lourdemia</t>
  </si>
  <si>
    <t>TUCKER</t>
  </si>
  <si>
    <t>Urow</t>
  </si>
  <si>
    <t>Vera-Martinez</t>
  </si>
  <si>
    <t>Vivian</t>
  </si>
  <si>
    <t>Alexes</t>
  </si>
  <si>
    <t>Tyra</t>
  </si>
  <si>
    <t>Ziadi</t>
  </si>
  <si>
    <t>ZULLA</t>
  </si>
  <si>
    <t>LISA</t>
  </si>
  <si>
    <t xml:space="preserve">Acevedo Suarez                          </t>
  </si>
  <si>
    <t xml:space="preserve">Elizabeth                               </t>
  </si>
  <si>
    <t xml:space="preserve">Claudia Kos                                     </t>
  </si>
  <si>
    <t xml:space="preserve">Agostinucci                             </t>
  </si>
  <si>
    <t xml:space="preserve">Federico                                </t>
  </si>
  <si>
    <t xml:space="preserve">Abel Sanchez                                 </t>
  </si>
  <si>
    <t xml:space="preserve">Paula Betancur                                </t>
  </si>
  <si>
    <t>Alcove Paredes</t>
  </si>
  <si>
    <t xml:space="preserve">Janay Joseph                                  </t>
  </si>
  <si>
    <t>ALVARADO TORNES</t>
  </si>
  <si>
    <t>ROXANNE</t>
  </si>
  <si>
    <t>Alvarez Reyes</t>
  </si>
  <si>
    <t>Lenier</t>
  </si>
  <si>
    <t>Amaro Gonzalez</t>
  </si>
  <si>
    <t>Celine</t>
  </si>
  <si>
    <t>Andrade Chirinos</t>
  </si>
  <si>
    <t>YOUNSMITH</t>
  </si>
  <si>
    <t>Armenteros Toledo</t>
  </si>
  <si>
    <t>Beck</t>
  </si>
  <si>
    <t>Daniella</t>
  </si>
  <si>
    <t xml:space="preserve">BLEHUS                                  </t>
  </si>
  <si>
    <t xml:space="preserve">Robenson                                </t>
  </si>
  <si>
    <t xml:space="preserve">Bolivar Sanchez                         </t>
  </si>
  <si>
    <t>Brillante Constanten</t>
  </si>
  <si>
    <t>Talyha</t>
  </si>
  <si>
    <t xml:space="preserve">Jaycynthia                              </t>
  </si>
  <si>
    <t>ARRICA</t>
  </si>
  <si>
    <t>CABRERA</t>
  </si>
  <si>
    <t>Antoinette</t>
  </si>
  <si>
    <t>CANDIO</t>
  </si>
  <si>
    <t>MITCH</t>
  </si>
  <si>
    <t xml:space="preserve">Canela                                  </t>
  </si>
  <si>
    <t xml:space="preserve">Nisette                                 </t>
  </si>
  <si>
    <t xml:space="preserve">Cespedes Viera                          </t>
  </si>
  <si>
    <t xml:space="preserve">Melanie                                 </t>
  </si>
  <si>
    <t>Chacon Jr</t>
  </si>
  <si>
    <t>JULIO</t>
  </si>
  <si>
    <t>Chavez Aguilar</t>
  </si>
  <si>
    <t xml:space="preserve">Chikuji                                 </t>
  </si>
  <si>
    <t>Clairsaint</t>
  </si>
  <si>
    <t xml:space="preserve">Latrice                                 </t>
  </si>
  <si>
    <t xml:space="preserve">COLEMAN                                 </t>
  </si>
  <si>
    <t xml:space="preserve">DERRICK                                 </t>
  </si>
  <si>
    <t xml:space="preserve">Consuegra Figueredo                     </t>
  </si>
  <si>
    <t xml:space="preserve">Cordoves Gonzalez                       </t>
  </si>
  <si>
    <t xml:space="preserve">Zachely                                 </t>
  </si>
  <si>
    <t>Yorkwind</t>
  </si>
  <si>
    <t xml:space="preserve">Cruz Alvarez                            </t>
  </si>
  <si>
    <t>Dassas</t>
  </si>
  <si>
    <t>Manuel</t>
  </si>
  <si>
    <t>Davila</t>
  </si>
  <si>
    <t>Mauricio</t>
  </si>
  <si>
    <t xml:space="preserve">Dieujuste                               </t>
  </si>
  <si>
    <t>Dipasquale</t>
  </si>
  <si>
    <t xml:space="preserve">Edouard                                 </t>
  </si>
  <si>
    <t xml:space="preserve">Kris                                    </t>
  </si>
  <si>
    <t xml:space="preserve">Ejele                                   </t>
  </si>
  <si>
    <t xml:space="preserve">Ejemen                                  </t>
  </si>
  <si>
    <t xml:space="preserve">ESTUPINAN                               </t>
  </si>
  <si>
    <t xml:space="preserve">LILYROSE                                </t>
  </si>
  <si>
    <t xml:space="preserve">Felton JR                               </t>
  </si>
  <si>
    <t xml:space="preserve">Fernandez Aloma                         </t>
  </si>
  <si>
    <t xml:space="preserve">Leyanis                                 </t>
  </si>
  <si>
    <t>Fernandez Conde</t>
  </si>
  <si>
    <t>Fernandez Delgado</t>
  </si>
  <si>
    <t>Ferrer Calas</t>
  </si>
  <si>
    <t>Figuereo Marte</t>
  </si>
  <si>
    <t>Chersi</t>
  </si>
  <si>
    <t xml:space="preserve">Fils-Aime                               </t>
  </si>
  <si>
    <t xml:space="preserve">FILS-AIME                               </t>
  </si>
  <si>
    <t xml:space="preserve">Charna                                  </t>
  </si>
  <si>
    <t xml:space="preserve">Finnie                                  </t>
  </si>
  <si>
    <t xml:space="preserve">Leila                                   </t>
  </si>
  <si>
    <t xml:space="preserve">Alonzo                                  </t>
  </si>
  <si>
    <t xml:space="preserve">Frias                                   </t>
  </si>
  <si>
    <t xml:space="preserve">Daniela                                 </t>
  </si>
  <si>
    <t xml:space="preserve">Fuentes Molano                          </t>
  </si>
  <si>
    <t>Garces Gonzalez</t>
  </si>
  <si>
    <t xml:space="preserve">Garcia Hernandez                        </t>
  </si>
  <si>
    <t xml:space="preserve">Gato                                    </t>
  </si>
  <si>
    <t xml:space="preserve">Gibbons                                 </t>
  </si>
  <si>
    <t xml:space="preserve">Shaune-Lee                              </t>
  </si>
  <si>
    <t>Gil Cabrera</t>
  </si>
  <si>
    <t>Goimbert</t>
  </si>
  <si>
    <t>Gomez Ruiz</t>
  </si>
  <si>
    <t>Sibrana</t>
  </si>
  <si>
    <t>Gonzalez-Hinojosa</t>
  </si>
  <si>
    <t xml:space="preserve">Granjean                                </t>
  </si>
  <si>
    <t xml:space="preserve">Guevara                                 </t>
  </si>
  <si>
    <t xml:space="preserve">Guevara Rodriguez                       </t>
  </si>
  <si>
    <t xml:space="preserve">Ised                                    </t>
  </si>
  <si>
    <t xml:space="preserve">Gutierrez Calderin                      </t>
  </si>
  <si>
    <t xml:space="preserve">Alfredo                                 </t>
  </si>
  <si>
    <t xml:space="preserve">Gutierrez Molina                        </t>
  </si>
  <si>
    <t>HAROUN</t>
  </si>
  <si>
    <t>SAADELDINE</t>
  </si>
  <si>
    <t xml:space="preserve">Eresvey                                 </t>
  </si>
  <si>
    <t xml:space="preserve">HERNANDEZ FERNANDEZ                     </t>
  </si>
  <si>
    <t xml:space="preserve">Eladio                                  </t>
  </si>
  <si>
    <t xml:space="preserve">Hernandez-Tovar                         </t>
  </si>
  <si>
    <t>Infante Pena</t>
  </si>
  <si>
    <t xml:space="preserve">Isibor                                  </t>
  </si>
  <si>
    <t xml:space="preserve">Nosakhare                               </t>
  </si>
  <si>
    <t xml:space="preserve">Quinterria                              </t>
  </si>
  <si>
    <t>Jean Bellange</t>
  </si>
  <si>
    <t xml:space="preserve">Myrlen                                  </t>
  </si>
  <si>
    <t xml:space="preserve">Jeanith                                 </t>
  </si>
  <si>
    <t xml:space="preserve">Kassidy                                 </t>
  </si>
  <si>
    <t xml:space="preserve">Jefferson Wright                        </t>
  </si>
  <si>
    <t xml:space="preserve">JIMENEZ TUERO                           </t>
  </si>
  <si>
    <t xml:space="preserve">TAMARA                                  </t>
  </si>
  <si>
    <t xml:space="preserve">Tyrone                                  </t>
  </si>
  <si>
    <t xml:space="preserve">Maxamillian                             </t>
  </si>
  <si>
    <t xml:space="preserve">Kai                                     </t>
  </si>
  <si>
    <t xml:space="preserve">Jover                                   </t>
  </si>
  <si>
    <t>Labno</t>
  </si>
  <si>
    <t>Latimore</t>
  </si>
  <si>
    <t>Kavion</t>
  </si>
  <si>
    <t xml:space="preserve">Ledesma Mons                            </t>
  </si>
  <si>
    <t xml:space="preserve">Yinory                                  </t>
  </si>
  <si>
    <t xml:space="preserve">Lamonica                                </t>
  </si>
  <si>
    <t>Leon Hechavarria</t>
  </si>
  <si>
    <t xml:space="preserve">Jadzia                                  </t>
  </si>
  <si>
    <t xml:space="preserve">Leyva Fernandez                         </t>
  </si>
  <si>
    <t>Lorenzo Savon</t>
  </si>
  <si>
    <t>Stefani</t>
  </si>
  <si>
    <t xml:space="preserve">Lacorria                                </t>
  </si>
  <si>
    <t xml:space="preserve">Machacuay                               </t>
  </si>
  <si>
    <t>Mackenzie Lindor</t>
  </si>
  <si>
    <t>Maocita</t>
  </si>
  <si>
    <t xml:space="preserve">Madero-Garcia                           </t>
  </si>
  <si>
    <t>Mahotiere</t>
  </si>
  <si>
    <t>Gashnaima</t>
  </si>
  <si>
    <t xml:space="preserve">Maiquez Vidal                           </t>
  </si>
  <si>
    <t xml:space="preserve">Manzella Rangel                         </t>
  </si>
  <si>
    <t xml:space="preserve">Marrero Acosta                          </t>
  </si>
  <si>
    <t xml:space="preserve">Thiago                                  </t>
  </si>
  <si>
    <t>Martinez Mesa</t>
  </si>
  <si>
    <t>Mcgale Denis</t>
  </si>
  <si>
    <t xml:space="preserve">MEDINA                                  </t>
  </si>
  <si>
    <t xml:space="preserve">GRACIELA                                </t>
  </si>
  <si>
    <t xml:space="preserve">Medina Ilisastigui                      </t>
  </si>
  <si>
    <t xml:space="preserve">Melvin                                  </t>
  </si>
  <si>
    <t xml:space="preserve">India                                   </t>
  </si>
  <si>
    <t xml:space="preserve">Merilus                                 </t>
  </si>
  <si>
    <t xml:space="preserve">Franck                                  </t>
  </si>
  <si>
    <t xml:space="preserve">Rodlyn                                  </t>
  </si>
  <si>
    <t xml:space="preserve">Miralles                                </t>
  </si>
  <si>
    <t xml:space="preserve">Niuvis                                  </t>
  </si>
  <si>
    <t xml:space="preserve">Molina Carrazana                        </t>
  </si>
  <si>
    <t xml:space="preserve">Sandro                                  </t>
  </si>
  <si>
    <t xml:space="preserve">Molina Gonzalez                         </t>
  </si>
  <si>
    <t xml:space="preserve">Monteagudo Decespedes                   </t>
  </si>
  <si>
    <t>Montes Campos</t>
  </si>
  <si>
    <t>Yuliet</t>
  </si>
  <si>
    <t>Murdoch</t>
  </si>
  <si>
    <t>OSCAR</t>
  </si>
  <si>
    <t>Musso Loaiza</t>
  </si>
  <si>
    <t xml:space="preserve">Naranjo                                 </t>
  </si>
  <si>
    <t xml:space="preserve">Navarrete                               </t>
  </si>
  <si>
    <t>Nesmith III</t>
  </si>
  <si>
    <t xml:space="preserve">Odreman                                 </t>
  </si>
  <si>
    <t xml:space="preserve">RONALD                                  </t>
  </si>
  <si>
    <t xml:space="preserve">Palacios                                </t>
  </si>
  <si>
    <t xml:space="preserve">Mariana                                 </t>
  </si>
  <si>
    <t>PANIAGUA</t>
  </si>
  <si>
    <t>Pastor</t>
  </si>
  <si>
    <t>Fernando</t>
  </si>
  <si>
    <t>CareerSource South Florida - 4818 - Miami Beach</t>
  </si>
  <si>
    <t>Perez Alcantara</t>
  </si>
  <si>
    <t>Lialuna</t>
  </si>
  <si>
    <t xml:space="preserve">Perez Arrieta                           </t>
  </si>
  <si>
    <t xml:space="preserve">Rosa                                    </t>
  </si>
  <si>
    <t xml:space="preserve">Perez Legra                             </t>
  </si>
  <si>
    <t xml:space="preserve">Perez Leyva                             </t>
  </si>
  <si>
    <t xml:space="preserve">Braulio                                 </t>
  </si>
  <si>
    <t>Perez Lopez</t>
  </si>
  <si>
    <t xml:space="preserve">Perez Sanchez                           </t>
  </si>
  <si>
    <t xml:space="preserve">Ysel                                    </t>
  </si>
  <si>
    <t xml:space="preserve">Phenix                                  </t>
  </si>
  <si>
    <t xml:space="preserve">KENSLY                                  </t>
  </si>
  <si>
    <t>SHAMITHY</t>
  </si>
  <si>
    <t>PINEIRO</t>
  </si>
  <si>
    <t xml:space="preserve">POLLAS                                  </t>
  </si>
  <si>
    <t xml:space="preserve">ROMINA                                  </t>
  </si>
  <si>
    <t>Presume</t>
  </si>
  <si>
    <t>Tracey</t>
  </si>
  <si>
    <t>Annelie</t>
  </si>
  <si>
    <t>Lazaro</t>
  </si>
  <si>
    <t>Ramirez Licona</t>
  </si>
  <si>
    <t xml:space="preserve">Raymonvil                               </t>
  </si>
  <si>
    <t xml:space="preserve">Shanice                                 </t>
  </si>
  <si>
    <t xml:space="preserve">READON JR                               </t>
  </si>
  <si>
    <t xml:space="preserve">Rodney                                  </t>
  </si>
  <si>
    <t xml:space="preserve">Reyes Navolskyi                         </t>
  </si>
  <si>
    <t>Riveros</t>
  </si>
  <si>
    <t>JeanPaul</t>
  </si>
  <si>
    <t xml:space="preserve">Rodriguez Jimenez                       </t>
  </si>
  <si>
    <t xml:space="preserve">Rodriguez Saez                          </t>
  </si>
  <si>
    <t xml:space="preserve">Jaslyn                                  </t>
  </si>
  <si>
    <t>Romero Villarroel</t>
  </si>
  <si>
    <t>Roper</t>
  </si>
  <si>
    <t xml:space="preserve">Rosell del Valle                        </t>
  </si>
  <si>
    <t xml:space="preserve">Ruiz Santiesteban                       </t>
  </si>
  <si>
    <t xml:space="preserve">Rosemary                                </t>
  </si>
  <si>
    <t>Salinas Dieguez</t>
  </si>
  <si>
    <t xml:space="preserve">Siplin                                  </t>
  </si>
  <si>
    <t xml:space="preserve">Antonio                                 </t>
  </si>
  <si>
    <t xml:space="preserve">Sixto Denis                             </t>
  </si>
  <si>
    <t xml:space="preserve">Soto Alvarado                           </t>
  </si>
  <si>
    <t xml:space="preserve">Elyan                                   </t>
  </si>
  <si>
    <t>Spatcher</t>
  </si>
  <si>
    <t xml:space="preserve">Swenson                                 </t>
  </si>
  <si>
    <t xml:space="preserve">Sylvester                               </t>
  </si>
  <si>
    <t xml:space="preserve">Tanzim                                  </t>
  </si>
  <si>
    <t xml:space="preserve">Ayman                                   </t>
  </si>
  <si>
    <t>Toribio Aquino</t>
  </si>
  <si>
    <t xml:space="preserve">Tovar Rosa                              </t>
  </si>
  <si>
    <t xml:space="preserve">Venezia                                 </t>
  </si>
  <si>
    <t xml:space="preserve">Triff Moran                             </t>
  </si>
  <si>
    <t>Trinidad gomez</t>
  </si>
  <si>
    <t xml:space="preserve">Urrea                                   </t>
  </si>
  <si>
    <t xml:space="preserve">Valeriano                               </t>
  </si>
  <si>
    <t>Vazquez Pena</t>
  </si>
  <si>
    <t>Gardy</t>
  </si>
  <si>
    <t>Vergara Lopez</t>
  </si>
  <si>
    <t>Dianik</t>
  </si>
  <si>
    <t xml:space="preserve">Villacorta Ortega                       </t>
  </si>
  <si>
    <t xml:space="preserve">Villarreal Rodriguez                    </t>
  </si>
  <si>
    <t>Weston</t>
  </si>
  <si>
    <t>Jacuris</t>
  </si>
  <si>
    <t xml:space="preserve">Troy                                    </t>
  </si>
  <si>
    <t>Delilah</t>
  </si>
  <si>
    <t>JACQUESE</t>
  </si>
  <si>
    <t>WRIGHT III</t>
  </si>
  <si>
    <t>OSSIE</t>
  </si>
  <si>
    <t xml:space="preserve">Zavala-Ustariz                          </t>
  </si>
  <si>
    <t xml:space="preserve">Nageska                                 </t>
  </si>
  <si>
    <t xml:space="preserve">Zeledon Lopez                           </t>
  </si>
  <si>
    <t xml:space="preserve">Gloria                                  </t>
  </si>
  <si>
    <t>Acken</t>
  </si>
  <si>
    <t>Leigh</t>
  </si>
  <si>
    <t>Aguila Leopo</t>
  </si>
  <si>
    <t>Bárbara</t>
  </si>
  <si>
    <t>Elson</t>
  </si>
  <si>
    <t>AUGUSTE</t>
  </si>
  <si>
    <t>Baldriche Morejon</t>
  </si>
  <si>
    <t>Banker</t>
  </si>
  <si>
    <t>Maximillian</t>
  </si>
  <si>
    <t>Beaugris</t>
  </si>
  <si>
    <t>Yves</t>
  </si>
  <si>
    <t>Tioni</t>
  </si>
  <si>
    <t>Byrum</t>
  </si>
  <si>
    <t>Lorez</t>
  </si>
  <si>
    <t xml:space="preserve">Erica Woods                                   </t>
  </si>
  <si>
    <t>AMELIA</t>
  </si>
  <si>
    <t>Calhoun</t>
  </si>
  <si>
    <t>Devon</t>
  </si>
  <si>
    <t>Calmo-garcia</t>
  </si>
  <si>
    <t>carey</t>
  </si>
  <si>
    <t>cherrica</t>
  </si>
  <si>
    <t>Rosmery</t>
  </si>
  <si>
    <t>Cavazos</t>
  </si>
  <si>
    <t>Celestin</t>
  </si>
  <si>
    <t>Rolin</t>
  </si>
  <si>
    <t>Chapas</t>
  </si>
  <si>
    <t>CORONA</t>
  </si>
  <si>
    <t>SALOME</t>
  </si>
  <si>
    <t>Corujo</t>
  </si>
  <si>
    <t>Dianna</t>
  </si>
  <si>
    <t>Dertes</t>
  </si>
  <si>
    <t>EDMOND</t>
  </si>
  <si>
    <t>GABRIELL</t>
  </si>
  <si>
    <t>Fonts</t>
  </si>
  <si>
    <t>Sheila</t>
  </si>
  <si>
    <t>Fritz</t>
  </si>
  <si>
    <t>Branden</t>
  </si>
  <si>
    <t>Cinthia</t>
  </si>
  <si>
    <t>gay</t>
  </si>
  <si>
    <t>Fabienne</t>
  </si>
  <si>
    <t>Graeber-Witt</t>
  </si>
  <si>
    <t>SHAMEKIA</t>
  </si>
  <si>
    <t>Haun</t>
  </si>
  <si>
    <t>Heary</t>
  </si>
  <si>
    <t>Adyne</t>
  </si>
  <si>
    <t>Herrera Jr</t>
  </si>
  <si>
    <t>Jose Antonio</t>
  </si>
  <si>
    <t>Hinojosa</t>
  </si>
  <si>
    <t>Jacinte</t>
  </si>
  <si>
    <t>Vladymir</t>
  </si>
  <si>
    <t>Janiszewski</t>
  </si>
  <si>
    <t>Jeannis</t>
  </si>
  <si>
    <t>Guirlaine</t>
  </si>
  <si>
    <t>NEIL</t>
  </si>
  <si>
    <t>Justason</t>
  </si>
  <si>
    <t>Lagombra Polanco</t>
  </si>
  <si>
    <t>Lehnert</t>
  </si>
  <si>
    <t>Jaicee</t>
  </si>
  <si>
    <t>Marchand</t>
  </si>
  <si>
    <t>Saylor</t>
  </si>
  <si>
    <t>MARDIS</t>
  </si>
  <si>
    <t>REINA</t>
  </si>
  <si>
    <t>Murph</t>
  </si>
  <si>
    <t>Tremeka</t>
  </si>
  <si>
    <t>Paredes</t>
  </si>
  <si>
    <t>DALLAS</t>
  </si>
  <si>
    <t>POSEY</t>
  </si>
  <si>
    <t>SARAH</t>
  </si>
  <si>
    <t>Rea</t>
  </si>
  <si>
    <t>Mirian</t>
  </si>
  <si>
    <t>Regalado Gallegos</t>
  </si>
  <si>
    <t>RICO</t>
  </si>
  <si>
    <t>Shaff</t>
  </si>
  <si>
    <t>Tamisha</t>
  </si>
  <si>
    <t>solarte</t>
  </si>
  <si>
    <t>Storm</t>
  </si>
  <si>
    <t>Sylin</t>
  </si>
  <si>
    <t>Lev</t>
  </si>
  <si>
    <t>Sylvestre</t>
  </si>
  <si>
    <t>Kendy</t>
  </si>
  <si>
    <t>Thelusma</t>
  </si>
  <si>
    <t>Tobias</t>
  </si>
  <si>
    <t>Rashawn</t>
  </si>
  <si>
    <t>Valderrama</t>
  </si>
  <si>
    <t>Braulio</t>
  </si>
  <si>
    <t>vasquez</t>
  </si>
  <si>
    <t>Walford</t>
  </si>
  <si>
    <t>ARROYA</t>
  </si>
  <si>
    <t>Zsak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</si>
</sst>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0000"/>
        <bgColor indexed="64"/>
      </patternFill>
    </fill>
  </fills>
  <borders count="1">
    <border>
      <left/>
      <right/>
      <top/>
      <bottom/>
      <diagonal/>
    </border>
  </borders>
  <cellStyleXfs count="1">
    <xf numFmtId="0" fontId="0" fillId="0" borderId="0"/>
  </cellStyleXfs>
  <cellXfs count="12">
    <xf numFmtId="0" fontId="0" fillId="0" borderId="0" xfId="0"/>
    <xf numFmtId="17" fontId="0" fillId="0" borderId="0" xfId="0" applyNumberFormat="1"/>
    <xf numFmtId="16" fontId="0" fillId="0" borderId="0" xfId="0" applyNumberFormat="1"/>
    <xf numFmtId="0" fontId="0" fillId="0" borderId="0" xfId="0" pivotButton="1"/>
    <xf numFmtId="0" fontId="0" fillId="0" borderId="0" xfId="0" applyAlignment="1">
      <alignment horizontal="left"/>
    </xf>
    <xf numFmtId="0" fontId="0" fillId="2" borderId="0" xfId="0" applyFill="1" applyBorder="1"/>
    <xf numFmtId="0" fontId="0" fillId="0" borderId="0" xfId="0" applyNumberFormat="1"/>
    <xf numFmtId="0" fontId="0" fillId="2" borderId="0" xfId="0" applyFill="1" applyBorder="1" applyAlignment="1">
      <alignment horizontal="right"/>
    </xf>
    <xf numFmtId="0" fontId="1" fillId="0" borderId="0" xfId="0" applyFont="1" applyAlignment="1">
      <alignment wrapText="1"/>
    </xf>
    <xf numFmtId="0" fontId="1" fillId="0" borderId="0" xfId="0" applyFont="1"/>
    <xf numFmtId="0" fontId="1" fillId="3" borderId="0" xfId="0" applyFont="1" applyFill="1" applyAlignment="1">
      <alignment wrapText="1"/>
    </xf>
    <xf numFmtId="0" fontId="0" fillId="3"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microsoft.com/office/2007/relationships/slicerCache" Target="slicerCaches/slicerCache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5" Type="http://schemas.openxmlformats.org/officeDocument/2006/relationships/worksheet" Target="worksheets/sheet5.xml"/><Relationship Id="rId15" Type="http://schemas.microsoft.com/office/2007/relationships/slicerCache" Target="slicerCaches/slicerCache9.xml"/><Relationship Id="rId10" Type="http://schemas.microsoft.com/office/2007/relationships/slicerCache" Target="slicerCaches/slicerCache4.xml"/><Relationship Id="rId19" Type="http://schemas.openxmlformats.org/officeDocument/2006/relationships/calcChain" Target="calcChain.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[2024-06-05 WIOA Duration_External.xlsx]Pivot Tables!PivotTable1</c:name>
    <c:fmtId val="2"/>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pivotFmt>
      <c:pivotFmt>
        <c:idx val="7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pivotFmt>
      <c:pivotFmt>
        <c:idx val="76"/>
        <c:spPr>
          <a:solidFill>
            <a:schemeClr val="accent1"/>
          </a:solidFill>
          <a:ln>
            <a:noFill/>
          </a:ln>
          <a:effectLst/>
        </c:spPr>
        <c:marker>
          <c:symbol val="none"/>
        </c:marker>
      </c:pivotFmt>
      <c:pivotFmt>
        <c:idx val="77"/>
        <c:spPr>
          <a:solidFill>
            <a:schemeClr val="accent1"/>
          </a:solidFill>
          <a:ln>
            <a:noFill/>
          </a:ln>
          <a:effectLst/>
        </c:spPr>
        <c:marker>
          <c:symbol val="none"/>
        </c:marker>
      </c:pivotFmt>
      <c:pivotFmt>
        <c:idx val="78"/>
        <c:spPr>
          <a:solidFill>
            <a:schemeClr val="accent1"/>
          </a:solidFill>
          <a:ln>
            <a:noFill/>
          </a:ln>
          <a:effectLst/>
        </c:spPr>
        <c:marker>
          <c:symbol val="none"/>
        </c:marker>
      </c:pivotFmt>
      <c:pivotFmt>
        <c:idx val="79"/>
        <c:spPr>
          <a:solidFill>
            <a:schemeClr val="accent1"/>
          </a:solidFill>
          <a:ln>
            <a:noFill/>
          </a:ln>
          <a:effectLst/>
        </c:spPr>
        <c:marker>
          <c:symbol val="none"/>
        </c:marker>
      </c:pivotFmt>
      <c:pivotFmt>
        <c:idx val="80"/>
        <c:spPr>
          <a:solidFill>
            <a:schemeClr val="accent1"/>
          </a:solidFill>
          <a:ln>
            <a:noFill/>
          </a:ln>
          <a:effectLst/>
        </c:spPr>
        <c:marker>
          <c:symbol val="none"/>
        </c:marker>
      </c:pivotFmt>
      <c:pivotFmt>
        <c:idx val="81"/>
        <c:spPr>
          <a:solidFill>
            <a:schemeClr val="accent1"/>
          </a:solidFill>
          <a:ln>
            <a:noFill/>
          </a:ln>
          <a:effectLst/>
        </c:spPr>
        <c:marker>
          <c:symbol val="none"/>
        </c:marker>
      </c:pivotFmt>
      <c:pivotFmt>
        <c:idx val="82"/>
        <c:spPr>
          <a:solidFill>
            <a:schemeClr val="accent1"/>
          </a:solidFill>
          <a:ln>
            <a:noFill/>
          </a:ln>
          <a:effectLst/>
        </c:spPr>
        <c:marker>
          <c:symbol val="none"/>
        </c:marker>
      </c:pivotFmt>
      <c:pivotFmt>
        <c:idx val="83"/>
        <c:spPr>
          <a:solidFill>
            <a:schemeClr val="accent1"/>
          </a:solidFill>
          <a:ln>
            <a:noFill/>
          </a:ln>
          <a:effectLst/>
        </c:spPr>
        <c:marker>
          <c:symbol val="none"/>
        </c:marker>
      </c:pivotFmt>
      <c:pivotFmt>
        <c:idx val="84"/>
        <c:spPr>
          <a:solidFill>
            <a:schemeClr val="accent1"/>
          </a:solidFill>
          <a:ln>
            <a:noFill/>
          </a:ln>
          <a:effectLst/>
        </c:spPr>
        <c:marker>
          <c:symbol val="none"/>
        </c:marker>
      </c:pivotFmt>
      <c:pivotFmt>
        <c:idx val="85"/>
        <c:spPr>
          <a:solidFill>
            <a:schemeClr val="accent1"/>
          </a:solidFill>
          <a:ln>
            <a:noFill/>
          </a:ln>
          <a:effectLst/>
        </c:spPr>
        <c:marker>
          <c:symbol val="none"/>
        </c:marker>
      </c:pivotFmt>
      <c:pivotFmt>
        <c:idx val="86"/>
        <c:spPr>
          <a:solidFill>
            <a:schemeClr val="accent1"/>
          </a:solidFill>
          <a:ln>
            <a:noFill/>
          </a:ln>
          <a:effectLst/>
        </c:spPr>
        <c:marker>
          <c:symbol val="none"/>
        </c:marker>
      </c:pivotFmt>
      <c:pivotFmt>
        <c:idx val="87"/>
        <c:spPr>
          <a:solidFill>
            <a:schemeClr val="accent1"/>
          </a:solidFill>
          <a:ln>
            <a:noFill/>
          </a:ln>
          <a:effectLst/>
        </c:spPr>
        <c:marker>
          <c:symbol val="none"/>
        </c:marker>
      </c:pivotFmt>
      <c:pivotFmt>
        <c:idx val="88"/>
        <c:spPr>
          <a:solidFill>
            <a:schemeClr val="accent1"/>
          </a:solidFill>
          <a:ln>
            <a:noFill/>
          </a:ln>
          <a:effectLst/>
        </c:spPr>
        <c:marker>
          <c:symbol val="none"/>
        </c:marker>
      </c:pivotFmt>
      <c:pivotFmt>
        <c:idx val="89"/>
        <c:spPr>
          <a:solidFill>
            <a:schemeClr val="accent1"/>
          </a:solidFill>
          <a:ln>
            <a:noFill/>
          </a:ln>
          <a:effectLst/>
        </c:spPr>
        <c:marker>
          <c:symbol val="none"/>
        </c:marker>
      </c:pivotFmt>
      <c:pivotFmt>
        <c:idx val="90"/>
        <c:spPr>
          <a:solidFill>
            <a:schemeClr val="accent1"/>
          </a:solidFill>
          <a:ln>
            <a:noFill/>
          </a:ln>
          <a:effectLst/>
        </c:spPr>
        <c:marker>
          <c:symbol val="none"/>
        </c:marker>
      </c:pivotFmt>
      <c:pivotFmt>
        <c:idx val="91"/>
        <c:spPr>
          <a:solidFill>
            <a:schemeClr val="accent1"/>
          </a:solidFill>
          <a:ln>
            <a:noFill/>
          </a:ln>
          <a:effectLst/>
        </c:spPr>
        <c:marker>
          <c:symbol val="none"/>
        </c:marker>
      </c:pivotFmt>
      <c:pivotFmt>
        <c:idx val="92"/>
        <c:spPr>
          <a:solidFill>
            <a:schemeClr val="accent1"/>
          </a:solidFill>
          <a:ln>
            <a:noFill/>
          </a:ln>
          <a:effectLst/>
        </c:spPr>
        <c:marker>
          <c:symbol val="none"/>
        </c:marker>
      </c:pivotFmt>
      <c:pivotFmt>
        <c:idx val="93"/>
        <c:spPr>
          <a:solidFill>
            <a:schemeClr val="accent1"/>
          </a:solidFill>
          <a:ln>
            <a:noFill/>
          </a:ln>
          <a:effectLst/>
        </c:spPr>
        <c:marker>
          <c:symbol val="none"/>
        </c:marker>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856947777519269E-3"/>
          <c:y val="0.22574901574803152"/>
          <c:w val="0.98570598717940427"/>
          <c:h val="0.55008562992125976"/>
        </c:manualLayout>
      </c:layout>
      <c:barChart>
        <c:barDir val="col"/>
        <c:grouping val="clustered"/>
        <c:varyColors val="0"/>
        <c:ser>
          <c:idx val="0"/>
          <c:order val="0"/>
          <c:tx>
            <c:strRef>
              <c:f>'Pivot Tables'!$B$1:$B$2</c:f>
              <c:strCache>
                <c:ptCount val="1"/>
                <c:pt idx="0">
                  <c:v>1</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Tables'!$B$3:$B$9</c:f>
              <c:numCache>
                <c:formatCode>General</c:formatCode>
                <c:ptCount val="6"/>
                <c:pt idx="0">
                  <c:v>62</c:v>
                </c:pt>
                <c:pt idx="1">
                  <c:v>170</c:v>
                </c:pt>
                <c:pt idx="2">
                  <c:v>1</c:v>
                </c:pt>
              </c:numCache>
            </c:numRef>
          </c:val>
          <c:extLst>
            <c:ext xmlns:c16="http://schemas.microsoft.com/office/drawing/2014/chart" uri="{C3380CC4-5D6E-409C-BE32-E72D297353CC}">
              <c16:uniqueId val="{00000000-A668-44CE-ABF1-244056BB945E}"/>
            </c:ext>
          </c:extLst>
        </c:ser>
        <c:ser>
          <c:idx val="1"/>
          <c:order val="1"/>
          <c:tx>
            <c:strRef>
              <c:f>'Pivot Tables'!$C$1:$C$2</c:f>
              <c:strCache>
                <c:ptCount val="1"/>
                <c:pt idx="0">
                  <c:v>2</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Tables'!$C$3:$C$9</c:f>
              <c:numCache>
                <c:formatCode>General</c:formatCode>
                <c:ptCount val="6"/>
                <c:pt idx="0">
                  <c:v>24</c:v>
                </c:pt>
                <c:pt idx="1">
                  <c:v>23</c:v>
                </c:pt>
                <c:pt idx="2">
                  <c:v>3</c:v>
                </c:pt>
              </c:numCache>
            </c:numRef>
          </c:val>
          <c:extLst>
            <c:ext xmlns:c16="http://schemas.microsoft.com/office/drawing/2014/chart" uri="{C3380CC4-5D6E-409C-BE32-E72D297353CC}">
              <c16:uniqueId val="{00000001-369F-4948-81F4-62D637A795CC}"/>
            </c:ext>
          </c:extLst>
        </c:ser>
        <c:ser>
          <c:idx val="2"/>
          <c:order val="2"/>
          <c:tx>
            <c:strRef>
              <c:f>'Pivot Tables'!$D$1:$D$2</c:f>
              <c:strCache>
                <c:ptCount val="1"/>
                <c:pt idx="0">
                  <c:v>3</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Tables'!$D$3:$D$9</c:f>
              <c:numCache>
                <c:formatCode>General</c:formatCode>
                <c:ptCount val="6"/>
                <c:pt idx="0">
                  <c:v>22</c:v>
                </c:pt>
                <c:pt idx="1">
                  <c:v>4</c:v>
                </c:pt>
              </c:numCache>
            </c:numRef>
          </c:val>
          <c:extLst>
            <c:ext xmlns:c16="http://schemas.microsoft.com/office/drawing/2014/chart" uri="{C3380CC4-5D6E-409C-BE32-E72D297353CC}">
              <c16:uniqueId val="{00000002-369F-4948-81F4-62D637A795CC}"/>
            </c:ext>
          </c:extLst>
        </c:ser>
        <c:ser>
          <c:idx val="3"/>
          <c:order val="3"/>
          <c:tx>
            <c:strRef>
              <c:f>'Pivot Tables'!$E$1:$E$2</c:f>
              <c:strCache>
                <c:ptCount val="1"/>
                <c:pt idx="0">
                  <c:v>4</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Tables'!$E$3:$E$9</c:f>
              <c:numCache>
                <c:formatCode>General</c:formatCode>
                <c:ptCount val="6"/>
                <c:pt idx="0">
                  <c:v>18</c:v>
                </c:pt>
                <c:pt idx="1">
                  <c:v>2</c:v>
                </c:pt>
                <c:pt idx="3">
                  <c:v>4</c:v>
                </c:pt>
              </c:numCache>
            </c:numRef>
          </c:val>
          <c:extLst>
            <c:ext xmlns:c16="http://schemas.microsoft.com/office/drawing/2014/chart" uri="{C3380CC4-5D6E-409C-BE32-E72D297353CC}">
              <c16:uniqueId val="{00000003-369F-4948-81F4-62D637A795CC}"/>
            </c:ext>
          </c:extLst>
        </c:ser>
        <c:ser>
          <c:idx val="4"/>
          <c:order val="4"/>
          <c:tx>
            <c:strRef>
              <c:f>'Pivot Tables'!$F$1:$F$2</c:f>
              <c:strCache>
                <c:ptCount val="1"/>
                <c:pt idx="0">
                  <c:v>5</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Tables'!$F$3:$F$9</c:f>
              <c:numCache>
                <c:formatCode>General</c:formatCode>
                <c:ptCount val="6"/>
                <c:pt idx="0">
                  <c:v>9</c:v>
                </c:pt>
                <c:pt idx="1">
                  <c:v>23</c:v>
                </c:pt>
              </c:numCache>
            </c:numRef>
          </c:val>
          <c:extLst>
            <c:ext xmlns:c16="http://schemas.microsoft.com/office/drawing/2014/chart" uri="{C3380CC4-5D6E-409C-BE32-E72D297353CC}">
              <c16:uniqueId val="{00000004-369F-4948-81F4-62D637A795CC}"/>
            </c:ext>
          </c:extLst>
        </c:ser>
        <c:ser>
          <c:idx val="5"/>
          <c:order val="5"/>
          <c:tx>
            <c:strRef>
              <c:f>'Pivot Tables'!$G$1:$G$2</c:f>
              <c:strCache>
                <c:ptCount val="1"/>
                <c:pt idx="0">
                  <c:v>6</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Tables'!$G$3:$G$9</c:f>
              <c:numCache>
                <c:formatCode>General</c:formatCode>
                <c:ptCount val="6"/>
                <c:pt idx="0">
                  <c:v>40</c:v>
                </c:pt>
                <c:pt idx="1">
                  <c:v>107</c:v>
                </c:pt>
                <c:pt idx="2">
                  <c:v>5</c:v>
                </c:pt>
                <c:pt idx="3">
                  <c:v>4</c:v>
                </c:pt>
              </c:numCache>
            </c:numRef>
          </c:val>
          <c:extLst>
            <c:ext xmlns:c16="http://schemas.microsoft.com/office/drawing/2014/chart" uri="{C3380CC4-5D6E-409C-BE32-E72D297353CC}">
              <c16:uniqueId val="{00000005-369F-4948-81F4-62D637A795CC}"/>
            </c:ext>
          </c:extLst>
        </c:ser>
        <c:ser>
          <c:idx val="6"/>
          <c:order val="6"/>
          <c:tx>
            <c:strRef>
              <c:f>'Pivot Tables'!$H$1:$H$2</c:f>
              <c:strCache>
                <c:ptCount val="1"/>
                <c:pt idx="0">
                  <c:v>7</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Tables'!$H$3:$H$9</c:f>
              <c:numCache>
                <c:formatCode>General</c:formatCode>
                <c:ptCount val="6"/>
                <c:pt idx="0">
                  <c:v>20</c:v>
                </c:pt>
                <c:pt idx="1">
                  <c:v>20</c:v>
                </c:pt>
              </c:numCache>
            </c:numRef>
          </c:val>
          <c:extLst>
            <c:ext xmlns:c16="http://schemas.microsoft.com/office/drawing/2014/chart" uri="{C3380CC4-5D6E-409C-BE32-E72D297353CC}">
              <c16:uniqueId val="{00000006-369F-4948-81F4-62D637A795CC}"/>
            </c:ext>
          </c:extLst>
        </c:ser>
        <c:ser>
          <c:idx val="7"/>
          <c:order val="7"/>
          <c:tx>
            <c:strRef>
              <c:f>'Pivot Tables'!$I$1:$I$2</c:f>
              <c:strCache>
                <c:ptCount val="1"/>
                <c:pt idx="0">
                  <c:v>8</c:v>
                </c:pt>
              </c:strCache>
            </c:strRef>
          </c:tx>
          <c:spPr>
            <a:solidFill>
              <a:schemeClr val="accent2">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Tables'!$I$3:$I$9</c:f>
              <c:numCache>
                <c:formatCode>General</c:formatCode>
                <c:ptCount val="6"/>
                <c:pt idx="0">
                  <c:v>402</c:v>
                </c:pt>
                <c:pt idx="1">
                  <c:v>69</c:v>
                </c:pt>
                <c:pt idx="2">
                  <c:v>21</c:v>
                </c:pt>
              </c:numCache>
            </c:numRef>
          </c:val>
          <c:extLst>
            <c:ext xmlns:c16="http://schemas.microsoft.com/office/drawing/2014/chart" uri="{C3380CC4-5D6E-409C-BE32-E72D297353CC}">
              <c16:uniqueId val="{00000018-369F-4948-81F4-62D637A795CC}"/>
            </c:ext>
          </c:extLst>
        </c:ser>
        <c:ser>
          <c:idx val="8"/>
          <c:order val="8"/>
          <c:tx>
            <c:strRef>
              <c:f>'Pivot Tables'!$J$1:$J$2</c:f>
              <c:strCache>
                <c:ptCount val="1"/>
                <c:pt idx="0">
                  <c:v>9</c:v>
                </c:pt>
              </c:strCache>
            </c:strRef>
          </c:tx>
          <c:spPr>
            <a:solidFill>
              <a:schemeClr val="accent3">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Tables'!$J$3:$J$9</c:f>
              <c:numCache>
                <c:formatCode>General</c:formatCode>
                <c:ptCount val="6"/>
                <c:pt idx="0">
                  <c:v>9</c:v>
                </c:pt>
                <c:pt idx="1">
                  <c:v>47</c:v>
                </c:pt>
                <c:pt idx="2">
                  <c:v>1</c:v>
                </c:pt>
              </c:numCache>
            </c:numRef>
          </c:val>
          <c:extLst>
            <c:ext xmlns:c16="http://schemas.microsoft.com/office/drawing/2014/chart" uri="{C3380CC4-5D6E-409C-BE32-E72D297353CC}">
              <c16:uniqueId val="{00000019-369F-4948-81F4-62D637A795CC}"/>
            </c:ext>
          </c:extLst>
        </c:ser>
        <c:ser>
          <c:idx val="9"/>
          <c:order val="9"/>
          <c:tx>
            <c:strRef>
              <c:f>'Pivot Tables'!$K$1:$K$2</c:f>
              <c:strCache>
                <c:ptCount val="1"/>
                <c:pt idx="0">
                  <c:v>10</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Tables'!$K$3:$K$9</c:f>
              <c:numCache>
                <c:formatCode>General</c:formatCode>
                <c:ptCount val="6"/>
                <c:pt idx="0">
                  <c:v>92</c:v>
                </c:pt>
                <c:pt idx="1">
                  <c:v>66</c:v>
                </c:pt>
                <c:pt idx="2">
                  <c:v>2</c:v>
                </c:pt>
                <c:pt idx="3">
                  <c:v>63</c:v>
                </c:pt>
              </c:numCache>
            </c:numRef>
          </c:val>
          <c:extLst>
            <c:ext xmlns:c16="http://schemas.microsoft.com/office/drawing/2014/chart" uri="{C3380CC4-5D6E-409C-BE32-E72D297353CC}">
              <c16:uniqueId val="{0000001A-369F-4948-81F4-62D637A795CC}"/>
            </c:ext>
          </c:extLst>
        </c:ser>
        <c:ser>
          <c:idx val="10"/>
          <c:order val="10"/>
          <c:tx>
            <c:strRef>
              <c:f>'Pivot Tables'!$L$1:$L$2</c:f>
              <c:strCache>
                <c:ptCount val="1"/>
                <c:pt idx="0">
                  <c:v>11</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Tables'!$L$3:$L$9</c:f>
              <c:numCache>
                <c:formatCode>General</c:formatCode>
                <c:ptCount val="6"/>
                <c:pt idx="0">
                  <c:v>22</c:v>
                </c:pt>
                <c:pt idx="1">
                  <c:v>67</c:v>
                </c:pt>
                <c:pt idx="2">
                  <c:v>3</c:v>
                </c:pt>
                <c:pt idx="3">
                  <c:v>2</c:v>
                </c:pt>
              </c:numCache>
            </c:numRef>
          </c:val>
          <c:extLst>
            <c:ext xmlns:c16="http://schemas.microsoft.com/office/drawing/2014/chart" uri="{C3380CC4-5D6E-409C-BE32-E72D297353CC}">
              <c16:uniqueId val="{0000001B-369F-4948-81F4-62D637A795CC}"/>
            </c:ext>
          </c:extLst>
        </c:ser>
        <c:ser>
          <c:idx val="11"/>
          <c:order val="11"/>
          <c:tx>
            <c:strRef>
              <c:f>'Pivot Tables'!$M$1:$M$2</c:f>
              <c:strCache>
                <c:ptCount val="1"/>
                <c:pt idx="0">
                  <c:v>12</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Tables'!$M$3:$M$9</c:f>
              <c:numCache>
                <c:formatCode>General</c:formatCode>
                <c:ptCount val="6"/>
                <c:pt idx="0">
                  <c:v>262</c:v>
                </c:pt>
                <c:pt idx="1">
                  <c:v>389</c:v>
                </c:pt>
                <c:pt idx="2">
                  <c:v>2</c:v>
                </c:pt>
                <c:pt idx="3">
                  <c:v>30</c:v>
                </c:pt>
              </c:numCache>
            </c:numRef>
          </c:val>
          <c:extLst>
            <c:ext xmlns:c16="http://schemas.microsoft.com/office/drawing/2014/chart" uri="{C3380CC4-5D6E-409C-BE32-E72D297353CC}">
              <c16:uniqueId val="{0000001C-369F-4948-81F4-62D637A795CC}"/>
            </c:ext>
          </c:extLst>
        </c:ser>
        <c:ser>
          <c:idx val="12"/>
          <c:order val="12"/>
          <c:tx>
            <c:strRef>
              <c:f>'Pivot Tables'!$N$1:$N$2</c:f>
              <c:strCache>
                <c:ptCount val="1"/>
                <c:pt idx="0">
                  <c:v>13</c:v>
                </c:pt>
              </c:strCache>
            </c:strRef>
          </c:tx>
          <c:spPr>
            <a:solidFill>
              <a:schemeClr val="accent1">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Tables'!$N$3:$N$9</c:f>
              <c:numCache>
                <c:formatCode>General</c:formatCode>
                <c:ptCount val="6"/>
                <c:pt idx="0">
                  <c:v>83</c:v>
                </c:pt>
                <c:pt idx="1">
                  <c:v>21</c:v>
                </c:pt>
                <c:pt idx="2">
                  <c:v>2</c:v>
                </c:pt>
                <c:pt idx="3">
                  <c:v>36</c:v>
                </c:pt>
                <c:pt idx="4">
                  <c:v>1</c:v>
                </c:pt>
              </c:numCache>
            </c:numRef>
          </c:val>
          <c:extLst>
            <c:ext xmlns:c16="http://schemas.microsoft.com/office/drawing/2014/chart" uri="{C3380CC4-5D6E-409C-BE32-E72D297353CC}">
              <c16:uniqueId val="{0000001D-369F-4948-81F4-62D637A795CC}"/>
            </c:ext>
          </c:extLst>
        </c:ser>
        <c:ser>
          <c:idx val="13"/>
          <c:order val="13"/>
          <c:tx>
            <c:strRef>
              <c:f>'Pivot Tables'!$O$1:$O$2</c:f>
              <c:strCache>
                <c:ptCount val="1"/>
                <c:pt idx="0">
                  <c:v>14</c:v>
                </c:pt>
              </c:strCache>
            </c:strRef>
          </c:tx>
          <c:spPr>
            <a:solidFill>
              <a:schemeClr val="accent2">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Tables'!$O$3:$O$9</c:f>
              <c:numCache>
                <c:formatCode>General</c:formatCode>
                <c:ptCount val="6"/>
                <c:pt idx="0">
                  <c:v>121</c:v>
                </c:pt>
                <c:pt idx="1">
                  <c:v>70</c:v>
                </c:pt>
                <c:pt idx="2">
                  <c:v>29</c:v>
                </c:pt>
              </c:numCache>
            </c:numRef>
          </c:val>
          <c:extLst>
            <c:ext xmlns:c16="http://schemas.microsoft.com/office/drawing/2014/chart" uri="{C3380CC4-5D6E-409C-BE32-E72D297353CC}">
              <c16:uniqueId val="{0000001E-369F-4948-81F4-62D637A795CC}"/>
            </c:ext>
          </c:extLst>
        </c:ser>
        <c:ser>
          <c:idx val="14"/>
          <c:order val="14"/>
          <c:tx>
            <c:strRef>
              <c:f>'Pivot Tables'!$P$1:$P$2</c:f>
              <c:strCache>
                <c:ptCount val="1"/>
                <c:pt idx="0">
                  <c:v>15</c:v>
                </c:pt>
              </c:strCache>
            </c:strRef>
          </c:tx>
          <c:spPr>
            <a:solidFill>
              <a:schemeClr val="accent3">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Tables'!$P$3:$P$9</c:f>
              <c:numCache>
                <c:formatCode>General</c:formatCode>
                <c:ptCount val="6"/>
                <c:pt idx="0">
                  <c:v>206</c:v>
                </c:pt>
                <c:pt idx="1">
                  <c:v>101</c:v>
                </c:pt>
                <c:pt idx="2">
                  <c:v>29</c:v>
                </c:pt>
                <c:pt idx="4">
                  <c:v>4</c:v>
                </c:pt>
                <c:pt idx="5">
                  <c:v>22</c:v>
                </c:pt>
              </c:numCache>
            </c:numRef>
          </c:val>
          <c:extLst>
            <c:ext xmlns:c16="http://schemas.microsoft.com/office/drawing/2014/chart" uri="{C3380CC4-5D6E-409C-BE32-E72D297353CC}">
              <c16:uniqueId val="{0000001F-369F-4948-81F4-62D637A795CC}"/>
            </c:ext>
          </c:extLst>
        </c:ser>
        <c:ser>
          <c:idx val="15"/>
          <c:order val="15"/>
          <c:tx>
            <c:strRef>
              <c:f>'Pivot Tables'!$Q$1:$Q$2</c:f>
              <c:strCache>
                <c:ptCount val="1"/>
                <c:pt idx="0">
                  <c:v>16</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Tables'!$Q$3:$Q$9</c:f>
              <c:numCache>
                <c:formatCode>General</c:formatCode>
                <c:ptCount val="6"/>
                <c:pt idx="0">
                  <c:v>85</c:v>
                </c:pt>
                <c:pt idx="1">
                  <c:v>11</c:v>
                </c:pt>
                <c:pt idx="2">
                  <c:v>18</c:v>
                </c:pt>
                <c:pt idx="3">
                  <c:v>1</c:v>
                </c:pt>
              </c:numCache>
            </c:numRef>
          </c:val>
          <c:extLst>
            <c:ext xmlns:c16="http://schemas.microsoft.com/office/drawing/2014/chart" uri="{C3380CC4-5D6E-409C-BE32-E72D297353CC}">
              <c16:uniqueId val="{00000020-369F-4948-81F4-62D637A795CC}"/>
            </c:ext>
          </c:extLst>
        </c:ser>
        <c:ser>
          <c:idx val="16"/>
          <c:order val="16"/>
          <c:tx>
            <c:strRef>
              <c:f>'Pivot Tables'!$R$1:$R$2</c:f>
              <c:strCache>
                <c:ptCount val="1"/>
                <c:pt idx="0">
                  <c:v>17</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Tables'!$R$3:$R$9</c:f>
              <c:numCache>
                <c:formatCode>General</c:formatCode>
                <c:ptCount val="6"/>
                <c:pt idx="0">
                  <c:v>129</c:v>
                </c:pt>
                <c:pt idx="1">
                  <c:v>36</c:v>
                </c:pt>
                <c:pt idx="2">
                  <c:v>12</c:v>
                </c:pt>
                <c:pt idx="3">
                  <c:v>7</c:v>
                </c:pt>
              </c:numCache>
            </c:numRef>
          </c:val>
          <c:extLst>
            <c:ext xmlns:c16="http://schemas.microsoft.com/office/drawing/2014/chart" uri="{C3380CC4-5D6E-409C-BE32-E72D297353CC}">
              <c16:uniqueId val="{00000021-369F-4948-81F4-62D637A795CC}"/>
            </c:ext>
          </c:extLst>
        </c:ser>
        <c:ser>
          <c:idx val="17"/>
          <c:order val="17"/>
          <c:tx>
            <c:strRef>
              <c:f>'Pivot Tables'!$S$1:$S$2</c:f>
              <c:strCache>
                <c:ptCount val="1"/>
                <c:pt idx="0">
                  <c:v>18</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Tables'!$S$3:$S$9</c:f>
              <c:numCache>
                <c:formatCode>General</c:formatCode>
                <c:ptCount val="6"/>
                <c:pt idx="0">
                  <c:v>51</c:v>
                </c:pt>
                <c:pt idx="1">
                  <c:v>13</c:v>
                </c:pt>
                <c:pt idx="2">
                  <c:v>2</c:v>
                </c:pt>
                <c:pt idx="3">
                  <c:v>14</c:v>
                </c:pt>
              </c:numCache>
            </c:numRef>
          </c:val>
          <c:extLst>
            <c:ext xmlns:c16="http://schemas.microsoft.com/office/drawing/2014/chart" uri="{C3380CC4-5D6E-409C-BE32-E72D297353CC}">
              <c16:uniqueId val="{00000022-369F-4948-81F4-62D637A795CC}"/>
            </c:ext>
          </c:extLst>
        </c:ser>
        <c:ser>
          <c:idx val="18"/>
          <c:order val="18"/>
          <c:tx>
            <c:strRef>
              <c:f>'Pivot Tables'!$T$1:$T$2</c:f>
              <c:strCache>
                <c:ptCount val="1"/>
                <c:pt idx="0">
                  <c:v>19</c:v>
                </c:pt>
              </c:strCache>
            </c:strRef>
          </c:tx>
          <c:spPr>
            <a:solidFill>
              <a:schemeClr val="accent1">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Tables'!$T$3:$T$9</c:f>
              <c:numCache>
                <c:formatCode>General</c:formatCode>
                <c:ptCount val="6"/>
                <c:pt idx="0">
                  <c:v>18</c:v>
                </c:pt>
                <c:pt idx="1">
                  <c:v>99</c:v>
                </c:pt>
              </c:numCache>
            </c:numRef>
          </c:val>
          <c:extLst>
            <c:ext xmlns:c16="http://schemas.microsoft.com/office/drawing/2014/chart" uri="{C3380CC4-5D6E-409C-BE32-E72D297353CC}">
              <c16:uniqueId val="{00000023-369F-4948-81F4-62D637A795CC}"/>
            </c:ext>
          </c:extLst>
        </c:ser>
        <c:ser>
          <c:idx val="19"/>
          <c:order val="19"/>
          <c:tx>
            <c:strRef>
              <c:f>'Pivot Tables'!$U$1:$U$2</c:f>
              <c:strCache>
                <c:ptCount val="1"/>
                <c:pt idx="0">
                  <c:v>20</c:v>
                </c:pt>
              </c:strCache>
            </c:strRef>
          </c:tx>
          <c:spPr>
            <a:solidFill>
              <a:schemeClr val="accent2">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Tables'!$U$3:$U$9</c:f>
              <c:numCache>
                <c:formatCode>General</c:formatCode>
                <c:ptCount val="6"/>
                <c:pt idx="0">
                  <c:v>44</c:v>
                </c:pt>
                <c:pt idx="1">
                  <c:v>46</c:v>
                </c:pt>
                <c:pt idx="2">
                  <c:v>3</c:v>
                </c:pt>
              </c:numCache>
            </c:numRef>
          </c:val>
          <c:extLst>
            <c:ext xmlns:c16="http://schemas.microsoft.com/office/drawing/2014/chart" uri="{C3380CC4-5D6E-409C-BE32-E72D297353CC}">
              <c16:uniqueId val="{00000024-369F-4948-81F4-62D637A795CC}"/>
            </c:ext>
          </c:extLst>
        </c:ser>
        <c:ser>
          <c:idx val="20"/>
          <c:order val="20"/>
          <c:tx>
            <c:strRef>
              <c:f>'Pivot Tables'!$V$1:$V$2</c:f>
              <c:strCache>
                <c:ptCount val="1"/>
                <c:pt idx="0">
                  <c:v>21</c:v>
                </c:pt>
              </c:strCache>
            </c:strRef>
          </c:tx>
          <c:spPr>
            <a:solidFill>
              <a:schemeClr val="accent3">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Tables'!$V$3:$V$9</c:f>
              <c:numCache>
                <c:formatCode>General</c:formatCode>
                <c:ptCount val="6"/>
                <c:pt idx="0">
                  <c:v>53</c:v>
                </c:pt>
                <c:pt idx="1">
                  <c:v>45</c:v>
                </c:pt>
                <c:pt idx="2">
                  <c:v>11</c:v>
                </c:pt>
              </c:numCache>
            </c:numRef>
          </c:val>
          <c:extLst>
            <c:ext xmlns:c16="http://schemas.microsoft.com/office/drawing/2014/chart" uri="{C3380CC4-5D6E-409C-BE32-E72D297353CC}">
              <c16:uniqueId val="{00000001-58AC-435A-98C7-F7C5B2D2A3F8}"/>
            </c:ext>
          </c:extLst>
        </c:ser>
        <c:ser>
          <c:idx val="21"/>
          <c:order val="21"/>
          <c:tx>
            <c:strRef>
              <c:f>'Pivot Tables'!$W$1:$W$2</c:f>
              <c:strCache>
                <c:ptCount val="1"/>
                <c:pt idx="0">
                  <c:v>22</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Tables'!$W$3:$W$9</c:f>
              <c:numCache>
                <c:formatCode>General</c:formatCode>
                <c:ptCount val="6"/>
                <c:pt idx="0">
                  <c:v>251</c:v>
                </c:pt>
                <c:pt idx="1">
                  <c:v>308</c:v>
                </c:pt>
                <c:pt idx="2">
                  <c:v>52</c:v>
                </c:pt>
                <c:pt idx="3">
                  <c:v>8</c:v>
                </c:pt>
                <c:pt idx="4">
                  <c:v>18</c:v>
                </c:pt>
              </c:numCache>
            </c:numRef>
          </c:val>
          <c:extLst>
            <c:ext xmlns:c16="http://schemas.microsoft.com/office/drawing/2014/chart" uri="{C3380CC4-5D6E-409C-BE32-E72D297353CC}">
              <c16:uniqueId val="{00000002-58AC-435A-98C7-F7C5B2D2A3F8}"/>
            </c:ext>
          </c:extLst>
        </c:ser>
        <c:ser>
          <c:idx val="22"/>
          <c:order val="22"/>
          <c:tx>
            <c:strRef>
              <c:f>'Pivot Tables'!$X$1:$X$2</c:f>
              <c:strCache>
                <c:ptCount val="1"/>
                <c:pt idx="0">
                  <c:v>23</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Tables'!$X$3:$X$9</c:f>
              <c:numCache>
                <c:formatCode>General</c:formatCode>
                <c:ptCount val="6"/>
                <c:pt idx="0">
                  <c:v>164</c:v>
                </c:pt>
                <c:pt idx="1">
                  <c:v>724</c:v>
                </c:pt>
                <c:pt idx="2">
                  <c:v>49</c:v>
                </c:pt>
              </c:numCache>
            </c:numRef>
          </c:val>
          <c:extLst>
            <c:ext xmlns:c16="http://schemas.microsoft.com/office/drawing/2014/chart" uri="{C3380CC4-5D6E-409C-BE32-E72D297353CC}">
              <c16:uniqueId val="{00000003-58AC-435A-98C7-F7C5B2D2A3F8}"/>
            </c:ext>
          </c:extLst>
        </c:ser>
        <c:ser>
          <c:idx val="23"/>
          <c:order val="23"/>
          <c:tx>
            <c:strRef>
              <c:f>'Pivot Tables'!$Y$1:$Y$2</c:f>
              <c:strCache>
                <c:ptCount val="1"/>
                <c:pt idx="0">
                  <c:v>24</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17-Adult</c:v>
                </c:pt>
                <c:pt idx="1">
                  <c:v>18-Youth</c:v>
                </c:pt>
                <c:pt idx="2">
                  <c:v>20-Dislocated Worker</c:v>
                </c:pt>
                <c:pt idx="3">
                  <c:v>40-National Dislocated Worker Grant (NDWG)</c:v>
                </c:pt>
                <c:pt idx="4">
                  <c:v>23-Incumbent Worker - Adult</c:v>
                </c:pt>
                <c:pt idx="5">
                  <c:v>130-Non-WIOA Special Grant</c:v>
                </c:pt>
              </c:strCache>
            </c:strRef>
          </c:cat>
          <c:val>
            <c:numRef>
              <c:f>'Pivot Tables'!$Y$3:$Y$9</c:f>
              <c:numCache>
                <c:formatCode>General</c:formatCode>
                <c:ptCount val="6"/>
                <c:pt idx="0">
                  <c:v>166</c:v>
                </c:pt>
                <c:pt idx="1">
                  <c:v>230</c:v>
                </c:pt>
                <c:pt idx="2">
                  <c:v>15</c:v>
                </c:pt>
                <c:pt idx="3">
                  <c:v>19</c:v>
                </c:pt>
              </c:numCache>
            </c:numRef>
          </c:val>
          <c:extLst>
            <c:ext xmlns:c16="http://schemas.microsoft.com/office/drawing/2014/chart" uri="{C3380CC4-5D6E-409C-BE32-E72D297353CC}">
              <c16:uniqueId val="{00000004-58AC-435A-98C7-F7C5B2D2A3F8}"/>
            </c:ext>
          </c:extLst>
        </c:ser>
        <c:dLbls>
          <c:dLblPos val="outEnd"/>
          <c:showLegendKey val="0"/>
          <c:showVal val="1"/>
          <c:showCatName val="0"/>
          <c:showSerName val="0"/>
          <c:showPercent val="0"/>
          <c:showBubbleSize val="0"/>
        </c:dLbls>
        <c:gapWidth val="444"/>
        <c:overlap val="-90"/>
        <c:axId val="224353992"/>
        <c:axId val="457431392"/>
      </c:barChart>
      <c:catAx>
        <c:axId val="224353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57431392"/>
        <c:crosses val="autoZero"/>
        <c:auto val="1"/>
        <c:lblAlgn val="ctr"/>
        <c:lblOffset val="100"/>
        <c:noMultiLvlLbl val="0"/>
      </c:catAx>
      <c:valAx>
        <c:axId val="457431392"/>
        <c:scaling>
          <c:orientation val="minMax"/>
        </c:scaling>
        <c:delete val="1"/>
        <c:axPos val="l"/>
        <c:numFmt formatCode="General" sourceLinked="1"/>
        <c:majorTickMark val="none"/>
        <c:minorTickMark val="none"/>
        <c:tickLblPos val="nextTo"/>
        <c:crossAx val="224353992"/>
        <c:crosses val="autoZero"/>
        <c:crossBetween val="between"/>
      </c:valAx>
      <c:spPr>
        <a:noFill/>
        <a:ln>
          <a:noFill/>
        </a:ln>
        <a:effectLst/>
      </c:spPr>
    </c:plotArea>
    <c:legend>
      <c:legendPos val="b"/>
      <c:layout>
        <c:manualLayout>
          <c:xMode val="edge"/>
          <c:yMode val="edge"/>
          <c:x val="0.16127414507969115"/>
          <c:y val="0.84698126775248983"/>
          <c:w val="0.76367918443979055"/>
          <c:h val="0.1284907868099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[2024-06-05 WIOA Duration_External.xlsx]Pivot Tables!PivotTable3</c:name>
    <c:fmtId val="3"/>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pivotFmt>
      <c:pivotFmt>
        <c:idx val="419"/>
        <c:spPr>
          <a:solidFill>
            <a:schemeClr val="accent1"/>
          </a:solidFill>
          <a:ln>
            <a:noFill/>
          </a:ln>
          <a:effectLst>
            <a:outerShdw blurRad="254000" sx="102000" sy="102000" algn="ctr" rotWithShape="0">
              <a:prstClr val="black">
                <a:alpha val="20000"/>
              </a:prstClr>
            </a:outerShdw>
          </a:effectLst>
        </c:spPr>
      </c:pivotFmt>
      <c:pivotFmt>
        <c:idx val="420"/>
        <c:spPr>
          <a:solidFill>
            <a:schemeClr val="accent1"/>
          </a:solidFill>
          <a:ln>
            <a:noFill/>
          </a:ln>
          <a:effectLst>
            <a:outerShdw blurRad="254000" sx="102000" sy="102000" algn="ctr" rotWithShape="0">
              <a:prstClr val="black">
                <a:alpha val="20000"/>
              </a:prstClr>
            </a:outerShdw>
          </a:effectLst>
        </c:spPr>
      </c:pivotFmt>
      <c:pivotFmt>
        <c:idx val="421"/>
        <c:spPr>
          <a:solidFill>
            <a:schemeClr val="accent1"/>
          </a:solidFill>
          <a:ln>
            <a:noFill/>
          </a:ln>
          <a:effectLst>
            <a:outerShdw blurRad="254000" sx="102000" sy="102000" algn="ctr" rotWithShape="0">
              <a:prstClr val="black">
                <a:alpha val="20000"/>
              </a:prstClr>
            </a:outerShdw>
          </a:effectLst>
        </c:spPr>
      </c:pivotFmt>
      <c:pivotFmt>
        <c:idx val="422"/>
        <c:spPr>
          <a:solidFill>
            <a:schemeClr val="accent1"/>
          </a:solidFill>
          <a:ln>
            <a:noFill/>
          </a:ln>
          <a:effectLst>
            <a:outerShdw blurRad="254000" sx="102000" sy="102000" algn="ctr" rotWithShape="0">
              <a:prstClr val="black">
                <a:alpha val="20000"/>
              </a:prstClr>
            </a:outerShdw>
          </a:effectLst>
        </c:spPr>
      </c:pivotFmt>
      <c:pivotFmt>
        <c:idx val="423"/>
        <c:spPr>
          <a:solidFill>
            <a:schemeClr val="accent1"/>
          </a:solidFill>
          <a:ln>
            <a:noFill/>
          </a:ln>
          <a:effectLst>
            <a:outerShdw blurRad="254000" sx="102000" sy="102000" algn="ctr" rotWithShape="0">
              <a:prstClr val="black">
                <a:alpha val="20000"/>
              </a:prstClr>
            </a:outerShdw>
          </a:effectLst>
        </c:spPr>
      </c:pivotFmt>
      <c:pivotFmt>
        <c:idx val="424"/>
        <c:spPr>
          <a:solidFill>
            <a:schemeClr val="accent1"/>
          </a:solidFill>
          <a:ln>
            <a:noFill/>
          </a:ln>
          <a:effectLst>
            <a:outerShdw blurRad="254000" sx="102000" sy="102000" algn="ctr" rotWithShape="0">
              <a:prstClr val="black">
                <a:alpha val="20000"/>
              </a:prstClr>
            </a:outerShdw>
          </a:effectLst>
        </c:spPr>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pivotFmt>
      <c:pivotFmt>
        <c:idx val="427"/>
        <c:spPr>
          <a:solidFill>
            <a:schemeClr val="accent1"/>
          </a:solidFill>
          <a:ln>
            <a:noFill/>
          </a:ln>
          <a:effectLst>
            <a:outerShdw blurRad="254000" sx="102000" sy="102000" algn="ctr" rotWithShape="0">
              <a:prstClr val="black">
                <a:alpha val="20000"/>
              </a:prstClr>
            </a:outerShdw>
          </a:effectLst>
        </c:spPr>
      </c:pivotFmt>
      <c:pivotFmt>
        <c:idx val="428"/>
        <c:spPr>
          <a:solidFill>
            <a:schemeClr val="accent1"/>
          </a:solidFill>
          <a:ln>
            <a:noFill/>
          </a:ln>
          <a:effectLst>
            <a:outerShdw blurRad="254000" sx="102000" sy="102000" algn="ctr" rotWithShape="0">
              <a:prstClr val="black">
                <a:alpha val="20000"/>
              </a:prstClr>
            </a:outerShdw>
          </a:effectLst>
        </c:spPr>
      </c:pivotFmt>
      <c:pivotFmt>
        <c:idx val="429"/>
        <c:spPr>
          <a:solidFill>
            <a:schemeClr val="accent1"/>
          </a:solidFill>
          <a:ln>
            <a:noFill/>
          </a:ln>
          <a:effectLst>
            <a:outerShdw blurRad="254000" sx="102000" sy="102000" algn="ctr" rotWithShape="0">
              <a:prstClr val="black">
                <a:alpha val="20000"/>
              </a:prstClr>
            </a:outerShdw>
          </a:effectLst>
        </c:spPr>
      </c:pivotFmt>
      <c:pivotFmt>
        <c:idx val="430"/>
        <c:spPr>
          <a:solidFill>
            <a:schemeClr val="accent1"/>
          </a:solidFill>
          <a:ln>
            <a:noFill/>
          </a:ln>
          <a:effectLst>
            <a:outerShdw blurRad="254000" sx="102000" sy="102000" algn="ctr" rotWithShape="0">
              <a:prstClr val="black">
                <a:alpha val="20000"/>
              </a:prstClr>
            </a:outerShdw>
          </a:effectLst>
        </c:spPr>
      </c:pivotFmt>
      <c:pivotFmt>
        <c:idx val="431"/>
        <c:spPr>
          <a:solidFill>
            <a:schemeClr val="accent1"/>
          </a:solidFill>
          <a:ln>
            <a:noFill/>
          </a:ln>
          <a:effectLst>
            <a:outerShdw blurRad="254000" sx="102000" sy="102000" algn="ctr" rotWithShape="0">
              <a:prstClr val="black">
                <a:alpha val="20000"/>
              </a:prstClr>
            </a:outerShdw>
          </a:effectLst>
        </c:spPr>
      </c:pivotFmt>
      <c:pivotFmt>
        <c:idx val="432"/>
        <c:spPr>
          <a:solidFill>
            <a:schemeClr val="accent1"/>
          </a:solidFill>
          <a:ln>
            <a:noFill/>
          </a:ln>
          <a:effectLst>
            <a:outerShdw blurRad="254000" sx="102000" sy="102000" algn="ctr" rotWithShape="0">
              <a:prstClr val="black">
                <a:alpha val="20000"/>
              </a:prstClr>
            </a:outerShdw>
          </a:effectLst>
        </c:spPr>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pivotFmt>
      <c:pivotFmt>
        <c:idx val="435"/>
        <c:spPr>
          <a:solidFill>
            <a:schemeClr val="accent1"/>
          </a:solidFill>
          <a:ln>
            <a:noFill/>
          </a:ln>
          <a:effectLst>
            <a:outerShdw blurRad="254000" sx="102000" sy="102000" algn="ctr" rotWithShape="0">
              <a:prstClr val="black">
                <a:alpha val="20000"/>
              </a:prstClr>
            </a:outerShdw>
          </a:effectLst>
        </c:spPr>
      </c:pivotFmt>
      <c:pivotFmt>
        <c:idx val="436"/>
        <c:spPr>
          <a:solidFill>
            <a:schemeClr val="accent1"/>
          </a:solidFill>
          <a:ln>
            <a:noFill/>
          </a:ln>
          <a:effectLst>
            <a:outerShdw blurRad="254000" sx="102000" sy="102000" algn="ctr" rotWithShape="0">
              <a:prstClr val="black">
                <a:alpha val="20000"/>
              </a:prstClr>
            </a:outerShdw>
          </a:effectLst>
        </c:spPr>
      </c:pivotFmt>
      <c:pivotFmt>
        <c:idx val="437"/>
        <c:spPr>
          <a:solidFill>
            <a:schemeClr val="accent1"/>
          </a:solidFill>
          <a:ln>
            <a:noFill/>
          </a:ln>
          <a:effectLst>
            <a:outerShdw blurRad="254000" sx="102000" sy="102000" algn="ctr" rotWithShape="0">
              <a:prstClr val="black">
                <a:alpha val="20000"/>
              </a:prstClr>
            </a:outerShdw>
          </a:effectLst>
        </c:spPr>
      </c:pivotFmt>
      <c:pivotFmt>
        <c:idx val="438"/>
        <c:spPr>
          <a:solidFill>
            <a:schemeClr val="accent1"/>
          </a:solidFill>
          <a:ln>
            <a:noFill/>
          </a:ln>
          <a:effectLst>
            <a:outerShdw blurRad="254000" sx="102000" sy="102000" algn="ctr" rotWithShape="0">
              <a:prstClr val="black">
                <a:alpha val="20000"/>
              </a:prstClr>
            </a:outerShdw>
          </a:effectLst>
        </c:spPr>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9"/>
        <c:spPr>
          <a:solidFill>
            <a:schemeClr val="accent1"/>
          </a:solidFill>
          <a:ln>
            <a:noFill/>
          </a:ln>
          <a:effectLst>
            <a:outerShdw blurRad="254000" sx="102000" sy="102000" algn="ctr" rotWithShape="0">
              <a:prstClr val="black">
                <a:alpha val="20000"/>
              </a:prstClr>
            </a:outerShdw>
          </a:effectLst>
        </c:spPr>
        <c:marker>
          <c:symbol val="none"/>
        </c:marker>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30569683121936"/>
              <c:y val="-5.8329348455663467E-3"/>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dLbl>
          <c:idx val="0"/>
          <c:layout>
            <c:manualLayout>
              <c:x val="-0.10381305690741292"/>
              <c:y val="7.4028715973085246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22"/>
        <c:spPr>
          <a:solidFill>
            <a:schemeClr val="accent1"/>
          </a:solidFill>
          <a:ln>
            <a:noFill/>
          </a:ln>
          <a:effectLst>
            <a:outerShdw blurRad="254000" sx="102000" sy="102000" algn="ctr" rotWithShape="0">
              <a:prstClr val="black">
                <a:alpha val="20000"/>
              </a:prstClr>
            </a:outerShdw>
          </a:effectLst>
        </c:spPr>
      </c:pivotFmt>
      <c:pivotFmt>
        <c:idx val="1023"/>
        <c:spPr>
          <a:solidFill>
            <a:schemeClr val="accent1"/>
          </a:solidFill>
          <a:ln>
            <a:noFill/>
          </a:ln>
          <a:effectLst>
            <a:outerShdw blurRad="254000" sx="102000" sy="102000" algn="ctr" rotWithShape="0">
              <a:prstClr val="black">
                <a:alpha val="20000"/>
              </a:prstClr>
            </a:outerShdw>
          </a:effectLst>
        </c:spPr>
      </c:pivotFmt>
      <c:pivotFmt>
        <c:idx val="1024"/>
        <c:spPr>
          <a:solidFill>
            <a:schemeClr val="accent1"/>
          </a:solidFill>
          <a:ln>
            <a:noFill/>
          </a:ln>
          <a:effectLst>
            <a:outerShdw blurRad="254000" sx="102000" sy="102000" algn="ctr" rotWithShape="0">
              <a:prstClr val="black">
                <a:alpha val="20000"/>
              </a:prstClr>
            </a:outerShdw>
          </a:effectLst>
        </c:spPr>
      </c:pivotFmt>
      <c:pivotFmt>
        <c:idx val="1025"/>
        <c:spPr>
          <a:solidFill>
            <a:schemeClr val="accent1"/>
          </a:solidFill>
          <a:ln>
            <a:noFill/>
          </a:ln>
          <a:effectLst>
            <a:outerShdw blurRad="254000" sx="102000" sy="102000" algn="ctr" rotWithShape="0">
              <a:prstClr val="black">
                <a:alpha val="20000"/>
              </a:prstClr>
            </a:outerShdw>
          </a:effectLst>
        </c:spPr>
      </c:pivotFmt>
      <c:pivotFmt>
        <c:idx val="1026"/>
        <c:spPr>
          <a:solidFill>
            <a:schemeClr val="accent1"/>
          </a:solidFill>
          <a:ln>
            <a:noFill/>
          </a:ln>
          <a:effectLst>
            <a:outerShdw blurRad="254000" sx="102000" sy="102000" algn="ctr" rotWithShape="0">
              <a:prstClr val="black">
                <a:alpha val="20000"/>
              </a:prstClr>
            </a:outerShdw>
          </a:effectLst>
        </c:spPr>
      </c:pivotFmt>
      <c:pivotFmt>
        <c:idx val="1027"/>
        <c:spPr>
          <a:solidFill>
            <a:schemeClr val="accent1"/>
          </a:solidFill>
          <a:ln>
            <a:noFill/>
          </a:ln>
          <a:effectLst>
            <a:outerShdw blurRad="254000" sx="102000" sy="102000" algn="ctr" rotWithShape="0">
              <a:prstClr val="black">
                <a:alpha val="20000"/>
              </a:prstClr>
            </a:outerShdw>
          </a:effectLst>
        </c:spPr>
      </c:pivotFmt>
      <c:pivotFmt>
        <c:idx val="1028"/>
        <c:spPr>
          <a:solidFill>
            <a:schemeClr val="accent1"/>
          </a:solidFill>
          <a:ln>
            <a:noFill/>
          </a:ln>
          <a:effectLst>
            <a:outerShdw blurRad="254000" sx="102000" sy="102000" algn="ctr" rotWithShape="0">
              <a:prstClr val="black">
                <a:alpha val="20000"/>
              </a:prstClr>
            </a:outerShdw>
          </a:effectLst>
        </c:spPr>
      </c:pivotFmt>
      <c:pivotFmt>
        <c:idx val="1029"/>
        <c:spPr>
          <a:solidFill>
            <a:schemeClr val="accent1"/>
          </a:solidFill>
          <a:ln>
            <a:noFill/>
          </a:ln>
          <a:effectLst>
            <a:outerShdw blurRad="254000" sx="102000" sy="102000" algn="ctr" rotWithShape="0">
              <a:prstClr val="black">
                <a:alpha val="20000"/>
              </a:prstClr>
            </a:outerShdw>
          </a:effectLst>
        </c:spPr>
      </c:pivotFmt>
      <c:pivotFmt>
        <c:idx val="1030"/>
        <c:spPr>
          <a:solidFill>
            <a:schemeClr val="accent1"/>
          </a:solidFill>
          <a:ln>
            <a:noFill/>
          </a:ln>
          <a:effectLst>
            <a:outerShdw blurRad="254000" sx="102000" sy="102000" algn="ctr" rotWithShape="0">
              <a:prstClr val="black">
                <a:alpha val="20000"/>
              </a:prstClr>
            </a:outerShdw>
          </a:effectLst>
        </c:spPr>
      </c:pivotFmt>
      <c:pivotFmt>
        <c:idx val="1031"/>
        <c:spPr>
          <a:solidFill>
            <a:schemeClr val="accent1"/>
          </a:solidFill>
          <a:ln>
            <a:noFill/>
          </a:ln>
          <a:effectLst>
            <a:outerShdw blurRad="254000" sx="102000" sy="102000" algn="ctr" rotWithShape="0">
              <a:prstClr val="black">
                <a:alpha val="20000"/>
              </a:prstClr>
            </a:outerShdw>
          </a:effectLst>
        </c:spPr>
      </c:pivotFmt>
      <c:pivotFmt>
        <c:idx val="1032"/>
        <c:spPr>
          <a:solidFill>
            <a:schemeClr val="accent1"/>
          </a:solidFill>
          <a:ln>
            <a:noFill/>
          </a:ln>
          <a:effectLst>
            <a:outerShdw blurRad="254000" sx="102000" sy="102000" algn="ctr" rotWithShape="0">
              <a:prstClr val="black">
                <a:alpha val="20000"/>
              </a:prstClr>
            </a:outerShdw>
          </a:effectLst>
        </c:spPr>
      </c:pivotFmt>
      <c:pivotFmt>
        <c:idx val="1033"/>
        <c:spPr>
          <a:solidFill>
            <a:schemeClr val="accent1"/>
          </a:solidFill>
          <a:ln>
            <a:noFill/>
          </a:ln>
          <a:effectLst>
            <a:outerShdw blurRad="254000" sx="102000" sy="102000" algn="ctr" rotWithShape="0">
              <a:prstClr val="black">
                <a:alpha val="20000"/>
              </a:prstClr>
            </a:outerShdw>
          </a:effectLst>
        </c:spPr>
      </c:pivotFmt>
      <c:pivotFmt>
        <c:idx val="1034"/>
        <c:spPr>
          <a:solidFill>
            <a:schemeClr val="accent1"/>
          </a:solidFill>
          <a:ln>
            <a:noFill/>
          </a:ln>
          <a:effectLst>
            <a:outerShdw blurRad="254000" sx="102000" sy="102000" algn="ctr" rotWithShape="0">
              <a:prstClr val="black">
                <a:alpha val="20000"/>
              </a:prstClr>
            </a:outerShdw>
          </a:effectLst>
        </c:spPr>
      </c:pivotFmt>
      <c:pivotFmt>
        <c:idx val="1035"/>
        <c:spPr>
          <a:solidFill>
            <a:schemeClr val="accent1"/>
          </a:solidFill>
          <a:ln>
            <a:noFill/>
          </a:ln>
          <a:effectLst>
            <a:outerShdw blurRad="254000" sx="102000" sy="102000" algn="ctr" rotWithShape="0">
              <a:prstClr val="black">
                <a:alpha val="20000"/>
              </a:prstClr>
            </a:outerShdw>
          </a:effectLst>
        </c:spPr>
      </c:pivotFmt>
      <c:pivotFmt>
        <c:idx val="1036"/>
        <c:spPr>
          <a:solidFill>
            <a:schemeClr val="accent1"/>
          </a:solidFill>
          <a:ln>
            <a:noFill/>
          </a:ln>
          <a:effectLst>
            <a:outerShdw blurRad="254000" sx="102000" sy="102000" algn="ctr" rotWithShape="0">
              <a:prstClr val="black">
                <a:alpha val="20000"/>
              </a:prstClr>
            </a:outerShdw>
          </a:effectLst>
        </c:spPr>
      </c:pivotFmt>
      <c:pivotFmt>
        <c:idx val="1037"/>
        <c:spPr>
          <a:solidFill>
            <a:schemeClr val="accent1"/>
          </a:solidFill>
          <a:ln>
            <a:noFill/>
          </a:ln>
          <a:effectLst>
            <a:outerShdw blurRad="254000" sx="102000" sy="102000" algn="ctr" rotWithShape="0">
              <a:prstClr val="black">
                <a:alpha val="20000"/>
              </a:prstClr>
            </a:outerShdw>
          </a:effectLst>
        </c:spPr>
      </c:pivotFmt>
      <c:pivotFmt>
        <c:idx val="1038"/>
        <c:spPr>
          <a:solidFill>
            <a:schemeClr val="accent1"/>
          </a:solidFill>
          <a:ln>
            <a:noFill/>
          </a:ln>
          <a:effectLst>
            <a:outerShdw blurRad="254000" sx="102000" sy="102000" algn="ctr" rotWithShape="0">
              <a:prstClr val="black">
                <a:alpha val="20000"/>
              </a:prstClr>
            </a:outerShdw>
          </a:effectLst>
        </c:spPr>
      </c:pivotFmt>
      <c:pivotFmt>
        <c:idx val="1039"/>
        <c:spPr>
          <a:solidFill>
            <a:schemeClr val="accent1"/>
          </a:solidFill>
          <a:ln>
            <a:noFill/>
          </a:ln>
          <a:effectLst>
            <a:outerShdw blurRad="254000" sx="102000" sy="102000" algn="ctr" rotWithShape="0">
              <a:prstClr val="black">
                <a:alpha val="20000"/>
              </a:prstClr>
            </a:outerShdw>
          </a:effectLst>
        </c:spPr>
      </c:pivotFmt>
      <c:pivotFmt>
        <c:idx val="1040"/>
        <c:spPr>
          <a:solidFill>
            <a:schemeClr val="accent1"/>
          </a:solidFill>
          <a:ln>
            <a:noFill/>
          </a:ln>
          <a:effectLst>
            <a:outerShdw blurRad="254000" sx="102000" sy="102000" algn="ctr" rotWithShape="0">
              <a:prstClr val="black">
                <a:alpha val="20000"/>
              </a:prstClr>
            </a:outerShdw>
          </a:effectLst>
        </c:spPr>
      </c:pivotFmt>
      <c:pivotFmt>
        <c:idx val="1041"/>
        <c:spPr>
          <a:solidFill>
            <a:schemeClr val="accent1"/>
          </a:solidFill>
          <a:ln>
            <a:noFill/>
          </a:ln>
          <a:effectLst>
            <a:outerShdw blurRad="254000" sx="102000" sy="102000" algn="ctr" rotWithShape="0">
              <a:prstClr val="black">
                <a:alpha val="20000"/>
              </a:prstClr>
            </a:outerShdw>
          </a:effectLst>
        </c:spPr>
      </c:pivotFmt>
      <c:pivotFmt>
        <c:idx val="1042"/>
        <c:spPr>
          <a:solidFill>
            <a:schemeClr val="accent1"/>
          </a:solidFill>
          <a:ln>
            <a:noFill/>
          </a:ln>
          <a:effectLst>
            <a:outerShdw blurRad="254000" sx="102000" sy="102000" algn="ctr" rotWithShape="0">
              <a:prstClr val="black">
                <a:alpha val="20000"/>
              </a:prstClr>
            </a:outerShdw>
          </a:effectLst>
        </c:spPr>
      </c:pivotFmt>
      <c:pivotFmt>
        <c:idx val="1043"/>
        <c:spPr>
          <a:solidFill>
            <a:schemeClr val="accent1"/>
          </a:solidFill>
          <a:ln>
            <a:noFill/>
          </a:ln>
          <a:effectLst>
            <a:outerShdw blurRad="254000" sx="102000" sy="102000" algn="ctr" rotWithShape="0">
              <a:prstClr val="black">
                <a:alpha val="20000"/>
              </a:prstClr>
            </a:outerShdw>
          </a:effectLst>
        </c:spPr>
      </c:pivotFmt>
      <c:pivotFmt>
        <c:idx val="1044"/>
        <c:spPr>
          <a:solidFill>
            <a:schemeClr val="accent1"/>
          </a:solidFill>
          <a:ln>
            <a:noFill/>
          </a:ln>
          <a:effectLst>
            <a:outerShdw blurRad="254000" sx="102000" sy="102000" algn="ctr" rotWithShape="0">
              <a:prstClr val="black">
                <a:alpha val="20000"/>
              </a:prstClr>
            </a:outerShdw>
          </a:effectLst>
        </c:spPr>
      </c:pivotFmt>
      <c:pivotFmt>
        <c:idx val="1045"/>
        <c:spPr>
          <a:solidFill>
            <a:schemeClr val="accent1"/>
          </a:solidFill>
          <a:ln>
            <a:noFill/>
          </a:ln>
          <a:effectLst>
            <a:outerShdw blurRad="254000" sx="102000" sy="102000" algn="ctr" rotWithShape="0">
              <a:prstClr val="black">
                <a:alpha val="20000"/>
              </a:prstClr>
            </a:outerShdw>
          </a:effectLst>
        </c:spPr>
      </c:pivotFmt>
      <c:pivotFmt>
        <c:idx val="1046"/>
        <c:spPr>
          <a:solidFill>
            <a:schemeClr val="accent1"/>
          </a:solidFill>
          <a:ln>
            <a:noFill/>
          </a:ln>
          <a:effectLst>
            <a:outerShdw blurRad="254000" sx="102000" sy="102000" algn="ctr" rotWithShape="0">
              <a:prstClr val="black">
                <a:alpha val="20000"/>
              </a:prstClr>
            </a:outerShdw>
          </a:effectLst>
        </c:spPr>
      </c:pivotFmt>
      <c:pivotFmt>
        <c:idx val="1047"/>
        <c:spPr>
          <a:solidFill>
            <a:schemeClr val="accent1"/>
          </a:solidFill>
          <a:ln>
            <a:noFill/>
          </a:ln>
          <a:effectLst>
            <a:outerShdw blurRad="254000" sx="102000" sy="102000" algn="ctr" rotWithShape="0">
              <a:prstClr val="black">
                <a:alpha val="20000"/>
              </a:prstClr>
            </a:outerShdw>
          </a:effectLst>
        </c:spPr>
      </c:pivotFmt>
      <c:pivotFmt>
        <c:idx val="1048"/>
        <c:spPr>
          <a:solidFill>
            <a:schemeClr val="accent1"/>
          </a:solidFill>
          <a:ln>
            <a:noFill/>
          </a:ln>
          <a:effectLst>
            <a:outerShdw blurRad="254000" sx="102000" sy="102000" algn="ctr" rotWithShape="0">
              <a:prstClr val="black">
                <a:alpha val="20000"/>
              </a:prstClr>
            </a:outerShdw>
          </a:effectLst>
        </c:spPr>
      </c:pivotFmt>
      <c:pivotFmt>
        <c:idx val="1049"/>
        <c:spPr>
          <a:solidFill>
            <a:schemeClr val="accent1"/>
          </a:solidFill>
          <a:ln>
            <a:noFill/>
          </a:ln>
          <a:effectLst>
            <a:outerShdw blurRad="254000" sx="102000" sy="102000" algn="ctr" rotWithShape="0">
              <a:prstClr val="black">
                <a:alpha val="20000"/>
              </a:prstClr>
            </a:outerShdw>
          </a:effectLst>
        </c:spPr>
      </c:pivotFmt>
      <c:pivotFmt>
        <c:idx val="1050"/>
        <c:spPr>
          <a:solidFill>
            <a:schemeClr val="accent1"/>
          </a:solidFill>
          <a:ln>
            <a:noFill/>
          </a:ln>
          <a:effectLst>
            <a:outerShdw blurRad="254000" sx="102000" sy="102000" algn="ctr" rotWithShape="0">
              <a:prstClr val="black">
                <a:alpha val="20000"/>
              </a:prstClr>
            </a:outerShdw>
          </a:effectLst>
        </c:spPr>
      </c:pivotFmt>
      <c:pivotFmt>
        <c:idx val="1051"/>
        <c:spPr>
          <a:solidFill>
            <a:schemeClr val="accent1"/>
          </a:solidFill>
          <a:ln>
            <a:noFill/>
          </a:ln>
          <a:effectLst>
            <a:outerShdw blurRad="254000" sx="102000" sy="102000" algn="ctr" rotWithShape="0">
              <a:prstClr val="black">
                <a:alpha val="20000"/>
              </a:prstClr>
            </a:outerShdw>
          </a:effectLst>
        </c:spPr>
      </c:pivotFmt>
      <c:pivotFmt>
        <c:idx val="1052"/>
        <c:spPr>
          <a:solidFill>
            <a:schemeClr val="accent1"/>
          </a:solidFill>
          <a:ln>
            <a:noFill/>
          </a:ln>
          <a:effectLst>
            <a:outerShdw blurRad="254000" sx="102000" sy="102000" algn="ctr" rotWithShape="0">
              <a:prstClr val="black">
                <a:alpha val="20000"/>
              </a:prstClr>
            </a:outerShdw>
          </a:effectLst>
        </c:spPr>
      </c:pivotFmt>
      <c:pivotFmt>
        <c:idx val="1053"/>
        <c:spPr>
          <a:solidFill>
            <a:schemeClr val="accent1"/>
          </a:solidFill>
          <a:ln>
            <a:noFill/>
          </a:ln>
          <a:effectLst>
            <a:outerShdw blurRad="254000" sx="102000" sy="102000" algn="ctr" rotWithShape="0">
              <a:prstClr val="black">
                <a:alpha val="20000"/>
              </a:prstClr>
            </a:outerShdw>
          </a:effectLst>
        </c:spPr>
      </c:pivotFmt>
      <c:pivotFmt>
        <c:idx val="1054"/>
        <c:spPr>
          <a:solidFill>
            <a:schemeClr val="accent1"/>
          </a:solidFill>
          <a:ln>
            <a:noFill/>
          </a:ln>
          <a:effectLst>
            <a:outerShdw blurRad="254000" sx="102000" sy="102000" algn="ctr" rotWithShape="0">
              <a:prstClr val="black">
                <a:alpha val="20000"/>
              </a:prstClr>
            </a:outerShdw>
          </a:effectLst>
        </c:spPr>
      </c:pivotFmt>
      <c:pivotFmt>
        <c:idx val="1055"/>
        <c:spPr>
          <a:solidFill>
            <a:schemeClr val="accent1"/>
          </a:solidFill>
          <a:ln>
            <a:noFill/>
          </a:ln>
          <a:effectLst>
            <a:outerShdw blurRad="254000" sx="102000" sy="102000" algn="ctr" rotWithShape="0">
              <a:prstClr val="black">
                <a:alpha val="20000"/>
              </a:prstClr>
            </a:outerShdw>
          </a:effectLst>
        </c:spPr>
      </c:pivotFmt>
      <c:pivotFmt>
        <c:idx val="1056"/>
        <c:spPr>
          <a:solidFill>
            <a:schemeClr val="accent1"/>
          </a:solidFill>
          <a:ln>
            <a:noFill/>
          </a:ln>
          <a:effectLst>
            <a:outerShdw blurRad="254000" sx="102000" sy="102000" algn="ctr" rotWithShape="0">
              <a:prstClr val="black">
                <a:alpha val="20000"/>
              </a:prstClr>
            </a:outerShdw>
          </a:effectLst>
        </c:spPr>
      </c:pivotFmt>
      <c:pivotFmt>
        <c:idx val="1057"/>
        <c:spPr>
          <a:solidFill>
            <a:schemeClr val="accent1"/>
          </a:solidFill>
          <a:ln>
            <a:noFill/>
          </a:ln>
          <a:effectLst>
            <a:outerShdw blurRad="254000" sx="102000" sy="102000" algn="ctr" rotWithShape="0">
              <a:prstClr val="black">
                <a:alpha val="20000"/>
              </a:prstClr>
            </a:outerShdw>
          </a:effectLst>
        </c:spPr>
      </c:pivotFmt>
      <c:pivotFmt>
        <c:idx val="1058"/>
        <c:spPr>
          <a:solidFill>
            <a:schemeClr val="accent1"/>
          </a:solidFill>
          <a:ln>
            <a:noFill/>
          </a:ln>
          <a:effectLst>
            <a:outerShdw blurRad="254000" sx="102000" sy="102000" algn="ctr" rotWithShape="0">
              <a:prstClr val="black">
                <a:alpha val="20000"/>
              </a:prstClr>
            </a:outerShdw>
          </a:effectLst>
        </c:spPr>
      </c:pivotFmt>
      <c:pivotFmt>
        <c:idx val="1059"/>
        <c:spPr>
          <a:solidFill>
            <a:schemeClr val="accent1"/>
          </a:solidFill>
          <a:ln>
            <a:noFill/>
          </a:ln>
          <a:effectLst>
            <a:outerShdw blurRad="254000" sx="102000" sy="102000" algn="ctr" rotWithShape="0">
              <a:prstClr val="black">
                <a:alpha val="20000"/>
              </a:prstClr>
            </a:outerShdw>
          </a:effectLst>
        </c:spPr>
      </c:pivotFmt>
      <c:pivotFmt>
        <c:idx val="1060"/>
        <c:spPr>
          <a:solidFill>
            <a:schemeClr val="accent1"/>
          </a:solidFill>
          <a:ln>
            <a:noFill/>
          </a:ln>
          <a:effectLst>
            <a:outerShdw blurRad="254000" sx="102000" sy="102000" algn="ctr" rotWithShape="0">
              <a:prstClr val="black">
                <a:alpha val="20000"/>
              </a:prstClr>
            </a:outerShdw>
          </a:effectLst>
        </c:spPr>
      </c:pivotFmt>
      <c:pivotFmt>
        <c:idx val="1061"/>
        <c:spPr>
          <a:solidFill>
            <a:schemeClr val="accent1"/>
          </a:solidFill>
          <a:ln>
            <a:noFill/>
          </a:ln>
          <a:effectLst>
            <a:outerShdw blurRad="254000" sx="102000" sy="102000" algn="ctr" rotWithShape="0">
              <a:prstClr val="black">
                <a:alpha val="20000"/>
              </a:prstClr>
            </a:outerShdw>
          </a:effectLst>
        </c:spPr>
      </c:pivotFmt>
      <c:pivotFmt>
        <c:idx val="1062"/>
        <c:spPr>
          <a:solidFill>
            <a:schemeClr val="accent1"/>
          </a:solidFill>
          <a:ln>
            <a:noFill/>
          </a:ln>
          <a:effectLst>
            <a:outerShdw blurRad="254000" sx="102000" sy="102000" algn="ctr" rotWithShape="0">
              <a:prstClr val="black">
                <a:alpha val="20000"/>
              </a:prstClr>
            </a:outerShdw>
          </a:effectLst>
        </c:spPr>
      </c:pivotFmt>
      <c:pivotFmt>
        <c:idx val="1063"/>
        <c:spPr>
          <a:solidFill>
            <a:schemeClr val="accent1"/>
          </a:solidFill>
          <a:ln>
            <a:noFill/>
          </a:ln>
          <a:effectLst>
            <a:outerShdw blurRad="254000" sx="102000" sy="102000" algn="ctr" rotWithShape="0">
              <a:prstClr val="black">
                <a:alpha val="20000"/>
              </a:prstClr>
            </a:outerShdw>
          </a:effectLst>
        </c:spPr>
      </c:pivotFmt>
      <c:pivotFmt>
        <c:idx val="1064"/>
        <c:spPr>
          <a:solidFill>
            <a:schemeClr val="accent1"/>
          </a:solidFill>
          <a:ln>
            <a:noFill/>
          </a:ln>
          <a:effectLst>
            <a:outerShdw blurRad="254000" sx="102000" sy="102000" algn="ctr" rotWithShape="0">
              <a:prstClr val="black">
                <a:alpha val="20000"/>
              </a:prstClr>
            </a:outerShdw>
          </a:effectLst>
        </c:spPr>
      </c:pivotFmt>
      <c:pivotFmt>
        <c:idx val="1065"/>
        <c:spPr>
          <a:solidFill>
            <a:schemeClr val="accent1"/>
          </a:solidFill>
          <a:ln>
            <a:noFill/>
          </a:ln>
          <a:effectLst>
            <a:outerShdw blurRad="254000" sx="102000" sy="102000" algn="ctr" rotWithShape="0">
              <a:prstClr val="black">
                <a:alpha val="20000"/>
              </a:prstClr>
            </a:outerShdw>
          </a:effectLst>
        </c:spPr>
      </c:pivotFmt>
      <c:pivotFmt>
        <c:idx val="1066"/>
        <c:spPr>
          <a:solidFill>
            <a:schemeClr val="accent1"/>
          </a:solidFill>
          <a:ln>
            <a:noFill/>
          </a:ln>
          <a:effectLst>
            <a:outerShdw blurRad="254000" sx="102000" sy="102000" algn="ctr" rotWithShape="0">
              <a:prstClr val="black">
                <a:alpha val="20000"/>
              </a:prstClr>
            </a:outerShdw>
          </a:effectLst>
        </c:spPr>
      </c:pivotFmt>
      <c:pivotFmt>
        <c:idx val="1067"/>
        <c:spPr>
          <a:solidFill>
            <a:schemeClr val="accent1"/>
          </a:solidFill>
          <a:ln>
            <a:noFill/>
          </a:ln>
          <a:effectLst>
            <a:outerShdw blurRad="254000" sx="102000" sy="102000" algn="ctr" rotWithShape="0">
              <a:prstClr val="black">
                <a:alpha val="20000"/>
              </a:prstClr>
            </a:outerShdw>
          </a:effectLst>
        </c:spPr>
      </c:pivotFmt>
      <c:pivotFmt>
        <c:idx val="1068"/>
        <c:spPr>
          <a:solidFill>
            <a:schemeClr val="accent1"/>
          </a:solidFill>
          <a:ln>
            <a:noFill/>
          </a:ln>
          <a:effectLst>
            <a:outerShdw blurRad="254000" sx="102000" sy="102000" algn="ctr" rotWithShape="0">
              <a:prstClr val="black">
                <a:alpha val="20000"/>
              </a:prstClr>
            </a:outerShdw>
          </a:effectLst>
        </c:spPr>
      </c:pivotFmt>
      <c:pivotFmt>
        <c:idx val="1069"/>
        <c:spPr>
          <a:solidFill>
            <a:schemeClr val="accent1"/>
          </a:solidFill>
          <a:ln>
            <a:noFill/>
          </a:ln>
          <a:effectLst>
            <a:outerShdw blurRad="254000" sx="102000" sy="102000" algn="ctr" rotWithShape="0">
              <a:prstClr val="black">
                <a:alpha val="20000"/>
              </a:prstClr>
            </a:outerShdw>
          </a:effectLst>
        </c:spPr>
      </c:pivotFmt>
      <c:pivotFmt>
        <c:idx val="1070"/>
        <c:spPr>
          <a:solidFill>
            <a:schemeClr val="accent1"/>
          </a:solidFill>
          <a:ln>
            <a:noFill/>
          </a:ln>
          <a:effectLst>
            <a:outerShdw blurRad="254000" sx="102000" sy="102000" algn="ctr" rotWithShape="0">
              <a:prstClr val="black">
                <a:alpha val="20000"/>
              </a:prstClr>
            </a:outerShdw>
          </a:effectLst>
        </c:spPr>
      </c:pivotFmt>
      <c:pivotFmt>
        <c:idx val="1071"/>
        <c:spPr>
          <a:solidFill>
            <a:schemeClr val="accent1"/>
          </a:solidFill>
          <a:ln>
            <a:noFill/>
          </a:ln>
          <a:effectLst>
            <a:outerShdw blurRad="254000" sx="102000" sy="102000" algn="ctr" rotWithShape="0">
              <a:prstClr val="black">
                <a:alpha val="20000"/>
              </a:prstClr>
            </a:outerShdw>
          </a:effectLst>
        </c:spPr>
      </c:pivotFmt>
      <c:pivotFmt>
        <c:idx val="1072"/>
        <c:spPr>
          <a:solidFill>
            <a:schemeClr val="accent1"/>
          </a:solidFill>
          <a:ln>
            <a:noFill/>
          </a:ln>
          <a:effectLst>
            <a:outerShdw blurRad="254000" sx="102000" sy="102000" algn="ctr" rotWithShape="0">
              <a:prstClr val="black">
                <a:alpha val="20000"/>
              </a:prstClr>
            </a:outerShdw>
          </a:effectLst>
        </c:spPr>
      </c:pivotFmt>
      <c:pivotFmt>
        <c:idx val="1073"/>
        <c:spPr>
          <a:solidFill>
            <a:schemeClr val="accent1"/>
          </a:solidFill>
          <a:ln>
            <a:noFill/>
          </a:ln>
          <a:effectLst>
            <a:outerShdw blurRad="254000" sx="102000" sy="102000" algn="ctr" rotWithShape="0">
              <a:prstClr val="black">
                <a:alpha val="20000"/>
              </a:prstClr>
            </a:outerShdw>
          </a:effectLst>
        </c:spPr>
      </c:pivotFmt>
      <c:pivotFmt>
        <c:idx val="1074"/>
        <c:spPr>
          <a:solidFill>
            <a:schemeClr val="accent1"/>
          </a:solidFill>
          <a:ln>
            <a:noFill/>
          </a:ln>
          <a:effectLst>
            <a:outerShdw blurRad="254000" sx="102000" sy="102000" algn="ctr" rotWithShape="0">
              <a:prstClr val="black">
                <a:alpha val="20000"/>
              </a:prstClr>
            </a:outerShdw>
          </a:effectLst>
        </c:spPr>
      </c:pivotFmt>
      <c:pivotFmt>
        <c:idx val="1075"/>
        <c:spPr>
          <a:solidFill>
            <a:schemeClr val="accent1"/>
          </a:solidFill>
          <a:ln>
            <a:noFill/>
          </a:ln>
          <a:effectLst>
            <a:outerShdw blurRad="254000" sx="102000" sy="102000" algn="ctr" rotWithShape="0">
              <a:prstClr val="black">
                <a:alpha val="20000"/>
              </a:prstClr>
            </a:outerShdw>
          </a:effectLst>
        </c:spPr>
      </c:pivotFmt>
      <c:pivotFmt>
        <c:idx val="1076"/>
        <c:spPr>
          <a:solidFill>
            <a:schemeClr val="accent1"/>
          </a:solidFill>
          <a:ln>
            <a:noFill/>
          </a:ln>
          <a:effectLst>
            <a:outerShdw blurRad="254000" sx="102000" sy="102000" algn="ctr" rotWithShape="0">
              <a:prstClr val="black">
                <a:alpha val="20000"/>
              </a:prstClr>
            </a:outerShdw>
          </a:effectLst>
        </c:spPr>
      </c:pivotFmt>
      <c:pivotFmt>
        <c:idx val="1077"/>
        <c:spPr>
          <a:solidFill>
            <a:schemeClr val="accent1"/>
          </a:solidFill>
          <a:ln>
            <a:noFill/>
          </a:ln>
          <a:effectLst>
            <a:outerShdw blurRad="254000" sx="102000" sy="102000" algn="ctr" rotWithShape="0">
              <a:prstClr val="black">
                <a:alpha val="20000"/>
              </a:prstClr>
            </a:outerShdw>
          </a:effectLst>
        </c:spPr>
      </c:pivotFmt>
      <c:pivotFmt>
        <c:idx val="1078"/>
        <c:spPr>
          <a:solidFill>
            <a:schemeClr val="accent1"/>
          </a:solidFill>
          <a:ln>
            <a:noFill/>
          </a:ln>
          <a:effectLst>
            <a:outerShdw blurRad="254000" sx="102000" sy="102000" algn="ctr" rotWithShape="0">
              <a:prstClr val="black">
                <a:alpha val="20000"/>
              </a:prstClr>
            </a:outerShdw>
          </a:effectLst>
        </c:spPr>
      </c:pivotFmt>
      <c:pivotFmt>
        <c:idx val="1079"/>
        <c:spPr>
          <a:solidFill>
            <a:schemeClr val="accent1"/>
          </a:solidFill>
          <a:ln>
            <a:noFill/>
          </a:ln>
          <a:effectLst>
            <a:outerShdw blurRad="254000" sx="102000" sy="102000" algn="ctr" rotWithShape="0">
              <a:prstClr val="black">
                <a:alpha val="20000"/>
              </a:prstClr>
            </a:outerShdw>
          </a:effectLst>
        </c:spPr>
      </c:pivotFmt>
      <c:pivotFmt>
        <c:idx val="1080"/>
        <c:spPr>
          <a:solidFill>
            <a:schemeClr val="accent1"/>
          </a:solidFill>
          <a:ln>
            <a:noFill/>
          </a:ln>
          <a:effectLst>
            <a:outerShdw blurRad="254000" sx="102000" sy="102000" algn="ctr" rotWithShape="0">
              <a:prstClr val="black">
                <a:alpha val="20000"/>
              </a:prstClr>
            </a:outerShdw>
          </a:effectLst>
        </c:spPr>
      </c:pivotFmt>
      <c:pivotFmt>
        <c:idx val="1081"/>
        <c:spPr>
          <a:solidFill>
            <a:schemeClr val="accent1"/>
          </a:solidFill>
          <a:ln>
            <a:noFill/>
          </a:ln>
          <a:effectLst>
            <a:outerShdw blurRad="254000" sx="102000" sy="102000" algn="ctr" rotWithShape="0">
              <a:prstClr val="black">
                <a:alpha val="20000"/>
              </a:prstClr>
            </a:outerShdw>
          </a:effectLst>
        </c:spPr>
      </c:pivotFmt>
      <c:pivotFmt>
        <c:idx val="1082"/>
        <c:spPr>
          <a:solidFill>
            <a:schemeClr val="accent1"/>
          </a:solidFill>
          <a:ln>
            <a:noFill/>
          </a:ln>
          <a:effectLst>
            <a:outerShdw blurRad="254000" sx="102000" sy="102000" algn="ctr" rotWithShape="0">
              <a:prstClr val="black">
                <a:alpha val="20000"/>
              </a:prstClr>
            </a:outerShdw>
          </a:effectLst>
        </c:spPr>
      </c:pivotFmt>
      <c:pivotFmt>
        <c:idx val="1083"/>
        <c:spPr>
          <a:solidFill>
            <a:schemeClr val="accent1"/>
          </a:solidFill>
          <a:ln>
            <a:noFill/>
          </a:ln>
          <a:effectLst>
            <a:outerShdw blurRad="254000" sx="102000" sy="102000" algn="ctr" rotWithShape="0">
              <a:prstClr val="black">
                <a:alpha val="20000"/>
              </a:prstClr>
            </a:outerShdw>
          </a:effectLst>
        </c:spPr>
      </c:pivotFmt>
      <c:pivotFmt>
        <c:idx val="1084"/>
        <c:spPr>
          <a:solidFill>
            <a:schemeClr val="accent1"/>
          </a:solidFill>
          <a:ln>
            <a:noFill/>
          </a:ln>
          <a:effectLst>
            <a:outerShdw blurRad="254000" sx="102000" sy="102000" algn="ctr" rotWithShape="0">
              <a:prstClr val="black">
                <a:alpha val="20000"/>
              </a:prstClr>
            </a:outerShdw>
          </a:effectLst>
        </c:spPr>
      </c:pivotFmt>
      <c:pivotFmt>
        <c:idx val="1085"/>
        <c:spPr>
          <a:solidFill>
            <a:schemeClr val="accent1"/>
          </a:solidFill>
          <a:ln>
            <a:noFill/>
          </a:ln>
          <a:effectLst>
            <a:outerShdw blurRad="254000" sx="102000" sy="102000" algn="ctr" rotWithShape="0">
              <a:prstClr val="black">
                <a:alpha val="20000"/>
              </a:prstClr>
            </a:outerShdw>
          </a:effectLst>
        </c:spPr>
      </c:pivotFmt>
      <c:pivotFmt>
        <c:idx val="1086"/>
        <c:spPr>
          <a:solidFill>
            <a:schemeClr val="accent1"/>
          </a:solidFill>
          <a:ln>
            <a:noFill/>
          </a:ln>
          <a:effectLst>
            <a:outerShdw blurRad="254000" sx="102000" sy="102000" algn="ctr" rotWithShape="0">
              <a:prstClr val="black">
                <a:alpha val="20000"/>
              </a:prstClr>
            </a:outerShdw>
          </a:effectLst>
        </c:spPr>
      </c:pivotFmt>
      <c:pivotFmt>
        <c:idx val="1087"/>
        <c:spPr>
          <a:solidFill>
            <a:schemeClr val="accent1"/>
          </a:solidFill>
          <a:ln>
            <a:noFill/>
          </a:ln>
          <a:effectLst>
            <a:outerShdw blurRad="254000" sx="102000" sy="102000" algn="ctr" rotWithShape="0">
              <a:prstClr val="black">
                <a:alpha val="20000"/>
              </a:prstClr>
            </a:outerShdw>
          </a:effectLst>
        </c:spPr>
      </c:pivotFmt>
      <c:pivotFmt>
        <c:idx val="1088"/>
        <c:spPr>
          <a:solidFill>
            <a:schemeClr val="accent1"/>
          </a:solidFill>
          <a:ln>
            <a:noFill/>
          </a:ln>
          <a:effectLst>
            <a:outerShdw blurRad="254000" sx="102000" sy="102000" algn="ctr" rotWithShape="0">
              <a:prstClr val="black">
                <a:alpha val="20000"/>
              </a:prstClr>
            </a:outerShdw>
          </a:effectLst>
        </c:spPr>
      </c:pivotFmt>
      <c:pivotFmt>
        <c:idx val="1089"/>
        <c:spPr>
          <a:solidFill>
            <a:schemeClr val="accent1"/>
          </a:solidFill>
          <a:ln>
            <a:noFill/>
          </a:ln>
          <a:effectLst>
            <a:outerShdw blurRad="254000" sx="102000" sy="102000" algn="ctr" rotWithShape="0">
              <a:prstClr val="black">
                <a:alpha val="20000"/>
              </a:prstClr>
            </a:outerShdw>
          </a:effectLst>
        </c:spPr>
      </c:pivotFmt>
      <c:pivotFmt>
        <c:idx val="1090"/>
        <c:spPr>
          <a:solidFill>
            <a:schemeClr val="accent1"/>
          </a:solidFill>
          <a:ln>
            <a:noFill/>
          </a:ln>
          <a:effectLst>
            <a:outerShdw blurRad="254000" sx="102000" sy="102000" algn="ctr" rotWithShape="0">
              <a:prstClr val="black">
                <a:alpha val="20000"/>
              </a:prstClr>
            </a:outerShdw>
          </a:effectLst>
        </c:spPr>
      </c:pivotFmt>
      <c:pivotFmt>
        <c:idx val="1091"/>
        <c:spPr>
          <a:solidFill>
            <a:schemeClr val="accent1"/>
          </a:solidFill>
          <a:ln>
            <a:noFill/>
          </a:ln>
          <a:effectLst>
            <a:outerShdw blurRad="254000" sx="102000" sy="102000" algn="ctr" rotWithShape="0">
              <a:prstClr val="black">
                <a:alpha val="20000"/>
              </a:prstClr>
            </a:outerShdw>
          </a:effectLst>
        </c:spPr>
      </c:pivotFmt>
      <c:pivotFmt>
        <c:idx val="1092"/>
        <c:spPr>
          <a:solidFill>
            <a:schemeClr val="accent1"/>
          </a:solidFill>
          <a:ln>
            <a:noFill/>
          </a:ln>
          <a:effectLst>
            <a:outerShdw blurRad="254000" sx="102000" sy="102000" algn="ctr" rotWithShape="0">
              <a:prstClr val="black">
                <a:alpha val="20000"/>
              </a:prstClr>
            </a:outerShdw>
          </a:effectLst>
        </c:spPr>
      </c:pivotFmt>
      <c:pivotFmt>
        <c:idx val="1093"/>
        <c:spPr>
          <a:solidFill>
            <a:schemeClr val="accent1"/>
          </a:solidFill>
          <a:ln>
            <a:noFill/>
          </a:ln>
          <a:effectLst>
            <a:outerShdw blurRad="254000" sx="102000" sy="102000" algn="ctr" rotWithShape="0">
              <a:prstClr val="black">
                <a:alpha val="20000"/>
              </a:prstClr>
            </a:outerShdw>
          </a:effectLst>
        </c:spPr>
      </c:pivotFmt>
      <c:pivotFmt>
        <c:idx val="1094"/>
        <c:spPr>
          <a:solidFill>
            <a:schemeClr val="accent1"/>
          </a:solidFill>
          <a:ln>
            <a:noFill/>
          </a:ln>
          <a:effectLst>
            <a:outerShdw blurRad="254000" sx="102000" sy="102000" algn="ctr" rotWithShape="0">
              <a:prstClr val="black">
                <a:alpha val="20000"/>
              </a:prstClr>
            </a:outerShdw>
          </a:effectLst>
        </c:spPr>
      </c:pivotFmt>
      <c:pivotFmt>
        <c:idx val="10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96"/>
        <c:spPr>
          <a:solidFill>
            <a:schemeClr val="accent1"/>
          </a:solidFill>
          <a:ln>
            <a:noFill/>
          </a:ln>
          <a:effectLst>
            <a:outerShdw blurRad="254000" sx="102000" sy="102000" algn="ctr" rotWithShape="0">
              <a:prstClr val="black">
                <a:alpha val="20000"/>
              </a:prstClr>
            </a:outerShdw>
          </a:effectLst>
        </c:spPr>
      </c:pivotFmt>
      <c:pivotFmt>
        <c:idx val="1097"/>
        <c:spPr>
          <a:solidFill>
            <a:schemeClr val="accent1"/>
          </a:solidFill>
          <a:ln>
            <a:noFill/>
          </a:ln>
          <a:effectLst>
            <a:outerShdw blurRad="254000" sx="102000" sy="102000" algn="ctr" rotWithShape="0">
              <a:prstClr val="black">
                <a:alpha val="20000"/>
              </a:prstClr>
            </a:outerShdw>
          </a:effectLst>
        </c:spPr>
      </c:pivotFmt>
      <c:pivotFmt>
        <c:idx val="1098"/>
        <c:spPr>
          <a:solidFill>
            <a:schemeClr val="accent1"/>
          </a:solidFill>
          <a:ln>
            <a:noFill/>
          </a:ln>
          <a:effectLst>
            <a:outerShdw blurRad="254000" sx="102000" sy="102000" algn="ctr" rotWithShape="0">
              <a:prstClr val="black">
                <a:alpha val="20000"/>
              </a:prstClr>
            </a:outerShdw>
          </a:effectLst>
        </c:spPr>
      </c:pivotFmt>
      <c:pivotFmt>
        <c:idx val="1099"/>
        <c:spPr>
          <a:solidFill>
            <a:schemeClr val="accent1"/>
          </a:solidFill>
          <a:ln>
            <a:noFill/>
          </a:ln>
          <a:effectLst>
            <a:outerShdw blurRad="254000" sx="102000" sy="102000" algn="ctr" rotWithShape="0">
              <a:prstClr val="black">
                <a:alpha val="20000"/>
              </a:prstClr>
            </a:outerShdw>
          </a:effectLst>
        </c:spPr>
      </c:pivotFmt>
      <c:pivotFmt>
        <c:idx val="1100"/>
        <c:spPr>
          <a:solidFill>
            <a:schemeClr val="accent1"/>
          </a:solidFill>
          <a:ln>
            <a:noFill/>
          </a:ln>
          <a:effectLst>
            <a:outerShdw blurRad="254000" sx="102000" sy="102000" algn="ctr" rotWithShape="0">
              <a:prstClr val="black">
                <a:alpha val="20000"/>
              </a:prstClr>
            </a:outerShdw>
          </a:effectLst>
        </c:spPr>
      </c:pivotFmt>
      <c:pivotFmt>
        <c:idx val="1101"/>
        <c:spPr>
          <a:solidFill>
            <a:schemeClr val="accent1"/>
          </a:solidFill>
          <a:ln>
            <a:noFill/>
          </a:ln>
          <a:effectLst>
            <a:outerShdw blurRad="254000" sx="102000" sy="102000" algn="ctr" rotWithShape="0">
              <a:prstClr val="black">
                <a:alpha val="20000"/>
              </a:prstClr>
            </a:outerShdw>
          </a:effectLst>
        </c:spPr>
      </c:pivotFmt>
      <c:pivotFmt>
        <c:idx val="1102"/>
        <c:spPr>
          <a:solidFill>
            <a:schemeClr val="accent1"/>
          </a:solidFill>
          <a:ln>
            <a:noFill/>
          </a:ln>
          <a:effectLst>
            <a:outerShdw blurRad="254000" sx="102000" sy="102000" algn="ctr" rotWithShape="0">
              <a:prstClr val="black">
                <a:alpha val="20000"/>
              </a:prstClr>
            </a:outerShdw>
          </a:effectLst>
        </c:spPr>
      </c:pivotFmt>
      <c:pivotFmt>
        <c:idx val="1103"/>
        <c:spPr>
          <a:solidFill>
            <a:schemeClr val="accent1"/>
          </a:solidFill>
          <a:ln>
            <a:noFill/>
          </a:ln>
          <a:effectLst>
            <a:outerShdw blurRad="254000" sx="102000" sy="102000" algn="ctr" rotWithShape="0">
              <a:prstClr val="black">
                <a:alpha val="20000"/>
              </a:prstClr>
            </a:outerShdw>
          </a:effectLst>
        </c:spPr>
      </c:pivotFmt>
      <c:pivotFmt>
        <c:idx val="1104"/>
        <c:spPr>
          <a:solidFill>
            <a:schemeClr val="accent1"/>
          </a:solidFill>
          <a:ln>
            <a:noFill/>
          </a:ln>
          <a:effectLst>
            <a:outerShdw blurRad="254000" sx="102000" sy="102000" algn="ctr" rotWithShape="0">
              <a:prstClr val="black">
                <a:alpha val="20000"/>
              </a:prstClr>
            </a:outerShdw>
          </a:effectLst>
        </c:spPr>
      </c:pivotFmt>
      <c:pivotFmt>
        <c:idx val="1105"/>
        <c:spPr>
          <a:solidFill>
            <a:schemeClr val="accent1"/>
          </a:solidFill>
          <a:ln>
            <a:noFill/>
          </a:ln>
          <a:effectLst>
            <a:outerShdw blurRad="254000" sx="102000" sy="102000" algn="ctr" rotWithShape="0">
              <a:prstClr val="black">
                <a:alpha val="20000"/>
              </a:prstClr>
            </a:outerShdw>
          </a:effectLst>
        </c:spPr>
      </c:pivotFmt>
      <c:pivotFmt>
        <c:idx val="1106"/>
        <c:spPr>
          <a:solidFill>
            <a:schemeClr val="accent1"/>
          </a:solidFill>
          <a:ln>
            <a:noFill/>
          </a:ln>
          <a:effectLst>
            <a:outerShdw blurRad="254000" sx="102000" sy="102000" algn="ctr" rotWithShape="0">
              <a:prstClr val="black">
                <a:alpha val="20000"/>
              </a:prstClr>
            </a:outerShdw>
          </a:effectLst>
        </c:spPr>
      </c:pivotFmt>
      <c:pivotFmt>
        <c:idx val="1107"/>
        <c:spPr>
          <a:solidFill>
            <a:schemeClr val="accent1"/>
          </a:solidFill>
          <a:ln>
            <a:noFill/>
          </a:ln>
          <a:effectLst>
            <a:outerShdw blurRad="254000" sx="102000" sy="102000" algn="ctr" rotWithShape="0">
              <a:prstClr val="black">
                <a:alpha val="20000"/>
              </a:prstClr>
            </a:outerShdw>
          </a:effectLst>
        </c:spPr>
      </c:pivotFmt>
      <c:pivotFmt>
        <c:idx val="1108"/>
        <c:spPr>
          <a:solidFill>
            <a:schemeClr val="accent1"/>
          </a:solidFill>
          <a:ln>
            <a:noFill/>
          </a:ln>
          <a:effectLst>
            <a:outerShdw blurRad="254000" sx="102000" sy="102000" algn="ctr" rotWithShape="0">
              <a:prstClr val="black">
                <a:alpha val="20000"/>
              </a:prstClr>
            </a:outerShdw>
          </a:effectLst>
        </c:spPr>
      </c:pivotFmt>
      <c:pivotFmt>
        <c:idx val="1109"/>
        <c:spPr>
          <a:solidFill>
            <a:schemeClr val="accent1"/>
          </a:solidFill>
          <a:ln>
            <a:noFill/>
          </a:ln>
          <a:effectLst>
            <a:outerShdw blurRad="254000" sx="102000" sy="102000" algn="ctr" rotWithShape="0">
              <a:prstClr val="black">
                <a:alpha val="20000"/>
              </a:prstClr>
            </a:outerShdw>
          </a:effectLst>
        </c:spPr>
      </c:pivotFmt>
      <c:pivotFmt>
        <c:idx val="1110"/>
        <c:spPr>
          <a:solidFill>
            <a:schemeClr val="accent1"/>
          </a:solidFill>
          <a:ln>
            <a:noFill/>
          </a:ln>
          <a:effectLst>
            <a:outerShdw blurRad="254000" sx="102000" sy="102000" algn="ctr" rotWithShape="0">
              <a:prstClr val="black">
                <a:alpha val="20000"/>
              </a:prstClr>
            </a:outerShdw>
          </a:effectLst>
        </c:spPr>
      </c:pivotFmt>
      <c:pivotFmt>
        <c:idx val="1111"/>
        <c:spPr>
          <a:solidFill>
            <a:schemeClr val="accent1"/>
          </a:solidFill>
          <a:ln>
            <a:noFill/>
          </a:ln>
          <a:effectLst>
            <a:outerShdw blurRad="254000" sx="102000" sy="102000" algn="ctr" rotWithShape="0">
              <a:prstClr val="black">
                <a:alpha val="20000"/>
              </a:prstClr>
            </a:outerShdw>
          </a:effectLst>
        </c:spPr>
      </c:pivotFmt>
      <c:pivotFmt>
        <c:idx val="1112"/>
        <c:spPr>
          <a:solidFill>
            <a:schemeClr val="accent1"/>
          </a:solidFill>
          <a:ln>
            <a:noFill/>
          </a:ln>
          <a:effectLst>
            <a:outerShdw blurRad="254000" sx="102000" sy="102000" algn="ctr" rotWithShape="0">
              <a:prstClr val="black">
                <a:alpha val="20000"/>
              </a:prstClr>
            </a:outerShdw>
          </a:effectLst>
        </c:spPr>
      </c:pivotFmt>
      <c:pivotFmt>
        <c:idx val="1113"/>
        <c:spPr>
          <a:solidFill>
            <a:schemeClr val="accent1"/>
          </a:solidFill>
          <a:ln>
            <a:noFill/>
          </a:ln>
          <a:effectLst>
            <a:outerShdw blurRad="254000" sx="102000" sy="102000" algn="ctr" rotWithShape="0">
              <a:prstClr val="black">
                <a:alpha val="20000"/>
              </a:prstClr>
            </a:outerShdw>
          </a:effectLst>
        </c:spPr>
      </c:pivotFmt>
      <c:pivotFmt>
        <c:idx val="1114"/>
        <c:spPr>
          <a:solidFill>
            <a:schemeClr val="accent1"/>
          </a:solidFill>
          <a:ln>
            <a:noFill/>
          </a:ln>
          <a:effectLst>
            <a:outerShdw blurRad="254000" sx="102000" sy="102000" algn="ctr" rotWithShape="0">
              <a:prstClr val="black">
                <a:alpha val="20000"/>
              </a:prstClr>
            </a:outerShdw>
          </a:effectLst>
        </c:spPr>
      </c:pivotFmt>
      <c:pivotFmt>
        <c:idx val="1115"/>
        <c:spPr>
          <a:solidFill>
            <a:schemeClr val="accent1"/>
          </a:solidFill>
          <a:ln>
            <a:noFill/>
          </a:ln>
          <a:effectLst>
            <a:outerShdw blurRad="254000" sx="102000" sy="102000" algn="ctr" rotWithShape="0">
              <a:prstClr val="black">
                <a:alpha val="20000"/>
              </a:prstClr>
            </a:outerShdw>
          </a:effectLst>
        </c:spPr>
      </c:pivotFmt>
      <c:pivotFmt>
        <c:idx val="1116"/>
        <c:spPr>
          <a:solidFill>
            <a:schemeClr val="accent1"/>
          </a:solidFill>
          <a:ln>
            <a:noFill/>
          </a:ln>
          <a:effectLst>
            <a:outerShdw blurRad="254000" sx="102000" sy="102000" algn="ctr" rotWithShape="0">
              <a:prstClr val="black">
                <a:alpha val="20000"/>
              </a:prstClr>
            </a:outerShdw>
          </a:effectLst>
        </c:spPr>
      </c:pivotFmt>
      <c:pivotFmt>
        <c:idx val="1117"/>
        <c:spPr>
          <a:solidFill>
            <a:schemeClr val="accent1"/>
          </a:solidFill>
          <a:ln>
            <a:noFill/>
          </a:ln>
          <a:effectLst>
            <a:outerShdw blurRad="254000" sx="102000" sy="102000" algn="ctr" rotWithShape="0">
              <a:prstClr val="black">
                <a:alpha val="20000"/>
              </a:prstClr>
            </a:outerShdw>
          </a:effectLst>
        </c:spPr>
      </c:pivotFmt>
      <c:pivotFmt>
        <c:idx val="1118"/>
        <c:spPr>
          <a:solidFill>
            <a:schemeClr val="accent1"/>
          </a:solidFill>
          <a:ln>
            <a:noFill/>
          </a:ln>
          <a:effectLst>
            <a:outerShdw blurRad="254000" sx="102000" sy="102000" algn="ctr" rotWithShape="0">
              <a:prstClr val="black">
                <a:alpha val="20000"/>
              </a:prstClr>
            </a:outerShdw>
          </a:effectLst>
        </c:spPr>
      </c:pivotFmt>
      <c:pivotFmt>
        <c:idx val="11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120"/>
        <c:spPr>
          <a:solidFill>
            <a:schemeClr val="accent1"/>
          </a:solidFill>
          <a:ln>
            <a:noFill/>
          </a:ln>
          <a:effectLst>
            <a:outerShdw blurRad="254000" sx="102000" sy="102000" algn="ctr" rotWithShape="0">
              <a:prstClr val="black">
                <a:alpha val="20000"/>
              </a:prstClr>
            </a:outerShdw>
          </a:effectLst>
        </c:spPr>
      </c:pivotFmt>
      <c:pivotFmt>
        <c:idx val="1121"/>
        <c:spPr>
          <a:solidFill>
            <a:schemeClr val="accent1"/>
          </a:solidFill>
          <a:ln>
            <a:noFill/>
          </a:ln>
          <a:effectLst>
            <a:outerShdw blurRad="254000" sx="102000" sy="102000" algn="ctr" rotWithShape="0">
              <a:prstClr val="black">
                <a:alpha val="20000"/>
              </a:prstClr>
            </a:outerShdw>
          </a:effectLst>
        </c:spPr>
      </c:pivotFmt>
      <c:pivotFmt>
        <c:idx val="1122"/>
        <c:spPr>
          <a:solidFill>
            <a:schemeClr val="accent1"/>
          </a:solidFill>
          <a:ln>
            <a:noFill/>
          </a:ln>
          <a:effectLst>
            <a:outerShdw blurRad="254000" sx="102000" sy="102000" algn="ctr" rotWithShape="0">
              <a:prstClr val="black">
                <a:alpha val="20000"/>
              </a:prstClr>
            </a:outerShdw>
          </a:effectLst>
        </c:spPr>
      </c:pivotFmt>
      <c:pivotFmt>
        <c:idx val="1123"/>
        <c:spPr>
          <a:solidFill>
            <a:schemeClr val="accent1"/>
          </a:solidFill>
          <a:ln>
            <a:noFill/>
          </a:ln>
          <a:effectLst>
            <a:outerShdw blurRad="254000" sx="102000" sy="102000" algn="ctr" rotWithShape="0">
              <a:prstClr val="black">
                <a:alpha val="20000"/>
              </a:prstClr>
            </a:outerShdw>
          </a:effectLst>
        </c:spPr>
      </c:pivotFmt>
      <c:pivotFmt>
        <c:idx val="1124"/>
        <c:spPr>
          <a:solidFill>
            <a:schemeClr val="accent1"/>
          </a:solidFill>
          <a:ln>
            <a:noFill/>
          </a:ln>
          <a:effectLst>
            <a:outerShdw blurRad="254000" sx="102000" sy="102000" algn="ctr" rotWithShape="0">
              <a:prstClr val="black">
                <a:alpha val="20000"/>
              </a:prstClr>
            </a:outerShdw>
          </a:effectLst>
        </c:spPr>
      </c:pivotFmt>
      <c:pivotFmt>
        <c:idx val="1125"/>
        <c:spPr>
          <a:solidFill>
            <a:schemeClr val="accent1"/>
          </a:solidFill>
          <a:ln>
            <a:noFill/>
          </a:ln>
          <a:effectLst>
            <a:outerShdw blurRad="254000" sx="102000" sy="102000" algn="ctr" rotWithShape="0">
              <a:prstClr val="black">
                <a:alpha val="20000"/>
              </a:prstClr>
            </a:outerShdw>
          </a:effectLst>
        </c:spPr>
      </c:pivotFmt>
      <c:pivotFmt>
        <c:idx val="1126"/>
        <c:spPr>
          <a:solidFill>
            <a:schemeClr val="accent1"/>
          </a:solidFill>
          <a:ln>
            <a:noFill/>
          </a:ln>
          <a:effectLst>
            <a:outerShdw blurRad="254000" sx="102000" sy="102000" algn="ctr" rotWithShape="0">
              <a:prstClr val="black">
                <a:alpha val="20000"/>
              </a:prstClr>
            </a:outerShdw>
          </a:effectLst>
        </c:spPr>
      </c:pivotFmt>
    </c:pivotFmts>
    <c:plotArea>
      <c:layout>
        <c:manualLayout>
          <c:layoutTarget val="inner"/>
          <c:xMode val="edge"/>
          <c:yMode val="edge"/>
          <c:x val="8.035868449319801E-2"/>
          <c:y val="0.11915004374453196"/>
          <c:w val="0.49209477922489625"/>
          <c:h val="0.85151706036745411"/>
        </c:manualLayout>
      </c:layout>
      <c:pieChart>
        <c:varyColors val="1"/>
        <c:ser>
          <c:idx val="0"/>
          <c:order val="0"/>
          <c:tx>
            <c:strRef>
              <c:f>'Pivot Tables'!$B$17:$B$18</c:f>
              <c:strCache>
                <c:ptCount val="1"/>
                <c:pt idx="0">
                  <c:v>1</c:v>
                </c:pt>
              </c:strCache>
            </c:strRef>
          </c:tx>
          <c:explosion val="1"/>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06A1-4B9B-A3A3-CD2F44C24A6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6A1-4B9B-A3A3-CD2F44C24A6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06A1-4B9B-A3A3-CD2F44C24A6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06A1-4B9B-A3A3-CD2F44C24A6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06A1-4B9B-A3A3-CD2F44C24A6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06A1-4B9B-A3A3-CD2F44C24A6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06A1-4B9B-A3A3-CD2F44C24A65}"/>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311-40B2-BA38-20F017AB4EFD}"/>
              </c:ext>
            </c:extLst>
          </c:dPt>
          <c:dLbls>
            <c:dLbl>
              <c:idx val="0"/>
              <c:layout>
                <c:manualLayout>
                  <c:x val="-0.1630569683121936"/>
                  <c:y val="-5.832934845566346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A1-4B9B-A3A3-CD2F44C24A65}"/>
                </c:ext>
              </c:extLst>
            </c:dLbl>
            <c:dLbl>
              <c:idx val="4"/>
              <c:layout>
                <c:manualLayout>
                  <c:x val="-0.10381305690741292"/>
                  <c:y val="7.4028715973085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A1-4B9B-A3A3-CD2F44C24A65}"/>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Tables'!$B$19:$B$26</c:f>
              <c:numCache>
                <c:formatCode>General</c:formatCode>
                <c:ptCount val="7"/>
                <c:pt idx="0">
                  <c:v>105</c:v>
                </c:pt>
                <c:pt idx="1">
                  <c:v>56</c:v>
                </c:pt>
                <c:pt idx="2">
                  <c:v>22</c:v>
                </c:pt>
                <c:pt idx="3">
                  <c:v>41</c:v>
                </c:pt>
                <c:pt idx="4">
                  <c:v>8</c:v>
                </c:pt>
                <c:pt idx="5">
                  <c:v>1</c:v>
                </c:pt>
              </c:numCache>
            </c:numRef>
          </c:val>
          <c:extLst>
            <c:ext xmlns:c16="http://schemas.microsoft.com/office/drawing/2014/chart" uri="{C3380CC4-5D6E-409C-BE32-E72D297353CC}">
              <c16:uniqueId val="{0000000E-06A1-4B9B-A3A3-CD2F44C24A65}"/>
            </c:ext>
          </c:extLst>
        </c:ser>
        <c:ser>
          <c:idx val="1"/>
          <c:order val="1"/>
          <c:tx>
            <c:strRef>
              <c:f>'Pivot Tables'!$C$17:$C$18</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Tables'!$C$19:$C$26</c:f>
              <c:numCache>
                <c:formatCode>General</c:formatCode>
                <c:ptCount val="7"/>
                <c:pt idx="0">
                  <c:v>30</c:v>
                </c:pt>
                <c:pt idx="1">
                  <c:v>11</c:v>
                </c:pt>
                <c:pt idx="2">
                  <c:v>6</c:v>
                </c:pt>
                <c:pt idx="3">
                  <c:v>3</c:v>
                </c:pt>
              </c:numCache>
            </c:numRef>
          </c:val>
          <c:extLst>
            <c:ext xmlns:c16="http://schemas.microsoft.com/office/drawing/2014/chart" uri="{C3380CC4-5D6E-409C-BE32-E72D297353CC}">
              <c16:uniqueId val="{00000153-3FCE-434F-85F7-AE8591E31E14}"/>
            </c:ext>
          </c:extLst>
        </c:ser>
        <c:ser>
          <c:idx val="2"/>
          <c:order val="2"/>
          <c:tx>
            <c:strRef>
              <c:f>'Pivot Tables'!$D$17:$D$18</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Tables'!$D$19:$D$26</c:f>
              <c:numCache>
                <c:formatCode>General</c:formatCode>
                <c:ptCount val="7"/>
                <c:pt idx="0">
                  <c:v>19</c:v>
                </c:pt>
                <c:pt idx="1">
                  <c:v>6</c:v>
                </c:pt>
                <c:pt idx="2">
                  <c:v>1</c:v>
                </c:pt>
              </c:numCache>
            </c:numRef>
          </c:val>
          <c:extLst>
            <c:ext xmlns:c16="http://schemas.microsoft.com/office/drawing/2014/chart" uri="{C3380CC4-5D6E-409C-BE32-E72D297353CC}">
              <c16:uniqueId val="{00000154-3FCE-434F-85F7-AE8591E31E14}"/>
            </c:ext>
          </c:extLst>
        </c:ser>
        <c:ser>
          <c:idx val="3"/>
          <c:order val="3"/>
          <c:tx>
            <c:strRef>
              <c:f>'Pivot Tables'!$E$17:$E$18</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Tables'!$E$19:$E$26</c:f>
              <c:numCache>
                <c:formatCode>General</c:formatCode>
                <c:ptCount val="7"/>
                <c:pt idx="0">
                  <c:v>23</c:v>
                </c:pt>
                <c:pt idx="1">
                  <c:v>1</c:v>
                </c:pt>
              </c:numCache>
            </c:numRef>
          </c:val>
          <c:extLst>
            <c:ext xmlns:c16="http://schemas.microsoft.com/office/drawing/2014/chart" uri="{C3380CC4-5D6E-409C-BE32-E72D297353CC}">
              <c16:uniqueId val="{00000155-3FCE-434F-85F7-AE8591E31E14}"/>
            </c:ext>
          </c:extLst>
        </c:ser>
        <c:ser>
          <c:idx val="4"/>
          <c:order val="4"/>
          <c:tx>
            <c:strRef>
              <c:f>'Pivot Tables'!$F$17:$F$18</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Tables'!$F$19:$F$26</c:f>
              <c:numCache>
                <c:formatCode>General</c:formatCode>
                <c:ptCount val="7"/>
                <c:pt idx="0">
                  <c:v>32</c:v>
                </c:pt>
              </c:numCache>
            </c:numRef>
          </c:val>
          <c:extLst>
            <c:ext xmlns:c16="http://schemas.microsoft.com/office/drawing/2014/chart" uri="{C3380CC4-5D6E-409C-BE32-E72D297353CC}">
              <c16:uniqueId val="{00000156-3FCE-434F-85F7-AE8591E31E14}"/>
            </c:ext>
          </c:extLst>
        </c:ser>
        <c:ser>
          <c:idx val="5"/>
          <c:order val="5"/>
          <c:tx>
            <c:strRef>
              <c:f>'Pivot Tables'!$G$17:$G$18</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Tables'!$G$19:$G$26</c:f>
              <c:numCache>
                <c:formatCode>General</c:formatCode>
                <c:ptCount val="7"/>
                <c:pt idx="0">
                  <c:v>83</c:v>
                </c:pt>
                <c:pt idx="1">
                  <c:v>30</c:v>
                </c:pt>
                <c:pt idx="2">
                  <c:v>23</c:v>
                </c:pt>
                <c:pt idx="3">
                  <c:v>19</c:v>
                </c:pt>
                <c:pt idx="4">
                  <c:v>1</c:v>
                </c:pt>
              </c:numCache>
            </c:numRef>
          </c:val>
          <c:extLst>
            <c:ext xmlns:c16="http://schemas.microsoft.com/office/drawing/2014/chart" uri="{C3380CC4-5D6E-409C-BE32-E72D297353CC}">
              <c16:uniqueId val="{00000157-3FCE-434F-85F7-AE8591E31E14}"/>
            </c:ext>
          </c:extLst>
        </c:ser>
        <c:ser>
          <c:idx val="6"/>
          <c:order val="6"/>
          <c:tx>
            <c:strRef>
              <c:f>'Pivot Tables'!$H$17:$H$18</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Tables'!$H$19:$H$26</c:f>
              <c:numCache>
                <c:formatCode>General</c:formatCode>
                <c:ptCount val="7"/>
                <c:pt idx="0">
                  <c:v>28</c:v>
                </c:pt>
                <c:pt idx="2">
                  <c:v>4</c:v>
                </c:pt>
                <c:pt idx="3">
                  <c:v>8</c:v>
                </c:pt>
              </c:numCache>
            </c:numRef>
          </c:val>
          <c:extLst>
            <c:ext xmlns:c16="http://schemas.microsoft.com/office/drawing/2014/chart" uri="{C3380CC4-5D6E-409C-BE32-E72D297353CC}">
              <c16:uniqueId val="{00000158-3FCE-434F-85F7-AE8591E31E14}"/>
            </c:ext>
          </c:extLst>
        </c:ser>
        <c:ser>
          <c:idx val="7"/>
          <c:order val="7"/>
          <c:tx>
            <c:strRef>
              <c:f>'Pivot Tables'!$I$17:$I$18</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Tables'!$I$19:$I$26</c:f>
              <c:numCache>
                <c:formatCode>General</c:formatCode>
                <c:ptCount val="7"/>
                <c:pt idx="0">
                  <c:v>382</c:v>
                </c:pt>
                <c:pt idx="1">
                  <c:v>69</c:v>
                </c:pt>
                <c:pt idx="2">
                  <c:v>34</c:v>
                </c:pt>
                <c:pt idx="3">
                  <c:v>7</c:v>
                </c:pt>
              </c:numCache>
            </c:numRef>
          </c:val>
          <c:extLst>
            <c:ext xmlns:c16="http://schemas.microsoft.com/office/drawing/2014/chart" uri="{C3380CC4-5D6E-409C-BE32-E72D297353CC}">
              <c16:uniqueId val="{0000016A-3FCE-434F-85F7-AE8591E31E14}"/>
            </c:ext>
          </c:extLst>
        </c:ser>
        <c:ser>
          <c:idx val="8"/>
          <c:order val="8"/>
          <c:tx>
            <c:strRef>
              <c:f>'Pivot Tables'!$J$17:$J$18</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3-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5-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7-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9-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B-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D-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Tables'!$J$19:$J$26</c:f>
              <c:numCache>
                <c:formatCode>General</c:formatCode>
                <c:ptCount val="7"/>
                <c:pt idx="0">
                  <c:v>47</c:v>
                </c:pt>
                <c:pt idx="1">
                  <c:v>7</c:v>
                </c:pt>
                <c:pt idx="2">
                  <c:v>1</c:v>
                </c:pt>
                <c:pt idx="3">
                  <c:v>1</c:v>
                </c:pt>
                <c:pt idx="4">
                  <c:v>1</c:v>
                </c:pt>
              </c:numCache>
            </c:numRef>
          </c:val>
          <c:extLst>
            <c:ext xmlns:c16="http://schemas.microsoft.com/office/drawing/2014/chart" uri="{C3380CC4-5D6E-409C-BE32-E72D297353CC}">
              <c16:uniqueId val="{0000016B-3FCE-434F-85F7-AE8591E31E14}"/>
            </c:ext>
          </c:extLst>
        </c:ser>
        <c:ser>
          <c:idx val="9"/>
          <c:order val="9"/>
          <c:tx>
            <c:strRef>
              <c:f>'Pivot Tables'!$K$17:$K$18</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1-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3-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5-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7-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9-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B-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D-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Tables'!$K$19:$K$26</c:f>
              <c:numCache>
                <c:formatCode>General</c:formatCode>
                <c:ptCount val="7"/>
                <c:pt idx="0">
                  <c:v>213</c:v>
                </c:pt>
                <c:pt idx="1">
                  <c:v>8</c:v>
                </c:pt>
                <c:pt idx="2">
                  <c:v>2</c:v>
                </c:pt>
              </c:numCache>
            </c:numRef>
          </c:val>
          <c:extLst>
            <c:ext xmlns:c16="http://schemas.microsoft.com/office/drawing/2014/chart" uri="{C3380CC4-5D6E-409C-BE32-E72D297353CC}">
              <c16:uniqueId val="{0000016C-3FCE-434F-85F7-AE8591E31E14}"/>
            </c:ext>
          </c:extLst>
        </c:ser>
        <c:ser>
          <c:idx val="10"/>
          <c:order val="10"/>
          <c:tx>
            <c:strRef>
              <c:f>'Pivot Tables'!$L$17:$L$18</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1-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3-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5-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7-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9-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B-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Tables'!$L$19:$L$26</c:f>
              <c:numCache>
                <c:formatCode>General</c:formatCode>
                <c:ptCount val="7"/>
                <c:pt idx="0">
                  <c:v>62</c:v>
                </c:pt>
                <c:pt idx="1">
                  <c:v>19</c:v>
                </c:pt>
                <c:pt idx="2">
                  <c:v>11</c:v>
                </c:pt>
                <c:pt idx="3">
                  <c:v>2</c:v>
                </c:pt>
              </c:numCache>
            </c:numRef>
          </c:val>
          <c:extLst>
            <c:ext xmlns:c16="http://schemas.microsoft.com/office/drawing/2014/chart" uri="{C3380CC4-5D6E-409C-BE32-E72D297353CC}">
              <c16:uniqueId val="{0000016D-3FCE-434F-85F7-AE8591E31E14}"/>
            </c:ext>
          </c:extLst>
        </c:ser>
        <c:ser>
          <c:idx val="11"/>
          <c:order val="11"/>
          <c:tx>
            <c:strRef>
              <c:f>'Pivot Tables'!$M$17:$M$18</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D-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1-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3-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5-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7-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9-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Tables'!$M$19:$M$26</c:f>
              <c:numCache>
                <c:formatCode>General</c:formatCode>
                <c:ptCount val="7"/>
                <c:pt idx="0">
                  <c:v>506</c:v>
                </c:pt>
                <c:pt idx="1">
                  <c:v>79</c:v>
                </c:pt>
                <c:pt idx="2">
                  <c:v>62</c:v>
                </c:pt>
                <c:pt idx="3">
                  <c:v>33</c:v>
                </c:pt>
                <c:pt idx="4">
                  <c:v>1</c:v>
                </c:pt>
                <c:pt idx="5">
                  <c:v>2</c:v>
                </c:pt>
              </c:numCache>
            </c:numRef>
          </c:val>
          <c:extLst>
            <c:ext xmlns:c16="http://schemas.microsoft.com/office/drawing/2014/chart" uri="{C3380CC4-5D6E-409C-BE32-E72D297353CC}">
              <c16:uniqueId val="{0000016E-3FCE-434F-85F7-AE8591E31E14}"/>
            </c:ext>
          </c:extLst>
        </c:ser>
        <c:ser>
          <c:idx val="12"/>
          <c:order val="12"/>
          <c:tx>
            <c:strRef>
              <c:f>'Pivot Tables'!$N$17:$N$18</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B-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D-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1-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3-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5-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7-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Tables'!$N$19:$N$26</c:f>
              <c:numCache>
                <c:formatCode>General</c:formatCode>
                <c:ptCount val="7"/>
                <c:pt idx="0">
                  <c:v>106</c:v>
                </c:pt>
                <c:pt idx="1">
                  <c:v>17</c:v>
                </c:pt>
                <c:pt idx="2">
                  <c:v>13</c:v>
                </c:pt>
                <c:pt idx="3">
                  <c:v>6</c:v>
                </c:pt>
                <c:pt idx="5">
                  <c:v>1</c:v>
                </c:pt>
              </c:numCache>
            </c:numRef>
          </c:val>
          <c:extLst>
            <c:ext xmlns:c16="http://schemas.microsoft.com/office/drawing/2014/chart" uri="{C3380CC4-5D6E-409C-BE32-E72D297353CC}">
              <c16:uniqueId val="{0000016F-3FCE-434F-85F7-AE8591E31E14}"/>
            </c:ext>
          </c:extLst>
        </c:ser>
        <c:ser>
          <c:idx val="13"/>
          <c:order val="13"/>
          <c:tx>
            <c:strRef>
              <c:f>'Pivot Tables'!$O$17:$O$18</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9-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B-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D-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1-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3-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5-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Tables'!$O$19:$O$26</c:f>
              <c:numCache>
                <c:formatCode>General</c:formatCode>
                <c:ptCount val="7"/>
                <c:pt idx="0">
                  <c:v>158</c:v>
                </c:pt>
                <c:pt idx="1">
                  <c:v>37</c:v>
                </c:pt>
                <c:pt idx="2">
                  <c:v>10</c:v>
                </c:pt>
                <c:pt idx="3">
                  <c:v>15</c:v>
                </c:pt>
              </c:numCache>
            </c:numRef>
          </c:val>
          <c:extLst>
            <c:ext xmlns:c16="http://schemas.microsoft.com/office/drawing/2014/chart" uri="{C3380CC4-5D6E-409C-BE32-E72D297353CC}">
              <c16:uniqueId val="{00000170-3FCE-434F-85F7-AE8591E31E14}"/>
            </c:ext>
          </c:extLst>
        </c:ser>
        <c:ser>
          <c:idx val="14"/>
          <c:order val="14"/>
          <c:tx>
            <c:strRef>
              <c:f>'Pivot Tables'!$P$17:$P$18</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7-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9-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B-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D-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1-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3-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Tables'!$P$19:$P$26</c:f>
              <c:numCache>
                <c:formatCode>General</c:formatCode>
                <c:ptCount val="7"/>
                <c:pt idx="0">
                  <c:v>234</c:v>
                </c:pt>
                <c:pt idx="1">
                  <c:v>58</c:v>
                </c:pt>
                <c:pt idx="2">
                  <c:v>15</c:v>
                </c:pt>
                <c:pt idx="3">
                  <c:v>40</c:v>
                </c:pt>
                <c:pt idx="4">
                  <c:v>12</c:v>
                </c:pt>
                <c:pt idx="5">
                  <c:v>2</c:v>
                </c:pt>
                <c:pt idx="6">
                  <c:v>1</c:v>
                </c:pt>
              </c:numCache>
            </c:numRef>
          </c:val>
          <c:extLst>
            <c:ext xmlns:c16="http://schemas.microsoft.com/office/drawing/2014/chart" uri="{C3380CC4-5D6E-409C-BE32-E72D297353CC}">
              <c16:uniqueId val="{00000171-3FCE-434F-85F7-AE8591E31E14}"/>
            </c:ext>
          </c:extLst>
        </c:ser>
        <c:ser>
          <c:idx val="15"/>
          <c:order val="15"/>
          <c:tx>
            <c:strRef>
              <c:f>'Pivot Tables'!$Q$17:$Q$18</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5-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7-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9-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B-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D-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1-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Tables'!$Q$19:$Q$26</c:f>
              <c:numCache>
                <c:formatCode>General</c:formatCode>
                <c:ptCount val="7"/>
                <c:pt idx="0">
                  <c:v>84</c:v>
                </c:pt>
                <c:pt idx="1">
                  <c:v>20</c:v>
                </c:pt>
                <c:pt idx="2">
                  <c:v>5</c:v>
                </c:pt>
                <c:pt idx="3">
                  <c:v>6</c:v>
                </c:pt>
              </c:numCache>
            </c:numRef>
          </c:val>
          <c:extLst>
            <c:ext xmlns:c16="http://schemas.microsoft.com/office/drawing/2014/chart" uri="{C3380CC4-5D6E-409C-BE32-E72D297353CC}">
              <c16:uniqueId val="{00000172-3FCE-434F-85F7-AE8591E31E14}"/>
            </c:ext>
          </c:extLst>
        </c:ser>
        <c:ser>
          <c:idx val="16"/>
          <c:order val="16"/>
          <c:tx>
            <c:strRef>
              <c:f>'Pivot Tables'!$R$17:$R$18</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3-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5-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7-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9-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B-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D-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Tables'!$R$19:$R$26</c:f>
              <c:numCache>
                <c:formatCode>General</c:formatCode>
                <c:ptCount val="7"/>
                <c:pt idx="0">
                  <c:v>151</c:v>
                </c:pt>
                <c:pt idx="1">
                  <c:v>13</c:v>
                </c:pt>
                <c:pt idx="2">
                  <c:v>4</c:v>
                </c:pt>
                <c:pt idx="3">
                  <c:v>14</c:v>
                </c:pt>
                <c:pt idx="4">
                  <c:v>1</c:v>
                </c:pt>
                <c:pt idx="5">
                  <c:v>1</c:v>
                </c:pt>
              </c:numCache>
            </c:numRef>
          </c:val>
          <c:extLst>
            <c:ext xmlns:c16="http://schemas.microsoft.com/office/drawing/2014/chart" uri="{C3380CC4-5D6E-409C-BE32-E72D297353CC}">
              <c16:uniqueId val="{00000173-3FCE-434F-85F7-AE8591E31E14}"/>
            </c:ext>
          </c:extLst>
        </c:ser>
        <c:ser>
          <c:idx val="17"/>
          <c:order val="17"/>
          <c:tx>
            <c:strRef>
              <c:f>'Pivot Tables'!$S$17:$S$18</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1-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3-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5-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7-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9-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B-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D-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Tables'!$S$19:$S$26</c:f>
              <c:numCache>
                <c:formatCode>General</c:formatCode>
                <c:ptCount val="7"/>
                <c:pt idx="0">
                  <c:v>63</c:v>
                </c:pt>
                <c:pt idx="1">
                  <c:v>9</c:v>
                </c:pt>
                <c:pt idx="2">
                  <c:v>2</c:v>
                </c:pt>
                <c:pt idx="3">
                  <c:v>6</c:v>
                </c:pt>
              </c:numCache>
            </c:numRef>
          </c:val>
          <c:extLst>
            <c:ext xmlns:c16="http://schemas.microsoft.com/office/drawing/2014/chart" uri="{C3380CC4-5D6E-409C-BE32-E72D297353CC}">
              <c16:uniqueId val="{00000174-3FCE-434F-85F7-AE8591E31E14}"/>
            </c:ext>
          </c:extLst>
        </c:ser>
        <c:ser>
          <c:idx val="18"/>
          <c:order val="18"/>
          <c:tx>
            <c:strRef>
              <c:f>'Pivot Tables'!$T$17:$T$18</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1-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3-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5-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7-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9-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B-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Tables'!$T$19:$T$26</c:f>
              <c:numCache>
                <c:formatCode>General</c:formatCode>
                <c:ptCount val="7"/>
                <c:pt idx="0">
                  <c:v>76</c:v>
                </c:pt>
                <c:pt idx="1">
                  <c:v>17</c:v>
                </c:pt>
                <c:pt idx="2">
                  <c:v>8</c:v>
                </c:pt>
                <c:pt idx="3">
                  <c:v>15</c:v>
                </c:pt>
                <c:pt idx="4">
                  <c:v>1</c:v>
                </c:pt>
              </c:numCache>
            </c:numRef>
          </c:val>
          <c:extLst>
            <c:ext xmlns:c16="http://schemas.microsoft.com/office/drawing/2014/chart" uri="{C3380CC4-5D6E-409C-BE32-E72D297353CC}">
              <c16:uniqueId val="{00000175-3FCE-434F-85F7-AE8591E31E14}"/>
            </c:ext>
          </c:extLst>
        </c:ser>
        <c:ser>
          <c:idx val="19"/>
          <c:order val="19"/>
          <c:tx>
            <c:strRef>
              <c:f>'Pivot Tables'!$U$17:$U$18</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D-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1-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3-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5-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7-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9-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Tables'!$U$19:$U$26</c:f>
              <c:numCache>
                <c:formatCode>General</c:formatCode>
                <c:ptCount val="7"/>
                <c:pt idx="0">
                  <c:v>81</c:v>
                </c:pt>
                <c:pt idx="1">
                  <c:v>4</c:v>
                </c:pt>
                <c:pt idx="2">
                  <c:v>2</c:v>
                </c:pt>
                <c:pt idx="3">
                  <c:v>6</c:v>
                </c:pt>
              </c:numCache>
            </c:numRef>
          </c:val>
          <c:extLst>
            <c:ext xmlns:c16="http://schemas.microsoft.com/office/drawing/2014/chart" uri="{C3380CC4-5D6E-409C-BE32-E72D297353CC}">
              <c16:uniqueId val="{00000176-3FCE-434F-85F7-AE8591E31E14}"/>
            </c:ext>
          </c:extLst>
        </c:ser>
        <c:ser>
          <c:idx val="20"/>
          <c:order val="20"/>
          <c:tx>
            <c:strRef>
              <c:f>'Pivot Tables'!$V$17:$V$18</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B-9450-44AF-8476-6FCDEF45262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D-9450-44AF-8476-6FCDEF45262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9450-44AF-8476-6FCDEF45262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1-9450-44AF-8476-6FCDEF45262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3-9450-44AF-8476-6FCDEF45262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5-9450-44AF-8476-6FCDEF45262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7-E15D-4B05-8D4C-017B656402B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Tables'!$V$19:$V$26</c:f>
              <c:numCache>
                <c:formatCode>General</c:formatCode>
                <c:ptCount val="7"/>
                <c:pt idx="0">
                  <c:v>80</c:v>
                </c:pt>
                <c:pt idx="1">
                  <c:v>17</c:v>
                </c:pt>
                <c:pt idx="2">
                  <c:v>10</c:v>
                </c:pt>
                <c:pt idx="3">
                  <c:v>2</c:v>
                </c:pt>
              </c:numCache>
            </c:numRef>
          </c:val>
          <c:extLst>
            <c:ext xmlns:c16="http://schemas.microsoft.com/office/drawing/2014/chart" uri="{C3380CC4-5D6E-409C-BE32-E72D297353CC}">
              <c16:uniqueId val="{00000153-0E89-4A27-AA55-518DDE2A8B3C}"/>
            </c:ext>
          </c:extLst>
        </c:ser>
        <c:ser>
          <c:idx val="21"/>
          <c:order val="21"/>
          <c:tx>
            <c:strRef>
              <c:f>'Pivot Tables'!$W$17:$W$18</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7-9450-44AF-8476-6FCDEF45262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9-9450-44AF-8476-6FCDEF45262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B-9450-44AF-8476-6FCDEF45262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D-9450-44AF-8476-6FCDEF45262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9450-44AF-8476-6FCDEF45262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1-9450-44AF-8476-6FCDEF45262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5-E15D-4B05-8D4C-017B656402B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5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Tables'!$W$19:$W$26</c:f>
              <c:numCache>
                <c:formatCode>General</c:formatCode>
                <c:ptCount val="7"/>
                <c:pt idx="0">
                  <c:v>468</c:v>
                </c:pt>
                <c:pt idx="1">
                  <c:v>94</c:v>
                </c:pt>
                <c:pt idx="2">
                  <c:v>46</c:v>
                </c:pt>
                <c:pt idx="3">
                  <c:v>28</c:v>
                </c:pt>
                <c:pt idx="5">
                  <c:v>1</c:v>
                </c:pt>
              </c:numCache>
            </c:numRef>
          </c:val>
          <c:extLst>
            <c:ext xmlns:c16="http://schemas.microsoft.com/office/drawing/2014/chart" uri="{C3380CC4-5D6E-409C-BE32-E72D297353CC}">
              <c16:uniqueId val="{00000154-0E89-4A27-AA55-518DDE2A8B3C}"/>
            </c:ext>
          </c:extLst>
        </c:ser>
        <c:ser>
          <c:idx val="22"/>
          <c:order val="22"/>
          <c:tx>
            <c:strRef>
              <c:f>'Pivot Tables'!$X$17:$X$18</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3-9450-44AF-8476-6FCDEF45262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5-9450-44AF-8476-6FCDEF45262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7-9450-44AF-8476-6FCDEF45262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9-9450-44AF-8476-6FCDEF45262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B-9450-44AF-8476-6FCDEF45262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D-9450-44AF-8476-6FCDEF45262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3-E15D-4B05-8D4C-017B656402B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6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Tables'!$X$19:$X$26</c:f>
              <c:numCache>
                <c:formatCode>General</c:formatCode>
                <c:ptCount val="7"/>
                <c:pt idx="0">
                  <c:v>630</c:v>
                </c:pt>
                <c:pt idx="1">
                  <c:v>160</c:v>
                </c:pt>
                <c:pt idx="2">
                  <c:v>84</c:v>
                </c:pt>
                <c:pt idx="3">
                  <c:v>63</c:v>
                </c:pt>
              </c:numCache>
            </c:numRef>
          </c:val>
          <c:extLst>
            <c:ext xmlns:c16="http://schemas.microsoft.com/office/drawing/2014/chart" uri="{C3380CC4-5D6E-409C-BE32-E72D297353CC}">
              <c16:uniqueId val="{00000155-0E89-4A27-AA55-518DDE2A8B3C}"/>
            </c:ext>
          </c:extLst>
        </c:ser>
        <c:ser>
          <c:idx val="23"/>
          <c:order val="23"/>
          <c:tx>
            <c:strRef>
              <c:f>'Pivot Tables'!$Y$17:$Y$18</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9450-44AF-8476-6FCDEF45262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1-9450-44AF-8476-6FCDEF45262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3-9450-44AF-8476-6FCDEF45262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5-9450-44AF-8476-6FCDEF45262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7-9450-44AF-8476-6FCDEF45262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9-9450-44AF-8476-6FCDEF45262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51-E15D-4B05-8D4C-017B656402B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7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Tables'!$Y$19:$Y$26</c:f>
              <c:numCache>
                <c:formatCode>General</c:formatCode>
                <c:ptCount val="7"/>
                <c:pt idx="0">
                  <c:v>303</c:v>
                </c:pt>
                <c:pt idx="1">
                  <c:v>50</c:v>
                </c:pt>
                <c:pt idx="2">
                  <c:v>48</c:v>
                </c:pt>
                <c:pt idx="3">
                  <c:v>29</c:v>
                </c:pt>
              </c:numCache>
            </c:numRef>
          </c:val>
          <c:extLst>
            <c:ext xmlns:c16="http://schemas.microsoft.com/office/drawing/2014/chart" uri="{C3380CC4-5D6E-409C-BE32-E72D297353CC}">
              <c16:uniqueId val="{00000156-0E89-4A27-AA55-518DDE2A8B3C}"/>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074847364939047"/>
          <c:y val="0.16929177602799653"/>
          <c:w val="0.21405855651908817"/>
          <c:h val="0.6046890254384009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[2024-06-05 WIOA Duration_External.xlsx]Pivot Tables!PivotTable4</c:name>
    <c:fmtId val="2"/>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pivotFmt>
      <c:pivotFmt>
        <c:idx val="8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763088470846615"/>
              <c:y val="-2.8970046474564887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22"/>
        <c:spPr>
          <a:solidFill>
            <a:schemeClr val="accent1"/>
          </a:solidFill>
          <a:ln>
            <a:noFill/>
          </a:ln>
          <a:effectLst>
            <a:outerShdw blurRad="254000" sx="102000" sy="102000" algn="ctr" rotWithShape="0">
              <a:prstClr val="black">
                <a:alpha val="20000"/>
              </a:prstClr>
            </a:outerShdw>
          </a:effectLst>
        </c:spPr>
      </c:pivotFmt>
      <c:pivotFmt>
        <c:idx val="1023"/>
        <c:spPr>
          <a:solidFill>
            <a:schemeClr val="accent1"/>
          </a:solidFill>
          <a:ln>
            <a:noFill/>
          </a:ln>
          <a:effectLst>
            <a:outerShdw blurRad="254000" sx="102000" sy="102000" algn="ctr" rotWithShape="0">
              <a:prstClr val="black">
                <a:alpha val="20000"/>
              </a:prstClr>
            </a:outerShdw>
          </a:effectLst>
        </c:spPr>
      </c:pivotFmt>
      <c:pivotFmt>
        <c:idx val="1024"/>
        <c:spPr>
          <a:solidFill>
            <a:schemeClr val="accent1"/>
          </a:solidFill>
          <a:ln>
            <a:noFill/>
          </a:ln>
          <a:effectLst>
            <a:outerShdw blurRad="254000" sx="102000" sy="102000" algn="ctr" rotWithShape="0">
              <a:prstClr val="black">
                <a:alpha val="20000"/>
              </a:prstClr>
            </a:outerShdw>
          </a:effectLst>
        </c:spPr>
      </c:pivotFmt>
      <c:pivotFmt>
        <c:idx val="1025"/>
        <c:spPr>
          <a:solidFill>
            <a:schemeClr val="accent1"/>
          </a:solidFill>
          <a:ln>
            <a:noFill/>
          </a:ln>
          <a:effectLst>
            <a:outerShdw blurRad="254000" sx="102000" sy="102000" algn="ctr" rotWithShape="0">
              <a:prstClr val="black">
                <a:alpha val="20000"/>
              </a:prstClr>
            </a:outerShdw>
          </a:effectLst>
        </c:spPr>
      </c:pivotFmt>
      <c:pivotFmt>
        <c:idx val="1026"/>
        <c:spPr>
          <a:solidFill>
            <a:schemeClr val="accent1"/>
          </a:solidFill>
          <a:ln>
            <a:noFill/>
          </a:ln>
          <a:effectLst>
            <a:outerShdw blurRad="254000" sx="102000" sy="102000" algn="ctr" rotWithShape="0">
              <a:prstClr val="black">
                <a:alpha val="20000"/>
              </a:prstClr>
            </a:outerShdw>
          </a:effectLst>
        </c:spPr>
      </c:pivotFmt>
      <c:pivotFmt>
        <c:idx val="1027"/>
        <c:spPr>
          <a:solidFill>
            <a:schemeClr val="accent1"/>
          </a:solidFill>
          <a:ln>
            <a:noFill/>
          </a:ln>
          <a:effectLst>
            <a:outerShdw blurRad="254000" sx="102000" sy="102000" algn="ctr" rotWithShape="0">
              <a:prstClr val="black">
                <a:alpha val="20000"/>
              </a:prstClr>
            </a:outerShdw>
          </a:effectLst>
        </c:spPr>
      </c:pivotFmt>
      <c:pivotFmt>
        <c:idx val="1028"/>
        <c:spPr>
          <a:solidFill>
            <a:schemeClr val="accent1"/>
          </a:solidFill>
          <a:ln>
            <a:noFill/>
          </a:ln>
          <a:effectLst>
            <a:outerShdw blurRad="254000" sx="102000" sy="102000" algn="ctr" rotWithShape="0">
              <a:prstClr val="black">
                <a:alpha val="20000"/>
              </a:prstClr>
            </a:outerShdw>
          </a:effectLst>
        </c:spPr>
      </c:pivotFmt>
      <c:pivotFmt>
        <c:idx val="1029"/>
        <c:spPr>
          <a:solidFill>
            <a:schemeClr val="accent1"/>
          </a:solidFill>
          <a:ln>
            <a:noFill/>
          </a:ln>
          <a:effectLst>
            <a:outerShdw blurRad="254000" sx="102000" sy="102000" algn="ctr" rotWithShape="0">
              <a:prstClr val="black">
                <a:alpha val="20000"/>
              </a:prstClr>
            </a:outerShdw>
          </a:effectLst>
        </c:spPr>
      </c:pivotFmt>
      <c:pivotFmt>
        <c:idx val="1030"/>
        <c:spPr>
          <a:solidFill>
            <a:schemeClr val="accent1"/>
          </a:solidFill>
          <a:ln>
            <a:noFill/>
          </a:ln>
          <a:effectLst>
            <a:outerShdw blurRad="254000" sx="102000" sy="102000" algn="ctr" rotWithShape="0">
              <a:prstClr val="black">
                <a:alpha val="20000"/>
              </a:prstClr>
            </a:outerShdw>
          </a:effectLst>
        </c:spPr>
      </c:pivotFmt>
      <c:pivotFmt>
        <c:idx val="1031"/>
        <c:spPr>
          <a:solidFill>
            <a:schemeClr val="accent1"/>
          </a:solidFill>
          <a:ln>
            <a:noFill/>
          </a:ln>
          <a:effectLst>
            <a:outerShdw blurRad="254000" sx="102000" sy="102000" algn="ctr" rotWithShape="0">
              <a:prstClr val="black">
                <a:alpha val="20000"/>
              </a:prstClr>
            </a:outerShdw>
          </a:effectLst>
        </c:spPr>
      </c:pivotFmt>
      <c:pivotFmt>
        <c:idx val="1032"/>
        <c:spPr>
          <a:solidFill>
            <a:schemeClr val="accent1"/>
          </a:solidFill>
          <a:ln>
            <a:noFill/>
          </a:ln>
          <a:effectLst>
            <a:outerShdw blurRad="254000" sx="102000" sy="102000" algn="ctr" rotWithShape="0">
              <a:prstClr val="black">
                <a:alpha val="20000"/>
              </a:prstClr>
            </a:outerShdw>
          </a:effectLst>
        </c:spPr>
      </c:pivotFmt>
      <c:pivotFmt>
        <c:idx val="1033"/>
        <c:spPr>
          <a:solidFill>
            <a:schemeClr val="accent1"/>
          </a:solidFill>
          <a:ln>
            <a:noFill/>
          </a:ln>
          <a:effectLst>
            <a:outerShdw blurRad="254000" sx="102000" sy="102000" algn="ctr" rotWithShape="0">
              <a:prstClr val="black">
                <a:alpha val="20000"/>
              </a:prstClr>
            </a:outerShdw>
          </a:effectLst>
        </c:spPr>
      </c:pivotFmt>
      <c:pivotFmt>
        <c:idx val="1034"/>
        <c:spPr>
          <a:solidFill>
            <a:schemeClr val="accent1"/>
          </a:solidFill>
          <a:ln>
            <a:noFill/>
          </a:ln>
          <a:effectLst>
            <a:outerShdw blurRad="254000" sx="102000" sy="102000" algn="ctr" rotWithShape="0">
              <a:prstClr val="black">
                <a:alpha val="20000"/>
              </a:prstClr>
            </a:outerShdw>
          </a:effectLst>
        </c:spPr>
      </c:pivotFmt>
      <c:pivotFmt>
        <c:idx val="1035"/>
        <c:spPr>
          <a:solidFill>
            <a:schemeClr val="accent1"/>
          </a:solidFill>
          <a:ln>
            <a:noFill/>
          </a:ln>
          <a:effectLst>
            <a:outerShdw blurRad="254000" sx="102000" sy="102000" algn="ctr" rotWithShape="0">
              <a:prstClr val="black">
                <a:alpha val="20000"/>
              </a:prstClr>
            </a:outerShdw>
          </a:effectLst>
        </c:spPr>
      </c:pivotFmt>
      <c:pivotFmt>
        <c:idx val="1036"/>
        <c:spPr>
          <a:solidFill>
            <a:schemeClr val="accent1"/>
          </a:solidFill>
          <a:ln>
            <a:noFill/>
          </a:ln>
          <a:effectLst>
            <a:outerShdw blurRad="254000" sx="102000" sy="102000" algn="ctr" rotWithShape="0">
              <a:prstClr val="black">
                <a:alpha val="20000"/>
              </a:prstClr>
            </a:outerShdw>
          </a:effectLst>
        </c:spPr>
      </c:pivotFmt>
      <c:pivotFmt>
        <c:idx val="1037"/>
        <c:spPr>
          <a:solidFill>
            <a:schemeClr val="accent1"/>
          </a:solidFill>
          <a:ln>
            <a:noFill/>
          </a:ln>
          <a:effectLst>
            <a:outerShdw blurRad="254000" sx="102000" sy="102000" algn="ctr" rotWithShape="0">
              <a:prstClr val="black">
                <a:alpha val="20000"/>
              </a:prstClr>
            </a:outerShdw>
          </a:effectLst>
        </c:spPr>
      </c:pivotFmt>
      <c:pivotFmt>
        <c:idx val="1038"/>
        <c:spPr>
          <a:solidFill>
            <a:schemeClr val="accent1"/>
          </a:solidFill>
          <a:ln>
            <a:noFill/>
          </a:ln>
          <a:effectLst>
            <a:outerShdw blurRad="254000" sx="102000" sy="102000" algn="ctr" rotWithShape="0">
              <a:prstClr val="black">
                <a:alpha val="20000"/>
              </a:prstClr>
            </a:outerShdw>
          </a:effectLst>
        </c:spPr>
      </c:pivotFmt>
      <c:pivotFmt>
        <c:idx val="1039"/>
        <c:spPr>
          <a:solidFill>
            <a:schemeClr val="accent1"/>
          </a:solidFill>
          <a:ln>
            <a:noFill/>
          </a:ln>
          <a:effectLst>
            <a:outerShdw blurRad="254000" sx="102000" sy="102000" algn="ctr" rotWithShape="0">
              <a:prstClr val="black">
                <a:alpha val="20000"/>
              </a:prstClr>
            </a:outerShdw>
          </a:effectLst>
        </c:spPr>
      </c:pivotFmt>
      <c:pivotFmt>
        <c:idx val="1040"/>
        <c:spPr>
          <a:solidFill>
            <a:schemeClr val="accent1"/>
          </a:solidFill>
          <a:ln>
            <a:noFill/>
          </a:ln>
          <a:effectLst>
            <a:outerShdw blurRad="254000" sx="102000" sy="102000" algn="ctr" rotWithShape="0">
              <a:prstClr val="black">
                <a:alpha val="20000"/>
              </a:prstClr>
            </a:outerShdw>
          </a:effectLst>
        </c:spPr>
      </c:pivotFmt>
      <c:pivotFmt>
        <c:idx val="1041"/>
        <c:spPr>
          <a:solidFill>
            <a:schemeClr val="accent1"/>
          </a:solidFill>
          <a:ln>
            <a:noFill/>
          </a:ln>
          <a:effectLst>
            <a:outerShdw blurRad="254000" sx="102000" sy="102000" algn="ctr" rotWithShape="0">
              <a:prstClr val="black">
                <a:alpha val="20000"/>
              </a:prstClr>
            </a:outerShdw>
          </a:effectLst>
        </c:spPr>
      </c:pivotFmt>
      <c:pivotFmt>
        <c:idx val="1042"/>
        <c:spPr>
          <a:solidFill>
            <a:schemeClr val="accent1"/>
          </a:solidFill>
          <a:ln>
            <a:noFill/>
          </a:ln>
          <a:effectLst>
            <a:outerShdw blurRad="254000" sx="102000" sy="102000" algn="ctr" rotWithShape="0">
              <a:prstClr val="black">
                <a:alpha val="20000"/>
              </a:prstClr>
            </a:outerShdw>
          </a:effectLst>
        </c:spPr>
      </c:pivotFmt>
      <c:pivotFmt>
        <c:idx val="1043"/>
        <c:spPr>
          <a:solidFill>
            <a:schemeClr val="accent1"/>
          </a:solidFill>
          <a:ln>
            <a:noFill/>
          </a:ln>
          <a:effectLst>
            <a:outerShdw blurRad="254000" sx="102000" sy="102000" algn="ctr" rotWithShape="0">
              <a:prstClr val="black">
                <a:alpha val="20000"/>
              </a:prstClr>
            </a:outerShdw>
          </a:effectLst>
        </c:spPr>
      </c:pivotFmt>
      <c:pivotFmt>
        <c:idx val="1044"/>
        <c:spPr>
          <a:solidFill>
            <a:schemeClr val="accent1"/>
          </a:solidFill>
          <a:ln>
            <a:noFill/>
          </a:ln>
          <a:effectLst>
            <a:outerShdw blurRad="254000" sx="102000" sy="102000" algn="ctr" rotWithShape="0">
              <a:prstClr val="black">
                <a:alpha val="20000"/>
              </a:prstClr>
            </a:outerShdw>
          </a:effectLst>
        </c:spPr>
      </c:pivotFmt>
      <c:pivotFmt>
        <c:idx val="1045"/>
        <c:spPr>
          <a:solidFill>
            <a:schemeClr val="accent1"/>
          </a:solidFill>
          <a:ln>
            <a:noFill/>
          </a:ln>
          <a:effectLst>
            <a:outerShdw blurRad="254000" sx="102000" sy="102000" algn="ctr" rotWithShape="0">
              <a:prstClr val="black">
                <a:alpha val="20000"/>
              </a:prstClr>
            </a:outerShdw>
          </a:effectLst>
        </c:spPr>
      </c:pivotFmt>
      <c:pivotFmt>
        <c:idx val="1046"/>
        <c:spPr>
          <a:solidFill>
            <a:schemeClr val="accent1"/>
          </a:solidFill>
          <a:ln>
            <a:noFill/>
          </a:ln>
          <a:effectLst>
            <a:outerShdw blurRad="254000" sx="102000" sy="102000" algn="ctr" rotWithShape="0">
              <a:prstClr val="black">
                <a:alpha val="20000"/>
              </a:prstClr>
            </a:outerShdw>
          </a:effectLst>
        </c:spPr>
      </c:pivotFmt>
      <c:pivotFmt>
        <c:idx val="1047"/>
        <c:spPr>
          <a:solidFill>
            <a:schemeClr val="accent1"/>
          </a:solidFill>
          <a:ln>
            <a:noFill/>
          </a:ln>
          <a:effectLst>
            <a:outerShdw blurRad="254000" sx="102000" sy="102000" algn="ctr" rotWithShape="0">
              <a:prstClr val="black">
                <a:alpha val="20000"/>
              </a:prstClr>
            </a:outerShdw>
          </a:effectLst>
        </c:spPr>
      </c:pivotFmt>
      <c:pivotFmt>
        <c:idx val="1048"/>
        <c:spPr>
          <a:solidFill>
            <a:schemeClr val="accent1"/>
          </a:solidFill>
          <a:ln>
            <a:noFill/>
          </a:ln>
          <a:effectLst>
            <a:outerShdw blurRad="254000" sx="102000" sy="102000" algn="ctr" rotWithShape="0">
              <a:prstClr val="black">
                <a:alpha val="20000"/>
              </a:prstClr>
            </a:outerShdw>
          </a:effectLst>
        </c:spPr>
      </c:pivotFmt>
      <c:pivotFmt>
        <c:idx val="1049"/>
        <c:spPr>
          <a:solidFill>
            <a:schemeClr val="accent1"/>
          </a:solidFill>
          <a:ln>
            <a:noFill/>
          </a:ln>
          <a:effectLst>
            <a:outerShdw blurRad="254000" sx="102000" sy="102000" algn="ctr" rotWithShape="0">
              <a:prstClr val="black">
                <a:alpha val="20000"/>
              </a:prstClr>
            </a:outerShdw>
          </a:effectLst>
        </c:spPr>
      </c:pivotFmt>
      <c:pivotFmt>
        <c:idx val="1050"/>
        <c:spPr>
          <a:solidFill>
            <a:schemeClr val="accent1"/>
          </a:solidFill>
          <a:ln>
            <a:noFill/>
          </a:ln>
          <a:effectLst>
            <a:outerShdw blurRad="254000" sx="102000" sy="102000" algn="ctr" rotWithShape="0">
              <a:prstClr val="black">
                <a:alpha val="20000"/>
              </a:prstClr>
            </a:outerShdw>
          </a:effectLst>
        </c:spPr>
      </c:pivotFmt>
      <c:pivotFmt>
        <c:idx val="1051"/>
        <c:spPr>
          <a:solidFill>
            <a:schemeClr val="accent1"/>
          </a:solidFill>
          <a:ln>
            <a:noFill/>
          </a:ln>
          <a:effectLst>
            <a:outerShdw blurRad="254000" sx="102000" sy="102000" algn="ctr" rotWithShape="0">
              <a:prstClr val="black">
                <a:alpha val="20000"/>
              </a:prstClr>
            </a:outerShdw>
          </a:effectLst>
        </c:spPr>
      </c:pivotFmt>
      <c:pivotFmt>
        <c:idx val="1052"/>
        <c:spPr>
          <a:solidFill>
            <a:schemeClr val="accent1"/>
          </a:solidFill>
          <a:ln>
            <a:noFill/>
          </a:ln>
          <a:effectLst>
            <a:outerShdw blurRad="254000" sx="102000" sy="102000" algn="ctr" rotWithShape="0">
              <a:prstClr val="black">
                <a:alpha val="20000"/>
              </a:prstClr>
            </a:outerShdw>
          </a:effectLst>
        </c:spPr>
      </c:pivotFmt>
      <c:pivotFmt>
        <c:idx val="1053"/>
        <c:spPr>
          <a:solidFill>
            <a:schemeClr val="accent1"/>
          </a:solidFill>
          <a:ln>
            <a:noFill/>
          </a:ln>
          <a:effectLst>
            <a:outerShdw blurRad="254000" sx="102000" sy="102000" algn="ctr" rotWithShape="0">
              <a:prstClr val="black">
                <a:alpha val="20000"/>
              </a:prstClr>
            </a:outerShdw>
          </a:effectLst>
        </c:spPr>
      </c:pivotFmt>
      <c:pivotFmt>
        <c:idx val="1054"/>
        <c:spPr>
          <a:solidFill>
            <a:schemeClr val="accent1"/>
          </a:solidFill>
          <a:ln>
            <a:noFill/>
          </a:ln>
          <a:effectLst>
            <a:outerShdw blurRad="254000" sx="102000" sy="102000" algn="ctr" rotWithShape="0">
              <a:prstClr val="black">
                <a:alpha val="20000"/>
              </a:prstClr>
            </a:outerShdw>
          </a:effectLst>
        </c:spPr>
      </c:pivotFmt>
      <c:pivotFmt>
        <c:idx val="1055"/>
        <c:spPr>
          <a:solidFill>
            <a:schemeClr val="accent1"/>
          </a:solidFill>
          <a:ln>
            <a:noFill/>
          </a:ln>
          <a:effectLst>
            <a:outerShdw blurRad="254000" sx="102000" sy="102000" algn="ctr" rotWithShape="0">
              <a:prstClr val="black">
                <a:alpha val="20000"/>
              </a:prstClr>
            </a:outerShdw>
          </a:effectLst>
        </c:spPr>
      </c:pivotFmt>
      <c:pivotFmt>
        <c:idx val="1056"/>
        <c:spPr>
          <a:solidFill>
            <a:schemeClr val="accent1"/>
          </a:solidFill>
          <a:ln>
            <a:noFill/>
          </a:ln>
          <a:effectLst>
            <a:outerShdw blurRad="254000" sx="102000" sy="102000" algn="ctr" rotWithShape="0">
              <a:prstClr val="black">
                <a:alpha val="20000"/>
              </a:prstClr>
            </a:outerShdw>
          </a:effectLst>
        </c:spPr>
      </c:pivotFmt>
      <c:pivotFmt>
        <c:idx val="1057"/>
        <c:spPr>
          <a:solidFill>
            <a:schemeClr val="accent1"/>
          </a:solidFill>
          <a:ln>
            <a:noFill/>
          </a:ln>
          <a:effectLst>
            <a:outerShdw blurRad="254000" sx="102000" sy="102000" algn="ctr" rotWithShape="0">
              <a:prstClr val="black">
                <a:alpha val="20000"/>
              </a:prstClr>
            </a:outerShdw>
          </a:effectLst>
        </c:spPr>
      </c:pivotFmt>
      <c:pivotFmt>
        <c:idx val="1058"/>
        <c:spPr>
          <a:solidFill>
            <a:schemeClr val="accent1"/>
          </a:solidFill>
          <a:ln>
            <a:noFill/>
          </a:ln>
          <a:effectLst>
            <a:outerShdw blurRad="254000" sx="102000" sy="102000" algn="ctr" rotWithShape="0">
              <a:prstClr val="black">
                <a:alpha val="20000"/>
              </a:prstClr>
            </a:outerShdw>
          </a:effectLst>
        </c:spPr>
      </c:pivotFmt>
      <c:pivotFmt>
        <c:idx val="1059"/>
        <c:spPr>
          <a:solidFill>
            <a:schemeClr val="accent1"/>
          </a:solidFill>
          <a:ln>
            <a:noFill/>
          </a:ln>
          <a:effectLst>
            <a:outerShdw blurRad="254000" sx="102000" sy="102000" algn="ctr" rotWithShape="0">
              <a:prstClr val="black">
                <a:alpha val="20000"/>
              </a:prstClr>
            </a:outerShdw>
          </a:effectLst>
        </c:spPr>
      </c:pivotFmt>
      <c:pivotFmt>
        <c:idx val="1060"/>
        <c:spPr>
          <a:solidFill>
            <a:schemeClr val="accent1"/>
          </a:solidFill>
          <a:ln>
            <a:noFill/>
          </a:ln>
          <a:effectLst>
            <a:outerShdw blurRad="254000" sx="102000" sy="102000" algn="ctr" rotWithShape="0">
              <a:prstClr val="black">
                <a:alpha val="20000"/>
              </a:prstClr>
            </a:outerShdw>
          </a:effectLst>
        </c:spPr>
      </c:pivotFmt>
      <c:pivotFmt>
        <c:idx val="1061"/>
        <c:spPr>
          <a:solidFill>
            <a:schemeClr val="accent1"/>
          </a:solidFill>
          <a:ln>
            <a:noFill/>
          </a:ln>
          <a:effectLst>
            <a:outerShdw blurRad="254000" sx="102000" sy="102000" algn="ctr" rotWithShape="0">
              <a:prstClr val="black">
                <a:alpha val="20000"/>
              </a:prstClr>
            </a:outerShdw>
          </a:effectLst>
        </c:spPr>
      </c:pivotFmt>
      <c:pivotFmt>
        <c:idx val="1062"/>
        <c:spPr>
          <a:solidFill>
            <a:schemeClr val="accent1"/>
          </a:solidFill>
          <a:ln>
            <a:noFill/>
          </a:ln>
          <a:effectLst>
            <a:outerShdw blurRad="254000" sx="102000" sy="102000" algn="ctr" rotWithShape="0">
              <a:prstClr val="black">
                <a:alpha val="20000"/>
              </a:prstClr>
            </a:outerShdw>
          </a:effectLst>
        </c:spPr>
      </c:pivotFmt>
      <c:pivotFmt>
        <c:idx val="1063"/>
        <c:spPr>
          <a:solidFill>
            <a:schemeClr val="accent1"/>
          </a:solidFill>
          <a:ln>
            <a:noFill/>
          </a:ln>
          <a:effectLst>
            <a:outerShdw blurRad="254000" sx="102000" sy="102000" algn="ctr" rotWithShape="0">
              <a:prstClr val="black">
                <a:alpha val="20000"/>
              </a:prstClr>
            </a:outerShdw>
          </a:effectLst>
        </c:spPr>
      </c:pivotFmt>
      <c:pivotFmt>
        <c:idx val="1064"/>
        <c:spPr>
          <a:solidFill>
            <a:schemeClr val="accent1"/>
          </a:solidFill>
          <a:ln>
            <a:noFill/>
          </a:ln>
          <a:effectLst>
            <a:outerShdw blurRad="254000" sx="102000" sy="102000" algn="ctr" rotWithShape="0">
              <a:prstClr val="black">
                <a:alpha val="20000"/>
              </a:prstClr>
            </a:outerShdw>
          </a:effectLst>
        </c:spPr>
      </c:pivotFmt>
      <c:pivotFmt>
        <c:idx val="1065"/>
        <c:spPr>
          <a:solidFill>
            <a:schemeClr val="accent1"/>
          </a:solidFill>
          <a:ln>
            <a:noFill/>
          </a:ln>
          <a:effectLst>
            <a:outerShdw blurRad="254000" sx="102000" sy="102000" algn="ctr" rotWithShape="0">
              <a:prstClr val="black">
                <a:alpha val="20000"/>
              </a:prstClr>
            </a:outerShdw>
          </a:effectLst>
        </c:spPr>
      </c:pivotFmt>
      <c:pivotFmt>
        <c:idx val="1066"/>
        <c:spPr>
          <a:solidFill>
            <a:schemeClr val="accent1"/>
          </a:solidFill>
          <a:ln>
            <a:noFill/>
          </a:ln>
          <a:effectLst>
            <a:outerShdw blurRad="254000" sx="102000" sy="102000" algn="ctr" rotWithShape="0">
              <a:prstClr val="black">
                <a:alpha val="20000"/>
              </a:prstClr>
            </a:outerShdw>
          </a:effectLst>
        </c:spPr>
      </c:pivotFmt>
      <c:pivotFmt>
        <c:idx val="1067"/>
        <c:spPr>
          <a:solidFill>
            <a:schemeClr val="accent1"/>
          </a:solidFill>
          <a:ln>
            <a:noFill/>
          </a:ln>
          <a:effectLst>
            <a:outerShdw blurRad="254000" sx="102000" sy="102000" algn="ctr" rotWithShape="0">
              <a:prstClr val="black">
                <a:alpha val="20000"/>
              </a:prstClr>
            </a:outerShdw>
          </a:effectLst>
        </c:spPr>
      </c:pivotFmt>
      <c:pivotFmt>
        <c:idx val="1068"/>
        <c:spPr>
          <a:solidFill>
            <a:schemeClr val="accent1"/>
          </a:solidFill>
          <a:ln>
            <a:noFill/>
          </a:ln>
          <a:effectLst>
            <a:outerShdw blurRad="254000" sx="102000" sy="102000" algn="ctr" rotWithShape="0">
              <a:prstClr val="black">
                <a:alpha val="20000"/>
              </a:prstClr>
            </a:outerShdw>
          </a:effectLst>
        </c:spPr>
      </c:pivotFmt>
      <c:pivotFmt>
        <c:idx val="1069"/>
        <c:spPr>
          <a:solidFill>
            <a:schemeClr val="accent1"/>
          </a:solidFill>
          <a:ln>
            <a:noFill/>
          </a:ln>
          <a:effectLst>
            <a:outerShdw blurRad="254000" sx="102000" sy="102000" algn="ctr" rotWithShape="0">
              <a:prstClr val="black">
                <a:alpha val="20000"/>
              </a:prstClr>
            </a:outerShdw>
          </a:effectLst>
        </c:spPr>
      </c:pivotFmt>
      <c:pivotFmt>
        <c:idx val="1070"/>
        <c:spPr>
          <a:solidFill>
            <a:schemeClr val="accent1"/>
          </a:solidFill>
          <a:ln>
            <a:noFill/>
          </a:ln>
          <a:effectLst>
            <a:outerShdw blurRad="254000" sx="102000" sy="102000" algn="ctr" rotWithShape="0">
              <a:prstClr val="black">
                <a:alpha val="20000"/>
              </a:prstClr>
            </a:outerShdw>
          </a:effectLst>
        </c:spPr>
      </c:pivotFmt>
      <c:pivotFmt>
        <c:idx val="107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72"/>
        <c:spPr>
          <a:solidFill>
            <a:schemeClr val="accent1"/>
          </a:solidFill>
          <a:ln>
            <a:noFill/>
          </a:ln>
          <a:effectLst>
            <a:outerShdw blurRad="254000" sx="102000" sy="102000" algn="ctr" rotWithShape="0">
              <a:prstClr val="black">
                <a:alpha val="20000"/>
              </a:prstClr>
            </a:outerShdw>
          </a:effectLst>
        </c:spPr>
      </c:pivotFmt>
      <c:pivotFmt>
        <c:idx val="1073"/>
        <c:spPr>
          <a:solidFill>
            <a:schemeClr val="accent1"/>
          </a:solidFill>
          <a:ln>
            <a:noFill/>
          </a:ln>
          <a:effectLst>
            <a:outerShdw blurRad="254000" sx="102000" sy="102000" algn="ctr" rotWithShape="0">
              <a:prstClr val="black">
                <a:alpha val="20000"/>
              </a:prstClr>
            </a:outerShdw>
          </a:effectLst>
        </c:spPr>
      </c:pivotFmt>
      <c:pivotFmt>
        <c:idx val="1074"/>
        <c:spPr>
          <a:solidFill>
            <a:schemeClr val="accent1"/>
          </a:solidFill>
          <a:ln>
            <a:noFill/>
          </a:ln>
          <a:effectLst>
            <a:outerShdw blurRad="254000" sx="102000" sy="102000" algn="ctr" rotWithShape="0">
              <a:prstClr val="black">
                <a:alpha val="20000"/>
              </a:prstClr>
            </a:outerShdw>
          </a:effectLst>
        </c:spPr>
      </c:pivotFmt>
      <c:pivotFmt>
        <c:idx val="1075"/>
        <c:spPr>
          <a:solidFill>
            <a:schemeClr val="accent1"/>
          </a:solidFill>
          <a:ln>
            <a:noFill/>
          </a:ln>
          <a:effectLst>
            <a:outerShdw blurRad="254000" sx="102000" sy="102000" algn="ctr" rotWithShape="0">
              <a:prstClr val="black">
                <a:alpha val="20000"/>
              </a:prstClr>
            </a:outerShdw>
          </a:effectLst>
        </c:spPr>
      </c:pivotFmt>
      <c:pivotFmt>
        <c:idx val="1076"/>
        <c:spPr>
          <a:solidFill>
            <a:schemeClr val="accent1"/>
          </a:solidFill>
          <a:ln>
            <a:noFill/>
          </a:ln>
          <a:effectLst>
            <a:outerShdw blurRad="254000" sx="102000" sy="102000" algn="ctr" rotWithShape="0">
              <a:prstClr val="black">
                <a:alpha val="20000"/>
              </a:prstClr>
            </a:outerShdw>
          </a:effectLst>
        </c:spPr>
      </c:pivotFmt>
      <c:pivotFmt>
        <c:idx val="1077"/>
        <c:spPr>
          <a:solidFill>
            <a:schemeClr val="accent1"/>
          </a:solidFill>
          <a:ln>
            <a:noFill/>
          </a:ln>
          <a:effectLst>
            <a:outerShdw blurRad="254000" sx="102000" sy="102000" algn="ctr" rotWithShape="0">
              <a:prstClr val="black">
                <a:alpha val="20000"/>
              </a:prstClr>
            </a:outerShdw>
          </a:effectLst>
        </c:spPr>
      </c:pivotFmt>
      <c:pivotFmt>
        <c:idx val="1078"/>
        <c:spPr>
          <a:solidFill>
            <a:schemeClr val="accent1"/>
          </a:solidFill>
          <a:ln>
            <a:noFill/>
          </a:ln>
          <a:effectLst>
            <a:outerShdw blurRad="254000" sx="102000" sy="102000" algn="ctr" rotWithShape="0">
              <a:prstClr val="black">
                <a:alpha val="20000"/>
              </a:prstClr>
            </a:outerShdw>
          </a:effectLst>
        </c:spPr>
      </c:pivotFmt>
      <c:pivotFmt>
        <c:idx val="1079"/>
        <c:spPr>
          <a:solidFill>
            <a:schemeClr val="accent1"/>
          </a:solidFill>
          <a:ln>
            <a:noFill/>
          </a:ln>
          <a:effectLst>
            <a:outerShdw blurRad="254000" sx="102000" sy="102000" algn="ctr" rotWithShape="0">
              <a:prstClr val="black">
                <a:alpha val="20000"/>
              </a:prstClr>
            </a:outerShdw>
          </a:effectLst>
        </c:spPr>
      </c:pivotFmt>
      <c:pivotFmt>
        <c:idx val="1080"/>
        <c:spPr>
          <a:solidFill>
            <a:schemeClr val="accent1"/>
          </a:solidFill>
          <a:ln>
            <a:noFill/>
          </a:ln>
          <a:effectLst>
            <a:outerShdw blurRad="254000" sx="102000" sy="102000" algn="ctr" rotWithShape="0">
              <a:prstClr val="black">
                <a:alpha val="20000"/>
              </a:prstClr>
            </a:outerShdw>
          </a:effectLst>
        </c:spPr>
      </c:pivotFmt>
      <c:pivotFmt>
        <c:idx val="1081"/>
        <c:spPr>
          <a:solidFill>
            <a:schemeClr val="accent1"/>
          </a:solidFill>
          <a:ln>
            <a:noFill/>
          </a:ln>
          <a:effectLst>
            <a:outerShdw blurRad="254000" sx="102000" sy="102000" algn="ctr" rotWithShape="0">
              <a:prstClr val="black">
                <a:alpha val="20000"/>
              </a:prstClr>
            </a:outerShdw>
          </a:effectLst>
        </c:spPr>
      </c:pivotFmt>
      <c:pivotFmt>
        <c:idx val="1082"/>
        <c:spPr>
          <a:solidFill>
            <a:schemeClr val="accent1"/>
          </a:solidFill>
          <a:ln>
            <a:noFill/>
          </a:ln>
          <a:effectLst>
            <a:outerShdw blurRad="254000" sx="102000" sy="102000" algn="ctr" rotWithShape="0">
              <a:prstClr val="black">
                <a:alpha val="20000"/>
              </a:prstClr>
            </a:outerShdw>
          </a:effectLst>
        </c:spPr>
      </c:pivotFmt>
      <c:pivotFmt>
        <c:idx val="1083"/>
        <c:spPr>
          <a:solidFill>
            <a:schemeClr val="accent1"/>
          </a:solidFill>
          <a:ln>
            <a:noFill/>
          </a:ln>
          <a:effectLst>
            <a:outerShdw blurRad="254000" sx="102000" sy="102000" algn="ctr" rotWithShape="0">
              <a:prstClr val="black">
                <a:alpha val="20000"/>
              </a:prstClr>
            </a:outerShdw>
          </a:effectLst>
        </c:spPr>
      </c:pivotFmt>
      <c:pivotFmt>
        <c:idx val="1084"/>
        <c:spPr>
          <a:solidFill>
            <a:schemeClr val="accent1"/>
          </a:solidFill>
          <a:ln>
            <a:noFill/>
          </a:ln>
          <a:effectLst>
            <a:outerShdw blurRad="254000" sx="102000" sy="102000" algn="ctr" rotWithShape="0">
              <a:prstClr val="black">
                <a:alpha val="20000"/>
              </a:prstClr>
            </a:outerShdw>
          </a:effectLst>
        </c:spPr>
      </c:pivotFmt>
      <c:pivotFmt>
        <c:idx val="1085"/>
        <c:spPr>
          <a:solidFill>
            <a:schemeClr val="accent1"/>
          </a:solidFill>
          <a:ln>
            <a:noFill/>
          </a:ln>
          <a:effectLst>
            <a:outerShdw blurRad="254000" sx="102000" sy="102000" algn="ctr" rotWithShape="0">
              <a:prstClr val="black">
                <a:alpha val="20000"/>
              </a:prstClr>
            </a:outerShdw>
          </a:effectLst>
        </c:spPr>
      </c:pivotFmt>
      <c:pivotFmt>
        <c:idx val="1086"/>
        <c:spPr>
          <a:solidFill>
            <a:schemeClr val="accent1"/>
          </a:solidFill>
          <a:ln>
            <a:noFill/>
          </a:ln>
          <a:effectLst>
            <a:outerShdw blurRad="254000" sx="102000" sy="102000" algn="ctr" rotWithShape="0">
              <a:prstClr val="black">
                <a:alpha val="20000"/>
              </a:prstClr>
            </a:outerShdw>
          </a:effectLst>
        </c:spPr>
      </c:pivotFmt>
      <c:pivotFmt>
        <c:idx val="1087"/>
        <c:spPr>
          <a:solidFill>
            <a:schemeClr val="accent1"/>
          </a:solidFill>
          <a:ln>
            <a:noFill/>
          </a:ln>
          <a:effectLst>
            <a:outerShdw blurRad="254000" sx="102000" sy="102000" algn="ctr" rotWithShape="0">
              <a:prstClr val="black">
                <a:alpha val="20000"/>
              </a:prstClr>
            </a:outerShdw>
          </a:effectLst>
        </c:spPr>
      </c:pivotFmt>
      <c:pivotFmt>
        <c:idx val="1088"/>
        <c:spPr>
          <a:solidFill>
            <a:schemeClr val="accent1"/>
          </a:solidFill>
          <a:ln>
            <a:noFill/>
          </a:ln>
          <a:effectLst>
            <a:outerShdw blurRad="254000" sx="102000" sy="102000" algn="ctr" rotWithShape="0">
              <a:prstClr val="black">
                <a:alpha val="20000"/>
              </a:prstClr>
            </a:outerShdw>
          </a:effectLst>
        </c:spPr>
      </c:pivotFmt>
      <c:pivotFmt>
        <c:idx val="1089"/>
        <c:spPr>
          <a:solidFill>
            <a:schemeClr val="accent1"/>
          </a:solidFill>
          <a:ln>
            <a:noFill/>
          </a:ln>
          <a:effectLst>
            <a:outerShdw blurRad="254000" sx="102000" sy="102000" algn="ctr" rotWithShape="0">
              <a:prstClr val="black">
                <a:alpha val="20000"/>
              </a:prstClr>
            </a:outerShdw>
          </a:effectLst>
        </c:spPr>
      </c:pivotFmt>
      <c:pivotFmt>
        <c:idx val="1090"/>
        <c:spPr>
          <a:solidFill>
            <a:schemeClr val="accent1"/>
          </a:solidFill>
          <a:ln>
            <a:noFill/>
          </a:ln>
          <a:effectLst>
            <a:outerShdw blurRad="254000" sx="102000" sy="102000" algn="ctr" rotWithShape="0">
              <a:prstClr val="black">
                <a:alpha val="20000"/>
              </a:prstClr>
            </a:outerShdw>
          </a:effectLst>
        </c:spPr>
      </c:pivotFmt>
      <c:pivotFmt>
        <c:idx val="1091"/>
        <c:spPr>
          <a:solidFill>
            <a:schemeClr val="accent1"/>
          </a:solidFill>
          <a:ln>
            <a:noFill/>
          </a:ln>
          <a:effectLst>
            <a:outerShdw blurRad="254000" sx="102000" sy="102000" algn="ctr" rotWithShape="0">
              <a:prstClr val="black">
                <a:alpha val="20000"/>
              </a:prstClr>
            </a:outerShdw>
          </a:effectLst>
        </c:spPr>
      </c:pivotFmt>
      <c:pivotFmt>
        <c:idx val="1092"/>
        <c:spPr>
          <a:solidFill>
            <a:schemeClr val="accent1"/>
          </a:solidFill>
          <a:ln>
            <a:noFill/>
          </a:ln>
          <a:effectLst>
            <a:outerShdw blurRad="254000" sx="102000" sy="102000" algn="ctr" rotWithShape="0">
              <a:prstClr val="black">
                <a:alpha val="20000"/>
              </a:prstClr>
            </a:outerShdw>
          </a:effectLst>
        </c:spPr>
      </c:pivotFmt>
      <c:pivotFmt>
        <c:idx val="1093"/>
        <c:spPr>
          <a:solidFill>
            <a:schemeClr val="accent1"/>
          </a:solidFill>
          <a:ln>
            <a:noFill/>
          </a:ln>
          <a:effectLst>
            <a:outerShdw blurRad="254000" sx="102000" sy="102000" algn="ctr" rotWithShape="0">
              <a:prstClr val="black">
                <a:alpha val="20000"/>
              </a:prstClr>
            </a:outerShdw>
          </a:effectLst>
        </c:spPr>
      </c:pivotFmt>
      <c:pivotFmt>
        <c:idx val="1094"/>
        <c:spPr>
          <a:solidFill>
            <a:schemeClr val="accent1"/>
          </a:solidFill>
          <a:ln>
            <a:noFill/>
          </a:ln>
          <a:effectLst>
            <a:outerShdw blurRad="254000" sx="102000" sy="102000" algn="ctr" rotWithShape="0">
              <a:prstClr val="black">
                <a:alpha val="20000"/>
              </a:prstClr>
            </a:outerShdw>
          </a:effectLst>
        </c:spPr>
      </c:pivotFmt>
      <c:pivotFmt>
        <c:idx val="10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96"/>
        <c:spPr>
          <a:solidFill>
            <a:schemeClr val="accent1"/>
          </a:solidFill>
          <a:ln>
            <a:noFill/>
          </a:ln>
          <a:effectLst>
            <a:outerShdw blurRad="254000" sx="102000" sy="102000" algn="ctr" rotWithShape="0">
              <a:prstClr val="black">
                <a:alpha val="20000"/>
              </a:prstClr>
            </a:outerShdw>
          </a:effectLst>
        </c:spPr>
      </c:pivotFmt>
      <c:pivotFmt>
        <c:idx val="1097"/>
        <c:spPr>
          <a:solidFill>
            <a:schemeClr val="accent1"/>
          </a:solidFill>
          <a:ln>
            <a:noFill/>
          </a:ln>
          <a:effectLst>
            <a:outerShdw blurRad="254000" sx="102000" sy="102000" algn="ctr" rotWithShape="0">
              <a:prstClr val="black">
                <a:alpha val="20000"/>
              </a:prstClr>
            </a:outerShdw>
          </a:effectLst>
        </c:spPr>
      </c:pivotFmt>
      <c:pivotFmt>
        <c:idx val="1098"/>
        <c:spPr>
          <a:solidFill>
            <a:schemeClr val="accent1"/>
          </a:solidFill>
          <a:ln>
            <a:noFill/>
          </a:ln>
          <a:effectLst>
            <a:outerShdw blurRad="254000" sx="102000" sy="102000" algn="ctr" rotWithShape="0">
              <a:prstClr val="black">
                <a:alpha val="20000"/>
              </a:prstClr>
            </a:outerShdw>
          </a:effectLst>
        </c:spPr>
      </c:pivotFmt>
      <c:pivotFmt>
        <c:idx val="1099"/>
        <c:spPr>
          <a:solidFill>
            <a:schemeClr val="accent1"/>
          </a:solidFill>
          <a:ln>
            <a:noFill/>
          </a:ln>
          <a:effectLst>
            <a:outerShdw blurRad="254000" sx="102000" sy="102000" algn="ctr" rotWithShape="0">
              <a:prstClr val="black">
                <a:alpha val="20000"/>
              </a:prstClr>
            </a:outerShdw>
          </a:effectLst>
        </c:spPr>
      </c:pivotFmt>
      <c:pivotFmt>
        <c:idx val="1100"/>
        <c:spPr>
          <a:solidFill>
            <a:schemeClr val="accent1"/>
          </a:solidFill>
          <a:ln>
            <a:noFill/>
          </a:ln>
          <a:effectLst>
            <a:outerShdw blurRad="254000" sx="102000" sy="102000" algn="ctr" rotWithShape="0">
              <a:prstClr val="black">
                <a:alpha val="20000"/>
              </a:prstClr>
            </a:outerShdw>
          </a:effectLst>
        </c:spPr>
      </c:pivotFmt>
      <c:pivotFmt>
        <c:idx val="1101"/>
        <c:spPr>
          <a:solidFill>
            <a:schemeClr val="accent1"/>
          </a:solidFill>
          <a:ln>
            <a:noFill/>
          </a:ln>
          <a:effectLst>
            <a:outerShdw blurRad="254000" sx="102000" sy="102000" algn="ctr" rotWithShape="0">
              <a:prstClr val="black">
                <a:alpha val="20000"/>
              </a:prstClr>
            </a:outerShdw>
          </a:effectLst>
        </c:spPr>
      </c:pivotFmt>
      <c:pivotFmt>
        <c:idx val="1102"/>
        <c:spPr>
          <a:solidFill>
            <a:schemeClr val="accent1"/>
          </a:solidFill>
          <a:ln>
            <a:noFill/>
          </a:ln>
          <a:effectLst>
            <a:outerShdw blurRad="254000" sx="102000" sy="102000" algn="ctr" rotWithShape="0">
              <a:prstClr val="black">
                <a:alpha val="20000"/>
              </a:prstClr>
            </a:outerShdw>
          </a:effectLst>
        </c:spPr>
      </c:pivotFmt>
    </c:pivotFmts>
    <c:plotArea>
      <c:layout>
        <c:manualLayout>
          <c:layoutTarget val="inner"/>
          <c:xMode val="edge"/>
          <c:yMode val="edge"/>
          <c:x val="7.7860249964797429E-2"/>
          <c:y val="9.8061679790026252E-2"/>
          <c:w val="0.503468559237774"/>
          <c:h val="0.87119816272965878"/>
        </c:manualLayout>
      </c:layout>
      <c:pieChart>
        <c:varyColors val="1"/>
        <c:ser>
          <c:idx val="0"/>
          <c:order val="0"/>
          <c:tx>
            <c:strRef>
              <c:f>'Pivot Tables'!$B$33:$B$34</c:f>
              <c:strCache>
                <c:ptCount val="1"/>
                <c:pt idx="0">
                  <c:v>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2D7-4C59-B08C-24A09D8245F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2D7-4C59-B08C-24A09D8245F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2D7-4C59-B08C-24A09D8245F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2D7-4C59-B08C-24A09D8245F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2D7-4C59-B08C-24A09D8245F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2D7-4C59-B08C-24A09D8245F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2D7-4C59-B08C-24A09D8245F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65A-4AB1-903F-42C4855E87AD}"/>
              </c:ext>
            </c:extLst>
          </c:dPt>
          <c:dLbls>
            <c:dLbl>
              <c:idx val="0"/>
              <c:layout>
                <c:manualLayout>
                  <c:x val="-0.16763088470846615"/>
                  <c:y val="-2.897004647456488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D7-4C59-B08C-24A09D8245FF}"/>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Tables'!$B$35:$B$42</c:f>
              <c:numCache>
                <c:formatCode>General</c:formatCode>
                <c:ptCount val="7"/>
                <c:pt idx="0">
                  <c:v>137</c:v>
                </c:pt>
                <c:pt idx="1">
                  <c:v>48</c:v>
                </c:pt>
                <c:pt idx="2">
                  <c:v>17</c:v>
                </c:pt>
                <c:pt idx="3">
                  <c:v>30</c:v>
                </c:pt>
                <c:pt idx="4">
                  <c:v>1</c:v>
                </c:pt>
              </c:numCache>
            </c:numRef>
          </c:val>
          <c:extLst>
            <c:ext xmlns:c16="http://schemas.microsoft.com/office/drawing/2014/chart" uri="{C3380CC4-5D6E-409C-BE32-E72D297353CC}">
              <c16:uniqueId val="{0000000E-F2D7-4C59-B08C-24A09D8245FF}"/>
            </c:ext>
          </c:extLst>
        </c:ser>
        <c:ser>
          <c:idx val="1"/>
          <c:order val="1"/>
          <c:tx>
            <c:strRef>
              <c:f>'Pivot Tables'!$C$33:$C$34</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Tables'!$C$35:$C$42</c:f>
              <c:numCache>
                <c:formatCode>General</c:formatCode>
                <c:ptCount val="7"/>
                <c:pt idx="0">
                  <c:v>41</c:v>
                </c:pt>
                <c:pt idx="1">
                  <c:v>5</c:v>
                </c:pt>
                <c:pt idx="2">
                  <c:v>4</c:v>
                </c:pt>
              </c:numCache>
            </c:numRef>
          </c:val>
          <c:extLst>
            <c:ext xmlns:c16="http://schemas.microsoft.com/office/drawing/2014/chart" uri="{C3380CC4-5D6E-409C-BE32-E72D297353CC}">
              <c16:uniqueId val="{00000152-0972-49A6-AF11-ED94F7435ADC}"/>
            </c:ext>
          </c:extLst>
        </c:ser>
        <c:ser>
          <c:idx val="2"/>
          <c:order val="2"/>
          <c:tx>
            <c:strRef>
              <c:f>'Pivot Tables'!$D$33:$D$34</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Tables'!$D$35:$D$42</c:f>
              <c:numCache>
                <c:formatCode>General</c:formatCode>
                <c:ptCount val="7"/>
                <c:pt idx="0">
                  <c:v>19</c:v>
                </c:pt>
                <c:pt idx="1">
                  <c:v>6</c:v>
                </c:pt>
                <c:pt idx="2">
                  <c:v>1</c:v>
                </c:pt>
              </c:numCache>
            </c:numRef>
          </c:val>
          <c:extLst>
            <c:ext xmlns:c16="http://schemas.microsoft.com/office/drawing/2014/chart" uri="{C3380CC4-5D6E-409C-BE32-E72D297353CC}">
              <c16:uniqueId val="{00000153-0972-49A6-AF11-ED94F7435ADC}"/>
            </c:ext>
          </c:extLst>
        </c:ser>
        <c:ser>
          <c:idx val="3"/>
          <c:order val="3"/>
          <c:tx>
            <c:strRef>
              <c:f>'Pivot Tables'!$E$33:$E$34</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Tables'!$E$35:$E$42</c:f>
              <c:numCache>
                <c:formatCode>General</c:formatCode>
                <c:ptCount val="7"/>
                <c:pt idx="0">
                  <c:v>23</c:v>
                </c:pt>
                <c:pt idx="1">
                  <c:v>1</c:v>
                </c:pt>
              </c:numCache>
            </c:numRef>
          </c:val>
          <c:extLst>
            <c:ext xmlns:c16="http://schemas.microsoft.com/office/drawing/2014/chart" uri="{C3380CC4-5D6E-409C-BE32-E72D297353CC}">
              <c16:uniqueId val="{00000154-0972-49A6-AF11-ED94F7435ADC}"/>
            </c:ext>
          </c:extLst>
        </c:ser>
        <c:ser>
          <c:idx val="4"/>
          <c:order val="4"/>
          <c:tx>
            <c:strRef>
              <c:f>'Pivot Tables'!$F$33:$F$34</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Tables'!$F$35:$F$42</c:f>
              <c:numCache>
                <c:formatCode>General</c:formatCode>
                <c:ptCount val="7"/>
                <c:pt idx="0">
                  <c:v>32</c:v>
                </c:pt>
              </c:numCache>
            </c:numRef>
          </c:val>
          <c:extLst>
            <c:ext xmlns:c16="http://schemas.microsoft.com/office/drawing/2014/chart" uri="{C3380CC4-5D6E-409C-BE32-E72D297353CC}">
              <c16:uniqueId val="{00000155-0972-49A6-AF11-ED94F7435ADC}"/>
            </c:ext>
          </c:extLst>
        </c:ser>
        <c:ser>
          <c:idx val="5"/>
          <c:order val="5"/>
          <c:tx>
            <c:strRef>
              <c:f>'Pivot Tables'!$G$33:$G$34</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Tables'!$G$35:$G$42</c:f>
              <c:numCache>
                <c:formatCode>General</c:formatCode>
                <c:ptCount val="7"/>
                <c:pt idx="0">
                  <c:v>98</c:v>
                </c:pt>
                <c:pt idx="1">
                  <c:v>30</c:v>
                </c:pt>
                <c:pt idx="2">
                  <c:v>16</c:v>
                </c:pt>
                <c:pt idx="3">
                  <c:v>12</c:v>
                </c:pt>
              </c:numCache>
            </c:numRef>
          </c:val>
          <c:extLst>
            <c:ext xmlns:c16="http://schemas.microsoft.com/office/drawing/2014/chart" uri="{C3380CC4-5D6E-409C-BE32-E72D297353CC}">
              <c16:uniqueId val="{00000156-0972-49A6-AF11-ED94F7435ADC}"/>
            </c:ext>
          </c:extLst>
        </c:ser>
        <c:ser>
          <c:idx val="6"/>
          <c:order val="6"/>
          <c:tx>
            <c:strRef>
              <c:f>'Pivot Tables'!$H$33:$H$34</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Tables'!$H$35:$H$42</c:f>
              <c:numCache>
                <c:formatCode>General</c:formatCode>
                <c:ptCount val="7"/>
                <c:pt idx="0">
                  <c:v>28</c:v>
                </c:pt>
                <c:pt idx="2">
                  <c:v>4</c:v>
                </c:pt>
                <c:pt idx="3">
                  <c:v>8</c:v>
                </c:pt>
              </c:numCache>
            </c:numRef>
          </c:val>
          <c:extLst>
            <c:ext xmlns:c16="http://schemas.microsoft.com/office/drawing/2014/chart" uri="{C3380CC4-5D6E-409C-BE32-E72D297353CC}">
              <c16:uniqueId val="{00000157-0972-49A6-AF11-ED94F7435ADC}"/>
            </c:ext>
          </c:extLst>
        </c:ser>
        <c:ser>
          <c:idx val="7"/>
          <c:order val="7"/>
          <c:tx>
            <c:strRef>
              <c:f>'Pivot Tables'!$I$33:$I$34</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Tables'!$I$35:$I$42</c:f>
              <c:numCache>
                <c:formatCode>General</c:formatCode>
                <c:ptCount val="7"/>
                <c:pt idx="0">
                  <c:v>406</c:v>
                </c:pt>
                <c:pt idx="1">
                  <c:v>41</c:v>
                </c:pt>
                <c:pt idx="2">
                  <c:v>33</c:v>
                </c:pt>
                <c:pt idx="3">
                  <c:v>6</c:v>
                </c:pt>
                <c:pt idx="5">
                  <c:v>6</c:v>
                </c:pt>
              </c:numCache>
            </c:numRef>
          </c:val>
          <c:extLst>
            <c:ext xmlns:c16="http://schemas.microsoft.com/office/drawing/2014/chart" uri="{C3380CC4-5D6E-409C-BE32-E72D297353CC}">
              <c16:uniqueId val="{00000169-0972-49A6-AF11-ED94F7435ADC}"/>
            </c:ext>
          </c:extLst>
        </c:ser>
        <c:ser>
          <c:idx val="8"/>
          <c:order val="8"/>
          <c:tx>
            <c:strRef>
              <c:f>'Pivot Tables'!$J$33:$J$34</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3-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5-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7-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9-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B-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D-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Tables'!$J$35:$J$42</c:f>
              <c:numCache>
                <c:formatCode>General</c:formatCode>
                <c:ptCount val="7"/>
                <c:pt idx="0">
                  <c:v>52</c:v>
                </c:pt>
                <c:pt idx="1">
                  <c:v>3</c:v>
                </c:pt>
                <c:pt idx="2">
                  <c:v>1</c:v>
                </c:pt>
                <c:pt idx="3">
                  <c:v>1</c:v>
                </c:pt>
              </c:numCache>
            </c:numRef>
          </c:val>
          <c:extLst>
            <c:ext xmlns:c16="http://schemas.microsoft.com/office/drawing/2014/chart" uri="{C3380CC4-5D6E-409C-BE32-E72D297353CC}">
              <c16:uniqueId val="{0000016A-0972-49A6-AF11-ED94F7435ADC}"/>
            </c:ext>
          </c:extLst>
        </c:ser>
        <c:ser>
          <c:idx val="9"/>
          <c:order val="9"/>
          <c:tx>
            <c:strRef>
              <c:f>'Pivot Tables'!$K$33:$K$34</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1-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3-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5-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7-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9-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B-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D-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Tables'!$K$35:$K$42</c:f>
              <c:numCache>
                <c:formatCode>General</c:formatCode>
                <c:ptCount val="7"/>
                <c:pt idx="0">
                  <c:v>215</c:v>
                </c:pt>
                <c:pt idx="1">
                  <c:v>6</c:v>
                </c:pt>
                <c:pt idx="2">
                  <c:v>2</c:v>
                </c:pt>
              </c:numCache>
            </c:numRef>
          </c:val>
          <c:extLst>
            <c:ext xmlns:c16="http://schemas.microsoft.com/office/drawing/2014/chart" uri="{C3380CC4-5D6E-409C-BE32-E72D297353CC}">
              <c16:uniqueId val="{0000016B-0972-49A6-AF11-ED94F7435ADC}"/>
            </c:ext>
          </c:extLst>
        </c:ser>
        <c:ser>
          <c:idx val="10"/>
          <c:order val="10"/>
          <c:tx>
            <c:strRef>
              <c:f>'Pivot Tables'!$L$33:$L$34</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1-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3-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5-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7-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9-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B-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Tables'!$L$35:$L$42</c:f>
              <c:numCache>
                <c:formatCode>General</c:formatCode>
                <c:ptCount val="7"/>
                <c:pt idx="0">
                  <c:v>73</c:v>
                </c:pt>
                <c:pt idx="1">
                  <c:v>16</c:v>
                </c:pt>
                <c:pt idx="2">
                  <c:v>5</c:v>
                </c:pt>
              </c:numCache>
            </c:numRef>
          </c:val>
          <c:extLst>
            <c:ext xmlns:c16="http://schemas.microsoft.com/office/drawing/2014/chart" uri="{C3380CC4-5D6E-409C-BE32-E72D297353CC}">
              <c16:uniqueId val="{0000016C-0972-49A6-AF11-ED94F7435ADC}"/>
            </c:ext>
          </c:extLst>
        </c:ser>
        <c:ser>
          <c:idx val="11"/>
          <c:order val="11"/>
          <c:tx>
            <c:strRef>
              <c:f>'Pivot Tables'!$M$33:$M$34</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D-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1-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3-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5-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7-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9-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Tables'!$M$35:$M$42</c:f>
              <c:numCache>
                <c:formatCode>General</c:formatCode>
                <c:ptCount val="7"/>
                <c:pt idx="0">
                  <c:v>572</c:v>
                </c:pt>
                <c:pt idx="1">
                  <c:v>37</c:v>
                </c:pt>
                <c:pt idx="2">
                  <c:v>52</c:v>
                </c:pt>
                <c:pt idx="3">
                  <c:v>20</c:v>
                </c:pt>
                <c:pt idx="5">
                  <c:v>1</c:v>
                </c:pt>
                <c:pt idx="6">
                  <c:v>1</c:v>
                </c:pt>
              </c:numCache>
            </c:numRef>
          </c:val>
          <c:extLst>
            <c:ext xmlns:c16="http://schemas.microsoft.com/office/drawing/2014/chart" uri="{C3380CC4-5D6E-409C-BE32-E72D297353CC}">
              <c16:uniqueId val="{0000016D-0972-49A6-AF11-ED94F7435ADC}"/>
            </c:ext>
          </c:extLst>
        </c:ser>
        <c:ser>
          <c:idx val="12"/>
          <c:order val="12"/>
          <c:tx>
            <c:strRef>
              <c:f>'Pivot Tables'!$N$33:$N$34</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B-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D-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1-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3-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5-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7-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Tables'!$N$35:$N$42</c:f>
              <c:numCache>
                <c:formatCode>General</c:formatCode>
                <c:ptCount val="7"/>
                <c:pt idx="0">
                  <c:v>120</c:v>
                </c:pt>
                <c:pt idx="1">
                  <c:v>9</c:v>
                </c:pt>
                <c:pt idx="2">
                  <c:v>8</c:v>
                </c:pt>
                <c:pt idx="3">
                  <c:v>5</c:v>
                </c:pt>
                <c:pt idx="4">
                  <c:v>1</c:v>
                </c:pt>
              </c:numCache>
            </c:numRef>
          </c:val>
          <c:extLst>
            <c:ext xmlns:c16="http://schemas.microsoft.com/office/drawing/2014/chart" uri="{C3380CC4-5D6E-409C-BE32-E72D297353CC}">
              <c16:uniqueId val="{0000016E-0972-49A6-AF11-ED94F7435ADC}"/>
            </c:ext>
          </c:extLst>
        </c:ser>
        <c:ser>
          <c:idx val="13"/>
          <c:order val="13"/>
          <c:tx>
            <c:strRef>
              <c:f>'Pivot Tables'!$O$33:$O$34</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9-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B-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D-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1-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3-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5-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Tables'!$O$35:$O$42</c:f>
              <c:numCache>
                <c:formatCode>General</c:formatCode>
                <c:ptCount val="7"/>
                <c:pt idx="0">
                  <c:v>148</c:v>
                </c:pt>
                <c:pt idx="1">
                  <c:v>36</c:v>
                </c:pt>
                <c:pt idx="2">
                  <c:v>9</c:v>
                </c:pt>
                <c:pt idx="3">
                  <c:v>15</c:v>
                </c:pt>
                <c:pt idx="5">
                  <c:v>12</c:v>
                </c:pt>
              </c:numCache>
            </c:numRef>
          </c:val>
          <c:extLst>
            <c:ext xmlns:c16="http://schemas.microsoft.com/office/drawing/2014/chart" uri="{C3380CC4-5D6E-409C-BE32-E72D297353CC}">
              <c16:uniqueId val="{0000016F-0972-49A6-AF11-ED94F7435ADC}"/>
            </c:ext>
          </c:extLst>
        </c:ser>
        <c:ser>
          <c:idx val="14"/>
          <c:order val="14"/>
          <c:tx>
            <c:strRef>
              <c:f>'Pivot Tables'!$P$33:$P$34</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7-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9-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B-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D-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1-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3-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Tables'!$P$35:$P$42</c:f>
              <c:numCache>
                <c:formatCode>General</c:formatCode>
                <c:ptCount val="7"/>
                <c:pt idx="0">
                  <c:v>222</c:v>
                </c:pt>
                <c:pt idx="1">
                  <c:v>42</c:v>
                </c:pt>
                <c:pt idx="2">
                  <c:v>17</c:v>
                </c:pt>
                <c:pt idx="3">
                  <c:v>38</c:v>
                </c:pt>
                <c:pt idx="4">
                  <c:v>13</c:v>
                </c:pt>
                <c:pt idx="5">
                  <c:v>30</c:v>
                </c:pt>
              </c:numCache>
            </c:numRef>
          </c:val>
          <c:extLst>
            <c:ext xmlns:c16="http://schemas.microsoft.com/office/drawing/2014/chart" uri="{C3380CC4-5D6E-409C-BE32-E72D297353CC}">
              <c16:uniqueId val="{00000170-0972-49A6-AF11-ED94F7435ADC}"/>
            </c:ext>
          </c:extLst>
        </c:ser>
        <c:ser>
          <c:idx val="15"/>
          <c:order val="15"/>
          <c:tx>
            <c:strRef>
              <c:f>'Pivot Tables'!$Q$33:$Q$34</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5-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7-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9-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B-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D-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1-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Tables'!$Q$35:$Q$42</c:f>
              <c:numCache>
                <c:formatCode>General</c:formatCode>
                <c:ptCount val="7"/>
                <c:pt idx="0">
                  <c:v>80</c:v>
                </c:pt>
                <c:pt idx="1">
                  <c:v>20</c:v>
                </c:pt>
                <c:pt idx="2">
                  <c:v>5</c:v>
                </c:pt>
                <c:pt idx="3">
                  <c:v>6</c:v>
                </c:pt>
                <c:pt idx="5">
                  <c:v>4</c:v>
                </c:pt>
              </c:numCache>
            </c:numRef>
          </c:val>
          <c:extLst>
            <c:ext xmlns:c16="http://schemas.microsoft.com/office/drawing/2014/chart" uri="{C3380CC4-5D6E-409C-BE32-E72D297353CC}">
              <c16:uniqueId val="{00000171-0972-49A6-AF11-ED94F7435ADC}"/>
            </c:ext>
          </c:extLst>
        </c:ser>
        <c:ser>
          <c:idx val="16"/>
          <c:order val="16"/>
          <c:tx>
            <c:strRef>
              <c:f>'Pivot Tables'!$R$33:$R$34</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3-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5-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7-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9-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B-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D-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Tables'!$R$35:$R$42</c:f>
              <c:numCache>
                <c:formatCode>General</c:formatCode>
                <c:ptCount val="7"/>
                <c:pt idx="0">
                  <c:v>158</c:v>
                </c:pt>
                <c:pt idx="1">
                  <c:v>9</c:v>
                </c:pt>
                <c:pt idx="2">
                  <c:v>1</c:v>
                </c:pt>
                <c:pt idx="3">
                  <c:v>14</c:v>
                </c:pt>
                <c:pt idx="4">
                  <c:v>1</c:v>
                </c:pt>
                <c:pt idx="6">
                  <c:v>1</c:v>
                </c:pt>
              </c:numCache>
            </c:numRef>
          </c:val>
          <c:extLst>
            <c:ext xmlns:c16="http://schemas.microsoft.com/office/drawing/2014/chart" uri="{C3380CC4-5D6E-409C-BE32-E72D297353CC}">
              <c16:uniqueId val="{00000172-0972-49A6-AF11-ED94F7435ADC}"/>
            </c:ext>
          </c:extLst>
        </c:ser>
        <c:ser>
          <c:idx val="17"/>
          <c:order val="17"/>
          <c:tx>
            <c:strRef>
              <c:f>'Pivot Tables'!$S$33:$S$34</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1-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3-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5-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7-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9-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B-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D-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Tables'!$S$35:$S$42</c:f>
              <c:numCache>
                <c:formatCode>General</c:formatCode>
                <c:ptCount val="7"/>
                <c:pt idx="0">
                  <c:v>67</c:v>
                </c:pt>
                <c:pt idx="1">
                  <c:v>4</c:v>
                </c:pt>
                <c:pt idx="2">
                  <c:v>5</c:v>
                </c:pt>
                <c:pt idx="3">
                  <c:v>2</c:v>
                </c:pt>
                <c:pt idx="5">
                  <c:v>2</c:v>
                </c:pt>
              </c:numCache>
            </c:numRef>
          </c:val>
          <c:extLst>
            <c:ext xmlns:c16="http://schemas.microsoft.com/office/drawing/2014/chart" uri="{C3380CC4-5D6E-409C-BE32-E72D297353CC}">
              <c16:uniqueId val="{00000173-0972-49A6-AF11-ED94F7435ADC}"/>
            </c:ext>
          </c:extLst>
        </c:ser>
        <c:ser>
          <c:idx val="18"/>
          <c:order val="18"/>
          <c:tx>
            <c:strRef>
              <c:f>'Pivot Tables'!$T$33:$T$34</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1-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3-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5-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7-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9-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B-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Tables'!$T$35:$T$42</c:f>
              <c:numCache>
                <c:formatCode>General</c:formatCode>
                <c:ptCount val="7"/>
                <c:pt idx="0">
                  <c:v>84</c:v>
                </c:pt>
                <c:pt idx="1">
                  <c:v>12</c:v>
                </c:pt>
                <c:pt idx="2">
                  <c:v>10</c:v>
                </c:pt>
                <c:pt idx="3">
                  <c:v>11</c:v>
                </c:pt>
              </c:numCache>
            </c:numRef>
          </c:val>
          <c:extLst>
            <c:ext xmlns:c16="http://schemas.microsoft.com/office/drawing/2014/chart" uri="{C3380CC4-5D6E-409C-BE32-E72D297353CC}">
              <c16:uniqueId val="{00000174-0972-49A6-AF11-ED94F7435ADC}"/>
            </c:ext>
          </c:extLst>
        </c:ser>
        <c:ser>
          <c:idx val="19"/>
          <c:order val="19"/>
          <c:tx>
            <c:strRef>
              <c:f>'Pivot Tables'!$U$33:$U$34</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D-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1-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3-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5-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7-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9-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Tables'!$U$35:$U$42</c:f>
              <c:numCache>
                <c:formatCode>General</c:formatCode>
                <c:ptCount val="7"/>
                <c:pt idx="0">
                  <c:v>87</c:v>
                </c:pt>
                <c:pt idx="1">
                  <c:v>5</c:v>
                </c:pt>
                <c:pt idx="2">
                  <c:v>1</c:v>
                </c:pt>
              </c:numCache>
            </c:numRef>
          </c:val>
          <c:extLst>
            <c:ext xmlns:c16="http://schemas.microsoft.com/office/drawing/2014/chart" uri="{C3380CC4-5D6E-409C-BE32-E72D297353CC}">
              <c16:uniqueId val="{00000175-0972-49A6-AF11-ED94F7435ADC}"/>
            </c:ext>
          </c:extLst>
        </c:ser>
        <c:ser>
          <c:idx val="20"/>
          <c:order val="20"/>
          <c:tx>
            <c:strRef>
              <c:f>'Pivot Tables'!$V$33:$V$34</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B-7103-466A-A672-895FBDDD2C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D-7103-466A-A672-895FBDDD2C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7103-466A-A672-895FBDDD2C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1-7103-466A-A672-895FBDDD2C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3-7103-466A-A672-895FBDDD2C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5-7103-466A-A672-895FBDDD2C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7-7103-466A-A672-895FBDDD2C4B}"/>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Tables'!$V$35:$V$42</c:f>
              <c:numCache>
                <c:formatCode>General</c:formatCode>
                <c:ptCount val="7"/>
                <c:pt idx="0">
                  <c:v>99</c:v>
                </c:pt>
                <c:pt idx="1">
                  <c:v>9</c:v>
                </c:pt>
                <c:pt idx="3">
                  <c:v>1</c:v>
                </c:pt>
              </c:numCache>
            </c:numRef>
          </c:val>
          <c:extLst>
            <c:ext xmlns:c16="http://schemas.microsoft.com/office/drawing/2014/chart" uri="{C3380CC4-5D6E-409C-BE32-E72D297353CC}">
              <c16:uniqueId val="{00000153-7052-4881-B500-C37FBFB0D177}"/>
            </c:ext>
          </c:extLst>
        </c:ser>
        <c:ser>
          <c:idx val="21"/>
          <c:order val="21"/>
          <c:tx>
            <c:strRef>
              <c:f>'Pivot Tables'!$W$33:$W$34</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9-7103-466A-A672-895FBDDD2C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B-7103-466A-A672-895FBDDD2C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D-7103-466A-A672-895FBDDD2C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7103-466A-A672-895FBDDD2C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1-7103-466A-A672-895FBDDD2C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3-7103-466A-A672-895FBDDD2C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5-7103-466A-A672-895FBDDD2C4B}"/>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5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Tables'!$W$35:$W$42</c:f>
              <c:numCache>
                <c:formatCode>General</c:formatCode>
                <c:ptCount val="7"/>
                <c:pt idx="0">
                  <c:v>531</c:v>
                </c:pt>
                <c:pt idx="1">
                  <c:v>78</c:v>
                </c:pt>
                <c:pt idx="2">
                  <c:v>23</c:v>
                </c:pt>
                <c:pt idx="3">
                  <c:v>4</c:v>
                </c:pt>
                <c:pt idx="5">
                  <c:v>1</c:v>
                </c:pt>
              </c:numCache>
            </c:numRef>
          </c:val>
          <c:extLst>
            <c:ext xmlns:c16="http://schemas.microsoft.com/office/drawing/2014/chart" uri="{C3380CC4-5D6E-409C-BE32-E72D297353CC}">
              <c16:uniqueId val="{00000154-7052-4881-B500-C37FBFB0D177}"/>
            </c:ext>
          </c:extLst>
        </c:ser>
        <c:ser>
          <c:idx val="22"/>
          <c:order val="22"/>
          <c:tx>
            <c:strRef>
              <c:f>'Pivot Tables'!$X$33:$X$34</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7-7103-466A-A672-895FBDDD2C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9-7103-466A-A672-895FBDDD2C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B-7103-466A-A672-895FBDDD2C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D-7103-466A-A672-895FBDDD2C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7103-466A-A672-895FBDDD2C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1-7103-466A-A672-895FBDDD2C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3-7103-466A-A672-895FBDDD2C4B}"/>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6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Tables'!$X$35:$X$42</c:f>
              <c:numCache>
                <c:formatCode>General</c:formatCode>
                <c:ptCount val="7"/>
                <c:pt idx="0">
                  <c:v>701</c:v>
                </c:pt>
                <c:pt idx="1">
                  <c:v>122</c:v>
                </c:pt>
                <c:pt idx="2">
                  <c:v>67</c:v>
                </c:pt>
                <c:pt idx="3">
                  <c:v>42</c:v>
                </c:pt>
                <c:pt idx="5">
                  <c:v>5</c:v>
                </c:pt>
              </c:numCache>
            </c:numRef>
          </c:val>
          <c:extLst>
            <c:ext xmlns:c16="http://schemas.microsoft.com/office/drawing/2014/chart" uri="{C3380CC4-5D6E-409C-BE32-E72D297353CC}">
              <c16:uniqueId val="{00000155-7052-4881-B500-C37FBFB0D177}"/>
            </c:ext>
          </c:extLst>
        </c:ser>
        <c:ser>
          <c:idx val="23"/>
          <c:order val="23"/>
          <c:tx>
            <c:strRef>
              <c:f>'Pivot Tables'!$Y$33:$Y$34</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5-7103-466A-A672-895FBDDD2C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7-7103-466A-A672-895FBDDD2C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9-7103-466A-A672-895FBDDD2C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B-7103-466A-A672-895FBDDD2C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D-7103-466A-A672-895FBDDD2C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F-7103-466A-A672-895FBDDD2C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51-7103-466A-A672-895FBDDD2C4B}"/>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7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Tables'!$Y$35:$Y$42</c:f>
              <c:numCache>
                <c:formatCode>General</c:formatCode>
                <c:ptCount val="7"/>
                <c:pt idx="0">
                  <c:v>337</c:v>
                </c:pt>
                <c:pt idx="1">
                  <c:v>37</c:v>
                </c:pt>
                <c:pt idx="2">
                  <c:v>15</c:v>
                </c:pt>
                <c:pt idx="3">
                  <c:v>22</c:v>
                </c:pt>
                <c:pt idx="5">
                  <c:v>19</c:v>
                </c:pt>
              </c:numCache>
            </c:numRef>
          </c:val>
          <c:extLst>
            <c:ext xmlns:c16="http://schemas.microsoft.com/office/drawing/2014/chart" uri="{C3380CC4-5D6E-409C-BE32-E72D297353CC}">
              <c16:uniqueId val="{00000156-7052-4881-B500-C37FBFB0D17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716962482022677"/>
          <c:y val="0.14151399825021871"/>
          <c:w val="0.21570101563391533"/>
          <c:h val="0.62382892501972698"/>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[2024-06-05 WIOA Duration_External.xlsx]Pivot Tables!PivotTable5</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Duration</a:t>
            </a:r>
          </a:p>
        </c:rich>
      </c:tx>
      <c:layout>
        <c:manualLayout>
          <c:xMode val="edge"/>
          <c:yMode val="edge"/>
          <c:x val="0.1078039738155485"/>
          <c:y val="4.2035034644113678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0026347071243241E-2"/>
          <c:y val="0.17926290463692038"/>
          <c:w val="0.78610248839087427"/>
          <c:h val="0.63465679078250814"/>
        </c:manualLayout>
      </c:layout>
      <c:barChart>
        <c:barDir val="col"/>
        <c:grouping val="clustered"/>
        <c:varyColors val="0"/>
        <c:ser>
          <c:idx val="0"/>
          <c:order val="0"/>
          <c:tx>
            <c:strRef>
              <c:f>'Pivot Tables'!$B$65:$B$66</c:f>
              <c:strCache>
                <c:ptCount val="1"/>
                <c:pt idx="0">
                  <c:v>17-Adult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1688</c:v>
                </c:pt>
                <c:pt idx="1">
                  <c:v>335</c:v>
                </c:pt>
                <c:pt idx="2">
                  <c:v>177</c:v>
                </c:pt>
                <c:pt idx="3">
                  <c:v>133</c:v>
                </c:pt>
                <c:pt idx="4">
                  <c:v>14</c:v>
                </c:pt>
                <c:pt idx="5">
                  <c:v>5</c:v>
                </c:pt>
                <c:pt idx="6">
                  <c:v>1</c:v>
                </c:pt>
              </c:numCache>
            </c:numRef>
          </c:val>
          <c:extLst>
            <c:ext xmlns:c16="http://schemas.microsoft.com/office/drawing/2014/chart" uri="{C3380CC4-5D6E-409C-BE32-E72D297353CC}">
              <c16:uniqueId val="{00000000-2A09-4414-BF82-7167D0F98D3D}"/>
            </c:ext>
          </c:extLst>
        </c:ser>
        <c:ser>
          <c:idx val="1"/>
          <c:order val="1"/>
          <c:tx>
            <c:strRef>
              <c:f>'Pivot Tables'!$C$65:$C$66</c:f>
              <c:strCache>
                <c:ptCount val="1"/>
                <c:pt idx="0">
                  <c:v>18-Youth</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1844</c:v>
                </c:pt>
                <c:pt idx="1">
                  <c:v>400</c:v>
                </c:pt>
                <c:pt idx="2">
                  <c:v>231</c:v>
                </c:pt>
                <c:pt idx="3">
                  <c:v>202</c:v>
                </c:pt>
                <c:pt idx="4">
                  <c:v>11</c:v>
                </c:pt>
                <c:pt idx="5">
                  <c:v>3</c:v>
                </c:pt>
              </c:numCache>
            </c:numRef>
          </c:val>
          <c:extLst>
            <c:ext xmlns:c16="http://schemas.microsoft.com/office/drawing/2014/chart" uri="{C3380CC4-5D6E-409C-BE32-E72D297353CC}">
              <c16:uniqueId val="{00000001-2F98-4767-9A62-4827E0A19037}"/>
            </c:ext>
          </c:extLst>
        </c:ser>
        <c:ser>
          <c:idx val="2"/>
          <c:order val="2"/>
          <c:tx>
            <c:strRef>
              <c:f>'Pivot Tables'!$D$65:$D$66</c:f>
              <c:strCache>
                <c:ptCount val="1"/>
                <c:pt idx="0">
                  <c:v>20-Dislocated Worker</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214</c:v>
                </c:pt>
                <c:pt idx="1">
                  <c:v>33</c:v>
                </c:pt>
                <c:pt idx="2">
                  <c:v>4</c:v>
                </c:pt>
                <c:pt idx="3">
                  <c:v>9</c:v>
                </c:pt>
              </c:numCache>
            </c:numRef>
          </c:val>
          <c:extLst>
            <c:ext xmlns:c16="http://schemas.microsoft.com/office/drawing/2014/chart" uri="{C3380CC4-5D6E-409C-BE32-E72D297353CC}">
              <c16:uniqueId val="{00000002-2F98-4767-9A62-4827E0A19037}"/>
            </c:ext>
          </c:extLst>
        </c:ser>
        <c:ser>
          <c:idx val="3"/>
          <c:order val="3"/>
          <c:tx>
            <c:strRef>
              <c:f>'Pivot Tables'!$E$65:$E$66</c:f>
              <c:strCache>
                <c:ptCount val="1"/>
                <c:pt idx="0">
                  <c:v>40-National Dislocated Worker Grant (NDWG)</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175</c:v>
                </c:pt>
                <c:pt idx="1">
                  <c:v>12</c:v>
                </c:pt>
                <c:pt idx="2">
                  <c:v>1</c:v>
                </c:pt>
              </c:numCache>
            </c:numRef>
          </c:val>
          <c:extLst>
            <c:ext xmlns:c16="http://schemas.microsoft.com/office/drawing/2014/chart" uri="{C3380CC4-5D6E-409C-BE32-E72D297353CC}">
              <c16:uniqueId val="{00000001-A386-450F-AE26-220C6F30AF4D}"/>
            </c:ext>
          </c:extLst>
        </c:ser>
        <c:ser>
          <c:idx val="4"/>
          <c:order val="4"/>
          <c:tx>
            <c:strRef>
              <c:f>'Pivot Tables'!$F$65:$F$66</c:f>
              <c:strCache>
                <c:ptCount val="1"/>
                <c:pt idx="0">
                  <c:v>23-Incumbent Worker - Adult</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22</c:v>
                </c:pt>
                <c:pt idx="1">
                  <c:v>1</c:v>
                </c:pt>
              </c:numCache>
            </c:numRef>
          </c:val>
          <c:extLst>
            <c:ext xmlns:c16="http://schemas.microsoft.com/office/drawing/2014/chart" uri="{C3380CC4-5D6E-409C-BE32-E72D297353CC}">
              <c16:uniqueId val="{00000001-1081-4FA9-8121-7339D7D84735}"/>
            </c:ext>
          </c:extLst>
        </c:ser>
        <c:ser>
          <c:idx val="5"/>
          <c:order val="5"/>
          <c:tx>
            <c:strRef>
              <c:f>'Pivot Tables'!$G$65:$G$66</c:f>
              <c:strCache>
                <c:ptCount val="1"/>
                <c:pt idx="0">
                  <c:v>130-Non-WIOA Special Grant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0">
                  <c:v>21</c:v>
                </c:pt>
                <c:pt idx="1">
                  <c:v>1</c:v>
                </c:pt>
              </c:numCache>
            </c:numRef>
          </c:val>
          <c:extLst>
            <c:ext xmlns:c16="http://schemas.microsoft.com/office/drawing/2014/chart" uri="{C3380CC4-5D6E-409C-BE32-E72D297353CC}">
              <c16:uniqueId val="{00000000-51C8-4F4A-B07A-6D113C68B14E}"/>
            </c:ext>
          </c:extLst>
        </c:ser>
        <c:dLbls>
          <c:showLegendKey val="0"/>
          <c:showVal val="1"/>
          <c:showCatName val="0"/>
          <c:showSerName val="0"/>
          <c:showPercent val="0"/>
          <c:showBubbleSize val="0"/>
        </c:dLbls>
        <c:gapWidth val="315"/>
        <c:overlap val="-40"/>
        <c:axId val="457432568"/>
        <c:axId val="408185240"/>
      </c:barChart>
      <c:catAx>
        <c:axId val="45743256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08185240"/>
        <c:crosses val="autoZero"/>
        <c:auto val="1"/>
        <c:lblAlgn val="ctr"/>
        <c:lblOffset val="100"/>
        <c:noMultiLvlLbl val="0"/>
      </c:catAx>
      <c:valAx>
        <c:axId val="40818524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57432568"/>
        <c:crosses val="autoZero"/>
        <c:crossBetween val="between"/>
      </c:valAx>
      <c:spPr>
        <a:noFill/>
        <a:ln>
          <a:noFill/>
        </a:ln>
        <a:effectLst/>
      </c:spPr>
    </c:plotArea>
    <c:legend>
      <c:legendPos val="r"/>
      <c:layout>
        <c:manualLayout>
          <c:xMode val="edge"/>
          <c:yMode val="edge"/>
          <c:x val="0.7176448218961371"/>
          <c:y val="4.081277210849895E-2"/>
          <c:w val="0.2540568993970953"/>
          <c:h val="0.46985820194182026"/>
        </c:manualLayout>
      </c:layout>
      <c:overlay val="0"/>
      <c:spPr>
        <a:noFill/>
        <a:ln>
          <a:noFill/>
        </a:ln>
        <a:effectLst/>
      </c:spPr>
      <c:txPr>
        <a:bodyPr rot="0" spcFirstLastPara="1" vertOverflow="ellipsis" vert="horz" wrap="square" anchor="t" anchorCtr="0"/>
        <a:lstStyle/>
        <a:p>
          <a:pPr>
            <a:defRPr sz="800" b="0" i="0" u="none" strike="noStrike" kern="1200" normalizeH="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[2024-06-05 WIOA Duration_External.xlsx]Pivot Tables!PivotTable6</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Last Activity Start Date</a:t>
            </a:r>
          </a:p>
        </c:rich>
      </c:tx>
      <c:layout>
        <c:manualLayout>
          <c:xMode val="edge"/>
          <c:yMode val="edge"/>
          <c:x val="0.11602091531053901"/>
          <c:y val="4.1969917294037125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0140205878520508E-2"/>
          <c:y val="0.20562946873020183"/>
          <c:w val="0.79722655461336567"/>
          <c:h val="0.56731423658249613"/>
        </c:manualLayout>
      </c:layout>
      <c:barChart>
        <c:barDir val="col"/>
        <c:grouping val="clustered"/>
        <c:varyColors val="0"/>
        <c:ser>
          <c:idx val="0"/>
          <c:order val="0"/>
          <c:tx>
            <c:strRef>
              <c:f>'Pivot Tables'!$B$80:$B$81</c:f>
              <c:strCache>
                <c:ptCount val="1"/>
                <c:pt idx="0">
                  <c:v>17-Adult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Tables'!$B$82:$B$89</c:f>
              <c:numCache>
                <c:formatCode>General</c:formatCode>
                <c:ptCount val="7"/>
                <c:pt idx="0">
                  <c:v>1769</c:v>
                </c:pt>
                <c:pt idx="1">
                  <c:v>262</c:v>
                </c:pt>
                <c:pt idx="2">
                  <c:v>141</c:v>
                </c:pt>
                <c:pt idx="3">
                  <c:v>109</c:v>
                </c:pt>
                <c:pt idx="4">
                  <c:v>16</c:v>
                </c:pt>
                <c:pt idx="5">
                  <c:v>55</c:v>
                </c:pt>
                <c:pt idx="6">
                  <c:v>1</c:v>
                </c:pt>
              </c:numCache>
            </c:numRef>
          </c:val>
          <c:extLst>
            <c:ext xmlns:c16="http://schemas.microsoft.com/office/drawing/2014/chart" uri="{C3380CC4-5D6E-409C-BE32-E72D297353CC}">
              <c16:uniqueId val="{00000000-2813-4C13-805F-9EB7962BA8E8}"/>
            </c:ext>
          </c:extLst>
        </c:ser>
        <c:ser>
          <c:idx val="1"/>
          <c:order val="1"/>
          <c:tx>
            <c:strRef>
              <c:f>'Pivot Tables'!$C$80:$C$81</c:f>
              <c:strCache>
                <c:ptCount val="1"/>
                <c:pt idx="0">
                  <c:v>18-Youth</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Tables'!$C$82:$C$89</c:f>
              <c:numCache>
                <c:formatCode>General</c:formatCode>
                <c:ptCount val="7"/>
                <c:pt idx="0">
                  <c:v>2122</c:v>
                </c:pt>
                <c:pt idx="1">
                  <c:v>281</c:v>
                </c:pt>
                <c:pt idx="2">
                  <c:v>151</c:v>
                </c:pt>
                <c:pt idx="3">
                  <c:v>124</c:v>
                </c:pt>
                <c:pt idx="5">
                  <c:v>12</c:v>
                </c:pt>
                <c:pt idx="6">
                  <c:v>1</c:v>
                </c:pt>
              </c:numCache>
            </c:numRef>
          </c:val>
          <c:extLst>
            <c:ext xmlns:c16="http://schemas.microsoft.com/office/drawing/2014/chart" uri="{C3380CC4-5D6E-409C-BE32-E72D297353CC}">
              <c16:uniqueId val="{00000000-0CA4-463D-8F95-90D50039CA0F}"/>
            </c:ext>
          </c:extLst>
        </c:ser>
        <c:ser>
          <c:idx val="2"/>
          <c:order val="2"/>
          <c:tx>
            <c:strRef>
              <c:f>'Pivot Tables'!$D$80:$D$81</c:f>
              <c:strCache>
                <c:ptCount val="1"/>
                <c:pt idx="0">
                  <c:v>20-Dislocated Worker</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Tables'!$D$82:$D$89</c:f>
              <c:numCache>
                <c:formatCode>General</c:formatCode>
                <c:ptCount val="7"/>
                <c:pt idx="0">
                  <c:v>217</c:v>
                </c:pt>
                <c:pt idx="1">
                  <c:v>24</c:v>
                </c:pt>
                <c:pt idx="2">
                  <c:v>4</c:v>
                </c:pt>
                <c:pt idx="3">
                  <c:v>4</c:v>
                </c:pt>
                <c:pt idx="5">
                  <c:v>11</c:v>
                </c:pt>
              </c:numCache>
            </c:numRef>
          </c:val>
          <c:extLst>
            <c:ext xmlns:c16="http://schemas.microsoft.com/office/drawing/2014/chart" uri="{C3380CC4-5D6E-409C-BE32-E72D297353CC}">
              <c16:uniqueId val="{00000001-0CA4-463D-8F95-90D50039CA0F}"/>
            </c:ext>
          </c:extLst>
        </c:ser>
        <c:ser>
          <c:idx val="3"/>
          <c:order val="3"/>
          <c:tx>
            <c:strRef>
              <c:f>'Pivot Tables'!$E$80:$E$81</c:f>
              <c:strCache>
                <c:ptCount val="1"/>
                <c:pt idx="0">
                  <c:v>40-National Dislocated Worker Grant (NDWG)</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Tables'!$E$82:$E$89</c:f>
              <c:numCache>
                <c:formatCode>General</c:formatCode>
                <c:ptCount val="7"/>
                <c:pt idx="0">
                  <c:v>178</c:v>
                </c:pt>
                <c:pt idx="1">
                  <c:v>8</c:v>
                </c:pt>
                <c:pt idx="5">
                  <c:v>2</c:v>
                </c:pt>
              </c:numCache>
            </c:numRef>
          </c:val>
          <c:extLst>
            <c:ext xmlns:c16="http://schemas.microsoft.com/office/drawing/2014/chart" uri="{C3380CC4-5D6E-409C-BE32-E72D297353CC}">
              <c16:uniqueId val="{00000001-CB0D-4765-B555-2EEF80E4E8EA}"/>
            </c:ext>
          </c:extLst>
        </c:ser>
        <c:ser>
          <c:idx val="4"/>
          <c:order val="4"/>
          <c:tx>
            <c:strRef>
              <c:f>'Pivot Tables'!$F$80:$F$81</c:f>
              <c:strCache>
                <c:ptCount val="1"/>
                <c:pt idx="0">
                  <c:v>23-Incumbent Worker - Adult</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Tables'!$F$82:$F$89</c:f>
              <c:numCache>
                <c:formatCode>General</c:formatCode>
                <c:ptCount val="7"/>
                <c:pt idx="0">
                  <c:v>22</c:v>
                </c:pt>
                <c:pt idx="1">
                  <c:v>1</c:v>
                </c:pt>
              </c:numCache>
            </c:numRef>
          </c:val>
          <c:extLst>
            <c:ext xmlns:c16="http://schemas.microsoft.com/office/drawing/2014/chart" uri="{C3380CC4-5D6E-409C-BE32-E72D297353CC}">
              <c16:uniqueId val="{00000001-1B5D-48F2-ABF0-DFED5F62F375}"/>
            </c:ext>
          </c:extLst>
        </c:ser>
        <c:ser>
          <c:idx val="5"/>
          <c:order val="5"/>
          <c:tx>
            <c:strRef>
              <c:f>'Pivot Tables'!$G$80:$G$81</c:f>
              <c:strCache>
                <c:ptCount val="1"/>
                <c:pt idx="0">
                  <c:v>130-Non-WIOA Special Grant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Tables'!$G$82:$G$89</c:f>
              <c:numCache>
                <c:formatCode>General</c:formatCode>
                <c:ptCount val="7"/>
                <c:pt idx="0">
                  <c:v>22</c:v>
                </c:pt>
              </c:numCache>
            </c:numRef>
          </c:val>
          <c:extLst>
            <c:ext xmlns:c16="http://schemas.microsoft.com/office/drawing/2014/chart" uri="{C3380CC4-5D6E-409C-BE32-E72D297353CC}">
              <c16:uniqueId val="{00000000-CFD5-459A-96E4-971691726FED}"/>
            </c:ext>
          </c:extLst>
        </c:ser>
        <c:dLbls>
          <c:dLblPos val="outEnd"/>
          <c:showLegendKey val="0"/>
          <c:showVal val="1"/>
          <c:showCatName val="0"/>
          <c:showSerName val="0"/>
          <c:showPercent val="0"/>
          <c:showBubbleSize val="0"/>
        </c:dLbls>
        <c:gapWidth val="315"/>
        <c:overlap val="-40"/>
        <c:axId val="467493776"/>
        <c:axId val="467494168"/>
      </c:barChart>
      <c:catAx>
        <c:axId val="46749377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4168"/>
        <c:crosses val="autoZero"/>
        <c:auto val="1"/>
        <c:lblAlgn val="ctr"/>
        <c:lblOffset val="100"/>
        <c:noMultiLvlLbl val="0"/>
      </c:catAx>
      <c:valAx>
        <c:axId val="4674941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3776"/>
        <c:crosses val="autoZero"/>
        <c:crossBetween val="between"/>
      </c:valAx>
      <c:spPr>
        <a:noFill/>
        <a:ln>
          <a:noFill/>
        </a:ln>
        <a:effectLst/>
      </c:spPr>
    </c:plotArea>
    <c:legend>
      <c:legendPos val="r"/>
      <c:layout>
        <c:manualLayout>
          <c:xMode val="edge"/>
          <c:yMode val="edge"/>
          <c:x val="0.70870508520347242"/>
          <c:y val="3.6403482387474366E-2"/>
          <c:w val="0.25405702194709318"/>
          <c:h val="0.5125190933929052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[2024-06-05 WIOA Duration_External.xlsx]Pivot Tables!PivotTable5</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Tables'!$B$65:$B$66</c:f>
              <c:strCache>
                <c:ptCount val="1"/>
                <c:pt idx="0">
                  <c:v>17-Adult</c:v>
                </c:pt>
              </c:strCache>
            </c:strRef>
          </c:tx>
          <c:spPr>
            <a:solidFill>
              <a:schemeClr val="accent1"/>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1688</c:v>
                </c:pt>
                <c:pt idx="1">
                  <c:v>335</c:v>
                </c:pt>
                <c:pt idx="2">
                  <c:v>177</c:v>
                </c:pt>
                <c:pt idx="3">
                  <c:v>133</c:v>
                </c:pt>
                <c:pt idx="4">
                  <c:v>14</c:v>
                </c:pt>
                <c:pt idx="5">
                  <c:v>5</c:v>
                </c:pt>
                <c:pt idx="6">
                  <c:v>1</c:v>
                </c:pt>
              </c:numCache>
            </c:numRef>
          </c:val>
          <c:extLst>
            <c:ext xmlns:c16="http://schemas.microsoft.com/office/drawing/2014/chart" uri="{C3380CC4-5D6E-409C-BE32-E72D297353CC}">
              <c16:uniqueId val="{00000000-A5EA-4E5F-95BC-70B41698D667}"/>
            </c:ext>
          </c:extLst>
        </c:ser>
        <c:ser>
          <c:idx val="1"/>
          <c:order val="1"/>
          <c:tx>
            <c:strRef>
              <c:f>'Pivot Tables'!$C$65:$C$66</c:f>
              <c:strCache>
                <c:ptCount val="1"/>
                <c:pt idx="0">
                  <c:v>18-Youth</c:v>
                </c:pt>
              </c:strCache>
            </c:strRef>
          </c:tx>
          <c:spPr>
            <a:solidFill>
              <a:schemeClr val="accent2"/>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1844</c:v>
                </c:pt>
                <c:pt idx="1">
                  <c:v>400</c:v>
                </c:pt>
                <c:pt idx="2">
                  <c:v>231</c:v>
                </c:pt>
                <c:pt idx="3">
                  <c:v>202</c:v>
                </c:pt>
                <c:pt idx="4">
                  <c:v>11</c:v>
                </c:pt>
                <c:pt idx="5">
                  <c:v>3</c:v>
                </c:pt>
              </c:numCache>
            </c:numRef>
          </c:val>
          <c:extLst>
            <c:ext xmlns:c16="http://schemas.microsoft.com/office/drawing/2014/chart" uri="{C3380CC4-5D6E-409C-BE32-E72D297353CC}">
              <c16:uniqueId val="{00000000-1684-414A-8256-E9BAEF563120}"/>
            </c:ext>
          </c:extLst>
        </c:ser>
        <c:ser>
          <c:idx val="2"/>
          <c:order val="2"/>
          <c:tx>
            <c:strRef>
              <c:f>'Pivot Tables'!$D$65:$D$66</c:f>
              <c:strCache>
                <c:ptCount val="1"/>
                <c:pt idx="0">
                  <c:v>20-Dislocated Worker</c:v>
                </c:pt>
              </c:strCache>
            </c:strRef>
          </c:tx>
          <c:spPr>
            <a:solidFill>
              <a:schemeClr val="accent3"/>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214</c:v>
                </c:pt>
                <c:pt idx="1">
                  <c:v>33</c:v>
                </c:pt>
                <c:pt idx="2">
                  <c:v>4</c:v>
                </c:pt>
                <c:pt idx="3">
                  <c:v>9</c:v>
                </c:pt>
              </c:numCache>
            </c:numRef>
          </c:val>
          <c:extLst>
            <c:ext xmlns:c16="http://schemas.microsoft.com/office/drawing/2014/chart" uri="{C3380CC4-5D6E-409C-BE32-E72D297353CC}">
              <c16:uniqueId val="{00000001-1684-414A-8256-E9BAEF563120}"/>
            </c:ext>
          </c:extLst>
        </c:ser>
        <c:ser>
          <c:idx val="3"/>
          <c:order val="3"/>
          <c:tx>
            <c:strRef>
              <c:f>'Pivot Tables'!$E$65:$E$66</c:f>
              <c:strCache>
                <c:ptCount val="1"/>
                <c:pt idx="0">
                  <c:v>40-National Dislocated Worker Grant (NDWG)</c:v>
                </c:pt>
              </c:strCache>
            </c:strRef>
          </c:tx>
          <c:spPr>
            <a:solidFill>
              <a:schemeClr val="accent4"/>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175</c:v>
                </c:pt>
                <c:pt idx="1">
                  <c:v>12</c:v>
                </c:pt>
                <c:pt idx="2">
                  <c:v>1</c:v>
                </c:pt>
              </c:numCache>
            </c:numRef>
          </c:val>
          <c:extLst>
            <c:ext xmlns:c16="http://schemas.microsoft.com/office/drawing/2014/chart" uri="{C3380CC4-5D6E-409C-BE32-E72D297353CC}">
              <c16:uniqueId val="{00000000-A64E-49EF-8345-527DD94E5B16}"/>
            </c:ext>
          </c:extLst>
        </c:ser>
        <c:ser>
          <c:idx val="4"/>
          <c:order val="4"/>
          <c:tx>
            <c:strRef>
              <c:f>'Pivot Tables'!$F$65:$F$66</c:f>
              <c:strCache>
                <c:ptCount val="1"/>
                <c:pt idx="0">
                  <c:v>23-Incumbent Worker - Adult</c:v>
                </c:pt>
              </c:strCache>
            </c:strRef>
          </c:tx>
          <c:spPr>
            <a:solidFill>
              <a:schemeClr val="accent5"/>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22</c:v>
                </c:pt>
                <c:pt idx="1">
                  <c:v>1</c:v>
                </c:pt>
              </c:numCache>
            </c:numRef>
          </c:val>
          <c:extLst>
            <c:ext xmlns:c16="http://schemas.microsoft.com/office/drawing/2014/chart" uri="{C3380CC4-5D6E-409C-BE32-E72D297353CC}">
              <c16:uniqueId val="{00000001-D5D2-4EA5-B1DB-7ADE2693634E}"/>
            </c:ext>
          </c:extLst>
        </c:ser>
        <c:ser>
          <c:idx val="5"/>
          <c:order val="5"/>
          <c:tx>
            <c:strRef>
              <c:f>'Pivot Tables'!$G$65:$G$66</c:f>
              <c:strCache>
                <c:ptCount val="1"/>
                <c:pt idx="0">
                  <c:v>130-Non-WIOA Special Grant</c:v>
                </c:pt>
              </c:strCache>
            </c:strRef>
          </c:tx>
          <c:spPr>
            <a:solidFill>
              <a:schemeClr val="accent6"/>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0">
                  <c:v>21</c:v>
                </c:pt>
                <c:pt idx="1">
                  <c:v>1</c:v>
                </c:pt>
              </c:numCache>
            </c:numRef>
          </c:val>
          <c:extLst>
            <c:ext xmlns:c16="http://schemas.microsoft.com/office/drawing/2014/chart" uri="{C3380CC4-5D6E-409C-BE32-E72D297353CC}">
              <c16:uniqueId val="{00000000-9AB1-4A12-A640-03332185F2C9}"/>
            </c:ext>
          </c:extLst>
        </c:ser>
        <c:dLbls>
          <c:showLegendKey val="0"/>
          <c:showVal val="0"/>
          <c:showCatName val="0"/>
          <c:showSerName val="0"/>
          <c:showPercent val="0"/>
          <c:showBubbleSize val="0"/>
        </c:dLbls>
        <c:gapWidth val="219"/>
        <c:overlap val="-27"/>
        <c:axId val="467497304"/>
        <c:axId val="467570528"/>
      </c:barChart>
      <c:catAx>
        <c:axId val="46749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0528"/>
        <c:crosses val="autoZero"/>
        <c:auto val="1"/>
        <c:lblAlgn val="ctr"/>
        <c:lblOffset val="100"/>
        <c:noMultiLvlLbl val="0"/>
      </c:catAx>
      <c:valAx>
        <c:axId val="467570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97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[2024-06-05 WIOA Duration_External.xlsx]Pivot Tables!PivotTable6</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Tables'!$B$80:$B$81</c:f>
              <c:strCache>
                <c:ptCount val="1"/>
                <c:pt idx="0">
                  <c:v>17-Adult</c:v>
                </c:pt>
              </c:strCache>
            </c:strRef>
          </c:tx>
          <c:spPr>
            <a:solidFill>
              <a:schemeClr val="accent1"/>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Tables'!$B$82:$B$89</c:f>
              <c:numCache>
                <c:formatCode>General</c:formatCode>
                <c:ptCount val="7"/>
                <c:pt idx="0">
                  <c:v>1769</c:v>
                </c:pt>
                <c:pt idx="1">
                  <c:v>262</c:v>
                </c:pt>
                <c:pt idx="2">
                  <c:v>141</c:v>
                </c:pt>
                <c:pt idx="3">
                  <c:v>109</c:v>
                </c:pt>
                <c:pt idx="4">
                  <c:v>16</c:v>
                </c:pt>
                <c:pt idx="5">
                  <c:v>55</c:v>
                </c:pt>
                <c:pt idx="6">
                  <c:v>1</c:v>
                </c:pt>
              </c:numCache>
            </c:numRef>
          </c:val>
          <c:extLst>
            <c:ext xmlns:c16="http://schemas.microsoft.com/office/drawing/2014/chart" uri="{C3380CC4-5D6E-409C-BE32-E72D297353CC}">
              <c16:uniqueId val="{00000000-E609-44E0-AB7A-DA46D4F1B025}"/>
            </c:ext>
          </c:extLst>
        </c:ser>
        <c:ser>
          <c:idx val="1"/>
          <c:order val="1"/>
          <c:tx>
            <c:strRef>
              <c:f>'Pivot Tables'!$C$80:$C$81</c:f>
              <c:strCache>
                <c:ptCount val="1"/>
                <c:pt idx="0">
                  <c:v>18-Youth</c:v>
                </c:pt>
              </c:strCache>
            </c:strRef>
          </c:tx>
          <c:spPr>
            <a:solidFill>
              <a:schemeClr val="accent2"/>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Tables'!$C$82:$C$89</c:f>
              <c:numCache>
                <c:formatCode>General</c:formatCode>
                <c:ptCount val="7"/>
                <c:pt idx="0">
                  <c:v>2122</c:v>
                </c:pt>
                <c:pt idx="1">
                  <c:v>281</c:v>
                </c:pt>
                <c:pt idx="2">
                  <c:v>151</c:v>
                </c:pt>
                <c:pt idx="3">
                  <c:v>124</c:v>
                </c:pt>
                <c:pt idx="5">
                  <c:v>12</c:v>
                </c:pt>
                <c:pt idx="6">
                  <c:v>1</c:v>
                </c:pt>
              </c:numCache>
            </c:numRef>
          </c:val>
          <c:extLst>
            <c:ext xmlns:c16="http://schemas.microsoft.com/office/drawing/2014/chart" uri="{C3380CC4-5D6E-409C-BE32-E72D297353CC}">
              <c16:uniqueId val="{00000000-5A3A-4CA5-938F-CF21904B5D15}"/>
            </c:ext>
          </c:extLst>
        </c:ser>
        <c:ser>
          <c:idx val="2"/>
          <c:order val="2"/>
          <c:tx>
            <c:strRef>
              <c:f>'Pivot Tables'!$D$80:$D$81</c:f>
              <c:strCache>
                <c:ptCount val="1"/>
                <c:pt idx="0">
                  <c:v>20-Dislocated Worker</c:v>
                </c:pt>
              </c:strCache>
            </c:strRef>
          </c:tx>
          <c:spPr>
            <a:solidFill>
              <a:schemeClr val="accent3"/>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Tables'!$D$82:$D$89</c:f>
              <c:numCache>
                <c:formatCode>General</c:formatCode>
                <c:ptCount val="7"/>
                <c:pt idx="0">
                  <c:v>217</c:v>
                </c:pt>
                <c:pt idx="1">
                  <c:v>24</c:v>
                </c:pt>
                <c:pt idx="2">
                  <c:v>4</c:v>
                </c:pt>
                <c:pt idx="3">
                  <c:v>4</c:v>
                </c:pt>
                <c:pt idx="5">
                  <c:v>11</c:v>
                </c:pt>
              </c:numCache>
            </c:numRef>
          </c:val>
          <c:extLst>
            <c:ext xmlns:c16="http://schemas.microsoft.com/office/drawing/2014/chart" uri="{C3380CC4-5D6E-409C-BE32-E72D297353CC}">
              <c16:uniqueId val="{00000001-5A3A-4CA5-938F-CF21904B5D15}"/>
            </c:ext>
          </c:extLst>
        </c:ser>
        <c:ser>
          <c:idx val="3"/>
          <c:order val="3"/>
          <c:tx>
            <c:strRef>
              <c:f>'Pivot Tables'!$E$80:$E$81</c:f>
              <c:strCache>
                <c:ptCount val="1"/>
                <c:pt idx="0">
                  <c:v>40-National Dislocated Worker Grant (NDWG)</c:v>
                </c:pt>
              </c:strCache>
            </c:strRef>
          </c:tx>
          <c:spPr>
            <a:solidFill>
              <a:schemeClr val="accent4"/>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Tables'!$E$82:$E$89</c:f>
              <c:numCache>
                <c:formatCode>General</c:formatCode>
                <c:ptCount val="7"/>
                <c:pt idx="0">
                  <c:v>178</c:v>
                </c:pt>
                <c:pt idx="1">
                  <c:v>8</c:v>
                </c:pt>
                <c:pt idx="5">
                  <c:v>2</c:v>
                </c:pt>
              </c:numCache>
            </c:numRef>
          </c:val>
          <c:extLst>
            <c:ext xmlns:c16="http://schemas.microsoft.com/office/drawing/2014/chart" uri="{C3380CC4-5D6E-409C-BE32-E72D297353CC}">
              <c16:uniqueId val="{00000000-B214-416D-819B-981C08D7D5B1}"/>
            </c:ext>
          </c:extLst>
        </c:ser>
        <c:ser>
          <c:idx val="4"/>
          <c:order val="4"/>
          <c:tx>
            <c:strRef>
              <c:f>'Pivot Tables'!$F$80:$F$81</c:f>
              <c:strCache>
                <c:ptCount val="1"/>
                <c:pt idx="0">
                  <c:v>23-Incumbent Worker - Adult</c:v>
                </c:pt>
              </c:strCache>
            </c:strRef>
          </c:tx>
          <c:spPr>
            <a:solidFill>
              <a:schemeClr val="accent5"/>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Tables'!$F$82:$F$89</c:f>
              <c:numCache>
                <c:formatCode>General</c:formatCode>
                <c:ptCount val="7"/>
                <c:pt idx="0">
                  <c:v>22</c:v>
                </c:pt>
                <c:pt idx="1">
                  <c:v>1</c:v>
                </c:pt>
              </c:numCache>
            </c:numRef>
          </c:val>
          <c:extLst>
            <c:ext xmlns:c16="http://schemas.microsoft.com/office/drawing/2014/chart" uri="{C3380CC4-5D6E-409C-BE32-E72D297353CC}">
              <c16:uniqueId val="{00000001-3A7E-4168-BAE1-FD77341B4373}"/>
            </c:ext>
          </c:extLst>
        </c:ser>
        <c:ser>
          <c:idx val="5"/>
          <c:order val="5"/>
          <c:tx>
            <c:strRef>
              <c:f>'Pivot Tables'!$G$80:$G$81</c:f>
              <c:strCache>
                <c:ptCount val="1"/>
                <c:pt idx="0">
                  <c:v>130-Non-WIOA Special Grant</c:v>
                </c:pt>
              </c:strCache>
            </c:strRef>
          </c:tx>
          <c:spPr>
            <a:solidFill>
              <a:schemeClr val="accent6"/>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Tables'!$G$82:$G$89</c:f>
              <c:numCache>
                <c:formatCode>General</c:formatCode>
                <c:ptCount val="7"/>
                <c:pt idx="0">
                  <c:v>22</c:v>
                </c:pt>
              </c:numCache>
            </c:numRef>
          </c:val>
          <c:extLst>
            <c:ext xmlns:c16="http://schemas.microsoft.com/office/drawing/2014/chart" uri="{C3380CC4-5D6E-409C-BE32-E72D297353CC}">
              <c16:uniqueId val="{00000000-5248-42EA-8AB4-F4FC3F28CB49}"/>
            </c:ext>
          </c:extLst>
        </c:ser>
        <c:dLbls>
          <c:showLegendKey val="0"/>
          <c:showVal val="0"/>
          <c:showCatName val="0"/>
          <c:showSerName val="0"/>
          <c:showPercent val="0"/>
          <c:showBubbleSize val="0"/>
        </c:dLbls>
        <c:gapWidth val="219"/>
        <c:overlap val="-27"/>
        <c:axId val="467571312"/>
        <c:axId val="467571704"/>
      </c:barChart>
      <c:catAx>
        <c:axId val="46757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704"/>
        <c:crosses val="autoZero"/>
        <c:auto val="1"/>
        <c:lblAlgn val="ctr"/>
        <c:lblOffset val="100"/>
        <c:noMultiLvlLbl val="0"/>
      </c:catAx>
      <c:valAx>
        <c:axId val="467571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9</xdr:col>
      <xdr:colOff>123265</xdr:colOff>
      <xdr:row>0</xdr:row>
      <xdr:rowOff>1</xdr:rowOff>
    </xdr:from>
    <xdr:to>
      <xdr:col>23</xdr:col>
      <xdr:colOff>582706</xdr:colOff>
      <xdr:row>16</xdr:row>
      <xdr:rowOff>56029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246527</xdr:colOff>
      <xdr:row>16</xdr:row>
      <xdr:rowOff>78440</xdr:rowOff>
    </xdr:from>
    <xdr:to>
      <xdr:col>9</xdr:col>
      <xdr:colOff>403410</xdr:colOff>
      <xdr:row>29</xdr:row>
      <xdr:rowOff>33618</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235324</xdr:colOff>
      <xdr:row>29</xdr:row>
      <xdr:rowOff>44823</xdr:rowOff>
    </xdr:from>
    <xdr:to>
      <xdr:col>9</xdr:col>
      <xdr:colOff>358588</xdr:colOff>
      <xdr:row>43</xdr:row>
      <xdr:rowOff>78440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369792</xdr:colOff>
      <xdr:row>16</xdr:row>
      <xdr:rowOff>56029</xdr:rowOff>
    </xdr:from>
    <xdr:to>
      <xdr:col>23</xdr:col>
      <xdr:colOff>190500</xdr:colOff>
      <xdr:row>29</xdr:row>
      <xdr:rowOff>89648</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369795</xdr:colOff>
      <xdr:row>29</xdr:row>
      <xdr:rowOff>67235</xdr:rowOff>
    </xdr:from>
    <xdr:to>
      <xdr:col>23</xdr:col>
      <xdr:colOff>190499</xdr:colOff>
      <xdr:row>43</xdr:row>
      <xdr:rowOff>89647</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537881</xdr:colOff>
      <xdr:row>10</xdr:row>
      <xdr:rowOff>145676</xdr:rowOff>
    </xdr:from>
    <xdr:to>
      <xdr:col>9</xdr:col>
      <xdr:colOff>112058</xdr:colOff>
      <xdr:row>16</xdr:row>
      <xdr:rowOff>67235</xdr:rowOff>
    </xdr:to>
    <mc:AlternateContent xmlns:mc="http://schemas.openxmlformats.org/markup-compatibility/2006" xmlns:a14="http://schemas.microsoft.com/office/drawing/2010/main">
      <mc:Choice Requires="a14">
        <xdr:graphicFrame macro="">
          <xdr:nvGraphicFramePr>
            <xdr:cNvPr id="26" name="RA 1">
              <a:extLst>
                <a:ext uri="{FF2B5EF4-FFF2-40B4-BE49-F238E27FC236}">
                  <a16:creationId xmlns:a16="http://schemas.microsoft.com/office/drawing/2014/main" id="{00000000-0008-0000-0000-00001A000000}"/>
                </a:ext>
              </a:extLst>
            </xdr:cNvPr>
            <xdr:cNvGraphicFramePr/>
          </xdr:nvGraphicFramePr>
          <xdr:xfrm>
            <a:off x="0" y="0"/>
            <a:ext cx="0" cy="0"/>
          </xdr:xfrm>
          <a:graphic>
            <a:graphicData uri="http://schemas.microsoft.com/office/drawing/2010/slicer">
              <sle:slicer xmlns:sle="http://schemas.microsoft.com/office/drawing/2010/slicer" name="RA 1"/>
            </a:graphicData>
          </a:graphic>
        </xdr:graphicFrame>
      </mc:Choice>
      <mc:Fallback xmlns="">
        <xdr:sp macro="" textlink="">
          <xdr:nvSpPr>
            <xdr:cNvPr id="0" name=""/>
            <xdr:cNvSpPr>
              <a:spLocks noTextEdit="1"/>
            </xdr:cNvSpPr>
          </xdr:nvSpPr>
          <xdr:spPr>
            <a:xfrm>
              <a:off x="3753969" y="2050676"/>
              <a:ext cx="2017060" cy="1064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201706</xdr:colOff>
      <xdr:row>10</xdr:row>
      <xdr:rowOff>190499</xdr:rowOff>
    </xdr:from>
    <xdr:to>
      <xdr:col>5</xdr:col>
      <xdr:colOff>526677</xdr:colOff>
      <xdr:row>16</xdr:row>
      <xdr:rowOff>67234</xdr:rowOff>
    </xdr:to>
    <mc:AlternateContent xmlns:mc="http://schemas.openxmlformats.org/markup-compatibility/2006" xmlns:a14="http://schemas.microsoft.com/office/drawing/2010/main">
      <mc:Choice Requires="a14">
        <xdr:graphicFrame macro="">
          <xdr:nvGraphicFramePr>
            <xdr:cNvPr id="27" name="HireDate Ind 1">
              <a:extLst>
                <a:ext uri="{FF2B5EF4-FFF2-40B4-BE49-F238E27FC236}">
                  <a16:creationId xmlns:a16="http://schemas.microsoft.com/office/drawing/2014/main" id="{00000000-0008-0000-0000-00001B000000}"/>
                </a:ext>
              </a:extLst>
            </xdr:cNvPr>
            <xdr:cNvGraphicFramePr/>
          </xdr:nvGraphicFramePr>
          <xdr:xfrm>
            <a:off x="0" y="0"/>
            <a:ext cx="0" cy="0"/>
          </xdr:xfrm>
          <a:graphic>
            <a:graphicData uri="http://schemas.microsoft.com/office/drawing/2010/slicer">
              <sle:slicer xmlns:sle="http://schemas.microsoft.com/office/drawing/2010/slicer" name="HireDate Ind 1"/>
            </a:graphicData>
          </a:graphic>
        </xdr:graphicFrame>
      </mc:Choice>
      <mc:Fallback xmlns="">
        <xdr:sp macro="" textlink="">
          <xdr:nvSpPr>
            <xdr:cNvPr id="0" name=""/>
            <xdr:cNvSpPr>
              <a:spLocks noTextEdit="1"/>
            </xdr:cNvSpPr>
          </xdr:nvSpPr>
          <xdr:spPr>
            <a:xfrm>
              <a:off x="2019300" y="2095500"/>
              <a:ext cx="12192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89647</xdr:colOff>
      <xdr:row>16</xdr:row>
      <xdr:rowOff>100852</xdr:rowOff>
    </xdr:from>
    <xdr:to>
      <xdr:col>2</xdr:col>
      <xdr:colOff>235324</xdr:colOff>
      <xdr:row>28</xdr:row>
      <xdr:rowOff>179293</xdr:rowOff>
    </xdr:to>
    <mc:AlternateContent xmlns:mc="http://schemas.openxmlformats.org/markup-compatibility/2006" xmlns:a14="http://schemas.microsoft.com/office/drawing/2010/main">
      <mc:Choice Requires="a14">
        <xdr:graphicFrame macro="">
          <xdr:nvGraphicFramePr>
            <xdr:cNvPr id="28" name="App Dur 1">
              <a:extLst>
                <a:ext uri="{FF2B5EF4-FFF2-40B4-BE49-F238E27FC236}">
                  <a16:creationId xmlns:a16="http://schemas.microsoft.com/office/drawing/2014/main" id="{00000000-0008-0000-0000-00001C000000}"/>
                </a:ext>
              </a:extLst>
            </xdr:cNvPr>
            <xdr:cNvGraphicFramePr/>
          </xdr:nvGraphicFramePr>
          <xdr:xfrm>
            <a:off x="0" y="0"/>
            <a:ext cx="0" cy="0"/>
          </xdr:xfrm>
          <a:graphic>
            <a:graphicData uri="http://schemas.microsoft.com/office/drawing/2010/slicer">
              <sle:slicer xmlns:sle="http://schemas.microsoft.com/office/drawing/2010/slicer" name="App Dur 1"/>
            </a:graphicData>
          </a:graphic>
        </xdr:graphicFrame>
      </mc:Choice>
      <mc:Fallback xmlns="">
        <xdr:sp macro="" textlink="">
          <xdr:nvSpPr>
            <xdr:cNvPr id="0" name=""/>
            <xdr:cNvSpPr>
              <a:spLocks noTextEdit="1"/>
            </xdr:cNvSpPr>
          </xdr:nvSpPr>
          <xdr:spPr>
            <a:xfrm>
              <a:off x="89647" y="3148852"/>
              <a:ext cx="1546412" cy="23644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89646</xdr:colOff>
      <xdr:row>29</xdr:row>
      <xdr:rowOff>44825</xdr:rowOff>
    </xdr:from>
    <xdr:to>
      <xdr:col>2</xdr:col>
      <xdr:colOff>246530</xdr:colOff>
      <xdr:row>42</xdr:row>
      <xdr:rowOff>22412</xdr:rowOff>
    </xdr:to>
    <mc:AlternateContent xmlns:mc="http://schemas.openxmlformats.org/markup-compatibility/2006" xmlns:a14="http://schemas.microsoft.com/office/drawing/2010/main">
      <mc:Choice Requires="a14">
        <xdr:graphicFrame macro="">
          <xdr:nvGraphicFramePr>
            <xdr:cNvPr id="29" name="Last Activity 1">
              <a:extLst>
                <a:ext uri="{FF2B5EF4-FFF2-40B4-BE49-F238E27FC236}">
                  <a16:creationId xmlns:a16="http://schemas.microsoft.com/office/drawing/2014/main" id="{00000000-0008-0000-0000-00001D000000}"/>
                </a:ext>
              </a:extLst>
            </xdr:cNvPr>
            <xdr:cNvGraphicFramePr/>
          </xdr:nvGraphicFramePr>
          <xdr:xfrm>
            <a:off x="0" y="0"/>
            <a:ext cx="0" cy="0"/>
          </xdr:xfrm>
          <a:graphic>
            <a:graphicData uri="http://schemas.microsoft.com/office/drawing/2010/slicer">
              <sle:slicer xmlns:sle="http://schemas.microsoft.com/office/drawing/2010/slicer" name="Last Activity 1"/>
            </a:graphicData>
          </a:graphic>
        </xdr:graphicFrame>
      </mc:Choice>
      <mc:Fallback xmlns="">
        <xdr:sp macro="" textlink="">
          <xdr:nvSpPr>
            <xdr:cNvPr id="0" name=""/>
            <xdr:cNvSpPr>
              <a:spLocks noTextEdit="1"/>
            </xdr:cNvSpPr>
          </xdr:nvSpPr>
          <xdr:spPr>
            <a:xfrm>
              <a:off x="89646" y="5569325"/>
              <a:ext cx="1557619" cy="245408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235322</xdr:colOff>
      <xdr:row>0</xdr:row>
      <xdr:rowOff>0</xdr:rowOff>
    </xdr:from>
    <xdr:to>
      <xdr:col>5</xdr:col>
      <xdr:colOff>537882</xdr:colOff>
      <xdr:row>11</xdr:row>
      <xdr:rowOff>0</xdr:rowOff>
    </xdr:to>
    <mc:AlternateContent xmlns:mc="http://schemas.openxmlformats.org/markup-compatibility/2006" xmlns:a14="http://schemas.microsoft.com/office/drawing/2010/main">
      <mc:Choice Requires="a14">
        <xdr:graphicFrame macro="">
          <xdr:nvGraphicFramePr>
            <xdr:cNvPr id="19" name="LWDA 1">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microsoft.com/office/drawing/2010/slicer">
              <sle:slicer xmlns:sle="http://schemas.microsoft.com/office/drawing/2010/slicer" name="LWDA 1"/>
            </a:graphicData>
          </a:graphic>
        </xdr:graphicFrame>
      </mc:Choice>
      <mc:Fallback xmlns="">
        <xdr:sp macro="" textlink="">
          <xdr:nvSpPr>
            <xdr:cNvPr id="0" name=""/>
            <xdr:cNvSpPr>
              <a:spLocks noTextEdit="1"/>
            </xdr:cNvSpPr>
          </xdr:nvSpPr>
          <xdr:spPr>
            <a:xfrm>
              <a:off x="2019300" y="0"/>
              <a:ext cx="1219200" cy="2095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0</xdr:row>
      <xdr:rowOff>22411</xdr:rowOff>
    </xdr:from>
    <xdr:to>
      <xdr:col>9</xdr:col>
      <xdr:colOff>112058</xdr:colOff>
      <xdr:row>5</xdr:row>
      <xdr:rowOff>112058</xdr:rowOff>
    </xdr:to>
    <mc:AlternateContent xmlns:mc="http://schemas.openxmlformats.org/markup-compatibility/2006" xmlns:a14="http://schemas.microsoft.com/office/drawing/2010/main">
      <mc:Choice Requires="a14">
        <xdr:graphicFrame macro="">
          <xdr:nvGraphicFramePr>
            <xdr:cNvPr id="17" name="20203 Wages Ind 1">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microsoft.com/office/drawing/2010/slicer">
              <sle:slicer xmlns:sle="http://schemas.microsoft.com/office/drawing/2010/slicer" name="20203 Wages Ind 1"/>
            </a:graphicData>
          </a:graphic>
        </xdr:graphicFrame>
      </mc:Choice>
      <mc:Fallback xmlns="">
        <xdr:sp macro="" textlink="">
          <xdr:nvSpPr>
            <xdr:cNvPr id="0" name=""/>
            <xdr:cNvSpPr>
              <a:spLocks noTextEdit="1"/>
            </xdr:cNvSpPr>
          </xdr:nvSpPr>
          <xdr:spPr>
            <a:xfrm>
              <a:off x="3753969" y="22411"/>
              <a:ext cx="2017060" cy="10421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5</xdr:row>
      <xdr:rowOff>100853</xdr:rowOff>
    </xdr:from>
    <xdr:to>
      <xdr:col>9</xdr:col>
      <xdr:colOff>112057</xdr:colOff>
      <xdr:row>10</xdr:row>
      <xdr:rowOff>134471</xdr:rowOff>
    </xdr:to>
    <mc:AlternateContent xmlns:mc="http://schemas.openxmlformats.org/markup-compatibility/2006" xmlns:a14="http://schemas.microsoft.com/office/drawing/2010/main">
      <mc:Choice Requires="a14">
        <xdr:graphicFrame macro="">
          <xdr:nvGraphicFramePr>
            <xdr:cNvPr id="20" name="Prelim Wages Ind 1">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microsoft.com/office/drawing/2010/slicer">
              <sle:slicer xmlns:sle="http://schemas.microsoft.com/office/drawing/2010/slicer" name="Prelim Wages Ind 1"/>
            </a:graphicData>
          </a:graphic>
        </xdr:graphicFrame>
      </mc:Choice>
      <mc:Fallback xmlns="">
        <xdr:sp macro="" textlink="">
          <xdr:nvSpPr>
            <xdr:cNvPr id="0" name=""/>
            <xdr:cNvSpPr>
              <a:spLocks noTextEdit="1"/>
            </xdr:cNvSpPr>
          </xdr:nvSpPr>
          <xdr:spPr>
            <a:xfrm>
              <a:off x="3753969" y="1053353"/>
              <a:ext cx="2017059" cy="9861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3</xdr:col>
      <xdr:colOff>224118</xdr:colOff>
      <xdr:row>9</xdr:row>
      <xdr:rowOff>78441</xdr:rowOff>
    </xdr:to>
    <mc:AlternateContent xmlns:mc="http://schemas.openxmlformats.org/markup-compatibility/2006" xmlns:a14="http://schemas.microsoft.com/office/drawing/2010/main">
      <mc:Choice Requires="a14">
        <xdr:graphicFrame macro="">
          <xdr:nvGraphicFramePr>
            <xdr:cNvPr id="21" name="Customer Group 1">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microsoft.com/office/drawing/2010/slicer">
              <sle:slicer xmlns:sle="http://schemas.microsoft.com/office/drawing/2010/slicer" name="Customer Group 1"/>
            </a:graphicData>
          </a:graphic>
        </xdr:graphicFrame>
      </mc:Choice>
      <mc:Fallback xmlns="">
        <xdr:sp macro="" textlink="">
          <xdr:nvSpPr>
            <xdr:cNvPr id="0" name=""/>
            <xdr:cNvSpPr>
              <a:spLocks noTextEdit="1"/>
            </xdr:cNvSpPr>
          </xdr:nvSpPr>
          <xdr:spPr>
            <a:xfrm>
              <a:off x="0" y="1"/>
              <a:ext cx="2229971" cy="17929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78441</xdr:rowOff>
    </xdr:from>
    <xdr:to>
      <xdr:col>3</xdr:col>
      <xdr:colOff>224118</xdr:colOff>
      <xdr:row>16</xdr:row>
      <xdr:rowOff>67235</xdr:rowOff>
    </xdr:to>
    <mc:AlternateContent xmlns:mc="http://schemas.openxmlformats.org/markup-compatibility/2006" xmlns:a14="http://schemas.microsoft.com/office/drawing/2010/main">
      <mc:Choice Requires="a14">
        <xdr:graphicFrame macro="">
          <xdr:nvGraphicFramePr>
            <xdr:cNvPr id="22" name="Employed at Part Desc 1">
              <a:extLst>
                <a:ext uri="{FF2B5EF4-FFF2-40B4-BE49-F238E27FC236}">
                  <a16:creationId xmlns:a16="http://schemas.microsoft.com/office/drawing/2014/main" id="{00000000-0008-0000-0000-000016000000}"/>
                </a:ext>
              </a:extLst>
            </xdr:cNvPr>
            <xdr:cNvGraphicFramePr/>
          </xdr:nvGraphicFramePr>
          <xdr:xfrm>
            <a:off x="0" y="0"/>
            <a:ext cx="0" cy="0"/>
          </xdr:xfrm>
          <a:graphic>
            <a:graphicData uri="http://schemas.microsoft.com/office/drawing/2010/slicer">
              <sle:slicer xmlns:sle="http://schemas.microsoft.com/office/drawing/2010/slicer" name="Employed at Part Desc 1"/>
            </a:graphicData>
          </a:graphic>
        </xdr:graphicFrame>
      </mc:Choice>
      <mc:Fallback xmlns="">
        <xdr:sp macro="" textlink="">
          <xdr:nvSpPr>
            <xdr:cNvPr id="0" name=""/>
            <xdr:cNvSpPr>
              <a:spLocks noTextEdit="1"/>
            </xdr:cNvSpPr>
          </xdr:nvSpPr>
          <xdr:spPr>
            <a:xfrm>
              <a:off x="0" y="1792941"/>
              <a:ext cx="2229971" cy="132229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0.68809</cdr:x>
      <cdr:y>0.0283</cdr:y>
    </cdr:from>
    <cdr:to>
      <cdr:x>0.94914</cdr:x>
      <cdr:y>0.1587</cdr:y>
    </cdr:to>
    <cdr:sp macro="" textlink="">
      <cdr:nvSpPr>
        <cdr:cNvPr id="2" name="Rectangle 1"/>
        <cdr:cNvSpPr/>
      </cdr:nvSpPr>
      <cdr:spPr>
        <a:xfrm xmlns:a="http://schemas.openxmlformats.org/drawingml/2006/main">
          <a:off x="2438111" y="61989"/>
          <a:ext cx="924993" cy="28567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en-US" sz="1400"/>
            <a:t>Duration</a:t>
          </a:r>
        </a:p>
      </cdr:txBody>
    </cdr:sp>
  </cdr:relSizeAnchor>
  <cdr:relSizeAnchor xmlns:cdr="http://schemas.openxmlformats.org/drawingml/2006/chartDrawing">
    <cdr:from>
      <cdr:x>0.72103</cdr:x>
      <cdr:y>0.01498</cdr:y>
    </cdr:from>
    <cdr:to>
      <cdr:x>1</cdr:x>
      <cdr:y>0.10768</cdr:y>
    </cdr:to>
    <cdr:sp macro="" textlink="">
      <cdr:nvSpPr>
        <cdr:cNvPr id="5" name="Rectangle 1"/>
        <cdr:cNvSpPr/>
      </cdr:nvSpPr>
      <cdr:spPr>
        <a:xfrm xmlns:a="http://schemas.openxmlformats.org/drawingml/2006/main">
          <a:off x="3200401" y="50799"/>
          <a:ext cx="1238248" cy="31433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en-US" sz="1400"/>
        </a:p>
      </cdr:txBody>
    </cdr:sp>
  </cdr:relSizeAnchor>
</c:userShapes>
</file>

<file path=xl/drawings/drawing3.xml><?xml version="1.0" encoding="utf-8"?>
<c:userShapes xmlns:c="http://schemas.openxmlformats.org/drawingml/2006/chart">
  <cdr:relSizeAnchor xmlns:cdr="http://schemas.openxmlformats.org/drawingml/2006/chartDrawing">
    <cdr:from>
      <cdr:x>0.67024</cdr:x>
      <cdr:y>0.01498</cdr:y>
    </cdr:from>
    <cdr:to>
      <cdr:x>1</cdr:x>
      <cdr:y>0.14103</cdr:y>
    </cdr:to>
    <cdr:sp macro="" textlink="">
      <cdr:nvSpPr>
        <cdr:cNvPr id="2" name="Rectangle 1"/>
        <cdr:cNvSpPr/>
      </cdr:nvSpPr>
      <cdr:spPr>
        <a:xfrm xmlns:a="http://schemas.openxmlformats.org/drawingml/2006/main">
          <a:off x="2381251" y="33387"/>
          <a:ext cx="1171575" cy="28093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a:t>Last Activity</a:t>
          </a:r>
        </a:p>
      </cdr:txBody>
    </cdr:sp>
  </cdr:relSizeAnchor>
</c:userShapes>
</file>

<file path=xl/drawings/drawing4.xml><?xml version="1.0" encoding="utf-8"?>
<xdr:wsDr xmlns:xdr="http://schemas.openxmlformats.org/drawingml/2006/spreadsheetDrawing" xmlns:a="http://schemas.openxmlformats.org/drawingml/2006/main">
  <xdr:twoCellAnchor>
    <xdr:from>
      <xdr:col>12</xdr:col>
      <xdr:colOff>71437</xdr:colOff>
      <xdr:row>61</xdr:row>
      <xdr:rowOff>9525</xdr:rowOff>
    </xdr:from>
    <xdr:to>
      <xdr:col>27</xdr:col>
      <xdr:colOff>57150</xdr:colOff>
      <xdr:row>77</xdr:row>
      <xdr:rowOff>85725</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252411</xdr:colOff>
      <xdr:row>79</xdr:row>
      <xdr:rowOff>104775</xdr:rowOff>
    </xdr:from>
    <xdr:to>
      <xdr:col>27</xdr:col>
      <xdr:colOff>66674</xdr:colOff>
      <xdr:row>93</xdr:row>
      <xdr:rowOff>180975</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26</xdr:col>
      <xdr:colOff>314325</xdr:colOff>
      <xdr:row>8</xdr:row>
      <xdr:rowOff>47625</xdr:rowOff>
    </xdr:from>
    <xdr:to>
      <xdr:col>27</xdr:col>
      <xdr:colOff>1132114</xdr:colOff>
      <xdr:row>20</xdr:row>
      <xdr:rowOff>38100</xdr:rowOff>
    </xdr:to>
    <mc:AlternateContent xmlns:mc="http://schemas.openxmlformats.org/markup-compatibility/2006" xmlns:a14="http://schemas.microsoft.com/office/drawing/2010/main">
      <mc:Choice Requires="a14">
        <xdr:graphicFrame macro="">
          <xdr:nvGraphicFramePr>
            <xdr:cNvPr id="10" name="App Dur">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App Dur"/>
            </a:graphicData>
          </a:graphic>
        </xdr:graphicFrame>
      </mc:Choice>
      <mc:Fallback xmlns="">
        <xdr:sp macro="" textlink="">
          <xdr:nvSpPr>
            <xdr:cNvPr id="0" name=""/>
            <xdr:cNvSpPr>
              <a:spLocks noTextEdit="1"/>
            </xdr:cNvSpPr>
          </xdr:nvSpPr>
          <xdr:spPr>
            <a:xfrm>
              <a:off x="13801725" y="1571625"/>
              <a:ext cx="1828800"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571500</xdr:colOff>
      <xdr:row>12</xdr:row>
      <xdr:rowOff>47625</xdr:rowOff>
    </xdr:from>
    <xdr:to>
      <xdr:col>30</xdr:col>
      <xdr:colOff>590549</xdr:colOff>
      <xdr:row>24</xdr:row>
      <xdr:rowOff>47625</xdr:rowOff>
    </xdr:to>
    <mc:AlternateContent xmlns:mc="http://schemas.openxmlformats.org/markup-compatibility/2006" xmlns:a14="http://schemas.microsoft.com/office/drawing/2010/main">
      <mc:Choice Requires="a14">
        <xdr:graphicFrame macro="">
          <xdr:nvGraphicFramePr>
            <xdr:cNvPr id="12" name="Last Activity">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Last Activity"/>
            </a:graphicData>
          </a:graphic>
        </xdr:graphicFrame>
      </mc:Choice>
      <mc:Fallback xmlns="">
        <xdr:sp macro="" textlink="">
          <xdr:nvSpPr>
            <xdr:cNvPr id="0" name=""/>
            <xdr:cNvSpPr>
              <a:spLocks noTextEdit="1"/>
            </xdr:cNvSpPr>
          </xdr:nvSpPr>
          <xdr:spPr>
            <a:xfrm>
              <a:off x="12553950" y="2333625"/>
              <a:ext cx="1828800"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514350</xdr:colOff>
      <xdr:row>0</xdr:row>
      <xdr:rowOff>38101</xdr:rowOff>
    </xdr:from>
    <xdr:to>
      <xdr:col>30</xdr:col>
      <xdr:colOff>533399</xdr:colOff>
      <xdr:row>5</xdr:row>
      <xdr:rowOff>38101</xdr:rowOff>
    </xdr:to>
    <mc:AlternateContent xmlns:mc="http://schemas.openxmlformats.org/markup-compatibility/2006" xmlns:a14="http://schemas.microsoft.com/office/drawing/2010/main">
      <mc:Choice Requires="a14">
        <xdr:graphicFrame macro="">
          <xdr:nvGraphicFramePr>
            <xdr:cNvPr id="15" name="HireDate Ind">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HireDate Ind"/>
            </a:graphicData>
          </a:graphic>
        </xdr:graphicFrame>
      </mc:Choice>
      <mc:Fallback xmlns="">
        <xdr:sp macro="" textlink="">
          <xdr:nvSpPr>
            <xdr:cNvPr id="0" name=""/>
            <xdr:cNvSpPr>
              <a:spLocks noTextEdit="1"/>
            </xdr:cNvSpPr>
          </xdr:nvSpPr>
          <xdr:spPr>
            <a:xfrm>
              <a:off x="12496800" y="38101"/>
              <a:ext cx="18288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552450</xdr:colOff>
      <xdr:row>29</xdr:row>
      <xdr:rowOff>161926</xdr:rowOff>
    </xdr:from>
    <xdr:to>
      <xdr:col>30</xdr:col>
      <xdr:colOff>571499</xdr:colOff>
      <xdr:row>34</xdr:row>
      <xdr:rowOff>142876</xdr:rowOff>
    </xdr:to>
    <mc:AlternateContent xmlns:mc="http://schemas.openxmlformats.org/markup-compatibility/2006" xmlns:a14="http://schemas.microsoft.com/office/drawing/2010/main">
      <mc:Choice Requires="a14">
        <xdr:graphicFrame macro="">
          <xdr:nvGraphicFramePr>
            <xdr:cNvPr id="23" name="RA">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microsoft.com/office/drawing/2010/slicer">
              <sle:slicer xmlns:sle="http://schemas.microsoft.com/office/drawing/2010/slicer" name="RA"/>
            </a:graphicData>
          </a:graphic>
        </xdr:graphicFrame>
      </mc:Choice>
      <mc:Fallback xmlns="">
        <xdr:sp macro="" textlink="">
          <xdr:nvSpPr>
            <xdr:cNvPr id="0" name=""/>
            <xdr:cNvSpPr>
              <a:spLocks noTextEdit="1"/>
            </xdr:cNvSpPr>
          </xdr:nvSpPr>
          <xdr:spPr>
            <a:xfrm>
              <a:off x="12534900" y="5686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361950</xdr:colOff>
      <xdr:row>20</xdr:row>
      <xdr:rowOff>123825</xdr:rowOff>
    </xdr:from>
    <xdr:to>
      <xdr:col>27</xdr:col>
      <xdr:colOff>1179739</xdr:colOff>
      <xdr:row>33</xdr:row>
      <xdr:rowOff>171450</xdr:rowOff>
    </xdr:to>
    <mc:AlternateContent xmlns:mc="http://schemas.openxmlformats.org/markup-compatibility/2006" xmlns:a14="http://schemas.microsoft.com/office/drawing/2010/main">
      <mc:Choice Requires="a14">
        <xdr:graphicFrame macro="">
          <xdr:nvGraphicFramePr>
            <xdr:cNvPr id="2" name="LWDA">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LWDA"/>
            </a:graphicData>
          </a:graphic>
        </xdr:graphicFrame>
      </mc:Choice>
      <mc:Fallback xmlns="">
        <xdr:sp macro="" textlink="">
          <xdr:nvSpPr>
            <xdr:cNvPr id="0" name=""/>
            <xdr:cNvSpPr>
              <a:spLocks noTextEdit="1"/>
            </xdr:cNvSpPr>
          </xdr:nvSpPr>
          <xdr:spPr>
            <a:xfrm>
              <a:off x="10544175" y="3933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57150</xdr:colOff>
      <xdr:row>0</xdr:row>
      <xdr:rowOff>0</xdr:rowOff>
    </xdr:from>
    <xdr:to>
      <xdr:col>34</xdr:col>
      <xdr:colOff>57150</xdr:colOff>
      <xdr:row>13</xdr:row>
      <xdr:rowOff>47625</xdr:rowOff>
    </xdr:to>
    <mc:AlternateContent xmlns:mc="http://schemas.openxmlformats.org/markup-compatibility/2006" xmlns:a14="http://schemas.microsoft.com/office/drawing/2010/main">
      <mc:Choice Requires="a14">
        <xdr:graphicFrame macro="">
          <xdr:nvGraphicFramePr>
            <xdr:cNvPr id="3" name="Last Activity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Last Activity 2"/>
            </a:graphicData>
          </a:graphic>
        </xdr:graphicFrame>
      </mc:Choice>
      <mc:Fallback xmlns="">
        <xdr:sp macro="" textlink="">
          <xdr:nvSpPr>
            <xdr:cNvPr id="0" name=""/>
            <xdr:cNvSpPr>
              <a:spLocks noTextEdit="1"/>
            </xdr:cNvSpPr>
          </xdr:nvSpPr>
          <xdr:spPr>
            <a:xfrm>
              <a:off x="1930717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133350</xdr:colOff>
      <xdr:row>0</xdr:row>
      <xdr:rowOff>114301</xdr:rowOff>
    </xdr:from>
    <xdr:to>
      <xdr:col>27</xdr:col>
      <xdr:colOff>561974</xdr:colOff>
      <xdr:row>5</xdr:row>
      <xdr:rowOff>152401</xdr:rowOff>
    </xdr:to>
    <mc:AlternateContent xmlns:mc="http://schemas.openxmlformats.org/markup-compatibility/2006" xmlns:a14="http://schemas.microsoft.com/office/drawing/2010/main">
      <mc:Choice Requires="a14">
        <xdr:graphicFrame macro="">
          <xdr:nvGraphicFramePr>
            <xdr:cNvPr id="4" name="20154 Wages Ind">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20154 Wages Ind"/>
            </a:graphicData>
          </a:graphic>
        </xdr:graphicFrame>
      </mc:Choice>
      <mc:Fallback xmlns="">
        <xdr:sp macro="" textlink="">
          <xdr:nvSpPr>
            <xdr:cNvPr id="0" name=""/>
            <xdr:cNvSpPr>
              <a:spLocks noTextEdit="1"/>
            </xdr:cNvSpPr>
          </xdr:nvSpPr>
          <xdr:spPr>
            <a:xfrm>
              <a:off x="15630525" y="114301"/>
              <a:ext cx="1438275" cy="990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466725</xdr:colOff>
      <xdr:row>5</xdr:row>
      <xdr:rowOff>161926</xdr:rowOff>
    </xdr:from>
    <xdr:to>
      <xdr:col>30</xdr:col>
      <xdr:colOff>485774</xdr:colOff>
      <xdr:row>10</xdr:row>
      <xdr:rowOff>142876</xdr:rowOff>
    </xdr:to>
    <mc:AlternateContent xmlns:mc="http://schemas.openxmlformats.org/markup-compatibility/2006" xmlns:a14="http://schemas.microsoft.com/office/drawing/2010/main">
      <mc:Choice Requires="a14">
        <xdr:graphicFrame macro="">
          <xdr:nvGraphicFramePr>
            <xdr:cNvPr id="8" name="Prelim Wages Ind">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microsoft.com/office/drawing/2010/slicer">
              <sle:slicer xmlns:sle="http://schemas.microsoft.com/office/drawing/2010/slicer" name="Prelim Wages Ind"/>
            </a:graphicData>
          </a:graphic>
        </xdr:graphicFrame>
      </mc:Choice>
      <mc:Fallback xmlns="">
        <xdr:sp macro="" textlink="">
          <xdr:nvSpPr>
            <xdr:cNvPr id="0" name=""/>
            <xdr:cNvSpPr>
              <a:spLocks noTextEdit="1"/>
            </xdr:cNvSpPr>
          </xdr:nvSpPr>
          <xdr:spPr>
            <a:xfrm>
              <a:off x="17764125" y="1114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219074</xdr:colOff>
      <xdr:row>28</xdr:row>
      <xdr:rowOff>95250</xdr:rowOff>
    </xdr:from>
    <xdr:to>
      <xdr:col>34</xdr:col>
      <xdr:colOff>409575</xdr:colOff>
      <xdr:row>41</xdr:row>
      <xdr:rowOff>142875</xdr:rowOff>
    </xdr:to>
    <mc:AlternateContent xmlns:mc="http://schemas.openxmlformats.org/markup-compatibility/2006" xmlns:a14="http://schemas.microsoft.com/office/drawing/2010/main">
      <mc:Choice Requires="a14">
        <xdr:graphicFrame macro="">
          <xdr:nvGraphicFramePr>
            <xdr:cNvPr id="9" name="Customer Group">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Customer Group"/>
            </a:graphicData>
          </a:graphic>
        </xdr:graphicFrame>
      </mc:Choice>
      <mc:Fallback xmlns="">
        <xdr:sp macro="" textlink="">
          <xdr:nvSpPr>
            <xdr:cNvPr id="0" name=""/>
            <xdr:cNvSpPr>
              <a:spLocks noTextEdit="1"/>
            </xdr:cNvSpPr>
          </xdr:nvSpPr>
          <xdr:spPr>
            <a:xfrm>
              <a:off x="19935824" y="5429250"/>
              <a:ext cx="201930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285750</xdr:colOff>
      <xdr:row>14</xdr:row>
      <xdr:rowOff>9525</xdr:rowOff>
    </xdr:from>
    <xdr:to>
      <xdr:col>34</xdr:col>
      <xdr:colOff>285750</xdr:colOff>
      <xdr:row>27</xdr:row>
      <xdr:rowOff>57150</xdr:rowOff>
    </xdr:to>
    <mc:AlternateContent xmlns:mc="http://schemas.openxmlformats.org/markup-compatibility/2006" xmlns:a14="http://schemas.microsoft.com/office/drawing/2010/main">
      <mc:Choice Requires="a14">
        <xdr:graphicFrame macro="">
          <xdr:nvGraphicFramePr>
            <xdr:cNvPr id="13" name="Employed at Part Desc">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microsoft.com/office/drawing/2010/slicer">
              <sle:slicer xmlns:sle="http://schemas.microsoft.com/office/drawing/2010/slicer" name="Employed at Part Desc"/>
            </a:graphicData>
          </a:graphic>
        </xdr:graphicFrame>
      </mc:Choice>
      <mc:Fallback xmlns="">
        <xdr:sp macro="" textlink="">
          <xdr:nvSpPr>
            <xdr:cNvPr id="0" name=""/>
            <xdr:cNvSpPr>
              <a:spLocks noTextEdit="1"/>
            </xdr:cNvSpPr>
          </xdr:nvSpPr>
          <xdr:spPr>
            <a:xfrm>
              <a:off x="20002500" y="2676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stime, Webster" refreshedDate="45418.597119675927" missingItemsLimit="0" createdVersion="5" refreshedVersion="8" minRefreshableVersion="3" recordCount="5537" xr:uid="{00000000-000A-0000-FFFF-FFFF16000000}">
  <cacheSource type="worksheet">
    <worksheetSource name="duration_data"/>
  </cacheSource>
  <cacheFields count="26">
    <cacheField name="APPID" numFmtId="0">
      <sharedItems containsSemiMixedTypes="0" containsString="0" containsNumber="1" containsInteger="1" minValue="162531452" maxValue="165110333"/>
    </cacheField>
    <cacheField name="Last Name" numFmtId="0">
      <sharedItems/>
    </cacheField>
    <cacheField name="First Name" numFmtId="0">
      <sharedItems/>
    </cacheField>
    <cacheField name="officename" numFmtId="0">
      <sharedItems/>
    </cacheField>
    <cacheField name="LWDA" numFmtId="0">
      <sharedItems containsSemiMixedTypes="0" containsString="0" containsNumber="1" containsInteger="1" minValue="1" maxValue="24" count="24">
        <n v="1"/>
        <n v="2"/>
        <n v="3"/>
        <n v="4"/>
        <n v="5"/>
        <n v="6"/>
        <n v="7"/>
        <n v="8"/>
        <n v="9"/>
        <n v="10"/>
        <n v="11"/>
        <n v="12"/>
        <n v="13"/>
        <n v="14"/>
        <n v="15"/>
        <n v="16"/>
        <n v="17"/>
        <n v="18"/>
        <n v="19"/>
        <n v="20"/>
        <n v="21"/>
        <n v="22"/>
        <n v="23"/>
        <n v="24"/>
      </sharedItems>
    </cacheField>
    <cacheField name="Customer Group" numFmtId="0">
      <sharedItems count="6">
        <s v="18-Youth"/>
        <s v="17-Adult"/>
        <s v="20-Dislocated Worker"/>
        <s v="40-National Dislocated Worker Grant (NDWG)"/>
        <s v="23-Incumbent Worker - Adult"/>
        <s v="130-Non-WIOA Special Grant"/>
      </sharedItems>
    </cacheField>
    <cacheField name="Case Manager" numFmtId="0">
      <sharedItems/>
    </cacheField>
    <cacheField name="Employed at Part" numFmtId="0">
      <sharedItems containsMixedTypes="1" containsNumber="1" containsInteger="1" minValue="3" maxValue="3"/>
    </cacheField>
    <cacheField name="Employed at Part Desc" numFmtId="0">
      <sharedItems count="2">
        <s v="1 - Yes"/>
        <s v="3 - No"/>
      </sharedItems>
    </cacheField>
    <cacheField name="App Duration" numFmtId="0">
      <sharedItems containsSemiMixedTypes="0" containsString="0" containsNumber="1" containsInteger="1" minValue="3" maxValue="2194"/>
    </cacheField>
    <cacheField name="Since Last Activity" numFmtId="0">
      <sharedItems containsMixedTypes="1" containsNumber="1" containsInteger="1" minValue="3" maxValue="2194"/>
    </cacheField>
    <cacheField name="Wages Year Quarter" numFmtId="0">
      <sharedItems containsSemiMixedTypes="0" containsString="0" containsNumber="1" containsInteger="1" minValue="0" maxValue="20233"/>
    </cacheField>
    <cacheField name="Wages Counter" numFmtId="0">
      <sharedItems containsSemiMixedTypes="0" containsString="0" containsNumber="1" containsInteger="1" minValue="0" maxValue="1"/>
    </cacheField>
    <cacheField name="Wages Ind" numFmtId="0">
      <sharedItems count="2">
        <s v="Yes"/>
        <s v="No"/>
      </sharedItems>
    </cacheField>
    <cacheField name="Wages" numFmtId="0">
      <sharedItems containsSemiMixedTypes="0" containsString="0" containsNumber="1" containsInteger="1" minValue="0" maxValue="66433"/>
    </cacheField>
    <cacheField name="Hire Date" numFmtId="0">
      <sharedItems containsMixedTypes="1" containsNumber="1" containsInteger="1" minValue="20180104" maxValue="20240501"/>
    </cacheField>
    <cacheField name="HireDate Ind" numFmtId="0">
      <sharedItems count="2">
        <s v="Yes"/>
        <s v="No"/>
      </sharedItems>
    </cacheField>
    <cacheField name="RA" numFmtId="0">
      <sharedItems count="2">
        <s v="No"/>
        <s v="Yes"/>
      </sharedItems>
    </cacheField>
    <cacheField name="RA Ind" numFmtId="0">
      <sharedItems containsSemiMixedTypes="0" containsString="0" containsNumber="1" containsInteger="1" minValue="0" maxValue="1"/>
    </cacheField>
    <cacheField name="Prelim Wages Year Quarter" numFmtId="0">
      <sharedItems containsSemiMixedTypes="0" containsString="0" containsNumber="1" containsInteger="1" minValue="0" maxValue="20234"/>
    </cacheField>
    <cacheField name="Prelim Wages Counter" numFmtId="0">
      <sharedItems containsSemiMixedTypes="0" containsString="0" containsNumber="1" containsInteger="1" minValue="0" maxValue="1"/>
    </cacheField>
    <cacheField name="Prelim Wages Ind" numFmtId="0">
      <sharedItems count="2">
        <s v="Yes"/>
        <s v="No"/>
      </sharedItems>
    </cacheField>
    <cacheField name="Prelim Wages" numFmtId="0">
      <sharedItems containsSemiMixedTypes="0" containsString="0" containsNumber="1" minValue="0" maxValue="60377.3"/>
    </cacheField>
    <cacheField name="Stateid" numFmtId="0">
      <sharedItems containsSemiMixedTypes="0" containsString="0" containsNumber="1" containsInteger="1" minValue="24543" maxValue="16541902"/>
    </cacheField>
    <cacheField name="App Dur" numFmtId="0">
      <sharedItems count="7">
        <s v="2.  1-1.5 Years"/>
        <s v="3.  1.5 to 2 Year"/>
        <s v="1. &lt;= 1 Year"/>
        <s v="4. 2-3 Year"/>
        <s v="5. 3-4 Year"/>
        <s v="6. 4-5 Year"/>
        <s v="7. &gt;= 6 Year"/>
      </sharedItems>
    </cacheField>
    <cacheField name="Last Activity" numFmtId="0">
      <sharedItems count="7">
        <s v="2.  1-1.5 Years"/>
        <s v="3.  1.5 to 2 Year"/>
        <s v="1. &lt;= 1 Year"/>
        <s v="4. 2-3 Year"/>
        <s v="5. 3-4 Year"/>
        <s v="7. &gt;= 6 Year"/>
        <s v="6. 4-5 Year"/>
      </sharedItems>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37">
  <r>
    <n v="164826444"/>
    <s v="Allen                                   "/>
    <s v="Akeelah                                 "/>
    <s v="CareerSource Escarosa - 4120 Milton"/>
    <x v="0"/>
    <x v="0"/>
    <s v="Alexis Miiller                                 "/>
    <s v="NULL"/>
    <x v="0"/>
    <n v="367"/>
    <n v="367"/>
    <n v="20233"/>
    <n v="1"/>
    <x v="0"/>
    <n v="3851"/>
    <n v="20231213"/>
    <x v="0"/>
    <x v="0"/>
    <n v="0"/>
    <n v="20234"/>
    <n v="1"/>
    <x v="0"/>
    <n v="3431.75"/>
    <n v="16338314"/>
    <x v="0"/>
    <x v="0"/>
  </r>
  <r>
    <n v="164683394"/>
    <s v="Anna                                    "/>
    <s v="Shirley                                 "/>
    <s v="CareerSource Escarosa - 4120 Milton"/>
    <x v="0"/>
    <x v="0"/>
    <s v="Susie Feraci                                  "/>
    <s v="NULL"/>
    <x v="0"/>
    <n v="574"/>
    <n v="574"/>
    <n v="0"/>
    <n v="0"/>
    <x v="1"/>
    <n v="0"/>
    <s v="NULL"/>
    <x v="1"/>
    <x v="0"/>
    <n v="0"/>
    <n v="20234"/>
    <n v="1"/>
    <x v="0"/>
    <n v="1341.99"/>
    <n v="16293847"/>
    <x v="1"/>
    <x v="1"/>
  </r>
  <r>
    <n v="164924882"/>
    <s v="AUSTIE                                  "/>
    <s v="MIKAYLA                                 "/>
    <s v="CareerSource Escarosa - 4120 Milton"/>
    <x v="0"/>
    <x v="0"/>
    <s v="Susie Feraci                                  "/>
    <s v="NULL"/>
    <x v="0"/>
    <n v="242"/>
    <n v="242"/>
    <n v="20233"/>
    <n v="1"/>
    <x v="0"/>
    <n v="1974"/>
    <n v="20240415"/>
    <x v="0"/>
    <x v="1"/>
    <n v="1"/>
    <n v="0"/>
    <n v="0"/>
    <x v="1"/>
    <n v="0"/>
    <n v="14398846"/>
    <x v="2"/>
    <x v="2"/>
  </r>
  <r>
    <n v="165024206"/>
    <s v="Autrey                                  "/>
    <s v="Derek                                   "/>
    <s v="CareerSource Escarosa - 4110 Pensacola"/>
    <x v="0"/>
    <x v="0"/>
    <s v="Lydia Ferguson                                "/>
    <s v="NULL"/>
    <x v="0"/>
    <n v="109"/>
    <n v="109"/>
    <n v="20233"/>
    <n v="1"/>
    <x v="0"/>
    <n v="5678"/>
    <n v="20230428"/>
    <x v="0"/>
    <x v="0"/>
    <n v="0"/>
    <n v="0"/>
    <n v="0"/>
    <x v="1"/>
    <n v="0"/>
    <n v="16486537"/>
    <x v="2"/>
    <x v="2"/>
  </r>
  <r>
    <n v="164665134"/>
    <s v="Babauta"/>
    <s v="Tyler"/>
    <s v="CareerSource Escarosa - 4120 Milton"/>
    <x v="0"/>
    <x v="0"/>
    <s v="Bruce Predmore                                "/>
    <s v="NULL"/>
    <x v="0"/>
    <n v="600"/>
    <n v="452"/>
    <n v="0"/>
    <n v="0"/>
    <x v="1"/>
    <n v="0"/>
    <n v="20230128"/>
    <x v="0"/>
    <x v="0"/>
    <n v="0"/>
    <n v="0"/>
    <n v="0"/>
    <x v="1"/>
    <n v="0"/>
    <n v="16284154"/>
    <x v="1"/>
    <x v="0"/>
  </r>
  <r>
    <n v="164529421"/>
    <s v="Babcock                                 "/>
    <s v="Ashley                                  "/>
    <s v="CareerSource Escarosa - 4120 Milton"/>
    <x v="0"/>
    <x v="0"/>
    <s v="Bruce Predmore                                "/>
    <s v="NULL"/>
    <x v="0"/>
    <n v="826"/>
    <n v="826"/>
    <n v="0"/>
    <n v="0"/>
    <x v="1"/>
    <n v="0"/>
    <n v="20221204"/>
    <x v="0"/>
    <x v="0"/>
    <n v="0"/>
    <n v="0"/>
    <n v="0"/>
    <x v="1"/>
    <n v="0"/>
    <n v="15287401"/>
    <x v="3"/>
    <x v="3"/>
  </r>
  <r>
    <n v="163318378"/>
    <s v="Bailey"/>
    <s v="Makenna"/>
    <s v="CareerSource Escarosa - 4110 Pensacola"/>
    <x v="0"/>
    <x v="0"/>
    <s v="Lydia Ferguson                                "/>
    <s v="NULL"/>
    <x v="0"/>
    <n v="1628"/>
    <n v="298"/>
    <n v="20233"/>
    <n v="1"/>
    <x v="0"/>
    <n v="43"/>
    <n v="20191219"/>
    <x v="0"/>
    <x v="1"/>
    <n v="1"/>
    <n v="20234"/>
    <n v="1"/>
    <x v="0"/>
    <n v="2405.13"/>
    <n v="15391231"/>
    <x v="4"/>
    <x v="2"/>
  </r>
  <r>
    <n v="164925583"/>
    <s v="Bailey                                  "/>
    <s v="Dillion                                 "/>
    <s v="CareerSource Escarosa - 4120 Milton"/>
    <x v="0"/>
    <x v="0"/>
    <s v="Bruce Predmore                                "/>
    <s v="NULL"/>
    <x v="0"/>
    <n v="242"/>
    <n v="242"/>
    <n v="0"/>
    <n v="0"/>
    <x v="1"/>
    <n v="0"/>
    <n v="20231007"/>
    <x v="0"/>
    <x v="0"/>
    <n v="0"/>
    <n v="20234"/>
    <n v="1"/>
    <x v="0"/>
    <n v="1646.25"/>
    <n v="16429619"/>
    <x v="2"/>
    <x v="2"/>
  </r>
  <r>
    <n v="164911671"/>
    <s v="Baker                                   "/>
    <s v="Arianna                                 "/>
    <s v="CareerSource Escarosa - 4107 Century"/>
    <x v="0"/>
    <x v="0"/>
    <s v="Alexis Miiller                                 "/>
    <s v="NULL"/>
    <x v="0"/>
    <n v="259"/>
    <n v="259"/>
    <n v="20233"/>
    <n v="1"/>
    <x v="0"/>
    <n v="3967"/>
    <n v="20230301"/>
    <x v="0"/>
    <x v="0"/>
    <n v="0"/>
    <n v="0"/>
    <n v="0"/>
    <x v="1"/>
    <n v="0"/>
    <n v="16420870"/>
    <x v="2"/>
    <x v="2"/>
  </r>
  <r>
    <n v="165024092"/>
    <s v="Ballard                                 "/>
    <s v="Maxwell                                 "/>
    <s v="CareerSource Escarosa - 4120 Milton"/>
    <x v="0"/>
    <x v="0"/>
    <s v="Bruce Predmore                                "/>
    <s v="NULL"/>
    <x v="0"/>
    <n v="111"/>
    <n v="111"/>
    <n v="20233"/>
    <n v="1"/>
    <x v="0"/>
    <n v="1307"/>
    <s v="NULL"/>
    <x v="1"/>
    <x v="0"/>
    <n v="0"/>
    <n v="0"/>
    <n v="0"/>
    <x v="1"/>
    <n v="0"/>
    <n v="16485647"/>
    <x v="2"/>
    <x v="2"/>
  </r>
  <r>
    <n v="164583611"/>
    <s v="Barfield                                "/>
    <s v="Vaughn                                  "/>
    <s v="CareerSource Escarosa - 4120 Milton"/>
    <x v="0"/>
    <x v="0"/>
    <s v="Susie Feraci                                  "/>
    <s v="NULL"/>
    <x v="0"/>
    <n v="739"/>
    <n v="739"/>
    <n v="20233"/>
    <n v="1"/>
    <x v="0"/>
    <n v="3465"/>
    <n v="20220819"/>
    <x v="0"/>
    <x v="0"/>
    <n v="0"/>
    <n v="20234"/>
    <n v="1"/>
    <x v="0"/>
    <n v="2942.33"/>
    <n v="16232049"/>
    <x v="3"/>
    <x v="3"/>
  </r>
  <r>
    <n v="164583520"/>
    <s v="Barfield"/>
    <s v="Lucian"/>
    <s v="CareerSource Escarosa - 4120 Milton"/>
    <x v="0"/>
    <x v="0"/>
    <s v="Susie Feraci                                  "/>
    <s v="NULL"/>
    <x v="0"/>
    <n v="739"/>
    <n v="739"/>
    <n v="0"/>
    <n v="0"/>
    <x v="1"/>
    <n v="0"/>
    <s v="NULL"/>
    <x v="1"/>
    <x v="0"/>
    <n v="0"/>
    <n v="0"/>
    <n v="0"/>
    <x v="1"/>
    <n v="0"/>
    <n v="16232066"/>
    <x v="3"/>
    <x v="3"/>
  </r>
  <r>
    <n v="164594321"/>
    <s v="Barnes"/>
    <s v="Ryleigh"/>
    <s v="CareerSource Escarosa - 4120 Milton"/>
    <x v="0"/>
    <x v="0"/>
    <s v="Gabrielle Shields                                 "/>
    <s v="NULL"/>
    <x v="0"/>
    <n v="718"/>
    <n v="75"/>
    <n v="0"/>
    <n v="0"/>
    <x v="1"/>
    <n v="0"/>
    <s v="NULL"/>
    <x v="1"/>
    <x v="0"/>
    <n v="0"/>
    <n v="0"/>
    <n v="0"/>
    <x v="1"/>
    <n v="0"/>
    <n v="16236900"/>
    <x v="1"/>
    <x v="2"/>
  </r>
  <r>
    <n v="164942724"/>
    <s v="BARRETT"/>
    <s v="Brent"/>
    <s v="CareerSource Escarosa - 4110 Pensacola"/>
    <x v="0"/>
    <x v="1"/>
    <s v="Mary Hudson                                  "/>
    <s v="NULL"/>
    <x v="0"/>
    <n v="220"/>
    <n v="220"/>
    <n v="0"/>
    <n v="0"/>
    <x v="1"/>
    <n v="0"/>
    <n v="20190401"/>
    <x v="0"/>
    <x v="1"/>
    <n v="1"/>
    <n v="0"/>
    <n v="0"/>
    <x v="1"/>
    <n v="0"/>
    <n v="7734826"/>
    <x v="2"/>
    <x v="2"/>
  </r>
  <r>
    <n v="164756783"/>
    <s v="Bates"/>
    <s v="Antoinlenna"/>
    <s v="CareerSource Escarosa - 4110 Pensacola"/>
    <x v="0"/>
    <x v="0"/>
    <s v="Patrick Beauford                                "/>
    <s v="NULL"/>
    <x v="0"/>
    <n v="467"/>
    <n v="467"/>
    <n v="20233"/>
    <n v="1"/>
    <x v="0"/>
    <n v="3391"/>
    <n v="20230105"/>
    <x v="0"/>
    <x v="1"/>
    <n v="1"/>
    <n v="20234"/>
    <n v="1"/>
    <x v="0"/>
    <n v="773.27"/>
    <n v="16330511"/>
    <x v="0"/>
    <x v="0"/>
  </r>
  <r>
    <n v="164699144"/>
    <s v="Bell"/>
    <s v="Romario"/>
    <s v="CareerSource Escarosa - 4110 Pensacola"/>
    <x v="0"/>
    <x v="1"/>
    <s v="Wanda Henry                                   "/>
    <s v="NULL"/>
    <x v="0"/>
    <n v="546"/>
    <n v="546"/>
    <n v="20233"/>
    <n v="1"/>
    <x v="0"/>
    <n v="8824"/>
    <n v="20230222"/>
    <x v="0"/>
    <x v="0"/>
    <n v="0"/>
    <n v="20234"/>
    <n v="1"/>
    <x v="0"/>
    <n v="9539.98"/>
    <n v="16288847"/>
    <x v="0"/>
    <x v="0"/>
  </r>
  <r>
    <n v="165068525"/>
    <s v="BELL                                    "/>
    <s v="Isaiah                                  "/>
    <s v="CareerSource Escarosa - 4110 Pensacola"/>
    <x v="0"/>
    <x v="0"/>
    <s v="Patrick Beauford                                "/>
    <s v="NULL"/>
    <x v="0"/>
    <n v="60"/>
    <n v="33"/>
    <n v="20233"/>
    <n v="1"/>
    <x v="0"/>
    <n v="515"/>
    <n v="20240402"/>
    <x v="0"/>
    <x v="0"/>
    <n v="0"/>
    <n v="20234"/>
    <n v="1"/>
    <x v="0"/>
    <n v="268.32"/>
    <n v="16450077"/>
    <x v="2"/>
    <x v="2"/>
  </r>
  <r>
    <n v="163277036"/>
    <s v="Berrian                                 "/>
    <s v="Destiny                                 "/>
    <s v="CareerSource Escarosa - 4120 Milton"/>
    <x v="0"/>
    <x v="0"/>
    <s v="Susie Feraci                                  "/>
    <s v="NULL"/>
    <x v="0"/>
    <n v="1673"/>
    <n v="819"/>
    <n v="20233"/>
    <n v="1"/>
    <x v="0"/>
    <n v="5381"/>
    <s v="NULL"/>
    <x v="1"/>
    <x v="0"/>
    <n v="0"/>
    <n v="20234"/>
    <n v="1"/>
    <x v="0"/>
    <n v="3802.88"/>
    <n v="15374369"/>
    <x v="4"/>
    <x v="3"/>
  </r>
  <r>
    <n v="164359098"/>
    <s v="Bettis"/>
    <s v="Da'Vina"/>
    <s v="CareerSource Escarosa - 4110 Pensacola"/>
    <x v="0"/>
    <x v="0"/>
    <s v="Gabrielle Shields                                 "/>
    <s v="NULL"/>
    <x v="0"/>
    <n v="1012"/>
    <n v="1012"/>
    <n v="20233"/>
    <n v="1"/>
    <x v="0"/>
    <n v="4805"/>
    <s v="NULL"/>
    <x v="1"/>
    <x v="0"/>
    <n v="0"/>
    <n v="20234"/>
    <n v="1"/>
    <x v="0"/>
    <n v="2297.16"/>
    <n v="16042665"/>
    <x v="3"/>
    <x v="3"/>
  </r>
  <r>
    <n v="163251749"/>
    <s v="BONNER"/>
    <s v="MARKESHA"/>
    <s v="CareerSource Escarosa - 4110 Pensacola"/>
    <x v="0"/>
    <x v="0"/>
    <s v="Lydia Ferguson                                "/>
    <s v="NULL"/>
    <x v="0"/>
    <n v="1680"/>
    <n v="241"/>
    <n v="0"/>
    <n v="0"/>
    <x v="1"/>
    <n v="0"/>
    <n v="20210622"/>
    <x v="0"/>
    <x v="1"/>
    <n v="1"/>
    <n v="20234"/>
    <n v="1"/>
    <x v="0"/>
    <n v="2095.02"/>
    <n v="15364133"/>
    <x v="4"/>
    <x v="2"/>
  </r>
  <r>
    <n v="164804263"/>
    <s v="Boren"/>
    <s v="Alyssa"/>
    <s v="CareerSource Escarosa - 4120 Milton"/>
    <x v="0"/>
    <x v="0"/>
    <s v="Susie Feraci                                  "/>
    <s v="NULL"/>
    <x v="0"/>
    <n v="398"/>
    <n v="269"/>
    <n v="0"/>
    <n v="0"/>
    <x v="1"/>
    <n v="0"/>
    <s v="NULL"/>
    <x v="1"/>
    <x v="0"/>
    <n v="0"/>
    <n v="0"/>
    <n v="0"/>
    <x v="1"/>
    <n v="0"/>
    <n v="16359638"/>
    <x v="0"/>
    <x v="2"/>
  </r>
  <r>
    <n v="164826222"/>
    <s v="Boyington                               "/>
    <s v="Jacob                                   "/>
    <s v="CareerSource Escarosa - 4110 Pensacola"/>
    <x v="0"/>
    <x v="0"/>
    <s v="Patrick Beauford                                "/>
    <s v="NULL"/>
    <x v="0"/>
    <n v="368"/>
    <n v="215"/>
    <n v="20233"/>
    <n v="1"/>
    <x v="0"/>
    <n v="1398"/>
    <n v="20240102"/>
    <x v="0"/>
    <x v="0"/>
    <n v="0"/>
    <n v="20234"/>
    <n v="1"/>
    <x v="0"/>
    <n v="2113.5500000000002"/>
    <n v="16372890"/>
    <x v="0"/>
    <x v="2"/>
  </r>
  <r>
    <n v="164125298"/>
    <s v="Brahier"/>
    <s v="Dakota"/>
    <s v="CareerSource Escarosa - 4120 Milton"/>
    <x v="0"/>
    <x v="0"/>
    <s v="Bruce Predmore                                "/>
    <s v="NULL"/>
    <x v="0"/>
    <n v="1277"/>
    <n v="150"/>
    <n v="0"/>
    <n v="0"/>
    <x v="1"/>
    <n v="0"/>
    <n v="20220302"/>
    <x v="0"/>
    <x v="0"/>
    <n v="0"/>
    <n v="0"/>
    <n v="0"/>
    <x v="1"/>
    <n v="0"/>
    <n v="15957170"/>
    <x v="3"/>
    <x v="2"/>
  </r>
  <r>
    <n v="164146540"/>
    <s v="Brantley"/>
    <s v="Shaelynn"/>
    <s v="CareerSource Escarosa - 4120 Milton"/>
    <x v="0"/>
    <x v="0"/>
    <s v="Bruce Predmore                                "/>
    <s v="NULL"/>
    <x v="0"/>
    <n v="1242"/>
    <n v="126"/>
    <n v="20233"/>
    <n v="1"/>
    <x v="0"/>
    <n v="3551"/>
    <n v="20210826"/>
    <x v="0"/>
    <x v="0"/>
    <n v="0"/>
    <n v="20234"/>
    <n v="1"/>
    <x v="0"/>
    <n v="3864.49"/>
    <n v="15965922"/>
    <x v="3"/>
    <x v="2"/>
  </r>
  <r>
    <n v="164202904"/>
    <s v="Brantley"/>
    <s v="Jordyn"/>
    <s v="CareerSource Escarosa - 4120 Milton"/>
    <x v="0"/>
    <x v="0"/>
    <s v="Bruce Predmore                                "/>
    <s v="NULL"/>
    <x v="0"/>
    <n v="1193"/>
    <n v="881"/>
    <n v="20233"/>
    <n v="1"/>
    <x v="0"/>
    <n v="6417"/>
    <n v="20240201"/>
    <x v="0"/>
    <x v="0"/>
    <n v="0"/>
    <n v="20234"/>
    <n v="1"/>
    <x v="0"/>
    <n v="634.20000000000005"/>
    <n v="15983461"/>
    <x v="3"/>
    <x v="3"/>
  </r>
  <r>
    <n v="165080760"/>
    <s v="Bray-Crews                              "/>
    <s v="Abigail                                 "/>
    <s v="CareerSource Escarosa - 4110 Pensacola"/>
    <x v="0"/>
    <x v="0"/>
    <s v="Alexis Miiller                                 "/>
    <s v="NULL"/>
    <x v="0"/>
    <n v="48"/>
    <n v="48"/>
    <n v="20233"/>
    <n v="1"/>
    <x v="0"/>
    <n v="518"/>
    <n v="20240402"/>
    <x v="0"/>
    <x v="0"/>
    <n v="0"/>
    <n v="0"/>
    <n v="0"/>
    <x v="1"/>
    <n v="0"/>
    <n v="16518134"/>
    <x v="2"/>
    <x v="2"/>
  </r>
  <r>
    <n v="164707746"/>
    <s v="Brazile"/>
    <s v="Danielle"/>
    <s v="CareerSource Escarosa - 4110 Pensacola"/>
    <x v="0"/>
    <x v="1"/>
    <s v="James Boyden                                  "/>
    <s v="NULL"/>
    <x v="0"/>
    <n v="538"/>
    <n v="511"/>
    <n v="0"/>
    <n v="0"/>
    <x v="1"/>
    <n v="0"/>
    <n v="20240108"/>
    <x v="0"/>
    <x v="1"/>
    <n v="1"/>
    <n v="20234"/>
    <n v="1"/>
    <x v="0"/>
    <n v="856.91"/>
    <n v="14380650"/>
    <x v="0"/>
    <x v="0"/>
  </r>
  <r>
    <n v="164668181"/>
    <s v="Breshears                               "/>
    <s v="Alexandra                               "/>
    <s v="CareerSource Escarosa - 4110 Pensacola"/>
    <x v="0"/>
    <x v="0"/>
    <s v="Lydia Ferguson                                "/>
    <s v="NULL"/>
    <x v="0"/>
    <n v="595"/>
    <n v="244"/>
    <n v="0"/>
    <n v="0"/>
    <x v="1"/>
    <n v="0"/>
    <s v="NULL"/>
    <x v="1"/>
    <x v="0"/>
    <n v="0"/>
    <n v="0"/>
    <n v="0"/>
    <x v="1"/>
    <n v="0"/>
    <n v="16281518"/>
    <x v="1"/>
    <x v="2"/>
  </r>
  <r>
    <n v="164516943"/>
    <s v="Brewton                                 "/>
    <s v="Aiden                                   "/>
    <s v="CareerSource Escarosa - 4120 Milton"/>
    <x v="0"/>
    <x v="0"/>
    <s v="Bruce Predmore                                "/>
    <s v="NULL"/>
    <x v="0"/>
    <n v="851"/>
    <n v="438"/>
    <n v="0"/>
    <n v="0"/>
    <x v="1"/>
    <n v="0"/>
    <n v="20220810"/>
    <x v="0"/>
    <x v="0"/>
    <n v="0"/>
    <n v="0"/>
    <n v="0"/>
    <x v="1"/>
    <n v="0"/>
    <n v="16197261"/>
    <x v="3"/>
    <x v="0"/>
  </r>
  <r>
    <n v="164975696"/>
    <s v="Brooks                                  "/>
    <s v="Breanna                                 "/>
    <s v="CareerSource Escarosa - 4120 Milton"/>
    <x v="0"/>
    <x v="0"/>
    <s v="Gabrielle Shields                                 "/>
    <s v="NULL"/>
    <x v="0"/>
    <n v="182"/>
    <n v="182"/>
    <n v="20233"/>
    <n v="1"/>
    <x v="0"/>
    <n v="2446"/>
    <s v="NULL"/>
    <x v="1"/>
    <x v="0"/>
    <n v="0"/>
    <n v="20234"/>
    <n v="1"/>
    <x v="0"/>
    <n v="1611.26"/>
    <n v="16452791"/>
    <x v="2"/>
    <x v="2"/>
  </r>
  <r>
    <n v="164951915"/>
    <s v="Brown                                   "/>
    <s v="Jasmine                                 "/>
    <s v="CareerSource Escarosa - 4120 Milton"/>
    <x v="0"/>
    <x v="0"/>
    <s v="Bruce Predmore                                "/>
    <s v="NULL"/>
    <x v="0"/>
    <n v="209"/>
    <n v="209"/>
    <n v="20233"/>
    <n v="1"/>
    <x v="0"/>
    <n v="8833"/>
    <n v="20231017"/>
    <x v="0"/>
    <x v="1"/>
    <n v="1"/>
    <n v="20234"/>
    <n v="1"/>
    <x v="0"/>
    <n v="2992.46"/>
    <n v="15346447"/>
    <x v="2"/>
    <x v="2"/>
  </r>
  <r>
    <n v="164724488"/>
    <s v="Bryant                                  "/>
    <s v="Jaylin                                  "/>
    <s v="CareerSource Escarosa - 4110 Pensacola"/>
    <x v="0"/>
    <x v="0"/>
    <s v="Patrick Beauford                                "/>
    <s v="NULL"/>
    <x v="0"/>
    <n v="510"/>
    <n v="265"/>
    <n v="20233"/>
    <n v="1"/>
    <x v="0"/>
    <n v="174"/>
    <n v="20230313"/>
    <x v="0"/>
    <x v="0"/>
    <n v="0"/>
    <n v="20234"/>
    <n v="1"/>
    <x v="0"/>
    <n v="1376.86"/>
    <n v="16317306"/>
    <x v="0"/>
    <x v="2"/>
  </r>
  <r>
    <n v="164719412"/>
    <s v="Bullock"/>
    <s v="Klaudia"/>
    <s v="CareerSource Escarosa - 4120 Milton"/>
    <x v="0"/>
    <x v="0"/>
    <s v="Susie Feraci                                  "/>
    <s v="NULL"/>
    <x v="0"/>
    <n v="518"/>
    <n v="518"/>
    <n v="20233"/>
    <n v="1"/>
    <x v="0"/>
    <n v="5025"/>
    <n v="20221213"/>
    <x v="0"/>
    <x v="0"/>
    <n v="0"/>
    <n v="20234"/>
    <n v="1"/>
    <x v="0"/>
    <n v="3311.25"/>
    <n v="16313706"/>
    <x v="0"/>
    <x v="0"/>
  </r>
  <r>
    <n v="164912954"/>
    <s v="Bullock                                 "/>
    <s v="Kyrah                                   "/>
    <s v="CareerSource Escarosa - 4120 Milton"/>
    <x v="0"/>
    <x v="0"/>
    <s v="Susie Feraci                                  "/>
    <s v="NULL"/>
    <x v="0"/>
    <n v="258"/>
    <n v="201"/>
    <n v="0"/>
    <n v="0"/>
    <x v="1"/>
    <n v="0"/>
    <n v="20231018"/>
    <x v="0"/>
    <x v="0"/>
    <n v="0"/>
    <n v="20234"/>
    <n v="1"/>
    <x v="0"/>
    <n v="1297.5"/>
    <n v="16423400"/>
    <x v="2"/>
    <x v="2"/>
  </r>
  <r>
    <n v="164707084"/>
    <s v="Burks                                   "/>
    <s v="Brenden                                 "/>
    <s v="CareerSource Escarosa - 4120 Milton"/>
    <x v="0"/>
    <x v="0"/>
    <s v="Susie Feraci                                  "/>
    <s v="NULL"/>
    <x v="0"/>
    <n v="544"/>
    <n v="544"/>
    <n v="0"/>
    <n v="0"/>
    <x v="1"/>
    <n v="0"/>
    <s v="NULL"/>
    <x v="1"/>
    <x v="0"/>
    <n v="0"/>
    <n v="0"/>
    <n v="0"/>
    <x v="1"/>
    <n v="0"/>
    <n v="16306588"/>
    <x v="0"/>
    <x v="0"/>
  </r>
  <r>
    <n v="164859952"/>
    <s v="Byrd"/>
    <s v="TROY"/>
    <s v="CareerSource Escarosa - 4110 Pensacola"/>
    <x v="0"/>
    <x v="1"/>
    <s v="Michael Crenshaw                                "/>
    <s v="NULL"/>
    <x v="0"/>
    <n v="311"/>
    <n v="311"/>
    <n v="0"/>
    <n v="0"/>
    <x v="1"/>
    <n v="0"/>
    <s v="NULL"/>
    <x v="1"/>
    <x v="0"/>
    <n v="0"/>
    <n v="0"/>
    <n v="0"/>
    <x v="1"/>
    <n v="0"/>
    <n v="7882786"/>
    <x v="2"/>
    <x v="2"/>
  </r>
  <r>
    <n v="164672291"/>
    <s v="Cain                                    "/>
    <s v="Taniyah                                 "/>
    <s v="CareerSource Escarosa - 4110 Pensacola"/>
    <x v="0"/>
    <x v="0"/>
    <s v="Patrick Beauford                                "/>
    <s v="NULL"/>
    <x v="0"/>
    <n v="587"/>
    <n v="587"/>
    <n v="20233"/>
    <n v="1"/>
    <x v="0"/>
    <n v="2868"/>
    <n v="20210501"/>
    <x v="0"/>
    <x v="0"/>
    <n v="0"/>
    <n v="0"/>
    <n v="0"/>
    <x v="1"/>
    <n v="0"/>
    <n v="16283628"/>
    <x v="1"/>
    <x v="1"/>
  </r>
  <r>
    <n v="164908898"/>
    <s v="Campagna"/>
    <s v="Sara"/>
    <s v="CareerSource Escarosa - 4110 Pensacola"/>
    <x v="0"/>
    <x v="1"/>
    <s v="Mary Hudson                                  "/>
    <s v="NULL"/>
    <x v="0"/>
    <n v="263"/>
    <n v="262"/>
    <n v="0"/>
    <n v="0"/>
    <x v="1"/>
    <n v="0"/>
    <n v="20220303"/>
    <x v="0"/>
    <x v="0"/>
    <n v="0"/>
    <n v="0"/>
    <n v="0"/>
    <x v="1"/>
    <n v="0"/>
    <n v="16198374"/>
    <x v="2"/>
    <x v="2"/>
  </r>
  <r>
    <n v="164546377"/>
    <s v="CARPENTER"/>
    <s v="TAMARA"/>
    <s v="CareerSource Okaloosa Walton - Ft Walton Beach"/>
    <x v="0"/>
    <x v="1"/>
    <s v="James Boyden                                  "/>
    <s v="NULL"/>
    <x v="0"/>
    <n v="796"/>
    <n v="796"/>
    <n v="20233"/>
    <n v="1"/>
    <x v="0"/>
    <n v="169"/>
    <n v="20230101"/>
    <x v="0"/>
    <x v="1"/>
    <n v="1"/>
    <n v="0"/>
    <n v="0"/>
    <x v="1"/>
    <n v="0"/>
    <n v="14297443"/>
    <x v="3"/>
    <x v="3"/>
  </r>
  <r>
    <n v="164662911"/>
    <s v="Carter                                  "/>
    <s v="Jada                                    "/>
    <s v="CareerSource Escarosa - 4120 Milton"/>
    <x v="0"/>
    <x v="0"/>
    <s v="Bruce Predmore                                "/>
    <s v="NULL"/>
    <x v="0"/>
    <n v="602"/>
    <n v="257"/>
    <n v="20233"/>
    <n v="1"/>
    <x v="0"/>
    <n v="2110"/>
    <n v="20230823"/>
    <x v="0"/>
    <x v="0"/>
    <n v="0"/>
    <n v="20234"/>
    <n v="1"/>
    <x v="0"/>
    <n v="3240.22"/>
    <n v="16282836"/>
    <x v="1"/>
    <x v="2"/>
  </r>
  <r>
    <n v="164572369"/>
    <s v="Chambers                                "/>
    <s v="Brooklynn                               "/>
    <s v="CareerSource Escarosa - 4110 Pensacola"/>
    <x v="0"/>
    <x v="0"/>
    <s v="Lydia Ferguson                                "/>
    <s v="NULL"/>
    <x v="0"/>
    <n v="756"/>
    <n v="298"/>
    <n v="20233"/>
    <n v="1"/>
    <x v="0"/>
    <n v="3442"/>
    <n v="20230626"/>
    <x v="0"/>
    <x v="0"/>
    <n v="0"/>
    <n v="20234"/>
    <n v="1"/>
    <x v="0"/>
    <n v="3833.76"/>
    <n v="16225231"/>
    <x v="3"/>
    <x v="2"/>
  </r>
  <r>
    <n v="164823896"/>
    <s v="Chauvette"/>
    <s v="Chandal"/>
    <s v="CareerSource Escarosa - 4120 Milton"/>
    <x v="0"/>
    <x v="1"/>
    <s v="James Boyden                                  "/>
    <s v="NULL"/>
    <x v="0"/>
    <n v="370"/>
    <n v="357"/>
    <n v="0"/>
    <n v="0"/>
    <x v="1"/>
    <n v="0"/>
    <s v="NULL"/>
    <x v="1"/>
    <x v="0"/>
    <n v="0"/>
    <n v="0"/>
    <n v="0"/>
    <x v="1"/>
    <n v="0"/>
    <n v="16351812"/>
    <x v="0"/>
    <x v="2"/>
  </r>
  <r>
    <n v="164888963"/>
    <s v="Cheever                                 "/>
    <s v="Steven                                  "/>
    <s v="CareerSource Escarosa - 4107 Century"/>
    <x v="0"/>
    <x v="0"/>
    <s v="Alexis Miiller                                 "/>
    <s v="NULL"/>
    <x v="0"/>
    <n v="285"/>
    <n v="285"/>
    <n v="20233"/>
    <n v="1"/>
    <x v="0"/>
    <n v="1515"/>
    <n v="20230807"/>
    <x v="0"/>
    <x v="0"/>
    <n v="0"/>
    <n v="0"/>
    <n v="0"/>
    <x v="1"/>
    <n v="0"/>
    <n v="16406054"/>
    <x v="2"/>
    <x v="2"/>
  </r>
  <r>
    <n v="164963184"/>
    <s v="Christian"/>
    <s v="Nicole"/>
    <s v="CareerSource Escarosa - 4120 Milton"/>
    <x v="0"/>
    <x v="1"/>
    <s v="Mary Hudson                                  "/>
    <s v="NULL"/>
    <x v="0"/>
    <n v="194"/>
    <n v="194"/>
    <n v="0"/>
    <n v="0"/>
    <x v="1"/>
    <n v="0"/>
    <s v="NULL"/>
    <x v="1"/>
    <x v="0"/>
    <n v="0"/>
    <n v="0"/>
    <n v="0"/>
    <x v="1"/>
    <n v="0"/>
    <n v="12203593"/>
    <x v="2"/>
    <x v="2"/>
  </r>
  <r>
    <n v="165024219"/>
    <s v="Coddington                              "/>
    <s v="Antoinetta                              "/>
    <s v="CareerSource Escarosa - 4120 Milton"/>
    <x v="0"/>
    <x v="0"/>
    <s v="Susie Feraci                                  "/>
    <s v="NULL"/>
    <x v="0"/>
    <n v="111"/>
    <n v="63"/>
    <n v="0"/>
    <n v="0"/>
    <x v="1"/>
    <n v="0"/>
    <n v="20240304"/>
    <x v="0"/>
    <x v="0"/>
    <n v="0"/>
    <n v="0"/>
    <n v="0"/>
    <x v="1"/>
    <n v="0"/>
    <n v="16485671"/>
    <x v="2"/>
    <x v="2"/>
  </r>
  <r>
    <n v="165024347"/>
    <s v="Coddington                              "/>
    <s v="Nixie                                   "/>
    <s v="CareerSource Escarosa - 4120 Milton"/>
    <x v="0"/>
    <x v="0"/>
    <s v="Susie Feraci                                  "/>
    <s v="NULL"/>
    <x v="0"/>
    <n v="109"/>
    <n v="33"/>
    <n v="0"/>
    <n v="0"/>
    <x v="1"/>
    <n v="0"/>
    <n v="20240403"/>
    <x v="0"/>
    <x v="0"/>
    <n v="0"/>
    <n v="0"/>
    <n v="0"/>
    <x v="1"/>
    <n v="0"/>
    <n v="16485692"/>
    <x v="2"/>
    <x v="2"/>
  </r>
  <r>
    <n v="165024649"/>
    <s v="Coddington                              "/>
    <s v="Isabella                                "/>
    <s v="CareerSource Escarosa - 4120 Milton"/>
    <x v="0"/>
    <x v="0"/>
    <s v="Susie Feraci                                  "/>
    <s v="NULL"/>
    <x v="0"/>
    <n v="110"/>
    <n v="110"/>
    <n v="0"/>
    <n v="0"/>
    <x v="1"/>
    <n v="0"/>
    <s v="NULL"/>
    <x v="1"/>
    <x v="0"/>
    <n v="0"/>
    <n v="0"/>
    <n v="0"/>
    <x v="1"/>
    <n v="0"/>
    <n v="16485726"/>
    <x v="2"/>
    <x v="2"/>
  </r>
  <r>
    <n v="164662590"/>
    <s v="Conerly                                 "/>
    <s v="Ceanna                                  "/>
    <s v="CareerSource Escarosa - 4120 Milton"/>
    <x v="0"/>
    <x v="0"/>
    <s v="Bruce Predmore                                "/>
    <s v="NULL"/>
    <x v="0"/>
    <n v="602"/>
    <n v="602"/>
    <n v="0"/>
    <n v="0"/>
    <x v="1"/>
    <n v="0"/>
    <n v="20220405"/>
    <x v="0"/>
    <x v="0"/>
    <n v="0"/>
    <n v="0"/>
    <n v="0"/>
    <x v="1"/>
    <n v="0"/>
    <n v="16283370"/>
    <x v="1"/>
    <x v="1"/>
  </r>
  <r>
    <n v="164906493"/>
    <s v="CONSTANTINE"/>
    <s v="JOYELLE"/>
    <s v="CareerSource Escarosa - 4110 Pensacola"/>
    <x v="0"/>
    <x v="1"/>
    <s v="Mary Hudson                                  "/>
    <s v="NULL"/>
    <x v="0"/>
    <n v="265"/>
    <n v="265"/>
    <n v="20233"/>
    <n v="1"/>
    <x v="0"/>
    <n v="3785"/>
    <n v="20231031"/>
    <x v="0"/>
    <x v="0"/>
    <n v="0"/>
    <n v="20234"/>
    <n v="1"/>
    <x v="0"/>
    <n v="2872.8"/>
    <n v="8586409"/>
    <x v="2"/>
    <x v="2"/>
  </r>
  <r>
    <n v="164709506"/>
    <s v="Crenshaw"/>
    <s v="Jamiah"/>
    <s v="CareerSource Escarosa - 4120 Milton"/>
    <x v="0"/>
    <x v="0"/>
    <s v="Susie Feraci                                  "/>
    <s v="NULL"/>
    <x v="0"/>
    <n v="537"/>
    <n v="537"/>
    <n v="0"/>
    <n v="0"/>
    <x v="1"/>
    <n v="0"/>
    <n v="20230916"/>
    <x v="0"/>
    <x v="0"/>
    <n v="0"/>
    <n v="20234"/>
    <n v="1"/>
    <x v="0"/>
    <n v="925.44"/>
    <n v="16308326"/>
    <x v="0"/>
    <x v="0"/>
  </r>
  <r>
    <n v="164911978"/>
    <s v="Crooke                                  "/>
    <s v="Maria                                   "/>
    <s v="CareerSource Escarosa - 4120 Milton"/>
    <x v="0"/>
    <x v="0"/>
    <s v="Bruce Predmore                                "/>
    <s v="NULL"/>
    <x v="0"/>
    <n v="259"/>
    <n v="203"/>
    <n v="0"/>
    <n v="0"/>
    <x v="1"/>
    <n v="0"/>
    <n v="20231016"/>
    <x v="0"/>
    <x v="0"/>
    <n v="0"/>
    <n v="20234"/>
    <n v="1"/>
    <x v="0"/>
    <n v="1890"/>
    <n v="16344211"/>
    <x v="2"/>
    <x v="2"/>
  </r>
  <r>
    <n v="164882297"/>
    <s v="Croom                                   "/>
    <s v="Tyrel                                   "/>
    <s v="CareerSource Escarosa - 4107 Century"/>
    <x v="0"/>
    <x v="0"/>
    <s v="Alexis Miiller                                 "/>
    <s v="NULL"/>
    <x v="0"/>
    <n v="292"/>
    <n v="292"/>
    <n v="20233"/>
    <n v="1"/>
    <x v="0"/>
    <n v="7987"/>
    <n v="20240221"/>
    <x v="0"/>
    <x v="0"/>
    <n v="0"/>
    <n v="20234"/>
    <n v="1"/>
    <x v="0"/>
    <n v="7149.89"/>
    <n v="16404134"/>
    <x v="2"/>
    <x v="2"/>
  </r>
  <r>
    <n v="164992241"/>
    <s v="Currey                                  "/>
    <s v="Lydia                                   "/>
    <s v="CareerSource Escarosa - 4120 Milton"/>
    <x v="0"/>
    <x v="0"/>
    <s v="Susie Feraci                                  "/>
    <s v="NULL"/>
    <x v="0"/>
    <n v="157"/>
    <n v="153"/>
    <n v="20233"/>
    <n v="1"/>
    <x v="0"/>
    <n v="756"/>
    <n v="20240122"/>
    <x v="0"/>
    <x v="0"/>
    <n v="0"/>
    <n v="0"/>
    <n v="0"/>
    <x v="1"/>
    <n v="0"/>
    <n v="16468087"/>
    <x v="2"/>
    <x v="2"/>
  </r>
  <r>
    <n v="165104083"/>
    <s v="Curry                                   "/>
    <s v="Shania                                  "/>
    <s v="CareerSource Escarosa - 4110 Pensacola"/>
    <x v="0"/>
    <x v="0"/>
    <s v="Gabrielle Shields                                 "/>
    <s v="NULL"/>
    <x v="0"/>
    <n v="12"/>
    <n v="12"/>
    <n v="20233"/>
    <n v="1"/>
    <x v="0"/>
    <n v="798"/>
    <n v="20230515"/>
    <x v="0"/>
    <x v="1"/>
    <n v="1"/>
    <n v="0"/>
    <n v="0"/>
    <x v="1"/>
    <n v="0"/>
    <n v="16210050"/>
    <x v="2"/>
    <x v="2"/>
  </r>
  <r>
    <n v="164019164"/>
    <s v="Dalio                                   "/>
    <s v="Eve                                     "/>
    <s v="CareerSource Escarosa - 4120 Milton"/>
    <x v="0"/>
    <x v="0"/>
    <s v="Bruce Predmore                                "/>
    <s v="NULL"/>
    <x v="0"/>
    <n v="1379"/>
    <n v="881"/>
    <n v="20233"/>
    <n v="1"/>
    <x v="0"/>
    <n v="4545"/>
    <n v="20220323"/>
    <x v="0"/>
    <x v="0"/>
    <n v="0"/>
    <n v="20234"/>
    <n v="1"/>
    <x v="0"/>
    <n v="3885"/>
    <n v="15917628"/>
    <x v="3"/>
    <x v="3"/>
  </r>
  <r>
    <n v="164840588"/>
    <s v="Damper"/>
    <s v="De'Laijah"/>
    <s v="CareerSource Escarosa - 4110 Pensacola"/>
    <x v="0"/>
    <x v="0"/>
    <s v="Gabrielle Shields                                 "/>
    <s v="NULL"/>
    <x v="0"/>
    <n v="350"/>
    <n v="119"/>
    <n v="20233"/>
    <n v="1"/>
    <x v="0"/>
    <n v="1460"/>
    <n v="20220628"/>
    <x v="0"/>
    <x v="0"/>
    <n v="0"/>
    <n v="20234"/>
    <n v="1"/>
    <x v="0"/>
    <n v="3388.5"/>
    <n v="16380126"/>
    <x v="2"/>
    <x v="2"/>
  </r>
  <r>
    <n v="164571882"/>
    <s v="Davis                                   "/>
    <s v="Skyler                                  "/>
    <s v="CareerSource Escarosa - 4110 Pensacola"/>
    <x v="0"/>
    <x v="0"/>
    <s v="Patrick Beauford                                "/>
    <s v="NULL"/>
    <x v="0"/>
    <n v="754"/>
    <n v="754"/>
    <n v="0"/>
    <n v="0"/>
    <x v="1"/>
    <n v="0"/>
    <n v="20200723"/>
    <x v="0"/>
    <x v="0"/>
    <n v="0"/>
    <n v="0"/>
    <n v="0"/>
    <x v="1"/>
    <n v="0"/>
    <n v="16223169"/>
    <x v="3"/>
    <x v="3"/>
  </r>
  <r>
    <n v="164415296"/>
    <s v="Davis-Manuel"/>
    <s v="Dashun"/>
    <s v="CareerSource Escarosa - 4110 Pensacola"/>
    <x v="0"/>
    <x v="0"/>
    <s v="Patrick Beauford                                "/>
    <s v="NULL"/>
    <x v="0"/>
    <n v="956"/>
    <n v="810"/>
    <n v="0"/>
    <n v="0"/>
    <x v="1"/>
    <n v="0"/>
    <n v="20221208"/>
    <x v="0"/>
    <x v="0"/>
    <n v="0"/>
    <n v="0"/>
    <n v="0"/>
    <x v="1"/>
    <n v="0"/>
    <n v="16076871"/>
    <x v="3"/>
    <x v="3"/>
  </r>
  <r>
    <n v="164230190"/>
    <s v="Deese                                   "/>
    <s v="Nevaeh                                  "/>
    <s v="CareerSource Escarosa - 4110 Pensacola"/>
    <x v="0"/>
    <x v="0"/>
    <s v="Patrick Beauford                                "/>
    <s v="NULL"/>
    <x v="0"/>
    <n v="1166"/>
    <n v="801"/>
    <n v="0"/>
    <n v="0"/>
    <x v="1"/>
    <n v="0"/>
    <n v="20210701"/>
    <x v="0"/>
    <x v="0"/>
    <n v="0"/>
    <n v="0"/>
    <n v="0"/>
    <x v="1"/>
    <n v="0"/>
    <n v="15990764"/>
    <x v="3"/>
    <x v="3"/>
  </r>
  <r>
    <n v="164567845"/>
    <s v="Dickey"/>
    <s v="Zachary"/>
    <s v="CareerSource Escarosa - 4120 Milton"/>
    <x v="0"/>
    <x v="0"/>
    <s v="Bruce Predmore                                "/>
    <s v="NULL"/>
    <x v="0"/>
    <n v="761"/>
    <n v="761"/>
    <n v="20233"/>
    <n v="1"/>
    <x v="0"/>
    <n v="10964"/>
    <n v="20230326"/>
    <x v="0"/>
    <x v="0"/>
    <n v="0"/>
    <n v="20234"/>
    <n v="1"/>
    <x v="0"/>
    <n v="13022.41"/>
    <n v="16223740"/>
    <x v="3"/>
    <x v="3"/>
  </r>
  <r>
    <n v="164053838"/>
    <s v="Donovan"/>
    <s v="Tianna"/>
    <s v="CareerSource Escarosa - 4110 Pensacola"/>
    <x v="0"/>
    <x v="0"/>
    <s v="Lydia Ferguson                                "/>
    <s v="NULL"/>
    <x v="0"/>
    <n v="1342"/>
    <n v="326"/>
    <n v="20233"/>
    <n v="1"/>
    <x v="0"/>
    <n v="1349"/>
    <n v="20231103"/>
    <x v="0"/>
    <x v="0"/>
    <n v="0"/>
    <n v="20234"/>
    <n v="1"/>
    <x v="0"/>
    <n v="2648.42"/>
    <n v="15936309"/>
    <x v="3"/>
    <x v="2"/>
  </r>
  <r>
    <n v="165022181"/>
    <s v="Duerson"/>
    <s v="KRISTINA"/>
    <s v="CareerSource Escarosa - 4120 Milton"/>
    <x v="0"/>
    <x v="1"/>
    <s v="Mary Hudson                                  "/>
    <s v="NULL"/>
    <x v="0"/>
    <n v="110"/>
    <n v="110"/>
    <n v="20233"/>
    <n v="1"/>
    <x v="0"/>
    <n v="7259"/>
    <n v="20180307"/>
    <x v="0"/>
    <x v="1"/>
    <n v="1"/>
    <n v="20234"/>
    <n v="1"/>
    <x v="0"/>
    <n v="6596"/>
    <n v="11943317"/>
    <x v="2"/>
    <x v="2"/>
  </r>
  <r>
    <n v="164994438"/>
    <s v="Ellis"/>
    <s v="April"/>
    <s v="CareerSource Escarosa - 4110 Pensacola"/>
    <x v="0"/>
    <x v="1"/>
    <s v="Mary Hudson                                  "/>
    <s v="NULL"/>
    <x v="0"/>
    <n v="111"/>
    <n v="111"/>
    <n v="20233"/>
    <n v="1"/>
    <x v="0"/>
    <n v="109"/>
    <n v="20190604"/>
    <x v="0"/>
    <x v="1"/>
    <n v="1"/>
    <n v="20234"/>
    <n v="1"/>
    <x v="0"/>
    <n v="531.9"/>
    <n v="8199029"/>
    <x v="2"/>
    <x v="2"/>
  </r>
  <r>
    <n v="164976748"/>
    <s v="Ellis                                   "/>
    <s v="Jake                                    "/>
    <s v="CareerSource Escarosa - 4120 Milton"/>
    <x v="0"/>
    <x v="0"/>
    <s v="Bruce Predmore                                "/>
    <s v="NULL"/>
    <x v="0"/>
    <n v="179"/>
    <n v="179"/>
    <n v="20233"/>
    <n v="1"/>
    <x v="0"/>
    <n v="2268"/>
    <n v="20231209"/>
    <x v="0"/>
    <x v="0"/>
    <n v="0"/>
    <n v="0"/>
    <n v="0"/>
    <x v="1"/>
    <n v="0"/>
    <n v="16460460"/>
    <x v="2"/>
    <x v="2"/>
  </r>
  <r>
    <n v="164826705"/>
    <s v="Engle                                   "/>
    <s v="Briana                                  "/>
    <s v="CareerSource Escarosa - 4120 Milton"/>
    <x v="0"/>
    <x v="0"/>
    <s v="Alexis Miiller                                 "/>
    <s v="NULL"/>
    <x v="0"/>
    <n v="369"/>
    <n v="243"/>
    <n v="0"/>
    <n v="0"/>
    <x v="1"/>
    <n v="0"/>
    <s v="NULL"/>
    <x v="1"/>
    <x v="0"/>
    <n v="0"/>
    <n v="0"/>
    <n v="0"/>
    <x v="1"/>
    <n v="0"/>
    <n v="16367729"/>
    <x v="0"/>
    <x v="2"/>
  </r>
  <r>
    <n v="164896902"/>
    <s v="Equihua"/>
    <s v="Jacqueline"/>
    <s v="CareerSource Escarosa - 4110 Pensacola"/>
    <x v="0"/>
    <x v="1"/>
    <s v="Mary Hudson                                  "/>
    <s v="NULL"/>
    <x v="0"/>
    <n v="276"/>
    <n v="276"/>
    <n v="20233"/>
    <n v="1"/>
    <x v="0"/>
    <n v="702"/>
    <n v="20230124"/>
    <x v="0"/>
    <x v="0"/>
    <n v="0"/>
    <n v="20234"/>
    <n v="1"/>
    <x v="0"/>
    <n v="2712.89"/>
    <n v="14172847"/>
    <x v="2"/>
    <x v="2"/>
  </r>
  <r>
    <n v="164687406"/>
    <s v="Exposito"/>
    <s v="Jennifer"/>
    <s v="CareerSource Escarosa - 4120 Milton"/>
    <x v="0"/>
    <x v="1"/>
    <s v="Michael Crenshaw                                "/>
    <s v="NULL"/>
    <x v="0"/>
    <n v="483"/>
    <n v="483"/>
    <n v="0"/>
    <n v="0"/>
    <x v="1"/>
    <n v="0"/>
    <s v="NULL"/>
    <x v="1"/>
    <x v="0"/>
    <n v="0"/>
    <n v="0"/>
    <n v="0"/>
    <x v="1"/>
    <n v="0"/>
    <n v="16295811"/>
    <x v="0"/>
    <x v="0"/>
  </r>
  <r>
    <n v="164715971"/>
    <s v="Fails"/>
    <s v="Braijha"/>
    <s v="CareerSource Escarosa - 4110 Pensacola"/>
    <x v="0"/>
    <x v="1"/>
    <s v="James Boyden                                  "/>
    <s v="NULL"/>
    <x v="0"/>
    <n v="523"/>
    <n v="501"/>
    <n v="0"/>
    <n v="0"/>
    <x v="1"/>
    <n v="0"/>
    <n v="20240401"/>
    <x v="0"/>
    <x v="1"/>
    <n v="1"/>
    <n v="0"/>
    <n v="0"/>
    <x v="1"/>
    <n v="0"/>
    <n v="16307401"/>
    <x v="0"/>
    <x v="0"/>
  </r>
  <r>
    <n v="164715284"/>
    <s v="Flannigan"/>
    <s v="Jakob"/>
    <s v="CareerSource Escarosa - 4120 Milton"/>
    <x v="0"/>
    <x v="0"/>
    <s v="Bruce Predmore                                "/>
    <s v="NULL"/>
    <x v="0"/>
    <n v="531"/>
    <n v="531"/>
    <n v="20233"/>
    <n v="1"/>
    <x v="0"/>
    <n v="2160"/>
    <n v="20230123"/>
    <x v="0"/>
    <x v="0"/>
    <n v="0"/>
    <n v="20234"/>
    <n v="1"/>
    <x v="0"/>
    <n v="3600"/>
    <n v="16308019"/>
    <x v="0"/>
    <x v="0"/>
  </r>
  <r>
    <n v="165028524"/>
    <s v="Flint                                   "/>
    <s v="Bellyn                                  "/>
    <s v="CareerSource Escarosa - 4120 Milton"/>
    <x v="0"/>
    <x v="0"/>
    <s v="Bruce Predmore                                "/>
    <s v="NULL"/>
    <x v="0"/>
    <n v="104"/>
    <n v="104"/>
    <n v="0"/>
    <n v="0"/>
    <x v="1"/>
    <n v="0"/>
    <s v="NULL"/>
    <x v="1"/>
    <x v="0"/>
    <n v="0"/>
    <n v="0"/>
    <n v="0"/>
    <x v="1"/>
    <n v="0"/>
    <n v="16491050"/>
    <x v="2"/>
    <x v="2"/>
  </r>
  <r>
    <n v="164757973"/>
    <s v="Forester                                "/>
    <s v="Ariena                                  "/>
    <s v="CareerSource Escarosa - 4120 Milton"/>
    <x v="0"/>
    <x v="0"/>
    <s v="Susie Feraci                                  "/>
    <s v="NULL"/>
    <x v="0"/>
    <n v="461"/>
    <n v="461"/>
    <n v="0"/>
    <n v="0"/>
    <x v="1"/>
    <n v="0"/>
    <n v="20240209"/>
    <x v="0"/>
    <x v="0"/>
    <n v="0"/>
    <n v="20234"/>
    <n v="1"/>
    <x v="0"/>
    <n v="2721.48"/>
    <n v="16301054"/>
    <x v="0"/>
    <x v="0"/>
  </r>
  <r>
    <n v="164803301"/>
    <s v="Forrest                                 "/>
    <s v="Amaya                                   "/>
    <s v="CareerSource Escarosa - 4120 Milton"/>
    <x v="0"/>
    <x v="0"/>
    <s v="Gabrielle Shields                                 "/>
    <s v="NULL"/>
    <x v="0"/>
    <n v="403"/>
    <n v="403"/>
    <n v="0"/>
    <n v="0"/>
    <x v="1"/>
    <n v="0"/>
    <n v="20240409"/>
    <x v="0"/>
    <x v="0"/>
    <n v="0"/>
    <n v="0"/>
    <n v="0"/>
    <x v="1"/>
    <n v="0"/>
    <n v="16358644"/>
    <x v="0"/>
    <x v="0"/>
  </r>
  <r>
    <n v="164783862"/>
    <s v="Forsyth                                 "/>
    <s v="Lacey                                   "/>
    <s v="CareerSource Escarosa - 4120 Milton"/>
    <x v="0"/>
    <x v="0"/>
    <s v="Susie Feraci                                  "/>
    <s v="NULL"/>
    <x v="0"/>
    <n v="427"/>
    <n v="427"/>
    <n v="0"/>
    <n v="0"/>
    <x v="1"/>
    <n v="0"/>
    <n v="20240212"/>
    <x v="0"/>
    <x v="0"/>
    <n v="0"/>
    <n v="0"/>
    <n v="0"/>
    <x v="1"/>
    <n v="0"/>
    <n v="16348689"/>
    <x v="0"/>
    <x v="0"/>
  </r>
  <r>
    <n v="164842131"/>
    <s v="Fountain                                "/>
    <s v="Laikylah                                "/>
    <s v="CareerSource Escarosa - 4110 Pensacola"/>
    <x v="0"/>
    <x v="0"/>
    <s v="Patrick Beauford                                "/>
    <s v="NULL"/>
    <x v="0"/>
    <n v="347"/>
    <n v="206"/>
    <n v="20233"/>
    <n v="1"/>
    <x v="0"/>
    <n v="1954"/>
    <n v="20240130"/>
    <x v="0"/>
    <x v="0"/>
    <n v="0"/>
    <n v="0"/>
    <n v="0"/>
    <x v="1"/>
    <n v="0"/>
    <n v="16381740"/>
    <x v="2"/>
    <x v="2"/>
  </r>
  <r>
    <n v="164970523"/>
    <s v="Franklin"/>
    <s v="Fayetta"/>
    <s v="CareerSource Escarosa - 4110 Pensacola"/>
    <x v="0"/>
    <x v="1"/>
    <s v="Mary Hudson                                  "/>
    <s v="NULL"/>
    <x v="0"/>
    <n v="185"/>
    <n v="185"/>
    <n v="20233"/>
    <n v="1"/>
    <x v="0"/>
    <n v="2446"/>
    <n v="20180305"/>
    <x v="0"/>
    <x v="0"/>
    <n v="0"/>
    <n v="20234"/>
    <n v="1"/>
    <x v="0"/>
    <n v="11760"/>
    <n v="12906812"/>
    <x v="2"/>
    <x v="2"/>
  </r>
  <r>
    <n v="165028625"/>
    <s v="French                                  "/>
    <s v="Caden                                   "/>
    <s v="CareerSource Escarosa - 4120 Milton"/>
    <x v="0"/>
    <x v="0"/>
    <s v="Bruce Predmore                                "/>
    <s v="NULL"/>
    <x v="0"/>
    <n v="104"/>
    <n v="104"/>
    <n v="0"/>
    <n v="0"/>
    <x v="1"/>
    <n v="0"/>
    <n v="20240209"/>
    <x v="0"/>
    <x v="0"/>
    <n v="0"/>
    <n v="0"/>
    <n v="0"/>
    <x v="1"/>
    <n v="0"/>
    <n v="16489514"/>
    <x v="2"/>
    <x v="2"/>
  </r>
  <r>
    <n v="164800915"/>
    <s v="Galloway"/>
    <s v="Rebecca"/>
    <s v="CareerSource Escarosa - 4110 Pensacola"/>
    <x v="0"/>
    <x v="0"/>
    <s v="Gabrielle Shields                                 "/>
    <s v="NULL"/>
    <x v="0"/>
    <n v="402"/>
    <n v="206"/>
    <n v="0"/>
    <n v="0"/>
    <x v="1"/>
    <n v="0"/>
    <n v="20230109"/>
    <x v="0"/>
    <x v="0"/>
    <n v="0"/>
    <n v="20234"/>
    <n v="1"/>
    <x v="0"/>
    <n v="858.13"/>
    <n v="16359312"/>
    <x v="0"/>
    <x v="2"/>
  </r>
  <r>
    <n v="164823685"/>
    <s v="Gardner"/>
    <s v="Shania"/>
    <s v="CareerSource Escarosa - 4110 Pensacola"/>
    <x v="0"/>
    <x v="1"/>
    <s v="James Boyden                                  "/>
    <s v="NULL"/>
    <x v="0"/>
    <n v="370"/>
    <n v="357"/>
    <n v="0"/>
    <n v="0"/>
    <x v="1"/>
    <n v="0"/>
    <n v="20230125"/>
    <x v="0"/>
    <x v="0"/>
    <n v="0"/>
    <n v="0"/>
    <n v="0"/>
    <x v="1"/>
    <n v="0"/>
    <n v="16315280"/>
    <x v="0"/>
    <x v="2"/>
  </r>
  <r>
    <n v="165080579"/>
    <s v="GILMORE                                 "/>
    <s v="Jake                                    "/>
    <s v="CareerSource Escarosa - 4110 Pensacola"/>
    <x v="0"/>
    <x v="0"/>
    <s v="Alexis Miiller                                 "/>
    <s v="NULL"/>
    <x v="0"/>
    <n v="48"/>
    <n v="48"/>
    <n v="0"/>
    <n v="0"/>
    <x v="1"/>
    <n v="0"/>
    <s v="NULL"/>
    <x v="1"/>
    <x v="0"/>
    <n v="0"/>
    <n v="0"/>
    <n v="0"/>
    <x v="1"/>
    <n v="0"/>
    <n v="16516602"/>
    <x v="2"/>
    <x v="2"/>
  </r>
  <r>
    <n v="164963701"/>
    <s v="Givens"/>
    <s v="Haley"/>
    <s v="CareerSource Escarosa - 4110 Pensacola"/>
    <x v="0"/>
    <x v="0"/>
    <s v="Lydia Ferguson                                "/>
    <s v="NULL"/>
    <x v="0"/>
    <n v="195"/>
    <n v="193"/>
    <n v="0"/>
    <n v="0"/>
    <x v="1"/>
    <n v="0"/>
    <n v="20231114"/>
    <x v="0"/>
    <x v="0"/>
    <n v="0"/>
    <n v="20234"/>
    <n v="1"/>
    <x v="0"/>
    <n v="382.5"/>
    <n v="16451543"/>
    <x v="2"/>
    <x v="2"/>
  </r>
  <r>
    <n v="164914594"/>
    <s v="Graves                                  "/>
    <s v="Alex                                    "/>
    <s v="CareerSource Escarosa - 4120 Milton"/>
    <x v="0"/>
    <x v="0"/>
    <s v="Bruce Predmore                                "/>
    <s v="NULL"/>
    <x v="0"/>
    <n v="256"/>
    <n v="256"/>
    <n v="0"/>
    <n v="0"/>
    <x v="1"/>
    <n v="0"/>
    <s v="NULL"/>
    <x v="1"/>
    <x v="0"/>
    <n v="0"/>
    <n v="0"/>
    <n v="0"/>
    <x v="1"/>
    <n v="0"/>
    <n v="16424583"/>
    <x v="2"/>
    <x v="2"/>
  </r>
  <r>
    <n v="164988817"/>
    <s v="Gregory"/>
    <s v="Daython"/>
    <s v="CareerSource Escarosa - 4120 Milton"/>
    <x v="0"/>
    <x v="0"/>
    <s v="Gabrielle Shields                                 "/>
    <s v="NULL"/>
    <x v="0"/>
    <n v="161"/>
    <n v="161"/>
    <n v="0"/>
    <n v="0"/>
    <x v="1"/>
    <n v="0"/>
    <s v="NULL"/>
    <x v="1"/>
    <x v="0"/>
    <n v="0"/>
    <n v="0"/>
    <n v="0"/>
    <x v="1"/>
    <n v="0"/>
    <n v="16462321"/>
    <x v="2"/>
    <x v="2"/>
  </r>
  <r>
    <n v="164942511"/>
    <s v="Guerra                                  "/>
    <s v="Nalenna                                 "/>
    <s v="CareerSource Escarosa - 4120 Milton"/>
    <x v="0"/>
    <x v="0"/>
    <s v="Gabrielle Shields                                 "/>
    <s v="NULL"/>
    <x v="0"/>
    <n v="221"/>
    <n v="221"/>
    <n v="0"/>
    <n v="0"/>
    <x v="1"/>
    <n v="0"/>
    <n v="20240326"/>
    <x v="0"/>
    <x v="0"/>
    <n v="0"/>
    <n v="20234"/>
    <n v="1"/>
    <x v="0"/>
    <n v="3218.97"/>
    <n v="16440293"/>
    <x v="2"/>
    <x v="2"/>
  </r>
  <r>
    <n v="164559118"/>
    <s v="Guiking                                 "/>
    <s v="Xaverio                                 "/>
    <s v="CareerSource Escarosa - 4110 Pensacola"/>
    <x v="0"/>
    <x v="0"/>
    <s v="Patrick Beauford                                "/>
    <s v="NULL"/>
    <x v="0"/>
    <n v="775"/>
    <n v="249"/>
    <n v="0"/>
    <n v="0"/>
    <x v="1"/>
    <n v="0"/>
    <n v="20240328"/>
    <x v="0"/>
    <x v="0"/>
    <n v="0"/>
    <n v="0"/>
    <n v="0"/>
    <x v="1"/>
    <n v="0"/>
    <n v="16215311"/>
    <x v="3"/>
    <x v="2"/>
  </r>
  <r>
    <n v="164286046"/>
    <s v="Gulley"/>
    <s v="Skydazhia"/>
    <s v="CareerSource Escarosa - 4110 Pensacola"/>
    <x v="0"/>
    <x v="0"/>
    <s v="Gabrielle Shields                                 "/>
    <s v="NULL"/>
    <x v="0"/>
    <n v="1090"/>
    <n v="1090"/>
    <n v="0"/>
    <n v="0"/>
    <x v="1"/>
    <n v="0"/>
    <n v="20230601"/>
    <x v="0"/>
    <x v="1"/>
    <n v="1"/>
    <n v="0"/>
    <n v="0"/>
    <x v="1"/>
    <n v="0"/>
    <n v="16017088"/>
    <x v="3"/>
    <x v="3"/>
  </r>
  <r>
    <n v="164819686"/>
    <s v="Hall"/>
    <s v="Emmanuel"/>
    <s v="CareerSource Escarosa - 4110 Pensacola"/>
    <x v="0"/>
    <x v="0"/>
    <s v="Patrick Beauford                                "/>
    <s v="NULL"/>
    <x v="0"/>
    <n v="377"/>
    <n v="377"/>
    <n v="0"/>
    <n v="0"/>
    <x v="1"/>
    <n v="0"/>
    <n v="20230828"/>
    <x v="0"/>
    <x v="0"/>
    <n v="0"/>
    <n v="20234"/>
    <n v="1"/>
    <x v="0"/>
    <n v="4002.78"/>
    <n v="16365477"/>
    <x v="0"/>
    <x v="0"/>
  </r>
  <r>
    <n v="164604328"/>
    <s v="Hammond                                 "/>
    <s v="Khalil                                  "/>
    <s v="CareerSource Escarosa - 4110 Pensacola"/>
    <x v="0"/>
    <x v="0"/>
    <s v="Patrick Beauford                                "/>
    <s v="NULL"/>
    <x v="0"/>
    <n v="700"/>
    <n v="700"/>
    <n v="20233"/>
    <n v="1"/>
    <x v="0"/>
    <n v="635"/>
    <n v="20231003"/>
    <x v="0"/>
    <x v="0"/>
    <n v="0"/>
    <n v="20234"/>
    <n v="1"/>
    <x v="0"/>
    <n v="5593.5"/>
    <n v="16243870"/>
    <x v="1"/>
    <x v="1"/>
  </r>
  <r>
    <n v="164511108"/>
    <s v="Hanks"/>
    <s v="Jessica"/>
    <s v="CareerSource Escarosa - 4110 Pensacola"/>
    <x v="0"/>
    <x v="1"/>
    <s v="James Boyden                                  "/>
    <s v="NULL"/>
    <x v="0"/>
    <n v="852"/>
    <n v="847"/>
    <n v="20233"/>
    <n v="1"/>
    <x v="0"/>
    <n v="6395"/>
    <n v="20230714"/>
    <x v="0"/>
    <x v="1"/>
    <n v="1"/>
    <n v="20234"/>
    <n v="1"/>
    <x v="0"/>
    <n v="7919.14"/>
    <n v="16185179"/>
    <x v="3"/>
    <x v="3"/>
  </r>
  <r>
    <n v="164890839"/>
    <s v="Harris"/>
    <s v="JESSICA"/>
    <s v="CareerSource Escarosa - 4120 Milton"/>
    <x v="0"/>
    <x v="1"/>
    <s v="Mary Hudson                                  "/>
    <s v="NULL"/>
    <x v="0"/>
    <n v="280"/>
    <n v="278"/>
    <n v="0"/>
    <n v="0"/>
    <x v="1"/>
    <n v="0"/>
    <n v="20220909"/>
    <x v="0"/>
    <x v="1"/>
    <n v="1"/>
    <n v="0"/>
    <n v="0"/>
    <x v="1"/>
    <n v="0"/>
    <n v="13967544"/>
    <x v="2"/>
    <x v="2"/>
  </r>
  <r>
    <n v="164928216"/>
    <s v="Harris                                  "/>
    <s v="Joseywayne                              "/>
    <s v="CareerSource Escarosa - 4120 Milton"/>
    <x v="0"/>
    <x v="0"/>
    <s v="Bruce Predmore                                "/>
    <s v="NULL"/>
    <x v="0"/>
    <n v="238"/>
    <n v="238"/>
    <n v="0"/>
    <n v="0"/>
    <x v="1"/>
    <n v="0"/>
    <s v="NULL"/>
    <x v="1"/>
    <x v="0"/>
    <n v="0"/>
    <n v="0"/>
    <n v="0"/>
    <x v="1"/>
    <n v="0"/>
    <n v="16431889"/>
    <x v="2"/>
    <x v="2"/>
  </r>
  <r>
    <n v="163281087"/>
    <s v="Harrissika                              "/>
    <s v="Jah'nysha                               "/>
    <s v="CareerSource Escarosa - 4110 Pensacola"/>
    <x v="0"/>
    <x v="0"/>
    <s v="Gabrielle Shields                                 "/>
    <s v="NULL"/>
    <x v="0"/>
    <n v="1658"/>
    <n v="67"/>
    <n v="0"/>
    <n v="0"/>
    <x v="1"/>
    <n v="0"/>
    <n v="20240327"/>
    <x v="0"/>
    <x v="0"/>
    <n v="0"/>
    <n v="0"/>
    <n v="0"/>
    <x v="1"/>
    <n v="0"/>
    <n v="15376017"/>
    <x v="4"/>
    <x v="2"/>
  </r>
  <r>
    <n v="164840813"/>
    <s v="Havens                                  "/>
    <s v="Kara                                    "/>
    <s v="CareerSource Escarosa - 4110 Pensacola"/>
    <x v="0"/>
    <x v="0"/>
    <s v="Gabrielle Shields                                 "/>
    <s v="NULL"/>
    <x v="0"/>
    <n v="350"/>
    <n v="119"/>
    <n v="0"/>
    <n v="0"/>
    <x v="1"/>
    <n v="0"/>
    <n v="20220916"/>
    <x v="0"/>
    <x v="0"/>
    <n v="0"/>
    <n v="20234"/>
    <n v="1"/>
    <x v="0"/>
    <n v="4688.26"/>
    <n v="16379981"/>
    <x v="2"/>
    <x v="2"/>
  </r>
  <r>
    <n v="164667617"/>
    <s v="Haywood                                 "/>
    <s v="Destiny                                 "/>
    <s v="CareerSource Escarosa - 4120 Milton"/>
    <x v="0"/>
    <x v="0"/>
    <s v="Susie Feraci                                  "/>
    <s v="NULL"/>
    <x v="0"/>
    <n v="595"/>
    <n v="595"/>
    <n v="0"/>
    <n v="0"/>
    <x v="1"/>
    <n v="0"/>
    <n v="20220531"/>
    <x v="0"/>
    <x v="0"/>
    <n v="0"/>
    <n v="0"/>
    <n v="0"/>
    <x v="1"/>
    <n v="0"/>
    <n v="16284478"/>
    <x v="1"/>
    <x v="1"/>
  </r>
  <r>
    <n v="165004659"/>
    <s v="Heidelberg"/>
    <s v="Kendaisia"/>
    <s v="CareerSource Escarosa - 4110 Pensacola"/>
    <x v="0"/>
    <x v="1"/>
    <s v="Mary Hudson                                  "/>
    <s v="NULL"/>
    <x v="0"/>
    <n v="137"/>
    <n v="137"/>
    <n v="20233"/>
    <n v="1"/>
    <x v="0"/>
    <n v="7153"/>
    <n v="20201214"/>
    <x v="0"/>
    <x v="0"/>
    <n v="0"/>
    <n v="20234"/>
    <n v="1"/>
    <x v="0"/>
    <n v="7581.45"/>
    <n v="16465044"/>
    <x v="2"/>
    <x v="2"/>
  </r>
  <r>
    <n v="164634784"/>
    <s v="Heilweil                                "/>
    <s v="Ethan                                   "/>
    <s v="CareerSource Escarosa - 4120 Milton"/>
    <x v="0"/>
    <x v="0"/>
    <s v="Bruce Predmore                                "/>
    <s v="NULL"/>
    <x v="0"/>
    <n v="647"/>
    <n v="647"/>
    <n v="20233"/>
    <n v="1"/>
    <x v="0"/>
    <n v="1058"/>
    <n v="20231211"/>
    <x v="0"/>
    <x v="0"/>
    <n v="0"/>
    <n v="20234"/>
    <n v="1"/>
    <x v="0"/>
    <n v="1818"/>
    <n v="16268196"/>
    <x v="1"/>
    <x v="1"/>
  </r>
  <r>
    <n v="164895777"/>
    <s v="Henley"/>
    <s v="Jessica"/>
    <s v="CareerSource Escarosa - 4120 Milton"/>
    <x v="0"/>
    <x v="1"/>
    <s v="Mary Hudson                                  "/>
    <s v="NULL"/>
    <x v="0"/>
    <n v="277"/>
    <n v="277"/>
    <n v="20233"/>
    <n v="1"/>
    <x v="0"/>
    <n v="7895"/>
    <n v="20180513"/>
    <x v="0"/>
    <x v="0"/>
    <n v="0"/>
    <n v="20234"/>
    <n v="1"/>
    <x v="0"/>
    <n v="7379.77"/>
    <n v="16378724"/>
    <x v="2"/>
    <x v="2"/>
  </r>
  <r>
    <n v="164529207"/>
    <s v="Hennington                              "/>
    <s v="Kelsie                                  "/>
    <s v="CareerSource Escarosa - 4120 Milton"/>
    <x v="0"/>
    <x v="0"/>
    <s v="Susie Feraci                                  "/>
    <s v="NULL"/>
    <x v="0"/>
    <n v="826"/>
    <n v="826"/>
    <n v="20233"/>
    <n v="1"/>
    <x v="0"/>
    <n v="1723"/>
    <n v="20240401"/>
    <x v="0"/>
    <x v="0"/>
    <n v="0"/>
    <n v="20234"/>
    <n v="1"/>
    <x v="0"/>
    <n v="3969.69"/>
    <n v="16203728"/>
    <x v="3"/>
    <x v="3"/>
  </r>
  <r>
    <n v="164879968"/>
    <s v="Henry                                   "/>
    <s v="Jacob                                   "/>
    <s v="CareerSource Escarosa - 4120 Milton"/>
    <x v="0"/>
    <x v="0"/>
    <s v="Gabrielle Shields                                 "/>
    <s v="NULL"/>
    <x v="0"/>
    <n v="299"/>
    <n v="299"/>
    <n v="20233"/>
    <n v="1"/>
    <x v="0"/>
    <n v="234"/>
    <n v="20230801"/>
    <x v="0"/>
    <x v="0"/>
    <n v="0"/>
    <n v="0"/>
    <n v="0"/>
    <x v="1"/>
    <n v="0"/>
    <n v="16400909"/>
    <x v="2"/>
    <x v="2"/>
  </r>
  <r>
    <n v="164810652"/>
    <s v="Hickling"/>
    <s v="Emily"/>
    <s v="CareerSource Escarosa - 4120 Milton"/>
    <x v="0"/>
    <x v="0"/>
    <s v="Alexis Miiller                                 "/>
    <s v="NULL"/>
    <x v="0"/>
    <n v="389"/>
    <n v="389"/>
    <n v="0"/>
    <n v="0"/>
    <x v="1"/>
    <n v="0"/>
    <n v="20240127"/>
    <x v="0"/>
    <x v="1"/>
    <n v="1"/>
    <n v="0"/>
    <n v="0"/>
    <x v="1"/>
    <n v="0"/>
    <n v="15335462"/>
    <x v="0"/>
    <x v="0"/>
  </r>
  <r>
    <n v="164970464"/>
    <s v="Hill"/>
    <s v="Paula"/>
    <s v="CareerSource Escarosa - 4110 Pensacola"/>
    <x v="0"/>
    <x v="1"/>
    <s v="Mary Hudson                                  "/>
    <s v="NULL"/>
    <x v="0"/>
    <n v="185"/>
    <n v="185"/>
    <n v="20233"/>
    <n v="1"/>
    <x v="0"/>
    <n v="7371"/>
    <n v="20221010"/>
    <x v="0"/>
    <x v="1"/>
    <n v="1"/>
    <n v="20234"/>
    <n v="1"/>
    <x v="0"/>
    <n v="6639.3"/>
    <n v="15798928"/>
    <x v="2"/>
    <x v="2"/>
  </r>
  <r>
    <n v="164924306"/>
    <s v="Hines                                   "/>
    <s v="Aysia                                   "/>
    <s v="CareerSource Escarosa - 4120 Milton"/>
    <x v="0"/>
    <x v="0"/>
    <s v="Susie Feraci                                  "/>
    <s v="NULL"/>
    <x v="0"/>
    <n v="243"/>
    <n v="18"/>
    <n v="0"/>
    <n v="0"/>
    <x v="1"/>
    <n v="0"/>
    <n v="20231014"/>
    <x v="0"/>
    <x v="0"/>
    <n v="0"/>
    <n v="20234"/>
    <n v="1"/>
    <x v="0"/>
    <n v="1282.5"/>
    <n v="16429607"/>
    <x v="2"/>
    <x v="2"/>
  </r>
  <r>
    <n v="164924768"/>
    <s v="Hines                                   "/>
    <s v="Isabella                                "/>
    <s v="CareerSource Escarosa - 4120 Milton"/>
    <x v="0"/>
    <x v="0"/>
    <s v="Susie Feraci                                  "/>
    <s v="NULL"/>
    <x v="0"/>
    <n v="243"/>
    <n v="200"/>
    <n v="0"/>
    <n v="0"/>
    <x v="1"/>
    <n v="0"/>
    <n v="20231019"/>
    <x v="0"/>
    <x v="0"/>
    <n v="0"/>
    <n v="20234"/>
    <n v="1"/>
    <x v="0"/>
    <n v="1488.75"/>
    <n v="16429622"/>
    <x v="2"/>
    <x v="2"/>
  </r>
  <r>
    <n v="164894450"/>
    <s v="Holguin"/>
    <s v="Joseph"/>
    <s v="CareerSource Escarosa - 4120 Milton"/>
    <x v="0"/>
    <x v="1"/>
    <s v="Mary Hudson                                  "/>
    <s v="NULL"/>
    <x v="0"/>
    <n v="278"/>
    <n v="278"/>
    <n v="0"/>
    <n v="0"/>
    <x v="1"/>
    <n v="0"/>
    <n v="20190511"/>
    <x v="0"/>
    <x v="1"/>
    <n v="1"/>
    <n v="0"/>
    <n v="0"/>
    <x v="1"/>
    <n v="0"/>
    <n v="16404336"/>
    <x v="2"/>
    <x v="2"/>
  </r>
  <r>
    <n v="164993803"/>
    <s v="Holliday"/>
    <s v="Jasmine"/>
    <s v="CareerSource Escarosa - 4110 Pensacola"/>
    <x v="0"/>
    <x v="1"/>
    <s v="Mary Hudson                                  "/>
    <s v="NULL"/>
    <x v="0"/>
    <n v="152"/>
    <n v="152"/>
    <n v="20233"/>
    <n v="1"/>
    <x v="0"/>
    <n v="8940"/>
    <n v="20210311"/>
    <x v="0"/>
    <x v="1"/>
    <n v="1"/>
    <n v="20234"/>
    <n v="1"/>
    <x v="0"/>
    <n v="5238.93"/>
    <n v="16359462"/>
    <x v="2"/>
    <x v="2"/>
  </r>
  <r>
    <n v="164950363"/>
    <s v="Hollis                                  "/>
    <s v="Jaylynn                                 "/>
    <s v="CareerSource Escarosa - 4110 Pensacola"/>
    <x v="0"/>
    <x v="0"/>
    <s v="Lydia Ferguson                                "/>
    <s v="NULL"/>
    <x v="0"/>
    <n v="221"/>
    <n v="115"/>
    <n v="20233"/>
    <n v="1"/>
    <x v="0"/>
    <n v="2181"/>
    <n v="20231220"/>
    <x v="0"/>
    <x v="0"/>
    <n v="0"/>
    <n v="20234"/>
    <n v="1"/>
    <x v="0"/>
    <n v="622.4"/>
    <n v="16440841"/>
    <x v="2"/>
    <x v="2"/>
  </r>
  <r>
    <n v="164946567"/>
    <s v="Hollis                                  "/>
    <s v="Braylee                                 "/>
    <s v="CareerSource Escarosa - 4110 Pensacola"/>
    <x v="0"/>
    <x v="0"/>
    <s v="Lydia Ferguson                                "/>
    <s v="NULL"/>
    <x v="0"/>
    <n v="216"/>
    <n v="208"/>
    <n v="0"/>
    <n v="0"/>
    <x v="1"/>
    <n v="0"/>
    <n v="20240329"/>
    <x v="0"/>
    <x v="0"/>
    <n v="0"/>
    <n v="0"/>
    <n v="0"/>
    <x v="1"/>
    <n v="0"/>
    <n v="16441788"/>
    <x v="2"/>
    <x v="2"/>
  </r>
  <r>
    <n v="164581790"/>
    <s v="Howard                                  "/>
    <s v="Larisha                                 "/>
    <s v="CareerSource Escarosa - 4110 Pensacola"/>
    <x v="0"/>
    <x v="0"/>
    <s v="Patrick Beauford                                "/>
    <s v="NULL"/>
    <x v="0"/>
    <n v="740"/>
    <n v="9"/>
    <n v="20233"/>
    <n v="1"/>
    <x v="0"/>
    <n v="4100"/>
    <n v="20221109"/>
    <x v="0"/>
    <x v="1"/>
    <n v="1"/>
    <n v="20234"/>
    <n v="1"/>
    <x v="0"/>
    <n v="9365.73"/>
    <n v="16231236"/>
    <x v="3"/>
    <x v="2"/>
  </r>
  <r>
    <n v="164499678"/>
    <s v="Hudson                                  "/>
    <s v="Diamond                                 "/>
    <s v="CareerSource Escarosa - 4110 Pensacola"/>
    <x v="0"/>
    <x v="0"/>
    <s v="Alexis Miiller                                 "/>
    <s v="NULL"/>
    <x v="0"/>
    <n v="874"/>
    <n v="144"/>
    <n v="0"/>
    <n v="0"/>
    <x v="1"/>
    <n v="0"/>
    <s v="NULL"/>
    <x v="1"/>
    <x v="0"/>
    <n v="0"/>
    <n v="0"/>
    <n v="0"/>
    <x v="1"/>
    <n v="0"/>
    <n v="16187900"/>
    <x v="3"/>
    <x v="2"/>
  </r>
  <r>
    <n v="164764993"/>
    <s v="Huot                                    "/>
    <s v="Morgan                                  "/>
    <s v="CareerSource Escarosa - 4120 Milton"/>
    <x v="0"/>
    <x v="0"/>
    <s v="Susie Feraci                                  "/>
    <s v="NULL"/>
    <x v="0"/>
    <n v="453"/>
    <n v="453"/>
    <n v="20233"/>
    <n v="1"/>
    <x v="0"/>
    <n v="2037"/>
    <n v="20220207"/>
    <x v="0"/>
    <x v="0"/>
    <n v="0"/>
    <n v="20234"/>
    <n v="1"/>
    <x v="0"/>
    <n v="1244.32"/>
    <n v="16336816"/>
    <x v="0"/>
    <x v="0"/>
  </r>
  <r>
    <n v="164550387"/>
    <s v="Hutchinson"/>
    <s v="Lonnie"/>
    <s v="CareerSource Escarosa - 4120 Milton"/>
    <x v="0"/>
    <x v="0"/>
    <s v="Bruce Predmore                                "/>
    <s v="NULL"/>
    <x v="0"/>
    <n v="795"/>
    <n v="795"/>
    <n v="0"/>
    <n v="0"/>
    <x v="1"/>
    <n v="0"/>
    <n v="20220420"/>
    <x v="0"/>
    <x v="0"/>
    <n v="0"/>
    <n v="20234"/>
    <n v="1"/>
    <x v="0"/>
    <n v="1695"/>
    <n v="16214094"/>
    <x v="3"/>
    <x v="3"/>
  </r>
  <r>
    <n v="164964434"/>
    <s v="Hutt                                    "/>
    <s v="Kyera                                   "/>
    <s v="CareerSource Escarosa - 4107 Century"/>
    <x v="0"/>
    <x v="0"/>
    <s v="Alexis Miiller                                 "/>
    <s v="NULL"/>
    <x v="0"/>
    <n v="194"/>
    <n v="194"/>
    <n v="20233"/>
    <n v="1"/>
    <x v="0"/>
    <n v="345"/>
    <n v="20230628"/>
    <x v="0"/>
    <x v="0"/>
    <n v="0"/>
    <n v="20234"/>
    <n v="1"/>
    <x v="0"/>
    <n v="1259.57"/>
    <n v="16422842"/>
    <x v="2"/>
    <x v="2"/>
  </r>
  <r>
    <n v="164802173"/>
    <s v="Jenkins                                 "/>
    <s v="Felicity                                "/>
    <s v="CareerSource Escarosa - 4120 Milton"/>
    <x v="0"/>
    <x v="0"/>
    <s v="Gabrielle Shields                                 "/>
    <s v="NULL"/>
    <x v="0"/>
    <n v="404"/>
    <n v="119"/>
    <n v="20233"/>
    <n v="1"/>
    <x v="0"/>
    <n v="3173"/>
    <n v="20230919"/>
    <x v="0"/>
    <x v="0"/>
    <n v="0"/>
    <n v="20234"/>
    <n v="1"/>
    <x v="0"/>
    <n v="1597.84"/>
    <n v="16358248"/>
    <x v="0"/>
    <x v="2"/>
  </r>
  <r>
    <n v="164965293"/>
    <s v="Jernigan                                "/>
    <s v="Richard                                 "/>
    <s v="CareerSource Escarosa - 4120 Milton"/>
    <x v="0"/>
    <x v="0"/>
    <s v="Bruce Predmore                                "/>
    <s v="NULL"/>
    <x v="0"/>
    <n v="195"/>
    <n v="195"/>
    <n v="0"/>
    <n v="0"/>
    <x v="1"/>
    <n v="0"/>
    <n v="20230413"/>
    <x v="0"/>
    <x v="0"/>
    <n v="0"/>
    <n v="0"/>
    <n v="0"/>
    <x v="1"/>
    <n v="0"/>
    <n v="16450366"/>
    <x v="2"/>
    <x v="2"/>
  </r>
  <r>
    <n v="164543384"/>
    <s v="Johnson                                 "/>
    <s v="Deandra                                 "/>
    <s v="CareerSource Escarosa - 4110 Pensacola"/>
    <x v="0"/>
    <x v="0"/>
    <s v="Patrick Beauford                                "/>
    <s v="NULL"/>
    <x v="0"/>
    <n v="803"/>
    <n v="803"/>
    <n v="0"/>
    <n v="0"/>
    <x v="1"/>
    <n v="0"/>
    <n v="20231204"/>
    <x v="0"/>
    <x v="0"/>
    <n v="0"/>
    <n v="20234"/>
    <n v="1"/>
    <x v="0"/>
    <n v="542.5"/>
    <n v="16212313"/>
    <x v="3"/>
    <x v="3"/>
  </r>
  <r>
    <n v="164775141"/>
    <s v="Johnson                                 "/>
    <s v="Markail                                 "/>
    <s v="CareerSource Escarosa - 4110 Pensacola"/>
    <x v="0"/>
    <x v="0"/>
    <s v="Patrick Beauford                                "/>
    <s v="NULL"/>
    <x v="0"/>
    <n v="447"/>
    <n v="447"/>
    <n v="0"/>
    <n v="0"/>
    <x v="1"/>
    <n v="0"/>
    <s v="NULL"/>
    <x v="1"/>
    <x v="0"/>
    <n v="0"/>
    <n v="0"/>
    <n v="0"/>
    <x v="1"/>
    <n v="0"/>
    <n v="16338175"/>
    <x v="0"/>
    <x v="0"/>
  </r>
  <r>
    <n v="164774090"/>
    <s v="Johnson"/>
    <s v="MarkAnthony"/>
    <s v="CareerSource Escarosa - 4110 Pensacola"/>
    <x v="0"/>
    <x v="0"/>
    <s v="Patrick Beauford                                "/>
    <s v="NULL"/>
    <x v="0"/>
    <n v="447"/>
    <n v="447"/>
    <n v="0"/>
    <n v="0"/>
    <x v="1"/>
    <n v="0"/>
    <s v="NULL"/>
    <x v="1"/>
    <x v="0"/>
    <n v="0"/>
    <n v="0"/>
    <n v="0"/>
    <x v="1"/>
    <n v="0"/>
    <n v="16338453"/>
    <x v="0"/>
    <x v="0"/>
  </r>
  <r>
    <n v="164803889"/>
    <s v="Johnson                                 "/>
    <s v="JaShaun                                 "/>
    <s v="CareerSource Escarosa - 4110 Pensacola"/>
    <x v="0"/>
    <x v="0"/>
    <s v="Patrick Beauford                                "/>
    <s v="NULL"/>
    <x v="0"/>
    <n v="403"/>
    <n v="403"/>
    <n v="0"/>
    <n v="0"/>
    <x v="1"/>
    <n v="0"/>
    <n v="20231001"/>
    <x v="0"/>
    <x v="0"/>
    <n v="0"/>
    <n v="20234"/>
    <n v="1"/>
    <x v="0"/>
    <n v="3366.36"/>
    <n v="16358810"/>
    <x v="0"/>
    <x v="0"/>
  </r>
  <r>
    <n v="164955586"/>
    <s v="Johnson                                 "/>
    <s v="Delasha                                 "/>
    <s v="CareerSource Escarosa - 4120 Milton"/>
    <x v="0"/>
    <x v="0"/>
    <s v="Susie Feraci                                  "/>
    <s v="NULL"/>
    <x v="0"/>
    <n v="208"/>
    <n v="200"/>
    <n v="20233"/>
    <n v="1"/>
    <x v="0"/>
    <n v="7815"/>
    <s v="NULL"/>
    <x v="1"/>
    <x v="0"/>
    <n v="0"/>
    <n v="20234"/>
    <n v="1"/>
    <x v="0"/>
    <n v="9282.73"/>
    <n v="16445396"/>
    <x v="2"/>
    <x v="2"/>
  </r>
  <r>
    <n v="164707034"/>
    <s v="Johnson III                             "/>
    <s v="Michael                                 "/>
    <s v="CareerSource Escarosa - 4120 Milton"/>
    <x v="0"/>
    <x v="0"/>
    <s v="Bruce Predmore                                "/>
    <s v="NULL"/>
    <x v="0"/>
    <n v="544"/>
    <n v="452"/>
    <n v="0"/>
    <n v="0"/>
    <x v="1"/>
    <n v="0"/>
    <n v="20230403"/>
    <x v="0"/>
    <x v="0"/>
    <n v="0"/>
    <n v="0"/>
    <n v="0"/>
    <x v="1"/>
    <n v="0"/>
    <n v="16306634"/>
    <x v="0"/>
    <x v="0"/>
  </r>
  <r>
    <n v="163350084"/>
    <s v="Jones"/>
    <s v="Latoshia"/>
    <s v="CareerSource Escarosa - 4110 Pensacola"/>
    <x v="0"/>
    <x v="1"/>
    <s v="James Boyden                                  "/>
    <s v="NULL"/>
    <x v="0"/>
    <n v="1585"/>
    <n v="1582"/>
    <n v="0"/>
    <n v="0"/>
    <x v="1"/>
    <n v="0"/>
    <s v="NULL"/>
    <x v="1"/>
    <x v="0"/>
    <n v="0"/>
    <n v="0"/>
    <n v="0"/>
    <x v="1"/>
    <n v="0"/>
    <n v="15351841"/>
    <x v="4"/>
    <x v="4"/>
  </r>
  <r>
    <n v="165053322"/>
    <s v="Jones                                   "/>
    <s v="Sahara                                  "/>
    <s v="CareerSource Escarosa - 4120 Milton"/>
    <x v="0"/>
    <x v="0"/>
    <s v="Susie Feraci                                  "/>
    <s v="NULL"/>
    <x v="0"/>
    <n v="74"/>
    <n v="74"/>
    <n v="0"/>
    <n v="0"/>
    <x v="1"/>
    <n v="0"/>
    <s v="NULL"/>
    <x v="1"/>
    <x v="0"/>
    <n v="0"/>
    <n v="0"/>
    <n v="0"/>
    <x v="1"/>
    <n v="0"/>
    <n v="16504387"/>
    <x v="2"/>
    <x v="2"/>
  </r>
  <r>
    <n v="164925951"/>
    <s v="Jordan"/>
    <s v="Shelby"/>
    <s v="CareerSource Escarosa - 4110 Pensacola"/>
    <x v="0"/>
    <x v="0"/>
    <s v="Alexis Miiller                                 "/>
    <s v="NULL"/>
    <x v="0"/>
    <n v="241"/>
    <n v="241"/>
    <n v="0"/>
    <n v="0"/>
    <x v="1"/>
    <n v="0"/>
    <s v="NULL"/>
    <x v="1"/>
    <x v="0"/>
    <n v="0"/>
    <n v="0"/>
    <n v="0"/>
    <x v="1"/>
    <n v="0"/>
    <n v="16430961"/>
    <x v="2"/>
    <x v="2"/>
  </r>
  <r>
    <n v="164682169"/>
    <s v="Keith"/>
    <s v="Portia"/>
    <s v="CareerSource Escarosa - 4120 Milton"/>
    <x v="0"/>
    <x v="1"/>
    <s v="James Boyden                                  "/>
    <s v="NULL"/>
    <x v="0"/>
    <n v="515"/>
    <n v="515"/>
    <n v="20233"/>
    <n v="1"/>
    <x v="0"/>
    <n v="762"/>
    <s v="NULL"/>
    <x v="1"/>
    <x v="0"/>
    <n v="0"/>
    <n v="20234"/>
    <n v="1"/>
    <x v="0"/>
    <n v="129.63"/>
    <n v="16291222"/>
    <x v="0"/>
    <x v="0"/>
  </r>
  <r>
    <n v="164704834"/>
    <s v="Kendrick"/>
    <s v="Alexandria"/>
    <s v="CareerSource Escarosa - 4120 Milton"/>
    <x v="0"/>
    <x v="0"/>
    <s v="Susie Feraci                                  "/>
    <s v="NULL"/>
    <x v="0"/>
    <n v="545"/>
    <n v="545"/>
    <n v="0"/>
    <n v="0"/>
    <x v="1"/>
    <n v="0"/>
    <s v="NULL"/>
    <x v="1"/>
    <x v="0"/>
    <n v="0"/>
    <n v="0"/>
    <n v="0"/>
    <x v="1"/>
    <n v="0"/>
    <n v="16303542"/>
    <x v="0"/>
    <x v="0"/>
  </r>
  <r>
    <n v="164099288"/>
    <s v="Knight                                  "/>
    <s v="Dominick                                "/>
    <s v="CareerSource Escarosa - 4120 Milton"/>
    <x v="0"/>
    <x v="0"/>
    <s v="Bruce Predmore                                "/>
    <s v="NULL"/>
    <x v="0"/>
    <n v="1295"/>
    <n v="881"/>
    <n v="0"/>
    <n v="0"/>
    <x v="1"/>
    <n v="0"/>
    <n v="20210701"/>
    <x v="0"/>
    <x v="0"/>
    <n v="0"/>
    <n v="0"/>
    <n v="0"/>
    <x v="1"/>
    <n v="0"/>
    <n v="15949806"/>
    <x v="3"/>
    <x v="3"/>
  </r>
  <r>
    <n v="165062777"/>
    <s v="Ledezma                                 "/>
    <s v="Ashley                                  "/>
    <s v="CareerSource Escarosa - 4120 Milton"/>
    <x v="0"/>
    <x v="0"/>
    <s v="Patrick Beauford                                "/>
    <s v="NULL"/>
    <x v="0"/>
    <n v="62"/>
    <n v="62"/>
    <n v="0"/>
    <n v="0"/>
    <x v="1"/>
    <n v="0"/>
    <s v="NULL"/>
    <x v="1"/>
    <x v="0"/>
    <n v="0"/>
    <n v="0"/>
    <n v="0"/>
    <x v="1"/>
    <n v="0"/>
    <n v="16509199"/>
    <x v="2"/>
    <x v="2"/>
  </r>
  <r>
    <n v="164956102"/>
    <s v="Lee"/>
    <s v="James"/>
    <s v="CareerSource Escarosa - 4120 Milton"/>
    <x v="0"/>
    <x v="0"/>
    <s v="Susie Feraci                                  "/>
    <s v="NULL"/>
    <x v="0"/>
    <n v="207"/>
    <n v="207"/>
    <n v="0"/>
    <n v="0"/>
    <x v="1"/>
    <n v="0"/>
    <n v="20231006"/>
    <x v="0"/>
    <x v="0"/>
    <n v="0"/>
    <n v="0"/>
    <n v="0"/>
    <x v="1"/>
    <n v="0"/>
    <n v="16445364"/>
    <x v="2"/>
    <x v="2"/>
  </r>
  <r>
    <n v="164498460"/>
    <s v="Leonard"/>
    <s v="Ebony"/>
    <s v="CareerSource Escarosa - 4110 Pensacola"/>
    <x v="0"/>
    <x v="1"/>
    <s v="James Boyden                                  "/>
    <s v="NULL"/>
    <x v="0"/>
    <n v="874"/>
    <n v="847"/>
    <n v="20233"/>
    <n v="1"/>
    <x v="0"/>
    <n v="16329"/>
    <s v="NULL"/>
    <x v="1"/>
    <x v="0"/>
    <n v="0"/>
    <n v="20234"/>
    <n v="1"/>
    <x v="0"/>
    <n v="18348.830000000002"/>
    <n v="11389642"/>
    <x v="3"/>
    <x v="3"/>
  </r>
  <r>
    <n v="164904638"/>
    <s v="Leonard"/>
    <s v="Amber"/>
    <s v="CareerSource Escarosa - 4120 Milton"/>
    <x v="0"/>
    <x v="1"/>
    <s v="Mary Hudson                                  "/>
    <s v="NULL"/>
    <x v="0"/>
    <n v="266"/>
    <n v="266"/>
    <n v="20233"/>
    <n v="1"/>
    <x v="0"/>
    <n v="5074"/>
    <n v="20180115"/>
    <x v="0"/>
    <x v="0"/>
    <n v="0"/>
    <n v="20234"/>
    <n v="1"/>
    <x v="0"/>
    <n v="5266.13"/>
    <n v="14100109"/>
    <x v="2"/>
    <x v="2"/>
  </r>
  <r>
    <n v="164928101"/>
    <s v="Lester"/>
    <s v="Bryan"/>
    <s v="CareerSource Escarosa - 4110 Pensacola"/>
    <x v="0"/>
    <x v="1"/>
    <s v="Mary Hudson                                  "/>
    <s v="NULL"/>
    <x v="0"/>
    <n v="237"/>
    <n v="237"/>
    <n v="20233"/>
    <n v="1"/>
    <x v="0"/>
    <n v="5611"/>
    <n v="20240219"/>
    <x v="0"/>
    <x v="0"/>
    <n v="0"/>
    <n v="20234"/>
    <n v="1"/>
    <x v="0"/>
    <n v="6576.5"/>
    <n v="16274858"/>
    <x v="2"/>
    <x v="2"/>
  </r>
  <r>
    <n v="164916758"/>
    <s v="LEWIS"/>
    <s v="FELA"/>
    <s v="CareerSource Escarosa - 4110 Pensacola"/>
    <x v="0"/>
    <x v="1"/>
    <s v="James Boyden                                  "/>
    <s v="NULL"/>
    <x v="0"/>
    <n v="256"/>
    <n v="248"/>
    <n v="0"/>
    <n v="0"/>
    <x v="1"/>
    <n v="0"/>
    <n v="20210415"/>
    <x v="0"/>
    <x v="0"/>
    <n v="0"/>
    <n v="0"/>
    <n v="0"/>
    <x v="1"/>
    <n v="0"/>
    <n v="8777100"/>
    <x v="2"/>
    <x v="2"/>
  </r>
  <r>
    <n v="164687946"/>
    <s v="Lewis                                   "/>
    <s v="Shelby                                  "/>
    <s v="CareerSource Escarosa - 4120 Milton"/>
    <x v="0"/>
    <x v="0"/>
    <s v="Bruce Predmore                                "/>
    <s v="NULL"/>
    <x v="0"/>
    <n v="567"/>
    <n v="269"/>
    <n v="20233"/>
    <n v="1"/>
    <x v="0"/>
    <n v="2917"/>
    <n v="20221114"/>
    <x v="0"/>
    <x v="0"/>
    <n v="0"/>
    <n v="20234"/>
    <n v="1"/>
    <x v="0"/>
    <n v="2178.75"/>
    <n v="16296529"/>
    <x v="1"/>
    <x v="2"/>
  </r>
  <r>
    <n v="164980829"/>
    <s v="Lewis"/>
    <s v="Jamie"/>
    <s v="CareerSource Escarosa - 4110 Pensacola"/>
    <x v="0"/>
    <x v="1"/>
    <s v="Mary Hudson                                  "/>
    <s v="NULL"/>
    <x v="0"/>
    <n v="171"/>
    <n v="171"/>
    <n v="20233"/>
    <n v="1"/>
    <x v="0"/>
    <n v="16501"/>
    <n v="20221213"/>
    <x v="0"/>
    <x v="0"/>
    <n v="0"/>
    <n v="20234"/>
    <n v="1"/>
    <x v="0"/>
    <n v="16009.01"/>
    <n v="16463506"/>
    <x v="2"/>
    <x v="2"/>
  </r>
  <r>
    <n v="165101539"/>
    <s v="Lewis                                   "/>
    <s v="YamiyLah                                "/>
    <s v="CareerSource Escarosa - 4120 Milton"/>
    <x v="0"/>
    <x v="0"/>
    <s v="Patrick Beauford                                "/>
    <s v="NULL"/>
    <x v="0"/>
    <n v="17"/>
    <n v="17"/>
    <n v="20233"/>
    <n v="1"/>
    <x v="0"/>
    <n v="2490"/>
    <n v="20220807"/>
    <x v="0"/>
    <x v="0"/>
    <n v="0"/>
    <n v="0"/>
    <n v="0"/>
    <x v="1"/>
    <n v="0"/>
    <n v="16534437"/>
    <x v="2"/>
    <x v="2"/>
  </r>
  <r>
    <n v="164901969"/>
    <s v="Likely"/>
    <s v="Taylor"/>
    <s v="CareerSource Escarosa - 4110 Pensacola"/>
    <x v="0"/>
    <x v="1"/>
    <s v="Mary Hudson                                  "/>
    <s v="NULL"/>
    <x v="0"/>
    <n v="270"/>
    <n v="270"/>
    <n v="20233"/>
    <n v="1"/>
    <x v="0"/>
    <n v="4067"/>
    <n v="20211209"/>
    <x v="0"/>
    <x v="0"/>
    <n v="0"/>
    <n v="20234"/>
    <n v="1"/>
    <x v="0"/>
    <n v="5869.84"/>
    <n v="16397438"/>
    <x v="2"/>
    <x v="2"/>
  </r>
  <r>
    <n v="164959918"/>
    <s v="LINDSEY"/>
    <s v="DAVON"/>
    <s v="CareerSource Escarosa - 4110 Pensacola"/>
    <x v="0"/>
    <x v="1"/>
    <s v="Mary Hudson                                  "/>
    <s v="NULL"/>
    <x v="0"/>
    <n v="199"/>
    <n v="199"/>
    <n v="0"/>
    <n v="0"/>
    <x v="1"/>
    <n v="0"/>
    <n v="20211230"/>
    <x v="0"/>
    <x v="0"/>
    <n v="0"/>
    <n v="0"/>
    <n v="0"/>
    <x v="1"/>
    <n v="0"/>
    <n v="16432136"/>
    <x v="2"/>
    <x v="2"/>
  </r>
  <r>
    <n v="164677671"/>
    <s v="Long                                    "/>
    <s v="Caleb                                   "/>
    <s v="CareerSource Escarosa - 4110 Pensacola"/>
    <x v="0"/>
    <x v="0"/>
    <s v="Gabrielle Shields                                 "/>
    <s v="NULL"/>
    <x v="0"/>
    <n v="585"/>
    <n v="585"/>
    <n v="20233"/>
    <n v="1"/>
    <x v="0"/>
    <n v="4056"/>
    <n v="20221031"/>
    <x v="0"/>
    <x v="0"/>
    <n v="0"/>
    <n v="0"/>
    <n v="0"/>
    <x v="1"/>
    <n v="0"/>
    <n v="16207535"/>
    <x v="1"/>
    <x v="1"/>
  </r>
  <r>
    <n v="163315770"/>
    <s v="Lopez                                   "/>
    <s v="Wendy                                   "/>
    <s v="CareerSource Escarosa - 4120 Milton"/>
    <x v="0"/>
    <x v="0"/>
    <s v="Alexis Miiller                                 "/>
    <s v="NULL"/>
    <x v="0"/>
    <n v="1629"/>
    <n v="622"/>
    <n v="20233"/>
    <n v="1"/>
    <x v="0"/>
    <n v="2579"/>
    <n v="20240401"/>
    <x v="0"/>
    <x v="0"/>
    <n v="0"/>
    <n v="20234"/>
    <n v="1"/>
    <x v="0"/>
    <n v="4708.1000000000004"/>
    <n v="15390149"/>
    <x v="4"/>
    <x v="1"/>
  </r>
  <r>
    <n v="163386889"/>
    <s v="Lowe"/>
    <s v="Xzandria"/>
    <s v="CareerSource Escarosa - 4110 Pensacola"/>
    <x v="0"/>
    <x v="0"/>
    <s v="Patrick Beauford                                "/>
    <s v="NULL"/>
    <x v="0"/>
    <n v="1554"/>
    <n v="93"/>
    <n v="20233"/>
    <n v="1"/>
    <x v="0"/>
    <n v="515"/>
    <n v="20240411"/>
    <x v="0"/>
    <x v="1"/>
    <n v="1"/>
    <n v="20234"/>
    <n v="1"/>
    <x v="0"/>
    <n v="518.24"/>
    <n v="15438070"/>
    <x v="4"/>
    <x v="2"/>
  </r>
  <r>
    <n v="164947773"/>
    <s v="Manning                                 "/>
    <s v="Miles                                   "/>
    <s v="CareerSource Escarosa - 4120 Milton"/>
    <x v="0"/>
    <x v="0"/>
    <s v="Gabrielle Shields                                 "/>
    <s v="NULL"/>
    <x v="0"/>
    <n v="216"/>
    <n v="216"/>
    <n v="20233"/>
    <n v="1"/>
    <x v="0"/>
    <n v="11481"/>
    <s v="NULL"/>
    <x v="1"/>
    <x v="0"/>
    <n v="0"/>
    <n v="20234"/>
    <n v="1"/>
    <x v="0"/>
    <n v="11208.6"/>
    <n v="16443018"/>
    <x v="2"/>
    <x v="2"/>
  </r>
  <r>
    <n v="164926836"/>
    <s v="Martin                                  "/>
    <s v="Jacob                                   "/>
    <s v="CareerSource Escarosa - 4120 Milton"/>
    <x v="0"/>
    <x v="0"/>
    <s v="Bruce Predmore                                "/>
    <s v="NULL"/>
    <x v="0"/>
    <n v="241"/>
    <n v="241"/>
    <n v="0"/>
    <n v="0"/>
    <x v="1"/>
    <n v="0"/>
    <s v="NULL"/>
    <x v="1"/>
    <x v="0"/>
    <n v="0"/>
    <n v="0"/>
    <n v="0"/>
    <x v="1"/>
    <n v="0"/>
    <n v="16430639"/>
    <x v="2"/>
    <x v="2"/>
  </r>
  <r>
    <n v="164643677"/>
    <s v="Matroni                                 "/>
    <s v="Haley                                   "/>
    <s v="CareerSource Escarosa - 4120 Milton"/>
    <x v="0"/>
    <x v="0"/>
    <s v="Susie Feraci                                  "/>
    <s v="NULL"/>
    <x v="0"/>
    <n v="630"/>
    <n v="629"/>
    <n v="20233"/>
    <n v="1"/>
    <x v="0"/>
    <n v="1037"/>
    <n v="20231127"/>
    <x v="0"/>
    <x v="0"/>
    <n v="0"/>
    <n v="20234"/>
    <n v="1"/>
    <x v="0"/>
    <n v="2583.08"/>
    <n v="16273664"/>
    <x v="1"/>
    <x v="1"/>
  </r>
  <r>
    <n v="164715774"/>
    <s v="MATTHEWS"/>
    <s v="ARETHA"/>
    <s v="CareerSource Escarosa - 4110 Pensacola"/>
    <x v="0"/>
    <x v="1"/>
    <s v="Michael Crenshaw                                "/>
    <s v="NULL"/>
    <x v="0"/>
    <n v="483"/>
    <n v="483"/>
    <n v="0"/>
    <n v="0"/>
    <x v="1"/>
    <n v="0"/>
    <n v="20200303"/>
    <x v="0"/>
    <x v="0"/>
    <n v="0"/>
    <n v="0"/>
    <n v="0"/>
    <x v="1"/>
    <n v="0"/>
    <n v="13423417"/>
    <x v="0"/>
    <x v="0"/>
  </r>
  <r>
    <n v="164590328"/>
    <s v="MAY"/>
    <s v="JEFFERY"/>
    <s v="CareerSource Escarosa - 4110 Pensacola"/>
    <x v="0"/>
    <x v="2"/>
    <s v="James Boyden                                  "/>
    <s v="NULL"/>
    <x v="0"/>
    <n v="726"/>
    <n v="726"/>
    <n v="0"/>
    <n v="0"/>
    <x v="1"/>
    <n v="0"/>
    <n v="20210628"/>
    <x v="0"/>
    <x v="1"/>
    <n v="1"/>
    <n v="0"/>
    <n v="0"/>
    <x v="1"/>
    <n v="0"/>
    <n v="14761870"/>
    <x v="1"/>
    <x v="1"/>
  </r>
  <r>
    <n v="164774766"/>
    <s v="McBride                                 "/>
    <s v="Sierra                                  "/>
    <s v="CareerSource Escarosa - 4120 Milton"/>
    <x v="0"/>
    <x v="0"/>
    <s v="Gabrielle Shields                                 "/>
    <s v="NULL"/>
    <x v="0"/>
    <n v="447"/>
    <n v="447"/>
    <n v="20233"/>
    <n v="1"/>
    <x v="0"/>
    <n v="2482"/>
    <n v="20230525"/>
    <x v="0"/>
    <x v="0"/>
    <n v="0"/>
    <n v="20234"/>
    <n v="1"/>
    <x v="0"/>
    <n v="2731.24"/>
    <n v="16340278"/>
    <x v="0"/>
    <x v="0"/>
  </r>
  <r>
    <n v="164900281"/>
    <s v="McCorvey"/>
    <s v="Lyquasha"/>
    <s v="CareerSource Escarosa - 4110 Pensacola"/>
    <x v="0"/>
    <x v="1"/>
    <s v="Mary Hudson                                  "/>
    <s v="NULL"/>
    <x v="0"/>
    <n v="271"/>
    <n v="271"/>
    <n v="0"/>
    <n v="0"/>
    <x v="1"/>
    <n v="0"/>
    <s v="NULL"/>
    <x v="1"/>
    <x v="0"/>
    <n v="0"/>
    <n v="0"/>
    <n v="0"/>
    <x v="1"/>
    <n v="0"/>
    <n v="16395572"/>
    <x v="2"/>
    <x v="2"/>
  </r>
  <r>
    <n v="164883175"/>
    <s v="MCCRAY"/>
    <s v="ANEESHA"/>
    <s v="CareerSource Escarosa - 4110 Pensacola"/>
    <x v="0"/>
    <x v="1"/>
    <s v="Mary Hudson                                  "/>
    <s v="NULL"/>
    <x v="0"/>
    <n v="291"/>
    <n v="291"/>
    <n v="20233"/>
    <n v="1"/>
    <x v="0"/>
    <n v="1006"/>
    <s v="NULL"/>
    <x v="1"/>
    <x v="1"/>
    <n v="1"/>
    <n v="20234"/>
    <n v="1"/>
    <x v="0"/>
    <n v="1057.26"/>
    <n v="10201566"/>
    <x v="2"/>
    <x v="2"/>
  </r>
  <r>
    <n v="164732479"/>
    <s v="MCDONALD"/>
    <s v="CLEMENCIA"/>
    <s v="CareerSource Escarosa - 4110 Pensacola"/>
    <x v="0"/>
    <x v="1"/>
    <s v="Mary Hudson                                  "/>
    <s v="NULL"/>
    <x v="0"/>
    <n v="496"/>
    <n v="483"/>
    <n v="20233"/>
    <n v="1"/>
    <x v="0"/>
    <n v="192"/>
    <n v="20230605"/>
    <x v="0"/>
    <x v="1"/>
    <n v="1"/>
    <n v="0"/>
    <n v="0"/>
    <x v="1"/>
    <n v="0"/>
    <n v="13571502"/>
    <x v="0"/>
    <x v="0"/>
  </r>
  <r>
    <n v="164756302"/>
    <s v="McKeehen                                "/>
    <s v="Tharesa                                 "/>
    <s v="CareerSource Escarosa - 4120 Milton"/>
    <x v="0"/>
    <x v="0"/>
    <s v="Gabrielle Shields                                 "/>
    <s v="NULL"/>
    <x v="0"/>
    <n v="467"/>
    <n v="467"/>
    <n v="0"/>
    <n v="0"/>
    <x v="1"/>
    <n v="0"/>
    <s v="NULL"/>
    <x v="1"/>
    <x v="0"/>
    <n v="0"/>
    <n v="0"/>
    <n v="0"/>
    <x v="1"/>
    <n v="0"/>
    <n v="16332069"/>
    <x v="0"/>
    <x v="0"/>
  </r>
  <r>
    <n v="164764946"/>
    <s v="McKinney                                "/>
    <s v="Caleigh                                 "/>
    <s v="CareerSource Escarosa - 4120 Milton"/>
    <x v="0"/>
    <x v="0"/>
    <s v="Susie Feraci                                  "/>
    <s v="NULL"/>
    <x v="0"/>
    <n v="453"/>
    <n v="453"/>
    <n v="0"/>
    <n v="0"/>
    <x v="1"/>
    <n v="0"/>
    <s v="NULL"/>
    <x v="1"/>
    <x v="0"/>
    <n v="0"/>
    <n v="0"/>
    <n v="0"/>
    <x v="1"/>
    <n v="0"/>
    <n v="16336824"/>
    <x v="0"/>
    <x v="0"/>
  </r>
  <r>
    <n v="164667370"/>
    <s v="McMillan                                "/>
    <s v="Aurelia                                 "/>
    <s v="CareerSource Escarosa - 4120 Milton"/>
    <x v="0"/>
    <x v="0"/>
    <s v="Susie Feraci                                  "/>
    <s v="NULL"/>
    <x v="0"/>
    <n v="595"/>
    <n v="595"/>
    <n v="0"/>
    <n v="0"/>
    <x v="1"/>
    <n v="0"/>
    <n v="20221219"/>
    <x v="0"/>
    <x v="0"/>
    <n v="0"/>
    <n v="0"/>
    <n v="0"/>
    <x v="1"/>
    <n v="0"/>
    <n v="16284591"/>
    <x v="1"/>
    <x v="1"/>
  </r>
  <r>
    <n v="164866120"/>
    <s v="MCNEIL"/>
    <s v="KETURAH"/>
    <s v="CareerSource Escarosa - 4110 Pensacola"/>
    <x v="0"/>
    <x v="1"/>
    <s v="Mary Hudson                                  "/>
    <s v="NULL"/>
    <x v="0"/>
    <n v="313"/>
    <n v="271"/>
    <n v="20233"/>
    <n v="1"/>
    <x v="0"/>
    <n v="8372"/>
    <n v="20210422"/>
    <x v="0"/>
    <x v="1"/>
    <n v="1"/>
    <n v="20234"/>
    <n v="1"/>
    <x v="0"/>
    <n v="9769.9699999999993"/>
    <n v="10076148"/>
    <x v="2"/>
    <x v="2"/>
  </r>
  <r>
    <n v="164740277"/>
    <s v="McPherson"/>
    <s v="Keshawn"/>
    <s v="CareerSource Escarosa - 4110 Pensacola"/>
    <x v="0"/>
    <x v="0"/>
    <s v="Gabrielle Shields                                 "/>
    <s v="NULL"/>
    <x v="0"/>
    <n v="483"/>
    <n v="122"/>
    <n v="20233"/>
    <n v="1"/>
    <x v="0"/>
    <n v="542"/>
    <s v="NULL"/>
    <x v="1"/>
    <x v="0"/>
    <n v="0"/>
    <n v="20234"/>
    <n v="1"/>
    <x v="0"/>
    <n v="154.59"/>
    <n v="16323281"/>
    <x v="0"/>
    <x v="2"/>
  </r>
  <r>
    <n v="164961173"/>
    <s v="Meadows"/>
    <s v="Aaron"/>
    <s v="CareerSource Escarosa - 4120 Milton"/>
    <x v="0"/>
    <x v="0"/>
    <s v="Susie Feraci                                  "/>
    <s v="NULL"/>
    <x v="0"/>
    <n v="199"/>
    <n v="63"/>
    <n v="0"/>
    <n v="0"/>
    <x v="1"/>
    <n v="0"/>
    <n v="20240304"/>
    <x v="0"/>
    <x v="0"/>
    <n v="0"/>
    <n v="0"/>
    <n v="0"/>
    <x v="1"/>
    <n v="0"/>
    <n v="15072066"/>
    <x v="2"/>
    <x v="2"/>
  </r>
  <r>
    <n v="164966901"/>
    <s v="Meadows                                 "/>
    <s v="Kayleigh                                "/>
    <s v="CareerSource Escarosa - 4120 Milton"/>
    <x v="0"/>
    <x v="0"/>
    <s v="Bruce Predmore                                "/>
    <s v="NULL"/>
    <x v="0"/>
    <n v="193"/>
    <n v="193"/>
    <n v="20233"/>
    <n v="1"/>
    <x v="0"/>
    <n v="116"/>
    <n v="20230913"/>
    <x v="0"/>
    <x v="0"/>
    <n v="0"/>
    <n v="20234"/>
    <n v="1"/>
    <x v="0"/>
    <n v="169.44"/>
    <n v="16448460"/>
    <x v="2"/>
    <x v="2"/>
  </r>
  <r>
    <n v="165022473"/>
    <s v="Minton"/>
    <s v="Michelle"/>
    <s v="CareerSource Escarosa - 4110 Pensacola"/>
    <x v="0"/>
    <x v="1"/>
    <s v="Mary Hudson                                  "/>
    <s v="NULL"/>
    <x v="0"/>
    <n v="110"/>
    <n v="110"/>
    <n v="20233"/>
    <n v="1"/>
    <x v="0"/>
    <n v="7832"/>
    <n v="20230622"/>
    <x v="0"/>
    <x v="0"/>
    <n v="0"/>
    <n v="20234"/>
    <n v="1"/>
    <x v="0"/>
    <n v="6801.57"/>
    <n v="16396930"/>
    <x v="2"/>
    <x v="2"/>
  </r>
  <r>
    <n v="164279951"/>
    <s v="Molette"/>
    <s v="Christian"/>
    <s v="CareerSource Escarosa - 4110 Pensacola"/>
    <x v="0"/>
    <x v="0"/>
    <s v="Patrick Beauford                                "/>
    <s v="NULL"/>
    <x v="0"/>
    <n v="1098"/>
    <n v="733"/>
    <n v="0"/>
    <n v="0"/>
    <x v="1"/>
    <n v="0"/>
    <n v="20221205"/>
    <x v="0"/>
    <x v="0"/>
    <n v="0"/>
    <n v="0"/>
    <n v="0"/>
    <x v="1"/>
    <n v="0"/>
    <n v="16009133"/>
    <x v="3"/>
    <x v="3"/>
  </r>
  <r>
    <n v="164765517"/>
    <s v="Moore"/>
    <s v="Taylor"/>
    <s v="CareerSource Escarosa - 4120 Milton"/>
    <x v="0"/>
    <x v="0"/>
    <s v="Bruce Predmore                                "/>
    <s v="NULL"/>
    <x v="0"/>
    <n v="453"/>
    <n v="453"/>
    <n v="0"/>
    <n v="0"/>
    <x v="1"/>
    <n v="0"/>
    <n v="20210524"/>
    <x v="0"/>
    <x v="1"/>
    <n v="1"/>
    <n v="0"/>
    <n v="0"/>
    <x v="1"/>
    <n v="0"/>
    <n v="16339006"/>
    <x v="0"/>
    <x v="0"/>
  </r>
  <r>
    <n v="164831238"/>
    <s v="Moorer"/>
    <s v="Precious"/>
    <s v="CareerSource Escarosa - 4110 Pensacola"/>
    <x v="0"/>
    <x v="1"/>
    <s v="James Boyden                                  "/>
    <s v="NULL"/>
    <x v="0"/>
    <n v="361"/>
    <n v="361"/>
    <n v="20233"/>
    <n v="1"/>
    <x v="0"/>
    <n v="10062"/>
    <n v="20230130"/>
    <x v="0"/>
    <x v="1"/>
    <n v="1"/>
    <n v="20234"/>
    <n v="1"/>
    <x v="0"/>
    <n v="8768.5"/>
    <n v="15392639"/>
    <x v="2"/>
    <x v="2"/>
  </r>
  <r>
    <n v="164037307"/>
    <s v="Moreno                                  "/>
    <s v="Angel                                   "/>
    <s v="CareerSource Escarosa - 4110 Pensacola"/>
    <x v="0"/>
    <x v="0"/>
    <s v="Alexis Miiller                                 "/>
    <s v="NULL"/>
    <x v="0"/>
    <n v="1363"/>
    <n v="1363"/>
    <n v="20233"/>
    <n v="1"/>
    <x v="0"/>
    <n v="1275"/>
    <n v="20240328"/>
    <x v="0"/>
    <x v="0"/>
    <n v="0"/>
    <n v="20234"/>
    <n v="1"/>
    <x v="0"/>
    <n v="3846.25"/>
    <n v="15927960"/>
    <x v="3"/>
    <x v="3"/>
  </r>
  <r>
    <n v="164763383"/>
    <s v="MORRELL"/>
    <s v="BARBARA"/>
    <s v="CareerSource Escarosa - 4110 Pensacola"/>
    <x v="0"/>
    <x v="1"/>
    <s v="James Boyden                                  "/>
    <s v="NULL"/>
    <x v="0"/>
    <n v="469"/>
    <n v="469"/>
    <n v="0"/>
    <n v="0"/>
    <x v="1"/>
    <n v="0"/>
    <n v="20181025"/>
    <x v="0"/>
    <x v="1"/>
    <n v="1"/>
    <n v="0"/>
    <n v="0"/>
    <x v="1"/>
    <n v="0"/>
    <n v="7746653"/>
    <x v="0"/>
    <x v="0"/>
  </r>
  <r>
    <n v="164714348"/>
    <s v="Morton"/>
    <s v="Anna"/>
    <s v="CareerSource Escarosa - 4120 Milton"/>
    <x v="0"/>
    <x v="0"/>
    <s v="Bruce Predmore                                "/>
    <s v="NULL"/>
    <x v="0"/>
    <n v="531"/>
    <n v="531"/>
    <n v="20233"/>
    <n v="1"/>
    <x v="0"/>
    <n v="3817"/>
    <n v="20221217"/>
    <x v="0"/>
    <x v="0"/>
    <n v="0"/>
    <n v="20234"/>
    <n v="1"/>
    <x v="0"/>
    <n v="810"/>
    <n v="16308602"/>
    <x v="0"/>
    <x v="0"/>
  </r>
  <r>
    <n v="164700517"/>
    <s v="Mulcahey"/>
    <s v="Aiden"/>
    <s v="CareerSource Escarosa - 4120 Milton"/>
    <x v="0"/>
    <x v="0"/>
    <s v="Susie Feraci                                  "/>
    <s v="NULL"/>
    <x v="0"/>
    <n v="551"/>
    <n v="200"/>
    <n v="20233"/>
    <n v="1"/>
    <x v="0"/>
    <n v="9004"/>
    <n v="20230623"/>
    <x v="0"/>
    <x v="0"/>
    <n v="0"/>
    <n v="20234"/>
    <n v="1"/>
    <x v="0"/>
    <n v="8959.4599999999991"/>
    <n v="16303619"/>
    <x v="1"/>
    <x v="2"/>
  </r>
  <r>
    <n v="165026969"/>
    <s v="Musser                                  "/>
    <s v="Mark                                    "/>
    <s v="CareerSource Escarosa - 4110 Pensacola"/>
    <x v="0"/>
    <x v="0"/>
    <s v="Lydia Ferguson                                "/>
    <s v="NULL"/>
    <x v="0"/>
    <n v="108"/>
    <n v="76"/>
    <n v="0"/>
    <n v="0"/>
    <x v="1"/>
    <n v="0"/>
    <n v="20240205"/>
    <x v="0"/>
    <x v="0"/>
    <n v="0"/>
    <n v="0"/>
    <n v="0"/>
    <x v="1"/>
    <n v="0"/>
    <n v="16486546"/>
    <x v="2"/>
    <x v="2"/>
  </r>
  <r>
    <n v="164749263"/>
    <s v="Myers"/>
    <s v="Kyle"/>
    <s v="CareerSource Escarosa - 4120 Milton"/>
    <x v="0"/>
    <x v="0"/>
    <s v="Bruce Predmore                                "/>
    <s v="NULL"/>
    <x v="0"/>
    <n v="473"/>
    <n v="473"/>
    <n v="0"/>
    <n v="0"/>
    <x v="1"/>
    <n v="0"/>
    <n v="20231207"/>
    <x v="0"/>
    <x v="0"/>
    <n v="0"/>
    <n v="20234"/>
    <n v="1"/>
    <x v="0"/>
    <n v="1043.1600000000001"/>
    <n v="16327555"/>
    <x v="0"/>
    <x v="0"/>
  </r>
  <r>
    <n v="164489324"/>
    <s v="Nelson                                  "/>
    <s v="Taylor                                  "/>
    <s v="CareerSource Escarosa - 4120 Milton"/>
    <x v="0"/>
    <x v="0"/>
    <s v="Bruce Predmore                                "/>
    <s v="NULL"/>
    <x v="0"/>
    <n v="900"/>
    <n v="900"/>
    <n v="20233"/>
    <n v="1"/>
    <x v="0"/>
    <n v="2457"/>
    <s v="NULL"/>
    <x v="1"/>
    <x v="0"/>
    <n v="0"/>
    <n v="20234"/>
    <n v="1"/>
    <x v="0"/>
    <n v="519.84"/>
    <n v="16183359"/>
    <x v="3"/>
    <x v="3"/>
  </r>
  <r>
    <n v="164804155"/>
    <s v="Newell                                  "/>
    <s v="Erin                                    "/>
    <s v="CareerSource Escarosa - 4120 Milton"/>
    <x v="0"/>
    <x v="0"/>
    <s v="Bruce Predmore                                "/>
    <s v="NULL"/>
    <x v="0"/>
    <n v="398"/>
    <n v="392"/>
    <n v="20233"/>
    <n v="1"/>
    <x v="0"/>
    <n v="1760"/>
    <n v="20230717"/>
    <x v="0"/>
    <x v="0"/>
    <n v="0"/>
    <n v="0"/>
    <n v="0"/>
    <x v="1"/>
    <n v="0"/>
    <n v="16359560"/>
    <x v="0"/>
    <x v="0"/>
  </r>
  <r>
    <n v="164675474"/>
    <s v="Nix                                     "/>
    <s v="Austin                                  "/>
    <s v="CareerSource Escarosa - 4120 Milton"/>
    <x v="0"/>
    <x v="0"/>
    <s v="Bruce Predmore                                "/>
    <s v="NULL"/>
    <x v="0"/>
    <n v="585"/>
    <n v="585"/>
    <n v="0"/>
    <n v="0"/>
    <x v="1"/>
    <n v="0"/>
    <n v="20220916"/>
    <x v="0"/>
    <x v="0"/>
    <n v="0"/>
    <n v="0"/>
    <n v="0"/>
    <x v="1"/>
    <n v="0"/>
    <n v="16288886"/>
    <x v="1"/>
    <x v="1"/>
  </r>
  <r>
    <n v="164746281"/>
    <s v="Owensby                                 "/>
    <s v="Savannah                                "/>
    <s v="CareerSource Escarosa - 4110 Pensacola"/>
    <x v="0"/>
    <x v="0"/>
    <s v="Patrick Beauford                                "/>
    <s v="NULL"/>
    <x v="0"/>
    <n v="467"/>
    <n v="131"/>
    <n v="20233"/>
    <n v="1"/>
    <x v="0"/>
    <n v="141"/>
    <n v="20231227"/>
    <x v="0"/>
    <x v="0"/>
    <n v="0"/>
    <n v="20234"/>
    <n v="1"/>
    <x v="0"/>
    <n v="2550.35"/>
    <n v="16329213"/>
    <x v="0"/>
    <x v="2"/>
  </r>
  <r>
    <n v="164886865"/>
    <s v="Page"/>
    <s v="Jocelyn"/>
    <s v="CareerSource Escarosa - 4120 Milton"/>
    <x v="0"/>
    <x v="1"/>
    <s v="Mary Hudson                                  "/>
    <s v="NULL"/>
    <x v="0"/>
    <n v="286"/>
    <n v="286"/>
    <n v="20233"/>
    <n v="1"/>
    <x v="0"/>
    <n v="5480"/>
    <s v="NULL"/>
    <x v="1"/>
    <x v="1"/>
    <n v="1"/>
    <n v="20234"/>
    <n v="1"/>
    <x v="0"/>
    <n v="5650.37"/>
    <n v="16284645"/>
    <x v="2"/>
    <x v="2"/>
  </r>
  <r>
    <n v="162555413"/>
    <s v="Palkowetz"/>
    <s v="Jacob"/>
    <s v="CareerSource Escarosa - 4110 Pensacola"/>
    <x v="0"/>
    <x v="0"/>
    <s v="Lydia Ferguson                                "/>
    <s v="NULL"/>
    <x v="0"/>
    <n v="2166"/>
    <n v="298"/>
    <n v="20233"/>
    <n v="1"/>
    <x v="0"/>
    <n v="4956"/>
    <n v="20200211"/>
    <x v="0"/>
    <x v="0"/>
    <n v="0"/>
    <n v="20234"/>
    <n v="1"/>
    <x v="0"/>
    <n v="6915.75"/>
    <n v="15105285"/>
    <x v="5"/>
    <x v="2"/>
  </r>
  <r>
    <n v="164604616"/>
    <s v="Patrick                                 "/>
    <s v="Kaylee                                  "/>
    <s v="CareerSource Escarosa - 4110 Pensacola"/>
    <x v="0"/>
    <x v="0"/>
    <s v="Gabrielle Shields                                 "/>
    <s v="NULL"/>
    <x v="0"/>
    <n v="700"/>
    <n v="700"/>
    <n v="20233"/>
    <n v="1"/>
    <x v="0"/>
    <n v="6548"/>
    <n v="20231105"/>
    <x v="0"/>
    <x v="0"/>
    <n v="0"/>
    <n v="0"/>
    <n v="0"/>
    <x v="1"/>
    <n v="0"/>
    <n v="16243872"/>
    <x v="1"/>
    <x v="1"/>
  </r>
  <r>
    <n v="164779040"/>
    <s v="Perry                                   "/>
    <s v="Miracle                                 "/>
    <s v="CareerSource Escarosa - 4120 Milton"/>
    <x v="0"/>
    <x v="0"/>
    <s v="Gabrielle Shields                                 "/>
    <s v="NULL"/>
    <x v="0"/>
    <n v="437"/>
    <n v="437"/>
    <n v="0"/>
    <n v="0"/>
    <x v="1"/>
    <n v="0"/>
    <n v="20231227"/>
    <x v="0"/>
    <x v="0"/>
    <n v="0"/>
    <n v="0"/>
    <n v="0"/>
    <x v="1"/>
    <n v="0"/>
    <n v="16345056"/>
    <x v="0"/>
    <x v="0"/>
  </r>
  <r>
    <n v="165102125"/>
    <s v="Perry                                   "/>
    <s v="Elijah                                  "/>
    <s v="CareerSource Escarosa - 4120 Milton"/>
    <x v="0"/>
    <x v="0"/>
    <s v="Patrick Beauford                                "/>
    <s v="NULL"/>
    <x v="0"/>
    <n v="17"/>
    <n v="17"/>
    <n v="0"/>
    <n v="0"/>
    <x v="1"/>
    <n v="0"/>
    <s v="NULL"/>
    <x v="1"/>
    <x v="0"/>
    <n v="0"/>
    <n v="0"/>
    <n v="0"/>
    <x v="1"/>
    <n v="0"/>
    <n v="16534247"/>
    <x v="2"/>
    <x v="2"/>
  </r>
  <r>
    <n v="164516615"/>
    <s v="Peters"/>
    <s v="Caleb"/>
    <s v="CareerSource Escarosa - 4120 Milton"/>
    <x v="0"/>
    <x v="0"/>
    <s v="Susie Feraci                                  "/>
    <s v="NULL"/>
    <x v="0"/>
    <n v="845"/>
    <n v="845"/>
    <n v="20233"/>
    <n v="1"/>
    <x v="0"/>
    <n v="3292"/>
    <n v="20240325"/>
    <x v="0"/>
    <x v="0"/>
    <n v="0"/>
    <n v="20234"/>
    <n v="1"/>
    <x v="0"/>
    <n v="3142.5"/>
    <n v="16198093"/>
    <x v="3"/>
    <x v="3"/>
  </r>
  <r>
    <n v="165029675"/>
    <s v="Pettus                                  "/>
    <s v="Abigail                                 "/>
    <s v="CareerSource Escarosa - 4120 Milton"/>
    <x v="0"/>
    <x v="0"/>
    <s v="Susie Feraci                                  "/>
    <s v="NULL"/>
    <x v="0"/>
    <n v="104"/>
    <n v="31"/>
    <n v="0"/>
    <n v="0"/>
    <x v="1"/>
    <n v="0"/>
    <n v="20240405"/>
    <x v="0"/>
    <x v="0"/>
    <n v="0"/>
    <n v="0"/>
    <n v="0"/>
    <x v="1"/>
    <n v="0"/>
    <n v="16489547"/>
    <x v="2"/>
    <x v="2"/>
  </r>
  <r>
    <n v="164955994"/>
    <s v="Phipps                                  "/>
    <s v="Tyler                                   "/>
    <s v="CareerSource Escarosa - 4120 Milton"/>
    <x v="0"/>
    <x v="0"/>
    <s v="Susie Feraci                                  "/>
    <s v="NULL"/>
    <x v="0"/>
    <n v="207"/>
    <n v="123"/>
    <n v="0"/>
    <n v="0"/>
    <x v="1"/>
    <n v="0"/>
    <n v="20231209"/>
    <x v="0"/>
    <x v="0"/>
    <n v="0"/>
    <n v="20234"/>
    <n v="1"/>
    <x v="0"/>
    <n v="308.25"/>
    <n v="16445339"/>
    <x v="2"/>
    <x v="2"/>
  </r>
  <r>
    <n v="164490575"/>
    <s v="Pollard                                 "/>
    <s v="Ryeann                                  "/>
    <s v="CareerSource Escarosa - 4120 Milton"/>
    <x v="0"/>
    <x v="0"/>
    <s v="Susie Feraci                                  "/>
    <s v="NULL"/>
    <x v="0"/>
    <n v="900"/>
    <n v="20"/>
    <n v="0"/>
    <n v="0"/>
    <x v="1"/>
    <n v="0"/>
    <n v="20220309"/>
    <x v="0"/>
    <x v="0"/>
    <n v="0"/>
    <n v="0"/>
    <n v="0"/>
    <x v="1"/>
    <n v="0"/>
    <n v="16152902"/>
    <x v="3"/>
    <x v="2"/>
  </r>
  <r>
    <n v="164784339"/>
    <s v="Price                                   "/>
    <s v="Albany                                  "/>
    <s v="CareerSource Escarosa - 4120 Milton"/>
    <x v="0"/>
    <x v="0"/>
    <s v="Alexis Miiller                                 "/>
    <s v="NULL"/>
    <x v="0"/>
    <n v="426"/>
    <n v="426"/>
    <n v="20233"/>
    <n v="1"/>
    <x v="0"/>
    <n v="387"/>
    <n v="20230615"/>
    <x v="0"/>
    <x v="0"/>
    <n v="0"/>
    <n v="0"/>
    <n v="0"/>
    <x v="1"/>
    <n v="0"/>
    <n v="16348353"/>
    <x v="0"/>
    <x v="0"/>
  </r>
  <r>
    <n v="164862388"/>
    <s v="Pritchard"/>
    <s v="Cassidy"/>
    <s v="CareerSource Escarosa - 4120 Milton"/>
    <x v="0"/>
    <x v="1"/>
    <s v="Wanda Henry                                   "/>
    <s v="NULL"/>
    <x v="0"/>
    <n v="326"/>
    <n v="326"/>
    <n v="0"/>
    <n v="0"/>
    <x v="1"/>
    <n v="0"/>
    <n v="20210517"/>
    <x v="0"/>
    <x v="0"/>
    <n v="0"/>
    <n v="0"/>
    <n v="0"/>
    <x v="1"/>
    <n v="0"/>
    <n v="16376226"/>
    <x v="2"/>
    <x v="2"/>
  </r>
  <r>
    <n v="165075333"/>
    <s v="Rabren                                  "/>
    <s v="Morgan                                  "/>
    <s v="CareerSource Escarosa - 4120 Milton"/>
    <x v="0"/>
    <x v="0"/>
    <s v="Susie Feraci                                  "/>
    <s v="NULL"/>
    <x v="0"/>
    <n v="54"/>
    <n v="20"/>
    <n v="20233"/>
    <n v="1"/>
    <x v="0"/>
    <n v="5634"/>
    <n v="20220928"/>
    <x v="0"/>
    <x v="0"/>
    <n v="0"/>
    <n v="0"/>
    <n v="0"/>
    <x v="1"/>
    <n v="0"/>
    <n v="16517200"/>
    <x v="2"/>
    <x v="2"/>
  </r>
  <r>
    <n v="164543805"/>
    <s v="Ramkissoon                              "/>
    <s v="Alysah                                  "/>
    <s v="CareerSource Escarosa - 4110 Pensacola"/>
    <x v="0"/>
    <x v="0"/>
    <s v="Gabrielle Shields                                 "/>
    <s v="NULL"/>
    <x v="0"/>
    <n v="802"/>
    <n v="802"/>
    <n v="0"/>
    <n v="0"/>
    <x v="1"/>
    <n v="0"/>
    <s v="NULL"/>
    <x v="1"/>
    <x v="0"/>
    <n v="0"/>
    <n v="0"/>
    <n v="0"/>
    <x v="1"/>
    <n v="0"/>
    <n v="16207968"/>
    <x v="3"/>
    <x v="3"/>
  </r>
  <r>
    <n v="165025831"/>
    <s v="Rath"/>
    <s v="Breanna"/>
    <s v="CareerSource Escarosa - 4120 Milton"/>
    <x v="0"/>
    <x v="0"/>
    <s v="Gabrielle Shields                                 "/>
    <s v="NULL"/>
    <x v="0"/>
    <n v="111"/>
    <n v="111"/>
    <n v="0"/>
    <n v="0"/>
    <x v="1"/>
    <n v="0"/>
    <n v="20221104"/>
    <x v="0"/>
    <x v="0"/>
    <n v="0"/>
    <n v="0"/>
    <n v="0"/>
    <x v="1"/>
    <n v="0"/>
    <n v="16486452"/>
    <x v="2"/>
    <x v="2"/>
  </r>
  <r>
    <n v="164578729"/>
    <s v="Rice                                    "/>
    <s v="Brianna                                 "/>
    <s v="CareerSource Escarosa - 4120 Milton"/>
    <x v="0"/>
    <x v="0"/>
    <s v="Susie Feraci                                  "/>
    <s v="NULL"/>
    <x v="0"/>
    <n v="745"/>
    <n v="745"/>
    <n v="20233"/>
    <n v="1"/>
    <x v="0"/>
    <n v="4426"/>
    <n v="20230403"/>
    <x v="0"/>
    <x v="0"/>
    <n v="0"/>
    <n v="20234"/>
    <n v="1"/>
    <x v="0"/>
    <n v="4230.59"/>
    <n v="16230491"/>
    <x v="3"/>
    <x v="3"/>
  </r>
  <r>
    <n v="164841654"/>
    <s v="Rich                                    "/>
    <s v="Jazmin                                  "/>
    <s v="CareerSource Escarosa - 4120 Milton"/>
    <x v="0"/>
    <x v="0"/>
    <s v="Alexis Miiller                                 "/>
    <s v="NULL"/>
    <x v="0"/>
    <n v="347"/>
    <n v="347"/>
    <n v="0"/>
    <n v="0"/>
    <x v="1"/>
    <n v="0"/>
    <s v="NULL"/>
    <x v="1"/>
    <x v="0"/>
    <n v="0"/>
    <n v="20234"/>
    <n v="1"/>
    <x v="0"/>
    <n v="726.77"/>
    <n v="16371584"/>
    <x v="2"/>
    <x v="2"/>
  </r>
  <r>
    <n v="164826090"/>
    <s v="Rico"/>
    <s v="Chason"/>
    <s v="CareerSource Escarosa - 4110 Pensacola"/>
    <x v="0"/>
    <x v="0"/>
    <s v="Patrick Beauford                                "/>
    <s v="NULL"/>
    <x v="0"/>
    <n v="369"/>
    <n v="369"/>
    <n v="0"/>
    <n v="0"/>
    <x v="1"/>
    <n v="0"/>
    <s v="NULL"/>
    <x v="1"/>
    <x v="0"/>
    <n v="0"/>
    <n v="0"/>
    <n v="0"/>
    <x v="1"/>
    <n v="0"/>
    <n v="16372004"/>
    <x v="0"/>
    <x v="0"/>
  </r>
  <r>
    <n v="164828153"/>
    <s v="Rosario"/>
    <s v="Michelle"/>
    <s v="CareerSource Escarosa - 4110 Pensacola"/>
    <x v="0"/>
    <x v="1"/>
    <s v="James Boyden                                  "/>
    <s v="NULL"/>
    <x v="0"/>
    <n v="364"/>
    <n v="300"/>
    <n v="0"/>
    <n v="0"/>
    <x v="1"/>
    <n v="0"/>
    <n v="20200812"/>
    <x v="0"/>
    <x v="1"/>
    <n v="1"/>
    <n v="0"/>
    <n v="0"/>
    <x v="1"/>
    <n v="0"/>
    <n v="9371561"/>
    <x v="2"/>
    <x v="2"/>
  </r>
  <r>
    <n v="164804483"/>
    <s v="Ross                                    "/>
    <s v="Jerome                                  "/>
    <s v="CareerSource Escarosa - 4110 Pensacola"/>
    <x v="0"/>
    <x v="0"/>
    <s v="Patrick Beauford                                "/>
    <s v="NULL"/>
    <x v="0"/>
    <n v="403"/>
    <n v="403"/>
    <n v="0"/>
    <n v="0"/>
    <x v="1"/>
    <n v="0"/>
    <s v="NULL"/>
    <x v="1"/>
    <x v="0"/>
    <n v="0"/>
    <n v="0"/>
    <n v="0"/>
    <x v="1"/>
    <n v="0"/>
    <n v="16358665"/>
    <x v="0"/>
    <x v="0"/>
  </r>
  <r>
    <n v="164993641"/>
    <s v="Ruemau"/>
    <s v="Dolores Chantel"/>
    <s v="CareerSource Escarosa - 4110 Pensacola"/>
    <x v="0"/>
    <x v="1"/>
    <s v="Mary Hudson                                  "/>
    <s v="NULL"/>
    <x v="0"/>
    <n v="152"/>
    <n v="152"/>
    <n v="20233"/>
    <n v="1"/>
    <x v="0"/>
    <n v="1249"/>
    <s v="NULL"/>
    <x v="1"/>
    <x v="0"/>
    <n v="0"/>
    <n v="20234"/>
    <n v="1"/>
    <x v="0"/>
    <n v="2301.64"/>
    <n v="16448806"/>
    <x v="2"/>
    <x v="2"/>
  </r>
  <r>
    <n v="165053165"/>
    <s v="Rutherford                              "/>
    <s v="Sabastian                               "/>
    <s v="CareerSource Escarosa - 4110 Pensacola"/>
    <x v="0"/>
    <x v="0"/>
    <s v="Lydia Ferguson                                "/>
    <s v="NULL"/>
    <x v="0"/>
    <n v="77"/>
    <n v="77"/>
    <n v="0"/>
    <n v="0"/>
    <x v="1"/>
    <n v="0"/>
    <s v="NULL"/>
    <x v="1"/>
    <x v="0"/>
    <n v="0"/>
    <n v="0"/>
    <n v="0"/>
    <x v="1"/>
    <n v="0"/>
    <n v="16500954"/>
    <x v="2"/>
    <x v="2"/>
  </r>
  <r>
    <n v="164675959"/>
    <s v="Sabino                                  "/>
    <s v="Dreyson                                 "/>
    <s v="CareerSource Escarosa - 4120 Milton"/>
    <x v="0"/>
    <x v="0"/>
    <s v="Bruce Predmore                                "/>
    <s v="NULL"/>
    <x v="0"/>
    <n v="580"/>
    <n v="580"/>
    <n v="0"/>
    <n v="0"/>
    <x v="1"/>
    <n v="0"/>
    <s v="NULL"/>
    <x v="1"/>
    <x v="0"/>
    <n v="0"/>
    <n v="0"/>
    <n v="0"/>
    <x v="1"/>
    <n v="0"/>
    <n v="16290194"/>
    <x v="1"/>
    <x v="1"/>
  </r>
  <r>
    <n v="164988614"/>
    <s v="Sampson"/>
    <s v="ERICA"/>
    <s v="CareerSource Escarosa - 4110 Pensacola"/>
    <x v="0"/>
    <x v="1"/>
    <s v="Mary Hudson                                  "/>
    <s v="NULL"/>
    <x v="0"/>
    <n v="158"/>
    <n v="158"/>
    <n v="20233"/>
    <n v="1"/>
    <x v="0"/>
    <n v="10054"/>
    <n v="20230605"/>
    <x v="0"/>
    <x v="0"/>
    <n v="0"/>
    <n v="20234"/>
    <n v="1"/>
    <x v="0"/>
    <n v="9705.02"/>
    <n v="9789191"/>
    <x v="2"/>
    <x v="2"/>
  </r>
  <r>
    <n v="164762236"/>
    <s v="Savelli"/>
    <s v="Carolyn"/>
    <s v="CareerSource Escarosa - 4120 Milton"/>
    <x v="0"/>
    <x v="1"/>
    <s v="James Boyden                                  "/>
    <s v="NULL"/>
    <x v="0"/>
    <n v="469"/>
    <n v="469"/>
    <n v="20233"/>
    <n v="1"/>
    <x v="0"/>
    <n v="5950"/>
    <n v="20230712"/>
    <x v="0"/>
    <x v="0"/>
    <n v="0"/>
    <n v="20234"/>
    <n v="1"/>
    <x v="0"/>
    <n v="5819.55"/>
    <n v="16308000"/>
    <x v="0"/>
    <x v="0"/>
  </r>
  <r>
    <n v="164223793"/>
    <s v="Scott"/>
    <s v="Alden"/>
    <s v="CareerSource Escarosa - 4120 Milton"/>
    <x v="0"/>
    <x v="0"/>
    <s v="Bruce Predmore                                "/>
    <s v="NULL"/>
    <x v="0"/>
    <n v="1174"/>
    <n v="881"/>
    <n v="20233"/>
    <n v="1"/>
    <x v="0"/>
    <n v="6609"/>
    <n v="20230726"/>
    <x v="0"/>
    <x v="0"/>
    <n v="0"/>
    <n v="20234"/>
    <n v="1"/>
    <x v="0"/>
    <n v="9434.39"/>
    <n v="15989139"/>
    <x v="3"/>
    <x v="3"/>
  </r>
  <r>
    <n v="164841452"/>
    <s v="Shannon"/>
    <s v="Deavon"/>
    <s v="CareerSource Escarosa - 4110 Pensacola"/>
    <x v="0"/>
    <x v="0"/>
    <s v="Lydia Ferguson                                "/>
    <s v="NULL"/>
    <x v="0"/>
    <n v="360"/>
    <n v="360"/>
    <n v="20233"/>
    <n v="1"/>
    <x v="0"/>
    <n v="5139"/>
    <n v="20240429"/>
    <x v="0"/>
    <x v="1"/>
    <n v="1"/>
    <n v="20234"/>
    <n v="1"/>
    <x v="0"/>
    <n v="180.36"/>
    <n v="15113041"/>
    <x v="2"/>
    <x v="2"/>
  </r>
  <r>
    <n v="164722700"/>
    <s v="Shaw                                    "/>
    <s v="Ryleigh                                 "/>
    <s v="CareerSource Escarosa - 4120 Milton"/>
    <x v="0"/>
    <x v="0"/>
    <s v="Bruce Predmore                                "/>
    <s v="NULL"/>
    <x v="0"/>
    <n v="515"/>
    <n v="515"/>
    <n v="20233"/>
    <n v="1"/>
    <x v="0"/>
    <n v="418"/>
    <n v="20240422"/>
    <x v="0"/>
    <x v="0"/>
    <n v="0"/>
    <n v="0"/>
    <n v="0"/>
    <x v="1"/>
    <n v="0"/>
    <n v="16315376"/>
    <x v="0"/>
    <x v="0"/>
  </r>
  <r>
    <n v="164512752"/>
    <s v="Sheffield"/>
    <s v="Zikiria"/>
    <s v="CareerSource Escarosa - 4110 Pensacola"/>
    <x v="0"/>
    <x v="1"/>
    <s v="James Boyden                                  "/>
    <s v="NULL"/>
    <x v="0"/>
    <n v="847"/>
    <n v="847"/>
    <n v="0"/>
    <n v="0"/>
    <x v="1"/>
    <n v="0"/>
    <n v="20200316"/>
    <x v="0"/>
    <x v="1"/>
    <n v="1"/>
    <n v="20234"/>
    <n v="1"/>
    <x v="0"/>
    <n v="7456.91"/>
    <n v="14740849"/>
    <x v="3"/>
    <x v="3"/>
  </r>
  <r>
    <n v="164699136"/>
    <s v="Shoemaker"/>
    <s v="Watice"/>
    <s v="Do Not Use WIOA/WP Virtual CareerSource Pinellas"/>
    <x v="0"/>
    <x v="1"/>
    <s v="James Boyden                                  "/>
    <s v="NULL"/>
    <x v="0"/>
    <n v="515"/>
    <n v="480"/>
    <n v="20233"/>
    <n v="1"/>
    <x v="0"/>
    <n v="5428"/>
    <s v="NULL"/>
    <x v="1"/>
    <x v="0"/>
    <n v="0"/>
    <n v="20234"/>
    <n v="1"/>
    <x v="0"/>
    <n v="2487.21"/>
    <n v="13652006"/>
    <x v="0"/>
    <x v="0"/>
  </r>
  <r>
    <n v="164866402"/>
    <s v="Shropshire"/>
    <s v="Jasmine"/>
    <s v="CareerSource Escarosa - 4110 Pensacola"/>
    <x v="0"/>
    <x v="1"/>
    <s v="Mary Hudson                                  "/>
    <s v="NULL"/>
    <x v="0"/>
    <n v="313"/>
    <n v="259"/>
    <n v="20233"/>
    <n v="1"/>
    <x v="0"/>
    <n v="1779"/>
    <n v="20231031"/>
    <x v="0"/>
    <x v="0"/>
    <n v="0"/>
    <n v="20234"/>
    <n v="1"/>
    <x v="0"/>
    <n v="501.77"/>
    <n v="13677682"/>
    <x v="2"/>
    <x v="2"/>
  </r>
  <r>
    <n v="164825374"/>
    <s v="Sibbach                                 "/>
    <s v="Dylan                                   "/>
    <s v="CareerSource Escarosa - 4110 Pensacola"/>
    <x v="0"/>
    <x v="0"/>
    <s v="Patrick Beauford                                "/>
    <s v="NULL"/>
    <x v="0"/>
    <n v="369"/>
    <n v="264"/>
    <n v="0"/>
    <n v="0"/>
    <x v="1"/>
    <n v="0"/>
    <n v="20240318"/>
    <x v="0"/>
    <x v="0"/>
    <n v="0"/>
    <n v="0"/>
    <n v="0"/>
    <x v="1"/>
    <n v="0"/>
    <n v="16370707"/>
    <x v="0"/>
    <x v="2"/>
  </r>
  <r>
    <n v="164651316"/>
    <s v="Simmons                                 "/>
    <s v="Jaxson                                  "/>
    <s v="CareerSource Escarosa - 4120 Milton"/>
    <x v="0"/>
    <x v="0"/>
    <s v="Gabrielle Shields                                 "/>
    <s v="NULL"/>
    <x v="0"/>
    <n v="623"/>
    <n v="623"/>
    <n v="20233"/>
    <n v="1"/>
    <x v="0"/>
    <n v="4386"/>
    <n v="20231212"/>
    <x v="0"/>
    <x v="0"/>
    <n v="0"/>
    <n v="20234"/>
    <n v="1"/>
    <x v="0"/>
    <n v="4817.1000000000004"/>
    <n v="16276305"/>
    <x v="1"/>
    <x v="1"/>
  </r>
  <r>
    <n v="165009956"/>
    <s v="Sinkfield"/>
    <s v="LITITA"/>
    <s v="CareerSource Escarosa - 4110 Pensacola"/>
    <x v="0"/>
    <x v="1"/>
    <s v="Mary Hudson                                  "/>
    <s v="NULL"/>
    <x v="0"/>
    <n v="124"/>
    <n v="124"/>
    <n v="20233"/>
    <n v="1"/>
    <x v="0"/>
    <n v="8003"/>
    <n v="20240316"/>
    <x v="0"/>
    <x v="0"/>
    <n v="0"/>
    <n v="20234"/>
    <n v="1"/>
    <x v="0"/>
    <n v="7899.83"/>
    <n v="8004551"/>
    <x v="2"/>
    <x v="2"/>
  </r>
  <r>
    <n v="163596751"/>
    <s v="Smothers"/>
    <s v="Chris"/>
    <s v="CareerSource Escarosa - 4120 Milton"/>
    <x v="0"/>
    <x v="0"/>
    <s v="Bruce Predmore                                "/>
    <s v="NULL"/>
    <x v="0"/>
    <n v="1509"/>
    <n v="809"/>
    <n v="0"/>
    <n v="0"/>
    <x v="1"/>
    <n v="0"/>
    <s v="NULL"/>
    <x v="1"/>
    <x v="0"/>
    <n v="0"/>
    <n v="0"/>
    <n v="0"/>
    <x v="1"/>
    <n v="0"/>
    <n v="15571686"/>
    <x v="4"/>
    <x v="3"/>
  </r>
  <r>
    <n v="164915269"/>
    <s v="SNOWDEN"/>
    <s v="Donna"/>
    <s v="CareerSource Escarosa - 4110 Pensacola"/>
    <x v="0"/>
    <x v="1"/>
    <s v="Mary Hudson                                  "/>
    <s v="NULL"/>
    <x v="0"/>
    <n v="255"/>
    <n v="255"/>
    <n v="20233"/>
    <n v="1"/>
    <x v="0"/>
    <n v="6284"/>
    <n v="20230706"/>
    <x v="0"/>
    <x v="1"/>
    <n v="1"/>
    <n v="20234"/>
    <n v="1"/>
    <x v="0"/>
    <n v="3595.75"/>
    <n v="9528069"/>
    <x v="2"/>
    <x v="2"/>
  </r>
  <r>
    <n v="164819772"/>
    <s v="Sowers                                  "/>
    <s v="Kaylie                                  "/>
    <s v="CareerSource Escarosa - 4120 Milton"/>
    <x v="0"/>
    <x v="0"/>
    <s v="Gabrielle Shields                                 "/>
    <s v="NULL"/>
    <x v="0"/>
    <n v="375"/>
    <n v="375"/>
    <n v="20233"/>
    <n v="1"/>
    <x v="0"/>
    <n v="1234"/>
    <s v="NULL"/>
    <x v="1"/>
    <x v="0"/>
    <n v="0"/>
    <n v="20234"/>
    <n v="1"/>
    <x v="0"/>
    <n v="1307.8"/>
    <n v="16366072"/>
    <x v="0"/>
    <x v="0"/>
  </r>
  <r>
    <n v="164979939"/>
    <s v="STELLY"/>
    <s v="JESSICA"/>
    <s v="CareerSource Escarosa - 4120 Milton"/>
    <x v="0"/>
    <x v="1"/>
    <s v="Mary Hudson                                  "/>
    <s v="NULL"/>
    <x v="0"/>
    <n v="172"/>
    <n v="172"/>
    <n v="20233"/>
    <n v="1"/>
    <x v="0"/>
    <n v="10150"/>
    <n v="20210125"/>
    <x v="0"/>
    <x v="1"/>
    <n v="1"/>
    <n v="20234"/>
    <n v="1"/>
    <x v="0"/>
    <n v="8168.87"/>
    <n v="14446129"/>
    <x v="2"/>
    <x v="2"/>
  </r>
  <r>
    <n v="164717479"/>
    <s v="Stevens                                 "/>
    <s v="Breanna                                 "/>
    <s v="CareerSource Escarosa - 4120 Milton"/>
    <x v="0"/>
    <x v="0"/>
    <s v="Susie Feraci                                  "/>
    <s v="NULL"/>
    <x v="0"/>
    <n v="522"/>
    <n v="522"/>
    <n v="0"/>
    <n v="0"/>
    <x v="1"/>
    <n v="0"/>
    <s v="NULL"/>
    <x v="1"/>
    <x v="0"/>
    <n v="0"/>
    <n v="0"/>
    <n v="0"/>
    <x v="1"/>
    <n v="0"/>
    <n v="16312703"/>
    <x v="0"/>
    <x v="0"/>
  </r>
  <r>
    <n v="164941207"/>
    <s v="Thomas                                  "/>
    <s v="Kemarius                                "/>
    <s v="CareerSource Escarosa - 4110 Pensacola"/>
    <x v="0"/>
    <x v="0"/>
    <s v="Lydia Ferguson                                "/>
    <s v="NULL"/>
    <x v="0"/>
    <n v="237"/>
    <n v="237"/>
    <n v="0"/>
    <n v="0"/>
    <x v="1"/>
    <n v="0"/>
    <s v="NULL"/>
    <x v="1"/>
    <x v="0"/>
    <n v="0"/>
    <n v="0"/>
    <n v="0"/>
    <x v="1"/>
    <n v="0"/>
    <n v="16428901"/>
    <x v="2"/>
    <x v="2"/>
  </r>
  <r>
    <n v="164948576"/>
    <s v="Thomas                                  "/>
    <s v="Kennede                                 "/>
    <s v="CareerSource Escarosa - 4120 Milton"/>
    <x v="0"/>
    <x v="0"/>
    <s v="Gabrielle Shields                                 "/>
    <s v="NULL"/>
    <x v="0"/>
    <n v="214"/>
    <n v="214"/>
    <n v="0"/>
    <n v="0"/>
    <x v="1"/>
    <n v="0"/>
    <s v="NULL"/>
    <x v="1"/>
    <x v="0"/>
    <n v="0"/>
    <n v="0"/>
    <n v="0"/>
    <x v="1"/>
    <n v="0"/>
    <n v="16440260"/>
    <x v="2"/>
    <x v="2"/>
  </r>
  <r>
    <n v="164948103"/>
    <s v="THOMPKINS"/>
    <s v="MICHAEL"/>
    <s v="CareerSource Escarosa - 4110 Pensacola"/>
    <x v="0"/>
    <x v="1"/>
    <s v="James Boyden                                  "/>
    <s v="NULL"/>
    <x v="0"/>
    <n v="214"/>
    <n v="214"/>
    <n v="20233"/>
    <n v="1"/>
    <x v="0"/>
    <n v="9934"/>
    <n v="20240321"/>
    <x v="0"/>
    <x v="0"/>
    <n v="0"/>
    <n v="20234"/>
    <n v="1"/>
    <x v="0"/>
    <n v="8294.51"/>
    <n v="9973218"/>
    <x v="2"/>
    <x v="2"/>
  </r>
  <r>
    <n v="164766088"/>
    <s v="Thompson"/>
    <s v="Tobian"/>
    <s v="CareerSource Escarosa - 4110 Pensacola"/>
    <x v="0"/>
    <x v="1"/>
    <s v="NULL"/>
    <s v="NULL"/>
    <x v="0"/>
    <n v="452"/>
    <n v="452"/>
    <n v="20233"/>
    <n v="1"/>
    <x v="0"/>
    <n v="6517"/>
    <n v="20231108"/>
    <x v="0"/>
    <x v="1"/>
    <n v="1"/>
    <n v="20234"/>
    <n v="1"/>
    <x v="0"/>
    <n v="4800"/>
    <n v="14516099"/>
    <x v="0"/>
    <x v="0"/>
  </r>
  <r>
    <n v="164948015"/>
    <s v="Thompson"/>
    <s v="Jacquelynne"/>
    <s v="CareerSource Escarosa - 4110 Pensacola"/>
    <x v="0"/>
    <x v="1"/>
    <s v="Mary Hudson                                  "/>
    <s v="NULL"/>
    <x v="0"/>
    <n v="214"/>
    <n v="214"/>
    <n v="0"/>
    <n v="0"/>
    <x v="1"/>
    <n v="0"/>
    <n v="20190515"/>
    <x v="0"/>
    <x v="0"/>
    <n v="0"/>
    <n v="0"/>
    <n v="0"/>
    <x v="1"/>
    <n v="0"/>
    <n v="16199687"/>
    <x v="2"/>
    <x v="2"/>
  </r>
  <r>
    <n v="164830363"/>
    <s v="Tran"/>
    <s v="Oanh"/>
    <s v="CareerSource Escarosa - 4110 Pensacola"/>
    <x v="0"/>
    <x v="1"/>
    <s v="Mary Hudson                                  "/>
    <s v="NULL"/>
    <x v="0"/>
    <n v="362"/>
    <n v="362"/>
    <n v="0"/>
    <n v="0"/>
    <x v="1"/>
    <n v="0"/>
    <s v="NULL"/>
    <x v="1"/>
    <x v="0"/>
    <n v="0"/>
    <n v="0"/>
    <n v="0"/>
    <x v="1"/>
    <n v="0"/>
    <n v="16359682"/>
    <x v="2"/>
    <x v="2"/>
  </r>
  <r>
    <n v="164825807"/>
    <s v="Travis                                  "/>
    <s v="Kenyada                                 "/>
    <s v="CareerSource Escarosa - 4110 Pensacola"/>
    <x v="0"/>
    <x v="0"/>
    <s v="Patrick Beauford                                "/>
    <s v="NULL"/>
    <x v="0"/>
    <n v="369"/>
    <n v="369"/>
    <n v="0"/>
    <n v="0"/>
    <x v="1"/>
    <n v="0"/>
    <n v="20220705"/>
    <x v="0"/>
    <x v="0"/>
    <n v="0"/>
    <n v="0"/>
    <n v="0"/>
    <x v="1"/>
    <n v="0"/>
    <n v="16370806"/>
    <x v="0"/>
    <x v="0"/>
  </r>
  <r>
    <n v="164604205"/>
    <s v="Trobaugh"/>
    <s v="Angelina"/>
    <s v="CareerSource Escarosa - 4110 Pensacola"/>
    <x v="0"/>
    <x v="0"/>
    <s v="Lydia Ferguson                                "/>
    <s v="NULL"/>
    <x v="0"/>
    <n v="712"/>
    <n v="119"/>
    <n v="20233"/>
    <n v="1"/>
    <x v="0"/>
    <n v="5917"/>
    <n v="20220823"/>
    <x v="0"/>
    <x v="0"/>
    <n v="0"/>
    <n v="20234"/>
    <n v="1"/>
    <x v="0"/>
    <n v="4261.05"/>
    <n v="16239073"/>
    <x v="1"/>
    <x v="2"/>
  </r>
  <r>
    <n v="164910876"/>
    <s v="TROTTER"/>
    <s v="DOMINIQUE"/>
    <s v="CareerSource Escarosa - 4110 Pensacola"/>
    <x v="0"/>
    <x v="1"/>
    <s v="Mary Hudson                                  "/>
    <s v="NULL"/>
    <x v="0"/>
    <n v="259"/>
    <n v="259"/>
    <n v="20233"/>
    <n v="1"/>
    <x v="0"/>
    <n v="8006"/>
    <n v="20211213"/>
    <x v="0"/>
    <x v="1"/>
    <n v="1"/>
    <n v="20234"/>
    <n v="1"/>
    <x v="0"/>
    <n v="11154.64"/>
    <n v="9668364"/>
    <x v="2"/>
    <x v="2"/>
  </r>
  <r>
    <n v="164859378"/>
    <s v="True                                    "/>
    <s v="Shane                                   "/>
    <s v="CareerSource Escarosa - 4120 Milton"/>
    <x v="0"/>
    <x v="0"/>
    <s v="Alexis Miiller                                 "/>
    <s v="NULL"/>
    <x v="0"/>
    <n v="325"/>
    <n v="277"/>
    <n v="20233"/>
    <n v="1"/>
    <x v="0"/>
    <n v="2783"/>
    <n v="20240403"/>
    <x v="0"/>
    <x v="0"/>
    <n v="0"/>
    <n v="20234"/>
    <n v="1"/>
    <x v="0"/>
    <n v="1053"/>
    <n v="16389855"/>
    <x v="2"/>
    <x v="2"/>
  </r>
  <r>
    <n v="164581701"/>
    <s v="Turner                                  "/>
    <s v="Demauris                                "/>
    <s v="CareerSource Escarosa - 4110 Pensacola"/>
    <x v="0"/>
    <x v="0"/>
    <s v="Patrick Beauford                                "/>
    <s v="NULL"/>
    <x v="0"/>
    <n v="742"/>
    <n v="742"/>
    <n v="20233"/>
    <n v="1"/>
    <x v="0"/>
    <n v="975"/>
    <n v="20220817"/>
    <x v="0"/>
    <x v="0"/>
    <n v="0"/>
    <n v="0"/>
    <n v="0"/>
    <x v="1"/>
    <n v="0"/>
    <n v="16230270"/>
    <x v="3"/>
    <x v="3"/>
  </r>
  <r>
    <n v="164804341"/>
    <s v="Vogt                                    "/>
    <s v="Mosa                                    "/>
    <s v="CareerSource Escarosa - 4120 Milton"/>
    <x v="0"/>
    <x v="0"/>
    <s v="Patrick Beauford                                "/>
    <s v="NULL"/>
    <x v="0"/>
    <n v="403"/>
    <n v="403"/>
    <n v="20233"/>
    <n v="1"/>
    <x v="0"/>
    <n v="2362"/>
    <s v="NULL"/>
    <x v="1"/>
    <x v="0"/>
    <n v="0"/>
    <n v="0"/>
    <n v="0"/>
    <x v="1"/>
    <n v="0"/>
    <n v="16358710"/>
    <x v="0"/>
    <x v="0"/>
  </r>
  <r>
    <n v="164930210"/>
    <s v="Walker"/>
    <s v="Alicia"/>
    <s v="CareerSource Escarosa - 4110 Pensacola"/>
    <x v="0"/>
    <x v="1"/>
    <s v="Mary Hudson                                  "/>
    <s v="NULL"/>
    <x v="0"/>
    <n v="235"/>
    <n v="235"/>
    <n v="20233"/>
    <n v="1"/>
    <x v="0"/>
    <n v="1208"/>
    <n v="20231025"/>
    <x v="0"/>
    <x v="1"/>
    <n v="1"/>
    <n v="20234"/>
    <n v="1"/>
    <x v="0"/>
    <n v="91"/>
    <n v="15082938"/>
    <x v="2"/>
    <x v="2"/>
  </r>
  <r>
    <n v="164311048"/>
    <s v="Warren"/>
    <s v="Kira"/>
    <s v="CareerSource Escarosa - 4110 Pensacola"/>
    <x v="0"/>
    <x v="0"/>
    <s v="Gabrielle Shields                                 "/>
    <s v="NULL"/>
    <x v="0"/>
    <n v="1061"/>
    <n v="696"/>
    <n v="20233"/>
    <n v="1"/>
    <x v="0"/>
    <n v="2799"/>
    <n v="20230329"/>
    <x v="0"/>
    <x v="1"/>
    <n v="1"/>
    <n v="20234"/>
    <n v="1"/>
    <x v="0"/>
    <n v="3948.23"/>
    <n v="16023351"/>
    <x v="3"/>
    <x v="1"/>
  </r>
  <r>
    <n v="164901877"/>
    <s v="Waters"/>
    <s v="Samar"/>
    <s v="CareerSource Escarosa - 4110 Pensacola"/>
    <x v="0"/>
    <x v="1"/>
    <s v="Mary Hudson                                  "/>
    <s v="NULL"/>
    <x v="0"/>
    <n v="270"/>
    <n v="270"/>
    <n v="0"/>
    <n v="0"/>
    <x v="1"/>
    <n v="0"/>
    <n v="20230123"/>
    <x v="0"/>
    <x v="1"/>
    <n v="1"/>
    <n v="0"/>
    <n v="0"/>
    <x v="1"/>
    <n v="0"/>
    <n v="14806561"/>
    <x v="2"/>
    <x v="2"/>
  </r>
  <r>
    <n v="164925394"/>
    <s v="Watts"/>
    <s v="Rakell"/>
    <s v="CareerSource Escarosa - 4110 Pensacola"/>
    <x v="0"/>
    <x v="1"/>
    <s v="Mary Hudson                                  "/>
    <s v="NULL"/>
    <x v="0"/>
    <n v="241"/>
    <n v="241"/>
    <n v="20233"/>
    <n v="1"/>
    <x v="0"/>
    <n v="3990"/>
    <n v="20220328"/>
    <x v="0"/>
    <x v="0"/>
    <n v="0"/>
    <n v="20234"/>
    <n v="1"/>
    <x v="0"/>
    <n v="5040"/>
    <n v="14778402"/>
    <x v="2"/>
    <x v="2"/>
  </r>
  <r>
    <n v="164149078"/>
    <s v="Williams"/>
    <s v="Christian"/>
    <s v="CareerSource Escarosa - 4110 Pensacola"/>
    <x v="0"/>
    <x v="0"/>
    <s v="Patrick Beauford                                "/>
    <s v="NULL"/>
    <x v="0"/>
    <n v="1238"/>
    <n v="508"/>
    <n v="0"/>
    <n v="0"/>
    <x v="1"/>
    <n v="0"/>
    <n v="20231113"/>
    <x v="0"/>
    <x v="0"/>
    <n v="0"/>
    <n v="20234"/>
    <n v="1"/>
    <x v="0"/>
    <n v="527.04"/>
    <n v="15967587"/>
    <x v="3"/>
    <x v="0"/>
  </r>
  <r>
    <n v="164500511"/>
    <s v="Williams                                "/>
    <s v="Adriana                                 "/>
    <s v="CareerSource Escarosa - 4110 Pensacola"/>
    <x v="0"/>
    <x v="0"/>
    <s v="PHYLLIS CURL                                    "/>
    <s v="NULL"/>
    <x v="0"/>
    <n v="873"/>
    <n v="873"/>
    <n v="20233"/>
    <n v="1"/>
    <x v="0"/>
    <n v="1368"/>
    <n v="20230803"/>
    <x v="0"/>
    <x v="0"/>
    <n v="0"/>
    <n v="20234"/>
    <n v="1"/>
    <x v="0"/>
    <n v="540"/>
    <n v="16188599"/>
    <x v="3"/>
    <x v="3"/>
  </r>
  <r>
    <n v="165052022"/>
    <s v="Williams                                "/>
    <s v="Dalton                                  "/>
    <s v="CareerSource Escarosa - 4120 Milton"/>
    <x v="0"/>
    <x v="0"/>
    <s v="Bruce Predmore                                "/>
    <s v="NULL"/>
    <x v="0"/>
    <n v="76"/>
    <n v="76"/>
    <n v="0"/>
    <n v="0"/>
    <x v="1"/>
    <n v="0"/>
    <n v="20240401"/>
    <x v="0"/>
    <x v="0"/>
    <n v="0"/>
    <n v="0"/>
    <n v="0"/>
    <x v="1"/>
    <n v="0"/>
    <n v="16501794"/>
    <x v="2"/>
    <x v="2"/>
  </r>
  <r>
    <n v="164948878"/>
    <s v="Wilson"/>
    <s v="Shelbie"/>
    <s v="CareerSource Escarosa - 4110 Pensacola"/>
    <x v="0"/>
    <x v="1"/>
    <s v="Mary Hudson                                  "/>
    <s v="NULL"/>
    <x v="0"/>
    <n v="213"/>
    <n v="213"/>
    <n v="20233"/>
    <n v="1"/>
    <x v="0"/>
    <n v="5155"/>
    <n v="20230622"/>
    <x v="0"/>
    <x v="0"/>
    <n v="0"/>
    <n v="20234"/>
    <n v="1"/>
    <x v="0"/>
    <n v="4100.55"/>
    <n v="12259712"/>
    <x v="2"/>
    <x v="2"/>
  </r>
  <r>
    <n v="164692118"/>
    <s v="Wilson"/>
    <s v="Dylan"/>
    <s v="CareerSource Escarosa - 4110 Pensacola"/>
    <x v="0"/>
    <x v="0"/>
    <s v="Patrick Beauford                                "/>
    <s v="NULL"/>
    <x v="0"/>
    <n v="566"/>
    <n v="566"/>
    <n v="20233"/>
    <n v="1"/>
    <x v="0"/>
    <n v="988"/>
    <n v="20231114"/>
    <x v="0"/>
    <x v="0"/>
    <n v="0"/>
    <n v="20234"/>
    <n v="1"/>
    <x v="0"/>
    <n v="1642.25"/>
    <n v="16297422"/>
    <x v="1"/>
    <x v="1"/>
  </r>
  <r>
    <n v="164834362"/>
    <s v="Winchell                                "/>
    <s v="Bailey                                  "/>
    <s v="CareerSource Escarosa - 4120 Milton"/>
    <x v="0"/>
    <x v="0"/>
    <s v="Gabrielle Shields                                 "/>
    <s v="NULL"/>
    <x v="0"/>
    <n v="363"/>
    <n v="363"/>
    <n v="0"/>
    <n v="0"/>
    <x v="1"/>
    <n v="0"/>
    <s v="NULL"/>
    <x v="1"/>
    <x v="0"/>
    <n v="0"/>
    <n v="0"/>
    <n v="0"/>
    <x v="1"/>
    <n v="0"/>
    <n v="16373948"/>
    <x v="2"/>
    <x v="2"/>
  </r>
  <r>
    <n v="164794477"/>
    <s v="Woodall"/>
    <s v="Kayla"/>
    <s v="CareerSource Escarosa - 4120 Milton"/>
    <x v="0"/>
    <x v="1"/>
    <s v="James Boyden                                  "/>
    <s v="NULL"/>
    <x v="0"/>
    <n v="411"/>
    <n v="411"/>
    <n v="0"/>
    <n v="0"/>
    <x v="1"/>
    <n v="0"/>
    <s v="NULL"/>
    <x v="1"/>
    <x v="0"/>
    <n v="0"/>
    <n v="0"/>
    <n v="0"/>
    <x v="1"/>
    <n v="0"/>
    <n v="16346179"/>
    <x v="0"/>
    <x v="0"/>
  </r>
  <r>
    <n v="164194670"/>
    <s v="Wright"/>
    <s v="Isabelle"/>
    <s v="CareerSource Escarosa - 4120 Milton"/>
    <x v="0"/>
    <x v="0"/>
    <s v="Susie Feraci                                  "/>
    <s v="NULL"/>
    <x v="0"/>
    <n v="1188"/>
    <n v="199"/>
    <n v="0"/>
    <n v="0"/>
    <x v="1"/>
    <n v="0"/>
    <n v="20211101"/>
    <x v="0"/>
    <x v="0"/>
    <n v="0"/>
    <n v="0"/>
    <n v="0"/>
    <x v="1"/>
    <n v="0"/>
    <n v="15984489"/>
    <x v="3"/>
    <x v="2"/>
  </r>
  <r>
    <n v="164951175"/>
    <s v="Wright"/>
    <s v="Dominic"/>
    <s v="CareerSource Escarosa - 4110 Pensacola"/>
    <x v="0"/>
    <x v="0"/>
    <s v="Lydia Ferguson                                "/>
    <s v="NULL"/>
    <x v="0"/>
    <n v="216"/>
    <n v="216"/>
    <n v="0"/>
    <n v="0"/>
    <x v="1"/>
    <n v="0"/>
    <s v="NULL"/>
    <x v="1"/>
    <x v="0"/>
    <n v="0"/>
    <n v="0"/>
    <n v="0"/>
    <x v="1"/>
    <n v="0"/>
    <n v="16441794"/>
    <x v="2"/>
    <x v="2"/>
  </r>
  <r>
    <n v="164572326"/>
    <s v="Zaremsky"/>
    <s v="Alexander"/>
    <s v="CareerSource Escarosa - 4120 Milton"/>
    <x v="0"/>
    <x v="0"/>
    <s v="Susie Feraci                                  "/>
    <s v="NULL"/>
    <x v="0"/>
    <n v="761"/>
    <n v="25"/>
    <n v="20233"/>
    <n v="1"/>
    <x v="0"/>
    <n v="6331"/>
    <n v="20231002"/>
    <x v="0"/>
    <x v="1"/>
    <n v="1"/>
    <n v="20234"/>
    <n v="1"/>
    <x v="0"/>
    <n v="9003.98"/>
    <n v="16223756"/>
    <x v="3"/>
    <x v="2"/>
  </r>
  <r>
    <n v="164709537"/>
    <s v="Allen                                   "/>
    <s v="Liliana                                 "/>
    <s v="CareerSource Okaloosa Walton - Ft Walton Beach"/>
    <x v="1"/>
    <x v="0"/>
    <s v="Alberto Mohammed-Dawson                         "/>
    <s v="NULL"/>
    <x v="0"/>
    <n v="536"/>
    <n v="378"/>
    <n v="20233"/>
    <n v="1"/>
    <x v="0"/>
    <n v="1054"/>
    <n v="20231227"/>
    <x v="0"/>
    <x v="0"/>
    <n v="0"/>
    <n v="20234"/>
    <n v="1"/>
    <x v="0"/>
    <n v="3675.25"/>
    <n v="16285580"/>
    <x v="0"/>
    <x v="0"/>
  </r>
  <r>
    <n v="164841852"/>
    <s v="Andreozzi                               "/>
    <s v="Sofia                                   "/>
    <s v="CareerSource Okaloosa Walton - Ft Walton Beach"/>
    <x v="1"/>
    <x v="0"/>
    <s v="Alberto Mohammed-Dawson                         "/>
    <s v="NULL"/>
    <x v="0"/>
    <n v="346"/>
    <n v="196"/>
    <n v="20233"/>
    <n v="1"/>
    <x v="0"/>
    <n v="741"/>
    <n v="20230816"/>
    <x v="0"/>
    <x v="0"/>
    <n v="0"/>
    <n v="20234"/>
    <n v="1"/>
    <x v="0"/>
    <n v="685.75"/>
    <n v="16358067"/>
    <x v="2"/>
    <x v="2"/>
  </r>
  <r>
    <n v="165002614"/>
    <s v="BATHOLD                                 "/>
    <s v="ROLF                                    "/>
    <s v="CareerSource Okaloosa Walton - Ft Walton Beach"/>
    <x v="1"/>
    <x v="1"/>
    <s v="Meds Soukhamneut                             "/>
    <s v="NULL"/>
    <x v="0"/>
    <n v="139"/>
    <n v="103"/>
    <n v="0"/>
    <n v="0"/>
    <x v="1"/>
    <n v="0"/>
    <s v="NULL"/>
    <x v="1"/>
    <x v="0"/>
    <n v="0"/>
    <n v="0"/>
    <n v="0"/>
    <x v="1"/>
    <n v="0"/>
    <n v="14234352"/>
    <x v="2"/>
    <x v="2"/>
  </r>
  <r>
    <n v="164898010"/>
    <s v="Booker"/>
    <s v="Tastinisha"/>
    <s v="CareerSource Okaloosa Walton - Ft Walton Beach"/>
    <x v="1"/>
    <x v="1"/>
    <s v="Reeta Archbold                                "/>
    <s v="NULL"/>
    <x v="0"/>
    <n v="273"/>
    <n v="273"/>
    <n v="0"/>
    <n v="0"/>
    <x v="1"/>
    <n v="0"/>
    <n v="20200416"/>
    <x v="0"/>
    <x v="0"/>
    <n v="0"/>
    <n v="0"/>
    <n v="0"/>
    <x v="1"/>
    <n v="0"/>
    <n v="15935153"/>
    <x v="2"/>
    <x v="2"/>
  </r>
  <r>
    <n v="165040051"/>
    <s v="Botero                                  "/>
    <s v="Maria                                   "/>
    <s v="CareerSource Okaloosa Walton - Ft Walton Beach"/>
    <x v="1"/>
    <x v="2"/>
    <s v="Meds Soukhamneut                             "/>
    <s v="NULL"/>
    <x v="0"/>
    <n v="89"/>
    <n v="62"/>
    <n v="0"/>
    <n v="0"/>
    <x v="1"/>
    <n v="0"/>
    <s v="NULL"/>
    <x v="1"/>
    <x v="1"/>
    <n v="1"/>
    <n v="0"/>
    <n v="0"/>
    <x v="1"/>
    <n v="0"/>
    <n v="15131715"/>
    <x v="2"/>
    <x v="2"/>
  </r>
  <r>
    <n v="164633435"/>
    <s v="Bramel"/>
    <s v="Michael"/>
    <s v="CareerSource Okaloosa Walton - Ft Walton Beach"/>
    <x v="1"/>
    <x v="1"/>
    <s v="Malaika Turner                                  "/>
    <s v="NULL"/>
    <x v="0"/>
    <n v="643"/>
    <n v="56"/>
    <n v="20233"/>
    <n v="1"/>
    <x v="0"/>
    <n v="5850"/>
    <n v="20180104"/>
    <x v="0"/>
    <x v="0"/>
    <n v="0"/>
    <n v="20234"/>
    <n v="1"/>
    <x v="0"/>
    <n v="6041.76"/>
    <n v="16020882"/>
    <x v="1"/>
    <x v="2"/>
  </r>
  <r>
    <n v="164836004"/>
    <s v="Cabrera                                 "/>
    <s v="Juan                                    "/>
    <s v="CareerSource Okaloosa Walton - Ft Walton Beach"/>
    <x v="1"/>
    <x v="0"/>
    <s v="Alberto Mohammed-Dawson                         "/>
    <s v="NULL"/>
    <x v="0"/>
    <n v="354"/>
    <n v="199"/>
    <n v="20233"/>
    <n v="1"/>
    <x v="0"/>
    <n v="1515"/>
    <s v="NULL"/>
    <x v="1"/>
    <x v="0"/>
    <n v="0"/>
    <n v="20234"/>
    <n v="1"/>
    <x v="0"/>
    <n v="597.65"/>
    <n v="16372385"/>
    <x v="2"/>
    <x v="2"/>
  </r>
  <r>
    <n v="165102503"/>
    <s v="Cameron                                 "/>
    <s v="CLINAY                                  "/>
    <s v="CareerSource Okaloosa Walton - Ft Walton Beach"/>
    <x v="1"/>
    <x v="1"/>
    <s v="NULL"/>
    <s v="NULL"/>
    <x v="0"/>
    <n v="12"/>
    <n v="11"/>
    <n v="20233"/>
    <n v="1"/>
    <x v="0"/>
    <n v="3617"/>
    <n v="20230413"/>
    <x v="0"/>
    <x v="1"/>
    <n v="1"/>
    <n v="20234"/>
    <n v="1"/>
    <x v="0"/>
    <n v="14804.74"/>
    <n v="16266078"/>
    <x v="2"/>
    <x v="2"/>
  </r>
  <r>
    <n v="164838608"/>
    <s v="Casey"/>
    <s v="Alexsa"/>
    <s v="CareerSource Okaloosa Walton - Ft Walton Beach"/>
    <x v="1"/>
    <x v="0"/>
    <s v="Alberto Mohammed-Dawson                         "/>
    <s v="NULL"/>
    <x v="0"/>
    <n v="350"/>
    <n v="42"/>
    <n v="20233"/>
    <n v="1"/>
    <x v="0"/>
    <n v="1390"/>
    <n v="20240119"/>
    <x v="0"/>
    <x v="0"/>
    <n v="0"/>
    <n v="20234"/>
    <n v="1"/>
    <x v="0"/>
    <n v="1631.26"/>
    <n v="16374452"/>
    <x v="2"/>
    <x v="2"/>
  </r>
  <r>
    <n v="164631802"/>
    <s v="CASON                                   "/>
    <s v="LAVECIA                                 "/>
    <s v="CareerSource South Florida - 4835 - Perrine"/>
    <x v="1"/>
    <x v="1"/>
    <s v="Reeta Archbold                                "/>
    <s v="NULL"/>
    <x v="0"/>
    <n v="644"/>
    <n v="82"/>
    <n v="20233"/>
    <n v="1"/>
    <x v="0"/>
    <n v="7160"/>
    <n v="20230117"/>
    <x v="0"/>
    <x v="1"/>
    <n v="1"/>
    <n v="20234"/>
    <n v="1"/>
    <x v="0"/>
    <n v="1557.7"/>
    <n v="9976461"/>
    <x v="1"/>
    <x v="2"/>
  </r>
  <r>
    <n v="164893514"/>
    <s v="Chaddock                                "/>
    <s v="Sierra                                  "/>
    <s v="CareerSource Okaloosa Walton - Ft Walton Beach"/>
    <x v="1"/>
    <x v="1"/>
    <s v="Reeta Archbold                                "/>
    <s v="NULL"/>
    <x v="0"/>
    <n v="279"/>
    <n v="279"/>
    <n v="20233"/>
    <n v="1"/>
    <x v="0"/>
    <n v="3661"/>
    <n v="20210912"/>
    <x v="0"/>
    <x v="0"/>
    <n v="0"/>
    <n v="20234"/>
    <n v="1"/>
    <x v="0"/>
    <n v="3883.8"/>
    <n v="16363603"/>
    <x v="2"/>
    <x v="2"/>
  </r>
  <r>
    <n v="164982365"/>
    <s v="Chambers"/>
    <s v="Ja’Kaiyla"/>
    <s v="CareerSource Okaloosa Walton - Defuniak Springs"/>
    <x v="1"/>
    <x v="1"/>
    <s v="Malaika Turner                                  "/>
    <s v="NULL"/>
    <x v="0"/>
    <n v="168"/>
    <n v="168"/>
    <n v="20233"/>
    <n v="1"/>
    <x v="0"/>
    <n v="7964"/>
    <n v="20230914"/>
    <x v="0"/>
    <x v="0"/>
    <n v="0"/>
    <n v="20234"/>
    <n v="1"/>
    <x v="0"/>
    <n v="5746.01"/>
    <n v="16453844"/>
    <x v="2"/>
    <x v="2"/>
  </r>
  <r>
    <n v="164898256"/>
    <s v="Ciliberti"/>
    <s v="Angelina"/>
    <s v="CareerSource Okaloosa Walton - Ft Walton Beach"/>
    <x v="1"/>
    <x v="1"/>
    <s v="Reeta Archbold                                "/>
    <s v="NULL"/>
    <x v="0"/>
    <n v="273"/>
    <n v="273"/>
    <n v="20233"/>
    <n v="1"/>
    <x v="0"/>
    <n v="4286"/>
    <n v="20221011"/>
    <x v="0"/>
    <x v="0"/>
    <n v="0"/>
    <n v="20234"/>
    <n v="1"/>
    <x v="0"/>
    <n v="1508.76"/>
    <n v="13767148"/>
    <x v="2"/>
    <x v="2"/>
  </r>
  <r>
    <n v="164911368"/>
    <s v="COWARD                                  "/>
    <s v="MAKASA                                  "/>
    <s v="CareerSource Okaloosa Walton - Ft Walton Beach"/>
    <x v="1"/>
    <x v="1"/>
    <s v="Reeta Archbold                                "/>
    <s v="NULL"/>
    <x v="0"/>
    <n v="259"/>
    <n v="259"/>
    <n v="20233"/>
    <n v="1"/>
    <x v="0"/>
    <n v="6544"/>
    <n v="20231216"/>
    <x v="0"/>
    <x v="0"/>
    <n v="0"/>
    <n v="20234"/>
    <n v="1"/>
    <x v="0"/>
    <n v="5745.38"/>
    <n v="12976033"/>
    <x v="2"/>
    <x v="2"/>
  </r>
  <r>
    <n v="164780044"/>
    <s v="Davey                                   "/>
    <s v="Makani                                  "/>
    <s v="CareerSource Okaloosa Walton - Ft Walton Beach"/>
    <x v="1"/>
    <x v="0"/>
    <s v="Cheryl Hall                                    "/>
    <s v="NULL"/>
    <x v="0"/>
    <n v="432"/>
    <n v="122"/>
    <n v="0"/>
    <n v="0"/>
    <x v="1"/>
    <n v="0"/>
    <n v="20220605"/>
    <x v="0"/>
    <x v="0"/>
    <n v="0"/>
    <n v="0"/>
    <n v="0"/>
    <x v="1"/>
    <n v="0"/>
    <n v="16313452"/>
    <x v="0"/>
    <x v="2"/>
  </r>
  <r>
    <n v="165066989"/>
    <s v="Dennis                                  "/>
    <s v="Jacob                                   "/>
    <s v="CareerSource Okaloosa Walton - Ft Walton Beach"/>
    <x v="1"/>
    <x v="1"/>
    <s v="Reeta Archbold                                "/>
    <s v="NULL"/>
    <x v="0"/>
    <n v="56"/>
    <n v="56"/>
    <n v="0"/>
    <n v="0"/>
    <x v="1"/>
    <n v="0"/>
    <n v="20201006"/>
    <x v="0"/>
    <x v="0"/>
    <n v="0"/>
    <n v="0"/>
    <n v="0"/>
    <x v="1"/>
    <n v="0"/>
    <n v="16437361"/>
    <x v="2"/>
    <x v="2"/>
  </r>
  <r>
    <n v="165006440"/>
    <s v="Dobransky- Gamble                       "/>
    <s v="Edward                                  "/>
    <s v="CareerSource Okaloosa Walton - Ft Walton Beach"/>
    <x v="1"/>
    <x v="1"/>
    <s v="Meds Soukhamneut                             "/>
    <s v="NULL"/>
    <x v="0"/>
    <n v="131"/>
    <n v="103"/>
    <n v="0"/>
    <n v="0"/>
    <x v="1"/>
    <n v="0"/>
    <s v="NULL"/>
    <x v="1"/>
    <x v="0"/>
    <n v="0"/>
    <n v="20234"/>
    <n v="1"/>
    <x v="0"/>
    <n v="4841.09"/>
    <n v="16422399"/>
    <x v="2"/>
    <x v="2"/>
  </r>
  <r>
    <n v="164992826"/>
    <s v="England                                 "/>
    <s v="Naomi                                   "/>
    <s v="CareerSource Okaloosa Walton - Ft Walton Beach"/>
    <x v="1"/>
    <x v="0"/>
    <s v="Cheryl Hall                                    "/>
    <s v="NULL"/>
    <x v="0"/>
    <n v="153"/>
    <n v="144"/>
    <n v="0"/>
    <n v="0"/>
    <x v="1"/>
    <n v="0"/>
    <s v="NULL"/>
    <x v="1"/>
    <x v="0"/>
    <n v="0"/>
    <n v="0"/>
    <n v="0"/>
    <x v="1"/>
    <n v="0"/>
    <n v="16445252"/>
    <x v="2"/>
    <x v="2"/>
  </r>
  <r>
    <n v="164999395"/>
    <s v="Govan                                   "/>
    <s v="Andrew                                  "/>
    <s v="CareerSource Okaloosa Walton - Ft Walton Beach"/>
    <x v="1"/>
    <x v="2"/>
    <s v="Meds Soukhamneut                             "/>
    <s v="NULL"/>
    <x v="0"/>
    <n v="144"/>
    <n v="103"/>
    <n v="0"/>
    <n v="0"/>
    <x v="1"/>
    <n v="0"/>
    <s v="NULL"/>
    <x v="1"/>
    <x v="0"/>
    <n v="0"/>
    <n v="0"/>
    <n v="0"/>
    <x v="1"/>
    <n v="0"/>
    <n v="16431175"/>
    <x v="2"/>
    <x v="2"/>
  </r>
  <r>
    <n v="164744150"/>
    <s v="Hampton                                 "/>
    <s v="Bryona                                  "/>
    <s v="CareerSource Okaloosa Walton - Ft Walton Beach"/>
    <x v="1"/>
    <x v="0"/>
    <s v="Alberto Mohammed-Dawson                         "/>
    <s v="NULL"/>
    <x v="0"/>
    <n v="475"/>
    <n v="217"/>
    <n v="0"/>
    <n v="0"/>
    <x v="1"/>
    <n v="0"/>
    <s v="NULL"/>
    <x v="1"/>
    <x v="0"/>
    <n v="0"/>
    <n v="0"/>
    <n v="0"/>
    <x v="1"/>
    <n v="0"/>
    <n v="16296998"/>
    <x v="0"/>
    <x v="2"/>
  </r>
  <r>
    <n v="164788319"/>
    <s v="Hardy"/>
    <s v="John"/>
    <s v="CareerSource Okaloosa Walton - Ft Walton Beach"/>
    <x v="1"/>
    <x v="0"/>
    <s v="Alberto Mohammed-Dawson                         "/>
    <s v="NULL"/>
    <x v="0"/>
    <n v="420"/>
    <n v="172"/>
    <n v="0"/>
    <n v="0"/>
    <x v="1"/>
    <n v="0"/>
    <s v="NULL"/>
    <x v="1"/>
    <x v="0"/>
    <n v="0"/>
    <n v="0"/>
    <n v="0"/>
    <x v="1"/>
    <n v="0"/>
    <n v="16329862"/>
    <x v="0"/>
    <x v="2"/>
  </r>
  <r>
    <n v="165033571"/>
    <s v="Hazzard"/>
    <s v="Leil"/>
    <s v="CareerSource Okaloosa Walton - Ft Walton Beach"/>
    <x v="1"/>
    <x v="1"/>
    <s v="Reeta Archbold                                "/>
    <s v="NULL"/>
    <x v="0"/>
    <n v="97"/>
    <n v="97"/>
    <n v="20233"/>
    <n v="1"/>
    <x v="0"/>
    <n v="8197"/>
    <n v="20220627"/>
    <x v="0"/>
    <x v="0"/>
    <n v="0"/>
    <n v="20234"/>
    <n v="1"/>
    <x v="0"/>
    <n v="5005.47"/>
    <n v="16396144"/>
    <x v="2"/>
    <x v="2"/>
  </r>
  <r>
    <n v="164631026"/>
    <s v="Henry"/>
    <s v="Chiuntia"/>
    <s v="CareerSource Okaloosa Walton - Ft Walton Beach"/>
    <x v="1"/>
    <x v="1"/>
    <s v="Malaika Turner                                  "/>
    <s v="NULL"/>
    <x v="0"/>
    <n v="647"/>
    <n v="647"/>
    <n v="0"/>
    <n v="0"/>
    <x v="1"/>
    <n v="0"/>
    <n v="20200727"/>
    <x v="0"/>
    <x v="0"/>
    <n v="0"/>
    <n v="0"/>
    <n v="0"/>
    <x v="1"/>
    <n v="0"/>
    <n v="14362977"/>
    <x v="1"/>
    <x v="1"/>
  </r>
  <r>
    <n v="165006637"/>
    <s v="HERNANDEZ JR                            "/>
    <s v="JUAN                                    "/>
    <s v="CareerSource Okaloosa Walton - Ft Walton Beach"/>
    <x v="1"/>
    <x v="1"/>
    <s v="Meds Soukhamneut                             "/>
    <s v="NULL"/>
    <x v="0"/>
    <n v="131"/>
    <n v="103"/>
    <n v="0"/>
    <n v="0"/>
    <x v="1"/>
    <n v="0"/>
    <n v="20230417"/>
    <x v="0"/>
    <x v="1"/>
    <n v="1"/>
    <n v="0"/>
    <n v="0"/>
    <x v="1"/>
    <n v="0"/>
    <n v="14487082"/>
    <x v="2"/>
    <x v="2"/>
  </r>
  <r>
    <n v="164988526"/>
    <s v="Herpin                                  "/>
    <s v="Carlos                                  "/>
    <s v="CareerSource Okaloosa Walton - Ft Walton Beach"/>
    <x v="1"/>
    <x v="1"/>
    <s v="Meds Soukhamneut                             "/>
    <s v="NULL"/>
    <x v="0"/>
    <n v="158"/>
    <n v="103"/>
    <n v="20233"/>
    <n v="1"/>
    <x v="0"/>
    <n v="2042"/>
    <n v="20180709"/>
    <x v="0"/>
    <x v="0"/>
    <n v="0"/>
    <n v="20234"/>
    <n v="1"/>
    <x v="0"/>
    <n v="4937.32"/>
    <n v="16429883"/>
    <x v="2"/>
    <x v="2"/>
  </r>
  <r>
    <n v="164557386"/>
    <s v="Horton"/>
    <s v="Matnesha"/>
    <s v="CareerSource Okaloosa Walton - Ft Walton Beach"/>
    <x v="1"/>
    <x v="0"/>
    <s v="Alberto Mohammed-Dawson                         "/>
    <s v="NULL"/>
    <x v="0"/>
    <n v="777"/>
    <n v="693"/>
    <n v="20233"/>
    <n v="1"/>
    <x v="0"/>
    <n v="3917"/>
    <n v="20240411"/>
    <x v="0"/>
    <x v="0"/>
    <n v="0"/>
    <n v="20234"/>
    <n v="1"/>
    <x v="0"/>
    <n v="2984.33"/>
    <n v="16195366"/>
    <x v="3"/>
    <x v="1"/>
  </r>
  <r>
    <n v="164574065"/>
    <s v="Howard"/>
    <s v="Alexis"/>
    <s v="CareerSource Okaloosa Walton - Ft Walton Beach"/>
    <x v="1"/>
    <x v="1"/>
    <s v="Reeta Archbold                                "/>
    <s v="NULL"/>
    <x v="0"/>
    <n v="749"/>
    <n v="150"/>
    <n v="20233"/>
    <n v="1"/>
    <x v="0"/>
    <n v="4924"/>
    <n v="20200824"/>
    <x v="0"/>
    <x v="1"/>
    <n v="1"/>
    <n v="20234"/>
    <n v="1"/>
    <x v="0"/>
    <n v="6271.63"/>
    <n v="12623800"/>
    <x v="3"/>
    <x v="2"/>
  </r>
  <r>
    <n v="164823121"/>
    <s v="Inman                                   "/>
    <s v="Ethan                                   "/>
    <s v="CareerSource Okaloosa Walton - Ft Walton Beach"/>
    <x v="1"/>
    <x v="0"/>
    <s v="Cheryl Hall                                    "/>
    <s v="NULL"/>
    <x v="0"/>
    <n v="371"/>
    <n v="371"/>
    <n v="0"/>
    <n v="0"/>
    <x v="1"/>
    <n v="0"/>
    <s v="NULL"/>
    <x v="1"/>
    <x v="0"/>
    <n v="0"/>
    <n v="0"/>
    <n v="0"/>
    <x v="1"/>
    <n v="0"/>
    <n v="16362689"/>
    <x v="0"/>
    <x v="0"/>
  </r>
  <r>
    <n v="164901617"/>
    <s v="Jackson                                 "/>
    <s v="Emmanuel                                "/>
    <s v="CareerSource Okaloosa Walton - Ft Walton Beach"/>
    <x v="1"/>
    <x v="0"/>
    <s v="Alberto Mohammed-Dawson                         "/>
    <s v="NULL"/>
    <x v="0"/>
    <n v="270"/>
    <n v="270"/>
    <n v="20233"/>
    <n v="1"/>
    <x v="0"/>
    <n v="2239"/>
    <s v="NULL"/>
    <x v="1"/>
    <x v="0"/>
    <n v="0"/>
    <n v="20234"/>
    <n v="1"/>
    <x v="0"/>
    <n v="1722.34"/>
    <n v="16388762"/>
    <x v="2"/>
    <x v="2"/>
  </r>
  <r>
    <n v="164751444"/>
    <s v="Kendrick                                "/>
    <s v="Heaven                                  "/>
    <s v="CareerSource Okaloosa Walton - Ft Walton Beach"/>
    <x v="1"/>
    <x v="0"/>
    <s v="Cheryl Hall                                    "/>
    <s v="NULL"/>
    <x v="0"/>
    <n v="469"/>
    <n v="391"/>
    <n v="0"/>
    <n v="0"/>
    <x v="1"/>
    <n v="0"/>
    <s v="NULL"/>
    <x v="1"/>
    <x v="0"/>
    <n v="0"/>
    <n v="0"/>
    <n v="0"/>
    <x v="1"/>
    <n v="0"/>
    <n v="16327539"/>
    <x v="0"/>
    <x v="0"/>
  </r>
  <r>
    <n v="165033995"/>
    <s v="Lapoint"/>
    <s v="Birgitta"/>
    <s v="CareerSource Okaloosa Walton - Ft Walton Beach"/>
    <x v="1"/>
    <x v="1"/>
    <s v="Meds Soukhamneut                             "/>
    <s v="NULL"/>
    <x v="0"/>
    <n v="96"/>
    <n v="96"/>
    <n v="0"/>
    <n v="0"/>
    <x v="1"/>
    <n v="0"/>
    <s v="NULL"/>
    <x v="1"/>
    <x v="0"/>
    <n v="0"/>
    <n v="0"/>
    <n v="0"/>
    <x v="1"/>
    <n v="0"/>
    <n v="12278324"/>
    <x v="2"/>
    <x v="2"/>
  </r>
  <r>
    <n v="164719842"/>
    <s v="Lee                                     "/>
    <s v="Javarius                                "/>
    <s v="CareerSource Okaloosa Walton - Ft Walton Beach"/>
    <x v="1"/>
    <x v="0"/>
    <s v="Alberto Mohammed-Dawson                         "/>
    <s v="NULL"/>
    <x v="0"/>
    <n v="517"/>
    <n v="403"/>
    <n v="20233"/>
    <n v="1"/>
    <x v="0"/>
    <n v="930"/>
    <n v="20220913"/>
    <x v="0"/>
    <x v="0"/>
    <n v="0"/>
    <n v="20234"/>
    <n v="1"/>
    <x v="0"/>
    <n v="1407.6"/>
    <n v="16300752"/>
    <x v="0"/>
    <x v="0"/>
  </r>
  <r>
    <n v="164948389"/>
    <s v="Lewis                                   "/>
    <s v="Jorden                                  "/>
    <s v="CareerSource Okaloosa Walton - Ft Walton Beach"/>
    <x v="1"/>
    <x v="0"/>
    <s v="Alberto Mohammed-Dawson                         "/>
    <s v="NULL"/>
    <x v="0"/>
    <n v="213"/>
    <n v="213"/>
    <n v="20233"/>
    <n v="1"/>
    <x v="0"/>
    <n v="515"/>
    <n v="20230615"/>
    <x v="0"/>
    <x v="0"/>
    <n v="0"/>
    <n v="0"/>
    <n v="0"/>
    <x v="1"/>
    <n v="0"/>
    <n v="16436747"/>
    <x v="2"/>
    <x v="2"/>
  </r>
  <r>
    <n v="164996455"/>
    <s v="Martens                                 "/>
    <s v="Josephine                               "/>
    <s v="CareerSource Gulf Coast - 4125- Job Center"/>
    <x v="1"/>
    <x v="1"/>
    <s v="Reeta Archbold                                "/>
    <s v="NULL"/>
    <x v="0"/>
    <n v="147"/>
    <n v="147"/>
    <n v="20233"/>
    <n v="1"/>
    <x v="0"/>
    <n v="448"/>
    <n v="20230516"/>
    <x v="0"/>
    <x v="0"/>
    <n v="0"/>
    <n v="0"/>
    <n v="0"/>
    <x v="1"/>
    <n v="0"/>
    <n v="15329120"/>
    <x v="2"/>
    <x v="2"/>
  </r>
  <r>
    <n v="164491608"/>
    <s v="Mcclamma"/>
    <s v="Jessica"/>
    <s v="CareerSource Okaloosa Walton - Ft Walton Beach"/>
    <x v="1"/>
    <x v="0"/>
    <s v="Cheryl Hall                                    "/>
    <s v="NULL"/>
    <x v="0"/>
    <n v="887"/>
    <n v="150"/>
    <n v="20233"/>
    <n v="1"/>
    <x v="0"/>
    <n v="35"/>
    <n v="20231217"/>
    <x v="0"/>
    <x v="1"/>
    <n v="1"/>
    <n v="20234"/>
    <n v="1"/>
    <x v="0"/>
    <n v="604.17999999999995"/>
    <n v="15108068"/>
    <x v="3"/>
    <x v="2"/>
  </r>
  <r>
    <n v="164826260"/>
    <s v="McDonald                                "/>
    <s v="Sean                                    "/>
    <s v="CareerSource Okaloosa Walton - Ft Walton Beach"/>
    <x v="1"/>
    <x v="0"/>
    <s v="Alberto Mohammed-Dawson                         "/>
    <s v="NULL"/>
    <x v="0"/>
    <n v="368"/>
    <n v="305"/>
    <n v="0"/>
    <n v="0"/>
    <x v="1"/>
    <n v="0"/>
    <s v="NULL"/>
    <x v="1"/>
    <x v="0"/>
    <n v="0"/>
    <n v="0"/>
    <n v="0"/>
    <x v="1"/>
    <n v="0"/>
    <n v="16374151"/>
    <x v="0"/>
    <x v="2"/>
  </r>
  <r>
    <n v="164838287"/>
    <s v="McDonald                                "/>
    <s v="Edward                                  "/>
    <s v="CareerSource Okaloosa Walton - Ft Walton Beach"/>
    <x v="1"/>
    <x v="0"/>
    <s v="Alberto Mohammed-Dawson                         "/>
    <s v="NULL"/>
    <x v="0"/>
    <n v="357"/>
    <n v="306"/>
    <n v="0"/>
    <n v="0"/>
    <x v="1"/>
    <n v="0"/>
    <s v="NULL"/>
    <x v="1"/>
    <x v="0"/>
    <n v="0"/>
    <n v="0"/>
    <n v="0"/>
    <x v="1"/>
    <n v="0"/>
    <n v="16377449"/>
    <x v="2"/>
    <x v="2"/>
  </r>
  <r>
    <n v="164968589"/>
    <s v="Meek"/>
    <s v="Katianne"/>
    <s v="CareerSource Okaloosa Walton - Ft Walton Beach"/>
    <x v="1"/>
    <x v="1"/>
    <s v="Malaika Turner                                  "/>
    <s v="NULL"/>
    <x v="0"/>
    <n v="187"/>
    <n v="187"/>
    <n v="20233"/>
    <n v="1"/>
    <x v="0"/>
    <n v="6115"/>
    <n v="20230412"/>
    <x v="0"/>
    <x v="0"/>
    <n v="0"/>
    <n v="20234"/>
    <n v="1"/>
    <x v="0"/>
    <n v="4914.34"/>
    <n v="16400022"/>
    <x v="2"/>
    <x v="2"/>
  </r>
  <r>
    <n v="164842123"/>
    <s v="Merrifield                              "/>
    <s v="Blake                                   "/>
    <s v="CareerSource Okaloosa Walton - Ft Walton Beach"/>
    <x v="1"/>
    <x v="0"/>
    <s v="Alberto Mohammed-Dawson                         "/>
    <s v="NULL"/>
    <x v="0"/>
    <n v="346"/>
    <n v="56"/>
    <n v="20233"/>
    <n v="1"/>
    <x v="0"/>
    <n v="1017"/>
    <n v="20220617"/>
    <x v="0"/>
    <x v="0"/>
    <n v="0"/>
    <n v="20234"/>
    <n v="1"/>
    <x v="0"/>
    <n v="716.38"/>
    <n v="16370937"/>
    <x v="2"/>
    <x v="2"/>
  </r>
  <r>
    <n v="165060899"/>
    <s v="Molina Cruz"/>
    <s v="Adriana"/>
    <s v="CareerSource Okaloosa Walton - Ft Walton Beach"/>
    <x v="1"/>
    <x v="2"/>
    <s v="Meds Soukhamneut                             "/>
    <s v="NULL"/>
    <x v="0"/>
    <n v="63"/>
    <n v="33"/>
    <n v="20233"/>
    <n v="1"/>
    <x v="0"/>
    <n v="11585"/>
    <n v="20230605"/>
    <x v="0"/>
    <x v="0"/>
    <n v="0"/>
    <n v="20234"/>
    <n v="1"/>
    <x v="0"/>
    <n v="6179.8"/>
    <n v="16294319"/>
    <x v="2"/>
    <x v="2"/>
  </r>
  <r>
    <n v="164637596"/>
    <s v="Moore"/>
    <s v="Clinton"/>
    <s v="CareerSource Chipola - 4131 - Chipley"/>
    <x v="1"/>
    <x v="1"/>
    <s v="Malaika Turner                                  "/>
    <s v="NULL"/>
    <x v="0"/>
    <n v="637"/>
    <n v="636"/>
    <n v="0"/>
    <n v="0"/>
    <x v="1"/>
    <n v="0"/>
    <n v="20210824"/>
    <x v="0"/>
    <x v="0"/>
    <n v="0"/>
    <n v="0"/>
    <n v="0"/>
    <x v="1"/>
    <n v="0"/>
    <n v="16263494"/>
    <x v="1"/>
    <x v="1"/>
  </r>
  <r>
    <n v="164836172"/>
    <s v="Pillow                                  "/>
    <s v="Abigail                                 "/>
    <s v="CareerSource Okaloosa Walton - Ft Walton Beach"/>
    <x v="1"/>
    <x v="0"/>
    <s v="Cheryl Hall                                    "/>
    <s v="NULL"/>
    <x v="0"/>
    <n v="354"/>
    <n v="354"/>
    <n v="0"/>
    <n v="0"/>
    <x v="1"/>
    <n v="0"/>
    <s v="NULL"/>
    <x v="1"/>
    <x v="0"/>
    <n v="0"/>
    <n v="20234"/>
    <n v="1"/>
    <x v="0"/>
    <n v="305.72000000000003"/>
    <n v="16365199"/>
    <x v="2"/>
    <x v="2"/>
  </r>
  <r>
    <n v="164912288"/>
    <s v="Rausch                                  "/>
    <s v="Jackson                                 "/>
    <s v="CareerSource Okaloosa Walton - Ft Walton Beach"/>
    <x v="1"/>
    <x v="1"/>
    <s v="Reeta Archbold                                "/>
    <s v="NULL"/>
    <x v="0"/>
    <n v="258"/>
    <n v="258"/>
    <n v="20233"/>
    <n v="1"/>
    <x v="0"/>
    <n v="5345"/>
    <s v="NULL"/>
    <x v="1"/>
    <x v="0"/>
    <n v="0"/>
    <n v="20234"/>
    <n v="1"/>
    <x v="0"/>
    <n v="2722.54"/>
    <n v="16380869"/>
    <x v="2"/>
    <x v="2"/>
  </r>
  <r>
    <n v="164621560"/>
    <s v="Robinson"/>
    <s v="Hannah"/>
    <s v="CareerSource Okaloosa Walton - Defuniak Springs"/>
    <x v="1"/>
    <x v="1"/>
    <s v="Malaika Turner                                  "/>
    <s v="NULL"/>
    <x v="0"/>
    <n v="662"/>
    <n v="662"/>
    <n v="20233"/>
    <n v="1"/>
    <x v="0"/>
    <n v="1046"/>
    <n v="20220626"/>
    <x v="0"/>
    <x v="0"/>
    <n v="0"/>
    <n v="20234"/>
    <n v="1"/>
    <x v="0"/>
    <n v="2692.5"/>
    <n v="16231266"/>
    <x v="1"/>
    <x v="1"/>
  </r>
  <r>
    <n v="164632932"/>
    <s v="Rohan                                   "/>
    <s v="Sheryl                                  "/>
    <s v="CareerSource Okaloosa Walton - Ft Walton Beach"/>
    <x v="1"/>
    <x v="1"/>
    <s v="Reeta Archbold                                "/>
    <s v="NULL"/>
    <x v="0"/>
    <n v="643"/>
    <n v="482"/>
    <n v="20233"/>
    <n v="1"/>
    <x v="0"/>
    <n v="2653"/>
    <n v="20230601"/>
    <x v="0"/>
    <x v="1"/>
    <n v="1"/>
    <n v="20234"/>
    <n v="1"/>
    <x v="0"/>
    <n v="3966.67"/>
    <n v="15064843"/>
    <x v="1"/>
    <x v="0"/>
  </r>
  <r>
    <n v="164817922"/>
    <s v="Sluka                                   "/>
    <s v="Angel                                   "/>
    <s v="CareerSource Okaloosa Walton - Ft Walton Beach"/>
    <x v="1"/>
    <x v="0"/>
    <s v="Cheryl Hall                                    "/>
    <s v="NULL"/>
    <x v="0"/>
    <n v="375"/>
    <n v="59"/>
    <n v="20233"/>
    <n v="1"/>
    <x v="0"/>
    <n v="1960"/>
    <s v="NULL"/>
    <x v="1"/>
    <x v="0"/>
    <n v="0"/>
    <n v="20234"/>
    <n v="1"/>
    <x v="0"/>
    <n v="2009.13"/>
    <n v="16364862"/>
    <x v="0"/>
    <x v="2"/>
  </r>
  <r>
    <n v="164825161"/>
    <s v="Stoflet"/>
    <s v="Adam"/>
    <s v="CareerSource Okaloosa Walton - Ft Walton Beach"/>
    <x v="1"/>
    <x v="0"/>
    <s v="Cheryl Hall                                    "/>
    <s v="NULL"/>
    <x v="0"/>
    <n v="369"/>
    <n v="123"/>
    <n v="0"/>
    <n v="0"/>
    <x v="1"/>
    <n v="0"/>
    <s v="NULL"/>
    <x v="1"/>
    <x v="0"/>
    <n v="0"/>
    <n v="20234"/>
    <n v="1"/>
    <x v="0"/>
    <n v="3241.72"/>
    <n v="16369833"/>
    <x v="0"/>
    <x v="2"/>
  </r>
  <r>
    <n v="165070519"/>
    <s v="Trinh                                   "/>
    <s v="Duc-Khoa                                "/>
    <s v="CareerSource Okaloosa Walton - Ft Walton Beach"/>
    <x v="1"/>
    <x v="1"/>
    <s v="Reeta Archbold                                "/>
    <s v="NULL"/>
    <x v="0"/>
    <n v="53"/>
    <n v="53"/>
    <n v="0"/>
    <n v="0"/>
    <x v="1"/>
    <n v="0"/>
    <s v="NULL"/>
    <x v="1"/>
    <x v="0"/>
    <n v="0"/>
    <n v="0"/>
    <n v="0"/>
    <x v="1"/>
    <n v="0"/>
    <n v="16474448"/>
    <x v="2"/>
    <x v="2"/>
  </r>
  <r>
    <n v="164851456"/>
    <s v="White                                   "/>
    <s v="Amelia                                  "/>
    <s v="CareerSource Okaloosa Walton - Ft Walton Beach"/>
    <x v="1"/>
    <x v="0"/>
    <s v="Alberto Mohammed-Dawson                         "/>
    <s v="NULL"/>
    <x v="0"/>
    <n v="333"/>
    <n v="243"/>
    <n v="20233"/>
    <n v="1"/>
    <x v="0"/>
    <n v="4065"/>
    <s v="NULL"/>
    <x v="1"/>
    <x v="0"/>
    <n v="0"/>
    <n v="20234"/>
    <n v="1"/>
    <x v="0"/>
    <n v="3406.08"/>
    <n v="16376600"/>
    <x v="2"/>
    <x v="2"/>
  </r>
  <r>
    <n v="164729882"/>
    <s v="WHITLEY                                 "/>
    <s v="BIANCA                                  "/>
    <s v="DEO Help Desk - Email and Phone Contact"/>
    <x v="1"/>
    <x v="0"/>
    <s v="Cheryl Hall                                    "/>
    <s v="NULL"/>
    <x v="0"/>
    <n v="503"/>
    <n v="272"/>
    <n v="20233"/>
    <n v="1"/>
    <x v="0"/>
    <n v="4571"/>
    <n v="20230927"/>
    <x v="0"/>
    <x v="0"/>
    <n v="0"/>
    <n v="20234"/>
    <n v="1"/>
    <x v="0"/>
    <n v="4279.22"/>
    <n v="13985179"/>
    <x v="0"/>
    <x v="2"/>
  </r>
  <r>
    <n v="164899749"/>
    <s v="Bailey"/>
    <s v="Alonshay"/>
    <s v="CareerSource Chipola - 4130 - Marianna"/>
    <x v="2"/>
    <x v="1"/>
    <s v="Regina Golden                                  "/>
    <s v="NULL"/>
    <x v="0"/>
    <n v="272"/>
    <n v="213"/>
    <n v="0"/>
    <n v="0"/>
    <x v="1"/>
    <n v="0"/>
    <s v="NULL"/>
    <x v="1"/>
    <x v="0"/>
    <n v="0"/>
    <n v="0"/>
    <n v="0"/>
    <x v="1"/>
    <n v="0"/>
    <n v="14560019"/>
    <x v="2"/>
    <x v="2"/>
  </r>
  <r>
    <n v="164756578"/>
    <s v="BELL"/>
    <s v="REGINALD"/>
    <s v="CareerSource Chipola - 4130 - Marianna"/>
    <x v="2"/>
    <x v="1"/>
    <s v="Katrina Boyd                                    "/>
    <s v="NULL"/>
    <x v="0"/>
    <n v="462"/>
    <n v="385"/>
    <n v="0"/>
    <n v="0"/>
    <x v="1"/>
    <n v="0"/>
    <s v="NULL"/>
    <x v="1"/>
    <x v="0"/>
    <n v="0"/>
    <n v="0"/>
    <n v="0"/>
    <x v="1"/>
    <n v="0"/>
    <n v="14201130"/>
    <x v="0"/>
    <x v="0"/>
  </r>
  <r>
    <n v="164900879"/>
    <s v="Bland"/>
    <s v="Kaitlyn"/>
    <s v="CareerSource Chipola - 4131 - Chipley"/>
    <x v="2"/>
    <x v="1"/>
    <s v="Regina Golden                                  "/>
    <s v="NULL"/>
    <x v="0"/>
    <n v="269"/>
    <n v="213"/>
    <n v="20233"/>
    <n v="1"/>
    <x v="0"/>
    <n v="4545"/>
    <n v="20230306"/>
    <x v="0"/>
    <x v="0"/>
    <n v="0"/>
    <n v="20234"/>
    <n v="1"/>
    <x v="0"/>
    <n v="2493.9899999999998"/>
    <n v="16416685"/>
    <x v="2"/>
    <x v="2"/>
  </r>
  <r>
    <n v="164902674"/>
    <s v="COLEMAN"/>
    <s v="IMAN"/>
    <s v="CareerSource Chipola - 4130 - Marianna"/>
    <x v="2"/>
    <x v="1"/>
    <s v="Nikiema Long                                    "/>
    <s v="NULL"/>
    <x v="0"/>
    <n v="269"/>
    <n v="213"/>
    <n v="0"/>
    <n v="0"/>
    <x v="1"/>
    <n v="0"/>
    <n v="20220304"/>
    <x v="0"/>
    <x v="1"/>
    <n v="1"/>
    <n v="0"/>
    <n v="0"/>
    <x v="1"/>
    <n v="0"/>
    <n v="14992140"/>
    <x v="2"/>
    <x v="2"/>
  </r>
  <r>
    <n v="164773188"/>
    <s v="Curry"/>
    <s v="Havean"/>
    <s v="CareerSource Chipola - 4130 - Marianna"/>
    <x v="2"/>
    <x v="0"/>
    <s v="Regina Golden                                  "/>
    <s v="NULL"/>
    <x v="0"/>
    <n v="441"/>
    <n v="419"/>
    <n v="20233"/>
    <n v="1"/>
    <x v="0"/>
    <n v="1421"/>
    <n v="20221014"/>
    <x v="0"/>
    <x v="0"/>
    <n v="0"/>
    <n v="0"/>
    <n v="0"/>
    <x v="1"/>
    <n v="0"/>
    <n v="16343321"/>
    <x v="0"/>
    <x v="0"/>
  </r>
  <r>
    <n v="164771654"/>
    <s v="Finch"/>
    <s v="Morgan"/>
    <s v="CareerSource Chipola - 4131 - Chipley"/>
    <x v="2"/>
    <x v="1"/>
    <s v="Regina Golden                                  "/>
    <s v="NULL"/>
    <x v="0"/>
    <n v="444"/>
    <n v="416"/>
    <n v="20233"/>
    <n v="1"/>
    <x v="0"/>
    <n v="2126"/>
    <n v="20210322"/>
    <x v="0"/>
    <x v="0"/>
    <n v="0"/>
    <n v="20234"/>
    <n v="1"/>
    <x v="0"/>
    <n v="1006.85"/>
    <n v="16329509"/>
    <x v="0"/>
    <x v="0"/>
  </r>
  <r>
    <n v="165046155"/>
    <s v="Grover"/>
    <s v="Ryan"/>
    <s v="CareerSource Capital Region - 4136"/>
    <x v="2"/>
    <x v="1"/>
    <s v="Nikiema Long                                    "/>
    <s v="NULL"/>
    <x v="0"/>
    <n v="89"/>
    <n v="80"/>
    <n v="20233"/>
    <n v="1"/>
    <x v="0"/>
    <n v="6276"/>
    <n v="20230809"/>
    <x v="0"/>
    <x v="0"/>
    <n v="0"/>
    <n v="0"/>
    <n v="0"/>
    <x v="1"/>
    <n v="0"/>
    <n v="16500422"/>
    <x v="2"/>
    <x v="2"/>
  </r>
  <r>
    <n v="165027716"/>
    <s v="Harrell"/>
    <s v="Reanna"/>
    <s v="CareerSource Chipola - 4130 - Marianna"/>
    <x v="2"/>
    <x v="1"/>
    <s v="Katrina Boyd                                    "/>
    <s v="NULL"/>
    <x v="0"/>
    <n v="104"/>
    <n v="81"/>
    <n v="20233"/>
    <n v="1"/>
    <x v="0"/>
    <n v="4799"/>
    <n v="20231127"/>
    <x v="0"/>
    <x v="0"/>
    <n v="0"/>
    <n v="20234"/>
    <n v="1"/>
    <x v="0"/>
    <n v="5414.31"/>
    <n v="16327839"/>
    <x v="2"/>
    <x v="2"/>
  </r>
  <r>
    <n v="164773298"/>
    <s v="Heinemann"/>
    <s v="Megan"/>
    <s v="CareerSource Chipola - 4130 - Marianna"/>
    <x v="2"/>
    <x v="1"/>
    <s v="Regina Golden                                  "/>
    <s v="NULL"/>
    <x v="0"/>
    <n v="441"/>
    <n v="416"/>
    <n v="20233"/>
    <n v="1"/>
    <x v="0"/>
    <n v="880"/>
    <n v="20230810"/>
    <x v="0"/>
    <x v="0"/>
    <n v="0"/>
    <n v="20234"/>
    <n v="1"/>
    <x v="0"/>
    <n v="3415.07"/>
    <n v="16343296"/>
    <x v="0"/>
    <x v="0"/>
  </r>
  <r>
    <n v="164913298"/>
    <s v="Johnson"/>
    <s v="Jessica"/>
    <s v="CareerSource Chipola - 4130 - Marianna"/>
    <x v="2"/>
    <x v="1"/>
    <s v="Nikiema Long                                    "/>
    <s v="NULL"/>
    <x v="0"/>
    <n v="257"/>
    <n v="161"/>
    <n v="0"/>
    <n v="0"/>
    <x v="1"/>
    <n v="0"/>
    <n v="20210423"/>
    <x v="0"/>
    <x v="1"/>
    <n v="1"/>
    <n v="0"/>
    <n v="0"/>
    <x v="1"/>
    <n v="0"/>
    <n v="15514846"/>
    <x v="2"/>
    <x v="2"/>
  </r>
  <r>
    <n v="164765055"/>
    <s v="Lewis"/>
    <s v="Bradley"/>
    <s v="CareerSource Chipola - 4130 - Marianna"/>
    <x v="2"/>
    <x v="1"/>
    <s v="Katrina Boyd                                    "/>
    <s v="NULL"/>
    <x v="0"/>
    <n v="453"/>
    <n v="385"/>
    <n v="0"/>
    <n v="0"/>
    <x v="1"/>
    <n v="0"/>
    <s v="NULL"/>
    <x v="1"/>
    <x v="0"/>
    <n v="0"/>
    <n v="0"/>
    <n v="0"/>
    <x v="1"/>
    <n v="0"/>
    <n v="16339702"/>
    <x v="0"/>
    <x v="0"/>
  </r>
  <r>
    <n v="165061666"/>
    <s v="Martinez"/>
    <s v="Angel"/>
    <s v="CareerSource Chipola - 4130 - Marianna"/>
    <x v="2"/>
    <x v="1"/>
    <s v="Katrina Boyd                                    "/>
    <s v="NULL"/>
    <x v="0"/>
    <n v="63"/>
    <n v="63"/>
    <n v="20233"/>
    <n v="1"/>
    <x v="0"/>
    <n v="8831"/>
    <n v="20220210"/>
    <x v="0"/>
    <x v="0"/>
    <n v="0"/>
    <n v="20234"/>
    <n v="1"/>
    <x v="0"/>
    <n v="9688.48"/>
    <n v="15153680"/>
    <x v="2"/>
    <x v="2"/>
  </r>
  <r>
    <n v="164911042"/>
    <s v="Mckay"/>
    <s v="Alexia"/>
    <s v="CareerSource Chipola - 4130 - Marianna"/>
    <x v="2"/>
    <x v="0"/>
    <s v="Nikiema Long                                    "/>
    <s v="NULL"/>
    <x v="0"/>
    <n v="259"/>
    <n v="259"/>
    <n v="20233"/>
    <n v="1"/>
    <x v="0"/>
    <n v="3046"/>
    <s v="NULL"/>
    <x v="1"/>
    <x v="0"/>
    <n v="0"/>
    <n v="20234"/>
    <n v="1"/>
    <x v="0"/>
    <n v="3536.6"/>
    <n v="16423266"/>
    <x v="2"/>
    <x v="2"/>
  </r>
  <r>
    <n v="165013387"/>
    <s v="Moats"/>
    <s v="Hannah"/>
    <s v="CareerSource Chipola - 4130 - Marianna"/>
    <x v="2"/>
    <x v="1"/>
    <s v="Nikiema Long                                    "/>
    <s v="NULL"/>
    <x v="0"/>
    <n v="119"/>
    <n v="83"/>
    <n v="20233"/>
    <n v="1"/>
    <x v="0"/>
    <n v="4596"/>
    <n v="20230306"/>
    <x v="0"/>
    <x v="0"/>
    <n v="0"/>
    <n v="0"/>
    <n v="0"/>
    <x v="1"/>
    <n v="0"/>
    <n v="16482496"/>
    <x v="2"/>
    <x v="2"/>
  </r>
  <r>
    <n v="164895494"/>
    <s v="Morgan"/>
    <s v="Lacey"/>
    <s v="CareerSource Chipola - 4131 - Chipley"/>
    <x v="2"/>
    <x v="0"/>
    <s v="Regina Golden                                  "/>
    <s v="NULL"/>
    <x v="0"/>
    <n v="277"/>
    <n v="213"/>
    <n v="20233"/>
    <n v="1"/>
    <x v="0"/>
    <n v="3834"/>
    <s v="NULL"/>
    <x v="1"/>
    <x v="0"/>
    <n v="0"/>
    <n v="20234"/>
    <n v="1"/>
    <x v="0"/>
    <n v="4767.3900000000003"/>
    <n v="16388479"/>
    <x v="2"/>
    <x v="2"/>
  </r>
  <r>
    <n v="164770721"/>
    <s v="Mullins"/>
    <s v="Rebecca"/>
    <s v="CareerSource Chipola - 4130 - Marianna"/>
    <x v="2"/>
    <x v="1"/>
    <s v="Nikiema Long                                    "/>
    <s v="NULL"/>
    <x v="0"/>
    <n v="445"/>
    <n v="445"/>
    <n v="20233"/>
    <n v="1"/>
    <x v="0"/>
    <n v="4096"/>
    <n v="20220801"/>
    <x v="0"/>
    <x v="0"/>
    <n v="0"/>
    <n v="20234"/>
    <n v="1"/>
    <x v="0"/>
    <n v="3200.58"/>
    <n v="14182876"/>
    <x v="0"/>
    <x v="0"/>
  </r>
  <r>
    <n v="164834517"/>
    <s v="Nelson"/>
    <s v="KaTarah"/>
    <s v="CareerSource Chipola - 4130 - Marianna"/>
    <x v="2"/>
    <x v="1"/>
    <s v="Regina Golden                                  "/>
    <s v="NULL"/>
    <x v="0"/>
    <n v="356"/>
    <n v="334"/>
    <n v="20233"/>
    <n v="1"/>
    <x v="0"/>
    <n v="4373"/>
    <n v="20230530"/>
    <x v="0"/>
    <x v="1"/>
    <n v="1"/>
    <n v="20234"/>
    <n v="1"/>
    <x v="0"/>
    <n v="163.62"/>
    <n v="15313296"/>
    <x v="2"/>
    <x v="2"/>
  </r>
  <r>
    <n v="164902093"/>
    <s v="Olds"/>
    <s v="Teria"/>
    <s v="CareerSource Chipola - 4130 - Marianna"/>
    <x v="2"/>
    <x v="1"/>
    <s v="Regina Golden                                  "/>
    <s v="NULL"/>
    <x v="0"/>
    <n v="270"/>
    <n v="213"/>
    <n v="20233"/>
    <n v="1"/>
    <x v="0"/>
    <n v="588"/>
    <n v="20210425"/>
    <x v="0"/>
    <x v="1"/>
    <n v="1"/>
    <n v="0"/>
    <n v="0"/>
    <x v="1"/>
    <n v="0"/>
    <n v="14705064"/>
    <x v="2"/>
    <x v="2"/>
  </r>
  <r>
    <n v="165065587"/>
    <s v="Peters"/>
    <s v="Breanna"/>
    <s v="CareerSource Chipola - 4130 - Marianna"/>
    <x v="2"/>
    <x v="1"/>
    <s v="Katrina Boyd                                    "/>
    <s v="NULL"/>
    <x v="0"/>
    <n v="59"/>
    <n v="59"/>
    <n v="20233"/>
    <n v="1"/>
    <x v="0"/>
    <n v="8716"/>
    <n v="20230201"/>
    <x v="0"/>
    <x v="0"/>
    <n v="0"/>
    <n v="0"/>
    <n v="0"/>
    <x v="1"/>
    <n v="0"/>
    <n v="16510297"/>
    <x v="2"/>
    <x v="2"/>
  </r>
  <r>
    <n v="164950260"/>
    <s v="Pittman"/>
    <s v="Kayla"/>
    <s v="CareerSource Chipola - 4130 - Marianna"/>
    <x v="2"/>
    <x v="1"/>
    <s v="Nikiema Long                                    "/>
    <s v="NULL"/>
    <x v="0"/>
    <n v="210"/>
    <n v="146"/>
    <n v="0"/>
    <n v="0"/>
    <x v="1"/>
    <n v="0"/>
    <s v="NULL"/>
    <x v="1"/>
    <x v="0"/>
    <n v="0"/>
    <n v="0"/>
    <n v="0"/>
    <x v="1"/>
    <n v="0"/>
    <n v="12191233"/>
    <x v="2"/>
    <x v="2"/>
  </r>
  <r>
    <n v="164914860"/>
    <s v="Quinn"/>
    <s v="Janet"/>
    <s v="CareerSource Chipola - 4130 - Marianna"/>
    <x v="2"/>
    <x v="1"/>
    <s v="Nikiema Long                                    "/>
    <s v="NULL"/>
    <x v="0"/>
    <n v="256"/>
    <n v="194"/>
    <n v="20233"/>
    <n v="1"/>
    <x v="0"/>
    <n v="10145"/>
    <s v="NULL"/>
    <x v="1"/>
    <x v="0"/>
    <n v="0"/>
    <n v="20234"/>
    <n v="1"/>
    <x v="0"/>
    <n v="9259.24"/>
    <n v="13730941"/>
    <x v="2"/>
    <x v="2"/>
  </r>
  <r>
    <n v="164899962"/>
    <s v="Ridgeway"/>
    <s v="Ja'rius"/>
    <s v="CareerSource Chipola - 4131 - Chipley"/>
    <x v="2"/>
    <x v="1"/>
    <s v="Regina Golden                                  "/>
    <s v="NULL"/>
    <x v="0"/>
    <n v="271"/>
    <n v="213"/>
    <n v="0"/>
    <n v="0"/>
    <x v="1"/>
    <n v="0"/>
    <n v="20230207"/>
    <x v="0"/>
    <x v="0"/>
    <n v="0"/>
    <n v="0"/>
    <n v="0"/>
    <x v="1"/>
    <n v="0"/>
    <n v="16416713"/>
    <x v="2"/>
    <x v="2"/>
  </r>
  <r>
    <n v="164630616"/>
    <s v="Sims"/>
    <s v="Deondre"/>
    <s v="CareerSource Chipola - 4130 - Marianna"/>
    <x v="2"/>
    <x v="0"/>
    <s v="Katrina Boyd                                    "/>
    <s v="NULL"/>
    <x v="0"/>
    <n v="636"/>
    <n v="559"/>
    <n v="20233"/>
    <n v="1"/>
    <x v="0"/>
    <n v="2111"/>
    <s v="NULL"/>
    <x v="1"/>
    <x v="0"/>
    <n v="0"/>
    <n v="20234"/>
    <n v="1"/>
    <x v="0"/>
    <n v="1500.46"/>
    <n v="16267740"/>
    <x v="1"/>
    <x v="1"/>
  </r>
  <r>
    <n v="164998669"/>
    <s v="WILLIAMS"/>
    <s v="MINNIE"/>
    <s v="CareerSource Chipola - 4130 - Marianna"/>
    <x v="2"/>
    <x v="1"/>
    <s v="Nikiema Long                                    "/>
    <s v="NULL"/>
    <x v="0"/>
    <n v="145"/>
    <n v="32"/>
    <n v="20233"/>
    <n v="1"/>
    <x v="0"/>
    <n v="1626"/>
    <n v="20211026"/>
    <x v="0"/>
    <x v="1"/>
    <n v="1"/>
    <n v="0"/>
    <n v="0"/>
    <x v="1"/>
    <n v="0"/>
    <n v="15137486"/>
    <x v="2"/>
    <x v="2"/>
  </r>
  <r>
    <n v="164895600"/>
    <s v="Williams"/>
    <s v="Shriyah"/>
    <s v="CareerSource Chipola - 4130 - Marianna"/>
    <x v="2"/>
    <x v="1"/>
    <s v="Regina Golden                                  "/>
    <s v="NULL"/>
    <x v="0"/>
    <n v="277"/>
    <n v="213"/>
    <n v="20233"/>
    <n v="1"/>
    <x v="0"/>
    <n v="6174"/>
    <n v="20220912"/>
    <x v="0"/>
    <x v="0"/>
    <n v="0"/>
    <n v="20234"/>
    <n v="1"/>
    <x v="0"/>
    <n v="2422.34"/>
    <n v="15420840"/>
    <x v="2"/>
    <x v="2"/>
  </r>
  <r>
    <n v="165033417"/>
    <s v="Williams"/>
    <s v="Kinsley"/>
    <s v="CareerSource Chipola - 4130 - Marianna"/>
    <x v="2"/>
    <x v="1"/>
    <s v="Katrina Boyd                                    "/>
    <s v="NULL"/>
    <x v="0"/>
    <n v="97"/>
    <n v="19"/>
    <n v="20233"/>
    <n v="1"/>
    <x v="0"/>
    <n v="9757"/>
    <n v="20230508"/>
    <x v="0"/>
    <x v="0"/>
    <n v="0"/>
    <n v="20234"/>
    <n v="1"/>
    <x v="0"/>
    <n v="8232.8799999999992"/>
    <n v="16216910"/>
    <x v="2"/>
    <x v="2"/>
  </r>
  <r>
    <n v="164987197"/>
    <s v="Agney"/>
    <s v="Charity"/>
    <s v="CareerSource Okaloosa Walton - Ft Walton Beach"/>
    <x v="3"/>
    <x v="3"/>
    <s v="Michelle Bailey                                  "/>
    <s v="NULL"/>
    <x v="0"/>
    <n v="160"/>
    <n v="160"/>
    <n v="20233"/>
    <n v="1"/>
    <x v="0"/>
    <n v="1734"/>
    <n v="20210212"/>
    <x v="0"/>
    <x v="0"/>
    <n v="0"/>
    <n v="20234"/>
    <n v="1"/>
    <x v="0"/>
    <n v="581.03"/>
    <n v="11203739"/>
    <x v="2"/>
    <x v="2"/>
  </r>
  <r>
    <n v="164992836"/>
    <s v="Anderson"/>
    <s v="Eva"/>
    <s v="CareerSource Gulf Coast - 4125- Job Center"/>
    <x v="3"/>
    <x v="1"/>
    <s v="Michelle Bailey                                  "/>
    <s v="NULL"/>
    <x v="0"/>
    <n v="153"/>
    <n v="153"/>
    <n v="20233"/>
    <n v="1"/>
    <x v="0"/>
    <n v="6301"/>
    <s v="NULL"/>
    <x v="1"/>
    <x v="1"/>
    <n v="1"/>
    <n v="20234"/>
    <n v="1"/>
    <x v="0"/>
    <n v="4637.3999999999996"/>
    <n v="16459283"/>
    <x v="2"/>
    <x v="2"/>
  </r>
  <r>
    <n v="164720844"/>
    <s v="Bell"/>
    <s v="Secora"/>
    <s v="CareerSource Gulf Coast-4123-Gulf Franklin Center"/>
    <x v="3"/>
    <x v="1"/>
    <s v="Cathy Rutherford                              "/>
    <s v="NULL"/>
    <x v="0"/>
    <n v="516"/>
    <n v="516"/>
    <n v="20233"/>
    <n v="1"/>
    <x v="0"/>
    <n v="8785"/>
    <n v="20230608"/>
    <x v="0"/>
    <x v="0"/>
    <n v="0"/>
    <n v="20234"/>
    <n v="1"/>
    <x v="0"/>
    <n v="5850.7"/>
    <n v="12211952"/>
    <x v="0"/>
    <x v="0"/>
  </r>
  <r>
    <n v="165000491"/>
    <s v="Black"/>
    <s v="Madison"/>
    <s v="CareerSource Gulf Coast-4126-Haney Tech Center"/>
    <x v="3"/>
    <x v="1"/>
    <s v="Michelle Bailey                                  "/>
    <s v="NULL"/>
    <x v="0"/>
    <n v="143"/>
    <n v="143"/>
    <n v="20233"/>
    <n v="1"/>
    <x v="0"/>
    <n v="4726"/>
    <n v="20200612"/>
    <x v="0"/>
    <x v="0"/>
    <n v="0"/>
    <n v="0"/>
    <n v="0"/>
    <x v="1"/>
    <n v="0"/>
    <n v="16407004"/>
    <x v="2"/>
    <x v="2"/>
  </r>
  <r>
    <n v="164999057"/>
    <s v="Cerecer"/>
    <s v="Angelica"/>
    <s v="CareerSource Gulf Coast - 4125- Job Center"/>
    <x v="3"/>
    <x v="1"/>
    <s v="Joan Hamm                                    "/>
    <s v="NULL"/>
    <x v="0"/>
    <n v="145"/>
    <n v="145"/>
    <n v="20233"/>
    <n v="1"/>
    <x v="0"/>
    <n v="3342"/>
    <s v="NULL"/>
    <x v="1"/>
    <x v="0"/>
    <n v="0"/>
    <n v="20234"/>
    <n v="1"/>
    <x v="0"/>
    <n v="2410.5500000000002"/>
    <n v="16471701"/>
    <x v="2"/>
    <x v="2"/>
  </r>
  <r>
    <n v="165018037"/>
    <s v="Cervantes"/>
    <s v="Tessa"/>
    <s v="CareerSource Gulf Coast-4123-Gulf Franklin Center"/>
    <x v="3"/>
    <x v="1"/>
    <s v="Cathy Rutherford                              "/>
    <s v="NULL"/>
    <x v="0"/>
    <n v="116"/>
    <n v="116"/>
    <n v="0"/>
    <n v="0"/>
    <x v="1"/>
    <n v="0"/>
    <n v="20240320"/>
    <x v="0"/>
    <x v="0"/>
    <n v="0"/>
    <n v="0"/>
    <n v="0"/>
    <x v="1"/>
    <n v="0"/>
    <n v="12918039"/>
    <x v="2"/>
    <x v="2"/>
  </r>
  <r>
    <n v="164999628"/>
    <s v="Charrez Paloma"/>
    <s v="Blanca"/>
    <s v="CareerSource Gulf Coast - 4125- Job Center"/>
    <x v="3"/>
    <x v="1"/>
    <s v="Joan Hamm                                    "/>
    <s v="NULL"/>
    <x v="0"/>
    <n v="144"/>
    <n v="144"/>
    <n v="0"/>
    <n v="0"/>
    <x v="1"/>
    <n v="0"/>
    <s v="NULL"/>
    <x v="1"/>
    <x v="1"/>
    <n v="1"/>
    <n v="0"/>
    <n v="0"/>
    <x v="1"/>
    <n v="0"/>
    <n v="16377158"/>
    <x v="2"/>
    <x v="2"/>
  </r>
  <r>
    <n v="164963330"/>
    <s v="Godwin"/>
    <s v="Melinda"/>
    <s v="CareerSource Gulf Coast-4123-Gulf Franklin Center"/>
    <x v="3"/>
    <x v="1"/>
    <s v="Cathy Rutherford                              "/>
    <s v="NULL"/>
    <x v="0"/>
    <n v="194"/>
    <n v="194"/>
    <n v="20233"/>
    <n v="1"/>
    <x v="0"/>
    <n v="9795"/>
    <n v="20220810"/>
    <x v="0"/>
    <x v="1"/>
    <n v="1"/>
    <n v="20234"/>
    <n v="1"/>
    <x v="0"/>
    <n v="8816.9599999999991"/>
    <n v="16453213"/>
    <x v="2"/>
    <x v="2"/>
  </r>
  <r>
    <n v="164971729"/>
    <s v="Hawkins"/>
    <s v="Erica"/>
    <s v="CareerSource Gulf Coast - 4125- Job Center"/>
    <x v="3"/>
    <x v="1"/>
    <s v="Joan Hamm                                    "/>
    <s v="NULL"/>
    <x v="0"/>
    <n v="182"/>
    <n v="182"/>
    <n v="20233"/>
    <n v="1"/>
    <x v="0"/>
    <n v="1777"/>
    <n v="20200929"/>
    <x v="0"/>
    <x v="0"/>
    <n v="0"/>
    <n v="0"/>
    <n v="0"/>
    <x v="1"/>
    <n v="0"/>
    <n v="16375530"/>
    <x v="2"/>
    <x v="2"/>
  </r>
  <r>
    <n v="164951040"/>
    <s v="Hector Jr"/>
    <s v="Clay"/>
    <s v="CareerSource Gulf Coast-4126-Haney Tech Center"/>
    <x v="3"/>
    <x v="1"/>
    <s v="Michelle Bailey                                  "/>
    <s v="NULL"/>
    <x v="0"/>
    <n v="209"/>
    <n v="209"/>
    <n v="20233"/>
    <n v="1"/>
    <x v="0"/>
    <n v="2096"/>
    <n v="20190605"/>
    <x v="0"/>
    <x v="0"/>
    <n v="0"/>
    <n v="20234"/>
    <n v="1"/>
    <x v="0"/>
    <n v="4847.42"/>
    <n v="16342423"/>
    <x v="2"/>
    <x v="2"/>
  </r>
  <r>
    <n v="164991271"/>
    <s v="Jaynes"/>
    <s v="Ashley"/>
    <s v="CareerSource Gulf Coast - 4125- Job Center"/>
    <x v="3"/>
    <x v="1"/>
    <s v="Joan Hamm                                    "/>
    <s v="NULL"/>
    <x v="0"/>
    <n v="154"/>
    <n v="154"/>
    <n v="0"/>
    <n v="0"/>
    <x v="1"/>
    <n v="0"/>
    <s v="NULL"/>
    <x v="1"/>
    <x v="0"/>
    <n v="0"/>
    <n v="0"/>
    <n v="0"/>
    <x v="1"/>
    <n v="0"/>
    <n v="11604542"/>
    <x v="2"/>
    <x v="2"/>
  </r>
  <r>
    <n v="165090006"/>
    <s v="Keith"/>
    <s v="Jada"/>
    <s v="CareerSource Gulf Coast-4126-Haney Tech Center"/>
    <x v="3"/>
    <x v="1"/>
    <s v="Michelle Bailey                                  "/>
    <s v="NULL"/>
    <x v="0"/>
    <n v="27"/>
    <n v="27"/>
    <n v="20233"/>
    <n v="1"/>
    <x v="0"/>
    <n v="2028"/>
    <n v="20200303"/>
    <x v="0"/>
    <x v="0"/>
    <n v="0"/>
    <n v="20234"/>
    <n v="1"/>
    <x v="0"/>
    <n v="621.36"/>
    <n v="16437670"/>
    <x v="2"/>
    <x v="2"/>
  </r>
  <r>
    <n v="165084210"/>
    <s v="Lewis"/>
    <s v="Arrica"/>
    <s v="CareerSource Gulf Coast-4126-Haney Tech Center"/>
    <x v="3"/>
    <x v="1"/>
    <s v="Michelle Bailey                                  "/>
    <s v="NULL"/>
    <x v="0"/>
    <n v="34"/>
    <n v="34"/>
    <n v="20233"/>
    <n v="1"/>
    <x v="0"/>
    <n v="3435"/>
    <n v="20190122"/>
    <x v="0"/>
    <x v="1"/>
    <n v="1"/>
    <n v="20234"/>
    <n v="1"/>
    <x v="0"/>
    <n v="990.67"/>
    <n v="10261122"/>
    <x v="2"/>
    <x v="2"/>
  </r>
  <r>
    <n v="165086122"/>
    <s v="Luke"/>
    <s v="Ryan"/>
    <s v="CareerSource Gulf Coast - 4125- Job Center"/>
    <x v="3"/>
    <x v="3"/>
    <s v="Dewy Willey-Powell                           "/>
    <s v="NULL"/>
    <x v="0"/>
    <n v="32"/>
    <n v="14"/>
    <n v="20233"/>
    <n v="1"/>
    <x v="0"/>
    <n v="7346"/>
    <n v="20211206"/>
    <x v="0"/>
    <x v="0"/>
    <n v="0"/>
    <n v="0"/>
    <n v="0"/>
    <x v="1"/>
    <n v="0"/>
    <n v="16519426"/>
    <x v="2"/>
    <x v="2"/>
  </r>
  <r>
    <n v="165000258"/>
    <s v="Marrero"/>
    <s v="Hailey"/>
    <s v="CareerSource Gulf Coast - 4125- Job Center"/>
    <x v="3"/>
    <x v="1"/>
    <s v="Joan Hamm                                    "/>
    <s v="NULL"/>
    <x v="0"/>
    <n v="143"/>
    <n v="143"/>
    <n v="20233"/>
    <n v="1"/>
    <x v="0"/>
    <n v="7904"/>
    <n v="20220307"/>
    <x v="0"/>
    <x v="0"/>
    <n v="0"/>
    <n v="20234"/>
    <n v="1"/>
    <x v="0"/>
    <n v="7436.01"/>
    <n v="16415239"/>
    <x v="2"/>
    <x v="2"/>
  </r>
  <r>
    <n v="165028742"/>
    <s v="Meredith"/>
    <s v="Gracie"/>
    <s v="CareerSource Gulf Coast - 4112-Franklin Job Center"/>
    <x v="3"/>
    <x v="0"/>
    <s v="Sherry White                                   "/>
    <s v="NULL"/>
    <x v="0"/>
    <n v="103"/>
    <n v="102"/>
    <n v="0"/>
    <n v="0"/>
    <x v="1"/>
    <n v="0"/>
    <s v="NULL"/>
    <x v="1"/>
    <x v="0"/>
    <n v="0"/>
    <n v="20234"/>
    <n v="1"/>
    <x v="0"/>
    <n v="775.45"/>
    <n v="16454037"/>
    <x v="2"/>
    <x v="2"/>
  </r>
  <r>
    <n v="165078110"/>
    <s v="Meyerholz"/>
    <s v="Hailey"/>
    <s v="CareerSource Gulf Coast - 4125- Job Center"/>
    <x v="3"/>
    <x v="0"/>
    <s v="Linda Cohen                                   "/>
    <s v="NULL"/>
    <x v="0"/>
    <n v="42"/>
    <n v="27"/>
    <n v="0"/>
    <n v="0"/>
    <x v="1"/>
    <n v="0"/>
    <n v="20231022"/>
    <x v="0"/>
    <x v="1"/>
    <n v="1"/>
    <n v="20234"/>
    <n v="1"/>
    <x v="0"/>
    <n v="6561.42"/>
    <n v="15567114"/>
    <x v="2"/>
    <x v="2"/>
  </r>
  <r>
    <n v="165092998"/>
    <s v="Miller"/>
    <s v="Willie"/>
    <s v="CareerSource Gulf Coast - 4125- Job Center"/>
    <x v="3"/>
    <x v="3"/>
    <s v="Dewy Willey-Powell                           "/>
    <s v="NULL"/>
    <x v="0"/>
    <n v="24"/>
    <n v="21"/>
    <n v="20233"/>
    <n v="1"/>
    <x v="0"/>
    <n v="312"/>
    <s v="NULL"/>
    <x v="1"/>
    <x v="0"/>
    <n v="0"/>
    <n v="0"/>
    <n v="0"/>
    <x v="1"/>
    <n v="0"/>
    <n v="16516702"/>
    <x v="2"/>
    <x v="2"/>
  </r>
  <r>
    <n v="164991653"/>
    <s v="Morera"/>
    <s v="Jennifer"/>
    <s v="CareerSource Gulf Coast - 4125- Job Center"/>
    <x v="3"/>
    <x v="1"/>
    <s v="Joan Hamm                                    "/>
    <s v="NULL"/>
    <x v="0"/>
    <n v="154"/>
    <n v="154"/>
    <n v="20233"/>
    <n v="1"/>
    <x v="0"/>
    <n v="5005"/>
    <n v="20190911"/>
    <x v="0"/>
    <x v="0"/>
    <n v="0"/>
    <n v="20234"/>
    <n v="1"/>
    <x v="0"/>
    <n v="5938.06"/>
    <n v="16381860"/>
    <x v="2"/>
    <x v="2"/>
  </r>
  <r>
    <n v="164996995"/>
    <s v="Morris"/>
    <s v="Malisa"/>
    <s v="CareerSource Gulf Coast - 4125- Job Center"/>
    <x v="3"/>
    <x v="1"/>
    <s v="Michelle Bailey                                  "/>
    <s v="NULL"/>
    <x v="0"/>
    <n v="147"/>
    <n v="147"/>
    <n v="20233"/>
    <n v="1"/>
    <x v="0"/>
    <n v="1362"/>
    <n v="20230821"/>
    <x v="0"/>
    <x v="0"/>
    <n v="0"/>
    <n v="20234"/>
    <n v="1"/>
    <x v="0"/>
    <n v="2306.46"/>
    <n v="16437593"/>
    <x v="2"/>
    <x v="2"/>
  </r>
  <r>
    <n v="165057989"/>
    <s v="Mullins"/>
    <s v="Zachary"/>
    <s v="CareerSource Gulf Coast - 4125- Job Center"/>
    <x v="3"/>
    <x v="3"/>
    <s v="Dewy Willey-Powell                           "/>
    <s v="NULL"/>
    <x v="0"/>
    <n v="68"/>
    <n v="56"/>
    <n v="0"/>
    <n v="0"/>
    <x v="1"/>
    <n v="0"/>
    <s v="NULL"/>
    <x v="1"/>
    <x v="0"/>
    <n v="0"/>
    <n v="0"/>
    <n v="0"/>
    <x v="1"/>
    <n v="0"/>
    <n v="16498636"/>
    <x v="2"/>
    <x v="2"/>
  </r>
  <r>
    <n v="164978456"/>
    <s v="Poppell"/>
    <s v="Adrianna"/>
    <s v="CareerSource Gulf Coast-4123-Gulf Franklin Center"/>
    <x v="3"/>
    <x v="1"/>
    <s v="Cathy Rutherford                              "/>
    <s v="NULL"/>
    <x v="0"/>
    <n v="174"/>
    <n v="174"/>
    <n v="20233"/>
    <n v="1"/>
    <x v="0"/>
    <n v="7167"/>
    <s v="NULL"/>
    <x v="1"/>
    <x v="1"/>
    <n v="1"/>
    <n v="20234"/>
    <n v="1"/>
    <x v="0"/>
    <n v="2104.35"/>
    <n v="15186025"/>
    <x v="2"/>
    <x v="2"/>
  </r>
  <r>
    <n v="164999881"/>
    <s v="Smith"/>
    <s v="Bridgett"/>
    <s v="CareerSource Gulf Coast - 4125- Job Center"/>
    <x v="3"/>
    <x v="1"/>
    <s v="Michelle Bailey                                  "/>
    <s v="NULL"/>
    <x v="0"/>
    <n v="144"/>
    <n v="144"/>
    <n v="0"/>
    <n v="0"/>
    <x v="1"/>
    <n v="0"/>
    <s v="NULL"/>
    <x v="1"/>
    <x v="1"/>
    <n v="1"/>
    <n v="0"/>
    <n v="0"/>
    <x v="1"/>
    <n v="0"/>
    <n v="13717768"/>
    <x v="2"/>
    <x v="2"/>
  </r>
  <r>
    <n v="164998570"/>
    <s v="Yerington"/>
    <s v="Autumn"/>
    <s v="CareerSource Gulf Coast - 4125- Job Center"/>
    <x v="3"/>
    <x v="1"/>
    <s v="Joan Hamm                                    "/>
    <s v="NULL"/>
    <x v="0"/>
    <n v="145"/>
    <n v="145"/>
    <n v="20233"/>
    <n v="1"/>
    <x v="0"/>
    <n v="6094"/>
    <s v="NULL"/>
    <x v="1"/>
    <x v="0"/>
    <n v="0"/>
    <n v="20234"/>
    <n v="1"/>
    <x v="0"/>
    <n v="2415.36"/>
    <n v="16373081"/>
    <x v="2"/>
    <x v="2"/>
  </r>
  <r>
    <n v="164975286"/>
    <s v="Atkins"/>
    <s v="Michael"/>
    <s v="CareerSource Capital Region - 4135"/>
    <x v="4"/>
    <x v="0"/>
    <s v="Sarah Roberts                                 "/>
    <s v="NULL"/>
    <x v="0"/>
    <n v="102"/>
    <n v="97"/>
    <n v="20233"/>
    <n v="1"/>
    <x v="0"/>
    <n v="1493"/>
    <n v="20230723"/>
    <x v="0"/>
    <x v="0"/>
    <n v="0"/>
    <n v="0"/>
    <n v="0"/>
    <x v="1"/>
    <n v="0"/>
    <n v="16286331"/>
    <x v="2"/>
    <x v="2"/>
  </r>
  <r>
    <n v="165012172"/>
    <s v="Blankenship"/>
    <s v="Sheyenne"/>
    <s v="CareerSource Capital Region - 4137"/>
    <x v="4"/>
    <x v="0"/>
    <s v="Genesis Knight                                  "/>
    <s v="NULL"/>
    <x v="0"/>
    <n v="105"/>
    <n v="83"/>
    <n v="20233"/>
    <n v="1"/>
    <x v="0"/>
    <n v="2840"/>
    <n v="20230808"/>
    <x v="0"/>
    <x v="0"/>
    <n v="0"/>
    <n v="20234"/>
    <n v="1"/>
    <x v="0"/>
    <n v="3563.39"/>
    <n v="16446586"/>
    <x v="2"/>
    <x v="2"/>
  </r>
  <r>
    <n v="164999553"/>
    <s v="Booker"/>
    <s v="Shayla"/>
    <s v="CareerSource Capital Region - 4135"/>
    <x v="4"/>
    <x v="0"/>
    <s v="Sarah Roberts                                 "/>
    <s v="NULL"/>
    <x v="0"/>
    <n v="136"/>
    <n v="136"/>
    <n v="20233"/>
    <n v="1"/>
    <x v="0"/>
    <n v="3008"/>
    <n v="20230907"/>
    <x v="0"/>
    <x v="0"/>
    <n v="0"/>
    <n v="20234"/>
    <n v="1"/>
    <x v="0"/>
    <n v="2773.88"/>
    <n v="16474808"/>
    <x v="2"/>
    <x v="2"/>
  </r>
  <r>
    <n v="164875304"/>
    <s v="Brown"/>
    <s v="Journie"/>
    <s v="CareerSource Capital Region - 4135"/>
    <x v="4"/>
    <x v="0"/>
    <s v="Tiffany Dixon                                   "/>
    <s v="NULL"/>
    <x v="0"/>
    <n v="194"/>
    <n v="193"/>
    <n v="0"/>
    <n v="0"/>
    <x v="1"/>
    <n v="0"/>
    <s v="NULL"/>
    <x v="1"/>
    <x v="0"/>
    <n v="0"/>
    <n v="0"/>
    <n v="0"/>
    <x v="1"/>
    <n v="0"/>
    <n v="16399138"/>
    <x v="2"/>
    <x v="2"/>
  </r>
  <r>
    <n v="165072120"/>
    <s v="Douglas-Hayes"/>
    <s v="LeAnthony"/>
    <s v="CareerSource Capital Region - 4135"/>
    <x v="4"/>
    <x v="0"/>
    <s v="Tiffany Dixon                                   "/>
    <s v="NULL"/>
    <x v="0"/>
    <n v="26"/>
    <n v="26"/>
    <n v="0"/>
    <n v="0"/>
    <x v="1"/>
    <n v="0"/>
    <s v="NULL"/>
    <x v="1"/>
    <x v="0"/>
    <n v="0"/>
    <n v="0"/>
    <n v="0"/>
    <x v="1"/>
    <n v="0"/>
    <n v="16403571"/>
    <x v="2"/>
    <x v="2"/>
  </r>
  <r>
    <n v="165011135"/>
    <s v="Escobedo"/>
    <s v="Isabella"/>
    <s v="CareerSource Capital Region - 4135"/>
    <x v="4"/>
    <x v="0"/>
    <s v="Sarah Roberts                                 "/>
    <s v="NULL"/>
    <x v="0"/>
    <n v="117"/>
    <n v="117"/>
    <n v="0"/>
    <n v="0"/>
    <x v="1"/>
    <n v="0"/>
    <s v="NULL"/>
    <x v="1"/>
    <x v="0"/>
    <n v="0"/>
    <n v="0"/>
    <n v="0"/>
    <x v="1"/>
    <n v="0"/>
    <n v="16480238"/>
    <x v="2"/>
    <x v="2"/>
  </r>
  <r>
    <n v="164861567"/>
    <s v="Firestone"/>
    <s v="Steven"/>
    <s v="CareerSource Capital Region - 4135"/>
    <x v="4"/>
    <x v="1"/>
    <s v="Devin Kenton                                  "/>
    <s v="NULL"/>
    <x v="0"/>
    <n v="223"/>
    <n v="214"/>
    <n v="0"/>
    <n v="0"/>
    <x v="1"/>
    <n v="0"/>
    <s v="NULL"/>
    <x v="1"/>
    <x v="0"/>
    <n v="0"/>
    <n v="0"/>
    <n v="0"/>
    <x v="1"/>
    <n v="0"/>
    <n v="14551051"/>
    <x v="2"/>
    <x v="2"/>
  </r>
  <r>
    <n v="164994820"/>
    <s v="Goodson"/>
    <s v="Keila"/>
    <s v="CareerSource Capital Region - 4135"/>
    <x v="4"/>
    <x v="1"/>
    <s v="Devin Kenton                                  "/>
    <s v="NULL"/>
    <x v="0"/>
    <n v="145"/>
    <n v="145"/>
    <n v="20233"/>
    <n v="1"/>
    <x v="0"/>
    <n v="4473"/>
    <n v="20220808"/>
    <x v="0"/>
    <x v="1"/>
    <n v="1"/>
    <n v="20234"/>
    <n v="1"/>
    <x v="0"/>
    <n v="5838.88"/>
    <n v="8380246"/>
    <x v="2"/>
    <x v="2"/>
  </r>
  <r>
    <n v="165067541"/>
    <s v="Harris"/>
    <s v="Devonte"/>
    <s v="CareerSource Capital Region - 4135"/>
    <x v="4"/>
    <x v="1"/>
    <s v="Veronica Moore                                   "/>
    <s v="NULL"/>
    <x v="0"/>
    <n v="27"/>
    <n v="27"/>
    <n v="0"/>
    <n v="0"/>
    <x v="1"/>
    <n v="0"/>
    <n v="20230127"/>
    <x v="0"/>
    <x v="1"/>
    <n v="1"/>
    <n v="0"/>
    <n v="0"/>
    <x v="1"/>
    <n v="0"/>
    <n v="15288747"/>
    <x v="2"/>
    <x v="2"/>
  </r>
  <r>
    <n v="165023004"/>
    <s v="Haygood"/>
    <s v="Dajsia"/>
    <s v="CareerSource Capital Region - 4135"/>
    <x v="4"/>
    <x v="0"/>
    <s v="Tiffany Dixon                                   "/>
    <s v="NULL"/>
    <x v="0"/>
    <n v="97"/>
    <n v="97"/>
    <n v="20233"/>
    <n v="1"/>
    <x v="0"/>
    <n v="6842"/>
    <n v="20211108"/>
    <x v="0"/>
    <x v="1"/>
    <n v="1"/>
    <n v="20234"/>
    <n v="1"/>
    <x v="0"/>
    <n v="6345.4"/>
    <n v="15765425"/>
    <x v="2"/>
    <x v="2"/>
  </r>
  <r>
    <n v="165056775"/>
    <s v="Hernandez"/>
    <s v="Arturo"/>
    <s v="CareerSource Capital Region - 4136"/>
    <x v="4"/>
    <x v="1"/>
    <s v="Christina Gillyard-Williams                       "/>
    <s v="NULL"/>
    <x v="0"/>
    <n v="56"/>
    <n v="56"/>
    <n v="0"/>
    <n v="0"/>
    <x v="1"/>
    <n v="0"/>
    <n v="20230412"/>
    <x v="0"/>
    <x v="0"/>
    <n v="0"/>
    <n v="0"/>
    <n v="0"/>
    <x v="1"/>
    <n v="0"/>
    <n v="16499721"/>
    <x v="2"/>
    <x v="2"/>
  </r>
  <r>
    <n v="165054941"/>
    <s v="Hostetter"/>
    <s v="Lillian"/>
    <s v="CareerSource Capital Region - 4137"/>
    <x v="4"/>
    <x v="0"/>
    <s v="Genesis Knight                                  "/>
    <s v="NULL"/>
    <x v="0"/>
    <n v="60"/>
    <n v="60"/>
    <n v="0"/>
    <n v="0"/>
    <x v="1"/>
    <n v="0"/>
    <s v="NULL"/>
    <x v="1"/>
    <x v="0"/>
    <n v="0"/>
    <n v="0"/>
    <n v="0"/>
    <x v="1"/>
    <n v="0"/>
    <n v="16343671"/>
    <x v="2"/>
    <x v="2"/>
  </r>
  <r>
    <n v="164998526"/>
    <s v="Johnson"/>
    <s v="Galen"/>
    <s v="CareerSource Capital Region - 4135"/>
    <x v="4"/>
    <x v="0"/>
    <s v="Tiffany Dixon                                   "/>
    <s v="NULL"/>
    <x v="0"/>
    <n v="131"/>
    <n v="131"/>
    <n v="0"/>
    <n v="0"/>
    <x v="1"/>
    <n v="0"/>
    <n v="20220508"/>
    <x v="0"/>
    <x v="0"/>
    <n v="0"/>
    <n v="0"/>
    <n v="0"/>
    <x v="1"/>
    <n v="0"/>
    <n v="16398083"/>
    <x v="2"/>
    <x v="2"/>
  </r>
  <r>
    <n v="165030257"/>
    <s v="JONES"/>
    <s v="JAYDEN"/>
    <s v="CareerSource Capital Region - 4135"/>
    <x v="4"/>
    <x v="0"/>
    <s v="Sarah Roberts                                 "/>
    <s v="NULL"/>
    <x v="0"/>
    <n v="88"/>
    <n v="82"/>
    <n v="0"/>
    <n v="0"/>
    <x v="1"/>
    <n v="0"/>
    <s v="NULL"/>
    <x v="1"/>
    <x v="0"/>
    <n v="0"/>
    <n v="0"/>
    <n v="0"/>
    <x v="1"/>
    <n v="0"/>
    <n v="16388359"/>
    <x v="2"/>
    <x v="2"/>
  </r>
  <r>
    <n v="165086971"/>
    <s v="King"/>
    <s v="SHIMIKA"/>
    <s v="CareerSource Capital Region - 4135"/>
    <x v="4"/>
    <x v="1"/>
    <s v="Veronica Moore                                   "/>
    <s v="NULL"/>
    <x v="0"/>
    <n v="18"/>
    <n v="18"/>
    <n v="0"/>
    <n v="0"/>
    <x v="1"/>
    <n v="0"/>
    <s v="NULL"/>
    <x v="1"/>
    <x v="1"/>
    <n v="1"/>
    <n v="0"/>
    <n v="0"/>
    <x v="1"/>
    <n v="0"/>
    <n v="8698586"/>
    <x v="2"/>
    <x v="2"/>
  </r>
  <r>
    <n v="164871483"/>
    <s v="Lentz"/>
    <s v="Paul"/>
    <s v="CareerSource Capital Region - 4135"/>
    <x v="4"/>
    <x v="0"/>
    <s v="Tiffany Dixon                                   "/>
    <s v="NULL"/>
    <x v="0"/>
    <n v="303"/>
    <n v="145"/>
    <n v="0"/>
    <n v="0"/>
    <x v="1"/>
    <n v="0"/>
    <s v="NULL"/>
    <x v="1"/>
    <x v="0"/>
    <n v="0"/>
    <n v="20234"/>
    <n v="1"/>
    <x v="0"/>
    <n v="2426.61"/>
    <n v="16391572"/>
    <x v="2"/>
    <x v="2"/>
  </r>
  <r>
    <n v="164881433"/>
    <s v="Leonard"/>
    <s v="Connell"/>
    <s v="CareerSource Capital Region - 4135"/>
    <x v="4"/>
    <x v="0"/>
    <s v="Tiffany Dixon                                   "/>
    <s v="NULL"/>
    <x v="0"/>
    <n v="189"/>
    <n v="184"/>
    <n v="0"/>
    <n v="0"/>
    <x v="1"/>
    <n v="0"/>
    <s v="NULL"/>
    <x v="1"/>
    <x v="0"/>
    <n v="0"/>
    <n v="0"/>
    <n v="0"/>
    <x v="1"/>
    <n v="0"/>
    <n v="16399749"/>
    <x v="2"/>
    <x v="2"/>
  </r>
  <r>
    <n v="165077825"/>
    <s v="Leverson"/>
    <s v="CHARLES"/>
    <s v="CareerSource Capital Region - 4136"/>
    <x v="4"/>
    <x v="1"/>
    <s v="Christina Gillyard-Williams                       "/>
    <s v="NULL"/>
    <x v="0"/>
    <n v="39"/>
    <n v="39"/>
    <n v="20233"/>
    <n v="1"/>
    <x v="0"/>
    <n v="7682"/>
    <n v="20230731"/>
    <x v="0"/>
    <x v="1"/>
    <n v="1"/>
    <n v="20234"/>
    <n v="1"/>
    <x v="0"/>
    <n v="8466.24"/>
    <n v="8774247"/>
    <x v="2"/>
    <x v="2"/>
  </r>
  <r>
    <n v="165059793"/>
    <s v="MASON"/>
    <s v="STEPHANIE"/>
    <s v="CareerSource Capital Region - 4136"/>
    <x v="4"/>
    <x v="1"/>
    <s v="Christina Gillyard-Williams                       "/>
    <s v="NULL"/>
    <x v="0"/>
    <n v="53"/>
    <n v="53"/>
    <n v="0"/>
    <n v="0"/>
    <x v="1"/>
    <n v="0"/>
    <s v="NULL"/>
    <x v="1"/>
    <x v="0"/>
    <n v="0"/>
    <n v="0"/>
    <n v="0"/>
    <x v="1"/>
    <n v="0"/>
    <n v="9507931"/>
    <x v="2"/>
    <x v="2"/>
  </r>
  <r>
    <n v="164871515"/>
    <s v="Moloney"/>
    <s v="David"/>
    <s v="CareerSource Capital Region - 4135"/>
    <x v="4"/>
    <x v="0"/>
    <s v="Tiffany Dixon                                   "/>
    <s v="NULL"/>
    <x v="0"/>
    <n v="303"/>
    <n v="145"/>
    <n v="0"/>
    <n v="0"/>
    <x v="1"/>
    <n v="0"/>
    <s v="NULL"/>
    <x v="1"/>
    <x v="0"/>
    <n v="0"/>
    <n v="20234"/>
    <n v="1"/>
    <x v="0"/>
    <n v="2916.08"/>
    <n v="16391510"/>
    <x v="2"/>
    <x v="2"/>
  </r>
  <r>
    <n v="165058897"/>
    <s v="Moore"/>
    <s v="Luisa"/>
    <s v="CareerSource Capital Region - 4137"/>
    <x v="4"/>
    <x v="1"/>
    <s v="Genesis Knight                                  "/>
    <s v="NULL"/>
    <x v="0"/>
    <n v="27"/>
    <n v="26"/>
    <n v="0"/>
    <n v="0"/>
    <x v="1"/>
    <n v="0"/>
    <n v="20230327"/>
    <x v="0"/>
    <x v="1"/>
    <n v="1"/>
    <n v="0"/>
    <n v="0"/>
    <x v="1"/>
    <n v="0"/>
    <n v="9013499"/>
    <x v="2"/>
    <x v="2"/>
  </r>
  <r>
    <n v="165029585"/>
    <s v="Noble"/>
    <s v="Harley"/>
    <s v="CareerSource Capital Region - 4137"/>
    <x v="4"/>
    <x v="0"/>
    <s v="Genesis Knight                                  "/>
    <s v="NULL"/>
    <x v="0"/>
    <n v="55"/>
    <n v="53"/>
    <n v="0"/>
    <n v="0"/>
    <x v="1"/>
    <n v="0"/>
    <s v="NULL"/>
    <x v="1"/>
    <x v="0"/>
    <n v="0"/>
    <n v="0"/>
    <n v="0"/>
    <x v="1"/>
    <n v="0"/>
    <n v="16479697"/>
    <x v="2"/>
    <x v="2"/>
  </r>
  <r>
    <n v="164971745"/>
    <s v="NORTON"/>
    <s v="ROBERTO"/>
    <s v="CareerSource Capital Region - 4135"/>
    <x v="4"/>
    <x v="0"/>
    <s v="Sarah Roberts                                 "/>
    <s v="NULL"/>
    <x v="0"/>
    <n v="89"/>
    <n v="87"/>
    <n v="20233"/>
    <n v="1"/>
    <x v="0"/>
    <n v="1908"/>
    <n v="20230405"/>
    <x v="0"/>
    <x v="1"/>
    <n v="1"/>
    <n v="20234"/>
    <n v="1"/>
    <x v="0"/>
    <n v="339.87"/>
    <n v="16287398"/>
    <x v="2"/>
    <x v="2"/>
  </r>
  <r>
    <n v="165066991"/>
    <s v="Ray"/>
    <s v="Jamichael"/>
    <s v="CareerSource Capital Region - 4136"/>
    <x v="4"/>
    <x v="1"/>
    <s v="Christina Gillyard-Williams                       "/>
    <s v="NULL"/>
    <x v="0"/>
    <n v="47"/>
    <n v="47"/>
    <n v="0"/>
    <n v="0"/>
    <x v="1"/>
    <n v="0"/>
    <n v="20191211"/>
    <x v="0"/>
    <x v="1"/>
    <n v="1"/>
    <n v="0"/>
    <n v="0"/>
    <x v="1"/>
    <n v="0"/>
    <n v="16083329"/>
    <x v="2"/>
    <x v="2"/>
  </r>
  <r>
    <n v="164963858"/>
    <s v="Towner"/>
    <s v="Jacob"/>
    <s v="CareerSource Capital Region - 4135"/>
    <x v="4"/>
    <x v="0"/>
    <s v="Sarah Roberts                                 "/>
    <s v="NULL"/>
    <x v="0"/>
    <n v="104"/>
    <n v="66"/>
    <n v="20233"/>
    <n v="1"/>
    <x v="0"/>
    <n v="538"/>
    <n v="20220916"/>
    <x v="0"/>
    <x v="0"/>
    <n v="0"/>
    <n v="20234"/>
    <n v="1"/>
    <x v="0"/>
    <n v="358.44"/>
    <n v="16367576"/>
    <x v="2"/>
    <x v="2"/>
  </r>
  <r>
    <n v="164871772"/>
    <s v="Valdes"/>
    <s v="Nicholas"/>
    <s v="CareerSource South Florida - 4810 - West Dade"/>
    <x v="4"/>
    <x v="0"/>
    <s v="Tiffany Dixon                                   "/>
    <s v="NULL"/>
    <x v="0"/>
    <n v="303"/>
    <n v="140"/>
    <n v="20233"/>
    <n v="1"/>
    <x v="0"/>
    <n v="1719"/>
    <n v="20230418"/>
    <x v="0"/>
    <x v="0"/>
    <n v="0"/>
    <n v="20234"/>
    <n v="1"/>
    <x v="0"/>
    <n v="449.69"/>
    <n v="16386819"/>
    <x v="2"/>
    <x v="2"/>
  </r>
  <r>
    <n v="164870573"/>
    <s v="Ward"/>
    <s v="Connor"/>
    <s v="CareerSource Capital Region - 4135"/>
    <x v="4"/>
    <x v="0"/>
    <s v="Tiffany Dixon                                   "/>
    <s v="NULL"/>
    <x v="0"/>
    <n v="303"/>
    <n v="144"/>
    <n v="0"/>
    <n v="0"/>
    <x v="1"/>
    <n v="0"/>
    <n v="20211012"/>
    <x v="0"/>
    <x v="0"/>
    <n v="0"/>
    <n v="20234"/>
    <n v="1"/>
    <x v="0"/>
    <n v="4769.6400000000003"/>
    <n v="16397691"/>
    <x v="2"/>
    <x v="2"/>
  </r>
  <r>
    <n v="164993458"/>
    <s v="Wesley"/>
    <s v="Upumoni"/>
    <s v="CareerSource Capital Region - 4135"/>
    <x v="4"/>
    <x v="0"/>
    <s v="Tiffany Dixon                                   "/>
    <s v="NULL"/>
    <x v="0"/>
    <n v="137"/>
    <n v="137"/>
    <n v="20233"/>
    <n v="1"/>
    <x v="0"/>
    <n v="2951"/>
    <s v="NULL"/>
    <x v="1"/>
    <x v="0"/>
    <n v="0"/>
    <n v="20234"/>
    <n v="1"/>
    <x v="0"/>
    <n v="4939.7700000000004"/>
    <n v="16471136"/>
    <x v="2"/>
    <x v="2"/>
  </r>
  <r>
    <n v="164863930"/>
    <s v="Wilkins"/>
    <s v="Ayana'h"/>
    <s v="CareerSource Capital Region - 4135"/>
    <x v="4"/>
    <x v="0"/>
    <s v="Gabrielle Stewart                                 "/>
    <s v="NULL"/>
    <x v="0"/>
    <n v="300"/>
    <n v="294"/>
    <n v="0"/>
    <n v="0"/>
    <x v="1"/>
    <n v="0"/>
    <s v="NULL"/>
    <x v="1"/>
    <x v="0"/>
    <n v="0"/>
    <n v="0"/>
    <n v="0"/>
    <x v="1"/>
    <n v="0"/>
    <n v="16378367"/>
    <x v="2"/>
    <x v="2"/>
  </r>
  <r>
    <n v="165039123"/>
    <s v="Willett"/>
    <s v="Jase"/>
    <s v="CareerSource Capital Region - 4137"/>
    <x v="4"/>
    <x v="0"/>
    <s v="Genesis Knight                                  "/>
    <s v="NULL"/>
    <x v="0"/>
    <n v="54"/>
    <n v="53"/>
    <n v="0"/>
    <n v="0"/>
    <x v="1"/>
    <n v="0"/>
    <s v="NULL"/>
    <x v="1"/>
    <x v="0"/>
    <n v="0"/>
    <n v="0"/>
    <n v="0"/>
    <x v="1"/>
    <n v="0"/>
    <n v="16492475"/>
    <x v="2"/>
    <x v="2"/>
  </r>
  <r>
    <n v="164936645"/>
    <s v="Williams"/>
    <s v="Ashley"/>
    <s v="CareerSource Capital Region - 4135"/>
    <x v="4"/>
    <x v="0"/>
    <s v="Tiffany Dixon                                   "/>
    <s v="NULL"/>
    <x v="0"/>
    <n v="88"/>
    <n v="76"/>
    <n v="0"/>
    <n v="0"/>
    <x v="1"/>
    <n v="0"/>
    <s v="NULL"/>
    <x v="1"/>
    <x v="0"/>
    <n v="0"/>
    <n v="0"/>
    <n v="0"/>
    <x v="1"/>
    <n v="0"/>
    <n v="16431114"/>
    <x v="2"/>
    <x v="2"/>
  </r>
  <r>
    <n v="165016013"/>
    <s v="Williams"/>
    <s v="Alanah"/>
    <s v="CareerSource Capital Region - 4135"/>
    <x v="4"/>
    <x v="0"/>
    <s v="Tiffany Dixon                                   "/>
    <s v="NULL"/>
    <x v="0"/>
    <n v="88"/>
    <n v="83"/>
    <n v="0"/>
    <n v="0"/>
    <x v="1"/>
    <n v="0"/>
    <s v="NULL"/>
    <x v="1"/>
    <x v="0"/>
    <n v="0"/>
    <n v="0"/>
    <n v="0"/>
    <x v="1"/>
    <n v="0"/>
    <n v="16435241"/>
    <x v="2"/>
    <x v="2"/>
  </r>
  <r>
    <n v="165108350"/>
    <s v="AKINS                                   "/>
    <s v="JANICE                                  "/>
    <s v="CareerSource North Florida - 4141 - Live Oak"/>
    <x v="5"/>
    <x v="1"/>
    <s v="Carlos Lopez                                   "/>
    <s v="NULL"/>
    <x v="0"/>
    <n v="70"/>
    <n v="66"/>
    <n v="0"/>
    <n v="0"/>
    <x v="1"/>
    <n v="0"/>
    <n v="20221205"/>
    <x v="0"/>
    <x v="1"/>
    <n v="1"/>
    <n v="0"/>
    <n v="0"/>
    <x v="1"/>
    <n v="0"/>
    <n v="8579470"/>
    <x v="2"/>
    <x v="2"/>
  </r>
  <r>
    <n v="164908244"/>
    <s v="Alvarez                                 "/>
    <s v="Evelio                                  "/>
    <s v="CareerSource North Florida - 4141 - Live Oak"/>
    <x v="5"/>
    <x v="1"/>
    <s v="Carlos Lopez                                   "/>
    <s v="NULL"/>
    <x v="0"/>
    <n v="279"/>
    <n v="269"/>
    <n v="20233"/>
    <n v="1"/>
    <x v="0"/>
    <n v="6263"/>
    <n v="20230731"/>
    <x v="0"/>
    <x v="0"/>
    <n v="0"/>
    <n v="20234"/>
    <n v="1"/>
    <x v="0"/>
    <n v="6263.98"/>
    <n v="16378532"/>
    <x v="2"/>
    <x v="2"/>
  </r>
  <r>
    <n v="164661647"/>
    <s v="Anthony                                 "/>
    <s v="Eve                                     "/>
    <s v="CareerSource North Florida - 4142 - Madison"/>
    <x v="5"/>
    <x v="0"/>
    <s v="Carlos Lopez                                   "/>
    <s v="NULL"/>
    <x v="0"/>
    <n v="600"/>
    <n v="306"/>
    <n v="20233"/>
    <n v="1"/>
    <x v="0"/>
    <n v="4396"/>
    <n v="20230323"/>
    <x v="0"/>
    <x v="0"/>
    <n v="0"/>
    <n v="20234"/>
    <n v="1"/>
    <x v="0"/>
    <n v="3618.72"/>
    <n v="16275831"/>
    <x v="1"/>
    <x v="2"/>
  </r>
  <r>
    <n v="164928825"/>
    <s v="Barton                                  "/>
    <s v="Tanner                                  "/>
    <s v="CareerSource North Florida - 4141 - Live Oak"/>
    <x v="5"/>
    <x v="1"/>
    <s v="Carlos Lopez                                   "/>
    <s v="NULL"/>
    <x v="0"/>
    <n v="273"/>
    <n v="270"/>
    <n v="20233"/>
    <n v="1"/>
    <x v="0"/>
    <n v="3105"/>
    <n v="20230314"/>
    <x v="0"/>
    <x v="0"/>
    <n v="0"/>
    <n v="20234"/>
    <n v="1"/>
    <x v="0"/>
    <n v="11251.15"/>
    <n v="16349315"/>
    <x v="2"/>
    <x v="2"/>
  </r>
  <r>
    <n v="164514360"/>
    <s v="Bates                                   "/>
    <s v="Arianna                                 "/>
    <s v="CareerSource North Florida - 4141 - Live Oak"/>
    <x v="5"/>
    <x v="0"/>
    <s v="Torniqua Owens                                   "/>
    <s v="NULL"/>
    <x v="0"/>
    <n v="846"/>
    <n v="846"/>
    <n v="20233"/>
    <n v="1"/>
    <x v="0"/>
    <n v="2797"/>
    <n v="20230801"/>
    <x v="0"/>
    <x v="0"/>
    <n v="0"/>
    <n v="20234"/>
    <n v="1"/>
    <x v="0"/>
    <n v="5752.5"/>
    <n v="16198149"/>
    <x v="3"/>
    <x v="3"/>
  </r>
  <r>
    <n v="164921576"/>
    <s v="Bilodeau                                "/>
    <s v="Victoria                                "/>
    <s v="CareerSource North Florida - 4141 - Live Oak"/>
    <x v="5"/>
    <x v="1"/>
    <s v="Torniqua Owens                                   "/>
    <s v="NULL"/>
    <x v="0"/>
    <n v="266"/>
    <n v="259"/>
    <n v="20233"/>
    <n v="1"/>
    <x v="0"/>
    <n v="4796"/>
    <n v="20221018"/>
    <x v="0"/>
    <x v="1"/>
    <n v="1"/>
    <n v="20234"/>
    <n v="1"/>
    <x v="0"/>
    <n v="800"/>
    <n v="16119447"/>
    <x v="2"/>
    <x v="2"/>
  </r>
  <r>
    <n v="164661664"/>
    <s v="Bland"/>
    <s v="Jada"/>
    <s v="CareerSource North Florida - 4142 - Madison"/>
    <x v="5"/>
    <x v="0"/>
    <s v="Torniqua Owens                                   "/>
    <s v="NULL"/>
    <x v="0"/>
    <n v="600"/>
    <n v="234"/>
    <n v="20233"/>
    <n v="1"/>
    <x v="0"/>
    <n v="1379"/>
    <n v="20240205"/>
    <x v="0"/>
    <x v="0"/>
    <n v="0"/>
    <n v="20234"/>
    <n v="1"/>
    <x v="0"/>
    <n v="2685.84"/>
    <n v="16282639"/>
    <x v="1"/>
    <x v="2"/>
  </r>
  <r>
    <n v="164994569"/>
    <s v="Bochnia                                 "/>
    <s v="Ethan                                   "/>
    <s v="CareerSource North Florida - 4142 - Madison"/>
    <x v="5"/>
    <x v="1"/>
    <s v="Carlos Lopez                                   "/>
    <s v="NULL"/>
    <x v="0"/>
    <n v="161"/>
    <n v="112"/>
    <n v="20233"/>
    <n v="1"/>
    <x v="0"/>
    <n v="1908"/>
    <s v="NULL"/>
    <x v="1"/>
    <x v="0"/>
    <n v="0"/>
    <n v="20234"/>
    <n v="1"/>
    <x v="0"/>
    <n v="7067.5"/>
    <n v="16426363"/>
    <x v="2"/>
    <x v="2"/>
  </r>
  <r>
    <n v="164926924"/>
    <s v="BOLDEN                                  "/>
    <s v="RANADA                                  "/>
    <s v="CareerSource North Florida - 4142 - Madison"/>
    <x v="5"/>
    <x v="1"/>
    <s v="Carlos Lopez                                   "/>
    <s v="NULL"/>
    <x v="0"/>
    <n v="279"/>
    <n v="273"/>
    <n v="20233"/>
    <n v="1"/>
    <x v="0"/>
    <n v="2095"/>
    <n v="20230508"/>
    <x v="0"/>
    <x v="1"/>
    <n v="1"/>
    <n v="20234"/>
    <n v="1"/>
    <x v="0"/>
    <n v="1343.04"/>
    <n v="9265042"/>
    <x v="2"/>
    <x v="2"/>
  </r>
  <r>
    <n v="164749145"/>
    <s v="Boyd                                    "/>
    <s v="Sabrena                                 "/>
    <s v="CareerSource North Florida - 4141 - Live Oak"/>
    <x v="5"/>
    <x v="0"/>
    <s v="Torniqua Owens                                   "/>
    <s v="NULL"/>
    <x v="0"/>
    <n v="472"/>
    <n v="472"/>
    <n v="0"/>
    <n v="0"/>
    <x v="1"/>
    <n v="0"/>
    <s v="NULL"/>
    <x v="1"/>
    <x v="0"/>
    <n v="0"/>
    <n v="20234"/>
    <n v="1"/>
    <x v="0"/>
    <n v="1559"/>
    <n v="16330867"/>
    <x v="0"/>
    <x v="0"/>
  </r>
  <r>
    <n v="164803119"/>
    <s v="Boyd                                    "/>
    <s v="Destiney                                "/>
    <s v="CareerSource North Florida - 4141 - Live Oak"/>
    <x v="5"/>
    <x v="0"/>
    <s v="Carlos Lopez                                   "/>
    <s v="NULL"/>
    <x v="0"/>
    <n v="398"/>
    <n v="398"/>
    <n v="20233"/>
    <n v="1"/>
    <x v="0"/>
    <n v="5877"/>
    <n v="20230321"/>
    <x v="0"/>
    <x v="1"/>
    <n v="1"/>
    <n v="20234"/>
    <n v="1"/>
    <x v="0"/>
    <n v="6140.28"/>
    <n v="16349623"/>
    <x v="0"/>
    <x v="0"/>
  </r>
  <r>
    <n v="164947039"/>
    <s v="Bray                                    "/>
    <s v="Khara                                   "/>
    <s v="CareerSource North Florida - 4142 - Madison"/>
    <x v="5"/>
    <x v="0"/>
    <s v="Torniqua Owens                                   "/>
    <s v="NULL"/>
    <x v="0"/>
    <n v="215"/>
    <n v="17"/>
    <n v="20233"/>
    <n v="1"/>
    <x v="0"/>
    <n v="510"/>
    <n v="20240103"/>
    <x v="0"/>
    <x v="0"/>
    <n v="0"/>
    <n v="0"/>
    <n v="0"/>
    <x v="1"/>
    <n v="0"/>
    <n v="16444315"/>
    <x v="2"/>
    <x v="2"/>
  </r>
  <r>
    <n v="165015093"/>
    <s v="Brown                                   "/>
    <s v="Skirheuna                               "/>
    <s v="CareerSource North Florida - 4141 - Live Oak"/>
    <x v="5"/>
    <x v="1"/>
    <s v="Torniqua Owens                                   "/>
    <s v="NULL"/>
    <x v="0"/>
    <n v="118"/>
    <n v="118"/>
    <n v="20233"/>
    <n v="1"/>
    <x v="0"/>
    <n v="10608"/>
    <n v="20240102"/>
    <x v="0"/>
    <x v="0"/>
    <n v="0"/>
    <n v="20234"/>
    <n v="1"/>
    <x v="0"/>
    <n v="8421.14"/>
    <n v="15307203"/>
    <x v="2"/>
    <x v="2"/>
  </r>
  <r>
    <n v="164599888"/>
    <s v="BROWN"/>
    <s v="LADASIA"/>
    <s v="CareerSource North Florida - 4142 - Madison"/>
    <x v="5"/>
    <x v="0"/>
    <s v="Carlos Lopez                                   "/>
    <s v="NULL"/>
    <x v="0"/>
    <n v="685"/>
    <n v="438"/>
    <n v="20233"/>
    <n v="1"/>
    <x v="0"/>
    <n v="2152"/>
    <n v="20221209"/>
    <x v="0"/>
    <x v="1"/>
    <n v="1"/>
    <n v="20234"/>
    <n v="1"/>
    <x v="0"/>
    <n v="12185.4"/>
    <n v="15417444"/>
    <x v="1"/>
    <x v="0"/>
  </r>
  <r>
    <n v="164444836"/>
    <s v="Brown                                   "/>
    <s v="Renee                                   "/>
    <s v="CareerSource North Florida - 4141 - Live Oak"/>
    <x v="5"/>
    <x v="0"/>
    <s v="Carlos Lopez                                   "/>
    <s v="NULL"/>
    <x v="0"/>
    <n v="929"/>
    <n v="929"/>
    <n v="20233"/>
    <n v="1"/>
    <x v="0"/>
    <n v="1149"/>
    <n v="20220926"/>
    <x v="0"/>
    <x v="0"/>
    <n v="0"/>
    <n v="0"/>
    <n v="0"/>
    <x v="1"/>
    <n v="0"/>
    <n v="16082648"/>
    <x v="3"/>
    <x v="3"/>
  </r>
  <r>
    <n v="164963219"/>
    <s v="Brown                                   "/>
    <s v="Tim                                     "/>
    <s v="CareerSource North Florida - 4142 - Madison"/>
    <x v="5"/>
    <x v="0"/>
    <s v="Torniqua Owens                                   "/>
    <s v="NULL"/>
    <x v="0"/>
    <n v="194"/>
    <n v="194"/>
    <n v="0"/>
    <n v="0"/>
    <x v="1"/>
    <n v="0"/>
    <s v="NULL"/>
    <x v="1"/>
    <x v="0"/>
    <n v="0"/>
    <n v="0"/>
    <n v="0"/>
    <x v="1"/>
    <n v="0"/>
    <n v="16421318"/>
    <x v="2"/>
    <x v="2"/>
  </r>
  <r>
    <n v="165070618"/>
    <s v="Bruce                                   "/>
    <s v="Christian                               "/>
    <s v="CareerSource North Florida - 4142 - Madison"/>
    <x v="5"/>
    <x v="0"/>
    <s v="Torniqua Owens                                   "/>
    <s v="NULL"/>
    <x v="0"/>
    <n v="53"/>
    <n v="53"/>
    <n v="0"/>
    <n v="0"/>
    <x v="1"/>
    <n v="0"/>
    <s v="NULL"/>
    <x v="1"/>
    <x v="0"/>
    <n v="0"/>
    <n v="0"/>
    <n v="0"/>
    <x v="1"/>
    <n v="0"/>
    <n v="16490968"/>
    <x v="2"/>
    <x v="2"/>
  </r>
  <r>
    <n v="164964876"/>
    <s v="Brumit                                  "/>
    <s v="Houston                                 "/>
    <s v="CareerSource North Florida - 4142 - Madison"/>
    <x v="5"/>
    <x v="0"/>
    <s v="Carlos Lopez                                   "/>
    <s v="NULL"/>
    <x v="0"/>
    <n v="192"/>
    <n v="192"/>
    <n v="20233"/>
    <n v="1"/>
    <x v="0"/>
    <n v="1397"/>
    <n v="20230717"/>
    <x v="0"/>
    <x v="0"/>
    <n v="0"/>
    <n v="0"/>
    <n v="0"/>
    <x v="1"/>
    <n v="0"/>
    <n v="16421319"/>
    <x v="2"/>
    <x v="2"/>
  </r>
  <r>
    <n v="164725326"/>
    <s v="Buzbee                                  "/>
    <s v="Summer                                  "/>
    <s v="CareerSource North Florida - 4142 - Madison"/>
    <x v="5"/>
    <x v="0"/>
    <s v="Carlos Lopez                                   "/>
    <s v="NULL"/>
    <x v="0"/>
    <n v="510"/>
    <n v="509"/>
    <n v="20233"/>
    <n v="1"/>
    <x v="0"/>
    <n v="2853"/>
    <n v="20230911"/>
    <x v="0"/>
    <x v="0"/>
    <n v="0"/>
    <n v="20234"/>
    <n v="1"/>
    <x v="0"/>
    <n v="1309.95"/>
    <n v="16313220"/>
    <x v="0"/>
    <x v="0"/>
  </r>
  <r>
    <n v="164231548"/>
    <s v="Caldwell"/>
    <s v="Keonta"/>
    <s v="CareerSource North Florida - 4141 - Live Oak"/>
    <x v="5"/>
    <x v="0"/>
    <s v="Carlos Lopez                                   "/>
    <s v="NULL"/>
    <x v="0"/>
    <n v="1160"/>
    <n v="1160"/>
    <n v="20233"/>
    <n v="1"/>
    <x v="0"/>
    <n v="7711"/>
    <n v="20230119"/>
    <x v="0"/>
    <x v="0"/>
    <n v="0"/>
    <n v="20234"/>
    <n v="1"/>
    <x v="0"/>
    <n v="7957.83"/>
    <n v="15993875"/>
    <x v="3"/>
    <x v="3"/>
  </r>
  <r>
    <n v="164147081"/>
    <s v="Cannon"/>
    <s v="Alisa"/>
    <s v="CareerSource North Florida - 4142 - Madison"/>
    <x v="5"/>
    <x v="0"/>
    <s v="Torniqua Owens                                   "/>
    <s v="NULL"/>
    <x v="0"/>
    <n v="1238"/>
    <n v="1238"/>
    <n v="20233"/>
    <n v="1"/>
    <x v="0"/>
    <n v="3159"/>
    <n v="20240116"/>
    <x v="0"/>
    <x v="0"/>
    <n v="0"/>
    <n v="20234"/>
    <n v="1"/>
    <x v="0"/>
    <n v="1910.4"/>
    <n v="15955482"/>
    <x v="3"/>
    <x v="3"/>
  </r>
  <r>
    <n v="164911472"/>
    <s v="Carnley                                 "/>
    <s v="Ragan                                   "/>
    <s v="CareerSource North Florida - 4142 - Madison"/>
    <x v="5"/>
    <x v="1"/>
    <s v="Torniqua Owens                                   "/>
    <s v="NULL"/>
    <x v="0"/>
    <n v="273"/>
    <n v="273"/>
    <n v="20233"/>
    <n v="1"/>
    <x v="0"/>
    <n v="6083"/>
    <n v="20230630"/>
    <x v="0"/>
    <x v="0"/>
    <n v="0"/>
    <n v="20234"/>
    <n v="1"/>
    <x v="0"/>
    <n v="9125.01"/>
    <n v="12667093"/>
    <x v="2"/>
    <x v="2"/>
  </r>
  <r>
    <n v="165032443"/>
    <s v="CAUSEY                                  "/>
    <s v="JOHN                                    "/>
    <s v="CareerSource North Florida - 4142 - Madison"/>
    <x v="5"/>
    <x v="2"/>
    <s v="Carlos Lopez                                   "/>
    <s v="NULL"/>
    <x v="0"/>
    <n v="125"/>
    <n v="81"/>
    <n v="20233"/>
    <n v="1"/>
    <x v="0"/>
    <n v="25468"/>
    <s v="NULL"/>
    <x v="1"/>
    <x v="0"/>
    <n v="0"/>
    <n v="20234"/>
    <n v="1"/>
    <x v="0"/>
    <n v="36969.760000000002"/>
    <n v="7938857"/>
    <x v="2"/>
    <x v="2"/>
  </r>
  <r>
    <n v="164444412"/>
    <s v="Cerniglia"/>
    <s v="Jasmine"/>
    <s v="CareerSource North Florida - 4142 - Madison"/>
    <x v="5"/>
    <x v="0"/>
    <s v="Torniqua Owens                                   "/>
    <s v="NULL"/>
    <x v="0"/>
    <n v="929"/>
    <n v="929"/>
    <n v="20233"/>
    <n v="1"/>
    <x v="0"/>
    <n v="5580"/>
    <n v="20210901"/>
    <x v="0"/>
    <x v="0"/>
    <n v="0"/>
    <n v="20234"/>
    <n v="1"/>
    <x v="0"/>
    <n v="4994.55"/>
    <n v="16093185"/>
    <x v="3"/>
    <x v="3"/>
  </r>
  <r>
    <n v="165015295"/>
    <s v="Chapman"/>
    <s v="Rumol"/>
    <s v="CareerSource North Florida - 4141 - Live Oak"/>
    <x v="5"/>
    <x v="1"/>
    <s v="Torniqua Owens                                   "/>
    <s v="NULL"/>
    <x v="0"/>
    <n v="118"/>
    <n v="118"/>
    <n v="20233"/>
    <n v="1"/>
    <x v="0"/>
    <n v="10919"/>
    <n v="20220816"/>
    <x v="0"/>
    <x v="1"/>
    <n v="1"/>
    <n v="20234"/>
    <n v="1"/>
    <x v="0"/>
    <n v="4913.25"/>
    <n v="15361766"/>
    <x v="2"/>
    <x v="2"/>
  </r>
  <r>
    <n v="165080491"/>
    <s v="Choice                                  "/>
    <s v="Danvarius                               "/>
    <s v="CareerSource North Florida - 4142 - Madison"/>
    <x v="5"/>
    <x v="1"/>
    <s v="GLENDA BRANCH                                  "/>
    <s v="NULL"/>
    <x v="0"/>
    <n v="47"/>
    <n v="45"/>
    <n v="20233"/>
    <n v="1"/>
    <x v="0"/>
    <n v="8583"/>
    <n v="20201002"/>
    <x v="0"/>
    <x v="1"/>
    <n v="1"/>
    <n v="20234"/>
    <n v="1"/>
    <x v="0"/>
    <n v="9754.59"/>
    <n v="13798224"/>
    <x v="2"/>
    <x v="2"/>
  </r>
  <r>
    <n v="164941428"/>
    <s v="Clark                                   "/>
    <s v="Kaleb                                   "/>
    <s v="CareerSource North Florida - 4142 - Madison"/>
    <x v="5"/>
    <x v="0"/>
    <s v="Torniqua Owens                                   "/>
    <s v="NULL"/>
    <x v="0"/>
    <n v="216"/>
    <n v="216"/>
    <n v="20233"/>
    <n v="1"/>
    <x v="0"/>
    <n v="442"/>
    <n v="20230913"/>
    <x v="0"/>
    <x v="0"/>
    <n v="0"/>
    <n v="20234"/>
    <n v="1"/>
    <x v="0"/>
    <n v="4891.25"/>
    <n v="16437175"/>
    <x v="2"/>
    <x v="2"/>
  </r>
  <r>
    <n v="165057971"/>
    <s v="Clark                                   "/>
    <s v="William                                 "/>
    <s v="CareerSource North Florida - 4142 - Madison"/>
    <x v="5"/>
    <x v="0"/>
    <s v="Torniqua Owens                                   "/>
    <s v="NULL"/>
    <x v="0"/>
    <n v="68"/>
    <n v="68"/>
    <n v="0"/>
    <n v="0"/>
    <x v="1"/>
    <n v="0"/>
    <n v="20240223"/>
    <x v="0"/>
    <x v="0"/>
    <n v="0"/>
    <n v="0"/>
    <n v="0"/>
    <x v="1"/>
    <n v="0"/>
    <n v="16490960"/>
    <x v="2"/>
    <x v="2"/>
  </r>
  <r>
    <n v="164775940"/>
    <s v="Collier"/>
    <s v="Diontesha"/>
    <s v="CareerSource North Florida - 4141 - Live Oak"/>
    <x v="5"/>
    <x v="0"/>
    <s v="Carlos Lopez                                   "/>
    <s v="NULL"/>
    <x v="0"/>
    <n v="438"/>
    <n v="438"/>
    <n v="20233"/>
    <n v="1"/>
    <x v="0"/>
    <n v="4180"/>
    <s v="NULL"/>
    <x v="1"/>
    <x v="0"/>
    <n v="0"/>
    <n v="20234"/>
    <n v="1"/>
    <x v="0"/>
    <n v="3613.98"/>
    <n v="16299980"/>
    <x v="0"/>
    <x v="0"/>
  </r>
  <r>
    <n v="165031762"/>
    <s v="Colson                                  "/>
    <s v="Tyra                                    "/>
    <s v="CareerSource North Florida - 4142 - Madison"/>
    <x v="5"/>
    <x v="1"/>
    <s v="Carlos Lopez                                   "/>
    <s v="NULL"/>
    <x v="0"/>
    <n v="125"/>
    <n v="119"/>
    <n v="20233"/>
    <n v="1"/>
    <x v="0"/>
    <n v="297"/>
    <n v="20200318"/>
    <x v="0"/>
    <x v="1"/>
    <n v="1"/>
    <n v="0"/>
    <n v="0"/>
    <x v="1"/>
    <n v="0"/>
    <n v="13990566"/>
    <x v="2"/>
    <x v="2"/>
  </r>
  <r>
    <n v="164716170"/>
    <s v="Cook                                    "/>
    <s v="Shila                                   "/>
    <s v="CareerSource North Florida - 4141 - Live Oak"/>
    <x v="5"/>
    <x v="0"/>
    <s v="Carlos Lopez                                   "/>
    <s v="NULL"/>
    <x v="0"/>
    <n v="523"/>
    <n v="510"/>
    <n v="20233"/>
    <n v="1"/>
    <x v="0"/>
    <n v="10055"/>
    <n v="20211014"/>
    <x v="0"/>
    <x v="1"/>
    <n v="1"/>
    <n v="20234"/>
    <n v="1"/>
    <x v="0"/>
    <n v="9288.2000000000007"/>
    <n v="15072593"/>
    <x v="0"/>
    <x v="0"/>
  </r>
  <r>
    <n v="164419189"/>
    <s v="Cooper"/>
    <s v="Justin"/>
    <s v="CareerSource North Florida - 4142 - Madison"/>
    <x v="5"/>
    <x v="0"/>
    <s v="Carlos Lopez                                   "/>
    <s v="NULL"/>
    <x v="0"/>
    <n v="951"/>
    <n v="951"/>
    <n v="0"/>
    <n v="0"/>
    <x v="1"/>
    <n v="0"/>
    <s v="NULL"/>
    <x v="1"/>
    <x v="0"/>
    <n v="0"/>
    <n v="0"/>
    <n v="0"/>
    <x v="1"/>
    <n v="0"/>
    <n v="16076688"/>
    <x v="3"/>
    <x v="3"/>
  </r>
  <r>
    <n v="164908562"/>
    <s v="Corbin                                  "/>
    <s v="Lylabeth                                "/>
    <s v="CareerSource North Florida - 4141 - Live Oak"/>
    <x v="5"/>
    <x v="0"/>
    <s v="Torniqua Owens                                   "/>
    <s v="NULL"/>
    <x v="0"/>
    <n v="263"/>
    <n v="145"/>
    <n v="0"/>
    <n v="0"/>
    <x v="1"/>
    <n v="0"/>
    <n v="20231106"/>
    <x v="0"/>
    <x v="0"/>
    <n v="0"/>
    <n v="20234"/>
    <n v="1"/>
    <x v="0"/>
    <n v="2211"/>
    <n v="16421920"/>
    <x v="2"/>
    <x v="2"/>
  </r>
  <r>
    <n v="165027279"/>
    <s v="Coronado                                "/>
    <s v="Mario                                   "/>
    <s v="CareerSource North Florida - 4141 - Live Oak"/>
    <x v="5"/>
    <x v="1"/>
    <s v="Torniqua Owens                                   "/>
    <s v="NULL"/>
    <x v="0"/>
    <n v="119"/>
    <n v="112"/>
    <n v="20233"/>
    <n v="1"/>
    <x v="0"/>
    <n v="78"/>
    <s v="NULL"/>
    <x v="1"/>
    <x v="0"/>
    <n v="0"/>
    <n v="20234"/>
    <n v="1"/>
    <x v="0"/>
    <n v="14888.8"/>
    <n v="12903868"/>
    <x v="2"/>
    <x v="2"/>
  </r>
  <r>
    <n v="164728475"/>
    <s v="Corrie"/>
    <s v="Maria"/>
    <s v="CareerSource North Florida - 4142 - Madison"/>
    <x v="5"/>
    <x v="0"/>
    <s v="Carlos Lopez                                   "/>
    <s v="NULL"/>
    <x v="0"/>
    <n v="538"/>
    <n v="399"/>
    <n v="0"/>
    <n v="0"/>
    <x v="1"/>
    <n v="0"/>
    <n v="20240406"/>
    <x v="0"/>
    <x v="0"/>
    <n v="0"/>
    <n v="0"/>
    <n v="0"/>
    <x v="1"/>
    <n v="0"/>
    <n v="16302872"/>
    <x v="0"/>
    <x v="0"/>
  </r>
  <r>
    <n v="164634559"/>
    <s v="Cruce"/>
    <s v="Trista"/>
    <s v="CareerSource North Florida - 4142 - Madison"/>
    <x v="5"/>
    <x v="0"/>
    <s v="Torniqua Owens                                   "/>
    <s v="NULL"/>
    <x v="0"/>
    <n v="641"/>
    <n v="640"/>
    <n v="0"/>
    <n v="0"/>
    <x v="1"/>
    <n v="0"/>
    <n v="20230406"/>
    <x v="0"/>
    <x v="0"/>
    <n v="0"/>
    <n v="0"/>
    <n v="0"/>
    <x v="1"/>
    <n v="0"/>
    <n v="16262699"/>
    <x v="1"/>
    <x v="1"/>
  </r>
  <r>
    <n v="164921466"/>
    <s v="Davis"/>
    <s v="Lyrics"/>
    <s v="CareerSource North Florida - 4142 - Madison"/>
    <x v="5"/>
    <x v="1"/>
    <s v="Carlos Lopez                                   "/>
    <s v="NULL"/>
    <x v="0"/>
    <n v="266"/>
    <n v="119"/>
    <n v="20233"/>
    <n v="1"/>
    <x v="0"/>
    <n v="3317"/>
    <n v="20231221"/>
    <x v="0"/>
    <x v="0"/>
    <n v="0"/>
    <n v="20234"/>
    <n v="1"/>
    <x v="0"/>
    <n v="3249"/>
    <n v="13135252"/>
    <x v="2"/>
    <x v="2"/>
  </r>
  <r>
    <n v="164041758"/>
    <s v="Diaz-Fortine"/>
    <s v="Javier"/>
    <s v="CareerSource North Florida - 4142 - Madison"/>
    <x v="5"/>
    <x v="0"/>
    <s v="Carlos Lopez                                   "/>
    <s v="NULL"/>
    <x v="0"/>
    <n v="1351"/>
    <n v="1040"/>
    <n v="20233"/>
    <n v="1"/>
    <x v="0"/>
    <n v="1476"/>
    <n v="20230825"/>
    <x v="0"/>
    <x v="0"/>
    <n v="0"/>
    <n v="0"/>
    <n v="0"/>
    <x v="1"/>
    <n v="0"/>
    <n v="15866870"/>
    <x v="3"/>
    <x v="3"/>
  </r>
  <r>
    <n v="164684317"/>
    <s v="Edwards                                 "/>
    <s v="Christian                               "/>
    <s v="CareerSource North Florida - 4142 - Madison"/>
    <x v="5"/>
    <x v="0"/>
    <s v="Carlos Lopez                                   "/>
    <s v="NULL"/>
    <x v="0"/>
    <n v="571"/>
    <n v="571"/>
    <n v="20233"/>
    <n v="1"/>
    <x v="0"/>
    <n v="4314"/>
    <n v="20240409"/>
    <x v="0"/>
    <x v="0"/>
    <n v="0"/>
    <n v="20234"/>
    <n v="1"/>
    <x v="0"/>
    <n v="13705.5"/>
    <n v="16286788"/>
    <x v="1"/>
    <x v="1"/>
  </r>
  <r>
    <n v="164940195"/>
    <s v="Edwards"/>
    <s v="James"/>
    <s v="CareerSource North Florida - 4142 - Madison"/>
    <x v="5"/>
    <x v="0"/>
    <s v="Carlos Lopez                                   "/>
    <s v="NULL"/>
    <x v="0"/>
    <n v="222"/>
    <n v="207"/>
    <n v="0"/>
    <n v="0"/>
    <x v="1"/>
    <n v="0"/>
    <s v="NULL"/>
    <x v="1"/>
    <x v="0"/>
    <n v="0"/>
    <n v="0"/>
    <n v="0"/>
    <x v="1"/>
    <n v="0"/>
    <n v="16420242"/>
    <x v="2"/>
    <x v="2"/>
  </r>
  <r>
    <n v="164655613"/>
    <s v="Escorpizo"/>
    <s v="Onofre"/>
    <s v="CareerSource North Florida - 4142 - Madison"/>
    <x v="5"/>
    <x v="0"/>
    <s v="Torniqua Owens                                   "/>
    <s v="NULL"/>
    <x v="0"/>
    <n v="613"/>
    <n v="613"/>
    <n v="0"/>
    <n v="0"/>
    <x v="1"/>
    <n v="0"/>
    <n v="20240122"/>
    <x v="0"/>
    <x v="0"/>
    <n v="0"/>
    <n v="0"/>
    <n v="0"/>
    <x v="1"/>
    <n v="0"/>
    <n v="16274777"/>
    <x v="1"/>
    <x v="1"/>
  </r>
  <r>
    <n v="164724219"/>
    <s v="Estrada Diaz                            "/>
    <s v="Raylyn                                  "/>
    <s v="CareerSource North Florida - 4142 - Madison"/>
    <x v="5"/>
    <x v="0"/>
    <s v="Torniqua Owens                                   "/>
    <s v="NULL"/>
    <x v="0"/>
    <n v="511"/>
    <n v="495"/>
    <n v="0"/>
    <n v="0"/>
    <x v="1"/>
    <n v="0"/>
    <s v="NULL"/>
    <x v="1"/>
    <x v="0"/>
    <n v="0"/>
    <n v="0"/>
    <n v="0"/>
    <x v="1"/>
    <n v="0"/>
    <n v="16300045"/>
    <x v="0"/>
    <x v="0"/>
  </r>
  <r>
    <n v="164724377"/>
    <s v="Estrada Diaz"/>
    <s v="Chloe"/>
    <s v="CareerSource North Florida - 4142 - Madison"/>
    <x v="5"/>
    <x v="0"/>
    <s v="Carlos Lopez                                   "/>
    <s v="NULL"/>
    <x v="0"/>
    <n v="511"/>
    <n v="495"/>
    <n v="0"/>
    <n v="0"/>
    <x v="1"/>
    <n v="0"/>
    <n v="20210405"/>
    <x v="0"/>
    <x v="0"/>
    <n v="0"/>
    <n v="0"/>
    <n v="0"/>
    <x v="1"/>
    <n v="0"/>
    <n v="16300068"/>
    <x v="0"/>
    <x v="0"/>
  </r>
  <r>
    <n v="164725244"/>
    <s v="Fittje                                  "/>
    <s v="Alayna                                  "/>
    <s v="CareerSource North Florida - 4142 - Madison"/>
    <x v="5"/>
    <x v="0"/>
    <s v="Torniqua Owens                                   "/>
    <s v="NULL"/>
    <x v="0"/>
    <n v="510"/>
    <n v="495"/>
    <n v="0"/>
    <n v="0"/>
    <x v="1"/>
    <n v="0"/>
    <n v="20230605"/>
    <x v="0"/>
    <x v="0"/>
    <n v="0"/>
    <n v="0"/>
    <n v="0"/>
    <x v="1"/>
    <n v="0"/>
    <n v="16308911"/>
    <x v="0"/>
    <x v="0"/>
  </r>
  <r>
    <n v="165086212"/>
    <s v="Forbes                                  "/>
    <s v="Mynilya                                 "/>
    <s v="CareerSource North Florida - 4142 - Madison"/>
    <x v="5"/>
    <x v="0"/>
    <s v="Carlos Lopez                                   "/>
    <s v="NULL"/>
    <x v="0"/>
    <n v="40"/>
    <n v="35"/>
    <n v="20233"/>
    <n v="1"/>
    <x v="0"/>
    <n v="148"/>
    <n v="20231023"/>
    <x v="0"/>
    <x v="0"/>
    <n v="0"/>
    <n v="20234"/>
    <n v="1"/>
    <x v="0"/>
    <n v="1384.6"/>
    <n v="16330044"/>
    <x v="2"/>
    <x v="2"/>
  </r>
  <r>
    <n v="164908946"/>
    <s v="Fowler                                  "/>
    <s v="Karen                                   "/>
    <s v="CareerSource North Florida - 4142 - Madison"/>
    <x v="5"/>
    <x v="1"/>
    <s v="Torniqua Owens                                   "/>
    <s v="NULL"/>
    <x v="0"/>
    <n v="279"/>
    <n v="269"/>
    <n v="20233"/>
    <n v="1"/>
    <x v="0"/>
    <n v="11015"/>
    <s v="NULL"/>
    <x v="1"/>
    <x v="0"/>
    <n v="0"/>
    <n v="20234"/>
    <n v="1"/>
    <x v="0"/>
    <n v="9647.8799999999992"/>
    <n v="16295201"/>
    <x v="2"/>
    <x v="2"/>
  </r>
  <r>
    <n v="165057452"/>
    <s v="Freeman"/>
    <s v="Kaleb"/>
    <s v="CareerSource North Florida - 4142 - Madison"/>
    <x v="5"/>
    <x v="0"/>
    <s v="Carlos Lopez                                   "/>
    <s v="NULL"/>
    <x v="0"/>
    <n v="70"/>
    <n v="62"/>
    <n v="20233"/>
    <n v="1"/>
    <x v="0"/>
    <n v="2838"/>
    <n v="20240318"/>
    <x v="0"/>
    <x v="0"/>
    <n v="0"/>
    <n v="0"/>
    <n v="0"/>
    <x v="1"/>
    <n v="0"/>
    <n v="16498948"/>
    <x v="2"/>
    <x v="2"/>
  </r>
  <r>
    <n v="164764739"/>
    <s v="Fulford                                 "/>
    <s v="Maranda                                 "/>
    <s v="CareerSource North Florida - 4142 - Madison"/>
    <x v="5"/>
    <x v="0"/>
    <s v="Torniqua Owens                                   "/>
    <s v="NULL"/>
    <x v="0"/>
    <n v="453"/>
    <n v="453"/>
    <n v="20233"/>
    <n v="1"/>
    <x v="0"/>
    <n v="5606"/>
    <n v="20210316"/>
    <x v="0"/>
    <x v="0"/>
    <n v="0"/>
    <n v="20234"/>
    <n v="1"/>
    <x v="0"/>
    <n v="14012.65"/>
    <n v="16330530"/>
    <x v="0"/>
    <x v="0"/>
  </r>
  <r>
    <n v="164902897"/>
    <s v="Gans"/>
    <s v="Ashlyn"/>
    <s v="CareerSource North Florida - 4141 - Live Oak"/>
    <x v="5"/>
    <x v="0"/>
    <s v="Torniqua Owens                                   "/>
    <s v="NULL"/>
    <x v="0"/>
    <n v="266"/>
    <n v="215"/>
    <n v="20233"/>
    <n v="1"/>
    <x v="0"/>
    <n v="298"/>
    <n v="20240201"/>
    <x v="0"/>
    <x v="0"/>
    <n v="0"/>
    <n v="20234"/>
    <n v="1"/>
    <x v="0"/>
    <n v="2748.33"/>
    <n v="16403885"/>
    <x v="2"/>
    <x v="2"/>
  </r>
  <r>
    <n v="164780188"/>
    <s v="Gifford"/>
    <s v="Charrel"/>
    <s v="CareerSource North Florida - 4142 - Madison"/>
    <x v="5"/>
    <x v="0"/>
    <s v="Carlos Lopez                                   "/>
    <s v="NULL"/>
    <x v="0"/>
    <n v="424"/>
    <n v="424"/>
    <n v="20233"/>
    <n v="1"/>
    <x v="0"/>
    <n v="2767"/>
    <n v="20230805"/>
    <x v="0"/>
    <x v="0"/>
    <n v="0"/>
    <n v="20234"/>
    <n v="1"/>
    <x v="0"/>
    <n v="640.17999999999995"/>
    <n v="16300090"/>
    <x v="0"/>
    <x v="0"/>
  </r>
  <r>
    <n v="164539848"/>
    <s v="Gilbert                                 "/>
    <s v="Mckinsey                                "/>
    <s v="CareerSource North Florida - 4142 - Madison"/>
    <x v="5"/>
    <x v="0"/>
    <s v="Carlos Lopez                                   "/>
    <s v="NULL"/>
    <x v="0"/>
    <n v="809"/>
    <n v="809"/>
    <n v="20233"/>
    <n v="1"/>
    <x v="0"/>
    <n v="729"/>
    <n v="20230731"/>
    <x v="0"/>
    <x v="0"/>
    <n v="0"/>
    <n v="0"/>
    <n v="0"/>
    <x v="1"/>
    <n v="0"/>
    <n v="16201402"/>
    <x v="3"/>
    <x v="3"/>
  </r>
  <r>
    <n v="163362830"/>
    <s v="Gilmer"/>
    <s v="Jonathan"/>
    <s v="CareerSource North Florida - 4142 - Madison"/>
    <x v="5"/>
    <x v="0"/>
    <s v="Torniqua Owens                                   "/>
    <s v="NULL"/>
    <x v="0"/>
    <n v="1574"/>
    <n v="488"/>
    <n v="0"/>
    <n v="0"/>
    <x v="1"/>
    <n v="0"/>
    <n v="20221014"/>
    <x v="0"/>
    <x v="0"/>
    <n v="0"/>
    <n v="0"/>
    <n v="0"/>
    <x v="1"/>
    <n v="0"/>
    <n v="15398893"/>
    <x v="4"/>
    <x v="0"/>
  </r>
  <r>
    <n v="164746116"/>
    <s v="Glavich                                 "/>
    <s v="Caleb                                   "/>
    <s v="CareerSource North Florida - 4142 - Madison"/>
    <x v="5"/>
    <x v="0"/>
    <s v="Carlos Lopez                                   "/>
    <s v="NULL"/>
    <x v="0"/>
    <n v="475"/>
    <n v="475"/>
    <n v="20233"/>
    <n v="1"/>
    <x v="0"/>
    <n v="14354"/>
    <n v="20220822"/>
    <x v="0"/>
    <x v="0"/>
    <n v="0"/>
    <n v="20234"/>
    <n v="1"/>
    <x v="0"/>
    <n v="12409.79"/>
    <n v="16329024"/>
    <x v="0"/>
    <x v="0"/>
  </r>
  <r>
    <n v="165032207"/>
    <s v="Glover                                  "/>
    <s v="Christianna                             "/>
    <s v="CareerSource North Florida - 4142 - Madison"/>
    <x v="5"/>
    <x v="1"/>
    <s v="Carlos Lopez                                   "/>
    <s v="NULL"/>
    <x v="0"/>
    <n v="112"/>
    <n v="112"/>
    <n v="20233"/>
    <n v="1"/>
    <x v="0"/>
    <n v="1569"/>
    <n v="20231127"/>
    <x v="0"/>
    <x v="0"/>
    <n v="0"/>
    <n v="20234"/>
    <n v="1"/>
    <x v="0"/>
    <n v="677.88"/>
    <n v="16304754"/>
    <x v="2"/>
    <x v="2"/>
  </r>
  <r>
    <n v="164749271"/>
    <s v="Godwin"/>
    <s v="Ellianna"/>
    <s v="CareerSource North Florida - 4141 - Live Oak"/>
    <x v="5"/>
    <x v="0"/>
    <s v="Carlos Lopez                                   "/>
    <s v="NULL"/>
    <x v="0"/>
    <n v="472"/>
    <n v="472"/>
    <n v="20233"/>
    <n v="1"/>
    <x v="0"/>
    <n v="659"/>
    <n v="20230911"/>
    <x v="0"/>
    <x v="0"/>
    <n v="0"/>
    <n v="20234"/>
    <n v="1"/>
    <x v="0"/>
    <n v="1718.4"/>
    <n v="16330546"/>
    <x v="0"/>
    <x v="0"/>
  </r>
  <r>
    <n v="164856450"/>
    <s v="Griffin III                             "/>
    <s v="Alex                                    "/>
    <s v="CareerSource North Florida - 4142 - Madison"/>
    <x v="5"/>
    <x v="1"/>
    <s v="Carlos Lopez                                   "/>
    <s v="NULL"/>
    <x v="0"/>
    <n v="350"/>
    <n v="348"/>
    <n v="20233"/>
    <n v="1"/>
    <x v="0"/>
    <n v="16810"/>
    <n v="20180802"/>
    <x v="0"/>
    <x v="0"/>
    <n v="0"/>
    <n v="20234"/>
    <n v="1"/>
    <x v="0"/>
    <n v="17080.740000000002"/>
    <n v="10831208"/>
    <x v="2"/>
    <x v="2"/>
  </r>
  <r>
    <n v="164649453"/>
    <s v="Habbord                                 "/>
    <s v="Emalee                                  "/>
    <s v="CareerSource North Florida - 4142 - Madison"/>
    <x v="5"/>
    <x v="0"/>
    <s v="Carlos Lopez                                   "/>
    <s v="NULL"/>
    <x v="0"/>
    <n v="621"/>
    <n v="306"/>
    <n v="20233"/>
    <n v="1"/>
    <x v="0"/>
    <n v="262"/>
    <n v="20231231"/>
    <x v="0"/>
    <x v="0"/>
    <n v="0"/>
    <n v="20234"/>
    <n v="1"/>
    <x v="0"/>
    <n v="358.2"/>
    <n v="16271327"/>
    <x v="1"/>
    <x v="2"/>
  </r>
  <r>
    <n v="165015221"/>
    <s v="HALL                                    "/>
    <s v="RONNY                                   "/>
    <s v="CareerSource North Florida - 4142 - Madison"/>
    <x v="5"/>
    <x v="3"/>
    <s v="Torniqua Owens                                   "/>
    <s v="NULL"/>
    <x v="0"/>
    <n v="131"/>
    <n v="119"/>
    <n v="20233"/>
    <n v="1"/>
    <x v="0"/>
    <n v="26895"/>
    <s v="NULL"/>
    <x v="1"/>
    <x v="0"/>
    <n v="0"/>
    <n v="20234"/>
    <n v="1"/>
    <x v="0"/>
    <n v="40353.71"/>
    <n v="10865607"/>
    <x v="2"/>
    <x v="2"/>
  </r>
  <r>
    <n v="165091905"/>
    <s v="Harris                                  "/>
    <s v="Cash                                    "/>
    <s v="CareerSource North Florida - 4141 - Live Oak"/>
    <x v="5"/>
    <x v="0"/>
    <s v="Carlos Lopez                                   "/>
    <s v="NULL"/>
    <x v="0"/>
    <n v="42"/>
    <n v="12"/>
    <n v="0"/>
    <n v="0"/>
    <x v="1"/>
    <n v="0"/>
    <s v="NULL"/>
    <x v="1"/>
    <x v="0"/>
    <n v="0"/>
    <n v="0"/>
    <n v="0"/>
    <x v="1"/>
    <n v="0"/>
    <n v="16504571"/>
    <x v="2"/>
    <x v="2"/>
  </r>
  <r>
    <n v="164675442"/>
    <s v="Hathcock                                "/>
    <s v="Ethan                                   "/>
    <s v="CareerSource North Florida - 4142 - Madison"/>
    <x v="5"/>
    <x v="0"/>
    <s v="Carlos Lopez                                   "/>
    <s v="NULL"/>
    <x v="0"/>
    <n v="580"/>
    <n v="572"/>
    <n v="0"/>
    <n v="0"/>
    <x v="1"/>
    <n v="0"/>
    <n v="20240409"/>
    <x v="0"/>
    <x v="0"/>
    <n v="0"/>
    <n v="20234"/>
    <n v="1"/>
    <x v="0"/>
    <n v="792"/>
    <n v="16121140"/>
    <x v="1"/>
    <x v="1"/>
  </r>
  <r>
    <n v="165024465"/>
    <s v="Hayes                                   "/>
    <s v="Shelby                                  "/>
    <s v="CareerSource North Florida - 4142 - Madison"/>
    <x v="5"/>
    <x v="1"/>
    <s v="Carlos Lopez                                   "/>
    <s v="NULL"/>
    <x v="0"/>
    <n v="125"/>
    <n v="111"/>
    <n v="20233"/>
    <n v="1"/>
    <x v="0"/>
    <n v="14042"/>
    <n v="20230130"/>
    <x v="0"/>
    <x v="0"/>
    <n v="0"/>
    <n v="20234"/>
    <n v="1"/>
    <x v="0"/>
    <n v="16509.93"/>
    <n v="45397"/>
    <x v="2"/>
    <x v="2"/>
  </r>
  <r>
    <n v="164927383"/>
    <s v="Henderson                               "/>
    <s v="Callie                                  "/>
    <s v="CareerSource North Florida - 4142 - Madison"/>
    <x v="5"/>
    <x v="1"/>
    <s v="Torniqua Owens                                   "/>
    <s v="NULL"/>
    <x v="0"/>
    <n v="279"/>
    <n v="156"/>
    <n v="20233"/>
    <n v="1"/>
    <x v="0"/>
    <n v="7500"/>
    <n v="20220502"/>
    <x v="0"/>
    <x v="0"/>
    <n v="0"/>
    <n v="20234"/>
    <n v="1"/>
    <x v="0"/>
    <n v="15702"/>
    <n v="15157697"/>
    <x v="2"/>
    <x v="2"/>
  </r>
  <r>
    <n v="164750731"/>
    <s v="Henry                                   "/>
    <s v="Sabrina                                 "/>
    <s v="CareerSource North Florida - 4141 - Live Oak"/>
    <x v="5"/>
    <x v="0"/>
    <s v="Torniqua Owens                                   "/>
    <s v="NULL"/>
    <x v="0"/>
    <n v="469"/>
    <n v="469"/>
    <n v="0"/>
    <n v="0"/>
    <x v="1"/>
    <n v="0"/>
    <n v="20230316"/>
    <x v="0"/>
    <x v="0"/>
    <n v="0"/>
    <n v="0"/>
    <n v="0"/>
    <x v="1"/>
    <n v="0"/>
    <n v="16329819"/>
    <x v="0"/>
    <x v="0"/>
  </r>
  <r>
    <n v="164715800"/>
    <s v="Henson                                  "/>
    <s v="Austin                                  "/>
    <s v="CareerSource North Florida - 4141 - Live Oak"/>
    <x v="5"/>
    <x v="0"/>
    <s v="Torniqua Owens                                   "/>
    <s v="NULL"/>
    <x v="0"/>
    <n v="523"/>
    <n v="66"/>
    <n v="0"/>
    <n v="0"/>
    <x v="1"/>
    <n v="0"/>
    <n v="20211118"/>
    <x v="0"/>
    <x v="0"/>
    <n v="0"/>
    <n v="0"/>
    <n v="0"/>
    <x v="1"/>
    <n v="0"/>
    <n v="16306473"/>
    <x v="0"/>
    <x v="2"/>
  </r>
  <r>
    <n v="164823258"/>
    <s v="Hill                                    "/>
    <s v="Charlie                                 "/>
    <s v="CareerSource North Florida - 4142 - Madison"/>
    <x v="5"/>
    <x v="0"/>
    <s v="Torniqua Owens                                   "/>
    <s v="NULL"/>
    <x v="0"/>
    <n v="371"/>
    <n v="371"/>
    <n v="0"/>
    <n v="0"/>
    <x v="1"/>
    <n v="0"/>
    <s v="NULL"/>
    <x v="1"/>
    <x v="0"/>
    <n v="0"/>
    <n v="0"/>
    <n v="0"/>
    <x v="1"/>
    <n v="0"/>
    <n v="16364238"/>
    <x v="0"/>
    <x v="0"/>
  </r>
  <r>
    <n v="164234165"/>
    <s v="Hobbie"/>
    <s v="Nickalas"/>
    <s v="CareerSource North Florida - 4142 - Madison"/>
    <x v="5"/>
    <x v="0"/>
    <s v="Carlos Lopez                                   "/>
    <s v="NULL"/>
    <x v="0"/>
    <n v="1155"/>
    <n v="389"/>
    <n v="0"/>
    <n v="0"/>
    <x v="1"/>
    <n v="0"/>
    <s v="NULL"/>
    <x v="1"/>
    <x v="0"/>
    <n v="0"/>
    <n v="0"/>
    <n v="0"/>
    <x v="1"/>
    <n v="0"/>
    <n v="15979389"/>
    <x v="3"/>
    <x v="0"/>
  </r>
  <r>
    <n v="164675968"/>
    <s v="Holcomb                                 "/>
    <s v="James                                   "/>
    <s v="CareerSource North Florida - 4141 - Live Oak"/>
    <x v="5"/>
    <x v="0"/>
    <s v="Torniqua Owens                                   "/>
    <s v="NULL"/>
    <x v="0"/>
    <n v="580"/>
    <n v="579"/>
    <n v="0"/>
    <n v="0"/>
    <x v="1"/>
    <n v="0"/>
    <n v="20220923"/>
    <x v="0"/>
    <x v="1"/>
    <n v="1"/>
    <n v="0"/>
    <n v="0"/>
    <x v="1"/>
    <n v="0"/>
    <n v="14440976"/>
    <x v="1"/>
    <x v="1"/>
  </r>
  <r>
    <n v="164969543"/>
    <s v="Hollingsworth                           "/>
    <s v="Abbigale                                "/>
    <s v="CareerSource North Florida - 4142 - Madison"/>
    <x v="5"/>
    <x v="0"/>
    <s v="Carlos Lopez                                   "/>
    <s v="NULL"/>
    <x v="0"/>
    <n v="186"/>
    <n v="125"/>
    <n v="0"/>
    <n v="0"/>
    <x v="1"/>
    <n v="0"/>
    <n v="20211229"/>
    <x v="0"/>
    <x v="0"/>
    <n v="0"/>
    <n v="0"/>
    <n v="0"/>
    <x v="1"/>
    <n v="0"/>
    <n v="16443755"/>
    <x v="2"/>
    <x v="2"/>
  </r>
  <r>
    <n v="164697543"/>
    <s v="Hudson                                  "/>
    <s v="Anna                                    "/>
    <s v="CareerSource North Florida - 4142 - Madison"/>
    <x v="5"/>
    <x v="0"/>
    <s v="Torniqua Owens                                   "/>
    <s v="NULL"/>
    <x v="0"/>
    <n v="553"/>
    <n v="552"/>
    <n v="0"/>
    <n v="0"/>
    <x v="1"/>
    <n v="0"/>
    <n v="20221130"/>
    <x v="0"/>
    <x v="0"/>
    <n v="0"/>
    <n v="0"/>
    <n v="0"/>
    <x v="1"/>
    <n v="0"/>
    <n v="16295213"/>
    <x v="1"/>
    <x v="1"/>
  </r>
  <r>
    <n v="165076206"/>
    <s v="Irvine                                  "/>
    <s v="Travis                                  "/>
    <s v="CareerSource North Florida - 4142 - Madison"/>
    <x v="5"/>
    <x v="2"/>
    <s v="NULL"/>
    <s v="NULL"/>
    <x v="0"/>
    <n v="49"/>
    <n v="45"/>
    <n v="20233"/>
    <n v="1"/>
    <x v="0"/>
    <n v="22731"/>
    <n v="20231016"/>
    <x v="0"/>
    <x v="1"/>
    <n v="1"/>
    <n v="20234"/>
    <n v="1"/>
    <x v="0"/>
    <n v="11500.98"/>
    <n v="13336240"/>
    <x v="2"/>
    <x v="2"/>
  </r>
  <r>
    <n v="164314536"/>
    <s v="Ithurralde"/>
    <s v="Alexander"/>
    <s v="CareerSource North Florida - 4142 - Madison"/>
    <x v="5"/>
    <x v="0"/>
    <s v="Carlos Lopez                                   "/>
    <s v="NULL"/>
    <x v="0"/>
    <n v="1056"/>
    <n v="306"/>
    <n v="0"/>
    <n v="0"/>
    <x v="1"/>
    <n v="0"/>
    <s v="NULL"/>
    <x v="1"/>
    <x v="0"/>
    <n v="0"/>
    <n v="0"/>
    <n v="0"/>
    <x v="1"/>
    <n v="0"/>
    <n v="15994293"/>
    <x v="3"/>
    <x v="2"/>
  </r>
  <r>
    <n v="164911814"/>
    <s v="Johnson                                 "/>
    <s v="Shedrick                                "/>
    <s v="CareerSource North Florida - 4142 - Madison"/>
    <x v="5"/>
    <x v="1"/>
    <s v="Carlos Lopez                                   "/>
    <s v="NULL"/>
    <x v="0"/>
    <n v="258"/>
    <n v="258"/>
    <n v="20233"/>
    <n v="1"/>
    <x v="0"/>
    <n v="13363"/>
    <n v="20200113"/>
    <x v="0"/>
    <x v="0"/>
    <n v="0"/>
    <n v="20234"/>
    <n v="1"/>
    <x v="0"/>
    <n v="13286.94"/>
    <n v="13954153"/>
    <x v="2"/>
    <x v="2"/>
  </r>
  <r>
    <n v="164708284"/>
    <s v="Johnson                                 "/>
    <s v="Daniel                                  "/>
    <s v="CareerSource North Florida - 4141 - Live Oak"/>
    <x v="5"/>
    <x v="0"/>
    <s v="Torniqua Owens                                   "/>
    <s v="NULL"/>
    <x v="0"/>
    <n v="537"/>
    <n v="537"/>
    <n v="20233"/>
    <n v="1"/>
    <x v="0"/>
    <n v="2808"/>
    <n v="20230515"/>
    <x v="0"/>
    <x v="0"/>
    <n v="0"/>
    <n v="20234"/>
    <n v="1"/>
    <x v="0"/>
    <n v="4651.9399999999996"/>
    <n v="16308431"/>
    <x v="0"/>
    <x v="0"/>
  </r>
  <r>
    <n v="164764003"/>
    <s v="Johnson"/>
    <s v="Shamariah"/>
    <s v="CareerSource North Florida - 4142 - Madison"/>
    <x v="5"/>
    <x v="0"/>
    <s v="Carlos Lopez                                   "/>
    <s v="NULL"/>
    <x v="0"/>
    <n v="454"/>
    <n v="454"/>
    <n v="20233"/>
    <n v="1"/>
    <x v="0"/>
    <n v="19340"/>
    <n v="20180725"/>
    <x v="0"/>
    <x v="0"/>
    <n v="0"/>
    <n v="20234"/>
    <n v="1"/>
    <x v="0"/>
    <n v="19817.89"/>
    <n v="16332046"/>
    <x v="0"/>
    <x v="0"/>
  </r>
  <r>
    <n v="165031578"/>
    <s v="Johnson                                 "/>
    <s v="Keshauni                                "/>
    <s v="CareerSource North Florida - 4142 - Madison"/>
    <x v="5"/>
    <x v="1"/>
    <s v="Carlos Lopez                                   "/>
    <s v="NULL"/>
    <x v="0"/>
    <n v="112"/>
    <n v="108"/>
    <n v="20233"/>
    <n v="1"/>
    <x v="0"/>
    <n v="10567"/>
    <n v="20240405"/>
    <x v="0"/>
    <x v="0"/>
    <n v="0"/>
    <n v="20234"/>
    <n v="1"/>
    <x v="0"/>
    <n v="12341.22"/>
    <n v="16333243"/>
    <x v="2"/>
    <x v="2"/>
  </r>
  <r>
    <n v="164966193"/>
    <s v="Johnson                                 "/>
    <s v="Brayden                                 "/>
    <s v="CareerSource North Florida - 4142 - Madison"/>
    <x v="5"/>
    <x v="0"/>
    <s v="Torniqua Owens                                   "/>
    <s v="NULL"/>
    <x v="0"/>
    <n v="189"/>
    <n v="189"/>
    <n v="0"/>
    <n v="0"/>
    <x v="1"/>
    <n v="0"/>
    <s v="NULL"/>
    <x v="1"/>
    <x v="0"/>
    <n v="0"/>
    <n v="0"/>
    <n v="0"/>
    <x v="1"/>
    <n v="0"/>
    <n v="16433686"/>
    <x v="2"/>
    <x v="2"/>
  </r>
  <r>
    <n v="165072151"/>
    <s v="Johnson"/>
    <s v="Myrtle"/>
    <s v="CareerSource North Florida - 4142 - Madison"/>
    <x v="5"/>
    <x v="3"/>
    <s v="GLENDA BRANCH                                  "/>
    <s v="NULL"/>
    <x v="0"/>
    <n v="96"/>
    <n v="49"/>
    <n v="0"/>
    <n v="0"/>
    <x v="1"/>
    <n v="0"/>
    <n v="20240320"/>
    <x v="0"/>
    <x v="0"/>
    <n v="0"/>
    <n v="0"/>
    <n v="0"/>
    <x v="1"/>
    <n v="0"/>
    <n v="16495378"/>
    <x v="2"/>
    <x v="2"/>
  </r>
  <r>
    <n v="165031765"/>
    <s v="Jones"/>
    <s v="Keondra"/>
    <s v="CareerSource North Florida - 4141 - Live Oak"/>
    <x v="5"/>
    <x v="1"/>
    <s v="Carlos Lopez                                   "/>
    <s v="NULL"/>
    <x v="0"/>
    <n v="112"/>
    <n v="108"/>
    <n v="0"/>
    <n v="0"/>
    <x v="1"/>
    <n v="0"/>
    <n v="20230117"/>
    <x v="0"/>
    <x v="1"/>
    <n v="1"/>
    <n v="0"/>
    <n v="0"/>
    <x v="1"/>
    <n v="0"/>
    <n v="13438275"/>
    <x v="2"/>
    <x v="2"/>
  </r>
  <r>
    <n v="164883843"/>
    <s v="JONES                                   "/>
    <s v="LYNDRIA                                 "/>
    <s v="CareerSource North Florida - 4141 - Live Oak"/>
    <x v="5"/>
    <x v="0"/>
    <s v="Carlos Lopez                                   "/>
    <s v="NULL"/>
    <x v="0"/>
    <n v="290"/>
    <n v="290"/>
    <n v="20233"/>
    <n v="1"/>
    <x v="0"/>
    <n v="2892"/>
    <n v="20211213"/>
    <x v="0"/>
    <x v="1"/>
    <n v="1"/>
    <n v="20234"/>
    <n v="1"/>
    <x v="0"/>
    <n v="4707.38"/>
    <n v="16407489"/>
    <x v="2"/>
    <x v="2"/>
  </r>
  <r>
    <n v="165059390"/>
    <s v="Juday                                   "/>
    <s v="Danny                                   "/>
    <s v="CareerSource North Florida - 4142 - Madison"/>
    <x v="5"/>
    <x v="0"/>
    <s v="Carlos Lopez                                   "/>
    <s v="NULL"/>
    <x v="0"/>
    <n v="67"/>
    <n v="56"/>
    <n v="0"/>
    <n v="0"/>
    <x v="1"/>
    <n v="0"/>
    <s v="NULL"/>
    <x v="1"/>
    <x v="0"/>
    <n v="0"/>
    <n v="0"/>
    <n v="0"/>
    <x v="1"/>
    <n v="0"/>
    <n v="16499643"/>
    <x v="2"/>
    <x v="2"/>
  </r>
  <r>
    <n v="164545334"/>
    <s v="King                                    "/>
    <s v="Ari                                     "/>
    <s v="CareerSource North Florida - 4142 - Madison"/>
    <x v="5"/>
    <x v="0"/>
    <s v="Torniqua Owens                                   "/>
    <s v="NULL"/>
    <x v="0"/>
    <n v="798"/>
    <n v="258"/>
    <n v="20233"/>
    <n v="1"/>
    <x v="0"/>
    <n v="4053"/>
    <n v="20230724"/>
    <x v="0"/>
    <x v="0"/>
    <n v="0"/>
    <n v="20234"/>
    <n v="1"/>
    <x v="0"/>
    <n v="3740.96"/>
    <n v="16213964"/>
    <x v="3"/>
    <x v="2"/>
  </r>
  <r>
    <n v="164961651"/>
    <s v="Langford                                "/>
    <s v="Kaden                                   "/>
    <s v="CareerSource North Florida - 4142 - Madison"/>
    <x v="5"/>
    <x v="0"/>
    <s v="Torniqua Owens                                   "/>
    <s v="NULL"/>
    <x v="0"/>
    <n v="196"/>
    <n v="140"/>
    <n v="0"/>
    <n v="0"/>
    <x v="1"/>
    <n v="0"/>
    <s v="NULL"/>
    <x v="1"/>
    <x v="0"/>
    <n v="0"/>
    <n v="0"/>
    <n v="0"/>
    <x v="1"/>
    <n v="0"/>
    <n v="16421329"/>
    <x v="2"/>
    <x v="2"/>
  </r>
  <r>
    <n v="164882947"/>
    <s v="Lattimore                               "/>
    <s v="Sequieria                               "/>
    <s v="CareerSource North Florida - 4141 - Live Oak"/>
    <x v="5"/>
    <x v="0"/>
    <s v="Torniqua Owens                                   "/>
    <s v="NULL"/>
    <x v="0"/>
    <n v="291"/>
    <n v="291"/>
    <n v="20233"/>
    <n v="1"/>
    <x v="0"/>
    <n v="1152"/>
    <n v="20231113"/>
    <x v="0"/>
    <x v="1"/>
    <n v="1"/>
    <n v="20234"/>
    <n v="1"/>
    <x v="0"/>
    <n v="342.63"/>
    <n v="16014366"/>
    <x v="2"/>
    <x v="2"/>
  </r>
  <r>
    <n v="165015190"/>
    <s v="LUNDY                                   "/>
    <s v="Jason                                   "/>
    <s v="CareerSource North Florida - 4142 - Madison"/>
    <x v="5"/>
    <x v="3"/>
    <s v="Carlos Lopez                                   "/>
    <s v="NULL"/>
    <x v="0"/>
    <n v="131"/>
    <n v="119"/>
    <n v="20233"/>
    <n v="1"/>
    <x v="0"/>
    <n v="20738"/>
    <s v="NULL"/>
    <x v="1"/>
    <x v="0"/>
    <n v="0"/>
    <n v="20234"/>
    <n v="1"/>
    <x v="0"/>
    <n v="27293.24"/>
    <n v="8830671"/>
    <x v="2"/>
    <x v="2"/>
  </r>
  <r>
    <n v="165016316"/>
    <s v="Marshall                                "/>
    <s v="Jamyla                                  "/>
    <s v="CareerSource North Florida - 4141 - Live Oak"/>
    <x v="5"/>
    <x v="1"/>
    <s v="Carlos Lopez                                   "/>
    <s v="NULL"/>
    <x v="0"/>
    <n v="117"/>
    <n v="117"/>
    <n v="0"/>
    <n v="0"/>
    <x v="1"/>
    <n v="0"/>
    <n v="20240104"/>
    <x v="0"/>
    <x v="0"/>
    <n v="0"/>
    <n v="0"/>
    <n v="0"/>
    <x v="1"/>
    <n v="0"/>
    <n v="12543990"/>
    <x v="2"/>
    <x v="2"/>
  </r>
  <r>
    <n v="164699094"/>
    <s v="Marshall"/>
    <s v="Sirrus"/>
    <s v="CareerSource North Florida - 4142 - Madison"/>
    <x v="5"/>
    <x v="0"/>
    <s v="Carlos Lopez                                   "/>
    <s v="NULL"/>
    <x v="0"/>
    <n v="556"/>
    <n v="228"/>
    <n v="0"/>
    <n v="0"/>
    <x v="1"/>
    <n v="0"/>
    <n v="20240126"/>
    <x v="0"/>
    <x v="0"/>
    <n v="0"/>
    <n v="20234"/>
    <n v="1"/>
    <x v="0"/>
    <n v="1908.2"/>
    <n v="16302170"/>
    <x v="1"/>
    <x v="2"/>
  </r>
  <r>
    <n v="165078218"/>
    <s v="Marshall                                "/>
    <s v="Montarious                              "/>
    <s v="CareerSource North Florida - 4142 - Madison"/>
    <x v="5"/>
    <x v="1"/>
    <s v="Torniqua Owens                                   "/>
    <s v="NULL"/>
    <x v="0"/>
    <n v="49"/>
    <n v="45"/>
    <n v="0"/>
    <n v="0"/>
    <x v="1"/>
    <n v="0"/>
    <n v="20240213"/>
    <x v="0"/>
    <x v="0"/>
    <n v="0"/>
    <n v="20234"/>
    <n v="1"/>
    <x v="0"/>
    <n v="2623.5"/>
    <n v="16474145"/>
    <x v="2"/>
    <x v="2"/>
  </r>
  <r>
    <n v="164861468"/>
    <s v="Martinez                                "/>
    <s v="Leah                                    "/>
    <s v="CareerSource North Florida - 4142 - Madison"/>
    <x v="5"/>
    <x v="0"/>
    <s v="Carlos Lopez                                   "/>
    <s v="NULL"/>
    <x v="0"/>
    <n v="327"/>
    <n v="300"/>
    <n v="0"/>
    <n v="0"/>
    <x v="1"/>
    <n v="0"/>
    <n v="20230130"/>
    <x v="0"/>
    <x v="0"/>
    <n v="0"/>
    <n v="0"/>
    <n v="0"/>
    <x v="1"/>
    <n v="0"/>
    <n v="16391244"/>
    <x v="2"/>
    <x v="2"/>
  </r>
  <r>
    <n v="165023057"/>
    <s v="Martinez-Hernandez                      "/>
    <s v="Daniel                                  "/>
    <s v="CareerSource North Florida - 4141 - Live Oak"/>
    <x v="5"/>
    <x v="1"/>
    <s v="Torniqua Owens                                   "/>
    <s v="NULL"/>
    <x v="0"/>
    <n v="122"/>
    <n v="118"/>
    <n v="20233"/>
    <n v="1"/>
    <x v="0"/>
    <n v="667"/>
    <s v="NULL"/>
    <x v="1"/>
    <x v="0"/>
    <n v="0"/>
    <n v="0"/>
    <n v="0"/>
    <x v="1"/>
    <n v="0"/>
    <n v="16416594"/>
    <x v="2"/>
    <x v="2"/>
  </r>
  <r>
    <n v="164962760"/>
    <s v="Mccray                                  "/>
    <s v="Launa                                   "/>
    <s v="CareerSource North Florida - 4142 - Madison"/>
    <x v="5"/>
    <x v="0"/>
    <s v="Carlos Lopez                                   "/>
    <s v="NULL"/>
    <x v="0"/>
    <n v="195"/>
    <n v="195"/>
    <n v="0"/>
    <n v="0"/>
    <x v="1"/>
    <n v="0"/>
    <s v="NULL"/>
    <x v="1"/>
    <x v="0"/>
    <n v="0"/>
    <n v="0"/>
    <n v="0"/>
    <x v="1"/>
    <n v="0"/>
    <n v="16421054"/>
    <x v="2"/>
    <x v="2"/>
  </r>
  <r>
    <n v="164647953"/>
    <s v="Mcdougle                                "/>
    <s v="Timilya                                 "/>
    <s v="CareerSource North Florida - 4141 - Live Oak"/>
    <x v="5"/>
    <x v="0"/>
    <s v="Torniqua Owens                                   "/>
    <s v="NULL"/>
    <x v="0"/>
    <n v="623"/>
    <n v="125"/>
    <n v="0"/>
    <n v="0"/>
    <x v="1"/>
    <n v="0"/>
    <n v="20211215"/>
    <x v="0"/>
    <x v="1"/>
    <n v="1"/>
    <n v="0"/>
    <n v="0"/>
    <x v="1"/>
    <n v="0"/>
    <n v="16228185"/>
    <x v="1"/>
    <x v="2"/>
  </r>
  <r>
    <n v="164501342"/>
    <s v="McGuire"/>
    <s v="Brooke"/>
    <s v="CareerSource North Florida - 4142 - Madison"/>
    <x v="5"/>
    <x v="0"/>
    <s v="Carlos Lopez                                   "/>
    <s v="NULL"/>
    <x v="0"/>
    <n v="872"/>
    <n v="872"/>
    <n v="20233"/>
    <n v="1"/>
    <x v="0"/>
    <n v="7165"/>
    <n v="20230217"/>
    <x v="0"/>
    <x v="0"/>
    <n v="0"/>
    <n v="20234"/>
    <n v="1"/>
    <x v="0"/>
    <n v="8831.07"/>
    <n v="16192291"/>
    <x v="3"/>
    <x v="3"/>
  </r>
  <r>
    <n v="164540044"/>
    <s v="Mckee"/>
    <s v="Brandon"/>
    <s v="CareerSource North Florida - 4142 - Madison"/>
    <x v="5"/>
    <x v="0"/>
    <s v="Carlos Lopez                                   "/>
    <s v="NULL"/>
    <x v="0"/>
    <n v="808"/>
    <n v="488"/>
    <n v="0"/>
    <n v="0"/>
    <x v="1"/>
    <n v="0"/>
    <n v="20220519"/>
    <x v="0"/>
    <x v="0"/>
    <n v="0"/>
    <n v="0"/>
    <n v="0"/>
    <x v="1"/>
    <n v="0"/>
    <n v="16208998"/>
    <x v="3"/>
    <x v="0"/>
  </r>
  <r>
    <n v="164711869"/>
    <s v="Mcleod                                  "/>
    <s v="Alexander                               "/>
    <s v="CareerSource North Florida - 4141 - Live Oak"/>
    <x v="5"/>
    <x v="0"/>
    <s v="Carlos Lopez                                   "/>
    <s v="NULL"/>
    <x v="0"/>
    <n v="532"/>
    <n v="532"/>
    <n v="0"/>
    <n v="0"/>
    <x v="1"/>
    <n v="0"/>
    <s v="NULL"/>
    <x v="1"/>
    <x v="0"/>
    <n v="0"/>
    <n v="0"/>
    <n v="0"/>
    <x v="1"/>
    <n v="0"/>
    <n v="16309592"/>
    <x v="0"/>
    <x v="0"/>
  </r>
  <r>
    <n v="164468590"/>
    <s v="Mcquay"/>
    <s v="Lamari"/>
    <s v="CareerSource North Florida - 4141 - Live Oak"/>
    <x v="5"/>
    <x v="0"/>
    <s v="Torniqua Owens                                   "/>
    <s v="NULL"/>
    <x v="0"/>
    <n v="906"/>
    <n v="34"/>
    <n v="20233"/>
    <n v="1"/>
    <x v="0"/>
    <n v="4034"/>
    <n v="20240416"/>
    <x v="0"/>
    <x v="1"/>
    <n v="1"/>
    <n v="20234"/>
    <n v="1"/>
    <x v="0"/>
    <n v="1147.75"/>
    <n v="16063220"/>
    <x v="3"/>
    <x v="2"/>
  </r>
  <r>
    <n v="164655750"/>
    <s v="Meade"/>
    <s v="Cassidy"/>
    <s v="CareerSource North Florida - 4142 - Madison"/>
    <x v="5"/>
    <x v="0"/>
    <s v="Carlos Lopez                                   "/>
    <s v="NULL"/>
    <x v="0"/>
    <n v="613"/>
    <n v="613"/>
    <n v="0"/>
    <n v="0"/>
    <x v="1"/>
    <n v="0"/>
    <n v="20230820"/>
    <x v="0"/>
    <x v="0"/>
    <n v="0"/>
    <n v="0"/>
    <n v="0"/>
    <x v="1"/>
    <n v="0"/>
    <n v="15116566"/>
    <x v="1"/>
    <x v="1"/>
  </r>
  <r>
    <n v="164783785"/>
    <s v="Medlock                                 "/>
    <s v="Caleb                                   "/>
    <s v="CareerSource North Florida - 4142 - Madison"/>
    <x v="5"/>
    <x v="0"/>
    <s v="Torniqua Owens                                   "/>
    <s v="NULL"/>
    <x v="0"/>
    <n v="426"/>
    <n v="319"/>
    <n v="20233"/>
    <n v="1"/>
    <x v="0"/>
    <n v="1574"/>
    <n v="20240403"/>
    <x v="0"/>
    <x v="0"/>
    <n v="0"/>
    <n v="20234"/>
    <n v="1"/>
    <x v="0"/>
    <n v="5658.45"/>
    <n v="16344276"/>
    <x v="0"/>
    <x v="2"/>
  </r>
  <r>
    <n v="164927640"/>
    <s v="Mendez                                  "/>
    <s v="Aime                                    "/>
    <s v="CareerSource North Florida - 4142 - Madison"/>
    <x v="5"/>
    <x v="1"/>
    <s v="Torniqua Owens                                   "/>
    <s v="NULL"/>
    <x v="0"/>
    <n v="279"/>
    <n v="273"/>
    <n v="20233"/>
    <n v="1"/>
    <x v="0"/>
    <n v="7738"/>
    <n v="20190513"/>
    <x v="0"/>
    <x v="1"/>
    <n v="1"/>
    <n v="20234"/>
    <n v="1"/>
    <x v="0"/>
    <n v="8200.4500000000007"/>
    <n v="13291688"/>
    <x v="2"/>
    <x v="2"/>
  </r>
  <r>
    <n v="165014876"/>
    <s v="MITCHELL                                "/>
    <s v="TAVARES                                 "/>
    <s v="CareerSource North Florida - 4142 - Madison"/>
    <x v="5"/>
    <x v="3"/>
    <s v="Torniqua Owens                                   "/>
    <s v="NULL"/>
    <x v="0"/>
    <n v="131"/>
    <n v="119"/>
    <n v="20233"/>
    <n v="1"/>
    <x v="0"/>
    <n v="18383"/>
    <n v="20240327"/>
    <x v="0"/>
    <x v="1"/>
    <n v="1"/>
    <n v="20234"/>
    <n v="1"/>
    <x v="0"/>
    <n v="11195.35"/>
    <n v="16467781"/>
    <x v="2"/>
    <x v="2"/>
  </r>
  <r>
    <n v="165019401"/>
    <s v="Morgan                                  "/>
    <s v="Landen                                  "/>
    <s v="CareerSource North Florida - 4142 - Madison"/>
    <x v="5"/>
    <x v="0"/>
    <s v="Torniqua Owens                                   "/>
    <s v="NULL"/>
    <x v="0"/>
    <n v="115"/>
    <n v="115"/>
    <n v="20233"/>
    <n v="1"/>
    <x v="0"/>
    <n v="6382"/>
    <s v="NULL"/>
    <x v="1"/>
    <x v="0"/>
    <n v="0"/>
    <n v="20234"/>
    <n v="1"/>
    <x v="0"/>
    <n v="6010.38"/>
    <n v="16233801"/>
    <x v="2"/>
    <x v="2"/>
  </r>
  <r>
    <n v="165028034"/>
    <s v="Nash                                    "/>
    <s v="Mary                                    "/>
    <s v="CareerSource North Florida - 4141 - Live Oak"/>
    <x v="5"/>
    <x v="2"/>
    <s v="Carlos Lopez                                   "/>
    <s v="NULL"/>
    <x v="0"/>
    <n v="117"/>
    <n v="112"/>
    <n v="20233"/>
    <n v="1"/>
    <x v="0"/>
    <n v="1039"/>
    <n v="20230812"/>
    <x v="0"/>
    <x v="0"/>
    <n v="0"/>
    <n v="20234"/>
    <n v="1"/>
    <x v="0"/>
    <n v="1336.26"/>
    <n v="12952950"/>
    <x v="2"/>
    <x v="2"/>
  </r>
  <r>
    <n v="164670921"/>
    <s v="Nauss                                   "/>
    <s v="Haley                                   "/>
    <s v="CareerSource North Florida - 4142 - Madison"/>
    <x v="5"/>
    <x v="0"/>
    <s v="Carlos Lopez                                   "/>
    <s v="NULL"/>
    <x v="0"/>
    <n v="588"/>
    <n v="214"/>
    <n v="20233"/>
    <n v="1"/>
    <x v="0"/>
    <n v="1318"/>
    <n v="20220219"/>
    <x v="0"/>
    <x v="0"/>
    <n v="0"/>
    <n v="0"/>
    <n v="0"/>
    <x v="1"/>
    <n v="0"/>
    <n v="16277724"/>
    <x v="1"/>
    <x v="2"/>
  </r>
  <r>
    <n v="165056888"/>
    <s v="Neil"/>
    <s v="Jashon"/>
    <s v="CareerSource Florida Crown - 4145 - Lake City"/>
    <x v="5"/>
    <x v="0"/>
    <s v="Torniqua Owens                                   "/>
    <s v="NULL"/>
    <x v="0"/>
    <n v="69"/>
    <n v="69"/>
    <n v="0"/>
    <n v="0"/>
    <x v="1"/>
    <n v="0"/>
    <n v="20181001"/>
    <x v="0"/>
    <x v="0"/>
    <n v="0"/>
    <n v="0"/>
    <n v="0"/>
    <x v="1"/>
    <n v="0"/>
    <n v="14951984"/>
    <x v="2"/>
    <x v="2"/>
  </r>
  <r>
    <n v="164491547"/>
    <s v="Newsome"/>
    <s v="Kieria"/>
    <s v="CareerSource North Florida - 4142 - Madison"/>
    <x v="5"/>
    <x v="0"/>
    <s v="Carlos Lopez                                   "/>
    <s v="NULL"/>
    <x v="0"/>
    <n v="887"/>
    <n v="689"/>
    <n v="0"/>
    <n v="0"/>
    <x v="1"/>
    <n v="0"/>
    <n v="20211217"/>
    <x v="0"/>
    <x v="0"/>
    <n v="0"/>
    <n v="0"/>
    <n v="0"/>
    <x v="1"/>
    <n v="0"/>
    <n v="16098480"/>
    <x v="3"/>
    <x v="1"/>
  </r>
  <r>
    <n v="164803789"/>
    <s v="O'Neal                                  "/>
    <s v="Michael                                 "/>
    <s v="CareerSource North Florida - 4142 - Madison"/>
    <x v="5"/>
    <x v="0"/>
    <s v="Carlos Lopez                                   "/>
    <s v="NULL"/>
    <x v="0"/>
    <n v="398"/>
    <n v="398"/>
    <n v="0"/>
    <n v="0"/>
    <x v="1"/>
    <n v="0"/>
    <n v="20220808"/>
    <x v="0"/>
    <x v="0"/>
    <n v="0"/>
    <n v="0"/>
    <n v="0"/>
    <x v="1"/>
    <n v="0"/>
    <n v="16357983"/>
    <x v="0"/>
    <x v="0"/>
  </r>
  <r>
    <n v="164726272"/>
    <s v="Odom                                    "/>
    <s v="Braxton                                 "/>
    <s v="CareerSource North Florida - 4142 - Madison"/>
    <x v="5"/>
    <x v="0"/>
    <s v="Torniqua Owens                                   "/>
    <s v="NULL"/>
    <x v="0"/>
    <n v="509"/>
    <n v="509"/>
    <n v="0"/>
    <n v="0"/>
    <x v="1"/>
    <n v="0"/>
    <n v="20221109"/>
    <x v="0"/>
    <x v="0"/>
    <n v="0"/>
    <n v="0"/>
    <n v="0"/>
    <x v="1"/>
    <n v="0"/>
    <n v="15192444"/>
    <x v="0"/>
    <x v="0"/>
  </r>
  <r>
    <n v="165096660"/>
    <s v="Odom                                    "/>
    <s v="Shyanne                                 "/>
    <s v="CareerSource North Florida - 4142 - Madison"/>
    <x v="5"/>
    <x v="0"/>
    <s v="Carlos Lopez                                   "/>
    <s v="NULL"/>
    <x v="0"/>
    <n v="20"/>
    <n v="19"/>
    <n v="0"/>
    <n v="0"/>
    <x v="1"/>
    <n v="0"/>
    <s v="NULL"/>
    <x v="1"/>
    <x v="0"/>
    <n v="0"/>
    <n v="0"/>
    <n v="0"/>
    <x v="1"/>
    <n v="0"/>
    <n v="16458951"/>
    <x v="2"/>
    <x v="2"/>
  </r>
  <r>
    <n v="164958169"/>
    <s v="PADGETT                                 "/>
    <s v="PEYTON                                  "/>
    <s v="CareerSource North Florida - 4142 - Madison"/>
    <x v="5"/>
    <x v="2"/>
    <s v="Torniqua Owens                                   "/>
    <s v="NULL"/>
    <x v="0"/>
    <n v="210"/>
    <n v="91"/>
    <n v="20233"/>
    <n v="1"/>
    <x v="0"/>
    <n v="25056"/>
    <n v="20200814"/>
    <x v="0"/>
    <x v="1"/>
    <n v="1"/>
    <n v="20234"/>
    <n v="1"/>
    <x v="0"/>
    <n v="12213.16"/>
    <n v="14254715"/>
    <x v="2"/>
    <x v="2"/>
  </r>
  <r>
    <n v="164685215"/>
    <s v="Padgett                                 "/>
    <s v="Jefferson                               "/>
    <s v="CareerSource North Florida - 4142 - Madison"/>
    <x v="5"/>
    <x v="0"/>
    <s v="Carlos Lopez                                   "/>
    <s v="NULL"/>
    <x v="0"/>
    <n v="570"/>
    <n v="306"/>
    <n v="20233"/>
    <n v="1"/>
    <x v="0"/>
    <n v="3572"/>
    <n v="20230721"/>
    <x v="0"/>
    <x v="0"/>
    <n v="0"/>
    <n v="20234"/>
    <n v="1"/>
    <x v="0"/>
    <n v="5888.7"/>
    <n v="16196185"/>
    <x v="1"/>
    <x v="2"/>
  </r>
  <r>
    <n v="165048297"/>
    <s v="Parrish                                 "/>
    <s v="Mckenzie                                "/>
    <s v="CareerSource North Florida - 4141 - Live Oak"/>
    <x v="5"/>
    <x v="0"/>
    <s v="Torniqua Owens                                   "/>
    <s v="NULL"/>
    <x v="0"/>
    <n v="80"/>
    <n v="26"/>
    <n v="0"/>
    <n v="0"/>
    <x v="1"/>
    <n v="0"/>
    <n v="20210211"/>
    <x v="0"/>
    <x v="0"/>
    <n v="0"/>
    <n v="0"/>
    <n v="0"/>
    <x v="1"/>
    <n v="0"/>
    <n v="16502411"/>
    <x v="2"/>
    <x v="2"/>
  </r>
  <r>
    <n v="164645405"/>
    <s v="Payne                                   "/>
    <s v="Kelly                                   "/>
    <s v="CareerSource North Florida - 4141 - Live Oak"/>
    <x v="5"/>
    <x v="0"/>
    <s v="Carlos Lopez                                   "/>
    <s v="NULL"/>
    <x v="0"/>
    <n v="627"/>
    <n v="620"/>
    <n v="0"/>
    <n v="0"/>
    <x v="1"/>
    <n v="0"/>
    <n v="20210308"/>
    <x v="0"/>
    <x v="1"/>
    <n v="1"/>
    <n v="0"/>
    <n v="0"/>
    <x v="1"/>
    <n v="0"/>
    <n v="16081530"/>
    <x v="1"/>
    <x v="1"/>
  </r>
  <r>
    <n v="165015586"/>
    <s v="Perkins                                 "/>
    <s v="Shalana                                 "/>
    <s v="CareerSource North Florida - 4141 - Live Oak"/>
    <x v="5"/>
    <x v="1"/>
    <s v="Torniqua Owens                                   "/>
    <s v="NULL"/>
    <x v="0"/>
    <n v="117"/>
    <n v="117"/>
    <n v="0"/>
    <n v="0"/>
    <x v="1"/>
    <n v="0"/>
    <n v="20220926"/>
    <x v="0"/>
    <x v="0"/>
    <n v="0"/>
    <n v="0"/>
    <n v="0"/>
    <x v="1"/>
    <n v="0"/>
    <n v="16400764"/>
    <x v="2"/>
    <x v="2"/>
  </r>
  <r>
    <n v="165027948"/>
    <s v="Pitts"/>
    <s v="Heather"/>
    <s v="CareerSource North Florida - 4141 - Live Oak"/>
    <x v="5"/>
    <x v="1"/>
    <s v="Torniqua Owens                                   "/>
    <s v="NULL"/>
    <x v="0"/>
    <n v="118"/>
    <n v="117"/>
    <n v="20233"/>
    <n v="1"/>
    <x v="0"/>
    <n v="3236"/>
    <n v="20210128"/>
    <x v="0"/>
    <x v="0"/>
    <n v="0"/>
    <n v="20234"/>
    <n v="1"/>
    <x v="0"/>
    <n v="803.42"/>
    <n v="16424878"/>
    <x v="2"/>
    <x v="2"/>
  </r>
  <r>
    <n v="164906509"/>
    <s v="Porter"/>
    <s v="Treyton"/>
    <s v="CareerSource North Florida - 4142 - Madison"/>
    <x v="5"/>
    <x v="0"/>
    <s v="Carlos Lopez                                   "/>
    <s v="NULL"/>
    <x v="0"/>
    <n v="258"/>
    <n v="258"/>
    <n v="0"/>
    <n v="0"/>
    <x v="1"/>
    <n v="0"/>
    <n v="20240412"/>
    <x v="0"/>
    <x v="0"/>
    <n v="0"/>
    <n v="0"/>
    <n v="0"/>
    <x v="1"/>
    <n v="0"/>
    <n v="16393533"/>
    <x v="2"/>
    <x v="2"/>
  </r>
  <r>
    <n v="164952016"/>
    <s v="Porter                                  "/>
    <s v="Chad                                    "/>
    <s v="CareerSource North Florida - 4142 - Madison"/>
    <x v="5"/>
    <x v="0"/>
    <s v="Carlos Lopez                                   "/>
    <s v="NULL"/>
    <x v="0"/>
    <n v="208"/>
    <n v="208"/>
    <n v="0"/>
    <n v="0"/>
    <x v="1"/>
    <n v="0"/>
    <s v="NULL"/>
    <x v="1"/>
    <x v="0"/>
    <n v="0"/>
    <n v="0"/>
    <n v="0"/>
    <x v="1"/>
    <n v="0"/>
    <n v="16440920"/>
    <x v="2"/>
    <x v="2"/>
  </r>
  <r>
    <n v="164929913"/>
    <s v="Powe                                    "/>
    <s v="Timothy                                 "/>
    <s v="CareerSource North Florida - 4142 - Madison"/>
    <x v="5"/>
    <x v="0"/>
    <s v="Torniqua Owens                                   "/>
    <s v="NULL"/>
    <x v="0"/>
    <n v="236"/>
    <n v="215"/>
    <n v="20233"/>
    <n v="1"/>
    <x v="0"/>
    <n v="2755"/>
    <n v="20240412"/>
    <x v="0"/>
    <x v="0"/>
    <n v="0"/>
    <n v="20234"/>
    <n v="1"/>
    <x v="0"/>
    <n v="3048.91"/>
    <n v="16284165"/>
    <x v="2"/>
    <x v="2"/>
  </r>
  <r>
    <n v="165029731"/>
    <s v="PRIDGEON"/>
    <s v="SUMMER"/>
    <s v="CareerSource North Florida - 4142 - Madison"/>
    <x v="5"/>
    <x v="1"/>
    <s v="Torniqua Owens                                   "/>
    <s v="NULL"/>
    <x v="0"/>
    <n v="117"/>
    <n v="112"/>
    <n v="20233"/>
    <n v="1"/>
    <x v="0"/>
    <n v="1563"/>
    <n v="20231207"/>
    <x v="0"/>
    <x v="0"/>
    <n v="0"/>
    <n v="20234"/>
    <n v="1"/>
    <x v="0"/>
    <n v="1042.68"/>
    <n v="7551818"/>
    <x v="2"/>
    <x v="2"/>
  </r>
  <r>
    <n v="164684739"/>
    <s v="Raulerson                               "/>
    <s v="David                                   "/>
    <s v="CareerSource North Florida - 4142 - Madison"/>
    <x v="5"/>
    <x v="0"/>
    <s v="Torniqua Owens                                   "/>
    <s v="NULL"/>
    <x v="0"/>
    <n v="570"/>
    <n v="570"/>
    <n v="0"/>
    <n v="0"/>
    <x v="1"/>
    <n v="0"/>
    <n v="20240416"/>
    <x v="0"/>
    <x v="0"/>
    <n v="0"/>
    <n v="0"/>
    <n v="0"/>
    <x v="1"/>
    <n v="0"/>
    <n v="16291301"/>
    <x v="1"/>
    <x v="1"/>
  </r>
  <r>
    <n v="164750966"/>
    <s v="Raulerson                               "/>
    <s v="Bruce                                   "/>
    <s v="CareerSource North Florida - 4142 - Madison"/>
    <x v="5"/>
    <x v="0"/>
    <s v="Carlos Lopez                                   "/>
    <s v="NULL"/>
    <x v="0"/>
    <n v="469"/>
    <n v="469"/>
    <n v="0"/>
    <n v="0"/>
    <x v="1"/>
    <n v="0"/>
    <s v="NULL"/>
    <x v="1"/>
    <x v="0"/>
    <n v="0"/>
    <n v="0"/>
    <n v="0"/>
    <x v="1"/>
    <n v="0"/>
    <n v="16327559"/>
    <x v="0"/>
    <x v="0"/>
  </r>
  <r>
    <n v="164564207"/>
    <s v="Richards"/>
    <s v="Carol-Jean"/>
    <s v="CareerSource North Florida - 4142 - Madison"/>
    <x v="5"/>
    <x v="0"/>
    <s v="Carlos Lopez                                   "/>
    <s v="NULL"/>
    <x v="0"/>
    <n v="766"/>
    <n v="763"/>
    <n v="0"/>
    <n v="0"/>
    <x v="1"/>
    <n v="0"/>
    <n v="20240323"/>
    <x v="0"/>
    <x v="0"/>
    <n v="0"/>
    <n v="20234"/>
    <n v="1"/>
    <x v="0"/>
    <n v="1668.62"/>
    <n v="16209785"/>
    <x v="3"/>
    <x v="3"/>
  </r>
  <r>
    <n v="164751092"/>
    <s v="Richardson                              "/>
    <s v="Billy                                   "/>
    <s v="CareerSource North Florida - 4141 - Live Oak"/>
    <x v="5"/>
    <x v="0"/>
    <s v="Torniqua Owens                                   "/>
    <s v="NULL"/>
    <x v="0"/>
    <n v="469"/>
    <n v="469"/>
    <n v="0"/>
    <n v="0"/>
    <x v="1"/>
    <n v="0"/>
    <n v="20231114"/>
    <x v="0"/>
    <x v="0"/>
    <n v="0"/>
    <n v="20234"/>
    <n v="1"/>
    <x v="0"/>
    <n v="957.96"/>
    <n v="16330045"/>
    <x v="0"/>
    <x v="0"/>
  </r>
  <r>
    <n v="164751566"/>
    <s v="Richardson                              "/>
    <s v="Tommy                                   "/>
    <s v="CareerSource North Florida - 4141 - Live Oak"/>
    <x v="5"/>
    <x v="0"/>
    <s v="Carlos Lopez                                   "/>
    <s v="NULL"/>
    <x v="0"/>
    <n v="469"/>
    <n v="469"/>
    <n v="20233"/>
    <n v="1"/>
    <x v="0"/>
    <n v="1978"/>
    <n v="20240128"/>
    <x v="0"/>
    <x v="0"/>
    <n v="0"/>
    <n v="0"/>
    <n v="0"/>
    <x v="1"/>
    <n v="0"/>
    <n v="16330227"/>
    <x v="0"/>
    <x v="0"/>
  </r>
  <r>
    <n v="164514415"/>
    <s v="Ring                                    "/>
    <s v="Tanner                                  "/>
    <s v="CareerSource North Florida - 4141 - Live Oak"/>
    <x v="5"/>
    <x v="0"/>
    <s v="Carlos Lopez                                   "/>
    <s v="NULL"/>
    <x v="0"/>
    <n v="846"/>
    <n v="838"/>
    <n v="20233"/>
    <n v="1"/>
    <x v="0"/>
    <n v="1482"/>
    <n v="20230525"/>
    <x v="0"/>
    <x v="0"/>
    <n v="0"/>
    <n v="20234"/>
    <n v="1"/>
    <x v="0"/>
    <n v="6115.58"/>
    <n v="16191541"/>
    <x v="3"/>
    <x v="3"/>
  </r>
  <r>
    <n v="165040855"/>
    <s v="Roberson"/>
    <s v="Alea"/>
    <s v="CareerSource North Florida - 4142 - Madison"/>
    <x v="5"/>
    <x v="1"/>
    <s v="Carlos Lopez                                   "/>
    <s v="NULL"/>
    <x v="0"/>
    <n v="104"/>
    <n v="98"/>
    <n v="20233"/>
    <n v="1"/>
    <x v="0"/>
    <n v="2820"/>
    <n v="20230519"/>
    <x v="0"/>
    <x v="1"/>
    <n v="1"/>
    <n v="0"/>
    <n v="0"/>
    <x v="1"/>
    <n v="0"/>
    <n v="15362376"/>
    <x v="2"/>
    <x v="2"/>
  </r>
  <r>
    <n v="165003616"/>
    <s v="Roberson                                "/>
    <s v="Jamila                                  "/>
    <s v="CareerSource North Florida - 4142 - Madison"/>
    <x v="5"/>
    <x v="1"/>
    <s v="Carlos Lopez                                   "/>
    <s v="NULL"/>
    <x v="0"/>
    <n v="152"/>
    <n v="112"/>
    <n v="20233"/>
    <n v="1"/>
    <x v="0"/>
    <n v="6082"/>
    <n v="20230731"/>
    <x v="0"/>
    <x v="1"/>
    <n v="1"/>
    <n v="20234"/>
    <n v="1"/>
    <x v="0"/>
    <n v="30"/>
    <n v="16263307"/>
    <x v="2"/>
    <x v="2"/>
  </r>
  <r>
    <n v="164732725"/>
    <s v="Roberts                                 "/>
    <s v="Savannah                                "/>
    <s v="CareerSource North Florida - 4142 - Madison"/>
    <x v="5"/>
    <x v="0"/>
    <s v="Carlos Lopez                                   "/>
    <s v="NULL"/>
    <x v="0"/>
    <n v="496"/>
    <n v="306"/>
    <n v="0"/>
    <n v="0"/>
    <x v="1"/>
    <n v="0"/>
    <s v="NULL"/>
    <x v="1"/>
    <x v="0"/>
    <n v="0"/>
    <n v="0"/>
    <n v="0"/>
    <x v="1"/>
    <n v="0"/>
    <n v="16281486"/>
    <x v="0"/>
    <x v="2"/>
  </r>
  <r>
    <n v="164937151"/>
    <s v="Rogers                                  "/>
    <s v="Anna                                    "/>
    <s v="CareerSource North Florida - 4141 - Live Oak"/>
    <x v="5"/>
    <x v="0"/>
    <s v="Torniqua Owens                                   "/>
    <s v="NULL"/>
    <x v="0"/>
    <n v="227"/>
    <n v="227"/>
    <n v="20233"/>
    <n v="1"/>
    <x v="0"/>
    <n v="4503"/>
    <n v="20240419"/>
    <x v="0"/>
    <x v="0"/>
    <n v="0"/>
    <n v="20234"/>
    <n v="1"/>
    <x v="0"/>
    <n v="3663.3"/>
    <n v="16421048"/>
    <x v="2"/>
    <x v="2"/>
  </r>
  <r>
    <n v="164958213"/>
    <s v="Sadler                                  "/>
    <s v="LeAda                                   "/>
    <s v="CareerSource North Florida - 4142 - Madison"/>
    <x v="5"/>
    <x v="2"/>
    <s v="Carlos Lopez                                   "/>
    <s v="NULL"/>
    <x v="0"/>
    <n v="210"/>
    <n v="202"/>
    <n v="20233"/>
    <n v="1"/>
    <x v="0"/>
    <n v="22727"/>
    <n v="20240430"/>
    <x v="0"/>
    <x v="0"/>
    <n v="0"/>
    <n v="20234"/>
    <n v="1"/>
    <x v="0"/>
    <n v="15953.24"/>
    <n v="13024944"/>
    <x v="2"/>
    <x v="2"/>
  </r>
  <r>
    <n v="164593930"/>
    <s v="Sanjuan                                 "/>
    <s v="Yenni                                   "/>
    <s v="CareerSource North Florida - 4141 - Live Oak"/>
    <x v="5"/>
    <x v="0"/>
    <s v="Torniqua Owens                                   "/>
    <s v="NULL"/>
    <x v="0"/>
    <n v="718"/>
    <n v="634"/>
    <n v="0"/>
    <n v="0"/>
    <x v="1"/>
    <n v="0"/>
    <s v="NULL"/>
    <x v="1"/>
    <x v="0"/>
    <n v="0"/>
    <n v="0"/>
    <n v="0"/>
    <x v="1"/>
    <n v="0"/>
    <n v="16236140"/>
    <x v="1"/>
    <x v="1"/>
  </r>
  <r>
    <n v="164432826"/>
    <s v="Sealey"/>
    <s v="Kayla"/>
    <s v="CareerSource North Florida - 4142 - Madison"/>
    <x v="5"/>
    <x v="0"/>
    <s v="Torniqua Owens                                   "/>
    <s v="NULL"/>
    <x v="0"/>
    <n v="941"/>
    <n v="941"/>
    <n v="0"/>
    <n v="0"/>
    <x v="1"/>
    <n v="0"/>
    <s v="NULL"/>
    <x v="1"/>
    <x v="0"/>
    <n v="0"/>
    <n v="0"/>
    <n v="0"/>
    <x v="1"/>
    <n v="0"/>
    <n v="16087383"/>
    <x v="3"/>
    <x v="3"/>
  </r>
  <r>
    <n v="164762293"/>
    <s v="Shaw                                    "/>
    <s v="Levi                                    "/>
    <s v="CareerSource North Florida - 4141 - Live Oak"/>
    <x v="5"/>
    <x v="0"/>
    <s v="Carlos Lopez                                   "/>
    <s v="NULL"/>
    <x v="0"/>
    <n v="455"/>
    <n v="455"/>
    <n v="0"/>
    <n v="0"/>
    <x v="1"/>
    <n v="0"/>
    <s v="NULL"/>
    <x v="1"/>
    <x v="0"/>
    <n v="0"/>
    <n v="20234"/>
    <n v="1"/>
    <x v="0"/>
    <n v="4715.5"/>
    <n v="16336266"/>
    <x v="0"/>
    <x v="0"/>
  </r>
  <r>
    <n v="164413771"/>
    <s v="Slaughter"/>
    <s v="Dawson"/>
    <s v="CareerSource North Florida - 4142 - Madison"/>
    <x v="5"/>
    <x v="0"/>
    <s v="Torniqua Owens                                   "/>
    <s v="NULL"/>
    <x v="0"/>
    <n v="956"/>
    <n v="14"/>
    <n v="0"/>
    <n v="0"/>
    <x v="1"/>
    <n v="0"/>
    <s v="NULL"/>
    <x v="1"/>
    <x v="0"/>
    <n v="0"/>
    <n v="0"/>
    <n v="0"/>
    <x v="1"/>
    <n v="0"/>
    <n v="16040814"/>
    <x v="3"/>
    <x v="2"/>
  </r>
  <r>
    <n v="164946608"/>
    <s v="Slaughter                               "/>
    <s v="Carrigan                                "/>
    <s v="CareerSource North Florida - 4142 - Madison"/>
    <x v="5"/>
    <x v="0"/>
    <s v="Carlos Lopez                                   "/>
    <s v="NULL"/>
    <x v="0"/>
    <n v="215"/>
    <n v="95"/>
    <n v="0"/>
    <n v="0"/>
    <x v="1"/>
    <n v="0"/>
    <s v="NULL"/>
    <x v="1"/>
    <x v="0"/>
    <n v="0"/>
    <n v="0"/>
    <n v="0"/>
    <x v="1"/>
    <n v="0"/>
    <n v="16412720"/>
    <x v="2"/>
    <x v="2"/>
  </r>
  <r>
    <n v="165078698"/>
    <s v="Smiley                                  "/>
    <s v="Terrec                                  "/>
    <s v="CareerSource North Florida - 4142 - Madison"/>
    <x v="5"/>
    <x v="1"/>
    <s v="Carlos Lopez                                   "/>
    <s v="NULL"/>
    <x v="0"/>
    <n v="47"/>
    <n v="45"/>
    <n v="0"/>
    <n v="0"/>
    <x v="1"/>
    <n v="0"/>
    <n v="20210510"/>
    <x v="0"/>
    <x v="1"/>
    <n v="1"/>
    <n v="0"/>
    <n v="0"/>
    <x v="1"/>
    <n v="0"/>
    <n v="15259081"/>
    <x v="2"/>
    <x v="2"/>
  </r>
  <r>
    <n v="165031370"/>
    <s v="Smiley"/>
    <s v="Desja"/>
    <s v="CareerSource North Florida - 4142 - Madison"/>
    <x v="5"/>
    <x v="1"/>
    <s v="Carlos Lopez                                   "/>
    <s v="NULL"/>
    <x v="0"/>
    <n v="125"/>
    <n v="119"/>
    <n v="20233"/>
    <n v="1"/>
    <x v="0"/>
    <n v="13203"/>
    <n v="20230530"/>
    <x v="0"/>
    <x v="0"/>
    <n v="0"/>
    <n v="20234"/>
    <n v="1"/>
    <x v="0"/>
    <n v="11498.64"/>
    <n v="16017602"/>
    <x v="2"/>
    <x v="2"/>
  </r>
  <r>
    <n v="164851106"/>
    <s v="Smith"/>
    <s v="Randy"/>
    <s v="CareerSource North Florida - 4141 - Live Oak"/>
    <x v="5"/>
    <x v="0"/>
    <s v="Carlos Lopez                                   "/>
    <s v="NULL"/>
    <x v="0"/>
    <n v="340"/>
    <n v="340"/>
    <n v="0"/>
    <n v="0"/>
    <x v="1"/>
    <n v="0"/>
    <n v="20240321"/>
    <x v="0"/>
    <x v="1"/>
    <n v="1"/>
    <n v="0"/>
    <n v="0"/>
    <x v="1"/>
    <n v="0"/>
    <n v="14799497"/>
    <x v="2"/>
    <x v="2"/>
  </r>
  <r>
    <n v="164657038"/>
    <s v="Spencer                                 "/>
    <s v="Alexis                                  "/>
    <s v="CareerSource North Florida - 4142 - Madison"/>
    <x v="5"/>
    <x v="0"/>
    <s v="Torniqua Owens                                   "/>
    <s v="NULL"/>
    <x v="0"/>
    <n v="608"/>
    <n v="587"/>
    <n v="20233"/>
    <n v="1"/>
    <x v="0"/>
    <n v="4003"/>
    <n v="20240117"/>
    <x v="0"/>
    <x v="0"/>
    <n v="0"/>
    <n v="20234"/>
    <n v="1"/>
    <x v="0"/>
    <n v="3840.25"/>
    <n v="16276154"/>
    <x v="1"/>
    <x v="1"/>
  </r>
  <r>
    <n v="165004009"/>
    <s v="Sperber                                 "/>
    <s v="Odin                                    "/>
    <s v="CareerSource North Florida - 4141 - Live Oak"/>
    <x v="5"/>
    <x v="0"/>
    <s v="Torniqua Owens                                   "/>
    <s v="NULL"/>
    <x v="0"/>
    <n v="138"/>
    <n v="33"/>
    <n v="0"/>
    <n v="0"/>
    <x v="1"/>
    <n v="0"/>
    <n v="20240412"/>
    <x v="0"/>
    <x v="0"/>
    <n v="0"/>
    <n v="0"/>
    <n v="0"/>
    <x v="1"/>
    <n v="0"/>
    <n v="16459861"/>
    <x v="2"/>
    <x v="2"/>
  </r>
  <r>
    <n v="164656044"/>
    <s v="Spradlin                                "/>
    <s v="Luke                                    "/>
    <s v="CareerSource North Florida - 4141 - Live Oak"/>
    <x v="5"/>
    <x v="0"/>
    <s v="Torniqua Owens                                   "/>
    <s v="NULL"/>
    <x v="0"/>
    <n v="612"/>
    <n v="612"/>
    <n v="0"/>
    <n v="0"/>
    <x v="1"/>
    <n v="0"/>
    <n v="20230118"/>
    <x v="0"/>
    <x v="0"/>
    <n v="0"/>
    <n v="0"/>
    <n v="0"/>
    <x v="1"/>
    <n v="0"/>
    <n v="16280359"/>
    <x v="1"/>
    <x v="1"/>
  </r>
  <r>
    <n v="164656124"/>
    <s v="Spradlin"/>
    <s v="Sara"/>
    <s v="CareerSource North Florida - 4141 - Live Oak"/>
    <x v="5"/>
    <x v="0"/>
    <s v="Carlos Lopez                                   "/>
    <s v="NULL"/>
    <x v="0"/>
    <n v="612"/>
    <n v="612"/>
    <n v="0"/>
    <n v="0"/>
    <x v="1"/>
    <n v="0"/>
    <s v="NULL"/>
    <x v="1"/>
    <x v="0"/>
    <n v="0"/>
    <n v="0"/>
    <n v="0"/>
    <x v="1"/>
    <n v="0"/>
    <n v="16280364"/>
    <x v="1"/>
    <x v="1"/>
  </r>
  <r>
    <n v="165015622"/>
    <s v="Terry                                   "/>
    <s v="Alyssa                                  "/>
    <s v="CareerSource North Florida - 4142 - Madison"/>
    <x v="5"/>
    <x v="1"/>
    <s v="Torniqua Owens                                   "/>
    <s v="NULL"/>
    <x v="0"/>
    <n v="117"/>
    <n v="117"/>
    <n v="20233"/>
    <n v="1"/>
    <x v="0"/>
    <n v="7753"/>
    <n v="20230413"/>
    <x v="0"/>
    <x v="0"/>
    <n v="0"/>
    <n v="20234"/>
    <n v="1"/>
    <x v="0"/>
    <n v="4857"/>
    <n v="16356444"/>
    <x v="2"/>
    <x v="2"/>
  </r>
  <r>
    <n v="164969384"/>
    <s v="Thomas"/>
    <s v="Jeremy"/>
    <s v="CareerSource North Florida - 4142 - Madison"/>
    <x v="5"/>
    <x v="0"/>
    <s v="Torniqua Owens                                   "/>
    <s v="NULL"/>
    <x v="0"/>
    <n v="186"/>
    <n v="186"/>
    <n v="0"/>
    <n v="0"/>
    <x v="1"/>
    <n v="0"/>
    <n v="20231031"/>
    <x v="0"/>
    <x v="0"/>
    <n v="0"/>
    <n v="0"/>
    <n v="0"/>
    <x v="1"/>
    <n v="0"/>
    <n v="16455888"/>
    <x v="2"/>
    <x v="2"/>
  </r>
  <r>
    <n v="164966442"/>
    <s v="Thompkins                               "/>
    <s v="Amber                                   "/>
    <s v="CareerSource North Florida - 4142 - Madison"/>
    <x v="5"/>
    <x v="0"/>
    <s v="Carlos Lopez                                   "/>
    <s v="NULL"/>
    <x v="0"/>
    <n v="189"/>
    <n v="189"/>
    <n v="0"/>
    <n v="0"/>
    <x v="1"/>
    <n v="0"/>
    <s v="NULL"/>
    <x v="1"/>
    <x v="0"/>
    <n v="0"/>
    <n v="20234"/>
    <n v="1"/>
    <x v="0"/>
    <n v="1272.5999999999999"/>
    <n v="16433309"/>
    <x v="2"/>
    <x v="2"/>
  </r>
  <r>
    <n v="164763347"/>
    <s v="Thompson                                "/>
    <s v="Cori                                    "/>
    <s v="CareerSource North Florida - 4141 - Live Oak"/>
    <x v="5"/>
    <x v="0"/>
    <s v="Torniqua Owens                                   "/>
    <s v="NULL"/>
    <x v="0"/>
    <n v="454"/>
    <n v="259"/>
    <n v="20233"/>
    <n v="1"/>
    <x v="0"/>
    <n v="112"/>
    <n v="20240308"/>
    <x v="0"/>
    <x v="0"/>
    <n v="0"/>
    <n v="0"/>
    <n v="0"/>
    <x v="1"/>
    <n v="0"/>
    <n v="16336459"/>
    <x v="0"/>
    <x v="2"/>
  </r>
  <r>
    <n v="165024102"/>
    <s v="Tillman                                 "/>
    <s v="Zakaila                                 "/>
    <s v="CareerSource North Florida - 4141 - Live Oak"/>
    <x v="5"/>
    <x v="1"/>
    <s v="Torniqua Owens                                   "/>
    <s v="NULL"/>
    <x v="0"/>
    <n v="123"/>
    <n v="119"/>
    <n v="20233"/>
    <n v="1"/>
    <x v="0"/>
    <n v="187"/>
    <n v="20230815"/>
    <x v="0"/>
    <x v="0"/>
    <n v="0"/>
    <n v="0"/>
    <n v="0"/>
    <x v="1"/>
    <n v="0"/>
    <n v="16333261"/>
    <x v="2"/>
    <x v="2"/>
  </r>
  <r>
    <n v="165022166"/>
    <s v="Vazquez                                 "/>
    <s v="Patrice                                 "/>
    <s v="CareerSource North Florida - 4141 - Live Oak"/>
    <x v="5"/>
    <x v="1"/>
    <s v="Carlos Lopez                                   "/>
    <s v="NULL"/>
    <x v="0"/>
    <n v="124"/>
    <n v="119"/>
    <n v="0"/>
    <n v="0"/>
    <x v="1"/>
    <n v="0"/>
    <n v="20200813"/>
    <x v="0"/>
    <x v="0"/>
    <n v="0"/>
    <n v="0"/>
    <n v="0"/>
    <x v="1"/>
    <n v="0"/>
    <n v="14336855"/>
    <x v="2"/>
    <x v="2"/>
  </r>
  <r>
    <n v="164655911"/>
    <s v="VonStein                                "/>
    <s v="Sylvia                                  "/>
    <s v="CareerSource Florida Crown - 7147 - Old Town"/>
    <x v="5"/>
    <x v="0"/>
    <s v="Carlos Lopez                                   "/>
    <s v="NULL"/>
    <x v="0"/>
    <n v="613"/>
    <n v="595"/>
    <n v="20233"/>
    <n v="1"/>
    <x v="0"/>
    <n v="1092"/>
    <n v="20230705"/>
    <x v="0"/>
    <x v="0"/>
    <n v="0"/>
    <n v="20234"/>
    <n v="1"/>
    <x v="0"/>
    <n v="2856"/>
    <n v="14933741"/>
    <x v="1"/>
    <x v="1"/>
  </r>
  <r>
    <n v="165021580"/>
    <s v="WALKER                                  "/>
    <s v="TIFFANY                                 "/>
    <s v="CareerSource North Florida - 4141 - Live Oak"/>
    <x v="5"/>
    <x v="1"/>
    <s v="Torniqua Owens                                   "/>
    <s v="NULL"/>
    <x v="0"/>
    <n v="111"/>
    <n v="110"/>
    <n v="20233"/>
    <n v="1"/>
    <x v="0"/>
    <n v="1905"/>
    <n v="20230602"/>
    <x v="0"/>
    <x v="0"/>
    <n v="0"/>
    <n v="0"/>
    <n v="0"/>
    <x v="1"/>
    <n v="0"/>
    <n v="12851408"/>
    <x v="2"/>
    <x v="2"/>
  </r>
  <r>
    <n v="164784035"/>
    <s v="Washington"/>
    <s v="Jachariya"/>
    <s v="CareerSource North Florida - 4142 - Madison"/>
    <x v="5"/>
    <x v="0"/>
    <s v="Carlos Lopez                                   "/>
    <s v="NULL"/>
    <x v="0"/>
    <n v="398"/>
    <n v="371"/>
    <n v="20233"/>
    <n v="1"/>
    <x v="0"/>
    <n v="1709"/>
    <n v="20230524"/>
    <x v="0"/>
    <x v="1"/>
    <n v="1"/>
    <n v="20234"/>
    <n v="1"/>
    <x v="0"/>
    <n v="1950.1"/>
    <n v="14803947"/>
    <x v="0"/>
    <x v="0"/>
  </r>
  <r>
    <n v="165029057"/>
    <s v="WILLIAMS"/>
    <s v="VICTORIA"/>
    <s v="CareerSource North Florida - 4142 - Madison"/>
    <x v="5"/>
    <x v="1"/>
    <s v="Torniqua Owens                                   "/>
    <s v="NULL"/>
    <x v="0"/>
    <n v="117"/>
    <n v="112"/>
    <n v="20233"/>
    <n v="1"/>
    <x v="0"/>
    <n v="10607"/>
    <n v="20230413"/>
    <x v="0"/>
    <x v="0"/>
    <n v="0"/>
    <n v="20234"/>
    <n v="1"/>
    <x v="0"/>
    <n v="7697.89"/>
    <n v="9805761"/>
    <x v="2"/>
    <x v="2"/>
  </r>
  <r>
    <n v="165078171"/>
    <s v="Williams                                "/>
    <s v="Ladaris                                 "/>
    <s v="CareerSource North Florida - 4141 - Live Oak"/>
    <x v="5"/>
    <x v="1"/>
    <s v="Torniqua Owens                                   "/>
    <s v="NULL"/>
    <x v="0"/>
    <n v="49"/>
    <n v="45"/>
    <n v="20233"/>
    <n v="1"/>
    <x v="0"/>
    <n v="13949"/>
    <n v="20210519"/>
    <x v="0"/>
    <x v="0"/>
    <n v="0"/>
    <n v="20234"/>
    <n v="1"/>
    <x v="0"/>
    <n v="13805.25"/>
    <n v="14350673"/>
    <x v="2"/>
    <x v="2"/>
  </r>
  <r>
    <n v="164671568"/>
    <s v="WILLIAMSON"/>
    <s v="Karindall"/>
    <s v="CareerSource North Florida - 4142 - Madison"/>
    <x v="5"/>
    <x v="0"/>
    <s v="Torniqua Owens                                   "/>
    <s v="NULL"/>
    <x v="0"/>
    <n v="587"/>
    <n v="581"/>
    <n v="0"/>
    <n v="0"/>
    <x v="1"/>
    <n v="0"/>
    <s v="NULL"/>
    <x v="1"/>
    <x v="0"/>
    <n v="0"/>
    <n v="0"/>
    <n v="0"/>
    <x v="1"/>
    <n v="0"/>
    <n v="16287209"/>
    <x v="1"/>
    <x v="1"/>
  </r>
  <r>
    <n v="164844997"/>
    <s v="Womack"/>
    <s v="Kasandra"/>
    <s v="CareerSource North Florida - 4141 - Live Oak"/>
    <x v="5"/>
    <x v="0"/>
    <s v="Carlos Lopez                                   "/>
    <s v="NULL"/>
    <x v="0"/>
    <n v="341"/>
    <n v="341"/>
    <n v="20233"/>
    <n v="1"/>
    <x v="0"/>
    <n v="3564"/>
    <n v="20221012"/>
    <x v="0"/>
    <x v="0"/>
    <n v="0"/>
    <n v="20234"/>
    <n v="1"/>
    <x v="0"/>
    <n v="3962.58"/>
    <n v="16279135"/>
    <x v="2"/>
    <x v="2"/>
  </r>
  <r>
    <n v="165031893"/>
    <s v="Woodfaulk                               "/>
    <s v="Ny'Asia                                 "/>
    <s v="CareerSource North Florida - 4142 - Madison"/>
    <x v="5"/>
    <x v="1"/>
    <s v="Carlos Lopez                                   "/>
    <s v="NULL"/>
    <x v="0"/>
    <n v="125"/>
    <n v="119"/>
    <n v="20233"/>
    <n v="1"/>
    <x v="0"/>
    <n v="3810"/>
    <n v="20201109"/>
    <x v="0"/>
    <x v="1"/>
    <n v="1"/>
    <n v="0"/>
    <n v="0"/>
    <x v="1"/>
    <n v="0"/>
    <n v="16344866"/>
    <x v="2"/>
    <x v="2"/>
  </r>
  <r>
    <n v="165079493"/>
    <s v="Young                                   "/>
    <s v="CURTIS                                  "/>
    <s v="CareerSource North Florida - 4142 - Madison"/>
    <x v="5"/>
    <x v="1"/>
    <s v="NULL"/>
    <s v="NULL"/>
    <x v="0"/>
    <n v="49"/>
    <n v="45"/>
    <n v="20233"/>
    <n v="1"/>
    <x v="0"/>
    <n v="6565"/>
    <n v="20210625"/>
    <x v="0"/>
    <x v="1"/>
    <n v="1"/>
    <n v="20234"/>
    <n v="1"/>
    <x v="0"/>
    <n v="7580.38"/>
    <n v="13692306"/>
    <x v="2"/>
    <x v="2"/>
  </r>
  <r>
    <n v="164759995"/>
    <s v="Young                                   "/>
    <s v="Jamiel                                  "/>
    <s v="CareerSource North Florida - 4142 - Madison"/>
    <x v="5"/>
    <x v="0"/>
    <s v="Torniqua Owens                                   "/>
    <s v="NULL"/>
    <x v="0"/>
    <n v="459"/>
    <n v="389"/>
    <n v="0"/>
    <n v="0"/>
    <x v="1"/>
    <n v="0"/>
    <s v="NULL"/>
    <x v="1"/>
    <x v="0"/>
    <n v="0"/>
    <n v="0"/>
    <n v="0"/>
    <x v="1"/>
    <n v="0"/>
    <n v="16329360"/>
    <x v="0"/>
    <x v="0"/>
  </r>
  <r>
    <n v="165059089"/>
    <s v="Bidgood                                 "/>
    <s v="Amber                                   "/>
    <s v="CareerSource Florida Crown - 4145 - Lake City"/>
    <x v="6"/>
    <x v="1"/>
    <s v="Keaven Jones                                   "/>
    <s v="NULL"/>
    <x v="0"/>
    <n v="273"/>
    <n v="87"/>
    <n v="0"/>
    <n v="0"/>
    <x v="1"/>
    <n v="0"/>
    <n v="20220919"/>
    <x v="0"/>
    <x v="0"/>
    <n v="0"/>
    <n v="0"/>
    <n v="0"/>
    <x v="1"/>
    <n v="0"/>
    <n v="14018606"/>
    <x v="2"/>
    <x v="2"/>
  </r>
  <r>
    <n v="164931640"/>
    <s v="BLATHERWICK                             "/>
    <s v="AIMEE                                   "/>
    <s v="CareerSource Florida Crown - 4145 - Lake City"/>
    <x v="6"/>
    <x v="1"/>
    <s v="Keaven Jones                                   "/>
    <s v="NULL"/>
    <x v="0"/>
    <n v="274"/>
    <n v="90"/>
    <n v="20233"/>
    <n v="1"/>
    <x v="0"/>
    <n v="3456"/>
    <s v="NULL"/>
    <x v="1"/>
    <x v="0"/>
    <n v="0"/>
    <n v="20234"/>
    <n v="1"/>
    <x v="0"/>
    <n v="3784.26"/>
    <n v="13631872"/>
    <x v="2"/>
    <x v="2"/>
  </r>
  <r>
    <n v="164898771"/>
    <s v="CALLOWAY"/>
    <s v="ALYCIA"/>
    <s v="CareerSource Florida Crown - 4145 - Lake City"/>
    <x v="6"/>
    <x v="1"/>
    <s v="Keaven Jones                                   "/>
    <s v="NULL"/>
    <x v="0"/>
    <n v="294"/>
    <n v="294"/>
    <n v="0"/>
    <n v="0"/>
    <x v="1"/>
    <n v="0"/>
    <n v="20231010"/>
    <x v="0"/>
    <x v="0"/>
    <n v="0"/>
    <n v="20234"/>
    <n v="1"/>
    <x v="0"/>
    <n v="584.38"/>
    <n v="14192245"/>
    <x v="2"/>
    <x v="2"/>
  </r>
  <r>
    <n v="164595007"/>
    <s v="Causey"/>
    <s v="Jennifer"/>
    <s v="CareerSource Florida Crown - 4145 - Lake City"/>
    <x v="6"/>
    <x v="0"/>
    <s v="Keaven Jones                                   "/>
    <s v="NULL"/>
    <x v="0"/>
    <n v="731"/>
    <n v="731"/>
    <n v="20233"/>
    <n v="1"/>
    <x v="0"/>
    <n v="2553"/>
    <n v="20231026"/>
    <x v="0"/>
    <x v="0"/>
    <n v="0"/>
    <n v="20234"/>
    <n v="1"/>
    <x v="0"/>
    <n v="5446.31"/>
    <n v="16229289"/>
    <x v="3"/>
    <x v="3"/>
  </r>
  <r>
    <n v="165064832"/>
    <s v="Christie                                "/>
    <s v="KAYLA                                   "/>
    <s v="CareerSource Florida Crown - 4145 - Lake City"/>
    <x v="6"/>
    <x v="1"/>
    <s v="Keaven Jones                                   "/>
    <s v="NULL"/>
    <x v="0"/>
    <n v="117"/>
    <n v="117"/>
    <n v="0"/>
    <n v="0"/>
    <x v="1"/>
    <n v="0"/>
    <n v="20191217"/>
    <x v="0"/>
    <x v="1"/>
    <n v="1"/>
    <n v="0"/>
    <n v="0"/>
    <x v="1"/>
    <n v="0"/>
    <n v="15977503"/>
    <x v="2"/>
    <x v="2"/>
  </r>
  <r>
    <n v="164868127"/>
    <s v="Crawford"/>
    <s v="Elizabeth"/>
    <s v="CareerSource Florida Crown - 4145 - Lake City"/>
    <x v="6"/>
    <x v="0"/>
    <s v="Keaven Jones                                   "/>
    <s v="NULL"/>
    <x v="0"/>
    <n v="320"/>
    <n v="283"/>
    <n v="0"/>
    <n v="0"/>
    <x v="1"/>
    <n v="0"/>
    <n v="20231219"/>
    <x v="0"/>
    <x v="0"/>
    <n v="0"/>
    <n v="20234"/>
    <n v="1"/>
    <x v="0"/>
    <n v="177"/>
    <n v="16299656"/>
    <x v="2"/>
    <x v="2"/>
  </r>
  <r>
    <n v="165062381"/>
    <s v="Crews                                   "/>
    <s v="Hayden                                  "/>
    <s v="CareerSource Florida Crown - 4145 - Lake City"/>
    <x v="6"/>
    <x v="1"/>
    <s v="Keaven Jones                                   "/>
    <s v="NULL"/>
    <x v="0"/>
    <n v="208"/>
    <n v="208"/>
    <n v="0"/>
    <n v="0"/>
    <x v="1"/>
    <n v="0"/>
    <s v="NULL"/>
    <x v="1"/>
    <x v="0"/>
    <n v="0"/>
    <n v="0"/>
    <n v="0"/>
    <x v="1"/>
    <n v="0"/>
    <n v="16432883"/>
    <x v="2"/>
    <x v="2"/>
  </r>
  <r>
    <n v="164866401"/>
    <s v="Desue                                   "/>
    <s v="Kanye                                   "/>
    <s v="CareerSource Florida Crown - 4145 - Lake City"/>
    <x v="6"/>
    <x v="0"/>
    <s v="NULL"/>
    <s v="NULL"/>
    <x v="0"/>
    <n v="362"/>
    <n v="362"/>
    <n v="20233"/>
    <n v="1"/>
    <x v="0"/>
    <n v="1404"/>
    <n v="20240112"/>
    <x v="0"/>
    <x v="0"/>
    <n v="0"/>
    <n v="0"/>
    <n v="0"/>
    <x v="1"/>
    <n v="0"/>
    <n v="16245428"/>
    <x v="2"/>
    <x v="2"/>
  </r>
  <r>
    <n v="164863710"/>
    <s v="Edwards"/>
    <s v="Zoe"/>
    <s v="CareerSource Florida Crown - 7147 - Old Town"/>
    <x v="6"/>
    <x v="0"/>
    <s v="Keaven Jones                                   "/>
    <s v="NULL"/>
    <x v="0"/>
    <n v="362"/>
    <n v="362"/>
    <n v="20233"/>
    <n v="1"/>
    <x v="0"/>
    <n v="1062"/>
    <n v="20230619"/>
    <x v="0"/>
    <x v="0"/>
    <n v="0"/>
    <n v="0"/>
    <n v="0"/>
    <x v="1"/>
    <n v="0"/>
    <n v="16196890"/>
    <x v="2"/>
    <x v="2"/>
  </r>
  <r>
    <n v="165034413"/>
    <s v="Gainer                                  "/>
    <s v="Milagro                                 "/>
    <s v="CareerSource Florida Crown - 4145 - Lake City"/>
    <x v="6"/>
    <x v="0"/>
    <s v="NULL"/>
    <s v="NULL"/>
    <x v="0"/>
    <n v="195"/>
    <n v="195"/>
    <n v="0"/>
    <n v="0"/>
    <x v="1"/>
    <n v="0"/>
    <n v="20240315"/>
    <x v="0"/>
    <x v="0"/>
    <n v="0"/>
    <n v="0"/>
    <n v="0"/>
    <x v="1"/>
    <n v="0"/>
    <n v="16456521"/>
    <x v="2"/>
    <x v="2"/>
  </r>
  <r>
    <n v="164370682"/>
    <s v="Gould-Kinney"/>
    <s v="Elizabeth"/>
    <s v="CareerSource Florida Crown - 4145 - Lake City"/>
    <x v="6"/>
    <x v="0"/>
    <s v="Julia Smith                                   "/>
    <s v="NULL"/>
    <x v="0"/>
    <n v="999"/>
    <n v="999"/>
    <n v="0"/>
    <n v="0"/>
    <x v="1"/>
    <n v="0"/>
    <n v="20220824"/>
    <x v="0"/>
    <x v="0"/>
    <n v="0"/>
    <n v="0"/>
    <n v="0"/>
    <x v="1"/>
    <n v="0"/>
    <n v="15917093"/>
    <x v="3"/>
    <x v="3"/>
  </r>
  <r>
    <n v="164370569"/>
    <s v="Gould-Kinney                            "/>
    <s v="Harley                                  "/>
    <s v="CareerSource Florida Crown - 4145 - Lake City"/>
    <x v="6"/>
    <x v="0"/>
    <s v="Julia Smith                                   "/>
    <s v="NULL"/>
    <x v="0"/>
    <n v="999"/>
    <n v="999"/>
    <n v="20233"/>
    <n v="1"/>
    <x v="0"/>
    <n v="1240"/>
    <s v="NULL"/>
    <x v="1"/>
    <x v="0"/>
    <n v="0"/>
    <n v="20234"/>
    <n v="1"/>
    <x v="0"/>
    <n v="1902.52"/>
    <n v="16056502"/>
    <x v="3"/>
    <x v="3"/>
  </r>
  <r>
    <n v="165068221"/>
    <s v="GREEN                                   "/>
    <s v="Latoya                                  "/>
    <s v="CareerSource Florida Crown - 4145 - Lake City"/>
    <x v="6"/>
    <x v="1"/>
    <s v="Keaven Jones                                   "/>
    <s v="NULL"/>
    <x v="0"/>
    <n v="138"/>
    <n v="138"/>
    <n v="20233"/>
    <n v="1"/>
    <x v="0"/>
    <n v="5895"/>
    <n v="20220822"/>
    <x v="0"/>
    <x v="1"/>
    <n v="1"/>
    <n v="20234"/>
    <n v="1"/>
    <x v="0"/>
    <n v="7262.82"/>
    <n v="11613542"/>
    <x v="2"/>
    <x v="2"/>
  </r>
  <r>
    <n v="165058600"/>
    <s v="Hall"/>
    <s v="Amanda"/>
    <s v="CareerSource Florida Crown - 4145 - Lake City"/>
    <x v="6"/>
    <x v="1"/>
    <s v="Keaven Jones                                   "/>
    <s v="NULL"/>
    <x v="0"/>
    <n v="119"/>
    <n v="119"/>
    <n v="20233"/>
    <n v="1"/>
    <x v="0"/>
    <n v="8561"/>
    <n v="20200128"/>
    <x v="0"/>
    <x v="0"/>
    <n v="0"/>
    <n v="20234"/>
    <n v="1"/>
    <x v="0"/>
    <n v="6174.67"/>
    <n v="16421424"/>
    <x v="2"/>
    <x v="2"/>
  </r>
  <r>
    <n v="164865356"/>
    <s v="Harrington                              "/>
    <s v="Taliah                                  "/>
    <s v="CareerSource Florida Crown - 4145 - Lake City"/>
    <x v="6"/>
    <x v="0"/>
    <s v="NULL"/>
    <s v="NULL"/>
    <x v="0"/>
    <n v="357"/>
    <n v="357"/>
    <n v="20233"/>
    <n v="1"/>
    <x v="0"/>
    <n v="1200"/>
    <n v="20240417"/>
    <x v="0"/>
    <x v="0"/>
    <n v="0"/>
    <n v="0"/>
    <n v="0"/>
    <x v="1"/>
    <n v="0"/>
    <n v="16290086"/>
    <x v="2"/>
    <x v="2"/>
  </r>
  <r>
    <n v="164675610"/>
    <s v="Ingraham"/>
    <s v="Hallie"/>
    <s v="CareerSource Florida Crown - 4145 - Lake City"/>
    <x v="6"/>
    <x v="0"/>
    <s v="Julia Smith                                   "/>
    <s v="NULL"/>
    <x v="0"/>
    <n v="588"/>
    <n v="588"/>
    <n v="0"/>
    <n v="0"/>
    <x v="1"/>
    <n v="0"/>
    <s v="NULL"/>
    <x v="1"/>
    <x v="0"/>
    <n v="0"/>
    <n v="20234"/>
    <n v="1"/>
    <x v="0"/>
    <n v="1338.3"/>
    <n v="16290677"/>
    <x v="1"/>
    <x v="1"/>
  </r>
  <r>
    <n v="165033052"/>
    <s v="Jackson                                 "/>
    <s v="Ameriah                                 "/>
    <s v="CareerSource Florida Crown - 4145 - Lake City"/>
    <x v="6"/>
    <x v="1"/>
    <s v="Keaven Jones                                   "/>
    <s v="NULL"/>
    <x v="0"/>
    <n v="272"/>
    <n v="87"/>
    <n v="20233"/>
    <n v="1"/>
    <x v="0"/>
    <n v="2902"/>
    <s v="NULL"/>
    <x v="1"/>
    <x v="0"/>
    <n v="0"/>
    <n v="0"/>
    <n v="0"/>
    <x v="1"/>
    <n v="0"/>
    <n v="16412812"/>
    <x v="2"/>
    <x v="2"/>
  </r>
  <r>
    <n v="164683931"/>
    <s v="Jones"/>
    <s v="Rashaun"/>
    <s v="CareerSource Florida Crown - 4145 - Lake City"/>
    <x v="6"/>
    <x v="0"/>
    <s v="Julia Smith                                   "/>
    <s v="NULL"/>
    <x v="0"/>
    <n v="594"/>
    <n v="594"/>
    <n v="20233"/>
    <n v="1"/>
    <x v="0"/>
    <n v="4612"/>
    <n v="20221014"/>
    <x v="0"/>
    <x v="0"/>
    <n v="0"/>
    <n v="20234"/>
    <n v="1"/>
    <x v="0"/>
    <n v="2324.3200000000002"/>
    <n v="16244061"/>
    <x v="1"/>
    <x v="1"/>
  </r>
  <r>
    <n v="165070112"/>
    <s v="Kelly                                   "/>
    <s v="ALEXANDRIA                              "/>
    <s v="CareerSource Florida Crown - 4145 - Lake City"/>
    <x v="6"/>
    <x v="1"/>
    <s v="Keaven Jones                                   "/>
    <s v="NULL"/>
    <x v="0"/>
    <n v="139"/>
    <n v="139"/>
    <n v="20233"/>
    <n v="1"/>
    <x v="0"/>
    <n v="9901"/>
    <n v="20230420"/>
    <x v="0"/>
    <x v="1"/>
    <n v="1"/>
    <n v="20234"/>
    <n v="1"/>
    <x v="0"/>
    <n v="7395.68"/>
    <n v="14098606"/>
    <x v="2"/>
    <x v="2"/>
  </r>
  <r>
    <n v="164579304"/>
    <s v="Kimball                                 "/>
    <s v="Adrienne                                "/>
    <s v="CareerSource Florida Crown - 4145 - Lake City"/>
    <x v="6"/>
    <x v="0"/>
    <s v="Keaven Jones                                   "/>
    <s v="NULL"/>
    <x v="0"/>
    <n v="742"/>
    <n v="742"/>
    <n v="20233"/>
    <n v="1"/>
    <x v="0"/>
    <n v="10756"/>
    <n v="20220725"/>
    <x v="0"/>
    <x v="0"/>
    <n v="0"/>
    <n v="20234"/>
    <n v="1"/>
    <x v="0"/>
    <n v="10156.67"/>
    <n v="16229264"/>
    <x v="3"/>
    <x v="3"/>
  </r>
  <r>
    <n v="164972937"/>
    <s v="Law"/>
    <s v="Kira"/>
    <s v="CareerSource Florida Crown - 4145 - Lake City"/>
    <x v="6"/>
    <x v="0"/>
    <s v="Keaven Jones                                   "/>
    <s v="NULL"/>
    <x v="0"/>
    <n v="202"/>
    <n v="202"/>
    <n v="0"/>
    <n v="0"/>
    <x v="1"/>
    <n v="0"/>
    <s v="NULL"/>
    <x v="1"/>
    <x v="0"/>
    <n v="0"/>
    <n v="0"/>
    <n v="0"/>
    <x v="1"/>
    <n v="0"/>
    <n v="16453596"/>
    <x v="2"/>
    <x v="2"/>
  </r>
  <r>
    <n v="165061561"/>
    <s v="Lewis                                   "/>
    <s v="Tyler                                   "/>
    <s v="CareerSource Florida Crown - 4145 - Lake City"/>
    <x v="6"/>
    <x v="1"/>
    <s v="Keaven Jones                                   "/>
    <s v="NULL"/>
    <x v="0"/>
    <n v="123"/>
    <n v="123"/>
    <n v="20233"/>
    <n v="1"/>
    <x v="0"/>
    <n v="6712"/>
    <n v="20220812"/>
    <x v="0"/>
    <x v="0"/>
    <n v="0"/>
    <n v="0"/>
    <n v="0"/>
    <x v="1"/>
    <n v="0"/>
    <n v="16470823"/>
    <x v="2"/>
    <x v="2"/>
  </r>
  <r>
    <n v="165105952"/>
    <s v="McHenry                                 "/>
    <s v="Stantavia                               "/>
    <s v="CareerSource Florida Crown - 4145 - Lake City"/>
    <x v="6"/>
    <x v="1"/>
    <s v="Keaven Jones                                   "/>
    <s v="NULL"/>
    <x v="0"/>
    <n v="117"/>
    <n v="117"/>
    <n v="20233"/>
    <n v="1"/>
    <x v="0"/>
    <n v="7410"/>
    <n v="20231030"/>
    <x v="0"/>
    <x v="1"/>
    <n v="1"/>
    <n v="20234"/>
    <n v="1"/>
    <x v="0"/>
    <n v="7148.71"/>
    <n v="16069151"/>
    <x v="2"/>
    <x v="2"/>
  </r>
  <r>
    <n v="164587826"/>
    <s v="Mershon"/>
    <s v="Walker"/>
    <s v="CareerSource Florida Crown - 4145 - Lake City"/>
    <x v="6"/>
    <x v="0"/>
    <s v="Keaven Jones                                   "/>
    <s v="NULL"/>
    <x v="0"/>
    <n v="742"/>
    <n v="742"/>
    <n v="20233"/>
    <n v="1"/>
    <x v="0"/>
    <n v="105"/>
    <n v="20230810"/>
    <x v="0"/>
    <x v="0"/>
    <n v="0"/>
    <n v="0"/>
    <n v="0"/>
    <x v="1"/>
    <n v="0"/>
    <n v="16233645"/>
    <x v="3"/>
    <x v="3"/>
  </r>
  <r>
    <n v="165009917"/>
    <s v="Ottinot                                 "/>
    <s v="Imahni                                  "/>
    <s v="CareerSource Florida Crown - 4145 - Lake City"/>
    <x v="6"/>
    <x v="0"/>
    <s v="NULL"/>
    <s v="NULL"/>
    <x v="0"/>
    <n v="187"/>
    <n v="95"/>
    <n v="0"/>
    <n v="0"/>
    <x v="1"/>
    <n v="0"/>
    <s v="NULL"/>
    <x v="1"/>
    <x v="0"/>
    <n v="0"/>
    <n v="0"/>
    <n v="0"/>
    <x v="1"/>
    <n v="0"/>
    <n v="16456556"/>
    <x v="2"/>
    <x v="2"/>
  </r>
  <r>
    <n v="164406433"/>
    <s v="Owens"/>
    <s v="Angelis"/>
    <s v="CareerSource Florida Crown - 4145 - Lake City"/>
    <x v="6"/>
    <x v="0"/>
    <s v="Julia Smith                                   "/>
    <s v="NULL"/>
    <x v="0"/>
    <n v="971"/>
    <n v="971"/>
    <n v="0"/>
    <n v="0"/>
    <x v="1"/>
    <n v="0"/>
    <s v="NULL"/>
    <x v="1"/>
    <x v="0"/>
    <n v="0"/>
    <n v="0"/>
    <n v="0"/>
    <x v="1"/>
    <n v="0"/>
    <n v="16074065"/>
    <x v="3"/>
    <x v="3"/>
  </r>
  <r>
    <n v="164947705"/>
    <s v="Richardson"/>
    <s v="Christopher"/>
    <s v="CareerSource Florida Crown - 4145 - Lake City"/>
    <x v="6"/>
    <x v="1"/>
    <s v="Keaven Jones                                   "/>
    <s v="NULL"/>
    <x v="0"/>
    <n v="274"/>
    <n v="274"/>
    <n v="20233"/>
    <n v="1"/>
    <x v="0"/>
    <n v="6223"/>
    <n v="20200322"/>
    <x v="0"/>
    <x v="0"/>
    <n v="0"/>
    <n v="20234"/>
    <n v="1"/>
    <x v="0"/>
    <n v="5666.26"/>
    <n v="16414765"/>
    <x v="2"/>
    <x v="2"/>
  </r>
  <r>
    <n v="164409926"/>
    <s v="Rudder                                  "/>
    <s v="Payton                                  "/>
    <s v="CareerSource Florida Crown - 4145 - Lake City"/>
    <x v="6"/>
    <x v="0"/>
    <s v="Julia Smith                                   "/>
    <s v="NULL"/>
    <x v="0"/>
    <n v="971"/>
    <n v="971"/>
    <n v="0"/>
    <n v="0"/>
    <x v="1"/>
    <n v="0"/>
    <s v="NULL"/>
    <x v="1"/>
    <x v="0"/>
    <n v="0"/>
    <n v="0"/>
    <n v="0"/>
    <x v="1"/>
    <n v="0"/>
    <n v="16075786"/>
    <x v="3"/>
    <x v="3"/>
  </r>
  <r>
    <n v="164955381"/>
    <s v="Ruise"/>
    <s v="Jameka"/>
    <s v="CareerSource Florida Crown - 4145 - Lake City"/>
    <x v="6"/>
    <x v="1"/>
    <s v="NULL"/>
    <s v="NULL"/>
    <x v="0"/>
    <n v="272"/>
    <n v="272"/>
    <n v="20233"/>
    <n v="1"/>
    <x v="0"/>
    <n v="10879"/>
    <n v="20220624"/>
    <x v="0"/>
    <x v="0"/>
    <n v="0"/>
    <n v="20234"/>
    <n v="1"/>
    <x v="0"/>
    <n v="4055.15"/>
    <n v="16206700"/>
    <x v="2"/>
    <x v="2"/>
  </r>
  <r>
    <n v="165100901"/>
    <s v="Scelzi                                  "/>
    <s v="Kaitlyn                                 "/>
    <s v="CareerSource Florida Crown - 7147 - Old Town"/>
    <x v="6"/>
    <x v="1"/>
    <s v="Keaven Jones                                   "/>
    <s v="NULL"/>
    <x v="0"/>
    <n v="84"/>
    <n v="84"/>
    <n v="20233"/>
    <n v="1"/>
    <x v="0"/>
    <n v="6886"/>
    <n v="20210515"/>
    <x v="0"/>
    <x v="0"/>
    <n v="0"/>
    <n v="0"/>
    <n v="0"/>
    <x v="1"/>
    <n v="0"/>
    <n v="16498961"/>
    <x v="2"/>
    <x v="2"/>
  </r>
  <r>
    <n v="165105922"/>
    <s v="Totherow                                "/>
    <s v="Charles                                 "/>
    <s v="CareerSource Florida Crown - 4145 - Lake City"/>
    <x v="6"/>
    <x v="1"/>
    <s v="ELIZABETH WETHERINGTON                            "/>
    <s v="NULL"/>
    <x v="0"/>
    <n v="7"/>
    <n v="7"/>
    <n v="0"/>
    <n v="0"/>
    <x v="1"/>
    <n v="0"/>
    <n v="20180108"/>
    <x v="0"/>
    <x v="0"/>
    <n v="0"/>
    <n v="0"/>
    <n v="0"/>
    <x v="1"/>
    <n v="0"/>
    <n v="9447721"/>
    <x v="2"/>
    <x v="2"/>
  </r>
  <r>
    <n v="165010727"/>
    <s v="Trimble                                 "/>
    <s v="Robert                                  "/>
    <s v="CareerSource Florida Crown - 4145 - Lake City"/>
    <x v="6"/>
    <x v="1"/>
    <s v="Keaven Jones                                   "/>
    <s v="NULL"/>
    <x v="0"/>
    <n v="123"/>
    <n v="123"/>
    <n v="20233"/>
    <n v="1"/>
    <x v="0"/>
    <n v="7280"/>
    <n v="20180129"/>
    <x v="0"/>
    <x v="0"/>
    <n v="0"/>
    <n v="0"/>
    <n v="0"/>
    <x v="1"/>
    <n v="0"/>
    <n v="13066674"/>
    <x v="2"/>
    <x v="2"/>
  </r>
  <r>
    <n v="164939883"/>
    <s v="Truett                                  "/>
    <s v="Angelique                               "/>
    <s v="CareerSource Florida Crown - 4145 - Lake City"/>
    <x v="6"/>
    <x v="1"/>
    <s v="Keaven Jones                                   "/>
    <s v="NULL"/>
    <x v="0"/>
    <n v="277"/>
    <n v="277"/>
    <n v="20233"/>
    <n v="1"/>
    <x v="0"/>
    <n v="5261"/>
    <n v="20220517"/>
    <x v="0"/>
    <x v="1"/>
    <n v="1"/>
    <n v="20234"/>
    <n v="1"/>
    <x v="0"/>
    <n v="243.75"/>
    <n v="14324272"/>
    <x v="2"/>
    <x v="2"/>
  </r>
  <r>
    <n v="164708901"/>
    <s v="Webster IV"/>
    <s v="Rodger"/>
    <s v="CareerSource Florida Crown - 7147 - Old Town"/>
    <x v="6"/>
    <x v="0"/>
    <s v="Winter Tramel                                  "/>
    <s v="NULL"/>
    <x v="0"/>
    <n v="551"/>
    <n v="551"/>
    <n v="20233"/>
    <n v="1"/>
    <x v="0"/>
    <n v="1736"/>
    <n v="20240316"/>
    <x v="0"/>
    <x v="0"/>
    <n v="0"/>
    <n v="20234"/>
    <n v="1"/>
    <x v="0"/>
    <n v="94.77"/>
    <n v="16309005"/>
    <x v="1"/>
    <x v="1"/>
  </r>
  <r>
    <n v="164695835"/>
    <s v="Wheeler"/>
    <s v="Alec"/>
    <s v="CareerSource Florida Crown - 4145 - Lake City"/>
    <x v="6"/>
    <x v="0"/>
    <s v="Julia Smith                                   "/>
    <s v="NULL"/>
    <x v="0"/>
    <n v="559"/>
    <n v="559"/>
    <n v="20233"/>
    <n v="1"/>
    <x v="0"/>
    <n v="3476"/>
    <n v="20230310"/>
    <x v="0"/>
    <x v="0"/>
    <n v="0"/>
    <n v="20234"/>
    <n v="1"/>
    <x v="0"/>
    <n v="3607.46"/>
    <n v="16293439"/>
    <x v="1"/>
    <x v="1"/>
  </r>
  <r>
    <n v="164941452"/>
    <s v="White                                   "/>
    <s v="Kayla                                   "/>
    <s v="CareerSource Florida Crown - 4145 - Lake City"/>
    <x v="6"/>
    <x v="0"/>
    <s v="NULL"/>
    <s v="NULL"/>
    <x v="0"/>
    <n v="266"/>
    <n v="266"/>
    <n v="20233"/>
    <n v="1"/>
    <x v="0"/>
    <n v="1403"/>
    <n v="20230605"/>
    <x v="0"/>
    <x v="0"/>
    <n v="0"/>
    <n v="20234"/>
    <n v="1"/>
    <x v="0"/>
    <n v="1637.45"/>
    <n v="16349737"/>
    <x v="2"/>
    <x v="2"/>
  </r>
  <r>
    <n v="165107396"/>
    <s v="Williams"/>
    <s v="Kiona"/>
    <s v="CareerSource Florida Crown - 4145 - Lake City"/>
    <x v="6"/>
    <x v="1"/>
    <s v="Keaven Jones                                   "/>
    <s v="NULL"/>
    <x v="0"/>
    <n v="117"/>
    <n v="117"/>
    <n v="20233"/>
    <n v="1"/>
    <x v="0"/>
    <n v="5118"/>
    <n v="20230207"/>
    <x v="0"/>
    <x v="0"/>
    <n v="0"/>
    <n v="0"/>
    <n v="0"/>
    <x v="1"/>
    <n v="0"/>
    <n v="16480140"/>
    <x v="2"/>
    <x v="2"/>
  </r>
  <r>
    <n v="165068044"/>
    <s v="WILSON                                  "/>
    <s v="BEVERLY                                 "/>
    <s v="CareerSource Florida Crown - 4145 - Lake City"/>
    <x v="6"/>
    <x v="1"/>
    <s v="NULL"/>
    <s v="NULL"/>
    <x v="0"/>
    <n v="63"/>
    <n v="63"/>
    <n v="0"/>
    <n v="0"/>
    <x v="1"/>
    <n v="0"/>
    <n v="20240304"/>
    <x v="0"/>
    <x v="0"/>
    <n v="0"/>
    <n v="0"/>
    <n v="0"/>
    <x v="1"/>
    <n v="0"/>
    <n v="13348322"/>
    <x v="2"/>
    <x v="2"/>
  </r>
  <r>
    <n v="164587731"/>
    <s v="Wintons"/>
    <s v="Jeremiah"/>
    <s v="CareerSource Florida Crown - 4145 - Lake City"/>
    <x v="6"/>
    <x v="0"/>
    <s v="Keaven Jones                                   "/>
    <s v="NULL"/>
    <x v="0"/>
    <n v="742"/>
    <n v="742"/>
    <n v="20233"/>
    <n v="1"/>
    <x v="0"/>
    <n v="7114"/>
    <n v="20220822"/>
    <x v="0"/>
    <x v="1"/>
    <n v="1"/>
    <n v="20234"/>
    <n v="1"/>
    <x v="0"/>
    <n v="4160"/>
    <n v="16235728"/>
    <x v="3"/>
    <x v="3"/>
  </r>
  <r>
    <n v="165059821"/>
    <s v="YOUNG                                   "/>
    <s v="REBECCA                                 "/>
    <s v="CareerSource Florida Crown - 4145 - Lake City"/>
    <x v="6"/>
    <x v="1"/>
    <s v="NULL"/>
    <s v="NULL"/>
    <x v="0"/>
    <n v="117"/>
    <n v="117"/>
    <n v="0"/>
    <n v="0"/>
    <x v="1"/>
    <n v="0"/>
    <n v="20231128"/>
    <x v="0"/>
    <x v="1"/>
    <n v="1"/>
    <n v="20234"/>
    <n v="1"/>
    <x v="0"/>
    <n v="283.8"/>
    <n v="13809927"/>
    <x v="2"/>
    <x v="2"/>
  </r>
  <r>
    <n v="164977366"/>
    <s v="Abbie"/>
    <s v="Ky'ona"/>
    <s v="CareerSource Northeast Florida 4305 - Market"/>
    <x v="7"/>
    <x v="0"/>
    <s v="Chandler Halyard                                 "/>
    <s v="NULL"/>
    <x v="0"/>
    <n v="175"/>
    <n v="168"/>
    <n v="20233"/>
    <n v="1"/>
    <x v="0"/>
    <n v="2475"/>
    <n v="20240201"/>
    <x v="0"/>
    <x v="0"/>
    <n v="0"/>
    <n v="20234"/>
    <n v="1"/>
    <x v="0"/>
    <n v="5388.76"/>
    <n v="16462257"/>
    <x v="2"/>
    <x v="2"/>
  </r>
  <r>
    <n v="165056126"/>
    <s v="Abner"/>
    <s v="Joshua"/>
    <s v="CareerSource Northeast Florida 4305 - Market"/>
    <x v="7"/>
    <x v="1"/>
    <s v="SONYA SPEIGHTS                                "/>
    <s v="NULL"/>
    <x v="0"/>
    <n v="105"/>
    <n v="105"/>
    <n v="20233"/>
    <n v="1"/>
    <x v="0"/>
    <n v="15229"/>
    <n v="20210525"/>
    <x v="0"/>
    <x v="0"/>
    <n v="0"/>
    <n v="0"/>
    <n v="0"/>
    <x v="1"/>
    <n v="0"/>
    <n v="16508942"/>
    <x v="2"/>
    <x v="2"/>
  </r>
  <r>
    <n v="164625226"/>
    <s v="ACETTY-PATRICK"/>
    <s v="MICHELLE"/>
    <s v="CareerSource Northeast Florida 4345-Fleming Island"/>
    <x v="7"/>
    <x v="1"/>
    <s v="LORENZ COTTON                                  "/>
    <s v="NULL"/>
    <x v="0"/>
    <n v="656"/>
    <n v="264"/>
    <n v="20233"/>
    <n v="1"/>
    <x v="0"/>
    <n v="15439"/>
    <s v="NULL"/>
    <x v="1"/>
    <x v="0"/>
    <n v="0"/>
    <n v="20234"/>
    <n v="1"/>
    <x v="0"/>
    <n v="17176.97"/>
    <n v="9036851"/>
    <x v="1"/>
    <x v="2"/>
  </r>
  <r>
    <n v="165050009"/>
    <s v="Adams"/>
    <s v="Brandon"/>
    <s v="CareerSource Northeast Florida 4305 - Market"/>
    <x v="7"/>
    <x v="1"/>
    <s v="SONYA SPEIGHTS                                "/>
    <s v="NULL"/>
    <x v="0"/>
    <n v="91"/>
    <n v="91"/>
    <n v="20233"/>
    <n v="1"/>
    <x v="0"/>
    <n v="17199"/>
    <n v="20220914"/>
    <x v="0"/>
    <x v="0"/>
    <n v="0"/>
    <n v="0"/>
    <n v="0"/>
    <x v="1"/>
    <n v="0"/>
    <n v="16505300"/>
    <x v="2"/>
    <x v="2"/>
  </r>
  <r>
    <n v="164826406"/>
    <s v="Addison"/>
    <s v="Bre'shae"/>
    <s v="CareerSource Northeast Florida 4304 - FSCJ-CDC"/>
    <x v="7"/>
    <x v="1"/>
    <s v="Maria Martinez DeLeon                                  "/>
    <s v="NULL"/>
    <x v="0"/>
    <n v="367"/>
    <n v="364"/>
    <n v="20233"/>
    <n v="1"/>
    <x v="0"/>
    <n v="2134"/>
    <s v="NULL"/>
    <x v="1"/>
    <x v="0"/>
    <n v="0"/>
    <n v="20234"/>
    <n v="1"/>
    <x v="0"/>
    <n v="2588.3000000000002"/>
    <n v="16368002"/>
    <x v="0"/>
    <x v="2"/>
  </r>
  <r>
    <n v="165034075"/>
    <s v="Addison"/>
    <s v="Tylik"/>
    <s v="CareerSource Northeast Florida 4305 - Market"/>
    <x v="7"/>
    <x v="0"/>
    <s v="Alexander Perry                                   "/>
    <s v="NULL"/>
    <x v="0"/>
    <n v="98"/>
    <n v="94"/>
    <n v="20233"/>
    <n v="1"/>
    <x v="0"/>
    <n v="3031"/>
    <n v="20240301"/>
    <x v="0"/>
    <x v="0"/>
    <n v="0"/>
    <n v="0"/>
    <n v="0"/>
    <x v="1"/>
    <n v="0"/>
    <n v="16495694"/>
    <x v="2"/>
    <x v="2"/>
  </r>
  <r>
    <n v="164863533"/>
    <s v="Aguilar"/>
    <s v="Brittany"/>
    <s v="CareerSource Northeast Florida - 4315 - Gateway"/>
    <x v="7"/>
    <x v="1"/>
    <s v="Maria Martinez DeLeon                                  "/>
    <s v="NULL"/>
    <x v="0"/>
    <n v="315"/>
    <n v="252"/>
    <n v="20233"/>
    <n v="1"/>
    <x v="0"/>
    <n v="11389"/>
    <n v="20220509"/>
    <x v="0"/>
    <x v="0"/>
    <n v="0"/>
    <n v="20234"/>
    <n v="1"/>
    <x v="0"/>
    <n v="8824.15"/>
    <n v="14650916"/>
    <x v="2"/>
    <x v="2"/>
  </r>
  <r>
    <n v="164844007"/>
    <s v="Aki-Wright"/>
    <s v="Camino"/>
    <s v="CareerSource Northeast Florida 4340 - St Augustine"/>
    <x v="7"/>
    <x v="1"/>
    <s v="Dianne Chatelain                               "/>
    <s v="NULL"/>
    <x v="0"/>
    <n v="294"/>
    <n v="270"/>
    <n v="20233"/>
    <n v="1"/>
    <x v="0"/>
    <n v="4474"/>
    <n v="20230612"/>
    <x v="0"/>
    <x v="1"/>
    <n v="1"/>
    <n v="20234"/>
    <n v="1"/>
    <x v="0"/>
    <n v="340.4"/>
    <n v="14784397"/>
    <x v="2"/>
    <x v="2"/>
  </r>
  <r>
    <n v="165045289"/>
    <s v="Albritton"/>
    <s v="Justin"/>
    <s v="CareerSource Northeast Florida 4305 - Market"/>
    <x v="7"/>
    <x v="1"/>
    <s v="SONYA SPEIGHTS                                "/>
    <s v="NULL"/>
    <x v="0"/>
    <n v="98"/>
    <n v="98"/>
    <n v="20233"/>
    <n v="1"/>
    <x v="0"/>
    <n v="8599"/>
    <n v="20210308"/>
    <x v="0"/>
    <x v="0"/>
    <n v="0"/>
    <n v="20234"/>
    <n v="1"/>
    <x v="0"/>
    <n v="10757.62"/>
    <n v="13093852"/>
    <x v="2"/>
    <x v="2"/>
  </r>
  <r>
    <n v="164931127"/>
    <s v="ALCINEUS"/>
    <s v="SAUL"/>
    <s v="CareerSource Northeast Florida 4345-Fleming Island"/>
    <x v="7"/>
    <x v="1"/>
    <s v="LORENZ COTTON                                  "/>
    <s v="NULL"/>
    <x v="0"/>
    <n v="234"/>
    <n v="227"/>
    <n v="0"/>
    <n v="0"/>
    <x v="1"/>
    <n v="0"/>
    <s v="NULL"/>
    <x v="1"/>
    <x v="0"/>
    <n v="0"/>
    <n v="0"/>
    <n v="0"/>
    <x v="1"/>
    <n v="0"/>
    <n v="7633860"/>
    <x v="2"/>
    <x v="2"/>
  </r>
  <r>
    <n v="165045361"/>
    <s v="Alderman"/>
    <s v="Andrew"/>
    <s v="CareerSource Northeast Florida 4305 - Market"/>
    <x v="7"/>
    <x v="1"/>
    <s v="SONYA SPEIGHTS                                "/>
    <s v="NULL"/>
    <x v="0"/>
    <n v="98"/>
    <n v="98"/>
    <n v="20233"/>
    <n v="1"/>
    <x v="0"/>
    <n v="10359"/>
    <n v="20200812"/>
    <x v="0"/>
    <x v="0"/>
    <n v="0"/>
    <n v="20234"/>
    <n v="1"/>
    <x v="0"/>
    <n v="12426.83"/>
    <n v="16197945"/>
    <x v="2"/>
    <x v="2"/>
  </r>
  <r>
    <n v="164928858"/>
    <s v="Alforque"/>
    <s v="Lheyra"/>
    <s v="CareerSource Northeast Florida 4310 - Southside"/>
    <x v="7"/>
    <x v="1"/>
    <s v="Antoinette 'Lisa' Ross                                    "/>
    <s v="NULL"/>
    <x v="0"/>
    <n v="237"/>
    <n v="236"/>
    <n v="20233"/>
    <n v="1"/>
    <x v="0"/>
    <n v="2835"/>
    <n v="20200304"/>
    <x v="0"/>
    <x v="0"/>
    <n v="0"/>
    <n v="20234"/>
    <n v="1"/>
    <x v="0"/>
    <n v="2008.22"/>
    <n v="16404748"/>
    <x v="2"/>
    <x v="2"/>
  </r>
  <r>
    <n v="164907974"/>
    <s v="Ali"/>
    <s v="Alihydar"/>
    <s v="CareerSource Northeast Florida 4345-Fleming Island"/>
    <x v="7"/>
    <x v="1"/>
    <s v="LORENZ COTTON                                  "/>
    <s v="NULL"/>
    <x v="0"/>
    <n v="263"/>
    <n v="243"/>
    <n v="20233"/>
    <n v="1"/>
    <x v="0"/>
    <n v="11213"/>
    <n v="20240327"/>
    <x v="0"/>
    <x v="0"/>
    <n v="0"/>
    <n v="20234"/>
    <n v="1"/>
    <x v="0"/>
    <n v="10762.48"/>
    <n v="15355975"/>
    <x v="2"/>
    <x v="2"/>
  </r>
  <r>
    <n v="165055523"/>
    <s v="Allen"/>
    <s v="Mitchell"/>
    <s v="CareerSource Northeast Florida 4305 - Market"/>
    <x v="7"/>
    <x v="1"/>
    <s v="SONYA SPEIGHTS                                "/>
    <s v="NULL"/>
    <x v="0"/>
    <n v="105"/>
    <n v="105"/>
    <n v="20233"/>
    <n v="1"/>
    <x v="0"/>
    <n v="9968"/>
    <n v="20220630"/>
    <x v="0"/>
    <x v="0"/>
    <n v="0"/>
    <n v="0"/>
    <n v="0"/>
    <x v="1"/>
    <n v="0"/>
    <n v="16508536"/>
    <x v="2"/>
    <x v="2"/>
  </r>
  <r>
    <n v="164831669"/>
    <s v="ALSTON"/>
    <s v="SABRINA"/>
    <s v="CareerSource Northeast Florida 4345-Fleming Island"/>
    <x v="7"/>
    <x v="1"/>
    <s v="Dianne Chatelain                               "/>
    <s v="NULL"/>
    <x v="0"/>
    <n v="360"/>
    <n v="342"/>
    <n v="20233"/>
    <n v="1"/>
    <x v="0"/>
    <n v="1166"/>
    <n v="20230629"/>
    <x v="0"/>
    <x v="0"/>
    <n v="0"/>
    <n v="0"/>
    <n v="0"/>
    <x v="1"/>
    <n v="0"/>
    <n v="10600876"/>
    <x v="2"/>
    <x v="2"/>
  </r>
  <r>
    <n v="164901783"/>
    <s v="Alvarado"/>
    <s v="Jennifer"/>
    <s v="CareerSource Northeast Florida 4305 - Market"/>
    <x v="7"/>
    <x v="0"/>
    <s v="Tara Mariani                                 "/>
    <s v="NULL"/>
    <x v="0"/>
    <n v="270"/>
    <n v="76"/>
    <n v="0"/>
    <n v="0"/>
    <x v="1"/>
    <n v="0"/>
    <s v="NULL"/>
    <x v="1"/>
    <x v="0"/>
    <n v="0"/>
    <n v="0"/>
    <n v="0"/>
    <x v="1"/>
    <n v="0"/>
    <n v="16417987"/>
    <x v="2"/>
    <x v="2"/>
  </r>
  <r>
    <n v="164658751"/>
    <s v="Amado"/>
    <s v="Dawna"/>
    <s v="CareerSource Northeast Florida 4310 - Southside"/>
    <x v="7"/>
    <x v="1"/>
    <s v="Bree Lacy                                    "/>
    <s v="NULL"/>
    <x v="0"/>
    <n v="607"/>
    <n v="607"/>
    <n v="0"/>
    <n v="0"/>
    <x v="1"/>
    <n v="0"/>
    <n v="20210908"/>
    <x v="0"/>
    <x v="0"/>
    <n v="0"/>
    <n v="0"/>
    <n v="0"/>
    <x v="1"/>
    <n v="0"/>
    <n v="16250720"/>
    <x v="1"/>
    <x v="1"/>
  </r>
  <r>
    <n v="164724960"/>
    <s v="Anderson"/>
    <s v="Michael"/>
    <s v="CareerSource Northeast Florida 4330 - Palatka"/>
    <x v="7"/>
    <x v="1"/>
    <s v="Dianne Chatelain                               "/>
    <s v="NULL"/>
    <x v="0"/>
    <n v="510"/>
    <n v="488"/>
    <n v="0"/>
    <n v="0"/>
    <x v="1"/>
    <n v="0"/>
    <s v="NULL"/>
    <x v="1"/>
    <x v="0"/>
    <n v="0"/>
    <n v="0"/>
    <n v="0"/>
    <x v="1"/>
    <n v="0"/>
    <n v="14270196"/>
    <x v="0"/>
    <x v="0"/>
  </r>
  <r>
    <n v="164839283"/>
    <s v="Anderson"/>
    <s v="Colby"/>
    <s v="CareerSource Northeast Florida 4345-Fleming Island"/>
    <x v="7"/>
    <x v="1"/>
    <s v="LORENZ COTTON                                  "/>
    <s v="NULL"/>
    <x v="0"/>
    <n v="349"/>
    <n v="342"/>
    <n v="20233"/>
    <n v="1"/>
    <x v="0"/>
    <n v="663"/>
    <n v="20190524"/>
    <x v="0"/>
    <x v="0"/>
    <n v="0"/>
    <n v="20234"/>
    <n v="1"/>
    <x v="0"/>
    <n v="812.65"/>
    <n v="16361316"/>
    <x v="2"/>
    <x v="2"/>
  </r>
  <r>
    <n v="164902690"/>
    <s v="Anguisaca"/>
    <s v="Rashel"/>
    <s v="CareerSource Northeast Florida 4345-Fleming Island"/>
    <x v="7"/>
    <x v="1"/>
    <s v="LORENZ COTTON                                  "/>
    <s v="NULL"/>
    <x v="0"/>
    <n v="269"/>
    <n v="259"/>
    <n v="0"/>
    <n v="0"/>
    <x v="1"/>
    <n v="0"/>
    <n v="20210423"/>
    <x v="0"/>
    <x v="0"/>
    <n v="0"/>
    <n v="0"/>
    <n v="0"/>
    <x v="1"/>
    <n v="0"/>
    <n v="16404647"/>
    <x v="2"/>
    <x v="2"/>
  </r>
  <r>
    <n v="164888138"/>
    <s v="Aragona"/>
    <s v="Natalie"/>
    <s v="CareerSource Northeast Florida 4310 - Southside"/>
    <x v="7"/>
    <x v="1"/>
    <s v="LORENZ COTTON                                  "/>
    <s v="NULL"/>
    <x v="0"/>
    <n v="285"/>
    <n v="243"/>
    <n v="20233"/>
    <n v="1"/>
    <x v="0"/>
    <n v="3473"/>
    <n v="20210222"/>
    <x v="0"/>
    <x v="0"/>
    <n v="0"/>
    <n v="20234"/>
    <n v="1"/>
    <x v="0"/>
    <n v="3614.26"/>
    <n v="16402018"/>
    <x v="2"/>
    <x v="2"/>
  </r>
  <r>
    <n v="165055410"/>
    <s v="Ashley"/>
    <s v="Paul"/>
    <s v="CareerSource Northeast Florida 4305 - Market"/>
    <x v="7"/>
    <x v="1"/>
    <s v="SONYA SPEIGHTS                                "/>
    <s v="NULL"/>
    <x v="0"/>
    <n v="105"/>
    <n v="105"/>
    <n v="20233"/>
    <n v="1"/>
    <x v="0"/>
    <n v="9804"/>
    <n v="20220329"/>
    <x v="0"/>
    <x v="1"/>
    <n v="1"/>
    <n v="0"/>
    <n v="0"/>
    <x v="1"/>
    <n v="0"/>
    <n v="16508467"/>
    <x v="2"/>
    <x v="2"/>
  </r>
  <r>
    <n v="164802155"/>
    <s v="Atehortua"/>
    <s v="Jennifer"/>
    <s v="CareerSource Northeast Florida 4340 - St Augustine"/>
    <x v="7"/>
    <x v="1"/>
    <s v="Dianne Chatelain                               "/>
    <s v="NULL"/>
    <x v="0"/>
    <n v="399"/>
    <n v="362"/>
    <n v="0"/>
    <n v="0"/>
    <x v="1"/>
    <n v="0"/>
    <n v="20180821"/>
    <x v="0"/>
    <x v="0"/>
    <n v="0"/>
    <n v="0"/>
    <n v="0"/>
    <x v="1"/>
    <n v="0"/>
    <n v="16357969"/>
    <x v="0"/>
    <x v="2"/>
  </r>
  <r>
    <n v="164928585"/>
    <s v="Auth"/>
    <s v="Michelle"/>
    <s v="CareerSource Northeast Florida 4345-Fleming Island"/>
    <x v="7"/>
    <x v="1"/>
    <s v="KIMBERLY THOMAS                                  "/>
    <s v="NULL"/>
    <x v="0"/>
    <n v="237"/>
    <n v="237"/>
    <n v="20233"/>
    <n v="1"/>
    <x v="0"/>
    <n v="1536"/>
    <n v="20221004"/>
    <x v="0"/>
    <x v="1"/>
    <n v="1"/>
    <n v="20234"/>
    <n v="1"/>
    <x v="0"/>
    <n v="1663.07"/>
    <n v="16421691"/>
    <x v="2"/>
    <x v="2"/>
  </r>
  <r>
    <n v="165088626"/>
    <s v="Autry"/>
    <s v="ANTONIO"/>
    <s v="CareerSource Northeast Florida 4310 - Southside"/>
    <x v="7"/>
    <x v="1"/>
    <s v="RHODA FERNANDEZ                               "/>
    <s v="NULL"/>
    <x v="0"/>
    <n v="28"/>
    <n v="21"/>
    <n v="20233"/>
    <n v="1"/>
    <x v="0"/>
    <n v="6989"/>
    <n v="20231015"/>
    <x v="0"/>
    <x v="0"/>
    <n v="0"/>
    <n v="20234"/>
    <n v="1"/>
    <x v="0"/>
    <n v="6713.22"/>
    <n v="9063830"/>
    <x v="2"/>
    <x v="2"/>
  </r>
  <r>
    <n v="165046894"/>
    <s v="Ayon"/>
    <s v="Gabriel"/>
    <s v="CareerSource Northeast Florida 4305 - Market"/>
    <x v="7"/>
    <x v="1"/>
    <s v="SONYA SPEIGHTS                                "/>
    <s v="NULL"/>
    <x v="0"/>
    <n v="105"/>
    <n v="105"/>
    <n v="20233"/>
    <n v="1"/>
    <x v="0"/>
    <n v="15277"/>
    <n v="20230425"/>
    <x v="0"/>
    <x v="0"/>
    <n v="0"/>
    <n v="20234"/>
    <n v="1"/>
    <x v="0"/>
    <n v="16284.31"/>
    <n v="15951333"/>
    <x v="2"/>
    <x v="2"/>
  </r>
  <r>
    <n v="164911860"/>
    <s v="Badie Jr"/>
    <s v="Damon"/>
    <s v="CareerSource Northeast Florida 4305 - Market"/>
    <x v="7"/>
    <x v="0"/>
    <s v="Tara Mariani                                 "/>
    <s v="NULL"/>
    <x v="0"/>
    <n v="270"/>
    <n v="196"/>
    <n v="20233"/>
    <n v="1"/>
    <x v="0"/>
    <n v="492"/>
    <n v="20230409"/>
    <x v="0"/>
    <x v="0"/>
    <n v="0"/>
    <n v="20234"/>
    <n v="1"/>
    <x v="0"/>
    <n v="2212.08"/>
    <n v="16423826"/>
    <x v="2"/>
    <x v="2"/>
  </r>
  <r>
    <n v="165045824"/>
    <s v="Baggett"/>
    <s v="Preston"/>
    <s v="CareerSource Northeast Florida 4305 - Market"/>
    <x v="7"/>
    <x v="1"/>
    <s v="SONYA SPEIGHTS                                "/>
    <s v="NULL"/>
    <x v="0"/>
    <n v="98"/>
    <n v="98"/>
    <n v="20233"/>
    <n v="1"/>
    <x v="0"/>
    <n v="12899"/>
    <n v="20180611"/>
    <x v="0"/>
    <x v="0"/>
    <n v="0"/>
    <n v="20234"/>
    <n v="1"/>
    <x v="0"/>
    <n v="11555.3"/>
    <n v="15218656"/>
    <x v="2"/>
    <x v="2"/>
  </r>
  <r>
    <n v="164719281"/>
    <s v="Bailey"/>
    <s v="Jenna"/>
    <s v="CareerSource Northeast Florida 4340 - St Augustine"/>
    <x v="7"/>
    <x v="1"/>
    <s v="Dianne Chatelain                               "/>
    <s v="NULL"/>
    <x v="0"/>
    <n v="518"/>
    <n v="488"/>
    <n v="20233"/>
    <n v="1"/>
    <x v="0"/>
    <n v="7762"/>
    <n v="20210317"/>
    <x v="0"/>
    <x v="0"/>
    <n v="0"/>
    <n v="20234"/>
    <n v="1"/>
    <x v="0"/>
    <n v="7770.35"/>
    <n v="16313076"/>
    <x v="0"/>
    <x v="0"/>
  </r>
  <r>
    <n v="165055431"/>
    <s v="Bain"/>
    <s v="Erik"/>
    <s v="CareerSource Northeast Florida 4345-Fleming Island"/>
    <x v="7"/>
    <x v="1"/>
    <s v="SONYA SPEIGHTS                                "/>
    <s v="NULL"/>
    <x v="0"/>
    <n v="105"/>
    <n v="105"/>
    <n v="20233"/>
    <n v="1"/>
    <x v="0"/>
    <n v="9469"/>
    <n v="20221018"/>
    <x v="0"/>
    <x v="1"/>
    <n v="1"/>
    <n v="20234"/>
    <n v="1"/>
    <x v="0"/>
    <n v="9867.6299999999992"/>
    <n v="14821728"/>
    <x v="2"/>
    <x v="2"/>
  </r>
  <r>
    <n v="164803887"/>
    <s v="BAKER"/>
    <s v="KAITLYN"/>
    <s v="CareerSource Northeast Florida 4344 - Macclenny"/>
    <x v="7"/>
    <x v="1"/>
    <s v="RHODA FERNANDEZ                               "/>
    <s v="NULL"/>
    <x v="0"/>
    <n v="398"/>
    <n v="392"/>
    <n v="20233"/>
    <n v="1"/>
    <x v="0"/>
    <n v="5255"/>
    <s v="NULL"/>
    <x v="1"/>
    <x v="1"/>
    <n v="1"/>
    <n v="20234"/>
    <n v="1"/>
    <x v="0"/>
    <n v="5277.72"/>
    <n v="15173404"/>
    <x v="0"/>
    <x v="0"/>
  </r>
  <r>
    <n v="164997002"/>
    <s v="Ball"/>
    <s v="Ashley"/>
    <s v="CareerSource Northeast Florida 4345-Fleming Island"/>
    <x v="7"/>
    <x v="1"/>
    <s v="Antoinette 'Lisa' Ross                                    "/>
    <s v="NULL"/>
    <x v="0"/>
    <n v="147"/>
    <n v="119"/>
    <n v="0"/>
    <n v="0"/>
    <x v="1"/>
    <n v="0"/>
    <n v="20230918"/>
    <x v="0"/>
    <x v="0"/>
    <n v="0"/>
    <n v="20234"/>
    <n v="1"/>
    <x v="0"/>
    <n v="7329.75"/>
    <n v="10625968"/>
    <x v="2"/>
    <x v="2"/>
  </r>
  <r>
    <n v="165045321"/>
    <s v="Ballard"/>
    <s v="Richard"/>
    <s v="CareerSource Northeast Florida 4305 - Market"/>
    <x v="7"/>
    <x v="1"/>
    <s v="SONYA SPEIGHTS                                "/>
    <s v="NULL"/>
    <x v="0"/>
    <n v="98"/>
    <n v="98"/>
    <n v="20233"/>
    <n v="1"/>
    <x v="0"/>
    <n v="10160"/>
    <n v="20210628"/>
    <x v="0"/>
    <x v="0"/>
    <n v="0"/>
    <n v="20234"/>
    <n v="1"/>
    <x v="0"/>
    <n v="11143.31"/>
    <n v="16350275"/>
    <x v="2"/>
    <x v="2"/>
  </r>
  <r>
    <n v="164841102"/>
    <s v="Balsamo"/>
    <s v="Michael"/>
    <s v="CareerSource Northeast Florida 4345-Fleming Island"/>
    <x v="7"/>
    <x v="1"/>
    <s v="KIMBERLY THOMAS                                  "/>
    <s v="NULL"/>
    <x v="0"/>
    <n v="364"/>
    <n v="342"/>
    <n v="20233"/>
    <n v="1"/>
    <x v="0"/>
    <n v="3173"/>
    <n v="20200220"/>
    <x v="0"/>
    <x v="0"/>
    <n v="0"/>
    <n v="20234"/>
    <n v="1"/>
    <x v="0"/>
    <n v="4553.04"/>
    <n v="16359262"/>
    <x v="2"/>
    <x v="2"/>
  </r>
  <r>
    <n v="165003989"/>
    <s v="Barbee"/>
    <s v="Elizabeth"/>
    <s v="CareerSource Northeast Florida 4345-Fleming Island"/>
    <x v="7"/>
    <x v="1"/>
    <s v="Maria Martinez DeLeon                                  "/>
    <s v="NULL"/>
    <x v="0"/>
    <n v="138"/>
    <n v="119"/>
    <n v="20233"/>
    <n v="1"/>
    <x v="0"/>
    <n v="7267"/>
    <s v="NULL"/>
    <x v="1"/>
    <x v="0"/>
    <n v="0"/>
    <n v="20234"/>
    <n v="1"/>
    <x v="0"/>
    <n v="8540.64"/>
    <n v="16465457"/>
    <x v="2"/>
    <x v="2"/>
  </r>
  <r>
    <n v="164964195"/>
    <s v="Barlaan"/>
    <s v="Jonathan"/>
    <s v="CareerSource Northeast Florida 4310 - Southside"/>
    <x v="7"/>
    <x v="1"/>
    <s v="Bree Lacy                                    "/>
    <s v="NULL"/>
    <x v="0"/>
    <n v="193"/>
    <n v="193"/>
    <n v="20233"/>
    <n v="1"/>
    <x v="0"/>
    <n v="3798"/>
    <s v="NULL"/>
    <x v="1"/>
    <x v="0"/>
    <n v="0"/>
    <n v="0"/>
    <n v="0"/>
    <x v="1"/>
    <n v="0"/>
    <n v="16432243"/>
    <x v="2"/>
    <x v="2"/>
  </r>
  <r>
    <n v="164901616"/>
    <s v="Barnett"/>
    <s v="Adina"/>
    <s v="CareerSource Northeast Florida 4345-Fleming Island"/>
    <x v="7"/>
    <x v="1"/>
    <s v="LORENZ COTTON                                  "/>
    <s v="NULL"/>
    <x v="0"/>
    <n v="270"/>
    <n v="259"/>
    <n v="0"/>
    <n v="0"/>
    <x v="1"/>
    <n v="0"/>
    <n v="20180813"/>
    <x v="0"/>
    <x v="0"/>
    <n v="0"/>
    <n v="0"/>
    <n v="0"/>
    <x v="1"/>
    <n v="0"/>
    <n v="16401703"/>
    <x v="2"/>
    <x v="2"/>
  </r>
  <r>
    <n v="164905115"/>
    <s v="Barrs"/>
    <s v="Jordan"/>
    <s v="CareerSource Northeast Florida 4345-Fleming Island"/>
    <x v="7"/>
    <x v="1"/>
    <s v="CLAUDETTE WASHINGTON                              "/>
    <s v="NULL"/>
    <x v="0"/>
    <n v="271"/>
    <n v="243"/>
    <n v="20233"/>
    <n v="1"/>
    <x v="0"/>
    <n v="3246"/>
    <n v="20210607"/>
    <x v="0"/>
    <x v="0"/>
    <n v="0"/>
    <n v="20234"/>
    <n v="1"/>
    <x v="0"/>
    <n v="1096.24"/>
    <n v="16416533"/>
    <x v="2"/>
    <x v="2"/>
  </r>
  <r>
    <n v="165055476"/>
    <s v="Bartmess"/>
    <s v="Jordan"/>
    <s v="CareerSource Northeast Florida 4305 - Market"/>
    <x v="7"/>
    <x v="1"/>
    <s v="SONYA SPEIGHTS                                "/>
    <s v="NULL"/>
    <x v="0"/>
    <n v="105"/>
    <n v="105"/>
    <n v="20233"/>
    <n v="1"/>
    <x v="0"/>
    <n v="9293"/>
    <n v="20210629"/>
    <x v="0"/>
    <x v="0"/>
    <n v="0"/>
    <n v="0"/>
    <n v="0"/>
    <x v="1"/>
    <n v="0"/>
    <n v="16508509"/>
    <x v="2"/>
    <x v="2"/>
  </r>
  <r>
    <n v="165055550"/>
    <s v="Bates"/>
    <s v="Corey"/>
    <s v="CareerSource Northeast Florida 4305 - Market"/>
    <x v="7"/>
    <x v="1"/>
    <s v="SONYA SPEIGHTS                                "/>
    <s v="NULL"/>
    <x v="0"/>
    <n v="105"/>
    <n v="105"/>
    <n v="20233"/>
    <n v="1"/>
    <x v="0"/>
    <n v="11239"/>
    <n v="20220418"/>
    <x v="0"/>
    <x v="0"/>
    <n v="0"/>
    <n v="0"/>
    <n v="0"/>
    <x v="1"/>
    <n v="0"/>
    <n v="16508555"/>
    <x v="2"/>
    <x v="2"/>
  </r>
  <r>
    <n v="164894932"/>
    <s v="Baudin"/>
    <s v="Casey"/>
    <s v="CareerSource Northeast Florida 4310 - Southside"/>
    <x v="7"/>
    <x v="1"/>
    <s v="KIMBERLY THOMAS                                  "/>
    <s v="NULL"/>
    <x v="0"/>
    <n v="278"/>
    <n v="243"/>
    <n v="20233"/>
    <n v="1"/>
    <x v="0"/>
    <n v="5811"/>
    <n v="20190318"/>
    <x v="0"/>
    <x v="0"/>
    <n v="0"/>
    <n v="0"/>
    <n v="0"/>
    <x v="1"/>
    <n v="0"/>
    <n v="16402542"/>
    <x v="2"/>
    <x v="2"/>
  </r>
  <r>
    <n v="164908362"/>
    <s v="Bemis"/>
    <s v="Ashlyn"/>
    <s v="CareerSource Northeast Florida 4345-Fleming Island"/>
    <x v="7"/>
    <x v="1"/>
    <s v="LORENZ COTTON                                  "/>
    <s v="NULL"/>
    <x v="0"/>
    <n v="263"/>
    <n v="243"/>
    <n v="20233"/>
    <n v="1"/>
    <x v="0"/>
    <n v="4471"/>
    <n v="20210112"/>
    <x v="0"/>
    <x v="0"/>
    <n v="0"/>
    <n v="20234"/>
    <n v="1"/>
    <x v="0"/>
    <n v="4109.93"/>
    <n v="16378733"/>
    <x v="2"/>
    <x v="2"/>
  </r>
  <r>
    <n v="165049623"/>
    <s v="Bentley"/>
    <s v="Tristin"/>
    <s v="CareerSource Northeast Florida 4305 - Market"/>
    <x v="7"/>
    <x v="1"/>
    <s v="SONYA SPEIGHTS                                "/>
    <s v="NULL"/>
    <x v="0"/>
    <n v="105"/>
    <n v="105"/>
    <n v="20233"/>
    <n v="1"/>
    <x v="0"/>
    <n v="10363"/>
    <n v="20211220"/>
    <x v="0"/>
    <x v="0"/>
    <n v="0"/>
    <n v="20234"/>
    <n v="1"/>
    <x v="0"/>
    <n v="11802.74"/>
    <n v="16378551"/>
    <x v="2"/>
    <x v="2"/>
  </r>
  <r>
    <n v="165055590"/>
    <s v="Benton Jr"/>
    <s v="James"/>
    <s v="CareerSource Northeast Florida 4305 - Market"/>
    <x v="7"/>
    <x v="1"/>
    <s v="SONYA SPEIGHTS                                "/>
    <s v="NULL"/>
    <x v="0"/>
    <n v="105"/>
    <n v="105"/>
    <n v="20233"/>
    <n v="1"/>
    <x v="0"/>
    <n v="9604"/>
    <n v="20210706"/>
    <x v="0"/>
    <x v="0"/>
    <n v="0"/>
    <n v="0"/>
    <n v="0"/>
    <x v="1"/>
    <n v="0"/>
    <n v="16508580"/>
    <x v="2"/>
    <x v="2"/>
  </r>
  <r>
    <n v="165030519"/>
    <s v="Bergman"/>
    <s v="Leah"/>
    <s v="CareerSource Northeast Florida 4305 - Market"/>
    <x v="7"/>
    <x v="0"/>
    <s v="Yelena Filippovich                             "/>
    <s v="NULL"/>
    <x v="0"/>
    <n v="111"/>
    <n v="34"/>
    <n v="20233"/>
    <n v="1"/>
    <x v="0"/>
    <n v="5331"/>
    <n v="20220912"/>
    <x v="0"/>
    <x v="0"/>
    <n v="0"/>
    <n v="0"/>
    <n v="0"/>
    <x v="1"/>
    <n v="0"/>
    <n v="16493607"/>
    <x v="2"/>
    <x v="2"/>
  </r>
  <r>
    <n v="165092486"/>
    <s v="Berriozabal"/>
    <s v="Manases"/>
    <s v="CareerSource Northeast Florida 4305 - Market"/>
    <x v="7"/>
    <x v="0"/>
    <s v="Julie Conoscenti                              "/>
    <s v="NULL"/>
    <x v="0"/>
    <n v="34"/>
    <n v="34"/>
    <n v="0"/>
    <n v="0"/>
    <x v="1"/>
    <n v="0"/>
    <n v="20231012"/>
    <x v="0"/>
    <x v="0"/>
    <n v="0"/>
    <n v="0"/>
    <n v="0"/>
    <x v="1"/>
    <n v="0"/>
    <n v="16531446"/>
    <x v="2"/>
    <x v="2"/>
  </r>
  <r>
    <n v="165046303"/>
    <s v="Beverly"/>
    <s v="William"/>
    <s v="CareerSource Northeast Florida 4305 - Market"/>
    <x v="7"/>
    <x v="1"/>
    <s v="SONYA SPEIGHTS                                "/>
    <s v="NULL"/>
    <x v="0"/>
    <n v="105"/>
    <n v="105"/>
    <n v="20233"/>
    <n v="1"/>
    <x v="0"/>
    <n v="10984"/>
    <n v="20210609"/>
    <x v="0"/>
    <x v="0"/>
    <n v="0"/>
    <n v="20234"/>
    <n v="1"/>
    <x v="0"/>
    <n v="11425.14"/>
    <n v="16215774"/>
    <x v="2"/>
    <x v="2"/>
  </r>
  <r>
    <n v="164963209"/>
    <s v="Billington"/>
    <s v="Jasmine"/>
    <s v="CareerSource Northeast Florida 4305 - Market"/>
    <x v="7"/>
    <x v="1"/>
    <s v="RHODA FERNANDEZ                               "/>
    <s v="NULL"/>
    <x v="0"/>
    <n v="195"/>
    <n v="186"/>
    <n v="20233"/>
    <n v="1"/>
    <x v="0"/>
    <n v="160"/>
    <n v="20230516"/>
    <x v="0"/>
    <x v="1"/>
    <n v="1"/>
    <n v="20234"/>
    <n v="1"/>
    <x v="0"/>
    <n v="823.1"/>
    <n v="12348491"/>
    <x v="2"/>
    <x v="2"/>
  </r>
  <r>
    <n v="165055567"/>
    <s v="BILLIOT"/>
    <s v="SHAWN"/>
    <s v="CareerSource Broward - 4655 Admin"/>
    <x v="7"/>
    <x v="1"/>
    <s v="SONYA SPEIGHTS                                "/>
    <s v="NULL"/>
    <x v="0"/>
    <n v="105"/>
    <n v="105"/>
    <n v="20233"/>
    <n v="1"/>
    <x v="0"/>
    <n v="9431"/>
    <n v="20211220"/>
    <x v="0"/>
    <x v="0"/>
    <n v="0"/>
    <n v="20234"/>
    <n v="1"/>
    <x v="0"/>
    <n v="10051.43"/>
    <n v="7783292"/>
    <x v="2"/>
    <x v="2"/>
  </r>
  <r>
    <n v="165023265"/>
    <s v="Black"/>
    <s v="Miranda"/>
    <s v="CareerSource Northeast Florida - 4315 - Gateway"/>
    <x v="7"/>
    <x v="1"/>
    <s v="NULL"/>
    <s v="NULL"/>
    <x v="0"/>
    <n v="110"/>
    <n v="84"/>
    <n v="20233"/>
    <n v="1"/>
    <x v="0"/>
    <n v="11000"/>
    <n v="20240412"/>
    <x v="0"/>
    <x v="1"/>
    <n v="1"/>
    <n v="20234"/>
    <n v="1"/>
    <x v="0"/>
    <n v="4141.16"/>
    <n v="9197914"/>
    <x v="2"/>
    <x v="2"/>
  </r>
  <r>
    <n v="165045418"/>
    <s v="Blalock"/>
    <s v="Kenneth"/>
    <s v="CareerSource Northeast Florida 4305 - Market"/>
    <x v="7"/>
    <x v="1"/>
    <s v="SONYA SPEIGHTS                                "/>
    <s v="NULL"/>
    <x v="0"/>
    <n v="98"/>
    <n v="98"/>
    <n v="20233"/>
    <n v="1"/>
    <x v="0"/>
    <n v="12927"/>
    <n v="20190920"/>
    <x v="0"/>
    <x v="0"/>
    <n v="0"/>
    <n v="20234"/>
    <n v="1"/>
    <x v="0"/>
    <n v="16786.28"/>
    <n v="16197950"/>
    <x v="2"/>
    <x v="2"/>
  </r>
  <r>
    <n v="164617738"/>
    <s v="Boalch"/>
    <s v="Catilyn"/>
    <s v="CareerSource Northeast Florida 4345-Fleming Island"/>
    <x v="7"/>
    <x v="1"/>
    <s v="LORENZ COTTON                                  "/>
    <s v="NULL"/>
    <x v="0"/>
    <n v="670"/>
    <n v="623"/>
    <n v="20233"/>
    <n v="1"/>
    <x v="0"/>
    <n v="4534"/>
    <n v="20240321"/>
    <x v="0"/>
    <x v="1"/>
    <n v="1"/>
    <n v="20234"/>
    <n v="1"/>
    <x v="0"/>
    <n v="2475.04"/>
    <n v="16004611"/>
    <x v="1"/>
    <x v="1"/>
  </r>
  <r>
    <n v="164637924"/>
    <s v="Bohanan"/>
    <s v="Josie"/>
    <s v="CareerSource Northeast Florida 4330 - Palatka"/>
    <x v="7"/>
    <x v="1"/>
    <s v="TAMMIE JACKSON                                 "/>
    <s v="NULL"/>
    <x v="0"/>
    <n v="637"/>
    <n v="623"/>
    <n v="20233"/>
    <n v="1"/>
    <x v="0"/>
    <n v="3240"/>
    <n v="20210312"/>
    <x v="0"/>
    <x v="0"/>
    <n v="0"/>
    <n v="20234"/>
    <n v="1"/>
    <x v="0"/>
    <n v="3330"/>
    <n v="16271182"/>
    <x v="1"/>
    <x v="1"/>
  </r>
  <r>
    <n v="164890184"/>
    <s v="Bounds"/>
    <s v="Cayla"/>
    <s v="CareerSource Northeast Florida 4310 - Southside"/>
    <x v="7"/>
    <x v="1"/>
    <s v="Maria Martinez DeLeon                                  "/>
    <s v="NULL"/>
    <x v="0"/>
    <n v="284"/>
    <n v="243"/>
    <n v="20233"/>
    <n v="1"/>
    <x v="0"/>
    <n v="6138"/>
    <n v="20230823"/>
    <x v="0"/>
    <x v="1"/>
    <n v="1"/>
    <n v="20234"/>
    <n v="1"/>
    <x v="0"/>
    <n v="1836"/>
    <n v="12787281"/>
    <x v="2"/>
    <x v="2"/>
  </r>
  <r>
    <n v="164893810"/>
    <s v="Bowen"/>
    <s v="JESSE"/>
    <s v="CareerSource Northeast Florida 4340 - St Augustine"/>
    <x v="7"/>
    <x v="1"/>
    <s v="TAMMIE JACKSON                                 "/>
    <s v="NULL"/>
    <x v="0"/>
    <n v="279"/>
    <s v="NULL"/>
    <n v="20233"/>
    <n v="1"/>
    <x v="0"/>
    <n v="846"/>
    <s v="NULL"/>
    <x v="1"/>
    <x v="1"/>
    <n v="1"/>
    <n v="20234"/>
    <n v="1"/>
    <x v="0"/>
    <n v="1236.28"/>
    <n v="11261431"/>
    <x v="2"/>
    <x v="5"/>
  </r>
  <r>
    <n v="164625778"/>
    <s v="Boyd"/>
    <s v="Kendall"/>
    <s v="CareerSource Northeast Florida 4345-Fleming Island"/>
    <x v="7"/>
    <x v="1"/>
    <s v="LORENZ COTTON                                  "/>
    <s v="NULL"/>
    <x v="0"/>
    <n v="655"/>
    <n v="623"/>
    <n v="20233"/>
    <n v="1"/>
    <x v="0"/>
    <n v="5494"/>
    <s v="NULL"/>
    <x v="1"/>
    <x v="0"/>
    <n v="0"/>
    <n v="20234"/>
    <n v="1"/>
    <x v="0"/>
    <n v="4551.8599999999997"/>
    <n v="16248309"/>
    <x v="1"/>
    <x v="1"/>
  </r>
  <r>
    <n v="165108337"/>
    <s v="BRADLEY"/>
    <s v="KEVIN"/>
    <s v="CareerSource Northeast Florida - 4315 - Gateway"/>
    <x v="7"/>
    <x v="0"/>
    <s v="Early Reddick                                 "/>
    <s v="NULL"/>
    <x v="0"/>
    <n v="5"/>
    <n v="5"/>
    <n v="20233"/>
    <n v="1"/>
    <x v="0"/>
    <n v="1069"/>
    <n v="20231220"/>
    <x v="0"/>
    <x v="0"/>
    <n v="0"/>
    <n v="0"/>
    <n v="0"/>
    <x v="1"/>
    <n v="0"/>
    <n v="16541276"/>
    <x v="2"/>
    <x v="2"/>
  </r>
  <r>
    <n v="164977051"/>
    <s v="Bradstreet"/>
    <s v="Christopher"/>
    <s v="CareerSource Northeast Florida 4305 - Market"/>
    <x v="7"/>
    <x v="1"/>
    <s v="SONYA SPEIGHTS                                "/>
    <s v="NULL"/>
    <x v="0"/>
    <n v="196"/>
    <n v="196"/>
    <n v="20233"/>
    <n v="1"/>
    <x v="0"/>
    <n v="2010"/>
    <n v="20230724"/>
    <x v="0"/>
    <x v="0"/>
    <n v="0"/>
    <n v="20234"/>
    <n v="1"/>
    <x v="0"/>
    <n v="7853"/>
    <n v="16462026"/>
    <x v="2"/>
    <x v="2"/>
  </r>
  <r>
    <n v="165045833"/>
    <s v="Brannen"/>
    <s v="Seth"/>
    <s v="CareerSource Northeast Florida 4305 - Market"/>
    <x v="7"/>
    <x v="1"/>
    <s v="SONYA SPEIGHTS                                "/>
    <s v="NULL"/>
    <x v="0"/>
    <n v="98"/>
    <n v="98"/>
    <n v="20233"/>
    <n v="1"/>
    <x v="0"/>
    <n v="16899"/>
    <s v="NULL"/>
    <x v="1"/>
    <x v="0"/>
    <n v="0"/>
    <n v="20234"/>
    <n v="1"/>
    <x v="0"/>
    <n v="20595.98"/>
    <n v="16241690"/>
    <x v="2"/>
    <x v="2"/>
  </r>
  <r>
    <n v="165046324"/>
    <s v="Bright"/>
    <s v="Cody"/>
    <s v="CareerSource Northeast Florida 4305 - Market"/>
    <x v="7"/>
    <x v="1"/>
    <s v="SONYA SPEIGHTS                                "/>
    <s v="NULL"/>
    <x v="0"/>
    <n v="105"/>
    <n v="105"/>
    <n v="20233"/>
    <n v="1"/>
    <x v="0"/>
    <n v="11886"/>
    <n v="20200803"/>
    <x v="0"/>
    <x v="0"/>
    <n v="0"/>
    <n v="20234"/>
    <n v="1"/>
    <x v="0"/>
    <n v="11155.02"/>
    <n v="16215776"/>
    <x v="2"/>
    <x v="2"/>
  </r>
  <r>
    <n v="165047578"/>
    <s v="Briguglio"/>
    <s v="Ashley"/>
    <s v="CareerSource Northeast Florida 4310 - Southside"/>
    <x v="7"/>
    <x v="1"/>
    <s v="Victoria Rodriguez                               "/>
    <s v="NULL"/>
    <x v="0"/>
    <n v="81"/>
    <n v="77"/>
    <n v="20233"/>
    <n v="1"/>
    <x v="0"/>
    <n v="2521"/>
    <n v="20230731"/>
    <x v="0"/>
    <x v="1"/>
    <n v="1"/>
    <n v="20234"/>
    <n v="1"/>
    <x v="0"/>
    <n v="6618.72"/>
    <n v="11877282"/>
    <x v="2"/>
    <x v="2"/>
  </r>
  <r>
    <n v="165045633"/>
    <s v="BRINSON"/>
    <s v="ASHIA"/>
    <s v="CareerSource Northeast Florida 4305 - Market"/>
    <x v="7"/>
    <x v="0"/>
    <s v="Chandler Halyard                                 "/>
    <s v="NULL"/>
    <x v="0"/>
    <n v="84"/>
    <n v="80"/>
    <n v="0"/>
    <n v="0"/>
    <x v="1"/>
    <n v="0"/>
    <n v="20220623"/>
    <x v="0"/>
    <x v="0"/>
    <n v="0"/>
    <n v="0"/>
    <n v="0"/>
    <x v="1"/>
    <n v="0"/>
    <n v="16502714"/>
    <x v="2"/>
    <x v="2"/>
  </r>
  <r>
    <n v="164907342"/>
    <s v="Brown"/>
    <s v="Temeka"/>
    <s v="CareerSource Northeast Florida - 4315 - Gateway"/>
    <x v="7"/>
    <x v="1"/>
    <s v="KIMBERLY THOMAS                                  "/>
    <s v="NULL"/>
    <x v="0"/>
    <n v="264"/>
    <n v="243"/>
    <n v="20233"/>
    <n v="1"/>
    <x v="0"/>
    <n v="10282"/>
    <n v="20240102"/>
    <x v="0"/>
    <x v="1"/>
    <n v="1"/>
    <n v="20234"/>
    <n v="1"/>
    <x v="0"/>
    <n v="7928.34"/>
    <n v="13032292"/>
    <x v="2"/>
    <x v="2"/>
  </r>
  <r>
    <n v="164896474"/>
    <s v="Brown"/>
    <s v="Haley"/>
    <s v="CareerSource Northeast Florida 4335 - Yulee"/>
    <x v="7"/>
    <x v="1"/>
    <s v="Victoria Rodriguez                               "/>
    <s v="NULL"/>
    <x v="0"/>
    <n v="276"/>
    <s v="NULL"/>
    <n v="0"/>
    <n v="0"/>
    <x v="1"/>
    <n v="0"/>
    <s v="NULL"/>
    <x v="1"/>
    <x v="0"/>
    <n v="0"/>
    <n v="0"/>
    <n v="0"/>
    <x v="1"/>
    <n v="0"/>
    <n v="16396440"/>
    <x v="2"/>
    <x v="5"/>
  </r>
  <r>
    <n v="165060555"/>
    <s v="Brown"/>
    <s v="Valda"/>
    <s v="CareerSource Northeast Florida 4305 - Market"/>
    <x v="7"/>
    <x v="1"/>
    <s v="SONYA SPEIGHTS                                "/>
    <s v="NULL"/>
    <x v="0"/>
    <n v="259"/>
    <n v="259"/>
    <n v="20233"/>
    <n v="1"/>
    <x v="0"/>
    <n v="5590"/>
    <s v="NULL"/>
    <x v="1"/>
    <x v="0"/>
    <n v="0"/>
    <n v="0"/>
    <n v="0"/>
    <x v="1"/>
    <n v="0"/>
    <n v="16511538"/>
    <x v="2"/>
    <x v="2"/>
  </r>
  <r>
    <n v="165050020"/>
    <s v="Browning"/>
    <s v="Carson"/>
    <s v="CareerSource Northeast Florida 4305 - Market"/>
    <x v="7"/>
    <x v="1"/>
    <s v="SONYA SPEIGHTS                                "/>
    <s v="NULL"/>
    <x v="0"/>
    <n v="91"/>
    <n v="91"/>
    <n v="20233"/>
    <n v="1"/>
    <x v="0"/>
    <n v="19088"/>
    <n v="20200927"/>
    <x v="0"/>
    <x v="0"/>
    <n v="0"/>
    <n v="0"/>
    <n v="0"/>
    <x v="1"/>
    <n v="0"/>
    <n v="16505308"/>
    <x v="2"/>
    <x v="2"/>
  </r>
  <r>
    <n v="164986934"/>
    <s v="Bryant"/>
    <s v="Ashanti"/>
    <s v="CareerSource Northeast Florida 4345-Fleming Island"/>
    <x v="7"/>
    <x v="1"/>
    <s v="CLAUDETTE WASHINGTON                              "/>
    <s v="NULL"/>
    <x v="0"/>
    <n v="160"/>
    <n v="119"/>
    <n v="0"/>
    <n v="0"/>
    <x v="1"/>
    <n v="0"/>
    <s v="NULL"/>
    <x v="1"/>
    <x v="0"/>
    <n v="0"/>
    <n v="0"/>
    <n v="0"/>
    <x v="1"/>
    <n v="0"/>
    <n v="16451010"/>
    <x v="2"/>
    <x v="2"/>
  </r>
  <r>
    <n v="164723740"/>
    <s v="Burden"/>
    <s v="Camryn"/>
    <s v="CareerSource Northeast Florida 4345-Fleming Island"/>
    <x v="7"/>
    <x v="1"/>
    <s v="LORENZ COTTON                                  "/>
    <s v="NULL"/>
    <x v="0"/>
    <n v="511"/>
    <n v="488"/>
    <n v="0"/>
    <n v="0"/>
    <x v="1"/>
    <n v="0"/>
    <n v="20201130"/>
    <x v="0"/>
    <x v="0"/>
    <n v="0"/>
    <n v="0"/>
    <n v="0"/>
    <x v="1"/>
    <n v="0"/>
    <n v="16273520"/>
    <x v="0"/>
    <x v="0"/>
  </r>
  <r>
    <n v="164994693"/>
    <s v="BURNETT"/>
    <s v="CHRIYANA"/>
    <s v="CareerSource Northeast Florida - 4315 - Gateway"/>
    <x v="7"/>
    <x v="2"/>
    <s v="KIMBERLY THOMAS                                  "/>
    <s v="NULL"/>
    <x v="0"/>
    <n v="151"/>
    <n v="119"/>
    <n v="20233"/>
    <n v="1"/>
    <x v="0"/>
    <n v="15972"/>
    <n v="20210222"/>
    <x v="0"/>
    <x v="1"/>
    <n v="1"/>
    <n v="20234"/>
    <n v="1"/>
    <x v="0"/>
    <n v="12307.93"/>
    <n v="13700844"/>
    <x v="2"/>
    <x v="2"/>
  </r>
  <r>
    <n v="165046857"/>
    <s v="Burris"/>
    <s v="Jonathan"/>
    <s v="CareerSource Northeast Florida 4305 - Market"/>
    <x v="7"/>
    <x v="1"/>
    <s v="SONYA SPEIGHTS                                "/>
    <s v="NULL"/>
    <x v="0"/>
    <n v="105"/>
    <n v="105"/>
    <n v="20233"/>
    <n v="1"/>
    <x v="0"/>
    <n v="10722"/>
    <n v="20221003"/>
    <x v="0"/>
    <x v="0"/>
    <n v="0"/>
    <n v="20234"/>
    <n v="1"/>
    <x v="0"/>
    <n v="9773.6299999999992"/>
    <n v="16197952"/>
    <x v="2"/>
    <x v="2"/>
  </r>
  <r>
    <n v="164635449"/>
    <s v="Burwell"/>
    <s v="Kayla"/>
    <s v="CareerSource Northeast Florida 4330 - Palatka"/>
    <x v="7"/>
    <x v="1"/>
    <s v="TAMMIE JACKSON                                 "/>
    <s v="NULL"/>
    <x v="0"/>
    <n v="641"/>
    <n v="623"/>
    <n v="20233"/>
    <n v="1"/>
    <x v="0"/>
    <n v="601"/>
    <n v="20240402"/>
    <x v="0"/>
    <x v="0"/>
    <n v="0"/>
    <n v="20234"/>
    <n v="1"/>
    <x v="0"/>
    <n v="376.68"/>
    <n v="16261956"/>
    <x v="1"/>
    <x v="1"/>
  </r>
  <r>
    <n v="165055327"/>
    <s v="Butt"/>
    <s v="Rachel"/>
    <s v="CareerSource Northeast Florida 4305 - Market"/>
    <x v="7"/>
    <x v="0"/>
    <s v="Chandler Halyard                                 "/>
    <s v="NULL"/>
    <x v="0"/>
    <n v="70"/>
    <n v="27"/>
    <n v="0"/>
    <n v="0"/>
    <x v="1"/>
    <n v="0"/>
    <n v="20230922"/>
    <x v="0"/>
    <x v="0"/>
    <n v="0"/>
    <n v="0"/>
    <n v="0"/>
    <x v="1"/>
    <n v="0"/>
    <n v="16508423"/>
    <x v="2"/>
    <x v="2"/>
  </r>
  <r>
    <n v="165045847"/>
    <s v="Buttleman"/>
    <s v="Vance"/>
    <s v="CareerSource Northeast Florida 4305 - Market"/>
    <x v="7"/>
    <x v="1"/>
    <s v="SONYA SPEIGHTS                                "/>
    <s v="NULL"/>
    <x v="0"/>
    <n v="98"/>
    <n v="98"/>
    <n v="20233"/>
    <n v="1"/>
    <x v="0"/>
    <n v="13816"/>
    <n v="20180725"/>
    <x v="0"/>
    <x v="0"/>
    <n v="0"/>
    <n v="20234"/>
    <n v="1"/>
    <x v="0"/>
    <n v="20781.740000000002"/>
    <n v="15977395"/>
    <x v="2"/>
    <x v="2"/>
  </r>
  <r>
    <n v="165050027"/>
    <s v="Cain"/>
    <s v="Garrett"/>
    <s v="CareerSource Northeast Florida 4305 - Market"/>
    <x v="7"/>
    <x v="1"/>
    <s v="SONYA SPEIGHTS                                "/>
    <s v="NULL"/>
    <x v="0"/>
    <n v="91"/>
    <n v="91"/>
    <n v="20233"/>
    <n v="1"/>
    <x v="0"/>
    <n v="21355"/>
    <s v="NULL"/>
    <x v="1"/>
    <x v="0"/>
    <n v="0"/>
    <n v="0"/>
    <n v="0"/>
    <x v="1"/>
    <n v="0"/>
    <n v="16505314"/>
    <x v="2"/>
    <x v="2"/>
  </r>
  <r>
    <n v="165080006"/>
    <s v="Campbell"/>
    <s v="CALEB"/>
    <s v="CareerSource Northeast Florida 4345-Fleming Island"/>
    <x v="7"/>
    <x v="1"/>
    <s v="Dianne Chatelain                               "/>
    <s v="NULL"/>
    <x v="0"/>
    <n v="40"/>
    <n v="21"/>
    <n v="20233"/>
    <n v="1"/>
    <x v="0"/>
    <n v="12317"/>
    <n v="20201019"/>
    <x v="0"/>
    <x v="0"/>
    <n v="0"/>
    <n v="20234"/>
    <n v="1"/>
    <x v="0"/>
    <n v="9136.5300000000007"/>
    <n v="12679956"/>
    <x v="2"/>
    <x v="2"/>
  </r>
  <r>
    <n v="165045496"/>
    <s v="Campbell"/>
    <s v="Brandon"/>
    <s v="CareerSource Northeast Florida 4305 - Market"/>
    <x v="7"/>
    <x v="1"/>
    <s v="SONYA SPEIGHTS                                "/>
    <s v="NULL"/>
    <x v="0"/>
    <n v="98"/>
    <n v="98"/>
    <n v="20233"/>
    <n v="1"/>
    <x v="0"/>
    <n v="10625"/>
    <n v="20200812"/>
    <x v="0"/>
    <x v="0"/>
    <n v="0"/>
    <n v="20234"/>
    <n v="1"/>
    <x v="0"/>
    <n v="12397.06"/>
    <n v="16202283"/>
    <x v="2"/>
    <x v="2"/>
  </r>
  <r>
    <n v="165022649"/>
    <s v="Carbajales"/>
    <s v="Morrigan"/>
    <s v="CareerSource Northeast Florida 4305 - Market"/>
    <x v="7"/>
    <x v="0"/>
    <s v="Yelena Filippovich                             "/>
    <s v="NULL"/>
    <x v="0"/>
    <n v="111"/>
    <n v="87"/>
    <n v="20233"/>
    <n v="1"/>
    <x v="0"/>
    <n v="7865"/>
    <n v="20211228"/>
    <x v="0"/>
    <x v="0"/>
    <n v="0"/>
    <n v="0"/>
    <n v="0"/>
    <x v="1"/>
    <n v="0"/>
    <n v="16488882"/>
    <x v="2"/>
    <x v="2"/>
  </r>
  <r>
    <n v="164804437"/>
    <s v="Cardenas"/>
    <s v="Diana"/>
    <s v="CareerSource Northeast Florida 4345-Fleming Island"/>
    <x v="7"/>
    <x v="1"/>
    <s v="LORENZ COTTON                                  "/>
    <s v="NULL"/>
    <x v="0"/>
    <n v="397"/>
    <n v="362"/>
    <n v="20233"/>
    <n v="1"/>
    <x v="0"/>
    <n v="3283"/>
    <n v="20221205"/>
    <x v="0"/>
    <x v="0"/>
    <n v="0"/>
    <n v="0"/>
    <n v="0"/>
    <x v="1"/>
    <n v="0"/>
    <n v="16355194"/>
    <x v="0"/>
    <x v="2"/>
  </r>
  <r>
    <n v="164898080"/>
    <s v="Carlisle"/>
    <s v="Kristen"/>
    <s v="CareerSource Northeast Florida 4345-Fleming Island"/>
    <x v="7"/>
    <x v="1"/>
    <s v="LORENZ COTTON                                  "/>
    <s v="NULL"/>
    <x v="0"/>
    <n v="273"/>
    <n v="242"/>
    <n v="20233"/>
    <n v="1"/>
    <x v="0"/>
    <n v="408"/>
    <n v="20200522"/>
    <x v="0"/>
    <x v="1"/>
    <n v="1"/>
    <n v="20234"/>
    <n v="1"/>
    <x v="0"/>
    <n v="416"/>
    <n v="16402232"/>
    <x v="2"/>
    <x v="2"/>
  </r>
  <r>
    <n v="165027304"/>
    <s v="Caro"/>
    <s v="Jesus"/>
    <s v="Farmworker Development Program - Crescent City"/>
    <x v="7"/>
    <x v="0"/>
    <s v="Yelena Filippovich                             "/>
    <s v="NULL"/>
    <x v="0"/>
    <n v="115"/>
    <n v="81"/>
    <n v="20233"/>
    <n v="1"/>
    <x v="0"/>
    <n v="225"/>
    <n v="20231009"/>
    <x v="0"/>
    <x v="0"/>
    <n v="0"/>
    <n v="0"/>
    <n v="0"/>
    <x v="1"/>
    <n v="0"/>
    <n v="16459745"/>
    <x v="2"/>
    <x v="2"/>
  </r>
  <r>
    <n v="164865694"/>
    <s v="Carpenter"/>
    <s v="Kayla"/>
    <s v="CareerSource Northeast Florida 4340 - St Augustine"/>
    <x v="7"/>
    <x v="1"/>
    <s v="Dianne Chatelain                               "/>
    <s v="NULL"/>
    <x v="0"/>
    <n v="313"/>
    <n v="270"/>
    <n v="20233"/>
    <n v="1"/>
    <x v="0"/>
    <n v="2371"/>
    <n v="20221114"/>
    <x v="0"/>
    <x v="0"/>
    <n v="0"/>
    <n v="0"/>
    <n v="0"/>
    <x v="1"/>
    <n v="0"/>
    <n v="14657105"/>
    <x v="2"/>
    <x v="2"/>
  </r>
  <r>
    <n v="164898094"/>
    <s v="Carpio"/>
    <s v="Loenky"/>
    <s v="CareerSource Northeast Florida 4310 - Southside"/>
    <x v="7"/>
    <x v="1"/>
    <s v="Maria Martinez DeLeon                                  "/>
    <s v="NULL"/>
    <x v="0"/>
    <n v="273"/>
    <n v="265"/>
    <n v="0"/>
    <n v="0"/>
    <x v="1"/>
    <n v="0"/>
    <n v="20211119"/>
    <x v="0"/>
    <x v="1"/>
    <n v="1"/>
    <n v="0"/>
    <n v="0"/>
    <x v="1"/>
    <n v="0"/>
    <n v="15941772"/>
    <x v="2"/>
    <x v="2"/>
  </r>
  <r>
    <n v="164987581"/>
    <s v="Carr"/>
    <s v="Kelli"/>
    <s v="CareerSource Northeast Florida 4345-Fleming Island"/>
    <x v="7"/>
    <x v="1"/>
    <s v="LORENZ COTTON                                  "/>
    <s v="NULL"/>
    <x v="0"/>
    <n v="159"/>
    <n v="119"/>
    <n v="20233"/>
    <n v="1"/>
    <x v="0"/>
    <n v="5552"/>
    <n v="20220627"/>
    <x v="0"/>
    <x v="1"/>
    <n v="1"/>
    <n v="20234"/>
    <n v="1"/>
    <x v="0"/>
    <n v="4767.1000000000004"/>
    <n v="14854155"/>
    <x v="2"/>
    <x v="2"/>
  </r>
  <r>
    <n v="164737468"/>
    <s v="Carter"/>
    <s v="Toni"/>
    <s v="CareerSource Northeast Florida 4345-Fleming Island"/>
    <x v="7"/>
    <x v="1"/>
    <s v="LORENZ COTTON                                  "/>
    <s v="NULL"/>
    <x v="0"/>
    <n v="487"/>
    <n v="480"/>
    <n v="20233"/>
    <n v="1"/>
    <x v="0"/>
    <n v="4880"/>
    <s v="NULL"/>
    <x v="1"/>
    <x v="0"/>
    <n v="0"/>
    <n v="20234"/>
    <n v="1"/>
    <x v="0"/>
    <n v="2322.66"/>
    <n v="16315262"/>
    <x v="0"/>
    <x v="0"/>
  </r>
  <r>
    <n v="164907852"/>
    <s v="Carter"/>
    <s v="Gavin"/>
    <s v="CareerSource Northeast Florida 4305 - Market"/>
    <x v="7"/>
    <x v="0"/>
    <s v="Tara Mariani                                 "/>
    <s v="NULL"/>
    <x v="0"/>
    <n v="265"/>
    <n v="223"/>
    <n v="20233"/>
    <n v="1"/>
    <x v="0"/>
    <n v="3203"/>
    <s v="NULL"/>
    <x v="1"/>
    <x v="0"/>
    <n v="0"/>
    <n v="20234"/>
    <n v="1"/>
    <x v="0"/>
    <n v="3230.3"/>
    <n v="16421597"/>
    <x v="2"/>
    <x v="2"/>
  </r>
  <r>
    <n v="164942210"/>
    <s v="Carter"/>
    <s v="Gage"/>
    <s v="CareerSource Northeast Florida 4305 - Market"/>
    <x v="7"/>
    <x v="0"/>
    <s v="Dietra Payne                                   "/>
    <s v="NULL"/>
    <x v="0"/>
    <n v="223"/>
    <n v="220"/>
    <n v="20233"/>
    <n v="1"/>
    <x v="0"/>
    <n v="4432"/>
    <n v="20220318"/>
    <x v="0"/>
    <x v="0"/>
    <n v="0"/>
    <n v="20234"/>
    <n v="1"/>
    <x v="0"/>
    <n v="2232.15"/>
    <n v="16441592"/>
    <x v="2"/>
    <x v="2"/>
  </r>
  <r>
    <n v="165057754"/>
    <s v="Carter"/>
    <s v="Brookelyn"/>
    <s v="CareerSource Northeast Florida 4305 - Market"/>
    <x v="7"/>
    <x v="0"/>
    <s v="Chandler Halyard                                 "/>
    <s v="NULL"/>
    <x v="0"/>
    <n v="70"/>
    <n v="66"/>
    <n v="0"/>
    <n v="0"/>
    <x v="1"/>
    <n v="0"/>
    <n v="20220221"/>
    <x v="0"/>
    <x v="0"/>
    <n v="0"/>
    <n v="0"/>
    <n v="0"/>
    <x v="1"/>
    <n v="0"/>
    <n v="16509936"/>
    <x v="2"/>
    <x v="2"/>
  </r>
  <r>
    <n v="165045850"/>
    <s v="Case"/>
    <s v="Colton"/>
    <s v="CareerSource Northeast Florida 4305 - Market"/>
    <x v="7"/>
    <x v="1"/>
    <s v="SONYA SPEIGHTS                                "/>
    <s v="NULL"/>
    <x v="0"/>
    <n v="98"/>
    <n v="98"/>
    <n v="20233"/>
    <n v="1"/>
    <x v="0"/>
    <n v="23035"/>
    <n v="20190121"/>
    <x v="0"/>
    <x v="0"/>
    <n v="0"/>
    <n v="20234"/>
    <n v="1"/>
    <x v="0"/>
    <n v="21825.31"/>
    <n v="15977346"/>
    <x v="2"/>
    <x v="2"/>
  </r>
  <r>
    <n v="164915181"/>
    <s v="Castellano"/>
    <s v="Christian"/>
    <s v="CareerSource Northeast Florida 4305 - Market"/>
    <x v="7"/>
    <x v="0"/>
    <s v="Tara Mariani                                 "/>
    <s v="NULL"/>
    <x v="0"/>
    <n v="257"/>
    <n v="217"/>
    <n v="20233"/>
    <n v="1"/>
    <x v="0"/>
    <n v="3372"/>
    <n v="20230822"/>
    <x v="0"/>
    <x v="0"/>
    <n v="0"/>
    <n v="20234"/>
    <n v="1"/>
    <x v="0"/>
    <n v="3683.76"/>
    <n v="16425812"/>
    <x v="2"/>
    <x v="2"/>
  </r>
  <r>
    <n v="164382876"/>
    <s v="Cenatus"/>
    <s v="Marie"/>
    <s v="CareerSource Northeast Florida - 4315 - Gateway"/>
    <x v="7"/>
    <x v="1"/>
    <s v="Bree Lacy                                    "/>
    <s v="NULL"/>
    <x v="0"/>
    <n v="999"/>
    <n v="980"/>
    <n v="20233"/>
    <n v="1"/>
    <x v="0"/>
    <n v="8299"/>
    <n v="20200201"/>
    <x v="0"/>
    <x v="0"/>
    <n v="0"/>
    <n v="20234"/>
    <n v="1"/>
    <x v="0"/>
    <n v="7151"/>
    <n v="16052993"/>
    <x v="3"/>
    <x v="3"/>
  </r>
  <r>
    <n v="164977908"/>
    <s v="Cestona"/>
    <s v="Geovanni"/>
    <s v="CareerSource Northeast Florida 4305 - Market"/>
    <x v="7"/>
    <x v="1"/>
    <s v="SONYA SPEIGHTS                                "/>
    <s v="NULL"/>
    <x v="0"/>
    <n v="196"/>
    <n v="196"/>
    <n v="20233"/>
    <n v="1"/>
    <x v="0"/>
    <n v="11710"/>
    <n v="20210628"/>
    <x v="0"/>
    <x v="0"/>
    <n v="0"/>
    <n v="20234"/>
    <n v="1"/>
    <x v="0"/>
    <n v="11370.5"/>
    <n v="16202287"/>
    <x v="2"/>
    <x v="2"/>
  </r>
  <r>
    <n v="164928180"/>
    <s v="Chandler"/>
    <s v="Charese"/>
    <s v="CareerSource Northeast Florida 4345-Fleming Island"/>
    <x v="7"/>
    <x v="1"/>
    <s v="LORENZ COTTON                                  "/>
    <s v="NULL"/>
    <x v="0"/>
    <n v="237"/>
    <n v="237"/>
    <n v="20233"/>
    <n v="1"/>
    <x v="0"/>
    <n v="12599"/>
    <n v="20240112"/>
    <x v="0"/>
    <x v="0"/>
    <n v="0"/>
    <n v="20234"/>
    <n v="1"/>
    <x v="0"/>
    <n v="13439.3"/>
    <n v="16401460"/>
    <x v="2"/>
    <x v="2"/>
  </r>
  <r>
    <n v="164909416"/>
    <s v="Chapman"/>
    <s v="Taylor"/>
    <s v="CareerSource Northeast Florida 4305 - Market"/>
    <x v="7"/>
    <x v="0"/>
    <s v="Edward Maloney                                 "/>
    <s v="NULL"/>
    <x v="0"/>
    <n v="270"/>
    <n v="251"/>
    <n v="20233"/>
    <n v="1"/>
    <x v="0"/>
    <n v="527"/>
    <n v="20220425"/>
    <x v="0"/>
    <x v="0"/>
    <n v="0"/>
    <n v="0"/>
    <n v="0"/>
    <x v="1"/>
    <n v="0"/>
    <n v="16422503"/>
    <x v="2"/>
    <x v="2"/>
  </r>
  <r>
    <n v="165055872"/>
    <s v="Checksfield"/>
    <s v="Gabriel"/>
    <s v="CareerSource Northeast Florida 4305 - Market"/>
    <x v="7"/>
    <x v="1"/>
    <s v="SONYA SPEIGHTS                                "/>
    <s v="NULL"/>
    <x v="0"/>
    <n v="105"/>
    <n v="105"/>
    <n v="20233"/>
    <n v="1"/>
    <x v="0"/>
    <n v="11310"/>
    <n v="20220817"/>
    <x v="0"/>
    <x v="0"/>
    <n v="0"/>
    <n v="0"/>
    <n v="0"/>
    <x v="1"/>
    <n v="0"/>
    <n v="16508757"/>
    <x v="2"/>
    <x v="2"/>
  </r>
  <r>
    <n v="164957725"/>
    <s v="Chesney"/>
    <s v="Tyler"/>
    <s v="CareerSource Northeast Florida 4310 - Southside"/>
    <x v="7"/>
    <x v="1"/>
    <s v="Bree Lacy                                    "/>
    <s v="NULL"/>
    <x v="0"/>
    <n v="213"/>
    <n v="213"/>
    <n v="20233"/>
    <n v="1"/>
    <x v="0"/>
    <n v="630"/>
    <n v="20210305"/>
    <x v="0"/>
    <x v="0"/>
    <n v="0"/>
    <n v="0"/>
    <n v="0"/>
    <x v="1"/>
    <n v="0"/>
    <n v="16428918"/>
    <x v="2"/>
    <x v="2"/>
  </r>
  <r>
    <n v="165058190"/>
    <s v="Childress"/>
    <s v="Tyler"/>
    <s v="CareerSource Northeast Florida 4305 - Market"/>
    <x v="7"/>
    <x v="1"/>
    <s v="SONYA SPEIGHTS                                "/>
    <s v="NULL"/>
    <x v="0"/>
    <n v="201"/>
    <n v="201"/>
    <n v="20233"/>
    <n v="1"/>
    <x v="0"/>
    <n v="10540"/>
    <n v="20230227"/>
    <x v="0"/>
    <x v="0"/>
    <n v="0"/>
    <n v="20234"/>
    <n v="1"/>
    <x v="0"/>
    <n v="12078.26"/>
    <n v="16398596"/>
    <x v="2"/>
    <x v="2"/>
  </r>
  <r>
    <n v="164838842"/>
    <s v="Clarke"/>
    <s v="KaDe'ca"/>
    <s v="CareerSource Capital Region - 4135"/>
    <x v="7"/>
    <x v="1"/>
    <s v="KIMBERLY THOMAS                                  "/>
    <s v="NULL"/>
    <x v="0"/>
    <n v="350"/>
    <n v="342"/>
    <n v="20233"/>
    <n v="1"/>
    <x v="0"/>
    <n v="6719"/>
    <n v="20231030"/>
    <x v="0"/>
    <x v="0"/>
    <n v="0"/>
    <n v="20234"/>
    <n v="1"/>
    <x v="0"/>
    <n v="4434.51"/>
    <n v="15829778"/>
    <x v="2"/>
    <x v="2"/>
  </r>
  <r>
    <n v="164823990"/>
    <s v="Clarke-Grant"/>
    <s v="Shaddia"/>
    <s v="CareerSource Northeast Florida 4345-Fleming Island"/>
    <x v="7"/>
    <x v="1"/>
    <s v="LORENZ COTTON                                  "/>
    <s v="NULL"/>
    <x v="0"/>
    <n v="370"/>
    <n v="362"/>
    <n v="20233"/>
    <n v="1"/>
    <x v="0"/>
    <n v="4900"/>
    <n v="20190318"/>
    <x v="0"/>
    <x v="0"/>
    <n v="0"/>
    <n v="0"/>
    <n v="0"/>
    <x v="1"/>
    <n v="0"/>
    <n v="16371388"/>
    <x v="0"/>
    <x v="2"/>
  </r>
  <r>
    <n v="164744110"/>
    <s v="Clements"/>
    <s v="Ozjia"/>
    <s v="CareerSource Northeast Florida 4345-Fleming Island"/>
    <x v="7"/>
    <x v="1"/>
    <s v="LORENZ COTTON                                  "/>
    <s v="NULL"/>
    <x v="0"/>
    <n v="479"/>
    <n v="473"/>
    <n v="0"/>
    <n v="0"/>
    <x v="1"/>
    <n v="0"/>
    <n v="20230528"/>
    <x v="0"/>
    <x v="0"/>
    <n v="0"/>
    <n v="20234"/>
    <n v="1"/>
    <x v="0"/>
    <n v="952.5"/>
    <n v="16326646"/>
    <x v="0"/>
    <x v="0"/>
  </r>
  <r>
    <n v="164986834"/>
    <s v="Coleman"/>
    <s v="Christie"/>
    <s v="CareerSource Northeast Florida 4330 - Palatka"/>
    <x v="7"/>
    <x v="1"/>
    <s v="TAMMIE JACKSON                                 "/>
    <s v="NULL"/>
    <x v="0"/>
    <n v="160"/>
    <n v="119"/>
    <n v="20233"/>
    <n v="1"/>
    <x v="0"/>
    <n v="10397"/>
    <s v="NULL"/>
    <x v="1"/>
    <x v="0"/>
    <n v="0"/>
    <n v="20234"/>
    <n v="1"/>
    <x v="0"/>
    <n v="12180.51"/>
    <n v="16458241"/>
    <x v="2"/>
    <x v="2"/>
  </r>
  <r>
    <n v="164946730"/>
    <s v="Collins"/>
    <s v="Courey"/>
    <s v="CareerSource Northeast Florida 4310 - Southside"/>
    <x v="7"/>
    <x v="1"/>
    <s v="LORENZ COTTON                                  "/>
    <s v="NULL"/>
    <x v="0"/>
    <n v="215"/>
    <n v="215"/>
    <n v="0"/>
    <n v="0"/>
    <x v="1"/>
    <n v="0"/>
    <n v="20220527"/>
    <x v="0"/>
    <x v="1"/>
    <n v="1"/>
    <n v="0"/>
    <n v="0"/>
    <x v="1"/>
    <n v="0"/>
    <n v="16192870"/>
    <x v="2"/>
    <x v="2"/>
  </r>
  <r>
    <n v="164824852"/>
    <s v="Conner"/>
    <s v="Atsuko"/>
    <s v="CareerSource Northeast Florida 4310 - Southside"/>
    <x v="7"/>
    <x v="2"/>
    <s v="KIMBERLY THOMAS                                  "/>
    <s v="NULL"/>
    <x v="0"/>
    <n v="369"/>
    <n v="364"/>
    <n v="20233"/>
    <n v="1"/>
    <x v="0"/>
    <n v="6041"/>
    <n v="20220826"/>
    <x v="0"/>
    <x v="0"/>
    <n v="0"/>
    <n v="20234"/>
    <n v="1"/>
    <x v="0"/>
    <n v="3549.65"/>
    <n v="14745175"/>
    <x v="0"/>
    <x v="2"/>
  </r>
  <r>
    <n v="165049635"/>
    <s v="Conner"/>
    <s v="Dalton"/>
    <s v="CareerSource Northeast Florida 4305 - Market"/>
    <x v="7"/>
    <x v="1"/>
    <s v="SONYA SPEIGHTS                                "/>
    <s v="NULL"/>
    <x v="0"/>
    <n v="105"/>
    <n v="105"/>
    <n v="20233"/>
    <n v="1"/>
    <x v="0"/>
    <n v="11226"/>
    <n v="20200508"/>
    <x v="0"/>
    <x v="0"/>
    <n v="0"/>
    <n v="20234"/>
    <n v="1"/>
    <x v="0"/>
    <n v="10955.68"/>
    <n v="16349970"/>
    <x v="2"/>
    <x v="2"/>
  </r>
  <r>
    <n v="165049731"/>
    <s v="Cook"/>
    <s v="Matthew"/>
    <s v="CareerSource Northeast Florida 4305 - Market"/>
    <x v="7"/>
    <x v="1"/>
    <s v="SONYA SPEIGHTS                                "/>
    <s v="NULL"/>
    <x v="0"/>
    <n v="105"/>
    <n v="105"/>
    <n v="20233"/>
    <n v="1"/>
    <x v="0"/>
    <n v="13209"/>
    <n v="20220512"/>
    <x v="0"/>
    <x v="1"/>
    <n v="1"/>
    <n v="20234"/>
    <n v="1"/>
    <x v="0"/>
    <n v="13671.1"/>
    <n v="15151667"/>
    <x v="2"/>
    <x v="2"/>
  </r>
  <r>
    <n v="164648040"/>
    <s v="Cooley"/>
    <s v="Lauren"/>
    <s v="CareerSource Northeast Florida 4305 - Market"/>
    <x v="7"/>
    <x v="1"/>
    <s v="Bree Lacy                                    "/>
    <s v="NULL"/>
    <x v="0"/>
    <n v="637"/>
    <n v="616"/>
    <n v="20233"/>
    <n v="1"/>
    <x v="0"/>
    <n v="6291"/>
    <n v="20180606"/>
    <x v="0"/>
    <x v="1"/>
    <n v="1"/>
    <n v="20234"/>
    <n v="1"/>
    <x v="0"/>
    <n v="1912.44"/>
    <n v="15606976"/>
    <x v="1"/>
    <x v="1"/>
  </r>
  <r>
    <n v="164752100"/>
    <s v="COSTLOW"/>
    <s v="TRESSA"/>
    <s v="CareerSource Northeast Florida - 4315 - Gateway"/>
    <x v="7"/>
    <x v="1"/>
    <s v="KIMBERLY THOMAS                                  "/>
    <s v="NULL"/>
    <x v="0"/>
    <n v="405"/>
    <n v="364"/>
    <n v="20233"/>
    <n v="1"/>
    <x v="0"/>
    <n v="642"/>
    <n v="20240325"/>
    <x v="0"/>
    <x v="0"/>
    <n v="0"/>
    <n v="0"/>
    <n v="0"/>
    <x v="1"/>
    <n v="0"/>
    <n v="13093550"/>
    <x v="0"/>
    <x v="2"/>
  </r>
  <r>
    <n v="164725274"/>
    <s v="Cox"/>
    <s v="Courtney"/>
    <s v="CareerSource Northeast Florida 4340 - St Augustine"/>
    <x v="7"/>
    <x v="1"/>
    <s v="KIMBERLY THOMAS                                  "/>
    <s v="NULL"/>
    <x v="0"/>
    <n v="510"/>
    <n v="483"/>
    <n v="20233"/>
    <n v="1"/>
    <x v="0"/>
    <n v="265"/>
    <n v="20240212"/>
    <x v="0"/>
    <x v="0"/>
    <n v="0"/>
    <n v="20234"/>
    <n v="1"/>
    <x v="0"/>
    <n v="2325.73"/>
    <n v="16312590"/>
    <x v="0"/>
    <x v="0"/>
  </r>
  <r>
    <n v="164895460"/>
    <s v="Craven"/>
    <s v="Miranda"/>
    <s v="CareerSource Northeast Florida 4345-Fleming Island"/>
    <x v="7"/>
    <x v="1"/>
    <s v="LORENZ COTTON                                  "/>
    <s v="NULL"/>
    <x v="0"/>
    <n v="277"/>
    <n v="243"/>
    <n v="20233"/>
    <n v="1"/>
    <x v="0"/>
    <n v="10421"/>
    <n v="20180523"/>
    <x v="0"/>
    <x v="0"/>
    <n v="0"/>
    <n v="20234"/>
    <n v="1"/>
    <x v="0"/>
    <n v="2512.42"/>
    <n v="16403107"/>
    <x v="2"/>
    <x v="2"/>
  </r>
  <r>
    <n v="164912064"/>
    <s v="Cristello"/>
    <s v="Carly"/>
    <s v="CareerSource Northeast Florida 4340 - St Augustine"/>
    <x v="7"/>
    <x v="1"/>
    <s v="CLAUDETTE WASHINGTON                              "/>
    <s v="NULL"/>
    <x v="0"/>
    <n v="259"/>
    <n v="256"/>
    <n v="20233"/>
    <n v="1"/>
    <x v="0"/>
    <n v="2049"/>
    <n v="20240408"/>
    <x v="0"/>
    <x v="1"/>
    <n v="1"/>
    <n v="20234"/>
    <n v="1"/>
    <x v="0"/>
    <n v="1925.93"/>
    <n v="15507453"/>
    <x v="2"/>
    <x v="2"/>
  </r>
  <r>
    <n v="165046897"/>
    <s v="Cruz"/>
    <s v="Daniel"/>
    <s v="CareerSource Northeast Florida 4305 - Market"/>
    <x v="7"/>
    <x v="1"/>
    <s v="SONYA SPEIGHTS                                "/>
    <s v="NULL"/>
    <x v="0"/>
    <n v="105"/>
    <n v="105"/>
    <n v="20233"/>
    <n v="1"/>
    <x v="0"/>
    <n v="20924"/>
    <n v="20190419"/>
    <x v="0"/>
    <x v="0"/>
    <n v="0"/>
    <n v="20234"/>
    <n v="1"/>
    <x v="0"/>
    <n v="16183.31"/>
    <n v="15951339"/>
    <x v="2"/>
    <x v="2"/>
  </r>
  <r>
    <n v="164915005"/>
    <s v="Cruz Diaz"/>
    <s v="Jean"/>
    <s v="CareerSource Northeast Florida 4340 - St Augustine"/>
    <x v="7"/>
    <x v="0"/>
    <s v="Edward Maloney                                 "/>
    <s v="NULL"/>
    <x v="0"/>
    <n v="263"/>
    <n v="196"/>
    <n v="20233"/>
    <n v="1"/>
    <x v="0"/>
    <n v="2776"/>
    <n v="20220826"/>
    <x v="0"/>
    <x v="1"/>
    <n v="1"/>
    <n v="20234"/>
    <n v="1"/>
    <x v="0"/>
    <n v="3982.25"/>
    <n v="16335786"/>
    <x v="2"/>
    <x v="2"/>
  </r>
  <r>
    <n v="165063566"/>
    <s v="Curry"/>
    <s v="Diamond"/>
    <s v="CareerSource Northeast Florida 4305 - Market"/>
    <x v="7"/>
    <x v="0"/>
    <s v="Alexander Perry                                   "/>
    <s v="NULL"/>
    <x v="0"/>
    <n v="62"/>
    <n v="25"/>
    <n v="0"/>
    <n v="0"/>
    <x v="1"/>
    <n v="0"/>
    <n v="20200520"/>
    <x v="0"/>
    <x v="0"/>
    <n v="0"/>
    <n v="0"/>
    <n v="0"/>
    <x v="1"/>
    <n v="0"/>
    <n v="16513422"/>
    <x v="2"/>
    <x v="2"/>
  </r>
  <r>
    <n v="164904889"/>
    <s v="Cusak"/>
    <s v="Alyssa"/>
    <s v="CareerSource Northeast Florida 4305 - Market"/>
    <x v="7"/>
    <x v="0"/>
    <s v="Edward Maloney                                 "/>
    <s v="NULL"/>
    <x v="0"/>
    <n v="270"/>
    <n v="196"/>
    <n v="20233"/>
    <n v="1"/>
    <x v="0"/>
    <n v="2953"/>
    <n v="20231004"/>
    <x v="0"/>
    <x v="0"/>
    <n v="0"/>
    <n v="20234"/>
    <n v="1"/>
    <x v="0"/>
    <n v="305.16000000000003"/>
    <n v="16419757"/>
    <x v="2"/>
    <x v="2"/>
  </r>
  <r>
    <n v="164979270"/>
    <s v="Dacent"/>
    <s v="Tafari"/>
    <s v="CareerSource Northeast Florida 4305 - Market"/>
    <x v="7"/>
    <x v="1"/>
    <s v="SONYA SPEIGHTS                                "/>
    <s v="NULL"/>
    <x v="0"/>
    <n v="189"/>
    <n v="189"/>
    <n v="20233"/>
    <n v="1"/>
    <x v="0"/>
    <n v="11543"/>
    <n v="20221003"/>
    <x v="0"/>
    <x v="0"/>
    <n v="0"/>
    <n v="20234"/>
    <n v="1"/>
    <x v="0"/>
    <n v="13299.04"/>
    <n v="16463434"/>
    <x v="2"/>
    <x v="2"/>
  </r>
  <r>
    <n v="164915516"/>
    <s v="Dallas"/>
    <s v="Kamryn"/>
    <s v="CareerSource Northeast Florida 4330 - Palatka"/>
    <x v="7"/>
    <x v="1"/>
    <s v="TAMMIE JACKSON                                 "/>
    <s v="NULL"/>
    <x v="0"/>
    <n v="255"/>
    <n v="203"/>
    <n v="20233"/>
    <n v="1"/>
    <x v="0"/>
    <n v="3117"/>
    <n v="20220817"/>
    <x v="0"/>
    <x v="0"/>
    <n v="0"/>
    <n v="20234"/>
    <n v="1"/>
    <x v="0"/>
    <n v="1129.6300000000001"/>
    <n v="16425552"/>
    <x v="2"/>
    <x v="2"/>
  </r>
  <r>
    <n v="164930348"/>
    <s v="Dames"/>
    <s v="Amie"/>
    <s v="CareerSource Northeast Florida 4340 - St Augustine"/>
    <x v="7"/>
    <x v="1"/>
    <s v="Dianne Chatelain                               "/>
    <s v="NULL"/>
    <x v="0"/>
    <n v="235"/>
    <n v="217"/>
    <n v="20233"/>
    <n v="1"/>
    <x v="0"/>
    <n v="14212"/>
    <n v="20221102"/>
    <x v="0"/>
    <x v="1"/>
    <n v="1"/>
    <n v="20234"/>
    <n v="1"/>
    <x v="0"/>
    <n v="12899.21"/>
    <n v="15254712"/>
    <x v="2"/>
    <x v="2"/>
  </r>
  <r>
    <n v="165060585"/>
    <s v="DAVIS"/>
    <s v="OUIDA"/>
    <s v="CareerSource Northeast Florida - 4315 - Gateway"/>
    <x v="7"/>
    <x v="1"/>
    <s v="SONYA SPEIGHTS                                "/>
    <s v="NULL"/>
    <x v="0"/>
    <n v="259"/>
    <n v="259"/>
    <n v="20233"/>
    <n v="1"/>
    <x v="0"/>
    <n v="10043"/>
    <s v="NULL"/>
    <x v="1"/>
    <x v="0"/>
    <n v="0"/>
    <n v="20234"/>
    <n v="1"/>
    <x v="0"/>
    <n v="11801.06"/>
    <n v="13369318"/>
    <x v="2"/>
    <x v="2"/>
  </r>
  <r>
    <n v="165045855"/>
    <s v="Davis"/>
    <s v="Morgen"/>
    <s v="CareerSource Northeast Florida 4305 - Market"/>
    <x v="7"/>
    <x v="1"/>
    <s v="NULL"/>
    <s v="NULL"/>
    <x v="0"/>
    <n v="98"/>
    <n v="98"/>
    <n v="20233"/>
    <n v="1"/>
    <x v="0"/>
    <n v="11115"/>
    <n v="20190719"/>
    <x v="0"/>
    <x v="0"/>
    <n v="0"/>
    <n v="20234"/>
    <n v="1"/>
    <x v="0"/>
    <n v="16475.939999999999"/>
    <n v="16012280"/>
    <x v="2"/>
    <x v="2"/>
  </r>
  <r>
    <n v="164901805"/>
    <s v="Davis"/>
    <s v="Kelsey"/>
    <s v="CareerSource Northeast Florida 4310 - Southside"/>
    <x v="7"/>
    <x v="1"/>
    <s v="TAMMIE JACKSON                                 "/>
    <s v="NULL"/>
    <x v="0"/>
    <n v="270"/>
    <n v="259"/>
    <n v="20233"/>
    <n v="1"/>
    <x v="0"/>
    <n v="18874"/>
    <n v="20201026"/>
    <x v="0"/>
    <x v="0"/>
    <n v="0"/>
    <n v="0"/>
    <n v="0"/>
    <x v="1"/>
    <n v="0"/>
    <n v="16325253"/>
    <x v="2"/>
    <x v="2"/>
  </r>
  <r>
    <n v="164950927"/>
    <s v="Davis"/>
    <s v="Megan"/>
    <s v="CareerSource Northeast Florida 4345-Fleming Island"/>
    <x v="7"/>
    <x v="1"/>
    <s v="LORENZ COTTON                                  "/>
    <s v="NULL"/>
    <x v="0"/>
    <n v="209"/>
    <n v="209"/>
    <n v="20233"/>
    <n v="1"/>
    <x v="0"/>
    <n v="4096"/>
    <n v="20220310"/>
    <x v="0"/>
    <x v="0"/>
    <n v="0"/>
    <n v="0"/>
    <n v="0"/>
    <x v="1"/>
    <n v="0"/>
    <n v="16429084"/>
    <x v="2"/>
    <x v="2"/>
  </r>
  <r>
    <n v="164999739"/>
    <s v="Davis"/>
    <s v="Kristen"/>
    <s v="CareerSource Northeast Florida - 4315 - Gateway"/>
    <x v="7"/>
    <x v="2"/>
    <s v="KIMBERLY THOMAS                                  "/>
    <s v="NULL"/>
    <x v="0"/>
    <n v="144"/>
    <n v="119"/>
    <n v="20233"/>
    <n v="1"/>
    <x v="0"/>
    <n v="7603"/>
    <n v="20230905"/>
    <x v="0"/>
    <x v="0"/>
    <n v="0"/>
    <n v="20234"/>
    <n v="1"/>
    <x v="0"/>
    <n v="10425.74"/>
    <n v="16464930"/>
    <x v="2"/>
    <x v="2"/>
  </r>
  <r>
    <n v="164929087"/>
    <s v="Dawson"/>
    <s v="Lenard"/>
    <s v="CareerSource Northeast Florida - 4315 - Gateway"/>
    <x v="7"/>
    <x v="1"/>
    <s v="Victoria Rodriguez                               "/>
    <s v="NULL"/>
    <x v="0"/>
    <n v="236"/>
    <n v="235"/>
    <n v="20233"/>
    <n v="1"/>
    <x v="0"/>
    <n v="3228"/>
    <n v="20231113"/>
    <x v="0"/>
    <x v="0"/>
    <n v="0"/>
    <n v="20234"/>
    <n v="1"/>
    <x v="0"/>
    <n v="1603.77"/>
    <n v="13456544"/>
    <x v="2"/>
    <x v="2"/>
  </r>
  <r>
    <n v="164956637"/>
    <s v="DEAN"/>
    <s v="NORMAN"/>
    <s v="CareerSource Northeast Florida 4310 - Southside"/>
    <x v="7"/>
    <x v="2"/>
    <s v="Maria Martinez DeLeon                                  "/>
    <s v="NULL"/>
    <x v="0"/>
    <n v="202"/>
    <n v="161"/>
    <n v="0"/>
    <n v="0"/>
    <x v="1"/>
    <n v="0"/>
    <n v="20190104"/>
    <x v="0"/>
    <x v="1"/>
    <n v="1"/>
    <n v="0"/>
    <n v="0"/>
    <x v="1"/>
    <n v="0"/>
    <n v="16389000"/>
    <x v="2"/>
    <x v="2"/>
  </r>
  <r>
    <n v="164911945"/>
    <s v="DECICCO"/>
    <s v="RILEY"/>
    <s v="CareerSource Northeast Florida 4305 - Market"/>
    <x v="7"/>
    <x v="0"/>
    <s v="Edward Maloney                                 "/>
    <s v="NULL"/>
    <x v="0"/>
    <n v="270"/>
    <n v="202"/>
    <n v="0"/>
    <n v="0"/>
    <x v="1"/>
    <n v="0"/>
    <n v="20211220"/>
    <x v="0"/>
    <x v="0"/>
    <n v="0"/>
    <n v="0"/>
    <n v="0"/>
    <x v="1"/>
    <n v="0"/>
    <n v="16423880"/>
    <x v="2"/>
    <x v="2"/>
  </r>
  <r>
    <n v="164630169"/>
    <s v="Decker"/>
    <s v="Erica"/>
    <s v="CareerSource Northeast Florida 4335 - Yulee"/>
    <x v="7"/>
    <x v="1"/>
    <s v="Bree Lacy                                    "/>
    <s v="NULL"/>
    <x v="0"/>
    <n v="662"/>
    <n v="616"/>
    <n v="0"/>
    <n v="0"/>
    <x v="1"/>
    <n v="0"/>
    <s v="NULL"/>
    <x v="1"/>
    <x v="0"/>
    <n v="0"/>
    <n v="0"/>
    <n v="0"/>
    <x v="1"/>
    <n v="0"/>
    <n v="16263907"/>
    <x v="1"/>
    <x v="1"/>
  </r>
  <r>
    <n v="165055628"/>
    <s v="Delaney"/>
    <s v="Connor"/>
    <s v="CareerSource Northeast Florida 4305 - Market"/>
    <x v="7"/>
    <x v="1"/>
    <s v="SONYA SPEIGHTS                                "/>
    <s v="NULL"/>
    <x v="0"/>
    <n v="105"/>
    <n v="105"/>
    <n v="20233"/>
    <n v="1"/>
    <x v="0"/>
    <n v="10286"/>
    <n v="20210308"/>
    <x v="0"/>
    <x v="0"/>
    <n v="0"/>
    <n v="0"/>
    <n v="0"/>
    <x v="1"/>
    <n v="0"/>
    <n v="16508606"/>
    <x v="2"/>
    <x v="2"/>
  </r>
  <r>
    <n v="164814706"/>
    <s v="DeLeo"/>
    <s v="Vincent"/>
    <s v="CareerSource Northeast Florida 4340 - St Augustine"/>
    <x v="7"/>
    <x v="1"/>
    <s v="Dianne Chatelain                               "/>
    <s v="NULL"/>
    <x v="0"/>
    <n v="383"/>
    <n v="374"/>
    <n v="20233"/>
    <n v="1"/>
    <x v="0"/>
    <n v="2755"/>
    <n v="20211203"/>
    <x v="0"/>
    <x v="0"/>
    <n v="0"/>
    <n v="20234"/>
    <n v="1"/>
    <x v="0"/>
    <n v="3727.45"/>
    <n v="16264494"/>
    <x v="0"/>
    <x v="0"/>
  </r>
  <r>
    <n v="165045437"/>
    <s v="Denmark"/>
    <s v="Tyler"/>
    <s v="CareerSource Northeast Florida 4335 - Yulee"/>
    <x v="7"/>
    <x v="1"/>
    <s v="SONYA SPEIGHTS                                "/>
    <s v="NULL"/>
    <x v="0"/>
    <n v="98"/>
    <n v="98"/>
    <n v="20233"/>
    <n v="1"/>
    <x v="0"/>
    <n v="12610"/>
    <n v="20190716"/>
    <x v="0"/>
    <x v="0"/>
    <n v="0"/>
    <n v="20234"/>
    <n v="1"/>
    <x v="0"/>
    <n v="14246.95"/>
    <n v="15380889"/>
    <x v="2"/>
    <x v="2"/>
  </r>
  <r>
    <n v="164661431"/>
    <s v="DePasquale"/>
    <s v="Danielle"/>
    <s v="CareerSource Northeast Florida 4345-Fleming Island"/>
    <x v="7"/>
    <x v="1"/>
    <s v="LORENZ COTTON                                  "/>
    <s v="NULL"/>
    <x v="0"/>
    <n v="602"/>
    <n v="602"/>
    <n v="0"/>
    <n v="0"/>
    <x v="1"/>
    <n v="0"/>
    <n v="20180502"/>
    <x v="0"/>
    <x v="0"/>
    <n v="0"/>
    <n v="0"/>
    <n v="0"/>
    <x v="1"/>
    <n v="0"/>
    <n v="16282802"/>
    <x v="1"/>
    <x v="1"/>
  </r>
  <r>
    <n v="165045857"/>
    <s v="Devereaux"/>
    <s v="Dawson"/>
    <s v="CareerSource Northeast Florida 4305 - Market"/>
    <x v="7"/>
    <x v="1"/>
    <s v="SONYA SPEIGHTS                                "/>
    <s v="NULL"/>
    <x v="0"/>
    <n v="98"/>
    <n v="98"/>
    <n v="20233"/>
    <n v="1"/>
    <x v="0"/>
    <n v="13919"/>
    <n v="20230905"/>
    <x v="0"/>
    <x v="0"/>
    <n v="0"/>
    <n v="20234"/>
    <n v="1"/>
    <x v="0"/>
    <n v="11348.06"/>
    <n v="16012181"/>
    <x v="2"/>
    <x v="2"/>
  </r>
  <r>
    <n v="164780136"/>
    <s v="Diaz"/>
    <s v="Angie"/>
    <s v="CareerSource Northeast Florida 4345-Fleming Island"/>
    <x v="7"/>
    <x v="1"/>
    <s v="Maria Martinez DeLeon                                  "/>
    <s v="NULL"/>
    <x v="0"/>
    <n v="432"/>
    <n v="430"/>
    <n v="20233"/>
    <n v="1"/>
    <x v="0"/>
    <n v="7869"/>
    <n v="20220608"/>
    <x v="0"/>
    <x v="1"/>
    <n v="1"/>
    <n v="20234"/>
    <n v="1"/>
    <x v="0"/>
    <n v="9498.32"/>
    <n v="15377032"/>
    <x v="0"/>
    <x v="0"/>
  </r>
  <r>
    <n v="164703586"/>
    <s v="Dickerson"/>
    <s v="Kaytlyn"/>
    <s v="CareerSource Northeast Florida 4345-Fleming Island"/>
    <x v="7"/>
    <x v="1"/>
    <s v="TAMMIE JACKSON                                 "/>
    <s v="NULL"/>
    <x v="0"/>
    <n v="545"/>
    <n v="488"/>
    <n v="20233"/>
    <n v="1"/>
    <x v="0"/>
    <n v="9459"/>
    <n v="20200622"/>
    <x v="0"/>
    <x v="1"/>
    <n v="1"/>
    <n v="20234"/>
    <n v="1"/>
    <x v="0"/>
    <n v="5237.43"/>
    <n v="15209630"/>
    <x v="0"/>
    <x v="0"/>
  </r>
  <r>
    <n v="164908247"/>
    <s v="Dietz"/>
    <s v="Christian"/>
    <s v="CareerSource Northeast Florida 4305 - Market"/>
    <x v="7"/>
    <x v="0"/>
    <s v="Tara Mariani                                 "/>
    <s v="NULL"/>
    <x v="0"/>
    <n v="270"/>
    <n v="84"/>
    <n v="20233"/>
    <n v="1"/>
    <x v="0"/>
    <n v="3581"/>
    <n v="20210526"/>
    <x v="0"/>
    <x v="0"/>
    <n v="0"/>
    <n v="20234"/>
    <n v="1"/>
    <x v="0"/>
    <n v="2980.3"/>
    <n v="16421820"/>
    <x v="2"/>
    <x v="2"/>
  </r>
  <r>
    <n v="165046859"/>
    <s v="Dills"/>
    <s v="Jarrod"/>
    <s v="CareerSource Northeast Florida 4305 - Market"/>
    <x v="7"/>
    <x v="1"/>
    <s v="SONYA SPEIGHTS                                "/>
    <s v="NULL"/>
    <x v="0"/>
    <n v="105"/>
    <n v="105"/>
    <n v="20233"/>
    <n v="1"/>
    <x v="0"/>
    <n v="9013"/>
    <n v="20230622"/>
    <x v="0"/>
    <x v="1"/>
    <n v="1"/>
    <n v="20234"/>
    <n v="1"/>
    <x v="0"/>
    <n v="1212.3"/>
    <n v="16231760"/>
    <x v="2"/>
    <x v="2"/>
  </r>
  <r>
    <n v="165046317"/>
    <s v="Doran"/>
    <s v="Kaleb"/>
    <s v="CareerSource Northeast Florida 4305 - Market"/>
    <x v="7"/>
    <x v="1"/>
    <s v="SONYA SPEIGHTS                                "/>
    <s v="NULL"/>
    <x v="0"/>
    <n v="105"/>
    <n v="105"/>
    <n v="20233"/>
    <n v="1"/>
    <x v="0"/>
    <n v="16149"/>
    <n v="20200910"/>
    <x v="0"/>
    <x v="0"/>
    <n v="0"/>
    <n v="20234"/>
    <n v="1"/>
    <x v="0"/>
    <n v="16652.189999999999"/>
    <n v="16009035"/>
    <x v="2"/>
    <x v="2"/>
  </r>
  <r>
    <n v="164645639"/>
    <s v="Dorcelet"/>
    <s v="Ronald"/>
    <s v="CareerSource Northeast Florida - 4315 - Gateway"/>
    <x v="7"/>
    <x v="1"/>
    <s v="Bree Lacy                                    "/>
    <s v="NULL"/>
    <x v="0"/>
    <n v="641"/>
    <n v="616"/>
    <n v="20233"/>
    <n v="1"/>
    <x v="0"/>
    <n v="1279"/>
    <n v="20210726"/>
    <x v="0"/>
    <x v="1"/>
    <n v="1"/>
    <n v="20234"/>
    <n v="1"/>
    <x v="0"/>
    <n v="3350.99"/>
    <n v="16269351"/>
    <x v="1"/>
    <x v="1"/>
  </r>
  <r>
    <n v="164956771"/>
    <s v="Dorest"/>
    <s v="Desiree"/>
    <s v="CareerSource Northeast Florida 4305 - Market"/>
    <x v="7"/>
    <x v="1"/>
    <s v="LORENZ COTTON                                  "/>
    <s v="NULL"/>
    <x v="0"/>
    <n v="202"/>
    <n v="202"/>
    <n v="20233"/>
    <n v="1"/>
    <x v="0"/>
    <n v="1947"/>
    <n v="20211004"/>
    <x v="0"/>
    <x v="0"/>
    <n v="0"/>
    <n v="20234"/>
    <n v="1"/>
    <x v="0"/>
    <n v="1735.18"/>
    <n v="16447009"/>
    <x v="2"/>
    <x v="2"/>
  </r>
  <r>
    <n v="164926998"/>
    <s v="Downs"/>
    <s v="Taylor"/>
    <s v="CareerSource Northeast Florida 4310 - Southside"/>
    <x v="7"/>
    <x v="1"/>
    <s v="KIMBERLY THOMAS                                  "/>
    <s v="NULL"/>
    <x v="0"/>
    <n v="238"/>
    <n v="238"/>
    <n v="20233"/>
    <n v="1"/>
    <x v="0"/>
    <n v="4611"/>
    <n v="20210106"/>
    <x v="0"/>
    <x v="0"/>
    <n v="0"/>
    <n v="20234"/>
    <n v="1"/>
    <x v="0"/>
    <n v="721.13"/>
    <n v="16410449"/>
    <x v="2"/>
    <x v="2"/>
  </r>
  <r>
    <n v="165079974"/>
    <s v="Drake"/>
    <s v="SHENIKA"/>
    <s v="CareerSource Northeast Florida 4305 - Market"/>
    <x v="7"/>
    <x v="1"/>
    <s v="RHODA FERNANDEZ                               "/>
    <s v="NULL"/>
    <x v="0"/>
    <n v="40"/>
    <n v="14"/>
    <n v="20233"/>
    <n v="1"/>
    <x v="0"/>
    <n v="1393"/>
    <n v="20230424"/>
    <x v="0"/>
    <x v="1"/>
    <n v="1"/>
    <n v="20234"/>
    <n v="1"/>
    <x v="0"/>
    <n v="739.7"/>
    <n v="16469853"/>
    <x v="2"/>
    <x v="2"/>
  </r>
  <r>
    <n v="165016091"/>
    <s v="Dunn"/>
    <s v="Kearston"/>
    <s v="CareerSource Northeast Florida 4345-Fleming Island"/>
    <x v="7"/>
    <x v="1"/>
    <s v="TAMMIE JACKSON                                 "/>
    <s v="NULL"/>
    <x v="0"/>
    <n v="117"/>
    <n v="111"/>
    <n v="20233"/>
    <n v="1"/>
    <x v="0"/>
    <n v="12119"/>
    <n v="20230710"/>
    <x v="0"/>
    <x v="0"/>
    <n v="0"/>
    <n v="20234"/>
    <n v="1"/>
    <x v="0"/>
    <n v="10362.530000000001"/>
    <n v="16052258"/>
    <x v="2"/>
    <x v="2"/>
  </r>
  <r>
    <n v="164786070"/>
    <s v="Dunn"/>
    <s v="Alemaris"/>
    <s v="CareerSource Northeast Florida 4335 - Yulee"/>
    <x v="7"/>
    <x v="1"/>
    <s v="Maria Martinez DeLeon                                  "/>
    <s v="NULL"/>
    <x v="0"/>
    <n v="424"/>
    <n v="364"/>
    <n v="0"/>
    <n v="0"/>
    <x v="1"/>
    <n v="0"/>
    <n v="20191118"/>
    <x v="0"/>
    <x v="0"/>
    <n v="0"/>
    <n v="0"/>
    <n v="0"/>
    <x v="1"/>
    <n v="0"/>
    <n v="16308257"/>
    <x v="0"/>
    <x v="2"/>
  </r>
  <r>
    <n v="164808334"/>
    <s v="Edmond"/>
    <s v="Anshernette"/>
    <s v="CareerSource Northeast Florida 4340 - St Augustine"/>
    <x v="7"/>
    <x v="1"/>
    <s v="Dianne Chatelain                               "/>
    <s v="NULL"/>
    <x v="0"/>
    <n v="391"/>
    <n v="378"/>
    <n v="0"/>
    <n v="0"/>
    <x v="1"/>
    <n v="0"/>
    <n v="20231105"/>
    <x v="0"/>
    <x v="1"/>
    <n v="1"/>
    <n v="20234"/>
    <n v="1"/>
    <x v="0"/>
    <n v="3974"/>
    <n v="8187243"/>
    <x v="0"/>
    <x v="0"/>
  </r>
  <r>
    <n v="164827890"/>
    <s v="Edmondson"/>
    <s v="Aubriana"/>
    <s v="CareerSource Northeast Florida 4310 - Southside"/>
    <x v="7"/>
    <x v="1"/>
    <s v="Maria Martinez DeLeon                                  "/>
    <s v="NULL"/>
    <x v="0"/>
    <n v="364"/>
    <n v="346"/>
    <n v="20233"/>
    <n v="1"/>
    <x v="0"/>
    <n v="1987"/>
    <n v="20230116"/>
    <x v="0"/>
    <x v="0"/>
    <n v="0"/>
    <n v="20234"/>
    <n v="1"/>
    <x v="0"/>
    <n v="2464.09"/>
    <n v="16374646"/>
    <x v="2"/>
    <x v="2"/>
  </r>
  <r>
    <n v="164978195"/>
    <s v="Edwards"/>
    <s v="Tavia"/>
    <s v="CareerSource Northeast Florida - 4315 - Gateway"/>
    <x v="7"/>
    <x v="1"/>
    <s v="Antoinette 'Lisa' Ross                                    "/>
    <s v="NULL"/>
    <x v="0"/>
    <n v="174"/>
    <n v="119"/>
    <n v="20233"/>
    <n v="1"/>
    <x v="0"/>
    <n v="9053"/>
    <n v="20211227"/>
    <x v="0"/>
    <x v="1"/>
    <n v="1"/>
    <n v="0"/>
    <n v="0"/>
    <x v="1"/>
    <n v="0"/>
    <n v="15106326"/>
    <x v="2"/>
    <x v="2"/>
  </r>
  <r>
    <n v="164977945"/>
    <s v="Eels"/>
    <s v="Kendal"/>
    <s v="CareerSource Northeast Florida 4305 - Market"/>
    <x v="7"/>
    <x v="1"/>
    <s v="SONYA SPEIGHTS                                "/>
    <s v="NULL"/>
    <x v="0"/>
    <n v="196"/>
    <n v="196"/>
    <n v="20233"/>
    <n v="1"/>
    <x v="0"/>
    <n v="11214"/>
    <n v="20220607"/>
    <x v="0"/>
    <x v="0"/>
    <n v="0"/>
    <n v="20234"/>
    <n v="1"/>
    <x v="0"/>
    <n v="8662.51"/>
    <n v="16334518"/>
    <x v="2"/>
    <x v="2"/>
  </r>
  <r>
    <n v="165056193"/>
    <s v="Eggers"/>
    <s v="Justin"/>
    <s v="CareerSource Northeast Florida 4305 - Market"/>
    <x v="7"/>
    <x v="1"/>
    <s v="SONYA SPEIGHTS                                "/>
    <s v="NULL"/>
    <x v="0"/>
    <n v="105"/>
    <n v="105"/>
    <n v="20233"/>
    <n v="1"/>
    <x v="0"/>
    <n v="9249"/>
    <n v="20210622"/>
    <x v="0"/>
    <x v="0"/>
    <n v="0"/>
    <n v="0"/>
    <n v="0"/>
    <x v="1"/>
    <n v="0"/>
    <n v="16508972"/>
    <x v="2"/>
    <x v="2"/>
  </r>
  <r>
    <n v="164714024"/>
    <s v="Ellis"/>
    <s v="Kelsie"/>
    <s v="CareerSource Northeast Florida 4340 - St Augustine"/>
    <x v="7"/>
    <x v="1"/>
    <s v="Dianne Chatelain                               "/>
    <s v="NULL"/>
    <x v="0"/>
    <n v="523"/>
    <n v="488"/>
    <n v="20233"/>
    <n v="1"/>
    <x v="0"/>
    <n v="3936"/>
    <n v="20220801"/>
    <x v="0"/>
    <x v="1"/>
    <n v="1"/>
    <n v="20234"/>
    <n v="1"/>
    <x v="0"/>
    <n v="6210.88"/>
    <n v="16308291"/>
    <x v="0"/>
    <x v="0"/>
  </r>
  <r>
    <n v="165045380"/>
    <s v="Ellis"/>
    <s v="Parker"/>
    <s v="CareerSource Northeast Florida 4305 - Market"/>
    <x v="7"/>
    <x v="1"/>
    <s v="SONYA SPEIGHTS                                "/>
    <s v="NULL"/>
    <x v="0"/>
    <n v="98"/>
    <n v="98"/>
    <n v="20233"/>
    <n v="1"/>
    <x v="0"/>
    <n v="11943"/>
    <n v="20200715"/>
    <x v="0"/>
    <x v="0"/>
    <n v="0"/>
    <n v="20234"/>
    <n v="1"/>
    <x v="0"/>
    <n v="12912.59"/>
    <n v="16355374"/>
    <x v="2"/>
    <x v="2"/>
  </r>
  <r>
    <n v="165046205"/>
    <s v="Ellsworth"/>
    <s v="Ann"/>
    <s v="CareerSource Northeast Florida 4335 - Yulee"/>
    <x v="7"/>
    <x v="2"/>
    <s v="Victoria Rodriguez                               "/>
    <s v="NULL"/>
    <x v="0"/>
    <n v="82"/>
    <n v="82"/>
    <n v="20233"/>
    <n v="1"/>
    <x v="0"/>
    <n v="8527"/>
    <n v="20211210"/>
    <x v="0"/>
    <x v="1"/>
    <n v="1"/>
    <n v="20234"/>
    <n v="1"/>
    <x v="0"/>
    <n v="3613.39"/>
    <n v="15959167"/>
    <x v="2"/>
    <x v="2"/>
  </r>
  <r>
    <n v="165046338"/>
    <s v="Endel"/>
    <s v="Domenick"/>
    <s v="CareerSource Northeast Florida 4305 - Market"/>
    <x v="7"/>
    <x v="1"/>
    <s v="SONYA SPEIGHTS                                "/>
    <s v="NULL"/>
    <x v="0"/>
    <n v="105"/>
    <n v="105"/>
    <n v="0"/>
    <n v="0"/>
    <x v="1"/>
    <n v="0"/>
    <n v="20210601"/>
    <x v="0"/>
    <x v="0"/>
    <n v="0"/>
    <n v="0"/>
    <n v="0"/>
    <x v="1"/>
    <n v="0"/>
    <n v="16215780"/>
    <x v="2"/>
    <x v="2"/>
  </r>
  <r>
    <n v="164987170"/>
    <s v="Etienne"/>
    <s v="Judine"/>
    <s v="CareerSource Northeast Florida - 4315 - Gateway"/>
    <x v="7"/>
    <x v="1"/>
    <s v="Maria Martinez DeLeon                                  "/>
    <s v="NULL"/>
    <x v="0"/>
    <n v="160"/>
    <n v="119"/>
    <n v="20233"/>
    <n v="1"/>
    <x v="0"/>
    <n v="8335"/>
    <n v="20220927"/>
    <x v="0"/>
    <x v="0"/>
    <n v="0"/>
    <n v="20234"/>
    <n v="1"/>
    <x v="0"/>
    <n v="994.75"/>
    <n v="16452350"/>
    <x v="2"/>
    <x v="2"/>
  </r>
  <r>
    <n v="164718743"/>
    <s v="Evans"/>
    <s v="Madison"/>
    <s v="CareerSource Northeast Florida 4340 - St Augustine"/>
    <x v="7"/>
    <x v="1"/>
    <s v="Dianne Chatelain                               "/>
    <s v="NULL"/>
    <x v="0"/>
    <n v="518"/>
    <n v="488"/>
    <n v="20233"/>
    <n v="1"/>
    <x v="0"/>
    <n v="6019"/>
    <s v="NULL"/>
    <x v="1"/>
    <x v="0"/>
    <n v="0"/>
    <n v="20234"/>
    <n v="1"/>
    <x v="0"/>
    <n v="6165.25"/>
    <n v="16310051"/>
    <x v="0"/>
    <x v="0"/>
  </r>
  <r>
    <n v="164805005"/>
    <s v="Faldet"/>
    <s v="Kayla"/>
    <s v="CareerSource Northeast Florida 4305 - Market"/>
    <x v="7"/>
    <x v="1"/>
    <s v="Maria Martinez DeLeon                                  "/>
    <s v="NULL"/>
    <x v="0"/>
    <n v="396"/>
    <n v="364"/>
    <n v="0"/>
    <n v="0"/>
    <x v="1"/>
    <n v="0"/>
    <n v="20221227"/>
    <x v="0"/>
    <x v="0"/>
    <n v="0"/>
    <n v="0"/>
    <n v="0"/>
    <x v="1"/>
    <n v="0"/>
    <n v="16313858"/>
    <x v="0"/>
    <x v="2"/>
  </r>
  <r>
    <n v="165088685"/>
    <s v="Farmer"/>
    <s v="Larico"/>
    <s v="CareerSource Northeast Florida - 4315 - Gateway"/>
    <x v="7"/>
    <x v="1"/>
    <s v="NULL"/>
    <s v="NULL"/>
    <x v="0"/>
    <n v="28"/>
    <n v="21"/>
    <n v="20233"/>
    <n v="1"/>
    <x v="0"/>
    <n v="6414"/>
    <n v="20211008"/>
    <x v="0"/>
    <x v="0"/>
    <n v="0"/>
    <n v="20234"/>
    <n v="1"/>
    <x v="0"/>
    <n v="5188.41"/>
    <n v="12477599"/>
    <x v="2"/>
    <x v="2"/>
  </r>
  <r>
    <n v="164977153"/>
    <s v="Fazzari"/>
    <s v="Rodrigo"/>
    <s v="CareerSource Northeast Florida 4305 - Market"/>
    <x v="7"/>
    <x v="1"/>
    <s v="SONYA SPEIGHTS                                "/>
    <s v="NULL"/>
    <x v="0"/>
    <n v="196"/>
    <n v="196"/>
    <n v="20233"/>
    <n v="1"/>
    <x v="0"/>
    <n v="3723"/>
    <n v="20230816"/>
    <x v="0"/>
    <x v="0"/>
    <n v="0"/>
    <n v="20234"/>
    <n v="1"/>
    <x v="0"/>
    <n v="8653.64"/>
    <n v="16202292"/>
    <x v="2"/>
    <x v="2"/>
  </r>
  <r>
    <n v="165046845"/>
    <s v="Fekete"/>
    <s v="Jonathan"/>
    <s v="CareerSource Northeast Florida 4305 - Market"/>
    <x v="7"/>
    <x v="1"/>
    <s v="SONYA SPEIGHTS                                "/>
    <s v="NULL"/>
    <x v="0"/>
    <n v="105"/>
    <n v="105"/>
    <n v="20233"/>
    <n v="1"/>
    <x v="0"/>
    <n v="8951"/>
    <n v="20230220"/>
    <x v="0"/>
    <x v="0"/>
    <n v="0"/>
    <n v="20234"/>
    <n v="1"/>
    <x v="0"/>
    <n v="8814.82"/>
    <n v="16378568"/>
    <x v="2"/>
    <x v="2"/>
  </r>
  <r>
    <n v="165045859"/>
    <s v="Fernandez"/>
    <s v="Gina"/>
    <s v="CareerSource Northeast Florida 4305 - Market"/>
    <x v="7"/>
    <x v="1"/>
    <s v="SONYA SPEIGHTS                                "/>
    <s v="NULL"/>
    <x v="0"/>
    <n v="98"/>
    <n v="98"/>
    <n v="20233"/>
    <n v="1"/>
    <x v="0"/>
    <n v="12485"/>
    <n v="20210104"/>
    <x v="0"/>
    <x v="0"/>
    <n v="0"/>
    <n v="20234"/>
    <n v="1"/>
    <x v="0"/>
    <n v="13586.51"/>
    <n v="16359811"/>
    <x v="2"/>
    <x v="2"/>
  </r>
  <r>
    <n v="165056258"/>
    <s v="Ferry"/>
    <s v="Parker"/>
    <s v="CareerSource Northeast Florida 4305 - Market"/>
    <x v="7"/>
    <x v="1"/>
    <s v="SONYA SPEIGHTS                                "/>
    <s v="NULL"/>
    <x v="0"/>
    <n v="105"/>
    <n v="105"/>
    <n v="20233"/>
    <n v="1"/>
    <x v="0"/>
    <n v="12797"/>
    <n v="20210601"/>
    <x v="0"/>
    <x v="0"/>
    <n v="0"/>
    <n v="0"/>
    <n v="0"/>
    <x v="1"/>
    <n v="0"/>
    <n v="16508987"/>
    <x v="2"/>
    <x v="2"/>
  </r>
  <r>
    <n v="165046900"/>
    <s v="Flory"/>
    <s v="Dominic"/>
    <s v="CareerSource Northeast Florida 4345-Fleming Island"/>
    <x v="7"/>
    <x v="1"/>
    <s v="SONYA SPEIGHTS                                "/>
    <s v="NULL"/>
    <x v="0"/>
    <n v="105"/>
    <n v="105"/>
    <n v="20233"/>
    <n v="1"/>
    <x v="0"/>
    <n v="10684"/>
    <n v="20230317"/>
    <x v="0"/>
    <x v="0"/>
    <n v="0"/>
    <n v="20234"/>
    <n v="1"/>
    <x v="0"/>
    <n v="12016.18"/>
    <n v="15212008"/>
    <x v="2"/>
    <x v="2"/>
  </r>
  <r>
    <n v="165064405"/>
    <s v="Flower"/>
    <s v="Andrew"/>
    <s v="CareerSource Northeast Florida 4305 - Market"/>
    <x v="7"/>
    <x v="0"/>
    <s v="Alexander Perry                                   "/>
    <s v="NULL"/>
    <x v="0"/>
    <n v="62"/>
    <n v="27"/>
    <n v="0"/>
    <n v="0"/>
    <x v="1"/>
    <n v="0"/>
    <n v="20230122"/>
    <x v="0"/>
    <x v="0"/>
    <n v="0"/>
    <n v="0"/>
    <n v="0"/>
    <x v="1"/>
    <n v="0"/>
    <n v="16513923"/>
    <x v="2"/>
    <x v="2"/>
  </r>
  <r>
    <n v="164911017"/>
    <s v="Fontrose"/>
    <s v="Caphana"/>
    <s v="CareerSource Northeast Florida 4345-Fleming Island"/>
    <x v="7"/>
    <x v="1"/>
    <s v="LORENZ COTTON                                  "/>
    <s v="NULL"/>
    <x v="0"/>
    <n v="259"/>
    <n v="243"/>
    <n v="20233"/>
    <n v="1"/>
    <x v="0"/>
    <n v="414"/>
    <n v="20210104"/>
    <x v="0"/>
    <x v="0"/>
    <n v="0"/>
    <n v="20234"/>
    <n v="1"/>
    <x v="0"/>
    <n v="2092.13"/>
    <n v="13075186"/>
    <x v="2"/>
    <x v="2"/>
  </r>
  <r>
    <n v="164997997"/>
    <s v="Forbes"/>
    <s v="Kendal"/>
    <s v="CareerSource Northeast Florida 4310 - Southside"/>
    <x v="7"/>
    <x v="1"/>
    <s v="KIMBERLY THOMAS                                  "/>
    <s v="NULL"/>
    <x v="0"/>
    <n v="146"/>
    <n v="119"/>
    <n v="20233"/>
    <n v="1"/>
    <x v="0"/>
    <n v="4028"/>
    <n v="20220818"/>
    <x v="0"/>
    <x v="0"/>
    <n v="0"/>
    <n v="20234"/>
    <n v="1"/>
    <x v="0"/>
    <n v="6410.83"/>
    <n v="16017138"/>
    <x v="2"/>
    <x v="2"/>
  </r>
  <r>
    <n v="164997897"/>
    <s v="FORT"/>
    <s v="KRYSTAL"/>
    <s v="CareerSource Northeast Florida 4305 - Market"/>
    <x v="7"/>
    <x v="1"/>
    <s v="Antoinette 'Lisa' Ross                                    "/>
    <s v="NULL"/>
    <x v="0"/>
    <n v="146"/>
    <n v="119"/>
    <n v="20233"/>
    <n v="1"/>
    <x v="0"/>
    <n v="1312"/>
    <n v="20220620"/>
    <x v="0"/>
    <x v="1"/>
    <n v="1"/>
    <n v="20234"/>
    <n v="1"/>
    <x v="0"/>
    <n v="6585.3"/>
    <n v="16189147"/>
    <x v="2"/>
    <x v="2"/>
  </r>
  <r>
    <n v="164851058"/>
    <s v="FRANKLIN"/>
    <s v="TIESHA"/>
    <s v="CareerSource Northeast Florida - 4315 - Gateway"/>
    <x v="7"/>
    <x v="2"/>
    <s v="Maria Martinez DeLeon                                  "/>
    <s v="NULL"/>
    <x v="0"/>
    <n v="333"/>
    <n v="252"/>
    <n v="20233"/>
    <n v="1"/>
    <x v="0"/>
    <n v="6094"/>
    <n v="20231129"/>
    <x v="0"/>
    <x v="1"/>
    <n v="1"/>
    <n v="20234"/>
    <n v="1"/>
    <x v="0"/>
    <n v="5268"/>
    <n v="10115044"/>
    <x v="2"/>
    <x v="2"/>
  </r>
  <r>
    <n v="164640346"/>
    <s v="FREEMAN"/>
    <s v="KRISTEN"/>
    <s v="CareerSource Northeast Florida 4305 - Market"/>
    <x v="7"/>
    <x v="1"/>
    <s v="Maria Martinez DeLeon                                  "/>
    <s v="NULL"/>
    <x v="0"/>
    <n v="656"/>
    <n v="616"/>
    <n v="0"/>
    <n v="0"/>
    <x v="1"/>
    <n v="0"/>
    <n v="20201201"/>
    <x v="0"/>
    <x v="1"/>
    <n v="1"/>
    <n v="0"/>
    <n v="0"/>
    <x v="1"/>
    <n v="0"/>
    <n v="12304113"/>
    <x v="1"/>
    <x v="1"/>
  </r>
  <r>
    <n v="165002624"/>
    <s v="Frias"/>
    <s v="Janessa"/>
    <s v="CareerSource Northeast Florida 4345-Fleming Island"/>
    <x v="7"/>
    <x v="1"/>
    <s v="Victoria Rodriguez                               "/>
    <s v="NULL"/>
    <x v="0"/>
    <n v="139"/>
    <n v="102"/>
    <n v="0"/>
    <n v="0"/>
    <x v="1"/>
    <n v="0"/>
    <n v="20180816"/>
    <x v="0"/>
    <x v="0"/>
    <n v="0"/>
    <n v="0"/>
    <n v="0"/>
    <x v="1"/>
    <n v="0"/>
    <n v="16474991"/>
    <x v="2"/>
    <x v="2"/>
  </r>
  <r>
    <n v="164894247"/>
    <s v="Frier"/>
    <s v="Jeremy"/>
    <s v="CareerSource Northeast Florida 4345-Fleming Island"/>
    <x v="7"/>
    <x v="1"/>
    <s v="LORENZ COTTON                                  "/>
    <s v="NULL"/>
    <x v="0"/>
    <n v="278"/>
    <n v="259"/>
    <n v="0"/>
    <n v="0"/>
    <x v="1"/>
    <n v="0"/>
    <n v="20210510"/>
    <x v="0"/>
    <x v="0"/>
    <n v="0"/>
    <n v="0"/>
    <n v="0"/>
    <x v="1"/>
    <n v="0"/>
    <n v="16401917"/>
    <x v="2"/>
    <x v="2"/>
  </r>
  <r>
    <n v="164812678"/>
    <s v="Fuchs"/>
    <s v="Joshua"/>
    <s v="CareerSource Northeast Florida 4310 - Southside"/>
    <x v="7"/>
    <x v="1"/>
    <s v="Maria Martinez DeLeon                                  "/>
    <s v="NULL"/>
    <x v="0"/>
    <n v="385"/>
    <n v="364"/>
    <n v="20233"/>
    <n v="1"/>
    <x v="0"/>
    <n v="11189"/>
    <n v="20190225"/>
    <x v="0"/>
    <x v="0"/>
    <n v="0"/>
    <n v="20234"/>
    <n v="1"/>
    <x v="0"/>
    <n v="12179.3"/>
    <n v="15242772"/>
    <x v="0"/>
    <x v="2"/>
  </r>
  <r>
    <n v="165026459"/>
    <s v="Garrido"/>
    <s v="Julian"/>
    <s v="CareerSource Northeast Florida 4305 - Market"/>
    <x v="7"/>
    <x v="0"/>
    <s v="Yelena Filippovich                             "/>
    <s v="NULL"/>
    <x v="0"/>
    <n v="111"/>
    <n v="34"/>
    <n v="20233"/>
    <n v="1"/>
    <x v="0"/>
    <n v="4539"/>
    <n v="20240410"/>
    <x v="0"/>
    <x v="0"/>
    <n v="0"/>
    <n v="0"/>
    <n v="0"/>
    <x v="1"/>
    <n v="0"/>
    <n v="16491087"/>
    <x v="2"/>
    <x v="2"/>
  </r>
  <r>
    <n v="164815583"/>
    <s v="Geister"/>
    <s v="Tristian"/>
    <s v="CareerSource Northeast Florida 4345-Fleming Island"/>
    <x v="7"/>
    <x v="1"/>
    <s v="Maria Martinez DeLeon                                  "/>
    <s v="NULL"/>
    <x v="0"/>
    <n v="382"/>
    <n v="364"/>
    <n v="20233"/>
    <n v="1"/>
    <x v="0"/>
    <n v="5908"/>
    <n v="20230602"/>
    <x v="0"/>
    <x v="0"/>
    <n v="0"/>
    <n v="20234"/>
    <n v="1"/>
    <x v="0"/>
    <n v="6145.4"/>
    <n v="16364982"/>
    <x v="0"/>
    <x v="2"/>
  </r>
  <r>
    <n v="165046901"/>
    <s v="Gergenti"/>
    <s v="Christian"/>
    <s v="CareerSource Northeast Florida 4305 - Market"/>
    <x v="7"/>
    <x v="1"/>
    <s v="SONYA SPEIGHTS                                "/>
    <s v="NULL"/>
    <x v="0"/>
    <n v="105"/>
    <n v="105"/>
    <n v="20233"/>
    <n v="1"/>
    <x v="0"/>
    <n v="15128"/>
    <n v="20181030"/>
    <x v="0"/>
    <x v="0"/>
    <n v="0"/>
    <n v="20234"/>
    <n v="1"/>
    <x v="0"/>
    <n v="16820.11"/>
    <n v="15951343"/>
    <x v="2"/>
    <x v="2"/>
  </r>
  <r>
    <n v="164655432"/>
    <s v="Gerow"/>
    <s v="Matthew"/>
    <s v="CareerSource Northeast Florida 4305 - Market"/>
    <x v="7"/>
    <x v="1"/>
    <s v="KIMBERLY THOMAS                                  "/>
    <s v="NULL"/>
    <x v="0"/>
    <n v="613"/>
    <n v="613"/>
    <n v="20233"/>
    <n v="1"/>
    <x v="0"/>
    <n v="6525"/>
    <n v="20210426"/>
    <x v="0"/>
    <x v="0"/>
    <n v="0"/>
    <n v="20234"/>
    <n v="1"/>
    <x v="0"/>
    <n v="8001.25"/>
    <n v="16270080"/>
    <x v="1"/>
    <x v="1"/>
  </r>
  <r>
    <n v="165055850"/>
    <s v="Giannini"/>
    <s v="Dominic"/>
    <s v="CareerSource Northeast Florida 4305 - Market"/>
    <x v="7"/>
    <x v="1"/>
    <s v="SONYA SPEIGHTS                                "/>
    <s v="NULL"/>
    <x v="0"/>
    <n v="105"/>
    <n v="105"/>
    <n v="20233"/>
    <n v="1"/>
    <x v="0"/>
    <n v="10005"/>
    <n v="20210628"/>
    <x v="0"/>
    <x v="0"/>
    <n v="0"/>
    <n v="0"/>
    <n v="0"/>
    <x v="1"/>
    <n v="0"/>
    <n v="16508741"/>
    <x v="2"/>
    <x v="2"/>
  </r>
  <r>
    <n v="164784269"/>
    <s v="Gibbons"/>
    <s v="IVORY"/>
    <s v="CareerSource Northeast Florida 4340 - St Augustine"/>
    <x v="7"/>
    <x v="1"/>
    <s v="Dianne Chatelain                               "/>
    <s v="NULL"/>
    <x v="0"/>
    <n v="426"/>
    <n v="405"/>
    <n v="20233"/>
    <n v="1"/>
    <x v="0"/>
    <n v="8913"/>
    <n v="20240415"/>
    <x v="0"/>
    <x v="0"/>
    <n v="0"/>
    <n v="20234"/>
    <n v="1"/>
    <x v="0"/>
    <n v="7510.26"/>
    <n v="7664993"/>
    <x v="0"/>
    <x v="0"/>
  </r>
  <r>
    <n v="164978005"/>
    <s v="Gibbs"/>
    <s v="Kentrell"/>
    <s v="CareerSource Northeast Florida 4305 - Market"/>
    <x v="7"/>
    <x v="1"/>
    <s v="SONYA SPEIGHTS                                "/>
    <s v="NULL"/>
    <x v="0"/>
    <n v="196"/>
    <n v="196"/>
    <n v="20233"/>
    <n v="1"/>
    <x v="0"/>
    <n v="7820"/>
    <n v="20221025"/>
    <x v="0"/>
    <x v="1"/>
    <n v="1"/>
    <n v="20234"/>
    <n v="1"/>
    <x v="0"/>
    <n v="8373.75"/>
    <n v="16462691"/>
    <x v="2"/>
    <x v="2"/>
  </r>
  <r>
    <n v="165045451"/>
    <s v="Godwin"/>
    <s v="Jakob"/>
    <s v="CareerSource Northeast Florida 4305 - Market"/>
    <x v="7"/>
    <x v="1"/>
    <s v="SONYA SPEIGHTS                                "/>
    <s v="NULL"/>
    <x v="0"/>
    <n v="98"/>
    <n v="98"/>
    <n v="20233"/>
    <n v="1"/>
    <x v="0"/>
    <n v="12546"/>
    <n v="20191202"/>
    <x v="0"/>
    <x v="0"/>
    <n v="0"/>
    <n v="20234"/>
    <n v="1"/>
    <x v="0"/>
    <n v="10474.07"/>
    <n v="16204863"/>
    <x v="2"/>
    <x v="2"/>
  </r>
  <r>
    <n v="164689116"/>
    <s v="Golden"/>
    <s v="Alisa"/>
    <s v="CareerSource Northeast Florida 4345-Fleming Island"/>
    <x v="7"/>
    <x v="1"/>
    <s v="Bree Lacy                                    "/>
    <s v="NULL"/>
    <x v="0"/>
    <n v="565"/>
    <n v="560"/>
    <n v="0"/>
    <n v="0"/>
    <x v="1"/>
    <n v="0"/>
    <n v="20190213"/>
    <x v="0"/>
    <x v="0"/>
    <n v="0"/>
    <n v="0"/>
    <n v="0"/>
    <x v="1"/>
    <n v="0"/>
    <n v="16267919"/>
    <x v="1"/>
    <x v="1"/>
  </r>
  <r>
    <n v="165045863"/>
    <s v="Golob"/>
    <s v="Harlee"/>
    <s v="CareerSource Northeast Florida 4305 - Market"/>
    <x v="7"/>
    <x v="1"/>
    <s v="SONYA SPEIGHTS                                "/>
    <s v="NULL"/>
    <x v="0"/>
    <n v="98"/>
    <n v="98"/>
    <n v="20233"/>
    <n v="1"/>
    <x v="0"/>
    <n v="13086"/>
    <n v="20200604"/>
    <x v="0"/>
    <x v="0"/>
    <n v="0"/>
    <n v="20234"/>
    <n v="1"/>
    <x v="0"/>
    <n v="15240.77"/>
    <n v="15954306"/>
    <x v="2"/>
    <x v="2"/>
  </r>
  <r>
    <n v="164888714"/>
    <s v="Gonzalez"/>
    <s v="Alberto"/>
    <s v="CareerSource Northeast Florida 4345-Fleming Island"/>
    <x v="7"/>
    <x v="1"/>
    <s v="LORENZ COTTON                                  "/>
    <s v="NULL"/>
    <x v="0"/>
    <n v="285"/>
    <n v="259"/>
    <n v="20233"/>
    <n v="1"/>
    <x v="0"/>
    <n v="2857"/>
    <n v="20230306"/>
    <x v="0"/>
    <x v="0"/>
    <n v="0"/>
    <n v="20234"/>
    <n v="1"/>
    <x v="0"/>
    <n v="1994.99"/>
    <n v="16401792"/>
    <x v="2"/>
    <x v="2"/>
  </r>
  <r>
    <n v="165034670"/>
    <s v="GORDON"/>
    <s v="ANTONIO"/>
    <s v="CareerSource Northeast Florida 4305 - Market"/>
    <x v="7"/>
    <x v="1"/>
    <s v="RHODA FERNANDEZ                               "/>
    <s v="NULL"/>
    <x v="0"/>
    <n v="96"/>
    <n v="49"/>
    <n v="0"/>
    <n v="0"/>
    <x v="1"/>
    <n v="0"/>
    <s v="NULL"/>
    <x v="1"/>
    <x v="0"/>
    <n v="0"/>
    <n v="0"/>
    <n v="0"/>
    <x v="1"/>
    <n v="0"/>
    <n v="8381583"/>
    <x v="2"/>
    <x v="2"/>
  </r>
  <r>
    <n v="165055854"/>
    <s v="Graham"/>
    <s v="Daniel"/>
    <s v="CareerSource Northeast Florida 4305 - Market"/>
    <x v="7"/>
    <x v="1"/>
    <s v="SONYA SPEIGHTS                                "/>
    <s v="NULL"/>
    <x v="0"/>
    <n v="105"/>
    <n v="105"/>
    <n v="20233"/>
    <n v="1"/>
    <x v="0"/>
    <n v="9617"/>
    <n v="20210622"/>
    <x v="0"/>
    <x v="0"/>
    <n v="0"/>
    <n v="0"/>
    <n v="0"/>
    <x v="1"/>
    <n v="0"/>
    <n v="16508748"/>
    <x v="2"/>
    <x v="2"/>
  </r>
  <r>
    <n v="164901924"/>
    <s v="Granados"/>
    <s v="Isroan"/>
    <s v="CareerSource Northeast Florida 4305 - Market"/>
    <x v="7"/>
    <x v="0"/>
    <s v="Tara Mariani                                 "/>
    <s v="NULL"/>
    <x v="0"/>
    <n v="270"/>
    <n v="196"/>
    <n v="0"/>
    <n v="0"/>
    <x v="1"/>
    <n v="0"/>
    <s v="NULL"/>
    <x v="1"/>
    <x v="0"/>
    <n v="0"/>
    <n v="0"/>
    <n v="0"/>
    <x v="1"/>
    <n v="0"/>
    <n v="16418060"/>
    <x v="2"/>
    <x v="2"/>
  </r>
  <r>
    <n v="164894012"/>
    <s v="Grant"/>
    <s v="Antoria"/>
    <s v="CareerSource Northeast Florida 4345-Fleming Island"/>
    <x v="7"/>
    <x v="1"/>
    <s v="TAMMIE JACKSON                                 "/>
    <s v="NULL"/>
    <x v="0"/>
    <n v="279"/>
    <n v="243"/>
    <n v="20233"/>
    <n v="1"/>
    <x v="0"/>
    <n v="13561"/>
    <n v="20210913"/>
    <x v="0"/>
    <x v="1"/>
    <n v="1"/>
    <n v="20234"/>
    <n v="1"/>
    <x v="0"/>
    <n v="8735.17"/>
    <n v="15608262"/>
    <x v="2"/>
    <x v="2"/>
  </r>
  <r>
    <n v="164908181"/>
    <s v="Gravatt"/>
    <s v="Tricia"/>
    <s v="CareerSource Northeast Florida 4345-Fleming Island"/>
    <x v="7"/>
    <x v="1"/>
    <s v="LORENZ COTTON                                  "/>
    <s v="NULL"/>
    <x v="0"/>
    <n v="263"/>
    <n v="262"/>
    <n v="20233"/>
    <n v="1"/>
    <x v="0"/>
    <n v="6977"/>
    <n v="20240308"/>
    <x v="0"/>
    <x v="0"/>
    <n v="0"/>
    <n v="0"/>
    <n v="0"/>
    <x v="1"/>
    <n v="0"/>
    <n v="13517406"/>
    <x v="2"/>
    <x v="2"/>
  </r>
  <r>
    <n v="165046903"/>
    <s v="GRAY"/>
    <s v="JOSEPH"/>
    <s v="CareerSource Northeast Florida 4345-Fleming Island"/>
    <x v="7"/>
    <x v="1"/>
    <s v="SONYA SPEIGHTS                                "/>
    <s v="NULL"/>
    <x v="0"/>
    <n v="105"/>
    <n v="105"/>
    <n v="20233"/>
    <n v="1"/>
    <x v="0"/>
    <n v="9224"/>
    <n v="20210712"/>
    <x v="0"/>
    <x v="0"/>
    <n v="0"/>
    <n v="20234"/>
    <n v="1"/>
    <x v="0"/>
    <n v="10334.58"/>
    <n v="10888058"/>
    <x v="2"/>
    <x v="2"/>
  </r>
  <r>
    <n v="164799963"/>
    <s v="Green"/>
    <s v="Daqueisha"/>
    <s v="CareerSource Northeast Florida 4340 - St Augustine"/>
    <x v="7"/>
    <x v="1"/>
    <s v="Dianne Chatelain                               "/>
    <s v="NULL"/>
    <x v="0"/>
    <n v="403"/>
    <n v="399"/>
    <n v="20233"/>
    <n v="1"/>
    <x v="0"/>
    <n v="1190"/>
    <n v="20220801"/>
    <x v="0"/>
    <x v="1"/>
    <n v="1"/>
    <n v="0"/>
    <n v="0"/>
    <x v="1"/>
    <n v="0"/>
    <n v="12323666"/>
    <x v="0"/>
    <x v="0"/>
  </r>
  <r>
    <n v="165045867"/>
    <s v="Green"/>
    <s v="Christopher"/>
    <s v="CareerSource Northeast Florida 4305 - Market"/>
    <x v="7"/>
    <x v="1"/>
    <s v="SONYA SPEIGHTS                                "/>
    <s v="NULL"/>
    <x v="0"/>
    <n v="98"/>
    <n v="98"/>
    <n v="20233"/>
    <n v="1"/>
    <x v="0"/>
    <n v="16353"/>
    <n v="20190124"/>
    <x v="0"/>
    <x v="0"/>
    <n v="0"/>
    <n v="20234"/>
    <n v="1"/>
    <x v="0"/>
    <n v="18670.5"/>
    <n v="16019605"/>
    <x v="2"/>
    <x v="2"/>
  </r>
  <r>
    <n v="165058737"/>
    <s v="Griswold"/>
    <s v="David"/>
    <s v="CareerSource Northeast Florida 4305 - Market"/>
    <x v="7"/>
    <x v="1"/>
    <s v="SONYA SPEIGHTS                                "/>
    <s v="NULL"/>
    <x v="0"/>
    <n v="224"/>
    <n v="201"/>
    <n v="20233"/>
    <n v="1"/>
    <x v="0"/>
    <n v="10043"/>
    <n v="20220815"/>
    <x v="0"/>
    <x v="0"/>
    <n v="0"/>
    <n v="0"/>
    <n v="0"/>
    <x v="1"/>
    <n v="0"/>
    <n v="16510572"/>
    <x v="2"/>
    <x v="2"/>
  </r>
  <r>
    <n v="164725834"/>
    <s v="Groves"/>
    <s v="Reagan"/>
    <s v="CareerSource Northeast Florida 4344 - Macclenny"/>
    <x v="7"/>
    <x v="1"/>
    <s v="RHODA FERNANDEZ                               "/>
    <s v="NULL"/>
    <x v="0"/>
    <n v="509"/>
    <n v="483"/>
    <n v="20233"/>
    <n v="1"/>
    <x v="0"/>
    <n v="3300"/>
    <n v="20200122"/>
    <x v="0"/>
    <x v="0"/>
    <n v="0"/>
    <n v="20234"/>
    <n v="1"/>
    <x v="0"/>
    <n v="3947.08"/>
    <n v="16316163"/>
    <x v="0"/>
    <x v="0"/>
  </r>
  <r>
    <n v="164967048"/>
    <s v="Guerrier"/>
    <s v="GUERDA"/>
    <s v="CareerSource Northeast Florida 4345-Fleming Island"/>
    <x v="7"/>
    <x v="1"/>
    <s v="CLAUDETTE WASHINGTON                              "/>
    <s v="NULL"/>
    <x v="0"/>
    <n v="193"/>
    <n v="185"/>
    <n v="20233"/>
    <n v="1"/>
    <x v="0"/>
    <n v="5281"/>
    <n v="20230614"/>
    <x v="0"/>
    <x v="0"/>
    <n v="0"/>
    <n v="20234"/>
    <n v="1"/>
    <x v="0"/>
    <n v="4663.68"/>
    <n v="8648161"/>
    <x v="2"/>
    <x v="2"/>
  </r>
  <r>
    <n v="165028745"/>
    <s v="Gueye"/>
    <s v="Idrissa"/>
    <s v="CareerSource Northeast Florida 4310 - Southside"/>
    <x v="7"/>
    <x v="2"/>
    <s v="NULL"/>
    <s v="NULL"/>
    <x v="0"/>
    <n v="103"/>
    <n v="91"/>
    <n v="20233"/>
    <n v="1"/>
    <x v="0"/>
    <n v="17607"/>
    <s v="NULL"/>
    <x v="1"/>
    <x v="1"/>
    <n v="1"/>
    <n v="20234"/>
    <n v="1"/>
    <x v="0"/>
    <n v="2884.62"/>
    <n v="13826932"/>
    <x v="2"/>
    <x v="2"/>
  </r>
  <r>
    <n v="164828163"/>
    <s v="Hall"/>
    <s v="Carson"/>
    <s v="CareerSource Northeast Florida 4305 - Market"/>
    <x v="7"/>
    <x v="1"/>
    <s v="KIMBERLY THOMAS                                  "/>
    <s v="NULL"/>
    <x v="0"/>
    <n v="364"/>
    <n v="363"/>
    <n v="20233"/>
    <n v="1"/>
    <x v="0"/>
    <n v="2460"/>
    <s v="NULL"/>
    <x v="1"/>
    <x v="0"/>
    <n v="0"/>
    <n v="20234"/>
    <n v="1"/>
    <x v="0"/>
    <n v="2699.17"/>
    <n v="16307912"/>
    <x v="2"/>
    <x v="2"/>
  </r>
  <r>
    <n v="165060589"/>
    <s v="HAMILTON"/>
    <s v="ANDREA"/>
    <s v="CareerSource Northeast Florida - 4315 - Gateway"/>
    <x v="7"/>
    <x v="1"/>
    <s v="SONYA SPEIGHTS                                "/>
    <s v="NULL"/>
    <x v="0"/>
    <n v="259"/>
    <n v="259"/>
    <n v="20233"/>
    <n v="1"/>
    <x v="0"/>
    <n v="8206"/>
    <n v="20210426"/>
    <x v="0"/>
    <x v="0"/>
    <n v="0"/>
    <n v="20234"/>
    <n v="1"/>
    <x v="0"/>
    <n v="9648.67"/>
    <n v="8162376"/>
    <x v="2"/>
    <x v="2"/>
  </r>
  <r>
    <n v="165060592"/>
    <s v="HARDEN"/>
    <s v="TIFFNEY"/>
    <s v="CareerSource Northeast Florida 4305 - Market"/>
    <x v="7"/>
    <x v="1"/>
    <s v="SONYA SPEIGHTS                                "/>
    <s v="NULL"/>
    <x v="0"/>
    <n v="259"/>
    <n v="259"/>
    <n v="20233"/>
    <n v="1"/>
    <x v="0"/>
    <n v="10076"/>
    <s v="NULL"/>
    <x v="1"/>
    <x v="0"/>
    <n v="0"/>
    <n v="20234"/>
    <n v="1"/>
    <x v="0"/>
    <n v="11921.93"/>
    <n v="8443093"/>
    <x v="2"/>
    <x v="2"/>
  </r>
  <r>
    <n v="164854596"/>
    <s v="HARMON"/>
    <s v="PATTI"/>
    <s v="CareerSource Northeast Florida 4310 - Southside"/>
    <x v="7"/>
    <x v="1"/>
    <s v="KIMBERLY THOMAS                                  "/>
    <s v="NULL"/>
    <x v="0"/>
    <n v="287"/>
    <n v="252"/>
    <n v="20233"/>
    <n v="1"/>
    <x v="0"/>
    <n v="2357"/>
    <n v="20240423"/>
    <x v="0"/>
    <x v="1"/>
    <n v="1"/>
    <n v="20234"/>
    <n v="1"/>
    <x v="0"/>
    <n v="7585.65"/>
    <n v="12363371"/>
    <x v="2"/>
    <x v="2"/>
  </r>
  <r>
    <n v="164634840"/>
    <s v="HARRELL"/>
    <s v="LASHAUNDA"/>
    <s v="CareerSource Northeast Florida 4345-Fleming Island"/>
    <x v="7"/>
    <x v="1"/>
    <s v="Antoinette 'Lisa' Ross                                    "/>
    <s v="NULL"/>
    <x v="0"/>
    <n v="656"/>
    <n v="616"/>
    <n v="0"/>
    <n v="0"/>
    <x v="1"/>
    <n v="0"/>
    <n v="20240219"/>
    <x v="0"/>
    <x v="1"/>
    <n v="1"/>
    <n v="20234"/>
    <n v="1"/>
    <x v="0"/>
    <n v="8028.8"/>
    <n v="8825045"/>
    <x v="1"/>
    <x v="1"/>
  </r>
  <r>
    <n v="164942288"/>
    <s v="Harris"/>
    <s v="Kaitlyn"/>
    <s v="CareerSource Northeast Florida 4305 - Market"/>
    <x v="7"/>
    <x v="0"/>
    <s v="Dietra Payne                                   "/>
    <s v="NULL"/>
    <x v="0"/>
    <n v="223"/>
    <n v="25"/>
    <n v="0"/>
    <n v="0"/>
    <x v="1"/>
    <n v="0"/>
    <n v="20230731"/>
    <x v="0"/>
    <x v="0"/>
    <n v="0"/>
    <n v="20234"/>
    <n v="1"/>
    <x v="0"/>
    <n v="1792.55"/>
    <n v="16441641"/>
    <x v="2"/>
    <x v="2"/>
  </r>
  <r>
    <n v="165088043"/>
    <s v="Harris"/>
    <s v="Jacob"/>
    <s v="CareerSource Northeast Florida 4305 - Market"/>
    <x v="7"/>
    <x v="0"/>
    <s v="Julie Conoscenti                              "/>
    <s v="NULL"/>
    <x v="0"/>
    <n v="34"/>
    <n v="34"/>
    <n v="20233"/>
    <n v="1"/>
    <x v="0"/>
    <n v="268"/>
    <n v="20230630"/>
    <x v="0"/>
    <x v="0"/>
    <n v="0"/>
    <n v="0"/>
    <n v="0"/>
    <x v="1"/>
    <n v="0"/>
    <n v="16528646"/>
    <x v="2"/>
    <x v="2"/>
  </r>
  <r>
    <n v="164919071"/>
    <s v="Hart-Griffin"/>
    <s v="Kristin"/>
    <s v="CareerSource Northeast Florida - 4315 - Gateway"/>
    <x v="7"/>
    <x v="1"/>
    <s v="Maria Martinez DeLeon                                  "/>
    <s v="NULL"/>
    <x v="0"/>
    <n v="249"/>
    <n v="236"/>
    <n v="0"/>
    <n v="0"/>
    <x v="1"/>
    <n v="0"/>
    <s v="NULL"/>
    <x v="1"/>
    <x v="0"/>
    <n v="0"/>
    <n v="0"/>
    <n v="0"/>
    <x v="1"/>
    <n v="0"/>
    <n v="16393713"/>
    <x v="2"/>
    <x v="2"/>
  </r>
  <r>
    <n v="165055874"/>
    <s v="Hartje"/>
    <s v="Herbert"/>
    <s v="CareerSource Northeast Florida 4305 - Market"/>
    <x v="7"/>
    <x v="1"/>
    <s v="SONYA SPEIGHTS                                "/>
    <s v="NULL"/>
    <x v="0"/>
    <n v="105"/>
    <n v="105"/>
    <n v="20233"/>
    <n v="1"/>
    <x v="0"/>
    <n v="12293"/>
    <n v="20201119"/>
    <x v="0"/>
    <x v="1"/>
    <n v="1"/>
    <n v="20234"/>
    <n v="1"/>
    <x v="0"/>
    <n v="18026.98"/>
    <n v="16359827"/>
    <x v="2"/>
    <x v="2"/>
  </r>
  <r>
    <n v="165046905"/>
    <s v="Hausler"/>
    <s v="Trent"/>
    <s v="CareerSource Northeast Florida 4305 - Market"/>
    <x v="7"/>
    <x v="1"/>
    <s v="SONYA SPEIGHTS                                "/>
    <s v="NULL"/>
    <x v="0"/>
    <n v="105"/>
    <n v="105"/>
    <n v="20233"/>
    <n v="1"/>
    <x v="0"/>
    <n v="15199"/>
    <s v="NULL"/>
    <x v="1"/>
    <x v="0"/>
    <n v="0"/>
    <n v="20234"/>
    <n v="1"/>
    <x v="0"/>
    <n v="14562.53"/>
    <n v="15985270"/>
    <x v="2"/>
    <x v="2"/>
  </r>
  <r>
    <n v="164711292"/>
    <s v="Hawkins"/>
    <s v="Jocelyn"/>
    <s v="CareerSource Northeast Florida 4310 - Southside"/>
    <x v="7"/>
    <x v="1"/>
    <s v="TAMMIE JACKSON                                 "/>
    <s v="NULL"/>
    <x v="0"/>
    <n v="369"/>
    <n v="342"/>
    <n v="0"/>
    <n v="0"/>
    <x v="1"/>
    <n v="0"/>
    <s v="NULL"/>
    <x v="1"/>
    <x v="1"/>
    <n v="1"/>
    <n v="0"/>
    <n v="0"/>
    <x v="1"/>
    <n v="0"/>
    <n v="11467079"/>
    <x v="0"/>
    <x v="2"/>
  </r>
  <r>
    <n v="164979028"/>
    <s v="Haynes-Pridgeon"/>
    <s v="Nazier"/>
    <s v="CareerSource Northeast Florida 4305 - Market"/>
    <x v="7"/>
    <x v="0"/>
    <s v="Alexander Perry                                   "/>
    <s v="NULL"/>
    <x v="0"/>
    <n v="175"/>
    <n v="171"/>
    <n v="20233"/>
    <n v="1"/>
    <x v="0"/>
    <n v="2705"/>
    <n v="20220505"/>
    <x v="0"/>
    <x v="0"/>
    <n v="0"/>
    <n v="20234"/>
    <n v="1"/>
    <x v="0"/>
    <n v="2078.16"/>
    <n v="16463307"/>
    <x v="2"/>
    <x v="2"/>
  </r>
  <r>
    <n v="164974424"/>
    <s v="Heard"/>
    <s v="Ciara"/>
    <s v="CareerSource Northeast Florida 4305 - Market"/>
    <x v="7"/>
    <x v="1"/>
    <s v="TAMMIE JACKSON                                 "/>
    <s v="NULL"/>
    <x v="0"/>
    <n v="180"/>
    <n v="117"/>
    <n v="20233"/>
    <n v="1"/>
    <x v="0"/>
    <n v="13549"/>
    <n v="20180917"/>
    <x v="0"/>
    <x v="0"/>
    <n v="0"/>
    <n v="0"/>
    <n v="0"/>
    <x v="1"/>
    <n v="0"/>
    <n v="16459217"/>
    <x v="2"/>
    <x v="2"/>
  </r>
  <r>
    <n v="164963637"/>
    <s v="Heidecker"/>
    <s v="Leysis"/>
    <s v="CareerSource Northeast Florida 4340 - St Augustine"/>
    <x v="7"/>
    <x v="2"/>
    <s v="Maria Martinez DeLeon                                  "/>
    <s v="NULL"/>
    <x v="0"/>
    <n v="194"/>
    <n v="119"/>
    <n v="0"/>
    <n v="0"/>
    <x v="1"/>
    <n v="0"/>
    <s v="NULL"/>
    <x v="1"/>
    <x v="0"/>
    <n v="0"/>
    <n v="20234"/>
    <n v="1"/>
    <x v="0"/>
    <n v="5477.99"/>
    <n v="16451077"/>
    <x v="2"/>
    <x v="2"/>
  </r>
  <r>
    <n v="165050043"/>
    <s v="Heller"/>
    <s v="George"/>
    <s v="CareerSource Northeast Florida 4305 - Market"/>
    <x v="7"/>
    <x v="1"/>
    <s v="SONYA SPEIGHTS                                "/>
    <s v="NULL"/>
    <x v="0"/>
    <n v="91"/>
    <n v="91"/>
    <n v="20233"/>
    <n v="1"/>
    <x v="0"/>
    <n v="12110"/>
    <n v="20200824"/>
    <x v="0"/>
    <x v="1"/>
    <n v="1"/>
    <n v="0"/>
    <n v="0"/>
    <x v="1"/>
    <n v="0"/>
    <n v="16505327"/>
    <x v="2"/>
    <x v="2"/>
  </r>
  <r>
    <n v="164911763"/>
    <s v="Hendricks"/>
    <s v="Tramese"/>
    <s v="CareerSource Northeast Florida 4345-Fleming Island"/>
    <x v="7"/>
    <x v="1"/>
    <s v="LORENZ COTTON                                  "/>
    <s v="NULL"/>
    <x v="0"/>
    <n v="258"/>
    <n v="258"/>
    <n v="20233"/>
    <n v="1"/>
    <x v="0"/>
    <n v="4125"/>
    <n v="20240304"/>
    <x v="0"/>
    <x v="0"/>
    <n v="0"/>
    <n v="20234"/>
    <n v="1"/>
    <x v="0"/>
    <n v="3647.18"/>
    <n v="11619087"/>
    <x v="2"/>
    <x v="2"/>
  </r>
  <r>
    <n v="164904629"/>
    <s v="HENLEY"/>
    <s v="AALIYAH"/>
    <s v="CareerSource Northeast Florida 4345-Fleming Island"/>
    <x v="7"/>
    <x v="1"/>
    <s v="LORENZ COTTON                                  "/>
    <s v="NULL"/>
    <x v="0"/>
    <n v="266"/>
    <n v="259"/>
    <n v="0"/>
    <n v="0"/>
    <x v="1"/>
    <n v="0"/>
    <n v="20210809"/>
    <x v="0"/>
    <x v="0"/>
    <n v="0"/>
    <n v="0"/>
    <n v="0"/>
    <x v="1"/>
    <n v="0"/>
    <n v="9087552"/>
    <x v="2"/>
    <x v="2"/>
  </r>
  <r>
    <n v="164895476"/>
    <s v="HENLEY"/>
    <s v="ANGELYNA"/>
    <s v="CareerSource Northeast Florida 4345-Fleming Island"/>
    <x v="7"/>
    <x v="1"/>
    <s v="TAMMIE JACKSON                                 "/>
    <s v="NULL"/>
    <x v="0"/>
    <n v="277"/>
    <n v="259"/>
    <n v="0"/>
    <n v="0"/>
    <x v="1"/>
    <n v="0"/>
    <s v="NULL"/>
    <x v="1"/>
    <x v="1"/>
    <n v="1"/>
    <n v="0"/>
    <n v="0"/>
    <x v="1"/>
    <n v="0"/>
    <n v="14997126"/>
    <x v="2"/>
    <x v="2"/>
  </r>
  <r>
    <n v="164904843"/>
    <s v="Henschel"/>
    <s v="Michael"/>
    <s v="CareerSource Northeast Florida 4345-Fleming Island"/>
    <x v="7"/>
    <x v="1"/>
    <s v="LORENZ COTTON                                  "/>
    <s v="NULL"/>
    <x v="0"/>
    <n v="266"/>
    <s v="NULL"/>
    <n v="20233"/>
    <n v="1"/>
    <x v="0"/>
    <n v="6761"/>
    <n v="20230807"/>
    <x v="0"/>
    <x v="0"/>
    <n v="0"/>
    <n v="0"/>
    <n v="0"/>
    <x v="1"/>
    <n v="0"/>
    <n v="12882057"/>
    <x v="2"/>
    <x v="5"/>
  </r>
  <r>
    <n v="165011739"/>
    <s v="Hering"/>
    <s v="Alyssa"/>
    <s v="CareerSource Northeast Florida 4305 - Market"/>
    <x v="7"/>
    <x v="2"/>
    <s v="LORENZ COTTON                                  "/>
    <s v="NULL"/>
    <x v="0"/>
    <n v="122"/>
    <n v="117"/>
    <n v="20233"/>
    <n v="1"/>
    <x v="0"/>
    <n v="16779"/>
    <n v="20211227"/>
    <x v="0"/>
    <x v="0"/>
    <n v="0"/>
    <n v="20234"/>
    <n v="1"/>
    <x v="0"/>
    <n v="12920.31"/>
    <n v="16466910"/>
    <x v="2"/>
    <x v="2"/>
  </r>
  <r>
    <n v="165108283"/>
    <s v="HERNDON"/>
    <s v="JAYDEN"/>
    <s v="CareerSource Northeast Florida - 4315 - Gateway"/>
    <x v="7"/>
    <x v="0"/>
    <s v="Early Reddick                                 "/>
    <s v="NULL"/>
    <x v="0"/>
    <n v="5"/>
    <n v="5"/>
    <n v="20233"/>
    <n v="1"/>
    <x v="0"/>
    <n v="5090"/>
    <s v="NULL"/>
    <x v="1"/>
    <x v="0"/>
    <n v="0"/>
    <n v="0"/>
    <n v="0"/>
    <x v="1"/>
    <n v="0"/>
    <n v="16541244"/>
    <x v="2"/>
    <x v="2"/>
  </r>
  <r>
    <n v="165045871"/>
    <s v="Hewett"/>
    <s v="Cameron"/>
    <s v="CareerSource Northeast Florida 4305 - Market"/>
    <x v="7"/>
    <x v="1"/>
    <s v="SONYA SPEIGHTS                                "/>
    <s v="NULL"/>
    <x v="0"/>
    <n v="98"/>
    <n v="98"/>
    <n v="20233"/>
    <n v="1"/>
    <x v="0"/>
    <n v="15476"/>
    <n v="20181206"/>
    <x v="0"/>
    <x v="0"/>
    <n v="0"/>
    <n v="20234"/>
    <n v="1"/>
    <x v="0"/>
    <n v="18726.75"/>
    <n v="15954308"/>
    <x v="2"/>
    <x v="2"/>
  </r>
  <r>
    <n v="165057121"/>
    <s v="HICKOX"/>
    <s v="CHAD"/>
    <s v="CareerSource Northeast Florida 4340 - St Augustine"/>
    <x v="7"/>
    <x v="1"/>
    <s v="SONYA SPEIGHTS                                "/>
    <s v="NULL"/>
    <x v="0"/>
    <n v="140"/>
    <n v="140"/>
    <n v="20233"/>
    <n v="1"/>
    <x v="0"/>
    <n v="720"/>
    <n v="20230918"/>
    <x v="0"/>
    <x v="0"/>
    <n v="0"/>
    <n v="20234"/>
    <n v="1"/>
    <x v="0"/>
    <n v="7530.2"/>
    <n v="8498602"/>
    <x v="2"/>
    <x v="2"/>
  </r>
  <r>
    <n v="165050053"/>
    <s v="Hicks"/>
    <s v="Joshua"/>
    <s v="CareerSource Northeast Florida 4305 - Market"/>
    <x v="7"/>
    <x v="1"/>
    <s v="SONYA SPEIGHTS                                "/>
    <s v="NULL"/>
    <x v="0"/>
    <n v="91"/>
    <n v="91"/>
    <n v="20233"/>
    <n v="1"/>
    <x v="0"/>
    <n v="18676"/>
    <s v="NULL"/>
    <x v="1"/>
    <x v="0"/>
    <n v="0"/>
    <n v="0"/>
    <n v="0"/>
    <x v="1"/>
    <n v="0"/>
    <n v="16505333"/>
    <x v="2"/>
    <x v="2"/>
  </r>
  <r>
    <n v="164617800"/>
    <s v="Hiers"/>
    <s v="Grace"/>
    <s v="CareerSource Northeast Florida 4345-Fleming Island"/>
    <x v="7"/>
    <x v="1"/>
    <s v="LORENZ COTTON                                  "/>
    <s v="NULL"/>
    <x v="0"/>
    <n v="665"/>
    <n v="623"/>
    <n v="20233"/>
    <n v="1"/>
    <x v="0"/>
    <n v="6558"/>
    <n v="20210125"/>
    <x v="0"/>
    <x v="0"/>
    <n v="0"/>
    <n v="20234"/>
    <n v="1"/>
    <x v="0"/>
    <n v="9768.2099999999991"/>
    <n v="16250192"/>
    <x v="1"/>
    <x v="1"/>
  </r>
  <r>
    <n v="165055878"/>
    <s v="HIGENS"/>
    <s v="JOSHUA"/>
    <s v="CareerSource Northeast Florida 4345-Fleming Island"/>
    <x v="7"/>
    <x v="1"/>
    <s v="SONYA SPEIGHTS                                "/>
    <s v="NULL"/>
    <x v="0"/>
    <n v="105"/>
    <n v="105"/>
    <n v="20233"/>
    <n v="1"/>
    <x v="0"/>
    <n v="10778"/>
    <n v="20200214"/>
    <x v="0"/>
    <x v="0"/>
    <n v="0"/>
    <n v="20234"/>
    <n v="1"/>
    <x v="0"/>
    <n v="12523.76"/>
    <n v="11742325"/>
    <x v="2"/>
    <x v="2"/>
  </r>
  <r>
    <n v="164785717"/>
    <s v="Higginbotham"/>
    <s v="Crystal"/>
    <s v="CareerSource Northeast Florida 4344 - Macclenny"/>
    <x v="7"/>
    <x v="1"/>
    <s v="RHODA FERNANDEZ                               "/>
    <s v="NULL"/>
    <x v="0"/>
    <n v="426"/>
    <n v="399"/>
    <n v="20233"/>
    <n v="1"/>
    <x v="0"/>
    <n v="177"/>
    <n v="20230816"/>
    <x v="0"/>
    <x v="0"/>
    <n v="0"/>
    <n v="0"/>
    <n v="0"/>
    <x v="1"/>
    <n v="0"/>
    <n v="11850469"/>
    <x v="0"/>
    <x v="0"/>
  </r>
  <r>
    <n v="164828582"/>
    <s v="Higginbotham"/>
    <s v="Elayna"/>
    <s v="CareerSource Northeast Florida 4335 - Yulee"/>
    <x v="7"/>
    <x v="1"/>
    <s v="KIMBERLY THOMAS                                  "/>
    <s v="NULL"/>
    <x v="0"/>
    <n v="364"/>
    <n v="363"/>
    <n v="20233"/>
    <n v="1"/>
    <x v="0"/>
    <n v="8622"/>
    <n v="20200921"/>
    <x v="0"/>
    <x v="0"/>
    <n v="0"/>
    <n v="0"/>
    <n v="0"/>
    <x v="1"/>
    <n v="0"/>
    <n v="16375276"/>
    <x v="2"/>
    <x v="2"/>
  </r>
  <r>
    <n v="164825324"/>
    <s v="Hill"/>
    <s v="Angelica"/>
    <s v="CareerSource Northeast Florida 4305 - Market"/>
    <x v="7"/>
    <x v="1"/>
    <s v="Maria Martinez DeLeon                                  "/>
    <s v="NULL"/>
    <x v="0"/>
    <n v="369"/>
    <n v="364"/>
    <n v="0"/>
    <n v="0"/>
    <x v="1"/>
    <n v="0"/>
    <n v="20230808"/>
    <x v="0"/>
    <x v="1"/>
    <n v="1"/>
    <n v="0"/>
    <n v="0"/>
    <x v="1"/>
    <n v="0"/>
    <n v="14894086"/>
    <x v="0"/>
    <x v="2"/>
  </r>
  <r>
    <n v="164889854"/>
    <s v="HOFSTRA"/>
    <s v="SHAYLA"/>
    <s v="CareerSource Northeast Florida 4345-Fleming Island"/>
    <x v="7"/>
    <x v="1"/>
    <s v="LORENZ COTTON                                  "/>
    <s v="NULL"/>
    <x v="0"/>
    <n v="284"/>
    <s v="NULL"/>
    <n v="20233"/>
    <n v="1"/>
    <x v="0"/>
    <n v="1344"/>
    <n v="20210706"/>
    <x v="0"/>
    <x v="0"/>
    <n v="0"/>
    <n v="0"/>
    <n v="0"/>
    <x v="1"/>
    <n v="0"/>
    <n v="16405527"/>
    <x v="2"/>
    <x v="5"/>
  </r>
  <r>
    <n v="164819674"/>
    <s v="Holden"/>
    <s v="Brooke"/>
    <s v="CareerSource Northeast Florida 4345-Fleming Island"/>
    <x v="7"/>
    <x v="1"/>
    <s v="Dianne Chatelain                               "/>
    <s v="NULL"/>
    <x v="0"/>
    <n v="376"/>
    <n v="362"/>
    <n v="0"/>
    <n v="0"/>
    <x v="1"/>
    <n v="0"/>
    <n v="20210111"/>
    <x v="0"/>
    <x v="0"/>
    <n v="0"/>
    <n v="0"/>
    <n v="0"/>
    <x v="1"/>
    <n v="0"/>
    <n v="16358615"/>
    <x v="0"/>
    <x v="2"/>
  </r>
  <r>
    <n v="164908602"/>
    <s v="Holland"/>
    <s v="Makayla"/>
    <s v="CareerSource Northeast Florida 4345-Fleming Island"/>
    <x v="7"/>
    <x v="1"/>
    <s v="Victoria Rodriguez                               "/>
    <s v="NULL"/>
    <x v="0"/>
    <n v="263"/>
    <n v="224"/>
    <n v="20233"/>
    <n v="1"/>
    <x v="0"/>
    <n v="8867"/>
    <n v="20211205"/>
    <x v="0"/>
    <x v="0"/>
    <n v="0"/>
    <n v="20234"/>
    <n v="1"/>
    <x v="0"/>
    <n v="10981.68"/>
    <n v="16400719"/>
    <x v="2"/>
    <x v="2"/>
  </r>
  <r>
    <n v="164825599"/>
    <s v="Holmes"/>
    <s v="Zannia"/>
    <s v="CareerSource Northeast Florida - 4315 - Gateway"/>
    <x v="7"/>
    <x v="1"/>
    <s v="Maria Martinez DeLeon                                  "/>
    <s v="NULL"/>
    <x v="0"/>
    <n v="368"/>
    <n v="364"/>
    <n v="20233"/>
    <n v="1"/>
    <x v="0"/>
    <n v="5068"/>
    <n v="20200727"/>
    <x v="0"/>
    <x v="1"/>
    <n v="1"/>
    <n v="0"/>
    <n v="0"/>
    <x v="1"/>
    <n v="0"/>
    <n v="15638416"/>
    <x v="0"/>
    <x v="2"/>
  </r>
  <r>
    <n v="164619756"/>
    <s v="Holmes"/>
    <s v="Brittany"/>
    <s v="CareerSource Northeast Florida 4345-Fleming Island"/>
    <x v="7"/>
    <x v="1"/>
    <s v="LORENZ COTTON                                  "/>
    <s v="NULL"/>
    <x v="0"/>
    <n v="664"/>
    <n v="623"/>
    <n v="20233"/>
    <n v="1"/>
    <x v="0"/>
    <n v="2308"/>
    <n v="20200917"/>
    <x v="0"/>
    <x v="0"/>
    <n v="0"/>
    <n v="20234"/>
    <n v="1"/>
    <x v="0"/>
    <n v="1745.29"/>
    <n v="16250591"/>
    <x v="1"/>
    <x v="1"/>
  </r>
  <r>
    <n v="164908392"/>
    <s v="HOLMES"/>
    <s v="TAZIA"/>
    <s v="CareerSource Northeast Florida 4345-Fleming Island"/>
    <x v="7"/>
    <x v="1"/>
    <s v="Maria Martinez DeLeon                                  "/>
    <s v="NULL"/>
    <x v="0"/>
    <n v="263"/>
    <n v="252"/>
    <n v="20233"/>
    <n v="1"/>
    <x v="0"/>
    <n v="2568"/>
    <s v="NULL"/>
    <x v="1"/>
    <x v="1"/>
    <n v="1"/>
    <n v="20234"/>
    <n v="1"/>
    <x v="0"/>
    <n v="1995.92"/>
    <n v="16371205"/>
    <x v="2"/>
    <x v="2"/>
  </r>
  <r>
    <n v="165049792"/>
    <s v="Holwell"/>
    <s v="Garrett"/>
    <s v="CareerSource Northeast Florida 4305 - Market"/>
    <x v="7"/>
    <x v="1"/>
    <s v="SONYA SPEIGHTS                                "/>
    <s v="NULL"/>
    <x v="0"/>
    <n v="105"/>
    <n v="105"/>
    <n v="20233"/>
    <n v="1"/>
    <x v="0"/>
    <n v="14152"/>
    <n v="20220621"/>
    <x v="0"/>
    <x v="0"/>
    <n v="0"/>
    <n v="0"/>
    <n v="0"/>
    <x v="1"/>
    <n v="0"/>
    <n v="16505171"/>
    <x v="2"/>
    <x v="2"/>
  </r>
  <r>
    <n v="164957768"/>
    <s v="Hooks"/>
    <s v="Mahogany"/>
    <s v="CareerSource Northeast Florida 4310 - Southside"/>
    <x v="7"/>
    <x v="1"/>
    <s v="LORENZ COTTON                                  "/>
    <s v="NULL"/>
    <x v="0"/>
    <n v="201"/>
    <n v="201"/>
    <n v="20233"/>
    <n v="1"/>
    <x v="0"/>
    <n v="1966"/>
    <n v="20230605"/>
    <x v="0"/>
    <x v="0"/>
    <n v="0"/>
    <n v="0"/>
    <n v="0"/>
    <x v="1"/>
    <n v="0"/>
    <n v="16430320"/>
    <x v="2"/>
    <x v="2"/>
  </r>
  <r>
    <n v="164951819"/>
    <s v="Hostetler"/>
    <s v="Ethan"/>
    <s v="CareerSource Northeast Florida 4345-Fleming Island"/>
    <x v="7"/>
    <x v="1"/>
    <s v="LORENZ COTTON                                  "/>
    <s v="NULL"/>
    <x v="0"/>
    <n v="208"/>
    <n v="208"/>
    <n v="20233"/>
    <n v="1"/>
    <x v="0"/>
    <n v="6549"/>
    <n v="20220613"/>
    <x v="0"/>
    <x v="0"/>
    <n v="0"/>
    <n v="0"/>
    <n v="0"/>
    <x v="1"/>
    <n v="0"/>
    <n v="16429090"/>
    <x v="2"/>
    <x v="2"/>
  </r>
  <r>
    <n v="164814400"/>
    <s v="Humphrey"/>
    <s v="Kayla"/>
    <s v="CareerSource Northeast Florida - 4315 - Gateway"/>
    <x v="7"/>
    <x v="1"/>
    <s v="KIMBERLY THOMAS                                  "/>
    <s v="NULL"/>
    <x v="0"/>
    <n v="389"/>
    <n v="364"/>
    <n v="0"/>
    <n v="0"/>
    <x v="1"/>
    <n v="0"/>
    <s v="NULL"/>
    <x v="1"/>
    <x v="0"/>
    <n v="0"/>
    <n v="0"/>
    <n v="0"/>
    <x v="1"/>
    <n v="0"/>
    <n v="16364169"/>
    <x v="0"/>
    <x v="2"/>
  </r>
  <r>
    <n v="164867957"/>
    <s v="HUNTER"/>
    <s v="MELISSA"/>
    <s v="CareerSource Northeast Florida 4340 - St Augustine"/>
    <x v="7"/>
    <x v="1"/>
    <s v="Dianne Chatelain                               "/>
    <s v="NULL"/>
    <x v="0"/>
    <n v="311"/>
    <n v="270"/>
    <n v="20233"/>
    <n v="1"/>
    <x v="0"/>
    <n v="6241"/>
    <n v="20221003"/>
    <x v="0"/>
    <x v="0"/>
    <n v="0"/>
    <n v="20234"/>
    <n v="1"/>
    <x v="0"/>
    <n v="3258.64"/>
    <n v="8542887"/>
    <x v="2"/>
    <x v="2"/>
  </r>
  <r>
    <n v="165058211"/>
    <s v="Hutchinson"/>
    <s v="Deborah"/>
    <s v="CareerSource Northeast Florida 4345-Fleming Island"/>
    <x v="7"/>
    <x v="1"/>
    <s v="SONYA SPEIGHTS                                "/>
    <s v="NULL"/>
    <x v="0"/>
    <n v="143"/>
    <n v="143"/>
    <n v="20233"/>
    <n v="1"/>
    <x v="0"/>
    <n v="11316"/>
    <n v="20180507"/>
    <x v="0"/>
    <x v="0"/>
    <n v="0"/>
    <n v="20234"/>
    <n v="1"/>
    <x v="0"/>
    <n v="9699.7800000000007"/>
    <n v="15081333"/>
    <x v="2"/>
    <x v="2"/>
  </r>
  <r>
    <n v="165045883"/>
    <s v="Hutchinson"/>
    <s v="Sean"/>
    <s v="CareerSource Northeast Florida 4340 - St Augustine"/>
    <x v="7"/>
    <x v="1"/>
    <s v="SONYA SPEIGHTS                                "/>
    <s v="NULL"/>
    <x v="0"/>
    <n v="98"/>
    <n v="98"/>
    <n v="20233"/>
    <n v="1"/>
    <x v="0"/>
    <n v="12227"/>
    <n v="20190710"/>
    <x v="0"/>
    <x v="0"/>
    <n v="0"/>
    <n v="20234"/>
    <n v="1"/>
    <x v="0"/>
    <n v="13557"/>
    <n v="15483512"/>
    <x v="2"/>
    <x v="2"/>
  </r>
  <r>
    <n v="165058209"/>
    <s v="Hutchinson"/>
    <s v="Trevor"/>
    <s v="CareerSource Northeast Florida 4305 - Market"/>
    <x v="7"/>
    <x v="1"/>
    <s v="SONYA SPEIGHTS                                "/>
    <s v="NULL"/>
    <x v="0"/>
    <n v="143"/>
    <n v="143"/>
    <n v="20233"/>
    <n v="1"/>
    <x v="0"/>
    <n v="8199"/>
    <s v="NULL"/>
    <x v="1"/>
    <x v="1"/>
    <n v="1"/>
    <n v="20234"/>
    <n v="1"/>
    <x v="0"/>
    <n v="7042.08"/>
    <n v="16289475"/>
    <x v="2"/>
    <x v="2"/>
  </r>
  <r>
    <n v="165055865"/>
    <s v="Imgrund"/>
    <s v="Matthew"/>
    <s v="CareerSource Northeast Florida 4305 - Market"/>
    <x v="7"/>
    <x v="1"/>
    <s v="SONYA SPEIGHTS                                "/>
    <s v="NULL"/>
    <x v="0"/>
    <n v="105"/>
    <n v="105"/>
    <n v="20233"/>
    <n v="1"/>
    <x v="0"/>
    <n v="9093"/>
    <n v="20200217"/>
    <x v="0"/>
    <x v="0"/>
    <n v="0"/>
    <n v="0"/>
    <n v="0"/>
    <x v="1"/>
    <n v="0"/>
    <n v="16508752"/>
    <x v="2"/>
    <x v="2"/>
  </r>
  <r>
    <n v="164142916"/>
    <s v="Jean"/>
    <s v="Briana"/>
    <s v="CareerSource Northeast Florida 4310 - Southside"/>
    <x v="7"/>
    <x v="1"/>
    <s v="KIMBERLY THOMAS                                  "/>
    <s v="NULL"/>
    <x v="0"/>
    <n v="1245"/>
    <n v="1216"/>
    <n v="20233"/>
    <n v="1"/>
    <x v="0"/>
    <n v="4860"/>
    <n v="20210405"/>
    <x v="0"/>
    <x v="1"/>
    <n v="1"/>
    <n v="0"/>
    <n v="0"/>
    <x v="1"/>
    <n v="0"/>
    <n v="15950864"/>
    <x v="3"/>
    <x v="3"/>
  </r>
  <r>
    <n v="164747813"/>
    <s v="Jefferson"/>
    <s v="Courtney"/>
    <s v="CareerSource Northeast Florida 4305 - Market"/>
    <x v="7"/>
    <x v="1"/>
    <s v="CLAUDETTE WASHINGTON                              "/>
    <s v="NULL"/>
    <x v="0"/>
    <n v="474"/>
    <n v="392"/>
    <n v="20233"/>
    <n v="1"/>
    <x v="0"/>
    <n v="5806"/>
    <n v="20200803"/>
    <x v="0"/>
    <x v="0"/>
    <n v="0"/>
    <n v="20234"/>
    <n v="1"/>
    <x v="0"/>
    <n v="5357.32"/>
    <n v="16206037"/>
    <x v="0"/>
    <x v="0"/>
  </r>
  <r>
    <n v="164830233"/>
    <s v="Jewell"/>
    <s v="Davia"/>
    <s v="CareerSource Northeast Florida 4310 - Southside"/>
    <x v="7"/>
    <x v="1"/>
    <s v="KIMBERLY THOMAS                                  "/>
    <s v="NULL"/>
    <x v="0"/>
    <n v="362"/>
    <n v="342"/>
    <n v="20233"/>
    <n v="1"/>
    <x v="0"/>
    <n v="6010"/>
    <n v="20220207"/>
    <x v="0"/>
    <x v="0"/>
    <n v="0"/>
    <n v="0"/>
    <n v="0"/>
    <x v="1"/>
    <n v="0"/>
    <n v="11897585"/>
    <x v="2"/>
    <x v="2"/>
  </r>
  <r>
    <n v="164830076"/>
    <s v="Jocelyn"/>
    <s v="Darline"/>
    <s v="CareerSource Northeast Florida 4310 - Southside"/>
    <x v="7"/>
    <x v="1"/>
    <s v="Maria Martinez DeLeon                                  "/>
    <s v="NULL"/>
    <x v="0"/>
    <n v="362"/>
    <n v="349"/>
    <n v="20233"/>
    <n v="1"/>
    <x v="0"/>
    <n v="6758"/>
    <s v="NULL"/>
    <x v="1"/>
    <x v="1"/>
    <n v="1"/>
    <n v="20234"/>
    <n v="1"/>
    <x v="0"/>
    <n v="10326.48"/>
    <n v="16324297"/>
    <x v="2"/>
    <x v="2"/>
  </r>
  <r>
    <n v="164619809"/>
    <s v="Johns"/>
    <s v="Brittney"/>
    <s v="CareerSource Northeast Florida 4345-Fleming Island"/>
    <x v="7"/>
    <x v="1"/>
    <s v="LORENZ COTTON                                  "/>
    <s v="NULL"/>
    <x v="0"/>
    <n v="664"/>
    <n v="623"/>
    <n v="20233"/>
    <n v="1"/>
    <x v="0"/>
    <n v="200"/>
    <s v="NULL"/>
    <x v="1"/>
    <x v="0"/>
    <n v="0"/>
    <n v="0"/>
    <n v="0"/>
    <x v="1"/>
    <n v="0"/>
    <n v="15114192"/>
    <x v="1"/>
    <x v="1"/>
  </r>
  <r>
    <n v="164819732"/>
    <s v="JOHNSON"/>
    <s v="NICHOLE"/>
    <s v="CareerSource Northeast Florida 4345-Fleming Island"/>
    <x v="7"/>
    <x v="1"/>
    <s v="Maria Martinez DeLeon                                  "/>
    <s v="NULL"/>
    <x v="0"/>
    <n v="376"/>
    <n v="368"/>
    <n v="20233"/>
    <n v="1"/>
    <x v="0"/>
    <n v="243"/>
    <n v="20211004"/>
    <x v="0"/>
    <x v="1"/>
    <n v="1"/>
    <n v="20234"/>
    <n v="1"/>
    <x v="0"/>
    <n v="1407.88"/>
    <n v="12807642"/>
    <x v="0"/>
    <x v="0"/>
  </r>
  <r>
    <n v="164993531"/>
    <s v="Johnson"/>
    <s v="Reid"/>
    <s v="CareerSource Northeast Florida 4345-Fleming Island"/>
    <x v="7"/>
    <x v="1"/>
    <s v="Maria Martinez DeLeon                                  "/>
    <s v="NULL"/>
    <x v="0"/>
    <n v="152"/>
    <n v="119"/>
    <n v="20233"/>
    <n v="1"/>
    <x v="0"/>
    <n v="6526"/>
    <n v="20220728"/>
    <x v="0"/>
    <x v="1"/>
    <n v="1"/>
    <n v="20234"/>
    <n v="1"/>
    <x v="0"/>
    <n v="5902.54"/>
    <n v="16043427"/>
    <x v="2"/>
    <x v="2"/>
  </r>
  <r>
    <n v="164815994"/>
    <s v="Johnson"/>
    <s v="Michelle"/>
    <s v="CareerSource Northeast Florida 4345-Fleming Island"/>
    <x v="7"/>
    <x v="1"/>
    <s v="RHODA FERNANDEZ                               "/>
    <s v="NULL"/>
    <x v="0"/>
    <n v="381"/>
    <n v="363"/>
    <n v="20233"/>
    <n v="1"/>
    <x v="0"/>
    <n v="2325"/>
    <n v="20230106"/>
    <x v="0"/>
    <x v="0"/>
    <n v="0"/>
    <n v="20234"/>
    <n v="1"/>
    <x v="0"/>
    <n v="1788.34"/>
    <n v="16366992"/>
    <x v="0"/>
    <x v="2"/>
  </r>
  <r>
    <n v="164962965"/>
    <s v="Johnson"/>
    <s v="Macy"/>
    <s v="CareerSource Northeast Florida 4310 - Southside"/>
    <x v="7"/>
    <x v="1"/>
    <s v="Bree Lacy                                    "/>
    <s v="NULL"/>
    <x v="0"/>
    <n v="195"/>
    <n v="195"/>
    <n v="20233"/>
    <n v="1"/>
    <x v="0"/>
    <n v="8508"/>
    <n v="20211101"/>
    <x v="0"/>
    <x v="0"/>
    <n v="0"/>
    <n v="20234"/>
    <n v="1"/>
    <x v="0"/>
    <n v="9724.58"/>
    <n v="16429885"/>
    <x v="2"/>
    <x v="2"/>
  </r>
  <r>
    <n v="165045885"/>
    <s v="Jones"/>
    <s v="Brendan"/>
    <s v="CareerSource Northeast Florida 4305 - Market"/>
    <x v="7"/>
    <x v="1"/>
    <s v="SONYA SPEIGHTS                                "/>
    <s v="NULL"/>
    <x v="0"/>
    <n v="98"/>
    <n v="98"/>
    <n v="20233"/>
    <n v="1"/>
    <x v="0"/>
    <n v="16937"/>
    <n v="20190313"/>
    <x v="0"/>
    <x v="0"/>
    <n v="0"/>
    <n v="20234"/>
    <n v="1"/>
    <x v="0"/>
    <n v="16941.349999999999"/>
    <n v="16024843"/>
    <x v="2"/>
    <x v="2"/>
  </r>
  <r>
    <n v="164646456"/>
    <s v="Jones"/>
    <s v="Lakesia"/>
    <s v="CareerSource Northeast Florida - 4315 - Gateway"/>
    <x v="7"/>
    <x v="1"/>
    <s v="CLAUDETTE WASHINGTON                              "/>
    <s v="NULL"/>
    <x v="0"/>
    <n v="627"/>
    <n v="627"/>
    <n v="20233"/>
    <n v="1"/>
    <x v="0"/>
    <n v="2525"/>
    <s v="NULL"/>
    <x v="1"/>
    <x v="0"/>
    <n v="0"/>
    <n v="20234"/>
    <n v="1"/>
    <x v="0"/>
    <n v="5888.84"/>
    <n v="16263084"/>
    <x v="1"/>
    <x v="1"/>
  </r>
  <r>
    <n v="165045890"/>
    <s v="Jordan"/>
    <s v="William"/>
    <s v="CareerSource Northeast Florida 4305 - Market"/>
    <x v="7"/>
    <x v="1"/>
    <s v="SONYA SPEIGHTS                                "/>
    <s v="NULL"/>
    <x v="0"/>
    <n v="98"/>
    <n v="98"/>
    <n v="20233"/>
    <n v="1"/>
    <x v="0"/>
    <n v="12485"/>
    <n v="20190304"/>
    <x v="0"/>
    <x v="0"/>
    <n v="0"/>
    <n v="20234"/>
    <n v="1"/>
    <x v="0"/>
    <n v="14010.16"/>
    <n v="16024874"/>
    <x v="2"/>
    <x v="2"/>
  </r>
  <r>
    <n v="164922218"/>
    <s v="Justiniano"/>
    <s v="Brianna"/>
    <s v="CareerSource Northeast Florida - 4315 - Gateway"/>
    <x v="7"/>
    <x v="1"/>
    <s v="Antoinette 'Lisa' Ross                                    "/>
    <s v="NULL"/>
    <x v="0"/>
    <n v="244"/>
    <n v="236"/>
    <n v="20233"/>
    <n v="1"/>
    <x v="0"/>
    <n v="2533"/>
    <n v="20231106"/>
    <x v="0"/>
    <x v="0"/>
    <n v="0"/>
    <n v="20234"/>
    <n v="1"/>
    <x v="0"/>
    <n v="697.5"/>
    <n v="16417830"/>
    <x v="2"/>
    <x v="2"/>
  </r>
  <r>
    <n v="164971903"/>
    <s v="KACHMARYAWN"/>
    <s v="NICOLE"/>
    <s v="CareerSource Northeast Florida 4344 - Macclenny"/>
    <x v="7"/>
    <x v="2"/>
    <s v="RHODA FERNANDEZ                               "/>
    <s v="NULL"/>
    <x v="0"/>
    <n v="185"/>
    <n v="117"/>
    <n v="20233"/>
    <n v="1"/>
    <x v="0"/>
    <n v="10383"/>
    <n v="20210101"/>
    <x v="0"/>
    <x v="1"/>
    <n v="1"/>
    <n v="20234"/>
    <n v="1"/>
    <x v="0"/>
    <n v="6798.44"/>
    <n v="14302654"/>
    <x v="2"/>
    <x v="2"/>
  </r>
  <r>
    <n v="164978099"/>
    <s v="Kaneaster"/>
    <s v="Caleb"/>
    <s v="CareerSource Northeast Florida 4305 - Market"/>
    <x v="7"/>
    <x v="1"/>
    <s v="SONYA SPEIGHTS                                "/>
    <s v="NULL"/>
    <x v="0"/>
    <n v="196"/>
    <n v="196"/>
    <n v="20233"/>
    <n v="1"/>
    <x v="0"/>
    <n v="9592"/>
    <n v="20230619"/>
    <x v="0"/>
    <x v="0"/>
    <n v="0"/>
    <n v="20234"/>
    <n v="1"/>
    <x v="0"/>
    <n v="9829"/>
    <n v="16462740"/>
    <x v="2"/>
    <x v="2"/>
  </r>
  <r>
    <n v="164816210"/>
    <s v="Kasirye"/>
    <s v="Julie"/>
    <s v="CareerSource Northeast Florida 4305 - Market"/>
    <x v="7"/>
    <x v="1"/>
    <s v="Victoria Rodriguez                               "/>
    <s v="NULL"/>
    <x v="0"/>
    <n v="381"/>
    <n v="378"/>
    <n v="20233"/>
    <n v="1"/>
    <x v="0"/>
    <n v="14259"/>
    <n v="20211102"/>
    <x v="0"/>
    <x v="0"/>
    <n v="0"/>
    <n v="20234"/>
    <n v="1"/>
    <x v="0"/>
    <n v="9718.4500000000007"/>
    <n v="16298774"/>
    <x v="0"/>
    <x v="0"/>
  </r>
  <r>
    <n v="164804930"/>
    <s v="Kelley"/>
    <s v="Tambra"/>
    <s v="CareerSource Northeast Florida - 4315 - Gateway"/>
    <x v="7"/>
    <x v="1"/>
    <s v="KIMBERLY THOMAS                                  "/>
    <s v="NULL"/>
    <x v="0"/>
    <n v="411"/>
    <n v="364"/>
    <n v="0"/>
    <n v="0"/>
    <x v="1"/>
    <n v="0"/>
    <n v="20180129"/>
    <x v="0"/>
    <x v="0"/>
    <n v="0"/>
    <n v="0"/>
    <n v="0"/>
    <x v="1"/>
    <n v="0"/>
    <n v="16354206"/>
    <x v="0"/>
    <x v="2"/>
  </r>
  <r>
    <n v="164516053"/>
    <s v="KEMP"/>
    <s v="CHEVFRON"/>
    <s v="CareerSource Northeast Florida 4305 - Market"/>
    <x v="7"/>
    <x v="1"/>
    <s v="TAMMIE JACKSON                                 "/>
    <s v="NULL"/>
    <x v="0"/>
    <n v="844"/>
    <n v="844"/>
    <n v="20233"/>
    <n v="1"/>
    <x v="0"/>
    <n v="9042"/>
    <n v="20240204"/>
    <x v="0"/>
    <x v="0"/>
    <n v="0"/>
    <n v="0"/>
    <n v="0"/>
    <x v="1"/>
    <n v="0"/>
    <n v="12498689"/>
    <x v="3"/>
    <x v="3"/>
  </r>
  <r>
    <n v="164887741"/>
    <s v="Kimble"/>
    <s v="Kaylee"/>
    <s v="CareerSource Northeast Florida 4345-Fleming Island"/>
    <x v="7"/>
    <x v="1"/>
    <s v="LORENZ COTTON                                  "/>
    <s v="NULL"/>
    <x v="0"/>
    <n v="286"/>
    <n v="243"/>
    <n v="20233"/>
    <n v="1"/>
    <x v="0"/>
    <n v="6956"/>
    <n v="20230125"/>
    <x v="0"/>
    <x v="1"/>
    <n v="1"/>
    <n v="20234"/>
    <n v="1"/>
    <x v="0"/>
    <n v="1927.88"/>
    <n v="16401571"/>
    <x v="2"/>
    <x v="2"/>
  </r>
  <r>
    <n v="164904006"/>
    <s v="King"/>
    <s v="Cullen"/>
    <s v="CareerSource Northeast Florida 4305 - Market"/>
    <x v="7"/>
    <x v="0"/>
    <s v="Tara Mariani                                 "/>
    <s v="NULL"/>
    <x v="0"/>
    <n v="270"/>
    <n v="231"/>
    <n v="20233"/>
    <n v="1"/>
    <x v="0"/>
    <n v="7970"/>
    <n v="20230703"/>
    <x v="0"/>
    <x v="0"/>
    <n v="0"/>
    <n v="20234"/>
    <n v="1"/>
    <x v="0"/>
    <n v="8125.44"/>
    <n v="16419177"/>
    <x v="2"/>
    <x v="2"/>
  </r>
  <r>
    <n v="164749638"/>
    <s v="Kirk"/>
    <s v="Komila"/>
    <s v="CareerSource Northeast Florida 4335 - Yulee"/>
    <x v="7"/>
    <x v="1"/>
    <s v="Victoria Rodriguez                               "/>
    <s v="NULL"/>
    <x v="0"/>
    <n v="472"/>
    <n v="469"/>
    <n v="20233"/>
    <n v="1"/>
    <x v="0"/>
    <n v="117"/>
    <n v="20231208"/>
    <x v="0"/>
    <x v="0"/>
    <n v="0"/>
    <n v="20234"/>
    <n v="1"/>
    <x v="0"/>
    <n v="110"/>
    <n v="13368211"/>
    <x v="0"/>
    <x v="0"/>
  </r>
  <r>
    <n v="165045894"/>
    <s v="Kissel"/>
    <s v="Dylan"/>
    <s v="CareerSource Northeast Florida 4305 - Market"/>
    <x v="7"/>
    <x v="1"/>
    <s v="SONYA SPEIGHTS                                "/>
    <s v="NULL"/>
    <x v="0"/>
    <n v="98"/>
    <n v="98"/>
    <n v="20233"/>
    <n v="1"/>
    <x v="0"/>
    <n v="14417"/>
    <n v="20190729"/>
    <x v="0"/>
    <x v="0"/>
    <n v="0"/>
    <n v="20234"/>
    <n v="1"/>
    <x v="0"/>
    <n v="15072.34"/>
    <n v="16358966"/>
    <x v="2"/>
    <x v="2"/>
  </r>
  <r>
    <n v="165046394"/>
    <s v="Klotzbach"/>
    <s v="Leandra"/>
    <s v="CareerSource Northeast Florida 4305 - Market"/>
    <x v="7"/>
    <x v="1"/>
    <s v="SONYA SPEIGHTS                                "/>
    <s v="NULL"/>
    <x v="0"/>
    <n v="105"/>
    <n v="105"/>
    <n v="20233"/>
    <n v="1"/>
    <x v="0"/>
    <n v="258"/>
    <n v="20210712"/>
    <x v="0"/>
    <x v="1"/>
    <n v="1"/>
    <n v="20234"/>
    <n v="1"/>
    <x v="0"/>
    <n v="3079"/>
    <n v="16378546"/>
    <x v="2"/>
    <x v="2"/>
  </r>
  <r>
    <n v="165050060"/>
    <s v="Knabb"/>
    <s v="Jason"/>
    <s v="CareerSource Northeast Florida 4305 - Market"/>
    <x v="7"/>
    <x v="1"/>
    <s v="SONYA SPEIGHTS                                "/>
    <s v="NULL"/>
    <x v="0"/>
    <n v="91"/>
    <n v="91"/>
    <n v="20233"/>
    <n v="1"/>
    <x v="0"/>
    <n v="2662"/>
    <s v="NULL"/>
    <x v="1"/>
    <x v="0"/>
    <n v="0"/>
    <n v="0"/>
    <n v="0"/>
    <x v="1"/>
    <n v="0"/>
    <n v="16505337"/>
    <x v="2"/>
    <x v="2"/>
  </r>
  <r>
    <n v="164959473"/>
    <s v="Kobb"/>
    <s v="Shelly"/>
    <s v="CareerSource Northeast Florida 4310 - Southside"/>
    <x v="7"/>
    <x v="2"/>
    <s v="Maria Martinez DeLeon                                  "/>
    <s v="NULL"/>
    <x v="0"/>
    <n v="199"/>
    <n v="168"/>
    <n v="0"/>
    <n v="0"/>
    <x v="1"/>
    <n v="0"/>
    <n v="20190104"/>
    <x v="0"/>
    <x v="1"/>
    <n v="1"/>
    <n v="0"/>
    <n v="0"/>
    <x v="1"/>
    <n v="0"/>
    <n v="16313917"/>
    <x v="2"/>
    <x v="2"/>
  </r>
  <r>
    <n v="164916662"/>
    <s v="Kosty"/>
    <s v="Brendan"/>
    <s v="CareerSource Northeast Florida 4345-Fleming Island"/>
    <x v="7"/>
    <x v="1"/>
    <s v="LORENZ COTTON                                  "/>
    <s v="NULL"/>
    <x v="0"/>
    <n v="252"/>
    <n v="252"/>
    <n v="0"/>
    <n v="0"/>
    <x v="1"/>
    <n v="0"/>
    <s v="NULL"/>
    <x v="1"/>
    <x v="0"/>
    <n v="0"/>
    <n v="0"/>
    <n v="0"/>
    <x v="1"/>
    <n v="0"/>
    <n v="16389836"/>
    <x v="2"/>
    <x v="2"/>
  </r>
  <r>
    <n v="165046046"/>
    <s v="KRONE"/>
    <s v="JUSTIN"/>
    <s v="CareerSource Northeast Florida 4310 - Southside"/>
    <x v="7"/>
    <x v="2"/>
    <s v="RHODA FERNANDEZ                               "/>
    <s v="NULL"/>
    <x v="0"/>
    <n v="84"/>
    <n v="77"/>
    <n v="0"/>
    <n v="0"/>
    <x v="1"/>
    <n v="0"/>
    <n v="20220719"/>
    <x v="0"/>
    <x v="1"/>
    <n v="1"/>
    <n v="20234"/>
    <n v="1"/>
    <x v="0"/>
    <n v="1000"/>
    <n v="13730291"/>
    <x v="2"/>
    <x v="2"/>
  </r>
  <r>
    <n v="164969916"/>
    <s v="Lagle"/>
    <s v="Morgan"/>
    <s v="CareerSource Northeast Florida 4344 - Macclenny"/>
    <x v="7"/>
    <x v="1"/>
    <s v="RHODA FERNANDEZ                               "/>
    <s v="NULL"/>
    <x v="0"/>
    <n v="186"/>
    <n v="175"/>
    <n v="20233"/>
    <n v="1"/>
    <x v="0"/>
    <n v="2269"/>
    <s v="NULL"/>
    <x v="1"/>
    <x v="0"/>
    <n v="0"/>
    <n v="20234"/>
    <n v="1"/>
    <x v="0"/>
    <n v="3401.65"/>
    <n v="16285002"/>
    <x v="2"/>
    <x v="2"/>
  </r>
  <r>
    <n v="165046908"/>
    <s v="Lamb"/>
    <s v="Patrick"/>
    <s v="CareerSource Northeast Florida 4305 - Market"/>
    <x v="7"/>
    <x v="1"/>
    <s v="SONYA SPEIGHTS                                "/>
    <s v="NULL"/>
    <x v="0"/>
    <n v="105"/>
    <n v="105"/>
    <n v="20233"/>
    <n v="1"/>
    <x v="0"/>
    <n v="14812"/>
    <n v="20210311"/>
    <x v="0"/>
    <x v="1"/>
    <n v="1"/>
    <n v="20234"/>
    <n v="1"/>
    <x v="0"/>
    <n v="13560.12"/>
    <n v="16097413"/>
    <x v="2"/>
    <x v="2"/>
  </r>
  <r>
    <n v="164802609"/>
    <s v="Lampkin"/>
    <s v="Mia"/>
    <s v="CareerSource Northeast Florida 4345-Fleming Island"/>
    <x v="7"/>
    <x v="1"/>
    <s v="Victoria Rodriguez                               "/>
    <s v="NULL"/>
    <x v="0"/>
    <n v="399"/>
    <n v="392"/>
    <n v="20233"/>
    <n v="1"/>
    <x v="0"/>
    <n v="296"/>
    <s v="NULL"/>
    <x v="1"/>
    <x v="1"/>
    <n v="1"/>
    <n v="0"/>
    <n v="0"/>
    <x v="1"/>
    <n v="0"/>
    <n v="15784188"/>
    <x v="0"/>
    <x v="0"/>
  </r>
  <r>
    <n v="164937297"/>
    <s v="Landers"/>
    <s v="Allyson"/>
    <s v="CareerSource Northeast Florida 4345-Fleming Island"/>
    <x v="7"/>
    <x v="1"/>
    <s v="LORENZ COTTON                                  "/>
    <s v="NULL"/>
    <x v="0"/>
    <n v="227"/>
    <n v="216"/>
    <n v="20233"/>
    <n v="1"/>
    <x v="0"/>
    <n v="10661"/>
    <n v="20230821"/>
    <x v="0"/>
    <x v="0"/>
    <n v="0"/>
    <n v="20234"/>
    <n v="1"/>
    <x v="0"/>
    <n v="283.7"/>
    <n v="16404312"/>
    <x v="2"/>
    <x v="2"/>
  </r>
  <r>
    <n v="165045903"/>
    <s v="Langrell"/>
    <s v="Caleb"/>
    <s v="CareerSource Northeast Florida 4305 - Market"/>
    <x v="7"/>
    <x v="1"/>
    <s v="SONYA SPEIGHTS                                "/>
    <s v="NULL"/>
    <x v="0"/>
    <n v="98"/>
    <n v="98"/>
    <n v="20233"/>
    <n v="1"/>
    <x v="0"/>
    <n v="11761"/>
    <n v="20190927"/>
    <x v="0"/>
    <x v="0"/>
    <n v="0"/>
    <n v="20234"/>
    <n v="1"/>
    <x v="0"/>
    <n v="14151.04"/>
    <n v="16197944"/>
    <x v="2"/>
    <x v="2"/>
  </r>
  <r>
    <n v="164789086"/>
    <s v="LeDoux"/>
    <s v="Jeanmarie"/>
    <s v="CareerSource Northeast Florida 4340 - St Augustine"/>
    <x v="7"/>
    <x v="1"/>
    <s v="Dianne Chatelain                               "/>
    <s v="NULL"/>
    <x v="0"/>
    <n v="419"/>
    <n v="362"/>
    <n v="20233"/>
    <n v="1"/>
    <x v="0"/>
    <n v="1136"/>
    <n v="20240311"/>
    <x v="0"/>
    <x v="1"/>
    <n v="1"/>
    <n v="20234"/>
    <n v="1"/>
    <x v="0"/>
    <n v="3730.15"/>
    <n v="15542723"/>
    <x v="0"/>
    <x v="2"/>
  </r>
  <r>
    <n v="165057125"/>
    <s v="LEE"/>
    <s v="JON"/>
    <s v="CareerSource Central Florida - 4510 Seminole"/>
    <x v="7"/>
    <x v="1"/>
    <s v="SONYA SPEIGHTS                                "/>
    <s v="NULL"/>
    <x v="0"/>
    <n v="140"/>
    <n v="140"/>
    <n v="20233"/>
    <n v="1"/>
    <x v="0"/>
    <n v="8875"/>
    <n v="20230717"/>
    <x v="0"/>
    <x v="0"/>
    <n v="0"/>
    <n v="20234"/>
    <n v="1"/>
    <x v="0"/>
    <n v="15284.32"/>
    <n v="11998274"/>
    <x v="2"/>
    <x v="2"/>
  </r>
  <r>
    <n v="164814982"/>
    <s v="Lee"/>
    <s v="Dianne"/>
    <s v="CareerSource N Central Florida -4150 - Gainesville"/>
    <x v="7"/>
    <x v="1"/>
    <s v="LORENZ COTTON                                  "/>
    <s v="NULL"/>
    <x v="0"/>
    <n v="382"/>
    <n v="362"/>
    <n v="20233"/>
    <n v="1"/>
    <x v="0"/>
    <n v="2146"/>
    <n v="20230703"/>
    <x v="0"/>
    <x v="0"/>
    <n v="0"/>
    <n v="0"/>
    <n v="0"/>
    <x v="1"/>
    <n v="0"/>
    <n v="13872109"/>
    <x v="0"/>
    <x v="2"/>
  </r>
  <r>
    <n v="164770512"/>
    <s v="Lee"/>
    <s v="Sierra"/>
    <s v="CareerSource Northeast Florida 4335 - Yulee"/>
    <x v="7"/>
    <x v="1"/>
    <s v="Victoria Rodriguez                               "/>
    <s v="NULL"/>
    <x v="0"/>
    <n v="445"/>
    <n v="364"/>
    <n v="20233"/>
    <n v="1"/>
    <x v="0"/>
    <n v="2302"/>
    <s v="NULL"/>
    <x v="1"/>
    <x v="0"/>
    <n v="0"/>
    <n v="0"/>
    <n v="0"/>
    <x v="1"/>
    <n v="0"/>
    <n v="14710340"/>
    <x v="0"/>
    <x v="2"/>
  </r>
  <r>
    <n v="165050064"/>
    <s v="LEE"/>
    <s v="BRANDON"/>
    <s v="CareerSource Northeast Florida - 4315 - Gateway"/>
    <x v="7"/>
    <x v="1"/>
    <s v="SONYA SPEIGHTS                                "/>
    <s v="NULL"/>
    <x v="0"/>
    <n v="91"/>
    <n v="91"/>
    <n v="20233"/>
    <n v="1"/>
    <x v="0"/>
    <n v="26490"/>
    <n v="20190603"/>
    <x v="0"/>
    <x v="1"/>
    <n v="1"/>
    <n v="20234"/>
    <n v="1"/>
    <x v="0"/>
    <n v="20728.07"/>
    <n v="15021795"/>
    <x v="2"/>
    <x v="2"/>
  </r>
  <r>
    <n v="165045939"/>
    <s v="Leggett"/>
    <s v="Reese"/>
    <s v="CareerSource Northeast Florida 4305 - Market"/>
    <x v="7"/>
    <x v="1"/>
    <s v="SONYA SPEIGHTS                                "/>
    <s v="NULL"/>
    <x v="0"/>
    <n v="98"/>
    <n v="98"/>
    <n v="20233"/>
    <n v="1"/>
    <x v="0"/>
    <n v="12920"/>
    <n v="20181025"/>
    <x v="0"/>
    <x v="0"/>
    <n v="0"/>
    <n v="20234"/>
    <n v="1"/>
    <x v="0"/>
    <n v="13041.81"/>
    <n v="16191962"/>
    <x v="2"/>
    <x v="2"/>
  </r>
  <r>
    <n v="165045337"/>
    <s v="LEVY"/>
    <s v="RYAN"/>
    <s v="CareerSource Northeast Florida 4305 - Market"/>
    <x v="7"/>
    <x v="1"/>
    <s v="SONYA SPEIGHTS                                "/>
    <s v="NULL"/>
    <x v="0"/>
    <n v="98"/>
    <n v="98"/>
    <n v="20233"/>
    <n v="1"/>
    <x v="0"/>
    <n v="9210"/>
    <n v="20190107"/>
    <x v="0"/>
    <x v="0"/>
    <n v="0"/>
    <n v="20234"/>
    <n v="1"/>
    <x v="0"/>
    <n v="11643.28"/>
    <n v="11070901"/>
    <x v="2"/>
    <x v="2"/>
  </r>
  <r>
    <n v="165045945"/>
    <s v="Levy"/>
    <s v="Bernard"/>
    <s v="CareerSource Capital Region - 4135"/>
    <x v="7"/>
    <x v="1"/>
    <s v="NULL"/>
    <s v="NULL"/>
    <x v="0"/>
    <n v="98"/>
    <n v="98"/>
    <n v="20233"/>
    <n v="1"/>
    <x v="0"/>
    <n v="14049"/>
    <n v="20190314"/>
    <x v="0"/>
    <x v="0"/>
    <n v="0"/>
    <n v="20234"/>
    <n v="1"/>
    <x v="0"/>
    <n v="14601.19"/>
    <n v="13713625"/>
    <x v="2"/>
    <x v="2"/>
  </r>
  <r>
    <n v="165002855"/>
    <s v="Lewis"/>
    <s v="Nijaaha"/>
    <s v="CareerSource Northeast Florida 4345-Fleming Island"/>
    <x v="7"/>
    <x v="1"/>
    <s v="Antoinette 'Lisa' Ross                                    "/>
    <s v="NULL"/>
    <x v="0"/>
    <n v="139"/>
    <n v="97"/>
    <n v="20233"/>
    <n v="1"/>
    <x v="0"/>
    <n v="3063"/>
    <n v="20240408"/>
    <x v="0"/>
    <x v="0"/>
    <n v="0"/>
    <n v="20234"/>
    <n v="1"/>
    <x v="0"/>
    <n v="1418.55"/>
    <n v="16473422"/>
    <x v="2"/>
    <x v="2"/>
  </r>
  <r>
    <n v="165076110"/>
    <s v="Lichty"/>
    <s v="Patricia"/>
    <s v="CareerSource Northeast Florida 4305 - Market"/>
    <x v="7"/>
    <x v="1"/>
    <s v="NULL"/>
    <s v="NULL"/>
    <x v="0"/>
    <n v="45"/>
    <n v="28"/>
    <n v="0"/>
    <n v="0"/>
    <x v="1"/>
    <n v="0"/>
    <n v="20230918"/>
    <x v="0"/>
    <x v="0"/>
    <n v="0"/>
    <n v="0"/>
    <n v="0"/>
    <x v="1"/>
    <n v="0"/>
    <n v="13354493"/>
    <x v="2"/>
    <x v="2"/>
  </r>
  <r>
    <n v="165045404"/>
    <s v="Lind"/>
    <s v="Noah"/>
    <s v="CareerSource Northeast Florida 4305 - Market"/>
    <x v="7"/>
    <x v="1"/>
    <s v="SONYA SPEIGHTS                                "/>
    <s v="NULL"/>
    <x v="0"/>
    <n v="98"/>
    <n v="98"/>
    <n v="20233"/>
    <n v="1"/>
    <x v="0"/>
    <n v="15607"/>
    <n v="20200515"/>
    <x v="0"/>
    <x v="0"/>
    <n v="0"/>
    <n v="20234"/>
    <n v="1"/>
    <x v="0"/>
    <n v="19269.349999999999"/>
    <n v="16237429"/>
    <x v="2"/>
    <x v="2"/>
  </r>
  <r>
    <n v="164707506"/>
    <s v="Lipp"/>
    <s v="Rebekah"/>
    <s v="CareerSource Northeast Florida 4345-Fleming Island"/>
    <x v="7"/>
    <x v="1"/>
    <s v="KIMBERLY THOMAS                                  "/>
    <s v="NULL"/>
    <x v="0"/>
    <n v="538"/>
    <n v="483"/>
    <n v="0"/>
    <n v="0"/>
    <x v="1"/>
    <n v="0"/>
    <n v="20210920"/>
    <x v="0"/>
    <x v="0"/>
    <n v="0"/>
    <n v="0"/>
    <n v="0"/>
    <x v="1"/>
    <n v="0"/>
    <n v="16298337"/>
    <x v="0"/>
    <x v="0"/>
  </r>
  <r>
    <n v="164909362"/>
    <s v="Loftus"/>
    <s v="Grayson"/>
    <s v="CareerSource Northeast Florida 4305 - Market"/>
    <x v="7"/>
    <x v="0"/>
    <s v="Edward Maloney                                 "/>
    <s v="NULL"/>
    <x v="0"/>
    <n v="270"/>
    <n v="202"/>
    <n v="20233"/>
    <n v="1"/>
    <x v="0"/>
    <n v="4146"/>
    <n v="20210821"/>
    <x v="0"/>
    <x v="0"/>
    <n v="0"/>
    <n v="20234"/>
    <n v="1"/>
    <x v="0"/>
    <n v="1803.15"/>
    <n v="16422471"/>
    <x v="2"/>
    <x v="2"/>
  </r>
  <r>
    <n v="164520996"/>
    <s v="Logan"/>
    <s v="Brittany"/>
    <s v="CareerSource Northeast Florida 4305 - Market"/>
    <x v="7"/>
    <x v="1"/>
    <s v="LORENZ COTTON                                  "/>
    <s v="NULL"/>
    <x v="0"/>
    <n v="836"/>
    <n v="836"/>
    <n v="20233"/>
    <n v="1"/>
    <x v="0"/>
    <n v="2407"/>
    <n v="20190101"/>
    <x v="0"/>
    <x v="1"/>
    <n v="1"/>
    <n v="20234"/>
    <n v="1"/>
    <x v="0"/>
    <n v="8719.0300000000007"/>
    <n v="15127456"/>
    <x v="3"/>
    <x v="3"/>
  </r>
  <r>
    <n v="165045952"/>
    <s v="Long"/>
    <s v="Dawson"/>
    <s v="CareerSource Northeast Florida 4305 - Market"/>
    <x v="7"/>
    <x v="1"/>
    <s v="SONYA SPEIGHTS                                "/>
    <s v="NULL"/>
    <x v="0"/>
    <n v="98"/>
    <n v="98"/>
    <n v="20233"/>
    <n v="1"/>
    <x v="0"/>
    <n v="9176"/>
    <n v="20190520"/>
    <x v="0"/>
    <x v="0"/>
    <n v="0"/>
    <n v="20234"/>
    <n v="1"/>
    <x v="0"/>
    <n v="8379.14"/>
    <n v="16092081"/>
    <x v="2"/>
    <x v="2"/>
  </r>
  <r>
    <n v="164978122"/>
    <s v="Lott"/>
    <s v="Travian"/>
    <s v="CareerSource Northeast Florida 4305 - Market"/>
    <x v="7"/>
    <x v="1"/>
    <s v="SONYA SPEIGHTS                                "/>
    <s v="NULL"/>
    <x v="0"/>
    <n v="196"/>
    <n v="196"/>
    <n v="20233"/>
    <n v="1"/>
    <x v="0"/>
    <n v="9099"/>
    <s v="NULL"/>
    <x v="1"/>
    <x v="0"/>
    <n v="0"/>
    <n v="20234"/>
    <n v="1"/>
    <x v="0"/>
    <n v="9794.2999999999993"/>
    <n v="16285506"/>
    <x v="2"/>
    <x v="2"/>
  </r>
  <r>
    <n v="164639687"/>
    <s v="LOUGHRAN"/>
    <s v="BENJAMIN"/>
    <s v="CareerSource Northeast Florida 4310 - Southside"/>
    <x v="7"/>
    <x v="1"/>
    <s v="Maria Martinez DeLeon                                  "/>
    <s v="NULL"/>
    <x v="0"/>
    <n v="635"/>
    <n v="616"/>
    <n v="20233"/>
    <n v="1"/>
    <x v="0"/>
    <n v="9307"/>
    <n v="20240312"/>
    <x v="0"/>
    <x v="1"/>
    <n v="1"/>
    <n v="20234"/>
    <n v="1"/>
    <x v="0"/>
    <n v="13400.75"/>
    <n v="9977655"/>
    <x v="1"/>
    <x v="1"/>
  </r>
  <r>
    <n v="165056535"/>
    <s v="Maldonado-Ponce"/>
    <s v="Eduardo"/>
    <s v="CareerSource Northeast Florida 4305 - Market"/>
    <x v="7"/>
    <x v="0"/>
    <s v="Yelena Filippovich                             "/>
    <s v="NULL"/>
    <x v="0"/>
    <n v="81"/>
    <n v="76"/>
    <n v="20233"/>
    <n v="1"/>
    <x v="0"/>
    <n v="3704"/>
    <n v="20220614"/>
    <x v="0"/>
    <x v="0"/>
    <n v="0"/>
    <n v="0"/>
    <n v="0"/>
    <x v="1"/>
    <n v="0"/>
    <n v="16509155"/>
    <x v="2"/>
    <x v="2"/>
  </r>
  <r>
    <n v="165040604"/>
    <s v="Maloney"/>
    <s v="Robert"/>
    <s v="CareerSource Northeast Florida 4310 - Southside"/>
    <x v="7"/>
    <x v="2"/>
    <s v="Bree Lacy                                    "/>
    <s v="NULL"/>
    <x v="0"/>
    <n v="89"/>
    <n v="68"/>
    <n v="20233"/>
    <n v="1"/>
    <x v="0"/>
    <n v="15199"/>
    <n v="20210426"/>
    <x v="0"/>
    <x v="0"/>
    <n v="0"/>
    <n v="0"/>
    <n v="0"/>
    <x v="1"/>
    <n v="0"/>
    <n v="16496971"/>
    <x v="2"/>
    <x v="2"/>
  </r>
  <r>
    <n v="164925203"/>
    <s v="Manick"/>
    <s v="Elondra"/>
    <s v="CareerSource Northeast Florida 4345-Fleming Island"/>
    <x v="7"/>
    <x v="1"/>
    <s v="LORENZ COTTON                                  "/>
    <s v="NULL"/>
    <x v="0"/>
    <n v="241"/>
    <n v="238"/>
    <n v="20233"/>
    <n v="1"/>
    <x v="0"/>
    <n v="6731"/>
    <s v="NULL"/>
    <x v="1"/>
    <x v="0"/>
    <n v="0"/>
    <n v="20234"/>
    <n v="1"/>
    <x v="0"/>
    <n v="6426.7"/>
    <n v="16402133"/>
    <x v="2"/>
    <x v="2"/>
  </r>
  <r>
    <n v="164993510"/>
    <s v="Mannor"/>
    <s v="Samantha"/>
    <s v="CareerSource Northeast Florida 4345-Fleming Island"/>
    <x v="7"/>
    <x v="1"/>
    <s v="Antoinette 'Lisa' Ross                                    "/>
    <s v="NULL"/>
    <x v="0"/>
    <n v="152"/>
    <n v="119"/>
    <n v="20233"/>
    <n v="1"/>
    <x v="0"/>
    <n v="6476"/>
    <n v="20240229"/>
    <x v="0"/>
    <x v="0"/>
    <n v="0"/>
    <n v="20234"/>
    <n v="1"/>
    <x v="0"/>
    <n v="1992.89"/>
    <n v="16466634"/>
    <x v="2"/>
    <x v="2"/>
  </r>
  <r>
    <n v="164969322"/>
    <s v="Mardis"/>
    <s v="Veronica"/>
    <s v="CareerSource Northeast Florida 4345-Fleming Island"/>
    <x v="7"/>
    <x v="1"/>
    <s v="Cheryl Scott                                   "/>
    <s v="NULL"/>
    <x v="0"/>
    <n v="186"/>
    <n v="179"/>
    <n v="0"/>
    <n v="0"/>
    <x v="1"/>
    <n v="0"/>
    <s v="NULL"/>
    <x v="1"/>
    <x v="1"/>
    <n v="1"/>
    <n v="0"/>
    <n v="0"/>
    <x v="1"/>
    <n v="0"/>
    <n v="12977958"/>
    <x v="2"/>
    <x v="2"/>
  </r>
  <r>
    <n v="164831369"/>
    <s v="Mariash"/>
    <s v="Hannah"/>
    <s v="CareerSource Northeast Florida 4345-Fleming Island"/>
    <x v="7"/>
    <x v="1"/>
    <s v="LORENZ COTTON                                  "/>
    <s v="NULL"/>
    <x v="0"/>
    <n v="361"/>
    <n v="342"/>
    <n v="0"/>
    <n v="0"/>
    <x v="1"/>
    <n v="0"/>
    <n v="20210221"/>
    <x v="0"/>
    <x v="0"/>
    <n v="0"/>
    <n v="20234"/>
    <n v="1"/>
    <x v="0"/>
    <n v="1377.5"/>
    <n v="16357308"/>
    <x v="2"/>
    <x v="2"/>
  </r>
  <r>
    <n v="165046862"/>
    <s v="Marruffo"/>
    <s v="Mason"/>
    <s v="CareerSource Northeast Florida 4305 - Market"/>
    <x v="7"/>
    <x v="1"/>
    <s v="SONYA SPEIGHTS                                "/>
    <s v="NULL"/>
    <x v="0"/>
    <n v="105"/>
    <n v="105"/>
    <n v="20233"/>
    <n v="1"/>
    <x v="0"/>
    <n v="12802"/>
    <n v="20200922"/>
    <x v="0"/>
    <x v="0"/>
    <n v="0"/>
    <n v="20234"/>
    <n v="1"/>
    <x v="0"/>
    <n v="14828.23"/>
    <n v="16009064"/>
    <x v="2"/>
    <x v="2"/>
  </r>
  <r>
    <n v="164709442"/>
    <s v="Martin"/>
    <s v="Brooklynn"/>
    <s v="CareerSource Northeast Florida 4330 - Palatka"/>
    <x v="7"/>
    <x v="1"/>
    <s v="TAMMIE JACKSON                                 "/>
    <s v="NULL"/>
    <x v="0"/>
    <n v="536"/>
    <n v="488"/>
    <n v="0"/>
    <n v="0"/>
    <x v="1"/>
    <n v="0"/>
    <n v="20200803"/>
    <x v="0"/>
    <x v="0"/>
    <n v="0"/>
    <n v="0"/>
    <n v="0"/>
    <x v="1"/>
    <n v="0"/>
    <n v="16261973"/>
    <x v="0"/>
    <x v="0"/>
  </r>
  <r>
    <n v="164970173"/>
    <s v="Martin"/>
    <s v="Joshua"/>
    <s v="CareerSource Northeast Florida 4345-Fleming Island"/>
    <x v="7"/>
    <x v="1"/>
    <s v="Dianne Chatelain                               "/>
    <s v="NULL"/>
    <x v="0"/>
    <n v="185"/>
    <n v="88"/>
    <n v="20233"/>
    <n v="1"/>
    <x v="0"/>
    <n v="12238"/>
    <n v="20200127"/>
    <x v="0"/>
    <x v="0"/>
    <n v="0"/>
    <n v="20234"/>
    <n v="1"/>
    <x v="0"/>
    <n v="14608.24"/>
    <n v="16445817"/>
    <x v="2"/>
    <x v="2"/>
  </r>
  <r>
    <n v="164625307"/>
    <s v="Massoud"/>
    <s v="Nardeen"/>
    <s v="CareerSource Northeast Florida 4330 - Palatka"/>
    <x v="7"/>
    <x v="1"/>
    <s v="TAMMIE JACKSON                                 "/>
    <s v="NULL"/>
    <x v="0"/>
    <n v="656"/>
    <n v="623"/>
    <n v="20233"/>
    <n v="1"/>
    <x v="0"/>
    <n v="4320"/>
    <n v="20210823"/>
    <x v="0"/>
    <x v="0"/>
    <n v="0"/>
    <n v="20234"/>
    <n v="1"/>
    <x v="0"/>
    <n v="5040"/>
    <n v="16249602"/>
    <x v="1"/>
    <x v="1"/>
  </r>
  <r>
    <n v="164869630"/>
    <s v="Matthew"/>
    <s v="Aleesa"/>
    <s v="CareerSource Northeast Florida - 4315 - Gateway"/>
    <x v="7"/>
    <x v="1"/>
    <s v="Maria Martinez DeLeon                                  "/>
    <s v="NULL"/>
    <x v="0"/>
    <n v="306"/>
    <n v="252"/>
    <n v="20233"/>
    <n v="1"/>
    <x v="0"/>
    <n v="3212"/>
    <s v="NULL"/>
    <x v="1"/>
    <x v="0"/>
    <n v="0"/>
    <n v="20234"/>
    <n v="1"/>
    <x v="0"/>
    <n v="4631.3"/>
    <n v="12817520"/>
    <x v="2"/>
    <x v="2"/>
  </r>
  <r>
    <n v="165046354"/>
    <s v="Matthews"/>
    <s v="Brandon"/>
    <s v="CareerSource Northeast Florida 4305 - Market"/>
    <x v="7"/>
    <x v="1"/>
    <s v="SONYA SPEIGHTS                                "/>
    <s v="NULL"/>
    <x v="0"/>
    <n v="105"/>
    <n v="105"/>
    <n v="20233"/>
    <n v="1"/>
    <x v="0"/>
    <n v="8814"/>
    <n v="20220718"/>
    <x v="0"/>
    <x v="0"/>
    <n v="0"/>
    <n v="20234"/>
    <n v="1"/>
    <x v="0"/>
    <n v="9457.02"/>
    <n v="16378668"/>
    <x v="2"/>
    <x v="2"/>
  </r>
  <r>
    <n v="164387978"/>
    <s v="Mawi"/>
    <s v="Sui"/>
    <s v="CareerSource Northeast Florida 4305 - Market"/>
    <x v="7"/>
    <x v="1"/>
    <s v="KIMBERLY THOMAS                                  "/>
    <s v="NULL"/>
    <x v="0"/>
    <n v="991"/>
    <n v="980"/>
    <n v="0"/>
    <n v="0"/>
    <x v="1"/>
    <n v="0"/>
    <n v="20210830"/>
    <x v="0"/>
    <x v="1"/>
    <n v="1"/>
    <n v="0"/>
    <n v="0"/>
    <x v="1"/>
    <n v="0"/>
    <n v="16004783"/>
    <x v="3"/>
    <x v="3"/>
  </r>
  <r>
    <n v="165046864"/>
    <s v="McCarthy"/>
    <s v="Rory"/>
    <s v="CareerSource Northeast Florida 4345-Fleming Island"/>
    <x v="7"/>
    <x v="1"/>
    <s v="SONYA SPEIGHTS                                "/>
    <s v="NULL"/>
    <x v="0"/>
    <n v="105"/>
    <n v="105"/>
    <n v="20233"/>
    <n v="1"/>
    <x v="0"/>
    <n v="15234"/>
    <n v="20200910"/>
    <x v="0"/>
    <x v="1"/>
    <n v="1"/>
    <n v="20234"/>
    <n v="1"/>
    <x v="0"/>
    <n v="18476.82"/>
    <n v="10623050"/>
    <x v="2"/>
    <x v="2"/>
  </r>
  <r>
    <n v="164978323"/>
    <s v="McCarthy"/>
    <s v="Anthony"/>
    <s v="CareerSource Northeast Florida 4305 - Market"/>
    <x v="7"/>
    <x v="1"/>
    <s v="SONYA SPEIGHTS                                "/>
    <s v="NULL"/>
    <x v="0"/>
    <n v="196"/>
    <n v="196"/>
    <n v="20233"/>
    <n v="1"/>
    <x v="0"/>
    <n v="6643"/>
    <n v="20221026"/>
    <x v="0"/>
    <x v="0"/>
    <n v="0"/>
    <n v="20234"/>
    <n v="1"/>
    <x v="0"/>
    <n v="9066.26"/>
    <n v="16334520"/>
    <x v="2"/>
    <x v="2"/>
  </r>
  <r>
    <n v="164747154"/>
    <s v="Mcclure"/>
    <s v="Vincent"/>
    <s v="CareerSource Northeast Florida 4305 - Market"/>
    <x v="7"/>
    <x v="1"/>
    <s v="Antoinette 'Lisa' Ross                                    "/>
    <s v="NULL"/>
    <x v="0"/>
    <n v="474"/>
    <n v="468"/>
    <n v="20233"/>
    <n v="1"/>
    <x v="0"/>
    <n v="7639"/>
    <n v="20230626"/>
    <x v="0"/>
    <x v="0"/>
    <n v="0"/>
    <n v="20234"/>
    <n v="1"/>
    <x v="0"/>
    <n v="8707.2099999999991"/>
    <n v="16309157"/>
    <x v="0"/>
    <x v="0"/>
  </r>
  <r>
    <n v="165045954"/>
    <s v="McConnell"/>
    <s v="Robert"/>
    <s v="CareerSource Brevard - 4555 - Titusville"/>
    <x v="7"/>
    <x v="1"/>
    <s v="SONYA SPEIGHTS                                "/>
    <s v="NULL"/>
    <x v="0"/>
    <n v="98"/>
    <n v="98"/>
    <n v="20233"/>
    <n v="1"/>
    <x v="0"/>
    <n v="12149"/>
    <n v="20200622"/>
    <x v="0"/>
    <x v="0"/>
    <n v="0"/>
    <n v="20234"/>
    <n v="1"/>
    <x v="0"/>
    <n v="14124.69"/>
    <n v="13146016"/>
    <x v="2"/>
    <x v="2"/>
  </r>
  <r>
    <n v="164899130"/>
    <s v="MCDANIEL"/>
    <s v="CANDACE"/>
    <s v="CareerSource Northeast Florida 4345-Fleming Island"/>
    <x v="7"/>
    <x v="1"/>
    <s v="LORENZ COTTON                                  "/>
    <s v="NULL"/>
    <x v="0"/>
    <n v="272"/>
    <n v="259"/>
    <n v="20233"/>
    <n v="1"/>
    <x v="0"/>
    <n v="1702"/>
    <n v="20201029"/>
    <x v="0"/>
    <x v="0"/>
    <n v="0"/>
    <n v="0"/>
    <n v="0"/>
    <x v="1"/>
    <n v="0"/>
    <n v="11586685"/>
    <x v="2"/>
    <x v="2"/>
  </r>
  <r>
    <n v="165046822"/>
    <s v="McDonald"/>
    <s v="Matthew"/>
    <s v="CareerSource Northeast Florida 4305 - Market"/>
    <x v="7"/>
    <x v="1"/>
    <s v="SONYA SPEIGHTS                                "/>
    <s v="NULL"/>
    <x v="0"/>
    <n v="105"/>
    <n v="105"/>
    <n v="20233"/>
    <n v="1"/>
    <x v="0"/>
    <n v="9240"/>
    <n v="20220414"/>
    <x v="0"/>
    <x v="0"/>
    <n v="0"/>
    <n v="20234"/>
    <n v="1"/>
    <x v="0"/>
    <n v="9953.76"/>
    <n v="16378685"/>
    <x v="2"/>
    <x v="2"/>
  </r>
  <r>
    <n v="165050067"/>
    <s v="McEnany"/>
    <s v="Cameron"/>
    <s v="CareerSource Northeast Florida 4305 - Market"/>
    <x v="7"/>
    <x v="1"/>
    <s v="SONYA SPEIGHTS                                "/>
    <s v="NULL"/>
    <x v="0"/>
    <n v="91"/>
    <n v="91"/>
    <n v="20233"/>
    <n v="1"/>
    <x v="0"/>
    <n v="9663"/>
    <s v="NULL"/>
    <x v="1"/>
    <x v="0"/>
    <n v="0"/>
    <n v="0"/>
    <n v="0"/>
    <x v="1"/>
    <n v="0"/>
    <n v="16505340"/>
    <x v="2"/>
    <x v="2"/>
  </r>
  <r>
    <n v="164912995"/>
    <s v="McGee"/>
    <s v="Jeresha"/>
    <s v="CareerSource Northeast Florida 4305 - Market"/>
    <x v="7"/>
    <x v="0"/>
    <s v="Tara Mariani                                 "/>
    <s v="NULL"/>
    <x v="0"/>
    <n v="270"/>
    <n v="76"/>
    <n v="20233"/>
    <n v="1"/>
    <x v="0"/>
    <n v="2441"/>
    <n v="20221121"/>
    <x v="0"/>
    <x v="0"/>
    <n v="0"/>
    <n v="20234"/>
    <n v="1"/>
    <x v="0"/>
    <n v="1509.15"/>
    <n v="16424486"/>
    <x v="2"/>
    <x v="2"/>
  </r>
  <r>
    <n v="164951304"/>
    <s v="McGovern"/>
    <s v="Carley"/>
    <s v="CareerSource Northeast Florida 4345-Fleming Island"/>
    <x v="7"/>
    <x v="1"/>
    <s v="LORENZ COTTON                                  "/>
    <s v="NULL"/>
    <x v="0"/>
    <n v="209"/>
    <n v="209"/>
    <n v="20233"/>
    <n v="1"/>
    <x v="0"/>
    <n v="5294"/>
    <n v="20230417"/>
    <x v="0"/>
    <x v="0"/>
    <n v="0"/>
    <n v="20234"/>
    <n v="1"/>
    <x v="0"/>
    <n v="811.92"/>
    <n v="16429077"/>
    <x v="2"/>
    <x v="2"/>
  </r>
  <r>
    <n v="165045959"/>
    <s v="McGuinnes"/>
    <s v="Liam"/>
    <s v="CareerSource Northeast Florida 4305 - Market"/>
    <x v="7"/>
    <x v="1"/>
    <s v="SONYA SPEIGHTS                                "/>
    <s v="NULL"/>
    <x v="0"/>
    <n v="98"/>
    <n v="98"/>
    <n v="20233"/>
    <n v="1"/>
    <x v="0"/>
    <n v="10856"/>
    <n v="20190701"/>
    <x v="0"/>
    <x v="0"/>
    <n v="0"/>
    <n v="20234"/>
    <n v="1"/>
    <x v="0"/>
    <n v="13151.74"/>
    <n v="16224816"/>
    <x v="2"/>
    <x v="2"/>
  </r>
  <r>
    <n v="164637863"/>
    <s v="Mckamey"/>
    <s v="Alexus"/>
    <s v="CareerSource Northeast Florida 4310 - Southside"/>
    <x v="7"/>
    <x v="1"/>
    <s v="KIMBERLY THOMAS                                  "/>
    <s v="NULL"/>
    <x v="0"/>
    <n v="663"/>
    <n v="616"/>
    <n v="20233"/>
    <n v="1"/>
    <x v="0"/>
    <n v="11157"/>
    <s v="NULL"/>
    <x v="1"/>
    <x v="0"/>
    <n v="0"/>
    <n v="0"/>
    <n v="0"/>
    <x v="1"/>
    <n v="0"/>
    <n v="14521132"/>
    <x v="1"/>
    <x v="1"/>
  </r>
  <r>
    <n v="164588119"/>
    <s v="Mclain"/>
    <s v="Tamala"/>
    <s v="CareerSource Northeast Florida 4340 - St Augustine"/>
    <x v="7"/>
    <x v="1"/>
    <s v="TAMMIE JACKSON                                 "/>
    <s v="NULL"/>
    <x v="0"/>
    <n v="367"/>
    <n v="362"/>
    <n v="20233"/>
    <n v="1"/>
    <x v="0"/>
    <n v="1614"/>
    <n v="20210807"/>
    <x v="0"/>
    <x v="0"/>
    <n v="0"/>
    <n v="20234"/>
    <n v="1"/>
    <x v="0"/>
    <n v="4936.82"/>
    <n v="12942846"/>
    <x v="0"/>
    <x v="2"/>
  </r>
  <r>
    <n v="165045962"/>
    <s v="McQuaig"/>
    <s v="Seth"/>
    <s v="CareerSource Northeast Florida 4305 - Market"/>
    <x v="7"/>
    <x v="1"/>
    <s v="SONYA SPEIGHTS                                "/>
    <s v="NULL"/>
    <x v="0"/>
    <n v="98"/>
    <n v="98"/>
    <n v="20233"/>
    <n v="1"/>
    <x v="0"/>
    <n v="16434"/>
    <n v="20190207"/>
    <x v="0"/>
    <x v="0"/>
    <n v="0"/>
    <n v="20234"/>
    <n v="1"/>
    <x v="0"/>
    <n v="16801.37"/>
    <n v="16241689"/>
    <x v="2"/>
    <x v="2"/>
  </r>
  <r>
    <n v="164912498"/>
    <s v="Meyer"/>
    <s v="Kylie"/>
    <s v="CareerSource Northeast Florida 4310 - Southside"/>
    <x v="7"/>
    <x v="1"/>
    <s v="Maria Martinez DeLeon                                  "/>
    <s v="NULL"/>
    <x v="0"/>
    <n v="258"/>
    <n v="243"/>
    <n v="20233"/>
    <n v="1"/>
    <x v="0"/>
    <n v="9436"/>
    <n v="20200327"/>
    <x v="0"/>
    <x v="0"/>
    <n v="0"/>
    <n v="20234"/>
    <n v="1"/>
    <x v="0"/>
    <n v="9433.8700000000008"/>
    <n v="15439243"/>
    <x v="2"/>
    <x v="2"/>
  </r>
  <r>
    <n v="165063355"/>
    <s v="Miller"/>
    <s v="Gus"/>
    <s v="CareerSource Northeast Florida 4305 - Market"/>
    <x v="7"/>
    <x v="1"/>
    <s v="NULL"/>
    <s v="NULL"/>
    <x v="0"/>
    <n v="61"/>
    <n v="42"/>
    <n v="0"/>
    <n v="0"/>
    <x v="1"/>
    <n v="0"/>
    <s v="NULL"/>
    <x v="1"/>
    <x v="0"/>
    <n v="0"/>
    <n v="0"/>
    <n v="0"/>
    <x v="1"/>
    <n v="0"/>
    <n v="67449"/>
    <x v="2"/>
    <x v="2"/>
  </r>
  <r>
    <n v="165046913"/>
    <s v="MILLER"/>
    <s v="JONAH"/>
    <s v="CareerSource Northeast Florida 4345-Fleming Island"/>
    <x v="7"/>
    <x v="1"/>
    <s v="SONYA SPEIGHTS                                "/>
    <s v="NULL"/>
    <x v="0"/>
    <n v="105"/>
    <n v="105"/>
    <n v="20233"/>
    <n v="1"/>
    <x v="0"/>
    <n v="10966"/>
    <n v="20230825"/>
    <x v="0"/>
    <x v="1"/>
    <n v="1"/>
    <n v="20234"/>
    <n v="1"/>
    <x v="0"/>
    <n v="14022.19"/>
    <n v="8977677"/>
    <x v="2"/>
    <x v="2"/>
  </r>
  <r>
    <n v="164946845"/>
    <s v="Miller"/>
    <s v="Trea'Zur"/>
    <s v="CareerSource Northeast Florida 4305 - Market"/>
    <x v="7"/>
    <x v="0"/>
    <s v="Dietra Payne                                   "/>
    <s v="NULL"/>
    <x v="0"/>
    <n v="217"/>
    <n v="174"/>
    <n v="0"/>
    <n v="0"/>
    <x v="1"/>
    <n v="0"/>
    <n v="20240227"/>
    <x v="0"/>
    <x v="0"/>
    <n v="0"/>
    <n v="0"/>
    <n v="0"/>
    <x v="1"/>
    <n v="0"/>
    <n v="16444260"/>
    <x v="2"/>
    <x v="2"/>
  </r>
  <r>
    <n v="164928513"/>
    <s v="Milligan"/>
    <s v="Neo"/>
    <s v="CareerSource Northeast Florida 4345-Fleming Island"/>
    <x v="7"/>
    <x v="1"/>
    <s v="LORENZ COTTON                                  "/>
    <s v="NULL"/>
    <x v="0"/>
    <n v="237"/>
    <n v="237"/>
    <n v="20233"/>
    <n v="1"/>
    <x v="0"/>
    <n v="4913"/>
    <s v="NULL"/>
    <x v="1"/>
    <x v="0"/>
    <n v="0"/>
    <n v="20234"/>
    <n v="1"/>
    <x v="0"/>
    <n v="2632.45"/>
    <n v="16412094"/>
    <x v="2"/>
    <x v="2"/>
  </r>
  <r>
    <n v="165039555"/>
    <s v="Minyard"/>
    <s v="Kimberly"/>
    <s v="CareerSource Northeast Florida 4345-Fleming Island"/>
    <x v="7"/>
    <x v="1"/>
    <s v="Victoria Rodriguez                               "/>
    <s v="NULL"/>
    <x v="0"/>
    <n v="90"/>
    <n v="77"/>
    <n v="20233"/>
    <n v="1"/>
    <x v="0"/>
    <n v="4146"/>
    <n v="20240205"/>
    <x v="0"/>
    <x v="1"/>
    <n v="1"/>
    <n v="20234"/>
    <n v="1"/>
    <x v="0"/>
    <n v="17.440000000000001"/>
    <n v="11635850"/>
    <x v="2"/>
    <x v="2"/>
  </r>
  <r>
    <n v="164907533"/>
    <s v="Mirabelli"/>
    <s v="Anthony"/>
    <s v="CareerSource Northeast Florida 4305 - Market"/>
    <x v="7"/>
    <x v="0"/>
    <s v="Edward Maloney                                 "/>
    <s v="NULL"/>
    <x v="0"/>
    <n v="270"/>
    <n v="196"/>
    <n v="20233"/>
    <n v="1"/>
    <x v="0"/>
    <n v="4063"/>
    <n v="20230725"/>
    <x v="0"/>
    <x v="1"/>
    <n v="1"/>
    <n v="20234"/>
    <n v="1"/>
    <x v="0"/>
    <n v="1970.73"/>
    <n v="16324849"/>
    <x v="2"/>
    <x v="2"/>
  </r>
  <r>
    <n v="164907215"/>
    <s v="Mitchell"/>
    <s v="Asia"/>
    <s v="CareerSource Northeast Florida 4345-Fleming Island"/>
    <x v="7"/>
    <x v="1"/>
    <s v="TAMMIE JACKSON                                 "/>
    <s v="NULL"/>
    <x v="0"/>
    <n v="264"/>
    <n v="258"/>
    <n v="0"/>
    <n v="0"/>
    <x v="1"/>
    <n v="0"/>
    <n v="20221024"/>
    <x v="0"/>
    <x v="0"/>
    <n v="0"/>
    <n v="0"/>
    <n v="0"/>
    <x v="1"/>
    <n v="0"/>
    <n v="16421171"/>
    <x v="2"/>
    <x v="2"/>
  </r>
  <r>
    <n v="165001940"/>
    <s v="Mogavero"/>
    <s v="Kasey"/>
    <s v="CareerSource Northeast Florida 4310 - Southside"/>
    <x v="7"/>
    <x v="1"/>
    <s v="Maria Martinez DeLeon                                  "/>
    <s v="NULL"/>
    <x v="0"/>
    <n v="140"/>
    <n v="119"/>
    <n v="20233"/>
    <n v="1"/>
    <x v="0"/>
    <n v="6359"/>
    <n v="20231023"/>
    <x v="0"/>
    <x v="1"/>
    <n v="1"/>
    <n v="20234"/>
    <n v="1"/>
    <x v="0"/>
    <n v="5422.74"/>
    <n v="16462388"/>
    <x v="2"/>
    <x v="2"/>
  </r>
  <r>
    <n v="165055889"/>
    <s v="Mollohan"/>
    <s v="Matthew"/>
    <s v="CareerSource Northeast Florida 4345-Fleming Island"/>
    <x v="7"/>
    <x v="1"/>
    <s v="SONYA SPEIGHTS                                "/>
    <s v="NULL"/>
    <x v="0"/>
    <n v="105"/>
    <n v="105"/>
    <n v="20233"/>
    <n v="1"/>
    <x v="0"/>
    <n v="16292"/>
    <n v="20190823"/>
    <x v="0"/>
    <x v="0"/>
    <n v="0"/>
    <n v="20234"/>
    <n v="1"/>
    <x v="0"/>
    <n v="17107.84"/>
    <n v="15385335"/>
    <x v="2"/>
    <x v="2"/>
  </r>
  <r>
    <n v="164632205"/>
    <s v="Montelongo"/>
    <s v="Armando"/>
    <s v="CareerSource Northeast Florida 4345-Fleming Island"/>
    <x v="7"/>
    <x v="1"/>
    <s v="Maria Martinez DeLeon                                  "/>
    <s v="NULL"/>
    <x v="0"/>
    <n v="670"/>
    <n v="616"/>
    <n v="20233"/>
    <n v="1"/>
    <x v="0"/>
    <n v="5238"/>
    <n v="20210712"/>
    <x v="0"/>
    <x v="0"/>
    <n v="0"/>
    <n v="20234"/>
    <n v="1"/>
    <x v="0"/>
    <n v="6509.2"/>
    <n v="16233747"/>
    <x v="1"/>
    <x v="1"/>
  </r>
  <r>
    <n v="164975266"/>
    <s v="Moody"/>
    <s v="Kadian"/>
    <s v="CareerSource Northeast Florida 4345-Fleming Island"/>
    <x v="7"/>
    <x v="2"/>
    <s v="RHODA FERNANDEZ                               "/>
    <s v="NULL"/>
    <x v="0"/>
    <n v="180"/>
    <n v="167"/>
    <n v="0"/>
    <n v="0"/>
    <x v="1"/>
    <n v="0"/>
    <n v="20230704"/>
    <x v="0"/>
    <x v="1"/>
    <n v="1"/>
    <n v="20234"/>
    <n v="1"/>
    <x v="0"/>
    <n v="230.51"/>
    <n v="15052741"/>
    <x v="2"/>
    <x v="2"/>
  </r>
  <r>
    <n v="164858381"/>
    <s v="Moody"/>
    <s v="Deshantell"/>
    <s v="CareerSource Northeast Florida - 4315 - Gateway"/>
    <x v="7"/>
    <x v="1"/>
    <s v="KIMBERLY THOMAS                                  "/>
    <s v="NULL"/>
    <x v="0"/>
    <n v="322"/>
    <n v="278"/>
    <n v="20233"/>
    <n v="1"/>
    <x v="0"/>
    <n v="299"/>
    <n v="20221023"/>
    <x v="0"/>
    <x v="1"/>
    <n v="1"/>
    <n v="20234"/>
    <n v="1"/>
    <x v="0"/>
    <n v="169.86"/>
    <n v="15949328"/>
    <x v="2"/>
    <x v="2"/>
  </r>
  <r>
    <n v="164743025"/>
    <s v="Moore"/>
    <s v="Monasia"/>
    <s v="CareerSource Northeast Florida 4345-Fleming Island"/>
    <x v="7"/>
    <x v="1"/>
    <s v="Maria Martinez DeLeon                                  "/>
    <s v="NULL"/>
    <x v="0"/>
    <n v="480"/>
    <n v="465"/>
    <n v="20233"/>
    <n v="1"/>
    <x v="0"/>
    <n v="365"/>
    <n v="20200630"/>
    <x v="0"/>
    <x v="1"/>
    <n v="1"/>
    <n v="20234"/>
    <n v="1"/>
    <x v="0"/>
    <n v="2548.66"/>
    <n v="14284735"/>
    <x v="0"/>
    <x v="0"/>
  </r>
  <r>
    <n v="165046844"/>
    <s v="Moore"/>
    <s v="Tanner"/>
    <s v="CareerSource Northeast Florida 4305 - Market"/>
    <x v="7"/>
    <x v="1"/>
    <s v="SONYA SPEIGHTS                                "/>
    <s v="NULL"/>
    <x v="0"/>
    <n v="105"/>
    <n v="105"/>
    <n v="20233"/>
    <n v="1"/>
    <x v="0"/>
    <n v="11933"/>
    <n v="20220705"/>
    <x v="0"/>
    <x v="0"/>
    <n v="0"/>
    <n v="20234"/>
    <n v="1"/>
    <x v="0"/>
    <n v="14159"/>
    <n v="16379420"/>
    <x v="2"/>
    <x v="2"/>
  </r>
  <r>
    <n v="165051303"/>
    <s v="Moore"/>
    <s v="Tawanda"/>
    <s v="CareerSource Northeast Florida 4345-Fleming Island"/>
    <x v="7"/>
    <x v="1"/>
    <s v="RHODA FERNANDEZ                               "/>
    <s v="NULL"/>
    <x v="0"/>
    <n v="77"/>
    <n v="70"/>
    <n v="20233"/>
    <n v="1"/>
    <x v="0"/>
    <n v="14834"/>
    <n v="20230320"/>
    <x v="0"/>
    <x v="0"/>
    <n v="0"/>
    <n v="20234"/>
    <n v="1"/>
    <x v="0"/>
    <n v="17233.77"/>
    <n v="16381390"/>
    <x v="2"/>
    <x v="2"/>
  </r>
  <r>
    <n v="164972312"/>
    <s v="Mora"/>
    <s v="Anna"/>
    <s v="CareerSource South Florida - 4835 - Perrine"/>
    <x v="7"/>
    <x v="1"/>
    <s v="KIMBERLY THOMAS                                  "/>
    <s v="NULL"/>
    <x v="0"/>
    <n v="182"/>
    <n v="119"/>
    <n v="0"/>
    <n v="0"/>
    <x v="1"/>
    <n v="0"/>
    <n v="20190430"/>
    <x v="0"/>
    <x v="1"/>
    <n v="1"/>
    <n v="20234"/>
    <n v="1"/>
    <x v="0"/>
    <n v="6985.5"/>
    <n v="15511609"/>
    <x v="2"/>
    <x v="2"/>
  </r>
  <r>
    <n v="164784685"/>
    <s v="MORGAN"/>
    <s v="STEPHANIE"/>
    <s v="CareerSource Northeast Florida 4305 - Market"/>
    <x v="7"/>
    <x v="2"/>
    <s v="Maria Martinez DeLeon                                  "/>
    <s v="NULL"/>
    <x v="0"/>
    <n v="425"/>
    <n v="364"/>
    <n v="20233"/>
    <n v="1"/>
    <x v="0"/>
    <n v="9453"/>
    <n v="20240408"/>
    <x v="0"/>
    <x v="1"/>
    <n v="1"/>
    <n v="20234"/>
    <n v="1"/>
    <x v="0"/>
    <n v="8618.34"/>
    <n v="16305840"/>
    <x v="0"/>
    <x v="2"/>
  </r>
  <r>
    <n v="165031812"/>
    <s v="Morphis"/>
    <s v="Allison"/>
    <s v="CareerSource Northeast Florida 4344 - Macclenny"/>
    <x v="7"/>
    <x v="2"/>
    <s v="Bree Lacy                                    "/>
    <s v="NULL"/>
    <x v="0"/>
    <n v="98"/>
    <n v="96"/>
    <n v="20233"/>
    <n v="1"/>
    <x v="0"/>
    <n v="625"/>
    <s v="NULL"/>
    <x v="1"/>
    <x v="0"/>
    <n v="0"/>
    <n v="0"/>
    <n v="0"/>
    <x v="1"/>
    <n v="0"/>
    <n v="16447021"/>
    <x v="2"/>
    <x v="2"/>
  </r>
  <r>
    <n v="164498305"/>
    <s v="Morway"/>
    <s v="Chloe"/>
    <s v="CareerSource Northeast Florida 4345-Fleming Island"/>
    <x v="7"/>
    <x v="1"/>
    <s v="LORENZ COTTON                                  "/>
    <s v="NULL"/>
    <x v="0"/>
    <n v="875"/>
    <n v="852"/>
    <n v="0"/>
    <n v="0"/>
    <x v="1"/>
    <n v="0"/>
    <n v="20210628"/>
    <x v="0"/>
    <x v="0"/>
    <n v="0"/>
    <n v="0"/>
    <n v="0"/>
    <x v="1"/>
    <n v="0"/>
    <n v="16189007"/>
    <x v="3"/>
    <x v="3"/>
  </r>
  <r>
    <n v="164908289"/>
    <s v="Mullins"/>
    <s v="Nicole"/>
    <s v="CareerSource Northeast Florida 4345-Fleming Island"/>
    <x v="7"/>
    <x v="1"/>
    <s v="LORENZ COTTON                                  "/>
    <s v="NULL"/>
    <x v="0"/>
    <n v="263"/>
    <n v="243"/>
    <n v="20233"/>
    <n v="1"/>
    <x v="0"/>
    <n v="5764"/>
    <n v="20210812"/>
    <x v="0"/>
    <x v="0"/>
    <n v="0"/>
    <n v="0"/>
    <n v="0"/>
    <x v="1"/>
    <n v="0"/>
    <n v="16411779"/>
    <x v="2"/>
    <x v="2"/>
  </r>
  <r>
    <n v="165046875"/>
    <s v="Mullis"/>
    <s v="Reid"/>
    <s v="CareerSource Northeast Florida 4305 - Market"/>
    <x v="7"/>
    <x v="1"/>
    <s v="SONYA SPEIGHTS                                "/>
    <s v="NULL"/>
    <x v="0"/>
    <n v="105"/>
    <n v="105"/>
    <n v="20233"/>
    <n v="1"/>
    <x v="0"/>
    <n v="12169"/>
    <n v="20220211"/>
    <x v="0"/>
    <x v="0"/>
    <n v="0"/>
    <n v="20234"/>
    <n v="1"/>
    <x v="0"/>
    <n v="12300.77"/>
    <n v="15221109"/>
    <x v="2"/>
    <x v="2"/>
  </r>
  <r>
    <n v="165016312"/>
    <s v="MURPHY"/>
    <s v="JESSICA"/>
    <s v="CareerSource Northeast Florida 4345-Fleming Island"/>
    <x v="7"/>
    <x v="1"/>
    <s v="LORENZ COTTON                                  "/>
    <s v="NULL"/>
    <x v="0"/>
    <n v="116"/>
    <n v="116"/>
    <n v="0"/>
    <n v="0"/>
    <x v="1"/>
    <n v="0"/>
    <n v="20210805"/>
    <x v="0"/>
    <x v="0"/>
    <n v="0"/>
    <n v="0"/>
    <n v="0"/>
    <x v="1"/>
    <n v="0"/>
    <n v="10765835"/>
    <x v="2"/>
    <x v="2"/>
  </r>
  <r>
    <n v="164979232"/>
    <s v="Murphy"/>
    <s v="T'Nesha"/>
    <s v="CareerSource Northeast Florida 4305 - Market"/>
    <x v="7"/>
    <x v="0"/>
    <s v="Alexander Perry                                   "/>
    <s v="NULL"/>
    <x v="0"/>
    <n v="175"/>
    <n v="98"/>
    <n v="20233"/>
    <n v="1"/>
    <x v="0"/>
    <n v="1697"/>
    <n v="20221001"/>
    <x v="0"/>
    <x v="0"/>
    <n v="0"/>
    <n v="20234"/>
    <n v="1"/>
    <x v="0"/>
    <n v="285.32"/>
    <n v="16463410"/>
    <x v="2"/>
    <x v="2"/>
  </r>
  <r>
    <n v="164739761"/>
    <s v="Murray"/>
    <s v="Alexandria"/>
    <s v="CareerSource Northeast Florida - 4315 - Gateway"/>
    <x v="7"/>
    <x v="1"/>
    <s v="Maria Martinez DeLeon                                  "/>
    <s v="NULL"/>
    <x v="0"/>
    <n v="483"/>
    <n v="474"/>
    <n v="0"/>
    <n v="0"/>
    <x v="1"/>
    <n v="0"/>
    <n v="20190616"/>
    <x v="0"/>
    <x v="0"/>
    <n v="0"/>
    <n v="0"/>
    <n v="0"/>
    <x v="1"/>
    <n v="0"/>
    <n v="11849993"/>
    <x v="0"/>
    <x v="0"/>
  </r>
  <r>
    <n v="165034533"/>
    <s v="MURRAY"/>
    <s v="BRITTANY"/>
    <s v="CareerSource Northeast Florida 4310 - Southside"/>
    <x v="7"/>
    <x v="1"/>
    <s v="KIMBERLY THOMAS                                  "/>
    <s v="NULL"/>
    <x v="0"/>
    <n v="96"/>
    <n v="88"/>
    <n v="20233"/>
    <n v="1"/>
    <x v="0"/>
    <n v="18718"/>
    <n v="20240325"/>
    <x v="0"/>
    <x v="0"/>
    <n v="0"/>
    <n v="20234"/>
    <n v="1"/>
    <x v="0"/>
    <n v="17353.64"/>
    <n v="12638423"/>
    <x v="2"/>
    <x v="2"/>
  </r>
  <r>
    <n v="165045967"/>
    <s v="Murray"/>
    <s v="Thomas"/>
    <s v="CareerSource Northeast Florida 4305 - Market"/>
    <x v="7"/>
    <x v="1"/>
    <s v="SONYA SPEIGHTS                                "/>
    <s v="NULL"/>
    <x v="0"/>
    <n v="98"/>
    <n v="98"/>
    <n v="20233"/>
    <n v="1"/>
    <x v="0"/>
    <n v="15251"/>
    <n v="20190531"/>
    <x v="0"/>
    <x v="0"/>
    <n v="0"/>
    <n v="20234"/>
    <n v="1"/>
    <x v="0"/>
    <n v="14792.16"/>
    <n v="16241688"/>
    <x v="2"/>
    <x v="2"/>
  </r>
  <r>
    <n v="165036426"/>
    <s v="Murray"/>
    <s v="Kevon"/>
    <s v="CareerSource Northeast Florida 4305 - Market"/>
    <x v="7"/>
    <x v="0"/>
    <s v="Alexander Perry                                   "/>
    <s v="NULL"/>
    <x v="0"/>
    <n v="98"/>
    <n v="90"/>
    <n v="20233"/>
    <n v="1"/>
    <x v="0"/>
    <n v="988"/>
    <n v="20230126"/>
    <x v="0"/>
    <x v="0"/>
    <n v="0"/>
    <n v="0"/>
    <n v="0"/>
    <x v="1"/>
    <n v="0"/>
    <n v="16497110"/>
    <x v="2"/>
    <x v="2"/>
  </r>
  <r>
    <n v="164988794"/>
    <s v="Nail"/>
    <s v="Alaina"/>
    <s v="CareerSource Northeast Florida 4310 - Southside"/>
    <x v="7"/>
    <x v="1"/>
    <s v="Antoinette 'Lisa' Ross                                    "/>
    <s v="NULL"/>
    <x v="0"/>
    <n v="158"/>
    <n v="119"/>
    <n v="20233"/>
    <n v="1"/>
    <x v="0"/>
    <n v="6866"/>
    <n v="20210607"/>
    <x v="0"/>
    <x v="0"/>
    <n v="0"/>
    <n v="20234"/>
    <n v="1"/>
    <x v="0"/>
    <n v="6291.23"/>
    <n v="16466939"/>
    <x v="2"/>
    <x v="2"/>
  </r>
  <r>
    <n v="164664157"/>
    <s v="NEBUS"/>
    <s v="CHRISTINE"/>
    <s v="CareerSource Northeast Florida 4310 - Southside"/>
    <x v="7"/>
    <x v="1"/>
    <s v="LORENZ COTTON                                  "/>
    <s v="NULL"/>
    <x v="0"/>
    <n v="599"/>
    <n v="599"/>
    <n v="0"/>
    <n v="0"/>
    <x v="1"/>
    <n v="0"/>
    <n v="20180917"/>
    <x v="0"/>
    <x v="0"/>
    <n v="0"/>
    <n v="0"/>
    <n v="0"/>
    <x v="1"/>
    <n v="0"/>
    <n v="13988444"/>
    <x v="1"/>
    <x v="1"/>
  </r>
  <r>
    <n v="165015841"/>
    <s v="Nielsen"/>
    <s v="Avery"/>
    <s v="CareerSource Northeast Florida 4345-Fleming Island"/>
    <x v="7"/>
    <x v="1"/>
    <s v="LORENZ COTTON                                  "/>
    <s v="NULL"/>
    <x v="0"/>
    <n v="117"/>
    <n v="109"/>
    <n v="0"/>
    <n v="0"/>
    <x v="1"/>
    <n v="0"/>
    <n v="20220928"/>
    <x v="0"/>
    <x v="0"/>
    <n v="0"/>
    <n v="0"/>
    <n v="0"/>
    <x v="1"/>
    <n v="0"/>
    <n v="16206002"/>
    <x v="2"/>
    <x v="2"/>
  </r>
  <r>
    <n v="165011867"/>
    <s v="Noblitt"/>
    <s v="Brooke"/>
    <s v="CareerSource Northeast Florida 4344 - Macclenny"/>
    <x v="7"/>
    <x v="1"/>
    <s v="RHODA FERNANDEZ                               "/>
    <s v="NULL"/>
    <x v="0"/>
    <n v="122"/>
    <n v="117"/>
    <n v="20233"/>
    <n v="1"/>
    <x v="0"/>
    <n v="134"/>
    <n v="20200606"/>
    <x v="0"/>
    <x v="0"/>
    <n v="0"/>
    <n v="20234"/>
    <n v="1"/>
    <x v="0"/>
    <n v="3480"/>
    <n v="16469623"/>
    <x v="2"/>
    <x v="2"/>
  </r>
  <r>
    <n v="165027498"/>
    <s v="Nunez"/>
    <s v="Nelida"/>
    <s v="Farmworker Development Program - Crescent City"/>
    <x v="7"/>
    <x v="0"/>
    <s v="Yelena Filippovich                             "/>
    <s v="NULL"/>
    <x v="0"/>
    <n v="111"/>
    <n v="87"/>
    <n v="20233"/>
    <n v="1"/>
    <x v="0"/>
    <n v="4680"/>
    <n v="20201208"/>
    <x v="0"/>
    <x v="0"/>
    <n v="0"/>
    <n v="20234"/>
    <n v="1"/>
    <x v="0"/>
    <n v="4320"/>
    <n v="16464073"/>
    <x v="2"/>
    <x v="2"/>
  </r>
  <r>
    <n v="164774540"/>
    <s v="O'HARA"/>
    <s v="ABEGAYL"/>
    <s v="CareerSource Northeast Florida 4340 - St Augustine"/>
    <x v="7"/>
    <x v="1"/>
    <s v="Dianne Chatelain                               "/>
    <s v="NULL"/>
    <x v="0"/>
    <n v="439"/>
    <n v="362"/>
    <n v="20233"/>
    <n v="1"/>
    <x v="0"/>
    <n v="622"/>
    <n v="20230113"/>
    <x v="0"/>
    <x v="1"/>
    <n v="1"/>
    <n v="20234"/>
    <n v="1"/>
    <x v="0"/>
    <n v="1933.57"/>
    <n v="13418632"/>
    <x v="0"/>
    <x v="2"/>
  </r>
  <r>
    <n v="164963509"/>
    <s v="Oakley"/>
    <s v="Brianna"/>
    <s v="CareerSource Northeast Florida 4310 - Southside"/>
    <x v="7"/>
    <x v="1"/>
    <s v="Bree Lacy                                    "/>
    <s v="NULL"/>
    <x v="0"/>
    <n v="194"/>
    <n v="194"/>
    <n v="20233"/>
    <n v="1"/>
    <x v="0"/>
    <n v="200"/>
    <n v="20180227"/>
    <x v="0"/>
    <x v="0"/>
    <n v="0"/>
    <n v="0"/>
    <n v="0"/>
    <x v="1"/>
    <n v="0"/>
    <n v="16431587"/>
    <x v="2"/>
    <x v="2"/>
  </r>
  <r>
    <n v="164882618"/>
    <s v="Ocasio"/>
    <s v="Courtney"/>
    <s v="CareerSource Northeast Florida 4335 - Yulee"/>
    <x v="7"/>
    <x v="1"/>
    <s v="Victoria Rodriguez                               "/>
    <s v="NULL"/>
    <x v="0"/>
    <n v="292"/>
    <s v="NULL"/>
    <n v="20233"/>
    <n v="1"/>
    <x v="0"/>
    <n v="7395"/>
    <n v="20210125"/>
    <x v="0"/>
    <x v="0"/>
    <n v="0"/>
    <n v="0"/>
    <n v="0"/>
    <x v="1"/>
    <n v="0"/>
    <n v="16380634"/>
    <x v="2"/>
    <x v="5"/>
  </r>
  <r>
    <n v="164592079"/>
    <s v="Ortiz"/>
    <s v="Jose"/>
    <s v="CareerSource Northeast Florida 4340 - St Augustine"/>
    <x v="7"/>
    <x v="1"/>
    <s v="TAMMIE JACKSON                                 "/>
    <s v="NULL"/>
    <x v="0"/>
    <n v="721"/>
    <n v="721"/>
    <n v="20233"/>
    <n v="1"/>
    <x v="0"/>
    <n v="12546"/>
    <n v="20230828"/>
    <x v="0"/>
    <x v="0"/>
    <n v="0"/>
    <n v="20234"/>
    <n v="1"/>
    <x v="0"/>
    <n v="1899.47"/>
    <n v="16235192"/>
    <x v="1"/>
    <x v="1"/>
  </r>
  <r>
    <n v="164960970"/>
    <s v="Ortiz-Rivera"/>
    <s v="Valerie"/>
    <s v="CareerSource Northeast Florida 4305 - Market"/>
    <x v="7"/>
    <x v="0"/>
    <s v="Tara Mariani                                 "/>
    <s v="NULL"/>
    <x v="0"/>
    <n v="200"/>
    <n v="115"/>
    <n v="20233"/>
    <n v="1"/>
    <x v="0"/>
    <n v="4056"/>
    <s v="NULL"/>
    <x v="1"/>
    <x v="0"/>
    <n v="0"/>
    <n v="20234"/>
    <n v="1"/>
    <x v="0"/>
    <n v="6708.85"/>
    <n v="16452360"/>
    <x v="2"/>
    <x v="2"/>
  </r>
  <r>
    <n v="164902348"/>
    <s v="Otero-Alvarado"/>
    <s v="Araceli"/>
    <s v="CareerSource Northeast Florida 4305 - Market"/>
    <x v="7"/>
    <x v="0"/>
    <s v="Tara Mariani                                 "/>
    <s v="NULL"/>
    <x v="0"/>
    <n v="270"/>
    <n v="76"/>
    <n v="20233"/>
    <n v="1"/>
    <x v="0"/>
    <n v="1033"/>
    <n v="20220314"/>
    <x v="0"/>
    <x v="0"/>
    <n v="0"/>
    <n v="0"/>
    <n v="0"/>
    <x v="1"/>
    <n v="0"/>
    <n v="16418336"/>
    <x v="2"/>
    <x v="2"/>
  </r>
  <r>
    <n v="165046880"/>
    <s v="Owens"/>
    <s v="Thomas"/>
    <s v="CareerSource Northeast Florida 4305 - Market"/>
    <x v="7"/>
    <x v="1"/>
    <s v="SONYA SPEIGHTS                                "/>
    <s v="NULL"/>
    <x v="0"/>
    <n v="105"/>
    <n v="105"/>
    <n v="20233"/>
    <n v="1"/>
    <x v="0"/>
    <n v="12441"/>
    <n v="20190917"/>
    <x v="0"/>
    <x v="0"/>
    <n v="0"/>
    <n v="20234"/>
    <n v="1"/>
    <x v="0"/>
    <n v="12506.64"/>
    <n v="16009087"/>
    <x v="2"/>
    <x v="2"/>
  </r>
  <r>
    <n v="164615806"/>
    <s v="Owens"/>
    <s v="Erin"/>
    <s v="CareerSource Northeast Florida 4330 - Palatka"/>
    <x v="7"/>
    <x v="1"/>
    <s v="TAMMIE JACKSON                                 "/>
    <s v="NULL"/>
    <x v="0"/>
    <n v="684"/>
    <n v="623"/>
    <n v="20233"/>
    <n v="1"/>
    <x v="0"/>
    <n v="693"/>
    <s v="NULL"/>
    <x v="1"/>
    <x v="0"/>
    <n v="0"/>
    <n v="0"/>
    <n v="0"/>
    <x v="1"/>
    <n v="0"/>
    <n v="16249108"/>
    <x v="1"/>
    <x v="1"/>
  </r>
  <r>
    <n v="165045012"/>
    <s v="Owens"/>
    <s v="Amarion"/>
    <s v="CareerSource Northeast Florida 4305 - Market"/>
    <x v="7"/>
    <x v="0"/>
    <s v="Chandler Halyard                                 "/>
    <s v="NULL"/>
    <x v="0"/>
    <n v="84"/>
    <n v="25"/>
    <n v="20233"/>
    <n v="1"/>
    <x v="0"/>
    <n v="91"/>
    <n v="20220901"/>
    <x v="0"/>
    <x v="0"/>
    <n v="0"/>
    <n v="0"/>
    <n v="0"/>
    <x v="1"/>
    <n v="0"/>
    <n v="16502312"/>
    <x v="2"/>
    <x v="2"/>
  </r>
  <r>
    <n v="165046170"/>
    <s v="Pace"/>
    <s v="Holden"/>
    <s v="CareerSource Northeast Florida 4305 - Market"/>
    <x v="7"/>
    <x v="1"/>
    <s v="SONYA SPEIGHTS                                "/>
    <s v="NULL"/>
    <x v="0"/>
    <n v="98"/>
    <n v="98"/>
    <n v="20233"/>
    <n v="1"/>
    <x v="0"/>
    <n v="13881"/>
    <s v="NULL"/>
    <x v="1"/>
    <x v="0"/>
    <n v="0"/>
    <n v="20234"/>
    <n v="1"/>
    <x v="0"/>
    <n v="16075.97"/>
    <n v="16224975"/>
    <x v="2"/>
    <x v="2"/>
  </r>
  <r>
    <n v="164899401"/>
    <s v="Pardon"/>
    <s v="Taylor"/>
    <s v="CareerSource Northeast Florida 4345-Fleming Island"/>
    <x v="7"/>
    <x v="1"/>
    <s v="LORENZ COTTON                                  "/>
    <s v="NULL"/>
    <x v="0"/>
    <n v="270"/>
    <n v="243"/>
    <n v="20233"/>
    <n v="1"/>
    <x v="0"/>
    <n v="10825"/>
    <n v="20180917"/>
    <x v="0"/>
    <x v="0"/>
    <n v="0"/>
    <n v="0"/>
    <n v="0"/>
    <x v="1"/>
    <n v="0"/>
    <n v="13710382"/>
    <x v="2"/>
    <x v="2"/>
  </r>
  <r>
    <n v="164652425"/>
    <s v="Parrish"/>
    <s v="Hannah"/>
    <s v="CareerSource Northeast Florida 4330 - Palatka"/>
    <x v="7"/>
    <x v="1"/>
    <s v="LORENZ COTTON                                  "/>
    <s v="NULL"/>
    <x v="0"/>
    <n v="616"/>
    <n v="616"/>
    <n v="20233"/>
    <n v="1"/>
    <x v="0"/>
    <n v="1008"/>
    <n v="20200601"/>
    <x v="0"/>
    <x v="0"/>
    <n v="0"/>
    <n v="20234"/>
    <n v="1"/>
    <x v="0"/>
    <n v="1521.4"/>
    <n v="16268606"/>
    <x v="1"/>
    <x v="1"/>
  </r>
  <r>
    <n v="164917887"/>
    <s v="PERRINE"/>
    <s v="KAITLYN"/>
    <s v="CareerSource Northeast Florida 4345-Fleming Island"/>
    <x v="7"/>
    <x v="1"/>
    <s v="LORENZ COTTON                                  "/>
    <s v="NULL"/>
    <x v="0"/>
    <n v="251"/>
    <n v="243"/>
    <n v="20233"/>
    <n v="1"/>
    <x v="0"/>
    <n v="10901"/>
    <n v="20221017"/>
    <x v="0"/>
    <x v="0"/>
    <n v="0"/>
    <n v="20234"/>
    <n v="1"/>
    <x v="0"/>
    <n v="13600.79"/>
    <n v="16042523"/>
    <x v="2"/>
    <x v="2"/>
  </r>
  <r>
    <n v="164904757"/>
    <s v="Perry"/>
    <s v="Christopher"/>
    <s v="CareerSource Northeast Florida 4305 - Market"/>
    <x v="7"/>
    <x v="0"/>
    <s v="Tara Mariani                                 "/>
    <s v="NULL"/>
    <x v="0"/>
    <n v="270"/>
    <n v="196"/>
    <n v="20233"/>
    <n v="1"/>
    <x v="0"/>
    <n v="3733"/>
    <s v="NULL"/>
    <x v="1"/>
    <x v="0"/>
    <n v="0"/>
    <n v="20234"/>
    <n v="1"/>
    <x v="0"/>
    <n v="4095.5"/>
    <n v="16419664"/>
    <x v="2"/>
    <x v="2"/>
  </r>
  <r>
    <n v="165021832"/>
    <s v="Perry"/>
    <s v="Mya"/>
    <s v="CareerSource Northeast Florida 4345-Fleming Island"/>
    <x v="7"/>
    <x v="1"/>
    <s v="LORENZ COTTON                                  "/>
    <s v="NULL"/>
    <x v="0"/>
    <n v="110"/>
    <n v="109"/>
    <n v="20233"/>
    <n v="1"/>
    <x v="0"/>
    <n v="123"/>
    <n v="20200925"/>
    <x v="0"/>
    <x v="0"/>
    <n v="0"/>
    <n v="0"/>
    <n v="0"/>
    <x v="1"/>
    <n v="0"/>
    <n v="16420932"/>
    <x v="2"/>
    <x v="2"/>
  </r>
  <r>
    <n v="165033960"/>
    <s v="Perry Jr"/>
    <s v="Andre"/>
    <s v="CareerSource Northeast Florida 4305 - Market"/>
    <x v="7"/>
    <x v="0"/>
    <s v="Alexander Perry                                   "/>
    <s v="NULL"/>
    <x v="0"/>
    <n v="98"/>
    <n v="62"/>
    <n v="0"/>
    <n v="0"/>
    <x v="1"/>
    <n v="0"/>
    <s v="NULL"/>
    <x v="1"/>
    <x v="0"/>
    <n v="0"/>
    <n v="0"/>
    <n v="0"/>
    <x v="1"/>
    <n v="0"/>
    <n v="16495626"/>
    <x v="2"/>
    <x v="2"/>
  </r>
  <r>
    <n v="165046200"/>
    <s v="Perryman"/>
    <s v="Colton"/>
    <s v="CareerSource Northeast Florida 4305 - Market"/>
    <x v="7"/>
    <x v="1"/>
    <s v="SONYA SPEIGHTS                                "/>
    <s v="NULL"/>
    <x v="0"/>
    <n v="98"/>
    <n v="98"/>
    <n v="20233"/>
    <n v="1"/>
    <x v="0"/>
    <n v="15070"/>
    <n v="20181108"/>
    <x v="0"/>
    <x v="0"/>
    <n v="0"/>
    <n v="20234"/>
    <n v="1"/>
    <x v="0"/>
    <n v="15764.36"/>
    <n v="16097443"/>
    <x v="2"/>
    <x v="2"/>
  </r>
  <r>
    <n v="164820925"/>
    <s v="Pettit"/>
    <s v="Gabriel"/>
    <s v="CareerSource Northeast Florida 4345-Fleming Island"/>
    <x v="7"/>
    <x v="1"/>
    <s v="Maria Martinez DeLeon                                  "/>
    <s v="NULL"/>
    <x v="0"/>
    <n v="374"/>
    <n v="364"/>
    <n v="20233"/>
    <n v="1"/>
    <x v="0"/>
    <n v="2833"/>
    <n v="20210609"/>
    <x v="0"/>
    <x v="0"/>
    <n v="0"/>
    <n v="20234"/>
    <n v="1"/>
    <x v="0"/>
    <n v="2683.96"/>
    <n v="16370965"/>
    <x v="0"/>
    <x v="2"/>
  </r>
  <r>
    <n v="165045970"/>
    <s v="Phipps"/>
    <s v="Jaurvonte"/>
    <s v="CareerSource Northeast Florida 4305 - Market"/>
    <x v="7"/>
    <x v="1"/>
    <s v="SONYA SPEIGHTS                                "/>
    <s v="NULL"/>
    <x v="0"/>
    <n v="98"/>
    <n v="98"/>
    <n v="20233"/>
    <n v="1"/>
    <x v="0"/>
    <n v="14082"/>
    <n v="20200719"/>
    <x v="0"/>
    <x v="0"/>
    <n v="0"/>
    <n v="20234"/>
    <n v="1"/>
    <x v="0"/>
    <n v="17884.29"/>
    <n v="16224979"/>
    <x v="2"/>
    <x v="2"/>
  </r>
  <r>
    <n v="165060593"/>
    <s v="PITTMAN"/>
    <s v="TAMEKIA"/>
    <s v="CareerSource Northeast Florida - 4315 - Gateway"/>
    <x v="7"/>
    <x v="1"/>
    <s v="SONYA SPEIGHTS                                "/>
    <s v="NULL"/>
    <x v="0"/>
    <n v="259"/>
    <n v="259"/>
    <n v="20233"/>
    <n v="1"/>
    <x v="0"/>
    <n v="10362"/>
    <s v="NULL"/>
    <x v="1"/>
    <x v="0"/>
    <n v="0"/>
    <n v="20234"/>
    <n v="1"/>
    <x v="0"/>
    <n v="10810.79"/>
    <n v="147815"/>
    <x v="2"/>
    <x v="2"/>
  </r>
  <r>
    <n v="164937041"/>
    <s v="PLUMMER"/>
    <s v="NATASHA"/>
    <s v="CareerSource Northeast Florida 4330 - Palatka"/>
    <x v="7"/>
    <x v="1"/>
    <s v="CLAUDETTE WASHINGTON                              "/>
    <s v="NULL"/>
    <x v="0"/>
    <n v="231"/>
    <n v="147"/>
    <n v="20233"/>
    <n v="1"/>
    <x v="0"/>
    <n v="3619"/>
    <n v="20200914"/>
    <x v="0"/>
    <x v="1"/>
    <n v="1"/>
    <n v="0"/>
    <n v="0"/>
    <x v="1"/>
    <n v="0"/>
    <n v="12243555"/>
    <x v="2"/>
    <x v="2"/>
  </r>
  <r>
    <n v="165027482"/>
    <s v="Pond"/>
    <s v="Brandon"/>
    <s v="CareerSource Northeast Florida 4305 - Market"/>
    <x v="7"/>
    <x v="1"/>
    <s v="Bree Lacy                                    "/>
    <s v="NULL"/>
    <x v="0"/>
    <n v="104"/>
    <n v="101"/>
    <n v="0"/>
    <n v="0"/>
    <x v="1"/>
    <n v="0"/>
    <n v="20180716"/>
    <x v="0"/>
    <x v="0"/>
    <n v="0"/>
    <n v="0"/>
    <n v="0"/>
    <x v="1"/>
    <n v="0"/>
    <n v="16464890"/>
    <x v="2"/>
    <x v="2"/>
  </r>
  <r>
    <n v="164754009"/>
    <s v="Poorhamzeh"/>
    <s v="Ailar"/>
    <s v="CareerSource Northeast Florida 4310 - Southside"/>
    <x v="7"/>
    <x v="1"/>
    <s v="Maria Martinez DeLeon                                  "/>
    <s v="NULL"/>
    <x v="0"/>
    <n v="466"/>
    <n v="460"/>
    <n v="0"/>
    <n v="0"/>
    <x v="1"/>
    <n v="0"/>
    <s v="NULL"/>
    <x v="1"/>
    <x v="1"/>
    <n v="1"/>
    <n v="0"/>
    <n v="0"/>
    <x v="1"/>
    <n v="0"/>
    <n v="16326034"/>
    <x v="0"/>
    <x v="0"/>
  </r>
  <r>
    <n v="165022955"/>
    <s v="Powell"/>
    <s v="Neveah"/>
    <s v="CareerSource Northeast Florida 4305 - Market"/>
    <x v="7"/>
    <x v="0"/>
    <s v="Chandler Halyard                                 "/>
    <s v="NULL"/>
    <x v="0"/>
    <n v="111"/>
    <n v="105"/>
    <n v="0"/>
    <n v="0"/>
    <x v="1"/>
    <n v="0"/>
    <n v="20220822"/>
    <x v="0"/>
    <x v="0"/>
    <n v="0"/>
    <n v="0"/>
    <n v="0"/>
    <x v="1"/>
    <n v="0"/>
    <n v="16489080"/>
    <x v="2"/>
    <x v="2"/>
  </r>
  <r>
    <n v="164752038"/>
    <s v="Prescod"/>
    <s v="Kafi"/>
    <s v="CareerSource Northeast Florida 4340 - St Augustine"/>
    <x v="7"/>
    <x v="1"/>
    <s v="TAMMIE JACKSON                                 "/>
    <s v="NULL"/>
    <x v="0"/>
    <n v="409"/>
    <n v="362"/>
    <n v="0"/>
    <n v="0"/>
    <x v="1"/>
    <n v="0"/>
    <n v="20201207"/>
    <x v="0"/>
    <x v="1"/>
    <n v="1"/>
    <n v="0"/>
    <n v="0"/>
    <x v="1"/>
    <n v="0"/>
    <n v="13918835"/>
    <x v="0"/>
    <x v="2"/>
  </r>
  <r>
    <n v="165060595"/>
    <s v="Price"/>
    <s v="Rachel"/>
    <s v="CareerSource Northeast Florida 4305 - Market"/>
    <x v="7"/>
    <x v="1"/>
    <s v="SONYA SPEIGHTS                                "/>
    <s v="NULL"/>
    <x v="0"/>
    <n v="259"/>
    <n v="259"/>
    <n v="20233"/>
    <n v="1"/>
    <x v="0"/>
    <n v="7192"/>
    <n v="20191104"/>
    <x v="0"/>
    <x v="1"/>
    <n v="1"/>
    <n v="0"/>
    <n v="0"/>
    <x v="1"/>
    <n v="0"/>
    <n v="16511546"/>
    <x v="2"/>
    <x v="2"/>
  </r>
  <r>
    <n v="164692992"/>
    <s v="Quinn"/>
    <s v="Ethan"/>
    <s v="CareerSource Northeast Florida 4340 - St Augustine"/>
    <x v="7"/>
    <x v="1"/>
    <s v="Dianne Chatelain                               "/>
    <s v="NULL"/>
    <x v="0"/>
    <n v="559"/>
    <n v="488"/>
    <n v="20233"/>
    <n v="1"/>
    <x v="0"/>
    <n v="2598"/>
    <n v="20230217"/>
    <x v="0"/>
    <x v="0"/>
    <n v="0"/>
    <n v="20234"/>
    <n v="1"/>
    <x v="0"/>
    <n v="3322.13"/>
    <n v="16296329"/>
    <x v="1"/>
    <x v="0"/>
  </r>
  <r>
    <n v="164899899"/>
    <s v="Ramirez"/>
    <s v="Sarah"/>
    <s v="CareerSource Northeast Florida 4345-Fleming Island"/>
    <x v="7"/>
    <x v="1"/>
    <s v="LORENZ COTTON                                  "/>
    <s v="NULL"/>
    <x v="0"/>
    <n v="272"/>
    <n v="258"/>
    <n v="20233"/>
    <n v="1"/>
    <x v="0"/>
    <n v="3471"/>
    <n v="20181029"/>
    <x v="0"/>
    <x v="0"/>
    <n v="0"/>
    <n v="20234"/>
    <n v="1"/>
    <x v="0"/>
    <n v="1984.35"/>
    <n v="16406630"/>
    <x v="2"/>
    <x v="2"/>
  </r>
  <r>
    <n v="164912072"/>
    <s v="Rattray"/>
    <s v="Alexis"/>
    <s v="CareerSource Northeast Florida 4345-Fleming Island"/>
    <x v="7"/>
    <x v="1"/>
    <s v="Victoria Rodriguez                               "/>
    <s v="NULL"/>
    <x v="0"/>
    <n v="258"/>
    <n v="252"/>
    <n v="0"/>
    <n v="0"/>
    <x v="1"/>
    <n v="0"/>
    <n v="20181116"/>
    <x v="0"/>
    <x v="1"/>
    <n v="1"/>
    <n v="0"/>
    <n v="0"/>
    <x v="1"/>
    <n v="0"/>
    <n v="13270888"/>
    <x v="2"/>
    <x v="2"/>
  </r>
  <r>
    <n v="164978183"/>
    <s v="Recinos Alas"/>
    <s v="Jefferson"/>
    <s v="CareerSource Northeast Florida 4305 - Market"/>
    <x v="7"/>
    <x v="1"/>
    <s v="SONYA SPEIGHTS                                "/>
    <s v="NULL"/>
    <x v="0"/>
    <n v="196"/>
    <n v="196"/>
    <n v="20233"/>
    <n v="1"/>
    <x v="0"/>
    <n v="4321"/>
    <n v="20230724"/>
    <x v="0"/>
    <x v="0"/>
    <n v="0"/>
    <n v="20234"/>
    <n v="1"/>
    <x v="0"/>
    <n v="8899.5"/>
    <n v="16462783"/>
    <x v="2"/>
    <x v="2"/>
  </r>
  <r>
    <n v="165046854"/>
    <s v="Redmon"/>
    <s v="Austin"/>
    <s v="CareerSource Northeast Florida 4305 - Market"/>
    <x v="7"/>
    <x v="1"/>
    <s v="SONYA SPEIGHTS                                "/>
    <s v="NULL"/>
    <x v="0"/>
    <n v="105"/>
    <n v="105"/>
    <n v="20233"/>
    <n v="1"/>
    <x v="0"/>
    <n v="11015"/>
    <n v="20220721"/>
    <x v="0"/>
    <x v="0"/>
    <n v="0"/>
    <n v="20234"/>
    <n v="1"/>
    <x v="0"/>
    <n v="13128.29"/>
    <n v="16379462"/>
    <x v="2"/>
    <x v="2"/>
  </r>
  <r>
    <n v="165013867"/>
    <s v="Reidy"/>
    <s v="Olivia"/>
    <s v="CareerSource Northeast Florida 4310 - Southside"/>
    <x v="7"/>
    <x v="1"/>
    <s v="Antoinette 'Lisa' Ross                                    "/>
    <s v="NULL"/>
    <x v="0"/>
    <n v="119"/>
    <n v="119"/>
    <n v="20233"/>
    <n v="1"/>
    <x v="0"/>
    <n v="2574"/>
    <n v="20210825"/>
    <x v="0"/>
    <x v="0"/>
    <n v="0"/>
    <n v="20234"/>
    <n v="1"/>
    <x v="0"/>
    <n v="3659.55"/>
    <n v="16372219"/>
    <x v="2"/>
    <x v="2"/>
  </r>
  <r>
    <n v="164915283"/>
    <s v="Rhett"/>
    <s v="Kalvina"/>
    <s v="CareerSource Northeast Florida - 4315 - Gateway"/>
    <x v="7"/>
    <x v="2"/>
    <s v="Victoria Rodriguez                               "/>
    <s v="NULL"/>
    <x v="0"/>
    <n v="255"/>
    <n v="252"/>
    <n v="20233"/>
    <n v="1"/>
    <x v="0"/>
    <n v="1618"/>
    <n v="20221028"/>
    <x v="0"/>
    <x v="1"/>
    <n v="1"/>
    <n v="20234"/>
    <n v="1"/>
    <x v="0"/>
    <n v="1873.16"/>
    <n v="16327381"/>
    <x v="2"/>
    <x v="2"/>
  </r>
  <r>
    <n v="164833239"/>
    <s v="Rhoden"/>
    <s v="Riley"/>
    <s v="CareerSource Northeast Florida 4305 - Market"/>
    <x v="7"/>
    <x v="0"/>
    <s v="Tara Mariani                                 "/>
    <s v="NULL"/>
    <x v="0"/>
    <n v="360"/>
    <n v="84"/>
    <n v="20233"/>
    <n v="1"/>
    <x v="0"/>
    <n v="342"/>
    <n v="20231201"/>
    <x v="0"/>
    <x v="0"/>
    <n v="0"/>
    <n v="20234"/>
    <n v="1"/>
    <x v="0"/>
    <n v="3359.14"/>
    <n v="16378116"/>
    <x v="2"/>
    <x v="2"/>
  </r>
  <r>
    <n v="164902888"/>
    <s v="Rhoden"/>
    <s v="Emily"/>
    <s v="CareerSource Northeast Florida 4335 - Yulee"/>
    <x v="7"/>
    <x v="1"/>
    <s v="Victoria Rodriguez                               "/>
    <s v="NULL"/>
    <x v="0"/>
    <n v="269"/>
    <s v="NULL"/>
    <n v="20233"/>
    <n v="1"/>
    <x v="0"/>
    <n v="8048"/>
    <n v="20220524"/>
    <x v="0"/>
    <x v="1"/>
    <n v="1"/>
    <n v="20234"/>
    <n v="1"/>
    <x v="0"/>
    <n v="462.1"/>
    <n v="16416475"/>
    <x v="2"/>
    <x v="5"/>
  </r>
  <r>
    <n v="165060597"/>
    <s v="RICHARDSON"/>
    <s v="TIANNA"/>
    <s v="CareerSource Northeast Florida 4305 - Market"/>
    <x v="7"/>
    <x v="1"/>
    <s v="SONYA SPEIGHTS                                "/>
    <s v="NULL"/>
    <x v="0"/>
    <n v="259"/>
    <n v="259"/>
    <n v="20233"/>
    <n v="1"/>
    <x v="0"/>
    <n v="7771"/>
    <n v="20220121"/>
    <x v="0"/>
    <x v="1"/>
    <n v="1"/>
    <n v="20234"/>
    <n v="1"/>
    <x v="0"/>
    <n v="9187.44"/>
    <n v="7551811"/>
    <x v="2"/>
    <x v="2"/>
  </r>
  <r>
    <n v="165098253"/>
    <s v="ROBINSON"/>
    <s v="DALYN"/>
    <s v="CareerSource Northeast Florida 4305 - Market"/>
    <x v="7"/>
    <x v="0"/>
    <s v="Julie Conoscenti                              "/>
    <s v="NULL"/>
    <x v="0"/>
    <n v="34"/>
    <n v="34"/>
    <n v="20233"/>
    <n v="1"/>
    <x v="0"/>
    <n v="8565"/>
    <n v="20240312"/>
    <x v="0"/>
    <x v="0"/>
    <n v="0"/>
    <n v="20234"/>
    <n v="1"/>
    <x v="0"/>
    <n v="7378.6"/>
    <n v="16048592"/>
    <x v="2"/>
    <x v="2"/>
  </r>
  <r>
    <n v="165034131"/>
    <s v="Robinson"/>
    <s v="Ahyonna"/>
    <s v="CareerSource Northeast Florida 4305 - Market"/>
    <x v="7"/>
    <x v="0"/>
    <s v="Alexander Perry                                   "/>
    <s v="NULL"/>
    <x v="0"/>
    <n v="98"/>
    <n v="83"/>
    <n v="0"/>
    <n v="0"/>
    <x v="1"/>
    <n v="0"/>
    <n v="20230518"/>
    <x v="0"/>
    <x v="0"/>
    <n v="0"/>
    <n v="0"/>
    <n v="0"/>
    <x v="1"/>
    <n v="0"/>
    <n v="16495740"/>
    <x v="2"/>
    <x v="2"/>
  </r>
  <r>
    <n v="164824775"/>
    <s v="Rodriguez"/>
    <s v="Soledad"/>
    <s v="CareerSource Northeast Florida 4345-Fleming Island"/>
    <x v="7"/>
    <x v="1"/>
    <s v="LORENZ COTTON                                  "/>
    <s v="NULL"/>
    <x v="0"/>
    <n v="369"/>
    <n v="362"/>
    <n v="20233"/>
    <n v="1"/>
    <x v="0"/>
    <n v="3344"/>
    <n v="20240318"/>
    <x v="0"/>
    <x v="0"/>
    <n v="0"/>
    <n v="20234"/>
    <n v="1"/>
    <x v="0"/>
    <n v="3948.7"/>
    <n v="16369760"/>
    <x v="0"/>
    <x v="2"/>
  </r>
  <r>
    <n v="165061183"/>
    <s v="ROGERS"/>
    <s v="DASHIEL"/>
    <s v="CareerSource Northeast Florida 4310 - Southside"/>
    <x v="7"/>
    <x v="1"/>
    <s v="SONYA SPEIGHTS                                "/>
    <s v="NULL"/>
    <x v="0"/>
    <n v="259"/>
    <n v="259"/>
    <n v="20233"/>
    <n v="1"/>
    <x v="0"/>
    <n v="7913"/>
    <n v="20220824"/>
    <x v="0"/>
    <x v="0"/>
    <n v="0"/>
    <n v="20234"/>
    <n v="1"/>
    <x v="0"/>
    <n v="10141.1"/>
    <n v="9357379"/>
    <x v="2"/>
    <x v="2"/>
  </r>
  <r>
    <n v="165057130"/>
    <s v="Rollo"/>
    <s v="Martin"/>
    <s v="CareerSource Northeast Florida 4340 - St Augustine"/>
    <x v="7"/>
    <x v="1"/>
    <s v="SONYA SPEIGHTS                                "/>
    <s v="NULL"/>
    <x v="0"/>
    <n v="140"/>
    <n v="140"/>
    <n v="20233"/>
    <n v="1"/>
    <x v="0"/>
    <n v="8996"/>
    <n v="20240402"/>
    <x v="0"/>
    <x v="1"/>
    <n v="1"/>
    <n v="20234"/>
    <n v="1"/>
    <x v="0"/>
    <n v="9003.33"/>
    <n v="11841293"/>
    <x v="2"/>
    <x v="2"/>
  </r>
  <r>
    <n v="164894710"/>
    <s v="Rosenberg"/>
    <s v="Kaitlyn"/>
    <s v="CareerSource Northeast Florida 4345-Fleming Island"/>
    <x v="7"/>
    <x v="1"/>
    <s v="LORENZ COTTON                                  "/>
    <s v="NULL"/>
    <x v="0"/>
    <n v="278"/>
    <n v="259"/>
    <n v="0"/>
    <n v="0"/>
    <x v="1"/>
    <n v="0"/>
    <n v="20180813"/>
    <x v="0"/>
    <x v="1"/>
    <n v="1"/>
    <n v="0"/>
    <n v="0"/>
    <x v="1"/>
    <n v="0"/>
    <n v="16362709"/>
    <x v="2"/>
    <x v="2"/>
  </r>
  <r>
    <n v="164978265"/>
    <s v="Rubenacker"/>
    <s v="Ryan"/>
    <s v="CareerSource Northeast Florida 4305 - Market"/>
    <x v="7"/>
    <x v="1"/>
    <s v="SONYA SPEIGHTS                                "/>
    <s v="NULL"/>
    <x v="0"/>
    <n v="196"/>
    <n v="196"/>
    <n v="20233"/>
    <n v="1"/>
    <x v="0"/>
    <n v="9387"/>
    <n v="20220321"/>
    <x v="0"/>
    <x v="0"/>
    <n v="0"/>
    <n v="20234"/>
    <n v="1"/>
    <x v="0"/>
    <n v="6476.63"/>
    <n v="16285507"/>
    <x v="2"/>
    <x v="2"/>
  </r>
  <r>
    <n v="164913168"/>
    <s v="Rucker"/>
    <s v="Marc"/>
    <s v="CareerSource Northeast Florida 4345-Fleming Island"/>
    <x v="7"/>
    <x v="1"/>
    <s v="LORENZ COTTON                                  "/>
    <s v="NULL"/>
    <x v="0"/>
    <n v="257"/>
    <n v="257"/>
    <n v="20233"/>
    <n v="1"/>
    <x v="0"/>
    <n v="5373"/>
    <n v="20200430"/>
    <x v="0"/>
    <x v="0"/>
    <n v="0"/>
    <n v="20234"/>
    <n v="1"/>
    <x v="0"/>
    <n v="4709.84"/>
    <n v="16409501"/>
    <x v="2"/>
    <x v="2"/>
  </r>
  <r>
    <n v="164901835"/>
    <s v="Russell"/>
    <s v="Estrelita"/>
    <s v="CareerSource Northeast Florida 4340 - St Augustine"/>
    <x v="7"/>
    <x v="1"/>
    <s v="LORENZ COTTON                                  "/>
    <s v="NULL"/>
    <x v="0"/>
    <n v="270"/>
    <n v="243"/>
    <n v="20233"/>
    <n v="1"/>
    <x v="0"/>
    <n v="9716"/>
    <n v="20221003"/>
    <x v="0"/>
    <x v="0"/>
    <n v="0"/>
    <n v="20234"/>
    <n v="1"/>
    <x v="0"/>
    <n v="5566.22"/>
    <n v="15842047"/>
    <x v="2"/>
    <x v="2"/>
  </r>
  <r>
    <n v="164794275"/>
    <s v="Russell-Selph"/>
    <s v="Alexandria"/>
    <s v="CareerSource Northeast Florida 4330 - Palatka"/>
    <x v="7"/>
    <x v="1"/>
    <s v="Dianne Chatelain                               "/>
    <s v="NULL"/>
    <x v="0"/>
    <n v="411"/>
    <n v="378"/>
    <n v="20233"/>
    <n v="1"/>
    <x v="0"/>
    <n v="5862"/>
    <n v="20230117"/>
    <x v="0"/>
    <x v="1"/>
    <n v="1"/>
    <n v="20234"/>
    <n v="1"/>
    <x v="0"/>
    <n v="2440.94"/>
    <n v="15933500"/>
    <x v="0"/>
    <x v="0"/>
  </r>
  <r>
    <n v="164916827"/>
    <s v="Sanchez Pagaza"/>
    <s v="Sally"/>
    <s v="CareerSource Northeast Florida 4345-Fleming Island"/>
    <x v="7"/>
    <x v="1"/>
    <s v="LORENZ COTTON                                  "/>
    <s v="NULL"/>
    <x v="0"/>
    <n v="252"/>
    <n v="227"/>
    <n v="20233"/>
    <n v="1"/>
    <x v="0"/>
    <n v="2926"/>
    <n v="20210813"/>
    <x v="0"/>
    <x v="0"/>
    <n v="0"/>
    <n v="20234"/>
    <n v="1"/>
    <x v="0"/>
    <n v="589.87"/>
    <n v="16404076"/>
    <x v="2"/>
    <x v="2"/>
  </r>
  <r>
    <n v="164804370"/>
    <s v="Sang"/>
    <s v="Lian"/>
    <s v="CareerSource Northeast Florida 4310 - Southside"/>
    <x v="7"/>
    <x v="1"/>
    <s v="TAMMIE JACKSON                                 "/>
    <s v="NULL"/>
    <x v="0"/>
    <n v="397"/>
    <n v="362"/>
    <n v="0"/>
    <n v="0"/>
    <x v="1"/>
    <n v="0"/>
    <n v="20210125"/>
    <x v="0"/>
    <x v="0"/>
    <n v="0"/>
    <n v="0"/>
    <n v="0"/>
    <x v="1"/>
    <n v="0"/>
    <n v="16358413"/>
    <x v="0"/>
    <x v="2"/>
  </r>
  <r>
    <n v="165026383"/>
    <s v="Santiago"/>
    <s v="Bianca"/>
    <s v="CareerSource Northeast Florida 4305 - Market"/>
    <x v="7"/>
    <x v="0"/>
    <s v="Alexander Perry                                   "/>
    <s v="NULL"/>
    <x v="0"/>
    <n v="111"/>
    <n v="105"/>
    <n v="0"/>
    <n v="0"/>
    <x v="1"/>
    <n v="0"/>
    <s v="NULL"/>
    <x v="1"/>
    <x v="0"/>
    <n v="0"/>
    <n v="0"/>
    <n v="0"/>
    <x v="1"/>
    <n v="0"/>
    <n v="16491051"/>
    <x v="2"/>
    <x v="2"/>
  </r>
  <r>
    <n v="164719407"/>
    <s v="Santoro"/>
    <s v="Matthew"/>
    <s v="CareerSource Northeast Florida 4340 - St Augustine"/>
    <x v="7"/>
    <x v="1"/>
    <s v="Dianne Chatelain                               "/>
    <s v="NULL"/>
    <x v="0"/>
    <n v="518"/>
    <n v="488"/>
    <n v="20233"/>
    <n v="1"/>
    <x v="0"/>
    <n v="8122"/>
    <n v="20190713"/>
    <x v="0"/>
    <x v="0"/>
    <n v="0"/>
    <n v="20234"/>
    <n v="1"/>
    <x v="0"/>
    <n v="10471.09"/>
    <n v="16303696"/>
    <x v="0"/>
    <x v="0"/>
  </r>
  <r>
    <n v="164969404"/>
    <s v="Sapp"/>
    <s v="Danielle"/>
    <s v="CareerSource Flagler Volusia - 4360 -East Volusia"/>
    <x v="7"/>
    <x v="1"/>
    <s v="Dianne Chatelain                               "/>
    <s v="NULL"/>
    <x v="0"/>
    <n v="186"/>
    <n v="119"/>
    <n v="20233"/>
    <n v="1"/>
    <x v="0"/>
    <n v="9045"/>
    <n v="20221114"/>
    <x v="0"/>
    <x v="0"/>
    <n v="0"/>
    <n v="20234"/>
    <n v="1"/>
    <x v="0"/>
    <n v="11422.44"/>
    <n v="11474568"/>
    <x v="2"/>
    <x v="2"/>
  </r>
  <r>
    <n v="165046850"/>
    <s v="Sapp"/>
    <s v="Bruce"/>
    <s v="CareerSource Northeast Florida 4305 - Market"/>
    <x v="7"/>
    <x v="1"/>
    <s v="SONYA SPEIGHTS                                "/>
    <s v="NULL"/>
    <x v="0"/>
    <n v="105"/>
    <n v="105"/>
    <n v="20233"/>
    <n v="1"/>
    <x v="0"/>
    <n v="10683"/>
    <n v="20210719"/>
    <x v="0"/>
    <x v="0"/>
    <n v="0"/>
    <n v="20234"/>
    <n v="1"/>
    <x v="0"/>
    <n v="11323"/>
    <n v="16379335"/>
    <x v="2"/>
    <x v="2"/>
  </r>
  <r>
    <n v="165023678"/>
    <s v="Sapp"/>
    <s v="Jasmine"/>
    <s v="CareerSource Northeast Florida 4305 - Market"/>
    <x v="7"/>
    <x v="0"/>
    <s v="Chandler Halyard                                 "/>
    <s v="NULL"/>
    <x v="0"/>
    <n v="111"/>
    <n v="90"/>
    <n v="20233"/>
    <n v="1"/>
    <x v="0"/>
    <n v="98"/>
    <n v="20230601"/>
    <x v="0"/>
    <x v="0"/>
    <n v="0"/>
    <n v="0"/>
    <n v="0"/>
    <x v="1"/>
    <n v="0"/>
    <n v="16489516"/>
    <x v="2"/>
    <x v="2"/>
  </r>
  <r>
    <n v="165046865"/>
    <s v="SAWYER"/>
    <s v="APRIL"/>
    <s v="CareerSource Northeast Florida 4305 - Market"/>
    <x v="7"/>
    <x v="1"/>
    <s v="SONYA SPEIGHTS                                "/>
    <s v="NULL"/>
    <x v="0"/>
    <n v="105"/>
    <n v="105"/>
    <n v="20233"/>
    <n v="1"/>
    <x v="0"/>
    <n v="9157"/>
    <n v="20231130"/>
    <x v="0"/>
    <x v="0"/>
    <n v="0"/>
    <n v="20234"/>
    <n v="1"/>
    <x v="0"/>
    <n v="15913.17"/>
    <n v="13027697"/>
    <x v="2"/>
    <x v="2"/>
  </r>
  <r>
    <n v="164985954"/>
    <s v="Scaduto"/>
    <s v="Michael"/>
    <s v="CareerSource Northeast Florida 4305 - Market"/>
    <x v="7"/>
    <x v="0"/>
    <s v="Edward Maloney                                 "/>
    <s v="NULL"/>
    <x v="0"/>
    <n v="161"/>
    <n v="81"/>
    <n v="20233"/>
    <n v="1"/>
    <x v="0"/>
    <n v="2763"/>
    <n v="20230318"/>
    <x v="0"/>
    <x v="0"/>
    <n v="0"/>
    <n v="20234"/>
    <n v="1"/>
    <x v="0"/>
    <n v="3122.15"/>
    <n v="16467371"/>
    <x v="2"/>
    <x v="2"/>
  </r>
  <r>
    <n v="164935052"/>
    <s v="Schmidt"/>
    <s v="Dylan"/>
    <s v="CareerSource Northeast Florida 4340 - St Augustine"/>
    <x v="7"/>
    <x v="1"/>
    <s v="LORENZ COTTON                                  "/>
    <s v="NULL"/>
    <x v="0"/>
    <n v="229"/>
    <n v="229"/>
    <n v="20233"/>
    <n v="1"/>
    <x v="0"/>
    <n v="6891"/>
    <n v="20220613"/>
    <x v="0"/>
    <x v="0"/>
    <n v="0"/>
    <n v="20234"/>
    <n v="1"/>
    <x v="0"/>
    <n v="4795.1400000000003"/>
    <n v="16411500"/>
    <x v="2"/>
    <x v="2"/>
  </r>
  <r>
    <n v="165045972"/>
    <s v="Schneider"/>
    <s v="Robert"/>
    <s v="CareerSource Northeast Florida 4305 - Market"/>
    <x v="7"/>
    <x v="1"/>
    <s v="SONYA SPEIGHTS                                "/>
    <s v="NULL"/>
    <x v="0"/>
    <n v="98"/>
    <n v="98"/>
    <n v="20233"/>
    <n v="1"/>
    <x v="0"/>
    <n v="15810"/>
    <n v="20180709"/>
    <x v="0"/>
    <x v="0"/>
    <n v="0"/>
    <n v="20234"/>
    <n v="1"/>
    <x v="0"/>
    <n v="19681"/>
    <n v="16224981"/>
    <x v="2"/>
    <x v="2"/>
  </r>
  <r>
    <n v="164942170"/>
    <s v="Schorner"/>
    <s v="Jamie"/>
    <s v="CareerSource Northeast Florida 4310 - Southside"/>
    <x v="7"/>
    <x v="1"/>
    <s v="KIMBERLY THOMAS                                  "/>
    <s v="NULL"/>
    <x v="0"/>
    <n v="221"/>
    <n v="215"/>
    <n v="20233"/>
    <n v="1"/>
    <x v="0"/>
    <n v="9512"/>
    <n v="20221003"/>
    <x v="0"/>
    <x v="1"/>
    <n v="1"/>
    <n v="20234"/>
    <n v="1"/>
    <x v="0"/>
    <n v="6350"/>
    <n v="11382497"/>
    <x v="2"/>
    <x v="2"/>
  </r>
  <r>
    <n v="165076543"/>
    <s v="Scott"/>
    <s v="Ashleigh"/>
    <s v="CareerSource Northeast Florida - 4315 - Gateway"/>
    <x v="7"/>
    <x v="1"/>
    <s v="RHODA FERNANDEZ                               "/>
    <s v="NULL"/>
    <x v="0"/>
    <n v="45"/>
    <n v="35"/>
    <n v="0"/>
    <n v="0"/>
    <x v="1"/>
    <n v="0"/>
    <n v="20181221"/>
    <x v="0"/>
    <x v="0"/>
    <n v="0"/>
    <n v="0"/>
    <n v="0"/>
    <x v="1"/>
    <n v="0"/>
    <n v="16517128"/>
    <x v="2"/>
    <x v="2"/>
  </r>
  <r>
    <n v="165051439"/>
    <s v="SEALES"/>
    <s v="JASMINE"/>
    <s v="CareerSource Northeast Florida 4305 - Market"/>
    <x v="7"/>
    <x v="1"/>
    <s v="NULL"/>
    <s v="NULL"/>
    <x v="0"/>
    <n v="75"/>
    <n v="63"/>
    <n v="20233"/>
    <n v="1"/>
    <x v="0"/>
    <n v="11137"/>
    <n v="20240417"/>
    <x v="0"/>
    <x v="1"/>
    <n v="1"/>
    <n v="20234"/>
    <n v="1"/>
    <x v="0"/>
    <n v="13645.31"/>
    <n v="12785633"/>
    <x v="2"/>
    <x v="2"/>
  </r>
  <r>
    <n v="164898289"/>
    <s v="Shariyf"/>
    <s v="Dhakirah"/>
    <s v="CareerSource Northeast Florida 4310 - Southside"/>
    <x v="7"/>
    <x v="1"/>
    <s v="Antoinette 'Lisa' Ross                                    "/>
    <s v="NULL"/>
    <x v="0"/>
    <n v="273"/>
    <n v="243"/>
    <n v="20233"/>
    <n v="1"/>
    <x v="0"/>
    <n v="10206"/>
    <n v="20220727"/>
    <x v="0"/>
    <x v="0"/>
    <n v="0"/>
    <n v="20234"/>
    <n v="1"/>
    <x v="0"/>
    <n v="7421.92"/>
    <n v="16392070"/>
    <x v="2"/>
    <x v="2"/>
  </r>
  <r>
    <n v="164979047"/>
    <s v="Shears                                  "/>
    <s v="Natasha                                 "/>
    <s v="CareerSource Northeast Florida 4305 - Market"/>
    <x v="7"/>
    <x v="2"/>
    <s v="Antoinette 'Lisa' Ross                                    "/>
    <s v="NULL"/>
    <x v="0"/>
    <n v="173"/>
    <n v="171"/>
    <n v="0"/>
    <n v="0"/>
    <x v="1"/>
    <n v="0"/>
    <s v="NULL"/>
    <x v="1"/>
    <x v="1"/>
    <n v="1"/>
    <n v="0"/>
    <n v="0"/>
    <x v="1"/>
    <n v="0"/>
    <n v="16383018"/>
    <x v="2"/>
    <x v="2"/>
  </r>
  <r>
    <n v="165014795"/>
    <s v="SHEPHERD"/>
    <s v="Gitano"/>
    <s v="CareerSource Northeast Florida - 4315 - Gateway"/>
    <x v="7"/>
    <x v="1"/>
    <s v="Maria Martinez DeLeon                                  "/>
    <s v="NULL"/>
    <x v="0"/>
    <n v="118"/>
    <n v="116"/>
    <n v="20233"/>
    <n v="1"/>
    <x v="0"/>
    <n v="934"/>
    <n v="20230719"/>
    <x v="0"/>
    <x v="1"/>
    <n v="1"/>
    <n v="20234"/>
    <n v="1"/>
    <x v="0"/>
    <n v="389.01"/>
    <n v="12106978"/>
    <x v="2"/>
    <x v="2"/>
  </r>
  <r>
    <n v="165026316"/>
    <s v="Shepherd"/>
    <s v="JoAnna"/>
    <s v="CareerSource Northeast Florida 4305 - Market"/>
    <x v="7"/>
    <x v="0"/>
    <s v="Chandler Halyard                                 "/>
    <s v="NULL"/>
    <x v="0"/>
    <n v="111"/>
    <n v="105"/>
    <n v="0"/>
    <n v="0"/>
    <x v="1"/>
    <n v="0"/>
    <s v="NULL"/>
    <x v="1"/>
    <x v="0"/>
    <n v="0"/>
    <n v="0"/>
    <n v="0"/>
    <x v="1"/>
    <n v="0"/>
    <n v="16491013"/>
    <x v="2"/>
    <x v="2"/>
  </r>
  <r>
    <n v="165045479"/>
    <s v="Sherer"/>
    <s v="Tyler"/>
    <s v="CareerSource Northeast Florida 4345-Fleming Island"/>
    <x v="7"/>
    <x v="1"/>
    <s v="SONYA SPEIGHTS                                "/>
    <s v="NULL"/>
    <x v="0"/>
    <n v="98"/>
    <n v="98"/>
    <n v="20233"/>
    <n v="1"/>
    <x v="0"/>
    <n v="12361"/>
    <n v="20190612"/>
    <x v="0"/>
    <x v="0"/>
    <n v="0"/>
    <n v="20234"/>
    <n v="1"/>
    <x v="0"/>
    <n v="13295.24"/>
    <n v="15380171"/>
    <x v="2"/>
    <x v="2"/>
  </r>
  <r>
    <n v="165049808"/>
    <s v="Shoemaker Jr"/>
    <s v="Albert"/>
    <s v="CareerSource Northeast Florida 4305 - Market"/>
    <x v="7"/>
    <x v="1"/>
    <s v="SONYA SPEIGHTS                                "/>
    <s v="NULL"/>
    <x v="0"/>
    <n v="105"/>
    <n v="105"/>
    <n v="20233"/>
    <n v="1"/>
    <x v="0"/>
    <n v="14062"/>
    <n v="20200608"/>
    <x v="0"/>
    <x v="0"/>
    <n v="0"/>
    <n v="20234"/>
    <n v="1"/>
    <x v="0"/>
    <n v="16100.6"/>
    <n v="16091584"/>
    <x v="2"/>
    <x v="2"/>
  </r>
  <r>
    <n v="165063387"/>
    <s v="Shorter"/>
    <s v="Yalera"/>
    <s v="CareerSource Northeast Florida 4305 - Market"/>
    <x v="7"/>
    <x v="1"/>
    <s v="Victoria Rodriguez                               "/>
    <s v="NULL"/>
    <x v="0"/>
    <n v="61"/>
    <n v="7"/>
    <n v="0"/>
    <n v="0"/>
    <x v="1"/>
    <n v="0"/>
    <n v="20231002"/>
    <x v="0"/>
    <x v="1"/>
    <n v="1"/>
    <n v="20234"/>
    <n v="1"/>
    <x v="0"/>
    <n v="6495.68"/>
    <n v="14214249"/>
    <x v="2"/>
    <x v="2"/>
  </r>
  <r>
    <n v="165040465"/>
    <s v="SIMMONS"/>
    <s v="RONIESHA"/>
    <s v="CareerSource Northeast Florida - 4315 - Gateway"/>
    <x v="7"/>
    <x v="0"/>
    <s v="Early Reddick                                 "/>
    <s v="NULL"/>
    <x v="0"/>
    <n v="91"/>
    <n v="87"/>
    <n v="20233"/>
    <n v="1"/>
    <x v="0"/>
    <n v="6626"/>
    <n v="20230831"/>
    <x v="0"/>
    <x v="1"/>
    <n v="1"/>
    <n v="20234"/>
    <n v="1"/>
    <x v="0"/>
    <n v="6407.55"/>
    <n v="15360667"/>
    <x v="2"/>
    <x v="2"/>
  </r>
  <r>
    <n v="164986604"/>
    <s v="Small"/>
    <s v="Katilyn"/>
    <s v="CareerSource Northeast Florida 4344 - Macclenny"/>
    <x v="7"/>
    <x v="1"/>
    <s v="RHODA FERNANDEZ                               "/>
    <s v="NULL"/>
    <x v="0"/>
    <n v="167"/>
    <n v="117"/>
    <n v="0"/>
    <n v="0"/>
    <x v="1"/>
    <n v="0"/>
    <s v="NULL"/>
    <x v="1"/>
    <x v="0"/>
    <n v="0"/>
    <n v="0"/>
    <n v="0"/>
    <x v="1"/>
    <n v="0"/>
    <n v="16452080"/>
    <x v="2"/>
    <x v="2"/>
  </r>
  <r>
    <n v="165061208"/>
    <s v="Smith"/>
    <s v="Sabrina"/>
    <s v="CareerSource Northeast Florida 4305 - Market"/>
    <x v="7"/>
    <x v="1"/>
    <s v="SONYA SPEIGHTS                                "/>
    <s v="NULL"/>
    <x v="0"/>
    <n v="259"/>
    <n v="259"/>
    <n v="20233"/>
    <n v="1"/>
    <x v="0"/>
    <n v="10687"/>
    <n v="20220603"/>
    <x v="0"/>
    <x v="0"/>
    <n v="0"/>
    <n v="20234"/>
    <n v="1"/>
    <x v="0"/>
    <n v="12256.28"/>
    <n v="11064205"/>
    <x v="2"/>
    <x v="2"/>
  </r>
  <r>
    <n v="164720218"/>
    <s v="Smith"/>
    <s v="Brittany"/>
    <s v="CareerSource Northeast Florida - 4315 - Gateway"/>
    <x v="7"/>
    <x v="1"/>
    <s v="LORENZ COTTON                                  "/>
    <s v="NULL"/>
    <x v="0"/>
    <n v="517"/>
    <n v="488"/>
    <n v="20233"/>
    <n v="1"/>
    <x v="0"/>
    <n v="4221"/>
    <s v="NULL"/>
    <x v="1"/>
    <x v="0"/>
    <n v="0"/>
    <n v="0"/>
    <n v="0"/>
    <x v="1"/>
    <n v="0"/>
    <n v="15185419"/>
    <x v="0"/>
    <x v="0"/>
  </r>
  <r>
    <n v="164980749"/>
    <s v="Smith"/>
    <s v="Jesikah"/>
    <s v="CareerSource Northeast Florida 4345-Fleming Island"/>
    <x v="7"/>
    <x v="1"/>
    <s v="LORENZ COTTON                                  "/>
    <s v="NULL"/>
    <x v="0"/>
    <n v="171"/>
    <n v="119"/>
    <n v="0"/>
    <n v="0"/>
    <x v="1"/>
    <n v="0"/>
    <n v="20201102"/>
    <x v="0"/>
    <x v="0"/>
    <n v="0"/>
    <n v="20234"/>
    <n v="1"/>
    <x v="0"/>
    <n v="5444.05"/>
    <n v="16462824"/>
    <x v="2"/>
    <x v="2"/>
  </r>
  <r>
    <n v="165024041"/>
    <s v="Smith"/>
    <s v="Jerrica"/>
    <s v="CareerSource Northeast Florida 4305 - Market"/>
    <x v="7"/>
    <x v="0"/>
    <s v="Chandler Halyard                                 "/>
    <s v="NULL"/>
    <x v="0"/>
    <n v="111"/>
    <n v="104"/>
    <n v="0"/>
    <n v="0"/>
    <x v="1"/>
    <n v="0"/>
    <n v="20230918"/>
    <x v="0"/>
    <x v="0"/>
    <n v="0"/>
    <n v="0"/>
    <n v="0"/>
    <x v="1"/>
    <n v="0"/>
    <n v="16489756"/>
    <x v="2"/>
    <x v="2"/>
  </r>
  <r>
    <n v="165063493"/>
    <s v="Smith"/>
    <s v="Christine"/>
    <s v="CareerSource Northeast Florida 4305 - Market"/>
    <x v="7"/>
    <x v="0"/>
    <s v="Alexander Perry                                   "/>
    <s v="NULL"/>
    <x v="0"/>
    <n v="62"/>
    <n v="59"/>
    <n v="0"/>
    <n v="0"/>
    <x v="1"/>
    <n v="0"/>
    <s v="NULL"/>
    <x v="1"/>
    <x v="0"/>
    <n v="0"/>
    <n v="0"/>
    <n v="0"/>
    <x v="1"/>
    <n v="0"/>
    <n v="16513371"/>
    <x v="2"/>
    <x v="2"/>
  </r>
  <r>
    <n v="165030017"/>
    <s v="Snow"/>
    <s v="Ty"/>
    <s v="CareerSource Northeast Florida 4305 - Market"/>
    <x v="7"/>
    <x v="0"/>
    <s v="Yelena Filippovich                             "/>
    <s v="NULL"/>
    <x v="0"/>
    <n v="115"/>
    <n v="39"/>
    <n v="0"/>
    <n v="0"/>
    <x v="1"/>
    <n v="0"/>
    <s v="NULL"/>
    <x v="1"/>
    <x v="0"/>
    <n v="0"/>
    <n v="0"/>
    <n v="0"/>
    <x v="1"/>
    <n v="0"/>
    <n v="16493306"/>
    <x v="2"/>
    <x v="2"/>
  </r>
  <r>
    <n v="165026822"/>
    <s v="Soto"/>
    <s v="Paul"/>
    <s v="CareerSource Northeast Florida 4310 - Southside"/>
    <x v="7"/>
    <x v="1"/>
    <s v="LORENZ COTTON                                  "/>
    <s v="NULL"/>
    <x v="0"/>
    <n v="104"/>
    <n v="94"/>
    <n v="0"/>
    <n v="0"/>
    <x v="1"/>
    <n v="0"/>
    <n v="20190917"/>
    <x v="0"/>
    <x v="0"/>
    <n v="0"/>
    <n v="0"/>
    <n v="0"/>
    <x v="1"/>
    <n v="0"/>
    <n v="14988821"/>
    <x v="2"/>
    <x v="2"/>
  </r>
  <r>
    <n v="165055886"/>
    <s v="Sparks"/>
    <s v="Brandon"/>
    <s v="CareerSource Northeast Florida 4305 - Market"/>
    <x v="7"/>
    <x v="1"/>
    <s v="SONYA SPEIGHTS                                "/>
    <s v="NULL"/>
    <x v="0"/>
    <n v="105"/>
    <n v="105"/>
    <n v="20233"/>
    <n v="1"/>
    <x v="0"/>
    <n v="13357"/>
    <n v="20200604"/>
    <x v="0"/>
    <x v="0"/>
    <n v="0"/>
    <n v="0"/>
    <n v="0"/>
    <x v="1"/>
    <n v="0"/>
    <n v="16508766"/>
    <x v="2"/>
    <x v="2"/>
  </r>
  <r>
    <n v="165046110"/>
    <s v="Spurlock"/>
    <s v="Bryson"/>
    <s v="CareerSource Northeast Florida 4305 - Market"/>
    <x v="7"/>
    <x v="1"/>
    <s v="SONYA SPEIGHTS                                "/>
    <s v="NULL"/>
    <x v="0"/>
    <n v="98"/>
    <n v="98"/>
    <n v="20233"/>
    <n v="1"/>
    <x v="0"/>
    <n v="13694"/>
    <n v="20200513"/>
    <x v="0"/>
    <x v="0"/>
    <n v="0"/>
    <n v="20234"/>
    <n v="1"/>
    <x v="0"/>
    <n v="16284.71"/>
    <n v="16224983"/>
    <x v="2"/>
    <x v="2"/>
  </r>
  <r>
    <n v="164739789"/>
    <s v="Stanish"/>
    <s v="Darci"/>
    <s v="CareerSource Northeast Florida 4345-Fleming Island"/>
    <x v="7"/>
    <x v="1"/>
    <s v="LORENZ COTTON                                  "/>
    <s v="NULL"/>
    <x v="0"/>
    <n v="483"/>
    <n v="482"/>
    <n v="20233"/>
    <n v="1"/>
    <x v="0"/>
    <n v="3687"/>
    <n v="20180409"/>
    <x v="0"/>
    <x v="0"/>
    <n v="0"/>
    <n v="20234"/>
    <n v="1"/>
    <x v="0"/>
    <n v="5220.8"/>
    <n v="16322239"/>
    <x v="0"/>
    <x v="0"/>
  </r>
  <r>
    <n v="165049658"/>
    <s v="Stearns"/>
    <s v="Hayden"/>
    <s v="CareerSource Northeast Florida 4305 - Market"/>
    <x v="7"/>
    <x v="1"/>
    <s v="SONYA SPEIGHTS                                "/>
    <s v="NULL"/>
    <x v="0"/>
    <n v="105"/>
    <n v="105"/>
    <n v="20233"/>
    <n v="1"/>
    <x v="0"/>
    <n v="9347"/>
    <n v="20220531"/>
    <x v="0"/>
    <x v="0"/>
    <n v="0"/>
    <n v="0"/>
    <n v="0"/>
    <x v="1"/>
    <n v="0"/>
    <n v="16505076"/>
    <x v="2"/>
    <x v="2"/>
  </r>
  <r>
    <n v="165046867"/>
    <s v="Steedley"/>
    <s v="Garrett"/>
    <s v="CareerSource Northeast Florida 4335 - Yulee"/>
    <x v="7"/>
    <x v="1"/>
    <s v="SONYA SPEIGHTS                                "/>
    <s v="NULL"/>
    <x v="0"/>
    <n v="105"/>
    <n v="105"/>
    <n v="20233"/>
    <n v="1"/>
    <x v="0"/>
    <n v="14680"/>
    <n v="20190819"/>
    <x v="0"/>
    <x v="0"/>
    <n v="0"/>
    <n v="20234"/>
    <n v="1"/>
    <x v="0"/>
    <n v="14069.82"/>
    <n v="15380937"/>
    <x v="2"/>
    <x v="2"/>
  </r>
  <r>
    <n v="165046142"/>
    <s v="Stewart"/>
    <s v="Justin"/>
    <s v="CareerSource Northeast Florida 4310 - Southside"/>
    <x v="7"/>
    <x v="1"/>
    <s v="SONYA SPEIGHTS                                "/>
    <s v="NULL"/>
    <x v="0"/>
    <n v="98"/>
    <n v="98"/>
    <n v="20233"/>
    <n v="1"/>
    <x v="0"/>
    <n v="14782"/>
    <n v="20190815"/>
    <x v="0"/>
    <x v="0"/>
    <n v="0"/>
    <n v="20234"/>
    <n v="1"/>
    <x v="0"/>
    <n v="15688.98"/>
    <n v="15227008"/>
    <x v="2"/>
    <x v="2"/>
  </r>
  <r>
    <n v="164707499"/>
    <s v="Stewart"/>
    <s v="Samantha"/>
    <s v="CareerSource Northeast Florida 4340 - St Augustine"/>
    <x v="7"/>
    <x v="1"/>
    <s v="Dianne Chatelain                               "/>
    <s v="NULL"/>
    <x v="0"/>
    <n v="532"/>
    <n v="488"/>
    <n v="20233"/>
    <n v="1"/>
    <x v="0"/>
    <n v="3872"/>
    <n v="20200706"/>
    <x v="0"/>
    <x v="0"/>
    <n v="0"/>
    <n v="20234"/>
    <n v="1"/>
    <x v="0"/>
    <n v="4563.74"/>
    <n v="16305266"/>
    <x v="0"/>
    <x v="0"/>
  </r>
  <r>
    <n v="164901096"/>
    <s v="Stewart"/>
    <s v="Juliana"/>
    <s v="CareerSource Northeast Florida 4345-Fleming Island"/>
    <x v="7"/>
    <x v="1"/>
    <s v="Maria Martinez DeLeon                                  "/>
    <s v="NULL"/>
    <x v="0"/>
    <n v="271"/>
    <n v="252"/>
    <n v="20233"/>
    <n v="1"/>
    <x v="0"/>
    <n v="8721"/>
    <s v="NULL"/>
    <x v="1"/>
    <x v="0"/>
    <n v="0"/>
    <n v="20234"/>
    <n v="1"/>
    <x v="0"/>
    <n v="4823.8999999999996"/>
    <n v="16415537"/>
    <x v="2"/>
    <x v="2"/>
  </r>
  <r>
    <n v="164978347"/>
    <s v="Stiles"/>
    <s v="Christopher"/>
    <s v="CareerSource Northeast Florida 4305 - Market"/>
    <x v="7"/>
    <x v="1"/>
    <s v="SONYA SPEIGHTS                                "/>
    <s v="NULL"/>
    <x v="0"/>
    <n v="196"/>
    <n v="196"/>
    <n v="20233"/>
    <n v="1"/>
    <x v="0"/>
    <n v="14821"/>
    <n v="20200814"/>
    <x v="0"/>
    <x v="0"/>
    <n v="0"/>
    <n v="20234"/>
    <n v="1"/>
    <x v="0"/>
    <n v="11006.16"/>
    <n v="16285508"/>
    <x v="2"/>
    <x v="2"/>
  </r>
  <r>
    <n v="164786739"/>
    <s v="Stivender"/>
    <s v="Michael"/>
    <s v="CareerSource Northeast Florida 4340 - St Augustine"/>
    <x v="7"/>
    <x v="1"/>
    <s v="Victoria Rodriguez                               "/>
    <s v="NULL"/>
    <x v="0"/>
    <n v="423"/>
    <n v="392"/>
    <n v="20233"/>
    <n v="1"/>
    <x v="0"/>
    <n v="1808"/>
    <s v="NULL"/>
    <x v="1"/>
    <x v="0"/>
    <n v="0"/>
    <n v="20234"/>
    <n v="1"/>
    <x v="0"/>
    <n v="7077.6"/>
    <n v="16348103"/>
    <x v="0"/>
    <x v="0"/>
  </r>
  <r>
    <n v="164644741"/>
    <s v="Summerset"/>
    <s v="Brianna"/>
    <s v="CareerSource Northeast Florida 4345-Fleming Island"/>
    <x v="7"/>
    <x v="1"/>
    <s v="LORENZ COTTON                                  "/>
    <s v="NULL"/>
    <x v="0"/>
    <n v="628"/>
    <n v="614"/>
    <n v="20233"/>
    <n v="1"/>
    <x v="0"/>
    <n v="7644"/>
    <s v="NULL"/>
    <x v="1"/>
    <x v="1"/>
    <n v="1"/>
    <n v="20234"/>
    <n v="1"/>
    <x v="0"/>
    <n v="6552"/>
    <n v="16273868"/>
    <x v="1"/>
    <x v="1"/>
  </r>
  <r>
    <n v="164991509"/>
    <s v="Swancy"/>
    <s v="Samiya"/>
    <s v="CareerSource Northeast Florida 4305 - Market"/>
    <x v="7"/>
    <x v="0"/>
    <s v="Alexander Perry                                   "/>
    <s v="NULL"/>
    <x v="0"/>
    <n v="154"/>
    <n v="25"/>
    <n v="0"/>
    <n v="0"/>
    <x v="1"/>
    <n v="0"/>
    <s v="NULL"/>
    <x v="1"/>
    <x v="0"/>
    <n v="0"/>
    <n v="0"/>
    <n v="0"/>
    <x v="1"/>
    <n v="0"/>
    <n v="16470728"/>
    <x v="2"/>
    <x v="2"/>
  </r>
  <r>
    <n v="164707464"/>
    <s v="Szabo"/>
    <s v="Abigail"/>
    <s v="CareerSource Northeast Florida 4345-Fleming Island"/>
    <x v="7"/>
    <x v="1"/>
    <s v="LORENZ COTTON                                  "/>
    <s v="NULL"/>
    <x v="0"/>
    <n v="538"/>
    <n v="488"/>
    <n v="20233"/>
    <n v="1"/>
    <x v="0"/>
    <n v="4443"/>
    <n v="20211011"/>
    <x v="0"/>
    <x v="0"/>
    <n v="0"/>
    <n v="20234"/>
    <n v="1"/>
    <x v="0"/>
    <n v="3159.14"/>
    <n v="16301996"/>
    <x v="0"/>
    <x v="0"/>
  </r>
  <r>
    <n v="165055894"/>
    <s v="Tagarelli"/>
    <s v="Tyler"/>
    <s v="CareerSource Northeast Florida 4340 - St Augustine"/>
    <x v="7"/>
    <x v="1"/>
    <s v="SONYA SPEIGHTS                                "/>
    <s v="NULL"/>
    <x v="0"/>
    <n v="105"/>
    <n v="105"/>
    <n v="20233"/>
    <n v="1"/>
    <x v="0"/>
    <n v="12268"/>
    <n v="20181005"/>
    <x v="0"/>
    <x v="0"/>
    <n v="0"/>
    <n v="20234"/>
    <n v="1"/>
    <x v="0"/>
    <n v="13142.38"/>
    <n v="15380026"/>
    <x v="2"/>
    <x v="2"/>
  </r>
  <r>
    <n v="165046153"/>
    <s v="Tannous"/>
    <s v="Marvin"/>
    <s v="CareerSource Northeast Florida 4305 - Market"/>
    <x v="7"/>
    <x v="1"/>
    <s v="SONYA SPEIGHTS                                "/>
    <s v="NULL"/>
    <x v="0"/>
    <n v="98"/>
    <n v="98"/>
    <n v="20233"/>
    <n v="1"/>
    <x v="0"/>
    <n v="6094"/>
    <s v="NULL"/>
    <x v="1"/>
    <x v="0"/>
    <n v="0"/>
    <n v="20234"/>
    <n v="1"/>
    <x v="0"/>
    <n v="6458.29"/>
    <n v="16224987"/>
    <x v="2"/>
    <x v="2"/>
  </r>
  <r>
    <n v="165061230"/>
    <s v="TEART"/>
    <s v="MALISA"/>
    <s v="CareerSource Florida Crown - 4145 - Lake City"/>
    <x v="7"/>
    <x v="1"/>
    <s v="SONYA SPEIGHTS                                "/>
    <s v="NULL"/>
    <x v="0"/>
    <n v="259"/>
    <n v="259"/>
    <n v="20233"/>
    <n v="1"/>
    <x v="0"/>
    <n v="9233"/>
    <n v="20220207"/>
    <x v="0"/>
    <x v="0"/>
    <n v="0"/>
    <n v="20234"/>
    <n v="1"/>
    <x v="0"/>
    <n v="9458.2999999999993"/>
    <n v="9960226"/>
    <x v="2"/>
    <x v="2"/>
  </r>
  <r>
    <n v="164810717"/>
    <s v="Tesfa"/>
    <s v="Helen"/>
    <s v="CareerSource Northeast Florida 4345-Fleming Island"/>
    <x v="7"/>
    <x v="1"/>
    <s v="Maria Martinez DeLeon                                  "/>
    <s v="NULL"/>
    <x v="0"/>
    <n v="388"/>
    <n v="364"/>
    <n v="0"/>
    <n v="0"/>
    <x v="1"/>
    <n v="0"/>
    <s v="NULL"/>
    <x v="1"/>
    <x v="0"/>
    <n v="0"/>
    <n v="0"/>
    <n v="0"/>
    <x v="1"/>
    <n v="0"/>
    <n v="16325017"/>
    <x v="0"/>
    <x v="2"/>
  </r>
  <r>
    <n v="164783872"/>
    <s v="Tessier"/>
    <s v="Shea"/>
    <s v="CareerSource Northeast Florida 4340 - St Augustine"/>
    <x v="7"/>
    <x v="1"/>
    <s v="Dianne Chatelain                               "/>
    <s v="NULL"/>
    <x v="0"/>
    <n v="426"/>
    <n v="378"/>
    <n v="0"/>
    <n v="0"/>
    <x v="1"/>
    <n v="0"/>
    <n v="20230409"/>
    <x v="0"/>
    <x v="0"/>
    <n v="0"/>
    <n v="0"/>
    <n v="0"/>
    <x v="1"/>
    <n v="0"/>
    <n v="13854542"/>
    <x v="0"/>
    <x v="0"/>
  </r>
  <r>
    <n v="165081625"/>
    <s v="Thomas"/>
    <s v="Crystal"/>
    <s v="CareerSource Northeast Florida 4310 - Southside"/>
    <x v="7"/>
    <x v="1"/>
    <s v="CLAUDETTE WASHINGTON                              "/>
    <s v="NULL"/>
    <x v="0"/>
    <n v="42"/>
    <n v="7"/>
    <n v="20233"/>
    <n v="1"/>
    <x v="0"/>
    <n v="13799"/>
    <n v="20231222"/>
    <x v="0"/>
    <x v="1"/>
    <n v="1"/>
    <n v="20234"/>
    <n v="1"/>
    <x v="0"/>
    <n v="6679.33"/>
    <n v="9623485"/>
    <x v="2"/>
    <x v="2"/>
  </r>
  <r>
    <n v="164754338"/>
    <s v="Thomas"/>
    <s v="Jayda"/>
    <s v="CareerSource Northeast Florida 4340 - St Augustine"/>
    <x v="7"/>
    <x v="1"/>
    <s v="Maria Martinez DeLeon                                  "/>
    <s v="NULL"/>
    <x v="0"/>
    <n v="466"/>
    <n v="461"/>
    <n v="20233"/>
    <n v="1"/>
    <x v="0"/>
    <n v="305"/>
    <n v="20230605"/>
    <x v="0"/>
    <x v="1"/>
    <n v="1"/>
    <n v="0"/>
    <n v="0"/>
    <x v="1"/>
    <n v="0"/>
    <n v="13315297"/>
    <x v="0"/>
    <x v="0"/>
  </r>
  <r>
    <n v="165046882"/>
    <s v="Thomas"/>
    <s v="Carson"/>
    <s v="CareerSource Northeast Florida 4335 - Yulee"/>
    <x v="7"/>
    <x v="1"/>
    <s v="SONYA SPEIGHTS                                "/>
    <s v="NULL"/>
    <x v="0"/>
    <n v="105"/>
    <n v="105"/>
    <n v="20233"/>
    <n v="1"/>
    <x v="0"/>
    <n v="13488"/>
    <n v="20191010"/>
    <x v="0"/>
    <x v="0"/>
    <n v="0"/>
    <n v="20234"/>
    <n v="1"/>
    <x v="0"/>
    <n v="15727.79"/>
    <n v="15391840"/>
    <x v="2"/>
    <x v="2"/>
  </r>
  <r>
    <n v="164997388"/>
    <s v="Tillson"/>
    <s v="Jennifer"/>
    <s v="CareerSource Northeast Florida 4345-Fleming Island"/>
    <x v="7"/>
    <x v="2"/>
    <s v="Maria Martinez DeLeon                                  "/>
    <s v="NULL"/>
    <x v="0"/>
    <n v="146"/>
    <n v="119"/>
    <n v="0"/>
    <n v="0"/>
    <x v="1"/>
    <n v="0"/>
    <n v="20230511"/>
    <x v="0"/>
    <x v="0"/>
    <n v="0"/>
    <n v="0"/>
    <n v="0"/>
    <x v="1"/>
    <n v="0"/>
    <n v="14050488"/>
    <x v="2"/>
    <x v="2"/>
  </r>
  <r>
    <n v="164638811"/>
    <s v="Tilton"/>
    <s v="Kinsey"/>
    <s v="CareerSource Northeast Florida 4330 - Palatka"/>
    <x v="7"/>
    <x v="1"/>
    <s v="LORENZ COTTON                                  "/>
    <s v="NULL"/>
    <x v="0"/>
    <n v="636"/>
    <n v="623"/>
    <n v="20233"/>
    <n v="1"/>
    <x v="0"/>
    <n v="2273"/>
    <n v="20220803"/>
    <x v="0"/>
    <x v="0"/>
    <n v="0"/>
    <n v="20234"/>
    <n v="1"/>
    <x v="0"/>
    <n v="2512.96"/>
    <n v="16268210"/>
    <x v="1"/>
    <x v="1"/>
  </r>
  <r>
    <n v="165058202"/>
    <s v="Torres"/>
    <s v="Marcus"/>
    <s v="CareerSource Northeast Florida 4345-Fleming Island"/>
    <x v="7"/>
    <x v="1"/>
    <s v="SONYA SPEIGHTS                                "/>
    <s v="NULL"/>
    <x v="0"/>
    <n v="201"/>
    <n v="143"/>
    <n v="20233"/>
    <n v="1"/>
    <x v="0"/>
    <n v="9102"/>
    <n v="20221128"/>
    <x v="0"/>
    <x v="1"/>
    <n v="1"/>
    <n v="20234"/>
    <n v="1"/>
    <x v="0"/>
    <n v="8093.76"/>
    <n v="15218150"/>
    <x v="2"/>
    <x v="2"/>
  </r>
  <r>
    <n v="164896293"/>
    <s v="Torri"/>
    <s v="Alexis"/>
    <s v="CareerSource Northeast Florida 4340 - St Augustine"/>
    <x v="7"/>
    <x v="1"/>
    <s v="Dianne Chatelain                               "/>
    <s v="NULL"/>
    <x v="0"/>
    <n v="276"/>
    <n v="259"/>
    <n v="20233"/>
    <n v="1"/>
    <x v="0"/>
    <n v="348"/>
    <n v="20240422"/>
    <x v="0"/>
    <x v="0"/>
    <n v="0"/>
    <n v="0"/>
    <n v="0"/>
    <x v="1"/>
    <n v="0"/>
    <n v="16411200"/>
    <x v="2"/>
    <x v="2"/>
  </r>
  <r>
    <n v="165030141"/>
    <s v="Town"/>
    <s v="Preston"/>
    <s v="CareerSource Northeast Florida 4305 - Market"/>
    <x v="7"/>
    <x v="0"/>
    <s v="Yelena Filippovich                             "/>
    <s v="NULL"/>
    <x v="0"/>
    <n v="111"/>
    <n v="35"/>
    <n v="20233"/>
    <n v="1"/>
    <x v="0"/>
    <n v="3290"/>
    <s v="NULL"/>
    <x v="1"/>
    <x v="0"/>
    <n v="0"/>
    <n v="0"/>
    <n v="0"/>
    <x v="1"/>
    <n v="0"/>
    <n v="16493389"/>
    <x v="2"/>
    <x v="2"/>
  </r>
  <r>
    <n v="164950694"/>
    <s v="Tran"/>
    <s v="Ngoc Uyennhi"/>
    <s v="CareerSource Northeast Florida 4305 - Market"/>
    <x v="7"/>
    <x v="1"/>
    <s v="LORENZ COTTON                                  "/>
    <s v="NULL"/>
    <x v="0"/>
    <n v="209"/>
    <n v="209"/>
    <n v="20233"/>
    <n v="1"/>
    <x v="0"/>
    <n v="6220"/>
    <n v="20180223"/>
    <x v="0"/>
    <x v="0"/>
    <n v="0"/>
    <n v="0"/>
    <n v="0"/>
    <x v="1"/>
    <n v="0"/>
    <n v="16429087"/>
    <x v="2"/>
    <x v="2"/>
  </r>
  <r>
    <n v="165046855"/>
    <s v="Traylor"/>
    <s v="Landon"/>
    <s v="CareerSource Northeast Florida 4305 - Market"/>
    <x v="7"/>
    <x v="1"/>
    <s v="SONYA SPEIGHTS                                "/>
    <s v="NULL"/>
    <x v="0"/>
    <n v="105"/>
    <n v="105"/>
    <n v="20233"/>
    <n v="1"/>
    <x v="0"/>
    <n v="11624"/>
    <n v="20210614"/>
    <x v="0"/>
    <x v="0"/>
    <n v="0"/>
    <n v="20234"/>
    <n v="1"/>
    <x v="0"/>
    <n v="10595.54"/>
    <n v="16215783"/>
    <x v="2"/>
    <x v="2"/>
  </r>
  <r>
    <n v="164709077"/>
    <s v="Trinidad"/>
    <s v="Alexis"/>
    <s v="CareerSource Northeast Florida 4345-Fleming Island"/>
    <x v="7"/>
    <x v="1"/>
    <s v="LORENZ COTTON                                  "/>
    <s v="NULL"/>
    <x v="0"/>
    <n v="536"/>
    <n v="488"/>
    <n v="20233"/>
    <n v="1"/>
    <x v="0"/>
    <n v="5686"/>
    <n v="20210526"/>
    <x v="0"/>
    <x v="0"/>
    <n v="0"/>
    <n v="20234"/>
    <n v="1"/>
    <x v="0"/>
    <n v="4222.9799999999996"/>
    <n v="16300780"/>
    <x v="0"/>
    <x v="0"/>
  </r>
  <r>
    <n v="165090485"/>
    <s v="Trower"/>
    <s v="Quentavius"/>
    <s v="CareerSource Northeast Florida 4330 - Palatka"/>
    <x v="7"/>
    <x v="1"/>
    <s v="NULL"/>
    <s v="NULL"/>
    <x v="0"/>
    <n v="26"/>
    <n v="14"/>
    <n v="20233"/>
    <n v="1"/>
    <x v="0"/>
    <n v="3885"/>
    <s v="NULL"/>
    <x v="1"/>
    <x v="0"/>
    <n v="0"/>
    <n v="20234"/>
    <n v="1"/>
    <x v="0"/>
    <n v="777.38"/>
    <n v="16469754"/>
    <x v="2"/>
    <x v="2"/>
  </r>
  <r>
    <n v="165027004"/>
    <s v="Trubiani"/>
    <s v="Jason"/>
    <s v="CareerSource Northeast Florida 4305 - Market"/>
    <x v="7"/>
    <x v="0"/>
    <s v="Yelena Filippovich                             "/>
    <s v="NULL"/>
    <x v="0"/>
    <n v="115"/>
    <n v="83"/>
    <n v="0"/>
    <n v="0"/>
    <x v="1"/>
    <n v="0"/>
    <n v="20210414"/>
    <x v="0"/>
    <x v="0"/>
    <n v="0"/>
    <n v="0"/>
    <n v="0"/>
    <x v="1"/>
    <n v="0"/>
    <n v="16373430"/>
    <x v="2"/>
    <x v="2"/>
  </r>
  <r>
    <n v="164529857"/>
    <s v="Turner"/>
    <s v="KiEricka"/>
    <s v="CareerSource Northeast Florida 4345-Fleming Island"/>
    <x v="7"/>
    <x v="1"/>
    <s v="LORENZ COTTON                                  "/>
    <s v="NULL"/>
    <x v="0"/>
    <n v="774"/>
    <n v="726"/>
    <n v="20233"/>
    <n v="1"/>
    <x v="0"/>
    <n v="2830"/>
    <n v="20221121"/>
    <x v="0"/>
    <x v="0"/>
    <n v="0"/>
    <n v="0"/>
    <n v="0"/>
    <x v="1"/>
    <n v="0"/>
    <n v="16183727"/>
    <x v="3"/>
    <x v="1"/>
  </r>
  <r>
    <n v="165057140"/>
    <s v="Vanderen"/>
    <s v="Caleb"/>
    <s v="CareerSource Northeast Florida 4335 - Yulee"/>
    <x v="7"/>
    <x v="1"/>
    <s v="SONYA SPEIGHTS                                "/>
    <s v="NULL"/>
    <x v="0"/>
    <n v="140"/>
    <n v="140"/>
    <n v="20233"/>
    <n v="1"/>
    <x v="0"/>
    <n v="7652"/>
    <n v="20230724"/>
    <x v="0"/>
    <x v="0"/>
    <n v="0"/>
    <n v="20234"/>
    <n v="1"/>
    <x v="0"/>
    <n v="9376.19"/>
    <n v="11159856"/>
    <x v="2"/>
    <x v="2"/>
  </r>
  <r>
    <n v="165045133"/>
    <s v="VEREEN"/>
    <s v="LASHAWNA"/>
    <s v="CareerSource Northeast Florida - 4315 - Gateway"/>
    <x v="7"/>
    <x v="0"/>
    <s v="Chandler Halyard                                 "/>
    <s v="NULL"/>
    <x v="0"/>
    <n v="84"/>
    <n v="25"/>
    <n v="0"/>
    <n v="0"/>
    <x v="1"/>
    <n v="0"/>
    <s v="NULL"/>
    <x v="1"/>
    <x v="0"/>
    <n v="0"/>
    <n v="0"/>
    <n v="0"/>
    <x v="1"/>
    <n v="0"/>
    <n v="16502376"/>
    <x v="2"/>
    <x v="2"/>
  </r>
  <r>
    <n v="164810716"/>
    <s v="Vernon"/>
    <s v="Shelly"/>
    <s v="CareerSource Northeast Florida 4345-Fleming Island"/>
    <x v="7"/>
    <x v="1"/>
    <s v="LORENZ COTTON                                  "/>
    <s v="NULL"/>
    <x v="0"/>
    <n v="388"/>
    <n v="362"/>
    <n v="20233"/>
    <n v="1"/>
    <x v="0"/>
    <n v="2819"/>
    <n v="20181029"/>
    <x v="0"/>
    <x v="0"/>
    <n v="0"/>
    <n v="0"/>
    <n v="0"/>
    <x v="1"/>
    <n v="0"/>
    <n v="16358868"/>
    <x v="0"/>
    <x v="2"/>
  </r>
  <r>
    <n v="165046820"/>
    <s v="Vickers"/>
    <s v="Carson"/>
    <s v="CareerSource Northeast Florida 4305 - Market"/>
    <x v="7"/>
    <x v="1"/>
    <s v="SONYA SPEIGHTS                                "/>
    <s v="NULL"/>
    <x v="0"/>
    <n v="105"/>
    <n v="105"/>
    <n v="20233"/>
    <n v="1"/>
    <x v="0"/>
    <n v="12545"/>
    <n v="20220627"/>
    <x v="0"/>
    <x v="0"/>
    <n v="0"/>
    <n v="20234"/>
    <n v="1"/>
    <x v="0"/>
    <n v="9970.24"/>
    <n v="16379371"/>
    <x v="2"/>
    <x v="2"/>
  </r>
  <r>
    <n v="165085983"/>
    <s v="VINNETT"/>
    <s v="TERRIUS"/>
    <s v="CareerSource Northeast Florida 4305 - Market"/>
    <x v="7"/>
    <x v="0"/>
    <s v="Early Reddick                                 "/>
    <s v="NULL"/>
    <x v="0"/>
    <n v="35"/>
    <n v="14"/>
    <n v="20233"/>
    <n v="1"/>
    <x v="0"/>
    <n v="6196"/>
    <n v="20230703"/>
    <x v="0"/>
    <x v="0"/>
    <n v="0"/>
    <n v="0"/>
    <n v="0"/>
    <x v="1"/>
    <n v="0"/>
    <n v="16527398"/>
    <x v="2"/>
    <x v="2"/>
  </r>
  <r>
    <n v="164937013"/>
    <s v="Walker"/>
    <s v="Julianne"/>
    <s v="CareerSource Northeast Florida 4345-Fleming Island"/>
    <x v="7"/>
    <x v="1"/>
    <s v="LORENZ COTTON                                  "/>
    <s v="NULL"/>
    <x v="0"/>
    <n v="227"/>
    <n v="223"/>
    <n v="20233"/>
    <n v="1"/>
    <x v="0"/>
    <n v="440"/>
    <n v="20180411"/>
    <x v="0"/>
    <x v="1"/>
    <n v="1"/>
    <n v="20234"/>
    <n v="1"/>
    <x v="0"/>
    <n v="580.37"/>
    <n v="16402120"/>
    <x v="2"/>
    <x v="2"/>
  </r>
  <r>
    <n v="164979292"/>
    <s v="Walker"/>
    <s v="Iyonna"/>
    <s v="CareerSource Northeast Florida 4305 - Market"/>
    <x v="7"/>
    <x v="0"/>
    <s v="Dietra Payne                                   "/>
    <s v="NULL"/>
    <x v="0"/>
    <n v="175"/>
    <n v="102"/>
    <n v="20233"/>
    <n v="1"/>
    <x v="0"/>
    <n v="1357"/>
    <n v="20231017"/>
    <x v="0"/>
    <x v="0"/>
    <n v="0"/>
    <n v="20234"/>
    <n v="1"/>
    <x v="0"/>
    <n v="1623.48"/>
    <n v="16463454"/>
    <x v="2"/>
    <x v="2"/>
  </r>
  <r>
    <n v="165064320"/>
    <s v="Wallace"/>
    <s v="Jetavius"/>
    <s v="CareerSource Northeast Florida 4305 - Market"/>
    <x v="7"/>
    <x v="0"/>
    <s v="Alexander Perry                                   "/>
    <s v="NULL"/>
    <x v="0"/>
    <n v="62"/>
    <n v="26"/>
    <n v="0"/>
    <n v="0"/>
    <x v="1"/>
    <n v="0"/>
    <n v="20200807"/>
    <x v="0"/>
    <x v="0"/>
    <n v="0"/>
    <n v="0"/>
    <n v="0"/>
    <x v="1"/>
    <n v="0"/>
    <n v="16513883"/>
    <x v="2"/>
    <x v="2"/>
  </r>
  <r>
    <n v="165063405"/>
    <s v="Warren"/>
    <s v="Stuart"/>
    <s v="CareerSource Northeast Florida 4305 - Market"/>
    <x v="7"/>
    <x v="0"/>
    <s v="Alexander Perry                                   "/>
    <s v="NULL"/>
    <x v="0"/>
    <n v="62"/>
    <n v="59"/>
    <n v="0"/>
    <n v="0"/>
    <x v="1"/>
    <n v="0"/>
    <s v="NULL"/>
    <x v="1"/>
    <x v="0"/>
    <n v="0"/>
    <n v="0"/>
    <n v="0"/>
    <x v="1"/>
    <n v="0"/>
    <n v="16513313"/>
    <x v="2"/>
    <x v="2"/>
  </r>
  <r>
    <n v="165062737"/>
    <s v="Waters"/>
    <s v="Cherrelle"/>
    <s v="CareerSource Northeast Florida 4305 - Market"/>
    <x v="7"/>
    <x v="1"/>
    <s v="Bree Lacy                                    "/>
    <s v="NULL"/>
    <x v="0"/>
    <n v="62"/>
    <n v="52"/>
    <n v="20233"/>
    <n v="1"/>
    <x v="0"/>
    <n v="1897"/>
    <n v="20231002"/>
    <x v="0"/>
    <x v="1"/>
    <n v="1"/>
    <n v="0"/>
    <n v="0"/>
    <x v="1"/>
    <n v="0"/>
    <n v="10670188"/>
    <x v="2"/>
    <x v="2"/>
  </r>
  <r>
    <n v="164899574"/>
    <s v="Watson"/>
    <s v="Erian"/>
    <s v="CareerSource Northeast Florida 4345-Fleming Island"/>
    <x v="7"/>
    <x v="1"/>
    <s v="LORENZ COTTON                                  "/>
    <s v="NULL"/>
    <x v="0"/>
    <n v="272"/>
    <n v="243"/>
    <n v="20233"/>
    <n v="1"/>
    <x v="0"/>
    <n v="6913"/>
    <s v="NULL"/>
    <x v="1"/>
    <x v="0"/>
    <n v="0"/>
    <n v="20234"/>
    <n v="1"/>
    <x v="0"/>
    <n v="5362.43"/>
    <n v="16402227"/>
    <x v="2"/>
    <x v="2"/>
  </r>
  <r>
    <n v="164975394"/>
    <s v="West"/>
    <s v="Lance"/>
    <s v="CareerSource Northeast Florida 4310 - Southside"/>
    <x v="7"/>
    <x v="2"/>
    <s v="CLAUDETTE WASHINGTON                              "/>
    <s v="NULL"/>
    <x v="0"/>
    <n v="188"/>
    <n v="175"/>
    <n v="20233"/>
    <n v="1"/>
    <x v="0"/>
    <n v="2199"/>
    <s v="NULL"/>
    <x v="1"/>
    <x v="1"/>
    <n v="1"/>
    <n v="0"/>
    <n v="0"/>
    <x v="1"/>
    <n v="0"/>
    <n v="9997430"/>
    <x v="2"/>
    <x v="2"/>
  </r>
  <r>
    <n v="164978285"/>
    <s v="West Jr"/>
    <s v="Christopher"/>
    <s v="CareerSource Northeast Florida 4305 - Market"/>
    <x v="7"/>
    <x v="1"/>
    <s v="SONYA SPEIGHTS                                "/>
    <s v="NULL"/>
    <x v="0"/>
    <n v="196"/>
    <n v="196"/>
    <n v="20233"/>
    <n v="1"/>
    <x v="0"/>
    <n v="11648"/>
    <n v="20220607"/>
    <x v="0"/>
    <x v="0"/>
    <n v="0"/>
    <n v="20234"/>
    <n v="1"/>
    <x v="0"/>
    <n v="9104.5300000000007"/>
    <n v="16334522"/>
    <x v="2"/>
    <x v="2"/>
  </r>
  <r>
    <n v="164869910"/>
    <s v="Wherley"/>
    <s v="Stephenie"/>
    <s v="CareerSource Northeast Florida 4310 - Southside"/>
    <x v="7"/>
    <x v="2"/>
    <s v="Maria Martinez DeLeon                                  "/>
    <s v="NULL"/>
    <x v="0"/>
    <n v="306"/>
    <n v="252"/>
    <n v="20233"/>
    <n v="1"/>
    <x v="0"/>
    <n v="6652"/>
    <n v="20200601"/>
    <x v="0"/>
    <x v="1"/>
    <n v="1"/>
    <n v="0"/>
    <n v="0"/>
    <x v="1"/>
    <n v="0"/>
    <n v="16399674"/>
    <x v="2"/>
    <x v="2"/>
  </r>
  <r>
    <n v="164628077"/>
    <s v="Wienecke"/>
    <s v="Hanna"/>
    <s v="CareerSource Northeast Florida 4345-Fleming Island"/>
    <x v="7"/>
    <x v="1"/>
    <s v="LORENZ COTTON                                  "/>
    <s v="NULL"/>
    <x v="0"/>
    <n v="651"/>
    <n v="623"/>
    <n v="20233"/>
    <n v="1"/>
    <x v="0"/>
    <n v="2837"/>
    <n v="20240422"/>
    <x v="0"/>
    <x v="0"/>
    <n v="0"/>
    <n v="20234"/>
    <n v="1"/>
    <x v="0"/>
    <n v="2950.12"/>
    <n v="16263100"/>
    <x v="1"/>
    <x v="1"/>
  </r>
  <r>
    <n v="164961386"/>
    <s v="Wiggins"/>
    <s v="Ka'darieh"/>
    <s v="CareerSource Northeast Florida 4305 - Market"/>
    <x v="7"/>
    <x v="1"/>
    <s v="CLAUDETTE WASHINGTON                              "/>
    <s v="NULL"/>
    <x v="0"/>
    <n v="203"/>
    <n v="161"/>
    <n v="20233"/>
    <n v="1"/>
    <x v="0"/>
    <n v="2336"/>
    <n v="20210830"/>
    <x v="0"/>
    <x v="0"/>
    <n v="0"/>
    <n v="0"/>
    <n v="0"/>
    <x v="1"/>
    <n v="0"/>
    <n v="15347119"/>
    <x v="2"/>
    <x v="2"/>
  </r>
  <r>
    <n v="164964408"/>
    <s v="Wiggins"/>
    <s v="Ja'kya"/>
    <s v="CareerSource Northeast Florida 4305 - Market"/>
    <x v="7"/>
    <x v="0"/>
    <s v="Edward Maloney                                 "/>
    <s v="NULL"/>
    <x v="0"/>
    <n v="200"/>
    <n v="115"/>
    <n v="0"/>
    <n v="0"/>
    <x v="1"/>
    <n v="0"/>
    <n v="20230919"/>
    <x v="0"/>
    <x v="0"/>
    <n v="0"/>
    <n v="20234"/>
    <n v="1"/>
    <x v="0"/>
    <n v="784.63"/>
    <n v="16454522"/>
    <x v="2"/>
    <x v="2"/>
  </r>
  <r>
    <n v="165025759"/>
    <s v="Wilgliola"/>
    <s v="Leandre"/>
    <s v="CareerSource Northeast Florida 4305 - Market"/>
    <x v="7"/>
    <x v="0"/>
    <s v="Dietra Payne                                   "/>
    <s v="NULL"/>
    <x v="0"/>
    <n v="111"/>
    <n v="104"/>
    <n v="0"/>
    <n v="0"/>
    <x v="1"/>
    <n v="0"/>
    <n v="20231001"/>
    <x v="0"/>
    <x v="0"/>
    <n v="0"/>
    <n v="0"/>
    <n v="0"/>
    <x v="1"/>
    <n v="0"/>
    <n v="16490677"/>
    <x v="2"/>
    <x v="2"/>
  </r>
  <r>
    <n v="165061268"/>
    <s v="WILLIAMS"/>
    <s v="KATHY"/>
    <s v="CareerSource Northeast Florida 4305 - Market"/>
    <x v="7"/>
    <x v="1"/>
    <s v="SONYA SPEIGHTS                                "/>
    <s v="NULL"/>
    <x v="0"/>
    <n v="259"/>
    <n v="259"/>
    <n v="20233"/>
    <n v="1"/>
    <x v="0"/>
    <n v="8870"/>
    <n v="20210512"/>
    <x v="0"/>
    <x v="0"/>
    <n v="0"/>
    <n v="20234"/>
    <n v="1"/>
    <x v="0"/>
    <n v="11054.21"/>
    <n v="9798053"/>
    <x v="2"/>
    <x v="2"/>
  </r>
  <r>
    <n v="164955344"/>
    <s v="Williams"/>
    <s v="Ashleigh"/>
    <s v="CareerSource Northeast Florida 4345-Fleming Island"/>
    <x v="7"/>
    <x v="1"/>
    <s v="LORENZ COTTON                                  "/>
    <s v="NULL"/>
    <x v="0"/>
    <n v="203"/>
    <n v="203"/>
    <n v="20233"/>
    <n v="1"/>
    <x v="0"/>
    <n v="6669"/>
    <s v="NULL"/>
    <x v="1"/>
    <x v="0"/>
    <n v="0"/>
    <n v="20234"/>
    <n v="1"/>
    <x v="0"/>
    <n v="6087.91"/>
    <n v="13878122"/>
    <x v="2"/>
    <x v="2"/>
  </r>
  <r>
    <n v="164817577"/>
    <s v="Williams"/>
    <s v="Elbreona"/>
    <s v="CareerSource Northeast Florida 4330 - Palatka"/>
    <x v="7"/>
    <x v="1"/>
    <s v="Dianne Chatelain                               "/>
    <s v="NULL"/>
    <x v="0"/>
    <n v="378"/>
    <n v="374"/>
    <n v="0"/>
    <n v="0"/>
    <x v="1"/>
    <n v="0"/>
    <n v="20230224"/>
    <x v="0"/>
    <x v="0"/>
    <n v="0"/>
    <n v="0"/>
    <n v="0"/>
    <x v="1"/>
    <n v="0"/>
    <n v="15313674"/>
    <x v="0"/>
    <x v="0"/>
  </r>
  <r>
    <n v="164722381"/>
    <s v="Williams"/>
    <s v="Britney"/>
    <s v="CareerSource Northeast Florida 4335 - Yulee"/>
    <x v="7"/>
    <x v="1"/>
    <s v="Victoria Rodriguez                               "/>
    <s v="NULL"/>
    <x v="0"/>
    <n v="514"/>
    <n v="483"/>
    <n v="20233"/>
    <n v="1"/>
    <x v="0"/>
    <n v="1445"/>
    <n v="20230724"/>
    <x v="0"/>
    <x v="1"/>
    <n v="1"/>
    <n v="0"/>
    <n v="0"/>
    <x v="1"/>
    <n v="0"/>
    <n v="15502219"/>
    <x v="0"/>
    <x v="0"/>
  </r>
  <r>
    <n v="165046884"/>
    <s v="Williams"/>
    <s v="Justice"/>
    <s v="CareerSource Northeast Florida 4305 - Market"/>
    <x v="7"/>
    <x v="1"/>
    <s v="SONYA SPEIGHTS                                "/>
    <s v="NULL"/>
    <x v="0"/>
    <n v="105"/>
    <n v="105"/>
    <n v="20233"/>
    <n v="1"/>
    <x v="0"/>
    <n v="12293"/>
    <n v="20200302"/>
    <x v="0"/>
    <x v="0"/>
    <n v="0"/>
    <n v="20234"/>
    <n v="1"/>
    <x v="0"/>
    <n v="13202.55"/>
    <n v="16009104"/>
    <x v="2"/>
    <x v="2"/>
  </r>
  <r>
    <n v="165011721"/>
    <s v="Williams"/>
    <s v="Kya"/>
    <s v="CareerSource Northeast Florida 4345-Fleming Island"/>
    <x v="7"/>
    <x v="1"/>
    <s v="CLAUDETTE WASHINGTON                              "/>
    <s v="NULL"/>
    <x v="0"/>
    <n v="122"/>
    <n v="119"/>
    <n v="20233"/>
    <n v="1"/>
    <x v="0"/>
    <n v="4122"/>
    <n v="20221003"/>
    <x v="0"/>
    <x v="0"/>
    <n v="0"/>
    <n v="20234"/>
    <n v="1"/>
    <x v="0"/>
    <n v="3007.56"/>
    <n v="16073579"/>
    <x v="2"/>
    <x v="2"/>
  </r>
  <r>
    <n v="164896816"/>
    <s v="Williams"/>
    <s v="A'shanti"/>
    <s v="CareerSource Northeast Florida 4345-Fleming Island"/>
    <x v="7"/>
    <x v="1"/>
    <s v="LORENZ COTTON                                  "/>
    <s v="NULL"/>
    <x v="0"/>
    <n v="276"/>
    <n v="243"/>
    <n v="20233"/>
    <n v="1"/>
    <x v="0"/>
    <n v="6435"/>
    <n v="20220325"/>
    <x v="0"/>
    <x v="0"/>
    <n v="0"/>
    <n v="20234"/>
    <n v="1"/>
    <x v="0"/>
    <n v="6884.39"/>
    <n v="16402173"/>
    <x v="2"/>
    <x v="2"/>
  </r>
  <r>
    <n v="164893366"/>
    <s v="Williams"/>
    <s v="Jessica"/>
    <s v="CareerSource Northeast Florida 4345-Fleming Island"/>
    <x v="7"/>
    <x v="1"/>
    <s v="LORENZ COTTON                                  "/>
    <s v="NULL"/>
    <x v="0"/>
    <n v="279"/>
    <n v="243"/>
    <n v="20233"/>
    <n v="1"/>
    <x v="0"/>
    <n v="7505"/>
    <s v="NULL"/>
    <x v="1"/>
    <x v="0"/>
    <n v="0"/>
    <n v="0"/>
    <n v="0"/>
    <x v="1"/>
    <n v="0"/>
    <n v="16410215"/>
    <x v="2"/>
    <x v="2"/>
  </r>
  <r>
    <n v="165063918"/>
    <s v="Williams"/>
    <s v="Victoria"/>
    <s v="CareerSource Northeast Florida 4305 - Market"/>
    <x v="7"/>
    <x v="0"/>
    <s v="Alexander Perry                                   "/>
    <s v="NULL"/>
    <x v="0"/>
    <n v="62"/>
    <n v="59"/>
    <n v="0"/>
    <n v="0"/>
    <x v="1"/>
    <n v="0"/>
    <s v="NULL"/>
    <x v="1"/>
    <x v="0"/>
    <n v="0"/>
    <n v="0"/>
    <n v="0"/>
    <x v="1"/>
    <n v="0"/>
    <n v="16513635"/>
    <x v="2"/>
    <x v="2"/>
  </r>
  <r>
    <n v="164880590"/>
    <s v="Williams Jr"/>
    <s v="Calvin"/>
    <s v="CareerSource Northeast Florida 4305 - Market"/>
    <x v="7"/>
    <x v="0"/>
    <s v="Dietra Payne                                   "/>
    <s v="NULL"/>
    <x v="0"/>
    <n v="294"/>
    <n v="290"/>
    <n v="20233"/>
    <n v="1"/>
    <x v="0"/>
    <n v="1248"/>
    <n v="20240219"/>
    <x v="0"/>
    <x v="0"/>
    <n v="0"/>
    <n v="20234"/>
    <n v="1"/>
    <x v="0"/>
    <n v="2748"/>
    <n v="16405647"/>
    <x v="2"/>
    <x v="2"/>
  </r>
  <r>
    <n v="165017879"/>
    <s v="WIlson"/>
    <s v="Christine"/>
    <s v="CareerSource Northeast Florida 4345-Fleming Island"/>
    <x v="7"/>
    <x v="1"/>
    <s v="LORENZ COTTON                                  "/>
    <s v="NULL"/>
    <x v="0"/>
    <n v="116"/>
    <n v="96"/>
    <n v="20233"/>
    <n v="1"/>
    <x v="0"/>
    <n v="10250"/>
    <s v="NULL"/>
    <x v="1"/>
    <x v="0"/>
    <n v="0"/>
    <n v="20234"/>
    <n v="1"/>
    <x v="0"/>
    <n v="10198.61"/>
    <n v="11901064"/>
    <x v="2"/>
    <x v="2"/>
  </r>
  <r>
    <n v="165028096"/>
    <s v="Wissing"/>
    <s v="Walter"/>
    <s v="CareerSource Northeast Florida 4305 - Market"/>
    <x v="7"/>
    <x v="0"/>
    <s v="Yelena Filippovich                             "/>
    <s v="NULL"/>
    <x v="0"/>
    <n v="111"/>
    <n v="34"/>
    <n v="20233"/>
    <n v="1"/>
    <x v="0"/>
    <n v="3028"/>
    <n v="20230313"/>
    <x v="0"/>
    <x v="0"/>
    <n v="0"/>
    <n v="20234"/>
    <n v="1"/>
    <x v="0"/>
    <n v="3793.48"/>
    <n v="16314728"/>
    <x v="2"/>
    <x v="2"/>
  </r>
  <r>
    <n v="165049681"/>
    <s v="Woods"/>
    <s v="Caleb"/>
    <s v="CareerSource Northeast Florida 4305 - Market"/>
    <x v="7"/>
    <x v="1"/>
    <s v="SONYA SPEIGHTS                                "/>
    <s v="NULL"/>
    <x v="0"/>
    <n v="105"/>
    <n v="105"/>
    <n v="20233"/>
    <n v="1"/>
    <x v="0"/>
    <n v="9164"/>
    <n v="20220531"/>
    <x v="0"/>
    <x v="0"/>
    <n v="0"/>
    <n v="0"/>
    <n v="0"/>
    <x v="1"/>
    <n v="0"/>
    <n v="16505093"/>
    <x v="2"/>
    <x v="2"/>
  </r>
  <r>
    <n v="165049821"/>
    <s v="Wortmann"/>
    <s v="Johnny"/>
    <s v="CareerSource Northeast Florida 4305 - Market"/>
    <x v="7"/>
    <x v="1"/>
    <s v="SONYA SPEIGHTS                                "/>
    <s v="NULL"/>
    <x v="0"/>
    <n v="105"/>
    <n v="105"/>
    <n v="20233"/>
    <n v="1"/>
    <x v="0"/>
    <n v="15484"/>
    <n v="20180917"/>
    <x v="0"/>
    <x v="0"/>
    <n v="0"/>
    <n v="20234"/>
    <n v="1"/>
    <x v="0"/>
    <n v="16728.38"/>
    <n v="15951678"/>
    <x v="2"/>
    <x v="2"/>
  </r>
  <r>
    <n v="164635354"/>
    <s v="Woulard"/>
    <s v="Shayla"/>
    <s v="CareerSource Northeast Florida 4330 - Palatka"/>
    <x v="7"/>
    <x v="1"/>
    <s v="TAMMIE JACKSON                                 "/>
    <s v="NULL"/>
    <x v="0"/>
    <n v="641"/>
    <n v="623"/>
    <n v="20233"/>
    <n v="1"/>
    <x v="0"/>
    <n v="987"/>
    <n v="20230817"/>
    <x v="0"/>
    <x v="0"/>
    <n v="0"/>
    <n v="20234"/>
    <n v="1"/>
    <x v="0"/>
    <n v="3704.95"/>
    <n v="16263347"/>
    <x v="1"/>
    <x v="1"/>
  </r>
  <r>
    <n v="165046262"/>
    <s v="Wright"/>
    <s v="Jonathan"/>
    <s v="CareerSource Northeast Florida 4305 - Market"/>
    <x v="7"/>
    <x v="1"/>
    <s v="SONYA SPEIGHTS                                "/>
    <s v="NULL"/>
    <x v="0"/>
    <n v="98"/>
    <n v="98"/>
    <n v="20233"/>
    <n v="1"/>
    <x v="0"/>
    <n v="11658"/>
    <s v="NULL"/>
    <x v="1"/>
    <x v="0"/>
    <n v="0"/>
    <n v="20234"/>
    <n v="1"/>
    <x v="0"/>
    <n v="13875.04"/>
    <n v="16012247"/>
    <x v="2"/>
    <x v="2"/>
  </r>
  <r>
    <n v="165055389"/>
    <s v="Yoder"/>
    <s v="Journey"/>
    <s v="CareerSource Northeast Florida 4305 - Market"/>
    <x v="7"/>
    <x v="0"/>
    <s v="Chandler Halyard                                 "/>
    <s v="NULL"/>
    <x v="0"/>
    <n v="70"/>
    <n v="66"/>
    <n v="0"/>
    <n v="0"/>
    <x v="1"/>
    <n v="0"/>
    <s v="NULL"/>
    <x v="1"/>
    <x v="0"/>
    <n v="0"/>
    <n v="0"/>
    <n v="0"/>
    <x v="1"/>
    <n v="0"/>
    <n v="16508458"/>
    <x v="2"/>
    <x v="2"/>
  </r>
  <r>
    <n v="165046871"/>
    <s v="Yohn"/>
    <s v="Joshua"/>
    <s v="CareerSource Northeast Florida 4310 - Southside"/>
    <x v="7"/>
    <x v="1"/>
    <s v="SONYA SPEIGHTS                                "/>
    <s v="NULL"/>
    <x v="0"/>
    <n v="105"/>
    <n v="105"/>
    <n v="20233"/>
    <n v="1"/>
    <x v="0"/>
    <n v="14985"/>
    <n v="20200910"/>
    <x v="0"/>
    <x v="0"/>
    <n v="0"/>
    <n v="20234"/>
    <n v="1"/>
    <x v="0"/>
    <n v="19200.66"/>
    <n v="14316276"/>
    <x v="2"/>
    <x v="2"/>
  </r>
  <r>
    <n v="164627918"/>
    <s v="Young"/>
    <s v="Heather"/>
    <s v="CareerSource Northeast Florida 4345-Fleming Island"/>
    <x v="7"/>
    <x v="1"/>
    <s v="LORENZ COTTON                                  "/>
    <s v="NULL"/>
    <x v="0"/>
    <n v="651"/>
    <n v="623"/>
    <n v="20233"/>
    <n v="1"/>
    <x v="0"/>
    <n v="4258"/>
    <s v="NULL"/>
    <x v="1"/>
    <x v="0"/>
    <n v="0"/>
    <n v="20234"/>
    <n v="1"/>
    <x v="0"/>
    <n v="3262.49"/>
    <n v="9642580"/>
    <x v="1"/>
    <x v="1"/>
  </r>
  <r>
    <n v="164940937"/>
    <s v="Young"/>
    <s v="Chloe"/>
    <s v="CareerSource Northeast Florida 4330 - Palatka"/>
    <x v="7"/>
    <x v="1"/>
    <s v="TAMMIE JACKSON                                 "/>
    <s v="NULL"/>
    <x v="0"/>
    <n v="222"/>
    <n v="203"/>
    <n v="0"/>
    <n v="0"/>
    <x v="1"/>
    <n v="0"/>
    <n v="20220621"/>
    <x v="0"/>
    <x v="1"/>
    <n v="1"/>
    <n v="20234"/>
    <n v="1"/>
    <x v="0"/>
    <n v="1228.6300000000001"/>
    <n v="12984761"/>
    <x v="2"/>
    <x v="2"/>
  </r>
  <r>
    <n v="164627892"/>
    <s v="Young"/>
    <s v="Ansley"/>
    <s v="CareerSource Northeast Florida 4344 - Macclenny"/>
    <x v="7"/>
    <x v="1"/>
    <s v="RHODA FERNANDEZ                               "/>
    <s v="NULL"/>
    <x v="0"/>
    <n v="651"/>
    <n v="623"/>
    <n v="20233"/>
    <n v="1"/>
    <x v="0"/>
    <n v="3354"/>
    <n v="20230706"/>
    <x v="0"/>
    <x v="0"/>
    <n v="0"/>
    <n v="20234"/>
    <n v="1"/>
    <x v="0"/>
    <n v="5112.78"/>
    <n v="16264653"/>
    <x v="1"/>
    <x v="1"/>
  </r>
  <r>
    <n v="164624419"/>
    <s v="Zacker"/>
    <s v="Craig"/>
    <s v="CareerSource Northeast Florida 4345-Fleming Island"/>
    <x v="7"/>
    <x v="1"/>
    <s v="LORENZ COTTON                                  "/>
    <s v="NULL"/>
    <x v="0"/>
    <n v="657"/>
    <n v="623"/>
    <n v="20233"/>
    <n v="1"/>
    <x v="0"/>
    <n v="3711"/>
    <n v="20231227"/>
    <x v="0"/>
    <x v="0"/>
    <n v="0"/>
    <n v="20234"/>
    <n v="1"/>
    <x v="0"/>
    <n v="2196.3200000000002"/>
    <n v="16250749"/>
    <x v="1"/>
    <x v="1"/>
  </r>
  <r>
    <n v="164882337"/>
    <s v="Zellers"/>
    <s v="Arian"/>
    <s v="CareerSource Northeast Florida 4305 - Market"/>
    <x v="7"/>
    <x v="0"/>
    <s v="Dietra Payne                                   "/>
    <s v="NULL"/>
    <x v="0"/>
    <n v="294"/>
    <n v="290"/>
    <n v="20233"/>
    <n v="1"/>
    <x v="0"/>
    <n v="357"/>
    <n v="20230509"/>
    <x v="0"/>
    <x v="1"/>
    <n v="1"/>
    <n v="20234"/>
    <n v="1"/>
    <x v="0"/>
    <n v="2143.42"/>
    <n v="15876981"/>
    <x v="2"/>
    <x v="2"/>
  </r>
  <r>
    <n v="165038920"/>
    <s v="Alvarado"/>
    <s v="Tyhani"/>
    <s v="CareerSource N Central Florida -4150 - Gainesville"/>
    <x v="8"/>
    <x v="0"/>
    <s v="Kenshara Mayo                                    "/>
    <s v="NULL"/>
    <x v="0"/>
    <n v="90"/>
    <n v="26"/>
    <n v="0"/>
    <n v="0"/>
    <x v="1"/>
    <n v="0"/>
    <s v="NULL"/>
    <x v="1"/>
    <x v="0"/>
    <n v="0"/>
    <n v="0"/>
    <n v="0"/>
    <x v="1"/>
    <n v="0"/>
    <n v="16480640"/>
    <x v="2"/>
    <x v="2"/>
  </r>
  <r>
    <n v="164907442"/>
    <s v="Anderson-Close"/>
    <s v="Donald"/>
    <s v="CareerSource N Central Florida -4150 - Gainesville"/>
    <x v="8"/>
    <x v="0"/>
    <s v="Amielia Holt                                    "/>
    <s v="NULL"/>
    <x v="0"/>
    <n v="264"/>
    <n v="207"/>
    <n v="0"/>
    <n v="0"/>
    <x v="1"/>
    <n v="0"/>
    <n v="20231122"/>
    <x v="0"/>
    <x v="0"/>
    <n v="0"/>
    <n v="20234"/>
    <n v="1"/>
    <x v="0"/>
    <n v="4391.6000000000004"/>
    <n v="16407210"/>
    <x v="2"/>
    <x v="2"/>
  </r>
  <r>
    <n v="164933966"/>
    <s v="Baker"/>
    <s v="Nate'Talya"/>
    <s v="CareerSource N Central Florida -4150 - Gainesville"/>
    <x v="8"/>
    <x v="0"/>
    <s v="Amielia Holt                                    "/>
    <s v="NULL"/>
    <x v="0"/>
    <n v="230"/>
    <n v="154"/>
    <n v="20233"/>
    <n v="1"/>
    <x v="0"/>
    <n v="362"/>
    <n v="20211122"/>
    <x v="0"/>
    <x v="0"/>
    <n v="0"/>
    <n v="20234"/>
    <n v="1"/>
    <x v="0"/>
    <n v="264"/>
    <n v="16436441"/>
    <x v="2"/>
    <x v="2"/>
  </r>
  <r>
    <n v="164708007"/>
    <s v="Blackman"/>
    <s v="Marquet"/>
    <s v="CareerSource N Central Florida -4150 - Gainesville"/>
    <x v="8"/>
    <x v="0"/>
    <s v="Amielia Holt                                    "/>
    <s v="NULL"/>
    <x v="0"/>
    <n v="538"/>
    <n v="95"/>
    <n v="20233"/>
    <n v="1"/>
    <x v="0"/>
    <n v="756"/>
    <n v="20230320"/>
    <x v="0"/>
    <x v="0"/>
    <n v="0"/>
    <n v="20234"/>
    <n v="1"/>
    <x v="0"/>
    <n v="342.12"/>
    <n v="16288352"/>
    <x v="0"/>
    <x v="2"/>
  </r>
  <r>
    <n v="164933910"/>
    <s v="Boyles"/>
    <s v="Latrese"/>
    <s v="CareerSource N Central Florida -4150 - Gainesville"/>
    <x v="8"/>
    <x v="0"/>
    <s v="Kenshara Mayo                                    "/>
    <s v="NULL"/>
    <x v="0"/>
    <n v="230"/>
    <n v="154"/>
    <n v="20233"/>
    <n v="1"/>
    <x v="0"/>
    <n v="1343"/>
    <n v="20221218"/>
    <x v="0"/>
    <x v="0"/>
    <n v="0"/>
    <n v="20234"/>
    <n v="1"/>
    <x v="0"/>
    <n v="159.74"/>
    <n v="16434929"/>
    <x v="2"/>
    <x v="2"/>
  </r>
  <r>
    <n v="164932818"/>
    <s v="Carmen"/>
    <s v="Tadarius"/>
    <s v="CareerSource N Central Florida -4150 - Gainesville"/>
    <x v="8"/>
    <x v="0"/>
    <s v="Amielia Holt                                    "/>
    <s v="NULL"/>
    <x v="0"/>
    <n v="230"/>
    <n v="154"/>
    <n v="0"/>
    <n v="0"/>
    <x v="1"/>
    <n v="0"/>
    <n v="20231114"/>
    <x v="0"/>
    <x v="0"/>
    <n v="0"/>
    <n v="20234"/>
    <n v="1"/>
    <x v="0"/>
    <n v="1278.58"/>
    <n v="16435762"/>
    <x v="2"/>
    <x v="2"/>
  </r>
  <r>
    <n v="164932056"/>
    <s v="Carroll"/>
    <s v="Kaidee"/>
    <s v="CareerSource N Central Florida -4150 - Gainesville"/>
    <x v="8"/>
    <x v="0"/>
    <s v="Kenshara Mayo                                    "/>
    <s v="NULL"/>
    <x v="0"/>
    <n v="230"/>
    <n v="154"/>
    <n v="0"/>
    <n v="0"/>
    <x v="1"/>
    <n v="0"/>
    <s v="NULL"/>
    <x v="1"/>
    <x v="0"/>
    <n v="0"/>
    <n v="20234"/>
    <n v="1"/>
    <x v="0"/>
    <n v="9040.5"/>
    <n v="16435712"/>
    <x v="2"/>
    <x v="2"/>
  </r>
  <r>
    <n v="164931429"/>
    <s v="Cobb"/>
    <s v="Emmanuel"/>
    <s v="CareerSource N Central Florida -4150 - Gainesville"/>
    <x v="8"/>
    <x v="0"/>
    <s v="Kenshara Mayo                                    "/>
    <s v="NULL"/>
    <x v="0"/>
    <n v="234"/>
    <n v="154"/>
    <n v="0"/>
    <n v="0"/>
    <x v="1"/>
    <n v="0"/>
    <s v="NULL"/>
    <x v="1"/>
    <x v="0"/>
    <n v="0"/>
    <n v="0"/>
    <n v="0"/>
    <x v="1"/>
    <n v="0"/>
    <n v="16434874"/>
    <x v="2"/>
    <x v="2"/>
  </r>
  <r>
    <n v="164945959"/>
    <s v="Coleman"/>
    <s v="Keianna"/>
    <s v="CareerSource N Central Florida -4150 - Gainesville"/>
    <x v="8"/>
    <x v="0"/>
    <s v="Kenshara Mayo                                    "/>
    <s v="NULL"/>
    <x v="0"/>
    <n v="216"/>
    <n v="207"/>
    <n v="20233"/>
    <n v="1"/>
    <x v="0"/>
    <n v="3971"/>
    <n v="20221017"/>
    <x v="0"/>
    <x v="0"/>
    <n v="0"/>
    <n v="20234"/>
    <n v="1"/>
    <x v="0"/>
    <n v="4570.57"/>
    <n v="16199617"/>
    <x v="2"/>
    <x v="2"/>
  </r>
  <r>
    <n v="165055016"/>
    <s v="Coleman"/>
    <s v="Mya"/>
    <s v="CareerSource N Central Florida -4150 - Gainesville"/>
    <x v="8"/>
    <x v="0"/>
    <s v="Amielia Holt                                    "/>
    <s v="NULL"/>
    <x v="0"/>
    <n v="70"/>
    <n v="62"/>
    <n v="20233"/>
    <n v="1"/>
    <x v="0"/>
    <n v="242"/>
    <n v="20240405"/>
    <x v="0"/>
    <x v="0"/>
    <n v="0"/>
    <n v="0"/>
    <n v="0"/>
    <x v="1"/>
    <n v="0"/>
    <n v="16504402"/>
    <x v="2"/>
    <x v="2"/>
  </r>
  <r>
    <n v="164932734"/>
    <s v="Cooper"/>
    <s v="Paul"/>
    <s v="CareerSource N Central Florida -4150 - Gainesville"/>
    <x v="8"/>
    <x v="0"/>
    <s v="Amielia Holt                                    "/>
    <s v="NULL"/>
    <x v="0"/>
    <n v="230"/>
    <n v="154"/>
    <n v="0"/>
    <n v="0"/>
    <x v="1"/>
    <n v="0"/>
    <s v="NULL"/>
    <x v="1"/>
    <x v="0"/>
    <n v="0"/>
    <n v="0"/>
    <n v="0"/>
    <x v="1"/>
    <n v="0"/>
    <n v="16435790"/>
    <x v="2"/>
    <x v="2"/>
  </r>
  <r>
    <n v="164886445"/>
    <s v="Crawford"/>
    <s v="Raiven"/>
    <s v="CareerSource N Central Florida -4150 - Gainesville"/>
    <x v="8"/>
    <x v="0"/>
    <s v="Kenshara Mayo                                    "/>
    <s v="NULL"/>
    <x v="0"/>
    <n v="287"/>
    <n v="263"/>
    <n v="0"/>
    <n v="0"/>
    <x v="1"/>
    <n v="0"/>
    <n v="20240303"/>
    <x v="0"/>
    <x v="0"/>
    <n v="0"/>
    <n v="0"/>
    <n v="0"/>
    <x v="1"/>
    <n v="0"/>
    <n v="16394180"/>
    <x v="2"/>
    <x v="2"/>
  </r>
  <r>
    <n v="164932053"/>
    <s v="Davis"/>
    <s v="Darren"/>
    <s v="CareerSource N Central Florida -4150 - Gainesville"/>
    <x v="8"/>
    <x v="0"/>
    <s v="Kenshara Mayo                                    "/>
    <s v="NULL"/>
    <x v="0"/>
    <n v="231"/>
    <n v="154"/>
    <n v="0"/>
    <n v="0"/>
    <x v="1"/>
    <n v="0"/>
    <n v="20210625"/>
    <x v="0"/>
    <x v="0"/>
    <n v="0"/>
    <n v="0"/>
    <n v="0"/>
    <x v="1"/>
    <n v="0"/>
    <n v="16435699"/>
    <x v="2"/>
    <x v="2"/>
  </r>
  <r>
    <n v="164797579"/>
    <s v="Frazier"/>
    <s v="Tonniesha"/>
    <s v="CareerSource N Central Florida -4150 - Gainesville"/>
    <x v="8"/>
    <x v="0"/>
    <s v="Amielia Holt                                    "/>
    <s v="NULL"/>
    <x v="0"/>
    <n v="406"/>
    <n v="199"/>
    <n v="20233"/>
    <n v="1"/>
    <x v="0"/>
    <n v="158"/>
    <n v="20230619"/>
    <x v="0"/>
    <x v="0"/>
    <n v="0"/>
    <n v="0"/>
    <n v="0"/>
    <x v="1"/>
    <n v="0"/>
    <n v="16338399"/>
    <x v="0"/>
    <x v="2"/>
  </r>
  <r>
    <n v="164867966"/>
    <s v="Gainey"/>
    <s v="Christopher"/>
    <s v="CareerSource N Central Florida -4150 - Gainesville"/>
    <x v="8"/>
    <x v="0"/>
    <s v="Amielia Holt                                    "/>
    <s v="NULL"/>
    <x v="0"/>
    <n v="311"/>
    <n v="199"/>
    <n v="0"/>
    <n v="0"/>
    <x v="1"/>
    <n v="0"/>
    <n v="20231025"/>
    <x v="0"/>
    <x v="0"/>
    <n v="0"/>
    <n v="20234"/>
    <n v="1"/>
    <x v="0"/>
    <n v="1063.27"/>
    <n v="15356566"/>
    <x v="2"/>
    <x v="2"/>
  </r>
  <r>
    <n v="164932603"/>
    <s v="Gainey"/>
    <s v="Harold"/>
    <s v="CareerSource N Central Florida -4150 - Gainesville"/>
    <x v="8"/>
    <x v="0"/>
    <s v="Amielia Holt                                    "/>
    <s v="NULL"/>
    <x v="0"/>
    <n v="231"/>
    <n v="154"/>
    <n v="20233"/>
    <n v="1"/>
    <x v="0"/>
    <n v="1445"/>
    <n v="20230117"/>
    <x v="0"/>
    <x v="0"/>
    <n v="0"/>
    <n v="20234"/>
    <n v="1"/>
    <x v="0"/>
    <n v="244.33"/>
    <n v="16435812"/>
    <x v="2"/>
    <x v="2"/>
  </r>
  <r>
    <n v="164983781"/>
    <s v="GEORGE"/>
    <s v="CLARISSA"/>
    <s v="CareerSource N Central Florida -4150 - Gainesville"/>
    <x v="8"/>
    <x v="0"/>
    <s v="Kenshara Mayo                                    "/>
    <s v="NULL"/>
    <x v="0"/>
    <n v="167"/>
    <n v="147"/>
    <n v="20233"/>
    <n v="1"/>
    <x v="0"/>
    <n v="7499"/>
    <n v="20220729"/>
    <x v="0"/>
    <x v="1"/>
    <n v="1"/>
    <n v="20234"/>
    <n v="1"/>
    <x v="0"/>
    <n v="6233.94"/>
    <n v="15357361"/>
    <x v="2"/>
    <x v="2"/>
  </r>
  <r>
    <n v="165081614"/>
    <s v="givens"/>
    <s v="GENE"/>
    <s v="CareerSource N Central Florida -4150 - Gainesville"/>
    <x v="8"/>
    <x v="2"/>
    <s v="Erin Grant                                   "/>
    <s v="NULL"/>
    <x v="0"/>
    <n v="39"/>
    <n v="33"/>
    <n v="0"/>
    <n v="0"/>
    <x v="1"/>
    <n v="0"/>
    <n v="20230711"/>
    <x v="0"/>
    <x v="1"/>
    <n v="1"/>
    <n v="20234"/>
    <n v="1"/>
    <x v="0"/>
    <n v="900"/>
    <n v="10597265"/>
    <x v="2"/>
    <x v="2"/>
  </r>
  <r>
    <n v="164965327"/>
    <s v="Harris"/>
    <s v="Sherese"/>
    <s v="CareerSource N Central Florida -4150 - Gainesville"/>
    <x v="8"/>
    <x v="1"/>
    <s v="James Frett                                   "/>
    <s v="NULL"/>
    <x v="0"/>
    <n v="192"/>
    <n v="123"/>
    <n v="0"/>
    <n v="0"/>
    <x v="1"/>
    <n v="0"/>
    <n v="20200810"/>
    <x v="0"/>
    <x v="0"/>
    <n v="0"/>
    <n v="0"/>
    <n v="0"/>
    <x v="1"/>
    <n v="0"/>
    <n v="12295434"/>
    <x v="2"/>
    <x v="2"/>
  </r>
  <r>
    <n v="164931967"/>
    <s v="Hayes"/>
    <s v="Gerquon"/>
    <s v="CareerSource N Central Florida -4150 - Gainesville"/>
    <x v="8"/>
    <x v="0"/>
    <s v="Kenshara Mayo                                    "/>
    <s v="NULL"/>
    <x v="0"/>
    <n v="234"/>
    <n v="154"/>
    <n v="20233"/>
    <n v="1"/>
    <x v="0"/>
    <n v="2494"/>
    <n v="20230619"/>
    <x v="0"/>
    <x v="0"/>
    <n v="0"/>
    <n v="20234"/>
    <n v="1"/>
    <x v="0"/>
    <n v="1992.26"/>
    <n v="16435106"/>
    <x v="2"/>
    <x v="2"/>
  </r>
  <r>
    <n v="164820978"/>
    <s v="Hund"/>
    <s v="Virginia"/>
    <s v="CareerSource N Central Florida -4150 - Gainesville"/>
    <x v="8"/>
    <x v="0"/>
    <s v="Amielia Holt                                    "/>
    <s v="NULL"/>
    <x v="0"/>
    <n v="374"/>
    <n v="167"/>
    <n v="20233"/>
    <n v="1"/>
    <x v="0"/>
    <n v="4207"/>
    <n v="20240122"/>
    <x v="0"/>
    <x v="0"/>
    <n v="0"/>
    <n v="20234"/>
    <n v="1"/>
    <x v="0"/>
    <n v="3181.44"/>
    <n v="16353478"/>
    <x v="0"/>
    <x v="2"/>
  </r>
  <r>
    <n v="164932771"/>
    <s v="Jackson"/>
    <s v="Jada"/>
    <s v="CareerSource N Central Florida -4150 - Gainesville"/>
    <x v="8"/>
    <x v="0"/>
    <s v="Kenshara Mayo                                    "/>
    <s v="NULL"/>
    <x v="0"/>
    <n v="230"/>
    <n v="154"/>
    <n v="0"/>
    <n v="0"/>
    <x v="1"/>
    <n v="0"/>
    <n v="20221107"/>
    <x v="0"/>
    <x v="0"/>
    <n v="0"/>
    <n v="0"/>
    <n v="0"/>
    <x v="1"/>
    <n v="0"/>
    <n v="15263904"/>
    <x v="2"/>
    <x v="2"/>
  </r>
  <r>
    <n v="164934111"/>
    <s v="JACKSON"/>
    <s v="TYQUAN"/>
    <s v="CareerSource N Central Florida -4150 - Gainesville"/>
    <x v="8"/>
    <x v="0"/>
    <s v="Amielia Holt                                    "/>
    <s v="NULL"/>
    <x v="0"/>
    <n v="230"/>
    <n v="154"/>
    <n v="20233"/>
    <n v="1"/>
    <x v="0"/>
    <n v="1027"/>
    <s v="NULL"/>
    <x v="1"/>
    <x v="0"/>
    <n v="0"/>
    <n v="0"/>
    <n v="0"/>
    <x v="1"/>
    <n v="0"/>
    <n v="16436459"/>
    <x v="2"/>
    <x v="2"/>
  </r>
  <r>
    <n v="164934200"/>
    <s v="Jackson"/>
    <s v="Tyrone"/>
    <s v="CareerSource N Central Florida -4150 - Gainesville"/>
    <x v="8"/>
    <x v="0"/>
    <s v="Amielia Holt                                    "/>
    <s v="NULL"/>
    <x v="0"/>
    <n v="230"/>
    <n v="154"/>
    <n v="20233"/>
    <n v="1"/>
    <x v="0"/>
    <n v="1117"/>
    <s v="NULL"/>
    <x v="1"/>
    <x v="0"/>
    <n v="0"/>
    <n v="0"/>
    <n v="0"/>
    <x v="1"/>
    <n v="0"/>
    <n v="16436461"/>
    <x v="2"/>
    <x v="2"/>
  </r>
  <r>
    <n v="164932617"/>
    <s v="Johnson"/>
    <s v="Kohbrick"/>
    <s v="CareerSource N Central Florida -4150 - Gainesville"/>
    <x v="8"/>
    <x v="0"/>
    <s v="Kenshara Mayo                                    "/>
    <s v="NULL"/>
    <x v="0"/>
    <n v="230"/>
    <n v="154"/>
    <n v="20233"/>
    <n v="1"/>
    <x v="0"/>
    <n v="184"/>
    <n v="20230908"/>
    <x v="0"/>
    <x v="0"/>
    <n v="0"/>
    <n v="20234"/>
    <n v="1"/>
    <x v="0"/>
    <n v="2752.68"/>
    <n v="16435711"/>
    <x v="2"/>
    <x v="2"/>
  </r>
  <r>
    <n v="164932592"/>
    <s v="Johnson"/>
    <s v="Damarion"/>
    <s v="CareerSource N Central Florida -4150 - Gainesville"/>
    <x v="8"/>
    <x v="0"/>
    <s v="Kenshara Mayo                                    "/>
    <s v="NULL"/>
    <x v="0"/>
    <n v="231"/>
    <n v="154"/>
    <n v="0"/>
    <n v="0"/>
    <x v="1"/>
    <n v="0"/>
    <n v="20220708"/>
    <x v="0"/>
    <x v="0"/>
    <n v="0"/>
    <n v="0"/>
    <n v="0"/>
    <x v="1"/>
    <n v="0"/>
    <n v="16435770"/>
    <x v="2"/>
    <x v="2"/>
  </r>
  <r>
    <n v="165070134"/>
    <s v="Klein"/>
    <s v="Shaun"/>
    <s v="CareerSource N Central Florida -4150 - Gainesville"/>
    <x v="8"/>
    <x v="0"/>
    <s v="Kenshara Mayo                                    "/>
    <s v="NULL"/>
    <x v="0"/>
    <n v="53"/>
    <n v="53"/>
    <n v="0"/>
    <n v="0"/>
    <x v="1"/>
    <n v="0"/>
    <n v="20231004"/>
    <x v="0"/>
    <x v="0"/>
    <n v="0"/>
    <n v="0"/>
    <n v="0"/>
    <x v="1"/>
    <n v="0"/>
    <n v="16509634"/>
    <x v="2"/>
    <x v="2"/>
  </r>
  <r>
    <n v="165070691"/>
    <s v="Lawson"/>
    <s v="Darien"/>
    <s v="CareerSource N Central Florida -4150 - Gainesville"/>
    <x v="8"/>
    <x v="1"/>
    <s v="NULL"/>
    <s v="NULL"/>
    <x v="0"/>
    <n v="52"/>
    <n v="31"/>
    <n v="20233"/>
    <n v="1"/>
    <x v="0"/>
    <n v="9413"/>
    <n v="20230501"/>
    <x v="0"/>
    <x v="1"/>
    <n v="1"/>
    <n v="20234"/>
    <n v="1"/>
    <x v="0"/>
    <n v="4809.5600000000004"/>
    <n v="16470035"/>
    <x v="2"/>
    <x v="2"/>
  </r>
  <r>
    <n v="163181689"/>
    <s v="McFarland"/>
    <s v="Bridgette"/>
    <s v="CareerSource Citrus Levy Marion - 4357 Chiefland"/>
    <x v="8"/>
    <x v="1"/>
    <s v="James Frett                                   "/>
    <s v="NULL"/>
    <x v="0"/>
    <n v="1740"/>
    <n v="1375"/>
    <n v="0"/>
    <n v="0"/>
    <x v="1"/>
    <n v="0"/>
    <n v="20180321"/>
    <x v="0"/>
    <x v="0"/>
    <n v="0"/>
    <n v="0"/>
    <n v="0"/>
    <x v="1"/>
    <n v="0"/>
    <n v="13961004"/>
    <x v="4"/>
    <x v="3"/>
  </r>
  <r>
    <n v="165054925"/>
    <s v="Mcglocking"/>
    <s v="Anthony"/>
    <s v="CareerSource N Central Florida -4150 - Gainesville"/>
    <x v="8"/>
    <x v="0"/>
    <s v="Amielia Holt                                    "/>
    <s v="NULL"/>
    <x v="0"/>
    <n v="70"/>
    <n v="5"/>
    <n v="0"/>
    <n v="0"/>
    <x v="1"/>
    <n v="0"/>
    <n v="20221221"/>
    <x v="0"/>
    <x v="1"/>
    <n v="1"/>
    <n v="0"/>
    <n v="0"/>
    <x v="1"/>
    <n v="0"/>
    <n v="16504405"/>
    <x v="2"/>
    <x v="2"/>
  </r>
  <r>
    <n v="164932731"/>
    <s v="McKinney"/>
    <s v="Merit"/>
    <s v="CareerSource N Central Florida -4150 - Gainesville"/>
    <x v="8"/>
    <x v="0"/>
    <s v="Kenshara Mayo                                    "/>
    <s v="NULL"/>
    <x v="0"/>
    <n v="230"/>
    <n v="154"/>
    <n v="0"/>
    <n v="0"/>
    <x v="1"/>
    <n v="0"/>
    <n v="20220701"/>
    <x v="0"/>
    <x v="0"/>
    <n v="0"/>
    <n v="0"/>
    <n v="0"/>
    <x v="1"/>
    <n v="0"/>
    <n v="16435794"/>
    <x v="2"/>
    <x v="2"/>
  </r>
  <r>
    <n v="164932694"/>
    <s v="McKinney"/>
    <s v="Honor"/>
    <s v="CareerSource N Central Florida -4150 - Gainesville"/>
    <x v="8"/>
    <x v="0"/>
    <s v="Amielia Holt                                    "/>
    <s v="NULL"/>
    <x v="0"/>
    <n v="230"/>
    <n v="154"/>
    <n v="0"/>
    <n v="0"/>
    <x v="1"/>
    <n v="0"/>
    <s v="NULL"/>
    <x v="1"/>
    <x v="0"/>
    <n v="0"/>
    <n v="0"/>
    <n v="0"/>
    <x v="1"/>
    <n v="0"/>
    <n v="16435820"/>
    <x v="2"/>
    <x v="2"/>
  </r>
  <r>
    <n v="164932789"/>
    <s v="Miller"/>
    <s v="Nasheya"/>
    <s v="CareerSource N Central Florida -4150 - Gainesville"/>
    <x v="8"/>
    <x v="0"/>
    <s v="Amielia Holt                                    "/>
    <s v="NULL"/>
    <x v="0"/>
    <n v="230"/>
    <n v="154"/>
    <n v="20233"/>
    <n v="1"/>
    <x v="0"/>
    <n v="2586"/>
    <n v="20240110"/>
    <x v="0"/>
    <x v="0"/>
    <n v="0"/>
    <n v="20234"/>
    <n v="1"/>
    <x v="0"/>
    <n v="393.99"/>
    <n v="16435264"/>
    <x v="2"/>
    <x v="2"/>
  </r>
  <r>
    <n v="164931639"/>
    <s v="MIMS"/>
    <s v="KANA"/>
    <s v="CareerSource N Central Florida -4150 - Gainesville"/>
    <x v="8"/>
    <x v="0"/>
    <s v="Kenshara Mayo                                    "/>
    <s v="NULL"/>
    <x v="0"/>
    <n v="234"/>
    <n v="47"/>
    <n v="0"/>
    <n v="0"/>
    <x v="1"/>
    <n v="0"/>
    <s v="NULL"/>
    <x v="1"/>
    <x v="0"/>
    <n v="0"/>
    <n v="0"/>
    <n v="0"/>
    <x v="1"/>
    <n v="0"/>
    <n v="16392981"/>
    <x v="2"/>
    <x v="2"/>
  </r>
  <r>
    <n v="164932611"/>
    <s v="Mosley"/>
    <s v="Kavares"/>
    <s v="CareerSource N Central Florida -4150 - Gainesville"/>
    <x v="8"/>
    <x v="0"/>
    <s v="Kenshara Mayo                                    "/>
    <s v="NULL"/>
    <x v="0"/>
    <n v="230"/>
    <n v="154"/>
    <n v="20233"/>
    <n v="1"/>
    <x v="0"/>
    <n v="2201"/>
    <s v="NULL"/>
    <x v="1"/>
    <x v="0"/>
    <n v="0"/>
    <n v="20234"/>
    <n v="1"/>
    <x v="0"/>
    <n v="2270.19"/>
    <n v="16435705"/>
    <x v="2"/>
    <x v="2"/>
  </r>
  <r>
    <n v="164932594"/>
    <s v="Parrish"/>
    <s v="Carlton"/>
    <s v="CareerSource N Central Florida -4150 - Gainesville"/>
    <x v="8"/>
    <x v="0"/>
    <s v="Amielia Holt                                    "/>
    <s v="NULL"/>
    <x v="0"/>
    <n v="231"/>
    <n v="138"/>
    <n v="20233"/>
    <n v="1"/>
    <x v="0"/>
    <n v="592"/>
    <n v="20230921"/>
    <x v="0"/>
    <x v="0"/>
    <n v="0"/>
    <n v="20234"/>
    <n v="1"/>
    <x v="0"/>
    <n v="1035.25"/>
    <n v="16435805"/>
    <x v="2"/>
    <x v="2"/>
  </r>
  <r>
    <n v="164715501"/>
    <s v="Pettigrew"/>
    <s v="Jairus"/>
    <s v="CareerSource N Central Florida -4150 - Gainesville"/>
    <x v="8"/>
    <x v="0"/>
    <s v="Amielia Holt                                    "/>
    <s v="NULL"/>
    <x v="0"/>
    <n v="524"/>
    <n v="412"/>
    <n v="20233"/>
    <n v="1"/>
    <x v="0"/>
    <n v="234"/>
    <n v="20230320"/>
    <x v="0"/>
    <x v="0"/>
    <n v="0"/>
    <n v="0"/>
    <n v="0"/>
    <x v="1"/>
    <n v="0"/>
    <n v="16307815"/>
    <x v="0"/>
    <x v="0"/>
  </r>
  <r>
    <n v="164931993"/>
    <s v="Pollock"/>
    <s v="Jermari"/>
    <s v="CareerSource N Central Florida -4150 - Gainesville"/>
    <x v="8"/>
    <x v="0"/>
    <s v="Kenshara Mayo                                    "/>
    <s v="NULL"/>
    <x v="0"/>
    <n v="234"/>
    <n v="154"/>
    <n v="0"/>
    <n v="0"/>
    <x v="1"/>
    <n v="0"/>
    <n v="20231117"/>
    <x v="0"/>
    <x v="0"/>
    <n v="0"/>
    <n v="20234"/>
    <n v="1"/>
    <x v="0"/>
    <n v="1029.8599999999999"/>
    <n v="16434500"/>
    <x v="2"/>
    <x v="2"/>
  </r>
  <r>
    <n v="164931957"/>
    <s v="Rainville"/>
    <s v="Aiden"/>
    <s v="CareerSource N Central Florida -4150 - Gainesville"/>
    <x v="8"/>
    <x v="0"/>
    <s v="Kenshara Mayo                                    "/>
    <s v="NULL"/>
    <x v="0"/>
    <n v="234"/>
    <n v="154"/>
    <n v="0"/>
    <n v="0"/>
    <x v="1"/>
    <n v="0"/>
    <s v="NULL"/>
    <x v="1"/>
    <x v="0"/>
    <n v="0"/>
    <n v="0"/>
    <n v="0"/>
    <x v="1"/>
    <n v="0"/>
    <n v="16434403"/>
    <x v="2"/>
    <x v="2"/>
  </r>
  <r>
    <n v="164890439"/>
    <s v="Robinson"/>
    <s v="Kissie"/>
    <s v="CareerSource N Central Florida -4150 - Gainesville"/>
    <x v="8"/>
    <x v="1"/>
    <s v="James Frett                                   "/>
    <s v="NULL"/>
    <x v="0"/>
    <n v="284"/>
    <n v="214"/>
    <n v="20233"/>
    <n v="1"/>
    <x v="0"/>
    <n v="2908"/>
    <n v="20231113"/>
    <x v="0"/>
    <x v="1"/>
    <n v="1"/>
    <n v="20234"/>
    <n v="1"/>
    <x v="0"/>
    <n v="1362.95"/>
    <n v="14374907"/>
    <x v="2"/>
    <x v="2"/>
  </r>
  <r>
    <n v="164934109"/>
    <s v="Scarth"/>
    <s v="Piper"/>
    <s v="CareerSource Florida Crown - 4145 - Lake City"/>
    <x v="8"/>
    <x v="0"/>
    <s v="Kenshara Mayo                                    "/>
    <s v="NULL"/>
    <x v="0"/>
    <n v="230"/>
    <n v="154"/>
    <n v="0"/>
    <n v="0"/>
    <x v="1"/>
    <n v="0"/>
    <n v="20210218"/>
    <x v="0"/>
    <x v="0"/>
    <n v="0"/>
    <n v="0"/>
    <n v="0"/>
    <x v="1"/>
    <n v="0"/>
    <n v="14613184"/>
    <x v="2"/>
    <x v="2"/>
  </r>
  <r>
    <n v="164931984"/>
    <s v="Smith"/>
    <s v="Isiah"/>
    <s v="CareerSource N Central Florida -4150 - Gainesville"/>
    <x v="8"/>
    <x v="0"/>
    <s v="Kenshara Mayo                                    "/>
    <s v="NULL"/>
    <x v="0"/>
    <n v="234"/>
    <n v="154"/>
    <n v="0"/>
    <n v="0"/>
    <x v="1"/>
    <n v="0"/>
    <n v="20230511"/>
    <x v="0"/>
    <x v="0"/>
    <n v="0"/>
    <n v="0"/>
    <n v="0"/>
    <x v="1"/>
    <n v="0"/>
    <n v="16435158"/>
    <x v="2"/>
    <x v="2"/>
  </r>
  <r>
    <n v="164931932"/>
    <s v="Smith"/>
    <s v="Krystal"/>
    <s v="CareerSource N Central Florida -4150 - Gainesville"/>
    <x v="8"/>
    <x v="0"/>
    <s v="Kenshara Mayo                                    "/>
    <s v="NULL"/>
    <x v="0"/>
    <n v="234"/>
    <n v="154"/>
    <n v="0"/>
    <n v="0"/>
    <x v="1"/>
    <n v="0"/>
    <s v="NULL"/>
    <x v="1"/>
    <x v="0"/>
    <n v="0"/>
    <n v="0"/>
    <n v="0"/>
    <x v="1"/>
    <n v="0"/>
    <n v="16435215"/>
    <x v="2"/>
    <x v="2"/>
  </r>
  <r>
    <n v="164690443"/>
    <s v="TAYLOR"/>
    <s v="ASHIA"/>
    <s v="CareerSource N Central Florida -4150 - Gainesville"/>
    <x v="8"/>
    <x v="1"/>
    <s v="James Frett                                   "/>
    <s v="NULL"/>
    <x v="0"/>
    <n v="563"/>
    <n v="370"/>
    <n v="20233"/>
    <n v="1"/>
    <x v="0"/>
    <n v="4095"/>
    <n v="20220701"/>
    <x v="0"/>
    <x v="1"/>
    <n v="1"/>
    <n v="20234"/>
    <n v="1"/>
    <x v="0"/>
    <n v="1930.98"/>
    <n v="13430232"/>
    <x v="1"/>
    <x v="0"/>
  </r>
  <r>
    <n v="164871827"/>
    <s v="Terry"/>
    <s v="Jasmin"/>
    <s v="CareerSource N Central Florida -4150 - Gainesville"/>
    <x v="8"/>
    <x v="0"/>
    <s v="Amielia Holt                                    "/>
    <s v="NULL"/>
    <x v="0"/>
    <n v="304"/>
    <n v="259"/>
    <n v="20233"/>
    <n v="1"/>
    <x v="0"/>
    <n v="1492"/>
    <n v="20230713"/>
    <x v="0"/>
    <x v="0"/>
    <n v="0"/>
    <n v="0"/>
    <n v="0"/>
    <x v="1"/>
    <n v="0"/>
    <n v="16388853"/>
    <x v="2"/>
    <x v="2"/>
  </r>
  <r>
    <n v="164711846"/>
    <s v="THOMAS"/>
    <s v="CATHY"/>
    <s v="CareerSource N Central Florida -4150 - Gainesville"/>
    <x v="8"/>
    <x v="1"/>
    <s v="James Frett                                   "/>
    <s v="NULL"/>
    <x v="0"/>
    <n v="532"/>
    <n v="532"/>
    <n v="20233"/>
    <n v="1"/>
    <x v="0"/>
    <n v="587"/>
    <n v="20230626"/>
    <x v="0"/>
    <x v="1"/>
    <n v="1"/>
    <n v="0"/>
    <n v="0"/>
    <x v="1"/>
    <n v="0"/>
    <n v="9448571"/>
    <x v="0"/>
    <x v="0"/>
  </r>
  <r>
    <n v="164754829"/>
    <s v="Thomas"/>
    <s v="Miracle"/>
    <s v="CareerSource N Central Florida -4150 - Gainesville"/>
    <x v="8"/>
    <x v="0"/>
    <s v="Amielia Holt                                    "/>
    <s v="NULL"/>
    <x v="0"/>
    <n v="465"/>
    <n v="356"/>
    <n v="20233"/>
    <n v="1"/>
    <x v="0"/>
    <n v="99"/>
    <n v="20230315"/>
    <x v="0"/>
    <x v="0"/>
    <n v="0"/>
    <n v="20234"/>
    <n v="1"/>
    <x v="0"/>
    <n v="867.62"/>
    <n v="16303999"/>
    <x v="0"/>
    <x v="2"/>
  </r>
  <r>
    <n v="164763554"/>
    <s v="Thomas"/>
    <s v="Yarnell"/>
    <s v="CareerSource N Central Florida -4150 - Gainesville"/>
    <x v="8"/>
    <x v="0"/>
    <s v="Amielia Holt                                    "/>
    <s v="NULL"/>
    <x v="0"/>
    <n v="454"/>
    <n v="200"/>
    <n v="20233"/>
    <n v="1"/>
    <x v="0"/>
    <n v="2880"/>
    <n v="20231020"/>
    <x v="0"/>
    <x v="0"/>
    <n v="0"/>
    <n v="20234"/>
    <n v="1"/>
    <x v="0"/>
    <n v="2359.41"/>
    <n v="16334839"/>
    <x v="0"/>
    <x v="2"/>
  </r>
  <r>
    <n v="164934239"/>
    <s v="Tindall"/>
    <s v="Sade"/>
    <s v="CareerSource N Central Florida -4150 - Gainesville"/>
    <x v="8"/>
    <x v="0"/>
    <s v="Kenshara Mayo                                    "/>
    <s v="NULL"/>
    <x v="0"/>
    <n v="230"/>
    <n v="154"/>
    <n v="20233"/>
    <n v="1"/>
    <x v="0"/>
    <n v="698"/>
    <n v="20240124"/>
    <x v="0"/>
    <x v="0"/>
    <n v="0"/>
    <n v="20234"/>
    <n v="1"/>
    <x v="0"/>
    <n v="627.64"/>
    <n v="16435467"/>
    <x v="2"/>
    <x v="2"/>
  </r>
  <r>
    <n v="164533145"/>
    <s v="WEST"/>
    <s v="ASHLEY"/>
    <s v="CareerSource N Central Florida -4150 - Gainesville"/>
    <x v="8"/>
    <x v="1"/>
    <s v="James Frett                                   "/>
    <s v="NULL"/>
    <x v="0"/>
    <n v="823"/>
    <n v="623"/>
    <n v="0"/>
    <n v="0"/>
    <x v="1"/>
    <n v="0"/>
    <n v="20211217"/>
    <x v="0"/>
    <x v="1"/>
    <n v="1"/>
    <n v="0"/>
    <n v="0"/>
    <x v="1"/>
    <n v="0"/>
    <n v="10570475"/>
    <x v="3"/>
    <x v="1"/>
  </r>
  <r>
    <n v="164932581"/>
    <s v="Wilkerson"/>
    <s v="Anthony"/>
    <s v="CareerSource N Central Florida -4150 - Gainesville"/>
    <x v="8"/>
    <x v="0"/>
    <s v="Amielia Holt                                    "/>
    <s v="NULL"/>
    <x v="0"/>
    <n v="231"/>
    <n v="154"/>
    <n v="20233"/>
    <n v="1"/>
    <x v="0"/>
    <n v="1633"/>
    <s v="NULL"/>
    <x v="1"/>
    <x v="0"/>
    <n v="0"/>
    <n v="20234"/>
    <n v="1"/>
    <x v="0"/>
    <n v="1669.97"/>
    <n v="16435774"/>
    <x v="2"/>
    <x v="2"/>
  </r>
  <r>
    <n v="164841619"/>
    <s v="WILLIAMS"/>
    <s v="ALEXAS"/>
    <s v="CareerSource N Central Florida -4150 - Gainesville"/>
    <x v="8"/>
    <x v="1"/>
    <s v="James Frett                                   "/>
    <s v="NULL"/>
    <x v="0"/>
    <n v="347"/>
    <n v="179"/>
    <n v="0"/>
    <n v="0"/>
    <x v="1"/>
    <n v="0"/>
    <n v="20231208"/>
    <x v="0"/>
    <x v="0"/>
    <n v="0"/>
    <n v="0"/>
    <n v="0"/>
    <x v="1"/>
    <n v="0"/>
    <n v="7638090"/>
    <x v="2"/>
    <x v="2"/>
  </r>
  <r>
    <n v="164931216"/>
    <s v="Williams"/>
    <s v="Chyana"/>
    <s v="CareerSource N Central Florida -4150 - Gainesville"/>
    <x v="8"/>
    <x v="0"/>
    <s v="Kenshara Mayo                                    "/>
    <s v="NULL"/>
    <x v="0"/>
    <n v="234"/>
    <n v="154"/>
    <n v="0"/>
    <n v="0"/>
    <x v="1"/>
    <n v="0"/>
    <s v="NULL"/>
    <x v="1"/>
    <x v="0"/>
    <n v="0"/>
    <n v="0"/>
    <n v="0"/>
    <x v="1"/>
    <n v="0"/>
    <n v="16434610"/>
    <x v="2"/>
    <x v="2"/>
  </r>
  <r>
    <n v="164932042"/>
    <s v="Williams"/>
    <s v="Andrasia"/>
    <s v="CareerSource N Central Florida -4150 - Gainesville"/>
    <x v="8"/>
    <x v="0"/>
    <s v="Kenshara Mayo                                    "/>
    <s v="NULL"/>
    <x v="0"/>
    <n v="231"/>
    <n v="154"/>
    <n v="0"/>
    <n v="0"/>
    <x v="1"/>
    <n v="0"/>
    <n v="20211013"/>
    <x v="0"/>
    <x v="0"/>
    <n v="0"/>
    <n v="20234"/>
    <n v="1"/>
    <x v="0"/>
    <n v="4193.97"/>
    <n v="16435698"/>
    <x v="2"/>
    <x v="2"/>
  </r>
  <r>
    <n v="164932883"/>
    <s v="Williams"/>
    <s v="Timerio"/>
    <s v="CareerSource N Central Florida -4150 - Gainesville"/>
    <x v="8"/>
    <x v="0"/>
    <s v="Kenshara Mayo                                    "/>
    <s v="NULL"/>
    <x v="0"/>
    <n v="231"/>
    <n v="154"/>
    <n v="0"/>
    <n v="0"/>
    <x v="1"/>
    <n v="0"/>
    <n v="20230111"/>
    <x v="0"/>
    <x v="0"/>
    <n v="0"/>
    <n v="0"/>
    <n v="0"/>
    <x v="1"/>
    <n v="0"/>
    <n v="16435749"/>
    <x v="2"/>
    <x v="2"/>
  </r>
  <r>
    <n v="165061989"/>
    <s v="Williams"/>
    <s v="Allen"/>
    <s v="CareerSource N Central Florida -4150 - Gainesville"/>
    <x v="8"/>
    <x v="0"/>
    <s v="Kenshara Mayo                                    "/>
    <s v="NULL"/>
    <x v="0"/>
    <n v="62"/>
    <n v="62"/>
    <n v="20233"/>
    <n v="1"/>
    <x v="0"/>
    <n v="3186"/>
    <n v="20220824"/>
    <x v="0"/>
    <x v="0"/>
    <n v="0"/>
    <n v="0"/>
    <n v="0"/>
    <x v="1"/>
    <n v="0"/>
    <n v="16504889"/>
    <x v="2"/>
    <x v="2"/>
  </r>
  <r>
    <n v="165069671"/>
    <s v="wishart"/>
    <s v="Daniel"/>
    <s v="CareerSource North Central Florida - 4156 - Starke"/>
    <x v="8"/>
    <x v="1"/>
    <s v="NULL"/>
    <s v="NULL"/>
    <x v="0"/>
    <n v="54"/>
    <n v="31"/>
    <n v="20233"/>
    <n v="1"/>
    <x v="0"/>
    <n v="5092"/>
    <n v="20230425"/>
    <x v="0"/>
    <x v="1"/>
    <n v="1"/>
    <n v="20234"/>
    <n v="1"/>
    <x v="0"/>
    <n v="1943.84"/>
    <n v="16327414"/>
    <x v="2"/>
    <x v="2"/>
  </r>
  <r>
    <n v="164751822"/>
    <s v="Accatino-Corvison"/>
    <s v="Aidan"/>
    <s v="CareerSource Citrus Levy Marion - 4356 Lecanto"/>
    <x v="9"/>
    <x v="0"/>
    <s v="Victoria Wilson-Reich                            "/>
    <s v="NULL"/>
    <x v="0"/>
    <n v="455"/>
    <n v="455"/>
    <n v="20233"/>
    <n v="1"/>
    <x v="0"/>
    <n v="279"/>
    <n v="20230628"/>
    <x v="0"/>
    <x v="0"/>
    <n v="0"/>
    <n v="0"/>
    <n v="0"/>
    <x v="1"/>
    <n v="0"/>
    <n v="16331633"/>
    <x v="0"/>
    <x v="0"/>
  </r>
  <r>
    <n v="165035580"/>
    <s v="Acevedo Hernandez"/>
    <s v="Jeronimo"/>
    <s v="CareerSource Citrus Levy Marion - 4355 Ocala"/>
    <x v="9"/>
    <x v="0"/>
    <s v="Heather Cox                                     "/>
    <s v="NULL"/>
    <x v="0"/>
    <n v="95"/>
    <n v="56"/>
    <n v="0"/>
    <n v="0"/>
    <x v="1"/>
    <n v="0"/>
    <s v="NULL"/>
    <x v="1"/>
    <x v="0"/>
    <n v="0"/>
    <n v="0"/>
    <n v="0"/>
    <x v="1"/>
    <n v="0"/>
    <n v="16496587"/>
    <x v="2"/>
    <x v="2"/>
  </r>
  <r>
    <n v="165085877"/>
    <s v="Adesokan"/>
    <s v="Habibat"/>
    <s v="CareerSource Citrus Levy Marion - 4355 Ocala"/>
    <x v="9"/>
    <x v="1"/>
    <s v="Valerie Hancock                                 "/>
    <s v="NULL"/>
    <x v="0"/>
    <n v="32"/>
    <n v="21"/>
    <n v="0"/>
    <n v="0"/>
    <x v="1"/>
    <n v="0"/>
    <n v="20240130"/>
    <x v="0"/>
    <x v="0"/>
    <n v="0"/>
    <n v="0"/>
    <n v="0"/>
    <x v="1"/>
    <n v="0"/>
    <n v="16520343"/>
    <x v="2"/>
    <x v="2"/>
  </r>
  <r>
    <n v="164943043"/>
    <s v="AGUILAR"/>
    <s v="TIATA"/>
    <s v="CareerSource Citrus Levy Marion - 4355 Ocala"/>
    <x v="9"/>
    <x v="1"/>
    <s v="Carol Davidyock                               "/>
    <s v="NULL"/>
    <x v="0"/>
    <n v="220"/>
    <n v="220"/>
    <n v="0"/>
    <n v="0"/>
    <x v="1"/>
    <n v="0"/>
    <s v="NULL"/>
    <x v="1"/>
    <x v="1"/>
    <n v="1"/>
    <n v="0"/>
    <n v="0"/>
    <x v="1"/>
    <n v="0"/>
    <n v="10397481"/>
    <x v="2"/>
    <x v="2"/>
  </r>
  <r>
    <n v="165064891"/>
    <s v="ALLEN"/>
    <s v="CHERYL"/>
    <s v="CareerSource Citrus Levy Marion - 4355 Ocala"/>
    <x v="9"/>
    <x v="3"/>
    <s v="Dale French                                  "/>
    <s v="NULL"/>
    <x v="0"/>
    <n v="70"/>
    <n v="47"/>
    <n v="20233"/>
    <n v="1"/>
    <x v="0"/>
    <n v="17946"/>
    <n v="20240304"/>
    <x v="0"/>
    <x v="0"/>
    <n v="0"/>
    <n v="20234"/>
    <n v="1"/>
    <x v="0"/>
    <n v="19064.64"/>
    <n v="7642903"/>
    <x v="2"/>
    <x v="2"/>
  </r>
  <r>
    <n v="165069577"/>
    <s v="Allen"/>
    <s v="Joshua"/>
    <s v="CareerSource Citrus Levy Marion - 4357 Chiefland"/>
    <x v="9"/>
    <x v="3"/>
    <s v="Dale French                                  "/>
    <s v="NULL"/>
    <x v="0"/>
    <n v="66"/>
    <n v="49"/>
    <n v="20233"/>
    <n v="1"/>
    <x v="0"/>
    <n v="10771"/>
    <n v="20240305"/>
    <x v="0"/>
    <x v="0"/>
    <n v="0"/>
    <n v="20234"/>
    <n v="1"/>
    <x v="0"/>
    <n v="12398.07"/>
    <n v="15943698"/>
    <x v="2"/>
    <x v="2"/>
  </r>
  <r>
    <n v="165059009"/>
    <s v="Allen"/>
    <s v="Andrew"/>
    <s v="CareerSource Citrus Levy Marion - 4355 Ocala"/>
    <x v="9"/>
    <x v="3"/>
    <s v="Dale French                                  "/>
    <s v="NULL"/>
    <x v="0"/>
    <n v="70"/>
    <n v="55"/>
    <n v="20233"/>
    <n v="1"/>
    <x v="0"/>
    <n v="6783"/>
    <n v="20240226"/>
    <x v="0"/>
    <x v="0"/>
    <n v="0"/>
    <n v="0"/>
    <n v="0"/>
    <x v="1"/>
    <n v="0"/>
    <n v="16509367"/>
    <x v="2"/>
    <x v="2"/>
  </r>
  <r>
    <n v="165064940"/>
    <s v="Allen"/>
    <s v="James"/>
    <s v="CareerSource Citrus Levy Marion - 4355 Ocala"/>
    <x v="9"/>
    <x v="3"/>
    <s v="Dale French                                  "/>
    <s v="NULL"/>
    <x v="0"/>
    <n v="70"/>
    <n v="47"/>
    <n v="0"/>
    <n v="0"/>
    <x v="1"/>
    <n v="0"/>
    <n v="20240228"/>
    <x v="0"/>
    <x v="0"/>
    <n v="0"/>
    <n v="0"/>
    <n v="0"/>
    <x v="1"/>
    <n v="0"/>
    <n v="16509742"/>
    <x v="2"/>
    <x v="2"/>
  </r>
  <r>
    <n v="165069551"/>
    <s v="Allen"/>
    <s v="Justin"/>
    <s v="CareerSource Citrus Levy Marion - 4355 Ocala"/>
    <x v="9"/>
    <x v="3"/>
    <s v="Dale French                                  "/>
    <s v="NULL"/>
    <x v="0"/>
    <n v="66"/>
    <n v="49"/>
    <n v="20233"/>
    <n v="1"/>
    <x v="0"/>
    <n v="12809"/>
    <n v="20240304"/>
    <x v="0"/>
    <x v="0"/>
    <n v="0"/>
    <n v="0"/>
    <n v="0"/>
    <x v="1"/>
    <n v="0"/>
    <n v="16513206"/>
    <x v="2"/>
    <x v="2"/>
  </r>
  <r>
    <n v="165051977"/>
    <s v="Anderson"/>
    <s v="Cody"/>
    <s v="CareerSource Citrus Levy Marion - 4357 Chiefland"/>
    <x v="9"/>
    <x v="3"/>
    <s v="Dale French                                  "/>
    <s v="NULL"/>
    <x v="0"/>
    <n v="76"/>
    <n v="63"/>
    <n v="0"/>
    <n v="0"/>
    <x v="1"/>
    <n v="0"/>
    <n v="20240220"/>
    <x v="0"/>
    <x v="1"/>
    <n v="1"/>
    <n v="0"/>
    <n v="0"/>
    <x v="1"/>
    <n v="0"/>
    <n v="14415766"/>
    <x v="2"/>
    <x v="2"/>
  </r>
  <r>
    <n v="165052059"/>
    <s v="Anderson"/>
    <s v="Jeremiah"/>
    <s v="CareerSource Citrus Levy Marion - 4355 Ocala"/>
    <x v="9"/>
    <x v="3"/>
    <s v="Dale French                                  "/>
    <s v="NULL"/>
    <x v="0"/>
    <n v="76"/>
    <n v="63"/>
    <n v="0"/>
    <n v="0"/>
    <x v="1"/>
    <n v="0"/>
    <n v="20240220"/>
    <x v="0"/>
    <x v="0"/>
    <n v="0"/>
    <n v="0"/>
    <n v="0"/>
    <x v="1"/>
    <n v="0"/>
    <n v="16506173"/>
    <x v="2"/>
    <x v="2"/>
  </r>
  <r>
    <n v="164995141"/>
    <s v="ANTOINE"/>
    <s v="JOHANN"/>
    <s v="CareerSource Citrus Levy Marion - 4355 Ocala"/>
    <x v="9"/>
    <x v="1"/>
    <s v="Carol Davidyock                               "/>
    <s v="NULL"/>
    <x v="0"/>
    <n v="150"/>
    <n v="150"/>
    <n v="20233"/>
    <n v="1"/>
    <x v="0"/>
    <n v="2070"/>
    <n v="20230707"/>
    <x v="0"/>
    <x v="1"/>
    <n v="1"/>
    <n v="20234"/>
    <n v="1"/>
    <x v="0"/>
    <n v="996.84"/>
    <n v="11604023"/>
    <x v="2"/>
    <x v="2"/>
  </r>
  <r>
    <n v="165039510"/>
    <s v="Ash"/>
    <s v="Erin"/>
    <s v="CareerSource Citrus Levy Marion - 4356 Lecanto"/>
    <x v="9"/>
    <x v="0"/>
    <s v="Victoria Wilson-Reich                            "/>
    <s v="NULL"/>
    <x v="0"/>
    <n v="77"/>
    <n v="47"/>
    <n v="20233"/>
    <n v="1"/>
    <x v="0"/>
    <n v="5363"/>
    <n v="20210906"/>
    <x v="0"/>
    <x v="0"/>
    <n v="0"/>
    <n v="0"/>
    <n v="0"/>
    <x v="1"/>
    <n v="0"/>
    <n v="16488553"/>
    <x v="2"/>
    <x v="2"/>
  </r>
  <r>
    <n v="164969321"/>
    <s v="Atkins"/>
    <s v="Keira"/>
    <s v="CareerSource Citrus Levy Marion - 4355 Ocala"/>
    <x v="9"/>
    <x v="1"/>
    <s v="Carol Davidyock                               "/>
    <s v="NULL"/>
    <x v="0"/>
    <n v="186"/>
    <n v="186"/>
    <n v="20233"/>
    <n v="1"/>
    <x v="0"/>
    <n v="25980"/>
    <n v="20240426"/>
    <x v="0"/>
    <x v="0"/>
    <n v="0"/>
    <n v="20234"/>
    <n v="1"/>
    <x v="0"/>
    <n v="15575.44"/>
    <n v="8803139"/>
    <x v="2"/>
    <x v="2"/>
  </r>
  <r>
    <n v="165035191"/>
    <s v="Barber"/>
    <s v="Destiny"/>
    <s v="CareerSource Citrus Levy Marion - 4355 Ocala"/>
    <x v="9"/>
    <x v="0"/>
    <s v="Heather Cox                                     "/>
    <s v="NULL"/>
    <x v="0"/>
    <n v="91"/>
    <n v="56"/>
    <n v="20233"/>
    <n v="1"/>
    <x v="0"/>
    <n v="6143"/>
    <n v="20211029"/>
    <x v="0"/>
    <x v="0"/>
    <n v="0"/>
    <n v="0"/>
    <n v="0"/>
    <x v="1"/>
    <n v="0"/>
    <n v="16496359"/>
    <x v="2"/>
    <x v="2"/>
  </r>
  <r>
    <n v="164847051"/>
    <s v="Barnes"/>
    <s v="ANE'A"/>
    <s v="CareerSource Citrus Levy Marion - 4355 Ocala"/>
    <x v="9"/>
    <x v="0"/>
    <s v="Brittney Fish                                    "/>
    <s v="NULL"/>
    <x v="0"/>
    <n v="329"/>
    <n v="28"/>
    <n v="0"/>
    <n v="0"/>
    <x v="1"/>
    <n v="0"/>
    <n v="20230306"/>
    <x v="0"/>
    <x v="1"/>
    <n v="1"/>
    <n v="0"/>
    <n v="0"/>
    <x v="1"/>
    <n v="0"/>
    <n v="16383146"/>
    <x v="2"/>
    <x v="2"/>
  </r>
  <r>
    <n v="165052084"/>
    <s v="Beckham"/>
    <s v="Morgan"/>
    <s v="CareerSource Citrus Levy Marion - 4355 Ocala"/>
    <x v="9"/>
    <x v="3"/>
    <s v="Dale French                                  "/>
    <s v="NULL"/>
    <x v="0"/>
    <n v="76"/>
    <n v="57"/>
    <n v="0"/>
    <n v="0"/>
    <x v="1"/>
    <n v="0"/>
    <n v="20240220"/>
    <x v="0"/>
    <x v="0"/>
    <n v="0"/>
    <n v="0"/>
    <n v="0"/>
    <x v="1"/>
    <n v="0"/>
    <n v="16506191"/>
    <x v="2"/>
    <x v="2"/>
  </r>
  <r>
    <n v="165058883"/>
    <s v="Beckham II"/>
    <s v="Walter"/>
    <s v="CareerSource Citrus Levy Marion - 4355 Ocala"/>
    <x v="9"/>
    <x v="3"/>
    <s v="Dale French                                  "/>
    <s v="NULL"/>
    <x v="0"/>
    <n v="70"/>
    <n v="56"/>
    <n v="0"/>
    <n v="0"/>
    <x v="1"/>
    <n v="0"/>
    <n v="20240226"/>
    <x v="0"/>
    <x v="0"/>
    <n v="0"/>
    <n v="0"/>
    <n v="0"/>
    <x v="1"/>
    <n v="0"/>
    <n v="16509319"/>
    <x v="2"/>
    <x v="2"/>
  </r>
  <r>
    <n v="165035525"/>
    <s v="Benefield"/>
    <s v="Fisher"/>
    <s v="CareerSource Citrus Levy Marion - 4355 Ocala"/>
    <x v="9"/>
    <x v="0"/>
    <s v="Heather Cox                                     "/>
    <s v="NULL"/>
    <x v="0"/>
    <n v="95"/>
    <n v="56"/>
    <n v="0"/>
    <n v="0"/>
    <x v="1"/>
    <n v="0"/>
    <s v="NULL"/>
    <x v="1"/>
    <x v="0"/>
    <n v="0"/>
    <n v="0"/>
    <n v="0"/>
    <x v="1"/>
    <n v="0"/>
    <n v="16491815"/>
    <x v="2"/>
    <x v="2"/>
  </r>
  <r>
    <n v="164948831"/>
    <s v="Benitez"/>
    <s v="Frances"/>
    <s v="CareerSource Citrus Levy Marion - 4357 Chiefland"/>
    <x v="9"/>
    <x v="0"/>
    <s v="Amy Brown                                   "/>
    <s v="NULL"/>
    <x v="0"/>
    <n v="210"/>
    <n v="35"/>
    <n v="20233"/>
    <n v="1"/>
    <x v="0"/>
    <n v="3956"/>
    <s v="NULL"/>
    <x v="1"/>
    <x v="0"/>
    <n v="0"/>
    <n v="20234"/>
    <n v="1"/>
    <x v="0"/>
    <n v="3655.19"/>
    <n v="16438311"/>
    <x v="2"/>
    <x v="2"/>
  </r>
  <r>
    <n v="165036128"/>
    <s v="BENNETT"/>
    <s v="CIERRA"/>
    <s v="CareerSource Citrus Levy Marion - 4355 Ocala"/>
    <x v="9"/>
    <x v="0"/>
    <s v="Heather Cox                                     "/>
    <s v="NULL"/>
    <x v="0"/>
    <n v="94"/>
    <n v="56"/>
    <n v="20233"/>
    <n v="1"/>
    <x v="0"/>
    <n v="1265"/>
    <n v="20231204"/>
    <x v="0"/>
    <x v="0"/>
    <n v="0"/>
    <n v="0"/>
    <n v="0"/>
    <x v="1"/>
    <n v="0"/>
    <n v="16491801"/>
    <x v="2"/>
    <x v="2"/>
  </r>
  <r>
    <n v="165069526"/>
    <s v="Berger"/>
    <s v="Darrius"/>
    <s v="CareerSource Citrus Levy Marion - 4355 Ocala"/>
    <x v="9"/>
    <x v="3"/>
    <s v="Dale French                                  "/>
    <s v="NULL"/>
    <x v="0"/>
    <n v="66"/>
    <n v="49"/>
    <n v="20233"/>
    <n v="1"/>
    <x v="0"/>
    <n v="4320"/>
    <n v="20240301"/>
    <x v="0"/>
    <x v="0"/>
    <n v="0"/>
    <n v="0"/>
    <n v="0"/>
    <x v="1"/>
    <n v="0"/>
    <n v="16513399"/>
    <x v="2"/>
    <x v="2"/>
  </r>
  <r>
    <n v="165065933"/>
    <s v="Boyette"/>
    <s v="COREY"/>
    <s v="CareerSource Florida Crown - 7147 - Old Town"/>
    <x v="9"/>
    <x v="3"/>
    <s v="Dale French                                  "/>
    <s v="NULL"/>
    <x v="0"/>
    <n v="68"/>
    <n v="49"/>
    <n v="0"/>
    <n v="0"/>
    <x v="1"/>
    <n v="0"/>
    <n v="20240228"/>
    <x v="0"/>
    <x v="1"/>
    <n v="1"/>
    <n v="0"/>
    <n v="0"/>
    <x v="1"/>
    <n v="0"/>
    <n v="11993625"/>
    <x v="2"/>
    <x v="2"/>
  </r>
  <r>
    <n v="164756770"/>
    <s v="Brian"/>
    <s v="Stefaun"/>
    <s v="CareerSource Citrus Levy Marion - 4355 Ocala"/>
    <x v="9"/>
    <x v="0"/>
    <s v="Shannon Mills                                   "/>
    <s v="NULL"/>
    <x v="0"/>
    <n v="455"/>
    <n v="277"/>
    <n v="0"/>
    <n v="0"/>
    <x v="1"/>
    <n v="0"/>
    <s v="NULL"/>
    <x v="1"/>
    <x v="0"/>
    <n v="0"/>
    <n v="0"/>
    <n v="0"/>
    <x v="1"/>
    <n v="0"/>
    <n v="16334713"/>
    <x v="0"/>
    <x v="2"/>
  </r>
  <r>
    <n v="164719033"/>
    <s v="Brooks"/>
    <s v="Colin"/>
    <s v="CareerSource Citrus Levy Marion - 4356 Lecanto"/>
    <x v="9"/>
    <x v="0"/>
    <s v="Victoria Wilson-Reich                            "/>
    <s v="NULL"/>
    <x v="0"/>
    <n v="511"/>
    <n v="483"/>
    <n v="0"/>
    <n v="0"/>
    <x v="1"/>
    <n v="0"/>
    <s v="NULL"/>
    <x v="1"/>
    <x v="0"/>
    <n v="0"/>
    <n v="0"/>
    <n v="0"/>
    <x v="1"/>
    <n v="0"/>
    <n v="16314192"/>
    <x v="0"/>
    <x v="0"/>
  </r>
  <r>
    <n v="164961255"/>
    <s v="Brown"/>
    <s v="Shane"/>
    <s v="CareerSource Citrus Levy Marion - 4357 Chiefland"/>
    <x v="9"/>
    <x v="0"/>
    <s v="Amy Brown                                   "/>
    <s v="NULL"/>
    <x v="0"/>
    <n v="188"/>
    <n v="63"/>
    <n v="0"/>
    <n v="0"/>
    <x v="1"/>
    <n v="0"/>
    <s v="NULL"/>
    <x v="1"/>
    <x v="0"/>
    <n v="0"/>
    <n v="0"/>
    <n v="0"/>
    <x v="1"/>
    <n v="0"/>
    <n v="16452422"/>
    <x v="2"/>
    <x v="2"/>
  </r>
  <r>
    <n v="165079949"/>
    <s v="Brown"/>
    <s v="Tristan"/>
    <s v="CareerSource Citrus Levy Marion - 4356 Lecanto"/>
    <x v="9"/>
    <x v="0"/>
    <s v="Victoria Wilson-Reich                            "/>
    <s v="NULL"/>
    <x v="0"/>
    <n v="33"/>
    <n v="33"/>
    <n v="20233"/>
    <n v="1"/>
    <x v="0"/>
    <n v="5004"/>
    <n v="20230415"/>
    <x v="0"/>
    <x v="0"/>
    <n v="0"/>
    <n v="0"/>
    <n v="0"/>
    <x v="1"/>
    <n v="0"/>
    <n v="16511808"/>
    <x v="2"/>
    <x v="2"/>
  </r>
  <r>
    <n v="165062279"/>
    <s v="Buck"/>
    <s v="Ross"/>
    <s v="CareerSource Citrus Levy Marion - 4355 Ocala"/>
    <x v="9"/>
    <x v="3"/>
    <s v="Dale French                                  "/>
    <s v="NULL"/>
    <x v="0"/>
    <n v="70"/>
    <n v="53"/>
    <n v="20233"/>
    <n v="1"/>
    <x v="0"/>
    <n v="12000"/>
    <n v="20240226"/>
    <x v="0"/>
    <x v="0"/>
    <n v="0"/>
    <n v="0"/>
    <n v="0"/>
    <x v="1"/>
    <n v="0"/>
    <n v="16509915"/>
    <x v="2"/>
    <x v="2"/>
  </r>
  <r>
    <n v="165052138"/>
    <s v="Buckley"/>
    <s v="Blake"/>
    <s v="CareerSource Citrus Levy Marion - 4355 Ocala"/>
    <x v="9"/>
    <x v="3"/>
    <s v="Dale French                                  "/>
    <s v="NULL"/>
    <x v="0"/>
    <n v="76"/>
    <n v="63"/>
    <n v="0"/>
    <n v="0"/>
    <x v="1"/>
    <n v="0"/>
    <n v="20240220"/>
    <x v="0"/>
    <x v="0"/>
    <n v="0"/>
    <n v="0"/>
    <n v="0"/>
    <x v="1"/>
    <n v="0"/>
    <n v="16506201"/>
    <x v="2"/>
    <x v="2"/>
  </r>
  <r>
    <n v="165027573"/>
    <s v="Buffington"/>
    <s v="Patricia"/>
    <s v="CareerSource Citrus Levy Marion - 4355 Ocala"/>
    <x v="9"/>
    <x v="1"/>
    <s v="Valerie Hancock                                 "/>
    <s v="NULL"/>
    <x v="0"/>
    <n v="104"/>
    <n v="98"/>
    <n v="0"/>
    <n v="0"/>
    <x v="1"/>
    <n v="0"/>
    <n v="20200224"/>
    <x v="0"/>
    <x v="0"/>
    <n v="0"/>
    <n v="0"/>
    <n v="0"/>
    <x v="1"/>
    <n v="0"/>
    <n v="14520189"/>
    <x v="2"/>
    <x v="2"/>
  </r>
  <r>
    <n v="165069165"/>
    <s v="Burak"/>
    <s v="CASEY"/>
    <s v="CareerSource Broward - 4660 South"/>
    <x v="9"/>
    <x v="2"/>
    <s v="Valerie Hancock                                 "/>
    <s v="NULL"/>
    <x v="0"/>
    <n v="54"/>
    <n v="19"/>
    <n v="20233"/>
    <n v="1"/>
    <x v="0"/>
    <n v="15875"/>
    <s v="NULL"/>
    <x v="1"/>
    <x v="1"/>
    <n v="1"/>
    <n v="20234"/>
    <n v="1"/>
    <x v="0"/>
    <n v="8277.5300000000007"/>
    <n v="9936879"/>
    <x v="2"/>
    <x v="2"/>
  </r>
  <r>
    <n v="164994306"/>
    <s v="Byrd"/>
    <s v="Caitlyn"/>
    <s v="CareerSource Citrus Levy Marion - 4357 Chiefland"/>
    <x v="9"/>
    <x v="1"/>
    <s v="Carol Davidyock                               "/>
    <s v="NULL"/>
    <x v="0"/>
    <n v="151"/>
    <n v="151"/>
    <n v="20233"/>
    <n v="1"/>
    <x v="0"/>
    <n v="8672"/>
    <n v="20231205"/>
    <x v="0"/>
    <x v="0"/>
    <n v="0"/>
    <n v="20234"/>
    <n v="1"/>
    <x v="0"/>
    <n v="6055.54"/>
    <n v="16401822"/>
    <x v="2"/>
    <x v="2"/>
  </r>
  <r>
    <n v="165086237"/>
    <s v="Cabret"/>
    <s v="Dillon"/>
    <s v="CareerSource Citrus Levy Marion - 4355 Ocala"/>
    <x v="9"/>
    <x v="0"/>
    <s v="Michelle Sanchez                                 "/>
    <s v="NULL"/>
    <x v="0"/>
    <n v="26"/>
    <n v="10"/>
    <n v="20233"/>
    <n v="1"/>
    <x v="0"/>
    <n v="642"/>
    <n v="20230207"/>
    <x v="0"/>
    <x v="0"/>
    <n v="0"/>
    <n v="0"/>
    <n v="0"/>
    <x v="1"/>
    <n v="0"/>
    <n v="16522888"/>
    <x v="2"/>
    <x v="2"/>
  </r>
  <r>
    <n v="165052580"/>
    <s v="Campbell"/>
    <s v="Phillip"/>
    <s v="CareerSource Citrus Levy Marion - 4357 Chiefland"/>
    <x v="9"/>
    <x v="3"/>
    <s v="Dale French                                  "/>
    <s v="NULL"/>
    <x v="0"/>
    <n v="76"/>
    <n v="63"/>
    <n v="0"/>
    <n v="0"/>
    <x v="1"/>
    <n v="0"/>
    <n v="20240220"/>
    <x v="0"/>
    <x v="0"/>
    <n v="0"/>
    <n v="0"/>
    <n v="0"/>
    <x v="1"/>
    <n v="0"/>
    <n v="16506214"/>
    <x v="2"/>
    <x v="2"/>
  </r>
  <r>
    <n v="165052651"/>
    <s v="Cannon"/>
    <s v="Joseph"/>
    <s v="CareerSource Citrus Levy Marion - 4355 Ocala"/>
    <x v="9"/>
    <x v="3"/>
    <s v="Dale French                                  "/>
    <s v="NULL"/>
    <x v="0"/>
    <n v="76"/>
    <n v="63"/>
    <n v="0"/>
    <n v="0"/>
    <x v="1"/>
    <n v="0"/>
    <n v="20240220"/>
    <x v="0"/>
    <x v="0"/>
    <n v="0"/>
    <n v="0"/>
    <n v="0"/>
    <x v="1"/>
    <n v="0"/>
    <n v="15136363"/>
    <x v="2"/>
    <x v="2"/>
  </r>
  <r>
    <n v="164919596"/>
    <s v="Cano"/>
    <s v="Jade"/>
    <s v="CareerSource Citrus Levy Marion - 4355 Ocala"/>
    <x v="9"/>
    <x v="0"/>
    <s v="Heather Cox                                     "/>
    <s v="NULL"/>
    <x v="0"/>
    <n v="249"/>
    <n v="19"/>
    <n v="20233"/>
    <n v="1"/>
    <x v="0"/>
    <n v="1350"/>
    <n v="20221127"/>
    <x v="0"/>
    <x v="0"/>
    <n v="0"/>
    <n v="0"/>
    <n v="0"/>
    <x v="1"/>
    <n v="0"/>
    <n v="16428301"/>
    <x v="2"/>
    <x v="2"/>
  </r>
  <r>
    <n v="165065687"/>
    <s v="Cantwell"/>
    <s v="Rory"/>
    <s v="CareerSource Citrus Levy Marion - 4355 Ocala"/>
    <x v="9"/>
    <x v="3"/>
    <s v="Dale French                                  "/>
    <s v="NULL"/>
    <x v="0"/>
    <n v="68"/>
    <n v="47"/>
    <n v="20233"/>
    <n v="1"/>
    <x v="0"/>
    <n v="3000"/>
    <n v="20240305"/>
    <x v="0"/>
    <x v="0"/>
    <n v="0"/>
    <n v="0"/>
    <n v="0"/>
    <x v="1"/>
    <n v="0"/>
    <n v="16510996"/>
    <x v="2"/>
    <x v="2"/>
  </r>
  <r>
    <n v="165103509"/>
    <s v="Castro"/>
    <s v="Jeannese"/>
    <s v="CareerSource Citrus Levy Marion - 4355 Ocala"/>
    <x v="9"/>
    <x v="1"/>
    <s v="Carol Davidyock                               "/>
    <s v="NULL"/>
    <x v="0"/>
    <n v="11"/>
    <n v="4"/>
    <n v="0"/>
    <n v="0"/>
    <x v="1"/>
    <n v="0"/>
    <n v="20210512"/>
    <x v="0"/>
    <x v="0"/>
    <n v="0"/>
    <n v="0"/>
    <n v="0"/>
    <x v="1"/>
    <n v="0"/>
    <n v="12729790"/>
    <x v="2"/>
    <x v="2"/>
  </r>
  <r>
    <n v="165031602"/>
    <s v="Cheek III"/>
    <s v="Jefferson"/>
    <s v="CareerSource Citrus Levy Marion - 4355 Ocala"/>
    <x v="9"/>
    <x v="1"/>
    <s v="Carol Davidyock                               "/>
    <s v="NULL"/>
    <x v="0"/>
    <n v="101"/>
    <n v="95"/>
    <n v="20233"/>
    <n v="1"/>
    <x v="0"/>
    <n v="3806"/>
    <n v="20240311"/>
    <x v="0"/>
    <x v="0"/>
    <n v="0"/>
    <n v="20234"/>
    <n v="1"/>
    <x v="0"/>
    <n v="3303.09"/>
    <n v="10201974"/>
    <x v="2"/>
    <x v="2"/>
  </r>
  <r>
    <n v="165041833"/>
    <s v="Cintron"/>
    <s v="Jose"/>
    <s v="CareerSource Citrus Levy Marion - 4355 Ocala"/>
    <x v="9"/>
    <x v="0"/>
    <s v="Brittney Fish                                    "/>
    <s v="NULL"/>
    <x v="0"/>
    <n v="81"/>
    <n v="35"/>
    <n v="0"/>
    <n v="0"/>
    <x v="1"/>
    <n v="0"/>
    <s v="NULL"/>
    <x v="1"/>
    <x v="0"/>
    <n v="0"/>
    <n v="0"/>
    <n v="0"/>
    <x v="1"/>
    <n v="0"/>
    <n v="16496227"/>
    <x v="2"/>
    <x v="2"/>
  </r>
  <r>
    <n v="164976758"/>
    <s v="CIRILO"/>
    <s v="CRYSTAL"/>
    <s v="CareerSource Citrus Levy Marion - 4355 Ocala"/>
    <x v="9"/>
    <x v="1"/>
    <s v="Carol Davidyock                               "/>
    <s v="NULL"/>
    <x v="0"/>
    <n v="175"/>
    <n v="119"/>
    <n v="20233"/>
    <n v="1"/>
    <x v="0"/>
    <n v="4851"/>
    <s v="NULL"/>
    <x v="1"/>
    <x v="0"/>
    <n v="0"/>
    <n v="20234"/>
    <n v="1"/>
    <x v="0"/>
    <n v="5788.1"/>
    <n v="7974112"/>
    <x v="2"/>
    <x v="2"/>
  </r>
  <r>
    <n v="164987566"/>
    <s v="Clements"/>
    <s v="Dillon"/>
    <s v="CareerSource Citrus Levy Marion - 4356 Lecanto"/>
    <x v="9"/>
    <x v="0"/>
    <s v="Victoria Wilson-Reich                            "/>
    <s v="NULL"/>
    <x v="0"/>
    <n v="147"/>
    <n v="139"/>
    <n v="0"/>
    <n v="0"/>
    <x v="1"/>
    <n v="0"/>
    <s v="NULL"/>
    <x v="1"/>
    <x v="0"/>
    <n v="0"/>
    <n v="0"/>
    <n v="0"/>
    <x v="1"/>
    <n v="0"/>
    <n v="16458690"/>
    <x v="2"/>
    <x v="2"/>
  </r>
  <r>
    <n v="164971501"/>
    <s v="Cleveland"/>
    <s v="Simone"/>
    <s v="CareerSource Citrus Levy Marion - 4356 Lecanto"/>
    <x v="9"/>
    <x v="0"/>
    <s v="Victoria Wilson-Reich                            "/>
    <s v="NULL"/>
    <x v="0"/>
    <n v="174"/>
    <n v="111"/>
    <n v="0"/>
    <n v="0"/>
    <x v="1"/>
    <n v="0"/>
    <s v="NULL"/>
    <x v="1"/>
    <x v="0"/>
    <n v="0"/>
    <n v="0"/>
    <n v="0"/>
    <x v="1"/>
    <n v="0"/>
    <n v="16458286"/>
    <x v="2"/>
    <x v="2"/>
  </r>
  <r>
    <n v="165058954"/>
    <s v="Clift"/>
    <s v="Geoffrey"/>
    <s v="CareerSource Citrus Levy Marion - 4355 Ocala"/>
    <x v="9"/>
    <x v="3"/>
    <s v="Dale French                                  "/>
    <s v="NULL"/>
    <x v="0"/>
    <n v="70"/>
    <n v="56"/>
    <n v="20233"/>
    <n v="1"/>
    <x v="0"/>
    <n v="17307"/>
    <n v="20240226"/>
    <x v="0"/>
    <x v="0"/>
    <n v="0"/>
    <n v="0"/>
    <n v="0"/>
    <x v="1"/>
    <n v="0"/>
    <n v="16509353"/>
    <x v="2"/>
    <x v="2"/>
  </r>
  <r>
    <n v="165065009"/>
    <s v="Cock"/>
    <s v="John"/>
    <s v="CareerSource Citrus Levy Marion - 4355 Ocala"/>
    <x v="9"/>
    <x v="3"/>
    <s v="Dale French                                  "/>
    <s v="NULL"/>
    <x v="0"/>
    <n v="70"/>
    <n v="55"/>
    <n v="0"/>
    <n v="0"/>
    <x v="1"/>
    <n v="0"/>
    <n v="20240226"/>
    <x v="0"/>
    <x v="0"/>
    <n v="0"/>
    <n v="0"/>
    <n v="0"/>
    <x v="1"/>
    <n v="0"/>
    <n v="16509870"/>
    <x v="2"/>
    <x v="2"/>
  </r>
  <r>
    <n v="165101069"/>
    <s v="COLLIER"/>
    <s v="SHANIYA"/>
    <s v="CareerSource Flagler Volusia - 4360 -East Volusia"/>
    <x v="9"/>
    <x v="1"/>
    <s v="Carol Davidyock                               "/>
    <s v="NULL"/>
    <x v="0"/>
    <n v="13"/>
    <n v="13"/>
    <n v="20233"/>
    <n v="1"/>
    <x v="0"/>
    <n v="4033"/>
    <n v="20231216"/>
    <x v="0"/>
    <x v="1"/>
    <n v="1"/>
    <n v="20234"/>
    <n v="1"/>
    <x v="0"/>
    <n v="3475.69"/>
    <n v="15026925"/>
    <x v="2"/>
    <x v="2"/>
  </r>
  <r>
    <n v="165052921"/>
    <s v="COLSON"/>
    <s v="BENJAMIN"/>
    <s v="CareerSource Citrus Levy Marion - 4357 Chiefland"/>
    <x v="9"/>
    <x v="3"/>
    <s v="Dale French                                  "/>
    <s v="NULL"/>
    <x v="0"/>
    <n v="76"/>
    <n v="62"/>
    <n v="0"/>
    <n v="0"/>
    <x v="1"/>
    <n v="0"/>
    <n v="20240304"/>
    <x v="0"/>
    <x v="0"/>
    <n v="0"/>
    <n v="0"/>
    <n v="0"/>
    <x v="1"/>
    <n v="0"/>
    <n v="13215440"/>
    <x v="2"/>
    <x v="2"/>
  </r>
  <r>
    <n v="165065626"/>
    <s v="COLSON"/>
    <s v="David"/>
    <s v="CareerSource Citrus Levy Marion - 4355 Ocala"/>
    <x v="9"/>
    <x v="3"/>
    <s v="Dale French                                  "/>
    <s v="NULL"/>
    <x v="0"/>
    <n v="68"/>
    <n v="49"/>
    <n v="0"/>
    <n v="0"/>
    <x v="1"/>
    <n v="0"/>
    <n v="20240304"/>
    <x v="0"/>
    <x v="0"/>
    <n v="0"/>
    <n v="0"/>
    <n v="0"/>
    <x v="1"/>
    <n v="0"/>
    <n v="16510750"/>
    <x v="2"/>
    <x v="2"/>
  </r>
  <r>
    <n v="165065948"/>
    <s v="COLSON"/>
    <s v="Jacob"/>
    <s v="CareerSource Citrus Levy Marion - 4355 Ocala"/>
    <x v="9"/>
    <x v="3"/>
    <s v="Dale French                                  "/>
    <s v="NULL"/>
    <x v="0"/>
    <n v="68"/>
    <n v="49"/>
    <n v="0"/>
    <n v="0"/>
    <x v="1"/>
    <n v="0"/>
    <n v="20240304"/>
    <x v="0"/>
    <x v="0"/>
    <n v="0"/>
    <n v="0"/>
    <n v="0"/>
    <x v="1"/>
    <n v="0"/>
    <n v="16513931"/>
    <x v="2"/>
    <x v="2"/>
  </r>
  <r>
    <n v="165069646"/>
    <s v="Cook"/>
    <s v="Angelina"/>
    <s v="CareerSource Citrus Levy Marion - 4355 Ocala"/>
    <x v="9"/>
    <x v="1"/>
    <s v="Valerie Hancock                                 "/>
    <s v="NULL"/>
    <x v="0"/>
    <n v="54"/>
    <n v="46"/>
    <n v="0"/>
    <n v="0"/>
    <x v="1"/>
    <n v="0"/>
    <s v="NULL"/>
    <x v="1"/>
    <x v="0"/>
    <n v="0"/>
    <n v="0"/>
    <n v="0"/>
    <x v="1"/>
    <n v="0"/>
    <n v="16506597"/>
    <x v="2"/>
    <x v="2"/>
  </r>
  <r>
    <n v="165033412"/>
    <s v="Correia"/>
    <s v="Caleb"/>
    <s v="CareerSource Citrus Levy Marion - 4356 Lecanto"/>
    <x v="9"/>
    <x v="0"/>
    <s v="Heather Cox                                     "/>
    <s v="NULL"/>
    <x v="0"/>
    <n v="97"/>
    <n v="56"/>
    <n v="20233"/>
    <n v="1"/>
    <x v="0"/>
    <n v="391"/>
    <n v="20180404"/>
    <x v="0"/>
    <x v="0"/>
    <n v="0"/>
    <n v="0"/>
    <n v="0"/>
    <x v="1"/>
    <n v="0"/>
    <n v="16491802"/>
    <x v="2"/>
    <x v="2"/>
  </r>
  <r>
    <n v="164966316"/>
    <s v="Corson"/>
    <s v="Alexandrina"/>
    <s v="CareerSource Citrus Levy Marion - 4355 Ocala"/>
    <x v="9"/>
    <x v="1"/>
    <s v="Carol Davidyock                               "/>
    <s v="NULL"/>
    <x v="0"/>
    <n v="189"/>
    <n v="157"/>
    <n v="20233"/>
    <n v="1"/>
    <x v="0"/>
    <n v="8451"/>
    <n v="20210212"/>
    <x v="0"/>
    <x v="0"/>
    <n v="0"/>
    <n v="20234"/>
    <n v="1"/>
    <x v="0"/>
    <n v="5474.36"/>
    <n v="16455485"/>
    <x v="2"/>
    <x v="2"/>
  </r>
  <r>
    <n v="165058653"/>
    <s v="CROFT"/>
    <s v="ANGELA"/>
    <s v="Florida Crown Old Town - Region 7 Dixie Cty 4154"/>
    <x v="9"/>
    <x v="3"/>
    <s v="Dale French                                  "/>
    <s v="NULL"/>
    <x v="0"/>
    <n v="74"/>
    <n v="48"/>
    <n v="0"/>
    <n v="0"/>
    <x v="1"/>
    <n v="0"/>
    <n v="20240223"/>
    <x v="0"/>
    <x v="0"/>
    <n v="0"/>
    <n v="0"/>
    <n v="0"/>
    <x v="1"/>
    <n v="0"/>
    <n v="8452624"/>
    <x v="2"/>
    <x v="2"/>
  </r>
  <r>
    <n v="165053676"/>
    <s v="Croft"/>
    <s v="Robin"/>
    <s v="CareerSource Citrus Levy Marion - 4355 Ocala"/>
    <x v="9"/>
    <x v="3"/>
    <s v="Dale French                                  "/>
    <s v="NULL"/>
    <x v="0"/>
    <n v="74"/>
    <n v="46"/>
    <n v="0"/>
    <n v="0"/>
    <x v="1"/>
    <n v="0"/>
    <n v="20240319"/>
    <x v="0"/>
    <x v="0"/>
    <n v="0"/>
    <n v="0"/>
    <n v="0"/>
    <x v="1"/>
    <n v="0"/>
    <n v="16507381"/>
    <x v="2"/>
    <x v="2"/>
  </r>
  <r>
    <n v="165053695"/>
    <s v="Croft"/>
    <s v="Hope"/>
    <s v="CareerSource Citrus Levy Marion - 4355 Ocala"/>
    <x v="9"/>
    <x v="3"/>
    <s v="Dale French                                  "/>
    <s v="NULL"/>
    <x v="0"/>
    <n v="74"/>
    <n v="48"/>
    <n v="0"/>
    <n v="0"/>
    <x v="1"/>
    <n v="0"/>
    <n v="20240222"/>
    <x v="0"/>
    <x v="0"/>
    <n v="0"/>
    <n v="0"/>
    <n v="0"/>
    <x v="1"/>
    <n v="0"/>
    <n v="16507389"/>
    <x v="2"/>
    <x v="2"/>
  </r>
  <r>
    <n v="165058729"/>
    <s v="Croft"/>
    <s v="Travis"/>
    <s v="CareerSource Citrus Levy Marion - 4355 Ocala"/>
    <x v="9"/>
    <x v="3"/>
    <s v="Dale French                                  "/>
    <s v="NULL"/>
    <x v="0"/>
    <n v="74"/>
    <n v="46"/>
    <n v="0"/>
    <n v="0"/>
    <x v="1"/>
    <n v="0"/>
    <n v="20240319"/>
    <x v="0"/>
    <x v="0"/>
    <n v="0"/>
    <n v="0"/>
    <n v="0"/>
    <x v="1"/>
    <n v="0"/>
    <n v="16507428"/>
    <x v="2"/>
    <x v="2"/>
  </r>
  <r>
    <n v="164973457"/>
    <s v="Cruz-Velazquez"/>
    <s v="Aida"/>
    <s v="CareerSource Citrus Levy Marion - 4356 Lecanto"/>
    <x v="9"/>
    <x v="0"/>
    <s v="Victoria Wilson-Reich                            "/>
    <s v="NULL"/>
    <x v="0"/>
    <n v="174"/>
    <n v="95"/>
    <n v="0"/>
    <n v="0"/>
    <x v="1"/>
    <n v="0"/>
    <s v="NULL"/>
    <x v="1"/>
    <x v="0"/>
    <n v="0"/>
    <n v="0"/>
    <n v="0"/>
    <x v="1"/>
    <n v="0"/>
    <n v="16455592"/>
    <x v="2"/>
    <x v="2"/>
  </r>
  <r>
    <n v="165056412"/>
    <s v="Cunningham"/>
    <s v="Kristina"/>
    <s v="CareerSource Citrus Levy Marion - 4355 Ocala"/>
    <x v="9"/>
    <x v="0"/>
    <s v="Brittney Fish                                    "/>
    <s v="NULL"/>
    <x v="0"/>
    <n v="60"/>
    <n v="60"/>
    <n v="0"/>
    <n v="0"/>
    <x v="1"/>
    <n v="0"/>
    <s v="NULL"/>
    <x v="1"/>
    <x v="0"/>
    <n v="0"/>
    <n v="0"/>
    <n v="0"/>
    <x v="1"/>
    <n v="0"/>
    <n v="16504891"/>
    <x v="2"/>
    <x v="2"/>
  </r>
  <r>
    <n v="164869341"/>
    <s v="Dawiczkowski"/>
    <s v="KRISTIN"/>
    <s v="CareerSource Citrus Levy Marion - 4356 Lecanto"/>
    <x v="9"/>
    <x v="1"/>
    <s v="Employed Worker                                  "/>
    <s v="NULL"/>
    <x v="0"/>
    <n v="306"/>
    <n v="301"/>
    <n v="20233"/>
    <n v="1"/>
    <x v="0"/>
    <n v="11308"/>
    <n v="20190930"/>
    <x v="0"/>
    <x v="1"/>
    <n v="1"/>
    <n v="20234"/>
    <n v="1"/>
    <x v="0"/>
    <n v="15835.57"/>
    <n v="8085285"/>
    <x v="2"/>
    <x v="2"/>
  </r>
  <r>
    <n v="164903034"/>
    <s v="Dhanraj"/>
    <s v="Yesenia"/>
    <s v="CareerSource Citrus Levy Marion - 4355 Ocala"/>
    <x v="9"/>
    <x v="1"/>
    <s v="Valerie Hancock                                 "/>
    <s v="NULL"/>
    <x v="0"/>
    <n v="269"/>
    <n v="264"/>
    <n v="0"/>
    <n v="0"/>
    <x v="1"/>
    <n v="0"/>
    <s v="NULL"/>
    <x v="1"/>
    <x v="0"/>
    <n v="0"/>
    <n v="0"/>
    <n v="0"/>
    <x v="1"/>
    <n v="0"/>
    <n v="16401068"/>
    <x v="2"/>
    <x v="2"/>
  </r>
  <r>
    <n v="165035587"/>
    <s v="Dunn"/>
    <s v="Joshua"/>
    <s v="CareerSource Citrus Levy Marion - 4355 Ocala"/>
    <x v="9"/>
    <x v="0"/>
    <s v="Heather Cox                                     "/>
    <s v="NULL"/>
    <x v="0"/>
    <n v="95"/>
    <n v="56"/>
    <n v="0"/>
    <n v="0"/>
    <x v="1"/>
    <n v="0"/>
    <n v="20230504"/>
    <x v="0"/>
    <x v="0"/>
    <n v="0"/>
    <n v="0"/>
    <n v="0"/>
    <x v="1"/>
    <n v="0"/>
    <n v="16491811"/>
    <x v="2"/>
    <x v="2"/>
  </r>
  <r>
    <n v="165032861"/>
    <s v="Dykes Jr"/>
    <s v="Juan"/>
    <s v="CareerSource Citrus Levy Marion - 4355 Ocala"/>
    <x v="9"/>
    <x v="0"/>
    <s v="Heather Cox                                     "/>
    <s v="NULL"/>
    <x v="0"/>
    <n v="97"/>
    <n v="56"/>
    <n v="20233"/>
    <n v="1"/>
    <x v="0"/>
    <n v="1579"/>
    <n v="20221109"/>
    <x v="0"/>
    <x v="0"/>
    <n v="0"/>
    <n v="0"/>
    <n v="0"/>
    <x v="1"/>
    <n v="0"/>
    <n v="16491803"/>
    <x v="2"/>
    <x v="2"/>
  </r>
  <r>
    <n v="164958744"/>
    <s v="Espada Julio"/>
    <s v="Nilmaris"/>
    <s v="CareerSource Citrus Levy Marion - 4355 Ocala"/>
    <x v="9"/>
    <x v="1"/>
    <s v="Valerie Hancock                                 "/>
    <s v="NULL"/>
    <x v="0"/>
    <n v="200"/>
    <n v="150"/>
    <n v="20233"/>
    <n v="1"/>
    <x v="0"/>
    <n v="4187"/>
    <s v="NULL"/>
    <x v="1"/>
    <x v="0"/>
    <n v="0"/>
    <n v="20234"/>
    <n v="1"/>
    <x v="0"/>
    <n v="6201.42"/>
    <n v="16441719"/>
    <x v="2"/>
    <x v="2"/>
  </r>
  <r>
    <n v="164869393"/>
    <s v="EVANS"/>
    <s v="JEANIE"/>
    <s v="CareerSource Citrus Levy Marion - 4356 Lecanto"/>
    <x v="9"/>
    <x v="1"/>
    <s v="Employed Worker                                  "/>
    <s v="NULL"/>
    <x v="0"/>
    <n v="306"/>
    <n v="301"/>
    <n v="20233"/>
    <n v="1"/>
    <x v="0"/>
    <n v="12577"/>
    <s v="NULL"/>
    <x v="1"/>
    <x v="0"/>
    <n v="0"/>
    <n v="20234"/>
    <n v="1"/>
    <x v="0"/>
    <n v="22423.759999999998"/>
    <n v="14069009"/>
    <x v="2"/>
    <x v="2"/>
  </r>
  <r>
    <n v="164913610"/>
    <s v="Faris"/>
    <s v="Elioenai"/>
    <s v="CareerSource Citrus Levy Marion - 4356 Lecanto"/>
    <x v="9"/>
    <x v="0"/>
    <s v="Victoria Wilson-Reich                            "/>
    <s v="NULL"/>
    <x v="0"/>
    <n v="248"/>
    <n v="222"/>
    <n v="0"/>
    <n v="0"/>
    <x v="1"/>
    <n v="0"/>
    <s v="NULL"/>
    <x v="1"/>
    <x v="0"/>
    <n v="0"/>
    <n v="0"/>
    <n v="0"/>
    <x v="1"/>
    <n v="0"/>
    <n v="16423964"/>
    <x v="2"/>
    <x v="2"/>
  </r>
  <r>
    <n v="165064518"/>
    <s v="Fisher"/>
    <s v="Isaac"/>
    <s v="CareerSource Citrus Levy Marion - 4355 Ocala"/>
    <x v="9"/>
    <x v="1"/>
    <s v="Valerie Hancock                                 "/>
    <s v="NULL"/>
    <x v="0"/>
    <n v="60"/>
    <n v="19"/>
    <n v="0"/>
    <n v="0"/>
    <x v="1"/>
    <n v="0"/>
    <s v="NULL"/>
    <x v="1"/>
    <x v="0"/>
    <n v="0"/>
    <n v="0"/>
    <n v="0"/>
    <x v="1"/>
    <n v="0"/>
    <n v="11557371"/>
    <x v="2"/>
    <x v="2"/>
  </r>
  <r>
    <n v="164989511"/>
    <s v="Fleming"/>
    <s v="Mary"/>
    <s v="CareerSource Citrus Levy Marion - 4357 Chiefland"/>
    <x v="9"/>
    <x v="0"/>
    <s v="Amy Brown                                   "/>
    <s v="NULL"/>
    <x v="0"/>
    <n v="153"/>
    <n v="56"/>
    <n v="20233"/>
    <n v="1"/>
    <x v="0"/>
    <n v="1706"/>
    <n v="20230829"/>
    <x v="0"/>
    <x v="0"/>
    <n v="0"/>
    <n v="20234"/>
    <n v="1"/>
    <x v="0"/>
    <n v="3944.98"/>
    <n v="16299525"/>
    <x v="2"/>
    <x v="2"/>
  </r>
  <r>
    <n v="164764410"/>
    <s v="Flinn"/>
    <s v="Kayla Ann"/>
    <s v="CareerSource Citrus Levy Marion - 4356 Lecanto"/>
    <x v="9"/>
    <x v="0"/>
    <s v="Victoria Wilson-Reich                            "/>
    <s v="NULL"/>
    <x v="0"/>
    <n v="440"/>
    <n v="396"/>
    <n v="20233"/>
    <n v="1"/>
    <x v="0"/>
    <n v="1770"/>
    <s v="NULL"/>
    <x v="1"/>
    <x v="0"/>
    <n v="0"/>
    <n v="20234"/>
    <n v="1"/>
    <x v="0"/>
    <n v="1269"/>
    <n v="16338910"/>
    <x v="0"/>
    <x v="0"/>
  </r>
  <r>
    <n v="164823883"/>
    <s v="FONTENELLE"/>
    <s v="LINDELL"/>
    <s v="CareerSource Citrus Levy Marion - 4355 Ocala"/>
    <x v="9"/>
    <x v="1"/>
    <s v="Carol Davidyock                               "/>
    <s v="NULL"/>
    <x v="0"/>
    <n v="370"/>
    <n v="370"/>
    <n v="20233"/>
    <n v="1"/>
    <x v="0"/>
    <n v="7474"/>
    <n v="20190708"/>
    <x v="0"/>
    <x v="0"/>
    <n v="0"/>
    <n v="20234"/>
    <n v="1"/>
    <x v="0"/>
    <n v="8595.5400000000009"/>
    <n v="10663767"/>
    <x v="0"/>
    <x v="0"/>
  </r>
  <r>
    <n v="165013640"/>
    <s v="Ford"/>
    <s v="Bobby"/>
    <s v="CareerSource Citrus Levy Marion - 4355 Ocala"/>
    <x v="9"/>
    <x v="1"/>
    <s v="Valerie Hancock                                 "/>
    <s v="NULL"/>
    <x v="0"/>
    <n v="119"/>
    <n v="60"/>
    <n v="0"/>
    <n v="0"/>
    <x v="1"/>
    <n v="0"/>
    <s v="NULL"/>
    <x v="1"/>
    <x v="0"/>
    <n v="0"/>
    <n v="0"/>
    <n v="0"/>
    <x v="1"/>
    <n v="0"/>
    <n v="16464494"/>
    <x v="2"/>
    <x v="2"/>
  </r>
  <r>
    <n v="165042339"/>
    <s v="Forde"/>
    <s v="Olivia"/>
    <s v="CareerSource Citrus Levy Marion - 4355 Ocala"/>
    <x v="9"/>
    <x v="1"/>
    <s v="Valerie Hancock                                 "/>
    <s v="NULL"/>
    <x v="0"/>
    <n v="87"/>
    <n v="87"/>
    <n v="20233"/>
    <n v="1"/>
    <x v="0"/>
    <n v="5724"/>
    <n v="20220921"/>
    <x v="0"/>
    <x v="1"/>
    <n v="1"/>
    <n v="20234"/>
    <n v="1"/>
    <x v="0"/>
    <n v="8623.01"/>
    <n v="16087718"/>
    <x v="2"/>
    <x v="2"/>
  </r>
  <r>
    <n v="165065622"/>
    <s v="Fradella"/>
    <s v="TONYA"/>
    <s v="CareerSource Citrus Levy Marion - 4355 Ocala"/>
    <x v="9"/>
    <x v="3"/>
    <s v="Dale French                                  "/>
    <s v="NULL"/>
    <x v="0"/>
    <n v="68"/>
    <n v="49"/>
    <n v="0"/>
    <n v="0"/>
    <x v="1"/>
    <n v="0"/>
    <n v="20240228"/>
    <x v="0"/>
    <x v="1"/>
    <n v="1"/>
    <n v="0"/>
    <n v="0"/>
    <x v="1"/>
    <n v="0"/>
    <n v="8281127"/>
    <x v="2"/>
    <x v="2"/>
  </r>
  <r>
    <n v="165033986"/>
    <s v="Gadd"/>
    <s v="Landon"/>
    <s v="CareerSource Citrus Levy Marion - 4355 Ocala"/>
    <x v="9"/>
    <x v="0"/>
    <s v="Heather Cox                                     "/>
    <s v="NULL"/>
    <x v="0"/>
    <n v="96"/>
    <n v="56"/>
    <n v="20233"/>
    <n v="1"/>
    <x v="0"/>
    <n v="1021"/>
    <s v="NULL"/>
    <x v="1"/>
    <x v="0"/>
    <n v="0"/>
    <n v="0"/>
    <n v="0"/>
    <x v="1"/>
    <n v="0"/>
    <n v="16491548"/>
    <x v="2"/>
    <x v="2"/>
  </r>
  <r>
    <n v="165065045"/>
    <s v="Galliford"/>
    <s v="Zachary"/>
    <s v="CareerSource Citrus Levy Marion - 4355 Ocala"/>
    <x v="9"/>
    <x v="3"/>
    <s v="Dale French                                  "/>
    <s v="NULL"/>
    <x v="0"/>
    <n v="70"/>
    <n v="49"/>
    <n v="0"/>
    <n v="0"/>
    <x v="1"/>
    <n v="0"/>
    <n v="20240228"/>
    <x v="0"/>
    <x v="0"/>
    <n v="0"/>
    <n v="0"/>
    <n v="0"/>
    <x v="1"/>
    <n v="0"/>
    <n v="16510410"/>
    <x v="2"/>
    <x v="2"/>
  </r>
  <r>
    <n v="165034476"/>
    <s v="Garcet"/>
    <s v="Dianely"/>
    <s v="CareerSource Citrus Levy Marion - 4355 Ocala"/>
    <x v="9"/>
    <x v="0"/>
    <s v="Heather Cox                                     "/>
    <s v="NULL"/>
    <x v="0"/>
    <n v="96"/>
    <n v="55"/>
    <n v="0"/>
    <n v="0"/>
    <x v="1"/>
    <n v="0"/>
    <s v="NULL"/>
    <x v="1"/>
    <x v="0"/>
    <n v="0"/>
    <n v="0"/>
    <n v="0"/>
    <x v="1"/>
    <n v="0"/>
    <n v="16478228"/>
    <x v="2"/>
    <x v="2"/>
  </r>
  <r>
    <n v="165083586"/>
    <s v="Gavette"/>
    <s v="Brian"/>
    <s v="CareerSource Florida Crown - 7147 - Old Town"/>
    <x v="9"/>
    <x v="1"/>
    <s v="Valerie Hancock                                 "/>
    <s v="NULL"/>
    <x v="0"/>
    <n v="34"/>
    <n v="21"/>
    <n v="0"/>
    <n v="0"/>
    <x v="1"/>
    <n v="0"/>
    <n v="20200713"/>
    <x v="0"/>
    <x v="0"/>
    <n v="0"/>
    <n v="0"/>
    <n v="0"/>
    <x v="1"/>
    <n v="0"/>
    <n v="8330700"/>
    <x v="2"/>
    <x v="2"/>
  </r>
  <r>
    <n v="165068473"/>
    <s v="GILL"/>
    <s v="Jonathan"/>
    <s v="CareerSource Citrus Levy Marion - 4355 Ocala"/>
    <x v="9"/>
    <x v="3"/>
    <s v="Dale French                                  "/>
    <s v="NULL"/>
    <x v="0"/>
    <n v="68"/>
    <n v="38"/>
    <n v="20233"/>
    <n v="1"/>
    <x v="0"/>
    <n v="12000"/>
    <n v="20240304"/>
    <x v="0"/>
    <x v="0"/>
    <n v="0"/>
    <n v="0"/>
    <n v="0"/>
    <x v="1"/>
    <n v="0"/>
    <n v="16514249"/>
    <x v="2"/>
    <x v="2"/>
  </r>
  <r>
    <n v="164899441"/>
    <s v="Gonzalez"/>
    <s v="Emma"/>
    <s v="CareerSource Citrus Levy Marion - 4355 Ocala"/>
    <x v="9"/>
    <x v="1"/>
    <s v="Carol Davidyock                               "/>
    <s v="NULL"/>
    <x v="0"/>
    <n v="272"/>
    <n v="256"/>
    <n v="20233"/>
    <n v="1"/>
    <x v="0"/>
    <n v="2677"/>
    <n v="20191202"/>
    <x v="0"/>
    <x v="0"/>
    <n v="0"/>
    <n v="0"/>
    <n v="0"/>
    <x v="1"/>
    <n v="0"/>
    <n v="13657889"/>
    <x v="2"/>
    <x v="2"/>
  </r>
  <r>
    <n v="164972095"/>
    <s v="Gonzalez"/>
    <s v="Joseph"/>
    <s v="CareerSource Citrus Levy Marion - 4355 Ocala"/>
    <x v="9"/>
    <x v="0"/>
    <s v="Heather Cox                                     "/>
    <s v="NULL"/>
    <x v="0"/>
    <n v="182"/>
    <n v="17"/>
    <n v="20233"/>
    <n v="1"/>
    <x v="0"/>
    <n v="5043"/>
    <n v="20230314"/>
    <x v="0"/>
    <x v="0"/>
    <n v="0"/>
    <n v="20234"/>
    <n v="1"/>
    <x v="0"/>
    <n v="4157.84"/>
    <n v="16458719"/>
    <x v="2"/>
    <x v="2"/>
  </r>
  <r>
    <n v="165041391"/>
    <s v="GORDON"/>
    <s v="AARIONSHAY"/>
    <s v="CareerSource Citrus Levy Marion - 4355 Ocala"/>
    <x v="9"/>
    <x v="1"/>
    <s v="Carol Davidyock                               "/>
    <s v="NULL"/>
    <x v="0"/>
    <n v="88"/>
    <n v="60"/>
    <n v="20233"/>
    <n v="1"/>
    <x v="0"/>
    <n v="11176"/>
    <n v="20240425"/>
    <x v="0"/>
    <x v="1"/>
    <n v="1"/>
    <n v="20234"/>
    <n v="1"/>
    <x v="0"/>
    <n v="7717.17"/>
    <n v="13269307"/>
    <x v="2"/>
    <x v="2"/>
  </r>
  <r>
    <n v="164907028"/>
    <s v="Gordon"/>
    <s v="Weniquecka"/>
    <s v="CareerSource Citrus Levy Marion - 4355 Ocala"/>
    <x v="9"/>
    <x v="1"/>
    <s v="Carol Davidyock                               "/>
    <s v="NULL"/>
    <x v="0"/>
    <n v="264"/>
    <n v="256"/>
    <n v="20233"/>
    <n v="1"/>
    <x v="0"/>
    <n v="9861"/>
    <n v="20201007"/>
    <x v="0"/>
    <x v="0"/>
    <n v="0"/>
    <n v="20234"/>
    <n v="1"/>
    <x v="0"/>
    <n v="10534.9"/>
    <n v="14109994"/>
    <x v="2"/>
    <x v="2"/>
  </r>
  <r>
    <n v="165063270"/>
    <s v="Graber"/>
    <s v="Jessica"/>
    <s v="CareerSource Citrus Levy Marion - 4355 Ocala"/>
    <x v="9"/>
    <x v="0"/>
    <s v="Michelle Sanchez                                 "/>
    <s v="NULL"/>
    <x v="0"/>
    <n v="48"/>
    <n v="19"/>
    <n v="0"/>
    <n v="0"/>
    <x v="1"/>
    <n v="0"/>
    <s v="NULL"/>
    <x v="1"/>
    <x v="0"/>
    <n v="0"/>
    <n v="0"/>
    <n v="0"/>
    <x v="1"/>
    <n v="0"/>
    <n v="16504430"/>
    <x v="2"/>
    <x v="2"/>
  </r>
  <r>
    <n v="165090694"/>
    <s v="Graham"/>
    <s v="Shakita"/>
    <s v="CareerSource Citrus Levy Marion - 4355 Ocala"/>
    <x v="9"/>
    <x v="1"/>
    <s v="Valerie Hancock                                 "/>
    <s v="NULL"/>
    <x v="0"/>
    <n v="26"/>
    <n v="21"/>
    <n v="20233"/>
    <n v="1"/>
    <x v="0"/>
    <n v="1691"/>
    <n v="20240313"/>
    <x v="0"/>
    <x v="1"/>
    <n v="1"/>
    <n v="20234"/>
    <n v="1"/>
    <x v="0"/>
    <n v="7834.86"/>
    <n v="9467212"/>
    <x v="2"/>
    <x v="2"/>
  </r>
  <r>
    <n v="164857192"/>
    <s v="GREENLEAF"/>
    <s v="ERICA"/>
    <s v="CareerSource Citrus Levy Marion - 4355 Ocala"/>
    <x v="9"/>
    <x v="1"/>
    <s v="Carol Davidyock                               "/>
    <s v="NULL"/>
    <x v="0"/>
    <n v="325"/>
    <n v="294"/>
    <n v="20233"/>
    <n v="1"/>
    <x v="0"/>
    <n v="4399"/>
    <n v="20230615"/>
    <x v="0"/>
    <x v="1"/>
    <n v="1"/>
    <n v="20234"/>
    <n v="1"/>
    <x v="0"/>
    <n v="3972.05"/>
    <n v="8399046"/>
    <x v="2"/>
    <x v="2"/>
  </r>
  <r>
    <n v="164893620"/>
    <s v="Greer"/>
    <s v="Tyree"/>
    <s v="CareerSource Citrus Levy Marion - 4355 Ocala"/>
    <x v="9"/>
    <x v="0"/>
    <s v="Heather Cox                                     "/>
    <s v="NULL"/>
    <x v="0"/>
    <n v="266"/>
    <n v="111"/>
    <n v="20233"/>
    <n v="1"/>
    <x v="0"/>
    <n v="371"/>
    <n v="20240329"/>
    <x v="0"/>
    <x v="0"/>
    <n v="0"/>
    <n v="20234"/>
    <n v="1"/>
    <x v="0"/>
    <n v="318.36"/>
    <n v="16410518"/>
    <x v="2"/>
    <x v="2"/>
  </r>
  <r>
    <n v="165051906"/>
    <s v="Gregoire"/>
    <s v="Erin"/>
    <s v="CareerSource Citrus Levy Marion - 4356 Lecanto"/>
    <x v="9"/>
    <x v="1"/>
    <s v="Janet Clymer                                  "/>
    <s v="NULL"/>
    <x v="0"/>
    <n v="74"/>
    <n v="74"/>
    <n v="0"/>
    <n v="0"/>
    <x v="1"/>
    <n v="0"/>
    <s v="NULL"/>
    <x v="1"/>
    <x v="0"/>
    <n v="0"/>
    <n v="0"/>
    <n v="0"/>
    <x v="1"/>
    <n v="0"/>
    <n v="16493935"/>
    <x v="2"/>
    <x v="2"/>
  </r>
  <r>
    <n v="164914484"/>
    <s v="Guadalupe Monett"/>
    <s v="Xander"/>
    <s v="CareerSource Citrus Levy Marion - 4355 Ocala"/>
    <x v="9"/>
    <x v="0"/>
    <s v="Michelle Sanchez                                 "/>
    <s v="NULL"/>
    <x v="0"/>
    <n v="244"/>
    <n v="207"/>
    <n v="0"/>
    <n v="0"/>
    <x v="1"/>
    <n v="0"/>
    <s v="NULL"/>
    <x v="1"/>
    <x v="0"/>
    <n v="0"/>
    <n v="0"/>
    <n v="0"/>
    <x v="1"/>
    <n v="0"/>
    <n v="16424063"/>
    <x v="2"/>
    <x v="2"/>
  </r>
  <r>
    <n v="164951547"/>
    <s v="Hampton"/>
    <s v="Nyssa"/>
    <s v="CareerSource Citrus Levy Marion - 4355 Ocala"/>
    <x v="9"/>
    <x v="0"/>
    <s v="Brittney Fish                                    "/>
    <s v="NULL"/>
    <x v="0"/>
    <n v="200"/>
    <n v="20"/>
    <n v="0"/>
    <n v="0"/>
    <x v="1"/>
    <n v="0"/>
    <s v="NULL"/>
    <x v="1"/>
    <x v="0"/>
    <n v="0"/>
    <n v="0"/>
    <n v="0"/>
    <x v="1"/>
    <n v="0"/>
    <n v="16438543"/>
    <x v="2"/>
    <x v="2"/>
  </r>
  <r>
    <n v="164913734"/>
    <s v="Hartong"/>
    <s v="Travis"/>
    <s v="CareerSource Citrus Levy Marion - 4356 Lecanto"/>
    <x v="9"/>
    <x v="0"/>
    <s v="Victoria Wilson-Reich                            "/>
    <s v="NULL"/>
    <x v="0"/>
    <n v="244"/>
    <n v="222"/>
    <n v="0"/>
    <n v="0"/>
    <x v="1"/>
    <n v="0"/>
    <s v="NULL"/>
    <x v="1"/>
    <x v="0"/>
    <n v="0"/>
    <n v="0"/>
    <n v="0"/>
    <x v="1"/>
    <n v="0"/>
    <n v="16424591"/>
    <x v="2"/>
    <x v="2"/>
  </r>
  <r>
    <n v="164899904"/>
    <s v="Hernandez"/>
    <s v="Yebeska"/>
    <s v="CareerSource Citrus Levy Marion - 4355 Ocala"/>
    <x v="9"/>
    <x v="1"/>
    <s v="Valerie Hancock                                 "/>
    <s v="NULL"/>
    <x v="0"/>
    <n v="272"/>
    <n v="266"/>
    <n v="20233"/>
    <n v="1"/>
    <x v="0"/>
    <n v="5841"/>
    <n v="20240103"/>
    <x v="0"/>
    <x v="1"/>
    <n v="1"/>
    <n v="20234"/>
    <n v="1"/>
    <x v="0"/>
    <n v="4720.18"/>
    <n v="8746701"/>
    <x v="2"/>
    <x v="2"/>
  </r>
  <r>
    <n v="164947012"/>
    <s v="Hernandez"/>
    <s v="Carmen"/>
    <s v="CareerSource Citrus Levy Marion - 4355 Ocala"/>
    <x v="9"/>
    <x v="1"/>
    <s v="Valerie Hancock                                 "/>
    <s v="NULL"/>
    <x v="0"/>
    <n v="215"/>
    <n v="210"/>
    <n v="0"/>
    <n v="0"/>
    <x v="1"/>
    <n v="0"/>
    <s v="NULL"/>
    <x v="1"/>
    <x v="0"/>
    <n v="0"/>
    <n v="0"/>
    <n v="0"/>
    <x v="1"/>
    <n v="0"/>
    <n v="16420575"/>
    <x v="2"/>
    <x v="2"/>
  </r>
  <r>
    <n v="165053826"/>
    <s v="Hodges"/>
    <s v="Michael"/>
    <s v="CareerSource Citrus Levy Marion - 4355 Ocala"/>
    <x v="9"/>
    <x v="3"/>
    <s v="Dale French                                  "/>
    <s v="NULL"/>
    <x v="0"/>
    <n v="74"/>
    <n v="55"/>
    <n v="0"/>
    <n v="0"/>
    <x v="1"/>
    <n v="0"/>
    <n v="20240224"/>
    <x v="0"/>
    <x v="0"/>
    <n v="0"/>
    <n v="0"/>
    <n v="0"/>
    <x v="1"/>
    <n v="0"/>
    <n v="16507471"/>
    <x v="2"/>
    <x v="2"/>
  </r>
  <r>
    <n v="164901949"/>
    <s v="Howard"/>
    <s v="Ja'Keria"/>
    <s v="CareerSource Citrus Levy Marion - 4355 Ocala"/>
    <x v="9"/>
    <x v="1"/>
    <s v="Carol Davidyock                               "/>
    <s v="NULL"/>
    <x v="0"/>
    <n v="270"/>
    <n v="222"/>
    <n v="20233"/>
    <n v="1"/>
    <x v="0"/>
    <n v="5458"/>
    <s v="NULL"/>
    <x v="1"/>
    <x v="0"/>
    <n v="0"/>
    <n v="20234"/>
    <n v="1"/>
    <x v="0"/>
    <n v="4294.5"/>
    <n v="16360293"/>
    <x v="2"/>
    <x v="2"/>
  </r>
  <r>
    <n v="164851458"/>
    <s v="Huffmaster"/>
    <s v="Kelsi"/>
    <s v="CareerSource Citrus Levy Marion - 4356 Lecanto"/>
    <x v="9"/>
    <x v="0"/>
    <s v="Victoria Wilson-Reich                            "/>
    <s v="NULL"/>
    <x v="0"/>
    <n v="327"/>
    <n v="318"/>
    <n v="0"/>
    <n v="0"/>
    <x v="1"/>
    <n v="0"/>
    <s v="NULL"/>
    <x v="1"/>
    <x v="0"/>
    <n v="0"/>
    <n v="0"/>
    <n v="0"/>
    <x v="1"/>
    <n v="0"/>
    <n v="16360390"/>
    <x v="2"/>
    <x v="2"/>
  </r>
  <r>
    <n v="165052950"/>
    <s v="JACKSON"/>
    <s v="PATRICK"/>
    <s v="CareerSource Citrus Levy Marion - 4357 Chiefland"/>
    <x v="9"/>
    <x v="3"/>
    <s v="Dale French                                  "/>
    <s v="NULL"/>
    <x v="0"/>
    <n v="76"/>
    <n v="60"/>
    <n v="0"/>
    <n v="0"/>
    <x v="1"/>
    <n v="0"/>
    <n v="20240220"/>
    <x v="0"/>
    <x v="0"/>
    <n v="0"/>
    <n v="0"/>
    <n v="0"/>
    <x v="1"/>
    <n v="0"/>
    <n v="9211415"/>
    <x v="2"/>
    <x v="2"/>
  </r>
  <r>
    <n v="164919093"/>
    <s v="James"/>
    <s v="Sha'Miracle"/>
    <s v="CareerSource Citrus Levy Marion - 4355 Ocala"/>
    <x v="9"/>
    <x v="0"/>
    <s v="Heather Cox                                     "/>
    <s v="NULL"/>
    <x v="0"/>
    <n v="249"/>
    <n v="235"/>
    <n v="0"/>
    <n v="0"/>
    <x v="1"/>
    <n v="0"/>
    <s v="NULL"/>
    <x v="1"/>
    <x v="0"/>
    <n v="0"/>
    <n v="0"/>
    <n v="0"/>
    <x v="1"/>
    <n v="0"/>
    <n v="16428043"/>
    <x v="2"/>
    <x v="2"/>
  </r>
  <r>
    <n v="165003753"/>
    <s v="JAMEZ"/>
    <s v="KANIKWA"/>
    <s v="CareerSource Citrus Levy Marion - 4355 Ocala"/>
    <x v="9"/>
    <x v="1"/>
    <s v="Carol Davidyock                               "/>
    <s v="NULL"/>
    <x v="0"/>
    <n v="138"/>
    <n v="138"/>
    <n v="20233"/>
    <n v="1"/>
    <x v="0"/>
    <n v="17606"/>
    <n v="20240419"/>
    <x v="0"/>
    <x v="1"/>
    <n v="1"/>
    <n v="20234"/>
    <n v="1"/>
    <x v="0"/>
    <n v="19511.38"/>
    <n v="11395997"/>
    <x v="2"/>
    <x v="2"/>
  </r>
  <r>
    <n v="165028276"/>
    <s v="Jean-noel"/>
    <s v="Joshua"/>
    <s v="CareerSource Citrus Levy Marion - 4355 Ocala"/>
    <x v="9"/>
    <x v="1"/>
    <s v="Valerie Hancock                                 "/>
    <s v="NULL"/>
    <x v="0"/>
    <n v="103"/>
    <n v="67"/>
    <n v="20233"/>
    <n v="1"/>
    <x v="0"/>
    <n v="6007"/>
    <n v="20190109"/>
    <x v="0"/>
    <x v="0"/>
    <n v="0"/>
    <n v="20234"/>
    <n v="1"/>
    <x v="0"/>
    <n v="7746.87"/>
    <n v="13772789"/>
    <x v="2"/>
    <x v="2"/>
  </r>
  <r>
    <n v="164630936"/>
    <s v="JOHNSON"/>
    <s v="LAERIN"/>
    <s v="CareerSource Citrus Levy Marion - 4355 Ocala"/>
    <x v="9"/>
    <x v="1"/>
    <s v="Carol Davidyock                               "/>
    <s v="NULL"/>
    <x v="0"/>
    <n v="648"/>
    <n v="648"/>
    <n v="20233"/>
    <n v="1"/>
    <x v="0"/>
    <n v="1219"/>
    <n v="20221019"/>
    <x v="0"/>
    <x v="1"/>
    <n v="1"/>
    <n v="20234"/>
    <n v="1"/>
    <x v="0"/>
    <n v="2222.75"/>
    <n v="8623733"/>
    <x v="1"/>
    <x v="1"/>
  </r>
  <r>
    <n v="164911073"/>
    <s v="Johnson"/>
    <s v="Amber"/>
    <s v="CareerSource Citrus Levy Marion - 4357 Chiefland"/>
    <x v="9"/>
    <x v="1"/>
    <s v="Carol Davidyock                               "/>
    <s v="NULL"/>
    <x v="0"/>
    <n v="259"/>
    <n v="222"/>
    <n v="20233"/>
    <n v="1"/>
    <x v="0"/>
    <n v="3345"/>
    <n v="20240226"/>
    <x v="0"/>
    <x v="1"/>
    <n v="1"/>
    <n v="20234"/>
    <n v="1"/>
    <x v="0"/>
    <n v="2900.54"/>
    <n v="16011382"/>
    <x v="2"/>
    <x v="2"/>
  </r>
  <r>
    <n v="164913039"/>
    <s v="JOHNSON"/>
    <s v="KYRA"/>
    <s v="CareerSource Citrus Levy Marion - 4355 Ocala"/>
    <x v="9"/>
    <x v="1"/>
    <s v="Carol Davidyock                               "/>
    <s v="NULL"/>
    <x v="0"/>
    <n v="257"/>
    <n v="223"/>
    <n v="20233"/>
    <n v="1"/>
    <x v="0"/>
    <n v="1041"/>
    <n v="20230320"/>
    <x v="0"/>
    <x v="1"/>
    <n v="1"/>
    <n v="20234"/>
    <n v="1"/>
    <x v="0"/>
    <n v="6668"/>
    <n v="16199506"/>
    <x v="2"/>
    <x v="2"/>
  </r>
  <r>
    <n v="164914558"/>
    <s v="Johnson"/>
    <s v="Taryn"/>
    <s v="CareerSource Citrus Levy Marion - 4355 Ocala"/>
    <x v="9"/>
    <x v="1"/>
    <s v="Carol Davidyock                               "/>
    <s v="NULL"/>
    <x v="0"/>
    <n v="256"/>
    <n v="255"/>
    <n v="0"/>
    <n v="0"/>
    <x v="1"/>
    <n v="0"/>
    <n v="20210105"/>
    <x v="0"/>
    <x v="1"/>
    <n v="1"/>
    <n v="20234"/>
    <n v="1"/>
    <x v="0"/>
    <n v="1701.77"/>
    <n v="16249012"/>
    <x v="2"/>
    <x v="2"/>
  </r>
  <r>
    <n v="164942456"/>
    <s v="Johnson"/>
    <s v="Katherine"/>
    <s v="CareerSource Citrus Levy Marion - 4356 Lecanto"/>
    <x v="9"/>
    <x v="0"/>
    <s v="Victoria Wilson-Reich                            "/>
    <s v="NULL"/>
    <x v="0"/>
    <n v="210"/>
    <n v="14"/>
    <n v="20233"/>
    <n v="1"/>
    <x v="0"/>
    <n v="1000"/>
    <n v="20231206"/>
    <x v="0"/>
    <x v="0"/>
    <n v="0"/>
    <n v="20234"/>
    <n v="1"/>
    <x v="0"/>
    <n v="200.04"/>
    <n v="16428443"/>
    <x v="2"/>
    <x v="2"/>
  </r>
  <r>
    <n v="165062637"/>
    <s v="Jones"/>
    <s v="Isaiah"/>
    <s v="CareerSource Citrus Levy Marion - 4355 Ocala"/>
    <x v="9"/>
    <x v="3"/>
    <s v="Dale French                                  "/>
    <s v="NULL"/>
    <x v="0"/>
    <n v="70"/>
    <n v="56"/>
    <n v="0"/>
    <n v="0"/>
    <x v="1"/>
    <n v="0"/>
    <n v="20240226"/>
    <x v="0"/>
    <x v="0"/>
    <n v="0"/>
    <n v="0"/>
    <n v="0"/>
    <x v="1"/>
    <n v="0"/>
    <n v="16509882"/>
    <x v="2"/>
    <x v="2"/>
  </r>
  <r>
    <n v="165090630"/>
    <s v="Judkins"/>
    <s v="Shardae"/>
    <s v="CareerSource Citrus Levy Marion - 4355 Ocala"/>
    <x v="9"/>
    <x v="1"/>
    <s v="Carol Davidyock                               "/>
    <s v="NULL"/>
    <x v="0"/>
    <n v="26"/>
    <n v="12"/>
    <n v="20233"/>
    <n v="1"/>
    <x v="0"/>
    <n v="2713"/>
    <n v="20230220"/>
    <x v="0"/>
    <x v="0"/>
    <n v="0"/>
    <n v="20234"/>
    <n v="1"/>
    <x v="0"/>
    <n v="3041.25"/>
    <n v="16476483"/>
    <x v="2"/>
    <x v="2"/>
  </r>
  <r>
    <n v="164971759"/>
    <s v="KERKELA"/>
    <s v="AMBER"/>
    <s v="CareerSource Citrus Levy Marion - 4355 Ocala"/>
    <x v="9"/>
    <x v="1"/>
    <s v="Carol Davidyock                               "/>
    <s v="NULL"/>
    <x v="0"/>
    <n v="182"/>
    <n v="182"/>
    <n v="20233"/>
    <n v="1"/>
    <x v="0"/>
    <n v="5302"/>
    <s v="NULL"/>
    <x v="1"/>
    <x v="0"/>
    <n v="0"/>
    <n v="20234"/>
    <n v="1"/>
    <x v="0"/>
    <n v="6487.01"/>
    <n v="11284446"/>
    <x v="2"/>
    <x v="2"/>
  </r>
  <r>
    <n v="165094080"/>
    <s v="Kildare"/>
    <s v="Aoifye"/>
    <s v="CareerSource Citrus Levy Marion - 4355 Ocala"/>
    <x v="9"/>
    <x v="1"/>
    <s v="Valerie Hancock                                 "/>
    <s v="NULL"/>
    <x v="0"/>
    <n v="25"/>
    <n v="17"/>
    <n v="0"/>
    <n v="0"/>
    <x v="1"/>
    <n v="0"/>
    <n v="20240125"/>
    <x v="0"/>
    <x v="0"/>
    <n v="0"/>
    <n v="0"/>
    <n v="0"/>
    <x v="1"/>
    <n v="0"/>
    <n v="13141600"/>
    <x v="2"/>
    <x v="2"/>
  </r>
  <r>
    <n v="165064869"/>
    <s v="KNIGHT"/>
    <s v="DONNA"/>
    <s v="CareerSource Citrus Levy Marion - 4357 Chiefland"/>
    <x v="9"/>
    <x v="3"/>
    <s v="Dale French                                  "/>
    <s v="NULL"/>
    <x v="0"/>
    <n v="70"/>
    <n v="54"/>
    <n v="0"/>
    <n v="0"/>
    <x v="1"/>
    <n v="0"/>
    <n v="20240226"/>
    <x v="0"/>
    <x v="0"/>
    <n v="0"/>
    <n v="0"/>
    <n v="0"/>
    <x v="1"/>
    <n v="0"/>
    <n v="8707918"/>
    <x v="2"/>
    <x v="2"/>
  </r>
  <r>
    <n v="165062141"/>
    <s v="KNIGHT"/>
    <s v="WILLIAM"/>
    <s v="CareerSource Citrus Levy Marion - 4357 Chiefland"/>
    <x v="9"/>
    <x v="3"/>
    <s v="Dale French                                  "/>
    <s v="NULL"/>
    <x v="0"/>
    <n v="70"/>
    <n v="54"/>
    <n v="0"/>
    <n v="0"/>
    <x v="1"/>
    <n v="0"/>
    <n v="20240226"/>
    <x v="0"/>
    <x v="0"/>
    <n v="0"/>
    <n v="0"/>
    <n v="0"/>
    <x v="1"/>
    <n v="0"/>
    <n v="12009075"/>
    <x v="2"/>
    <x v="2"/>
  </r>
  <r>
    <n v="165062220"/>
    <s v="Knight"/>
    <s v="William"/>
    <s v="CareerSource Citrus Levy Marion - 4355 Ocala"/>
    <x v="9"/>
    <x v="3"/>
    <s v="Dale French                                  "/>
    <s v="NULL"/>
    <x v="0"/>
    <n v="70"/>
    <n v="54"/>
    <n v="20233"/>
    <n v="1"/>
    <x v="0"/>
    <n v="8532"/>
    <n v="20240227"/>
    <x v="0"/>
    <x v="1"/>
    <n v="1"/>
    <n v="0"/>
    <n v="0"/>
    <x v="1"/>
    <n v="0"/>
    <n v="16509435"/>
    <x v="2"/>
    <x v="2"/>
  </r>
  <r>
    <n v="165080114"/>
    <s v="Knipp"/>
    <s v="Keven"/>
    <s v="CareerSource Citrus Levy Marion - 4356 Lecanto"/>
    <x v="9"/>
    <x v="1"/>
    <s v="NULL"/>
    <s v="NULL"/>
    <x v="0"/>
    <n v="40"/>
    <n v="40"/>
    <n v="0"/>
    <n v="0"/>
    <x v="1"/>
    <n v="0"/>
    <n v="20210322"/>
    <x v="0"/>
    <x v="0"/>
    <n v="0"/>
    <n v="0"/>
    <n v="0"/>
    <x v="1"/>
    <n v="0"/>
    <n v="16515593"/>
    <x v="2"/>
    <x v="2"/>
  </r>
  <r>
    <n v="165073675"/>
    <s v="Laiz"/>
    <s v="Jalen"/>
    <s v="CareerSource Citrus Levy Marion - 4355 Ocala"/>
    <x v="9"/>
    <x v="1"/>
    <s v="Valerie Hancock                                 "/>
    <s v="NULL"/>
    <x v="0"/>
    <n v="48"/>
    <n v="19"/>
    <n v="20233"/>
    <n v="1"/>
    <x v="0"/>
    <n v="6479"/>
    <n v="20230316"/>
    <x v="0"/>
    <x v="0"/>
    <n v="0"/>
    <n v="0"/>
    <n v="0"/>
    <x v="1"/>
    <n v="0"/>
    <n v="16511894"/>
    <x v="2"/>
    <x v="2"/>
  </r>
  <r>
    <n v="164968047"/>
    <s v="LANGSTON"/>
    <s v="MARYAH"/>
    <s v="CareerSource Citrus Levy Marion - 4355 Ocala"/>
    <x v="9"/>
    <x v="1"/>
    <s v="Carol Davidyock                               "/>
    <s v="NULL"/>
    <x v="0"/>
    <n v="188"/>
    <n v="186"/>
    <n v="20233"/>
    <n v="1"/>
    <x v="0"/>
    <n v="4565"/>
    <n v="20210811"/>
    <x v="0"/>
    <x v="1"/>
    <n v="1"/>
    <n v="20234"/>
    <n v="1"/>
    <x v="0"/>
    <n v="297"/>
    <n v="16364881"/>
    <x v="2"/>
    <x v="2"/>
  </r>
  <r>
    <n v="165035989"/>
    <s v="Lawrence"/>
    <s v="Elijah"/>
    <s v="CareerSource Citrus Levy Marion - 4355 Ocala"/>
    <x v="9"/>
    <x v="1"/>
    <s v="Valerie Hancock                                 "/>
    <s v="NULL"/>
    <x v="0"/>
    <n v="95"/>
    <n v="84"/>
    <n v="20233"/>
    <n v="1"/>
    <x v="0"/>
    <n v="3566"/>
    <n v="20240212"/>
    <x v="0"/>
    <x v="0"/>
    <n v="0"/>
    <n v="0"/>
    <n v="0"/>
    <x v="1"/>
    <n v="0"/>
    <n v="16485984"/>
    <x v="2"/>
    <x v="2"/>
  </r>
  <r>
    <n v="164901413"/>
    <s v="Leach"/>
    <s v="Kristen"/>
    <s v="CareerSource Citrus Levy Marion - 4355 Ocala"/>
    <x v="9"/>
    <x v="1"/>
    <s v="Carol Davidyock                               "/>
    <s v="NULL"/>
    <x v="0"/>
    <n v="270"/>
    <n v="256"/>
    <n v="20233"/>
    <n v="1"/>
    <x v="0"/>
    <n v="9461"/>
    <s v="NULL"/>
    <x v="1"/>
    <x v="0"/>
    <n v="0"/>
    <n v="20234"/>
    <n v="1"/>
    <x v="0"/>
    <n v="10723.71"/>
    <n v="16399872"/>
    <x v="2"/>
    <x v="2"/>
  </r>
  <r>
    <n v="165084220"/>
    <s v="Lee"/>
    <s v="Michael"/>
    <s v="CareerSource Citrus Levy Marion - 4357 Chiefland"/>
    <x v="9"/>
    <x v="1"/>
    <s v="Valerie Hancock                                 "/>
    <s v="NULL"/>
    <x v="0"/>
    <n v="34"/>
    <n v="21"/>
    <n v="20233"/>
    <n v="1"/>
    <x v="0"/>
    <n v="6584"/>
    <s v="NULL"/>
    <x v="1"/>
    <x v="0"/>
    <n v="0"/>
    <n v="0"/>
    <n v="0"/>
    <x v="1"/>
    <n v="0"/>
    <n v="16521540"/>
    <x v="2"/>
    <x v="2"/>
  </r>
  <r>
    <n v="165046149"/>
    <s v="Lenkowski"/>
    <s v="Sean"/>
    <s v="CareerSource Citrus Levy Marion - 4355 Ocala"/>
    <x v="9"/>
    <x v="0"/>
    <s v="Michelle Sanchez                                 "/>
    <s v="NULL"/>
    <x v="0"/>
    <n v="75"/>
    <n v="49"/>
    <n v="0"/>
    <n v="0"/>
    <x v="1"/>
    <n v="0"/>
    <s v="NULL"/>
    <x v="1"/>
    <x v="0"/>
    <n v="0"/>
    <n v="0"/>
    <n v="0"/>
    <x v="1"/>
    <n v="0"/>
    <n v="16502035"/>
    <x v="2"/>
    <x v="2"/>
  </r>
  <r>
    <n v="164919144"/>
    <s v="Llovera Cedeno"/>
    <s v="Alain"/>
    <s v="CareerSource Citrus Levy Marion - 4355 Ocala"/>
    <x v="9"/>
    <x v="0"/>
    <s v="Heather Cox                                     "/>
    <s v="NULL"/>
    <x v="0"/>
    <n v="249"/>
    <n v="235"/>
    <n v="0"/>
    <n v="0"/>
    <x v="1"/>
    <n v="0"/>
    <s v="NULL"/>
    <x v="1"/>
    <x v="0"/>
    <n v="0"/>
    <n v="0"/>
    <n v="0"/>
    <x v="1"/>
    <n v="0"/>
    <n v="16428064"/>
    <x v="2"/>
    <x v="2"/>
  </r>
  <r>
    <n v="165040268"/>
    <s v="LUTHER"/>
    <s v="ANTANEISHA"/>
    <s v="CareerSource Citrus Levy Marion - 4355 Ocala"/>
    <x v="9"/>
    <x v="1"/>
    <s v="Carol Davidyock                               "/>
    <s v="NULL"/>
    <x v="0"/>
    <n v="89"/>
    <n v="45"/>
    <n v="20233"/>
    <n v="1"/>
    <x v="0"/>
    <n v="6822"/>
    <n v="20200724"/>
    <x v="0"/>
    <x v="0"/>
    <n v="0"/>
    <n v="20234"/>
    <n v="1"/>
    <x v="0"/>
    <n v="3745.1"/>
    <n v="12638746"/>
    <x v="2"/>
    <x v="2"/>
  </r>
  <r>
    <n v="164965001"/>
    <s v="Mallard"/>
    <s v="Audretta"/>
    <s v="CareerSource Citrus Levy Marion - 4355 Ocala"/>
    <x v="9"/>
    <x v="1"/>
    <s v="Carol Davidyock                               "/>
    <s v="NULL"/>
    <x v="0"/>
    <n v="192"/>
    <n v="186"/>
    <n v="20233"/>
    <n v="1"/>
    <x v="0"/>
    <n v="4282"/>
    <n v="20230530"/>
    <x v="0"/>
    <x v="0"/>
    <n v="0"/>
    <n v="20234"/>
    <n v="1"/>
    <x v="0"/>
    <n v="859.25"/>
    <n v="16335987"/>
    <x v="2"/>
    <x v="2"/>
  </r>
  <r>
    <n v="164882626"/>
    <s v="Malpica"/>
    <s v="Perla"/>
    <s v="CareerSource Citrus Levy Marion - 4356 Lecanto"/>
    <x v="9"/>
    <x v="1"/>
    <s v="Janet Clymer                                  "/>
    <s v="NULL"/>
    <x v="0"/>
    <n v="300"/>
    <n v="286"/>
    <n v="20233"/>
    <n v="1"/>
    <x v="0"/>
    <n v="446"/>
    <n v="20221101"/>
    <x v="0"/>
    <x v="0"/>
    <n v="0"/>
    <n v="20234"/>
    <n v="1"/>
    <x v="0"/>
    <n v="1319.08"/>
    <n v="14841226"/>
    <x v="2"/>
    <x v="2"/>
  </r>
  <r>
    <n v="165052065"/>
    <s v="Mann"/>
    <s v="Robert"/>
    <s v="CareerSource Citrus Levy Marion - 4355 Ocala"/>
    <x v="9"/>
    <x v="3"/>
    <s v="Dale French                                  "/>
    <s v="NULL"/>
    <x v="0"/>
    <n v="76"/>
    <n v="54"/>
    <n v="0"/>
    <n v="0"/>
    <x v="1"/>
    <n v="0"/>
    <n v="20240318"/>
    <x v="0"/>
    <x v="0"/>
    <n v="0"/>
    <n v="0"/>
    <n v="0"/>
    <x v="1"/>
    <n v="0"/>
    <n v="16506452"/>
    <x v="2"/>
    <x v="2"/>
  </r>
  <r>
    <n v="165097642"/>
    <s v="MARIAH-CLEMMONS"/>
    <s v="FELICIA"/>
    <s v="CareerSource Citrus Levy Marion - 4355 Ocala"/>
    <x v="9"/>
    <x v="1"/>
    <s v="Carol Davidyock                               "/>
    <s v="NULL"/>
    <x v="0"/>
    <n v="18"/>
    <n v="13"/>
    <n v="20233"/>
    <n v="1"/>
    <x v="0"/>
    <n v="8678"/>
    <n v="20230530"/>
    <x v="0"/>
    <x v="1"/>
    <n v="1"/>
    <n v="20234"/>
    <n v="1"/>
    <x v="0"/>
    <n v="3872.38"/>
    <n v="107747"/>
    <x v="2"/>
    <x v="2"/>
  </r>
  <r>
    <n v="164913331"/>
    <s v="Marquez Escapita"/>
    <s v="Ryan"/>
    <s v="CareerSource Citrus Levy Marion - 4356 Lecanto"/>
    <x v="9"/>
    <x v="0"/>
    <s v="Victoria Wilson-Reich                            "/>
    <s v="NULL"/>
    <x v="0"/>
    <n v="252"/>
    <n v="168"/>
    <n v="0"/>
    <n v="0"/>
    <x v="1"/>
    <n v="0"/>
    <s v="NULL"/>
    <x v="1"/>
    <x v="0"/>
    <n v="0"/>
    <n v="0"/>
    <n v="0"/>
    <x v="1"/>
    <n v="0"/>
    <n v="16421198"/>
    <x v="2"/>
    <x v="2"/>
  </r>
  <r>
    <n v="164901012"/>
    <s v="Marrero"/>
    <s v="Luz"/>
    <s v="CareerSource Citrus Levy Marion - 4355 Ocala"/>
    <x v="9"/>
    <x v="1"/>
    <s v="Valerie Hancock                                 "/>
    <s v="NULL"/>
    <x v="0"/>
    <n v="271"/>
    <n v="271"/>
    <n v="20233"/>
    <n v="1"/>
    <x v="0"/>
    <n v="5505"/>
    <n v="20211029"/>
    <x v="0"/>
    <x v="1"/>
    <n v="1"/>
    <n v="20234"/>
    <n v="1"/>
    <x v="0"/>
    <n v="5475"/>
    <n v="16385210"/>
    <x v="2"/>
    <x v="2"/>
  </r>
  <r>
    <n v="164895989"/>
    <s v="MARTIN"/>
    <s v="MORGAN"/>
    <s v="CareerSource Citrus Levy Marion - 4355 Ocala"/>
    <x v="9"/>
    <x v="1"/>
    <s v="Carol Davidyock                               "/>
    <s v="NULL"/>
    <x v="0"/>
    <n v="277"/>
    <n v="256"/>
    <n v="20233"/>
    <n v="1"/>
    <x v="0"/>
    <n v="11301"/>
    <n v="20230106"/>
    <x v="0"/>
    <x v="1"/>
    <n v="1"/>
    <n v="20234"/>
    <n v="1"/>
    <x v="0"/>
    <n v="11385.67"/>
    <n v="11150399"/>
    <x v="2"/>
    <x v="2"/>
  </r>
  <r>
    <n v="165016580"/>
    <s v="Martinez"/>
    <s v="Jaylene"/>
    <s v="CareerSource Citrus Levy Marion - 4355 Ocala"/>
    <x v="9"/>
    <x v="0"/>
    <s v="Brittney Fish                                    "/>
    <s v="NULL"/>
    <x v="0"/>
    <n v="109"/>
    <n v="35"/>
    <n v="20233"/>
    <n v="1"/>
    <x v="0"/>
    <n v="791"/>
    <n v="20230315"/>
    <x v="0"/>
    <x v="0"/>
    <n v="0"/>
    <n v="0"/>
    <n v="0"/>
    <x v="1"/>
    <n v="0"/>
    <n v="16470738"/>
    <x v="2"/>
    <x v="2"/>
  </r>
  <r>
    <n v="165105945"/>
    <s v="Martinez"/>
    <s v="Marvin"/>
    <s v="CareerSource Citrus Levy Marion - 4355 Ocala"/>
    <x v="9"/>
    <x v="1"/>
    <s v="Carol Davidyock                               "/>
    <s v="NULL"/>
    <x v="0"/>
    <n v="7"/>
    <n v="7"/>
    <n v="0"/>
    <n v="0"/>
    <x v="1"/>
    <n v="0"/>
    <n v="20181012"/>
    <x v="0"/>
    <x v="0"/>
    <n v="0"/>
    <n v="0"/>
    <n v="0"/>
    <x v="1"/>
    <n v="0"/>
    <n v="16535664"/>
    <x v="2"/>
    <x v="2"/>
  </r>
  <r>
    <n v="164850988"/>
    <s v="McGhee Berry"/>
    <s v="Gencia"/>
    <s v="CareerSource Citrus Levy Marion - 4355 Ocala"/>
    <x v="9"/>
    <x v="1"/>
    <s v="Carol Davidyock                               "/>
    <s v="NULL"/>
    <x v="0"/>
    <n v="334"/>
    <n v="306"/>
    <n v="20233"/>
    <n v="1"/>
    <x v="0"/>
    <n v="12148"/>
    <n v="20230510"/>
    <x v="0"/>
    <x v="0"/>
    <n v="0"/>
    <n v="20234"/>
    <n v="1"/>
    <x v="0"/>
    <n v="16786.53"/>
    <n v="13789733"/>
    <x v="2"/>
    <x v="2"/>
  </r>
  <r>
    <n v="165068138"/>
    <s v="MEDINA"/>
    <s v="Chaz"/>
    <s v="CareerSource Citrus Levy Marion - 4355 Ocala"/>
    <x v="9"/>
    <x v="1"/>
    <s v="Carol Davidyock                               "/>
    <s v="NULL"/>
    <x v="0"/>
    <n v="55"/>
    <n v="53"/>
    <n v="20233"/>
    <n v="1"/>
    <x v="0"/>
    <n v="2578"/>
    <n v="20231218"/>
    <x v="0"/>
    <x v="1"/>
    <n v="1"/>
    <n v="0"/>
    <n v="0"/>
    <x v="1"/>
    <n v="0"/>
    <n v="16503550"/>
    <x v="2"/>
    <x v="2"/>
  </r>
  <r>
    <n v="165067271"/>
    <s v="Menerey"/>
    <s v="Chase"/>
    <s v="CareerSource Citrus Levy Marion - 4355 Ocala"/>
    <x v="9"/>
    <x v="3"/>
    <s v="Dale French                                  "/>
    <s v="NULL"/>
    <x v="0"/>
    <n v="66"/>
    <n v="49"/>
    <n v="20233"/>
    <n v="1"/>
    <x v="0"/>
    <n v="10953"/>
    <n v="20240306"/>
    <x v="0"/>
    <x v="0"/>
    <n v="0"/>
    <n v="0"/>
    <n v="0"/>
    <x v="1"/>
    <n v="0"/>
    <n v="16515562"/>
    <x v="2"/>
    <x v="2"/>
  </r>
  <r>
    <n v="164959198"/>
    <s v="Milligan"/>
    <s v="Talpha"/>
    <s v="CareerSource Citrus Levy Marion - 4355 Ocala"/>
    <x v="9"/>
    <x v="1"/>
    <s v="Carol Davidyock                               "/>
    <s v="NULL"/>
    <x v="0"/>
    <n v="200"/>
    <n v="200"/>
    <n v="20233"/>
    <n v="1"/>
    <x v="0"/>
    <n v="14977"/>
    <n v="20240122"/>
    <x v="0"/>
    <x v="1"/>
    <n v="1"/>
    <n v="20234"/>
    <n v="1"/>
    <x v="0"/>
    <n v="11867.83"/>
    <n v="13740415"/>
    <x v="2"/>
    <x v="2"/>
  </r>
  <r>
    <n v="165095094"/>
    <s v="Mills"/>
    <s v="Aaron"/>
    <s v="CareerSource Citrus Levy Marion - 4357 Chiefland"/>
    <x v="9"/>
    <x v="1"/>
    <s v="Valerie Hancock                                 "/>
    <s v="NULL"/>
    <x v="0"/>
    <n v="20"/>
    <n v="19"/>
    <n v="20233"/>
    <n v="1"/>
    <x v="0"/>
    <n v="13792"/>
    <n v="20210301"/>
    <x v="0"/>
    <x v="0"/>
    <n v="0"/>
    <n v="20234"/>
    <n v="1"/>
    <x v="0"/>
    <n v="18817.22"/>
    <n v="56512"/>
    <x v="2"/>
    <x v="2"/>
  </r>
  <r>
    <n v="165016297"/>
    <s v="Mims"/>
    <s v="Heather"/>
    <s v="CareerSource Citrus Levy Marion - 4355 Ocala"/>
    <x v="9"/>
    <x v="1"/>
    <s v="Valerie Hancock                                 "/>
    <s v="NULL"/>
    <x v="0"/>
    <n v="117"/>
    <n v="110"/>
    <n v="0"/>
    <n v="0"/>
    <x v="1"/>
    <n v="0"/>
    <s v="NULL"/>
    <x v="1"/>
    <x v="0"/>
    <n v="0"/>
    <n v="0"/>
    <n v="0"/>
    <x v="1"/>
    <n v="0"/>
    <n v="16478704"/>
    <x v="2"/>
    <x v="2"/>
  </r>
  <r>
    <n v="165103339"/>
    <s v="Moran-Nunez"/>
    <s v="Henry"/>
    <s v="CareerSource Citrus Levy Marion - 4356 Lecanto"/>
    <x v="9"/>
    <x v="1"/>
    <s v="Janet Clymer                                  "/>
    <s v="NULL"/>
    <x v="0"/>
    <n v="11"/>
    <n v="5"/>
    <n v="0"/>
    <n v="0"/>
    <x v="1"/>
    <n v="0"/>
    <s v="NULL"/>
    <x v="1"/>
    <x v="0"/>
    <n v="0"/>
    <n v="0"/>
    <n v="0"/>
    <x v="1"/>
    <n v="0"/>
    <n v="16536905"/>
    <x v="2"/>
    <x v="2"/>
  </r>
  <r>
    <n v="164814683"/>
    <s v="Mozell"/>
    <s v="Katrice"/>
    <s v="CareerSource Citrus Levy Marion - 4355 Ocala"/>
    <x v="9"/>
    <x v="1"/>
    <s v="Carol Davidyock                               "/>
    <s v="NULL"/>
    <x v="0"/>
    <n v="383"/>
    <n v="369"/>
    <n v="20233"/>
    <n v="1"/>
    <x v="0"/>
    <n v="14568"/>
    <n v="20221219"/>
    <x v="0"/>
    <x v="0"/>
    <n v="0"/>
    <n v="20234"/>
    <n v="1"/>
    <x v="0"/>
    <n v="12097.75"/>
    <n v="14819589"/>
    <x v="0"/>
    <x v="0"/>
  </r>
  <r>
    <n v="165066809"/>
    <s v="Murphy"/>
    <s v="Steven"/>
    <s v="CareerSource Citrus Levy Marion - 4355 Ocala"/>
    <x v="9"/>
    <x v="3"/>
    <s v="Dale French                                  "/>
    <s v="NULL"/>
    <x v="0"/>
    <n v="66"/>
    <n v="49"/>
    <n v="20233"/>
    <n v="1"/>
    <x v="0"/>
    <n v="10163"/>
    <n v="20240304"/>
    <x v="0"/>
    <x v="0"/>
    <n v="0"/>
    <n v="0"/>
    <n v="0"/>
    <x v="1"/>
    <n v="0"/>
    <n v="16515426"/>
    <x v="2"/>
    <x v="2"/>
  </r>
  <r>
    <n v="164861464"/>
    <s v="NORMANDIN"/>
    <s v="Paul"/>
    <s v="CareerSource Citrus Levy Marion - 4355 Ocala"/>
    <x v="9"/>
    <x v="1"/>
    <s v="Carol Davidyock                               "/>
    <s v="NULL"/>
    <x v="0"/>
    <n v="320"/>
    <n v="306"/>
    <n v="20233"/>
    <n v="1"/>
    <x v="0"/>
    <n v="190"/>
    <n v="20181210"/>
    <x v="0"/>
    <x v="0"/>
    <n v="0"/>
    <n v="20234"/>
    <n v="1"/>
    <x v="0"/>
    <n v="272.14"/>
    <n v="14039698"/>
    <x v="2"/>
    <x v="2"/>
  </r>
  <r>
    <n v="165022506"/>
    <s v="Parker"/>
    <s v="Christopher"/>
    <s v="CareerSource Citrus Levy Marion - 4355 Ocala"/>
    <x v="9"/>
    <x v="0"/>
    <s v="Michelle Sanchez                                 "/>
    <s v="NULL"/>
    <x v="0"/>
    <n v="104"/>
    <n v="12"/>
    <n v="20233"/>
    <n v="1"/>
    <x v="0"/>
    <n v="1357"/>
    <n v="20230821"/>
    <x v="0"/>
    <x v="0"/>
    <n v="0"/>
    <n v="0"/>
    <n v="0"/>
    <x v="1"/>
    <n v="0"/>
    <n v="16464000"/>
    <x v="2"/>
    <x v="2"/>
  </r>
  <r>
    <n v="165058929"/>
    <s v="Parks"/>
    <s v="Craig"/>
    <s v="CareerSource Citrus Levy Marion - 4355 Ocala"/>
    <x v="9"/>
    <x v="3"/>
    <s v="Dale French                                  "/>
    <s v="NULL"/>
    <x v="0"/>
    <n v="70"/>
    <n v="55"/>
    <n v="20233"/>
    <n v="1"/>
    <x v="0"/>
    <n v="9351"/>
    <n v="20240226"/>
    <x v="0"/>
    <x v="0"/>
    <n v="0"/>
    <n v="0"/>
    <n v="0"/>
    <x v="1"/>
    <n v="0"/>
    <n v="16509339"/>
    <x v="2"/>
    <x v="2"/>
  </r>
  <r>
    <n v="165059026"/>
    <s v="Parks"/>
    <s v="Charles"/>
    <s v="CareerSource Citrus Levy Marion - 4355 Ocala"/>
    <x v="9"/>
    <x v="3"/>
    <s v="Dale French                                  "/>
    <s v="NULL"/>
    <x v="0"/>
    <n v="70"/>
    <n v="55"/>
    <n v="20233"/>
    <n v="1"/>
    <x v="0"/>
    <n v="9633"/>
    <n v="20240226"/>
    <x v="0"/>
    <x v="0"/>
    <n v="0"/>
    <n v="0"/>
    <n v="0"/>
    <x v="1"/>
    <n v="0"/>
    <n v="16509379"/>
    <x v="2"/>
    <x v="2"/>
  </r>
  <r>
    <n v="165058357"/>
    <s v="Passino"/>
    <s v="Tami"/>
    <s v="CareerSource Citrus Levy Marion - 4355 Ocala"/>
    <x v="9"/>
    <x v="1"/>
    <s v="Carol Davidyock                               "/>
    <s v="NULL"/>
    <x v="0"/>
    <n v="67"/>
    <n v="49"/>
    <n v="20233"/>
    <n v="1"/>
    <x v="0"/>
    <n v="10183"/>
    <n v="20210818"/>
    <x v="0"/>
    <x v="0"/>
    <n v="0"/>
    <n v="0"/>
    <n v="0"/>
    <x v="1"/>
    <n v="0"/>
    <n v="16510334"/>
    <x v="2"/>
    <x v="2"/>
  </r>
  <r>
    <n v="164979897"/>
    <s v="PAULINE"/>
    <s v="ZACHARY"/>
    <s v="CareerSource Citrus Levy Marion - 4355 Ocala"/>
    <x v="9"/>
    <x v="1"/>
    <s v="Valerie Hancock                                 "/>
    <s v="NULL"/>
    <x v="0"/>
    <n v="172"/>
    <n v="150"/>
    <n v="20233"/>
    <n v="1"/>
    <x v="0"/>
    <n v="10534"/>
    <s v="NULL"/>
    <x v="1"/>
    <x v="1"/>
    <n v="1"/>
    <n v="0"/>
    <n v="0"/>
    <x v="1"/>
    <n v="0"/>
    <n v="16092470"/>
    <x v="2"/>
    <x v="2"/>
  </r>
  <r>
    <n v="165034762"/>
    <s v="Perez Gonzalez"/>
    <s v="Leyanis"/>
    <s v="CareerSource Citrus Levy Marion - 4355 Ocala"/>
    <x v="9"/>
    <x v="1"/>
    <s v="Valerie Hancock                                 "/>
    <s v="NULL"/>
    <x v="0"/>
    <n v="96"/>
    <n v="96"/>
    <n v="0"/>
    <n v="0"/>
    <x v="1"/>
    <n v="0"/>
    <n v="20240214"/>
    <x v="0"/>
    <x v="0"/>
    <n v="0"/>
    <n v="0"/>
    <n v="0"/>
    <x v="1"/>
    <n v="0"/>
    <n v="16491147"/>
    <x v="2"/>
    <x v="2"/>
  </r>
  <r>
    <n v="164997627"/>
    <s v="Persia"/>
    <s v="Carmen"/>
    <s v="CareerSource Citrus Levy Marion - 4355 Ocala"/>
    <x v="9"/>
    <x v="1"/>
    <s v="Carol Davidyock                               "/>
    <s v="NULL"/>
    <x v="0"/>
    <n v="146"/>
    <n v="146"/>
    <n v="0"/>
    <n v="0"/>
    <x v="1"/>
    <n v="0"/>
    <n v="20200924"/>
    <x v="0"/>
    <x v="0"/>
    <n v="0"/>
    <n v="0"/>
    <n v="0"/>
    <x v="1"/>
    <n v="0"/>
    <n v="16464056"/>
    <x v="2"/>
    <x v="2"/>
  </r>
  <r>
    <n v="165079848"/>
    <s v="PRESTON"/>
    <s v="Matthew"/>
    <s v="CareerSource Citrus Levy Marion - 4357 Chiefland"/>
    <x v="9"/>
    <x v="0"/>
    <s v="Michelle Sanchez                                 "/>
    <s v="NULL"/>
    <x v="0"/>
    <n v="25"/>
    <n v="7"/>
    <n v="20233"/>
    <n v="1"/>
    <x v="0"/>
    <n v="4002"/>
    <n v="20240226"/>
    <x v="0"/>
    <x v="0"/>
    <n v="0"/>
    <n v="20234"/>
    <n v="1"/>
    <x v="0"/>
    <n v="1487.76"/>
    <n v="16431083"/>
    <x v="2"/>
    <x v="2"/>
  </r>
  <r>
    <n v="164956419"/>
    <s v="Preston"/>
    <s v="Lauren"/>
    <s v="CareerSource Citrus Levy Marion - 4355 Ocala"/>
    <x v="9"/>
    <x v="1"/>
    <s v="Carol Davidyock                               "/>
    <s v="NULL"/>
    <x v="0"/>
    <n v="203"/>
    <n v="195"/>
    <n v="20233"/>
    <n v="1"/>
    <x v="0"/>
    <n v="8812"/>
    <n v="20220803"/>
    <x v="0"/>
    <x v="0"/>
    <n v="0"/>
    <n v="20234"/>
    <n v="1"/>
    <x v="0"/>
    <n v="15132.83"/>
    <n v="16449772"/>
    <x v="2"/>
    <x v="2"/>
  </r>
  <r>
    <n v="165089549"/>
    <s v="PRICE"/>
    <s v="CHARITY"/>
    <s v="CareerSource Citrus Levy Marion - 4355 Ocala"/>
    <x v="9"/>
    <x v="1"/>
    <s v="Carol Davidyock                               "/>
    <s v="NULL"/>
    <x v="0"/>
    <n v="27"/>
    <n v="13"/>
    <n v="20233"/>
    <n v="1"/>
    <x v="0"/>
    <n v="8898"/>
    <n v="20210813"/>
    <x v="0"/>
    <x v="1"/>
    <n v="1"/>
    <n v="20234"/>
    <n v="1"/>
    <x v="0"/>
    <n v="11230.19"/>
    <n v="8384858"/>
    <x v="2"/>
    <x v="2"/>
  </r>
  <r>
    <n v="165062625"/>
    <s v="Rains"/>
    <s v="James"/>
    <s v="CareerSource Citrus Levy Marion - 4357 Chiefland"/>
    <x v="9"/>
    <x v="3"/>
    <s v="Dale French                                  "/>
    <s v="NULL"/>
    <x v="0"/>
    <n v="70"/>
    <n v="56"/>
    <n v="20233"/>
    <n v="1"/>
    <x v="0"/>
    <n v="2334"/>
    <n v="20240226"/>
    <x v="0"/>
    <x v="0"/>
    <n v="0"/>
    <n v="20234"/>
    <n v="1"/>
    <x v="0"/>
    <n v="705.6"/>
    <n v="16350112"/>
    <x v="2"/>
    <x v="2"/>
  </r>
  <r>
    <n v="164860736"/>
    <s v="Ramirez"/>
    <s v="Thalia"/>
    <s v="CareerSource Citrus Levy Marion - 4355 Ocala"/>
    <x v="9"/>
    <x v="2"/>
    <s v="Carol Davidyock                               "/>
    <s v="NULL"/>
    <x v="0"/>
    <n v="320"/>
    <n v="294"/>
    <n v="20233"/>
    <n v="1"/>
    <x v="0"/>
    <n v="13551"/>
    <n v="20230620"/>
    <x v="0"/>
    <x v="1"/>
    <n v="1"/>
    <n v="20234"/>
    <n v="1"/>
    <x v="0"/>
    <n v="6797.53"/>
    <n v="14031236"/>
    <x v="2"/>
    <x v="2"/>
  </r>
  <r>
    <n v="164979830"/>
    <s v="Raverty"/>
    <s v="Logan"/>
    <s v="CareerSource Citrus Levy Marion - 4355 Ocala"/>
    <x v="9"/>
    <x v="0"/>
    <s v="Heather Cox                                     "/>
    <s v="NULL"/>
    <x v="0"/>
    <n v="172"/>
    <n v="90"/>
    <n v="0"/>
    <n v="0"/>
    <x v="1"/>
    <n v="0"/>
    <n v="20231026"/>
    <x v="0"/>
    <x v="0"/>
    <n v="0"/>
    <n v="0"/>
    <n v="0"/>
    <x v="1"/>
    <n v="0"/>
    <n v="16450615"/>
    <x v="2"/>
    <x v="2"/>
  </r>
  <r>
    <n v="165052964"/>
    <s v="Ray"/>
    <s v="SUSAN"/>
    <s v="CareerSource Citrus Levy Marion - 4357 Chiefland"/>
    <x v="9"/>
    <x v="3"/>
    <s v="Dale French                                  "/>
    <s v="NULL"/>
    <x v="0"/>
    <n v="76"/>
    <n v="56"/>
    <n v="0"/>
    <n v="0"/>
    <x v="1"/>
    <n v="0"/>
    <n v="20240220"/>
    <x v="0"/>
    <x v="0"/>
    <n v="0"/>
    <n v="0"/>
    <n v="0"/>
    <x v="1"/>
    <n v="0"/>
    <n v="9534397"/>
    <x v="2"/>
    <x v="2"/>
  </r>
  <r>
    <n v="164843418"/>
    <s v="Restrepo"/>
    <s v="Luisa"/>
    <s v="CareerSource Citrus Levy Marion - 4355 Ocala"/>
    <x v="9"/>
    <x v="1"/>
    <s v="Valerie Hancock                                 "/>
    <s v="NULL"/>
    <x v="0"/>
    <n v="346"/>
    <n v="346"/>
    <n v="0"/>
    <n v="0"/>
    <x v="1"/>
    <n v="0"/>
    <n v="20230308"/>
    <x v="0"/>
    <x v="0"/>
    <n v="0"/>
    <n v="0"/>
    <n v="0"/>
    <x v="1"/>
    <n v="0"/>
    <n v="16378713"/>
    <x v="2"/>
    <x v="2"/>
  </r>
  <r>
    <n v="165053479"/>
    <s v="Reynolds"/>
    <s v="Christopher"/>
    <s v="CareerSource Citrus Levy Marion - 4355 Ocala"/>
    <x v="9"/>
    <x v="3"/>
    <s v="Dale French                                  "/>
    <s v="NULL"/>
    <x v="0"/>
    <n v="74"/>
    <n v="47"/>
    <n v="0"/>
    <n v="0"/>
    <x v="1"/>
    <n v="0"/>
    <n v="20240326"/>
    <x v="0"/>
    <x v="0"/>
    <n v="0"/>
    <n v="0"/>
    <n v="0"/>
    <x v="1"/>
    <n v="0"/>
    <n v="16507104"/>
    <x v="2"/>
    <x v="2"/>
  </r>
  <r>
    <n v="164968568"/>
    <s v="Rich"/>
    <s v="Sarah"/>
    <s v="CareerSource Citrus Levy Marion - 4355 Ocala"/>
    <x v="9"/>
    <x v="0"/>
    <s v="Michelle Sanchez                                 "/>
    <s v="NULL"/>
    <x v="0"/>
    <n v="180"/>
    <n v="97"/>
    <n v="0"/>
    <n v="0"/>
    <x v="1"/>
    <n v="0"/>
    <s v="NULL"/>
    <x v="1"/>
    <x v="0"/>
    <n v="0"/>
    <n v="0"/>
    <n v="0"/>
    <x v="1"/>
    <n v="0"/>
    <n v="16455891"/>
    <x v="2"/>
    <x v="2"/>
  </r>
  <r>
    <n v="165088630"/>
    <s v="Rich"/>
    <s v="Lillian"/>
    <s v="CareerSource Citrus Levy Marion - 4355 Ocala"/>
    <x v="9"/>
    <x v="0"/>
    <s v="Michelle Sanchez                                 "/>
    <s v="NULL"/>
    <x v="0"/>
    <n v="26"/>
    <n v="26"/>
    <n v="20233"/>
    <n v="1"/>
    <x v="0"/>
    <n v="1975"/>
    <n v="20230727"/>
    <x v="0"/>
    <x v="0"/>
    <n v="0"/>
    <n v="0"/>
    <n v="0"/>
    <x v="1"/>
    <n v="0"/>
    <n v="16502003"/>
    <x v="2"/>
    <x v="2"/>
  </r>
  <r>
    <n v="165065903"/>
    <s v="Richards"/>
    <s v="Lance"/>
    <s v="CareerSource Citrus Levy Marion - 4355 Ocala"/>
    <x v="9"/>
    <x v="3"/>
    <s v="Dale French                                  "/>
    <s v="NULL"/>
    <x v="0"/>
    <n v="68"/>
    <n v="49"/>
    <n v="20233"/>
    <n v="1"/>
    <x v="0"/>
    <n v="4693"/>
    <n v="20240228"/>
    <x v="0"/>
    <x v="0"/>
    <n v="0"/>
    <n v="0"/>
    <n v="0"/>
    <x v="1"/>
    <n v="0"/>
    <n v="16510697"/>
    <x v="2"/>
    <x v="2"/>
  </r>
  <r>
    <n v="164920193"/>
    <s v="Rivera"/>
    <s v="Benjamin"/>
    <s v="CareerSource Citrus Levy Marion - 4355 Ocala"/>
    <x v="9"/>
    <x v="0"/>
    <s v="Heather Cox                                     "/>
    <s v="NULL"/>
    <x v="0"/>
    <n v="244"/>
    <n v="231"/>
    <n v="20233"/>
    <n v="1"/>
    <x v="0"/>
    <n v="1516"/>
    <n v="20240308"/>
    <x v="0"/>
    <x v="0"/>
    <n v="0"/>
    <n v="20234"/>
    <n v="1"/>
    <x v="0"/>
    <n v="589.08000000000004"/>
    <n v="16428749"/>
    <x v="2"/>
    <x v="2"/>
  </r>
  <r>
    <n v="165076268"/>
    <s v="Rivera Vazquez"/>
    <s v="Joel"/>
    <s v="CareerSource Citrus Levy Marion - 4355 Ocala"/>
    <x v="9"/>
    <x v="0"/>
    <s v="Brittney Fish                                    "/>
    <s v="NULL"/>
    <x v="0"/>
    <n v="38"/>
    <n v="38"/>
    <n v="0"/>
    <n v="0"/>
    <x v="1"/>
    <n v="0"/>
    <s v="NULL"/>
    <x v="1"/>
    <x v="0"/>
    <n v="0"/>
    <n v="0"/>
    <n v="0"/>
    <x v="1"/>
    <n v="0"/>
    <n v="16518700"/>
    <x v="2"/>
    <x v="2"/>
  </r>
  <r>
    <n v="165084985"/>
    <s v="Roberts"/>
    <s v="Talisha"/>
    <s v="CareerSource Citrus Levy Marion - 4355 Ocala"/>
    <x v="9"/>
    <x v="1"/>
    <s v="Carol Davidyock                               "/>
    <s v="NULL"/>
    <x v="0"/>
    <n v="33"/>
    <n v="33"/>
    <n v="20233"/>
    <n v="1"/>
    <x v="0"/>
    <n v="15685"/>
    <n v="20231202"/>
    <x v="0"/>
    <x v="1"/>
    <n v="1"/>
    <n v="20234"/>
    <n v="1"/>
    <x v="0"/>
    <n v="10855.49"/>
    <n v="8689761"/>
    <x v="2"/>
    <x v="2"/>
  </r>
  <r>
    <n v="165039077"/>
    <s v="Rocker"/>
    <s v="Nathan"/>
    <s v="CareerSource Citrus Levy Marion - 4355 Ocala"/>
    <x v="9"/>
    <x v="1"/>
    <s v="Valerie Hancock                                 "/>
    <s v="NULL"/>
    <x v="0"/>
    <n v="90"/>
    <n v="67"/>
    <n v="20233"/>
    <n v="1"/>
    <x v="0"/>
    <n v="5319"/>
    <n v="20230926"/>
    <x v="0"/>
    <x v="0"/>
    <n v="0"/>
    <n v="20234"/>
    <n v="1"/>
    <x v="0"/>
    <n v="2915.99"/>
    <n v="16424171"/>
    <x v="2"/>
    <x v="2"/>
  </r>
  <r>
    <n v="164956141"/>
    <s v="Rodriguez"/>
    <s v="Wilnelia"/>
    <s v="CareerSource Citrus Levy Marion - 4355 Ocala"/>
    <x v="9"/>
    <x v="1"/>
    <s v="Valerie Hancock                                 "/>
    <s v="NULL"/>
    <x v="0"/>
    <n v="203"/>
    <n v="196"/>
    <n v="20233"/>
    <n v="1"/>
    <x v="0"/>
    <n v="9928"/>
    <s v="NULL"/>
    <x v="1"/>
    <x v="1"/>
    <n v="1"/>
    <n v="20234"/>
    <n v="1"/>
    <x v="0"/>
    <n v="6272.24"/>
    <n v="15661358"/>
    <x v="2"/>
    <x v="2"/>
  </r>
  <r>
    <n v="165034366"/>
    <s v="Rodriguez"/>
    <s v="Israel"/>
    <s v="CareerSource Citrus Levy Marion - 4355 Ocala"/>
    <x v="9"/>
    <x v="0"/>
    <s v="Heather Cox                                     "/>
    <s v="NULL"/>
    <x v="0"/>
    <n v="96"/>
    <n v="55"/>
    <n v="20233"/>
    <n v="1"/>
    <x v="0"/>
    <n v="1288"/>
    <s v="NULL"/>
    <x v="1"/>
    <x v="0"/>
    <n v="0"/>
    <n v="0"/>
    <n v="0"/>
    <x v="1"/>
    <n v="0"/>
    <n v="16494509"/>
    <x v="2"/>
    <x v="2"/>
  </r>
  <r>
    <n v="164953018"/>
    <s v="Rosado Benabe"/>
    <s v="Jambier"/>
    <s v="CareerSource Citrus Levy Marion - 4355 Ocala"/>
    <x v="9"/>
    <x v="0"/>
    <s v="Brittney Fish                                    "/>
    <s v="NULL"/>
    <x v="0"/>
    <n v="201"/>
    <n v="111"/>
    <n v="0"/>
    <n v="0"/>
    <x v="1"/>
    <n v="0"/>
    <n v="20231115"/>
    <x v="0"/>
    <x v="0"/>
    <n v="0"/>
    <n v="20234"/>
    <n v="1"/>
    <x v="0"/>
    <n v="663.84"/>
    <n v="16441511"/>
    <x v="2"/>
    <x v="2"/>
  </r>
  <r>
    <n v="164979395"/>
    <s v="Ross"/>
    <s v="Ashley"/>
    <s v="CareerSource Citrus Levy Marion - 4355 Ocala"/>
    <x v="9"/>
    <x v="1"/>
    <s v="Carol Davidyock                               "/>
    <s v="NULL"/>
    <x v="0"/>
    <n v="173"/>
    <n v="173"/>
    <n v="20233"/>
    <n v="1"/>
    <x v="0"/>
    <n v="6256"/>
    <n v="20240327"/>
    <x v="0"/>
    <x v="1"/>
    <n v="1"/>
    <n v="20234"/>
    <n v="1"/>
    <x v="0"/>
    <n v="4880.72"/>
    <n v="14490084"/>
    <x v="2"/>
    <x v="2"/>
  </r>
  <r>
    <n v="165037804"/>
    <s v="RUSS"/>
    <s v="MARCUS"/>
    <s v="CareerSource Citrus Levy Marion - 4355 Ocala"/>
    <x v="9"/>
    <x v="1"/>
    <s v="Valerie Hancock                                 "/>
    <s v="NULL"/>
    <x v="0"/>
    <n v="91"/>
    <n v="19"/>
    <n v="0"/>
    <n v="0"/>
    <x v="1"/>
    <n v="0"/>
    <s v="NULL"/>
    <x v="1"/>
    <x v="1"/>
    <n v="1"/>
    <n v="0"/>
    <n v="0"/>
    <x v="1"/>
    <n v="0"/>
    <n v="8862038"/>
    <x v="2"/>
    <x v="2"/>
  </r>
  <r>
    <n v="165070583"/>
    <s v="Russ"/>
    <s v="Jennifer"/>
    <s v="CareerSource Citrus Levy Marion - 4355 Ocala"/>
    <x v="9"/>
    <x v="1"/>
    <s v="Valerie Hancock                                 "/>
    <s v="NULL"/>
    <x v="0"/>
    <n v="53"/>
    <n v="19"/>
    <n v="0"/>
    <n v="0"/>
    <x v="1"/>
    <n v="0"/>
    <s v="NULL"/>
    <x v="1"/>
    <x v="0"/>
    <n v="0"/>
    <n v="0"/>
    <n v="0"/>
    <x v="1"/>
    <n v="0"/>
    <n v="12665672"/>
    <x v="2"/>
    <x v="2"/>
  </r>
  <r>
    <n v="164893923"/>
    <s v="Rutledge"/>
    <s v="Shavonta"/>
    <s v="CareerSource Citrus Levy Marion - 4355 Ocala"/>
    <x v="9"/>
    <x v="1"/>
    <s v="Carol Davidyock                               "/>
    <s v="NULL"/>
    <x v="0"/>
    <n v="279"/>
    <n v="256"/>
    <n v="20233"/>
    <n v="1"/>
    <x v="0"/>
    <n v="3472"/>
    <n v="20220817"/>
    <x v="0"/>
    <x v="1"/>
    <n v="1"/>
    <n v="20234"/>
    <n v="1"/>
    <x v="0"/>
    <n v="2915.75"/>
    <n v="13420843"/>
    <x v="2"/>
    <x v="2"/>
  </r>
  <r>
    <n v="165034627"/>
    <s v="Salazar Serrano"/>
    <s v="Alberto"/>
    <s v="CareerSource Citrus Levy Marion - 4355 Ocala"/>
    <x v="9"/>
    <x v="0"/>
    <s v="Heather Cox                                     "/>
    <s v="NULL"/>
    <x v="0"/>
    <n v="96"/>
    <n v="56"/>
    <n v="0"/>
    <n v="0"/>
    <x v="1"/>
    <n v="0"/>
    <n v="20231204"/>
    <x v="0"/>
    <x v="0"/>
    <n v="0"/>
    <n v="20234"/>
    <n v="1"/>
    <x v="0"/>
    <n v="1944.95"/>
    <n v="16468693"/>
    <x v="2"/>
    <x v="2"/>
  </r>
  <r>
    <n v="165092506"/>
    <s v="SCHINDLER"/>
    <s v="COLTON"/>
    <s v="CareerSource Citrus Levy Marion - 4357 Chiefland"/>
    <x v="9"/>
    <x v="1"/>
    <s v="Amy Brown                                   "/>
    <s v="NULL"/>
    <x v="0"/>
    <n v="20"/>
    <n v="20"/>
    <n v="0"/>
    <n v="0"/>
    <x v="1"/>
    <n v="0"/>
    <n v="20220721"/>
    <x v="0"/>
    <x v="0"/>
    <n v="0"/>
    <n v="0"/>
    <n v="0"/>
    <x v="1"/>
    <n v="0"/>
    <n v="16526835"/>
    <x v="2"/>
    <x v="2"/>
  </r>
  <r>
    <n v="165092458"/>
    <s v="Schindler"/>
    <s v="James"/>
    <s v="CareerSource Citrus Levy Marion - 4357 Chiefland"/>
    <x v="9"/>
    <x v="1"/>
    <s v="Amy Brown                                   "/>
    <s v="NULL"/>
    <x v="0"/>
    <n v="20"/>
    <n v="20"/>
    <n v="0"/>
    <n v="0"/>
    <x v="1"/>
    <n v="0"/>
    <n v="20220824"/>
    <x v="0"/>
    <x v="0"/>
    <n v="0"/>
    <n v="0"/>
    <n v="0"/>
    <x v="1"/>
    <n v="0"/>
    <n v="16527037"/>
    <x v="2"/>
    <x v="2"/>
  </r>
  <r>
    <n v="165053005"/>
    <s v="Schleede"/>
    <s v="Lori"/>
    <s v="CareerSource Citrus Levy Marion - 4355 Ocala"/>
    <x v="9"/>
    <x v="3"/>
    <s v="Dale French                                  "/>
    <s v="NULL"/>
    <x v="0"/>
    <n v="76"/>
    <n v="63"/>
    <n v="20233"/>
    <n v="1"/>
    <x v="0"/>
    <n v="40384"/>
    <n v="20240220"/>
    <x v="0"/>
    <x v="0"/>
    <n v="0"/>
    <n v="0"/>
    <n v="0"/>
    <x v="1"/>
    <n v="0"/>
    <n v="16506307"/>
    <x v="2"/>
    <x v="2"/>
  </r>
  <r>
    <n v="165053390"/>
    <s v="Schleede"/>
    <s v="Jeffrey"/>
    <s v="CareerSource Citrus Levy Marion - 4355 Ocala"/>
    <x v="9"/>
    <x v="3"/>
    <s v="Dale French                                  "/>
    <s v="NULL"/>
    <x v="0"/>
    <n v="76"/>
    <n v="57"/>
    <n v="20233"/>
    <n v="1"/>
    <x v="0"/>
    <n v="1938"/>
    <n v="20240220"/>
    <x v="0"/>
    <x v="0"/>
    <n v="0"/>
    <n v="0"/>
    <n v="0"/>
    <x v="1"/>
    <n v="0"/>
    <n v="16506356"/>
    <x v="2"/>
    <x v="2"/>
  </r>
  <r>
    <n v="165053299"/>
    <s v="Schleede"/>
    <s v="John"/>
    <s v="CareerSource Citrus Levy Marion - 4355 Ocala"/>
    <x v="9"/>
    <x v="3"/>
    <s v="Dale French                                  "/>
    <s v="NULL"/>
    <x v="0"/>
    <n v="76"/>
    <n v="62"/>
    <n v="20233"/>
    <n v="1"/>
    <x v="0"/>
    <n v="5104"/>
    <n v="20240220"/>
    <x v="0"/>
    <x v="0"/>
    <n v="0"/>
    <n v="0"/>
    <n v="0"/>
    <x v="1"/>
    <n v="0"/>
    <n v="16506383"/>
    <x v="2"/>
    <x v="2"/>
  </r>
  <r>
    <n v="165051869"/>
    <s v="Schleede"/>
    <s v="Adam"/>
    <s v="CareerSource Citrus Levy Marion - 4355 Ocala"/>
    <x v="9"/>
    <x v="3"/>
    <s v="Dale French                                  "/>
    <s v="NULL"/>
    <x v="0"/>
    <n v="76"/>
    <n v="57"/>
    <n v="0"/>
    <n v="0"/>
    <x v="1"/>
    <n v="0"/>
    <n v="20240220"/>
    <x v="0"/>
    <x v="0"/>
    <n v="0"/>
    <n v="0"/>
    <n v="0"/>
    <x v="1"/>
    <n v="0"/>
    <n v="16506426"/>
    <x v="2"/>
    <x v="2"/>
  </r>
  <r>
    <n v="165088768"/>
    <s v="Scott"/>
    <s v="Chelsea"/>
    <s v="CareerSource Citrus Levy Marion - 4355 Ocala"/>
    <x v="9"/>
    <x v="1"/>
    <s v="Carol Davidyock                               "/>
    <s v="NULL"/>
    <x v="0"/>
    <n v="28"/>
    <n v="7"/>
    <n v="20233"/>
    <n v="1"/>
    <x v="0"/>
    <n v="5791"/>
    <n v="20230905"/>
    <x v="0"/>
    <x v="1"/>
    <n v="1"/>
    <n v="20234"/>
    <n v="1"/>
    <x v="0"/>
    <n v="9103.7199999999993"/>
    <n v="13946024"/>
    <x v="2"/>
    <x v="2"/>
  </r>
  <r>
    <n v="164853168"/>
    <s v="Sepulveda-Rosa"/>
    <s v="Amanda"/>
    <s v="CareerSource Citrus Levy Marion - 4356 Lecanto"/>
    <x v="9"/>
    <x v="0"/>
    <s v="Victoria Wilson-Reich                            "/>
    <s v="NULL"/>
    <x v="0"/>
    <n v="327"/>
    <n v="181"/>
    <n v="20233"/>
    <n v="1"/>
    <x v="0"/>
    <n v="3713"/>
    <s v="NULL"/>
    <x v="1"/>
    <x v="0"/>
    <n v="0"/>
    <n v="20234"/>
    <n v="1"/>
    <x v="0"/>
    <n v="4949.6000000000004"/>
    <n v="16389573"/>
    <x v="2"/>
    <x v="2"/>
  </r>
  <r>
    <n v="165040828"/>
    <s v="seybold"/>
    <s v="Matthew"/>
    <s v="CareerSource Citrus Levy Marion - 4356 Lecanto"/>
    <x v="9"/>
    <x v="0"/>
    <s v="Victoria Wilson-Reich                            "/>
    <s v="NULL"/>
    <x v="0"/>
    <n v="82"/>
    <n v="27"/>
    <n v="20233"/>
    <n v="1"/>
    <x v="0"/>
    <n v="1441"/>
    <n v="20230621"/>
    <x v="0"/>
    <x v="0"/>
    <n v="0"/>
    <n v="0"/>
    <n v="0"/>
    <x v="1"/>
    <n v="0"/>
    <n v="16499705"/>
    <x v="2"/>
    <x v="2"/>
  </r>
  <r>
    <n v="165053833"/>
    <s v="Seyfert"/>
    <s v="Linda"/>
    <s v="CareerSource Citrus Levy Marion - 4355 Ocala"/>
    <x v="9"/>
    <x v="3"/>
    <s v="Dale French                                  "/>
    <s v="NULL"/>
    <x v="0"/>
    <n v="74"/>
    <n v="47"/>
    <n v="0"/>
    <n v="0"/>
    <x v="1"/>
    <n v="0"/>
    <n v="20240224"/>
    <x v="0"/>
    <x v="0"/>
    <n v="0"/>
    <n v="0"/>
    <n v="0"/>
    <x v="1"/>
    <n v="0"/>
    <n v="16507115"/>
    <x v="2"/>
    <x v="2"/>
  </r>
  <r>
    <n v="165094631"/>
    <s v="Shindelbower"/>
    <s v="Garrison"/>
    <s v="CareerSource Citrus Levy Marion - 4357 Chiefland"/>
    <x v="9"/>
    <x v="1"/>
    <s v="Valerie Hancock                                 "/>
    <s v="NULL"/>
    <x v="0"/>
    <n v="21"/>
    <n v="19"/>
    <n v="20233"/>
    <n v="1"/>
    <x v="0"/>
    <n v="8356"/>
    <n v="20230220"/>
    <x v="0"/>
    <x v="0"/>
    <n v="0"/>
    <n v="0"/>
    <n v="0"/>
    <x v="1"/>
    <n v="0"/>
    <n v="16497719"/>
    <x v="2"/>
    <x v="2"/>
  </r>
  <r>
    <n v="164804259"/>
    <s v="Shoemaker"/>
    <s v="Karissa"/>
    <s v="CareerSource Citrus Levy Marion - 4355 Ocala"/>
    <x v="9"/>
    <x v="0"/>
    <s v="Brittney Fish                                    "/>
    <s v="NULL"/>
    <x v="0"/>
    <n v="390"/>
    <n v="347"/>
    <n v="0"/>
    <n v="0"/>
    <x v="1"/>
    <n v="0"/>
    <n v="20240329"/>
    <x v="0"/>
    <x v="0"/>
    <n v="0"/>
    <n v="0"/>
    <n v="0"/>
    <x v="1"/>
    <n v="0"/>
    <n v="16356168"/>
    <x v="0"/>
    <x v="2"/>
  </r>
  <r>
    <n v="165042758"/>
    <s v="SIERRA"/>
    <s v="MARCELA"/>
    <s v="CareerSource Citrus Levy Marion - 4355 Ocala"/>
    <x v="9"/>
    <x v="1"/>
    <s v="Valerie Hancock                                 "/>
    <s v="NULL"/>
    <x v="0"/>
    <n v="87"/>
    <n v="80"/>
    <n v="0"/>
    <n v="0"/>
    <x v="1"/>
    <n v="0"/>
    <n v="20231026"/>
    <x v="0"/>
    <x v="0"/>
    <n v="0"/>
    <n v="0"/>
    <n v="0"/>
    <x v="1"/>
    <n v="0"/>
    <n v="16494585"/>
    <x v="2"/>
    <x v="2"/>
  </r>
  <r>
    <n v="165053732"/>
    <s v="SILLS"/>
    <s v="SALLY"/>
    <s v="CareerSource Citrus Levy Marion - 4357 Chiefland"/>
    <x v="9"/>
    <x v="3"/>
    <s v="Dale French                                  "/>
    <s v="NULL"/>
    <x v="0"/>
    <n v="74"/>
    <n v="55"/>
    <n v="0"/>
    <n v="0"/>
    <x v="1"/>
    <n v="0"/>
    <n v="20240222"/>
    <x v="0"/>
    <x v="0"/>
    <n v="0"/>
    <n v="0"/>
    <n v="0"/>
    <x v="1"/>
    <n v="0"/>
    <n v="13125472"/>
    <x v="2"/>
    <x v="2"/>
  </r>
  <r>
    <n v="165053725"/>
    <s v="Sills"/>
    <s v="William"/>
    <s v="CareerSource Citrus Levy Marion - 4357 Chiefland"/>
    <x v="9"/>
    <x v="3"/>
    <s v="Dale French                                  "/>
    <s v="NULL"/>
    <x v="0"/>
    <n v="74"/>
    <n v="56"/>
    <n v="0"/>
    <n v="0"/>
    <x v="1"/>
    <n v="0"/>
    <n v="20240222"/>
    <x v="0"/>
    <x v="0"/>
    <n v="0"/>
    <n v="0"/>
    <n v="0"/>
    <x v="1"/>
    <n v="0"/>
    <n v="13657835"/>
    <x v="2"/>
    <x v="2"/>
  </r>
  <r>
    <n v="165033095"/>
    <s v="Simmons"/>
    <s v="LASHAWNDA"/>
    <s v="CareerSource Citrus Levy Marion - 4355 Ocala"/>
    <x v="9"/>
    <x v="1"/>
    <s v="Valerie Hancock                                 "/>
    <s v="NULL"/>
    <x v="0"/>
    <n v="97"/>
    <n v="97"/>
    <n v="20233"/>
    <n v="1"/>
    <x v="0"/>
    <n v="5232"/>
    <s v="NULL"/>
    <x v="1"/>
    <x v="0"/>
    <n v="0"/>
    <n v="20234"/>
    <n v="1"/>
    <x v="0"/>
    <n v="3300.97"/>
    <n v="9789498"/>
    <x v="2"/>
    <x v="2"/>
  </r>
  <r>
    <n v="164894966"/>
    <s v="SIMPSON"/>
    <s v="TANDRA"/>
    <s v="CareerSource Citrus Levy Marion - 4355 Ocala"/>
    <x v="9"/>
    <x v="1"/>
    <s v="Carol Davidyock                               "/>
    <s v="NULL"/>
    <x v="0"/>
    <n v="278"/>
    <n v="256"/>
    <n v="20233"/>
    <n v="1"/>
    <x v="0"/>
    <n v="292"/>
    <n v="20240422"/>
    <x v="0"/>
    <x v="0"/>
    <n v="0"/>
    <n v="0"/>
    <n v="0"/>
    <x v="1"/>
    <n v="0"/>
    <n v="11376277"/>
    <x v="2"/>
    <x v="2"/>
  </r>
  <r>
    <n v="165058862"/>
    <s v="Sims"/>
    <s v="Robert"/>
    <s v="CareerSource Citrus Levy Marion - 4355 Ocala"/>
    <x v="9"/>
    <x v="3"/>
    <s v="Dale French                                  "/>
    <s v="NULL"/>
    <x v="0"/>
    <n v="74"/>
    <n v="49"/>
    <n v="0"/>
    <n v="0"/>
    <x v="1"/>
    <n v="0"/>
    <n v="20240223"/>
    <x v="0"/>
    <x v="0"/>
    <n v="0"/>
    <n v="0"/>
    <n v="0"/>
    <x v="1"/>
    <n v="0"/>
    <n v="16507484"/>
    <x v="2"/>
    <x v="2"/>
  </r>
  <r>
    <n v="164966769"/>
    <s v="Skinner"/>
    <s v="Jacob"/>
    <s v="CareerSource Citrus Levy Marion - 4357 Chiefland"/>
    <x v="9"/>
    <x v="0"/>
    <s v="Amy Brown                                   "/>
    <s v="NULL"/>
    <x v="0"/>
    <n v="180"/>
    <n v="34"/>
    <n v="0"/>
    <n v="0"/>
    <x v="1"/>
    <n v="0"/>
    <s v="NULL"/>
    <x v="1"/>
    <x v="0"/>
    <n v="0"/>
    <n v="0"/>
    <n v="0"/>
    <x v="1"/>
    <n v="0"/>
    <n v="16455097"/>
    <x v="2"/>
    <x v="2"/>
  </r>
  <r>
    <n v="165053040"/>
    <s v="SMITH"/>
    <s v="RAYMOND"/>
    <s v="CareerSource Citrus Levy Marion - 4357 Chiefland"/>
    <x v="9"/>
    <x v="3"/>
    <s v="Dale French                                  "/>
    <s v="NULL"/>
    <x v="0"/>
    <n v="76"/>
    <n v="60"/>
    <n v="0"/>
    <n v="0"/>
    <x v="1"/>
    <n v="0"/>
    <n v="20240307"/>
    <x v="0"/>
    <x v="0"/>
    <n v="0"/>
    <n v="0"/>
    <n v="0"/>
    <x v="1"/>
    <n v="0"/>
    <n v="11857799"/>
    <x v="2"/>
    <x v="2"/>
  </r>
  <r>
    <n v="164926954"/>
    <s v="Smith"/>
    <s v="Reshonda"/>
    <s v="CareerSource Citrus Levy Marion - 4355 Ocala"/>
    <x v="9"/>
    <x v="1"/>
    <s v="Carol Davidyock                               "/>
    <s v="NULL"/>
    <x v="0"/>
    <n v="238"/>
    <n v="231"/>
    <n v="20233"/>
    <n v="1"/>
    <x v="0"/>
    <n v="14474"/>
    <n v="20221007"/>
    <x v="0"/>
    <x v="0"/>
    <n v="0"/>
    <n v="20234"/>
    <n v="1"/>
    <x v="0"/>
    <n v="13355.64"/>
    <n v="11931786"/>
    <x v="2"/>
    <x v="2"/>
  </r>
  <r>
    <n v="165035099"/>
    <s v="Smith"/>
    <s v="Caleb"/>
    <s v="CareerSource Citrus Levy Marion - 4357 Chiefland"/>
    <x v="9"/>
    <x v="0"/>
    <s v="Heather Cox                                     "/>
    <s v="NULL"/>
    <x v="0"/>
    <n v="95"/>
    <n v="56"/>
    <n v="20233"/>
    <n v="1"/>
    <x v="0"/>
    <n v="1792"/>
    <n v="20220419"/>
    <x v="0"/>
    <x v="0"/>
    <n v="0"/>
    <n v="0"/>
    <n v="0"/>
    <x v="1"/>
    <n v="0"/>
    <n v="16183923"/>
    <x v="2"/>
    <x v="2"/>
  </r>
  <r>
    <n v="164971896"/>
    <s v="Smith"/>
    <s v="Teara"/>
    <s v="CareerSource Citrus Levy Marion - 4355 Ocala"/>
    <x v="9"/>
    <x v="0"/>
    <s v="Heather Cox                                     "/>
    <s v="NULL"/>
    <x v="0"/>
    <n v="182"/>
    <n v="110"/>
    <n v="0"/>
    <n v="0"/>
    <x v="1"/>
    <n v="0"/>
    <s v="NULL"/>
    <x v="1"/>
    <x v="0"/>
    <n v="0"/>
    <n v="0"/>
    <n v="0"/>
    <x v="1"/>
    <n v="0"/>
    <n v="16443448"/>
    <x v="2"/>
    <x v="2"/>
  </r>
  <r>
    <n v="165065701"/>
    <s v="Smith Jr"/>
    <s v="William"/>
    <s v="CareerSource Citrus Levy Marion - 4355 Ocala"/>
    <x v="9"/>
    <x v="0"/>
    <s v="Brittney Fish                                    "/>
    <s v="NULL"/>
    <x v="0"/>
    <n v="53"/>
    <n v="25"/>
    <n v="0"/>
    <n v="0"/>
    <x v="1"/>
    <n v="0"/>
    <s v="NULL"/>
    <x v="1"/>
    <x v="0"/>
    <n v="0"/>
    <n v="0"/>
    <n v="0"/>
    <x v="1"/>
    <n v="0"/>
    <n v="16503199"/>
    <x v="2"/>
    <x v="2"/>
  </r>
  <r>
    <n v="165031711"/>
    <s v="SNOW"/>
    <s v="LACY"/>
    <s v="CareerSource Citrus Levy Marion - 4355 Ocala"/>
    <x v="9"/>
    <x v="0"/>
    <s v="Heather Cox                                     "/>
    <s v="NULL"/>
    <x v="0"/>
    <n v="98"/>
    <n v="56"/>
    <n v="20233"/>
    <n v="1"/>
    <x v="0"/>
    <n v="457"/>
    <n v="20230607"/>
    <x v="0"/>
    <x v="0"/>
    <n v="0"/>
    <n v="0"/>
    <n v="0"/>
    <x v="1"/>
    <n v="0"/>
    <n v="16491814"/>
    <x v="2"/>
    <x v="2"/>
  </r>
  <r>
    <n v="165064840"/>
    <s v="Soderberg"/>
    <s v="Kevin"/>
    <s v="CareerSource Citrus Levy Marion - 4355 Ocala"/>
    <x v="9"/>
    <x v="3"/>
    <s v="Dale French                                  "/>
    <s v="NULL"/>
    <x v="0"/>
    <n v="74"/>
    <n v="48"/>
    <n v="20233"/>
    <n v="1"/>
    <x v="0"/>
    <n v="20350"/>
    <n v="20240226"/>
    <x v="0"/>
    <x v="0"/>
    <n v="0"/>
    <n v="0"/>
    <n v="0"/>
    <x v="1"/>
    <n v="0"/>
    <n v="16513943"/>
    <x v="2"/>
    <x v="2"/>
  </r>
  <r>
    <n v="165096368"/>
    <s v="Stith"/>
    <s v="Lateisha"/>
    <s v="CareerSource Citrus Levy Marion - 4355 Ocala"/>
    <x v="9"/>
    <x v="1"/>
    <s v="Carol Davidyock                               "/>
    <s v="NULL"/>
    <x v="0"/>
    <n v="19"/>
    <n v="13"/>
    <n v="20233"/>
    <n v="1"/>
    <x v="0"/>
    <n v="15221"/>
    <n v="20220613"/>
    <x v="0"/>
    <x v="0"/>
    <n v="0"/>
    <n v="20234"/>
    <n v="1"/>
    <x v="0"/>
    <n v="9528.66"/>
    <n v="13741421"/>
    <x v="2"/>
    <x v="2"/>
  </r>
  <r>
    <n v="165065415"/>
    <s v="STONE"/>
    <s v="Hannah"/>
    <s v="CareerSource Citrus Levy Marion - 4355 Ocala"/>
    <x v="9"/>
    <x v="3"/>
    <s v="Dale French                                  "/>
    <s v="NULL"/>
    <x v="0"/>
    <n v="68"/>
    <n v="49"/>
    <n v="20233"/>
    <n v="1"/>
    <x v="0"/>
    <n v="117"/>
    <n v="20240228"/>
    <x v="0"/>
    <x v="0"/>
    <n v="0"/>
    <n v="0"/>
    <n v="0"/>
    <x v="1"/>
    <n v="0"/>
    <n v="16510507"/>
    <x v="2"/>
    <x v="2"/>
  </r>
  <r>
    <n v="165065961"/>
    <s v="STONE"/>
    <s v="Ian"/>
    <s v="CareerSource Citrus Levy Marion - 4355 Ocala"/>
    <x v="9"/>
    <x v="3"/>
    <s v="Dale French                                  "/>
    <s v="NULL"/>
    <x v="0"/>
    <n v="68"/>
    <n v="49"/>
    <n v="20233"/>
    <n v="1"/>
    <x v="0"/>
    <n v="16500"/>
    <n v="20240228"/>
    <x v="0"/>
    <x v="0"/>
    <n v="0"/>
    <n v="0"/>
    <n v="0"/>
    <x v="1"/>
    <n v="0"/>
    <n v="16510663"/>
    <x v="2"/>
    <x v="2"/>
  </r>
  <r>
    <n v="165063734"/>
    <s v="Stotler"/>
    <s v="Heather"/>
    <s v="CareerSource Citrus Levy Marion - 4355 Ocala"/>
    <x v="9"/>
    <x v="0"/>
    <s v="Brittney Fish                                    "/>
    <s v="NULL"/>
    <x v="0"/>
    <n v="54"/>
    <n v="54"/>
    <n v="20233"/>
    <n v="1"/>
    <x v="0"/>
    <n v="2588"/>
    <n v="20240205"/>
    <x v="0"/>
    <x v="0"/>
    <n v="0"/>
    <n v="0"/>
    <n v="0"/>
    <x v="1"/>
    <n v="0"/>
    <n v="16444097"/>
    <x v="2"/>
    <x v="2"/>
  </r>
  <r>
    <n v="164919602"/>
    <s v="Sullivan"/>
    <s v="Gabriel"/>
    <s v="CareerSource Citrus Levy Marion - 4355 Ocala"/>
    <x v="9"/>
    <x v="0"/>
    <s v="Heather Cox                                     "/>
    <s v="NULL"/>
    <x v="0"/>
    <n v="249"/>
    <n v="235"/>
    <n v="0"/>
    <n v="0"/>
    <x v="1"/>
    <n v="0"/>
    <s v="NULL"/>
    <x v="1"/>
    <x v="0"/>
    <n v="0"/>
    <n v="0"/>
    <n v="0"/>
    <x v="1"/>
    <n v="0"/>
    <n v="16428361"/>
    <x v="2"/>
    <x v="2"/>
  </r>
  <r>
    <n v="165053411"/>
    <s v="Topping"/>
    <s v="Diana"/>
    <s v="CareerSource Citrus Levy Marion - 4355 Ocala"/>
    <x v="9"/>
    <x v="3"/>
    <s v="Dale French                                  "/>
    <s v="NULL"/>
    <x v="0"/>
    <n v="74"/>
    <n v="47"/>
    <n v="0"/>
    <n v="0"/>
    <x v="1"/>
    <n v="0"/>
    <n v="20240319"/>
    <x v="0"/>
    <x v="0"/>
    <n v="0"/>
    <n v="0"/>
    <n v="0"/>
    <x v="1"/>
    <n v="0"/>
    <n v="16506950"/>
    <x v="2"/>
    <x v="2"/>
  </r>
  <r>
    <n v="165065822"/>
    <s v="Topping"/>
    <s v="Riley"/>
    <s v="CareerSource Citrus Levy Marion - 4355 Ocala"/>
    <x v="9"/>
    <x v="3"/>
    <s v="Dale French                                  "/>
    <s v="NULL"/>
    <x v="0"/>
    <n v="68"/>
    <n v="48"/>
    <n v="0"/>
    <n v="0"/>
    <x v="1"/>
    <n v="0"/>
    <n v="20240229"/>
    <x v="0"/>
    <x v="0"/>
    <n v="0"/>
    <n v="0"/>
    <n v="0"/>
    <x v="1"/>
    <n v="0"/>
    <n v="16510583"/>
    <x v="2"/>
    <x v="2"/>
  </r>
  <r>
    <n v="164980544"/>
    <s v="Torres"/>
    <s v="Justin"/>
    <s v="CareerSource Citrus Levy Marion - 4355 Ocala"/>
    <x v="9"/>
    <x v="0"/>
    <s v="Michelle Sanchez                                 "/>
    <s v="NULL"/>
    <x v="0"/>
    <n v="158"/>
    <n v="145"/>
    <n v="20233"/>
    <n v="1"/>
    <x v="0"/>
    <n v="6863"/>
    <n v="20181112"/>
    <x v="0"/>
    <x v="1"/>
    <n v="1"/>
    <n v="20234"/>
    <n v="1"/>
    <x v="0"/>
    <n v="3062.69"/>
    <n v="16450244"/>
    <x v="2"/>
    <x v="2"/>
  </r>
  <r>
    <n v="165043762"/>
    <s v="Torres"/>
    <s v="Aidan"/>
    <s v="CareerSource Citrus Levy Marion - 4356 Lecanto"/>
    <x v="9"/>
    <x v="0"/>
    <s v="Victoria Wilson-Reich                            "/>
    <s v="NULL"/>
    <x v="0"/>
    <n v="76"/>
    <n v="38"/>
    <n v="0"/>
    <n v="0"/>
    <x v="1"/>
    <n v="0"/>
    <s v="NULL"/>
    <x v="1"/>
    <x v="0"/>
    <n v="0"/>
    <n v="0"/>
    <n v="0"/>
    <x v="1"/>
    <n v="0"/>
    <n v="16498912"/>
    <x v="2"/>
    <x v="2"/>
  </r>
  <r>
    <n v="165031627"/>
    <s v="Torruellas"/>
    <s v="Jabez"/>
    <s v="CareerSource Citrus Levy Marion - 4355 Ocala"/>
    <x v="9"/>
    <x v="0"/>
    <s v="Heather Cox                                     "/>
    <s v="NULL"/>
    <x v="0"/>
    <n v="98"/>
    <n v="56"/>
    <n v="20233"/>
    <n v="1"/>
    <x v="0"/>
    <n v="695"/>
    <n v="20230620"/>
    <x v="0"/>
    <x v="0"/>
    <n v="0"/>
    <n v="20234"/>
    <n v="1"/>
    <x v="0"/>
    <n v="1251.23"/>
    <n v="16472748"/>
    <x v="2"/>
    <x v="2"/>
  </r>
  <r>
    <n v="165092601"/>
    <s v="Turner"/>
    <s v="Jakhia"/>
    <s v="CareerSource Citrus Levy Marion - 4355 Ocala"/>
    <x v="9"/>
    <x v="1"/>
    <s v="Carol Davidyock                               "/>
    <s v="NULL"/>
    <x v="0"/>
    <n v="24"/>
    <n v="14"/>
    <n v="20233"/>
    <n v="1"/>
    <x v="0"/>
    <n v="7741"/>
    <n v="20240408"/>
    <x v="0"/>
    <x v="0"/>
    <n v="0"/>
    <n v="20234"/>
    <n v="1"/>
    <x v="0"/>
    <n v="7633.86"/>
    <n v="16417385"/>
    <x v="2"/>
    <x v="2"/>
  </r>
  <r>
    <n v="164904951"/>
    <s v="Turneur"/>
    <s v="Chasity"/>
    <s v="CareerSource Citrus Levy Marion - 4355 Ocala"/>
    <x v="9"/>
    <x v="1"/>
    <s v="Carol Davidyock                               "/>
    <s v="NULL"/>
    <x v="0"/>
    <n v="266"/>
    <n v="255"/>
    <n v="20233"/>
    <n v="1"/>
    <x v="0"/>
    <n v="2668"/>
    <n v="20240108"/>
    <x v="0"/>
    <x v="1"/>
    <n v="1"/>
    <n v="20234"/>
    <n v="1"/>
    <x v="0"/>
    <n v="2861.88"/>
    <n v="14515832"/>
    <x v="2"/>
    <x v="2"/>
  </r>
  <r>
    <n v="164992243"/>
    <s v="UPSHAW"/>
    <s v="LETIA"/>
    <s v="CareerSource Citrus Levy Marion - 4355 Ocala"/>
    <x v="9"/>
    <x v="1"/>
    <s v="Carol Davidyock                               "/>
    <s v="NULL"/>
    <x v="0"/>
    <n v="153"/>
    <n v="119"/>
    <n v="20233"/>
    <n v="1"/>
    <x v="0"/>
    <n v="9338"/>
    <n v="20210125"/>
    <x v="0"/>
    <x v="0"/>
    <n v="0"/>
    <n v="20234"/>
    <n v="1"/>
    <x v="0"/>
    <n v="2187.83"/>
    <n v="8728110"/>
    <x v="2"/>
    <x v="2"/>
  </r>
  <r>
    <n v="164780222"/>
    <s v="VELEZ"/>
    <s v="DILSHAD"/>
    <s v="CareerSource Broward - 4660 South"/>
    <x v="9"/>
    <x v="1"/>
    <s v="Carol Davidyock                               "/>
    <s v="NULL"/>
    <x v="0"/>
    <n v="432"/>
    <n v="406"/>
    <n v="20233"/>
    <n v="1"/>
    <x v="0"/>
    <n v="5239"/>
    <n v="20240319"/>
    <x v="0"/>
    <x v="1"/>
    <n v="1"/>
    <n v="20234"/>
    <n v="1"/>
    <x v="0"/>
    <n v="8403.18"/>
    <n v="13453740"/>
    <x v="0"/>
    <x v="0"/>
  </r>
  <r>
    <n v="165083842"/>
    <s v="Vizcaino"/>
    <s v="Yasmany"/>
    <s v="CareerSource N Central Florida -4150 - Gainesville"/>
    <x v="9"/>
    <x v="1"/>
    <s v="Valerie Hancock                                 "/>
    <s v="NULL"/>
    <x v="0"/>
    <n v="34"/>
    <n v="26"/>
    <n v="20233"/>
    <n v="1"/>
    <x v="0"/>
    <n v="200"/>
    <n v="20230802"/>
    <x v="0"/>
    <x v="0"/>
    <n v="0"/>
    <n v="0"/>
    <n v="0"/>
    <x v="1"/>
    <n v="0"/>
    <n v="16508215"/>
    <x v="2"/>
    <x v="2"/>
  </r>
  <r>
    <n v="165033415"/>
    <s v="Wade"/>
    <s v="Jazmien"/>
    <s v="CareerSource Citrus Levy Marion - 4356 Lecanto"/>
    <x v="9"/>
    <x v="0"/>
    <s v="Heather Cox                                     "/>
    <s v="NULL"/>
    <x v="0"/>
    <n v="97"/>
    <n v="66"/>
    <n v="0"/>
    <n v="0"/>
    <x v="1"/>
    <n v="0"/>
    <n v="20231210"/>
    <x v="0"/>
    <x v="0"/>
    <n v="0"/>
    <n v="0"/>
    <n v="0"/>
    <x v="1"/>
    <n v="0"/>
    <n v="16491804"/>
    <x v="2"/>
    <x v="2"/>
  </r>
  <r>
    <n v="164894360"/>
    <s v="WALKER"/>
    <s v="Liam"/>
    <s v="CareerSource Citrus Levy Marion - 4356 Lecanto"/>
    <x v="9"/>
    <x v="0"/>
    <s v="Victoria Wilson-Reich                            "/>
    <s v="NULL"/>
    <x v="0"/>
    <n v="271"/>
    <n v="41"/>
    <n v="0"/>
    <n v="0"/>
    <x v="1"/>
    <n v="0"/>
    <n v="20221117"/>
    <x v="0"/>
    <x v="0"/>
    <n v="0"/>
    <n v="0"/>
    <n v="0"/>
    <x v="1"/>
    <n v="0"/>
    <n v="16409545"/>
    <x v="2"/>
    <x v="2"/>
  </r>
  <r>
    <n v="164916838"/>
    <s v="Welcome"/>
    <s v="Larynthia"/>
    <s v="CareerSource Citrus Levy Marion - 4355 Ocala"/>
    <x v="9"/>
    <x v="1"/>
    <s v="Carol Davidyock                               "/>
    <s v="NULL"/>
    <x v="0"/>
    <n v="252"/>
    <n v="252"/>
    <n v="20233"/>
    <n v="1"/>
    <x v="0"/>
    <n v="2328"/>
    <s v="NULL"/>
    <x v="1"/>
    <x v="0"/>
    <n v="0"/>
    <n v="20234"/>
    <n v="1"/>
    <x v="0"/>
    <n v="3323.31"/>
    <n v="16408690"/>
    <x v="2"/>
    <x v="2"/>
  </r>
  <r>
    <n v="165070078"/>
    <s v="White"/>
    <s v="Jessie"/>
    <s v="CareerSource Citrus Levy Marion - 4357 Chiefland"/>
    <x v="9"/>
    <x v="3"/>
    <s v="Dale French                                  "/>
    <s v="NULL"/>
    <x v="0"/>
    <n v="61"/>
    <n v="49"/>
    <n v="0"/>
    <n v="0"/>
    <x v="1"/>
    <n v="0"/>
    <n v="20240306"/>
    <x v="0"/>
    <x v="0"/>
    <n v="0"/>
    <n v="0"/>
    <n v="0"/>
    <x v="1"/>
    <n v="0"/>
    <n v="14006688"/>
    <x v="2"/>
    <x v="2"/>
  </r>
  <r>
    <n v="165094431"/>
    <s v="Whiteacre Jr"/>
    <s v="Frank"/>
    <s v="CareerSource Citrus Levy Marion - 4357 Chiefland"/>
    <x v="9"/>
    <x v="0"/>
    <s v="Amy Brown                                   "/>
    <s v="NULL"/>
    <x v="0"/>
    <n v="14"/>
    <n v="14"/>
    <n v="0"/>
    <n v="0"/>
    <x v="1"/>
    <n v="0"/>
    <n v="20231221"/>
    <x v="0"/>
    <x v="0"/>
    <n v="0"/>
    <n v="0"/>
    <n v="0"/>
    <x v="1"/>
    <n v="0"/>
    <n v="16532556"/>
    <x v="2"/>
    <x v="2"/>
  </r>
  <r>
    <n v="165074830"/>
    <s v="Wilhelm"/>
    <s v="Jared"/>
    <s v="CareerSource Citrus Levy Marion - 4355 Ocala"/>
    <x v="9"/>
    <x v="1"/>
    <s v="Valerie Hancock                                 "/>
    <s v="NULL"/>
    <x v="0"/>
    <n v="47"/>
    <n v="32"/>
    <n v="20233"/>
    <n v="1"/>
    <x v="0"/>
    <n v="8398"/>
    <n v="20220816"/>
    <x v="0"/>
    <x v="0"/>
    <n v="0"/>
    <n v="20234"/>
    <n v="1"/>
    <x v="0"/>
    <n v="8310.08"/>
    <n v="16205381"/>
    <x v="2"/>
    <x v="2"/>
  </r>
  <r>
    <n v="165065594"/>
    <s v="Williams"/>
    <s v="Christopher"/>
    <s v="CareerSource Citrus Levy Marion - 4357 Chiefland"/>
    <x v="9"/>
    <x v="3"/>
    <s v="Dale French                                  "/>
    <s v="NULL"/>
    <x v="0"/>
    <n v="68"/>
    <n v="49"/>
    <n v="20233"/>
    <n v="1"/>
    <x v="0"/>
    <n v="7554"/>
    <n v="20240228"/>
    <x v="0"/>
    <x v="0"/>
    <n v="0"/>
    <n v="20234"/>
    <n v="1"/>
    <x v="0"/>
    <n v="7320.8"/>
    <n v="10293971"/>
    <x v="2"/>
    <x v="2"/>
  </r>
  <r>
    <n v="165039625"/>
    <s v="WILLIAMS BECKFORD"/>
    <s v="SADÉ"/>
    <s v="CareerSource Citrus Levy Marion - 4355 Ocala"/>
    <x v="9"/>
    <x v="1"/>
    <s v="Carol Davidyock                               "/>
    <s v="NULL"/>
    <x v="0"/>
    <n v="90"/>
    <n v="42"/>
    <n v="0"/>
    <n v="0"/>
    <x v="1"/>
    <n v="0"/>
    <s v="NULL"/>
    <x v="1"/>
    <x v="0"/>
    <n v="0"/>
    <n v="0"/>
    <n v="0"/>
    <x v="1"/>
    <n v="0"/>
    <n v="16488343"/>
    <x v="2"/>
    <x v="2"/>
  </r>
  <r>
    <n v="164633251"/>
    <s v="Willis"/>
    <s v="Keausha"/>
    <s v="CareerSource Citrus Levy Marion - 4355 Ocala"/>
    <x v="9"/>
    <x v="1"/>
    <s v="Carol Davidyock                               "/>
    <s v="NULL"/>
    <x v="0"/>
    <n v="643"/>
    <n v="643"/>
    <n v="20233"/>
    <n v="1"/>
    <x v="0"/>
    <n v="1959"/>
    <n v="20210913"/>
    <x v="0"/>
    <x v="1"/>
    <n v="1"/>
    <n v="20234"/>
    <n v="1"/>
    <x v="0"/>
    <n v="4696.6400000000003"/>
    <n v="13351217"/>
    <x v="1"/>
    <x v="1"/>
  </r>
  <r>
    <n v="165068417"/>
    <s v="Winfield"/>
    <s v="Justice"/>
    <s v="CareerSource Citrus Levy Marion - 4355 Ocala"/>
    <x v="9"/>
    <x v="3"/>
    <s v="Dale French                                  "/>
    <s v="NULL"/>
    <x v="0"/>
    <n v="68"/>
    <n v="68"/>
    <n v="0"/>
    <n v="0"/>
    <x v="1"/>
    <n v="0"/>
    <n v="20240228"/>
    <x v="0"/>
    <x v="0"/>
    <n v="0"/>
    <n v="0"/>
    <n v="0"/>
    <x v="1"/>
    <n v="0"/>
    <n v="16510725"/>
    <x v="2"/>
    <x v="2"/>
  </r>
  <r>
    <n v="165065800"/>
    <s v="Wray"/>
    <s v="Shade"/>
    <s v="CareerSource Citrus Levy Marion - 4355 Ocala"/>
    <x v="9"/>
    <x v="3"/>
    <s v="Dale French                                  "/>
    <s v="NULL"/>
    <x v="0"/>
    <n v="68"/>
    <n v="48"/>
    <n v="0"/>
    <n v="0"/>
    <x v="1"/>
    <n v="0"/>
    <n v="20240228"/>
    <x v="0"/>
    <x v="0"/>
    <n v="0"/>
    <n v="0"/>
    <n v="0"/>
    <x v="1"/>
    <n v="0"/>
    <n v="16510939"/>
    <x v="2"/>
    <x v="2"/>
  </r>
  <r>
    <n v="165065072"/>
    <s v="Zeigler"/>
    <s v="Jennifer"/>
    <s v="CareerSource Citrus Levy Marion - 4355 Ocala"/>
    <x v="9"/>
    <x v="3"/>
    <s v="Dale French                                  "/>
    <s v="NULL"/>
    <x v="0"/>
    <n v="70"/>
    <n v="49"/>
    <n v="0"/>
    <n v="0"/>
    <x v="1"/>
    <n v="0"/>
    <n v="20240226"/>
    <x v="0"/>
    <x v="0"/>
    <n v="0"/>
    <n v="0"/>
    <n v="0"/>
    <x v="1"/>
    <n v="0"/>
    <n v="16509937"/>
    <x v="2"/>
    <x v="2"/>
  </r>
  <r>
    <n v="165065916"/>
    <s v="Ziegler"/>
    <s v="Matthew"/>
    <s v="CareerSource Citrus Levy Marion - 4357 Chiefland"/>
    <x v="9"/>
    <x v="3"/>
    <s v="Dale French                                  "/>
    <s v="NULL"/>
    <x v="0"/>
    <n v="68"/>
    <n v="48"/>
    <n v="20233"/>
    <n v="1"/>
    <x v="0"/>
    <n v="3691"/>
    <n v="20240228"/>
    <x v="0"/>
    <x v="0"/>
    <n v="0"/>
    <n v="20234"/>
    <n v="1"/>
    <x v="0"/>
    <n v="1525"/>
    <n v="12874122"/>
    <x v="2"/>
    <x v="2"/>
  </r>
  <r>
    <n v="164768780"/>
    <s v="Allport"/>
    <s v="Megann"/>
    <s v="CareerSource Flagler Volusia - 4361- Flagler"/>
    <x v="10"/>
    <x v="0"/>
    <s v="Taahira Lee                                     "/>
    <s v="NULL"/>
    <x v="0"/>
    <n v="438"/>
    <n v="438"/>
    <n v="20233"/>
    <n v="1"/>
    <x v="0"/>
    <n v="5856"/>
    <n v="20231218"/>
    <x v="0"/>
    <x v="0"/>
    <n v="0"/>
    <n v="20234"/>
    <n v="1"/>
    <x v="0"/>
    <n v="2799.46"/>
    <n v="16341647"/>
    <x v="0"/>
    <x v="0"/>
  </r>
  <r>
    <n v="164741794"/>
    <s v="Andersen-Stout"/>
    <s v="Dawn"/>
    <s v="CareerSource Flagler Volusia - 4365- West Volusia"/>
    <x v="10"/>
    <x v="1"/>
    <s v="Jasmine Keough                                  "/>
    <s v="NULL"/>
    <x v="0"/>
    <n v="482"/>
    <n v="452"/>
    <n v="20233"/>
    <n v="1"/>
    <x v="0"/>
    <n v="1331"/>
    <n v="20230213"/>
    <x v="0"/>
    <x v="1"/>
    <n v="1"/>
    <n v="20234"/>
    <n v="1"/>
    <x v="0"/>
    <n v="1125.18"/>
    <n v="15451357"/>
    <x v="0"/>
    <x v="0"/>
  </r>
  <r>
    <n v="164911829"/>
    <s v="Angel"/>
    <s v="Stephanie"/>
    <s v="CareerSource Flagler Volusia - 4361- Flagler"/>
    <x v="10"/>
    <x v="1"/>
    <s v="Jasmine Keough                                  "/>
    <s v="NULL"/>
    <x v="0"/>
    <n v="258"/>
    <n v="252"/>
    <n v="20233"/>
    <n v="1"/>
    <x v="0"/>
    <n v="1973"/>
    <n v="20220605"/>
    <x v="0"/>
    <x v="1"/>
    <n v="1"/>
    <n v="20234"/>
    <n v="1"/>
    <x v="0"/>
    <n v="2086.66"/>
    <n v="16316904"/>
    <x v="2"/>
    <x v="2"/>
  </r>
  <r>
    <n v="164936272"/>
    <s v="Beck                                    "/>
    <s v="Haley                                   "/>
    <s v="CareerSource Flagler Volusia - 4360 -East Volusia"/>
    <x v="10"/>
    <x v="0"/>
    <s v="Yolanda Jackson                                 "/>
    <s v="NULL"/>
    <x v="0"/>
    <n v="224"/>
    <n v="144"/>
    <n v="0"/>
    <n v="0"/>
    <x v="1"/>
    <n v="0"/>
    <n v="20231211"/>
    <x v="0"/>
    <x v="0"/>
    <n v="0"/>
    <n v="20234"/>
    <n v="1"/>
    <x v="0"/>
    <n v="627.19000000000005"/>
    <n v="16425227"/>
    <x v="2"/>
    <x v="2"/>
  </r>
  <r>
    <n v="164674537"/>
    <s v="Bettes                                  "/>
    <s v="Callie                                  "/>
    <s v="CareerSource Flagler Volusia - 4365- West Volusia"/>
    <x v="10"/>
    <x v="1"/>
    <s v="Jonathan Krebs                                   "/>
    <s v="NULL"/>
    <x v="0"/>
    <n v="581"/>
    <n v="537"/>
    <n v="20233"/>
    <n v="1"/>
    <x v="0"/>
    <n v="3747"/>
    <n v="20230409"/>
    <x v="0"/>
    <x v="1"/>
    <n v="1"/>
    <n v="20234"/>
    <n v="1"/>
    <x v="0"/>
    <n v="15407.1"/>
    <n v="16276470"/>
    <x v="1"/>
    <x v="0"/>
  </r>
  <r>
    <n v="164669825"/>
    <s v="Black                                   "/>
    <s v="Nathan                                  "/>
    <s v="CareerSource Flagler Volusia - 4365- West Volusia"/>
    <x v="10"/>
    <x v="0"/>
    <s v="Alicia Frank                                   "/>
    <s v="NULL"/>
    <x v="0"/>
    <n v="588"/>
    <n v="565"/>
    <n v="0"/>
    <n v="0"/>
    <x v="1"/>
    <n v="0"/>
    <s v="NULL"/>
    <x v="1"/>
    <x v="0"/>
    <n v="0"/>
    <n v="0"/>
    <n v="0"/>
    <x v="1"/>
    <n v="0"/>
    <n v="16278562"/>
    <x v="1"/>
    <x v="1"/>
  </r>
  <r>
    <n v="165046626"/>
    <s v="Bouvier"/>
    <s v="Amber"/>
    <s v="CareerSource Flagler Volusia - 4361- Flagler"/>
    <x v="10"/>
    <x v="0"/>
    <s v="Taahira Lee                                     "/>
    <s v="NULL"/>
    <x v="0"/>
    <n v="47"/>
    <n v="47"/>
    <n v="0"/>
    <n v="0"/>
    <x v="1"/>
    <n v="0"/>
    <n v="20230322"/>
    <x v="0"/>
    <x v="0"/>
    <n v="0"/>
    <n v="0"/>
    <n v="0"/>
    <x v="1"/>
    <n v="0"/>
    <n v="16503336"/>
    <x v="2"/>
    <x v="2"/>
  </r>
  <r>
    <n v="164736681"/>
    <s v="Bown"/>
    <s v="Danielle"/>
    <s v="CareerSource Flagler Volusia - 4360 -East Volusia"/>
    <x v="10"/>
    <x v="1"/>
    <s v="Kristen Alvarado                                "/>
    <s v="NULL"/>
    <x v="0"/>
    <n v="488"/>
    <n v="483"/>
    <n v="0"/>
    <n v="0"/>
    <x v="1"/>
    <n v="0"/>
    <n v="20210804"/>
    <x v="0"/>
    <x v="1"/>
    <n v="1"/>
    <n v="0"/>
    <n v="0"/>
    <x v="1"/>
    <n v="0"/>
    <n v="15624642"/>
    <x v="0"/>
    <x v="0"/>
  </r>
  <r>
    <n v="164899596"/>
    <s v="Boyer                                   "/>
    <s v="Malachi                                 "/>
    <s v="CareerSource Flagler Volusia - 4365- West Volusia"/>
    <x v="10"/>
    <x v="1"/>
    <s v="Jasmine Keough                                  "/>
    <s v="NULL"/>
    <x v="0"/>
    <n v="272"/>
    <n v="196"/>
    <n v="0"/>
    <n v="0"/>
    <x v="1"/>
    <n v="0"/>
    <n v="20221105"/>
    <x v="0"/>
    <x v="0"/>
    <n v="0"/>
    <n v="0"/>
    <n v="0"/>
    <x v="1"/>
    <n v="0"/>
    <n v="16376753"/>
    <x v="2"/>
    <x v="2"/>
  </r>
  <r>
    <n v="164596938"/>
    <s v="Bradley"/>
    <s v="Logan"/>
    <s v="CareerSource Flagler Volusia - 4365- West Volusia"/>
    <x v="10"/>
    <x v="0"/>
    <s v="Alicia Frank                                   "/>
    <s v="NULL"/>
    <x v="0"/>
    <n v="706"/>
    <n v="657"/>
    <n v="20233"/>
    <n v="1"/>
    <x v="0"/>
    <n v="1164"/>
    <n v="20231117"/>
    <x v="0"/>
    <x v="0"/>
    <n v="0"/>
    <n v="20234"/>
    <n v="1"/>
    <x v="0"/>
    <n v="4631.25"/>
    <n v="16237588"/>
    <x v="1"/>
    <x v="1"/>
  </r>
  <r>
    <n v="165005187"/>
    <s v="Bratcher"/>
    <s v="Justin"/>
    <s v="CareerSource Flagler Volusia - 4361- Flagler"/>
    <x v="10"/>
    <x v="0"/>
    <s v="Taahira Lee                                     "/>
    <s v="NULL"/>
    <x v="0"/>
    <n v="123"/>
    <n v="123"/>
    <n v="20233"/>
    <n v="1"/>
    <x v="0"/>
    <n v="7133"/>
    <n v="20240205"/>
    <x v="0"/>
    <x v="0"/>
    <n v="0"/>
    <n v="20234"/>
    <n v="1"/>
    <x v="0"/>
    <n v="7398.75"/>
    <n v="16442586"/>
    <x v="2"/>
    <x v="2"/>
  </r>
  <r>
    <n v="165024283"/>
    <s v="Brockman                                "/>
    <s v="Kendal                                  "/>
    <s v="CareerSource Flagler Volusia - 4360 -East Volusia"/>
    <x v="10"/>
    <x v="0"/>
    <s v="Yolanda Jackson                                 "/>
    <s v="NULL"/>
    <x v="0"/>
    <n v="104"/>
    <n v="31"/>
    <n v="0"/>
    <n v="0"/>
    <x v="1"/>
    <n v="0"/>
    <n v="20240327"/>
    <x v="0"/>
    <x v="0"/>
    <n v="0"/>
    <n v="0"/>
    <n v="0"/>
    <x v="1"/>
    <n v="0"/>
    <n v="16476732"/>
    <x v="2"/>
    <x v="2"/>
  </r>
  <r>
    <n v="164732442"/>
    <s v="Brown                                   "/>
    <s v="Elisha                                  "/>
    <s v="CareerSource Flagler Volusia - 4361- Flagler"/>
    <x v="10"/>
    <x v="1"/>
    <s v="Jasmine Keough                                  "/>
    <s v="NULL"/>
    <x v="0"/>
    <n v="496"/>
    <n v="446"/>
    <n v="20233"/>
    <n v="1"/>
    <x v="0"/>
    <n v="13452"/>
    <n v="20181130"/>
    <x v="0"/>
    <x v="0"/>
    <n v="0"/>
    <n v="20234"/>
    <n v="1"/>
    <x v="0"/>
    <n v="10513.37"/>
    <n v="16273107"/>
    <x v="0"/>
    <x v="0"/>
  </r>
  <r>
    <n v="164906105"/>
    <s v="Bryant                                  "/>
    <s v="Jai                                     "/>
    <s v="CareerSource Flagler Volusia - 4365- West Volusia"/>
    <x v="10"/>
    <x v="0"/>
    <s v="Alicia Frank                                   "/>
    <s v="NULL"/>
    <x v="0"/>
    <n v="264"/>
    <n v="244"/>
    <n v="0"/>
    <n v="0"/>
    <x v="1"/>
    <n v="0"/>
    <n v="20220313"/>
    <x v="0"/>
    <x v="0"/>
    <n v="0"/>
    <n v="0"/>
    <n v="0"/>
    <x v="1"/>
    <n v="0"/>
    <n v="16409952"/>
    <x v="2"/>
    <x v="2"/>
  </r>
  <r>
    <n v="165047006"/>
    <s v="Burnsed"/>
    <s v="Luke"/>
    <s v="CareerSource Flagler Volusia - 4361- Flagler"/>
    <x v="10"/>
    <x v="0"/>
    <s v="Taahira Lee                                     "/>
    <s v="NULL"/>
    <x v="0"/>
    <n v="80"/>
    <n v="80"/>
    <n v="0"/>
    <n v="0"/>
    <x v="1"/>
    <n v="0"/>
    <s v="NULL"/>
    <x v="1"/>
    <x v="0"/>
    <n v="0"/>
    <n v="0"/>
    <n v="0"/>
    <x v="1"/>
    <n v="0"/>
    <n v="16503560"/>
    <x v="2"/>
    <x v="2"/>
  </r>
  <r>
    <n v="164896440"/>
    <s v="Caballero Jr                            "/>
    <s v="Ivan                                    "/>
    <s v="CareerSource Flagler Volusia - 4365- West Volusia"/>
    <x v="10"/>
    <x v="0"/>
    <s v="Alicia Frank                                   "/>
    <s v="NULL"/>
    <x v="0"/>
    <n v="272"/>
    <n v="209"/>
    <n v="0"/>
    <n v="0"/>
    <x v="1"/>
    <n v="0"/>
    <n v="20231003"/>
    <x v="0"/>
    <x v="0"/>
    <n v="0"/>
    <n v="20234"/>
    <n v="1"/>
    <x v="0"/>
    <n v="2870.4"/>
    <n v="16404965"/>
    <x v="2"/>
    <x v="2"/>
  </r>
  <r>
    <n v="165108208"/>
    <s v="Cardillo"/>
    <s v="Haidyn"/>
    <s v="CareerSource Flagler Volusia - 4361- Flagler"/>
    <x v="10"/>
    <x v="0"/>
    <s v="Taahira Lee                                     "/>
    <s v="NULL"/>
    <x v="0"/>
    <n v="4"/>
    <n v="4"/>
    <n v="0"/>
    <n v="0"/>
    <x v="1"/>
    <n v="0"/>
    <s v="NULL"/>
    <x v="1"/>
    <x v="0"/>
    <n v="0"/>
    <n v="0"/>
    <n v="0"/>
    <x v="1"/>
    <n v="0"/>
    <n v="16541201"/>
    <x v="2"/>
    <x v="2"/>
  </r>
  <r>
    <n v="164674154"/>
    <s v="Carr"/>
    <s v="Kaylyn"/>
    <s v="CareerSource Flagler Volusia - 4360 -East Volusia"/>
    <x v="10"/>
    <x v="1"/>
    <s v="Alisia Ratcliff                                "/>
    <s v="NULL"/>
    <x v="0"/>
    <n v="581"/>
    <n v="531"/>
    <n v="20233"/>
    <n v="1"/>
    <x v="0"/>
    <n v="4279"/>
    <n v="20230424"/>
    <x v="0"/>
    <x v="1"/>
    <n v="1"/>
    <n v="20234"/>
    <n v="1"/>
    <x v="0"/>
    <n v="5357.72"/>
    <n v="12727213"/>
    <x v="1"/>
    <x v="0"/>
  </r>
  <r>
    <n v="165069974"/>
    <s v="Carroll"/>
    <s v="Logan"/>
    <s v="CareerSource Flagler Volusia - 4361- Flagler"/>
    <x v="10"/>
    <x v="0"/>
    <s v="Taahira Lee                                     "/>
    <s v="NULL"/>
    <x v="0"/>
    <n v="40"/>
    <n v="40"/>
    <n v="0"/>
    <n v="0"/>
    <x v="1"/>
    <n v="0"/>
    <s v="NULL"/>
    <x v="1"/>
    <x v="0"/>
    <n v="0"/>
    <n v="0"/>
    <n v="0"/>
    <x v="1"/>
    <n v="0"/>
    <n v="16517457"/>
    <x v="2"/>
    <x v="2"/>
  </r>
  <r>
    <n v="165047286"/>
    <s v="Clapp"/>
    <s v="Ava"/>
    <s v="CareerSource Flagler Volusia - 4361- Flagler"/>
    <x v="10"/>
    <x v="0"/>
    <s v="Taahira Lee                                     "/>
    <s v="NULL"/>
    <x v="0"/>
    <n v="63"/>
    <n v="63"/>
    <n v="0"/>
    <n v="0"/>
    <x v="1"/>
    <n v="0"/>
    <s v="NULL"/>
    <x v="1"/>
    <x v="0"/>
    <n v="0"/>
    <n v="0"/>
    <n v="0"/>
    <x v="1"/>
    <n v="0"/>
    <n v="16503736"/>
    <x v="2"/>
    <x v="2"/>
  </r>
  <r>
    <n v="164877376"/>
    <s v="Clavell"/>
    <s v="Tashina"/>
    <s v="CareerSource Flagler Volusia - 4365- West Volusia"/>
    <x v="10"/>
    <x v="1"/>
    <s v="Jasmine Keough                                  "/>
    <s v="NULL"/>
    <x v="0"/>
    <n v="297"/>
    <n v="287"/>
    <n v="20233"/>
    <n v="1"/>
    <x v="0"/>
    <n v="3307"/>
    <s v="NULL"/>
    <x v="1"/>
    <x v="0"/>
    <n v="0"/>
    <n v="20234"/>
    <n v="1"/>
    <x v="0"/>
    <n v="5801.54"/>
    <n v="14461347"/>
    <x v="2"/>
    <x v="2"/>
  </r>
  <r>
    <n v="164906008"/>
    <s v="CLITANDRE                               "/>
    <s v="SHIMEKA                                 "/>
    <s v="CareerSource Flagler Volusia - 4361- Flagler"/>
    <x v="10"/>
    <x v="2"/>
    <s v="Jasmine Keough                                  "/>
    <s v="NULL"/>
    <x v="0"/>
    <n v="265"/>
    <n v="24"/>
    <n v="0"/>
    <n v="0"/>
    <x v="1"/>
    <n v="0"/>
    <n v="20210106"/>
    <x v="0"/>
    <x v="1"/>
    <n v="1"/>
    <n v="0"/>
    <n v="0"/>
    <x v="1"/>
    <n v="0"/>
    <n v="16337011"/>
    <x v="2"/>
    <x v="2"/>
  </r>
  <r>
    <n v="164990939"/>
    <s v="Coluccio"/>
    <s v="Emily"/>
    <s v="CareerSource Flagler Volusia - 4361- Flagler"/>
    <x v="10"/>
    <x v="0"/>
    <s v="Taahira Lee                                     "/>
    <s v="NULL"/>
    <x v="0"/>
    <n v="146"/>
    <n v="146"/>
    <n v="0"/>
    <n v="0"/>
    <x v="1"/>
    <n v="0"/>
    <s v="NULL"/>
    <x v="1"/>
    <x v="0"/>
    <n v="0"/>
    <n v="20234"/>
    <n v="1"/>
    <x v="0"/>
    <n v="345"/>
    <n v="16470381"/>
    <x v="2"/>
    <x v="2"/>
  </r>
  <r>
    <n v="164948066"/>
    <s v="Davis                                   "/>
    <s v="Jemma                                   "/>
    <s v="CareerSource Flagler Volusia - 4365- West Volusia"/>
    <x v="10"/>
    <x v="0"/>
    <s v="Stephen Royer                                   "/>
    <s v="NULL"/>
    <x v="0"/>
    <n v="208"/>
    <n v="145"/>
    <n v="20233"/>
    <n v="1"/>
    <x v="0"/>
    <n v="1288"/>
    <n v="20230114"/>
    <x v="0"/>
    <x v="0"/>
    <n v="0"/>
    <n v="20234"/>
    <n v="1"/>
    <x v="0"/>
    <n v="1568.64"/>
    <n v="16442615"/>
    <x v="2"/>
    <x v="2"/>
  </r>
  <r>
    <n v="164787728"/>
    <s v="DEVITO                                  "/>
    <s v="ROBERT                                  "/>
    <s v="CareerSource Flagler Volusia - 4365- West Volusia"/>
    <x v="10"/>
    <x v="2"/>
    <s v="Jasmine Keough                                  "/>
    <s v="NULL"/>
    <x v="0"/>
    <n v="420"/>
    <n v="270"/>
    <n v="0"/>
    <n v="0"/>
    <x v="1"/>
    <n v="0"/>
    <n v="20211115"/>
    <x v="0"/>
    <x v="1"/>
    <n v="1"/>
    <n v="0"/>
    <n v="0"/>
    <x v="1"/>
    <n v="0"/>
    <n v="10500288"/>
    <x v="0"/>
    <x v="2"/>
  </r>
  <r>
    <n v="164914452"/>
    <s v="Dillard                                 "/>
    <s v="Jordan                                  "/>
    <s v="CareerSource Flagler Volusia - 4360 -East Volusia"/>
    <x v="10"/>
    <x v="0"/>
    <s v="Yolanda Jackson                                 "/>
    <s v="NULL"/>
    <x v="0"/>
    <n v="249"/>
    <n v="116"/>
    <n v="0"/>
    <n v="0"/>
    <x v="1"/>
    <n v="0"/>
    <n v="20221026"/>
    <x v="0"/>
    <x v="0"/>
    <n v="0"/>
    <n v="20234"/>
    <n v="1"/>
    <x v="0"/>
    <n v="328.8"/>
    <n v="16420991"/>
    <x v="2"/>
    <x v="2"/>
  </r>
  <r>
    <n v="164908393"/>
    <s v="Fagan                                   "/>
    <s v="Aleah-Marie                             "/>
    <s v="CareerSource Flagler Volusia - 4361- Flagler"/>
    <x v="10"/>
    <x v="1"/>
    <s v="Jasmine Keough                                  "/>
    <s v="NULL"/>
    <x v="0"/>
    <n v="263"/>
    <n v="252"/>
    <n v="0"/>
    <n v="0"/>
    <x v="1"/>
    <n v="0"/>
    <n v="20240103"/>
    <x v="0"/>
    <x v="1"/>
    <n v="1"/>
    <n v="0"/>
    <n v="0"/>
    <x v="1"/>
    <n v="0"/>
    <n v="15424596"/>
    <x v="2"/>
    <x v="2"/>
  </r>
  <r>
    <n v="165014351"/>
    <s v="Fernandez"/>
    <s v="Veronica"/>
    <s v="CareerSource Flagler Volusia - 4365- West Volusia"/>
    <x v="10"/>
    <x v="1"/>
    <s v="Josh Hines                                   "/>
    <s v="NULL"/>
    <x v="0"/>
    <n v="110"/>
    <n v="109"/>
    <n v="20233"/>
    <n v="1"/>
    <x v="0"/>
    <n v="13102"/>
    <n v="20230626"/>
    <x v="0"/>
    <x v="0"/>
    <n v="0"/>
    <n v="0"/>
    <n v="0"/>
    <x v="1"/>
    <n v="0"/>
    <n v="16484138"/>
    <x v="2"/>
    <x v="2"/>
  </r>
  <r>
    <n v="165039952"/>
    <s v="Figueroa                                "/>
    <s v="Lorelai                                 "/>
    <s v="CareerSource Flagler Volusia - 4365- West Volusia"/>
    <x v="10"/>
    <x v="0"/>
    <s v="Stephen Royer                                   "/>
    <s v="NULL"/>
    <x v="0"/>
    <n v="88"/>
    <n v="76"/>
    <n v="20233"/>
    <n v="1"/>
    <x v="0"/>
    <n v="1060"/>
    <n v="20230905"/>
    <x v="0"/>
    <x v="0"/>
    <n v="0"/>
    <n v="0"/>
    <n v="0"/>
    <x v="1"/>
    <n v="0"/>
    <n v="16497875"/>
    <x v="2"/>
    <x v="2"/>
  </r>
  <r>
    <n v="164899340"/>
    <s v="Flores"/>
    <s v="Anthony"/>
    <s v="CareerSource Flagler Volusia - 4361- Flagler"/>
    <x v="10"/>
    <x v="0"/>
    <s v="Taahira Lee                                     "/>
    <s v="NULL"/>
    <x v="0"/>
    <n v="264"/>
    <n v="139"/>
    <n v="20233"/>
    <n v="1"/>
    <x v="0"/>
    <n v="3720"/>
    <n v="20240321"/>
    <x v="0"/>
    <x v="1"/>
    <n v="1"/>
    <n v="20234"/>
    <n v="1"/>
    <x v="0"/>
    <n v="3838.46"/>
    <n v="14957942"/>
    <x v="2"/>
    <x v="2"/>
  </r>
  <r>
    <n v="164733445"/>
    <s v="Floyd                                   "/>
    <s v="Raquelle                                "/>
    <s v="CareerSource Flagler Volusia - 4365- West Volusia"/>
    <x v="10"/>
    <x v="1"/>
    <s v="Jasmine Keough                                  "/>
    <s v="NULL"/>
    <x v="0"/>
    <n v="495"/>
    <n v="432"/>
    <n v="20233"/>
    <n v="1"/>
    <x v="0"/>
    <n v="1690"/>
    <n v="20221010"/>
    <x v="0"/>
    <x v="1"/>
    <n v="1"/>
    <n v="20234"/>
    <n v="1"/>
    <x v="0"/>
    <n v="1463.18"/>
    <n v="15247904"/>
    <x v="0"/>
    <x v="0"/>
  </r>
  <r>
    <n v="164961350"/>
    <s v="Fowler                                  "/>
    <s v="Rihanna                                 "/>
    <s v="CareerSource Flagler Volusia - 4365- West Volusia"/>
    <x v="10"/>
    <x v="0"/>
    <s v="Alicia Frank                                   "/>
    <s v="NULL"/>
    <x v="0"/>
    <n v="180"/>
    <n v="69"/>
    <n v="20233"/>
    <n v="1"/>
    <x v="0"/>
    <n v="2639"/>
    <s v="NULL"/>
    <x v="1"/>
    <x v="0"/>
    <n v="0"/>
    <n v="20234"/>
    <n v="1"/>
    <x v="0"/>
    <n v="3238.83"/>
    <n v="16442729"/>
    <x v="2"/>
    <x v="2"/>
  </r>
  <r>
    <n v="165041683"/>
    <s v="Garay                                   "/>
    <s v="Jacob                                   "/>
    <s v="CareerSource Flagler Volusia - 4365- West Volusia"/>
    <x v="10"/>
    <x v="0"/>
    <s v="Alicia Frank                                   "/>
    <s v="NULL"/>
    <x v="0"/>
    <n v="77"/>
    <n v="25"/>
    <n v="20233"/>
    <n v="1"/>
    <x v="0"/>
    <n v="5388"/>
    <n v="20240319"/>
    <x v="0"/>
    <x v="0"/>
    <n v="0"/>
    <n v="0"/>
    <n v="0"/>
    <x v="1"/>
    <n v="0"/>
    <n v="16485514"/>
    <x v="2"/>
    <x v="2"/>
  </r>
  <r>
    <n v="165022648"/>
    <s v="Gomez Jr                                "/>
    <s v="Erasmo                                  "/>
    <s v="CareerSource Flagler Volusia - 4365- West Volusia"/>
    <x v="10"/>
    <x v="0"/>
    <s v="Stephen Royer                                   "/>
    <s v="NULL"/>
    <x v="0"/>
    <n v="109"/>
    <n v="67"/>
    <n v="20233"/>
    <n v="1"/>
    <x v="0"/>
    <n v="5304"/>
    <n v="20230820"/>
    <x v="0"/>
    <x v="0"/>
    <n v="0"/>
    <n v="20234"/>
    <n v="1"/>
    <x v="0"/>
    <n v="5498.75"/>
    <n v="16471490"/>
    <x v="2"/>
    <x v="2"/>
  </r>
  <r>
    <n v="164956588"/>
    <s v="Gonzalez"/>
    <s v="Adrian"/>
    <s v="CareerSource Central Florida - 4592 Lake"/>
    <x v="10"/>
    <x v="0"/>
    <s v="Stephen Royer                                   "/>
    <s v="NULL"/>
    <x v="0"/>
    <n v="201"/>
    <n v="201"/>
    <n v="20233"/>
    <n v="1"/>
    <x v="0"/>
    <n v="1159"/>
    <n v="20240314"/>
    <x v="0"/>
    <x v="0"/>
    <n v="0"/>
    <n v="20234"/>
    <n v="1"/>
    <x v="0"/>
    <n v="1041"/>
    <n v="16449310"/>
    <x v="2"/>
    <x v="2"/>
  </r>
  <r>
    <n v="164636330"/>
    <s v="Goodwin                                 "/>
    <s v="Logann                                  "/>
    <s v="CareerSource Flagler Volusia - 4360 -East Volusia"/>
    <x v="10"/>
    <x v="0"/>
    <s v="Yolanda Jackson                                 "/>
    <s v="NULL"/>
    <x v="0"/>
    <n v="628"/>
    <n v="448"/>
    <n v="0"/>
    <n v="0"/>
    <x v="1"/>
    <n v="0"/>
    <n v="20221205"/>
    <x v="0"/>
    <x v="0"/>
    <n v="0"/>
    <n v="0"/>
    <n v="0"/>
    <x v="1"/>
    <n v="0"/>
    <n v="15927879"/>
    <x v="1"/>
    <x v="0"/>
  </r>
  <r>
    <n v="165040520"/>
    <s v="GOTWAY"/>
    <s v="ROBERT"/>
    <s v="CareerSource Flagler Volusia - 4361- Flagler"/>
    <x v="10"/>
    <x v="3"/>
    <s v="Jonathan Krebs                                   "/>
    <s v="NULL"/>
    <x v="0"/>
    <n v="47"/>
    <n v="47"/>
    <n v="20233"/>
    <n v="1"/>
    <x v="0"/>
    <n v="8656"/>
    <n v="20240304"/>
    <x v="0"/>
    <x v="1"/>
    <n v="1"/>
    <n v="20234"/>
    <n v="1"/>
    <x v="0"/>
    <n v="11001.9"/>
    <n v="16329555"/>
    <x v="2"/>
    <x v="2"/>
  </r>
  <r>
    <n v="164645804"/>
    <s v="Gregory                                 "/>
    <s v="Sloan                                   "/>
    <s v="CareerSource Flagler Volusia - 4365- West Volusia"/>
    <x v="10"/>
    <x v="0"/>
    <s v="Stephen Royer                                   "/>
    <s v="NULL"/>
    <x v="0"/>
    <n v="620"/>
    <n v="620"/>
    <n v="0"/>
    <n v="0"/>
    <x v="1"/>
    <n v="0"/>
    <s v="NULL"/>
    <x v="1"/>
    <x v="0"/>
    <n v="0"/>
    <n v="0"/>
    <n v="0"/>
    <x v="1"/>
    <n v="0"/>
    <n v="16272357"/>
    <x v="1"/>
    <x v="1"/>
  </r>
  <r>
    <n v="164969603"/>
    <s v="Griffin                                 "/>
    <s v="Levi                                    "/>
    <s v="CareerSource Flagler Volusia - 4365- West Volusia"/>
    <x v="10"/>
    <x v="0"/>
    <s v="Stephen Royer                                   "/>
    <s v="NULL"/>
    <x v="0"/>
    <n v="181"/>
    <n v="153"/>
    <n v="0"/>
    <n v="0"/>
    <x v="1"/>
    <n v="0"/>
    <s v="NULL"/>
    <x v="1"/>
    <x v="0"/>
    <n v="0"/>
    <n v="0"/>
    <n v="0"/>
    <x v="1"/>
    <n v="0"/>
    <n v="16454586"/>
    <x v="2"/>
    <x v="2"/>
  </r>
  <r>
    <n v="164797665"/>
    <s v="Grindle                                 "/>
    <s v="Hailie                                  "/>
    <s v="CareerSource Flagler Volusia - 4360 -East Volusia"/>
    <x v="10"/>
    <x v="0"/>
    <s v="Yolanda Jackson                                 "/>
    <s v="NULL"/>
    <x v="0"/>
    <n v="403"/>
    <n v="224"/>
    <n v="0"/>
    <n v="0"/>
    <x v="1"/>
    <n v="0"/>
    <s v="NULL"/>
    <x v="1"/>
    <x v="0"/>
    <n v="0"/>
    <n v="0"/>
    <n v="0"/>
    <x v="1"/>
    <n v="0"/>
    <n v="16354703"/>
    <x v="0"/>
    <x v="2"/>
  </r>
  <r>
    <n v="164797734"/>
    <s v="Grindle                                 "/>
    <s v="Hannah                                  "/>
    <s v="CareerSource Flagler Volusia - 4360 -East Volusia"/>
    <x v="10"/>
    <x v="0"/>
    <s v="Yolanda Jackson                                 "/>
    <s v="NULL"/>
    <x v="0"/>
    <n v="403"/>
    <n v="235"/>
    <n v="0"/>
    <n v="0"/>
    <x v="1"/>
    <n v="0"/>
    <s v="NULL"/>
    <x v="1"/>
    <x v="0"/>
    <n v="0"/>
    <n v="0"/>
    <n v="0"/>
    <x v="1"/>
    <n v="0"/>
    <n v="16354704"/>
    <x v="0"/>
    <x v="2"/>
  </r>
  <r>
    <n v="164999757"/>
    <s v="Hanna                                   "/>
    <s v="Analise                                 "/>
    <s v="CareerSource Flagler Volusia - 4360 -East Volusia"/>
    <x v="10"/>
    <x v="0"/>
    <s v="Yolanda Jackson                                 "/>
    <s v="NULL"/>
    <x v="0"/>
    <n v="140"/>
    <n v="116"/>
    <n v="0"/>
    <n v="0"/>
    <x v="1"/>
    <n v="0"/>
    <s v="NULL"/>
    <x v="1"/>
    <x v="0"/>
    <n v="0"/>
    <n v="0"/>
    <n v="0"/>
    <x v="1"/>
    <n v="0"/>
    <n v="16470397"/>
    <x v="2"/>
    <x v="2"/>
  </r>
  <r>
    <n v="165004395"/>
    <s v="Henderson"/>
    <s v="Kayla"/>
    <s v="CareerSource Flagler Volusia - 4365- West Volusia"/>
    <x v="10"/>
    <x v="3"/>
    <s v="Jonathan Krebs                                   "/>
    <s v="NULL"/>
    <x v="0"/>
    <n v="123"/>
    <n v="119"/>
    <n v="0"/>
    <n v="0"/>
    <x v="1"/>
    <n v="0"/>
    <n v="20240105"/>
    <x v="0"/>
    <x v="1"/>
    <n v="1"/>
    <n v="0"/>
    <n v="0"/>
    <x v="1"/>
    <n v="0"/>
    <n v="16271799"/>
    <x v="2"/>
    <x v="2"/>
  </r>
  <r>
    <n v="164844874"/>
    <s v="Hill"/>
    <s v="Rhonda"/>
    <s v="CareerSource Flagler Volusia - 4360 -East Volusia"/>
    <x v="10"/>
    <x v="1"/>
    <s v="Jasmine Keough                                  "/>
    <s v="NULL"/>
    <x v="0"/>
    <n v="340"/>
    <n v="280"/>
    <n v="0"/>
    <n v="0"/>
    <x v="1"/>
    <n v="0"/>
    <s v="NULL"/>
    <x v="1"/>
    <x v="0"/>
    <n v="0"/>
    <n v="0"/>
    <n v="0"/>
    <x v="1"/>
    <n v="0"/>
    <n v="16337246"/>
    <x v="2"/>
    <x v="2"/>
  </r>
  <r>
    <n v="164896649"/>
    <s v="Hoang                                   "/>
    <s v="Oliveana                                "/>
    <s v="CareerSource Flagler Volusia - 4365- West Volusia"/>
    <x v="10"/>
    <x v="0"/>
    <s v="Alicia Frank                                   "/>
    <s v="NULL"/>
    <x v="0"/>
    <n v="273"/>
    <n v="196"/>
    <n v="0"/>
    <n v="0"/>
    <x v="1"/>
    <n v="0"/>
    <n v="20181026"/>
    <x v="0"/>
    <x v="0"/>
    <n v="0"/>
    <n v="0"/>
    <n v="0"/>
    <x v="1"/>
    <n v="0"/>
    <n v="16408435"/>
    <x v="2"/>
    <x v="2"/>
  </r>
  <r>
    <n v="164776368"/>
    <s v="Hughes                                  "/>
    <s v="Jamie                                   "/>
    <s v="CareerSource Flagler Volusia - 4365- West Volusia"/>
    <x v="10"/>
    <x v="1"/>
    <s v="Jonathan Krebs                                   "/>
    <s v="NULL"/>
    <x v="0"/>
    <n v="437"/>
    <n v="427"/>
    <n v="0"/>
    <n v="0"/>
    <x v="1"/>
    <n v="0"/>
    <n v="20181012"/>
    <x v="0"/>
    <x v="0"/>
    <n v="0"/>
    <n v="0"/>
    <n v="0"/>
    <x v="1"/>
    <n v="0"/>
    <n v="16284762"/>
    <x v="0"/>
    <x v="0"/>
  </r>
  <r>
    <n v="164900483"/>
    <s v="Hunt"/>
    <s v="Daniel"/>
    <s v="CareerSource Flagler Volusia - 4361- Flagler"/>
    <x v="10"/>
    <x v="0"/>
    <s v="Taahira Lee                                     "/>
    <s v="NULL"/>
    <x v="0"/>
    <n v="266"/>
    <n v="266"/>
    <n v="0"/>
    <n v="0"/>
    <x v="1"/>
    <n v="0"/>
    <s v="NULL"/>
    <x v="1"/>
    <x v="0"/>
    <n v="0"/>
    <n v="0"/>
    <n v="0"/>
    <x v="1"/>
    <n v="0"/>
    <n v="16417139"/>
    <x v="2"/>
    <x v="2"/>
  </r>
  <r>
    <n v="164643703"/>
    <s v="Jackson"/>
    <s v="J'Niqua"/>
    <s v="CareerSource Flagler Volusia - 4360 -East Volusia"/>
    <x v="10"/>
    <x v="1"/>
    <s v="Alisia Ratcliff                                "/>
    <s v="NULL"/>
    <x v="0"/>
    <n v="629"/>
    <n v="607"/>
    <n v="20233"/>
    <n v="1"/>
    <x v="0"/>
    <n v="7767"/>
    <n v="20231224"/>
    <x v="0"/>
    <x v="0"/>
    <n v="0"/>
    <n v="20234"/>
    <n v="1"/>
    <x v="0"/>
    <n v="4133.8500000000004"/>
    <n v="16225087"/>
    <x v="1"/>
    <x v="1"/>
  </r>
  <r>
    <n v="164762613"/>
    <s v="Johnston                                "/>
    <s v="Emily                                   "/>
    <s v="CareerSource Northeast Florida 4340 - St Augustine"/>
    <x v="10"/>
    <x v="1"/>
    <s v="Jasmine Keough                                  "/>
    <s v="NULL"/>
    <x v="0"/>
    <n v="455"/>
    <n v="448"/>
    <n v="20233"/>
    <n v="1"/>
    <x v="0"/>
    <n v="4074"/>
    <n v="20220325"/>
    <x v="0"/>
    <x v="0"/>
    <n v="0"/>
    <n v="20234"/>
    <n v="1"/>
    <x v="0"/>
    <n v="2393"/>
    <n v="13167940"/>
    <x v="0"/>
    <x v="0"/>
  </r>
  <r>
    <n v="164824962"/>
    <s v="Kovacs                                  "/>
    <s v="Jada                                    "/>
    <s v="CareerSource Flagler Volusia - 4360 -East Volusia"/>
    <x v="10"/>
    <x v="0"/>
    <s v="Yolanda Jackson                                 "/>
    <s v="NULL"/>
    <x v="0"/>
    <n v="363"/>
    <n v="298"/>
    <n v="20233"/>
    <n v="1"/>
    <x v="0"/>
    <n v="4412"/>
    <n v="20230814"/>
    <x v="0"/>
    <x v="0"/>
    <n v="0"/>
    <n v="20234"/>
    <n v="1"/>
    <x v="0"/>
    <n v="5320.97"/>
    <n v="16370579"/>
    <x v="2"/>
    <x v="2"/>
  </r>
  <r>
    <n v="164980498"/>
    <s v="Kroncke                                 "/>
    <s v="Joseph                                  "/>
    <s v="CareerSource Flagler Volusia - 4365- West Volusia"/>
    <x v="10"/>
    <x v="0"/>
    <s v="Alicia Frank                                   "/>
    <s v="NULL"/>
    <x v="0"/>
    <n v="168"/>
    <n v="138"/>
    <n v="0"/>
    <n v="0"/>
    <x v="1"/>
    <n v="0"/>
    <s v="NULL"/>
    <x v="1"/>
    <x v="0"/>
    <n v="0"/>
    <n v="0"/>
    <n v="0"/>
    <x v="1"/>
    <n v="0"/>
    <n v="16458778"/>
    <x v="2"/>
    <x v="2"/>
  </r>
  <r>
    <n v="164413752"/>
    <s v="Krupnicki                               "/>
    <s v="Hailey                                  "/>
    <s v="CareerSource Flagler Volusia - 4365- West Volusia"/>
    <x v="10"/>
    <x v="0"/>
    <s v="Alicia Frank                                   "/>
    <s v="NULL"/>
    <x v="0"/>
    <n v="956"/>
    <n v="201"/>
    <n v="0"/>
    <n v="0"/>
    <x v="1"/>
    <n v="0"/>
    <s v="NULL"/>
    <x v="1"/>
    <x v="0"/>
    <n v="0"/>
    <n v="0"/>
    <n v="0"/>
    <x v="1"/>
    <n v="0"/>
    <n v="16060715"/>
    <x v="3"/>
    <x v="2"/>
  </r>
  <r>
    <n v="164717133"/>
    <s v="lira"/>
    <s v="Luis"/>
    <s v="CareerSource Flagler Volusia - 4365- West Volusia"/>
    <x v="10"/>
    <x v="0"/>
    <s v="Stephen Royer                                   "/>
    <s v="NULL"/>
    <x v="0"/>
    <n v="516"/>
    <n v="502"/>
    <n v="0"/>
    <n v="0"/>
    <x v="1"/>
    <n v="0"/>
    <s v="NULL"/>
    <x v="1"/>
    <x v="0"/>
    <n v="0"/>
    <n v="0"/>
    <n v="0"/>
    <x v="1"/>
    <n v="0"/>
    <n v="16308422"/>
    <x v="0"/>
    <x v="0"/>
  </r>
  <r>
    <n v="164914720"/>
    <s v="Lopez-Pecunia                           "/>
    <s v="Veronica                                "/>
    <s v="CareerSource Flagler Volusia - 4365- West Volusia"/>
    <x v="10"/>
    <x v="0"/>
    <s v="Stephen Royer                                   "/>
    <s v="NULL"/>
    <x v="0"/>
    <n v="244"/>
    <n v="235"/>
    <n v="0"/>
    <n v="0"/>
    <x v="1"/>
    <n v="0"/>
    <s v="NULL"/>
    <x v="1"/>
    <x v="0"/>
    <n v="0"/>
    <n v="0"/>
    <n v="0"/>
    <x v="1"/>
    <n v="0"/>
    <n v="16364762"/>
    <x v="2"/>
    <x v="2"/>
  </r>
  <r>
    <n v="164883011"/>
    <s v="Lowe"/>
    <s v="Rachel"/>
    <s v="CareerSource Flagler Volusia - 4361- Flagler"/>
    <x v="10"/>
    <x v="0"/>
    <s v="Taahira Lee                                     "/>
    <s v="NULL"/>
    <x v="0"/>
    <n v="278"/>
    <n v="278"/>
    <n v="20233"/>
    <n v="1"/>
    <x v="0"/>
    <n v="1455"/>
    <s v="NULL"/>
    <x v="1"/>
    <x v="0"/>
    <n v="0"/>
    <n v="20234"/>
    <n v="1"/>
    <x v="0"/>
    <n v="753.75"/>
    <n v="16407048"/>
    <x v="2"/>
    <x v="2"/>
  </r>
  <r>
    <n v="165061294"/>
    <s v="Marthey"/>
    <s v="Nathan"/>
    <s v="CareerSource Flagler Volusia - 4361- Flagler"/>
    <x v="10"/>
    <x v="0"/>
    <s v="Taahira Lee                                     "/>
    <s v="NULL"/>
    <x v="0"/>
    <n v="41"/>
    <n v="41"/>
    <n v="20233"/>
    <n v="1"/>
    <x v="0"/>
    <n v="1049"/>
    <n v="20240415"/>
    <x v="0"/>
    <x v="0"/>
    <n v="0"/>
    <n v="0"/>
    <n v="0"/>
    <x v="1"/>
    <n v="0"/>
    <n v="16511975"/>
    <x v="2"/>
    <x v="2"/>
  </r>
  <r>
    <n v="165064333"/>
    <s v="Martin"/>
    <s v="Christian"/>
    <s v="CareerSource Flagler Volusia - 4361- Flagler"/>
    <x v="10"/>
    <x v="0"/>
    <s v="Taahira Lee                                     "/>
    <s v="NULL"/>
    <x v="0"/>
    <n v="41"/>
    <n v="41"/>
    <n v="20233"/>
    <n v="1"/>
    <x v="0"/>
    <n v="4200"/>
    <n v="20240101"/>
    <x v="0"/>
    <x v="0"/>
    <n v="0"/>
    <n v="0"/>
    <n v="0"/>
    <x v="1"/>
    <n v="0"/>
    <n v="16513886"/>
    <x v="2"/>
    <x v="2"/>
  </r>
  <r>
    <n v="164927620"/>
    <s v="Matos Jr                                "/>
    <s v="Rafael                                  "/>
    <s v="CareerSource Flagler Volusia - 4365- West Volusia"/>
    <x v="10"/>
    <x v="0"/>
    <s v="Alicia Frank                                   "/>
    <s v="NULL"/>
    <x v="0"/>
    <n v="237"/>
    <n v="138"/>
    <n v="20233"/>
    <n v="1"/>
    <x v="0"/>
    <n v="10040"/>
    <n v="20230918"/>
    <x v="0"/>
    <x v="1"/>
    <n v="1"/>
    <n v="20234"/>
    <n v="1"/>
    <x v="0"/>
    <n v="8714.11"/>
    <n v="15564575"/>
    <x v="2"/>
    <x v="2"/>
  </r>
  <r>
    <n v="164647467"/>
    <s v="MCELFRESH                               "/>
    <s v="JESSICA                                 "/>
    <s v="CareerSource Flagler Volusia - 4360 -East Volusia"/>
    <x v="10"/>
    <x v="1"/>
    <s v="Jonathan Krebs                                   "/>
    <s v="NULL"/>
    <x v="0"/>
    <n v="621"/>
    <n v="573"/>
    <n v="20233"/>
    <n v="1"/>
    <x v="0"/>
    <n v="7188"/>
    <n v="20210519"/>
    <x v="0"/>
    <x v="0"/>
    <n v="0"/>
    <n v="20234"/>
    <n v="1"/>
    <x v="0"/>
    <n v="9322.89"/>
    <n v="14229198"/>
    <x v="1"/>
    <x v="1"/>
  </r>
  <r>
    <n v="164987558"/>
    <s v="Mcjennett"/>
    <s v="Skye"/>
    <s v="CareerSource Flagler Volusia - 4361- Flagler"/>
    <x v="10"/>
    <x v="0"/>
    <s v="Taahira Lee                                     "/>
    <s v="NULL"/>
    <x v="0"/>
    <n v="138"/>
    <n v="138"/>
    <n v="0"/>
    <n v="0"/>
    <x v="1"/>
    <n v="0"/>
    <n v="20231004"/>
    <x v="0"/>
    <x v="0"/>
    <n v="0"/>
    <n v="20234"/>
    <n v="1"/>
    <x v="0"/>
    <n v="2248.86"/>
    <n v="16468422"/>
    <x v="2"/>
    <x v="2"/>
  </r>
  <r>
    <n v="165075293"/>
    <s v="Mellen"/>
    <s v="Jonathan"/>
    <s v="CareerSource Flagler Volusia - 4361- Flagler"/>
    <x v="10"/>
    <x v="0"/>
    <s v="Taahira Lee                                     "/>
    <s v="NULL"/>
    <x v="0"/>
    <n v="20"/>
    <n v="20"/>
    <n v="0"/>
    <n v="0"/>
    <x v="1"/>
    <n v="0"/>
    <s v="NULL"/>
    <x v="1"/>
    <x v="0"/>
    <n v="0"/>
    <n v="0"/>
    <n v="0"/>
    <x v="1"/>
    <n v="0"/>
    <n v="16520734"/>
    <x v="2"/>
    <x v="2"/>
  </r>
  <r>
    <n v="164836718"/>
    <s v="Merced"/>
    <s v="Isabella"/>
    <s v="CareerSource Flagler Volusia - 4361- Flagler"/>
    <x v="10"/>
    <x v="0"/>
    <s v="Taahira Lee                                     "/>
    <s v="NULL"/>
    <x v="0"/>
    <n v="336"/>
    <n v="81"/>
    <n v="20233"/>
    <n v="1"/>
    <x v="0"/>
    <n v="3172"/>
    <n v="20231207"/>
    <x v="0"/>
    <x v="0"/>
    <n v="0"/>
    <n v="20234"/>
    <n v="1"/>
    <x v="0"/>
    <n v="1152"/>
    <n v="16380244"/>
    <x v="2"/>
    <x v="2"/>
  </r>
  <r>
    <n v="165082591"/>
    <s v="Mester"/>
    <s v="Ryan"/>
    <s v="CareerSource Flagler Volusia - 4361- Flagler"/>
    <x v="10"/>
    <x v="0"/>
    <s v="Taahira Lee                                     "/>
    <s v="NULL"/>
    <x v="0"/>
    <n v="11"/>
    <n v="7"/>
    <n v="20233"/>
    <n v="1"/>
    <x v="0"/>
    <n v="2164"/>
    <n v="20231117"/>
    <x v="0"/>
    <x v="0"/>
    <n v="0"/>
    <n v="0"/>
    <n v="0"/>
    <x v="1"/>
    <n v="0"/>
    <n v="16525264"/>
    <x v="2"/>
    <x v="2"/>
  </r>
  <r>
    <n v="164740215"/>
    <s v="Migliaccio                              "/>
    <s v="Natalie                                 "/>
    <s v="CareerSource Flagler Volusia - 4361- Flagler"/>
    <x v="10"/>
    <x v="1"/>
    <s v="Alisia Ratcliff                                "/>
    <s v="NULL"/>
    <x v="0"/>
    <n v="482"/>
    <n v="444"/>
    <n v="20233"/>
    <n v="1"/>
    <x v="0"/>
    <n v="5537"/>
    <n v="20220816"/>
    <x v="0"/>
    <x v="1"/>
    <n v="1"/>
    <n v="20234"/>
    <n v="1"/>
    <x v="0"/>
    <n v="5982.09"/>
    <n v="16306351"/>
    <x v="0"/>
    <x v="0"/>
  </r>
  <r>
    <n v="164744556"/>
    <s v="Miller                                  "/>
    <s v="Justin                                  "/>
    <s v="CareerSource Flagler Volusia - 4360 -East Volusia"/>
    <x v="10"/>
    <x v="0"/>
    <s v="Yolanda Jackson                                 "/>
    <s v="NULL"/>
    <x v="0"/>
    <n v="473"/>
    <n v="203"/>
    <n v="0"/>
    <n v="0"/>
    <x v="1"/>
    <n v="0"/>
    <s v="NULL"/>
    <x v="1"/>
    <x v="0"/>
    <n v="0"/>
    <n v="0"/>
    <n v="0"/>
    <x v="1"/>
    <n v="0"/>
    <n v="16315873"/>
    <x v="0"/>
    <x v="2"/>
  </r>
  <r>
    <n v="164964587"/>
    <s v="Mitchum                                 "/>
    <s v="Tanus                                   "/>
    <s v="CareerSource Flagler Volusia - 4360 -East Volusia"/>
    <x v="10"/>
    <x v="0"/>
    <s v="Yolanda Jackson                                 "/>
    <s v="NULL"/>
    <x v="0"/>
    <n v="189"/>
    <n v="144"/>
    <n v="0"/>
    <n v="0"/>
    <x v="1"/>
    <n v="0"/>
    <n v="20230411"/>
    <x v="0"/>
    <x v="0"/>
    <n v="0"/>
    <n v="0"/>
    <n v="0"/>
    <x v="1"/>
    <n v="0"/>
    <n v="16443377"/>
    <x v="2"/>
    <x v="2"/>
  </r>
  <r>
    <n v="164857080"/>
    <s v="Munoz"/>
    <s v="Maleah"/>
    <s v="CareerSource Flagler Volusia - 4361- Flagler"/>
    <x v="10"/>
    <x v="0"/>
    <s v="Taahira Lee                                     "/>
    <s v="NULL"/>
    <x v="0"/>
    <n v="321"/>
    <n v="321"/>
    <n v="0"/>
    <n v="0"/>
    <x v="1"/>
    <n v="0"/>
    <n v="20230310"/>
    <x v="0"/>
    <x v="0"/>
    <n v="0"/>
    <n v="0"/>
    <n v="0"/>
    <x v="1"/>
    <n v="0"/>
    <n v="16392004"/>
    <x v="2"/>
    <x v="2"/>
  </r>
  <r>
    <n v="164817880"/>
    <s v="Nangle                                  "/>
    <s v="Alyssa                                  "/>
    <s v="CareerSource Flagler Volusia - 4360 -East Volusia"/>
    <x v="10"/>
    <x v="0"/>
    <s v="Yolanda Jackson                                 "/>
    <s v="NULL"/>
    <x v="0"/>
    <n v="375"/>
    <n v="333"/>
    <n v="20233"/>
    <n v="1"/>
    <x v="0"/>
    <n v="1840"/>
    <n v="20240407"/>
    <x v="0"/>
    <x v="0"/>
    <n v="0"/>
    <n v="20234"/>
    <n v="1"/>
    <x v="0"/>
    <n v="2879.24"/>
    <n v="16364751"/>
    <x v="0"/>
    <x v="2"/>
  </r>
  <r>
    <n v="165028759"/>
    <s v="NOBELS                                  "/>
    <s v="GABRIELLA                               "/>
    <s v="CareerSource Flagler Volusia - 4365- West Volusia"/>
    <x v="10"/>
    <x v="0"/>
    <s v="Stephen Royer                                   "/>
    <s v="NULL"/>
    <x v="0"/>
    <n v="102"/>
    <n v="91"/>
    <n v="20233"/>
    <n v="1"/>
    <x v="0"/>
    <n v="1699"/>
    <s v="NULL"/>
    <x v="1"/>
    <x v="0"/>
    <n v="0"/>
    <n v="0"/>
    <n v="0"/>
    <x v="1"/>
    <n v="0"/>
    <n v="16491711"/>
    <x v="2"/>
    <x v="2"/>
  </r>
  <r>
    <n v="165101861"/>
    <s v="O'dowd"/>
    <s v="Zoe"/>
    <s v="CareerSource Flagler Volusia - 4361- Flagler"/>
    <x v="10"/>
    <x v="0"/>
    <s v="Taahira Lee                                     "/>
    <s v="NULL"/>
    <x v="0"/>
    <n v="10"/>
    <n v="10"/>
    <n v="0"/>
    <n v="0"/>
    <x v="1"/>
    <n v="0"/>
    <n v="20240415"/>
    <x v="0"/>
    <x v="0"/>
    <n v="0"/>
    <n v="0"/>
    <n v="0"/>
    <x v="1"/>
    <n v="0"/>
    <n v="16537206"/>
    <x v="2"/>
    <x v="2"/>
  </r>
  <r>
    <n v="165018645"/>
    <s v="Pemberton"/>
    <s v="Gunner"/>
    <s v="CareerSource Flagler Volusia - 4361- Flagler"/>
    <x v="10"/>
    <x v="1"/>
    <s v="Josh Hines                                   "/>
    <s v="NULL"/>
    <x v="0"/>
    <n v="110"/>
    <n v="109"/>
    <n v="20233"/>
    <n v="1"/>
    <x v="0"/>
    <n v="13695"/>
    <n v="20230620"/>
    <x v="0"/>
    <x v="0"/>
    <n v="0"/>
    <n v="0"/>
    <n v="0"/>
    <x v="1"/>
    <n v="0"/>
    <n v="16485865"/>
    <x v="2"/>
    <x v="2"/>
  </r>
  <r>
    <n v="164980373"/>
    <s v="Phan                                    "/>
    <s v="Brandon                                 "/>
    <s v="CareerSource Flagler Volusia - 4365- West Volusia"/>
    <x v="10"/>
    <x v="0"/>
    <s v="Alicia Frank                                   "/>
    <s v="NULL"/>
    <x v="0"/>
    <n v="168"/>
    <n v="81"/>
    <n v="0"/>
    <n v="0"/>
    <x v="1"/>
    <n v="0"/>
    <n v="20231006"/>
    <x v="0"/>
    <x v="0"/>
    <n v="0"/>
    <n v="20234"/>
    <n v="1"/>
    <x v="0"/>
    <n v="4485.3900000000003"/>
    <n v="16458699"/>
    <x v="2"/>
    <x v="2"/>
  </r>
  <r>
    <n v="164993860"/>
    <s v="Pipkin"/>
    <s v="Layden"/>
    <s v="CareerSource Flagler Volusia - 4360 -East Volusia"/>
    <x v="10"/>
    <x v="0"/>
    <s v="Yolanda Jackson                                 "/>
    <s v="NULL"/>
    <x v="0"/>
    <n v="145"/>
    <n v="109"/>
    <n v="20233"/>
    <n v="1"/>
    <x v="0"/>
    <n v="1677"/>
    <n v="20230610"/>
    <x v="0"/>
    <x v="0"/>
    <n v="0"/>
    <n v="0"/>
    <n v="0"/>
    <x v="1"/>
    <n v="0"/>
    <n v="16468459"/>
    <x v="2"/>
    <x v="2"/>
  </r>
  <r>
    <n v="164687944"/>
    <s v="Quinones                                "/>
    <s v="King                                    "/>
    <s v="CareerSource Flagler Volusia - 4360 -East Volusia"/>
    <x v="10"/>
    <x v="0"/>
    <s v="Yolanda Jackson                                 "/>
    <s v="NULL"/>
    <x v="0"/>
    <n v="558"/>
    <n v="426"/>
    <n v="0"/>
    <n v="0"/>
    <x v="1"/>
    <n v="0"/>
    <n v="20220802"/>
    <x v="0"/>
    <x v="0"/>
    <n v="0"/>
    <n v="0"/>
    <n v="0"/>
    <x v="1"/>
    <n v="0"/>
    <n v="16297840"/>
    <x v="1"/>
    <x v="0"/>
  </r>
  <r>
    <n v="165027055"/>
    <s v="Reed                                    "/>
    <s v="Max                                     "/>
    <s v="CareerSource Flagler Volusia - 4365- West Volusia"/>
    <x v="10"/>
    <x v="0"/>
    <s v="Stephen Royer                                   "/>
    <s v="NULL"/>
    <x v="0"/>
    <n v="103"/>
    <n v="91"/>
    <n v="0"/>
    <n v="0"/>
    <x v="1"/>
    <n v="0"/>
    <n v="20231211"/>
    <x v="0"/>
    <x v="0"/>
    <n v="0"/>
    <n v="0"/>
    <n v="0"/>
    <x v="1"/>
    <n v="0"/>
    <n v="16484074"/>
    <x v="2"/>
    <x v="2"/>
  </r>
  <r>
    <n v="164983526"/>
    <s v="Robinson                                "/>
    <s v="Ashlynn                                 "/>
    <s v="CareerSource Flagler Volusia - 4365- West Volusia"/>
    <x v="10"/>
    <x v="0"/>
    <s v="Stephen Royer                                   "/>
    <s v="NULL"/>
    <x v="0"/>
    <n v="159"/>
    <n v="151"/>
    <n v="0"/>
    <n v="0"/>
    <x v="1"/>
    <n v="0"/>
    <n v="20231022"/>
    <x v="0"/>
    <x v="0"/>
    <n v="0"/>
    <n v="20234"/>
    <n v="1"/>
    <x v="0"/>
    <n v="2241.7199999999998"/>
    <n v="16460936"/>
    <x v="2"/>
    <x v="2"/>
  </r>
  <r>
    <n v="164804604"/>
    <s v="Roblero                                 "/>
    <s v="Karrissa                                "/>
    <s v="CareerSource Flagler Volusia - 4365- West Volusia"/>
    <x v="10"/>
    <x v="0"/>
    <s v="Alicia Frank                                   "/>
    <s v="NULL"/>
    <x v="0"/>
    <n v="397"/>
    <n v="272"/>
    <n v="0"/>
    <n v="0"/>
    <x v="1"/>
    <n v="0"/>
    <s v="NULL"/>
    <x v="1"/>
    <x v="0"/>
    <n v="0"/>
    <n v="0"/>
    <n v="0"/>
    <x v="1"/>
    <n v="0"/>
    <n v="16357451"/>
    <x v="0"/>
    <x v="2"/>
  </r>
  <r>
    <n v="164887540"/>
    <s v="Rushin"/>
    <s v="Adrienne"/>
    <s v="CareerSource Flagler Volusia - 4360 -East Volusia"/>
    <x v="10"/>
    <x v="1"/>
    <s v="Jasmine Keough                                  "/>
    <s v="NULL"/>
    <x v="0"/>
    <n v="286"/>
    <n v="252"/>
    <n v="20233"/>
    <n v="1"/>
    <x v="0"/>
    <n v="2506"/>
    <n v="20210707"/>
    <x v="0"/>
    <x v="0"/>
    <n v="0"/>
    <n v="20234"/>
    <n v="1"/>
    <x v="0"/>
    <n v="2300.5"/>
    <n v="120062"/>
    <x v="2"/>
    <x v="2"/>
  </r>
  <r>
    <n v="164882251"/>
    <s v="Sawyer"/>
    <s v="Jacob"/>
    <s v="CareerSource Flagler Volusia - 4365- West Volusia"/>
    <x v="10"/>
    <x v="0"/>
    <s v="Alicia Frank                                   "/>
    <s v="NULL"/>
    <x v="0"/>
    <n v="292"/>
    <n v="111"/>
    <n v="0"/>
    <n v="0"/>
    <x v="1"/>
    <n v="0"/>
    <s v="NULL"/>
    <x v="1"/>
    <x v="0"/>
    <n v="0"/>
    <n v="20234"/>
    <n v="1"/>
    <x v="0"/>
    <n v="1344"/>
    <n v="16399520"/>
    <x v="2"/>
    <x v="2"/>
  </r>
  <r>
    <n v="164741274"/>
    <s v="SCOTT                                   "/>
    <s v="BRANEISHA                               "/>
    <s v="CareerSource Flagler Volusia - 4360 -East Volusia"/>
    <x v="10"/>
    <x v="2"/>
    <s v="Alisia Ratcliff                                "/>
    <s v="NULL"/>
    <x v="0"/>
    <n v="482"/>
    <n v="444"/>
    <n v="20233"/>
    <n v="1"/>
    <x v="0"/>
    <n v="6837"/>
    <n v="20240129"/>
    <x v="0"/>
    <x v="1"/>
    <n v="1"/>
    <n v="20234"/>
    <n v="1"/>
    <x v="0"/>
    <n v="2189.64"/>
    <n v="14367765"/>
    <x v="0"/>
    <x v="0"/>
  </r>
  <r>
    <n v="165014188"/>
    <s v="Sena"/>
    <s v="Cameron"/>
    <s v="CareerSource Flagler Volusia - 4361- Flagler"/>
    <x v="10"/>
    <x v="1"/>
    <s v="Josh Hines                                   "/>
    <s v="NULL"/>
    <x v="0"/>
    <n v="110"/>
    <n v="109"/>
    <n v="20233"/>
    <n v="1"/>
    <x v="0"/>
    <n v="12013"/>
    <n v="20220626"/>
    <x v="0"/>
    <x v="0"/>
    <n v="0"/>
    <n v="0"/>
    <n v="0"/>
    <x v="1"/>
    <n v="0"/>
    <n v="16484119"/>
    <x v="2"/>
    <x v="2"/>
  </r>
  <r>
    <n v="165012149"/>
    <s v="Summerfield                             "/>
    <s v="Aubrey                                  "/>
    <s v="CareerSource Flagler Volusia - 4360 -East Volusia"/>
    <x v="10"/>
    <x v="0"/>
    <s v="Yolanda Jackson                                 "/>
    <s v="NULL"/>
    <x v="0"/>
    <n v="119"/>
    <n v="116"/>
    <n v="0"/>
    <n v="0"/>
    <x v="1"/>
    <n v="0"/>
    <s v="NULL"/>
    <x v="1"/>
    <x v="0"/>
    <n v="0"/>
    <n v="0"/>
    <n v="0"/>
    <x v="1"/>
    <n v="0"/>
    <n v="16475068"/>
    <x v="2"/>
    <x v="2"/>
  </r>
  <r>
    <n v="164928033"/>
    <s v="TABARES                                 "/>
    <s v="JASMIN                                  "/>
    <s v="CareerSource Flagler Volusia - 4365- West Volusia"/>
    <x v="10"/>
    <x v="0"/>
    <s v="Alicia Frank                                   "/>
    <s v="NULL"/>
    <x v="0"/>
    <n v="236"/>
    <n v="182"/>
    <n v="20233"/>
    <n v="1"/>
    <x v="0"/>
    <n v="4295"/>
    <n v="20230331"/>
    <x v="0"/>
    <x v="1"/>
    <n v="1"/>
    <n v="20234"/>
    <n v="1"/>
    <x v="0"/>
    <n v="8252.3799999999992"/>
    <n v="16096429"/>
    <x v="2"/>
    <x v="2"/>
  </r>
  <r>
    <n v="164583436"/>
    <s v="Taylor                                  "/>
    <s v="Christopher                             "/>
    <s v="CareerSource Flagler Volusia - 4360 -East Volusia"/>
    <x v="10"/>
    <x v="0"/>
    <s v="Yolanda Jackson                                 "/>
    <s v="NULL"/>
    <x v="0"/>
    <n v="733"/>
    <n v="453"/>
    <n v="20233"/>
    <n v="1"/>
    <x v="0"/>
    <n v="2096"/>
    <n v="20240405"/>
    <x v="0"/>
    <x v="0"/>
    <n v="0"/>
    <n v="20234"/>
    <n v="1"/>
    <x v="0"/>
    <n v="2130"/>
    <n v="16225548"/>
    <x v="3"/>
    <x v="0"/>
  </r>
  <r>
    <n v="164961289"/>
    <s v="THIBODEAU"/>
    <s v="STEPHANIE"/>
    <s v="CareerSource Flagler Volusia - 4361- Flagler"/>
    <x v="10"/>
    <x v="1"/>
    <s v="Mana Shahsavari                              "/>
    <s v="NULL"/>
    <x v="0"/>
    <n v="189"/>
    <n v="187"/>
    <n v="20233"/>
    <n v="1"/>
    <x v="0"/>
    <n v="8401"/>
    <n v="20200727"/>
    <x v="0"/>
    <x v="1"/>
    <n v="1"/>
    <n v="20234"/>
    <n v="1"/>
    <x v="0"/>
    <n v="7340.71"/>
    <n v="16241154"/>
    <x v="2"/>
    <x v="2"/>
  </r>
  <r>
    <n v="164762420"/>
    <s v="Tondro"/>
    <s v="Layton"/>
    <s v="CareerSource Flagler Volusia - 4361- Flagler"/>
    <x v="10"/>
    <x v="0"/>
    <s v="Taahira Lee                                     "/>
    <s v="NULL"/>
    <x v="0"/>
    <n v="452"/>
    <n v="452"/>
    <n v="20233"/>
    <n v="1"/>
    <x v="0"/>
    <n v="4447"/>
    <n v="20231011"/>
    <x v="0"/>
    <x v="0"/>
    <n v="0"/>
    <n v="20234"/>
    <n v="1"/>
    <x v="0"/>
    <n v="597.54999999999995"/>
    <n v="16338122"/>
    <x v="0"/>
    <x v="0"/>
  </r>
  <r>
    <n v="164605181"/>
    <s v="Torres-Haislip                          "/>
    <s v="Holly                                   "/>
    <s v="CareerSource Flagler Volusia - 4365- West Volusia"/>
    <x v="10"/>
    <x v="0"/>
    <s v="Alicia Frank                                   "/>
    <s v="NULL"/>
    <x v="0"/>
    <n v="693"/>
    <n v="235"/>
    <n v="0"/>
    <n v="0"/>
    <x v="1"/>
    <n v="0"/>
    <s v="NULL"/>
    <x v="1"/>
    <x v="0"/>
    <n v="0"/>
    <n v="0"/>
    <n v="0"/>
    <x v="1"/>
    <n v="0"/>
    <n v="16226409"/>
    <x v="1"/>
    <x v="2"/>
  </r>
  <r>
    <n v="164993556"/>
    <s v="Valle                                   "/>
    <s v="Amari                                   "/>
    <s v="CareerSource Flagler Volusia - 4360 -East Volusia"/>
    <x v="10"/>
    <x v="0"/>
    <s v="Yolanda Jackson                                 "/>
    <s v="NULL"/>
    <x v="0"/>
    <n v="147"/>
    <n v="35"/>
    <n v="0"/>
    <n v="0"/>
    <x v="1"/>
    <n v="0"/>
    <n v="20240311"/>
    <x v="0"/>
    <x v="0"/>
    <n v="0"/>
    <n v="0"/>
    <n v="0"/>
    <x v="1"/>
    <n v="0"/>
    <n v="16429774"/>
    <x v="2"/>
    <x v="2"/>
  </r>
  <r>
    <n v="164997478"/>
    <s v="Vidal"/>
    <s v="Alexander"/>
    <s v="CareerSource Flagler Volusia - 4365- West Volusia"/>
    <x v="10"/>
    <x v="0"/>
    <s v="Alicia Frank                                   "/>
    <s v="NULL"/>
    <x v="0"/>
    <n v="145"/>
    <n v="119"/>
    <n v="0"/>
    <n v="0"/>
    <x v="1"/>
    <n v="0"/>
    <s v="NULL"/>
    <x v="1"/>
    <x v="0"/>
    <n v="0"/>
    <n v="0"/>
    <n v="0"/>
    <x v="1"/>
    <n v="0"/>
    <n v="16469171"/>
    <x v="2"/>
    <x v="2"/>
  </r>
  <r>
    <n v="164769371"/>
    <s v="Wall                                    "/>
    <s v="Alliyah                                 "/>
    <s v="CareerSource Flagler Volusia - 4360 -East Volusia"/>
    <x v="10"/>
    <x v="0"/>
    <s v="Yolanda Jackson                                 "/>
    <s v="NULL"/>
    <x v="0"/>
    <n v="441"/>
    <n v="91"/>
    <n v="20233"/>
    <n v="1"/>
    <x v="0"/>
    <n v="891"/>
    <n v="20220621"/>
    <x v="0"/>
    <x v="0"/>
    <n v="0"/>
    <n v="20234"/>
    <n v="1"/>
    <x v="0"/>
    <n v="2521.1"/>
    <n v="16339423"/>
    <x v="0"/>
    <x v="2"/>
  </r>
  <r>
    <n v="164776714"/>
    <s v="Watkins                                 "/>
    <s v="Nathaniel                               "/>
    <s v="CareerSource Flagler Volusia - 4365- West Volusia"/>
    <x v="10"/>
    <x v="0"/>
    <s v="Alicia Frank                                   "/>
    <s v="NULL"/>
    <x v="0"/>
    <n v="432"/>
    <n v="195"/>
    <n v="0"/>
    <n v="0"/>
    <x v="1"/>
    <n v="0"/>
    <s v="NULL"/>
    <x v="1"/>
    <x v="0"/>
    <n v="0"/>
    <n v="20234"/>
    <n v="1"/>
    <x v="0"/>
    <n v="996"/>
    <n v="16341119"/>
    <x v="0"/>
    <x v="2"/>
  </r>
  <r>
    <n v="165015105"/>
    <s v="White"/>
    <s v="Mitchell"/>
    <s v="CareerSource Flagler Volusia - 4361- Flagler"/>
    <x v="10"/>
    <x v="1"/>
    <s v="Josh Hines                                   "/>
    <s v="NULL"/>
    <x v="0"/>
    <n v="110"/>
    <n v="109"/>
    <n v="20233"/>
    <n v="1"/>
    <x v="0"/>
    <n v="17211"/>
    <n v="20220630"/>
    <x v="0"/>
    <x v="0"/>
    <n v="0"/>
    <n v="0"/>
    <n v="0"/>
    <x v="1"/>
    <n v="0"/>
    <n v="16484768"/>
    <x v="2"/>
    <x v="2"/>
  </r>
  <r>
    <n v="164947819"/>
    <s v="Winstead                                "/>
    <s v="Maycee                                  "/>
    <s v="CareerSource Flagler Volusia - 4365- West Volusia"/>
    <x v="10"/>
    <x v="0"/>
    <s v="Stephen Royer                                   "/>
    <s v="NULL"/>
    <x v="0"/>
    <n v="208"/>
    <n v="199"/>
    <n v="0"/>
    <n v="0"/>
    <x v="1"/>
    <n v="0"/>
    <s v="NULL"/>
    <x v="1"/>
    <x v="0"/>
    <n v="0"/>
    <n v="0"/>
    <n v="0"/>
    <x v="1"/>
    <n v="0"/>
    <n v="16442614"/>
    <x v="2"/>
    <x v="2"/>
  </r>
  <r>
    <n v="164585196"/>
    <s v="Winterrose                              "/>
    <s v="Elisse                                  "/>
    <s v="CareerSource Flagler Volusia - 4365- West Volusia"/>
    <x v="10"/>
    <x v="0"/>
    <s v="Stephen Royer                                   "/>
    <s v="NULL"/>
    <x v="0"/>
    <n v="725"/>
    <n v="147"/>
    <n v="0"/>
    <n v="0"/>
    <x v="1"/>
    <n v="0"/>
    <s v="NULL"/>
    <x v="1"/>
    <x v="0"/>
    <n v="0"/>
    <n v="20234"/>
    <n v="1"/>
    <x v="0"/>
    <n v="234"/>
    <n v="16232649"/>
    <x v="1"/>
    <x v="2"/>
  </r>
  <r>
    <n v="164836110"/>
    <s v="Acevedo                                 "/>
    <s v="Axl                                     "/>
    <s v="CareerSource Central Florida - 4526 - Osceola"/>
    <x v="11"/>
    <x v="0"/>
    <s v="Jazmin Rojas                                   "/>
    <s v="NULL"/>
    <x v="0"/>
    <n v="354"/>
    <n v="61"/>
    <n v="20233"/>
    <n v="1"/>
    <x v="0"/>
    <n v="3385"/>
    <n v="20231214"/>
    <x v="0"/>
    <x v="0"/>
    <n v="0"/>
    <n v="20234"/>
    <n v="1"/>
    <x v="0"/>
    <n v="5973.36"/>
    <n v="16368777"/>
    <x v="2"/>
    <x v="2"/>
  </r>
  <r>
    <n v="164930199"/>
    <s v="Acevedo                                 "/>
    <s v="Nicole                                  "/>
    <s v="CareerSource Central Florida - 4870 Southeast"/>
    <x v="11"/>
    <x v="0"/>
    <s v="Marcel Cicero                                  "/>
    <s v="NULL"/>
    <x v="0"/>
    <n v="235"/>
    <n v="194"/>
    <n v="20233"/>
    <n v="1"/>
    <x v="0"/>
    <n v="3142"/>
    <s v="NULL"/>
    <x v="1"/>
    <x v="0"/>
    <n v="0"/>
    <n v="20234"/>
    <n v="1"/>
    <x v="0"/>
    <n v="8328.5300000000007"/>
    <n v="16407458"/>
    <x v="2"/>
    <x v="2"/>
  </r>
  <r>
    <n v="164924312"/>
    <s v="Acito"/>
    <s v="Tyler"/>
    <s v="CareerSource Central Florida - 4591 West Orange"/>
    <x v="11"/>
    <x v="0"/>
    <s v="Stephanie Webb                                    "/>
    <s v="NULL"/>
    <x v="0"/>
    <n v="242"/>
    <n v="242"/>
    <n v="20233"/>
    <n v="1"/>
    <x v="0"/>
    <n v="2311"/>
    <n v="20220106"/>
    <x v="0"/>
    <x v="1"/>
    <n v="1"/>
    <n v="20234"/>
    <n v="1"/>
    <x v="0"/>
    <n v="2458.08"/>
    <n v="16407152"/>
    <x v="2"/>
    <x v="2"/>
  </r>
  <r>
    <n v="164951790"/>
    <s v="Aguirre Serna"/>
    <s v="Oscar"/>
    <s v="CareerSource Central Florida - 4870 Southeast"/>
    <x v="11"/>
    <x v="3"/>
    <s v="Daisy Capeles                                 "/>
    <s v="NULL"/>
    <x v="0"/>
    <n v="208"/>
    <n v="195"/>
    <n v="20233"/>
    <n v="1"/>
    <x v="0"/>
    <n v="4134"/>
    <n v="20240225"/>
    <x v="0"/>
    <x v="0"/>
    <n v="0"/>
    <n v="20234"/>
    <n v="1"/>
    <x v="0"/>
    <n v="1790.04"/>
    <n v="14983159"/>
    <x v="2"/>
    <x v="2"/>
  </r>
  <r>
    <n v="164425586"/>
    <s v="Aho                                     "/>
    <s v="Braden                                  "/>
    <s v="CareerSource Central Florida - 4591 West Orange"/>
    <x v="11"/>
    <x v="1"/>
    <s v="Mildred Kuilan                                  "/>
    <s v="NULL"/>
    <x v="0"/>
    <n v="945"/>
    <n v="945"/>
    <n v="20233"/>
    <n v="1"/>
    <x v="0"/>
    <n v="12055"/>
    <s v="NULL"/>
    <x v="1"/>
    <x v="0"/>
    <n v="0"/>
    <n v="20234"/>
    <n v="1"/>
    <x v="0"/>
    <n v="17867.060000000001"/>
    <n v="16051482"/>
    <x v="3"/>
    <x v="3"/>
  </r>
  <r>
    <n v="164966447"/>
    <s v="Aiello"/>
    <s v="Matthew"/>
    <s v="CareerSource Central Florida - 4870 Southeast"/>
    <x v="11"/>
    <x v="1"/>
    <s v="Claudia Francis                                 "/>
    <s v="NULL"/>
    <x v="0"/>
    <n v="189"/>
    <n v="189"/>
    <n v="20233"/>
    <n v="1"/>
    <x v="0"/>
    <n v="13010"/>
    <n v="20220328"/>
    <x v="0"/>
    <x v="0"/>
    <n v="0"/>
    <n v="20234"/>
    <n v="1"/>
    <x v="0"/>
    <n v="13252.14"/>
    <n v="15779717"/>
    <x v="2"/>
    <x v="2"/>
  </r>
  <r>
    <n v="164902850"/>
    <s v="AIKENS                                  "/>
    <s v="Mattie                                  "/>
    <s v="CareerSource Central Florida - 4510 Seminole"/>
    <x v="11"/>
    <x v="1"/>
    <s v="Lisa Milsap                                  "/>
    <s v="NULL"/>
    <x v="0"/>
    <n v="269"/>
    <n v="194"/>
    <n v="0"/>
    <n v="0"/>
    <x v="1"/>
    <n v="0"/>
    <n v="20220531"/>
    <x v="0"/>
    <x v="1"/>
    <n v="1"/>
    <n v="20234"/>
    <n v="1"/>
    <x v="0"/>
    <n v="9367.0400000000009"/>
    <n v="7627976"/>
    <x v="2"/>
    <x v="2"/>
  </r>
  <r>
    <n v="164901251"/>
    <s v="Albizu"/>
    <s v="Pedro"/>
    <s v="CareerSource Central Florida - 4870 Southeast"/>
    <x v="11"/>
    <x v="1"/>
    <s v="Claudia Francis                                 "/>
    <s v="NULL"/>
    <x v="0"/>
    <n v="270"/>
    <n v="270"/>
    <n v="20233"/>
    <n v="1"/>
    <x v="0"/>
    <n v="647"/>
    <n v="20230912"/>
    <x v="0"/>
    <x v="1"/>
    <n v="1"/>
    <n v="20234"/>
    <n v="1"/>
    <x v="0"/>
    <n v="9753.2000000000007"/>
    <n v="10272344"/>
    <x v="2"/>
    <x v="2"/>
  </r>
  <r>
    <n v="164843452"/>
    <s v="Alcequiez Hernandez                     "/>
    <s v="Eileen                                  "/>
    <s v="CareerSource Central Florida - 4526 - Osceola"/>
    <x v="11"/>
    <x v="0"/>
    <s v="Jazmin Rojas                                   "/>
    <s v="NULL"/>
    <x v="0"/>
    <n v="342"/>
    <n v="76"/>
    <n v="0"/>
    <n v="0"/>
    <x v="1"/>
    <n v="0"/>
    <s v="NULL"/>
    <x v="1"/>
    <x v="0"/>
    <n v="0"/>
    <n v="0"/>
    <n v="0"/>
    <x v="1"/>
    <n v="0"/>
    <n v="16381324"/>
    <x v="2"/>
    <x v="2"/>
  </r>
  <r>
    <n v="164981309"/>
    <s v="ALFONSO MATEO                           "/>
    <s v="JACKELINE                               "/>
    <s v="CareerSource Central Florida - 4592 Lake"/>
    <x v="11"/>
    <x v="1"/>
    <s v="Shala Floyd                                   "/>
    <s v="NULL"/>
    <x v="0"/>
    <n v="171"/>
    <n v="161"/>
    <n v="0"/>
    <n v="0"/>
    <x v="1"/>
    <n v="0"/>
    <s v="NULL"/>
    <x v="1"/>
    <x v="0"/>
    <n v="0"/>
    <n v="0"/>
    <n v="0"/>
    <x v="1"/>
    <n v="0"/>
    <n v="10223790"/>
    <x v="2"/>
    <x v="2"/>
  </r>
  <r>
    <n v="164774193"/>
    <s v="Alford"/>
    <s v="Samuel"/>
    <s v="CareerSource Central Florida - 4592 Lake"/>
    <x v="11"/>
    <x v="1"/>
    <s v="Donna Andrews                                 "/>
    <s v="NULL"/>
    <x v="0"/>
    <n v="463"/>
    <n v="70"/>
    <n v="20233"/>
    <n v="1"/>
    <x v="0"/>
    <n v="7699"/>
    <n v="20211118"/>
    <x v="0"/>
    <x v="0"/>
    <n v="0"/>
    <n v="20234"/>
    <n v="1"/>
    <x v="0"/>
    <n v="8877.15"/>
    <n v="16328504"/>
    <x v="0"/>
    <x v="2"/>
  </r>
  <r>
    <n v="164872795"/>
    <s v="Alford"/>
    <s v="Niyasia"/>
    <s v="CareerSource Central Florida - 4870 Southeast"/>
    <x v="11"/>
    <x v="0"/>
    <s v="Maribel Crescente                               "/>
    <s v="NULL"/>
    <x v="0"/>
    <n v="301"/>
    <n v="33"/>
    <n v="20233"/>
    <n v="1"/>
    <x v="0"/>
    <n v="1431"/>
    <n v="20240320"/>
    <x v="0"/>
    <x v="0"/>
    <n v="0"/>
    <n v="20234"/>
    <n v="1"/>
    <x v="0"/>
    <n v="1274.97"/>
    <n v="16391021"/>
    <x v="2"/>
    <x v="2"/>
  </r>
  <r>
    <n v="165054917"/>
    <s v="Algarin                                 "/>
    <s v="Ethan                                   "/>
    <s v="CareerSource Central Florida - 4870 Southeast"/>
    <x v="11"/>
    <x v="0"/>
    <s v="Fina Xian                                    "/>
    <s v="NULL"/>
    <x v="0"/>
    <n v="70"/>
    <n v="63"/>
    <n v="0"/>
    <n v="0"/>
    <x v="1"/>
    <n v="0"/>
    <s v="NULL"/>
    <x v="1"/>
    <x v="0"/>
    <n v="0"/>
    <n v="0"/>
    <n v="0"/>
    <x v="1"/>
    <n v="0"/>
    <n v="16505892"/>
    <x v="2"/>
    <x v="2"/>
  </r>
  <r>
    <n v="164419055"/>
    <s v="Allen                                   "/>
    <s v="Malik                                   "/>
    <s v="CareerSource Central Florida - 4870 Southeast"/>
    <x v="11"/>
    <x v="0"/>
    <s v="Marcel Cicero                                  "/>
    <s v="NULL"/>
    <x v="0"/>
    <n v="950"/>
    <n v="56"/>
    <n v="20233"/>
    <n v="1"/>
    <x v="0"/>
    <n v="1927"/>
    <n v="20220228"/>
    <x v="0"/>
    <x v="0"/>
    <n v="0"/>
    <n v="20234"/>
    <n v="1"/>
    <x v="0"/>
    <n v="6620"/>
    <n v="16079291"/>
    <x v="3"/>
    <x v="2"/>
  </r>
  <r>
    <n v="164928713"/>
    <s v="Alvarez"/>
    <s v="Benito"/>
    <s v="CareerSource Central Florida - 4526 - Osceola"/>
    <x v="11"/>
    <x v="1"/>
    <s v="Monica Linares                                 "/>
    <s v="NULL"/>
    <x v="0"/>
    <n v="248"/>
    <n v="248"/>
    <n v="20233"/>
    <n v="1"/>
    <x v="0"/>
    <n v="8406"/>
    <n v="20230821"/>
    <x v="0"/>
    <x v="1"/>
    <n v="1"/>
    <n v="0"/>
    <n v="0"/>
    <x v="1"/>
    <n v="0"/>
    <n v="15654743"/>
    <x v="2"/>
    <x v="2"/>
  </r>
  <r>
    <n v="164833680"/>
    <s v="ALZONA"/>
    <s v="ALEXANDER"/>
    <s v="CareerSource Central Florida - 4526 - Osceola"/>
    <x v="11"/>
    <x v="1"/>
    <s v="Virginia Patterson                               "/>
    <s v="NULL"/>
    <x v="0"/>
    <n v="357"/>
    <n v="356"/>
    <n v="20233"/>
    <n v="1"/>
    <x v="0"/>
    <n v="5615"/>
    <n v="20230428"/>
    <x v="0"/>
    <x v="1"/>
    <n v="1"/>
    <n v="20234"/>
    <n v="1"/>
    <x v="0"/>
    <n v="1116.8800000000001"/>
    <n v="13245543"/>
    <x v="2"/>
    <x v="2"/>
  </r>
  <r>
    <n v="164944807"/>
    <s v="Amaya"/>
    <s v="Maximiliano"/>
    <s v="CareerSource Central Florida - 4526 - Osceola"/>
    <x v="11"/>
    <x v="0"/>
    <s v="Belinda Vega                                    "/>
    <s v="NULL"/>
    <x v="0"/>
    <n v="217"/>
    <n v="63"/>
    <n v="0"/>
    <n v="0"/>
    <x v="1"/>
    <n v="0"/>
    <s v="NULL"/>
    <x v="1"/>
    <x v="0"/>
    <n v="0"/>
    <n v="0"/>
    <n v="0"/>
    <x v="1"/>
    <n v="0"/>
    <n v="16420840"/>
    <x v="2"/>
    <x v="2"/>
  </r>
  <r>
    <n v="164945494"/>
    <s v="Amezquita Laguer                        "/>
    <s v="Victor                                  "/>
    <s v="CareerSource Central Florida - 4592 Lake"/>
    <x v="11"/>
    <x v="1"/>
    <s v="Donna Andrews                                 "/>
    <s v="NULL"/>
    <x v="0"/>
    <n v="217"/>
    <n v="217"/>
    <n v="20233"/>
    <n v="1"/>
    <x v="0"/>
    <n v="11492"/>
    <n v="20210412"/>
    <x v="0"/>
    <x v="0"/>
    <n v="0"/>
    <n v="20234"/>
    <n v="1"/>
    <x v="0"/>
    <n v="11064.45"/>
    <n v="16427298"/>
    <x v="2"/>
    <x v="2"/>
  </r>
  <r>
    <n v="164954050"/>
    <s v="Amisial                                 "/>
    <s v="Bertiana                                "/>
    <s v="CareerSource Central Florida - 4591 West Orange"/>
    <x v="11"/>
    <x v="0"/>
    <s v="Jacqueline Anderson                                "/>
    <s v="NULL"/>
    <x v="0"/>
    <n v="206"/>
    <n v="38"/>
    <n v="20233"/>
    <n v="1"/>
    <x v="0"/>
    <n v="1442"/>
    <n v="20220822"/>
    <x v="0"/>
    <x v="0"/>
    <n v="0"/>
    <n v="20234"/>
    <n v="1"/>
    <x v="0"/>
    <n v="957.97"/>
    <n v="16422473"/>
    <x v="2"/>
    <x v="2"/>
  </r>
  <r>
    <n v="164828394"/>
    <s v="Anderson"/>
    <s v="Decourious"/>
    <s v="CareerSource Central Florida - 4591 West Orange"/>
    <x v="11"/>
    <x v="0"/>
    <s v="Jacqueline Anderson                                "/>
    <s v="NULL"/>
    <x v="0"/>
    <n v="364"/>
    <n v="364"/>
    <n v="0"/>
    <n v="0"/>
    <x v="1"/>
    <n v="0"/>
    <n v="20230126"/>
    <x v="0"/>
    <x v="1"/>
    <n v="1"/>
    <n v="0"/>
    <n v="0"/>
    <x v="1"/>
    <n v="0"/>
    <n v="15954321"/>
    <x v="2"/>
    <x v="2"/>
  </r>
  <r>
    <n v="165108686"/>
    <s v="Andino                                  "/>
    <s v="Iomy                                    "/>
    <s v="CareerSource Central Florida - 4870 Southeast"/>
    <x v="11"/>
    <x v="0"/>
    <s v="Marcel Cicero                                  "/>
    <s v="NULL"/>
    <x v="0"/>
    <n v="4"/>
    <n v="4"/>
    <n v="0"/>
    <n v="0"/>
    <x v="1"/>
    <n v="0"/>
    <s v="NULL"/>
    <x v="1"/>
    <x v="0"/>
    <n v="0"/>
    <n v="0"/>
    <n v="0"/>
    <x v="1"/>
    <n v="0"/>
    <n v="16538711"/>
    <x v="2"/>
    <x v="2"/>
  </r>
  <r>
    <n v="164745764"/>
    <s v="Aponte"/>
    <s v="Angel"/>
    <s v="CareerSource Central Florida - 4526 - Osceola"/>
    <x v="11"/>
    <x v="0"/>
    <s v="Jazmin Rojas                                   "/>
    <s v="NULL"/>
    <x v="0"/>
    <n v="475"/>
    <n v="90"/>
    <n v="0"/>
    <n v="0"/>
    <x v="1"/>
    <n v="0"/>
    <n v="20240123"/>
    <x v="0"/>
    <x v="0"/>
    <n v="0"/>
    <n v="0"/>
    <n v="0"/>
    <x v="1"/>
    <n v="0"/>
    <n v="16306075"/>
    <x v="0"/>
    <x v="2"/>
  </r>
  <r>
    <n v="164884042"/>
    <s v="Aragon Pena"/>
    <s v="Humberto"/>
    <s v="CareerSource Central Florida - 4591 West Orange"/>
    <x v="11"/>
    <x v="1"/>
    <s v="Leah Rawlins                                 "/>
    <s v="NULL"/>
    <x v="0"/>
    <n v="290"/>
    <n v="290"/>
    <n v="20233"/>
    <n v="1"/>
    <x v="0"/>
    <n v="1138"/>
    <n v="20230929"/>
    <x v="0"/>
    <x v="1"/>
    <n v="1"/>
    <n v="20234"/>
    <n v="1"/>
    <x v="0"/>
    <n v="7785.05"/>
    <n v="15780223"/>
    <x v="2"/>
    <x v="2"/>
  </r>
  <r>
    <n v="164871691"/>
    <s v="Arbuckle"/>
    <s v="Michael"/>
    <s v="CareerSource Central Florida - 4591 West Orange"/>
    <x v="11"/>
    <x v="1"/>
    <s v="Leah Rawlins                                 "/>
    <s v="NULL"/>
    <x v="0"/>
    <n v="305"/>
    <n v="305"/>
    <n v="20233"/>
    <n v="1"/>
    <x v="0"/>
    <n v="7122"/>
    <n v="20221219"/>
    <x v="0"/>
    <x v="0"/>
    <n v="0"/>
    <n v="20234"/>
    <n v="1"/>
    <x v="0"/>
    <n v="7793.04"/>
    <n v="16382030"/>
    <x v="2"/>
    <x v="2"/>
  </r>
  <r>
    <n v="164770478"/>
    <s v="Arias"/>
    <s v="Dayrali"/>
    <s v="CareerSource Central Florida - 4526 - Osceola"/>
    <x v="11"/>
    <x v="0"/>
    <s v="Kandis Weekes                                  "/>
    <s v="NULL"/>
    <x v="0"/>
    <n v="445"/>
    <n v="83"/>
    <n v="0"/>
    <n v="0"/>
    <x v="1"/>
    <n v="0"/>
    <s v="NULL"/>
    <x v="1"/>
    <x v="0"/>
    <n v="0"/>
    <n v="0"/>
    <n v="0"/>
    <x v="1"/>
    <n v="0"/>
    <n v="16334825"/>
    <x v="0"/>
    <x v="2"/>
  </r>
  <r>
    <n v="164780896"/>
    <s v="Arias"/>
    <s v="Melvin"/>
    <s v="CareerSource Central Florida - 4526 - Osceola"/>
    <x v="11"/>
    <x v="0"/>
    <s v="Kandis Weekes                                  "/>
    <s v="NULL"/>
    <x v="0"/>
    <n v="431"/>
    <n v="431"/>
    <n v="20233"/>
    <n v="1"/>
    <x v="0"/>
    <n v="159"/>
    <n v="20240406"/>
    <x v="0"/>
    <x v="0"/>
    <n v="0"/>
    <n v="20234"/>
    <n v="1"/>
    <x v="0"/>
    <n v="1372.5"/>
    <n v="16340589"/>
    <x v="0"/>
    <x v="0"/>
  </r>
  <r>
    <n v="164570573"/>
    <s v="Aristizabal                             "/>
    <s v="Angie                                   "/>
    <s v="CareerSource Central Florida - 4870 Southeast"/>
    <x v="11"/>
    <x v="0"/>
    <s v="Jazmin Rojas                                   "/>
    <s v="NULL"/>
    <x v="0"/>
    <n v="755"/>
    <n v="755"/>
    <n v="20233"/>
    <n v="1"/>
    <x v="0"/>
    <n v="7155"/>
    <n v="20230728"/>
    <x v="0"/>
    <x v="0"/>
    <n v="0"/>
    <n v="20234"/>
    <n v="1"/>
    <x v="0"/>
    <n v="8524.7199999999993"/>
    <n v="16221794"/>
    <x v="3"/>
    <x v="3"/>
  </r>
  <r>
    <n v="164959544"/>
    <s v="Aristizabal"/>
    <s v="Mateo"/>
    <s v="CareerSource Central Florida - 4870 Southeast"/>
    <x v="11"/>
    <x v="0"/>
    <s v="Jazmin Rojas                                   "/>
    <s v="NULL"/>
    <x v="0"/>
    <n v="199"/>
    <n v="73"/>
    <n v="0"/>
    <n v="0"/>
    <x v="1"/>
    <n v="0"/>
    <n v="20221109"/>
    <x v="0"/>
    <x v="0"/>
    <n v="0"/>
    <n v="0"/>
    <n v="0"/>
    <x v="1"/>
    <n v="0"/>
    <n v="16438946"/>
    <x v="2"/>
    <x v="2"/>
  </r>
  <r>
    <n v="164800026"/>
    <s v="Artis                                   "/>
    <s v="Latrey                                  "/>
    <s v="CareerSource Central Florida - 4526 - Osceola"/>
    <x v="11"/>
    <x v="0"/>
    <s v="Fina Xian                                    "/>
    <s v="NULL"/>
    <x v="0"/>
    <n v="403"/>
    <n v="26"/>
    <n v="20233"/>
    <n v="1"/>
    <x v="0"/>
    <n v="2365"/>
    <n v="20230906"/>
    <x v="0"/>
    <x v="0"/>
    <n v="0"/>
    <n v="20234"/>
    <n v="1"/>
    <x v="0"/>
    <n v="1153.3599999999999"/>
    <n v="16352003"/>
    <x v="0"/>
    <x v="2"/>
  </r>
  <r>
    <n v="164959347"/>
    <s v="Atkinson                                "/>
    <s v="Faith                                   "/>
    <s v="CareerSource Central Florida - 4870 Southeast"/>
    <x v="11"/>
    <x v="0"/>
    <s v="Maribel Crescente                               "/>
    <s v="NULL"/>
    <x v="0"/>
    <n v="216"/>
    <n v="202"/>
    <n v="0"/>
    <n v="0"/>
    <x v="1"/>
    <n v="0"/>
    <n v="20191018"/>
    <x v="0"/>
    <x v="1"/>
    <n v="1"/>
    <n v="20234"/>
    <n v="1"/>
    <x v="0"/>
    <n v="2039.41"/>
    <n v="14711527"/>
    <x v="2"/>
    <x v="2"/>
  </r>
  <r>
    <n v="164948206"/>
    <s v="Aubertin                                "/>
    <s v="Johnathon                               "/>
    <s v="CareerSource Central Florida - 4592 Lake"/>
    <x v="11"/>
    <x v="1"/>
    <s v="Donna Andrews                                 "/>
    <s v="NULL"/>
    <x v="0"/>
    <n v="217"/>
    <n v="217"/>
    <n v="20233"/>
    <n v="1"/>
    <x v="0"/>
    <n v="9836"/>
    <n v="20220131"/>
    <x v="0"/>
    <x v="0"/>
    <n v="0"/>
    <n v="20234"/>
    <n v="1"/>
    <x v="0"/>
    <n v="10593.5"/>
    <n v="16427274"/>
    <x v="2"/>
    <x v="2"/>
  </r>
  <r>
    <n v="164358760"/>
    <s v="Austin"/>
    <s v="Chrishna"/>
    <s v="CareerSource Central Florida - 4591 West Orange"/>
    <x v="11"/>
    <x v="0"/>
    <s v="Wytosia McMillan                                "/>
    <s v="NULL"/>
    <x v="0"/>
    <n v="1012"/>
    <n v="735"/>
    <n v="20233"/>
    <n v="1"/>
    <x v="0"/>
    <n v="1131"/>
    <n v="20231120"/>
    <x v="0"/>
    <x v="0"/>
    <n v="0"/>
    <n v="20234"/>
    <n v="1"/>
    <x v="0"/>
    <n v="585.91999999999996"/>
    <n v="16024678"/>
    <x v="3"/>
    <x v="3"/>
  </r>
  <r>
    <n v="164952111"/>
    <s v="Aylen                                   "/>
    <s v="Jacob                                   "/>
    <s v="CareerSource Central Florida - 4870 Southeast"/>
    <x v="11"/>
    <x v="1"/>
    <s v="Donna Andrews                                 "/>
    <s v="NULL"/>
    <x v="0"/>
    <n v="217"/>
    <n v="217"/>
    <n v="20233"/>
    <n v="1"/>
    <x v="0"/>
    <n v="9667"/>
    <n v="20240402"/>
    <x v="0"/>
    <x v="1"/>
    <n v="1"/>
    <n v="20234"/>
    <n v="1"/>
    <x v="0"/>
    <n v="11377.69"/>
    <n v="15489771"/>
    <x v="2"/>
    <x v="2"/>
  </r>
  <r>
    <n v="164879468"/>
    <s v="BACCHUS"/>
    <s v="AISHA"/>
    <s v="CareerSource Central Florida - 4526 - Osceola"/>
    <x v="11"/>
    <x v="1"/>
    <s v="Jasida Robles                                  "/>
    <s v="NULL"/>
    <x v="0"/>
    <n v="294"/>
    <n v="266"/>
    <n v="0"/>
    <n v="0"/>
    <x v="1"/>
    <n v="0"/>
    <n v="20221028"/>
    <x v="0"/>
    <x v="1"/>
    <n v="1"/>
    <n v="0"/>
    <n v="0"/>
    <x v="1"/>
    <n v="0"/>
    <n v="13394417"/>
    <x v="2"/>
    <x v="2"/>
  </r>
  <r>
    <n v="164945891"/>
    <s v="Baez                                    "/>
    <s v="Roderick                                "/>
    <s v="CareerSource Central Florida - 4526 - Osceola"/>
    <x v="11"/>
    <x v="0"/>
    <s v="Belinda Vega                                    "/>
    <s v="NULL"/>
    <x v="0"/>
    <n v="217"/>
    <n v="217"/>
    <n v="20233"/>
    <n v="1"/>
    <x v="0"/>
    <n v="3638"/>
    <n v="20220426"/>
    <x v="0"/>
    <x v="0"/>
    <n v="0"/>
    <n v="20234"/>
    <n v="1"/>
    <x v="0"/>
    <n v="5429.27"/>
    <n v="16424599"/>
    <x v="2"/>
    <x v="2"/>
  </r>
  <r>
    <n v="164756605"/>
    <s v="BAILEY"/>
    <s v="MARTAZIA"/>
    <s v="CareerSource Central Florida - 4591 West Orange"/>
    <x v="11"/>
    <x v="1"/>
    <s v="Rebecca Huber                                   "/>
    <s v="NULL"/>
    <x v="0"/>
    <n v="462"/>
    <n v="181"/>
    <n v="0"/>
    <n v="0"/>
    <x v="1"/>
    <n v="0"/>
    <n v="20240105"/>
    <x v="0"/>
    <x v="1"/>
    <n v="1"/>
    <n v="0"/>
    <n v="0"/>
    <x v="1"/>
    <n v="0"/>
    <n v="13531355"/>
    <x v="0"/>
    <x v="2"/>
  </r>
  <r>
    <n v="164748096"/>
    <s v="Baker                                   "/>
    <s v="Darian                                  "/>
    <s v="CareerSource Central Florida - 4870 Southeast"/>
    <x v="11"/>
    <x v="0"/>
    <s v="Jacqueline Anderson                                "/>
    <s v="NULL"/>
    <x v="0"/>
    <n v="473"/>
    <n v="118"/>
    <n v="20233"/>
    <n v="1"/>
    <x v="0"/>
    <n v="8802"/>
    <n v="20191230"/>
    <x v="0"/>
    <x v="0"/>
    <n v="0"/>
    <n v="20234"/>
    <n v="1"/>
    <x v="0"/>
    <n v="5658.21"/>
    <n v="16313645"/>
    <x v="0"/>
    <x v="2"/>
  </r>
  <r>
    <n v="165082448"/>
    <s v="Balcacer                                "/>
    <s v="Christopher                             "/>
    <s v="CareerSource Central Florida - 4526 - Osceola"/>
    <x v="11"/>
    <x v="0"/>
    <s v="Belinda Vega                                    "/>
    <s v="NULL"/>
    <x v="0"/>
    <n v="42"/>
    <n v="42"/>
    <n v="20233"/>
    <n v="1"/>
    <x v="0"/>
    <n v="1701"/>
    <n v="20230117"/>
    <x v="0"/>
    <x v="0"/>
    <n v="0"/>
    <n v="0"/>
    <n v="0"/>
    <x v="1"/>
    <n v="0"/>
    <n v="16505889"/>
    <x v="2"/>
    <x v="2"/>
  </r>
  <r>
    <n v="165025894"/>
    <s v="Ball"/>
    <s v="John"/>
    <s v="CareerSource Central Florida - 4592 Lake"/>
    <x v="11"/>
    <x v="3"/>
    <s v="Daisy Capeles                                 "/>
    <s v="NULL"/>
    <x v="0"/>
    <n v="105"/>
    <n v="105"/>
    <n v="20233"/>
    <n v="1"/>
    <x v="0"/>
    <n v="12454"/>
    <s v="NULL"/>
    <x v="1"/>
    <x v="0"/>
    <n v="0"/>
    <n v="0"/>
    <n v="0"/>
    <x v="1"/>
    <n v="0"/>
    <n v="16489565"/>
    <x v="2"/>
    <x v="2"/>
  </r>
  <r>
    <n v="164682377"/>
    <s v="Bamberger"/>
    <s v="Joseph"/>
    <s v="CareerSource Central Florida - 4591 West Orange"/>
    <x v="11"/>
    <x v="1"/>
    <s v="Leah Rawlins                                 "/>
    <s v="NULL"/>
    <x v="0"/>
    <n v="629"/>
    <n v="629"/>
    <n v="20233"/>
    <n v="1"/>
    <x v="0"/>
    <n v="8187"/>
    <n v="20230918"/>
    <x v="0"/>
    <x v="1"/>
    <n v="1"/>
    <n v="20234"/>
    <n v="1"/>
    <x v="0"/>
    <n v="9726.4599999999991"/>
    <n v="15413809"/>
    <x v="1"/>
    <x v="1"/>
  </r>
  <r>
    <n v="164788707"/>
    <s v="Barahona Reyes"/>
    <s v="Josue"/>
    <s v="CareerSource Central Florida - 4526 - Osceola"/>
    <x v="11"/>
    <x v="0"/>
    <s v="Jazmin Rojas                                   "/>
    <s v="NULL"/>
    <x v="0"/>
    <n v="419"/>
    <n v="54"/>
    <n v="20233"/>
    <n v="1"/>
    <x v="0"/>
    <n v="9681"/>
    <n v="20230201"/>
    <x v="0"/>
    <x v="0"/>
    <n v="0"/>
    <n v="20234"/>
    <n v="1"/>
    <x v="0"/>
    <n v="9156.51"/>
    <n v="16341553"/>
    <x v="0"/>
    <x v="2"/>
  </r>
  <r>
    <n v="164974795"/>
    <s v="Barlow                                  "/>
    <s v="Jude                                    "/>
    <s v="CareerSource Central Florida - 4510 Seminole"/>
    <x v="11"/>
    <x v="0"/>
    <s v="Tamaria Cox                                     "/>
    <s v="NULL"/>
    <x v="0"/>
    <n v="179"/>
    <n v="168"/>
    <n v="20233"/>
    <n v="1"/>
    <x v="0"/>
    <n v="4342"/>
    <n v="20230620"/>
    <x v="0"/>
    <x v="0"/>
    <n v="0"/>
    <n v="20234"/>
    <n v="1"/>
    <x v="0"/>
    <n v="1160.3599999999999"/>
    <n v="16450875"/>
    <x v="2"/>
    <x v="2"/>
  </r>
  <r>
    <n v="165082896"/>
    <s v="barr"/>
    <s v="A'Mari"/>
    <s v="CareerSource Central Florida - 4510 Seminole"/>
    <x v="11"/>
    <x v="3"/>
    <s v="Derick Carrasquillo                            "/>
    <s v="NULL"/>
    <x v="0"/>
    <n v="35"/>
    <n v="35"/>
    <n v="20233"/>
    <n v="1"/>
    <x v="0"/>
    <n v="6755"/>
    <n v="20200913"/>
    <x v="0"/>
    <x v="0"/>
    <n v="0"/>
    <n v="20234"/>
    <n v="1"/>
    <x v="0"/>
    <n v="6732.81"/>
    <n v="16300455"/>
    <x v="2"/>
    <x v="2"/>
  </r>
  <r>
    <n v="164869497"/>
    <s v="Barrios                                 "/>
    <s v="Jessica                                 "/>
    <s v="CareerSource Central Florida - 4870 Southeast"/>
    <x v="11"/>
    <x v="0"/>
    <s v="Maribel Crescente                               "/>
    <s v="NULL"/>
    <x v="0"/>
    <n v="305"/>
    <n v="297"/>
    <n v="0"/>
    <n v="0"/>
    <x v="1"/>
    <n v="0"/>
    <s v="NULL"/>
    <x v="1"/>
    <x v="0"/>
    <n v="0"/>
    <n v="0"/>
    <n v="0"/>
    <x v="1"/>
    <n v="0"/>
    <n v="16389308"/>
    <x v="2"/>
    <x v="2"/>
  </r>
  <r>
    <n v="164871994"/>
    <s v="Bartlett"/>
    <s v="Corey"/>
    <s v="CareerSource Central Florida - 4591 West Orange"/>
    <x v="11"/>
    <x v="1"/>
    <s v="Leah Rawlins                                 "/>
    <s v="NULL"/>
    <x v="0"/>
    <n v="308"/>
    <n v="308"/>
    <n v="20233"/>
    <n v="1"/>
    <x v="0"/>
    <n v="7853"/>
    <n v="20220722"/>
    <x v="0"/>
    <x v="0"/>
    <n v="0"/>
    <n v="20234"/>
    <n v="1"/>
    <x v="0"/>
    <n v="12591.93"/>
    <n v="16382028"/>
    <x v="2"/>
    <x v="2"/>
  </r>
  <r>
    <n v="165055212"/>
    <s v="Bassani"/>
    <s v="Blaise"/>
    <s v="CareerSource Central Florida - 4510 Seminole"/>
    <x v="11"/>
    <x v="3"/>
    <s v="Daisy Capeles                                 "/>
    <s v="NULL"/>
    <x v="0"/>
    <n v="70"/>
    <n v="66"/>
    <n v="20233"/>
    <n v="1"/>
    <x v="0"/>
    <n v="12765"/>
    <n v="20220307"/>
    <x v="0"/>
    <x v="0"/>
    <n v="0"/>
    <n v="0"/>
    <n v="0"/>
    <x v="1"/>
    <n v="0"/>
    <n v="16489333"/>
    <x v="2"/>
    <x v="2"/>
  </r>
  <r>
    <n v="164967624"/>
    <s v="Beacham                                 "/>
    <s v="Evan                                    "/>
    <s v="CareerSource Central Florida - 4591 West Orange"/>
    <x v="11"/>
    <x v="0"/>
    <s v="Jacqueline Anderson                                "/>
    <s v="NULL"/>
    <x v="0"/>
    <n v="188"/>
    <n v="28"/>
    <n v="0"/>
    <n v="0"/>
    <x v="1"/>
    <n v="0"/>
    <n v="20240406"/>
    <x v="0"/>
    <x v="0"/>
    <n v="0"/>
    <n v="20234"/>
    <n v="1"/>
    <x v="0"/>
    <n v="644.76"/>
    <n v="16419376"/>
    <x v="2"/>
    <x v="2"/>
  </r>
  <r>
    <n v="164855795"/>
    <s v="BEAL"/>
    <s v="LEKENYIA"/>
    <s v="CareerSource Central Florida - 4526 - Osceola"/>
    <x v="11"/>
    <x v="2"/>
    <s v="Amanda Ciprian                                 "/>
    <s v="NULL"/>
    <x v="0"/>
    <n v="327"/>
    <n v="300"/>
    <n v="20233"/>
    <n v="1"/>
    <x v="0"/>
    <n v="12925"/>
    <n v="20211018"/>
    <x v="0"/>
    <x v="1"/>
    <n v="1"/>
    <n v="20234"/>
    <n v="1"/>
    <x v="0"/>
    <n v="17143.66"/>
    <n v="7748837"/>
    <x v="2"/>
    <x v="2"/>
  </r>
  <r>
    <n v="164880830"/>
    <s v="Beard"/>
    <s v="Frances"/>
    <s v="CareerSource Central Florida - 4591 West Orange"/>
    <x v="11"/>
    <x v="1"/>
    <s v="Takeisha Middleton                               "/>
    <s v="NULL"/>
    <x v="0"/>
    <n v="293"/>
    <n v="270"/>
    <n v="0"/>
    <n v="0"/>
    <x v="1"/>
    <n v="0"/>
    <n v="20230816"/>
    <x v="0"/>
    <x v="0"/>
    <n v="0"/>
    <n v="0"/>
    <n v="0"/>
    <x v="1"/>
    <n v="0"/>
    <n v="14177752"/>
    <x v="2"/>
    <x v="2"/>
  </r>
  <r>
    <n v="164650837"/>
    <s v="Bedell"/>
    <s v="Travis"/>
    <s v="CareerSource Central Florida - 4592 Lake"/>
    <x v="11"/>
    <x v="0"/>
    <s v="Stephanie Webb                                    "/>
    <s v="NULL"/>
    <x v="0"/>
    <n v="620"/>
    <n v="483"/>
    <n v="0"/>
    <n v="0"/>
    <x v="1"/>
    <n v="0"/>
    <n v="20231218"/>
    <x v="0"/>
    <x v="0"/>
    <n v="0"/>
    <n v="20234"/>
    <n v="1"/>
    <x v="0"/>
    <n v="340"/>
    <n v="16273363"/>
    <x v="1"/>
    <x v="0"/>
  </r>
  <r>
    <n v="164957594"/>
    <s v="Bellesen"/>
    <s v="Curtis"/>
    <s v="CareerSource Central Florida - 4591 West Orange"/>
    <x v="11"/>
    <x v="0"/>
    <s v="Wytosia McMillan                                "/>
    <s v="NULL"/>
    <x v="0"/>
    <n v="200"/>
    <n v="94"/>
    <n v="20233"/>
    <n v="1"/>
    <x v="0"/>
    <n v="2401"/>
    <n v="20231120"/>
    <x v="0"/>
    <x v="0"/>
    <n v="0"/>
    <n v="20234"/>
    <n v="1"/>
    <x v="0"/>
    <n v="872.35"/>
    <n v="16424690"/>
    <x v="2"/>
    <x v="2"/>
  </r>
  <r>
    <n v="164907241"/>
    <s v="Benavide"/>
    <s v="Kristal"/>
    <s v="CareerSource Central Florida - 4526 - Osceola"/>
    <x v="11"/>
    <x v="0"/>
    <s v="Kandis Weekes                                  "/>
    <s v="NULL"/>
    <x v="0"/>
    <n v="264"/>
    <n v="264"/>
    <n v="0"/>
    <n v="0"/>
    <x v="1"/>
    <n v="0"/>
    <n v="20230126"/>
    <x v="0"/>
    <x v="0"/>
    <n v="0"/>
    <n v="0"/>
    <n v="0"/>
    <x v="1"/>
    <n v="0"/>
    <n v="16409928"/>
    <x v="2"/>
    <x v="2"/>
  </r>
  <r>
    <n v="164862409"/>
    <s v="Bendehhane                              "/>
    <s v="Fatima                                  "/>
    <s v="CareerSource Central Florida - 4526 - Osceola"/>
    <x v="11"/>
    <x v="1"/>
    <s v="Valentina Garcia                                  "/>
    <s v="NULL"/>
    <x v="0"/>
    <n v="270"/>
    <n v="259"/>
    <n v="0"/>
    <n v="0"/>
    <x v="1"/>
    <n v="0"/>
    <s v="NULL"/>
    <x v="1"/>
    <x v="0"/>
    <n v="0"/>
    <n v="0"/>
    <n v="0"/>
    <x v="1"/>
    <n v="0"/>
    <n v="13410022"/>
    <x v="2"/>
    <x v="2"/>
  </r>
  <r>
    <n v="164753736"/>
    <s v="Benitez Anzola"/>
    <s v="Cristhian"/>
    <s v="CareerSource Central Florida - 4592 Lake"/>
    <x v="11"/>
    <x v="1"/>
    <s v="Donna Andrews                                 "/>
    <s v="NULL"/>
    <x v="0"/>
    <n v="468"/>
    <n v="70"/>
    <n v="20233"/>
    <n v="1"/>
    <x v="0"/>
    <n v="11111"/>
    <n v="20201116"/>
    <x v="0"/>
    <x v="1"/>
    <n v="1"/>
    <n v="20234"/>
    <n v="1"/>
    <x v="0"/>
    <n v="10865.29"/>
    <n v="16325862"/>
    <x v="0"/>
    <x v="2"/>
  </r>
  <r>
    <n v="164882642"/>
    <s v="Benson"/>
    <s v="Matthieu"/>
    <s v="CareerSource Central Florida - 4526 - Osceola"/>
    <x v="11"/>
    <x v="1"/>
    <s v="Leah Rawlins                                 "/>
    <s v="NULL"/>
    <x v="0"/>
    <n v="306"/>
    <n v="306"/>
    <n v="20233"/>
    <n v="1"/>
    <x v="0"/>
    <n v="9188"/>
    <n v="20220221"/>
    <x v="0"/>
    <x v="0"/>
    <n v="0"/>
    <n v="20234"/>
    <n v="1"/>
    <x v="0"/>
    <n v="7566.61"/>
    <n v="16384541"/>
    <x v="2"/>
    <x v="2"/>
  </r>
  <r>
    <n v="164783468"/>
    <s v="Berghammer"/>
    <s v="Samuel"/>
    <s v="CareerSource Central Florida - 4591 West Orange"/>
    <x v="11"/>
    <x v="1"/>
    <s v="Donna Andrews                                 "/>
    <s v="NULL"/>
    <x v="0"/>
    <n v="427"/>
    <n v="427"/>
    <n v="20233"/>
    <n v="1"/>
    <x v="0"/>
    <n v="12330"/>
    <n v="20230124"/>
    <x v="0"/>
    <x v="0"/>
    <n v="0"/>
    <n v="20234"/>
    <n v="1"/>
    <x v="0"/>
    <n v="9221.42"/>
    <n v="16325842"/>
    <x v="0"/>
    <x v="0"/>
  </r>
  <r>
    <n v="164844138"/>
    <s v="BETTY"/>
    <s v="NATASHA"/>
    <s v="CareerSource Central Florida - 4592 Lake"/>
    <x v="11"/>
    <x v="1"/>
    <s v="Donna Andrews                                 "/>
    <s v="NULL"/>
    <x v="0"/>
    <n v="354"/>
    <n v="340"/>
    <n v="20233"/>
    <n v="1"/>
    <x v="0"/>
    <n v="7933"/>
    <n v="20231221"/>
    <x v="0"/>
    <x v="1"/>
    <n v="1"/>
    <n v="20234"/>
    <n v="1"/>
    <x v="0"/>
    <n v="9336.01"/>
    <n v="7777996"/>
    <x v="2"/>
    <x v="2"/>
  </r>
  <r>
    <n v="164892609"/>
    <s v="Bey"/>
    <s v="Chloe"/>
    <s v="CareerSource Central Florida - 4591 West Orange"/>
    <x v="11"/>
    <x v="0"/>
    <s v="Jacqueline Anderson                                "/>
    <s v="NULL"/>
    <x v="0"/>
    <n v="280"/>
    <n v="280"/>
    <n v="20233"/>
    <n v="1"/>
    <x v="0"/>
    <n v="2665"/>
    <n v="20240312"/>
    <x v="0"/>
    <x v="1"/>
    <n v="1"/>
    <n v="0"/>
    <n v="0"/>
    <x v="1"/>
    <n v="0"/>
    <n v="16396535"/>
    <x v="2"/>
    <x v="2"/>
  </r>
  <r>
    <n v="164877408"/>
    <s v="Black"/>
    <s v="SIVOLYSE"/>
    <s v="CareerSource Central Florida - 4591 West Orange"/>
    <x v="11"/>
    <x v="1"/>
    <s v="Victoria Harris                                  "/>
    <s v="NULL"/>
    <x v="0"/>
    <n v="297"/>
    <n v="280"/>
    <n v="0"/>
    <n v="0"/>
    <x v="1"/>
    <n v="0"/>
    <n v="20231218"/>
    <x v="0"/>
    <x v="1"/>
    <n v="1"/>
    <n v="0"/>
    <n v="0"/>
    <x v="1"/>
    <n v="0"/>
    <n v="16364748"/>
    <x v="2"/>
    <x v="2"/>
  </r>
  <r>
    <n v="164927645"/>
    <s v="Blazquez"/>
    <s v="Alexander"/>
    <s v="CareerSource Central Florida - 4526 - Osceola"/>
    <x v="11"/>
    <x v="1"/>
    <s v="Monica Linares                                 "/>
    <s v="NULL"/>
    <x v="0"/>
    <n v="248"/>
    <n v="248"/>
    <n v="20233"/>
    <n v="1"/>
    <x v="0"/>
    <n v="14118"/>
    <s v="NULL"/>
    <x v="1"/>
    <x v="0"/>
    <n v="0"/>
    <n v="20234"/>
    <n v="1"/>
    <x v="0"/>
    <n v="17805.75"/>
    <n v="16414740"/>
    <x v="2"/>
    <x v="2"/>
  </r>
  <r>
    <n v="164933294"/>
    <s v="Booth"/>
    <s v="Joshua"/>
    <s v="CareerSource Central Florida - 4870 Southeast"/>
    <x v="11"/>
    <x v="0"/>
    <s v="Marcel Cicero                                  "/>
    <s v="NULL"/>
    <x v="0"/>
    <n v="231"/>
    <n v="12"/>
    <n v="0"/>
    <n v="0"/>
    <x v="1"/>
    <n v="0"/>
    <s v="NULL"/>
    <x v="1"/>
    <x v="0"/>
    <n v="0"/>
    <n v="20234"/>
    <n v="1"/>
    <x v="0"/>
    <n v="1050"/>
    <n v="16209815"/>
    <x v="2"/>
    <x v="2"/>
  </r>
  <r>
    <n v="164791040"/>
    <s v="Borges"/>
    <s v="Andre"/>
    <s v="CareerSource Capital Region - 4135"/>
    <x v="11"/>
    <x v="0"/>
    <s v="Kandis Weekes                                  "/>
    <s v="NULL"/>
    <x v="0"/>
    <n v="416"/>
    <n v="416"/>
    <n v="0"/>
    <n v="0"/>
    <x v="1"/>
    <n v="0"/>
    <s v="NULL"/>
    <x v="1"/>
    <x v="0"/>
    <n v="0"/>
    <n v="20234"/>
    <n v="1"/>
    <x v="0"/>
    <n v="1755"/>
    <n v="16348303"/>
    <x v="0"/>
    <x v="0"/>
  </r>
  <r>
    <n v="165073334"/>
    <s v="Borrero                                 "/>
    <s v="Tiana                                   "/>
    <s v="CareerSource Central Florida - 4870 Southeast"/>
    <x v="11"/>
    <x v="0"/>
    <s v="Kandis Weekes                                  "/>
    <s v="NULL"/>
    <x v="0"/>
    <n v="48"/>
    <n v="42"/>
    <n v="20233"/>
    <n v="1"/>
    <x v="0"/>
    <n v="3868"/>
    <n v="20230509"/>
    <x v="0"/>
    <x v="0"/>
    <n v="0"/>
    <n v="0"/>
    <n v="0"/>
    <x v="1"/>
    <n v="0"/>
    <n v="16509204"/>
    <x v="2"/>
    <x v="2"/>
  </r>
  <r>
    <n v="165106728"/>
    <s v="Boset"/>
    <s v="Paris"/>
    <s v="CareerSource Central Florida - 4870 Southeast"/>
    <x v="11"/>
    <x v="0"/>
    <s v="Fina Xian                                    "/>
    <s v="NULL"/>
    <x v="0"/>
    <n v="6"/>
    <n v="6"/>
    <n v="20233"/>
    <n v="1"/>
    <x v="0"/>
    <n v="4303"/>
    <s v="NULL"/>
    <x v="1"/>
    <x v="0"/>
    <n v="0"/>
    <n v="0"/>
    <n v="0"/>
    <x v="1"/>
    <n v="0"/>
    <n v="16534417"/>
    <x v="2"/>
    <x v="2"/>
  </r>
  <r>
    <n v="164797746"/>
    <s v="Bowman"/>
    <s v="Andrew"/>
    <s v="CareerSource Central Florida - 4870 Southeast"/>
    <x v="11"/>
    <x v="1"/>
    <s v="Donna Andrews                                 "/>
    <s v="NULL"/>
    <x v="0"/>
    <n v="406"/>
    <n v="406"/>
    <n v="20233"/>
    <n v="1"/>
    <x v="0"/>
    <n v="7158"/>
    <n v="20220119"/>
    <x v="0"/>
    <x v="0"/>
    <n v="0"/>
    <n v="20234"/>
    <n v="1"/>
    <x v="0"/>
    <n v="5836.6"/>
    <n v="16331882"/>
    <x v="0"/>
    <x v="0"/>
  </r>
  <r>
    <n v="165000176"/>
    <s v="Boyles                                  "/>
    <s v="Nakeyvin                                "/>
    <s v="CareerSource Central Florida - 4526 - Osceola"/>
    <x v="11"/>
    <x v="0"/>
    <s v="Jazmin Rojas                                   "/>
    <s v="NULL"/>
    <x v="0"/>
    <n v="143"/>
    <n v="49"/>
    <n v="0"/>
    <n v="0"/>
    <x v="1"/>
    <n v="0"/>
    <s v="NULL"/>
    <x v="1"/>
    <x v="0"/>
    <n v="0"/>
    <n v="0"/>
    <n v="0"/>
    <x v="1"/>
    <n v="0"/>
    <n v="16458823"/>
    <x v="2"/>
    <x v="2"/>
  </r>
  <r>
    <n v="164892190"/>
    <s v="Boystak"/>
    <s v="Rosalie"/>
    <s v="CareerSource Central Florida - 4510 Seminole"/>
    <x v="11"/>
    <x v="0"/>
    <s v="Felita Issac                                   "/>
    <s v="NULL"/>
    <x v="0"/>
    <n v="280"/>
    <n v="34"/>
    <n v="20233"/>
    <n v="1"/>
    <x v="0"/>
    <n v="5281"/>
    <n v="20230522"/>
    <x v="0"/>
    <x v="0"/>
    <n v="0"/>
    <n v="0"/>
    <n v="0"/>
    <x v="1"/>
    <n v="0"/>
    <n v="16391633"/>
    <x v="2"/>
    <x v="2"/>
  </r>
  <r>
    <n v="164914188"/>
    <s v="Bradford                                "/>
    <s v="Sharica                                 "/>
    <s v="CareerSource Central Florida - 4510 Seminole"/>
    <x v="11"/>
    <x v="0"/>
    <s v="Tamaria Cox                                     "/>
    <s v="NULL"/>
    <x v="0"/>
    <n v="256"/>
    <n v="91"/>
    <n v="20233"/>
    <n v="1"/>
    <x v="0"/>
    <n v="140"/>
    <n v="20230912"/>
    <x v="0"/>
    <x v="1"/>
    <n v="1"/>
    <n v="20234"/>
    <n v="1"/>
    <x v="0"/>
    <n v="473.46"/>
    <n v="15823612"/>
    <x v="2"/>
    <x v="2"/>
  </r>
  <r>
    <n v="165074199"/>
    <s v="Bravo Barrios                           "/>
    <s v="Manuel                                  "/>
    <s v="CareerSource Central Florida - 4526 - Osceola"/>
    <x v="11"/>
    <x v="0"/>
    <s v="Jazmin Rojas                                   "/>
    <s v="NULL"/>
    <x v="0"/>
    <n v="47"/>
    <n v="47"/>
    <n v="0"/>
    <n v="0"/>
    <x v="1"/>
    <n v="0"/>
    <s v="NULL"/>
    <x v="1"/>
    <x v="0"/>
    <n v="0"/>
    <n v="0"/>
    <n v="0"/>
    <x v="1"/>
    <n v="0"/>
    <n v="16443078"/>
    <x v="2"/>
    <x v="2"/>
  </r>
  <r>
    <n v="164917367"/>
    <s v="BRAXTON"/>
    <s v="KAYLA"/>
    <s v="CareerSource Central Florida - 4592 Lake"/>
    <x v="11"/>
    <x v="1"/>
    <s v="Natalie Ragland                                 "/>
    <s v="NULL"/>
    <x v="0"/>
    <n v="252"/>
    <n v="252"/>
    <n v="20233"/>
    <n v="1"/>
    <x v="0"/>
    <n v="6909"/>
    <n v="20220823"/>
    <x v="0"/>
    <x v="0"/>
    <n v="0"/>
    <n v="20234"/>
    <n v="1"/>
    <x v="0"/>
    <n v="5722.5"/>
    <n v="13949846"/>
    <x v="2"/>
    <x v="2"/>
  </r>
  <r>
    <n v="164884251"/>
    <s v="Braz"/>
    <s v="Jenna"/>
    <s v="CareerSource Central Florida - 4870 Southeast"/>
    <x v="11"/>
    <x v="3"/>
    <s v="Daisy Capeles                                 "/>
    <s v="NULL"/>
    <x v="0"/>
    <n v="299"/>
    <n v="294"/>
    <n v="20233"/>
    <n v="1"/>
    <x v="0"/>
    <n v="530"/>
    <n v="20201108"/>
    <x v="0"/>
    <x v="0"/>
    <n v="0"/>
    <n v="20234"/>
    <n v="1"/>
    <x v="0"/>
    <n v="660"/>
    <n v="16225686"/>
    <x v="2"/>
    <x v="2"/>
  </r>
  <r>
    <n v="164864251"/>
    <s v="Brazzell                                "/>
    <s v="Chase                                   "/>
    <s v="CareerSource Central Florida - 4592 Lake"/>
    <x v="11"/>
    <x v="1"/>
    <s v="Natalie Ragland                                 "/>
    <s v="NULL"/>
    <x v="0"/>
    <n v="315"/>
    <n v="305"/>
    <n v="20233"/>
    <n v="1"/>
    <x v="0"/>
    <n v="14152"/>
    <n v="20200508"/>
    <x v="0"/>
    <x v="0"/>
    <n v="0"/>
    <n v="20234"/>
    <n v="1"/>
    <x v="0"/>
    <n v="13750.1"/>
    <n v="16355276"/>
    <x v="2"/>
    <x v="2"/>
  </r>
  <r>
    <n v="164902347"/>
    <s v="BROWN                                   "/>
    <s v="DESMOND                                 "/>
    <s v="CareerSource Central Florida - 4591 West Orange"/>
    <x v="11"/>
    <x v="1"/>
    <s v="Sherra Daniels                                 "/>
    <s v="NULL"/>
    <x v="0"/>
    <n v="269"/>
    <n v="269"/>
    <n v="0"/>
    <n v="0"/>
    <x v="1"/>
    <n v="0"/>
    <n v="20230828"/>
    <x v="0"/>
    <x v="1"/>
    <n v="1"/>
    <n v="0"/>
    <n v="0"/>
    <x v="1"/>
    <n v="0"/>
    <n v="7846573"/>
    <x v="2"/>
    <x v="2"/>
  </r>
  <r>
    <n v="164982524"/>
    <s v="Brown"/>
    <s v="Angel"/>
    <s v="CareerSource Central Florida - 4510 Seminole"/>
    <x v="11"/>
    <x v="0"/>
    <s v="Felita Issac                                   "/>
    <s v="NULL"/>
    <x v="0"/>
    <n v="168"/>
    <n v="46"/>
    <n v="20233"/>
    <n v="1"/>
    <x v="0"/>
    <n v="4602"/>
    <n v="20230515"/>
    <x v="0"/>
    <x v="1"/>
    <n v="1"/>
    <n v="20234"/>
    <n v="1"/>
    <x v="0"/>
    <n v="2448"/>
    <n v="15390330"/>
    <x v="2"/>
    <x v="2"/>
  </r>
  <r>
    <n v="164874345"/>
    <s v="Brown                                   "/>
    <s v="Shamya                                  "/>
    <s v="CareerSource Central Florida - 4591 West Orange"/>
    <x v="11"/>
    <x v="0"/>
    <s v="Maribel Crescente                               "/>
    <s v="NULL"/>
    <x v="0"/>
    <n v="300"/>
    <n v="4"/>
    <n v="0"/>
    <n v="0"/>
    <x v="1"/>
    <n v="0"/>
    <n v="20210203"/>
    <x v="0"/>
    <x v="0"/>
    <n v="0"/>
    <n v="20234"/>
    <n v="1"/>
    <x v="0"/>
    <n v="4127.7299999999996"/>
    <n v="16391013"/>
    <x v="2"/>
    <x v="2"/>
  </r>
  <r>
    <n v="164900643"/>
    <s v="Brown                                   "/>
    <s v="Shaliyah                                "/>
    <s v="CareerSource Central Florida - 4591 West Orange"/>
    <x v="11"/>
    <x v="0"/>
    <s v="Wytosia McMillan                                "/>
    <s v="NULL"/>
    <x v="0"/>
    <n v="271"/>
    <n v="271"/>
    <n v="20233"/>
    <n v="1"/>
    <x v="0"/>
    <n v="2604"/>
    <n v="20220514"/>
    <x v="0"/>
    <x v="0"/>
    <n v="0"/>
    <n v="20234"/>
    <n v="1"/>
    <x v="0"/>
    <n v="3756.61"/>
    <n v="16415183"/>
    <x v="2"/>
    <x v="2"/>
  </r>
  <r>
    <n v="164921791"/>
    <s v="Brown"/>
    <s v="Julius"/>
    <s v="CareerSource Central Florida - 4526 - Osceola"/>
    <x v="11"/>
    <x v="0"/>
    <s v="Kandis Weekes                                  "/>
    <s v="NULL"/>
    <x v="0"/>
    <n v="244"/>
    <n v="97"/>
    <n v="0"/>
    <n v="0"/>
    <x v="1"/>
    <n v="0"/>
    <s v="NULL"/>
    <x v="1"/>
    <x v="0"/>
    <n v="0"/>
    <n v="20234"/>
    <n v="1"/>
    <x v="0"/>
    <n v="1842.32"/>
    <n v="16417590"/>
    <x v="2"/>
    <x v="2"/>
  </r>
  <r>
    <n v="164973867"/>
    <s v="Brown JR                                "/>
    <s v="Senica                                  "/>
    <s v="CareerSource Central Florida - 4591 West Orange"/>
    <x v="11"/>
    <x v="0"/>
    <s v="Fina Xian                                    "/>
    <s v="NULL"/>
    <x v="0"/>
    <n v="182"/>
    <n v="81"/>
    <n v="20233"/>
    <n v="1"/>
    <x v="0"/>
    <n v="1692"/>
    <n v="20231113"/>
    <x v="0"/>
    <x v="0"/>
    <n v="0"/>
    <n v="0"/>
    <n v="0"/>
    <x v="1"/>
    <n v="0"/>
    <n v="16386992"/>
    <x v="2"/>
    <x v="2"/>
  </r>
  <r>
    <n v="164694208"/>
    <s v="BRUNO                                   "/>
    <s v="JON-PAUL                                "/>
    <s v="CareerSource Central Florida - 4870 Southeast"/>
    <x v="11"/>
    <x v="1"/>
    <s v="Prabhjot Carrasco                                "/>
    <s v="NULL"/>
    <x v="0"/>
    <n v="559"/>
    <n v="559"/>
    <n v="20233"/>
    <n v="1"/>
    <x v="0"/>
    <n v="13535"/>
    <n v="20220711"/>
    <x v="0"/>
    <x v="0"/>
    <n v="0"/>
    <n v="20234"/>
    <n v="1"/>
    <x v="0"/>
    <n v="11214.5"/>
    <n v="12432900"/>
    <x v="1"/>
    <x v="1"/>
  </r>
  <r>
    <n v="165047496"/>
    <s v="Bryant                                  "/>
    <s v="Tyla                                    "/>
    <s v="CareerSource Central Florida - 4591 West Orange"/>
    <x v="11"/>
    <x v="0"/>
    <s v="Wytosia McMillan                                "/>
    <s v="NULL"/>
    <x v="0"/>
    <n v="81"/>
    <n v="81"/>
    <n v="0"/>
    <n v="0"/>
    <x v="1"/>
    <n v="0"/>
    <s v="NULL"/>
    <x v="1"/>
    <x v="0"/>
    <n v="0"/>
    <n v="0"/>
    <n v="0"/>
    <x v="1"/>
    <n v="0"/>
    <n v="16496005"/>
    <x v="2"/>
    <x v="2"/>
  </r>
  <r>
    <n v="164968816"/>
    <s v="burnett"/>
    <s v="Sadiya"/>
    <s v="CareerSource Central Florida - 4526 - Osceola"/>
    <x v="11"/>
    <x v="0"/>
    <s v="Kandis Weekes                                  "/>
    <s v="NULL"/>
    <x v="0"/>
    <n v="187"/>
    <n v="52"/>
    <n v="20233"/>
    <n v="1"/>
    <x v="0"/>
    <n v="333"/>
    <n v="20240304"/>
    <x v="0"/>
    <x v="0"/>
    <n v="0"/>
    <n v="0"/>
    <n v="0"/>
    <x v="1"/>
    <n v="0"/>
    <n v="16411036"/>
    <x v="2"/>
    <x v="2"/>
  </r>
  <r>
    <n v="164946753"/>
    <s v="Butt"/>
    <s v="Omar"/>
    <s v="CareerSource Central Florida - 4592 Lake"/>
    <x v="11"/>
    <x v="1"/>
    <s v="Donna Andrews                                 "/>
    <s v="NULL"/>
    <x v="0"/>
    <n v="217"/>
    <n v="217"/>
    <n v="20233"/>
    <n v="1"/>
    <x v="0"/>
    <n v="12167"/>
    <s v="NULL"/>
    <x v="1"/>
    <x v="1"/>
    <n v="1"/>
    <n v="20234"/>
    <n v="1"/>
    <x v="0"/>
    <n v="11071.94"/>
    <n v="16427273"/>
    <x v="2"/>
    <x v="2"/>
  </r>
  <r>
    <n v="164944780"/>
    <s v="Byrne                                   "/>
    <s v="Anthony                                 "/>
    <s v="CareerSource Central Florida - 4526 - Osceola"/>
    <x v="11"/>
    <x v="0"/>
    <s v="Belinda Vega                                    "/>
    <s v="NULL"/>
    <x v="0"/>
    <n v="217"/>
    <n v="67"/>
    <n v="0"/>
    <n v="0"/>
    <x v="1"/>
    <n v="0"/>
    <s v="NULL"/>
    <x v="1"/>
    <x v="0"/>
    <n v="0"/>
    <n v="0"/>
    <n v="0"/>
    <x v="1"/>
    <n v="0"/>
    <n v="16420805"/>
    <x v="2"/>
    <x v="2"/>
  </r>
  <r>
    <n v="164945837"/>
    <s v="Cabezas                                 "/>
    <s v="Julianna                                "/>
    <s v="CareerSource Central Florida - 4526 - Osceola"/>
    <x v="11"/>
    <x v="0"/>
    <s v="Belinda Vega                                    "/>
    <s v="NULL"/>
    <x v="0"/>
    <n v="217"/>
    <n v="217"/>
    <n v="0"/>
    <n v="0"/>
    <x v="1"/>
    <n v="0"/>
    <n v="20231006"/>
    <x v="0"/>
    <x v="0"/>
    <n v="0"/>
    <n v="20234"/>
    <n v="1"/>
    <x v="0"/>
    <n v="3290"/>
    <n v="16424986"/>
    <x v="2"/>
    <x v="2"/>
  </r>
  <r>
    <n v="164873597"/>
    <s v="Cabral                                  "/>
    <s v="Marihelis                               "/>
    <s v="CareerSource Central Florida - 4526 - Osceola"/>
    <x v="11"/>
    <x v="0"/>
    <s v="Kandis Weekes                                  "/>
    <s v="NULL"/>
    <x v="0"/>
    <n v="301"/>
    <n v="42"/>
    <n v="20233"/>
    <n v="1"/>
    <x v="0"/>
    <n v="1443"/>
    <n v="20240212"/>
    <x v="0"/>
    <x v="0"/>
    <n v="0"/>
    <n v="20234"/>
    <n v="1"/>
    <x v="0"/>
    <n v="4023.8"/>
    <n v="16381044"/>
    <x v="2"/>
    <x v="2"/>
  </r>
  <r>
    <n v="164661821"/>
    <s v="Cabreja"/>
    <s v="Justin"/>
    <s v="CareerSource Central Florida - 4591 West Orange"/>
    <x v="11"/>
    <x v="1"/>
    <s v="Leah Rawlins                                 "/>
    <s v="NULL"/>
    <x v="0"/>
    <n v="622"/>
    <n v="622"/>
    <n v="20233"/>
    <n v="1"/>
    <x v="0"/>
    <n v="11199"/>
    <n v="20230915"/>
    <x v="0"/>
    <x v="0"/>
    <n v="0"/>
    <n v="20234"/>
    <n v="1"/>
    <x v="0"/>
    <n v="12121.52"/>
    <n v="16276042"/>
    <x v="1"/>
    <x v="1"/>
  </r>
  <r>
    <n v="165082466"/>
    <s v="Cabrera                                 "/>
    <s v="Lourdes                                 "/>
    <s v="CareerSource Central Florida - 4526 - Osceola"/>
    <x v="11"/>
    <x v="0"/>
    <s v="Belinda Vega                                    "/>
    <s v="NULL"/>
    <x v="0"/>
    <n v="42"/>
    <n v="42"/>
    <n v="20233"/>
    <n v="1"/>
    <x v="0"/>
    <n v="298"/>
    <s v="NULL"/>
    <x v="1"/>
    <x v="0"/>
    <n v="0"/>
    <n v="0"/>
    <n v="0"/>
    <x v="1"/>
    <n v="0"/>
    <n v="16505807"/>
    <x v="2"/>
    <x v="2"/>
  </r>
  <r>
    <n v="165079103"/>
    <s v="CABRERA                                 "/>
    <s v="Samuel                                  "/>
    <s v="CareerSource Central Florida - 4870 Southeast"/>
    <x v="11"/>
    <x v="0"/>
    <s v="Kandis Weekes                                  "/>
    <s v="NULL"/>
    <x v="0"/>
    <n v="41"/>
    <n v="39"/>
    <n v="20233"/>
    <n v="1"/>
    <x v="0"/>
    <n v="7510"/>
    <n v="20230515"/>
    <x v="0"/>
    <x v="0"/>
    <n v="0"/>
    <n v="0"/>
    <n v="0"/>
    <x v="1"/>
    <n v="0"/>
    <n v="16506313"/>
    <x v="2"/>
    <x v="2"/>
  </r>
  <r>
    <n v="164902604"/>
    <s v="Caceres"/>
    <s v="Darimar"/>
    <s v="CareerSource Central Florida - 4870 Southeast"/>
    <x v="11"/>
    <x v="1"/>
    <s v="Sherra Daniels                                 "/>
    <s v="NULL"/>
    <x v="0"/>
    <n v="269"/>
    <n v="269"/>
    <n v="0"/>
    <n v="0"/>
    <x v="1"/>
    <n v="0"/>
    <n v="20231218"/>
    <x v="0"/>
    <x v="0"/>
    <n v="0"/>
    <n v="0"/>
    <n v="0"/>
    <x v="1"/>
    <n v="0"/>
    <n v="16394325"/>
    <x v="2"/>
    <x v="2"/>
  </r>
  <r>
    <n v="165003393"/>
    <s v="Calixte"/>
    <s v="Marie"/>
    <s v="CareerSource Central Florida - 4591 West Orange"/>
    <x v="11"/>
    <x v="0"/>
    <s v="Marcel Cicero                                  "/>
    <s v="NULL"/>
    <x v="0"/>
    <n v="138"/>
    <n v="138"/>
    <n v="20233"/>
    <n v="1"/>
    <x v="0"/>
    <n v="9254"/>
    <n v="20221229"/>
    <x v="0"/>
    <x v="0"/>
    <n v="0"/>
    <n v="20234"/>
    <n v="1"/>
    <x v="0"/>
    <n v="9189"/>
    <n v="16471398"/>
    <x v="2"/>
    <x v="2"/>
  </r>
  <r>
    <n v="164956552"/>
    <s v="Calliste                                "/>
    <s v="Philicity                               "/>
    <s v="CareerSource Central Florida - 4592 Lake"/>
    <x v="11"/>
    <x v="0"/>
    <s v="Myesha Boyd                                    "/>
    <s v="NULL"/>
    <x v="0"/>
    <n v="202"/>
    <n v="104"/>
    <n v="0"/>
    <n v="0"/>
    <x v="1"/>
    <n v="0"/>
    <s v="NULL"/>
    <x v="1"/>
    <x v="0"/>
    <n v="0"/>
    <n v="0"/>
    <n v="0"/>
    <x v="1"/>
    <n v="0"/>
    <n v="16437405"/>
    <x v="2"/>
    <x v="2"/>
  </r>
  <r>
    <n v="164954163"/>
    <s v="Cameron                                 "/>
    <s v="Michael                                 "/>
    <s v="CareerSource Central Florida - 4592 Lake"/>
    <x v="11"/>
    <x v="1"/>
    <s v="Donna Andrews                                 "/>
    <s v="NULL"/>
    <x v="0"/>
    <n v="216"/>
    <n v="216"/>
    <n v="20233"/>
    <n v="1"/>
    <x v="0"/>
    <n v="11334"/>
    <n v="20231204"/>
    <x v="0"/>
    <x v="0"/>
    <n v="0"/>
    <n v="20234"/>
    <n v="1"/>
    <x v="0"/>
    <n v="11461.97"/>
    <n v="16429544"/>
    <x v="2"/>
    <x v="2"/>
  </r>
  <r>
    <n v="164944499"/>
    <s v="Cameron Jr"/>
    <s v="Vincent"/>
    <s v="CareerSource Central Florida - 4510 Seminole"/>
    <x v="11"/>
    <x v="0"/>
    <s v="Stephanie Webb                                    "/>
    <s v="NULL"/>
    <x v="0"/>
    <n v="216"/>
    <n v="38"/>
    <n v="20233"/>
    <n v="1"/>
    <x v="0"/>
    <n v="2225"/>
    <n v="20231227"/>
    <x v="0"/>
    <x v="1"/>
    <n v="1"/>
    <n v="0"/>
    <n v="0"/>
    <x v="1"/>
    <n v="0"/>
    <n v="15070397"/>
    <x v="2"/>
    <x v="2"/>
  </r>
  <r>
    <n v="164669617"/>
    <s v="Campos"/>
    <s v="Andrew"/>
    <s v="CareerSource Central Florida - 4591 West Orange"/>
    <x v="11"/>
    <x v="1"/>
    <s v="Leah Rawlins                                 "/>
    <s v="NULL"/>
    <x v="0"/>
    <n v="593"/>
    <n v="593"/>
    <n v="20233"/>
    <n v="1"/>
    <x v="0"/>
    <n v="8825"/>
    <n v="20240417"/>
    <x v="0"/>
    <x v="0"/>
    <n v="0"/>
    <n v="20234"/>
    <n v="1"/>
    <x v="0"/>
    <n v="13848.35"/>
    <n v="16273521"/>
    <x v="1"/>
    <x v="1"/>
  </r>
  <r>
    <n v="164886206"/>
    <s v="Caneus"/>
    <s v="Fayth"/>
    <s v="CareerSource Central Florida - 4870 Southeast"/>
    <x v="11"/>
    <x v="0"/>
    <s v="Maribel Crescente                               "/>
    <s v="NULL"/>
    <x v="0"/>
    <n v="287"/>
    <n v="287"/>
    <n v="0"/>
    <n v="0"/>
    <x v="1"/>
    <n v="0"/>
    <n v="20231204"/>
    <x v="0"/>
    <x v="1"/>
    <n v="1"/>
    <n v="0"/>
    <n v="0"/>
    <x v="1"/>
    <n v="0"/>
    <n v="16243197"/>
    <x v="2"/>
    <x v="2"/>
  </r>
  <r>
    <n v="164982756"/>
    <s v="Carbia Morales"/>
    <s v="Mario"/>
    <s v="CareerSource Central Florida - 4870 Southeast"/>
    <x v="11"/>
    <x v="3"/>
    <s v="Derick Carrasquillo                            "/>
    <s v="NULL"/>
    <x v="0"/>
    <n v="168"/>
    <n v="168"/>
    <n v="0"/>
    <n v="0"/>
    <x v="1"/>
    <n v="0"/>
    <s v="NULL"/>
    <x v="1"/>
    <x v="0"/>
    <n v="0"/>
    <n v="20234"/>
    <n v="1"/>
    <x v="0"/>
    <n v="2900"/>
    <n v="16459089"/>
    <x v="2"/>
    <x v="2"/>
  </r>
  <r>
    <n v="164671209"/>
    <s v="Cardero                                 "/>
    <s v="Noelia                                  "/>
    <s v="CareerSource Central Florida - 4526 - Osceola"/>
    <x v="11"/>
    <x v="0"/>
    <s v="Jazmin Rojas                                   "/>
    <s v="NULL"/>
    <x v="0"/>
    <n v="553"/>
    <n v="25"/>
    <n v="0"/>
    <n v="0"/>
    <x v="1"/>
    <n v="0"/>
    <s v="NULL"/>
    <x v="1"/>
    <x v="0"/>
    <n v="0"/>
    <n v="0"/>
    <n v="0"/>
    <x v="1"/>
    <n v="0"/>
    <n v="16275602"/>
    <x v="1"/>
    <x v="2"/>
  </r>
  <r>
    <n v="164794654"/>
    <s v="Carr"/>
    <s v="Esther"/>
    <s v="CareerSource Central Florida - 4870 Southeast"/>
    <x v="11"/>
    <x v="0"/>
    <s v="Marcel Cicero                                  "/>
    <s v="NULL"/>
    <x v="0"/>
    <n v="411"/>
    <n v="42"/>
    <n v="20233"/>
    <n v="1"/>
    <x v="0"/>
    <n v="407"/>
    <n v="20230602"/>
    <x v="0"/>
    <x v="0"/>
    <n v="0"/>
    <n v="0"/>
    <n v="0"/>
    <x v="1"/>
    <n v="0"/>
    <n v="16341702"/>
    <x v="0"/>
    <x v="2"/>
  </r>
  <r>
    <n v="164922605"/>
    <s v="Carter"/>
    <s v="Milani"/>
    <s v="CareerSource Central Florida - 4526 - Osceola"/>
    <x v="11"/>
    <x v="0"/>
    <s v="Kandis Weekes                                  "/>
    <s v="NULL"/>
    <x v="0"/>
    <n v="244"/>
    <n v="244"/>
    <n v="0"/>
    <n v="0"/>
    <x v="1"/>
    <n v="0"/>
    <s v="NULL"/>
    <x v="1"/>
    <x v="0"/>
    <n v="0"/>
    <n v="0"/>
    <n v="0"/>
    <x v="1"/>
    <n v="0"/>
    <n v="16419337"/>
    <x v="2"/>
    <x v="2"/>
  </r>
  <r>
    <n v="164967019"/>
    <s v="Carter                                  "/>
    <s v="Christopher                             "/>
    <s v="CareerSource Central Florida - 4526 - Osceola"/>
    <x v="11"/>
    <x v="1"/>
    <s v="Claudia Francis                                 "/>
    <s v="NULL"/>
    <x v="0"/>
    <n v="189"/>
    <n v="189"/>
    <n v="20233"/>
    <n v="1"/>
    <x v="0"/>
    <n v="18180"/>
    <n v="20230802"/>
    <x v="0"/>
    <x v="0"/>
    <n v="0"/>
    <n v="20234"/>
    <n v="1"/>
    <x v="0"/>
    <n v="14268"/>
    <n v="16451086"/>
    <x v="2"/>
    <x v="2"/>
  </r>
  <r>
    <n v="164428450"/>
    <s v="CASTRO"/>
    <s v="MARCO"/>
    <s v="CareerSource Central Florida - 4591 West Orange"/>
    <x v="11"/>
    <x v="1"/>
    <s v="Mildred Kuilan                                  "/>
    <s v="NULL"/>
    <x v="0"/>
    <n v="944"/>
    <n v="944"/>
    <n v="20233"/>
    <n v="1"/>
    <x v="0"/>
    <n v="14855"/>
    <s v="NULL"/>
    <x v="1"/>
    <x v="0"/>
    <n v="0"/>
    <n v="20234"/>
    <n v="1"/>
    <x v="0"/>
    <n v="16387.47"/>
    <n v="11539265"/>
    <x v="3"/>
    <x v="3"/>
  </r>
  <r>
    <n v="164426380"/>
    <s v="Castro                                  "/>
    <s v="Mark                                    "/>
    <s v="CareerSource Central Florida - 4591 West Orange"/>
    <x v="11"/>
    <x v="1"/>
    <s v="Mildred Kuilan                                  "/>
    <s v="NULL"/>
    <x v="0"/>
    <n v="945"/>
    <n v="945"/>
    <n v="20233"/>
    <n v="1"/>
    <x v="0"/>
    <n v="13342"/>
    <n v="20180206"/>
    <x v="0"/>
    <x v="0"/>
    <n v="0"/>
    <n v="20234"/>
    <n v="1"/>
    <x v="0"/>
    <n v="13575.16"/>
    <n v="16050658"/>
    <x v="3"/>
    <x v="3"/>
  </r>
  <r>
    <n v="164428954"/>
    <s v="Castro                                  "/>
    <s v="Cristian                                "/>
    <s v="CareerSource Central Florida - 4591 West Orange"/>
    <x v="11"/>
    <x v="1"/>
    <s v="Mildred Kuilan                                  "/>
    <s v="NULL"/>
    <x v="0"/>
    <n v="944"/>
    <n v="944"/>
    <n v="20233"/>
    <n v="1"/>
    <x v="0"/>
    <n v="12790"/>
    <n v="20200618"/>
    <x v="0"/>
    <x v="0"/>
    <n v="0"/>
    <n v="20234"/>
    <n v="1"/>
    <x v="0"/>
    <n v="13446.06"/>
    <n v="16054364"/>
    <x v="3"/>
    <x v="3"/>
  </r>
  <r>
    <n v="164945259"/>
    <s v="Cave                                    "/>
    <s v="Taryn                                   "/>
    <s v="CareerSource Central Florida - 4526 - Osceola"/>
    <x v="11"/>
    <x v="0"/>
    <s v="Belinda Vega                                    "/>
    <s v="NULL"/>
    <x v="0"/>
    <n v="217"/>
    <n v="61"/>
    <n v="20233"/>
    <n v="1"/>
    <x v="0"/>
    <n v="2113"/>
    <s v="NULL"/>
    <x v="1"/>
    <x v="0"/>
    <n v="0"/>
    <n v="20234"/>
    <n v="1"/>
    <x v="0"/>
    <n v="2034.71"/>
    <n v="16424542"/>
    <x v="2"/>
    <x v="2"/>
  </r>
  <r>
    <n v="165077618"/>
    <s v="Ceballo Santos                          "/>
    <s v="Alcris                                  "/>
    <s v="CareerSource Central Florida - 4526 - Osceola"/>
    <x v="11"/>
    <x v="0"/>
    <s v="Belinda Vega                                    "/>
    <s v="NULL"/>
    <x v="0"/>
    <n v="42"/>
    <n v="42"/>
    <n v="0"/>
    <n v="0"/>
    <x v="1"/>
    <n v="0"/>
    <n v="20230130"/>
    <x v="0"/>
    <x v="0"/>
    <n v="0"/>
    <n v="0"/>
    <n v="0"/>
    <x v="1"/>
    <n v="0"/>
    <n v="16389984"/>
    <x v="2"/>
    <x v="2"/>
  </r>
  <r>
    <n v="164944737"/>
    <s v="Cedeno                                  "/>
    <s v="Elias                                   "/>
    <s v="CareerSource Central Florida - 4526 - Osceola"/>
    <x v="11"/>
    <x v="0"/>
    <s v="Belinda Vega                                    "/>
    <s v="NULL"/>
    <x v="0"/>
    <n v="217"/>
    <n v="67"/>
    <n v="0"/>
    <n v="0"/>
    <x v="1"/>
    <n v="0"/>
    <s v="NULL"/>
    <x v="1"/>
    <x v="0"/>
    <n v="0"/>
    <n v="0"/>
    <n v="0"/>
    <x v="1"/>
    <n v="0"/>
    <n v="16421067"/>
    <x v="2"/>
    <x v="2"/>
  </r>
  <r>
    <n v="164946324"/>
    <s v="Celani                                  "/>
    <s v="Thomas                                  "/>
    <s v="CareerSource Central Florida - 4870 Southeast"/>
    <x v="11"/>
    <x v="0"/>
    <s v="Marcel Cicero                                  "/>
    <s v="NULL"/>
    <x v="0"/>
    <n v="215"/>
    <n v="111"/>
    <n v="20233"/>
    <n v="1"/>
    <x v="0"/>
    <n v="6087"/>
    <n v="20240415"/>
    <x v="0"/>
    <x v="0"/>
    <n v="0"/>
    <n v="20234"/>
    <n v="1"/>
    <x v="0"/>
    <n v="1383.01"/>
    <n v="16426612"/>
    <x v="2"/>
    <x v="2"/>
  </r>
  <r>
    <n v="164958258"/>
    <s v="Cerrato                                 "/>
    <s v="Andres                                  "/>
    <s v="CareerSource Central Florida - 4526 - Osceola"/>
    <x v="11"/>
    <x v="0"/>
    <s v="Jazmin Rojas                                   "/>
    <s v="NULL"/>
    <x v="0"/>
    <n v="201"/>
    <n v="6"/>
    <n v="0"/>
    <n v="0"/>
    <x v="1"/>
    <n v="0"/>
    <s v="NULL"/>
    <x v="1"/>
    <x v="0"/>
    <n v="0"/>
    <n v="0"/>
    <n v="0"/>
    <x v="1"/>
    <n v="0"/>
    <n v="16443083"/>
    <x v="2"/>
    <x v="2"/>
  </r>
  <r>
    <n v="162918461"/>
    <s v="Charitable"/>
    <s v="Josie"/>
    <s v="CareerSource Central Florida - 4591 West Orange"/>
    <x v="11"/>
    <x v="0"/>
    <s v="Renee Roberson                                "/>
    <s v="NULL"/>
    <x v="0"/>
    <n v="1939"/>
    <n v="75"/>
    <n v="0"/>
    <n v="0"/>
    <x v="1"/>
    <n v="0"/>
    <s v="NULL"/>
    <x v="1"/>
    <x v="1"/>
    <n v="1"/>
    <n v="0"/>
    <n v="0"/>
    <x v="1"/>
    <n v="0"/>
    <n v="14473252"/>
    <x v="5"/>
    <x v="2"/>
  </r>
  <r>
    <n v="164944381"/>
    <s v="CHARLES"/>
    <s v="LYNCEE"/>
    <s v="CareerSource Central Florida - 4870 Southeast"/>
    <x v="11"/>
    <x v="1"/>
    <s v="Monica Linares                                 "/>
    <s v="NULL"/>
    <x v="0"/>
    <n v="217"/>
    <n v="216"/>
    <n v="20233"/>
    <n v="1"/>
    <x v="0"/>
    <n v="7425"/>
    <n v="20220808"/>
    <x v="0"/>
    <x v="1"/>
    <n v="1"/>
    <n v="20234"/>
    <n v="1"/>
    <x v="0"/>
    <n v="6703.4"/>
    <n v="13764079"/>
    <x v="2"/>
    <x v="2"/>
  </r>
  <r>
    <n v="164663074"/>
    <s v="Charles"/>
    <s v="Bentley"/>
    <s v="CareerSource Central Florida - 4526 - Osceola"/>
    <x v="11"/>
    <x v="1"/>
    <s v="Leah Rawlins                                 "/>
    <s v="NULL"/>
    <x v="0"/>
    <n v="602"/>
    <n v="602"/>
    <n v="20233"/>
    <n v="1"/>
    <x v="0"/>
    <n v="8711"/>
    <n v="20240410"/>
    <x v="0"/>
    <x v="1"/>
    <n v="1"/>
    <n v="20234"/>
    <n v="1"/>
    <x v="0"/>
    <n v="9271.56"/>
    <n v="16278485"/>
    <x v="1"/>
    <x v="1"/>
  </r>
  <r>
    <n v="164954282"/>
    <s v="Chase                                   "/>
    <s v="Cullen                                  "/>
    <s v="CareerSource Central Florida - 4592 Lake"/>
    <x v="11"/>
    <x v="1"/>
    <s v="Donna Andrews                                 "/>
    <s v="NULL"/>
    <x v="0"/>
    <n v="216"/>
    <n v="216"/>
    <n v="20233"/>
    <n v="1"/>
    <x v="0"/>
    <n v="11550"/>
    <s v="NULL"/>
    <x v="1"/>
    <x v="1"/>
    <n v="1"/>
    <n v="20234"/>
    <n v="1"/>
    <x v="0"/>
    <n v="11496.25"/>
    <n v="15661519"/>
    <x v="2"/>
    <x v="2"/>
  </r>
  <r>
    <n v="165099877"/>
    <s v="Chase                                   "/>
    <s v="Destiny                                 "/>
    <s v="CareerSource Central Florida - 4592 Lake"/>
    <x v="11"/>
    <x v="0"/>
    <s v="Myesha Boyd                                    "/>
    <s v="NULL"/>
    <x v="0"/>
    <n v="14"/>
    <n v="14"/>
    <n v="0"/>
    <n v="0"/>
    <x v="1"/>
    <n v="0"/>
    <s v="NULL"/>
    <x v="1"/>
    <x v="0"/>
    <n v="0"/>
    <n v="0"/>
    <n v="0"/>
    <x v="1"/>
    <n v="0"/>
    <n v="16517338"/>
    <x v="2"/>
    <x v="2"/>
  </r>
  <r>
    <n v="164976873"/>
    <s v="Chavez Cabrera"/>
    <s v="Carlos"/>
    <s v="CareerSource Central Florida - 4870 Southeast"/>
    <x v="11"/>
    <x v="1"/>
    <s v="Claudia Francis                                 "/>
    <s v="NULL"/>
    <x v="0"/>
    <n v="186"/>
    <n v="186"/>
    <n v="20233"/>
    <n v="1"/>
    <x v="0"/>
    <n v="14631"/>
    <n v="20230705"/>
    <x v="0"/>
    <x v="0"/>
    <n v="0"/>
    <n v="20234"/>
    <n v="1"/>
    <x v="0"/>
    <n v="12525.38"/>
    <n v="14116459"/>
    <x v="2"/>
    <x v="2"/>
  </r>
  <r>
    <n v="165031634"/>
    <s v="Chesley                                 "/>
    <s v="Layla                                   "/>
    <s v="CareerSource Central Florida - 4526 - Osceola"/>
    <x v="11"/>
    <x v="0"/>
    <s v="Kandis Weekes                                  "/>
    <s v="NULL"/>
    <x v="0"/>
    <n v="98"/>
    <n v="98"/>
    <n v="0"/>
    <n v="0"/>
    <x v="1"/>
    <n v="0"/>
    <n v="20240207"/>
    <x v="0"/>
    <x v="0"/>
    <n v="0"/>
    <n v="0"/>
    <n v="0"/>
    <x v="1"/>
    <n v="0"/>
    <n v="16489481"/>
    <x v="2"/>
    <x v="2"/>
  </r>
  <r>
    <n v="164758531"/>
    <s v="Cintron"/>
    <s v="VidaYaveh"/>
    <s v="CareerSource Central Florida - 4526 - Osceola"/>
    <x v="11"/>
    <x v="0"/>
    <s v="Kandis Weekes                                  "/>
    <s v="NULL"/>
    <x v="0"/>
    <n v="432"/>
    <n v="432"/>
    <n v="0"/>
    <n v="0"/>
    <x v="1"/>
    <n v="0"/>
    <n v="20240305"/>
    <x v="0"/>
    <x v="0"/>
    <n v="0"/>
    <n v="20234"/>
    <n v="1"/>
    <x v="0"/>
    <n v="1280"/>
    <n v="16297028"/>
    <x v="0"/>
    <x v="0"/>
  </r>
  <r>
    <n v="164596160"/>
    <s v="Cintron Jusino"/>
    <s v="Jaylah"/>
    <s v="CareerSource Central Florida - 4526 - Osceola"/>
    <x v="11"/>
    <x v="0"/>
    <s v="Kandis Weekes                                  "/>
    <s v="NULL"/>
    <x v="0"/>
    <n v="714"/>
    <n v="53"/>
    <n v="20233"/>
    <n v="1"/>
    <x v="0"/>
    <n v="5400"/>
    <n v="20240102"/>
    <x v="0"/>
    <x v="0"/>
    <n v="0"/>
    <n v="20234"/>
    <n v="1"/>
    <x v="0"/>
    <n v="2595.15"/>
    <n v="16215937"/>
    <x v="1"/>
    <x v="2"/>
  </r>
  <r>
    <n v="164956734"/>
    <s v="Clark                                   "/>
    <s v="Ariana                                  "/>
    <s v="CareerSource Central Florida - 4591 West Orange"/>
    <x v="11"/>
    <x v="1"/>
    <s v="Briane Douglas                                 "/>
    <s v="NULL"/>
    <x v="0"/>
    <n v="174"/>
    <n v="168"/>
    <n v="20233"/>
    <n v="1"/>
    <x v="0"/>
    <n v="4257"/>
    <n v="20210623"/>
    <x v="0"/>
    <x v="1"/>
    <n v="1"/>
    <n v="20234"/>
    <n v="1"/>
    <x v="0"/>
    <n v="3927.64"/>
    <n v="16434770"/>
    <x v="2"/>
    <x v="2"/>
  </r>
  <r>
    <n v="165074422"/>
    <s v="Cliatt                                  "/>
    <s v="Jaiden                                  "/>
    <s v="CareerSource Central Florida - 4870 Southeast"/>
    <x v="11"/>
    <x v="0"/>
    <s v="Fina Xian                                    "/>
    <s v="NULL"/>
    <x v="0"/>
    <n v="47"/>
    <n v="47"/>
    <n v="20233"/>
    <n v="1"/>
    <x v="0"/>
    <n v="1439"/>
    <n v="20230629"/>
    <x v="0"/>
    <x v="0"/>
    <n v="0"/>
    <n v="0"/>
    <n v="0"/>
    <x v="1"/>
    <n v="0"/>
    <n v="16508324"/>
    <x v="2"/>
    <x v="2"/>
  </r>
  <r>
    <n v="164735918"/>
    <s v="Collado                                 "/>
    <s v="Gabriel                                 "/>
    <s v="CareerSource Central Florida - 4526 - Osceola"/>
    <x v="11"/>
    <x v="0"/>
    <s v="Fina Xian                                    "/>
    <s v="NULL"/>
    <x v="0"/>
    <n v="489"/>
    <n v="73"/>
    <n v="0"/>
    <n v="0"/>
    <x v="1"/>
    <n v="0"/>
    <s v="NULL"/>
    <x v="1"/>
    <x v="0"/>
    <n v="0"/>
    <n v="0"/>
    <n v="0"/>
    <x v="1"/>
    <n v="0"/>
    <n v="16275974"/>
    <x v="0"/>
    <x v="2"/>
  </r>
  <r>
    <n v="164648738"/>
    <s v="COLLANTE"/>
    <s v="WALTER"/>
    <s v="CareerSource Central Florida - 4526 - Osceola"/>
    <x v="11"/>
    <x v="1"/>
    <s v="Leah Rawlins                                 "/>
    <s v="NULL"/>
    <x v="0"/>
    <n v="622"/>
    <n v="622"/>
    <n v="20233"/>
    <n v="1"/>
    <x v="0"/>
    <n v="10922"/>
    <n v="20240206"/>
    <x v="0"/>
    <x v="1"/>
    <n v="1"/>
    <n v="20234"/>
    <n v="1"/>
    <x v="0"/>
    <n v="12387.84"/>
    <n v="14559206"/>
    <x v="1"/>
    <x v="1"/>
  </r>
  <r>
    <n v="164944202"/>
    <s v="COLLEY                                  "/>
    <s v="THEODORE                                "/>
    <s v="CareerSource Central Florida - 4591 West Orange"/>
    <x v="11"/>
    <x v="1"/>
    <s v="Takeisha Middleton                               "/>
    <s v="NULL"/>
    <x v="0"/>
    <n v="217"/>
    <n v="217"/>
    <n v="0"/>
    <n v="0"/>
    <x v="1"/>
    <n v="0"/>
    <n v="20231023"/>
    <x v="0"/>
    <x v="0"/>
    <n v="0"/>
    <n v="0"/>
    <n v="0"/>
    <x v="1"/>
    <n v="0"/>
    <n v="7999011"/>
    <x v="2"/>
    <x v="2"/>
  </r>
  <r>
    <n v="164945421"/>
    <s v="Colon                                   "/>
    <s v="Leif                                    "/>
    <s v="CareerSource Central Florida - 4526 - Osceola"/>
    <x v="11"/>
    <x v="0"/>
    <s v="Belinda Vega                                    "/>
    <s v="NULL"/>
    <x v="0"/>
    <n v="217"/>
    <n v="217"/>
    <n v="0"/>
    <n v="0"/>
    <x v="1"/>
    <n v="0"/>
    <s v="NULL"/>
    <x v="1"/>
    <x v="0"/>
    <n v="0"/>
    <n v="20234"/>
    <n v="1"/>
    <x v="0"/>
    <n v="999.48"/>
    <n v="16424689"/>
    <x v="2"/>
    <x v="2"/>
  </r>
  <r>
    <n v="164752095"/>
    <s v="Colon Arroyo                            "/>
    <s v="Niurka                                  "/>
    <s v="CareerSource Central Florida - 4526 - Osceola"/>
    <x v="11"/>
    <x v="0"/>
    <s v="Jazmin Rojas                                   "/>
    <s v="NULL"/>
    <x v="0"/>
    <n v="469"/>
    <n v="54"/>
    <n v="20233"/>
    <n v="1"/>
    <x v="0"/>
    <n v="8288"/>
    <n v="20240325"/>
    <x v="0"/>
    <x v="0"/>
    <n v="0"/>
    <n v="20234"/>
    <n v="1"/>
    <x v="0"/>
    <n v="8127.5"/>
    <n v="16312632"/>
    <x v="0"/>
    <x v="2"/>
  </r>
  <r>
    <n v="164944823"/>
    <s v="Cooper                                  "/>
    <s v="Ashton                                  "/>
    <s v="CareerSource Central Florida - 4526 - Osceola"/>
    <x v="11"/>
    <x v="0"/>
    <s v="Belinda Vega                                    "/>
    <s v="NULL"/>
    <x v="0"/>
    <n v="217"/>
    <n v="67"/>
    <n v="0"/>
    <n v="0"/>
    <x v="1"/>
    <n v="0"/>
    <s v="NULL"/>
    <x v="1"/>
    <x v="0"/>
    <n v="0"/>
    <n v="0"/>
    <n v="0"/>
    <x v="1"/>
    <n v="0"/>
    <n v="16420591"/>
    <x v="2"/>
    <x v="2"/>
  </r>
  <r>
    <n v="164945913"/>
    <s v="Cordero                                 "/>
    <s v="Jayden                                  "/>
    <s v="CareerSource Central Florida - 4870 Southeast"/>
    <x v="11"/>
    <x v="0"/>
    <s v="Kandis Weekes                                  "/>
    <s v="NULL"/>
    <x v="0"/>
    <n v="216"/>
    <n v="216"/>
    <n v="0"/>
    <n v="0"/>
    <x v="1"/>
    <n v="0"/>
    <s v="NULL"/>
    <x v="1"/>
    <x v="0"/>
    <n v="0"/>
    <n v="0"/>
    <n v="0"/>
    <x v="1"/>
    <n v="0"/>
    <n v="16413443"/>
    <x v="2"/>
    <x v="2"/>
  </r>
  <r>
    <n v="164825597"/>
    <s v="Correa"/>
    <s v="Diamond"/>
    <s v="CareerSource Central Florida - 4526 - Osceola"/>
    <x v="11"/>
    <x v="0"/>
    <s v="Kandis Weekes                                  "/>
    <s v="NULL"/>
    <x v="0"/>
    <n v="368"/>
    <n v="368"/>
    <n v="20233"/>
    <n v="1"/>
    <x v="0"/>
    <n v="3653"/>
    <n v="20230524"/>
    <x v="0"/>
    <x v="0"/>
    <n v="0"/>
    <n v="20234"/>
    <n v="1"/>
    <x v="0"/>
    <n v="3303"/>
    <n v="16367489"/>
    <x v="0"/>
    <x v="0"/>
  </r>
  <r>
    <n v="164870199"/>
    <s v="Cortright                               "/>
    <s v="Sage                                    "/>
    <s v="CareerSource Central Florida - 4870 Southeast"/>
    <x v="11"/>
    <x v="0"/>
    <s v="Maribel Crescente                               "/>
    <s v="NULL"/>
    <x v="0"/>
    <n v="306"/>
    <n v="306"/>
    <n v="20233"/>
    <n v="1"/>
    <x v="0"/>
    <n v="5247"/>
    <n v="20240423"/>
    <x v="0"/>
    <x v="0"/>
    <n v="0"/>
    <n v="20234"/>
    <n v="1"/>
    <x v="0"/>
    <n v="2260.5"/>
    <n v="16390199"/>
    <x v="2"/>
    <x v="2"/>
  </r>
  <r>
    <n v="164774012"/>
    <s v="Cosme-Sanchez"/>
    <s v="Jose"/>
    <s v="CareerSource Central Florida - 4526 - Osceola"/>
    <x v="11"/>
    <x v="1"/>
    <s v="Donna Andrews                                 "/>
    <s v="NULL"/>
    <x v="0"/>
    <n v="461"/>
    <n v="461"/>
    <n v="20233"/>
    <n v="1"/>
    <x v="0"/>
    <n v="12577"/>
    <n v="20180123"/>
    <x v="0"/>
    <x v="0"/>
    <n v="0"/>
    <n v="20234"/>
    <n v="1"/>
    <x v="0"/>
    <n v="12951.07"/>
    <n v="13001611"/>
    <x v="0"/>
    <x v="0"/>
  </r>
  <r>
    <n v="164969446"/>
    <s v="Costa                                   "/>
    <s v="Jared                                   "/>
    <s v="CareerSource Central Florida - 4526 - Osceola"/>
    <x v="11"/>
    <x v="1"/>
    <s v="Claudia Francis                                 "/>
    <s v="NULL"/>
    <x v="0"/>
    <n v="186"/>
    <n v="186"/>
    <n v="20233"/>
    <n v="1"/>
    <x v="0"/>
    <n v="14532"/>
    <n v="20240304"/>
    <x v="0"/>
    <x v="1"/>
    <n v="1"/>
    <n v="20234"/>
    <n v="1"/>
    <x v="0"/>
    <n v="12618.8"/>
    <n v="16450971"/>
    <x v="2"/>
    <x v="2"/>
  </r>
  <r>
    <n v="164872731"/>
    <s v="Cox"/>
    <s v="Jacob"/>
    <s v="CareerSource Central Florida - 4591 West Orange"/>
    <x v="11"/>
    <x v="1"/>
    <s v="Leah Rawlins                                 "/>
    <s v="NULL"/>
    <x v="0"/>
    <n v="305"/>
    <n v="305"/>
    <n v="20233"/>
    <n v="1"/>
    <x v="0"/>
    <n v="9547"/>
    <n v="20220722"/>
    <x v="0"/>
    <x v="0"/>
    <n v="0"/>
    <n v="20234"/>
    <n v="1"/>
    <x v="0"/>
    <n v="12250.06"/>
    <n v="16382038"/>
    <x v="2"/>
    <x v="2"/>
  </r>
  <r>
    <n v="165026016"/>
    <s v="Cox"/>
    <s v="Sarah"/>
    <s v="CareerSource Central Florida - 4510 Seminole"/>
    <x v="11"/>
    <x v="1"/>
    <s v="Monica Linares                                 "/>
    <s v="NULL"/>
    <x v="0"/>
    <n v="105"/>
    <n v="91"/>
    <n v="20233"/>
    <n v="1"/>
    <x v="0"/>
    <n v="3346"/>
    <n v="20240105"/>
    <x v="0"/>
    <x v="0"/>
    <n v="0"/>
    <n v="20234"/>
    <n v="1"/>
    <x v="0"/>
    <n v="3726.37"/>
    <n v="16475377"/>
    <x v="2"/>
    <x v="2"/>
  </r>
  <r>
    <n v="164952410"/>
    <s v="Crespo                                  "/>
    <s v="Elijah                                  "/>
    <s v="CareerSource Central Florida - 4591 West Orange"/>
    <x v="11"/>
    <x v="1"/>
    <s v="Donna Andrews                                 "/>
    <s v="NULL"/>
    <x v="0"/>
    <n v="217"/>
    <n v="217"/>
    <n v="20233"/>
    <n v="1"/>
    <x v="0"/>
    <n v="7129"/>
    <n v="20240129"/>
    <x v="0"/>
    <x v="1"/>
    <n v="1"/>
    <n v="20234"/>
    <n v="1"/>
    <x v="0"/>
    <n v="7359.65"/>
    <n v="16427270"/>
    <x v="2"/>
    <x v="2"/>
  </r>
  <r>
    <n v="164952144"/>
    <s v="Crosby                                  "/>
    <s v="Daniel                                  "/>
    <s v="CareerSource Central Florida - 4592 Lake"/>
    <x v="11"/>
    <x v="1"/>
    <s v="Donna Andrews                                 "/>
    <s v="NULL"/>
    <x v="0"/>
    <n v="217"/>
    <n v="217"/>
    <n v="20233"/>
    <n v="1"/>
    <x v="0"/>
    <n v="12110"/>
    <n v="20230823"/>
    <x v="0"/>
    <x v="0"/>
    <n v="0"/>
    <n v="20234"/>
    <n v="1"/>
    <x v="0"/>
    <n v="14212.24"/>
    <n v="16427264"/>
    <x v="2"/>
    <x v="2"/>
  </r>
  <r>
    <n v="164896688"/>
    <s v="Cruz"/>
    <s v="Emilio"/>
    <s v="CareerSource Central Florida - 4526 - Osceola"/>
    <x v="11"/>
    <x v="1"/>
    <s v="Virginia Patterson                               "/>
    <s v="NULL"/>
    <x v="0"/>
    <n v="276"/>
    <n v="264"/>
    <n v="0"/>
    <n v="0"/>
    <x v="1"/>
    <n v="0"/>
    <s v="NULL"/>
    <x v="1"/>
    <x v="0"/>
    <n v="0"/>
    <n v="0"/>
    <n v="0"/>
    <x v="1"/>
    <n v="0"/>
    <n v="14933227"/>
    <x v="2"/>
    <x v="2"/>
  </r>
  <r>
    <n v="164954318"/>
    <s v="Cruz                                    "/>
    <s v="Alexander                               "/>
    <s v="CareerSource Central Florida - 4592 Lake"/>
    <x v="11"/>
    <x v="1"/>
    <s v="Donna Andrews                                 "/>
    <s v="NULL"/>
    <x v="0"/>
    <n v="216"/>
    <n v="216"/>
    <n v="20233"/>
    <n v="1"/>
    <x v="0"/>
    <n v="11366"/>
    <n v="20221205"/>
    <x v="0"/>
    <x v="1"/>
    <n v="1"/>
    <n v="20234"/>
    <n v="1"/>
    <x v="0"/>
    <n v="5512.64"/>
    <n v="16185886"/>
    <x v="2"/>
    <x v="2"/>
  </r>
  <r>
    <n v="164945641"/>
    <s v="Cruz                                    "/>
    <s v="Citlali                                 "/>
    <s v="CareerSource Central Florida - 4526 - Osceola"/>
    <x v="11"/>
    <x v="0"/>
    <s v="Belinda Vega                                    "/>
    <s v="NULL"/>
    <x v="0"/>
    <n v="217"/>
    <n v="217"/>
    <n v="20233"/>
    <n v="1"/>
    <x v="0"/>
    <n v="890"/>
    <s v="NULL"/>
    <x v="1"/>
    <x v="0"/>
    <n v="0"/>
    <n v="20234"/>
    <n v="1"/>
    <x v="0"/>
    <n v="1794.57"/>
    <n v="16424898"/>
    <x v="2"/>
    <x v="2"/>
  </r>
  <r>
    <n v="164804184"/>
    <s v="Cuadrado pagan"/>
    <s v="Jealexia"/>
    <s v="CareerSource Central Florida - 4526 - Osceola"/>
    <x v="11"/>
    <x v="0"/>
    <s v="Kandis Weekes                                  "/>
    <s v="NULL"/>
    <x v="0"/>
    <n v="397"/>
    <n v="31"/>
    <n v="20233"/>
    <n v="1"/>
    <x v="0"/>
    <n v="5795"/>
    <n v="20220629"/>
    <x v="0"/>
    <x v="0"/>
    <n v="0"/>
    <n v="20234"/>
    <n v="1"/>
    <x v="0"/>
    <n v="10829.59"/>
    <n v="16273406"/>
    <x v="0"/>
    <x v="2"/>
  </r>
  <r>
    <n v="164895569"/>
    <s v="Daniele"/>
    <s v="Fabrizio"/>
    <s v="CareerSource Central Florida - 4510 Seminole"/>
    <x v="11"/>
    <x v="1"/>
    <s v="Lisa Milsap                                  "/>
    <s v="NULL"/>
    <x v="0"/>
    <n v="277"/>
    <n v="277"/>
    <n v="20233"/>
    <n v="1"/>
    <x v="0"/>
    <n v="7390"/>
    <n v="20210111"/>
    <x v="0"/>
    <x v="0"/>
    <n v="0"/>
    <n v="20234"/>
    <n v="1"/>
    <x v="0"/>
    <n v="7681.02"/>
    <n v="16357841"/>
    <x v="2"/>
    <x v="2"/>
  </r>
  <r>
    <n v="164888142"/>
    <s v="Dauphin                                 "/>
    <s v="Bryan                                   "/>
    <s v="CareerSource Central Florida - 4870 Southeast"/>
    <x v="11"/>
    <x v="0"/>
    <s v="Marcel Cicero                                  "/>
    <s v="NULL"/>
    <x v="0"/>
    <n v="285"/>
    <n v="117"/>
    <n v="20233"/>
    <n v="1"/>
    <x v="0"/>
    <n v="5040"/>
    <n v="20230619"/>
    <x v="0"/>
    <x v="0"/>
    <n v="0"/>
    <n v="0"/>
    <n v="0"/>
    <x v="1"/>
    <n v="0"/>
    <n v="16318881"/>
    <x v="2"/>
    <x v="2"/>
  </r>
  <r>
    <n v="165041356"/>
    <s v="David Torres"/>
    <s v="Hernando"/>
    <s v="CareerSource Central Florida - 4510 Seminole"/>
    <x v="11"/>
    <x v="3"/>
    <s v="Derick Carrasquillo                            "/>
    <s v="NULL"/>
    <x v="0"/>
    <n v="91"/>
    <n v="91"/>
    <n v="0"/>
    <n v="0"/>
    <x v="1"/>
    <n v="0"/>
    <n v="20240126"/>
    <x v="0"/>
    <x v="0"/>
    <n v="0"/>
    <n v="0"/>
    <n v="0"/>
    <x v="1"/>
    <n v="0"/>
    <n v="16497881"/>
    <x v="2"/>
    <x v="2"/>
  </r>
  <r>
    <n v="164906415"/>
    <s v="Davila IV"/>
    <s v="Rafael"/>
    <s v="CareerSource Central Florida - 4870 Southeast"/>
    <x v="11"/>
    <x v="1"/>
    <s v="Silvia Alvarez                                 "/>
    <s v="NULL"/>
    <x v="0"/>
    <n v="265"/>
    <n v="265"/>
    <n v="20233"/>
    <n v="1"/>
    <x v="0"/>
    <n v="6984"/>
    <n v="20220107"/>
    <x v="0"/>
    <x v="0"/>
    <n v="0"/>
    <n v="20234"/>
    <n v="1"/>
    <x v="0"/>
    <n v="4824.33"/>
    <n v="16363445"/>
    <x v="2"/>
    <x v="2"/>
  </r>
  <r>
    <n v="164415088"/>
    <s v="Davis"/>
    <s v="Aviona"/>
    <s v="CareerSource Central Florida - 4591 West Orange"/>
    <x v="11"/>
    <x v="0"/>
    <s v="Marisol Tohorton                                "/>
    <s v="NULL"/>
    <x v="0"/>
    <n v="950"/>
    <n v="61"/>
    <n v="20233"/>
    <n v="1"/>
    <x v="0"/>
    <n v="303"/>
    <n v="20230831"/>
    <x v="0"/>
    <x v="0"/>
    <n v="0"/>
    <n v="20234"/>
    <n v="1"/>
    <x v="0"/>
    <n v="7778.25"/>
    <n v="16060989"/>
    <x v="3"/>
    <x v="2"/>
  </r>
  <r>
    <n v="164950788"/>
    <s v="Davis                                   "/>
    <s v="Tecora                                  "/>
    <s v="CareerSource Central Florida - 4510 Seminole"/>
    <x v="11"/>
    <x v="1"/>
    <s v="Lisa Milsap                                  "/>
    <s v="NULL"/>
    <x v="0"/>
    <n v="209"/>
    <n v="209"/>
    <n v="0"/>
    <n v="0"/>
    <x v="1"/>
    <n v="0"/>
    <n v="20230303"/>
    <x v="0"/>
    <x v="0"/>
    <n v="0"/>
    <n v="20234"/>
    <n v="1"/>
    <x v="0"/>
    <n v="1205.55"/>
    <n v="16393453"/>
    <x v="2"/>
    <x v="2"/>
  </r>
  <r>
    <n v="164927189"/>
    <s v="Davis                                   "/>
    <s v="Terrell                                 "/>
    <s v="CareerSource Central Florida - 4510 Seminole"/>
    <x v="11"/>
    <x v="1"/>
    <s v="Mariana Martin                                  "/>
    <s v="NULL"/>
    <x v="0"/>
    <n v="243"/>
    <n v="243"/>
    <n v="20233"/>
    <n v="1"/>
    <x v="0"/>
    <n v="9528"/>
    <n v="20230622"/>
    <x v="0"/>
    <x v="0"/>
    <n v="0"/>
    <n v="20234"/>
    <n v="1"/>
    <x v="0"/>
    <n v="7430.64"/>
    <n v="16416253"/>
    <x v="2"/>
    <x v="2"/>
  </r>
  <r>
    <n v="164953506"/>
    <s v="Davis                                   "/>
    <s v="Patrick                                 "/>
    <s v="CareerSource Central Florida - 4592 Lake"/>
    <x v="11"/>
    <x v="1"/>
    <s v="Donna Andrews                                 "/>
    <s v="NULL"/>
    <x v="0"/>
    <n v="217"/>
    <n v="217"/>
    <n v="20233"/>
    <n v="1"/>
    <x v="0"/>
    <n v="9571"/>
    <n v="20220913"/>
    <x v="0"/>
    <x v="0"/>
    <n v="0"/>
    <n v="20234"/>
    <n v="1"/>
    <x v="0"/>
    <n v="9082.4699999999993"/>
    <n v="16427278"/>
    <x v="2"/>
    <x v="2"/>
  </r>
  <r>
    <n v="164954210"/>
    <s v="Davis                                   "/>
    <s v="Jammie                                  "/>
    <s v="CareerSource Central Florida - 4592 Lake"/>
    <x v="11"/>
    <x v="1"/>
    <s v="Donna Andrews                                 "/>
    <s v="NULL"/>
    <x v="0"/>
    <n v="216"/>
    <n v="161"/>
    <n v="20233"/>
    <n v="1"/>
    <x v="0"/>
    <n v="7911"/>
    <n v="20180921"/>
    <x v="0"/>
    <x v="1"/>
    <n v="1"/>
    <n v="20234"/>
    <n v="1"/>
    <x v="0"/>
    <n v="11499.94"/>
    <n v="16429538"/>
    <x v="2"/>
    <x v="2"/>
  </r>
  <r>
    <n v="165077751"/>
    <s v="Davis                                   "/>
    <s v="Odhran                                  "/>
    <s v="CareerSource Central Florida - 4526 - Osceola"/>
    <x v="11"/>
    <x v="0"/>
    <s v="Belinda Vega                                    "/>
    <s v="NULL"/>
    <x v="0"/>
    <n v="42"/>
    <n v="42"/>
    <n v="0"/>
    <n v="0"/>
    <x v="1"/>
    <n v="0"/>
    <s v="NULL"/>
    <x v="1"/>
    <x v="0"/>
    <n v="0"/>
    <n v="0"/>
    <n v="0"/>
    <x v="1"/>
    <n v="0"/>
    <n v="16503521"/>
    <x v="2"/>
    <x v="2"/>
  </r>
  <r>
    <n v="164945995"/>
    <s v="De Paz-Rodriguez                        "/>
    <s v="Dahnyell                                "/>
    <s v="CareerSource Central Florida - 4526 - Osceola"/>
    <x v="11"/>
    <x v="0"/>
    <s v="Belinda Vega                                    "/>
    <s v="NULL"/>
    <x v="0"/>
    <n v="217"/>
    <n v="217"/>
    <n v="0"/>
    <n v="0"/>
    <x v="1"/>
    <n v="0"/>
    <s v="NULL"/>
    <x v="1"/>
    <x v="0"/>
    <n v="0"/>
    <n v="20234"/>
    <n v="1"/>
    <x v="0"/>
    <n v="654.67999999999995"/>
    <n v="16424974"/>
    <x v="2"/>
    <x v="2"/>
  </r>
  <r>
    <n v="164928428"/>
    <s v="Del Carmen                              "/>
    <s v="Jovani                                  "/>
    <s v="CareerSource Central Florida - 4526 - Osceola"/>
    <x v="11"/>
    <x v="0"/>
    <s v="Kandis Weekes                                  "/>
    <s v="NULL"/>
    <x v="0"/>
    <n v="236"/>
    <n v="236"/>
    <n v="0"/>
    <n v="0"/>
    <x v="1"/>
    <n v="0"/>
    <n v="20221121"/>
    <x v="0"/>
    <x v="0"/>
    <n v="0"/>
    <n v="20234"/>
    <n v="1"/>
    <x v="0"/>
    <n v="1334.87"/>
    <n v="16423095"/>
    <x v="2"/>
    <x v="2"/>
  </r>
  <r>
    <n v="164927922"/>
    <s v="Del carmen                              "/>
    <s v="Jaynisse                                "/>
    <s v="CareerSource Central Florida - 4526 - Osceola"/>
    <x v="11"/>
    <x v="0"/>
    <s v="Kandis Weekes                                  "/>
    <s v="NULL"/>
    <x v="0"/>
    <n v="237"/>
    <n v="237"/>
    <n v="0"/>
    <n v="0"/>
    <x v="1"/>
    <n v="0"/>
    <n v="20221110"/>
    <x v="0"/>
    <x v="0"/>
    <n v="0"/>
    <n v="0"/>
    <n v="0"/>
    <x v="1"/>
    <n v="0"/>
    <n v="16423096"/>
    <x v="2"/>
    <x v="2"/>
  </r>
  <r>
    <n v="164838371"/>
    <s v="Del valle"/>
    <s v="Luis"/>
    <s v="CareerSource Central Florida - 4526 - Osceola"/>
    <x v="11"/>
    <x v="0"/>
    <s v="Kandis Weekes                                  "/>
    <s v="NULL"/>
    <x v="0"/>
    <n v="350"/>
    <n v="11"/>
    <n v="20233"/>
    <n v="1"/>
    <x v="0"/>
    <n v="4794"/>
    <n v="20221011"/>
    <x v="0"/>
    <x v="0"/>
    <n v="0"/>
    <n v="20234"/>
    <n v="1"/>
    <x v="0"/>
    <n v="5880.13"/>
    <n v="16371874"/>
    <x v="2"/>
    <x v="2"/>
  </r>
  <r>
    <n v="165040383"/>
    <s v="del Valle"/>
    <s v="Jaime"/>
    <s v="CareerSource Central Florida - 4870 Southeast"/>
    <x v="11"/>
    <x v="3"/>
    <s v="Derick Carrasquillo                            "/>
    <s v="NULL"/>
    <x v="0"/>
    <n v="91"/>
    <n v="91"/>
    <n v="20233"/>
    <n v="1"/>
    <x v="0"/>
    <n v="14689"/>
    <n v="20240117"/>
    <x v="0"/>
    <x v="0"/>
    <n v="0"/>
    <n v="0"/>
    <n v="0"/>
    <x v="1"/>
    <n v="0"/>
    <n v="16481491"/>
    <x v="2"/>
    <x v="2"/>
  </r>
  <r>
    <n v="164667627"/>
    <s v="DELAROSA"/>
    <s v="DENNIS"/>
    <s v="CareerSource Central Florida - 4591 West Orange"/>
    <x v="11"/>
    <x v="1"/>
    <s v="Leah Rawlins                                 "/>
    <s v="NULL"/>
    <x v="0"/>
    <n v="594"/>
    <n v="594"/>
    <n v="20233"/>
    <n v="1"/>
    <x v="0"/>
    <n v="20006"/>
    <n v="20200824"/>
    <x v="0"/>
    <x v="0"/>
    <n v="0"/>
    <n v="20234"/>
    <n v="1"/>
    <x v="0"/>
    <n v="18703.72"/>
    <n v="10929734"/>
    <x v="1"/>
    <x v="1"/>
  </r>
  <r>
    <n v="164876628"/>
    <s v="Denmark"/>
    <s v="Isaiah"/>
    <s v="CareerSource Central Florida - 4591 West Orange"/>
    <x v="11"/>
    <x v="1"/>
    <s v="Leah Rawlins                                 "/>
    <s v="NULL"/>
    <x v="0"/>
    <n v="298"/>
    <n v="298"/>
    <n v="20233"/>
    <n v="1"/>
    <x v="0"/>
    <n v="7566"/>
    <n v="20231030"/>
    <x v="0"/>
    <x v="0"/>
    <n v="0"/>
    <n v="20234"/>
    <n v="1"/>
    <x v="0"/>
    <n v="7794.48"/>
    <n v="16382037"/>
    <x v="2"/>
    <x v="2"/>
  </r>
  <r>
    <n v="164875504"/>
    <s v="Deshommes                               "/>
    <s v="Natascha                                "/>
    <s v="CareerSource Central Florida - 4870 Southeast"/>
    <x v="11"/>
    <x v="0"/>
    <s v="Marcel Cicero                                  "/>
    <s v="NULL"/>
    <x v="0"/>
    <n v="299"/>
    <n v="89"/>
    <n v="20233"/>
    <n v="1"/>
    <x v="0"/>
    <n v="3865"/>
    <n v="20220617"/>
    <x v="0"/>
    <x v="0"/>
    <n v="0"/>
    <n v="0"/>
    <n v="0"/>
    <x v="1"/>
    <n v="0"/>
    <n v="16209839"/>
    <x v="2"/>
    <x v="2"/>
  </r>
  <r>
    <n v="164991315"/>
    <s v="Desir"/>
    <s v="Janicia"/>
    <s v="CareerSource Central Florida - 4592 Lake"/>
    <x v="11"/>
    <x v="0"/>
    <s v="Myesha Boyd                                    "/>
    <s v="NULL"/>
    <x v="0"/>
    <n v="154"/>
    <n v="154"/>
    <n v="0"/>
    <n v="0"/>
    <x v="1"/>
    <n v="0"/>
    <s v="NULL"/>
    <x v="1"/>
    <x v="0"/>
    <n v="0"/>
    <n v="0"/>
    <n v="0"/>
    <x v="1"/>
    <n v="0"/>
    <n v="16460163"/>
    <x v="2"/>
    <x v="2"/>
  </r>
  <r>
    <n v="164982807"/>
    <s v="Desrosiers"/>
    <s v="Alexandre"/>
    <s v="CareerSource Central Florida - 4526 - Osceola"/>
    <x v="11"/>
    <x v="1"/>
    <s v="Amanda Ciprian                                 "/>
    <s v="NULL"/>
    <x v="0"/>
    <n v="168"/>
    <n v="167"/>
    <n v="0"/>
    <n v="0"/>
    <x v="1"/>
    <n v="0"/>
    <n v="20231127"/>
    <x v="0"/>
    <x v="0"/>
    <n v="0"/>
    <n v="20234"/>
    <n v="1"/>
    <x v="0"/>
    <n v="3153.84"/>
    <n v="14825899"/>
    <x v="2"/>
    <x v="2"/>
  </r>
  <r>
    <n v="164953334"/>
    <s v="Desulme                                 "/>
    <s v="Denia                                   "/>
    <s v="CareerSource Central Florida - 4591 West Orange"/>
    <x v="11"/>
    <x v="0"/>
    <s v="Jacqueline Anderson                                "/>
    <s v="NULL"/>
    <x v="0"/>
    <n v="207"/>
    <n v="54"/>
    <n v="20233"/>
    <n v="1"/>
    <x v="0"/>
    <n v="724"/>
    <n v="20220131"/>
    <x v="0"/>
    <x v="0"/>
    <n v="0"/>
    <n v="20234"/>
    <n v="1"/>
    <x v="0"/>
    <n v="1966.32"/>
    <n v="16399983"/>
    <x v="2"/>
    <x v="2"/>
  </r>
  <r>
    <n v="164754303"/>
    <s v="Devarice"/>
    <s v="Charles"/>
    <s v="CareerSource Central Florida - 4591 West Orange"/>
    <x v="11"/>
    <x v="1"/>
    <s v="Donna Andrews                                 "/>
    <s v="NULL"/>
    <x v="0"/>
    <n v="468"/>
    <n v="70"/>
    <n v="20233"/>
    <n v="1"/>
    <x v="0"/>
    <n v="9624"/>
    <n v="20230213"/>
    <x v="0"/>
    <x v="1"/>
    <n v="1"/>
    <n v="20234"/>
    <n v="1"/>
    <x v="0"/>
    <n v="11095.77"/>
    <n v="16325838"/>
    <x v="0"/>
    <x v="2"/>
  </r>
  <r>
    <n v="164881753"/>
    <s v="DIAZ                                    "/>
    <s v="LENA                                    "/>
    <s v="CareerSource Central Florida - 4591 West Orange"/>
    <x v="11"/>
    <x v="0"/>
    <s v="Marcel Cicero                                  "/>
    <s v="NULL"/>
    <x v="0"/>
    <n v="292"/>
    <n v="96"/>
    <n v="0"/>
    <n v="0"/>
    <x v="1"/>
    <n v="0"/>
    <s v="NULL"/>
    <x v="1"/>
    <x v="0"/>
    <n v="0"/>
    <n v="0"/>
    <n v="0"/>
    <x v="1"/>
    <n v="0"/>
    <n v="15352741"/>
    <x v="2"/>
    <x v="2"/>
  </r>
  <r>
    <n v="164918570"/>
    <s v="Diaz                                    "/>
    <s v="Jyonna                                  "/>
    <s v="CareerSource Central Florida - 4510 Seminole"/>
    <x v="11"/>
    <x v="0"/>
    <s v="Tamaria Cox                                     "/>
    <s v="NULL"/>
    <x v="0"/>
    <n v="250"/>
    <n v="61"/>
    <n v="0"/>
    <n v="0"/>
    <x v="1"/>
    <n v="0"/>
    <n v="20240107"/>
    <x v="0"/>
    <x v="0"/>
    <n v="0"/>
    <n v="0"/>
    <n v="0"/>
    <x v="1"/>
    <n v="0"/>
    <n v="16331889"/>
    <x v="2"/>
    <x v="2"/>
  </r>
  <r>
    <n v="164942200"/>
    <s v="Diaz"/>
    <s v="Angelianna"/>
    <s v="CareerSource Central Florida - 4526 - Osceola"/>
    <x v="11"/>
    <x v="0"/>
    <s v="Kandis Weekes                                  "/>
    <s v="NULL"/>
    <x v="0"/>
    <n v="221"/>
    <n v="221"/>
    <n v="20233"/>
    <n v="1"/>
    <x v="0"/>
    <n v="4300"/>
    <n v="20230515"/>
    <x v="0"/>
    <x v="0"/>
    <n v="0"/>
    <n v="20234"/>
    <n v="1"/>
    <x v="0"/>
    <n v="3272.49"/>
    <n v="16426461"/>
    <x v="2"/>
    <x v="2"/>
  </r>
  <r>
    <n v="164957627"/>
    <s v="Diaz                                    "/>
    <s v="Hector                                  "/>
    <s v="CareerSource Central Florida - 4526 - Osceola"/>
    <x v="11"/>
    <x v="0"/>
    <s v="Jazmin Rojas                                   "/>
    <s v="NULL"/>
    <x v="0"/>
    <n v="201"/>
    <n v="76"/>
    <n v="0"/>
    <n v="0"/>
    <x v="1"/>
    <n v="0"/>
    <s v="NULL"/>
    <x v="1"/>
    <x v="0"/>
    <n v="0"/>
    <n v="0"/>
    <n v="0"/>
    <x v="1"/>
    <n v="0"/>
    <n v="16439898"/>
    <x v="2"/>
    <x v="2"/>
  </r>
  <r>
    <n v="164983336"/>
    <s v="Diaz                                    "/>
    <s v="Emanuel                                 "/>
    <s v="CareerSource Central Florida - 4526 - Osceola"/>
    <x v="11"/>
    <x v="0"/>
    <s v="Kandis Weekes                                  "/>
    <s v="NULL"/>
    <x v="0"/>
    <n v="167"/>
    <n v="167"/>
    <n v="0"/>
    <n v="0"/>
    <x v="1"/>
    <n v="0"/>
    <n v="20210518"/>
    <x v="0"/>
    <x v="0"/>
    <n v="0"/>
    <n v="0"/>
    <n v="0"/>
    <x v="1"/>
    <n v="0"/>
    <n v="16452337"/>
    <x v="2"/>
    <x v="2"/>
  </r>
  <r>
    <n v="165094188"/>
    <s v="Domenech-Rivera                         "/>
    <s v="Kalei                                   "/>
    <s v="CareerSource Central Florida - 4870 Southeast"/>
    <x v="11"/>
    <x v="0"/>
    <s v="Maribel Crescente                               "/>
    <s v="NULL"/>
    <x v="0"/>
    <n v="21"/>
    <n v="20"/>
    <n v="0"/>
    <n v="0"/>
    <x v="1"/>
    <n v="0"/>
    <s v="NULL"/>
    <x v="1"/>
    <x v="0"/>
    <n v="0"/>
    <n v="0"/>
    <n v="0"/>
    <x v="1"/>
    <n v="0"/>
    <n v="16532432"/>
    <x v="2"/>
    <x v="2"/>
  </r>
  <r>
    <n v="165078077"/>
    <s v="Dominguez                               "/>
    <s v="Shariam                                 "/>
    <s v="CareerSource Central Florida - 4526 - Osceola"/>
    <x v="11"/>
    <x v="0"/>
    <s v="Belinda Vega                                    "/>
    <s v="NULL"/>
    <x v="0"/>
    <n v="42"/>
    <n v="42"/>
    <n v="20233"/>
    <n v="1"/>
    <x v="0"/>
    <n v="10316"/>
    <n v="20210524"/>
    <x v="0"/>
    <x v="1"/>
    <n v="1"/>
    <n v="0"/>
    <n v="0"/>
    <x v="1"/>
    <n v="0"/>
    <n v="16506336"/>
    <x v="2"/>
    <x v="2"/>
  </r>
  <r>
    <n v="164739428"/>
    <s v="DOZIER"/>
    <s v="AARON"/>
    <s v="CareerSource Central Florida - 4591 West Orange"/>
    <x v="11"/>
    <x v="1"/>
    <s v="Takeisha Middleton                               "/>
    <s v="NULL"/>
    <x v="0"/>
    <n v="483"/>
    <n v="451"/>
    <n v="0"/>
    <n v="0"/>
    <x v="1"/>
    <n v="0"/>
    <n v="20230522"/>
    <x v="0"/>
    <x v="1"/>
    <n v="1"/>
    <n v="0"/>
    <n v="0"/>
    <x v="1"/>
    <n v="0"/>
    <n v="7607382"/>
    <x v="0"/>
    <x v="0"/>
  </r>
  <r>
    <n v="165074756"/>
    <s v="Dozier                                  "/>
    <s v="Darien                                  "/>
    <s v="CareerSource Central Florida - 4526 - Osceola"/>
    <x v="11"/>
    <x v="0"/>
    <s v="Belinda Vega                                    "/>
    <s v="NULL"/>
    <x v="0"/>
    <n v="47"/>
    <n v="42"/>
    <n v="20233"/>
    <n v="1"/>
    <x v="0"/>
    <n v="3158"/>
    <n v="20230712"/>
    <x v="0"/>
    <x v="1"/>
    <n v="1"/>
    <n v="0"/>
    <n v="0"/>
    <x v="1"/>
    <n v="0"/>
    <n v="16502793"/>
    <x v="2"/>
    <x v="2"/>
  </r>
  <r>
    <n v="164999440"/>
    <s v="Dubois                                  "/>
    <s v="Timothy                                 "/>
    <s v="CareerSource Central Florida - 4591 West Orange"/>
    <x v="11"/>
    <x v="0"/>
    <s v="Wytosia McMillan                                "/>
    <s v="NULL"/>
    <x v="0"/>
    <n v="144"/>
    <n v="144"/>
    <n v="20233"/>
    <n v="1"/>
    <x v="0"/>
    <n v="2581"/>
    <s v="NULL"/>
    <x v="1"/>
    <x v="0"/>
    <n v="0"/>
    <n v="20234"/>
    <n v="1"/>
    <x v="0"/>
    <n v="1892.88"/>
    <n v="16462280"/>
    <x v="2"/>
    <x v="2"/>
  </r>
  <r>
    <n v="164881127"/>
    <s v="Eazer"/>
    <s v="Luke"/>
    <s v="CareerSource Central Florida - 4591 West Orange"/>
    <x v="11"/>
    <x v="1"/>
    <s v="Leah Rawlins                                 "/>
    <s v="NULL"/>
    <x v="0"/>
    <n v="293"/>
    <n v="293"/>
    <n v="20233"/>
    <n v="1"/>
    <x v="0"/>
    <n v="8622"/>
    <n v="20230509"/>
    <x v="0"/>
    <x v="0"/>
    <n v="0"/>
    <n v="20234"/>
    <n v="1"/>
    <x v="0"/>
    <n v="8701.39"/>
    <n v="16384609"/>
    <x v="2"/>
    <x v="2"/>
  </r>
  <r>
    <n v="164688901"/>
    <s v="ECHEVARRIA                              "/>
    <s v="ROSE                                    "/>
    <s v="CareerSource Central Florida - 4870 Southeast"/>
    <x v="11"/>
    <x v="1"/>
    <s v="Prabhjot Carrasco                                "/>
    <s v="NULL"/>
    <x v="0"/>
    <n v="559"/>
    <n v="558"/>
    <n v="20233"/>
    <n v="1"/>
    <x v="0"/>
    <n v="11051"/>
    <n v="20191108"/>
    <x v="0"/>
    <x v="1"/>
    <n v="1"/>
    <n v="20234"/>
    <n v="1"/>
    <x v="0"/>
    <n v="14224.72"/>
    <n v="8184357"/>
    <x v="1"/>
    <x v="1"/>
  </r>
  <r>
    <n v="164778013"/>
    <s v="Edwards"/>
    <s v="Sharnise"/>
    <s v="CareerSource Central Florida - 4592 Lake"/>
    <x v="11"/>
    <x v="1"/>
    <s v="Rebecca Huber                                   "/>
    <s v="NULL"/>
    <x v="0"/>
    <n v="434"/>
    <n v="434"/>
    <n v="20233"/>
    <n v="1"/>
    <x v="0"/>
    <n v="5153"/>
    <n v="20231101"/>
    <x v="0"/>
    <x v="0"/>
    <n v="0"/>
    <n v="20234"/>
    <n v="1"/>
    <x v="0"/>
    <n v="6733.3"/>
    <n v="12452862"/>
    <x v="0"/>
    <x v="0"/>
  </r>
  <r>
    <n v="164911922"/>
    <s v="Ellis"/>
    <s v="Shakiera"/>
    <s v="CareerSource Central Florida - 4510 Seminole"/>
    <x v="11"/>
    <x v="1"/>
    <s v="Lisa Milsap                                  "/>
    <s v="NULL"/>
    <x v="0"/>
    <n v="258"/>
    <n v="258"/>
    <n v="20233"/>
    <n v="1"/>
    <x v="0"/>
    <n v="6969"/>
    <n v="20210523"/>
    <x v="0"/>
    <x v="0"/>
    <n v="0"/>
    <n v="20234"/>
    <n v="1"/>
    <x v="0"/>
    <n v="4876.24"/>
    <n v="13865041"/>
    <x v="2"/>
    <x v="2"/>
  </r>
  <r>
    <n v="164730938"/>
    <s v="Emerson                                 "/>
    <s v="Teagan                                  "/>
    <s v="CareerSource Central Florida - 4870 Southeast"/>
    <x v="11"/>
    <x v="0"/>
    <s v="Marcel Cicero                                  "/>
    <s v="NULL"/>
    <x v="0"/>
    <n v="501"/>
    <n v="364"/>
    <n v="20233"/>
    <n v="1"/>
    <x v="0"/>
    <n v="8558"/>
    <n v="20221107"/>
    <x v="0"/>
    <x v="0"/>
    <n v="0"/>
    <n v="20234"/>
    <n v="1"/>
    <x v="0"/>
    <n v="7144.55"/>
    <n v="16312168"/>
    <x v="0"/>
    <x v="2"/>
  </r>
  <r>
    <n v="164894394"/>
    <s v="Enoicy                                  "/>
    <s v="Casandra                                "/>
    <s v="CareerSource Central Florida - 4591 West Orange"/>
    <x v="11"/>
    <x v="0"/>
    <s v="Wytosia McMillan                                "/>
    <s v="NULL"/>
    <x v="0"/>
    <n v="278"/>
    <n v="62"/>
    <n v="20233"/>
    <n v="1"/>
    <x v="0"/>
    <n v="8492"/>
    <n v="20211216"/>
    <x v="0"/>
    <x v="0"/>
    <n v="0"/>
    <n v="20234"/>
    <n v="1"/>
    <x v="0"/>
    <n v="3651.71"/>
    <n v="16208478"/>
    <x v="2"/>
    <x v="2"/>
  </r>
  <r>
    <n v="164969558"/>
    <s v="Ernest"/>
    <s v="Anthony"/>
    <s v="CareerSource Central Florida - 4870 Southeast"/>
    <x v="11"/>
    <x v="0"/>
    <s v="Fina Xian                                    "/>
    <s v="NULL"/>
    <x v="0"/>
    <n v="186"/>
    <n v="186"/>
    <n v="20233"/>
    <n v="1"/>
    <x v="0"/>
    <n v="2921"/>
    <n v="20210621"/>
    <x v="0"/>
    <x v="0"/>
    <n v="0"/>
    <n v="20234"/>
    <n v="1"/>
    <x v="0"/>
    <n v="2850.15"/>
    <n v="16430784"/>
    <x v="2"/>
    <x v="2"/>
  </r>
  <r>
    <n v="165002983"/>
    <s v="Eubanks                                 "/>
    <s v="Aaliyha                                 "/>
    <s v="CareerSource Central Florida - 4592 Lake"/>
    <x v="11"/>
    <x v="0"/>
    <s v="Myesha Boyd                                    "/>
    <s v="NULL"/>
    <x v="0"/>
    <n v="139"/>
    <n v="55"/>
    <n v="20233"/>
    <n v="1"/>
    <x v="0"/>
    <n v="4757"/>
    <n v="20221229"/>
    <x v="0"/>
    <x v="0"/>
    <n v="0"/>
    <n v="20234"/>
    <n v="1"/>
    <x v="0"/>
    <n v="3773.2"/>
    <n v="16469180"/>
    <x v="2"/>
    <x v="2"/>
  </r>
  <r>
    <n v="165059794"/>
    <s v="Everett                                 "/>
    <s v="James                                   "/>
    <s v="CareerSource Central Florida - 4591 West Orange"/>
    <x v="11"/>
    <x v="0"/>
    <s v="Renee Roberson                                "/>
    <s v="NULL"/>
    <x v="0"/>
    <n v="66"/>
    <n v="63"/>
    <n v="0"/>
    <n v="0"/>
    <x v="1"/>
    <n v="0"/>
    <s v="NULL"/>
    <x v="1"/>
    <x v="0"/>
    <n v="0"/>
    <n v="0"/>
    <n v="0"/>
    <x v="1"/>
    <n v="0"/>
    <n v="16508662"/>
    <x v="2"/>
    <x v="2"/>
  </r>
  <r>
    <n v="164895402"/>
    <s v="FAIKOVA                                 "/>
    <s v="EKATERINA                               "/>
    <s v="CareerSource Central Florida - 4591 West Orange"/>
    <x v="11"/>
    <x v="1"/>
    <s v="Briane Douglas                                 "/>
    <s v="NULL"/>
    <x v="0"/>
    <n v="277"/>
    <n v="277"/>
    <n v="20233"/>
    <n v="1"/>
    <x v="0"/>
    <n v="5796"/>
    <n v="20190130"/>
    <x v="0"/>
    <x v="0"/>
    <n v="0"/>
    <n v="20234"/>
    <n v="1"/>
    <x v="0"/>
    <n v="6384"/>
    <n v="15370190"/>
    <x v="2"/>
    <x v="2"/>
  </r>
  <r>
    <n v="164944144"/>
    <s v="Feacher-matias"/>
    <s v="Jayden"/>
    <s v="CareerSource Central Florida - 4591 West Orange"/>
    <x v="11"/>
    <x v="0"/>
    <s v="Wytosia McMillan                                "/>
    <s v="NULL"/>
    <x v="0"/>
    <n v="217"/>
    <n v="217"/>
    <n v="0"/>
    <n v="0"/>
    <x v="1"/>
    <n v="0"/>
    <s v="NULL"/>
    <x v="1"/>
    <x v="0"/>
    <n v="0"/>
    <n v="0"/>
    <n v="0"/>
    <x v="1"/>
    <n v="0"/>
    <n v="15343118"/>
    <x v="2"/>
    <x v="2"/>
  </r>
  <r>
    <n v="164972778"/>
    <s v="Febus delgado"/>
    <s v="Kritzialys"/>
    <s v="CareerSource Central Florida - 4870 Southeast"/>
    <x v="11"/>
    <x v="0"/>
    <s v="Kandis Weekes                                  "/>
    <s v="NULL"/>
    <x v="0"/>
    <n v="181"/>
    <n v="54"/>
    <n v="20233"/>
    <n v="1"/>
    <x v="0"/>
    <n v="1903"/>
    <n v="20240212"/>
    <x v="0"/>
    <x v="0"/>
    <n v="0"/>
    <n v="20234"/>
    <n v="1"/>
    <x v="0"/>
    <n v="1179.06"/>
    <n v="16453748"/>
    <x v="2"/>
    <x v="2"/>
  </r>
  <r>
    <n v="164829060"/>
    <s v="Fermin Rodriguez                        "/>
    <s v="Lucas                                   "/>
    <s v="CareerSource Central Florida - 4870 Southeast"/>
    <x v="11"/>
    <x v="0"/>
    <s v="Kandis Weekes                                  "/>
    <s v="NULL"/>
    <x v="0"/>
    <n v="340"/>
    <n v="10"/>
    <n v="0"/>
    <n v="0"/>
    <x v="1"/>
    <n v="0"/>
    <s v="NULL"/>
    <x v="1"/>
    <x v="0"/>
    <n v="0"/>
    <n v="0"/>
    <n v="0"/>
    <x v="1"/>
    <n v="0"/>
    <n v="16363951"/>
    <x v="2"/>
    <x v="2"/>
  </r>
  <r>
    <n v="164953312"/>
    <s v="Fernandez"/>
    <s v="Sebastian"/>
    <s v="CareerSource Central Florida - 4526 - Osceola"/>
    <x v="11"/>
    <x v="0"/>
    <s v="Jazmin Rojas                                   "/>
    <s v="NULL"/>
    <x v="0"/>
    <n v="207"/>
    <n v="32"/>
    <n v="20233"/>
    <n v="1"/>
    <x v="0"/>
    <n v="6236"/>
    <n v="20230615"/>
    <x v="0"/>
    <x v="0"/>
    <n v="0"/>
    <n v="20234"/>
    <n v="1"/>
    <x v="0"/>
    <n v="3944.69"/>
    <n v="16438756"/>
    <x v="2"/>
    <x v="2"/>
  </r>
  <r>
    <n v="164693462"/>
    <s v="Ferraro"/>
    <s v="Marco"/>
    <s v="CareerSource Central Florida - 4510 Seminole"/>
    <x v="11"/>
    <x v="1"/>
    <s v="Mariana Martin                                  "/>
    <s v="NULL"/>
    <x v="0"/>
    <n v="560"/>
    <n v="560"/>
    <n v="20233"/>
    <n v="1"/>
    <x v="0"/>
    <n v="10402"/>
    <n v="20190516"/>
    <x v="0"/>
    <x v="0"/>
    <n v="0"/>
    <n v="20234"/>
    <n v="1"/>
    <x v="0"/>
    <n v="7635.46"/>
    <n v="16271097"/>
    <x v="1"/>
    <x v="1"/>
  </r>
  <r>
    <n v="164956700"/>
    <s v="Ferrer                                  "/>
    <s v="Alejandro                               "/>
    <s v="CareerSource Central Florida - 4526 - Osceola"/>
    <x v="11"/>
    <x v="0"/>
    <s v="Jazmin Rojas                                   "/>
    <s v="NULL"/>
    <x v="0"/>
    <n v="201"/>
    <n v="81"/>
    <n v="0"/>
    <n v="0"/>
    <x v="1"/>
    <n v="0"/>
    <s v="NULL"/>
    <x v="1"/>
    <x v="0"/>
    <n v="0"/>
    <n v="0"/>
    <n v="0"/>
    <x v="1"/>
    <n v="0"/>
    <n v="16443957"/>
    <x v="2"/>
    <x v="2"/>
  </r>
  <r>
    <n v="164733042"/>
    <s v="Fevry                                   "/>
    <s v="Yanni Robert                            "/>
    <s v="CareerSource Central Florida - 4591 West Orange"/>
    <x v="11"/>
    <x v="0"/>
    <s v="Wytosia McMillan                                "/>
    <s v="NULL"/>
    <x v="0"/>
    <n v="495"/>
    <n v="495"/>
    <n v="20233"/>
    <n v="1"/>
    <x v="0"/>
    <n v="5004"/>
    <n v="20230423"/>
    <x v="0"/>
    <x v="0"/>
    <n v="0"/>
    <n v="20234"/>
    <n v="1"/>
    <x v="0"/>
    <n v="4680"/>
    <n v="16291015"/>
    <x v="0"/>
    <x v="0"/>
  </r>
  <r>
    <n v="164853222"/>
    <s v="Fiallos"/>
    <s v="Jorge"/>
    <s v="CareerSource Central Florida - 4526 - Osceola"/>
    <x v="11"/>
    <x v="1"/>
    <s v="Jasida Robles                                  "/>
    <s v="NULL"/>
    <x v="0"/>
    <n v="333"/>
    <n v="294"/>
    <n v="20233"/>
    <n v="1"/>
    <x v="0"/>
    <n v="9059"/>
    <n v="20230405"/>
    <x v="0"/>
    <x v="0"/>
    <n v="0"/>
    <n v="20234"/>
    <n v="1"/>
    <x v="0"/>
    <n v="5589.43"/>
    <n v="16368821"/>
    <x v="2"/>
    <x v="2"/>
  </r>
  <r>
    <n v="164675978"/>
    <s v="Ford                                    "/>
    <s v="Amaurie                                 "/>
    <s v="CareerSource Central Florida - 4592 Lake"/>
    <x v="11"/>
    <x v="0"/>
    <s v="Myesha Boyd                                    "/>
    <s v="NULL"/>
    <x v="0"/>
    <n v="580"/>
    <n v="580"/>
    <n v="20233"/>
    <n v="1"/>
    <x v="0"/>
    <n v="4605"/>
    <n v="20230308"/>
    <x v="0"/>
    <x v="0"/>
    <n v="0"/>
    <n v="20234"/>
    <n v="1"/>
    <x v="0"/>
    <n v="4274.3999999999996"/>
    <n v="16283200"/>
    <x v="1"/>
    <x v="1"/>
  </r>
  <r>
    <n v="164952266"/>
    <s v="Foster"/>
    <s v="Alexa"/>
    <s v="CareerSource Central Florida - 4592 Lake"/>
    <x v="11"/>
    <x v="1"/>
    <s v="Donna Andrews                                 "/>
    <s v="NULL"/>
    <x v="0"/>
    <n v="217"/>
    <n v="216"/>
    <n v="20233"/>
    <n v="1"/>
    <x v="0"/>
    <n v="10639"/>
    <n v="20230920"/>
    <x v="0"/>
    <x v="1"/>
    <n v="1"/>
    <n v="20234"/>
    <n v="1"/>
    <x v="0"/>
    <n v="7506.79"/>
    <n v="15368586"/>
    <x v="2"/>
    <x v="2"/>
  </r>
  <r>
    <n v="164948468"/>
    <s v="Foust"/>
    <s v="Dynovia"/>
    <s v="CareerSource Northeast Florida 4345-Fleming Island"/>
    <x v="11"/>
    <x v="0"/>
    <s v="Kandis Weekes                                  "/>
    <s v="NULL"/>
    <x v="0"/>
    <n v="213"/>
    <n v="207"/>
    <n v="0"/>
    <n v="0"/>
    <x v="1"/>
    <n v="0"/>
    <n v="20211115"/>
    <x v="0"/>
    <x v="0"/>
    <n v="0"/>
    <n v="0"/>
    <n v="0"/>
    <x v="1"/>
    <n v="0"/>
    <n v="16436053"/>
    <x v="2"/>
    <x v="2"/>
  </r>
  <r>
    <n v="164960993"/>
    <s v="Francis                                 "/>
    <s v="Reniel                                  "/>
    <s v="CareerSource Central Florida - 4526 - Osceola"/>
    <x v="11"/>
    <x v="0"/>
    <s v="Kandis Weekes                                  "/>
    <s v="NULL"/>
    <x v="0"/>
    <n v="196"/>
    <n v="13"/>
    <n v="0"/>
    <n v="0"/>
    <x v="1"/>
    <n v="0"/>
    <n v="20231025"/>
    <x v="0"/>
    <x v="0"/>
    <n v="0"/>
    <n v="20234"/>
    <n v="1"/>
    <x v="0"/>
    <n v="3650.94"/>
    <n v="16439380"/>
    <x v="2"/>
    <x v="2"/>
  </r>
  <r>
    <n v="164997746"/>
    <s v="Francis                                 "/>
    <s v="Jamel                                   "/>
    <s v="CareerSource Central Florida - 4591 West Orange"/>
    <x v="11"/>
    <x v="0"/>
    <s v="Wytosia McMillan                                "/>
    <s v="NULL"/>
    <x v="0"/>
    <n v="146"/>
    <n v="146"/>
    <n v="0"/>
    <n v="0"/>
    <x v="1"/>
    <n v="0"/>
    <s v="NULL"/>
    <x v="1"/>
    <x v="0"/>
    <n v="0"/>
    <n v="0"/>
    <n v="0"/>
    <x v="1"/>
    <n v="0"/>
    <n v="16471605"/>
    <x v="2"/>
    <x v="2"/>
  </r>
  <r>
    <n v="165097879"/>
    <s v="FUCHS"/>
    <s v="TATJANA"/>
    <s v="CareerSource Central Florida - 4591 West Orange"/>
    <x v="11"/>
    <x v="1"/>
    <s v="Stephanie Dolce                                   "/>
    <s v="NULL"/>
    <x v="0"/>
    <n v="18"/>
    <s v="NULL"/>
    <n v="20233"/>
    <n v="1"/>
    <x v="0"/>
    <n v="4559"/>
    <n v="20240209"/>
    <x v="0"/>
    <x v="1"/>
    <n v="1"/>
    <n v="20234"/>
    <n v="1"/>
    <x v="0"/>
    <n v="4053.16"/>
    <n v="16416123"/>
    <x v="2"/>
    <x v="5"/>
  </r>
  <r>
    <n v="164954360"/>
    <s v="Fynan                                   "/>
    <s v="David                                   "/>
    <s v="CareerSource Central Florida - 4592 Lake"/>
    <x v="11"/>
    <x v="1"/>
    <s v="Donna Andrews                                 "/>
    <s v="NULL"/>
    <x v="0"/>
    <n v="216"/>
    <n v="216"/>
    <n v="20233"/>
    <n v="1"/>
    <x v="0"/>
    <n v="10527"/>
    <n v="20220621"/>
    <x v="0"/>
    <x v="0"/>
    <n v="0"/>
    <n v="20234"/>
    <n v="1"/>
    <x v="0"/>
    <n v="11233.15"/>
    <n v="13129032"/>
    <x v="2"/>
    <x v="2"/>
  </r>
  <r>
    <n v="164896302"/>
    <s v="Gallo"/>
    <s v="Sandra"/>
    <s v="CareerSource Central Florida - 4526 - Osceola"/>
    <x v="11"/>
    <x v="1"/>
    <s v="Daisy Capeles                                 "/>
    <s v="NULL"/>
    <x v="0"/>
    <n v="276"/>
    <n v="203"/>
    <n v="0"/>
    <n v="0"/>
    <x v="1"/>
    <n v="0"/>
    <s v="NULL"/>
    <x v="1"/>
    <x v="1"/>
    <n v="1"/>
    <n v="20234"/>
    <n v="1"/>
    <x v="0"/>
    <n v="3108.63"/>
    <n v="8307684"/>
    <x v="2"/>
    <x v="2"/>
  </r>
  <r>
    <n v="164835767"/>
    <s v="Gallon"/>
    <s v="Renata"/>
    <s v="CareerSource Central Florida - 4510 Seminole"/>
    <x v="11"/>
    <x v="1"/>
    <s v="Lisa Milsap                                  "/>
    <s v="NULL"/>
    <x v="0"/>
    <n v="355"/>
    <n v="355"/>
    <n v="20233"/>
    <n v="1"/>
    <x v="0"/>
    <n v="9198"/>
    <s v="NULL"/>
    <x v="1"/>
    <x v="1"/>
    <n v="1"/>
    <n v="20234"/>
    <n v="1"/>
    <x v="0"/>
    <n v="3774"/>
    <n v="9933626"/>
    <x v="2"/>
    <x v="2"/>
  </r>
  <r>
    <n v="164452052"/>
    <s v="Galvan                                  "/>
    <s v="Elisama                                 "/>
    <s v="CareerSource Central Florida - 4870 Southeast"/>
    <x v="11"/>
    <x v="0"/>
    <s v="Marisol Tohorton                                "/>
    <s v="NULL"/>
    <x v="0"/>
    <n v="921"/>
    <n v="921"/>
    <n v="20233"/>
    <n v="1"/>
    <x v="0"/>
    <n v="3464"/>
    <s v="NULL"/>
    <x v="1"/>
    <x v="0"/>
    <n v="0"/>
    <n v="20234"/>
    <n v="1"/>
    <x v="0"/>
    <n v="4309.3599999999997"/>
    <n v="16079490"/>
    <x v="3"/>
    <x v="3"/>
  </r>
  <r>
    <n v="164830115"/>
    <s v="Gamboa"/>
    <s v="Jhon"/>
    <s v="CareerSource Central Florida - 4510 Seminole"/>
    <x v="11"/>
    <x v="3"/>
    <s v="Derick Carrasquillo                            "/>
    <s v="NULL"/>
    <x v="0"/>
    <n v="362"/>
    <n v="91"/>
    <n v="20233"/>
    <n v="1"/>
    <x v="0"/>
    <n v="5024"/>
    <n v="20231124"/>
    <x v="0"/>
    <x v="1"/>
    <n v="1"/>
    <n v="20234"/>
    <n v="1"/>
    <x v="0"/>
    <n v="7470.35"/>
    <n v="16332753"/>
    <x v="2"/>
    <x v="2"/>
  </r>
  <r>
    <n v="164364324"/>
    <s v="GARCIA                                  "/>
    <s v="WILLIAM                                 "/>
    <s v="CareerSource Central Florida - 4526 - Osceola"/>
    <x v="11"/>
    <x v="1"/>
    <s v="Victoria Harris                                  "/>
    <s v="NULL"/>
    <x v="0"/>
    <n v="1004"/>
    <n v="241"/>
    <n v="20233"/>
    <n v="1"/>
    <x v="0"/>
    <n v="10427"/>
    <n v="20230904"/>
    <x v="0"/>
    <x v="1"/>
    <n v="1"/>
    <n v="20234"/>
    <n v="1"/>
    <x v="0"/>
    <n v="12235.32"/>
    <n v="8321858"/>
    <x v="3"/>
    <x v="2"/>
  </r>
  <r>
    <n v="164933060"/>
    <s v="Garcia                                  "/>
    <s v="Immanuel                                "/>
    <s v="CareerSource Central Florida - 4526 - Osceola"/>
    <x v="11"/>
    <x v="0"/>
    <s v="Jazmin Rojas                                   "/>
    <s v="NULL"/>
    <x v="0"/>
    <n v="231"/>
    <n v="48"/>
    <n v="0"/>
    <n v="0"/>
    <x v="1"/>
    <n v="0"/>
    <n v="20230413"/>
    <x v="0"/>
    <x v="1"/>
    <n v="1"/>
    <n v="0"/>
    <n v="0"/>
    <x v="1"/>
    <n v="0"/>
    <n v="16404429"/>
    <x v="2"/>
    <x v="2"/>
  </r>
  <r>
    <n v="164995192"/>
    <s v="Garcia                                  "/>
    <s v="Amiel                                   "/>
    <s v="CareerSource Central Florida - 4870 Southeast"/>
    <x v="11"/>
    <x v="0"/>
    <s v="Jazmin Rojas                                   "/>
    <s v="NULL"/>
    <x v="0"/>
    <n v="150"/>
    <n v="59"/>
    <n v="20233"/>
    <n v="1"/>
    <x v="0"/>
    <n v="3965"/>
    <s v="NULL"/>
    <x v="1"/>
    <x v="0"/>
    <n v="0"/>
    <n v="20234"/>
    <n v="1"/>
    <x v="0"/>
    <n v="4289.8100000000004"/>
    <n v="16472405"/>
    <x v="2"/>
    <x v="2"/>
  </r>
  <r>
    <n v="164898308"/>
    <s v="Garcia Ramos"/>
    <s v="America"/>
    <s v="CareerSource Central Florida - 4526 - Osceola"/>
    <x v="11"/>
    <x v="1"/>
    <s v="Virginia Patterson                               "/>
    <s v="NULL"/>
    <x v="0"/>
    <n v="276"/>
    <n v="270"/>
    <n v="20233"/>
    <n v="1"/>
    <x v="0"/>
    <n v="8523"/>
    <n v="20231204"/>
    <x v="0"/>
    <x v="0"/>
    <n v="0"/>
    <n v="20234"/>
    <n v="1"/>
    <x v="0"/>
    <n v="210"/>
    <n v="16369239"/>
    <x v="2"/>
    <x v="2"/>
  </r>
  <r>
    <n v="165041300"/>
    <s v="Garcia Rodriguez"/>
    <s v="Jorge"/>
    <s v="CareerSource Central Florida - 4526 - Osceola"/>
    <x v="11"/>
    <x v="3"/>
    <s v="Derick Carrasquillo                            "/>
    <s v="NULL"/>
    <x v="0"/>
    <n v="91"/>
    <n v="91"/>
    <n v="20233"/>
    <n v="1"/>
    <x v="0"/>
    <n v="6999"/>
    <n v="20231124"/>
    <x v="0"/>
    <x v="0"/>
    <n v="0"/>
    <n v="0"/>
    <n v="0"/>
    <x v="1"/>
    <n v="0"/>
    <n v="16482050"/>
    <x v="2"/>
    <x v="2"/>
  </r>
  <r>
    <n v="164425228"/>
    <s v="Gardner"/>
    <s v="Cole"/>
    <s v="CareerSource Central Florida - 4526 - Osceola"/>
    <x v="11"/>
    <x v="1"/>
    <s v="Mariana Martin                                  "/>
    <s v="NULL"/>
    <x v="0"/>
    <n v="957"/>
    <n v="945"/>
    <n v="20233"/>
    <n v="1"/>
    <x v="0"/>
    <n v="13376"/>
    <n v="20230710"/>
    <x v="0"/>
    <x v="0"/>
    <n v="0"/>
    <n v="20234"/>
    <n v="1"/>
    <x v="0"/>
    <n v="15799.75"/>
    <n v="16059379"/>
    <x v="3"/>
    <x v="3"/>
  </r>
  <r>
    <n v="164952577"/>
    <s v="Gardner                                 "/>
    <s v="Jason                                   "/>
    <s v="CareerSource Central Florida - 4592 Lake"/>
    <x v="11"/>
    <x v="1"/>
    <s v="Donna Andrews                                 "/>
    <s v="NULL"/>
    <x v="0"/>
    <n v="217"/>
    <n v="217"/>
    <n v="20233"/>
    <n v="1"/>
    <x v="0"/>
    <n v="10403"/>
    <n v="20180410"/>
    <x v="0"/>
    <x v="1"/>
    <n v="1"/>
    <n v="20234"/>
    <n v="1"/>
    <x v="0"/>
    <n v="11246.55"/>
    <n v="16427263"/>
    <x v="2"/>
    <x v="2"/>
  </r>
  <r>
    <n v="164869594"/>
    <s v="Gaston                                  "/>
    <s v="Ginny                                   "/>
    <s v="CareerSource Central Florida - 4870 Southeast"/>
    <x v="11"/>
    <x v="0"/>
    <s v="Maribel Crescente                               "/>
    <s v="NULL"/>
    <x v="0"/>
    <n v="306"/>
    <n v="33"/>
    <n v="20233"/>
    <n v="1"/>
    <x v="0"/>
    <n v="2763"/>
    <n v="20230611"/>
    <x v="0"/>
    <x v="0"/>
    <n v="0"/>
    <n v="20234"/>
    <n v="1"/>
    <x v="0"/>
    <n v="5815.18"/>
    <n v="16387924"/>
    <x v="2"/>
    <x v="2"/>
  </r>
  <r>
    <n v="164999422"/>
    <s v="Gibson"/>
    <s v="Aziya"/>
    <s v="CareerSource Central Florida - 4591 West Orange"/>
    <x v="11"/>
    <x v="0"/>
    <s v="Renee Roberson                                "/>
    <s v="NULL"/>
    <x v="0"/>
    <n v="144"/>
    <n v="144"/>
    <n v="20233"/>
    <n v="1"/>
    <x v="0"/>
    <n v="136"/>
    <n v="20230726"/>
    <x v="0"/>
    <x v="1"/>
    <n v="1"/>
    <n v="0"/>
    <n v="0"/>
    <x v="1"/>
    <n v="0"/>
    <n v="16443206"/>
    <x v="2"/>
    <x v="2"/>
  </r>
  <r>
    <n v="164889610"/>
    <s v="Gilyard"/>
    <s v="Jeremiah"/>
    <s v="CareerSource Central Florida - 4591 West Orange"/>
    <x v="11"/>
    <x v="1"/>
    <s v="Deborah Rumph                                   "/>
    <s v="NULL"/>
    <x v="0"/>
    <n v="270"/>
    <n v="270"/>
    <n v="0"/>
    <n v="0"/>
    <x v="1"/>
    <n v="0"/>
    <n v="20231010"/>
    <x v="0"/>
    <x v="0"/>
    <n v="0"/>
    <n v="20234"/>
    <n v="1"/>
    <x v="0"/>
    <n v="2511.25"/>
    <n v="16402471"/>
    <x v="2"/>
    <x v="2"/>
  </r>
  <r>
    <n v="164911273"/>
    <s v="Gines Escobar"/>
    <s v="Steven"/>
    <s v="CareerSource Central Florida - 4870 Southeast"/>
    <x v="11"/>
    <x v="3"/>
    <s v="Daisy Capeles                                 "/>
    <s v="NULL"/>
    <x v="0"/>
    <n v="262"/>
    <n v="259"/>
    <n v="20233"/>
    <n v="1"/>
    <x v="0"/>
    <n v="8903"/>
    <n v="20220808"/>
    <x v="0"/>
    <x v="1"/>
    <n v="1"/>
    <n v="20234"/>
    <n v="1"/>
    <x v="0"/>
    <n v="8356.15"/>
    <n v="16078068"/>
    <x v="2"/>
    <x v="2"/>
  </r>
  <r>
    <n v="164882175"/>
    <s v="Gomes"/>
    <s v="Daniel"/>
    <s v="CareerSource Central Florida - 4510 Seminole"/>
    <x v="11"/>
    <x v="1"/>
    <s v="Leah Rawlins                                 "/>
    <s v="NULL"/>
    <x v="0"/>
    <n v="306"/>
    <n v="306"/>
    <n v="20233"/>
    <n v="1"/>
    <x v="0"/>
    <n v="7631"/>
    <n v="20230125"/>
    <x v="0"/>
    <x v="0"/>
    <n v="0"/>
    <n v="20234"/>
    <n v="1"/>
    <x v="0"/>
    <n v="8395.4699999999993"/>
    <n v="16346129"/>
    <x v="2"/>
    <x v="2"/>
  </r>
  <r>
    <n v="164815045"/>
    <s v="Gomez                                   "/>
    <s v="Danisbel                                "/>
    <s v="CareerSource Central Florida - 4870 Southeast"/>
    <x v="11"/>
    <x v="0"/>
    <s v="Jazmin Rojas                                   "/>
    <s v="NULL"/>
    <x v="0"/>
    <n v="382"/>
    <n v="382"/>
    <n v="20233"/>
    <n v="1"/>
    <x v="0"/>
    <n v="6496"/>
    <n v="20230523"/>
    <x v="0"/>
    <x v="0"/>
    <n v="0"/>
    <n v="20234"/>
    <n v="1"/>
    <x v="0"/>
    <n v="6518.77"/>
    <n v="16359188"/>
    <x v="0"/>
    <x v="0"/>
  </r>
  <r>
    <n v="164875422"/>
    <s v="Gomez                                   "/>
    <s v="Cristopher                              "/>
    <s v="CareerSource Central Florida - 4526 - Osceola"/>
    <x v="11"/>
    <x v="0"/>
    <s v="Kandis Weekes                                  "/>
    <s v="NULL"/>
    <x v="0"/>
    <n v="258"/>
    <n v="258"/>
    <n v="20233"/>
    <n v="1"/>
    <x v="0"/>
    <n v="812"/>
    <n v="20220922"/>
    <x v="0"/>
    <x v="0"/>
    <n v="0"/>
    <n v="20234"/>
    <n v="1"/>
    <x v="0"/>
    <n v="3970.94"/>
    <n v="16379169"/>
    <x v="2"/>
    <x v="2"/>
  </r>
  <r>
    <n v="164824034"/>
    <s v="Gonzalez                                "/>
    <s v="Samuel                                  "/>
    <s v="CareerSource Central Florida - 4526 - Osceola"/>
    <x v="11"/>
    <x v="1"/>
    <s v="Jasida Robles                                  "/>
    <s v="NULL"/>
    <x v="0"/>
    <n v="370"/>
    <n v="369"/>
    <n v="20233"/>
    <n v="1"/>
    <x v="0"/>
    <n v="11571"/>
    <n v="20180108"/>
    <x v="0"/>
    <x v="1"/>
    <n v="1"/>
    <n v="20234"/>
    <n v="1"/>
    <x v="0"/>
    <n v="13812.08"/>
    <n v="14958075"/>
    <x v="0"/>
    <x v="0"/>
  </r>
  <r>
    <n v="164760084"/>
    <s v="Gonzalez"/>
    <s v="Davianna"/>
    <s v="CareerSource Central Florida - 4526 - Osceola"/>
    <x v="11"/>
    <x v="0"/>
    <s v="Kandis Weekes                                  "/>
    <s v="NULL"/>
    <x v="0"/>
    <n v="459"/>
    <n v="459"/>
    <n v="20233"/>
    <n v="1"/>
    <x v="0"/>
    <n v="1930"/>
    <n v="20231102"/>
    <x v="0"/>
    <x v="0"/>
    <n v="0"/>
    <n v="20234"/>
    <n v="1"/>
    <x v="0"/>
    <n v="4253.57"/>
    <n v="16268825"/>
    <x v="0"/>
    <x v="0"/>
  </r>
  <r>
    <n v="164708065"/>
    <s v="Gonzalez                                "/>
    <s v="Ariana                                  "/>
    <s v="CareerSource Central Florida - 4526 - Osceola"/>
    <x v="11"/>
    <x v="0"/>
    <s v="Kandis Weekes                                  "/>
    <s v="NULL"/>
    <x v="0"/>
    <n v="454"/>
    <n v="52"/>
    <n v="20233"/>
    <n v="1"/>
    <x v="0"/>
    <n v="1443"/>
    <n v="20240408"/>
    <x v="0"/>
    <x v="0"/>
    <n v="0"/>
    <n v="20234"/>
    <n v="1"/>
    <x v="0"/>
    <n v="5317.5"/>
    <n v="16299995"/>
    <x v="0"/>
    <x v="2"/>
  </r>
  <r>
    <n v="164906848"/>
    <s v="Gonzalez"/>
    <s v="Diego"/>
    <s v="CareerSource Central Florida - 4870 Southeast"/>
    <x v="11"/>
    <x v="0"/>
    <s v="Kandis Weekes                                  "/>
    <s v="NULL"/>
    <x v="0"/>
    <n v="264"/>
    <n v="264"/>
    <n v="0"/>
    <n v="0"/>
    <x v="1"/>
    <n v="0"/>
    <s v="NULL"/>
    <x v="1"/>
    <x v="0"/>
    <n v="0"/>
    <n v="0"/>
    <n v="0"/>
    <x v="1"/>
    <n v="0"/>
    <n v="16392519"/>
    <x v="2"/>
    <x v="2"/>
  </r>
  <r>
    <n v="164966606"/>
    <s v="Gonzalez                                "/>
    <s v="Jeffrey                                 "/>
    <s v="CareerSource Central Florida - 4526 - Osceola"/>
    <x v="11"/>
    <x v="1"/>
    <s v="Donna Andrews                                 "/>
    <s v="NULL"/>
    <x v="0"/>
    <n v="216"/>
    <n v="216"/>
    <n v="20233"/>
    <n v="1"/>
    <x v="0"/>
    <n v="6592"/>
    <n v="20220915"/>
    <x v="0"/>
    <x v="1"/>
    <n v="1"/>
    <n v="20234"/>
    <n v="1"/>
    <x v="0"/>
    <n v="9288.02"/>
    <n v="16429540"/>
    <x v="2"/>
    <x v="2"/>
  </r>
  <r>
    <n v="164824620"/>
    <s v="Gordon                                  "/>
    <s v="Kemoyah                                 "/>
    <s v="CareerSource Central Florida - 4526 - Osceola"/>
    <x v="11"/>
    <x v="0"/>
    <s v="Kandis Weekes                                  "/>
    <s v="NULL"/>
    <x v="0"/>
    <n v="369"/>
    <n v="68"/>
    <n v="0"/>
    <n v="0"/>
    <x v="1"/>
    <n v="0"/>
    <s v="NULL"/>
    <x v="1"/>
    <x v="0"/>
    <n v="0"/>
    <n v="20234"/>
    <n v="1"/>
    <x v="0"/>
    <n v="1131.44"/>
    <n v="16368749"/>
    <x v="0"/>
    <x v="2"/>
  </r>
  <r>
    <n v="165076235"/>
    <s v="Grande Flores"/>
    <s v="Roberto"/>
    <s v="CareerSource Central Florida - 4526 - Osceola"/>
    <x v="11"/>
    <x v="3"/>
    <s v="Derick Carrasquillo                            "/>
    <s v="NULL"/>
    <x v="0"/>
    <n v="45"/>
    <n v="45"/>
    <n v="20233"/>
    <n v="1"/>
    <x v="0"/>
    <n v="10287"/>
    <n v="20220401"/>
    <x v="0"/>
    <x v="0"/>
    <n v="0"/>
    <n v="0"/>
    <n v="0"/>
    <x v="1"/>
    <n v="0"/>
    <n v="16519300"/>
    <x v="2"/>
    <x v="2"/>
  </r>
  <r>
    <n v="164894356"/>
    <s v="Grant"/>
    <s v="Shenequa"/>
    <s v="CareerSource Central Florida - 4870 Southeast"/>
    <x v="11"/>
    <x v="1"/>
    <s v="Victoria Harris                                  "/>
    <s v="NULL"/>
    <x v="0"/>
    <n v="278"/>
    <n v="181"/>
    <n v="20233"/>
    <n v="1"/>
    <x v="0"/>
    <n v="8165"/>
    <s v="NULL"/>
    <x v="1"/>
    <x v="1"/>
    <n v="1"/>
    <n v="20234"/>
    <n v="1"/>
    <x v="0"/>
    <n v="6907.48"/>
    <n v="8391728"/>
    <x v="2"/>
    <x v="2"/>
  </r>
  <r>
    <n v="164880217"/>
    <s v="Gravesande"/>
    <s v="Shimoni"/>
    <s v="CareerSource Central Florida - 4870 Southeast"/>
    <x v="11"/>
    <x v="1"/>
    <s v="Silvia Alvarez                                 "/>
    <s v="NULL"/>
    <x v="0"/>
    <n v="294"/>
    <n v="291"/>
    <n v="20233"/>
    <n v="1"/>
    <x v="0"/>
    <n v="1812"/>
    <n v="20230815"/>
    <x v="0"/>
    <x v="1"/>
    <n v="1"/>
    <n v="20234"/>
    <n v="1"/>
    <x v="0"/>
    <n v="1546.87"/>
    <n v="16385764"/>
    <x v="2"/>
    <x v="2"/>
  </r>
  <r>
    <n v="164964865"/>
    <s v="Greaner"/>
    <s v="Exzavior"/>
    <s v="CareerSource Central Florida - 4870 Southeast"/>
    <x v="11"/>
    <x v="0"/>
    <s v="Marcel Cicero                                  "/>
    <s v="NULL"/>
    <x v="0"/>
    <n v="192"/>
    <n v="56"/>
    <n v="20233"/>
    <n v="1"/>
    <x v="0"/>
    <n v="314"/>
    <s v="NULL"/>
    <x v="1"/>
    <x v="0"/>
    <n v="0"/>
    <n v="20234"/>
    <n v="1"/>
    <x v="0"/>
    <n v="2280"/>
    <n v="16415705"/>
    <x v="2"/>
    <x v="2"/>
  </r>
  <r>
    <n v="164899294"/>
    <s v="Grey"/>
    <s v="Shaun"/>
    <s v="CareerSource Central Florida - 4510 Seminole"/>
    <x v="11"/>
    <x v="3"/>
    <s v="Daisy Capeles                                 "/>
    <s v="NULL"/>
    <x v="0"/>
    <n v="272"/>
    <n v="259"/>
    <n v="20233"/>
    <n v="1"/>
    <x v="0"/>
    <n v="14252"/>
    <n v="20190419"/>
    <x v="0"/>
    <x v="0"/>
    <n v="0"/>
    <n v="20234"/>
    <n v="1"/>
    <x v="0"/>
    <n v="13504.12"/>
    <n v="16412958"/>
    <x v="2"/>
    <x v="2"/>
  </r>
  <r>
    <n v="164978966"/>
    <s v="Griffin"/>
    <s v="Sa'ron"/>
    <s v="CareerSource Central Florida - 4870 Southeast"/>
    <x v="11"/>
    <x v="0"/>
    <s v="Maribel Crescente                               "/>
    <s v="NULL"/>
    <x v="0"/>
    <n v="173"/>
    <n v="173"/>
    <n v="0"/>
    <n v="0"/>
    <x v="1"/>
    <n v="0"/>
    <n v="20220624"/>
    <x v="0"/>
    <x v="0"/>
    <n v="0"/>
    <n v="20234"/>
    <n v="1"/>
    <x v="0"/>
    <n v="2239.04"/>
    <n v="16458038"/>
    <x v="2"/>
    <x v="2"/>
  </r>
  <r>
    <n v="164978448"/>
    <s v="Gudino"/>
    <s v="Fabiana"/>
    <s v="CareerSource Central Florida - 4870 Southeast"/>
    <x v="11"/>
    <x v="0"/>
    <s v="Kandis Weekes                                  "/>
    <s v="NULL"/>
    <x v="0"/>
    <n v="174"/>
    <n v="174"/>
    <n v="0"/>
    <n v="0"/>
    <x v="1"/>
    <n v="0"/>
    <s v="NULL"/>
    <x v="1"/>
    <x v="0"/>
    <n v="0"/>
    <n v="0"/>
    <n v="0"/>
    <x v="1"/>
    <n v="0"/>
    <n v="16452294"/>
    <x v="2"/>
    <x v="2"/>
  </r>
  <r>
    <n v="165090891"/>
    <s v="Hampton                                 "/>
    <s v="Harlee                                  "/>
    <s v="CareerSource Central Florida - 4592 Lake"/>
    <x v="11"/>
    <x v="0"/>
    <s v="Stephanie Webb                                    "/>
    <s v="NULL"/>
    <x v="0"/>
    <n v="26"/>
    <n v="26"/>
    <n v="20233"/>
    <n v="1"/>
    <x v="0"/>
    <n v="2854"/>
    <n v="20230107"/>
    <x v="0"/>
    <x v="0"/>
    <n v="0"/>
    <n v="0"/>
    <n v="0"/>
    <x v="1"/>
    <n v="0"/>
    <n v="16516313"/>
    <x v="2"/>
    <x v="2"/>
  </r>
  <r>
    <n v="164966695"/>
    <s v="Hankins                                 "/>
    <s v="Maricus                                 "/>
    <s v="CareerSource Central Florida - 4592 Lake"/>
    <x v="11"/>
    <x v="1"/>
    <s v="Donna Andrews                                 "/>
    <s v="NULL"/>
    <x v="0"/>
    <n v="216"/>
    <n v="216"/>
    <n v="20233"/>
    <n v="1"/>
    <x v="0"/>
    <n v="8164"/>
    <n v="20220812"/>
    <x v="0"/>
    <x v="0"/>
    <n v="0"/>
    <n v="20234"/>
    <n v="1"/>
    <x v="0"/>
    <n v="10092.6"/>
    <n v="16429547"/>
    <x v="2"/>
    <x v="2"/>
  </r>
  <r>
    <n v="164969935"/>
    <s v="Hardiman"/>
    <s v="Haven"/>
    <s v="CareerSource Central Florida - 4591 West Orange"/>
    <x v="11"/>
    <x v="1"/>
    <s v="Monica Linares                                 "/>
    <s v="NULL"/>
    <x v="0"/>
    <n v="186"/>
    <n v="182"/>
    <n v="20233"/>
    <n v="1"/>
    <x v="0"/>
    <n v="3845"/>
    <n v="20210819"/>
    <x v="0"/>
    <x v="0"/>
    <n v="0"/>
    <n v="20234"/>
    <n v="1"/>
    <x v="0"/>
    <n v="4348.29"/>
    <n v="16440978"/>
    <x v="2"/>
    <x v="2"/>
  </r>
  <r>
    <n v="164889331"/>
    <s v="HARRIS"/>
    <s v="NATALIE"/>
    <s v="CareerSource Central Florida - 4870 Southeast"/>
    <x v="11"/>
    <x v="1"/>
    <s v="Claudia Francis                                 "/>
    <s v="NULL"/>
    <x v="0"/>
    <n v="284"/>
    <n v="284"/>
    <n v="0"/>
    <n v="0"/>
    <x v="1"/>
    <n v="0"/>
    <n v="20180831"/>
    <x v="0"/>
    <x v="1"/>
    <n v="1"/>
    <n v="0"/>
    <n v="0"/>
    <x v="1"/>
    <n v="0"/>
    <n v="9592351"/>
    <x v="2"/>
    <x v="2"/>
  </r>
  <r>
    <n v="165058516"/>
    <s v="Harris                                  "/>
    <s v="Germaine                                "/>
    <s v="CareerSource Central Florida - 4592 Lake"/>
    <x v="11"/>
    <x v="0"/>
    <s v="NULL"/>
    <s v="NULL"/>
    <x v="0"/>
    <n v="67"/>
    <n v="67"/>
    <n v="0"/>
    <n v="0"/>
    <x v="1"/>
    <n v="0"/>
    <s v="NULL"/>
    <x v="1"/>
    <x v="0"/>
    <n v="0"/>
    <n v="0"/>
    <n v="0"/>
    <x v="1"/>
    <n v="0"/>
    <n v="16499320"/>
    <x v="2"/>
    <x v="2"/>
  </r>
  <r>
    <n v="164663475"/>
    <s v="Hart"/>
    <s v="Jamar"/>
    <s v="CareerSource Central Florida - 4510 Seminole"/>
    <x v="11"/>
    <x v="1"/>
    <s v="Leah Rawlins                                 "/>
    <s v="NULL"/>
    <x v="0"/>
    <n v="605"/>
    <n v="605"/>
    <n v="20233"/>
    <n v="1"/>
    <x v="0"/>
    <n v="12213"/>
    <n v="20240124"/>
    <x v="0"/>
    <x v="0"/>
    <n v="0"/>
    <n v="20234"/>
    <n v="1"/>
    <x v="0"/>
    <n v="13517.52"/>
    <n v="16274585"/>
    <x v="1"/>
    <x v="1"/>
  </r>
  <r>
    <n v="164953556"/>
    <s v="Hendren                                 "/>
    <s v="Griffin                                 "/>
    <s v="CareerSource Central Florida - 4592 Lake"/>
    <x v="11"/>
    <x v="1"/>
    <s v="Donna Andrews                                 "/>
    <s v="NULL"/>
    <x v="0"/>
    <n v="217"/>
    <n v="217"/>
    <n v="20233"/>
    <n v="1"/>
    <x v="0"/>
    <n v="6400"/>
    <n v="20220725"/>
    <x v="0"/>
    <x v="0"/>
    <n v="0"/>
    <n v="20234"/>
    <n v="1"/>
    <x v="0"/>
    <n v="9035.6299999999992"/>
    <n v="16439853"/>
    <x v="2"/>
    <x v="2"/>
  </r>
  <r>
    <n v="164928066"/>
    <s v="Herb                                    "/>
    <s v="John                                    "/>
    <s v="CareerSource Central Florida - 4870 Southeast"/>
    <x v="11"/>
    <x v="1"/>
    <s v="Ana Sanchez                                 "/>
    <s v="NULL"/>
    <x v="0"/>
    <n v="243"/>
    <n v="243"/>
    <n v="20233"/>
    <n v="1"/>
    <x v="0"/>
    <n v="10746"/>
    <n v="20230626"/>
    <x v="0"/>
    <x v="0"/>
    <n v="0"/>
    <n v="20234"/>
    <n v="1"/>
    <x v="0"/>
    <n v="12918.74"/>
    <n v="16412435"/>
    <x v="2"/>
    <x v="2"/>
  </r>
  <r>
    <n v="164675699"/>
    <s v="Hernandez"/>
    <s v="Joseph"/>
    <s v="CareerSource Central Florida - 4870 Southeast"/>
    <x v="11"/>
    <x v="0"/>
    <s v="Maribel Crescente                               "/>
    <s v="NULL"/>
    <x v="0"/>
    <n v="580"/>
    <n v="284"/>
    <n v="0"/>
    <n v="0"/>
    <x v="1"/>
    <n v="0"/>
    <n v="20221228"/>
    <x v="0"/>
    <x v="0"/>
    <n v="0"/>
    <n v="0"/>
    <n v="0"/>
    <x v="1"/>
    <n v="0"/>
    <n v="16288038"/>
    <x v="1"/>
    <x v="2"/>
  </r>
  <r>
    <n v="164893351"/>
    <s v="Hernandez                               "/>
    <s v="Ian                                     "/>
    <s v="CareerSource Central Florida - 4526 - Osceola"/>
    <x v="11"/>
    <x v="1"/>
    <s v="Neysa Jimenez-Candelaria                      "/>
    <s v="NULL"/>
    <x v="0"/>
    <n v="279"/>
    <n v="279"/>
    <n v="0"/>
    <n v="0"/>
    <x v="1"/>
    <n v="0"/>
    <s v="NULL"/>
    <x v="1"/>
    <x v="0"/>
    <n v="0"/>
    <n v="0"/>
    <n v="0"/>
    <x v="1"/>
    <n v="0"/>
    <n v="16343916"/>
    <x v="2"/>
    <x v="2"/>
  </r>
  <r>
    <n v="164895805"/>
    <s v="Hernandez"/>
    <s v="Ivan"/>
    <s v="CareerSource Central Florida - 4526 - Osceola"/>
    <x v="11"/>
    <x v="0"/>
    <s v="Fina Xian                                    "/>
    <s v="NULL"/>
    <x v="0"/>
    <n v="277"/>
    <n v="59"/>
    <n v="0"/>
    <n v="0"/>
    <x v="1"/>
    <n v="0"/>
    <n v="20240328"/>
    <x v="0"/>
    <x v="0"/>
    <n v="0"/>
    <n v="0"/>
    <n v="0"/>
    <x v="1"/>
    <n v="0"/>
    <n v="16383477"/>
    <x v="2"/>
    <x v="2"/>
  </r>
  <r>
    <n v="164963425"/>
    <s v="Hernandez                               "/>
    <s v="Daury                                   "/>
    <s v="CareerSource Central Florida - 4526 - Osceola"/>
    <x v="11"/>
    <x v="0"/>
    <s v="Renee Roberson                                "/>
    <s v="NULL"/>
    <x v="0"/>
    <n v="194"/>
    <n v="69"/>
    <n v="20233"/>
    <n v="1"/>
    <x v="0"/>
    <n v="1731"/>
    <n v="20230817"/>
    <x v="0"/>
    <x v="0"/>
    <n v="0"/>
    <n v="20234"/>
    <n v="1"/>
    <x v="0"/>
    <n v="7909.56"/>
    <n v="16440036"/>
    <x v="2"/>
    <x v="2"/>
  </r>
  <r>
    <n v="165047050"/>
    <s v="Hernandez"/>
    <s v="Britney"/>
    <s v="CareerSource Central Florida - 4526 - Osceola"/>
    <x v="11"/>
    <x v="0"/>
    <s v="Jazmin Rojas                                   "/>
    <s v="NULL"/>
    <x v="0"/>
    <n v="81"/>
    <n v="81"/>
    <n v="20233"/>
    <n v="1"/>
    <x v="0"/>
    <n v="2827"/>
    <n v="20230805"/>
    <x v="0"/>
    <x v="0"/>
    <n v="0"/>
    <n v="0"/>
    <n v="0"/>
    <x v="1"/>
    <n v="0"/>
    <n v="16491771"/>
    <x v="2"/>
    <x v="2"/>
  </r>
  <r>
    <n v="164792756"/>
    <s v="HERNANDEZ GOMEZ"/>
    <s v="DANIEL"/>
    <s v="CareerSource Central Florida - 4870 Southeast"/>
    <x v="11"/>
    <x v="1"/>
    <s v="Donna Andrews                                 "/>
    <s v="NULL"/>
    <x v="0"/>
    <n v="413"/>
    <n v="413"/>
    <n v="20233"/>
    <n v="1"/>
    <x v="0"/>
    <n v="17239"/>
    <n v="20230623"/>
    <x v="0"/>
    <x v="1"/>
    <n v="1"/>
    <n v="20234"/>
    <n v="1"/>
    <x v="0"/>
    <n v="15651.04"/>
    <n v="15996696"/>
    <x v="0"/>
    <x v="0"/>
  </r>
  <r>
    <n v="164926784"/>
    <s v="Hesson                                  "/>
    <s v="Adrian                                  "/>
    <s v="CareerSource Central Florida - 4526 - Osceola"/>
    <x v="11"/>
    <x v="0"/>
    <s v="Kandis Weekes                                  "/>
    <s v="NULL"/>
    <x v="0"/>
    <n v="238"/>
    <n v="18"/>
    <n v="20233"/>
    <n v="1"/>
    <x v="0"/>
    <n v="4994"/>
    <n v="20230411"/>
    <x v="0"/>
    <x v="0"/>
    <n v="0"/>
    <n v="20234"/>
    <n v="1"/>
    <x v="0"/>
    <n v="4336.1499999999996"/>
    <n v="16426460"/>
    <x v="2"/>
    <x v="2"/>
  </r>
  <r>
    <n v="164429317"/>
    <s v="HIGAR"/>
    <s v="CURTIS"/>
    <s v="CareerSource Central Florida - 4510 Seminole"/>
    <x v="11"/>
    <x v="1"/>
    <s v="Mariana Martin                                  "/>
    <s v="NULL"/>
    <x v="0"/>
    <n v="952"/>
    <n v="944"/>
    <n v="20233"/>
    <n v="1"/>
    <x v="0"/>
    <n v="11399"/>
    <s v="NULL"/>
    <x v="1"/>
    <x v="0"/>
    <n v="0"/>
    <n v="20234"/>
    <n v="1"/>
    <x v="0"/>
    <n v="14481.18"/>
    <n v="11062291"/>
    <x v="3"/>
    <x v="3"/>
  </r>
  <r>
    <n v="164944616"/>
    <s v="Hines                                   "/>
    <s v="Jahamaii                                "/>
    <s v="CareerSource Central Florida - 4526 - Osceola"/>
    <x v="11"/>
    <x v="0"/>
    <s v="Belinda Vega                                    "/>
    <s v="NULL"/>
    <x v="0"/>
    <n v="217"/>
    <n v="67"/>
    <n v="0"/>
    <n v="0"/>
    <x v="1"/>
    <n v="0"/>
    <s v="NULL"/>
    <x v="1"/>
    <x v="0"/>
    <n v="0"/>
    <n v="0"/>
    <n v="0"/>
    <x v="1"/>
    <n v="0"/>
    <n v="16428642"/>
    <x v="2"/>
    <x v="2"/>
  </r>
  <r>
    <n v="165010602"/>
    <s v="Hogues"/>
    <s v="Jeffrey"/>
    <s v="CareerSource Central Florida - 4591 West Orange"/>
    <x v="11"/>
    <x v="1"/>
    <s v="Stephanie Dolce                                   "/>
    <s v="NULL"/>
    <x v="0"/>
    <n v="123"/>
    <n v="116"/>
    <n v="20233"/>
    <n v="1"/>
    <x v="0"/>
    <n v="743"/>
    <n v="20231014"/>
    <x v="0"/>
    <x v="0"/>
    <n v="0"/>
    <n v="20234"/>
    <n v="1"/>
    <x v="0"/>
    <n v="2588.02"/>
    <n v="16277478"/>
    <x v="2"/>
    <x v="2"/>
  </r>
  <r>
    <n v="164689744"/>
    <s v="Hollis"/>
    <s v="Nicole"/>
    <s v="CareerSource Central Florida - 4591 West Orange"/>
    <x v="11"/>
    <x v="0"/>
    <s v="Jacqueline Anderson                                "/>
    <s v="NULL"/>
    <x v="0"/>
    <n v="564"/>
    <n v="556"/>
    <n v="20233"/>
    <n v="1"/>
    <x v="0"/>
    <n v="3007"/>
    <n v="20230508"/>
    <x v="0"/>
    <x v="1"/>
    <n v="1"/>
    <n v="20234"/>
    <n v="1"/>
    <x v="0"/>
    <n v="8850.23"/>
    <n v="15981747"/>
    <x v="1"/>
    <x v="1"/>
  </r>
  <r>
    <n v="165015244"/>
    <s v="HOLMAN"/>
    <s v="JASMINE"/>
    <s v="CareerSource Central Florida - 4591 West Orange"/>
    <x v="11"/>
    <x v="1"/>
    <s v="Briane Douglas                                 "/>
    <s v="NULL"/>
    <x v="0"/>
    <n v="118"/>
    <n v="118"/>
    <n v="20233"/>
    <n v="1"/>
    <x v="0"/>
    <n v="4133"/>
    <n v="20180305"/>
    <x v="0"/>
    <x v="0"/>
    <n v="0"/>
    <n v="20234"/>
    <n v="1"/>
    <x v="0"/>
    <n v="7108.22"/>
    <n v="12345614"/>
    <x v="2"/>
    <x v="2"/>
  </r>
  <r>
    <n v="164698860"/>
    <s v="Holtsclaw                               "/>
    <s v="William                                 "/>
    <s v="CareerSource Central Florida - 4591 West Orange"/>
    <x v="11"/>
    <x v="1"/>
    <s v="Ana Sanchez                                 "/>
    <s v="NULL"/>
    <x v="0"/>
    <n v="552"/>
    <n v="552"/>
    <n v="20233"/>
    <n v="1"/>
    <x v="0"/>
    <n v="9932"/>
    <n v="20210524"/>
    <x v="0"/>
    <x v="0"/>
    <n v="0"/>
    <n v="20234"/>
    <n v="1"/>
    <x v="0"/>
    <n v="12723.2"/>
    <n v="16275066"/>
    <x v="1"/>
    <x v="1"/>
  </r>
  <r>
    <n v="164780778"/>
    <s v="Honor"/>
    <s v="WILLMON"/>
    <s v="CareerSource Capital Region - 4135"/>
    <x v="11"/>
    <x v="0"/>
    <s v="Kandis Weekes                                  "/>
    <s v="NULL"/>
    <x v="0"/>
    <n v="431"/>
    <n v="431"/>
    <n v="20233"/>
    <n v="1"/>
    <x v="0"/>
    <n v="797"/>
    <n v="20230731"/>
    <x v="0"/>
    <x v="0"/>
    <n v="0"/>
    <n v="0"/>
    <n v="0"/>
    <x v="1"/>
    <n v="0"/>
    <n v="15963566"/>
    <x v="0"/>
    <x v="0"/>
  </r>
  <r>
    <n v="164871962"/>
    <s v="HOOK"/>
    <s v="JOSIAH"/>
    <s v="CareerSource Central Florida - 4592 Lake"/>
    <x v="11"/>
    <x v="1"/>
    <s v="Natalie Ragland                                 "/>
    <s v="NULL"/>
    <x v="0"/>
    <n v="304"/>
    <n v="304"/>
    <n v="20233"/>
    <n v="1"/>
    <x v="0"/>
    <n v="13397"/>
    <n v="20200106"/>
    <x v="0"/>
    <x v="0"/>
    <n v="0"/>
    <n v="20234"/>
    <n v="1"/>
    <x v="0"/>
    <n v="12588.98"/>
    <n v="16384463"/>
    <x v="2"/>
    <x v="2"/>
  </r>
  <r>
    <n v="164900911"/>
    <s v="Hudson                                  "/>
    <s v="Emari                                   "/>
    <s v="CareerSource Central Florida - 4870 Southeast"/>
    <x v="11"/>
    <x v="0"/>
    <s v="Jacqueline Anderson                                "/>
    <s v="NULL"/>
    <x v="0"/>
    <n v="271"/>
    <n v="103"/>
    <n v="20233"/>
    <n v="1"/>
    <x v="0"/>
    <n v="1116"/>
    <n v="20231228"/>
    <x v="0"/>
    <x v="0"/>
    <n v="0"/>
    <n v="0"/>
    <n v="0"/>
    <x v="1"/>
    <n v="0"/>
    <n v="16395940"/>
    <x v="2"/>
    <x v="2"/>
  </r>
  <r>
    <n v="164873596"/>
    <s v="Hughes"/>
    <s v="Nicholas"/>
    <s v="CareerSource Central Florida - 4870 Southeast"/>
    <x v="11"/>
    <x v="1"/>
    <s v="Leah Rawlins                                 "/>
    <s v="NULL"/>
    <x v="0"/>
    <n v="308"/>
    <n v="308"/>
    <n v="20233"/>
    <n v="1"/>
    <x v="0"/>
    <n v="7735"/>
    <n v="20230508"/>
    <x v="0"/>
    <x v="0"/>
    <n v="0"/>
    <n v="20234"/>
    <n v="1"/>
    <x v="0"/>
    <n v="8391.19"/>
    <n v="16382066"/>
    <x v="2"/>
    <x v="2"/>
  </r>
  <r>
    <n v="164766494"/>
    <s v="Hunt"/>
    <s v="Jamir"/>
    <s v="CareerSource Central Florida - 4591 West Orange"/>
    <x v="11"/>
    <x v="0"/>
    <s v="Wytosia McMillan                                "/>
    <s v="NULL"/>
    <x v="0"/>
    <n v="451"/>
    <n v="427"/>
    <n v="20233"/>
    <n v="1"/>
    <x v="0"/>
    <n v="3793"/>
    <n v="20231002"/>
    <x v="0"/>
    <x v="0"/>
    <n v="0"/>
    <n v="20234"/>
    <n v="1"/>
    <x v="0"/>
    <n v="2612.31"/>
    <n v="16323849"/>
    <x v="0"/>
    <x v="0"/>
  </r>
  <r>
    <n v="164945434"/>
    <s v="Hunter                                  "/>
    <s v="Carl                                    "/>
    <s v="CareerSource Central Florida - 4870 Southeast"/>
    <x v="11"/>
    <x v="0"/>
    <s v="Marcel Cicero                                  "/>
    <s v="NULL"/>
    <x v="0"/>
    <n v="216"/>
    <n v="216"/>
    <n v="20233"/>
    <n v="1"/>
    <x v="0"/>
    <n v="5934"/>
    <n v="20230410"/>
    <x v="0"/>
    <x v="1"/>
    <n v="1"/>
    <n v="20234"/>
    <n v="1"/>
    <x v="0"/>
    <n v="6910.68"/>
    <n v="16404963"/>
    <x v="2"/>
    <x v="2"/>
  </r>
  <r>
    <n v="164560110"/>
    <s v="Hurley"/>
    <s v="Zachery"/>
    <s v="CareerSource Central Florida - 4870 Southeast"/>
    <x v="11"/>
    <x v="0"/>
    <s v="Maribel Crescente                               "/>
    <s v="NULL"/>
    <x v="0"/>
    <n v="773"/>
    <n v="90"/>
    <n v="20233"/>
    <n v="1"/>
    <x v="0"/>
    <n v="5883"/>
    <n v="20240226"/>
    <x v="0"/>
    <x v="0"/>
    <n v="0"/>
    <n v="20234"/>
    <n v="1"/>
    <x v="0"/>
    <n v="3736.4"/>
    <n v="16220778"/>
    <x v="3"/>
    <x v="2"/>
  </r>
  <r>
    <n v="164783617"/>
    <s v="Hyacinthe"/>
    <s v="Aaliyah"/>
    <s v="CareerSource Central Florida - 4591 West Orange"/>
    <x v="11"/>
    <x v="1"/>
    <s v="Neysa Jimenez-Candelaria                      "/>
    <s v="NULL"/>
    <x v="0"/>
    <n v="427"/>
    <n v="26"/>
    <n v="20233"/>
    <n v="1"/>
    <x v="0"/>
    <n v="8993"/>
    <n v="20240205"/>
    <x v="0"/>
    <x v="0"/>
    <n v="0"/>
    <n v="20234"/>
    <n v="1"/>
    <x v="0"/>
    <n v="6732"/>
    <n v="16339924"/>
    <x v="0"/>
    <x v="2"/>
  </r>
  <r>
    <n v="164999320"/>
    <s v="HYMAN                                   "/>
    <s v="JEWELL                                  "/>
    <s v="CareerSource Central Florida - 4591 West Orange"/>
    <x v="11"/>
    <x v="1"/>
    <s v="Resheda Lyons                                   "/>
    <s v="NULL"/>
    <x v="0"/>
    <n v="144"/>
    <n v="143"/>
    <n v="0"/>
    <n v="0"/>
    <x v="1"/>
    <n v="0"/>
    <s v="NULL"/>
    <x v="1"/>
    <x v="0"/>
    <n v="0"/>
    <n v="0"/>
    <n v="0"/>
    <x v="1"/>
    <n v="0"/>
    <n v="12643118"/>
    <x v="2"/>
    <x v="2"/>
  </r>
  <r>
    <n v="164773861"/>
    <s v="HYMER"/>
    <s v="CHRISTOPHER"/>
    <s v="CareerSource Central Florida - 4510 Seminole"/>
    <x v="11"/>
    <x v="1"/>
    <s v="Donna Andrews                                 "/>
    <s v="NULL"/>
    <x v="0"/>
    <n v="460"/>
    <n v="70"/>
    <n v="20233"/>
    <n v="1"/>
    <x v="0"/>
    <n v="9693"/>
    <n v="20230117"/>
    <x v="0"/>
    <x v="1"/>
    <n v="1"/>
    <n v="20234"/>
    <n v="1"/>
    <x v="0"/>
    <n v="9092.4599999999991"/>
    <n v="13346520"/>
    <x v="0"/>
    <x v="2"/>
  </r>
  <r>
    <n v="164969422"/>
    <s v="Iglesias-Santiago"/>
    <s v="Pete"/>
    <s v="CareerSource Central Florida - 4510 Seminole"/>
    <x v="11"/>
    <x v="0"/>
    <s v="Tamaria Cox                                     "/>
    <s v="NULL"/>
    <x v="0"/>
    <n v="186"/>
    <n v="46"/>
    <n v="20233"/>
    <n v="1"/>
    <x v="0"/>
    <n v="6302"/>
    <n v="20240322"/>
    <x v="0"/>
    <x v="0"/>
    <n v="0"/>
    <n v="0"/>
    <n v="0"/>
    <x v="1"/>
    <n v="0"/>
    <n v="16424103"/>
    <x v="2"/>
    <x v="2"/>
  </r>
  <r>
    <n v="164828588"/>
    <s v="Ingram"/>
    <s v="Elijah"/>
    <s v="CareerSource Central Florida - 4526 - Osceola"/>
    <x v="11"/>
    <x v="0"/>
    <s v="Kandis Weekes                                  "/>
    <s v="NULL"/>
    <x v="0"/>
    <n v="364"/>
    <n v="364"/>
    <n v="0"/>
    <n v="0"/>
    <x v="1"/>
    <n v="0"/>
    <s v="NULL"/>
    <x v="1"/>
    <x v="0"/>
    <n v="0"/>
    <n v="0"/>
    <n v="0"/>
    <x v="1"/>
    <n v="0"/>
    <n v="16325616"/>
    <x v="2"/>
    <x v="2"/>
  </r>
  <r>
    <n v="164877415"/>
    <s v="Irfan                                   "/>
    <s v="Rumaisa                                 "/>
    <s v="CareerSource Central Florida - 4526 - Osceola"/>
    <x v="11"/>
    <x v="0"/>
    <s v="Jazmin Rojas                                   "/>
    <s v="NULL"/>
    <x v="0"/>
    <n v="301"/>
    <n v="301"/>
    <n v="0"/>
    <n v="0"/>
    <x v="1"/>
    <n v="0"/>
    <s v="NULL"/>
    <x v="1"/>
    <x v="0"/>
    <n v="0"/>
    <n v="0"/>
    <n v="0"/>
    <x v="1"/>
    <n v="0"/>
    <n v="16387729"/>
    <x v="2"/>
    <x v="2"/>
  </r>
  <r>
    <n v="164585972"/>
    <s v="Isaac"/>
    <s v="Sofia"/>
    <s v="CareerSource Central Florida - 4526 - Osceola"/>
    <x v="11"/>
    <x v="0"/>
    <s v="Marcel Cicero                                  "/>
    <s v="NULL"/>
    <x v="0"/>
    <n v="731"/>
    <n v="129"/>
    <n v="0"/>
    <n v="0"/>
    <x v="1"/>
    <n v="0"/>
    <s v="NULL"/>
    <x v="1"/>
    <x v="0"/>
    <n v="0"/>
    <n v="20234"/>
    <n v="1"/>
    <x v="0"/>
    <n v="249.77"/>
    <n v="16228670"/>
    <x v="3"/>
    <x v="2"/>
  </r>
  <r>
    <n v="164963335"/>
    <s v="Ison                                    "/>
    <s v="Kelvin                                  "/>
    <s v="CareerSource Central Florida - 4591 West Orange"/>
    <x v="11"/>
    <x v="0"/>
    <s v="Wytosia McMillan                                "/>
    <s v="NULL"/>
    <x v="0"/>
    <n v="194"/>
    <n v="80"/>
    <n v="0"/>
    <n v="0"/>
    <x v="1"/>
    <n v="0"/>
    <s v="NULL"/>
    <x v="1"/>
    <x v="0"/>
    <n v="0"/>
    <n v="0"/>
    <n v="0"/>
    <x v="1"/>
    <n v="0"/>
    <n v="16408424"/>
    <x v="2"/>
    <x v="2"/>
  </r>
  <r>
    <n v="164946420"/>
    <s v="Iturrizaga                              "/>
    <s v="Alyssa                                  "/>
    <s v="CareerSource Central Florida - 4870 Southeast"/>
    <x v="11"/>
    <x v="0"/>
    <s v="Kandis Weekes                                  "/>
    <s v="NULL"/>
    <x v="0"/>
    <n v="215"/>
    <n v="215"/>
    <n v="0"/>
    <n v="0"/>
    <x v="1"/>
    <n v="0"/>
    <s v="NULL"/>
    <x v="1"/>
    <x v="0"/>
    <n v="0"/>
    <n v="20234"/>
    <n v="1"/>
    <x v="0"/>
    <n v="2781.56"/>
    <n v="16433164"/>
    <x v="2"/>
    <x v="2"/>
  </r>
  <r>
    <n v="164844131"/>
    <s v="Jabnouni                                "/>
    <s v="Feryel                                  "/>
    <s v="CareerSource Central Florida - 4526 - Osceola"/>
    <x v="11"/>
    <x v="0"/>
    <s v="Kandis Weekes                                  "/>
    <s v="NULL"/>
    <x v="0"/>
    <n v="342"/>
    <n v="40"/>
    <n v="0"/>
    <n v="0"/>
    <x v="1"/>
    <n v="0"/>
    <s v="NULL"/>
    <x v="1"/>
    <x v="0"/>
    <n v="0"/>
    <n v="0"/>
    <n v="0"/>
    <x v="1"/>
    <n v="0"/>
    <n v="16271885"/>
    <x v="2"/>
    <x v="2"/>
  </r>
  <r>
    <n v="164894539"/>
    <s v="Jackson                                 "/>
    <s v="Wakeem                                  "/>
    <s v="CareerSource Central Florida - 4870 Southeast"/>
    <x v="11"/>
    <x v="0"/>
    <s v="Marcel Cicero                                  "/>
    <s v="NULL"/>
    <x v="0"/>
    <n v="278"/>
    <n v="42"/>
    <n v="20233"/>
    <n v="1"/>
    <x v="0"/>
    <n v="1257"/>
    <n v="20231005"/>
    <x v="0"/>
    <x v="0"/>
    <n v="0"/>
    <n v="20234"/>
    <n v="1"/>
    <x v="0"/>
    <n v="3380.45"/>
    <n v="16380963"/>
    <x v="2"/>
    <x v="2"/>
  </r>
  <r>
    <n v="164998698"/>
    <s v="Jackson                                 "/>
    <s v="DeAusha                                 "/>
    <s v="CareerSource Flagler Volusia - 4365- West Volusia"/>
    <x v="11"/>
    <x v="0"/>
    <s v="Jacqueline Anderson                                "/>
    <s v="NULL"/>
    <x v="0"/>
    <n v="145"/>
    <n v="145"/>
    <n v="20233"/>
    <n v="1"/>
    <x v="0"/>
    <n v="2606"/>
    <n v="20220720"/>
    <x v="0"/>
    <x v="0"/>
    <n v="0"/>
    <n v="20234"/>
    <n v="1"/>
    <x v="0"/>
    <n v="2323.59"/>
    <n v="16470933"/>
    <x v="2"/>
    <x v="2"/>
  </r>
  <r>
    <n v="165009803"/>
    <s v="James"/>
    <s v="Kwesi"/>
    <s v="CareerSource Central Florida - 4510 Seminole"/>
    <x v="11"/>
    <x v="0"/>
    <s v="Felita Issac                                   "/>
    <s v="NULL"/>
    <x v="0"/>
    <n v="124"/>
    <n v="39"/>
    <n v="20233"/>
    <n v="1"/>
    <x v="0"/>
    <n v="2490"/>
    <n v="20230515"/>
    <x v="0"/>
    <x v="0"/>
    <n v="0"/>
    <n v="20234"/>
    <n v="1"/>
    <x v="0"/>
    <n v="2763.36"/>
    <n v="16463666"/>
    <x v="2"/>
    <x v="2"/>
  </r>
  <r>
    <n v="164664867"/>
    <s v="James II"/>
    <s v="Keith"/>
    <s v="CareerSource Central Florida - 4591 West Orange"/>
    <x v="11"/>
    <x v="1"/>
    <s v="Leah Rawlins                                 "/>
    <s v="NULL"/>
    <x v="0"/>
    <n v="598"/>
    <n v="598"/>
    <n v="20233"/>
    <n v="1"/>
    <x v="0"/>
    <n v="11162"/>
    <n v="20221220"/>
    <x v="0"/>
    <x v="0"/>
    <n v="0"/>
    <n v="20234"/>
    <n v="1"/>
    <x v="0"/>
    <n v="9955.0499999999993"/>
    <n v="16001440"/>
    <x v="1"/>
    <x v="1"/>
  </r>
  <r>
    <n v="164867040"/>
    <s v="Jara"/>
    <s v="Gianella"/>
    <s v="CareerSource Central Florida - 4870 Southeast"/>
    <x v="11"/>
    <x v="0"/>
    <s v="Marcel Cicero                                  "/>
    <s v="NULL"/>
    <x v="0"/>
    <n v="312"/>
    <n v="83"/>
    <n v="20233"/>
    <n v="1"/>
    <x v="0"/>
    <n v="938"/>
    <n v="20230905"/>
    <x v="0"/>
    <x v="0"/>
    <n v="0"/>
    <n v="20234"/>
    <n v="1"/>
    <x v="0"/>
    <n v="350.65"/>
    <n v="16378150"/>
    <x v="2"/>
    <x v="2"/>
  </r>
  <r>
    <n v="164643800"/>
    <s v="Jean"/>
    <s v="Abdiace"/>
    <s v="CareerSource Central Florida - 4591 West Orange"/>
    <x v="11"/>
    <x v="1"/>
    <s v="Deborah Rumph                                   "/>
    <s v="NULL"/>
    <x v="0"/>
    <n v="629"/>
    <n v="629"/>
    <n v="20233"/>
    <n v="1"/>
    <x v="0"/>
    <n v="1476"/>
    <n v="20240409"/>
    <x v="0"/>
    <x v="0"/>
    <n v="0"/>
    <n v="20234"/>
    <n v="1"/>
    <x v="0"/>
    <n v="794.6"/>
    <n v="16266457"/>
    <x v="1"/>
    <x v="1"/>
  </r>
  <r>
    <n v="164688930"/>
    <s v="JENNINGS"/>
    <s v="CHRISTOPHER"/>
    <s v="CareerSource Central Florida - 4591 West Orange"/>
    <x v="11"/>
    <x v="1"/>
    <s v="Monica Linares                                 "/>
    <s v="NULL"/>
    <x v="0"/>
    <n v="565"/>
    <n v="565"/>
    <n v="20233"/>
    <n v="1"/>
    <x v="0"/>
    <n v="14769"/>
    <n v="20220214"/>
    <x v="0"/>
    <x v="0"/>
    <n v="0"/>
    <n v="20234"/>
    <n v="1"/>
    <x v="0"/>
    <n v="9114.09"/>
    <n v="14525417"/>
    <x v="1"/>
    <x v="1"/>
  </r>
  <r>
    <n v="164945320"/>
    <s v="Jimenez Caro"/>
    <s v="Matthew"/>
    <s v="CareerSource Central Florida - 4526 - Osceola"/>
    <x v="11"/>
    <x v="0"/>
    <s v="Belinda Vega                                    "/>
    <s v="NULL"/>
    <x v="0"/>
    <n v="217"/>
    <n v="217"/>
    <n v="0"/>
    <n v="0"/>
    <x v="1"/>
    <n v="0"/>
    <n v="20230130"/>
    <x v="0"/>
    <x v="0"/>
    <n v="0"/>
    <n v="0"/>
    <n v="0"/>
    <x v="1"/>
    <n v="0"/>
    <n v="16385690"/>
    <x v="2"/>
    <x v="2"/>
  </r>
  <r>
    <n v="164898320"/>
    <s v="Jimenez Roman"/>
    <s v="Abraham"/>
    <s v="CareerSource Central Florida - 4592 Lake"/>
    <x v="11"/>
    <x v="3"/>
    <s v="Daisy Capeles                                 "/>
    <s v="NULL"/>
    <x v="0"/>
    <n v="273"/>
    <n v="259"/>
    <n v="20233"/>
    <n v="1"/>
    <x v="0"/>
    <n v="16140"/>
    <n v="20181219"/>
    <x v="0"/>
    <x v="0"/>
    <n v="0"/>
    <n v="20234"/>
    <n v="1"/>
    <x v="0"/>
    <n v="13874.97"/>
    <n v="16411819"/>
    <x v="2"/>
    <x v="2"/>
  </r>
  <r>
    <n v="165052090"/>
    <s v="Jimenez Sosa                            "/>
    <s v="Loyda                                   "/>
    <s v="CareerSource Central Florida - 4526 - Osceola"/>
    <x v="11"/>
    <x v="0"/>
    <s v="Jazmin Rojas                                   "/>
    <s v="NULL"/>
    <x v="0"/>
    <n v="75"/>
    <n v="75"/>
    <n v="20233"/>
    <n v="1"/>
    <x v="0"/>
    <n v="1295"/>
    <n v="20240303"/>
    <x v="0"/>
    <x v="0"/>
    <n v="0"/>
    <n v="0"/>
    <n v="0"/>
    <x v="1"/>
    <n v="0"/>
    <n v="16502880"/>
    <x v="2"/>
    <x v="2"/>
  </r>
  <r>
    <n v="165108770"/>
    <s v="Johnson"/>
    <s v="Kyghlie"/>
    <s v="CareerSource Central Florida - 4591 West Orange"/>
    <x v="11"/>
    <x v="0"/>
    <s v="Tamaria Cox                                     "/>
    <s v="NULL"/>
    <x v="0"/>
    <n v="4"/>
    <n v="4"/>
    <n v="20233"/>
    <n v="1"/>
    <x v="0"/>
    <n v="1946"/>
    <n v="20231009"/>
    <x v="0"/>
    <x v="1"/>
    <n v="1"/>
    <n v="20234"/>
    <n v="1"/>
    <x v="0"/>
    <n v="1085"/>
    <n v="15417608"/>
    <x v="2"/>
    <x v="2"/>
  </r>
  <r>
    <n v="164900400"/>
    <s v="JOHNSON"/>
    <s v="CORINTHIAN"/>
    <s v="CareerSource Central Florida - 4591 West Orange"/>
    <x v="11"/>
    <x v="0"/>
    <s v="Wytosia McMillan                                "/>
    <s v="NULL"/>
    <x v="0"/>
    <n v="271"/>
    <n v="271"/>
    <n v="20233"/>
    <n v="1"/>
    <x v="0"/>
    <n v="1860"/>
    <n v="20231113"/>
    <x v="0"/>
    <x v="1"/>
    <n v="1"/>
    <n v="20234"/>
    <n v="1"/>
    <x v="0"/>
    <n v="2808.61"/>
    <n v="15440459"/>
    <x v="2"/>
    <x v="2"/>
  </r>
  <r>
    <n v="164963216"/>
    <s v="Johnson                                 "/>
    <s v="Jazmyn                                  "/>
    <s v="CareerSource Central Florida - 4510 Seminole"/>
    <x v="11"/>
    <x v="0"/>
    <s v="Tamaria Cox                                     "/>
    <s v="NULL"/>
    <x v="0"/>
    <n v="143"/>
    <n v="143"/>
    <n v="20233"/>
    <n v="1"/>
    <x v="0"/>
    <n v="17421"/>
    <n v="20231106"/>
    <x v="0"/>
    <x v="1"/>
    <n v="1"/>
    <n v="20234"/>
    <n v="1"/>
    <x v="0"/>
    <n v="6355.69"/>
    <n v="15658927"/>
    <x v="2"/>
    <x v="2"/>
  </r>
  <r>
    <n v="164808251"/>
    <s v="Johnson                                 "/>
    <s v="Kieosha                                 "/>
    <s v="CareerSource Central Florida - 4591 West Orange"/>
    <x v="11"/>
    <x v="0"/>
    <s v="Wytosia McMillan                                "/>
    <s v="NULL"/>
    <x v="0"/>
    <n v="391"/>
    <n v="371"/>
    <n v="20233"/>
    <n v="1"/>
    <x v="0"/>
    <n v="60"/>
    <n v="20231229"/>
    <x v="0"/>
    <x v="0"/>
    <n v="0"/>
    <n v="20234"/>
    <n v="1"/>
    <x v="0"/>
    <n v="2586.37"/>
    <n v="16265691"/>
    <x v="0"/>
    <x v="0"/>
  </r>
  <r>
    <n v="164879360"/>
    <s v="Johnson                                 "/>
    <s v="Jade                                    "/>
    <s v="CareerSource Central Florida - 4591 West Orange"/>
    <x v="11"/>
    <x v="1"/>
    <s v="Victoria Harris                                  "/>
    <s v="NULL"/>
    <x v="0"/>
    <n v="290"/>
    <n v="290"/>
    <n v="20233"/>
    <n v="1"/>
    <x v="0"/>
    <n v="10802"/>
    <n v="20240305"/>
    <x v="0"/>
    <x v="0"/>
    <n v="0"/>
    <n v="20234"/>
    <n v="1"/>
    <x v="0"/>
    <n v="16977.45"/>
    <n v="16383962"/>
    <x v="2"/>
    <x v="2"/>
  </r>
  <r>
    <n v="164927912"/>
    <s v="Johnson"/>
    <s v="Jacob"/>
    <s v="CareerSource Central Florida - 4870 Southeast"/>
    <x v="11"/>
    <x v="1"/>
    <s v="Ana Sanchez                                 "/>
    <s v="NULL"/>
    <x v="0"/>
    <n v="243"/>
    <n v="243"/>
    <n v="20233"/>
    <n v="1"/>
    <x v="0"/>
    <n v="8077"/>
    <n v="20230424"/>
    <x v="0"/>
    <x v="0"/>
    <n v="0"/>
    <n v="20234"/>
    <n v="1"/>
    <x v="0"/>
    <n v="7207.51"/>
    <n v="16416006"/>
    <x v="2"/>
    <x v="2"/>
  </r>
  <r>
    <n v="165108720"/>
    <s v="Johnson                                 "/>
    <s v="Ephraim                                 "/>
    <s v="CareerSource Central Florida - 4526 - Osceola"/>
    <x v="11"/>
    <x v="0"/>
    <s v="Jazmin Rojas                                   "/>
    <s v="NULL"/>
    <x v="0"/>
    <n v="4"/>
    <n v="4"/>
    <n v="20233"/>
    <n v="1"/>
    <x v="0"/>
    <n v="4452"/>
    <n v="20231026"/>
    <x v="0"/>
    <x v="0"/>
    <n v="0"/>
    <n v="0"/>
    <n v="0"/>
    <x v="1"/>
    <n v="0"/>
    <n v="16522266"/>
    <x v="2"/>
    <x v="2"/>
  </r>
  <r>
    <n v="164781307"/>
    <s v="Jones                                   "/>
    <s v="Kristina                                "/>
    <s v="CareerSource Central Florida - 4510 Seminole"/>
    <x v="11"/>
    <x v="0"/>
    <s v="Tamaria Cox                                     "/>
    <s v="NULL"/>
    <x v="0"/>
    <n v="430"/>
    <n v="24"/>
    <n v="20233"/>
    <n v="1"/>
    <x v="0"/>
    <n v="4071"/>
    <n v="20230604"/>
    <x v="0"/>
    <x v="1"/>
    <n v="1"/>
    <n v="20234"/>
    <n v="1"/>
    <x v="0"/>
    <n v="3521.41"/>
    <n v="16217670"/>
    <x v="0"/>
    <x v="2"/>
  </r>
  <r>
    <n v="164654696"/>
    <s v="Jones"/>
    <s v="Joseph"/>
    <s v="CareerSource Central Florida - 4591 West Orange"/>
    <x v="11"/>
    <x v="1"/>
    <s v="Leah Rawlins                                 "/>
    <s v="NULL"/>
    <x v="0"/>
    <n v="619"/>
    <n v="619"/>
    <n v="20233"/>
    <n v="1"/>
    <x v="0"/>
    <n v="12289"/>
    <n v="20230502"/>
    <x v="0"/>
    <x v="1"/>
    <n v="1"/>
    <n v="20234"/>
    <n v="1"/>
    <x v="0"/>
    <n v="13050.76"/>
    <n v="16273007"/>
    <x v="1"/>
    <x v="1"/>
  </r>
  <r>
    <n v="164927505"/>
    <s v="Jordan"/>
    <s v="Madison"/>
    <s v="CareerSource Central Florida - 4870 Southeast"/>
    <x v="11"/>
    <x v="1"/>
    <s v="Monica Linares                                 "/>
    <s v="NULL"/>
    <x v="0"/>
    <n v="248"/>
    <n v="248"/>
    <n v="20233"/>
    <n v="1"/>
    <x v="0"/>
    <n v="9193"/>
    <s v="NULL"/>
    <x v="1"/>
    <x v="0"/>
    <n v="0"/>
    <n v="20234"/>
    <n v="1"/>
    <x v="0"/>
    <n v="10622.31"/>
    <n v="16418225"/>
    <x v="2"/>
    <x v="2"/>
  </r>
  <r>
    <n v="165078152"/>
    <s v="Jorge                                   "/>
    <s v="Danely                                  "/>
    <s v="CareerSource Central Florida - 4526 - Osceola"/>
    <x v="11"/>
    <x v="0"/>
    <s v="Belinda Vega                                    "/>
    <s v="NULL"/>
    <x v="0"/>
    <n v="42"/>
    <n v="42"/>
    <n v="0"/>
    <n v="0"/>
    <x v="1"/>
    <n v="0"/>
    <n v="20210805"/>
    <x v="0"/>
    <x v="0"/>
    <n v="0"/>
    <n v="20234"/>
    <n v="1"/>
    <x v="0"/>
    <n v="2148.5"/>
    <n v="16425215"/>
    <x v="2"/>
    <x v="2"/>
  </r>
  <r>
    <n v="164978379"/>
    <s v="JOSEPH                                  "/>
    <s v="LATEEFAH                                "/>
    <s v="CareerSource Central Florida - 4530 South Orange"/>
    <x v="11"/>
    <x v="1"/>
    <s v="LaToya Thompson                                "/>
    <s v="NULL"/>
    <x v="0"/>
    <n v="173"/>
    <n v="173"/>
    <n v="20233"/>
    <n v="1"/>
    <x v="0"/>
    <n v="4950"/>
    <n v="20231215"/>
    <x v="0"/>
    <x v="0"/>
    <n v="0"/>
    <n v="20234"/>
    <n v="1"/>
    <x v="0"/>
    <n v="4818"/>
    <n v="10884545"/>
    <x v="2"/>
    <x v="2"/>
  </r>
  <r>
    <n v="164882878"/>
    <s v="Jules                                   "/>
    <s v="Wanicha                                 "/>
    <s v="CareerSource Central Florida - 4870 Southeast"/>
    <x v="11"/>
    <x v="1"/>
    <s v="Deborah Rumph                                   "/>
    <s v="NULL"/>
    <x v="0"/>
    <n v="270"/>
    <n v="270"/>
    <n v="20233"/>
    <n v="1"/>
    <x v="0"/>
    <n v="4456"/>
    <n v="20230501"/>
    <x v="0"/>
    <x v="1"/>
    <n v="1"/>
    <n v="20234"/>
    <n v="1"/>
    <x v="0"/>
    <n v="4701.54"/>
    <n v="16393239"/>
    <x v="2"/>
    <x v="2"/>
  </r>
  <r>
    <n v="164979157"/>
    <s v="Jules                                   "/>
    <s v="Jerline                                 "/>
    <s v="CareerSource Central Florida - 4591 West Orange"/>
    <x v="11"/>
    <x v="0"/>
    <s v="Jacqueline Anderson                                "/>
    <s v="NULL"/>
    <x v="0"/>
    <n v="173"/>
    <n v="173"/>
    <n v="20233"/>
    <n v="1"/>
    <x v="0"/>
    <n v="365"/>
    <n v="20240111"/>
    <x v="0"/>
    <x v="0"/>
    <n v="0"/>
    <n v="20234"/>
    <n v="1"/>
    <x v="0"/>
    <n v="2583.5"/>
    <n v="16426457"/>
    <x v="2"/>
    <x v="2"/>
  </r>
  <r>
    <n v="164904969"/>
    <s v="Julius"/>
    <s v="Steve"/>
    <s v="CareerSource Central Florida - 4591 West Orange"/>
    <x v="11"/>
    <x v="0"/>
    <s v="Jacqueline Anderson                                "/>
    <s v="NULL"/>
    <x v="0"/>
    <n v="266"/>
    <n v="34"/>
    <n v="20233"/>
    <n v="1"/>
    <x v="0"/>
    <n v="4298"/>
    <n v="20230606"/>
    <x v="0"/>
    <x v="0"/>
    <n v="0"/>
    <n v="20234"/>
    <n v="1"/>
    <x v="0"/>
    <n v="6080"/>
    <n v="16393898"/>
    <x v="2"/>
    <x v="2"/>
  </r>
  <r>
    <n v="164887443"/>
    <s v="Justice                                 "/>
    <s v="Tyiana                                  "/>
    <s v="CareerSource Central Florida - 4591 West Orange"/>
    <x v="11"/>
    <x v="0"/>
    <s v="Jacqueline Anderson                                "/>
    <s v="NULL"/>
    <x v="0"/>
    <n v="286"/>
    <n v="286"/>
    <n v="20233"/>
    <n v="1"/>
    <x v="0"/>
    <n v="2623"/>
    <n v="20240501"/>
    <x v="0"/>
    <x v="0"/>
    <n v="0"/>
    <n v="20234"/>
    <n v="1"/>
    <x v="0"/>
    <n v="3549.6"/>
    <n v="16395884"/>
    <x v="2"/>
    <x v="2"/>
  </r>
  <r>
    <n v="164999741"/>
    <s v="Kavanaugh                               "/>
    <s v="James                                   "/>
    <s v="CareerSource Central Florida - 4870 Southeast"/>
    <x v="11"/>
    <x v="0"/>
    <s v="Jazmin Rojas                                   "/>
    <s v="NULL"/>
    <x v="0"/>
    <n v="144"/>
    <n v="144"/>
    <n v="20233"/>
    <n v="1"/>
    <x v="0"/>
    <n v="276"/>
    <s v="NULL"/>
    <x v="1"/>
    <x v="0"/>
    <n v="0"/>
    <n v="20234"/>
    <n v="1"/>
    <x v="0"/>
    <n v="283.44"/>
    <n v="16471625"/>
    <x v="2"/>
    <x v="2"/>
  </r>
  <r>
    <n v="165063393"/>
    <s v="Kelly                                   "/>
    <s v="Ricardo                                 "/>
    <s v="CareerSource Central Florida - 4591 West Orange"/>
    <x v="11"/>
    <x v="0"/>
    <s v="Renee Roberson                                "/>
    <s v="NULL"/>
    <x v="0"/>
    <n v="61"/>
    <n v="61"/>
    <n v="20233"/>
    <n v="1"/>
    <x v="0"/>
    <n v="1473"/>
    <s v="NULL"/>
    <x v="1"/>
    <x v="0"/>
    <n v="0"/>
    <n v="0"/>
    <n v="0"/>
    <x v="1"/>
    <n v="0"/>
    <n v="16502699"/>
    <x v="2"/>
    <x v="2"/>
  </r>
  <r>
    <n v="164662978"/>
    <s v="Kennedy"/>
    <s v="Evan"/>
    <s v="CareerSource Central Florida - 4870 Southeast"/>
    <x v="11"/>
    <x v="1"/>
    <s v="Leah Rawlins                                 "/>
    <s v="NULL"/>
    <x v="0"/>
    <n v="602"/>
    <n v="602"/>
    <n v="20233"/>
    <n v="1"/>
    <x v="0"/>
    <n v="9990"/>
    <n v="20220921"/>
    <x v="0"/>
    <x v="0"/>
    <n v="0"/>
    <n v="20234"/>
    <n v="1"/>
    <x v="0"/>
    <n v="11712.28"/>
    <n v="16278421"/>
    <x v="1"/>
    <x v="1"/>
  </r>
  <r>
    <n v="164924443"/>
    <s v="King                                    "/>
    <s v="Bryce                                   "/>
    <s v="CareerSource Central Florida - 4591 West Orange"/>
    <x v="11"/>
    <x v="0"/>
    <s v="Jacqueline Anderson                                "/>
    <s v="NULL"/>
    <x v="0"/>
    <n v="242"/>
    <n v="242"/>
    <n v="20233"/>
    <n v="1"/>
    <x v="0"/>
    <n v="12408"/>
    <n v="20220328"/>
    <x v="0"/>
    <x v="0"/>
    <n v="0"/>
    <n v="20234"/>
    <n v="1"/>
    <x v="0"/>
    <n v="14444.82"/>
    <n v="16152523"/>
    <x v="2"/>
    <x v="2"/>
  </r>
  <r>
    <n v="164609212"/>
    <s v="KING"/>
    <s v="JAGMAL"/>
    <s v="CareerSource Central Florida - 4526 - Osceola"/>
    <x v="11"/>
    <x v="0"/>
    <s v="Fina Xian                                    "/>
    <s v="NULL"/>
    <x v="0"/>
    <n v="693"/>
    <n v="32"/>
    <n v="20233"/>
    <n v="1"/>
    <x v="0"/>
    <n v="3472"/>
    <n v="20230905"/>
    <x v="0"/>
    <x v="1"/>
    <n v="1"/>
    <n v="20234"/>
    <n v="1"/>
    <x v="0"/>
    <n v="9268.06"/>
    <n v="16234106"/>
    <x v="1"/>
    <x v="2"/>
  </r>
  <r>
    <n v="164980493"/>
    <s v="KIRKLAND                                "/>
    <s v="CEDREA                                  "/>
    <s v="CareerSource Central Florida - 4591 West Orange"/>
    <x v="11"/>
    <x v="1"/>
    <s v="Briane Douglas                                 "/>
    <s v="NULL"/>
    <x v="0"/>
    <n v="168"/>
    <n v="167"/>
    <n v="20233"/>
    <n v="1"/>
    <x v="0"/>
    <n v="10632"/>
    <n v="20240116"/>
    <x v="0"/>
    <x v="1"/>
    <n v="1"/>
    <n v="20234"/>
    <n v="1"/>
    <x v="0"/>
    <n v="7704.3"/>
    <n v="11635131"/>
    <x v="2"/>
    <x v="2"/>
  </r>
  <r>
    <n v="164432261"/>
    <s v="Kisto                                   "/>
    <s v="Nicholas                                "/>
    <s v="CareerSource Central Florida - 4591 West Orange"/>
    <x v="11"/>
    <x v="1"/>
    <s v="Mildred Kuilan                                  "/>
    <s v="NULL"/>
    <x v="0"/>
    <n v="942"/>
    <n v="941"/>
    <n v="20233"/>
    <n v="1"/>
    <x v="0"/>
    <n v="12354"/>
    <n v="20230612"/>
    <x v="0"/>
    <x v="0"/>
    <n v="0"/>
    <n v="20234"/>
    <n v="1"/>
    <x v="0"/>
    <n v="10385.799999999999"/>
    <n v="16054832"/>
    <x v="3"/>
    <x v="3"/>
  </r>
  <r>
    <n v="164771349"/>
    <s v="Knoepfel"/>
    <s v="Chris"/>
    <s v="CareerSource Central Florida - 4591 West Orange"/>
    <x v="11"/>
    <x v="1"/>
    <s v="Donna Andrews                                 "/>
    <s v="NULL"/>
    <x v="0"/>
    <n v="462"/>
    <n v="70"/>
    <n v="20233"/>
    <n v="1"/>
    <x v="0"/>
    <n v="11901"/>
    <n v="20210914"/>
    <x v="0"/>
    <x v="0"/>
    <n v="0"/>
    <n v="20234"/>
    <n v="1"/>
    <x v="0"/>
    <n v="17080.88"/>
    <n v="16325867"/>
    <x v="0"/>
    <x v="2"/>
  </r>
  <r>
    <n v="164926735"/>
    <s v="Knoerzer                                "/>
    <s v="Ryan                                    "/>
    <s v="CareerSource Central Florida - 4510 Seminole"/>
    <x v="11"/>
    <x v="1"/>
    <s v="Mariana Martin                                  "/>
    <s v="NULL"/>
    <x v="0"/>
    <n v="243"/>
    <n v="243"/>
    <n v="20233"/>
    <n v="1"/>
    <x v="0"/>
    <n v="5845"/>
    <n v="20200714"/>
    <x v="0"/>
    <x v="0"/>
    <n v="0"/>
    <n v="20234"/>
    <n v="1"/>
    <x v="0"/>
    <n v="5748.32"/>
    <n v="16406163"/>
    <x v="2"/>
    <x v="2"/>
  </r>
  <r>
    <n v="164426458"/>
    <s v="Kulik                                   "/>
    <s v="Austin                                  "/>
    <s v="CareerSource Central Florida - 4526 - Osceola"/>
    <x v="11"/>
    <x v="1"/>
    <s v="Mildred Kuilan                                  "/>
    <s v="NULL"/>
    <x v="0"/>
    <n v="945"/>
    <n v="945"/>
    <n v="20233"/>
    <n v="1"/>
    <x v="0"/>
    <n v="14733"/>
    <s v="NULL"/>
    <x v="1"/>
    <x v="0"/>
    <n v="0"/>
    <n v="20234"/>
    <n v="1"/>
    <x v="0"/>
    <n v="15538.46"/>
    <n v="13936340"/>
    <x v="3"/>
    <x v="3"/>
  </r>
  <r>
    <n v="165078200"/>
    <s v="Laborda                                 "/>
    <s v="Nazareth                                "/>
    <s v="CareerSource Central Florida - 4526 - Osceola"/>
    <x v="11"/>
    <x v="0"/>
    <s v="Belinda Vega                                    "/>
    <s v="NULL"/>
    <x v="0"/>
    <n v="42"/>
    <n v="42"/>
    <n v="0"/>
    <n v="0"/>
    <x v="1"/>
    <n v="0"/>
    <s v="NULL"/>
    <x v="1"/>
    <x v="0"/>
    <n v="0"/>
    <n v="0"/>
    <n v="0"/>
    <x v="1"/>
    <n v="0"/>
    <n v="16503083"/>
    <x v="2"/>
    <x v="2"/>
  </r>
  <r>
    <n v="164849407"/>
    <s v="Laborde                                 "/>
    <s v="Hugueisha                               "/>
    <s v="CareerSource Central Florida - 4870 Southeast"/>
    <x v="11"/>
    <x v="0"/>
    <s v="Wytosia McMillan                                "/>
    <s v="NULL"/>
    <x v="0"/>
    <n v="335"/>
    <n v="335"/>
    <n v="20233"/>
    <n v="1"/>
    <x v="0"/>
    <n v="391"/>
    <n v="20231015"/>
    <x v="0"/>
    <x v="0"/>
    <n v="0"/>
    <n v="20234"/>
    <n v="1"/>
    <x v="0"/>
    <n v="990.24"/>
    <n v="16344359"/>
    <x v="2"/>
    <x v="2"/>
  </r>
  <r>
    <n v="162901204"/>
    <s v="Laboy Figueroa"/>
    <s v="Asidmarie"/>
    <s v="CareerSource Central Florida - 4510 Seminole"/>
    <x v="11"/>
    <x v="0"/>
    <s v="Marisol Tohorton                                "/>
    <s v="NULL"/>
    <x v="0"/>
    <n v="1951"/>
    <n v="1951"/>
    <n v="0"/>
    <n v="0"/>
    <x v="1"/>
    <n v="0"/>
    <s v="NULL"/>
    <x v="1"/>
    <x v="0"/>
    <n v="0"/>
    <n v="0"/>
    <n v="0"/>
    <x v="1"/>
    <n v="0"/>
    <n v="15197883"/>
    <x v="5"/>
    <x v="6"/>
  </r>
  <r>
    <n v="164871459"/>
    <s v="Lafortune"/>
    <s v="Kenson"/>
    <s v="CareerSource Central Florida - 4870 Southeast"/>
    <x v="11"/>
    <x v="1"/>
    <s v="Leah Rawlins                                 "/>
    <s v="NULL"/>
    <x v="0"/>
    <n v="304"/>
    <n v="304"/>
    <n v="20233"/>
    <n v="1"/>
    <x v="0"/>
    <n v="9504"/>
    <n v="20220215"/>
    <x v="0"/>
    <x v="0"/>
    <n v="0"/>
    <n v="20234"/>
    <n v="1"/>
    <x v="0"/>
    <n v="10108.75"/>
    <n v="16382029"/>
    <x v="2"/>
    <x v="2"/>
  </r>
  <r>
    <n v="164951233"/>
    <s v="Landino"/>
    <s v="Jose"/>
    <s v="CareerSource Central Florida - 4870 Southeast"/>
    <x v="11"/>
    <x v="0"/>
    <s v="Jazmin Rojas                                   "/>
    <s v="NULL"/>
    <x v="0"/>
    <n v="209"/>
    <n v="13"/>
    <n v="0"/>
    <n v="0"/>
    <x v="1"/>
    <n v="0"/>
    <s v="NULL"/>
    <x v="1"/>
    <x v="0"/>
    <n v="0"/>
    <n v="0"/>
    <n v="0"/>
    <x v="1"/>
    <n v="0"/>
    <n v="16436448"/>
    <x v="2"/>
    <x v="2"/>
  </r>
  <r>
    <n v="164957136"/>
    <s v="Langford                                "/>
    <s v="Shelby                                  "/>
    <s v="CareerSource Central Florida - 4870 Southeast"/>
    <x v="11"/>
    <x v="0"/>
    <s v="Marcel Cicero                                  "/>
    <s v="NULL"/>
    <x v="0"/>
    <n v="202"/>
    <n v="159"/>
    <n v="0"/>
    <n v="0"/>
    <x v="1"/>
    <n v="0"/>
    <n v="20230313"/>
    <x v="0"/>
    <x v="1"/>
    <n v="1"/>
    <n v="20234"/>
    <n v="1"/>
    <x v="0"/>
    <n v="2760"/>
    <n v="14221594"/>
    <x v="2"/>
    <x v="2"/>
  </r>
  <r>
    <n v="164516375"/>
    <s v="Laporte-Santiago"/>
    <s v="Jose"/>
    <s v="CareerSource Central Florida - 4591 West Orange"/>
    <x v="11"/>
    <x v="0"/>
    <s v="Marisol Tohorton                                "/>
    <s v="NULL"/>
    <x v="0"/>
    <n v="844"/>
    <n v="840"/>
    <n v="20233"/>
    <n v="1"/>
    <x v="0"/>
    <n v="8921"/>
    <s v="NULL"/>
    <x v="1"/>
    <x v="1"/>
    <n v="1"/>
    <n v="20234"/>
    <n v="1"/>
    <x v="0"/>
    <n v="3589.05"/>
    <n v="16184974"/>
    <x v="3"/>
    <x v="3"/>
  </r>
  <r>
    <n v="164899477"/>
    <s v="Larios                                  "/>
    <s v="Joshua                                  "/>
    <s v="CareerSource Central Florida - 4526 - Osceola"/>
    <x v="11"/>
    <x v="0"/>
    <s v="Kandis Weekes                                  "/>
    <s v="NULL"/>
    <x v="0"/>
    <n v="272"/>
    <n v="272"/>
    <n v="20233"/>
    <n v="1"/>
    <x v="0"/>
    <n v="237"/>
    <s v="NULL"/>
    <x v="1"/>
    <x v="0"/>
    <n v="0"/>
    <n v="20234"/>
    <n v="1"/>
    <x v="0"/>
    <n v="750"/>
    <n v="16408401"/>
    <x v="2"/>
    <x v="2"/>
  </r>
  <r>
    <n v="164880742"/>
    <s v="Lasher"/>
    <s v="Jonathan"/>
    <s v="CareerSource Central Florida - 4510 Seminole"/>
    <x v="11"/>
    <x v="1"/>
    <s v="Leah Rawlins                                 "/>
    <s v="NULL"/>
    <x v="0"/>
    <n v="293"/>
    <n v="293"/>
    <n v="20233"/>
    <n v="1"/>
    <x v="0"/>
    <n v="6938"/>
    <n v="20230206"/>
    <x v="0"/>
    <x v="1"/>
    <n v="1"/>
    <n v="20234"/>
    <n v="1"/>
    <x v="0"/>
    <n v="6605.31"/>
    <n v="16384617"/>
    <x v="2"/>
    <x v="2"/>
  </r>
  <r>
    <n v="164956910"/>
    <s v="Laurent"/>
    <s v="Jonathan"/>
    <s v="CareerSource Central Florida - 4526 - Osceola"/>
    <x v="11"/>
    <x v="0"/>
    <s v="Jazmin Rojas                                   "/>
    <s v="NULL"/>
    <x v="0"/>
    <n v="123"/>
    <n v="123"/>
    <n v="0"/>
    <n v="0"/>
    <x v="1"/>
    <n v="0"/>
    <n v="20240222"/>
    <x v="0"/>
    <x v="0"/>
    <n v="0"/>
    <n v="20234"/>
    <n v="1"/>
    <x v="0"/>
    <n v="7823.34"/>
    <n v="16444237"/>
    <x v="2"/>
    <x v="2"/>
  </r>
  <r>
    <n v="164936122"/>
    <s v="Laventure"/>
    <s v="Kayla"/>
    <s v="CareerSource Central Florida - 4591 West Orange"/>
    <x v="11"/>
    <x v="0"/>
    <s v="Wytosia McMillan                                "/>
    <s v="NULL"/>
    <x v="0"/>
    <n v="228"/>
    <n v="10"/>
    <n v="0"/>
    <n v="0"/>
    <x v="1"/>
    <n v="0"/>
    <n v="20230915"/>
    <x v="0"/>
    <x v="0"/>
    <n v="0"/>
    <n v="20234"/>
    <n v="1"/>
    <x v="0"/>
    <n v="2142.5300000000002"/>
    <n v="16406731"/>
    <x v="2"/>
    <x v="2"/>
  </r>
  <r>
    <n v="164881387"/>
    <s v="LAVERDE                                 "/>
    <s v="KATHERINE                               "/>
    <s v="CareerSource Central Florida - 4870 Southeast"/>
    <x v="11"/>
    <x v="1"/>
    <s v="Claudia Francis                                 "/>
    <s v="NULL"/>
    <x v="0"/>
    <n v="293"/>
    <n v="293"/>
    <n v="20233"/>
    <n v="1"/>
    <x v="0"/>
    <n v="8190"/>
    <s v="NULL"/>
    <x v="1"/>
    <x v="0"/>
    <n v="0"/>
    <n v="20234"/>
    <n v="1"/>
    <x v="0"/>
    <n v="9855.1299999999992"/>
    <n v="8750161"/>
    <x v="2"/>
    <x v="2"/>
  </r>
  <r>
    <n v="164892870"/>
    <s v="Lawman"/>
    <s v="Shanice"/>
    <s v="CareerSource Central Florida - 4510 Seminole"/>
    <x v="11"/>
    <x v="1"/>
    <s v="Victoria Harris                                  "/>
    <s v="NULL"/>
    <x v="0"/>
    <n v="279"/>
    <n v="276"/>
    <n v="20233"/>
    <n v="1"/>
    <x v="0"/>
    <n v="10940"/>
    <n v="20210830"/>
    <x v="0"/>
    <x v="0"/>
    <n v="0"/>
    <n v="20234"/>
    <n v="1"/>
    <x v="0"/>
    <n v="7278.35"/>
    <n v="14114806"/>
    <x v="2"/>
    <x v="2"/>
  </r>
  <r>
    <n v="165053751"/>
    <s v="Lebron                                  "/>
    <s v="Alyha                                   "/>
    <s v="CareerSource Central Florida - 4591 West Orange"/>
    <x v="11"/>
    <x v="0"/>
    <s v="Wytosia McMillan                                "/>
    <s v="NULL"/>
    <x v="0"/>
    <n v="73"/>
    <n v="73"/>
    <n v="0"/>
    <n v="0"/>
    <x v="1"/>
    <n v="0"/>
    <n v="20210831"/>
    <x v="0"/>
    <x v="0"/>
    <n v="0"/>
    <n v="0"/>
    <n v="0"/>
    <x v="1"/>
    <n v="0"/>
    <n v="16405401"/>
    <x v="2"/>
    <x v="2"/>
  </r>
  <r>
    <n v="165059381"/>
    <s v="Lebron                                  "/>
    <s v="Elijah                                  "/>
    <s v="CareerSource Central Florida - 4526 - Osceola"/>
    <x v="11"/>
    <x v="0"/>
    <s v="Jazmin Rojas                                   "/>
    <s v="NULL"/>
    <x v="0"/>
    <n v="66"/>
    <n v="66"/>
    <n v="0"/>
    <n v="0"/>
    <x v="1"/>
    <n v="0"/>
    <s v="NULL"/>
    <x v="1"/>
    <x v="0"/>
    <n v="0"/>
    <n v="0"/>
    <n v="0"/>
    <x v="1"/>
    <n v="0"/>
    <n v="16509495"/>
    <x v="2"/>
    <x v="2"/>
  </r>
  <r>
    <n v="165085324"/>
    <s v="Ledezma                                 "/>
    <s v="Diego                                   "/>
    <s v="CareerSource Central Florida - 4870 Southeast"/>
    <x v="11"/>
    <x v="0"/>
    <s v="Jazmin Rojas                                   "/>
    <s v="NULL"/>
    <x v="0"/>
    <n v="33"/>
    <n v="33"/>
    <n v="20233"/>
    <n v="1"/>
    <x v="0"/>
    <n v="1398"/>
    <n v="20240405"/>
    <x v="0"/>
    <x v="0"/>
    <n v="0"/>
    <n v="20234"/>
    <n v="1"/>
    <x v="0"/>
    <n v="192"/>
    <n v="16445902"/>
    <x v="2"/>
    <x v="2"/>
  </r>
  <r>
    <n v="164988560"/>
    <s v="Lenhardt                                "/>
    <s v="Journey                                 "/>
    <s v="CareerSource Central Florida - 4591 West Orange"/>
    <x v="11"/>
    <x v="0"/>
    <s v="Wytosia McMillan                                "/>
    <s v="NULL"/>
    <x v="0"/>
    <n v="158"/>
    <n v="158"/>
    <n v="20233"/>
    <n v="1"/>
    <x v="0"/>
    <n v="900"/>
    <s v="NULL"/>
    <x v="1"/>
    <x v="0"/>
    <n v="0"/>
    <n v="0"/>
    <n v="0"/>
    <x v="1"/>
    <n v="0"/>
    <n v="16435415"/>
    <x v="2"/>
    <x v="2"/>
  </r>
  <r>
    <n v="164800655"/>
    <s v="LEON LUGO                               "/>
    <s v="LEONEL                                  "/>
    <s v="CareerSource Central Florida - 4870 Southeast"/>
    <x v="11"/>
    <x v="0"/>
    <s v="Kandis Weekes                                  "/>
    <s v="NULL"/>
    <x v="0"/>
    <n v="402"/>
    <n v="38"/>
    <n v="20233"/>
    <n v="1"/>
    <x v="0"/>
    <n v="4427"/>
    <s v="NULL"/>
    <x v="1"/>
    <x v="0"/>
    <n v="0"/>
    <n v="20234"/>
    <n v="1"/>
    <x v="0"/>
    <n v="5872.29"/>
    <n v="16354746"/>
    <x v="0"/>
    <x v="2"/>
  </r>
  <r>
    <n v="164974402"/>
    <s v="Lima"/>
    <s v="Lucas"/>
    <s v="CareerSource Central Florida - 4526 - Osceola"/>
    <x v="11"/>
    <x v="0"/>
    <s v="Kandis Weekes                                  "/>
    <s v="NULL"/>
    <x v="0"/>
    <n v="180"/>
    <n v="6"/>
    <n v="0"/>
    <n v="0"/>
    <x v="1"/>
    <n v="0"/>
    <s v="NULL"/>
    <x v="1"/>
    <x v="0"/>
    <n v="0"/>
    <n v="0"/>
    <n v="0"/>
    <x v="1"/>
    <n v="0"/>
    <n v="16451232"/>
    <x v="2"/>
    <x v="2"/>
  </r>
  <r>
    <n v="164954123"/>
    <s v="Limbacher"/>
    <s v="Monica"/>
    <s v="CareerSource Central Florida - 4526 - Osceola"/>
    <x v="11"/>
    <x v="1"/>
    <s v="Donna Andrews                                 "/>
    <s v="NULL"/>
    <x v="0"/>
    <n v="216"/>
    <n v="216"/>
    <n v="20233"/>
    <n v="1"/>
    <x v="0"/>
    <n v="9593"/>
    <n v="20190225"/>
    <x v="0"/>
    <x v="0"/>
    <n v="0"/>
    <n v="20234"/>
    <n v="1"/>
    <x v="0"/>
    <n v="9749.5300000000007"/>
    <n v="16429539"/>
    <x v="2"/>
    <x v="2"/>
  </r>
  <r>
    <n v="165085815"/>
    <s v="LINDSEY                                 "/>
    <s v="Jayvyn                                  "/>
    <s v="CareerSource Central Florida - 4870 Southeast"/>
    <x v="11"/>
    <x v="0"/>
    <s v="Jazmin Rojas                                   "/>
    <s v="NULL"/>
    <x v="0"/>
    <n v="32"/>
    <n v="32"/>
    <n v="20233"/>
    <n v="1"/>
    <x v="0"/>
    <n v="2457"/>
    <n v="20230126"/>
    <x v="0"/>
    <x v="0"/>
    <n v="0"/>
    <n v="20234"/>
    <n v="1"/>
    <x v="0"/>
    <n v="2059.0100000000002"/>
    <n v="16449210"/>
    <x v="2"/>
    <x v="2"/>
  </r>
  <r>
    <n v="165088239"/>
    <s v="Lingard                                 "/>
    <s v="Christopher                             "/>
    <s v="CareerSource Central Florida - 4526 - Osceola"/>
    <x v="11"/>
    <x v="0"/>
    <s v="Belinda Vega                                    "/>
    <s v="NULL"/>
    <x v="0"/>
    <n v="42"/>
    <n v="42"/>
    <n v="0"/>
    <n v="0"/>
    <x v="1"/>
    <n v="0"/>
    <s v="NULL"/>
    <x v="1"/>
    <x v="0"/>
    <n v="0"/>
    <n v="0"/>
    <n v="0"/>
    <x v="1"/>
    <n v="0"/>
    <n v="16503048"/>
    <x v="2"/>
    <x v="2"/>
  </r>
  <r>
    <n v="164809914"/>
    <s v="Little                                  "/>
    <s v="Kevin                                   "/>
    <s v="CareerSource Central Florida - 4591 West Orange"/>
    <x v="11"/>
    <x v="0"/>
    <s v="Wytosia McMillan                                "/>
    <s v="NULL"/>
    <x v="0"/>
    <n v="389"/>
    <n v="210"/>
    <n v="20233"/>
    <n v="1"/>
    <x v="0"/>
    <n v="1581"/>
    <n v="20230601"/>
    <x v="0"/>
    <x v="1"/>
    <n v="1"/>
    <n v="20234"/>
    <n v="1"/>
    <x v="0"/>
    <n v="93"/>
    <n v="15059453"/>
    <x v="0"/>
    <x v="2"/>
  </r>
  <r>
    <n v="164946164"/>
    <s v="Lively"/>
    <s v="Jordan"/>
    <s v="CareerSource Central Florida - 4592 Lake"/>
    <x v="11"/>
    <x v="1"/>
    <s v="Donna Andrews                                 "/>
    <s v="NULL"/>
    <x v="0"/>
    <n v="217"/>
    <n v="217"/>
    <n v="20233"/>
    <n v="1"/>
    <x v="0"/>
    <n v="10817"/>
    <s v="NULL"/>
    <x v="1"/>
    <x v="1"/>
    <n v="1"/>
    <n v="20234"/>
    <n v="1"/>
    <x v="0"/>
    <n v="11853.89"/>
    <n v="16427271"/>
    <x v="2"/>
    <x v="2"/>
  </r>
  <r>
    <n v="164653335"/>
    <s v="Lloyd"/>
    <s v="Wesley"/>
    <s v="CareerSource Central Florida - 4870 Southeast"/>
    <x v="11"/>
    <x v="1"/>
    <s v="Leah Rawlins                                 "/>
    <s v="NULL"/>
    <x v="0"/>
    <n v="615"/>
    <n v="615"/>
    <n v="20233"/>
    <n v="1"/>
    <x v="0"/>
    <n v="8295"/>
    <n v="20210806"/>
    <x v="0"/>
    <x v="0"/>
    <n v="0"/>
    <n v="20234"/>
    <n v="1"/>
    <x v="0"/>
    <n v="11141.56"/>
    <n v="16278458"/>
    <x v="1"/>
    <x v="1"/>
  </r>
  <r>
    <n v="165079223"/>
    <s v="Londono                                 "/>
    <s v="Alex                                    "/>
    <s v="CareerSource Central Florida - 4526 - Osceola"/>
    <x v="11"/>
    <x v="0"/>
    <s v="Belinda Vega                                    "/>
    <s v="NULL"/>
    <x v="0"/>
    <n v="42"/>
    <n v="42"/>
    <n v="20233"/>
    <n v="1"/>
    <x v="0"/>
    <n v="1386"/>
    <n v="20221020"/>
    <x v="0"/>
    <x v="0"/>
    <n v="0"/>
    <n v="0"/>
    <n v="0"/>
    <x v="1"/>
    <n v="0"/>
    <n v="16502624"/>
    <x v="2"/>
    <x v="2"/>
  </r>
  <r>
    <n v="164944901"/>
    <s v="Lopez"/>
    <s v="Christina"/>
    <s v="CareerSource Central Florida - 4526 - Osceola"/>
    <x v="11"/>
    <x v="1"/>
    <s v="Daisy Capeles                                 "/>
    <s v="NULL"/>
    <x v="0"/>
    <n v="217"/>
    <n v="210"/>
    <n v="0"/>
    <n v="0"/>
    <x v="1"/>
    <n v="0"/>
    <n v="20231220"/>
    <x v="0"/>
    <x v="1"/>
    <n v="1"/>
    <n v="0"/>
    <n v="0"/>
    <x v="1"/>
    <n v="0"/>
    <n v="11521333"/>
    <x v="2"/>
    <x v="2"/>
  </r>
  <r>
    <n v="164953456"/>
    <s v="Lopez                                   "/>
    <s v="Keylianiz                               "/>
    <s v="CareerSource Central Florida - 4526 - Osceola"/>
    <x v="11"/>
    <x v="0"/>
    <s v="Jazmin Rojas                                   "/>
    <s v="NULL"/>
    <x v="0"/>
    <n v="207"/>
    <n v="25"/>
    <n v="0"/>
    <n v="0"/>
    <x v="1"/>
    <n v="0"/>
    <s v="NULL"/>
    <x v="1"/>
    <x v="0"/>
    <n v="0"/>
    <n v="0"/>
    <n v="0"/>
    <x v="1"/>
    <n v="0"/>
    <n v="16384440"/>
    <x v="2"/>
    <x v="2"/>
  </r>
  <r>
    <n v="164876303"/>
    <s v="Lopez                                   "/>
    <s v="Jahir                                   "/>
    <s v="CareerSource Central Florida - 4526 - Osceola"/>
    <x v="11"/>
    <x v="0"/>
    <s v="Jazmin Rojas                                   "/>
    <s v="NULL"/>
    <x v="0"/>
    <n v="301"/>
    <n v="301"/>
    <n v="0"/>
    <n v="0"/>
    <x v="1"/>
    <n v="0"/>
    <s v="NULL"/>
    <x v="1"/>
    <x v="0"/>
    <n v="0"/>
    <n v="0"/>
    <n v="0"/>
    <x v="1"/>
    <n v="0"/>
    <n v="16387413"/>
    <x v="2"/>
    <x v="2"/>
  </r>
  <r>
    <n v="164900489"/>
    <s v="Lopez"/>
    <s v="Milineth"/>
    <s v="CareerSource Central Florida - 4870 Southeast"/>
    <x v="11"/>
    <x v="0"/>
    <s v="Fina Xian                                    "/>
    <s v="NULL"/>
    <x v="0"/>
    <n v="271"/>
    <n v="35"/>
    <n v="20233"/>
    <n v="1"/>
    <x v="0"/>
    <n v="951"/>
    <n v="20231026"/>
    <x v="0"/>
    <x v="0"/>
    <n v="0"/>
    <n v="20234"/>
    <n v="1"/>
    <x v="0"/>
    <n v="3359.93"/>
    <n v="16401586"/>
    <x v="2"/>
    <x v="2"/>
  </r>
  <r>
    <n v="165070889"/>
    <s v="Lopez                                   "/>
    <s v="Angelina                                "/>
    <s v="CareerSource Central Florida - 4526 - Osceola"/>
    <x v="11"/>
    <x v="0"/>
    <s v="Jazmin Rojas                                   "/>
    <s v="NULL"/>
    <x v="0"/>
    <n v="52"/>
    <n v="52"/>
    <n v="20233"/>
    <n v="1"/>
    <x v="0"/>
    <n v="3252"/>
    <s v="NULL"/>
    <x v="1"/>
    <x v="0"/>
    <n v="0"/>
    <n v="0"/>
    <n v="0"/>
    <x v="1"/>
    <n v="0"/>
    <n v="16498189"/>
    <x v="2"/>
    <x v="2"/>
  </r>
  <r>
    <n v="164893299"/>
    <s v="louis"/>
    <s v="Natalie"/>
    <s v="CareerSource Central Florida - 4870 Southeast"/>
    <x v="11"/>
    <x v="1"/>
    <s v="Amanda Ciprian                                 "/>
    <s v="NULL"/>
    <x v="0"/>
    <n v="279"/>
    <n v="270"/>
    <n v="20233"/>
    <n v="1"/>
    <x v="0"/>
    <n v="6095"/>
    <n v="20220701"/>
    <x v="0"/>
    <x v="1"/>
    <n v="1"/>
    <n v="20234"/>
    <n v="1"/>
    <x v="0"/>
    <n v="5439.67"/>
    <n v="15490055"/>
    <x v="2"/>
    <x v="2"/>
  </r>
  <r>
    <n v="164948359"/>
    <s v="Louis"/>
    <s v="Arwens"/>
    <s v="CareerSource Central Florida - 4870 Southeast"/>
    <x v="11"/>
    <x v="0"/>
    <s v="Fina Xian                                    "/>
    <s v="NULL"/>
    <x v="0"/>
    <n v="213"/>
    <n v="41"/>
    <n v="20233"/>
    <n v="1"/>
    <x v="0"/>
    <n v="2997"/>
    <n v="20240311"/>
    <x v="0"/>
    <x v="1"/>
    <n v="1"/>
    <n v="0"/>
    <n v="0"/>
    <x v="1"/>
    <n v="0"/>
    <n v="16079726"/>
    <x v="2"/>
    <x v="2"/>
  </r>
  <r>
    <n v="165006550"/>
    <s v="Lozano                                  "/>
    <s v="Marco                                   "/>
    <s v="CareerSource Central Florida - 4526 - Osceola"/>
    <x v="11"/>
    <x v="0"/>
    <s v="Jazmin Rojas                                   "/>
    <s v="NULL"/>
    <x v="0"/>
    <n v="131"/>
    <n v="82"/>
    <n v="0"/>
    <n v="0"/>
    <x v="1"/>
    <n v="0"/>
    <s v="NULL"/>
    <x v="1"/>
    <x v="0"/>
    <n v="0"/>
    <n v="0"/>
    <n v="0"/>
    <x v="1"/>
    <n v="0"/>
    <n v="16472120"/>
    <x v="2"/>
    <x v="2"/>
  </r>
  <r>
    <n v="164718747"/>
    <s v="Lubin"/>
    <s v="Travis"/>
    <s v="CareerSource Central Florida - 4870 Southeast"/>
    <x v="11"/>
    <x v="0"/>
    <s v="Kandis Weekes                                  "/>
    <s v="NULL"/>
    <x v="0"/>
    <n v="518"/>
    <n v="69"/>
    <n v="0"/>
    <n v="0"/>
    <x v="1"/>
    <n v="0"/>
    <s v="NULL"/>
    <x v="1"/>
    <x v="0"/>
    <n v="0"/>
    <n v="0"/>
    <n v="0"/>
    <x v="1"/>
    <n v="0"/>
    <n v="16308954"/>
    <x v="0"/>
    <x v="2"/>
  </r>
  <r>
    <n v="164719788"/>
    <s v="Lugo"/>
    <s v="Benny"/>
    <s v="CareerSource Central Florida - 4526 - Osceola"/>
    <x v="11"/>
    <x v="0"/>
    <s v="Kandis Weekes                                  "/>
    <s v="NULL"/>
    <x v="0"/>
    <n v="517"/>
    <n v="40"/>
    <n v="20233"/>
    <n v="1"/>
    <x v="0"/>
    <n v="2400"/>
    <s v="NULL"/>
    <x v="1"/>
    <x v="0"/>
    <n v="0"/>
    <n v="20234"/>
    <n v="1"/>
    <x v="0"/>
    <n v="3329"/>
    <n v="16303222"/>
    <x v="0"/>
    <x v="2"/>
  </r>
  <r>
    <n v="164963540"/>
    <s v="Lugo                                    "/>
    <s v="Alejandro                               "/>
    <s v="CareerSource Central Florida - 4526 - Osceola"/>
    <x v="11"/>
    <x v="0"/>
    <s v="Jazmin Rojas                                   "/>
    <s v="NULL"/>
    <x v="0"/>
    <n v="194"/>
    <n v="194"/>
    <n v="20233"/>
    <n v="1"/>
    <x v="0"/>
    <n v="2409"/>
    <s v="NULL"/>
    <x v="1"/>
    <x v="0"/>
    <n v="0"/>
    <n v="20234"/>
    <n v="1"/>
    <x v="0"/>
    <n v="765.96"/>
    <n v="16450675"/>
    <x v="2"/>
    <x v="2"/>
  </r>
  <r>
    <n v="165108221"/>
    <s v="Lumpkin                                 "/>
    <s v="Garrett                                 "/>
    <s v="CareerSource Central Florida - 4591 West Orange"/>
    <x v="11"/>
    <x v="0"/>
    <s v="Jacqueline Anderson                                "/>
    <s v="NULL"/>
    <x v="0"/>
    <n v="5"/>
    <n v="5"/>
    <n v="20233"/>
    <n v="1"/>
    <x v="0"/>
    <n v="532"/>
    <n v="20230907"/>
    <x v="0"/>
    <x v="0"/>
    <n v="0"/>
    <n v="0"/>
    <n v="0"/>
    <x v="1"/>
    <n v="0"/>
    <n v="16541182"/>
    <x v="2"/>
    <x v="2"/>
  </r>
  <r>
    <n v="164630382"/>
    <s v="Lunsford"/>
    <s v="Eithan"/>
    <s v="CareerSource Central Florida - 4592 Lake"/>
    <x v="11"/>
    <x v="0"/>
    <s v="Stephanie Webb                                    "/>
    <s v="NULL"/>
    <x v="0"/>
    <n v="648"/>
    <n v="203"/>
    <n v="0"/>
    <n v="0"/>
    <x v="1"/>
    <n v="0"/>
    <s v="NULL"/>
    <x v="1"/>
    <x v="0"/>
    <n v="0"/>
    <n v="0"/>
    <n v="0"/>
    <x v="1"/>
    <n v="0"/>
    <n v="16246590"/>
    <x v="1"/>
    <x v="2"/>
  </r>
  <r>
    <n v="164877270"/>
    <s v="Lunsford                                "/>
    <s v="Kyra                                    "/>
    <s v="CareerSource Central Florida - 4592 Lake"/>
    <x v="11"/>
    <x v="0"/>
    <s v="Stephanie Webb                                    "/>
    <s v="NULL"/>
    <x v="0"/>
    <n v="297"/>
    <n v="285"/>
    <n v="0"/>
    <n v="0"/>
    <x v="1"/>
    <n v="0"/>
    <s v="NULL"/>
    <x v="1"/>
    <x v="0"/>
    <n v="0"/>
    <n v="0"/>
    <n v="0"/>
    <x v="1"/>
    <n v="0"/>
    <n v="16338065"/>
    <x v="2"/>
    <x v="2"/>
  </r>
  <r>
    <n v="164968086"/>
    <s v="Lyles                                   "/>
    <s v="Tempestt                                "/>
    <s v="CareerSource Central Florida - 4592 Lake"/>
    <x v="11"/>
    <x v="1"/>
    <s v="Donna Andrews                                 "/>
    <s v="NULL"/>
    <x v="0"/>
    <n v="216"/>
    <n v="216"/>
    <n v="20233"/>
    <n v="1"/>
    <x v="0"/>
    <n v="15028"/>
    <n v="20240411"/>
    <x v="0"/>
    <x v="1"/>
    <n v="1"/>
    <n v="20234"/>
    <n v="1"/>
    <x v="0"/>
    <n v="12418.9"/>
    <n v="15800368"/>
    <x v="2"/>
    <x v="2"/>
  </r>
  <r>
    <n v="164917519"/>
    <s v="Makar"/>
    <s v="Kirellos"/>
    <s v="CareerSource Central Florida - 4870 Southeast"/>
    <x v="11"/>
    <x v="1"/>
    <s v="Claudia Francis                                 "/>
    <s v="NULL"/>
    <x v="0"/>
    <n v="252"/>
    <n v="252"/>
    <n v="20233"/>
    <n v="1"/>
    <x v="0"/>
    <n v="3793"/>
    <n v="20240108"/>
    <x v="0"/>
    <x v="1"/>
    <n v="1"/>
    <n v="20234"/>
    <n v="1"/>
    <x v="0"/>
    <n v="2102.87"/>
    <n v="16416029"/>
    <x v="2"/>
    <x v="2"/>
  </r>
  <r>
    <n v="164952039"/>
    <s v="MALISSE"/>
    <s v="JEREMY"/>
    <s v="CareerSource Central Florida - 4592 Lake"/>
    <x v="11"/>
    <x v="1"/>
    <s v="Donna Andrews                                 "/>
    <s v="NULL"/>
    <x v="0"/>
    <n v="217"/>
    <n v="217"/>
    <n v="20233"/>
    <n v="1"/>
    <x v="0"/>
    <n v="3360"/>
    <n v="20240402"/>
    <x v="0"/>
    <x v="1"/>
    <n v="1"/>
    <n v="20234"/>
    <n v="1"/>
    <x v="0"/>
    <n v="5509.42"/>
    <n v="12278951"/>
    <x v="2"/>
    <x v="2"/>
  </r>
  <r>
    <n v="164899595"/>
    <s v="Malone"/>
    <s v="Cydney"/>
    <s v="CareerSource Central Florida - 4510 Seminole"/>
    <x v="11"/>
    <x v="0"/>
    <s v="Felita Issac                                   "/>
    <s v="NULL"/>
    <x v="0"/>
    <n v="272"/>
    <n v="21"/>
    <n v="20233"/>
    <n v="1"/>
    <x v="0"/>
    <n v="1943"/>
    <n v="20220606"/>
    <x v="0"/>
    <x v="0"/>
    <n v="0"/>
    <n v="20234"/>
    <n v="1"/>
    <x v="0"/>
    <n v="1771.36"/>
    <n v="16388176"/>
    <x v="2"/>
    <x v="2"/>
  </r>
  <r>
    <n v="164696123"/>
    <s v="March                                   "/>
    <s v="Antony                                  "/>
    <s v="CareerSource Central Florida - 4870 Southeast"/>
    <x v="11"/>
    <x v="1"/>
    <s v="Prabhjot Carrasco                                "/>
    <s v="NULL"/>
    <x v="0"/>
    <n v="557"/>
    <n v="556"/>
    <n v="20233"/>
    <n v="1"/>
    <x v="0"/>
    <n v="15756"/>
    <n v="20210329"/>
    <x v="0"/>
    <x v="0"/>
    <n v="0"/>
    <n v="20234"/>
    <n v="1"/>
    <x v="0"/>
    <n v="16264.1"/>
    <n v="15948076"/>
    <x v="1"/>
    <x v="1"/>
  </r>
  <r>
    <n v="164771720"/>
    <s v="Marchese"/>
    <s v="Jonathan"/>
    <s v="CareerSource Central Florida - 4870 Southeast"/>
    <x v="11"/>
    <x v="1"/>
    <s v="Donna Andrews                                 "/>
    <s v="NULL"/>
    <x v="0"/>
    <n v="461"/>
    <n v="70"/>
    <n v="20233"/>
    <n v="1"/>
    <x v="0"/>
    <n v="11422"/>
    <n v="20240328"/>
    <x v="0"/>
    <x v="0"/>
    <n v="0"/>
    <n v="20234"/>
    <n v="1"/>
    <x v="0"/>
    <n v="10693.42"/>
    <n v="16325912"/>
    <x v="0"/>
    <x v="2"/>
  </r>
  <r>
    <n v="164685342"/>
    <s v="Markovich II"/>
    <s v="Thomas"/>
    <s v="CareerSource Central Florida - 4591 West Orange"/>
    <x v="11"/>
    <x v="1"/>
    <s v="Leah Rawlins                                 "/>
    <s v="NULL"/>
    <x v="0"/>
    <n v="613"/>
    <n v="613"/>
    <n v="20233"/>
    <n v="1"/>
    <x v="0"/>
    <n v="7510"/>
    <s v="NULL"/>
    <x v="1"/>
    <x v="1"/>
    <n v="1"/>
    <n v="20234"/>
    <n v="1"/>
    <x v="0"/>
    <n v="12094.53"/>
    <n v="16278428"/>
    <x v="1"/>
    <x v="1"/>
  </r>
  <r>
    <n v="164883369"/>
    <s v="MARKS"/>
    <s v="SHAQUNN"/>
    <s v="CareerSource Central Florida - 4592 Lake"/>
    <x v="11"/>
    <x v="1"/>
    <s v="Natalie Ragland                                 "/>
    <s v="NULL"/>
    <x v="0"/>
    <n v="291"/>
    <n v="291"/>
    <n v="20233"/>
    <n v="1"/>
    <x v="0"/>
    <n v="8128"/>
    <n v="20230925"/>
    <x v="0"/>
    <x v="0"/>
    <n v="0"/>
    <n v="20234"/>
    <n v="1"/>
    <x v="0"/>
    <n v="12278.91"/>
    <n v="9469397"/>
    <x v="2"/>
    <x v="2"/>
  </r>
  <r>
    <n v="164982871"/>
    <s v="MARSHALL"/>
    <s v="SONGA"/>
    <s v="CareerSource Central Florida - 4510 Seminole"/>
    <x v="11"/>
    <x v="1"/>
    <s v="Lisa Milsap                                  "/>
    <s v="NULL"/>
    <x v="0"/>
    <n v="168"/>
    <n v="13"/>
    <n v="20233"/>
    <n v="1"/>
    <x v="0"/>
    <n v="3080"/>
    <n v="20230814"/>
    <x v="0"/>
    <x v="1"/>
    <n v="1"/>
    <n v="0"/>
    <n v="0"/>
    <x v="1"/>
    <n v="0"/>
    <n v="7854896"/>
    <x v="2"/>
    <x v="2"/>
  </r>
  <r>
    <n v="165035190"/>
    <s v="Marte                                   "/>
    <s v="Dafany                                  "/>
    <s v="CareerSource Central Florida - 4870 Southeast"/>
    <x v="11"/>
    <x v="0"/>
    <s v="Jazmin Rojas                                   "/>
    <s v="NULL"/>
    <x v="0"/>
    <n v="95"/>
    <n v="95"/>
    <n v="20233"/>
    <n v="1"/>
    <x v="0"/>
    <n v="509"/>
    <n v="20231128"/>
    <x v="0"/>
    <x v="0"/>
    <n v="0"/>
    <n v="0"/>
    <n v="0"/>
    <x v="1"/>
    <n v="0"/>
    <n v="16491580"/>
    <x v="2"/>
    <x v="2"/>
  </r>
  <r>
    <n v="165079258"/>
    <s v="Martell                                 "/>
    <s v="Jahdiel                                 "/>
    <s v="CareerSource Central Florida - 4526 - Osceola"/>
    <x v="11"/>
    <x v="0"/>
    <s v="Belinda Vega                                    "/>
    <s v="NULL"/>
    <x v="0"/>
    <n v="42"/>
    <n v="42"/>
    <n v="20233"/>
    <n v="1"/>
    <x v="0"/>
    <n v="3215"/>
    <n v="20240219"/>
    <x v="0"/>
    <x v="0"/>
    <n v="0"/>
    <n v="0"/>
    <n v="0"/>
    <x v="1"/>
    <n v="0"/>
    <n v="16502813"/>
    <x v="2"/>
    <x v="2"/>
  </r>
  <r>
    <n v="164752416"/>
    <s v="Martin                                  "/>
    <s v="Nacoya                                  "/>
    <s v="CareerSource Central Florida - 4526 - Osceola"/>
    <x v="11"/>
    <x v="0"/>
    <s v="Jazmin Rojas                                   "/>
    <s v="NULL"/>
    <x v="0"/>
    <n v="469"/>
    <n v="469"/>
    <n v="0"/>
    <n v="0"/>
    <x v="1"/>
    <n v="0"/>
    <n v="20210422"/>
    <x v="0"/>
    <x v="0"/>
    <n v="0"/>
    <n v="0"/>
    <n v="0"/>
    <x v="1"/>
    <n v="0"/>
    <n v="16288745"/>
    <x v="0"/>
    <x v="0"/>
  </r>
  <r>
    <n v="164793521"/>
    <s v="Martinez"/>
    <s v="Jacob"/>
    <s v="CareerSource Pasco Hernando - 4450 - Brooksville"/>
    <x v="11"/>
    <x v="0"/>
    <s v="Marcel Cicero                                  "/>
    <s v="NULL"/>
    <x v="0"/>
    <n v="412"/>
    <n v="59"/>
    <n v="20233"/>
    <n v="1"/>
    <x v="0"/>
    <n v="2544"/>
    <n v="20211019"/>
    <x v="0"/>
    <x v="0"/>
    <n v="0"/>
    <n v="20234"/>
    <n v="1"/>
    <x v="0"/>
    <n v="2544.42"/>
    <n v="16000824"/>
    <x v="0"/>
    <x v="2"/>
  </r>
  <r>
    <n v="164657784"/>
    <s v="Martinez                                "/>
    <s v="Delilah                                 "/>
    <s v="CareerSource Central Florida - 4526 - Osceola"/>
    <x v="11"/>
    <x v="0"/>
    <s v="Myesha Boyd                                    "/>
    <s v="NULL"/>
    <x v="0"/>
    <n v="607"/>
    <n v="607"/>
    <n v="20233"/>
    <n v="1"/>
    <x v="0"/>
    <n v="2465"/>
    <n v="20240229"/>
    <x v="0"/>
    <x v="0"/>
    <n v="0"/>
    <n v="20234"/>
    <n v="1"/>
    <x v="0"/>
    <n v="2000.7"/>
    <n v="16232175"/>
    <x v="1"/>
    <x v="1"/>
  </r>
  <r>
    <n v="164784741"/>
    <s v="Martinez                                "/>
    <s v="Jazlyn                                  "/>
    <s v="CareerSource Central Florida - 4526 - Osceola"/>
    <x v="11"/>
    <x v="0"/>
    <s v="Fina Xian                                    "/>
    <s v="NULL"/>
    <x v="0"/>
    <n v="425"/>
    <n v="28"/>
    <n v="0"/>
    <n v="0"/>
    <x v="1"/>
    <n v="0"/>
    <s v="NULL"/>
    <x v="1"/>
    <x v="0"/>
    <n v="0"/>
    <n v="0"/>
    <n v="0"/>
    <x v="1"/>
    <n v="0"/>
    <n v="16346530"/>
    <x v="0"/>
    <x v="2"/>
  </r>
  <r>
    <n v="164911772"/>
    <s v="Martinez"/>
    <s v="Marcos"/>
    <s v="CareerSource Central Florida - 4510 Seminole"/>
    <x v="11"/>
    <x v="0"/>
    <s v="Felita Issac                                   "/>
    <s v="NULL"/>
    <x v="0"/>
    <n v="258"/>
    <n v="258"/>
    <n v="0"/>
    <n v="0"/>
    <x v="1"/>
    <n v="0"/>
    <s v="NULL"/>
    <x v="1"/>
    <x v="0"/>
    <n v="0"/>
    <n v="0"/>
    <n v="0"/>
    <x v="1"/>
    <n v="0"/>
    <n v="16401878"/>
    <x v="2"/>
    <x v="2"/>
  </r>
  <r>
    <n v="164981203"/>
    <s v="Martinez                                "/>
    <s v="Mathew                                  "/>
    <s v="CareerSource Central Florida - 4870 Southeast"/>
    <x v="11"/>
    <x v="0"/>
    <s v="Marcel Cicero                                  "/>
    <s v="NULL"/>
    <x v="0"/>
    <n v="179"/>
    <n v="168"/>
    <n v="20233"/>
    <n v="1"/>
    <x v="0"/>
    <n v="1256"/>
    <n v="20230829"/>
    <x v="0"/>
    <x v="0"/>
    <n v="0"/>
    <n v="20234"/>
    <n v="1"/>
    <x v="0"/>
    <n v="3297.41"/>
    <n v="16449340"/>
    <x v="2"/>
    <x v="2"/>
  </r>
  <r>
    <n v="165082922"/>
    <s v="Martinez                                "/>
    <s v="Daniel                                  "/>
    <s v="CareerSource Central Florida - 4526 - Osceola"/>
    <x v="11"/>
    <x v="0"/>
    <s v="Belinda Vega                                    "/>
    <s v="NULL"/>
    <x v="0"/>
    <n v="42"/>
    <n v="42"/>
    <n v="20233"/>
    <n v="1"/>
    <x v="0"/>
    <n v="3453"/>
    <n v="20221007"/>
    <x v="0"/>
    <x v="0"/>
    <n v="0"/>
    <n v="0"/>
    <n v="0"/>
    <x v="1"/>
    <n v="0"/>
    <n v="16502945"/>
    <x v="2"/>
    <x v="2"/>
  </r>
  <r>
    <n v="164924183"/>
    <s v="Martinez Perez                          "/>
    <s v="Moises                                  "/>
    <s v="CareerSource Central Florida - 4526 - Osceola"/>
    <x v="11"/>
    <x v="0"/>
    <s v="Jazmin Rojas                                   "/>
    <s v="NULL"/>
    <x v="0"/>
    <n v="242"/>
    <n v="242"/>
    <n v="20233"/>
    <n v="1"/>
    <x v="0"/>
    <n v="2184"/>
    <n v="20231108"/>
    <x v="0"/>
    <x v="0"/>
    <n v="0"/>
    <n v="20234"/>
    <n v="1"/>
    <x v="0"/>
    <n v="6581.25"/>
    <n v="16427345"/>
    <x v="2"/>
    <x v="2"/>
  </r>
  <r>
    <n v="164707075"/>
    <s v="Martinez Santiago"/>
    <s v="Carlos"/>
    <s v="CareerSource Central Florida - 4526 - Osceola"/>
    <x v="11"/>
    <x v="0"/>
    <s v="Fina Xian                                    "/>
    <s v="NULL"/>
    <x v="0"/>
    <n v="539"/>
    <n v="539"/>
    <n v="20233"/>
    <n v="1"/>
    <x v="0"/>
    <n v="67"/>
    <n v="20231014"/>
    <x v="0"/>
    <x v="0"/>
    <n v="0"/>
    <n v="20234"/>
    <n v="1"/>
    <x v="0"/>
    <n v="3068.79"/>
    <n v="16297143"/>
    <x v="0"/>
    <x v="0"/>
  </r>
  <r>
    <n v="164978376"/>
    <s v="Martinez Torres                         "/>
    <s v="Julio                                   "/>
    <s v="CareerSource Central Florida - 4526 - Osceola"/>
    <x v="11"/>
    <x v="0"/>
    <s v="Jazmin Rojas                                   "/>
    <s v="NULL"/>
    <x v="0"/>
    <n v="179"/>
    <n v="174"/>
    <n v="0"/>
    <n v="0"/>
    <x v="1"/>
    <n v="0"/>
    <s v="NULL"/>
    <x v="1"/>
    <x v="0"/>
    <n v="0"/>
    <n v="20234"/>
    <n v="1"/>
    <x v="0"/>
    <n v="3089.1"/>
    <n v="16449403"/>
    <x v="2"/>
    <x v="2"/>
  </r>
  <r>
    <n v="165008033"/>
    <s v="MASSENGILL"/>
    <s v="CHARLES"/>
    <s v="CareerSource Central Florida - 4591 West Orange"/>
    <x v="11"/>
    <x v="1"/>
    <s v="Briane Douglas                                 "/>
    <s v="NULL"/>
    <x v="0"/>
    <n v="122"/>
    <n v="122"/>
    <n v="20233"/>
    <n v="1"/>
    <x v="0"/>
    <n v="9318"/>
    <n v="20181126"/>
    <x v="0"/>
    <x v="0"/>
    <n v="0"/>
    <n v="20234"/>
    <n v="1"/>
    <x v="0"/>
    <n v="10286.6"/>
    <n v="10946185"/>
    <x v="2"/>
    <x v="2"/>
  </r>
  <r>
    <n v="165065110"/>
    <s v="Matos                                   "/>
    <s v="Lixanna                                 "/>
    <s v="CareerSource Central Florida - 4526 - Osceola"/>
    <x v="11"/>
    <x v="0"/>
    <s v="Jazmin Rojas                                   "/>
    <s v="NULL"/>
    <x v="0"/>
    <n v="60"/>
    <n v="60"/>
    <n v="20233"/>
    <n v="1"/>
    <x v="0"/>
    <n v="11485"/>
    <n v="20240222"/>
    <x v="0"/>
    <x v="0"/>
    <n v="0"/>
    <n v="20234"/>
    <n v="1"/>
    <x v="0"/>
    <n v="9190.69"/>
    <n v="16212416"/>
    <x v="2"/>
    <x v="2"/>
  </r>
  <r>
    <n v="164902726"/>
    <s v="Matos Cintron"/>
    <s v="Jose"/>
    <s v="CareerSource Central Florida - 4870 Southeast"/>
    <x v="11"/>
    <x v="0"/>
    <s v="Marisol Tohorton                                "/>
    <s v="NULL"/>
    <x v="0"/>
    <n v="269"/>
    <n v="266"/>
    <n v="20233"/>
    <n v="1"/>
    <x v="0"/>
    <n v="4101"/>
    <n v="20230912"/>
    <x v="0"/>
    <x v="0"/>
    <n v="0"/>
    <n v="20234"/>
    <n v="1"/>
    <x v="0"/>
    <n v="4907.8900000000003"/>
    <n v="16410657"/>
    <x v="2"/>
    <x v="2"/>
  </r>
  <r>
    <n v="164625038"/>
    <s v="Matthew"/>
    <s v="Jaheem"/>
    <s v="CareerSource Central Florida - 4510 Seminole"/>
    <x v="11"/>
    <x v="0"/>
    <s v="Felita Issac                                   "/>
    <s v="NULL"/>
    <x v="0"/>
    <n v="656"/>
    <n v="83"/>
    <n v="0"/>
    <n v="0"/>
    <x v="1"/>
    <n v="0"/>
    <s v="NULL"/>
    <x v="1"/>
    <x v="0"/>
    <n v="0"/>
    <n v="0"/>
    <n v="0"/>
    <x v="1"/>
    <n v="0"/>
    <n v="16229299"/>
    <x v="1"/>
    <x v="2"/>
  </r>
  <r>
    <n v="164983992"/>
    <s v="Matute"/>
    <s v="Jose"/>
    <s v="CareerSource Central Florida - 4591 West Orange"/>
    <x v="11"/>
    <x v="3"/>
    <s v="Derick Carrasquillo                            "/>
    <s v="NULL"/>
    <x v="0"/>
    <n v="167"/>
    <n v="167"/>
    <n v="20233"/>
    <n v="1"/>
    <x v="0"/>
    <n v="2392"/>
    <n v="20230612"/>
    <x v="0"/>
    <x v="0"/>
    <n v="0"/>
    <n v="20234"/>
    <n v="1"/>
    <x v="0"/>
    <n v="3972.5"/>
    <n v="16458364"/>
    <x v="2"/>
    <x v="2"/>
  </r>
  <r>
    <n v="165041831"/>
    <s v="Mavarez                                 "/>
    <s v="Kamila                                  "/>
    <s v="CareerSource Central Florida - 4526 - Osceola"/>
    <x v="11"/>
    <x v="0"/>
    <s v="Jazmin Rojas                                   "/>
    <s v="NULL"/>
    <x v="0"/>
    <n v="88"/>
    <n v="82"/>
    <n v="20233"/>
    <n v="1"/>
    <x v="0"/>
    <n v="2836"/>
    <s v="NULL"/>
    <x v="1"/>
    <x v="0"/>
    <n v="0"/>
    <n v="0"/>
    <n v="0"/>
    <x v="1"/>
    <n v="0"/>
    <n v="16496879"/>
    <x v="2"/>
    <x v="2"/>
  </r>
  <r>
    <n v="164994204"/>
    <s v="Maysonet                                "/>
    <s v="Carlos                                  "/>
    <s v="CareerSource Central Florida - 4526 - Osceola"/>
    <x v="11"/>
    <x v="0"/>
    <s v="Jazmin Rojas                                   "/>
    <s v="NULL"/>
    <x v="0"/>
    <n v="151"/>
    <n v="60"/>
    <n v="0"/>
    <n v="0"/>
    <x v="1"/>
    <n v="0"/>
    <s v="NULL"/>
    <x v="1"/>
    <x v="0"/>
    <n v="0"/>
    <n v="0"/>
    <n v="0"/>
    <x v="1"/>
    <n v="0"/>
    <n v="16462178"/>
    <x v="2"/>
    <x v="2"/>
  </r>
  <r>
    <n v="164653716"/>
    <s v="McCoy                                   "/>
    <s v="Charvis                                 "/>
    <s v="CareerSource Central Florida - 4870 Southeast"/>
    <x v="11"/>
    <x v="0"/>
    <s v="Fina Xian                                    "/>
    <s v="NULL"/>
    <x v="0"/>
    <n v="615"/>
    <n v="615"/>
    <n v="0"/>
    <n v="0"/>
    <x v="1"/>
    <n v="0"/>
    <s v="NULL"/>
    <x v="1"/>
    <x v="0"/>
    <n v="0"/>
    <n v="0"/>
    <n v="0"/>
    <x v="1"/>
    <n v="0"/>
    <n v="16264025"/>
    <x v="1"/>
    <x v="1"/>
  </r>
  <r>
    <n v="164688622"/>
    <s v="Mccoy                                   "/>
    <s v="Colby                                   "/>
    <s v="CareerSource Central Florida - 4592 Lake"/>
    <x v="11"/>
    <x v="1"/>
    <s v="Monica Linares                                 "/>
    <s v="NULL"/>
    <x v="0"/>
    <n v="565"/>
    <n v="565"/>
    <n v="20233"/>
    <n v="1"/>
    <x v="0"/>
    <n v="10376"/>
    <n v="20220513"/>
    <x v="0"/>
    <x v="0"/>
    <n v="0"/>
    <n v="20234"/>
    <n v="1"/>
    <x v="0"/>
    <n v="9842.6200000000008"/>
    <n v="16276173"/>
    <x v="1"/>
    <x v="1"/>
  </r>
  <r>
    <n v="164925376"/>
    <s v="Mcelmeel                                "/>
    <s v="Cory                                    "/>
    <s v="CareerSource Central Florida - 4870 Southeast"/>
    <x v="11"/>
    <x v="1"/>
    <s v="Claudia Francis                                 "/>
    <s v="NULL"/>
    <x v="0"/>
    <n v="248"/>
    <n v="248"/>
    <n v="20233"/>
    <n v="1"/>
    <x v="0"/>
    <n v="12735"/>
    <n v="20240401"/>
    <x v="0"/>
    <x v="0"/>
    <n v="0"/>
    <n v="20234"/>
    <n v="1"/>
    <x v="0"/>
    <n v="11048.13"/>
    <n v="16419798"/>
    <x v="2"/>
    <x v="2"/>
  </r>
  <r>
    <n v="164712342"/>
    <s v="McFarland"/>
    <s v="Dakota"/>
    <s v="CareerSource Central Florida - 4592 Lake"/>
    <x v="11"/>
    <x v="1"/>
    <s v="Natalie Ragland                                 "/>
    <s v="NULL"/>
    <x v="0"/>
    <n v="531"/>
    <n v="531"/>
    <n v="20233"/>
    <n v="1"/>
    <x v="0"/>
    <n v="17579"/>
    <n v="20231106"/>
    <x v="0"/>
    <x v="0"/>
    <n v="0"/>
    <n v="20234"/>
    <n v="1"/>
    <x v="0"/>
    <n v="8643.14"/>
    <n v="16303820"/>
    <x v="0"/>
    <x v="0"/>
  </r>
  <r>
    <n v="164422678"/>
    <s v="McNeil"/>
    <s v="Natalie"/>
    <s v="CareerSource Central Florida - 4591 West Orange"/>
    <x v="11"/>
    <x v="1"/>
    <s v="Mildred Kuilan                                  "/>
    <s v="NULL"/>
    <x v="0"/>
    <n v="949"/>
    <n v="949"/>
    <n v="20233"/>
    <n v="1"/>
    <x v="0"/>
    <n v="6000"/>
    <n v="20200508"/>
    <x v="0"/>
    <x v="1"/>
    <n v="1"/>
    <n v="20234"/>
    <n v="1"/>
    <x v="0"/>
    <n v="7000"/>
    <n v="15309505"/>
    <x v="3"/>
    <x v="3"/>
  </r>
  <r>
    <n v="164900871"/>
    <s v="Medilme                                 "/>
    <s v="Alexandra                               "/>
    <s v="CareerSource Central Florida - 4591 West Orange"/>
    <x v="11"/>
    <x v="0"/>
    <s v="Wytosia McMillan                                "/>
    <s v="NULL"/>
    <x v="0"/>
    <n v="271"/>
    <n v="271"/>
    <n v="20233"/>
    <n v="1"/>
    <x v="0"/>
    <n v="2333"/>
    <n v="20240401"/>
    <x v="0"/>
    <x v="0"/>
    <n v="0"/>
    <n v="0"/>
    <n v="0"/>
    <x v="1"/>
    <n v="0"/>
    <n v="16416414"/>
    <x v="2"/>
    <x v="2"/>
  </r>
  <r>
    <n v="164873740"/>
    <s v="Mejias                                  "/>
    <s v="Anthony                                 "/>
    <s v="CareerSource Central Florida - 4526 - Osceola"/>
    <x v="11"/>
    <x v="0"/>
    <s v="Kandis Weekes                                  "/>
    <s v="NULL"/>
    <x v="0"/>
    <n v="301"/>
    <n v="301"/>
    <n v="20233"/>
    <n v="1"/>
    <x v="0"/>
    <n v="346"/>
    <n v="20230710"/>
    <x v="0"/>
    <x v="0"/>
    <n v="0"/>
    <n v="0"/>
    <n v="0"/>
    <x v="1"/>
    <n v="0"/>
    <n v="16365986"/>
    <x v="2"/>
    <x v="2"/>
  </r>
  <r>
    <n v="164698707"/>
    <s v="Melchiorre                              "/>
    <s v="Tyler                                   "/>
    <s v="CareerSource Central Florida - 4870 Southeast"/>
    <x v="11"/>
    <x v="1"/>
    <s v="Ana Sanchez                                 "/>
    <s v="NULL"/>
    <x v="0"/>
    <n v="552"/>
    <n v="552"/>
    <n v="20233"/>
    <n v="1"/>
    <x v="0"/>
    <n v="9151"/>
    <n v="20190708"/>
    <x v="0"/>
    <x v="0"/>
    <n v="0"/>
    <n v="20234"/>
    <n v="1"/>
    <x v="0"/>
    <n v="7947.35"/>
    <n v="16278455"/>
    <x v="1"/>
    <x v="1"/>
  </r>
  <r>
    <n v="164970052"/>
    <s v="Mele                                    "/>
    <s v="Christopher                             "/>
    <s v="CareerSource Central Florida - 4510 Seminole"/>
    <x v="11"/>
    <x v="1"/>
    <s v="Claudia Francis                                 "/>
    <s v="NULL"/>
    <x v="0"/>
    <n v="186"/>
    <n v="186"/>
    <n v="20233"/>
    <n v="1"/>
    <x v="0"/>
    <n v="19422"/>
    <n v="20220625"/>
    <x v="0"/>
    <x v="0"/>
    <n v="0"/>
    <n v="20234"/>
    <n v="1"/>
    <x v="0"/>
    <n v="16064.25"/>
    <n v="16449065"/>
    <x v="2"/>
    <x v="2"/>
  </r>
  <r>
    <n v="165061928"/>
    <s v="Melendez"/>
    <s v="Daniela"/>
    <s v="CareerSource Central Florida - 4592 Lake"/>
    <x v="11"/>
    <x v="3"/>
    <s v="Derick Carrasquillo                            "/>
    <s v="NULL"/>
    <x v="0"/>
    <n v="62"/>
    <n v="62"/>
    <n v="20233"/>
    <n v="1"/>
    <x v="0"/>
    <n v="4704"/>
    <n v="20230322"/>
    <x v="0"/>
    <x v="1"/>
    <n v="1"/>
    <n v="20234"/>
    <n v="1"/>
    <x v="0"/>
    <n v="4784.7"/>
    <n v="15852058"/>
    <x v="2"/>
    <x v="2"/>
  </r>
  <r>
    <n v="164875696"/>
    <s v="Melendez                                "/>
    <s v="Anthony                                 "/>
    <s v="CareerSource Central Florida - 4591 West Orange"/>
    <x v="11"/>
    <x v="1"/>
    <s v="Leah Rawlins                                 "/>
    <s v="NULL"/>
    <x v="0"/>
    <n v="306"/>
    <n v="306"/>
    <n v="20233"/>
    <n v="1"/>
    <x v="0"/>
    <n v="9427"/>
    <n v="20220215"/>
    <x v="0"/>
    <x v="0"/>
    <n v="0"/>
    <n v="20234"/>
    <n v="1"/>
    <x v="0"/>
    <n v="9852.39"/>
    <n v="16384610"/>
    <x v="2"/>
    <x v="2"/>
  </r>
  <r>
    <n v="164944697"/>
    <s v="Melendez-Torres                         "/>
    <s v="Giovanny                                "/>
    <s v="CareerSource Central Florida - 4526 - Osceola"/>
    <x v="11"/>
    <x v="0"/>
    <s v="Belinda Vega                                    "/>
    <s v="NULL"/>
    <x v="0"/>
    <n v="217"/>
    <n v="67"/>
    <n v="20233"/>
    <n v="1"/>
    <x v="0"/>
    <n v="757"/>
    <n v="20230605"/>
    <x v="0"/>
    <x v="0"/>
    <n v="0"/>
    <n v="20234"/>
    <n v="1"/>
    <x v="0"/>
    <n v="674.05"/>
    <n v="16428317"/>
    <x v="2"/>
    <x v="2"/>
  </r>
  <r>
    <n v="164707530"/>
    <s v="Mendez                                  "/>
    <s v="Hellen                                  "/>
    <s v="CareerSource Central Florida - 4526 - Osceola"/>
    <x v="11"/>
    <x v="0"/>
    <s v="Kandis Weekes                                  "/>
    <s v="NULL"/>
    <x v="0"/>
    <n v="538"/>
    <n v="538"/>
    <n v="20233"/>
    <n v="1"/>
    <x v="0"/>
    <n v="8928"/>
    <n v="20221026"/>
    <x v="0"/>
    <x v="1"/>
    <n v="1"/>
    <n v="20234"/>
    <n v="1"/>
    <x v="0"/>
    <n v="6942.4"/>
    <n v="16193567"/>
    <x v="0"/>
    <x v="0"/>
  </r>
  <r>
    <n v="164986668"/>
    <s v="Mendez                                  "/>
    <s v="Shawn                                   "/>
    <s v="CareerSource Central Florida - 4870 Southeast"/>
    <x v="11"/>
    <x v="1"/>
    <s v="Victoria Harris                                  "/>
    <s v="NULL"/>
    <x v="0"/>
    <n v="160"/>
    <n v="158"/>
    <n v="20233"/>
    <n v="1"/>
    <x v="0"/>
    <n v="9392"/>
    <n v="20230602"/>
    <x v="0"/>
    <x v="1"/>
    <n v="1"/>
    <n v="20234"/>
    <n v="1"/>
    <x v="0"/>
    <n v="9359.39"/>
    <n v="16451085"/>
    <x v="2"/>
    <x v="2"/>
  </r>
  <r>
    <n v="164753588"/>
    <s v="Mendoza-Vega"/>
    <s v="Haily"/>
    <s v="CareerSource Central Florida - 4526 - Osceola"/>
    <x v="11"/>
    <x v="0"/>
    <s v="Jazmin Rojas                                   "/>
    <s v="NULL"/>
    <x v="0"/>
    <n v="469"/>
    <n v="34"/>
    <n v="20233"/>
    <n v="1"/>
    <x v="0"/>
    <n v="4870"/>
    <n v="20240325"/>
    <x v="0"/>
    <x v="0"/>
    <n v="0"/>
    <n v="20234"/>
    <n v="1"/>
    <x v="0"/>
    <n v="4694.25"/>
    <n v="16317786"/>
    <x v="0"/>
    <x v="2"/>
  </r>
  <r>
    <n v="164765122"/>
    <s v="Menkor-Ono"/>
    <s v="Leila"/>
    <s v="CareerSource Central Florida - 4592 Lake"/>
    <x v="11"/>
    <x v="1"/>
    <s v="Rebecca Huber                                   "/>
    <s v="NULL"/>
    <x v="0"/>
    <n v="453"/>
    <n v="453"/>
    <n v="20233"/>
    <n v="1"/>
    <x v="0"/>
    <n v="4238"/>
    <n v="20231107"/>
    <x v="0"/>
    <x v="0"/>
    <n v="0"/>
    <n v="20234"/>
    <n v="1"/>
    <x v="0"/>
    <n v="5724.34"/>
    <n v="16325584"/>
    <x v="0"/>
    <x v="0"/>
  </r>
  <r>
    <n v="164617745"/>
    <s v="Menz"/>
    <s v="Joseph"/>
    <s v="CareerSource Central Florida - 4591 West Orange"/>
    <x v="11"/>
    <x v="1"/>
    <s v="Leah Rawlins                                 "/>
    <s v="NULL"/>
    <x v="0"/>
    <n v="675"/>
    <n v="640"/>
    <n v="20233"/>
    <n v="1"/>
    <x v="0"/>
    <n v="11378"/>
    <n v="20200804"/>
    <x v="0"/>
    <x v="1"/>
    <n v="1"/>
    <n v="20234"/>
    <n v="1"/>
    <x v="0"/>
    <n v="13295.62"/>
    <n v="16239786"/>
    <x v="1"/>
    <x v="1"/>
  </r>
  <r>
    <n v="164950088"/>
    <s v="Mercado"/>
    <s v="Anny"/>
    <s v="CareerSource Central Florida - 4526 - Osceola"/>
    <x v="11"/>
    <x v="1"/>
    <s v="Neysa Jimenez-Candelaria                      "/>
    <s v="NULL"/>
    <x v="0"/>
    <n v="210"/>
    <n v="210"/>
    <n v="0"/>
    <n v="0"/>
    <x v="1"/>
    <n v="0"/>
    <n v="20210720"/>
    <x v="0"/>
    <x v="1"/>
    <n v="1"/>
    <n v="0"/>
    <n v="0"/>
    <x v="1"/>
    <n v="0"/>
    <n v="16431923"/>
    <x v="2"/>
    <x v="2"/>
  </r>
  <r>
    <n v="164898677"/>
    <s v="Merino Valentin"/>
    <s v="Clara"/>
    <s v="CareerSource Central Florida - 4526 - Osceola"/>
    <x v="11"/>
    <x v="1"/>
    <s v="Virginia Patterson                               "/>
    <s v="NULL"/>
    <x v="0"/>
    <n v="270"/>
    <n v="270"/>
    <n v="0"/>
    <n v="0"/>
    <x v="1"/>
    <n v="0"/>
    <s v="NULL"/>
    <x v="1"/>
    <x v="0"/>
    <n v="0"/>
    <n v="0"/>
    <n v="0"/>
    <x v="1"/>
    <n v="0"/>
    <n v="16367987"/>
    <x v="2"/>
    <x v="2"/>
  </r>
  <r>
    <n v="165008087"/>
    <s v="Merisier                                "/>
    <s v="Josue                                   "/>
    <s v="CareerSource Central Florida - 4591 West Orange"/>
    <x v="11"/>
    <x v="1"/>
    <s v="LaToya Thompson                                "/>
    <s v="NULL"/>
    <x v="0"/>
    <n v="129"/>
    <n v="118"/>
    <n v="20233"/>
    <n v="1"/>
    <x v="0"/>
    <n v="9419"/>
    <n v="20240129"/>
    <x v="0"/>
    <x v="0"/>
    <n v="0"/>
    <n v="20234"/>
    <n v="1"/>
    <x v="0"/>
    <n v="9035.6"/>
    <n v="16455071"/>
    <x v="2"/>
    <x v="2"/>
  </r>
  <r>
    <n v="164984208"/>
    <s v="Metayer"/>
    <s v="Y'Shanel"/>
    <s v="CareerSource Central Florida - 4591 West Orange"/>
    <x v="11"/>
    <x v="3"/>
    <s v="Derick Carrasquillo                            "/>
    <s v="NULL"/>
    <x v="0"/>
    <n v="166"/>
    <n v="40"/>
    <n v="0"/>
    <n v="0"/>
    <x v="1"/>
    <n v="0"/>
    <s v="NULL"/>
    <x v="1"/>
    <x v="1"/>
    <n v="1"/>
    <n v="20234"/>
    <n v="1"/>
    <x v="0"/>
    <n v="3200"/>
    <n v="15834623"/>
    <x v="2"/>
    <x v="2"/>
  </r>
  <r>
    <n v="164968328"/>
    <s v="Meza                                    "/>
    <s v="Cameron                                 "/>
    <s v="CareerSource Central Florida - 4526 - Osceola"/>
    <x v="11"/>
    <x v="0"/>
    <s v="Kandis Weekes                                  "/>
    <s v="NULL"/>
    <x v="0"/>
    <n v="187"/>
    <n v="52"/>
    <n v="20233"/>
    <n v="1"/>
    <x v="0"/>
    <n v="1959"/>
    <n v="20231120"/>
    <x v="0"/>
    <x v="0"/>
    <n v="0"/>
    <n v="20234"/>
    <n v="1"/>
    <x v="0"/>
    <n v="5125.75"/>
    <n v="16452532"/>
    <x v="2"/>
    <x v="2"/>
  </r>
  <r>
    <n v="164773936"/>
    <s v="Miller"/>
    <s v="Ka-Sim"/>
    <s v="CareerSource Central Florida - 4591 West Orange"/>
    <x v="11"/>
    <x v="1"/>
    <s v="Donna Andrews                                 "/>
    <s v="NULL"/>
    <x v="0"/>
    <n v="461"/>
    <n v="461"/>
    <n v="20233"/>
    <n v="1"/>
    <x v="0"/>
    <n v="11371"/>
    <n v="20210802"/>
    <x v="0"/>
    <x v="0"/>
    <n v="0"/>
    <n v="20234"/>
    <n v="1"/>
    <x v="0"/>
    <n v="10726.08"/>
    <n v="16004040"/>
    <x v="0"/>
    <x v="0"/>
  </r>
  <r>
    <n v="164668089"/>
    <s v="Mills                                   "/>
    <s v="Marquel                                 "/>
    <s v="CareerSource Central Florida - 4591 West Orange"/>
    <x v="11"/>
    <x v="0"/>
    <s v="Marcel Cicero                                  "/>
    <s v="NULL"/>
    <x v="0"/>
    <n v="593"/>
    <n v="385"/>
    <n v="0"/>
    <n v="0"/>
    <x v="1"/>
    <n v="0"/>
    <n v="20190613"/>
    <x v="0"/>
    <x v="0"/>
    <n v="0"/>
    <n v="0"/>
    <n v="0"/>
    <x v="1"/>
    <n v="0"/>
    <n v="16272564"/>
    <x v="1"/>
    <x v="0"/>
  </r>
  <r>
    <n v="164947488"/>
    <s v="MOBLEY                                  "/>
    <s v="VADELYN                                 "/>
    <s v="CareerSource Central Florida - 4591 West Orange"/>
    <x v="11"/>
    <x v="1"/>
    <s v="Lupino Reed                                    "/>
    <s v="NULL"/>
    <x v="0"/>
    <n v="214"/>
    <n v="209"/>
    <n v="0"/>
    <n v="0"/>
    <x v="1"/>
    <n v="0"/>
    <s v="NULL"/>
    <x v="1"/>
    <x v="1"/>
    <n v="1"/>
    <n v="0"/>
    <n v="0"/>
    <x v="1"/>
    <n v="0"/>
    <n v="11411827"/>
    <x v="2"/>
    <x v="2"/>
  </r>
  <r>
    <n v="164970023"/>
    <s v="MOHAMMED                                "/>
    <s v="STEFAN                                  "/>
    <s v="CareerSource Central Florida - 4870 Southeast"/>
    <x v="11"/>
    <x v="1"/>
    <s v="Claudia Francis                                 "/>
    <s v="NULL"/>
    <x v="0"/>
    <n v="186"/>
    <n v="186"/>
    <n v="20233"/>
    <n v="1"/>
    <x v="0"/>
    <n v="16009"/>
    <n v="20231220"/>
    <x v="0"/>
    <x v="1"/>
    <n v="1"/>
    <n v="20234"/>
    <n v="1"/>
    <x v="0"/>
    <n v="11229"/>
    <n v="13924424"/>
    <x v="2"/>
    <x v="2"/>
  </r>
  <r>
    <n v="164922539"/>
    <s v="Mohan                                   "/>
    <s v="Andy                                    "/>
    <s v="CareerSource Central Florida - 4870 Southeast"/>
    <x v="11"/>
    <x v="1"/>
    <s v="Claudia Francis                                 "/>
    <s v="NULL"/>
    <x v="0"/>
    <n v="244"/>
    <n v="244"/>
    <n v="20233"/>
    <n v="1"/>
    <x v="0"/>
    <n v="15996"/>
    <s v="NULL"/>
    <x v="1"/>
    <x v="0"/>
    <n v="0"/>
    <n v="20234"/>
    <n v="1"/>
    <x v="0"/>
    <n v="16389.8"/>
    <n v="14616602"/>
    <x v="2"/>
    <x v="2"/>
  </r>
  <r>
    <n v="165063238"/>
    <s v="Mole                                    "/>
    <s v="Talin                                   "/>
    <s v="CareerSource Central Florida - 4870 Southeast"/>
    <x v="11"/>
    <x v="0"/>
    <s v="Kandis Weekes                                  "/>
    <s v="NULL"/>
    <x v="0"/>
    <n v="61"/>
    <n v="48"/>
    <n v="0"/>
    <n v="0"/>
    <x v="1"/>
    <n v="0"/>
    <n v="20240223"/>
    <x v="0"/>
    <x v="0"/>
    <n v="0"/>
    <n v="0"/>
    <n v="0"/>
    <x v="1"/>
    <n v="0"/>
    <n v="16505555"/>
    <x v="2"/>
    <x v="2"/>
  </r>
  <r>
    <n v="164876664"/>
    <s v="Molina                                  "/>
    <s v="Juan                                    "/>
    <s v="CareerSource Central Florida - 4870 Southeast"/>
    <x v="11"/>
    <x v="0"/>
    <s v="Jazmin Rojas                                   "/>
    <s v="NULL"/>
    <x v="0"/>
    <n v="298"/>
    <n v="82"/>
    <n v="20233"/>
    <n v="1"/>
    <x v="0"/>
    <n v="748"/>
    <n v="20231026"/>
    <x v="0"/>
    <x v="0"/>
    <n v="0"/>
    <n v="20234"/>
    <n v="1"/>
    <x v="0"/>
    <n v="4301.4799999999996"/>
    <n v="16390763"/>
    <x v="2"/>
    <x v="2"/>
  </r>
  <r>
    <n v="164753336"/>
    <s v="Monje"/>
    <s v="Eric"/>
    <s v="CareerSource Central Florida - 4591 West Orange"/>
    <x v="11"/>
    <x v="1"/>
    <s v="Donna Andrews                                 "/>
    <s v="NULL"/>
    <x v="0"/>
    <n v="468"/>
    <n v="70"/>
    <n v="20233"/>
    <n v="1"/>
    <x v="0"/>
    <n v="9583"/>
    <n v="20211020"/>
    <x v="0"/>
    <x v="0"/>
    <n v="0"/>
    <n v="20234"/>
    <n v="1"/>
    <x v="0"/>
    <n v="8948.91"/>
    <n v="16325851"/>
    <x v="0"/>
    <x v="2"/>
  </r>
  <r>
    <n v="164944951"/>
    <s v="Montalvo"/>
    <s v="Cesar"/>
    <s v="CareerSource Central Florida - 4526 - Osceola"/>
    <x v="11"/>
    <x v="0"/>
    <s v="Belinda Vega                                    "/>
    <s v="NULL"/>
    <x v="0"/>
    <n v="217"/>
    <n v="103"/>
    <n v="20233"/>
    <n v="1"/>
    <x v="0"/>
    <n v="692"/>
    <n v="20230114"/>
    <x v="0"/>
    <x v="0"/>
    <n v="0"/>
    <n v="20234"/>
    <n v="1"/>
    <x v="0"/>
    <n v="879.9"/>
    <n v="16312362"/>
    <x v="2"/>
    <x v="2"/>
  </r>
  <r>
    <n v="165080029"/>
    <s v="MONTALVO                                "/>
    <s v="Cesar                                   "/>
    <s v="CareerSource Central Florida - 4526 - Osceola"/>
    <x v="11"/>
    <x v="0"/>
    <s v="Belinda Vega                                    "/>
    <s v="NULL"/>
    <x v="0"/>
    <n v="42"/>
    <n v="42"/>
    <n v="20233"/>
    <n v="1"/>
    <x v="0"/>
    <n v="2015"/>
    <s v="NULL"/>
    <x v="1"/>
    <x v="0"/>
    <n v="0"/>
    <n v="0"/>
    <n v="0"/>
    <x v="1"/>
    <n v="0"/>
    <n v="16502536"/>
    <x v="2"/>
    <x v="2"/>
  </r>
  <r>
    <n v="164875957"/>
    <s v="Montanez Cruz                           "/>
    <s v="Carlos                                  "/>
    <s v="CareerSource Central Florida - 4592 Lake"/>
    <x v="11"/>
    <x v="0"/>
    <s v="Myesha Boyd                                    "/>
    <s v="NULL"/>
    <x v="0"/>
    <n v="299"/>
    <n v="42"/>
    <n v="20233"/>
    <n v="1"/>
    <x v="0"/>
    <n v="2164"/>
    <n v="20230726"/>
    <x v="0"/>
    <x v="0"/>
    <n v="0"/>
    <n v="20234"/>
    <n v="1"/>
    <x v="0"/>
    <n v="5628.94"/>
    <n v="16383710"/>
    <x v="2"/>
    <x v="2"/>
  </r>
  <r>
    <n v="165003478"/>
    <s v="Moody                                   "/>
    <s v="Meriyonna                               "/>
    <s v="CareerSource Central Florida - 4870 Southeast"/>
    <x v="11"/>
    <x v="0"/>
    <s v="Tamaria Cox                                     "/>
    <s v="NULL"/>
    <x v="0"/>
    <n v="138"/>
    <n v="138"/>
    <n v="0"/>
    <n v="0"/>
    <x v="1"/>
    <n v="0"/>
    <n v="20210907"/>
    <x v="0"/>
    <x v="0"/>
    <n v="0"/>
    <n v="0"/>
    <n v="0"/>
    <x v="1"/>
    <n v="0"/>
    <n v="16445948"/>
    <x v="2"/>
    <x v="2"/>
  </r>
  <r>
    <n v="164623516"/>
    <s v="Moore"/>
    <s v="Caleb"/>
    <s v="CareerSource Central Florida - 4526 - Osceola"/>
    <x v="11"/>
    <x v="1"/>
    <s v="Leah Rawlins                                 "/>
    <s v="NULL"/>
    <x v="0"/>
    <n v="675"/>
    <n v="640"/>
    <n v="20233"/>
    <n v="1"/>
    <x v="0"/>
    <n v="7811"/>
    <n v="20230712"/>
    <x v="0"/>
    <x v="0"/>
    <n v="0"/>
    <n v="20234"/>
    <n v="1"/>
    <x v="0"/>
    <n v="9907.76"/>
    <n v="16237479"/>
    <x v="1"/>
    <x v="1"/>
  </r>
  <r>
    <n v="164922167"/>
    <s v="Mora                                    "/>
    <s v="Josiah                                  "/>
    <s v="CareerSource Central Florida - 4526 - Osceola"/>
    <x v="11"/>
    <x v="0"/>
    <s v="Jazmin Rojas                                   "/>
    <s v="NULL"/>
    <x v="0"/>
    <n v="244"/>
    <n v="56"/>
    <n v="0"/>
    <n v="0"/>
    <x v="1"/>
    <n v="0"/>
    <s v="NULL"/>
    <x v="1"/>
    <x v="0"/>
    <n v="0"/>
    <n v="0"/>
    <n v="0"/>
    <x v="1"/>
    <n v="0"/>
    <n v="16397780"/>
    <x v="2"/>
    <x v="2"/>
  </r>
  <r>
    <n v="164915023"/>
    <s v="Morales"/>
    <s v="Elmer"/>
    <s v="CareerSource Central Florida - 4526 - Osceola"/>
    <x v="11"/>
    <x v="1"/>
    <s v="Valentina Garcia                                  "/>
    <s v="NULL"/>
    <x v="0"/>
    <n v="255"/>
    <n v="255"/>
    <n v="0"/>
    <n v="0"/>
    <x v="1"/>
    <n v="0"/>
    <s v="NULL"/>
    <x v="1"/>
    <x v="0"/>
    <n v="0"/>
    <n v="0"/>
    <n v="0"/>
    <x v="1"/>
    <n v="0"/>
    <n v="11398804"/>
    <x v="2"/>
    <x v="2"/>
  </r>
  <r>
    <n v="164542208"/>
    <s v="Morales                                 "/>
    <s v="Arianna                                 "/>
    <s v="CareerSource Central Florida - 4510 Seminole"/>
    <x v="11"/>
    <x v="0"/>
    <s v="Marcel Cicero                                  "/>
    <s v="NULL"/>
    <x v="0"/>
    <n v="804"/>
    <n v="644"/>
    <n v="0"/>
    <n v="0"/>
    <x v="1"/>
    <n v="0"/>
    <s v="NULL"/>
    <x v="1"/>
    <x v="0"/>
    <n v="0"/>
    <n v="0"/>
    <n v="0"/>
    <x v="1"/>
    <n v="0"/>
    <n v="16205082"/>
    <x v="3"/>
    <x v="1"/>
  </r>
  <r>
    <n v="164662616"/>
    <s v="Morales"/>
    <s v="Joseph"/>
    <s v="CareerSource Central Florida - 4870 Southeast"/>
    <x v="11"/>
    <x v="0"/>
    <s v="Maribel Crescente                               "/>
    <s v="NULL"/>
    <x v="0"/>
    <n v="601"/>
    <n v="34"/>
    <n v="0"/>
    <n v="0"/>
    <x v="1"/>
    <n v="0"/>
    <s v="NULL"/>
    <x v="1"/>
    <x v="0"/>
    <n v="0"/>
    <n v="0"/>
    <n v="0"/>
    <x v="1"/>
    <n v="0"/>
    <n v="16281891"/>
    <x v="1"/>
    <x v="2"/>
  </r>
  <r>
    <n v="164815189"/>
    <s v="Morales                                 "/>
    <s v="Victor                                  "/>
    <s v="CareerSource Central Florida - 4526 - Osceola"/>
    <x v="11"/>
    <x v="0"/>
    <s v="Fina Xian                                    "/>
    <s v="NULL"/>
    <x v="0"/>
    <n v="382"/>
    <n v="32"/>
    <n v="0"/>
    <n v="0"/>
    <x v="1"/>
    <n v="0"/>
    <s v="NULL"/>
    <x v="1"/>
    <x v="0"/>
    <n v="0"/>
    <n v="0"/>
    <n v="0"/>
    <x v="1"/>
    <n v="0"/>
    <n v="16362597"/>
    <x v="0"/>
    <x v="2"/>
  </r>
  <r>
    <n v="164998080"/>
    <s v="Morgan                                  "/>
    <s v="Angel                                   "/>
    <s v="CareerSource Central Florida - 4592 Lake"/>
    <x v="11"/>
    <x v="0"/>
    <s v="Stephanie Webb                                    "/>
    <s v="NULL"/>
    <x v="0"/>
    <n v="146"/>
    <n v="33"/>
    <n v="0"/>
    <n v="0"/>
    <x v="1"/>
    <n v="0"/>
    <s v="NULL"/>
    <x v="1"/>
    <x v="0"/>
    <n v="0"/>
    <n v="0"/>
    <n v="0"/>
    <x v="1"/>
    <n v="0"/>
    <n v="16381958"/>
    <x v="2"/>
    <x v="2"/>
  </r>
  <r>
    <n v="164956887"/>
    <s v="Moutchou"/>
    <s v="Adam"/>
    <s v="CareerSource Central Florida - 4591 West Orange"/>
    <x v="11"/>
    <x v="0"/>
    <s v="Fina Xian                                    "/>
    <s v="NULL"/>
    <x v="0"/>
    <n v="202"/>
    <n v="20"/>
    <n v="20233"/>
    <n v="1"/>
    <x v="0"/>
    <n v="1680"/>
    <n v="20240318"/>
    <x v="0"/>
    <x v="0"/>
    <n v="0"/>
    <n v="0"/>
    <n v="0"/>
    <x v="1"/>
    <n v="0"/>
    <n v="16449195"/>
    <x v="2"/>
    <x v="2"/>
  </r>
  <r>
    <n v="164681910"/>
    <s v="Msellek"/>
    <s v="Abdessamad"/>
    <s v="CareerSource Central Florida - 4526 - Osceola"/>
    <x v="11"/>
    <x v="1"/>
    <s v="Leah Rawlins                                 "/>
    <s v="NULL"/>
    <x v="0"/>
    <n v="622"/>
    <n v="622"/>
    <n v="20233"/>
    <n v="1"/>
    <x v="0"/>
    <n v="11103"/>
    <n v="20220621"/>
    <x v="0"/>
    <x v="1"/>
    <n v="1"/>
    <n v="20234"/>
    <n v="1"/>
    <x v="0"/>
    <n v="11938.2"/>
    <n v="12626592"/>
    <x v="1"/>
    <x v="1"/>
  </r>
  <r>
    <n v="164195003"/>
    <s v="Muhammad                                "/>
    <s v="Fatimah                                 "/>
    <s v="CareerSource Central Florida - 4510 Seminole"/>
    <x v="11"/>
    <x v="0"/>
    <s v="Stephanie Webb                                    "/>
    <s v="NULL"/>
    <x v="0"/>
    <n v="1186"/>
    <n v="70"/>
    <n v="0"/>
    <n v="0"/>
    <x v="1"/>
    <n v="0"/>
    <s v="NULL"/>
    <x v="1"/>
    <x v="0"/>
    <n v="0"/>
    <n v="20234"/>
    <n v="1"/>
    <x v="0"/>
    <n v="90.24"/>
    <n v="15983900"/>
    <x v="3"/>
    <x v="2"/>
  </r>
  <r>
    <n v="164929326"/>
    <s v="MUIR                                    "/>
    <s v="WILMARIE                                "/>
    <s v="CareerSource Central Florida - 4592 Lake"/>
    <x v="11"/>
    <x v="1"/>
    <s v="Shala Floyd                                   "/>
    <s v="NULL"/>
    <x v="0"/>
    <n v="236"/>
    <n v="235"/>
    <n v="20233"/>
    <n v="1"/>
    <x v="0"/>
    <n v="6189"/>
    <n v="20180709"/>
    <x v="0"/>
    <x v="1"/>
    <n v="1"/>
    <n v="20234"/>
    <n v="1"/>
    <x v="0"/>
    <n v="2674.83"/>
    <n v="11731238"/>
    <x v="2"/>
    <x v="2"/>
  </r>
  <r>
    <n v="164686755"/>
    <s v="Muniz"/>
    <s v="Luis"/>
    <s v="CareerSource Central Florida - 4526 - Osceola"/>
    <x v="11"/>
    <x v="1"/>
    <s v="Leah Rawlins                                 "/>
    <s v="NULL"/>
    <x v="0"/>
    <n v="606"/>
    <n v="606"/>
    <n v="20233"/>
    <n v="1"/>
    <x v="0"/>
    <n v="7633"/>
    <n v="20210614"/>
    <x v="0"/>
    <x v="1"/>
    <n v="1"/>
    <n v="20234"/>
    <n v="1"/>
    <x v="0"/>
    <n v="12233.2"/>
    <n v="16279008"/>
    <x v="1"/>
    <x v="1"/>
  </r>
  <r>
    <n v="164907886"/>
    <s v="MUNOZ"/>
    <s v="YAMILA"/>
    <s v="CareerSource Central Florida - 4526 - Osceola"/>
    <x v="11"/>
    <x v="1"/>
    <s v="Virginia Patterson                               "/>
    <s v="NULL"/>
    <x v="0"/>
    <n v="263"/>
    <n v="259"/>
    <n v="20233"/>
    <n v="1"/>
    <x v="0"/>
    <n v="10238"/>
    <n v="20230129"/>
    <x v="0"/>
    <x v="1"/>
    <n v="1"/>
    <n v="20234"/>
    <n v="1"/>
    <x v="0"/>
    <n v="6549.81"/>
    <n v="14161545"/>
    <x v="2"/>
    <x v="2"/>
  </r>
  <r>
    <n v="165101951"/>
    <s v="Munoz Flores                            "/>
    <s v="Zoeli                                   "/>
    <s v="CareerSource Central Florida - 4870 Southeast"/>
    <x v="11"/>
    <x v="0"/>
    <s v="Jazmin Rojas                                   "/>
    <s v="NULL"/>
    <x v="0"/>
    <n v="12"/>
    <n v="12"/>
    <n v="20233"/>
    <n v="1"/>
    <x v="0"/>
    <n v="3072"/>
    <s v="NULL"/>
    <x v="1"/>
    <x v="0"/>
    <n v="0"/>
    <n v="0"/>
    <n v="0"/>
    <x v="1"/>
    <n v="0"/>
    <n v="16534221"/>
    <x v="2"/>
    <x v="2"/>
  </r>
  <r>
    <n v="164957935"/>
    <s v="Murphy                                  "/>
    <s v="Natraveion                              "/>
    <s v="CareerSource Central Florida - 4870 Southeast"/>
    <x v="11"/>
    <x v="0"/>
    <s v="Fina Xian                                    "/>
    <s v="NULL"/>
    <x v="0"/>
    <n v="201"/>
    <n v="76"/>
    <n v="0"/>
    <n v="0"/>
    <x v="1"/>
    <n v="0"/>
    <s v="NULL"/>
    <x v="1"/>
    <x v="1"/>
    <n v="1"/>
    <n v="0"/>
    <n v="0"/>
    <x v="1"/>
    <n v="0"/>
    <n v="16445630"/>
    <x v="2"/>
    <x v="2"/>
  </r>
  <r>
    <n v="164882399"/>
    <s v="Murray"/>
    <s v="Brittany"/>
    <s v="CareerSource Central Florida - 4591 West Orange"/>
    <x v="11"/>
    <x v="1"/>
    <s v="Leah Rawlins                                 "/>
    <s v="NULL"/>
    <x v="0"/>
    <n v="306"/>
    <n v="306"/>
    <n v="20233"/>
    <n v="1"/>
    <x v="0"/>
    <n v="7980"/>
    <n v="20220330"/>
    <x v="0"/>
    <x v="1"/>
    <n v="1"/>
    <n v="20234"/>
    <n v="1"/>
    <x v="0"/>
    <n v="9151.7000000000007"/>
    <n v="12549053"/>
    <x v="2"/>
    <x v="2"/>
  </r>
  <r>
    <n v="164889302"/>
    <s v="Nazario-Rosado                          "/>
    <s v="Natania                                 "/>
    <s v="CareerSource Central Florida - 4526 - Osceola"/>
    <x v="11"/>
    <x v="0"/>
    <s v="Fina Xian                                    "/>
    <s v="NULL"/>
    <x v="0"/>
    <n v="284"/>
    <n v="278"/>
    <n v="20233"/>
    <n v="1"/>
    <x v="0"/>
    <n v="808"/>
    <n v="20220816"/>
    <x v="0"/>
    <x v="0"/>
    <n v="0"/>
    <n v="20234"/>
    <n v="1"/>
    <x v="0"/>
    <n v="2632.94"/>
    <n v="16405125"/>
    <x v="2"/>
    <x v="2"/>
  </r>
  <r>
    <n v="164966921"/>
    <s v="Negron                                  "/>
    <s v="Giordany                                "/>
    <s v="CareerSource Central Florida - 4592 Lake"/>
    <x v="11"/>
    <x v="1"/>
    <s v="Donna Andrews                                 "/>
    <s v="NULL"/>
    <x v="0"/>
    <n v="216"/>
    <n v="216"/>
    <n v="20233"/>
    <n v="1"/>
    <x v="0"/>
    <n v="7613"/>
    <n v="20221117"/>
    <x v="0"/>
    <x v="0"/>
    <n v="0"/>
    <n v="20234"/>
    <n v="1"/>
    <x v="0"/>
    <n v="7988.66"/>
    <n v="16429546"/>
    <x v="2"/>
    <x v="2"/>
  </r>
  <r>
    <n v="164733087"/>
    <s v="NELSON                                  "/>
    <s v="DAILLEY                                 "/>
    <s v="CareerSource Central Florida - 4870 Southeast"/>
    <x v="11"/>
    <x v="0"/>
    <s v="Marcel Cicero                                  "/>
    <s v="NULL"/>
    <x v="0"/>
    <n v="495"/>
    <n v="109"/>
    <n v="20233"/>
    <n v="1"/>
    <x v="0"/>
    <n v="5626"/>
    <n v="20220411"/>
    <x v="0"/>
    <x v="1"/>
    <n v="1"/>
    <n v="20234"/>
    <n v="1"/>
    <x v="0"/>
    <n v="4283.5"/>
    <n v="16217065"/>
    <x v="0"/>
    <x v="2"/>
  </r>
  <r>
    <n v="165064568"/>
    <s v="Nesbitt                                 "/>
    <s v="Isaac                                   "/>
    <s v="CareerSource Central Florida - 4526 - Osceola"/>
    <x v="11"/>
    <x v="0"/>
    <s v="Jazmin Rojas                                   "/>
    <s v="NULL"/>
    <x v="0"/>
    <n v="60"/>
    <n v="59"/>
    <n v="0"/>
    <n v="0"/>
    <x v="1"/>
    <n v="0"/>
    <s v="NULL"/>
    <x v="1"/>
    <x v="0"/>
    <n v="0"/>
    <n v="0"/>
    <n v="0"/>
    <x v="1"/>
    <n v="0"/>
    <n v="16511864"/>
    <x v="2"/>
    <x v="2"/>
  </r>
  <r>
    <n v="165064569"/>
    <s v="Nesbitt                                 "/>
    <s v="Isaiah                                  "/>
    <s v="CareerSource Central Florida - 4526 - Osceola"/>
    <x v="11"/>
    <x v="0"/>
    <s v="Jazmin Rojas                                   "/>
    <s v="NULL"/>
    <x v="0"/>
    <n v="60"/>
    <n v="60"/>
    <n v="0"/>
    <n v="0"/>
    <x v="1"/>
    <n v="0"/>
    <n v="20230329"/>
    <x v="0"/>
    <x v="0"/>
    <n v="0"/>
    <n v="0"/>
    <n v="0"/>
    <x v="1"/>
    <n v="0"/>
    <n v="16513777"/>
    <x v="2"/>
    <x v="2"/>
  </r>
  <r>
    <n v="164895071"/>
    <s v="Neston                                  "/>
    <s v="Jalen                                   "/>
    <s v="CareerSource Central Florida - 4870 Southeast"/>
    <x v="11"/>
    <x v="0"/>
    <s v="Marcel Cicero                                  "/>
    <s v="NULL"/>
    <x v="0"/>
    <n v="278"/>
    <n v="82"/>
    <n v="0"/>
    <n v="0"/>
    <x v="1"/>
    <n v="0"/>
    <n v="20231211"/>
    <x v="0"/>
    <x v="0"/>
    <n v="0"/>
    <n v="0"/>
    <n v="0"/>
    <x v="1"/>
    <n v="0"/>
    <n v="16413351"/>
    <x v="2"/>
    <x v="2"/>
  </r>
  <r>
    <n v="164784199"/>
    <s v="Netterville"/>
    <s v="Matthew"/>
    <s v="CareerSource Central Florida - 4591 West Orange"/>
    <x v="11"/>
    <x v="1"/>
    <s v="Donna Andrews                                 "/>
    <s v="NULL"/>
    <x v="0"/>
    <n v="426"/>
    <n v="70"/>
    <n v="20233"/>
    <n v="1"/>
    <x v="0"/>
    <n v="7963"/>
    <s v="NULL"/>
    <x v="1"/>
    <x v="1"/>
    <n v="1"/>
    <n v="20234"/>
    <n v="1"/>
    <x v="0"/>
    <n v="6464.73"/>
    <n v="16328815"/>
    <x v="0"/>
    <x v="2"/>
  </r>
  <r>
    <n v="164899149"/>
    <s v="Neuman"/>
    <s v="Anthony"/>
    <s v="CareerSource Central Florida - 4510 Seminole"/>
    <x v="11"/>
    <x v="3"/>
    <s v="Daisy Capeles                                 "/>
    <s v="NULL"/>
    <x v="0"/>
    <n v="272"/>
    <n v="259"/>
    <n v="20233"/>
    <n v="1"/>
    <x v="0"/>
    <n v="14964"/>
    <s v="NULL"/>
    <x v="1"/>
    <x v="0"/>
    <n v="0"/>
    <n v="20234"/>
    <n v="1"/>
    <x v="0"/>
    <n v="13511.48"/>
    <n v="15002175"/>
    <x v="2"/>
    <x v="2"/>
  </r>
  <r>
    <n v="164648141"/>
    <s v="Nguyen"/>
    <s v="Nhu"/>
    <s v="CareerSource Central Florida - 4592 Lake"/>
    <x v="11"/>
    <x v="1"/>
    <s v="Leah Rawlins                                 "/>
    <s v="NULL"/>
    <x v="0"/>
    <n v="623"/>
    <n v="623"/>
    <n v="20233"/>
    <n v="1"/>
    <x v="0"/>
    <n v="9678"/>
    <n v="20201205"/>
    <x v="0"/>
    <x v="1"/>
    <n v="1"/>
    <n v="20234"/>
    <n v="1"/>
    <x v="0"/>
    <n v="12466.9"/>
    <n v="15725658"/>
    <x v="1"/>
    <x v="1"/>
  </r>
  <r>
    <n v="164924173"/>
    <s v="Nieto Tapias                            "/>
    <s v="Melina                                  "/>
    <s v="CareerSource Central Florida - 4592 Lake"/>
    <x v="11"/>
    <x v="0"/>
    <s v="Myesha Boyd                                    "/>
    <s v="NULL"/>
    <x v="0"/>
    <n v="242"/>
    <n v="238"/>
    <n v="0"/>
    <n v="0"/>
    <x v="1"/>
    <n v="0"/>
    <s v="NULL"/>
    <x v="1"/>
    <x v="0"/>
    <n v="0"/>
    <n v="0"/>
    <n v="0"/>
    <x v="1"/>
    <n v="0"/>
    <n v="16422927"/>
    <x v="2"/>
    <x v="2"/>
  </r>
  <r>
    <n v="164974802"/>
    <s v="Nieves Reyes                            "/>
    <s v="Andres                                  "/>
    <s v="CareerSource Central Florida - 4870 Southeast"/>
    <x v="11"/>
    <x v="0"/>
    <s v="Marcel Cicero                                  "/>
    <s v="NULL"/>
    <x v="0"/>
    <n v="179"/>
    <n v="179"/>
    <n v="0"/>
    <n v="0"/>
    <x v="1"/>
    <n v="0"/>
    <s v="NULL"/>
    <x v="1"/>
    <x v="0"/>
    <n v="0"/>
    <n v="20234"/>
    <n v="1"/>
    <x v="0"/>
    <n v="339.81"/>
    <n v="16442715"/>
    <x v="2"/>
    <x v="2"/>
  </r>
  <r>
    <n v="164840579"/>
    <s v="Nunez"/>
    <s v="Yudelka"/>
    <s v="CareerSource Central Florida - 4870 Southeast"/>
    <x v="11"/>
    <x v="1"/>
    <s v="Silvia Alvarez                                 "/>
    <s v="NULL"/>
    <x v="0"/>
    <n v="348"/>
    <n v="286"/>
    <n v="0"/>
    <n v="0"/>
    <x v="1"/>
    <n v="0"/>
    <s v="NULL"/>
    <x v="1"/>
    <x v="1"/>
    <n v="1"/>
    <n v="0"/>
    <n v="0"/>
    <x v="1"/>
    <n v="0"/>
    <n v="16210618"/>
    <x v="2"/>
    <x v="2"/>
  </r>
  <r>
    <n v="164875931"/>
    <s v="Nunez                                   "/>
    <s v="Anaya                                   "/>
    <s v="CareerSource Central Florida - 4591 West Orange"/>
    <x v="11"/>
    <x v="0"/>
    <s v="Jacqueline Anderson                                "/>
    <s v="NULL"/>
    <x v="0"/>
    <n v="299"/>
    <n v="35"/>
    <n v="0"/>
    <n v="0"/>
    <x v="1"/>
    <n v="0"/>
    <n v="20240106"/>
    <x v="0"/>
    <x v="0"/>
    <n v="0"/>
    <n v="0"/>
    <n v="0"/>
    <x v="1"/>
    <n v="0"/>
    <n v="16378136"/>
    <x v="2"/>
    <x v="2"/>
  </r>
  <r>
    <n v="164945025"/>
    <s v="Nunez"/>
    <s v="Natalie"/>
    <s v="CareerSource Central Florida - 4526 - Osceola"/>
    <x v="11"/>
    <x v="0"/>
    <s v="Belinda Vega                                    "/>
    <s v="NULL"/>
    <x v="0"/>
    <n v="217"/>
    <n v="123"/>
    <n v="20233"/>
    <n v="1"/>
    <x v="0"/>
    <n v="1412"/>
    <s v="NULL"/>
    <x v="1"/>
    <x v="0"/>
    <n v="0"/>
    <n v="20234"/>
    <n v="1"/>
    <x v="0"/>
    <n v="1003.5"/>
    <n v="16421124"/>
    <x v="2"/>
    <x v="2"/>
  </r>
  <r>
    <n v="165080412"/>
    <s v="Nunez                                   "/>
    <s v="Joeluis                                 "/>
    <s v="CareerSource Central Florida - 4526 - Osceola"/>
    <x v="11"/>
    <x v="0"/>
    <s v="Belinda Vega                                    "/>
    <s v="NULL"/>
    <x v="0"/>
    <n v="42"/>
    <n v="42"/>
    <n v="20233"/>
    <n v="1"/>
    <x v="0"/>
    <n v="1730"/>
    <s v="NULL"/>
    <x v="1"/>
    <x v="0"/>
    <n v="0"/>
    <n v="0"/>
    <n v="0"/>
    <x v="1"/>
    <n v="0"/>
    <n v="16428941"/>
    <x v="2"/>
    <x v="2"/>
  </r>
  <r>
    <n v="164418430"/>
    <s v="O'Connell                               "/>
    <s v="Chandler                                "/>
    <s v="CareerSource Central Florida - 4870 Southeast"/>
    <x v="11"/>
    <x v="1"/>
    <s v="Mariana Martin                                  "/>
    <s v="NULL"/>
    <x v="0"/>
    <n v="951"/>
    <n v="951"/>
    <n v="20233"/>
    <n v="1"/>
    <x v="0"/>
    <n v="13193"/>
    <n v="20230227"/>
    <x v="0"/>
    <x v="0"/>
    <n v="0"/>
    <n v="20234"/>
    <n v="1"/>
    <x v="0"/>
    <n v="11172.02"/>
    <n v="16050913"/>
    <x v="3"/>
    <x v="3"/>
  </r>
  <r>
    <n v="164926610"/>
    <s v="O'Neill                                 "/>
    <s v="KATHLEEN                                "/>
    <s v="CareerSource Central Florida - 4592 Lake"/>
    <x v="11"/>
    <x v="1"/>
    <s v="Lisa Milsap                                  "/>
    <s v="NULL"/>
    <x v="0"/>
    <n v="241"/>
    <n v="241"/>
    <n v="0"/>
    <n v="0"/>
    <x v="1"/>
    <n v="0"/>
    <s v="NULL"/>
    <x v="1"/>
    <x v="1"/>
    <n v="1"/>
    <n v="0"/>
    <n v="0"/>
    <x v="1"/>
    <n v="0"/>
    <n v="12390839"/>
    <x v="2"/>
    <x v="2"/>
  </r>
  <r>
    <n v="164886006"/>
    <s v="O’Neal"/>
    <s v="Felix"/>
    <s v="CareerSource Central Florida - 4526 - Osceola"/>
    <x v="11"/>
    <x v="0"/>
    <s v="Kandis Weekes                                  "/>
    <s v="NULL"/>
    <x v="0"/>
    <n v="287"/>
    <n v="284"/>
    <n v="0"/>
    <n v="0"/>
    <x v="1"/>
    <n v="0"/>
    <s v="NULL"/>
    <x v="1"/>
    <x v="0"/>
    <n v="0"/>
    <n v="0"/>
    <n v="0"/>
    <x v="1"/>
    <n v="0"/>
    <n v="16386748"/>
    <x v="2"/>
    <x v="2"/>
  </r>
  <r>
    <n v="164662415"/>
    <s v="Ocasio Texeira"/>
    <s v="Jose"/>
    <s v="CareerSource Central Florida - 4870 Southeast"/>
    <x v="11"/>
    <x v="1"/>
    <s v="Leah Rawlins                                 "/>
    <s v="NULL"/>
    <x v="0"/>
    <n v="613"/>
    <n v="613"/>
    <n v="20233"/>
    <n v="1"/>
    <x v="0"/>
    <n v="11529"/>
    <n v="20230724"/>
    <x v="0"/>
    <x v="0"/>
    <n v="0"/>
    <n v="20234"/>
    <n v="1"/>
    <x v="0"/>
    <n v="11854.29"/>
    <n v="16057331"/>
    <x v="1"/>
    <x v="1"/>
  </r>
  <r>
    <n v="164951436"/>
    <s v="Ochoa Acosta                            "/>
    <s v="Sofia                                   "/>
    <s v="CareerSource Central Florida - 4526 - Osceola"/>
    <x v="11"/>
    <x v="0"/>
    <s v="Jazmin Rojas                                   "/>
    <s v="NULL"/>
    <x v="0"/>
    <n v="209"/>
    <n v="209"/>
    <n v="20233"/>
    <n v="1"/>
    <x v="0"/>
    <n v="9214"/>
    <n v="20231218"/>
    <x v="0"/>
    <x v="0"/>
    <n v="0"/>
    <n v="20234"/>
    <n v="1"/>
    <x v="0"/>
    <n v="536.27"/>
    <n v="16438265"/>
    <x v="2"/>
    <x v="2"/>
  </r>
  <r>
    <n v="164877416"/>
    <s v="ODell"/>
    <s v="Cody"/>
    <s v="CareerSource Central Florida - 4510 Seminole"/>
    <x v="11"/>
    <x v="1"/>
    <s v="Leah Rawlins                                 "/>
    <s v="NULL"/>
    <x v="0"/>
    <n v="306"/>
    <n v="306"/>
    <n v="20233"/>
    <n v="1"/>
    <x v="0"/>
    <n v="9258"/>
    <n v="20221004"/>
    <x v="0"/>
    <x v="1"/>
    <n v="1"/>
    <n v="20234"/>
    <n v="1"/>
    <x v="0"/>
    <n v="7734.11"/>
    <n v="16041042"/>
    <x v="2"/>
    <x v="2"/>
  </r>
  <r>
    <n v="164947402"/>
    <s v="Olivieri                                "/>
    <s v="Christopher                             "/>
    <s v="CareerSource Central Florida - 4870 Southeast"/>
    <x v="11"/>
    <x v="1"/>
    <s v="Donna Andrews                                 "/>
    <s v="NULL"/>
    <x v="0"/>
    <n v="217"/>
    <n v="217"/>
    <n v="20233"/>
    <n v="1"/>
    <x v="0"/>
    <n v="7705"/>
    <n v="20220826"/>
    <x v="0"/>
    <x v="0"/>
    <n v="0"/>
    <n v="20234"/>
    <n v="1"/>
    <x v="0"/>
    <n v="7566.16"/>
    <n v="16427285"/>
    <x v="2"/>
    <x v="2"/>
  </r>
  <r>
    <n v="164928761"/>
    <s v="Olmo                                    "/>
    <s v="Xavier                                  "/>
    <s v="CareerSource Central Florida - 4526 - Osceola"/>
    <x v="11"/>
    <x v="1"/>
    <s v="Monica Linares                                 "/>
    <s v="NULL"/>
    <x v="0"/>
    <n v="248"/>
    <n v="248"/>
    <n v="20233"/>
    <n v="1"/>
    <x v="0"/>
    <n v="10137"/>
    <n v="20230420"/>
    <x v="0"/>
    <x v="0"/>
    <n v="0"/>
    <n v="20234"/>
    <n v="1"/>
    <x v="0"/>
    <n v="11740"/>
    <n v="16414793"/>
    <x v="2"/>
    <x v="2"/>
  </r>
  <r>
    <n v="165082617"/>
    <s v="Ordonez"/>
    <s v="Camila"/>
    <s v="CareerSource Central Florida - 4870 Southeast"/>
    <x v="11"/>
    <x v="0"/>
    <s v="Fina Xian                                    "/>
    <s v="NULL"/>
    <x v="0"/>
    <n v="35"/>
    <n v="35"/>
    <n v="0"/>
    <n v="0"/>
    <x v="1"/>
    <n v="0"/>
    <s v="NULL"/>
    <x v="1"/>
    <x v="0"/>
    <n v="0"/>
    <n v="0"/>
    <n v="0"/>
    <x v="1"/>
    <n v="0"/>
    <n v="16517038"/>
    <x v="2"/>
    <x v="2"/>
  </r>
  <r>
    <n v="164967640"/>
    <s v="Orellana                                "/>
    <s v="Savannah                                "/>
    <s v="CareerSource Central Florida - 4870 Southeast"/>
    <x v="11"/>
    <x v="0"/>
    <s v="Kandis Weekes                                  "/>
    <s v="NULL"/>
    <x v="0"/>
    <n v="188"/>
    <n v="97"/>
    <n v="20233"/>
    <n v="1"/>
    <x v="0"/>
    <n v="20245"/>
    <n v="20221220"/>
    <x v="0"/>
    <x v="1"/>
    <n v="1"/>
    <n v="20234"/>
    <n v="1"/>
    <x v="0"/>
    <n v="12922.85"/>
    <n v="16432846"/>
    <x v="2"/>
    <x v="2"/>
  </r>
  <r>
    <n v="164877635"/>
    <s v="Orjuela                                 "/>
    <s v="Anthony                                 "/>
    <s v="CareerSource Central Florida - 4526 - Osceola"/>
    <x v="11"/>
    <x v="0"/>
    <s v="Jazmin Rojas                                   "/>
    <s v="NULL"/>
    <x v="0"/>
    <n v="301"/>
    <n v="69"/>
    <n v="0"/>
    <n v="0"/>
    <x v="1"/>
    <n v="0"/>
    <n v="20230215"/>
    <x v="0"/>
    <x v="0"/>
    <n v="0"/>
    <n v="0"/>
    <n v="0"/>
    <x v="1"/>
    <n v="0"/>
    <n v="16388466"/>
    <x v="2"/>
    <x v="2"/>
  </r>
  <r>
    <n v="164938999"/>
    <s v="ORTEGA OCASIO"/>
    <s v="MAYLEE"/>
    <s v="CareerSource Central Florida - 4870 Southeast"/>
    <x v="11"/>
    <x v="1"/>
    <s v="LaToya Thompson                                "/>
    <s v="NULL"/>
    <x v="0"/>
    <n v="224"/>
    <n v="224"/>
    <n v="0"/>
    <n v="0"/>
    <x v="1"/>
    <n v="0"/>
    <n v="20181106"/>
    <x v="0"/>
    <x v="1"/>
    <n v="1"/>
    <n v="0"/>
    <n v="0"/>
    <x v="1"/>
    <n v="0"/>
    <n v="10219435"/>
    <x v="2"/>
    <x v="2"/>
  </r>
  <r>
    <n v="164941875"/>
    <s v="Ortiz                                   "/>
    <s v="Mary                                    "/>
    <s v="CareerSource Central Florida - 4510 Seminole"/>
    <x v="11"/>
    <x v="1"/>
    <s v="Graciela Gordillo                                "/>
    <s v="NULL"/>
    <x v="0"/>
    <n v="221"/>
    <n v="221"/>
    <n v="0"/>
    <n v="0"/>
    <x v="1"/>
    <n v="0"/>
    <n v="20220808"/>
    <x v="0"/>
    <x v="0"/>
    <n v="0"/>
    <n v="0"/>
    <n v="0"/>
    <x v="1"/>
    <n v="0"/>
    <n v="15344837"/>
    <x v="2"/>
    <x v="2"/>
  </r>
  <r>
    <n v="164793738"/>
    <s v="Ortiz"/>
    <s v="Kenny"/>
    <s v="CareerSource Central Florida - 4526 - Osceola"/>
    <x v="11"/>
    <x v="0"/>
    <s v="Jazmin Rojas                                   "/>
    <s v="NULL"/>
    <x v="0"/>
    <n v="412"/>
    <n v="412"/>
    <n v="20233"/>
    <n v="1"/>
    <x v="0"/>
    <n v="8352"/>
    <s v="NULL"/>
    <x v="1"/>
    <x v="0"/>
    <n v="0"/>
    <n v="0"/>
    <n v="0"/>
    <x v="1"/>
    <n v="0"/>
    <n v="16346783"/>
    <x v="0"/>
    <x v="0"/>
  </r>
  <r>
    <n v="164929401"/>
    <s v="Ortiz                                   "/>
    <s v="Richard                                 "/>
    <s v="CareerSource Central Florida - 4870 Southeast"/>
    <x v="11"/>
    <x v="1"/>
    <s v="Claudia Francis                                 "/>
    <s v="NULL"/>
    <x v="0"/>
    <n v="248"/>
    <n v="248"/>
    <n v="20233"/>
    <n v="1"/>
    <x v="0"/>
    <n v="12611"/>
    <n v="20210910"/>
    <x v="0"/>
    <x v="0"/>
    <n v="0"/>
    <n v="20234"/>
    <n v="1"/>
    <x v="0"/>
    <n v="17425"/>
    <n v="16415744"/>
    <x v="2"/>
    <x v="2"/>
  </r>
  <r>
    <n v="164980610"/>
    <s v="Ortiz                                   "/>
    <s v="Aidan                                   "/>
    <s v="CareerSource Central Florida - 4510 Seminole"/>
    <x v="11"/>
    <x v="0"/>
    <s v="Felita Issac                                   "/>
    <s v="NULL"/>
    <x v="0"/>
    <n v="172"/>
    <n v="49"/>
    <n v="20233"/>
    <n v="1"/>
    <x v="0"/>
    <n v="2723"/>
    <n v="20240124"/>
    <x v="0"/>
    <x v="0"/>
    <n v="0"/>
    <n v="20234"/>
    <n v="1"/>
    <x v="0"/>
    <n v="3424.23"/>
    <n v="16423740"/>
    <x v="2"/>
    <x v="2"/>
  </r>
  <r>
    <n v="165052501"/>
    <s v="Ortiz                                   "/>
    <s v="Deiver                                  "/>
    <s v="CareerSource Central Florida - 4870 Southeast"/>
    <x v="11"/>
    <x v="0"/>
    <s v="Marcel Cicero                                  "/>
    <s v="NULL"/>
    <x v="0"/>
    <n v="74"/>
    <n v="74"/>
    <n v="0"/>
    <n v="0"/>
    <x v="1"/>
    <n v="0"/>
    <s v="NULL"/>
    <x v="1"/>
    <x v="0"/>
    <n v="0"/>
    <n v="0"/>
    <n v="0"/>
    <x v="1"/>
    <n v="0"/>
    <n v="16499537"/>
    <x v="2"/>
    <x v="2"/>
  </r>
  <r>
    <n v="164962241"/>
    <s v="Ortiz Fournier"/>
    <s v="Alana"/>
    <s v="CareerSource Central Florida - 4526 - Osceola"/>
    <x v="11"/>
    <x v="0"/>
    <s v="Jazmin Rojas                                   "/>
    <s v="NULL"/>
    <x v="0"/>
    <n v="195"/>
    <n v="18"/>
    <n v="20233"/>
    <n v="1"/>
    <x v="0"/>
    <n v="478"/>
    <s v="NULL"/>
    <x v="1"/>
    <x v="0"/>
    <n v="0"/>
    <n v="20234"/>
    <n v="1"/>
    <x v="0"/>
    <n v="7670.68"/>
    <n v="16451390"/>
    <x v="2"/>
    <x v="2"/>
  </r>
  <r>
    <n v="164966364"/>
    <s v="Ortiz Garcia"/>
    <s v="Fabian"/>
    <s v="CareerSource Central Florida - 4526 - Osceola"/>
    <x v="11"/>
    <x v="0"/>
    <s v="Jazmin Rojas                                   "/>
    <s v="NULL"/>
    <x v="0"/>
    <n v="189"/>
    <n v="189"/>
    <n v="0"/>
    <n v="0"/>
    <x v="1"/>
    <n v="0"/>
    <s v="NULL"/>
    <x v="1"/>
    <x v="0"/>
    <n v="0"/>
    <n v="0"/>
    <n v="0"/>
    <x v="1"/>
    <n v="0"/>
    <n v="16454588"/>
    <x v="2"/>
    <x v="2"/>
  </r>
  <r>
    <n v="164771048"/>
    <s v="Ortiz III"/>
    <s v="Nelson"/>
    <s v="CareerSource Central Florida - 4870 Southeast"/>
    <x v="11"/>
    <x v="1"/>
    <s v="Donna Andrews                                 "/>
    <s v="NULL"/>
    <x v="0"/>
    <n v="466"/>
    <n v="70"/>
    <n v="20233"/>
    <n v="1"/>
    <x v="0"/>
    <n v="7944"/>
    <n v="20210408"/>
    <x v="0"/>
    <x v="0"/>
    <n v="0"/>
    <n v="20234"/>
    <n v="1"/>
    <x v="0"/>
    <n v="10682.87"/>
    <n v="16331852"/>
    <x v="0"/>
    <x v="2"/>
  </r>
  <r>
    <n v="164966367"/>
    <s v="Oxil                                    "/>
    <s v="Javon                                   "/>
    <s v="CareerSource Central Florida - 4591 West Orange"/>
    <x v="11"/>
    <x v="0"/>
    <s v="Fina Xian                                    "/>
    <s v="NULL"/>
    <x v="0"/>
    <n v="189"/>
    <n v="69"/>
    <n v="0"/>
    <n v="0"/>
    <x v="1"/>
    <n v="0"/>
    <n v="20231001"/>
    <x v="0"/>
    <x v="0"/>
    <n v="0"/>
    <n v="20234"/>
    <n v="1"/>
    <x v="0"/>
    <n v="1841.93"/>
    <n v="16042929"/>
    <x v="2"/>
    <x v="2"/>
  </r>
  <r>
    <n v="164666666"/>
    <s v="Paing"/>
    <s v="Aung"/>
    <s v="CareerSource Central Florida - 4591 West Orange"/>
    <x v="11"/>
    <x v="1"/>
    <s v="Leah Rawlins                                 "/>
    <s v="NULL"/>
    <x v="0"/>
    <n v="602"/>
    <n v="602"/>
    <n v="20233"/>
    <n v="1"/>
    <x v="0"/>
    <n v="11676"/>
    <s v="NULL"/>
    <x v="1"/>
    <x v="0"/>
    <n v="0"/>
    <n v="20234"/>
    <n v="1"/>
    <x v="0"/>
    <n v="12723.1"/>
    <n v="16275305"/>
    <x v="1"/>
    <x v="1"/>
  </r>
  <r>
    <n v="164893638"/>
    <s v="Pancha Herrera"/>
    <s v="Danna"/>
    <s v="CareerSource Central Florida - 4526 - Osceola"/>
    <x v="11"/>
    <x v="1"/>
    <s v="Daisy Capeles                                 "/>
    <s v="NULL"/>
    <x v="0"/>
    <n v="279"/>
    <n v="259"/>
    <n v="20233"/>
    <n v="1"/>
    <x v="0"/>
    <n v="228"/>
    <n v="20231121"/>
    <x v="0"/>
    <x v="0"/>
    <n v="0"/>
    <n v="20234"/>
    <n v="1"/>
    <x v="0"/>
    <n v="1605.56"/>
    <n v="16390182"/>
    <x v="2"/>
    <x v="2"/>
  </r>
  <r>
    <n v="164927469"/>
    <s v="Parker                                  "/>
    <s v="Marco                                   "/>
    <s v="CareerSource Central Florida - 4526 - Osceola"/>
    <x v="11"/>
    <x v="1"/>
    <s v="Mariana Martin                                  "/>
    <s v="NULL"/>
    <x v="0"/>
    <n v="243"/>
    <n v="243"/>
    <n v="20233"/>
    <n v="1"/>
    <x v="0"/>
    <n v="21066"/>
    <n v="20190913"/>
    <x v="0"/>
    <x v="0"/>
    <n v="0"/>
    <n v="20234"/>
    <n v="1"/>
    <x v="0"/>
    <n v="21738.91"/>
    <n v="16058847"/>
    <x v="2"/>
    <x v="2"/>
  </r>
  <r>
    <n v="165002709"/>
    <s v="Parkinson                               "/>
    <s v="Ezekiel                                 "/>
    <s v="CareerSource Central Florida - 4591 West Orange"/>
    <x v="11"/>
    <x v="0"/>
    <s v="Jacqueline Anderson                                "/>
    <s v="NULL"/>
    <x v="0"/>
    <n v="139"/>
    <n v="52"/>
    <n v="20233"/>
    <n v="1"/>
    <x v="0"/>
    <n v="4439"/>
    <s v="NULL"/>
    <x v="1"/>
    <x v="0"/>
    <n v="0"/>
    <n v="20234"/>
    <n v="1"/>
    <x v="0"/>
    <n v="6248.76"/>
    <n v="16443887"/>
    <x v="2"/>
    <x v="2"/>
  </r>
  <r>
    <n v="164758053"/>
    <s v="Parra"/>
    <s v="Nicolas"/>
    <s v="CareerSource Central Florida - 4526 - Osceola"/>
    <x v="11"/>
    <x v="0"/>
    <s v="Kandis Weekes                                  "/>
    <s v="NULL"/>
    <x v="0"/>
    <n v="461"/>
    <n v="461"/>
    <n v="0"/>
    <n v="0"/>
    <x v="1"/>
    <n v="0"/>
    <s v="NULL"/>
    <x v="1"/>
    <x v="0"/>
    <n v="0"/>
    <n v="0"/>
    <n v="0"/>
    <x v="1"/>
    <n v="0"/>
    <n v="16327810"/>
    <x v="0"/>
    <x v="0"/>
  </r>
  <r>
    <n v="164781272"/>
    <s v="Parrilla"/>
    <s v="Angel"/>
    <s v="CareerSource Central Florida - 4526 - Osceola"/>
    <x v="11"/>
    <x v="1"/>
    <s v="Neysa Jimenez-Candelaria                      "/>
    <s v="NULL"/>
    <x v="0"/>
    <n v="444"/>
    <n v="369"/>
    <n v="20233"/>
    <n v="1"/>
    <x v="0"/>
    <n v="7895"/>
    <n v="20190312"/>
    <x v="0"/>
    <x v="0"/>
    <n v="0"/>
    <n v="20234"/>
    <n v="1"/>
    <x v="0"/>
    <n v="8218.2000000000007"/>
    <n v="16332221"/>
    <x v="0"/>
    <x v="0"/>
  </r>
  <r>
    <n v="164889250"/>
    <s v="Paul                                    "/>
    <s v="Junie                                   "/>
    <s v="CareerSource Central Florida - 4870 Southeast"/>
    <x v="11"/>
    <x v="0"/>
    <s v="Marcel Cicero                                  "/>
    <s v="NULL"/>
    <x v="0"/>
    <n v="284"/>
    <n v="82"/>
    <n v="20233"/>
    <n v="1"/>
    <x v="0"/>
    <n v="4044"/>
    <s v="NULL"/>
    <x v="1"/>
    <x v="0"/>
    <n v="0"/>
    <n v="20234"/>
    <n v="1"/>
    <x v="0"/>
    <n v="1032.3599999999999"/>
    <n v="16401500"/>
    <x v="2"/>
    <x v="2"/>
  </r>
  <r>
    <n v="164885696"/>
    <s v="PEANCE                                  "/>
    <s v="SIRENNA                                 "/>
    <s v="CareerSource Central Florida - 4510 Seminole"/>
    <x v="11"/>
    <x v="1"/>
    <s v="Jelissa Franceschi                              "/>
    <s v="NULL"/>
    <x v="0"/>
    <n v="284"/>
    <n v="284"/>
    <n v="20233"/>
    <n v="1"/>
    <x v="0"/>
    <n v="6382"/>
    <n v="20230508"/>
    <x v="0"/>
    <x v="1"/>
    <n v="1"/>
    <n v="20234"/>
    <n v="1"/>
    <x v="0"/>
    <n v="6264"/>
    <n v="15990970"/>
    <x v="2"/>
    <x v="2"/>
  </r>
  <r>
    <n v="165096262"/>
    <s v="Pellecier                               "/>
    <s v="Noah                                    "/>
    <s v="CareerSource Central Florida - 4870 Southeast"/>
    <x v="11"/>
    <x v="0"/>
    <s v="Marcel Cicero                                  "/>
    <s v="NULL"/>
    <x v="0"/>
    <n v="19"/>
    <n v="19"/>
    <n v="0"/>
    <n v="0"/>
    <x v="1"/>
    <n v="0"/>
    <s v="NULL"/>
    <x v="1"/>
    <x v="0"/>
    <n v="0"/>
    <n v="0"/>
    <n v="0"/>
    <x v="1"/>
    <n v="0"/>
    <n v="16526985"/>
    <x v="2"/>
    <x v="2"/>
  </r>
  <r>
    <n v="165065391"/>
    <s v="Pena                                    "/>
    <s v="Lewis                                   "/>
    <s v="CareerSource Central Florida - 4526 - Osceola"/>
    <x v="11"/>
    <x v="0"/>
    <s v="Jazmin Rojas                                   "/>
    <s v="NULL"/>
    <x v="0"/>
    <n v="59"/>
    <n v="59"/>
    <n v="20233"/>
    <n v="1"/>
    <x v="0"/>
    <n v="2018"/>
    <n v="20231005"/>
    <x v="0"/>
    <x v="0"/>
    <n v="0"/>
    <n v="0"/>
    <n v="0"/>
    <x v="1"/>
    <n v="0"/>
    <n v="16486601"/>
    <x v="2"/>
    <x v="2"/>
  </r>
  <r>
    <n v="164962889"/>
    <s v="Peña                                    "/>
    <s v="Anthony                                 "/>
    <s v="CareerSource Central Florida - 4526 - Osceola"/>
    <x v="11"/>
    <x v="0"/>
    <s v="Jazmin Rojas                                   "/>
    <s v="NULL"/>
    <x v="0"/>
    <n v="195"/>
    <n v="194"/>
    <n v="20233"/>
    <n v="1"/>
    <x v="0"/>
    <n v="2011"/>
    <s v="NULL"/>
    <x v="1"/>
    <x v="0"/>
    <n v="0"/>
    <n v="0"/>
    <n v="0"/>
    <x v="1"/>
    <n v="0"/>
    <n v="16380204"/>
    <x v="2"/>
    <x v="2"/>
  </r>
  <r>
    <n v="164980410"/>
    <s v="Perales"/>
    <s v="Edwin"/>
    <s v="CareerSource Central Florida - 4870 Southeast"/>
    <x v="11"/>
    <x v="3"/>
    <s v="Derick Carrasquillo                            "/>
    <s v="NULL"/>
    <x v="0"/>
    <n v="172"/>
    <n v="172"/>
    <n v="20233"/>
    <n v="1"/>
    <x v="0"/>
    <n v="2880"/>
    <n v="20210811"/>
    <x v="0"/>
    <x v="0"/>
    <n v="0"/>
    <n v="20234"/>
    <n v="1"/>
    <x v="0"/>
    <n v="4584.49"/>
    <n v="15937639"/>
    <x v="2"/>
    <x v="2"/>
  </r>
  <r>
    <n v="165025814"/>
    <s v="Perales"/>
    <s v="Raymond"/>
    <s v="CareerSource Central Florida - 4870 Southeast"/>
    <x v="11"/>
    <x v="3"/>
    <s v="Derick Carrasquillo                            "/>
    <s v="NULL"/>
    <x v="0"/>
    <n v="105"/>
    <n v="105"/>
    <n v="0"/>
    <n v="0"/>
    <x v="1"/>
    <n v="0"/>
    <s v="NULL"/>
    <x v="1"/>
    <x v="1"/>
    <n v="1"/>
    <n v="0"/>
    <n v="0"/>
    <x v="1"/>
    <n v="0"/>
    <n v="16283210"/>
    <x v="2"/>
    <x v="2"/>
  </r>
  <r>
    <n v="164979842"/>
    <s v="Peralta                                 "/>
    <s v="Isaiah                                  "/>
    <s v="CareerSource Central Florida - 4526 - Osceola"/>
    <x v="11"/>
    <x v="0"/>
    <s v="Jazmin Rojas                                   "/>
    <s v="NULL"/>
    <x v="0"/>
    <n v="172"/>
    <n v="73"/>
    <n v="20233"/>
    <n v="1"/>
    <x v="0"/>
    <n v="1350"/>
    <s v="NULL"/>
    <x v="1"/>
    <x v="0"/>
    <n v="0"/>
    <n v="0"/>
    <n v="0"/>
    <x v="1"/>
    <n v="0"/>
    <n v="16458938"/>
    <x v="2"/>
    <x v="2"/>
  </r>
  <r>
    <n v="164894019"/>
    <s v="Perez"/>
    <s v="Yojalis"/>
    <s v="CareerSource Central Florida - 4526 - Osceola"/>
    <x v="11"/>
    <x v="1"/>
    <s v="Amanda Ciprian                                 "/>
    <s v="NULL"/>
    <x v="0"/>
    <n v="278"/>
    <n v="270"/>
    <n v="20233"/>
    <n v="1"/>
    <x v="0"/>
    <n v="3607"/>
    <n v="20231214"/>
    <x v="0"/>
    <x v="1"/>
    <n v="1"/>
    <n v="20234"/>
    <n v="1"/>
    <x v="0"/>
    <n v="2798.02"/>
    <n v="16034196"/>
    <x v="2"/>
    <x v="2"/>
  </r>
  <r>
    <n v="165076469"/>
    <s v="Perez"/>
    <s v="Nereida"/>
    <s v="CareerSource Central Florida - 4870 Southeast"/>
    <x v="11"/>
    <x v="3"/>
    <s v="Derick Carrasquillo                            "/>
    <s v="NULL"/>
    <x v="0"/>
    <n v="45"/>
    <n v="45"/>
    <n v="0"/>
    <n v="0"/>
    <x v="1"/>
    <n v="0"/>
    <n v="20230605"/>
    <x v="0"/>
    <x v="0"/>
    <n v="0"/>
    <n v="0"/>
    <n v="0"/>
    <x v="1"/>
    <n v="0"/>
    <n v="16236077"/>
    <x v="2"/>
    <x v="2"/>
  </r>
  <r>
    <n v="164877746"/>
    <s v="Perez                                   "/>
    <s v="Xsenia                                  "/>
    <s v="CareerSource Central Florida - 4510 Seminole"/>
    <x v="11"/>
    <x v="1"/>
    <s v="Leah Rawlins                                 "/>
    <s v="NULL"/>
    <x v="0"/>
    <n v="306"/>
    <n v="306"/>
    <n v="20233"/>
    <n v="1"/>
    <x v="0"/>
    <n v="10790"/>
    <n v="20211022"/>
    <x v="0"/>
    <x v="0"/>
    <n v="0"/>
    <n v="20234"/>
    <n v="1"/>
    <x v="0"/>
    <n v="12210.28"/>
    <n v="16384568"/>
    <x v="2"/>
    <x v="2"/>
  </r>
  <r>
    <n v="164945528"/>
    <s v="Perez                                   "/>
    <s v="Fernanda                                "/>
    <s v="CareerSource Central Florida - 4526 - Osceola"/>
    <x v="11"/>
    <x v="0"/>
    <s v="Belinda Vega                                    "/>
    <s v="NULL"/>
    <x v="0"/>
    <n v="217"/>
    <n v="217"/>
    <n v="20233"/>
    <n v="1"/>
    <x v="0"/>
    <n v="4165"/>
    <s v="NULL"/>
    <x v="1"/>
    <x v="0"/>
    <n v="0"/>
    <n v="20234"/>
    <n v="1"/>
    <x v="0"/>
    <n v="3642.65"/>
    <n v="16424946"/>
    <x v="2"/>
    <x v="2"/>
  </r>
  <r>
    <n v="164946129"/>
    <s v="Perez                                   "/>
    <s v="Xavier                                  "/>
    <s v="CareerSource Central Florida - 4526 - Osceola"/>
    <x v="11"/>
    <x v="0"/>
    <s v="Belinda Vega                                    "/>
    <s v="NULL"/>
    <x v="0"/>
    <n v="217"/>
    <n v="67"/>
    <n v="20233"/>
    <n v="1"/>
    <x v="0"/>
    <n v="1116"/>
    <s v="NULL"/>
    <x v="1"/>
    <x v="0"/>
    <n v="0"/>
    <n v="20234"/>
    <n v="1"/>
    <x v="0"/>
    <n v="608.34"/>
    <n v="16428622"/>
    <x v="2"/>
    <x v="2"/>
  </r>
  <r>
    <n v="165028040"/>
    <s v="Perez"/>
    <s v="Dominick"/>
    <s v="CareerSource Central Florida - 4526 - Osceola"/>
    <x v="11"/>
    <x v="0"/>
    <s v="Fina Xian                                    "/>
    <s v="NULL"/>
    <x v="0"/>
    <n v="103"/>
    <n v="49"/>
    <n v="20233"/>
    <n v="1"/>
    <x v="0"/>
    <n v="533"/>
    <n v="20231220"/>
    <x v="0"/>
    <x v="0"/>
    <n v="0"/>
    <n v="0"/>
    <n v="0"/>
    <x v="1"/>
    <n v="0"/>
    <n v="16472754"/>
    <x v="2"/>
    <x v="2"/>
  </r>
  <r>
    <n v="165080557"/>
    <s v="Perez                                   "/>
    <s v="Manuel                                  "/>
    <s v="CareerSource Central Florida - 4526 - Osceola"/>
    <x v="11"/>
    <x v="0"/>
    <s v="Belinda Vega                                    "/>
    <s v="NULL"/>
    <x v="0"/>
    <n v="42"/>
    <n v="42"/>
    <n v="0"/>
    <n v="0"/>
    <x v="1"/>
    <n v="0"/>
    <s v="NULL"/>
    <x v="1"/>
    <x v="0"/>
    <n v="0"/>
    <n v="0"/>
    <n v="0"/>
    <x v="1"/>
    <n v="0"/>
    <n v="16502703"/>
    <x v="2"/>
    <x v="2"/>
  </r>
  <r>
    <n v="165091005"/>
    <s v="Perez                                   "/>
    <s v="Falonne                                 "/>
    <s v="CareerSource Central Florida - 4591 West Orange"/>
    <x v="11"/>
    <x v="0"/>
    <s v="Jacqueline Anderson                                "/>
    <s v="NULL"/>
    <x v="0"/>
    <n v="26"/>
    <n v="26"/>
    <n v="20233"/>
    <n v="1"/>
    <x v="0"/>
    <n v="6731"/>
    <s v="NULL"/>
    <x v="1"/>
    <x v="0"/>
    <n v="0"/>
    <n v="0"/>
    <n v="0"/>
    <x v="1"/>
    <n v="0"/>
    <n v="16530005"/>
    <x v="2"/>
    <x v="2"/>
  </r>
  <r>
    <n v="165063462"/>
    <s v="Perry                                   "/>
    <s v="Makenzie                                "/>
    <s v="CareerSource Central Florida - 4870 Southeast"/>
    <x v="11"/>
    <x v="0"/>
    <s v="Maribel Crescente                               "/>
    <s v="NULL"/>
    <x v="0"/>
    <n v="61"/>
    <n v="12"/>
    <n v="20233"/>
    <n v="1"/>
    <x v="0"/>
    <n v="3049"/>
    <n v="20230111"/>
    <x v="0"/>
    <x v="0"/>
    <n v="0"/>
    <n v="0"/>
    <n v="0"/>
    <x v="1"/>
    <n v="0"/>
    <n v="16509390"/>
    <x v="2"/>
    <x v="2"/>
  </r>
  <r>
    <n v="164876984"/>
    <s v="Petrie"/>
    <s v="Athena"/>
    <s v="CareerSource Central Florida - 4526 - Osceola"/>
    <x v="11"/>
    <x v="0"/>
    <s v="Jazmin Rojas                                   "/>
    <s v="NULL"/>
    <x v="0"/>
    <n v="301"/>
    <n v="222"/>
    <n v="0"/>
    <n v="0"/>
    <x v="1"/>
    <n v="0"/>
    <n v="20230321"/>
    <x v="0"/>
    <x v="0"/>
    <n v="0"/>
    <n v="20234"/>
    <n v="1"/>
    <x v="0"/>
    <n v="1176.26"/>
    <n v="16384139"/>
    <x v="2"/>
    <x v="2"/>
  </r>
  <r>
    <n v="164758614"/>
    <s v="Philibert                               "/>
    <s v="Lindsey                                 "/>
    <s v="CareerSource Central Florida - 4870 Southeast"/>
    <x v="11"/>
    <x v="0"/>
    <s v="Maribel Crescente                               "/>
    <s v="NULL"/>
    <x v="0"/>
    <n v="460"/>
    <n v="33"/>
    <n v="20233"/>
    <n v="1"/>
    <x v="0"/>
    <n v="5107"/>
    <n v="20180112"/>
    <x v="0"/>
    <x v="0"/>
    <n v="0"/>
    <n v="20234"/>
    <n v="1"/>
    <x v="0"/>
    <n v="4396.05"/>
    <n v="16333683"/>
    <x v="0"/>
    <x v="2"/>
  </r>
  <r>
    <n v="164946099"/>
    <s v="Phillips                                "/>
    <s v="Belai                                   "/>
    <s v="CareerSource Central Florida - 4526 - Osceola"/>
    <x v="11"/>
    <x v="0"/>
    <s v="Belinda Vega                                    "/>
    <s v="NULL"/>
    <x v="0"/>
    <n v="217"/>
    <n v="217"/>
    <n v="0"/>
    <n v="0"/>
    <x v="1"/>
    <n v="0"/>
    <s v="NULL"/>
    <x v="1"/>
    <x v="0"/>
    <n v="0"/>
    <n v="0"/>
    <n v="0"/>
    <x v="1"/>
    <n v="0"/>
    <n v="16420965"/>
    <x v="2"/>
    <x v="2"/>
  </r>
  <r>
    <n v="164950966"/>
    <s v="Pierre"/>
    <s v="Mattavious"/>
    <s v="CareerSource Central Florida - 4526 - Osceola"/>
    <x v="11"/>
    <x v="0"/>
    <s v="Kandis Weekes                                  "/>
    <s v="NULL"/>
    <x v="0"/>
    <n v="209"/>
    <n v="209"/>
    <n v="0"/>
    <n v="0"/>
    <x v="1"/>
    <n v="0"/>
    <s v="NULL"/>
    <x v="1"/>
    <x v="0"/>
    <n v="0"/>
    <n v="0"/>
    <n v="0"/>
    <x v="1"/>
    <n v="0"/>
    <n v="16435979"/>
    <x v="2"/>
    <x v="2"/>
  </r>
  <r>
    <n v="164418896"/>
    <s v="Pineiro"/>
    <s v="Kallen"/>
    <s v="CareerSource Central Florida - 4870 Southeast"/>
    <x v="11"/>
    <x v="1"/>
    <s v="Mildred Kuilan                                  "/>
    <s v="NULL"/>
    <x v="0"/>
    <n v="951"/>
    <n v="950"/>
    <n v="20233"/>
    <n v="1"/>
    <x v="0"/>
    <n v="12224"/>
    <n v="20210406"/>
    <x v="0"/>
    <x v="0"/>
    <n v="0"/>
    <n v="20234"/>
    <n v="1"/>
    <x v="0"/>
    <n v="13144.25"/>
    <n v="16054921"/>
    <x v="3"/>
    <x v="3"/>
  </r>
  <r>
    <n v="164924177"/>
    <s v="Pinto"/>
    <s v="Jessica"/>
    <s v="CareerSource Central Florida - 4526 - Osceola"/>
    <x v="11"/>
    <x v="1"/>
    <s v="Shala Floyd                                   "/>
    <s v="NULL"/>
    <x v="0"/>
    <n v="237"/>
    <n v="231"/>
    <n v="20233"/>
    <n v="1"/>
    <x v="0"/>
    <n v="67"/>
    <n v="20230515"/>
    <x v="0"/>
    <x v="1"/>
    <n v="1"/>
    <n v="20234"/>
    <n v="1"/>
    <x v="0"/>
    <n v="3596.36"/>
    <n v="11815636"/>
    <x v="2"/>
    <x v="2"/>
  </r>
  <r>
    <n v="164873239"/>
    <s v="Poloniecki"/>
    <s v="Joshua"/>
    <s v="CareerSource Central Florida - 4592 Lake"/>
    <x v="11"/>
    <x v="1"/>
    <s v="Leah Rawlins                                 "/>
    <s v="NULL"/>
    <x v="0"/>
    <n v="308"/>
    <n v="308"/>
    <n v="20233"/>
    <n v="1"/>
    <x v="0"/>
    <n v="9877"/>
    <n v="20200807"/>
    <x v="0"/>
    <x v="0"/>
    <n v="0"/>
    <n v="20234"/>
    <n v="1"/>
    <x v="0"/>
    <n v="8786.1299999999992"/>
    <n v="16382033"/>
    <x v="2"/>
    <x v="2"/>
  </r>
  <r>
    <n v="164898555"/>
    <s v="Pomales"/>
    <s v="Melody"/>
    <s v="CareerSource Central Florida - 4510 Seminole"/>
    <x v="11"/>
    <x v="3"/>
    <s v="Daisy Capeles                                 "/>
    <s v="NULL"/>
    <x v="0"/>
    <n v="273"/>
    <n v="259"/>
    <n v="20233"/>
    <n v="1"/>
    <x v="0"/>
    <n v="12988"/>
    <s v="NULL"/>
    <x v="1"/>
    <x v="0"/>
    <n v="0"/>
    <n v="20234"/>
    <n v="1"/>
    <x v="0"/>
    <n v="11748.01"/>
    <n v="16411283"/>
    <x v="2"/>
    <x v="2"/>
  </r>
  <r>
    <n v="165080866"/>
    <s v="Portillo                                "/>
    <s v="Francisco                               "/>
    <s v="CareerSource Central Florida - 4526 - Osceola"/>
    <x v="11"/>
    <x v="0"/>
    <s v="Belinda Vega                                    "/>
    <s v="NULL"/>
    <x v="0"/>
    <n v="42"/>
    <n v="42"/>
    <n v="0"/>
    <n v="0"/>
    <x v="1"/>
    <n v="0"/>
    <s v="NULL"/>
    <x v="1"/>
    <x v="0"/>
    <n v="0"/>
    <n v="0"/>
    <n v="0"/>
    <x v="1"/>
    <n v="0"/>
    <n v="16502886"/>
    <x v="2"/>
    <x v="2"/>
  </r>
  <r>
    <n v="164494837"/>
    <s v="Posso                                   "/>
    <s v="Kristian                                "/>
    <s v="CareerSource Central Florida - 4870 Southeast"/>
    <x v="11"/>
    <x v="0"/>
    <s v="Jazmin Rojas                                   "/>
    <s v="NULL"/>
    <x v="0"/>
    <n v="881"/>
    <n v="6"/>
    <n v="0"/>
    <n v="0"/>
    <x v="1"/>
    <n v="0"/>
    <s v="NULL"/>
    <x v="1"/>
    <x v="0"/>
    <n v="0"/>
    <n v="0"/>
    <n v="0"/>
    <x v="1"/>
    <n v="0"/>
    <n v="15964231"/>
    <x v="3"/>
    <x v="2"/>
  </r>
  <r>
    <n v="164900215"/>
    <s v="Pou Mundo"/>
    <s v="Andy"/>
    <s v="CareerSource Central Florida - 4510 Seminole"/>
    <x v="11"/>
    <x v="3"/>
    <s v="Daisy Capeles                                 "/>
    <s v="NULL"/>
    <x v="0"/>
    <n v="271"/>
    <n v="259"/>
    <n v="20233"/>
    <n v="1"/>
    <x v="0"/>
    <n v="13253"/>
    <s v="NULL"/>
    <x v="1"/>
    <x v="0"/>
    <n v="0"/>
    <n v="20234"/>
    <n v="1"/>
    <x v="0"/>
    <n v="12197.92"/>
    <n v="16410144"/>
    <x v="2"/>
    <x v="2"/>
  </r>
  <r>
    <n v="164933435"/>
    <s v="Pou Negron"/>
    <s v="Obryan"/>
    <s v="CareerSource Central Florida - 4526 - Osceola"/>
    <x v="11"/>
    <x v="0"/>
    <s v="Jazmin Rojas                                   "/>
    <s v="NULL"/>
    <x v="0"/>
    <n v="231"/>
    <n v="47"/>
    <n v="0"/>
    <n v="0"/>
    <x v="1"/>
    <n v="0"/>
    <s v="NULL"/>
    <x v="1"/>
    <x v="0"/>
    <n v="0"/>
    <n v="0"/>
    <n v="0"/>
    <x v="1"/>
    <n v="0"/>
    <n v="16414622"/>
    <x v="2"/>
    <x v="2"/>
  </r>
  <r>
    <n v="164733790"/>
    <s v="Poulard                                 "/>
    <s v="Eundly                                  "/>
    <s v="CareerSource Central Florida - 4870 Southeast"/>
    <x v="11"/>
    <x v="0"/>
    <s v="Marcel Cicero                                  "/>
    <s v="NULL"/>
    <x v="0"/>
    <n v="494"/>
    <n v="56"/>
    <n v="20233"/>
    <n v="1"/>
    <x v="0"/>
    <n v="7942"/>
    <n v="20230329"/>
    <x v="0"/>
    <x v="0"/>
    <n v="0"/>
    <n v="20234"/>
    <n v="1"/>
    <x v="0"/>
    <n v="7602.34"/>
    <n v="16287465"/>
    <x v="0"/>
    <x v="2"/>
  </r>
  <r>
    <n v="164899611"/>
    <s v="Poulard                                 "/>
    <s v="Showmara Mc Dinie Noel                  "/>
    <s v="CareerSource Central Florida - 4870 Southeast"/>
    <x v="11"/>
    <x v="1"/>
    <s v="Takeisha Middleton                               "/>
    <s v="NULL"/>
    <x v="0"/>
    <n v="272"/>
    <n v="264"/>
    <n v="20233"/>
    <n v="1"/>
    <x v="0"/>
    <n v="6997"/>
    <n v="20230906"/>
    <x v="0"/>
    <x v="0"/>
    <n v="0"/>
    <n v="20234"/>
    <n v="1"/>
    <x v="0"/>
    <n v="4297.68"/>
    <n v="16370564"/>
    <x v="2"/>
    <x v="2"/>
  </r>
  <r>
    <n v="164419243"/>
    <s v="Prada Serrano"/>
    <s v="Andres Felipe"/>
    <s v="CareerSource Central Florida - 4526 - Osceola"/>
    <x v="11"/>
    <x v="1"/>
    <s v="Mariana Martin                                  "/>
    <s v="NULL"/>
    <x v="0"/>
    <n v="951"/>
    <n v="951"/>
    <n v="20233"/>
    <n v="1"/>
    <x v="0"/>
    <n v="20831"/>
    <n v="20230515"/>
    <x v="0"/>
    <x v="0"/>
    <n v="0"/>
    <n v="20234"/>
    <n v="1"/>
    <x v="0"/>
    <n v="18764.29"/>
    <n v="16050322"/>
    <x v="3"/>
    <x v="3"/>
  </r>
  <r>
    <n v="164938683"/>
    <s v="Prestol"/>
    <s v="Adrian"/>
    <s v="CareerSource Central Florida - 4526 - Osceola"/>
    <x v="11"/>
    <x v="0"/>
    <s v="Kandis Weekes                                  "/>
    <s v="NULL"/>
    <x v="0"/>
    <n v="224"/>
    <n v="40"/>
    <n v="0"/>
    <n v="0"/>
    <x v="1"/>
    <n v="0"/>
    <s v="NULL"/>
    <x v="1"/>
    <x v="0"/>
    <n v="0"/>
    <n v="20234"/>
    <n v="1"/>
    <x v="0"/>
    <n v="2849.61"/>
    <n v="16421960"/>
    <x v="2"/>
    <x v="2"/>
  </r>
  <r>
    <n v="164880829"/>
    <s v="QUINTANA"/>
    <s v="MARIA"/>
    <s v="CareerSource Central Florida - 4591 West Orange"/>
    <x v="11"/>
    <x v="1"/>
    <s v="Victoria Harris                                  "/>
    <s v="NULL"/>
    <x v="0"/>
    <n v="293"/>
    <n v="291"/>
    <n v="20233"/>
    <n v="1"/>
    <x v="0"/>
    <n v="5238"/>
    <n v="20230727"/>
    <x v="0"/>
    <x v="1"/>
    <n v="1"/>
    <n v="20234"/>
    <n v="1"/>
    <x v="0"/>
    <n v="6631.52"/>
    <n v="15819040"/>
    <x v="2"/>
    <x v="2"/>
  </r>
  <r>
    <n v="164938795"/>
    <s v="Quirindongo                             "/>
    <s v="Jenuel                                  "/>
    <s v="CareerSource Central Florida - 4870 Southeast"/>
    <x v="11"/>
    <x v="0"/>
    <s v="Maribel Crescente                               "/>
    <s v="NULL"/>
    <x v="0"/>
    <n v="224"/>
    <n v="224"/>
    <n v="0"/>
    <n v="0"/>
    <x v="1"/>
    <n v="0"/>
    <s v="NULL"/>
    <x v="1"/>
    <x v="0"/>
    <n v="0"/>
    <n v="0"/>
    <n v="0"/>
    <x v="1"/>
    <n v="0"/>
    <n v="16433434"/>
    <x v="2"/>
    <x v="2"/>
  </r>
  <r>
    <n v="165080559"/>
    <s v="Ramos"/>
    <s v="Eric"/>
    <s v="CareerSource Central Florida - 4526 - Osceola"/>
    <x v="11"/>
    <x v="3"/>
    <s v="Derick Carrasquillo                            "/>
    <s v="NULL"/>
    <x v="0"/>
    <n v="39"/>
    <n v="39"/>
    <n v="0"/>
    <n v="0"/>
    <x v="1"/>
    <n v="0"/>
    <n v="20220926"/>
    <x v="0"/>
    <x v="0"/>
    <n v="0"/>
    <n v="0"/>
    <n v="0"/>
    <x v="1"/>
    <n v="0"/>
    <n v="15964821"/>
    <x v="2"/>
    <x v="2"/>
  </r>
  <r>
    <n v="165081069"/>
    <s v="Ramos                                   "/>
    <s v="Brandon                                 "/>
    <s v="CareerSource Central Florida - 4526 - Osceola"/>
    <x v="11"/>
    <x v="0"/>
    <s v="Belinda Vega                                    "/>
    <s v="NULL"/>
    <x v="0"/>
    <n v="42"/>
    <n v="42"/>
    <n v="0"/>
    <n v="0"/>
    <x v="1"/>
    <n v="0"/>
    <n v="20230304"/>
    <x v="0"/>
    <x v="0"/>
    <n v="0"/>
    <n v="0"/>
    <n v="0"/>
    <x v="1"/>
    <n v="0"/>
    <n v="16506031"/>
    <x v="2"/>
    <x v="2"/>
  </r>
  <r>
    <n v="164885679"/>
    <s v="RAMOS FLORES                            "/>
    <s v="YERKIY                                  "/>
    <s v="CareerSource Central Florida - 4870 Southeast"/>
    <x v="11"/>
    <x v="1"/>
    <s v="Neysa Jimenez-Candelaria                      "/>
    <s v="NULL"/>
    <x v="0"/>
    <n v="287"/>
    <n v="270"/>
    <n v="0"/>
    <n v="0"/>
    <x v="1"/>
    <n v="0"/>
    <n v="20210823"/>
    <x v="0"/>
    <x v="1"/>
    <n v="1"/>
    <n v="0"/>
    <n v="0"/>
    <x v="1"/>
    <n v="0"/>
    <n v="16211649"/>
    <x v="2"/>
    <x v="2"/>
  </r>
  <r>
    <n v="165018556"/>
    <s v="Rampersaud                              "/>
    <s v="Navindra                                "/>
    <s v="CareerSource Central Florida - 4526 - Osceola"/>
    <x v="11"/>
    <x v="0"/>
    <s v="Kandis Weekes                                  "/>
    <s v="NULL"/>
    <x v="0"/>
    <n v="116"/>
    <n v="83"/>
    <n v="0"/>
    <n v="0"/>
    <x v="1"/>
    <n v="0"/>
    <s v="NULL"/>
    <x v="1"/>
    <x v="0"/>
    <n v="0"/>
    <n v="0"/>
    <n v="0"/>
    <x v="1"/>
    <n v="0"/>
    <n v="16459916"/>
    <x v="2"/>
    <x v="2"/>
  </r>
  <r>
    <n v="164954071"/>
    <s v="Raskin                                  "/>
    <s v="Jordan                                  "/>
    <s v="CareerSource Central Florida - 4592 Lake"/>
    <x v="11"/>
    <x v="1"/>
    <s v="Donna Andrews                                 "/>
    <s v="NULL"/>
    <x v="0"/>
    <n v="216"/>
    <n v="216"/>
    <n v="20233"/>
    <n v="1"/>
    <x v="0"/>
    <n v="8148"/>
    <n v="20230518"/>
    <x v="0"/>
    <x v="0"/>
    <n v="0"/>
    <n v="20234"/>
    <n v="1"/>
    <x v="0"/>
    <n v="8947.89"/>
    <n v="15326868"/>
    <x v="2"/>
    <x v="2"/>
  </r>
  <r>
    <n v="164802596"/>
    <s v="Reeves                                  "/>
    <s v="James                                   "/>
    <s v="CareerSource Central Florida - 4526 - Osceola"/>
    <x v="11"/>
    <x v="0"/>
    <s v="Kandis Weekes                                  "/>
    <s v="NULL"/>
    <x v="0"/>
    <n v="399"/>
    <n v="399"/>
    <n v="0"/>
    <n v="0"/>
    <x v="1"/>
    <n v="0"/>
    <s v="NULL"/>
    <x v="1"/>
    <x v="0"/>
    <n v="0"/>
    <n v="0"/>
    <n v="0"/>
    <x v="1"/>
    <n v="0"/>
    <n v="16349464"/>
    <x v="0"/>
    <x v="0"/>
  </r>
  <r>
    <n v="164865354"/>
    <s v="Register"/>
    <s v="Kaleb"/>
    <s v="CareerSource Central Florida - 4592 Lake"/>
    <x v="11"/>
    <x v="1"/>
    <s v="Natalie Ragland                                 "/>
    <s v="NULL"/>
    <x v="0"/>
    <n v="314"/>
    <n v="305"/>
    <n v="20233"/>
    <n v="1"/>
    <x v="0"/>
    <n v="13835"/>
    <n v="20201222"/>
    <x v="0"/>
    <x v="0"/>
    <n v="0"/>
    <n v="20234"/>
    <n v="1"/>
    <x v="0"/>
    <n v="13318.42"/>
    <n v="16358540"/>
    <x v="2"/>
    <x v="2"/>
  </r>
  <r>
    <n v="164859228"/>
    <s v="Rendon"/>
    <s v="Julitza"/>
    <s v="CareerSource Central Florida - 4526 - Osceola"/>
    <x v="11"/>
    <x v="0"/>
    <s v="Kandis Weekes                                  "/>
    <s v="NULL"/>
    <x v="0"/>
    <n v="321"/>
    <n v="270"/>
    <n v="20233"/>
    <n v="1"/>
    <x v="0"/>
    <n v="6645"/>
    <n v="20230925"/>
    <x v="0"/>
    <x v="0"/>
    <n v="0"/>
    <n v="20234"/>
    <n v="1"/>
    <x v="0"/>
    <n v="3390"/>
    <n v="16218351"/>
    <x v="2"/>
    <x v="2"/>
  </r>
  <r>
    <n v="164969727"/>
    <s v="Resto"/>
    <s v="Josean"/>
    <s v="CareerSource Central Florida - 4510 Seminole"/>
    <x v="11"/>
    <x v="0"/>
    <s v="Jazmin Rojas                                   "/>
    <s v="NULL"/>
    <x v="0"/>
    <n v="186"/>
    <n v="68"/>
    <n v="20233"/>
    <n v="1"/>
    <x v="0"/>
    <n v="5989"/>
    <s v="NULL"/>
    <x v="1"/>
    <x v="0"/>
    <n v="0"/>
    <n v="20234"/>
    <n v="1"/>
    <x v="0"/>
    <n v="4268.8900000000003"/>
    <n v="16446456"/>
    <x v="2"/>
    <x v="2"/>
  </r>
  <r>
    <n v="165040233"/>
    <s v="Resto"/>
    <s v="Amarilis"/>
    <s v="CareerSource Central Florida - 4526 - Osceola"/>
    <x v="11"/>
    <x v="0"/>
    <s v="Kandis Weekes                                  "/>
    <s v="NULL"/>
    <x v="0"/>
    <n v="89"/>
    <n v="13"/>
    <n v="20233"/>
    <n v="1"/>
    <x v="0"/>
    <n v="2059"/>
    <n v="20221102"/>
    <x v="0"/>
    <x v="0"/>
    <n v="0"/>
    <n v="0"/>
    <n v="0"/>
    <x v="1"/>
    <n v="0"/>
    <n v="16494572"/>
    <x v="2"/>
    <x v="2"/>
  </r>
  <r>
    <n v="164953104"/>
    <s v="Reyes"/>
    <s v="Nitjohan"/>
    <s v="CareerSource Central Florida - 4870 Southeast"/>
    <x v="11"/>
    <x v="0"/>
    <s v="Jacqueline Anderson                                "/>
    <s v="NULL"/>
    <x v="0"/>
    <n v="207"/>
    <n v="207"/>
    <n v="0"/>
    <n v="0"/>
    <x v="1"/>
    <n v="0"/>
    <s v="NULL"/>
    <x v="1"/>
    <x v="0"/>
    <n v="0"/>
    <n v="0"/>
    <n v="0"/>
    <x v="1"/>
    <n v="0"/>
    <n v="16443983"/>
    <x v="2"/>
    <x v="2"/>
  </r>
  <r>
    <n v="165099800"/>
    <s v="Reyes                                   "/>
    <s v="Marlon                                  "/>
    <s v="CareerSource Central Florida - 4870 Southeast"/>
    <x v="11"/>
    <x v="0"/>
    <s v="Kandis Weekes                                  "/>
    <s v="NULL"/>
    <x v="0"/>
    <n v="14"/>
    <n v="5"/>
    <n v="20233"/>
    <n v="1"/>
    <x v="0"/>
    <n v="2823"/>
    <n v="20230403"/>
    <x v="0"/>
    <x v="0"/>
    <n v="0"/>
    <n v="0"/>
    <n v="0"/>
    <x v="1"/>
    <n v="0"/>
    <n v="16527036"/>
    <x v="2"/>
    <x v="2"/>
  </r>
  <r>
    <n v="164904020"/>
    <s v="Rich"/>
    <s v="Jahmar"/>
    <s v="CareerSource Central Florida - 4592 Lake"/>
    <x v="11"/>
    <x v="1"/>
    <s v="Natalie Ragland                                 "/>
    <s v="NULL"/>
    <x v="0"/>
    <n v="266"/>
    <n v="266"/>
    <n v="0"/>
    <n v="0"/>
    <x v="1"/>
    <n v="0"/>
    <n v="20220523"/>
    <x v="0"/>
    <x v="1"/>
    <n v="1"/>
    <n v="0"/>
    <n v="0"/>
    <x v="1"/>
    <n v="0"/>
    <n v="11382527"/>
    <x v="2"/>
    <x v="2"/>
  </r>
  <r>
    <n v="164948030"/>
    <s v="Richardson"/>
    <s v="Cherokee"/>
    <s v="CareerSource Central Florida - 4870 Southeast"/>
    <x v="11"/>
    <x v="1"/>
    <s v="Sherra Daniels                                 "/>
    <s v="NULL"/>
    <x v="0"/>
    <n v="214"/>
    <n v="214"/>
    <n v="0"/>
    <n v="0"/>
    <x v="1"/>
    <n v="0"/>
    <n v="20231113"/>
    <x v="0"/>
    <x v="1"/>
    <n v="1"/>
    <n v="20234"/>
    <n v="1"/>
    <x v="0"/>
    <n v="1190.2"/>
    <n v="7960764"/>
    <x v="2"/>
    <x v="2"/>
  </r>
  <r>
    <n v="164966966"/>
    <s v="Riley                                   "/>
    <s v="Scott                                   "/>
    <s v="CareerSource Central Florida - 4592 Lake"/>
    <x v="11"/>
    <x v="1"/>
    <s v="Donna Andrews                                 "/>
    <s v="NULL"/>
    <x v="0"/>
    <n v="216"/>
    <n v="216"/>
    <n v="20233"/>
    <n v="1"/>
    <x v="0"/>
    <n v="10406"/>
    <s v="NULL"/>
    <x v="1"/>
    <x v="1"/>
    <n v="1"/>
    <n v="20234"/>
    <n v="1"/>
    <x v="0"/>
    <n v="11441.98"/>
    <n v="16429541"/>
    <x v="2"/>
    <x v="2"/>
  </r>
  <r>
    <n v="164991684"/>
    <s v="Rimes                                   "/>
    <s v="Jakira                                  "/>
    <s v="CareerSource Central Florida - 4592 Lake"/>
    <x v="11"/>
    <x v="0"/>
    <s v="Myesha Boyd                                    "/>
    <s v="NULL"/>
    <x v="0"/>
    <n v="154"/>
    <n v="91"/>
    <n v="20233"/>
    <n v="1"/>
    <x v="0"/>
    <n v="10007"/>
    <n v="20231115"/>
    <x v="0"/>
    <x v="0"/>
    <n v="0"/>
    <n v="20234"/>
    <n v="1"/>
    <x v="0"/>
    <n v="5543.62"/>
    <n v="16440037"/>
    <x v="2"/>
    <x v="2"/>
  </r>
  <r>
    <n v="164421205"/>
    <s v="Rivera"/>
    <s v="Marc"/>
    <s v="CareerSource Central Florida - 4526 - Osceola"/>
    <x v="11"/>
    <x v="1"/>
    <s v="Mariana Martin                                  "/>
    <s v="NULL"/>
    <x v="0"/>
    <n v="950"/>
    <n v="950"/>
    <n v="20233"/>
    <n v="1"/>
    <x v="0"/>
    <n v="10747"/>
    <n v="20190612"/>
    <x v="0"/>
    <x v="0"/>
    <n v="0"/>
    <n v="20234"/>
    <n v="1"/>
    <x v="0"/>
    <n v="8187.45"/>
    <n v="16051531"/>
    <x v="3"/>
    <x v="3"/>
  </r>
  <r>
    <n v="164765405"/>
    <s v="Rivera"/>
    <s v="Angelica"/>
    <s v="CareerSource Central Florida - 4591 West Orange"/>
    <x v="11"/>
    <x v="0"/>
    <s v="Marcel Cicero                                  "/>
    <s v="NULL"/>
    <x v="0"/>
    <n v="452"/>
    <n v="39"/>
    <n v="20233"/>
    <n v="1"/>
    <x v="0"/>
    <n v="3911"/>
    <n v="20240325"/>
    <x v="0"/>
    <x v="0"/>
    <n v="0"/>
    <n v="20234"/>
    <n v="1"/>
    <x v="0"/>
    <n v="6960"/>
    <n v="16319471"/>
    <x v="0"/>
    <x v="2"/>
  </r>
  <r>
    <n v="164793855"/>
    <s v="Rivera"/>
    <s v="Jack"/>
    <s v="CareerSource Central Florida - 4526 - Osceola"/>
    <x v="11"/>
    <x v="0"/>
    <s v="Kandis Weekes                                  "/>
    <s v="NULL"/>
    <x v="0"/>
    <n v="412"/>
    <n v="412"/>
    <n v="0"/>
    <n v="0"/>
    <x v="1"/>
    <n v="0"/>
    <s v="NULL"/>
    <x v="1"/>
    <x v="0"/>
    <n v="0"/>
    <n v="0"/>
    <n v="0"/>
    <x v="1"/>
    <n v="0"/>
    <n v="16341054"/>
    <x v="0"/>
    <x v="0"/>
  </r>
  <r>
    <n v="164900727"/>
    <s v="Rivera"/>
    <s v="Johnmar"/>
    <s v="CareerSource Central Florida - 4526 - Osceola"/>
    <x v="11"/>
    <x v="0"/>
    <s v="Fina Xian                                    "/>
    <s v="NULL"/>
    <x v="0"/>
    <n v="271"/>
    <n v="271"/>
    <n v="0"/>
    <n v="0"/>
    <x v="1"/>
    <n v="0"/>
    <s v="NULL"/>
    <x v="1"/>
    <x v="0"/>
    <n v="0"/>
    <n v="0"/>
    <n v="0"/>
    <x v="1"/>
    <n v="0"/>
    <n v="16412261"/>
    <x v="2"/>
    <x v="2"/>
  </r>
  <r>
    <n v="164792305"/>
    <s v="Rivera Zorrilla"/>
    <s v="Juan"/>
    <s v="CareerSource Central Florida - 4592 Lake"/>
    <x v="11"/>
    <x v="1"/>
    <s v="Donna Andrews                                 "/>
    <s v="NULL"/>
    <x v="0"/>
    <n v="420"/>
    <n v="70"/>
    <n v="20233"/>
    <n v="1"/>
    <x v="0"/>
    <n v="8362"/>
    <n v="20231019"/>
    <x v="0"/>
    <x v="0"/>
    <n v="0"/>
    <n v="20234"/>
    <n v="1"/>
    <x v="0"/>
    <n v="6345.88"/>
    <n v="15946949"/>
    <x v="0"/>
    <x v="2"/>
  </r>
  <r>
    <n v="164984233"/>
    <s v="Roberts"/>
    <s v="Tanisha"/>
    <s v="CareerSource Central Florida - 4591 West Orange"/>
    <x v="11"/>
    <x v="0"/>
    <s v="Jacqueline Anderson                                "/>
    <s v="NULL"/>
    <x v="0"/>
    <n v="166"/>
    <n v="101"/>
    <n v="20233"/>
    <n v="1"/>
    <x v="0"/>
    <n v="3698"/>
    <n v="20231111"/>
    <x v="0"/>
    <x v="1"/>
    <n v="1"/>
    <n v="20234"/>
    <n v="1"/>
    <x v="0"/>
    <n v="2847.79"/>
    <n v="16342951"/>
    <x v="2"/>
    <x v="2"/>
  </r>
  <r>
    <n v="165098182"/>
    <s v="Roberts                                 "/>
    <s v="Amun Sen Hotep                          "/>
    <s v="CareerSource Central Florida - 4591 West Orange"/>
    <x v="11"/>
    <x v="0"/>
    <s v="Marcel Cicero                                  "/>
    <s v="NULL"/>
    <x v="0"/>
    <n v="17"/>
    <n v="17"/>
    <n v="20233"/>
    <n v="1"/>
    <x v="0"/>
    <n v="4018"/>
    <n v="20230630"/>
    <x v="0"/>
    <x v="0"/>
    <n v="0"/>
    <n v="0"/>
    <n v="0"/>
    <x v="1"/>
    <n v="0"/>
    <n v="16525035"/>
    <x v="2"/>
    <x v="2"/>
  </r>
  <r>
    <n v="164645872"/>
    <s v="ROBINSON"/>
    <s v="ERICA"/>
    <s v="CareerSource Central Florida - 4510 Seminole"/>
    <x v="11"/>
    <x v="1"/>
    <s v="Lisa Milsap                                  "/>
    <s v="NULL"/>
    <x v="0"/>
    <n v="627"/>
    <n v="627"/>
    <n v="20233"/>
    <n v="1"/>
    <x v="0"/>
    <n v="8440"/>
    <s v="NULL"/>
    <x v="1"/>
    <x v="1"/>
    <n v="1"/>
    <n v="20234"/>
    <n v="1"/>
    <x v="0"/>
    <n v="6475.8"/>
    <n v="13304071"/>
    <x v="1"/>
    <x v="1"/>
  </r>
  <r>
    <n v="164949861"/>
    <s v="Rodriguez"/>
    <s v="Stephanie"/>
    <s v="CareerSource Central Florida - 4870 Southeast"/>
    <x v="11"/>
    <x v="1"/>
    <s v="Victoria Harris                                  "/>
    <s v="NULL"/>
    <x v="0"/>
    <n v="210"/>
    <n v="209"/>
    <n v="20233"/>
    <n v="1"/>
    <x v="0"/>
    <n v="9140"/>
    <n v="20231023"/>
    <x v="0"/>
    <x v="0"/>
    <n v="0"/>
    <n v="20234"/>
    <n v="1"/>
    <x v="0"/>
    <n v="7759.18"/>
    <n v="15289512"/>
    <x v="2"/>
    <x v="2"/>
  </r>
  <r>
    <n v="165083592"/>
    <s v="Rodriguez                               "/>
    <s v="Yajaira                                 "/>
    <s v="CareerSource Central Florida - 4591 West Orange"/>
    <x v="11"/>
    <x v="0"/>
    <s v="Wytosia McMillan                                "/>
    <s v="NULL"/>
    <x v="0"/>
    <n v="34"/>
    <n v="34"/>
    <n v="0"/>
    <n v="0"/>
    <x v="1"/>
    <n v="0"/>
    <s v="NULL"/>
    <x v="1"/>
    <x v="0"/>
    <n v="0"/>
    <n v="0"/>
    <n v="0"/>
    <x v="1"/>
    <n v="0"/>
    <n v="16019567"/>
    <x v="2"/>
    <x v="2"/>
  </r>
  <r>
    <n v="164621656"/>
    <s v="Rodriguez"/>
    <s v="Deriel"/>
    <s v="CareerSource Central Florida - 4526 - Osceola"/>
    <x v="11"/>
    <x v="0"/>
    <s v="Kandis Weekes                                  "/>
    <s v="NULL"/>
    <x v="0"/>
    <n v="662"/>
    <n v="662"/>
    <n v="20233"/>
    <n v="1"/>
    <x v="0"/>
    <n v="111"/>
    <n v="20230716"/>
    <x v="0"/>
    <x v="0"/>
    <n v="0"/>
    <n v="0"/>
    <n v="0"/>
    <x v="1"/>
    <n v="0"/>
    <n v="16244070"/>
    <x v="1"/>
    <x v="1"/>
  </r>
  <r>
    <n v="164946024"/>
    <s v="Rodriguez                               "/>
    <s v="Eliaz                                   "/>
    <s v="CareerSource Central Florida - 4526 - Osceola"/>
    <x v="11"/>
    <x v="0"/>
    <s v="Belinda Vega                                    "/>
    <s v="NULL"/>
    <x v="0"/>
    <n v="217"/>
    <n v="67"/>
    <n v="20233"/>
    <n v="1"/>
    <x v="0"/>
    <n v="3235"/>
    <s v="NULL"/>
    <x v="1"/>
    <x v="0"/>
    <n v="0"/>
    <n v="20234"/>
    <n v="1"/>
    <x v="0"/>
    <n v="2910.06"/>
    <n v="16271725"/>
    <x v="2"/>
    <x v="2"/>
  </r>
  <r>
    <n v="164658560"/>
    <s v="Rodriguez                               "/>
    <s v="Catalina                                "/>
    <s v="CareerSource Central Florida - 4526 - Osceola"/>
    <x v="11"/>
    <x v="0"/>
    <s v="Tamaria Cox                                     "/>
    <s v="NULL"/>
    <x v="0"/>
    <n v="607"/>
    <n v="607"/>
    <n v="20233"/>
    <n v="1"/>
    <x v="0"/>
    <n v="1800"/>
    <n v="20221107"/>
    <x v="0"/>
    <x v="0"/>
    <n v="0"/>
    <n v="0"/>
    <n v="0"/>
    <x v="1"/>
    <n v="0"/>
    <n v="16273581"/>
    <x v="1"/>
    <x v="1"/>
  </r>
  <r>
    <n v="164692440"/>
    <s v="Rodriguez                               "/>
    <s v="Maxx                                    "/>
    <s v="CareerSource Central Florida - 4870 Southeast"/>
    <x v="11"/>
    <x v="0"/>
    <s v="Marisol Tohorton                                "/>
    <s v="NULL"/>
    <x v="0"/>
    <n v="572"/>
    <n v="572"/>
    <n v="20233"/>
    <n v="1"/>
    <x v="0"/>
    <n v="1403"/>
    <n v="20230711"/>
    <x v="0"/>
    <x v="0"/>
    <n v="0"/>
    <n v="20234"/>
    <n v="1"/>
    <x v="0"/>
    <n v="2200.25"/>
    <n v="16275875"/>
    <x v="1"/>
    <x v="1"/>
  </r>
  <r>
    <n v="164671204"/>
    <s v="Rodriguez"/>
    <s v="Solei"/>
    <s v="CareerSource Central Florida - 4870 Southeast"/>
    <x v="11"/>
    <x v="0"/>
    <s v="Maribel Crescente                               "/>
    <s v="NULL"/>
    <x v="0"/>
    <n v="588"/>
    <n v="588"/>
    <n v="0"/>
    <n v="0"/>
    <x v="1"/>
    <n v="0"/>
    <n v="20231118"/>
    <x v="0"/>
    <x v="0"/>
    <n v="0"/>
    <n v="20234"/>
    <n v="1"/>
    <x v="0"/>
    <n v="1111.6300000000001"/>
    <n v="16286813"/>
    <x v="1"/>
    <x v="1"/>
  </r>
  <r>
    <n v="164876604"/>
    <s v="Rodriguez"/>
    <s v="Thais"/>
    <s v="CareerSource Central Florida - 4870 Southeast"/>
    <x v="11"/>
    <x v="0"/>
    <s v="Jazmin Rojas                                   "/>
    <s v="NULL"/>
    <x v="0"/>
    <n v="298"/>
    <n v="4"/>
    <n v="0"/>
    <n v="0"/>
    <x v="1"/>
    <n v="0"/>
    <s v="NULL"/>
    <x v="1"/>
    <x v="0"/>
    <n v="0"/>
    <n v="0"/>
    <n v="0"/>
    <x v="1"/>
    <n v="0"/>
    <n v="16390764"/>
    <x v="2"/>
    <x v="2"/>
  </r>
  <r>
    <n v="164902483"/>
    <s v="Rodriguez"/>
    <s v="Jordan"/>
    <s v="CareerSource Central Florida - 4510 Seminole"/>
    <x v="11"/>
    <x v="3"/>
    <s v="Daisy Capeles                                 "/>
    <s v="NULL"/>
    <x v="0"/>
    <n v="269"/>
    <n v="259"/>
    <n v="20233"/>
    <n v="1"/>
    <x v="0"/>
    <n v="14058"/>
    <s v="NULL"/>
    <x v="1"/>
    <x v="0"/>
    <n v="0"/>
    <n v="20234"/>
    <n v="1"/>
    <x v="0"/>
    <n v="12767.08"/>
    <n v="16411822"/>
    <x v="2"/>
    <x v="2"/>
  </r>
  <r>
    <n v="164958722"/>
    <s v="Rodriguez                               "/>
    <s v="Jonathan                                "/>
    <s v="CareerSource Central Florida - 4591 West Orange"/>
    <x v="11"/>
    <x v="0"/>
    <s v="Renee Roberson                                "/>
    <s v="NULL"/>
    <x v="0"/>
    <n v="200"/>
    <n v="5"/>
    <n v="0"/>
    <n v="0"/>
    <x v="1"/>
    <n v="0"/>
    <s v="NULL"/>
    <x v="1"/>
    <x v="0"/>
    <n v="0"/>
    <n v="0"/>
    <n v="0"/>
    <x v="1"/>
    <n v="0"/>
    <n v="16434316"/>
    <x v="2"/>
    <x v="2"/>
  </r>
  <r>
    <n v="164944453"/>
    <s v="Rodriguez                               "/>
    <s v="Dayling                                 "/>
    <s v="CareerSource Central Florida - 4870 Southeast"/>
    <x v="11"/>
    <x v="0"/>
    <s v="Kandis Weekes                                  "/>
    <s v="NULL"/>
    <x v="0"/>
    <n v="217"/>
    <n v="217"/>
    <n v="0"/>
    <n v="0"/>
    <x v="1"/>
    <n v="0"/>
    <n v="20240130"/>
    <x v="0"/>
    <x v="0"/>
    <n v="0"/>
    <n v="0"/>
    <n v="0"/>
    <x v="1"/>
    <n v="0"/>
    <n v="16435724"/>
    <x v="2"/>
    <x v="2"/>
  </r>
  <r>
    <n v="165063235"/>
    <s v="Rodriguez                               "/>
    <s v="Edwin                                   "/>
    <s v="CareerSource Central Florida - 4870 Southeast"/>
    <x v="11"/>
    <x v="0"/>
    <s v="Jazmin Rojas                                   "/>
    <s v="NULL"/>
    <x v="0"/>
    <n v="61"/>
    <n v="61"/>
    <n v="0"/>
    <n v="0"/>
    <x v="1"/>
    <n v="0"/>
    <s v="NULL"/>
    <x v="1"/>
    <x v="0"/>
    <n v="0"/>
    <n v="0"/>
    <n v="0"/>
    <x v="1"/>
    <n v="0"/>
    <n v="16509200"/>
    <x v="2"/>
    <x v="2"/>
  </r>
  <r>
    <n v="164873729"/>
    <s v="Rodriguez-Lopez"/>
    <s v="Bryan"/>
    <s v="CareerSource Central Florida - 4870 Southeast"/>
    <x v="11"/>
    <x v="1"/>
    <s v="Leah Rawlins                                 "/>
    <s v="NULL"/>
    <x v="0"/>
    <n v="305"/>
    <n v="305"/>
    <n v="20233"/>
    <n v="1"/>
    <x v="0"/>
    <n v="5763"/>
    <n v="20220627"/>
    <x v="0"/>
    <x v="0"/>
    <n v="0"/>
    <n v="20234"/>
    <n v="1"/>
    <x v="0"/>
    <n v="14069.38"/>
    <n v="16382035"/>
    <x v="2"/>
    <x v="2"/>
  </r>
  <r>
    <n v="164953856"/>
    <s v="Rogers                                  "/>
    <s v="Zachary                                 "/>
    <s v="CareerSource Central Florida - 4592 Lake"/>
    <x v="11"/>
    <x v="1"/>
    <s v="Donna Andrews                                 "/>
    <s v="NULL"/>
    <x v="0"/>
    <n v="217"/>
    <n v="217"/>
    <n v="20233"/>
    <n v="1"/>
    <x v="0"/>
    <n v="9687"/>
    <n v="20221017"/>
    <x v="0"/>
    <x v="0"/>
    <n v="0"/>
    <n v="20234"/>
    <n v="1"/>
    <x v="0"/>
    <n v="8423.35"/>
    <n v="16427275"/>
    <x v="2"/>
    <x v="2"/>
  </r>
  <r>
    <n v="164652874"/>
    <s v="Rojas II"/>
    <s v="Armando"/>
    <s v="CareerSource Central Florida - 4591 West Orange"/>
    <x v="11"/>
    <x v="1"/>
    <s v="Leah Rawlins                                 "/>
    <s v="NULL"/>
    <x v="0"/>
    <n v="616"/>
    <n v="616"/>
    <n v="20233"/>
    <n v="1"/>
    <x v="0"/>
    <n v="8158"/>
    <n v="20210908"/>
    <x v="0"/>
    <x v="1"/>
    <n v="1"/>
    <n v="20234"/>
    <n v="1"/>
    <x v="0"/>
    <n v="8630.0400000000009"/>
    <n v="16275973"/>
    <x v="1"/>
    <x v="1"/>
  </r>
  <r>
    <n v="164870460"/>
    <s v="Roman                                   "/>
    <s v="Austin                                  "/>
    <s v="CareerSource Central Florida - 4526 - Osceola"/>
    <x v="11"/>
    <x v="0"/>
    <s v="Fina Xian                                    "/>
    <s v="NULL"/>
    <x v="0"/>
    <n v="305"/>
    <n v="69"/>
    <n v="20233"/>
    <n v="1"/>
    <x v="0"/>
    <n v="3351"/>
    <s v="NULL"/>
    <x v="1"/>
    <x v="0"/>
    <n v="0"/>
    <n v="20234"/>
    <n v="1"/>
    <x v="0"/>
    <n v="4304.6400000000003"/>
    <n v="16380985"/>
    <x v="2"/>
    <x v="2"/>
  </r>
  <r>
    <n v="164988143"/>
    <s v="Roman                                   "/>
    <s v="Jacob                                   "/>
    <s v="CareerSource Central Florida - 4870 Southeast"/>
    <x v="11"/>
    <x v="0"/>
    <s v="Jazmin Rojas                                   "/>
    <s v="NULL"/>
    <x v="0"/>
    <n v="158"/>
    <n v="53"/>
    <n v="20233"/>
    <n v="1"/>
    <x v="0"/>
    <n v="5668"/>
    <n v="20221005"/>
    <x v="0"/>
    <x v="0"/>
    <n v="0"/>
    <n v="20234"/>
    <n v="1"/>
    <x v="0"/>
    <n v="4079.85"/>
    <n v="16459995"/>
    <x v="2"/>
    <x v="2"/>
  </r>
  <r>
    <n v="164900361"/>
    <s v="Romero                                  "/>
    <s v="Gabriel                                 "/>
    <s v="CareerSource Central Florida - 4870 Southeast"/>
    <x v="11"/>
    <x v="0"/>
    <s v="Maribel Crescente                               "/>
    <s v="NULL"/>
    <x v="0"/>
    <n v="271"/>
    <n v="53"/>
    <n v="0"/>
    <n v="0"/>
    <x v="1"/>
    <n v="0"/>
    <n v="20231208"/>
    <x v="0"/>
    <x v="0"/>
    <n v="0"/>
    <n v="20234"/>
    <n v="1"/>
    <x v="0"/>
    <n v="507"/>
    <n v="16416943"/>
    <x v="2"/>
    <x v="2"/>
  </r>
  <r>
    <n v="165080611"/>
    <s v="Romero                                  "/>
    <s v="Bryan                                   "/>
    <s v="CareerSource Central Florida - 4870 Southeast"/>
    <x v="11"/>
    <x v="0"/>
    <s v="Marcel Cicero                                  "/>
    <s v="NULL"/>
    <x v="0"/>
    <n v="39"/>
    <n v="33"/>
    <n v="0"/>
    <n v="0"/>
    <x v="1"/>
    <n v="0"/>
    <s v="NULL"/>
    <x v="1"/>
    <x v="0"/>
    <n v="0"/>
    <n v="0"/>
    <n v="0"/>
    <x v="1"/>
    <n v="0"/>
    <n v="16514055"/>
    <x v="2"/>
    <x v="2"/>
  </r>
  <r>
    <n v="164655046"/>
    <s v="Roohan"/>
    <s v="James"/>
    <s v="CareerSource Central Florida - 4591 West Orange"/>
    <x v="11"/>
    <x v="1"/>
    <s v="Donna Andrews                                 "/>
    <s v="NULL"/>
    <x v="0"/>
    <n v="614"/>
    <n v="614"/>
    <n v="20233"/>
    <n v="1"/>
    <x v="0"/>
    <n v="8688"/>
    <n v="20211004"/>
    <x v="0"/>
    <x v="0"/>
    <n v="0"/>
    <n v="20234"/>
    <n v="1"/>
    <x v="0"/>
    <n v="10869.19"/>
    <n v="16278456"/>
    <x v="1"/>
    <x v="1"/>
  </r>
  <r>
    <n v="164930744"/>
    <s v="Roseboro"/>
    <s v="Miles"/>
    <s v="CareerSource Central Florida - 4870 Southeast"/>
    <x v="11"/>
    <x v="1"/>
    <s v="Claudia Francis                                 "/>
    <s v="NULL"/>
    <x v="0"/>
    <n v="248"/>
    <n v="248"/>
    <n v="20233"/>
    <n v="1"/>
    <x v="0"/>
    <n v="8920"/>
    <n v="20230605"/>
    <x v="0"/>
    <x v="0"/>
    <n v="0"/>
    <n v="20234"/>
    <n v="1"/>
    <x v="0"/>
    <n v="10859.6"/>
    <n v="16418907"/>
    <x v="2"/>
    <x v="2"/>
  </r>
  <r>
    <n v="164989149"/>
    <s v="Rotondaro                               "/>
    <s v="Maria                                   "/>
    <s v="CareerSource Central Florida - 4870 Southeast"/>
    <x v="11"/>
    <x v="0"/>
    <s v="Marcel Cicero                                  "/>
    <s v="NULL"/>
    <x v="0"/>
    <n v="158"/>
    <n v="42"/>
    <n v="20233"/>
    <n v="1"/>
    <x v="0"/>
    <n v="960"/>
    <s v="NULL"/>
    <x v="1"/>
    <x v="0"/>
    <n v="0"/>
    <n v="20234"/>
    <n v="1"/>
    <x v="0"/>
    <n v="960"/>
    <n v="16427764"/>
    <x v="2"/>
    <x v="2"/>
  </r>
  <r>
    <n v="164988583"/>
    <s v="ROUNDTREE                               "/>
    <s v="SIMONE                                  "/>
    <s v="CareerSource Central Florida - 4591 West Orange"/>
    <x v="11"/>
    <x v="0"/>
    <s v="Renee Roberson                                "/>
    <s v="NULL"/>
    <x v="0"/>
    <n v="158"/>
    <n v="25"/>
    <n v="0"/>
    <n v="0"/>
    <x v="1"/>
    <n v="0"/>
    <s v="NULL"/>
    <x v="1"/>
    <x v="1"/>
    <n v="1"/>
    <n v="20234"/>
    <n v="1"/>
    <x v="0"/>
    <n v="857.76"/>
    <n v="16402085"/>
    <x v="2"/>
    <x v="2"/>
  </r>
  <r>
    <n v="164967649"/>
    <s v="Rozier"/>
    <s v="Tania"/>
    <s v="CareerSource Central Florida - 4591 West Orange"/>
    <x v="11"/>
    <x v="0"/>
    <s v="Fina Xian                                    "/>
    <s v="NULL"/>
    <x v="0"/>
    <n v="188"/>
    <n v="186"/>
    <n v="20233"/>
    <n v="1"/>
    <x v="0"/>
    <n v="3896"/>
    <n v="20211114"/>
    <x v="0"/>
    <x v="0"/>
    <n v="0"/>
    <n v="20234"/>
    <n v="1"/>
    <x v="0"/>
    <n v="4018.95"/>
    <n v="16417674"/>
    <x v="2"/>
    <x v="2"/>
  </r>
  <r>
    <n v="164901495"/>
    <s v="Rubio                                   "/>
    <s v="Jorge                                   "/>
    <s v="CareerSource Central Florida - 4510 Seminole"/>
    <x v="11"/>
    <x v="0"/>
    <s v="Tamaria Cox                                     "/>
    <s v="NULL"/>
    <x v="0"/>
    <n v="270"/>
    <n v="263"/>
    <n v="0"/>
    <n v="0"/>
    <x v="1"/>
    <n v="0"/>
    <n v="20220511"/>
    <x v="0"/>
    <x v="0"/>
    <n v="0"/>
    <n v="0"/>
    <n v="0"/>
    <x v="1"/>
    <n v="0"/>
    <n v="16415701"/>
    <x v="2"/>
    <x v="2"/>
  </r>
  <r>
    <n v="164931286"/>
    <s v="RUIZ"/>
    <s v="ROGELIO"/>
    <s v="CareerSource Central Florida - 4870 Southeast"/>
    <x v="11"/>
    <x v="1"/>
    <s v="Claudia Francis                                 "/>
    <s v="NULL"/>
    <x v="0"/>
    <n v="248"/>
    <n v="248"/>
    <n v="20233"/>
    <n v="1"/>
    <x v="0"/>
    <n v="8881"/>
    <n v="20220216"/>
    <x v="0"/>
    <x v="0"/>
    <n v="0"/>
    <n v="20234"/>
    <n v="1"/>
    <x v="0"/>
    <n v="9691.65"/>
    <n v="11236416"/>
    <x v="2"/>
    <x v="2"/>
  </r>
  <r>
    <n v="164949977"/>
    <s v="Ruiz Rodriguez                          "/>
    <s v="Justin                                  "/>
    <s v="CareerSource Central Florida - 4870 Southeast"/>
    <x v="11"/>
    <x v="0"/>
    <s v="Kandis Weekes                                  "/>
    <s v="NULL"/>
    <x v="0"/>
    <n v="210"/>
    <n v="209"/>
    <n v="0"/>
    <n v="0"/>
    <x v="1"/>
    <n v="0"/>
    <s v="NULL"/>
    <x v="1"/>
    <x v="0"/>
    <n v="0"/>
    <n v="0"/>
    <n v="0"/>
    <x v="1"/>
    <n v="0"/>
    <n v="16423157"/>
    <x v="2"/>
    <x v="2"/>
  </r>
  <r>
    <n v="164653381"/>
    <s v="Rush Jr"/>
    <s v="Michael"/>
    <s v="CareerSource Central Florida - 4526 - Osceola"/>
    <x v="11"/>
    <x v="0"/>
    <s v="Kandis Weekes                                  "/>
    <s v="NULL"/>
    <x v="0"/>
    <n v="615"/>
    <n v="615"/>
    <n v="0"/>
    <n v="0"/>
    <x v="1"/>
    <n v="0"/>
    <s v="NULL"/>
    <x v="1"/>
    <x v="0"/>
    <n v="0"/>
    <n v="0"/>
    <n v="0"/>
    <x v="1"/>
    <n v="0"/>
    <n v="16226370"/>
    <x v="1"/>
    <x v="1"/>
  </r>
  <r>
    <n v="164415362"/>
    <s v="RUTH                                    "/>
    <s v="KEN                                     "/>
    <s v="CareerSource Central Florida - 4510 Seminole"/>
    <x v="11"/>
    <x v="1"/>
    <s v="Mariana Martin                                  "/>
    <s v="NULL"/>
    <x v="0"/>
    <n v="957"/>
    <n v="957"/>
    <n v="20233"/>
    <n v="1"/>
    <x v="0"/>
    <n v="19523"/>
    <n v="20231219"/>
    <x v="0"/>
    <x v="0"/>
    <n v="0"/>
    <n v="20234"/>
    <n v="1"/>
    <x v="0"/>
    <n v="16714.580000000002"/>
    <n v="9394058"/>
    <x v="3"/>
    <x v="3"/>
  </r>
  <r>
    <n v="164733046"/>
    <s v="Ryles                                   "/>
    <s v="Aubren                                  "/>
    <s v="CareerSource Central Florida - 4591 West Orange"/>
    <x v="11"/>
    <x v="0"/>
    <s v="Jacqueline Anderson                                "/>
    <s v="NULL"/>
    <x v="0"/>
    <n v="495"/>
    <n v="56"/>
    <n v="20233"/>
    <n v="1"/>
    <x v="0"/>
    <n v="81"/>
    <n v="20230220"/>
    <x v="0"/>
    <x v="0"/>
    <n v="0"/>
    <n v="20234"/>
    <n v="1"/>
    <x v="0"/>
    <n v="594.45000000000005"/>
    <n v="16316783"/>
    <x v="0"/>
    <x v="2"/>
  </r>
  <r>
    <n v="165084151"/>
    <s v="Salamanca"/>
    <s v="Emily"/>
    <s v="CareerSource Central Florida - 4870 Southeast"/>
    <x v="11"/>
    <x v="3"/>
    <s v="Derick Carrasquillo                            "/>
    <s v="NULL"/>
    <x v="0"/>
    <n v="34"/>
    <n v="34"/>
    <n v="0"/>
    <n v="0"/>
    <x v="1"/>
    <n v="0"/>
    <n v="20231114"/>
    <x v="0"/>
    <x v="0"/>
    <n v="0"/>
    <n v="20234"/>
    <n v="1"/>
    <x v="0"/>
    <n v="3768.1"/>
    <n v="16229294"/>
    <x v="2"/>
    <x v="2"/>
  </r>
  <r>
    <n v="164790037"/>
    <s v="Salazar                                 "/>
    <s v="Oscar                                   "/>
    <s v="CareerSource Central Florida - 4526 - Osceola"/>
    <x v="11"/>
    <x v="1"/>
    <s v="Valentina Garcia                                  "/>
    <s v="NULL"/>
    <x v="0"/>
    <n v="418"/>
    <n v="376"/>
    <n v="20233"/>
    <n v="1"/>
    <x v="0"/>
    <n v="11948"/>
    <n v="20230807"/>
    <x v="0"/>
    <x v="0"/>
    <n v="0"/>
    <n v="20234"/>
    <n v="1"/>
    <x v="0"/>
    <n v="12725.29"/>
    <n v="16321911"/>
    <x v="0"/>
    <x v="0"/>
  </r>
  <r>
    <n v="164655470"/>
    <s v="Saldana Jr"/>
    <s v="Victorino"/>
    <s v="CareerSource Central Florida - 4510 Seminole"/>
    <x v="11"/>
    <x v="1"/>
    <s v="Leah Rawlins                                 "/>
    <s v="NULL"/>
    <x v="0"/>
    <n v="613"/>
    <n v="613"/>
    <n v="20233"/>
    <n v="1"/>
    <x v="0"/>
    <n v="8136"/>
    <n v="20230411"/>
    <x v="0"/>
    <x v="0"/>
    <n v="0"/>
    <n v="20234"/>
    <n v="1"/>
    <x v="0"/>
    <n v="11651.89"/>
    <n v="16277980"/>
    <x v="1"/>
    <x v="1"/>
  </r>
  <r>
    <n v="164957688"/>
    <s v="Salem                                   "/>
    <s v="Tamer                                   "/>
    <s v="CareerSource Central Florida - 4526 - Osceola"/>
    <x v="11"/>
    <x v="0"/>
    <s v="Kandis Weekes                                  "/>
    <s v="NULL"/>
    <x v="0"/>
    <n v="201"/>
    <n v="19"/>
    <n v="0"/>
    <n v="0"/>
    <x v="1"/>
    <n v="0"/>
    <n v="20231203"/>
    <x v="0"/>
    <x v="0"/>
    <n v="0"/>
    <n v="20234"/>
    <n v="1"/>
    <x v="0"/>
    <n v="533.4"/>
    <n v="16439338"/>
    <x v="2"/>
    <x v="2"/>
  </r>
  <r>
    <n v="164931474"/>
    <s v="SAMOT CORDERO"/>
    <s v="WILSON"/>
    <s v="CareerSource Central Florida - 4526 - Osceola"/>
    <x v="11"/>
    <x v="1"/>
    <s v="Claudia Francis                                 "/>
    <s v="NULL"/>
    <x v="0"/>
    <n v="248"/>
    <n v="248"/>
    <n v="20233"/>
    <n v="1"/>
    <x v="0"/>
    <n v="11678"/>
    <n v="20180625"/>
    <x v="0"/>
    <x v="1"/>
    <n v="1"/>
    <n v="20234"/>
    <n v="1"/>
    <x v="0"/>
    <n v="13267.19"/>
    <n v="10787491"/>
    <x v="2"/>
    <x v="2"/>
  </r>
  <r>
    <n v="164681141"/>
    <s v="Sampaio"/>
    <s v="Lizie"/>
    <s v="CareerSource Central Florida - 4591 West Orange"/>
    <x v="11"/>
    <x v="1"/>
    <s v="Leah Rawlins                                 "/>
    <s v="NULL"/>
    <x v="0"/>
    <n v="573"/>
    <n v="573"/>
    <n v="20233"/>
    <n v="1"/>
    <x v="0"/>
    <n v="11114"/>
    <s v="NULL"/>
    <x v="1"/>
    <x v="1"/>
    <n v="1"/>
    <n v="20234"/>
    <n v="1"/>
    <x v="0"/>
    <n v="12149.8"/>
    <n v="15004662"/>
    <x v="1"/>
    <x v="1"/>
  </r>
  <r>
    <n v="165088494"/>
    <s v="SANDERS"/>
    <s v="ANTRON"/>
    <s v="CareerSource Central Florida - 4535 East Orange"/>
    <x v="11"/>
    <x v="3"/>
    <s v="Derick Carrasquillo                            "/>
    <s v="NULL"/>
    <x v="0"/>
    <n v="28"/>
    <n v="28"/>
    <n v="0"/>
    <n v="0"/>
    <x v="1"/>
    <n v="0"/>
    <n v="20230321"/>
    <x v="0"/>
    <x v="1"/>
    <n v="1"/>
    <n v="0"/>
    <n v="0"/>
    <x v="1"/>
    <n v="0"/>
    <n v="10452470"/>
    <x v="2"/>
    <x v="2"/>
  </r>
  <r>
    <n v="164928806"/>
    <s v="Sanders"/>
    <s v="Garison"/>
    <s v="CareerSource Central Florida - 4870 Southeast"/>
    <x v="11"/>
    <x v="1"/>
    <s v="Monica Linares                                 "/>
    <s v="NULL"/>
    <x v="0"/>
    <n v="248"/>
    <n v="248"/>
    <n v="20233"/>
    <n v="1"/>
    <x v="0"/>
    <n v="8433"/>
    <n v="20230816"/>
    <x v="0"/>
    <x v="0"/>
    <n v="0"/>
    <n v="20234"/>
    <n v="1"/>
    <x v="0"/>
    <n v="7962"/>
    <n v="16420022"/>
    <x v="2"/>
    <x v="2"/>
  </r>
  <r>
    <n v="164795426"/>
    <s v="Santiago                                "/>
    <s v="Gilnery                                 "/>
    <s v="CareerSource Central Florida - 4526 - Osceola"/>
    <x v="11"/>
    <x v="0"/>
    <s v="Jazmin Rojas                                   "/>
    <s v="NULL"/>
    <x v="0"/>
    <n v="410"/>
    <n v="61"/>
    <n v="0"/>
    <n v="0"/>
    <x v="1"/>
    <n v="0"/>
    <s v="NULL"/>
    <x v="1"/>
    <x v="0"/>
    <n v="0"/>
    <n v="0"/>
    <n v="0"/>
    <x v="1"/>
    <n v="0"/>
    <n v="16347361"/>
    <x v="0"/>
    <x v="2"/>
  </r>
  <r>
    <n v="164969500"/>
    <s v="Santiago                                "/>
    <s v="Amanda                                  "/>
    <s v="CareerSource Central Florida - 4526 - Osceola"/>
    <x v="11"/>
    <x v="0"/>
    <s v="Jazmin Rojas                                   "/>
    <s v="NULL"/>
    <x v="0"/>
    <n v="186"/>
    <n v="56"/>
    <n v="20233"/>
    <n v="1"/>
    <x v="0"/>
    <n v="2135"/>
    <s v="NULL"/>
    <x v="1"/>
    <x v="0"/>
    <n v="0"/>
    <n v="20234"/>
    <n v="1"/>
    <x v="0"/>
    <n v="2319.02"/>
    <n v="16442576"/>
    <x v="2"/>
    <x v="2"/>
  </r>
  <r>
    <n v="165007596"/>
    <s v="Santiago"/>
    <s v="Carlos"/>
    <s v="CareerSource Central Florida - 4870 Southeast"/>
    <x v="11"/>
    <x v="0"/>
    <s v="Jazmin Rojas                                   "/>
    <s v="NULL"/>
    <x v="0"/>
    <n v="130"/>
    <n v="130"/>
    <n v="20233"/>
    <n v="1"/>
    <x v="0"/>
    <n v="2590"/>
    <s v="NULL"/>
    <x v="1"/>
    <x v="0"/>
    <n v="0"/>
    <n v="20234"/>
    <n v="1"/>
    <x v="0"/>
    <n v="926.25"/>
    <n v="16454448"/>
    <x v="2"/>
    <x v="2"/>
  </r>
  <r>
    <n v="165001693"/>
    <s v="Santiago"/>
    <s v="Jahdius"/>
    <s v="CareerSource Central Florida - 4526 - Osceola"/>
    <x v="11"/>
    <x v="0"/>
    <s v="Kandis Weekes                                  "/>
    <s v="NULL"/>
    <x v="0"/>
    <n v="140"/>
    <n v="47"/>
    <n v="20233"/>
    <n v="1"/>
    <x v="0"/>
    <n v="100"/>
    <n v="20221120"/>
    <x v="0"/>
    <x v="0"/>
    <n v="0"/>
    <n v="0"/>
    <n v="0"/>
    <x v="1"/>
    <n v="0"/>
    <n v="16462201"/>
    <x v="2"/>
    <x v="2"/>
  </r>
  <r>
    <n v="165072542"/>
    <s v="Santiago                                "/>
    <s v="Haley                                   "/>
    <s v="CareerSource Central Florida - 4526 - Osceola"/>
    <x v="11"/>
    <x v="0"/>
    <s v="Kandis Weekes                                  "/>
    <s v="NULL"/>
    <x v="0"/>
    <n v="49"/>
    <n v="40"/>
    <n v="0"/>
    <n v="0"/>
    <x v="1"/>
    <n v="0"/>
    <n v="20231029"/>
    <x v="0"/>
    <x v="0"/>
    <n v="0"/>
    <n v="0"/>
    <n v="0"/>
    <x v="1"/>
    <n v="0"/>
    <n v="16511939"/>
    <x v="2"/>
    <x v="2"/>
  </r>
  <r>
    <n v="165067893"/>
    <s v="Scott"/>
    <s v="ALTON"/>
    <s v="CareerSource Central Florida - 4870 Southeast"/>
    <x v="11"/>
    <x v="3"/>
    <s v="Derick Carrasquillo                            "/>
    <s v="NULL"/>
    <x v="0"/>
    <n v="55"/>
    <n v="55"/>
    <n v="0"/>
    <n v="0"/>
    <x v="1"/>
    <n v="0"/>
    <n v="20221216"/>
    <x v="0"/>
    <x v="1"/>
    <n v="1"/>
    <n v="0"/>
    <n v="0"/>
    <x v="1"/>
    <n v="0"/>
    <n v="15967615"/>
    <x v="2"/>
    <x v="2"/>
  </r>
  <r>
    <n v="164872954"/>
    <s v="SCOTT"/>
    <s v="JUDAH"/>
    <s v="CareerSource Central Florida - 4591 West Orange"/>
    <x v="11"/>
    <x v="1"/>
    <s v="Leah Rawlins                                 "/>
    <s v="NULL"/>
    <x v="0"/>
    <n v="308"/>
    <n v="308"/>
    <n v="20233"/>
    <n v="1"/>
    <x v="0"/>
    <n v="8057"/>
    <n v="20231107"/>
    <x v="0"/>
    <x v="1"/>
    <n v="1"/>
    <n v="20234"/>
    <n v="1"/>
    <x v="0"/>
    <n v="3691.44"/>
    <n v="16011092"/>
    <x v="2"/>
    <x v="2"/>
  </r>
  <r>
    <n v="164955426"/>
    <s v="Scott"/>
    <s v="Shacora"/>
    <s v="CareerSource Central Florida - 4510 Seminole"/>
    <x v="11"/>
    <x v="0"/>
    <s v="Felita Issac                                   "/>
    <s v="NULL"/>
    <x v="0"/>
    <n v="203"/>
    <n v="87"/>
    <n v="20233"/>
    <n v="1"/>
    <x v="0"/>
    <n v="800"/>
    <n v="20220511"/>
    <x v="0"/>
    <x v="0"/>
    <n v="0"/>
    <n v="20234"/>
    <n v="1"/>
    <x v="0"/>
    <n v="887.6"/>
    <n v="16436803"/>
    <x v="2"/>
    <x v="2"/>
  </r>
  <r>
    <n v="164944592"/>
    <s v="Seegobin                                "/>
    <s v="Nathaniel                               "/>
    <s v="CareerSource Central Florida - 4591 West Orange"/>
    <x v="11"/>
    <x v="1"/>
    <s v="Donna Andrews                                 "/>
    <s v="NULL"/>
    <x v="0"/>
    <n v="217"/>
    <n v="217"/>
    <n v="20233"/>
    <n v="1"/>
    <x v="0"/>
    <n v="7840"/>
    <n v="20230221"/>
    <x v="0"/>
    <x v="0"/>
    <n v="0"/>
    <n v="20234"/>
    <n v="1"/>
    <x v="0"/>
    <n v="9746.7999999999993"/>
    <n v="16427266"/>
    <x v="2"/>
    <x v="2"/>
  </r>
  <r>
    <n v="164879574"/>
    <s v="Seijas                                  "/>
    <s v="Gabriela                                "/>
    <s v="CareerSource Central Florida - 4870 Southeast"/>
    <x v="11"/>
    <x v="0"/>
    <s v="Maribel Crescente                               "/>
    <s v="NULL"/>
    <x v="0"/>
    <n v="294"/>
    <n v="82"/>
    <n v="20233"/>
    <n v="1"/>
    <x v="0"/>
    <n v="1983"/>
    <n v="20221005"/>
    <x v="0"/>
    <x v="0"/>
    <n v="0"/>
    <n v="20234"/>
    <n v="1"/>
    <x v="0"/>
    <n v="7300.04"/>
    <n v="16391014"/>
    <x v="2"/>
    <x v="2"/>
  </r>
  <r>
    <n v="164967062"/>
    <s v="Sepulveda                               "/>
    <s v="Miguel                                  "/>
    <s v="CareerSource Central Florida - 4592 Lake"/>
    <x v="11"/>
    <x v="1"/>
    <s v="Donna Andrews                                 "/>
    <s v="NULL"/>
    <x v="0"/>
    <n v="216"/>
    <n v="216"/>
    <n v="20233"/>
    <n v="1"/>
    <x v="0"/>
    <n v="7284"/>
    <n v="20221031"/>
    <x v="0"/>
    <x v="0"/>
    <n v="0"/>
    <n v="20234"/>
    <n v="1"/>
    <x v="0"/>
    <n v="8021.64"/>
    <n v="16429543"/>
    <x v="2"/>
    <x v="2"/>
  </r>
  <r>
    <n v="164890925"/>
    <s v="Serra"/>
    <s v="Andres"/>
    <s v="CareerSource Central Florida - 4526 - Osceola"/>
    <x v="11"/>
    <x v="1"/>
    <s v="Virginia Patterson                               "/>
    <s v="NULL"/>
    <x v="0"/>
    <n v="283"/>
    <n v="236"/>
    <n v="20233"/>
    <n v="1"/>
    <x v="0"/>
    <n v="2148"/>
    <n v="20231016"/>
    <x v="0"/>
    <x v="0"/>
    <n v="0"/>
    <n v="20234"/>
    <n v="1"/>
    <x v="0"/>
    <n v="10960.68"/>
    <n v="16407296"/>
    <x v="2"/>
    <x v="2"/>
  </r>
  <r>
    <n v="164898286"/>
    <s v="Seymour                                 "/>
    <s v="Merrick                                 "/>
    <s v="CareerSource Central Florida - 4526 - Osceola"/>
    <x v="11"/>
    <x v="0"/>
    <s v="Kandis Weekes                                  "/>
    <s v="NULL"/>
    <x v="0"/>
    <n v="273"/>
    <n v="21"/>
    <n v="0"/>
    <n v="0"/>
    <x v="1"/>
    <n v="0"/>
    <n v="20230808"/>
    <x v="0"/>
    <x v="0"/>
    <n v="0"/>
    <n v="0"/>
    <n v="0"/>
    <x v="1"/>
    <n v="0"/>
    <n v="16414019"/>
    <x v="2"/>
    <x v="2"/>
  </r>
  <r>
    <n v="164945418"/>
    <s v="Shafeek"/>
    <s v="Amani"/>
    <s v="CareerSource Central Florida - 4592 Lake"/>
    <x v="11"/>
    <x v="0"/>
    <s v="Myesha Boyd                                    "/>
    <s v="NULL"/>
    <x v="0"/>
    <n v="216"/>
    <n v="56"/>
    <n v="0"/>
    <n v="0"/>
    <x v="1"/>
    <n v="0"/>
    <n v="20220118"/>
    <x v="0"/>
    <x v="0"/>
    <n v="0"/>
    <n v="0"/>
    <n v="0"/>
    <x v="1"/>
    <n v="0"/>
    <n v="16423041"/>
    <x v="2"/>
    <x v="2"/>
  </r>
  <r>
    <n v="164680450"/>
    <s v="Shappard"/>
    <s v="Marc"/>
    <s v="CareerSource Central Florida - 4510 Seminole"/>
    <x v="11"/>
    <x v="1"/>
    <s v="Leah Rawlins                                 "/>
    <s v="NULL"/>
    <x v="0"/>
    <n v="591"/>
    <n v="591"/>
    <n v="20233"/>
    <n v="1"/>
    <x v="0"/>
    <n v="10545"/>
    <n v="20230315"/>
    <x v="0"/>
    <x v="0"/>
    <n v="0"/>
    <n v="20234"/>
    <n v="1"/>
    <x v="0"/>
    <n v="10318.950000000001"/>
    <n v="16274651"/>
    <x v="1"/>
    <x v="1"/>
  </r>
  <r>
    <n v="164784403"/>
    <s v="Sheehan"/>
    <s v="Hunter"/>
    <s v="CareerSource Central Florida - 4592 Lake"/>
    <x v="11"/>
    <x v="1"/>
    <s v="Donna Andrews                                 "/>
    <s v="NULL"/>
    <x v="0"/>
    <n v="438"/>
    <n v="438"/>
    <n v="20233"/>
    <n v="1"/>
    <x v="0"/>
    <n v="9538"/>
    <n v="20240319"/>
    <x v="0"/>
    <x v="0"/>
    <n v="0"/>
    <n v="20234"/>
    <n v="1"/>
    <x v="0"/>
    <n v="8075.02"/>
    <n v="16325820"/>
    <x v="0"/>
    <x v="0"/>
  </r>
  <r>
    <n v="165090610"/>
    <s v="Sheffield                               "/>
    <s v="Layne                                   "/>
    <s v="CareerSource Central Florida - 4870 Southeast"/>
    <x v="11"/>
    <x v="0"/>
    <s v="Maribel Crescente                               "/>
    <s v="NULL"/>
    <x v="0"/>
    <n v="26"/>
    <n v="20"/>
    <n v="0"/>
    <n v="0"/>
    <x v="1"/>
    <n v="0"/>
    <n v="20230608"/>
    <x v="0"/>
    <x v="0"/>
    <n v="0"/>
    <n v="0"/>
    <n v="0"/>
    <x v="1"/>
    <n v="0"/>
    <n v="16513970"/>
    <x v="2"/>
    <x v="2"/>
  </r>
  <r>
    <n v="164986985"/>
    <s v="Shellmon                                "/>
    <s v="Micah                                   "/>
    <s v="CareerSource Central Florida - 4591 West Orange"/>
    <x v="11"/>
    <x v="0"/>
    <s v="Jacqueline Anderson                                "/>
    <s v="NULL"/>
    <x v="0"/>
    <n v="160"/>
    <n v="160"/>
    <n v="20233"/>
    <n v="1"/>
    <x v="0"/>
    <n v="3223"/>
    <n v="20240314"/>
    <x v="0"/>
    <x v="0"/>
    <n v="0"/>
    <n v="20234"/>
    <n v="1"/>
    <x v="0"/>
    <n v="192.78"/>
    <n v="15421255"/>
    <x v="2"/>
    <x v="2"/>
  </r>
  <r>
    <n v="164688149"/>
    <s v="Shultz"/>
    <s v="Olivia"/>
    <s v="CareerSource Central Florida - 4870 Southeast"/>
    <x v="11"/>
    <x v="1"/>
    <s v="Leah Rawlins                                 "/>
    <s v="NULL"/>
    <x v="0"/>
    <n v="572"/>
    <n v="572"/>
    <n v="20233"/>
    <n v="1"/>
    <x v="0"/>
    <n v="2207"/>
    <n v="20240426"/>
    <x v="0"/>
    <x v="0"/>
    <n v="0"/>
    <n v="20234"/>
    <n v="1"/>
    <x v="0"/>
    <n v="7229.08"/>
    <n v="16275703"/>
    <x v="1"/>
    <x v="1"/>
  </r>
  <r>
    <n v="164655209"/>
    <s v="Silencieu                               "/>
    <s v="Merlenka                                "/>
    <s v="CareerSource Central Florida - 4870 Southeast"/>
    <x v="11"/>
    <x v="0"/>
    <s v="Marcel Cicero                                  "/>
    <s v="NULL"/>
    <x v="0"/>
    <n v="613"/>
    <n v="117"/>
    <n v="20233"/>
    <n v="1"/>
    <x v="0"/>
    <n v="894"/>
    <n v="20210719"/>
    <x v="0"/>
    <x v="0"/>
    <n v="0"/>
    <n v="0"/>
    <n v="0"/>
    <x v="1"/>
    <n v="0"/>
    <n v="16237780"/>
    <x v="1"/>
    <x v="2"/>
  </r>
  <r>
    <n v="164944992"/>
    <s v="Silva                                   "/>
    <s v="Sofia                                   "/>
    <s v="CareerSource Central Florida - 4526 - Osceola"/>
    <x v="11"/>
    <x v="0"/>
    <s v="Belinda Vega                                    "/>
    <s v="NULL"/>
    <x v="0"/>
    <n v="217"/>
    <n v="67"/>
    <n v="20233"/>
    <n v="1"/>
    <x v="0"/>
    <n v="4897"/>
    <n v="20230106"/>
    <x v="0"/>
    <x v="0"/>
    <n v="0"/>
    <n v="20234"/>
    <n v="1"/>
    <x v="0"/>
    <n v="3874.32"/>
    <n v="16421083"/>
    <x v="2"/>
    <x v="2"/>
  </r>
  <r>
    <n v="164961418"/>
    <s v="Simmonds"/>
    <s v="Erica"/>
    <s v="CareerSource Central Florida - 4591 West Orange"/>
    <x v="11"/>
    <x v="0"/>
    <s v="Jacqueline Anderson                                "/>
    <s v="NULL"/>
    <x v="0"/>
    <n v="196"/>
    <n v="45"/>
    <n v="0"/>
    <n v="0"/>
    <x v="1"/>
    <n v="0"/>
    <n v="20191018"/>
    <x v="0"/>
    <x v="0"/>
    <n v="0"/>
    <n v="20234"/>
    <n v="1"/>
    <x v="0"/>
    <n v="24"/>
    <n v="16445951"/>
    <x v="2"/>
    <x v="2"/>
  </r>
  <r>
    <n v="164835145"/>
    <s v="Sims                                    "/>
    <s v="Alexus                                  "/>
    <s v="CareerSource Central Florida - 4592 Lake"/>
    <x v="11"/>
    <x v="0"/>
    <s v="Myesha Boyd                                    "/>
    <s v="NULL"/>
    <x v="0"/>
    <n v="278"/>
    <n v="278"/>
    <n v="0"/>
    <n v="0"/>
    <x v="1"/>
    <n v="0"/>
    <s v="NULL"/>
    <x v="1"/>
    <x v="0"/>
    <n v="0"/>
    <n v="20234"/>
    <n v="1"/>
    <x v="0"/>
    <n v="3843.75"/>
    <n v="16371610"/>
    <x v="2"/>
    <x v="2"/>
  </r>
  <r>
    <n v="164906778"/>
    <s v="SMITH"/>
    <s v="CHANTRELL"/>
    <s v="CareerSource Central Florida - 4510 Seminole"/>
    <x v="11"/>
    <x v="1"/>
    <s v="Graciela Gordillo                                "/>
    <s v="NULL"/>
    <x v="0"/>
    <n v="235"/>
    <n v="231"/>
    <n v="20233"/>
    <n v="1"/>
    <x v="0"/>
    <n v="5372"/>
    <n v="20240119"/>
    <x v="0"/>
    <x v="1"/>
    <n v="1"/>
    <n v="20234"/>
    <n v="1"/>
    <x v="0"/>
    <n v="6749.1"/>
    <n v="7951542"/>
    <x v="2"/>
    <x v="2"/>
  </r>
  <r>
    <n v="164898607"/>
    <s v="Smith"/>
    <s v="Ninoska"/>
    <s v="CareerSource Central Florida - 4870 Southeast"/>
    <x v="11"/>
    <x v="1"/>
    <s v="Claudia Francis                                 "/>
    <s v="NULL"/>
    <x v="0"/>
    <n v="273"/>
    <n v="273"/>
    <n v="0"/>
    <n v="0"/>
    <x v="1"/>
    <n v="0"/>
    <s v="NULL"/>
    <x v="1"/>
    <x v="1"/>
    <n v="1"/>
    <n v="0"/>
    <n v="0"/>
    <x v="1"/>
    <n v="0"/>
    <n v="16044899"/>
    <x v="2"/>
    <x v="2"/>
  </r>
  <r>
    <n v="164666729"/>
    <s v="Smith                                   "/>
    <s v="Shaelynn                                "/>
    <s v="CareerSource Central Florida - 4592 Lake"/>
    <x v="11"/>
    <x v="0"/>
    <s v="Myesha Boyd                                    "/>
    <s v="NULL"/>
    <x v="0"/>
    <n v="595"/>
    <n v="595"/>
    <n v="0"/>
    <n v="0"/>
    <x v="1"/>
    <n v="0"/>
    <s v="NULL"/>
    <x v="1"/>
    <x v="0"/>
    <n v="0"/>
    <n v="0"/>
    <n v="0"/>
    <x v="1"/>
    <n v="0"/>
    <n v="16276522"/>
    <x v="1"/>
    <x v="1"/>
  </r>
  <r>
    <n v="164928805"/>
    <s v="Smith"/>
    <s v="Jayda"/>
    <s v="CareerSource Central Florida - 4592 Lake"/>
    <x v="11"/>
    <x v="0"/>
    <s v="Myesha Boyd                                    "/>
    <s v="NULL"/>
    <x v="0"/>
    <n v="236"/>
    <n v="20"/>
    <n v="20233"/>
    <n v="1"/>
    <x v="0"/>
    <n v="493"/>
    <n v="20231104"/>
    <x v="0"/>
    <x v="0"/>
    <n v="0"/>
    <n v="20234"/>
    <n v="1"/>
    <x v="0"/>
    <n v="1146.75"/>
    <n v="16295793"/>
    <x v="2"/>
    <x v="2"/>
  </r>
  <r>
    <n v="164839410"/>
    <s v="Smith"/>
    <s v="Zachari"/>
    <s v="CareerSource Central Florida - 4526 - Osceola"/>
    <x v="11"/>
    <x v="0"/>
    <s v="Kandis Weekes                                  "/>
    <s v="NULL"/>
    <x v="0"/>
    <n v="349"/>
    <n v="349"/>
    <n v="0"/>
    <n v="0"/>
    <x v="1"/>
    <n v="0"/>
    <s v="NULL"/>
    <x v="1"/>
    <x v="0"/>
    <n v="0"/>
    <n v="20234"/>
    <n v="1"/>
    <x v="0"/>
    <n v="5178.26"/>
    <n v="16369431"/>
    <x v="2"/>
    <x v="2"/>
  </r>
  <r>
    <n v="164950026"/>
    <s v="Snipes"/>
    <s v="Shayla"/>
    <s v="CareerSource Central Florida - 4591 West Orange"/>
    <x v="11"/>
    <x v="1"/>
    <s v="Victoria Harris                                  "/>
    <s v="NULL"/>
    <x v="0"/>
    <n v="209"/>
    <n v="209"/>
    <n v="0"/>
    <n v="0"/>
    <x v="1"/>
    <n v="0"/>
    <n v="20231016"/>
    <x v="0"/>
    <x v="1"/>
    <n v="1"/>
    <n v="0"/>
    <n v="0"/>
    <x v="1"/>
    <n v="0"/>
    <n v="9527634"/>
    <x v="2"/>
    <x v="2"/>
  </r>
  <r>
    <n v="164964232"/>
    <s v="Solano Perez"/>
    <s v="Laura"/>
    <s v="CareerSource Central Florida - 4526 - Osceola"/>
    <x v="11"/>
    <x v="2"/>
    <s v="Valentina Garcia                                  "/>
    <s v="NULL"/>
    <x v="0"/>
    <n v="193"/>
    <n v="83"/>
    <n v="20233"/>
    <n v="1"/>
    <x v="0"/>
    <n v="10614"/>
    <n v="20231030"/>
    <x v="0"/>
    <x v="1"/>
    <n v="1"/>
    <n v="20234"/>
    <n v="1"/>
    <x v="0"/>
    <n v="6940.8"/>
    <n v="16439402"/>
    <x v="2"/>
    <x v="2"/>
  </r>
  <r>
    <n v="164948928"/>
    <s v="Sosa                                    "/>
    <s v="Sal                                     "/>
    <s v="CareerSource Central Florida - 4592 Lake"/>
    <x v="11"/>
    <x v="1"/>
    <s v="Donna Andrews                                 "/>
    <s v="NULL"/>
    <x v="0"/>
    <n v="217"/>
    <n v="217"/>
    <n v="20233"/>
    <n v="1"/>
    <x v="0"/>
    <n v="8085"/>
    <n v="20220215"/>
    <x v="0"/>
    <x v="0"/>
    <n v="0"/>
    <n v="20234"/>
    <n v="1"/>
    <x v="0"/>
    <n v="8389.84"/>
    <n v="16427276"/>
    <x v="2"/>
    <x v="2"/>
  </r>
  <r>
    <n v="164948023"/>
    <s v="Soto"/>
    <s v="Shania"/>
    <s v="CareerSource Central Florida - 4870 Southeast"/>
    <x v="11"/>
    <x v="0"/>
    <s v="Kandis Weekes                                  "/>
    <s v="NULL"/>
    <x v="0"/>
    <n v="214"/>
    <n v="214"/>
    <n v="0"/>
    <n v="0"/>
    <x v="1"/>
    <n v="0"/>
    <n v="20210531"/>
    <x v="0"/>
    <x v="0"/>
    <n v="0"/>
    <n v="0"/>
    <n v="0"/>
    <x v="1"/>
    <n v="0"/>
    <n v="16437832"/>
    <x v="2"/>
    <x v="2"/>
  </r>
  <r>
    <n v="164841937"/>
    <s v="Soto Torres                             "/>
    <s v="Izadyel                                 "/>
    <s v="CareerSource Central Florida - 4526 - Osceola"/>
    <x v="11"/>
    <x v="0"/>
    <s v="Jazmin Rojas                                   "/>
    <s v="NULL"/>
    <x v="0"/>
    <n v="346"/>
    <n v="346"/>
    <n v="0"/>
    <n v="0"/>
    <x v="1"/>
    <n v="0"/>
    <s v="NULL"/>
    <x v="1"/>
    <x v="0"/>
    <n v="0"/>
    <n v="0"/>
    <n v="0"/>
    <x v="1"/>
    <n v="0"/>
    <n v="16371934"/>
    <x v="2"/>
    <x v="2"/>
  </r>
  <r>
    <n v="164874309"/>
    <s v="souvenance"/>
    <s v="Chesly"/>
    <s v="CareerSource Central Florida - 4870 Southeast"/>
    <x v="11"/>
    <x v="1"/>
    <s v="Silvia Alvarez                                 "/>
    <s v="NULL"/>
    <x v="0"/>
    <n v="301"/>
    <n v="299"/>
    <n v="20233"/>
    <n v="1"/>
    <x v="0"/>
    <n v="6341"/>
    <n v="20231113"/>
    <x v="0"/>
    <x v="0"/>
    <n v="0"/>
    <n v="20234"/>
    <n v="1"/>
    <x v="0"/>
    <n v="2941.09"/>
    <n v="16318485"/>
    <x v="2"/>
    <x v="2"/>
  </r>
  <r>
    <n v="164688441"/>
    <s v="Speaks-Martelly"/>
    <s v="Bianca"/>
    <s v="CareerSource Central Florida - 4870 Southeast"/>
    <x v="11"/>
    <x v="0"/>
    <s v="Marcel Cicero                                  "/>
    <s v="NULL"/>
    <x v="0"/>
    <n v="565"/>
    <n v="98"/>
    <n v="0"/>
    <n v="0"/>
    <x v="1"/>
    <n v="0"/>
    <s v="NULL"/>
    <x v="1"/>
    <x v="0"/>
    <n v="0"/>
    <n v="0"/>
    <n v="0"/>
    <x v="1"/>
    <n v="0"/>
    <n v="16284973"/>
    <x v="1"/>
    <x v="2"/>
  </r>
  <r>
    <n v="164898268"/>
    <s v="St Pierre"/>
    <s v="Karen"/>
    <s v="CareerSource Central Florida - 4591 West Orange"/>
    <x v="11"/>
    <x v="1"/>
    <s v="Julius Buie                                    "/>
    <s v="NULL"/>
    <x v="0"/>
    <n v="278"/>
    <n v="271"/>
    <n v="20233"/>
    <n v="1"/>
    <x v="0"/>
    <n v="2567"/>
    <n v="20221205"/>
    <x v="0"/>
    <x v="0"/>
    <n v="0"/>
    <n v="20234"/>
    <n v="1"/>
    <x v="0"/>
    <n v="395.71"/>
    <n v="16399310"/>
    <x v="2"/>
    <x v="2"/>
  </r>
  <r>
    <n v="164950871"/>
    <s v="Staffine"/>
    <s v="Javion"/>
    <s v="CareerSource Central Florida - 4526 - Osceola"/>
    <x v="11"/>
    <x v="0"/>
    <s v="Jazmin Rojas                                   "/>
    <s v="NULL"/>
    <x v="0"/>
    <n v="209"/>
    <n v="209"/>
    <n v="0"/>
    <n v="0"/>
    <x v="1"/>
    <n v="0"/>
    <s v="NULL"/>
    <x v="1"/>
    <x v="0"/>
    <n v="0"/>
    <n v="0"/>
    <n v="0"/>
    <x v="1"/>
    <n v="0"/>
    <n v="16435972"/>
    <x v="2"/>
    <x v="2"/>
  </r>
  <r>
    <n v="164952323"/>
    <s v="Stewart                                 "/>
    <s v="Tyra                                    "/>
    <s v="CareerSource Central Florida - 4591 West Orange"/>
    <x v="11"/>
    <x v="0"/>
    <s v="Wytosia McMillan                                "/>
    <s v="NULL"/>
    <x v="0"/>
    <n v="208"/>
    <n v="208"/>
    <n v="20233"/>
    <n v="1"/>
    <x v="0"/>
    <n v="229"/>
    <n v="20231226"/>
    <x v="0"/>
    <x v="0"/>
    <n v="0"/>
    <n v="0"/>
    <n v="0"/>
    <x v="1"/>
    <n v="0"/>
    <n v="16371827"/>
    <x v="2"/>
    <x v="2"/>
  </r>
  <r>
    <n v="164770473"/>
    <s v="Stockton"/>
    <s v="Nathanael"/>
    <s v="CareerSource Central Florida - 4591 West Orange"/>
    <x v="11"/>
    <x v="1"/>
    <s v="Donna Andrews                                 "/>
    <s v="NULL"/>
    <x v="0"/>
    <n v="466"/>
    <n v="70"/>
    <n v="20233"/>
    <n v="1"/>
    <x v="0"/>
    <n v="9832"/>
    <n v="20211227"/>
    <x v="0"/>
    <x v="0"/>
    <n v="0"/>
    <n v="20234"/>
    <n v="1"/>
    <x v="0"/>
    <n v="12331.29"/>
    <n v="15947551"/>
    <x v="0"/>
    <x v="2"/>
  </r>
  <r>
    <n v="164881928"/>
    <s v="Story"/>
    <s v="Jessie"/>
    <s v="CareerSource Central Florida - 4870 Southeast"/>
    <x v="11"/>
    <x v="1"/>
    <s v="Leah Rawlins                                 "/>
    <s v="NULL"/>
    <x v="0"/>
    <n v="308"/>
    <n v="308"/>
    <n v="20233"/>
    <n v="1"/>
    <x v="0"/>
    <n v="8825"/>
    <n v="20221020"/>
    <x v="0"/>
    <x v="0"/>
    <n v="0"/>
    <n v="20234"/>
    <n v="1"/>
    <x v="0"/>
    <n v="8177.78"/>
    <n v="16384597"/>
    <x v="2"/>
    <x v="2"/>
  </r>
  <r>
    <n v="164886230"/>
    <s v="STRONG"/>
    <s v="TIAVONNIE"/>
    <s v="CareerSource Central Florida - 4510 Seminole"/>
    <x v="11"/>
    <x v="1"/>
    <s v="Briane Douglas                                 "/>
    <s v="NULL"/>
    <x v="0"/>
    <n v="287"/>
    <n v="277"/>
    <n v="20233"/>
    <n v="1"/>
    <x v="0"/>
    <n v="4968"/>
    <n v="20220715"/>
    <x v="0"/>
    <x v="1"/>
    <n v="1"/>
    <n v="0"/>
    <n v="0"/>
    <x v="1"/>
    <n v="0"/>
    <n v="9576870"/>
    <x v="2"/>
    <x v="2"/>
  </r>
  <r>
    <n v="164770877"/>
    <s v="Suazo Ruiz"/>
    <s v="Paola"/>
    <s v="CareerSource Central Florida - 4870 Southeast"/>
    <x v="11"/>
    <x v="1"/>
    <s v="Donna Andrews                                 "/>
    <s v="NULL"/>
    <x v="0"/>
    <n v="465"/>
    <n v="70"/>
    <n v="20233"/>
    <n v="1"/>
    <x v="0"/>
    <n v="13118"/>
    <n v="20220131"/>
    <x v="0"/>
    <x v="0"/>
    <n v="0"/>
    <n v="20234"/>
    <n v="1"/>
    <x v="0"/>
    <n v="15831.28"/>
    <n v="16325826"/>
    <x v="0"/>
    <x v="2"/>
  </r>
  <r>
    <n v="164657435"/>
    <s v="Sullivan"/>
    <s v="Dustin"/>
    <s v="CareerSource Central Florida - 4526 - Osceola"/>
    <x v="11"/>
    <x v="1"/>
    <s v="Leah Rawlins                                 "/>
    <s v="NULL"/>
    <x v="0"/>
    <n v="608"/>
    <n v="608"/>
    <n v="20233"/>
    <n v="1"/>
    <x v="0"/>
    <n v="10760"/>
    <n v="20210817"/>
    <x v="0"/>
    <x v="0"/>
    <n v="0"/>
    <n v="20234"/>
    <n v="1"/>
    <x v="0"/>
    <n v="11778.84"/>
    <n v="16278420"/>
    <x v="1"/>
    <x v="1"/>
  </r>
  <r>
    <n v="164834692"/>
    <s v="Swearing                                "/>
    <s v="Jaquittia                               "/>
    <s v="CareerSource Central Florida - 4592 Lake"/>
    <x v="11"/>
    <x v="0"/>
    <s v="Myesha Boyd                                    "/>
    <s v="NULL"/>
    <x v="0"/>
    <n v="356"/>
    <n v="356"/>
    <n v="20233"/>
    <n v="1"/>
    <x v="0"/>
    <n v="7548"/>
    <n v="20240315"/>
    <x v="0"/>
    <x v="0"/>
    <n v="0"/>
    <n v="20234"/>
    <n v="1"/>
    <x v="0"/>
    <n v="4783.59"/>
    <n v="16372668"/>
    <x v="2"/>
    <x v="2"/>
  </r>
  <r>
    <n v="165006641"/>
    <s v="Taliaferro"/>
    <s v="Justis"/>
    <s v="CareerSource Central Florida - 4526 - Osceola"/>
    <x v="11"/>
    <x v="0"/>
    <s v="Kandis Weekes                                  "/>
    <s v="NULL"/>
    <x v="0"/>
    <n v="131"/>
    <n v="131"/>
    <n v="20233"/>
    <n v="1"/>
    <x v="0"/>
    <n v="1831"/>
    <s v="NULL"/>
    <x v="1"/>
    <x v="0"/>
    <n v="0"/>
    <n v="20234"/>
    <n v="1"/>
    <x v="0"/>
    <n v="3451.67"/>
    <n v="16352206"/>
    <x v="2"/>
    <x v="2"/>
  </r>
  <r>
    <n v="164997414"/>
    <s v="Taveras                                 "/>
    <s v="Joshua                                  "/>
    <s v="CareerSource Central Florida - 4870 Southeast"/>
    <x v="11"/>
    <x v="0"/>
    <s v="Fina Xian                                    "/>
    <s v="NULL"/>
    <x v="0"/>
    <n v="146"/>
    <n v="33"/>
    <n v="0"/>
    <n v="0"/>
    <x v="1"/>
    <n v="0"/>
    <n v="20240108"/>
    <x v="0"/>
    <x v="0"/>
    <n v="0"/>
    <n v="0"/>
    <n v="0"/>
    <x v="1"/>
    <n v="0"/>
    <n v="16424806"/>
    <x v="2"/>
    <x v="2"/>
  </r>
  <r>
    <n v="164895763"/>
    <s v="TAYLOR                                  "/>
    <s v="TYRA                                    "/>
    <s v="CareerSource Central Florida - 4591 West Orange"/>
    <x v="11"/>
    <x v="0"/>
    <s v="Jacqueline Anderson                                "/>
    <s v="NULL"/>
    <x v="0"/>
    <n v="277"/>
    <n v="66"/>
    <n v="20233"/>
    <n v="1"/>
    <x v="0"/>
    <n v="7231"/>
    <n v="20220831"/>
    <x v="0"/>
    <x v="1"/>
    <n v="1"/>
    <n v="20234"/>
    <n v="1"/>
    <x v="0"/>
    <n v="4028.6"/>
    <n v="16033888"/>
    <x v="2"/>
    <x v="2"/>
  </r>
  <r>
    <n v="164879184"/>
    <s v="Temple                                  "/>
    <s v="Graham                                  "/>
    <s v="CareerSource Central Florida - 4870 Southeast"/>
    <x v="11"/>
    <x v="0"/>
    <s v="Maribel Crescente                               "/>
    <s v="NULL"/>
    <x v="0"/>
    <n v="297"/>
    <n v="33"/>
    <n v="20233"/>
    <n v="1"/>
    <x v="0"/>
    <n v="4537"/>
    <n v="20210923"/>
    <x v="0"/>
    <x v="0"/>
    <n v="0"/>
    <n v="20234"/>
    <n v="1"/>
    <x v="0"/>
    <n v="579.62"/>
    <n v="16395379"/>
    <x v="2"/>
    <x v="2"/>
  </r>
  <r>
    <n v="164958740"/>
    <s v="Terrero"/>
    <s v="Kyree"/>
    <s v="CareerSource Central Florida - 4526 - Osceola"/>
    <x v="11"/>
    <x v="0"/>
    <s v="Kandis Weekes                                  "/>
    <s v="NULL"/>
    <x v="0"/>
    <n v="200"/>
    <n v="200"/>
    <n v="0"/>
    <n v="0"/>
    <x v="1"/>
    <n v="0"/>
    <s v="NULL"/>
    <x v="1"/>
    <x v="0"/>
    <n v="0"/>
    <n v="0"/>
    <n v="0"/>
    <x v="1"/>
    <n v="0"/>
    <n v="16419353"/>
    <x v="2"/>
    <x v="2"/>
  </r>
  <r>
    <n v="164979808"/>
    <s v="Thomas"/>
    <s v="Elizabeth"/>
    <s v="CareerSource Central Florida - 4510 Seminole"/>
    <x v="11"/>
    <x v="0"/>
    <s v="Tamaria Cox                                     "/>
    <s v="NULL"/>
    <x v="0"/>
    <n v="172"/>
    <n v="172"/>
    <n v="20233"/>
    <n v="1"/>
    <x v="0"/>
    <n v="1263"/>
    <n v="20231128"/>
    <x v="0"/>
    <x v="0"/>
    <n v="0"/>
    <n v="20234"/>
    <n v="1"/>
    <x v="0"/>
    <n v="1651.61"/>
    <n v="16439336"/>
    <x v="2"/>
    <x v="2"/>
  </r>
  <r>
    <n v="163252956"/>
    <s v="Thrasher"/>
    <s v="Daniel"/>
    <s v="CareerSource Central Florida - 4526 - Osceola"/>
    <x v="11"/>
    <x v="0"/>
    <s v="Kandis Weekes                                  "/>
    <s v="NULL"/>
    <x v="0"/>
    <n v="1679"/>
    <n v="33"/>
    <n v="20233"/>
    <n v="1"/>
    <x v="0"/>
    <n v="403"/>
    <n v="20231224"/>
    <x v="0"/>
    <x v="0"/>
    <n v="0"/>
    <n v="0"/>
    <n v="0"/>
    <x v="1"/>
    <n v="0"/>
    <n v="15358153"/>
    <x v="4"/>
    <x v="2"/>
  </r>
  <r>
    <n v="164849740"/>
    <s v="Tobon"/>
    <s v="Nicolas"/>
    <s v="CareerSource Central Florida - 4526 - Osceola"/>
    <x v="11"/>
    <x v="0"/>
    <s v="Jazmin Rojas                                   "/>
    <s v="NULL"/>
    <x v="0"/>
    <n v="335"/>
    <n v="335"/>
    <n v="0"/>
    <n v="0"/>
    <x v="1"/>
    <n v="0"/>
    <s v="NULL"/>
    <x v="1"/>
    <x v="0"/>
    <n v="0"/>
    <n v="20234"/>
    <n v="1"/>
    <x v="0"/>
    <n v="1770.36"/>
    <n v="16368239"/>
    <x v="2"/>
    <x v="2"/>
  </r>
  <r>
    <n v="164944867"/>
    <s v="Torres                                  "/>
    <s v="Dalian                                  "/>
    <s v="CareerSource Central Florida - 4526 - Osceola"/>
    <x v="11"/>
    <x v="0"/>
    <s v="Belinda Vega                                    "/>
    <s v="NULL"/>
    <x v="0"/>
    <n v="217"/>
    <n v="217"/>
    <n v="20233"/>
    <n v="1"/>
    <x v="0"/>
    <n v="4194"/>
    <n v="20240226"/>
    <x v="0"/>
    <x v="0"/>
    <n v="0"/>
    <n v="20234"/>
    <n v="1"/>
    <x v="0"/>
    <n v="4202.91"/>
    <n v="16312964"/>
    <x v="2"/>
    <x v="2"/>
  </r>
  <r>
    <n v="164924800"/>
    <s v="Torres                                  "/>
    <s v="Miguel                                  "/>
    <s v="CareerSource Central Florida - 4510 Seminole"/>
    <x v="11"/>
    <x v="1"/>
    <s v="Mariana Martin                                  "/>
    <s v="NULL"/>
    <x v="0"/>
    <n v="243"/>
    <n v="243"/>
    <n v="20233"/>
    <n v="1"/>
    <x v="0"/>
    <n v="12010"/>
    <n v="20230109"/>
    <x v="0"/>
    <x v="0"/>
    <n v="0"/>
    <n v="20234"/>
    <n v="1"/>
    <x v="0"/>
    <n v="10470"/>
    <n v="16419157"/>
    <x v="2"/>
    <x v="2"/>
  </r>
  <r>
    <n v="165030131"/>
    <s v="Torres"/>
    <s v="Jaden"/>
    <s v="CareerSource Central Florida - 4526 - Osceola"/>
    <x v="11"/>
    <x v="0"/>
    <s v="Jazmin Rojas                                   "/>
    <s v="NULL"/>
    <x v="0"/>
    <n v="101"/>
    <n v="101"/>
    <n v="0"/>
    <n v="0"/>
    <x v="1"/>
    <n v="0"/>
    <s v="NULL"/>
    <x v="1"/>
    <x v="0"/>
    <n v="0"/>
    <n v="0"/>
    <n v="0"/>
    <x v="1"/>
    <n v="0"/>
    <n v="16468317"/>
    <x v="2"/>
    <x v="2"/>
  </r>
  <r>
    <n v="165058360"/>
    <s v="Torres                                  "/>
    <s v="Carlos                                  "/>
    <s v="CareerSource Central Florida - 4526 - Osceola"/>
    <x v="11"/>
    <x v="0"/>
    <s v="Jazmin Rojas                                   "/>
    <s v="NULL"/>
    <x v="0"/>
    <n v="67"/>
    <n v="67"/>
    <n v="20233"/>
    <n v="1"/>
    <x v="0"/>
    <n v="7870"/>
    <n v="20230306"/>
    <x v="0"/>
    <x v="0"/>
    <n v="0"/>
    <n v="0"/>
    <n v="0"/>
    <x v="1"/>
    <n v="0"/>
    <n v="16503516"/>
    <x v="2"/>
    <x v="2"/>
  </r>
  <r>
    <n v="165053246"/>
    <s v="Torres"/>
    <s v="Arden"/>
    <s v="CareerSource Central Florida - 4591 West Orange"/>
    <x v="11"/>
    <x v="0"/>
    <s v="Wytosia McMillan                                "/>
    <s v="NULL"/>
    <x v="0"/>
    <n v="73"/>
    <n v="48"/>
    <n v="0"/>
    <n v="0"/>
    <x v="1"/>
    <n v="0"/>
    <s v="NULL"/>
    <x v="1"/>
    <x v="0"/>
    <n v="0"/>
    <n v="0"/>
    <n v="0"/>
    <x v="1"/>
    <n v="0"/>
    <n v="16505729"/>
    <x v="2"/>
    <x v="2"/>
  </r>
  <r>
    <n v="165067979"/>
    <s v="Torres Pascual"/>
    <s v="Geralys"/>
    <s v="CareerSource Central Florida - 4526 - Osceola"/>
    <x v="11"/>
    <x v="1"/>
    <s v="Virginia Patterson                               "/>
    <s v="NULL"/>
    <x v="0"/>
    <n v="371"/>
    <n v="371"/>
    <n v="20233"/>
    <n v="1"/>
    <x v="0"/>
    <n v="6159"/>
    <n v="20240315"/>
    <x v="0"/>
    <x v="1"/>
    <n v="1"/>
    <n v="20234"/>
    <n v="1"/>
    <x v="0"/>
    <n v="6814.89"/>
    <n v="16288609"/>
    <x v="0"/>
    <x v="0"/>
  </r>
  <r>
    <n v="164692379"/>
    <s v="Torres Vazquez"/>
    <s v="Derick"/>
    <s v="CareerSource Central Florida - 4526 - Osceola"/>
    <x v="11"/>
    <x v="1"/>
    <s v="Mariana Martin                                  "/>
    <s v="NULL"/>
    <x v="0"/>
    <n v="560"/>
    <n v="560"/>
    <n v="20233"/>
    <n v="1"/>
    <x v="0"/>
    <n v="15099"/>
    <n v="20210706"/>
    <x v="0"/>
    <x v="0"/>
    <n v="0"/>
    <n v="20234"/>
    <n v="1"/>
    <x v="0"/>
    <n v="15352.09"/>
    <n v="14932407"/>
    <x v="1"/>
    <x v="1"/>
  </r>
  <r>
    <n v="164893851"/>
    <s v="Toussaint"/>
    <s v="Tara"/>
    <s v="CareerSource Central Florida - 4526 - Osceola"/>
    <x v="11"/>
    <x v="1"/>
    <s v="Virginia Patterson                               "/>
    <s v="NULL"/>
    <x v="0"/>
    <n v="279"/>
    <n v="21"/>
    <n v="20233"/>
    <n v="1"/>
    <x v="0"/>
    <n v="7032"/>
    <n v="20220103"/>
    <x v="0"/>
    <x v="0"/>
    <n v="0"/>
    <n v="20234"/>
    <n v="1"/>
    <x v="0"/>
    <n v="4447.3500000000004"/>
    <n v="16397670"/>
    <x v="2"/>
    <x v="2"/>
  </r>
  <r>
    <n v="164790100"/>
    <s v="TRAIL"/>
    <s v="DESIREE"/>
    <s v="CareerSource Central Florida - 4591 West Orange"/>
    <x v="11"/>
    <x v="1"/>
    <s v="Claudia Francis                                 "/>
    <s v="NULL"/>
    <x v="0"/>
    <n v="418"/>
    <n v="418"/>
    <n v="0"/>
    <n v="0"/>
    <x v="1"/>
    <n v="0"/>
    <n v="20180731"/>
    <x v="0"/>
    <x v="1"/>
    <n v="1"/>
    <n v="0"/>
    <n v="0"/>
    <x v="1"/>
    <n v="0"/>
    <n v="16092392"/>
    <x v="0"/>
    <x v="0"/>
  </r>
  <r>
    <n v="164828717"/>
    <s v="Trask"/>
    <s v="Troy"/>
    <s v="CareerSource Central Florida - 4592 Lake"/>
    <x v="11"/>
    <x v="1"/>
    <s v="Donna Andrews                                 "/>
    <s v="NULL"/>
    <x v="0"/>
    <n v="364"/>
    <n v="70"/>
    <n v="20233"/>
    <n v="1"/>
    <x v="0"/>
    <n v="10277"/>
    <n v="20191118"/>
    <x v="0"/>
    <x v="0"/>
    <n v="0"/>
    <n v="20234"/>
    <n v="1"/>
    <x v="0"/>
    <n v="12503.25"/>
    <n v="16325881"/>
    <x v="2"/>
    <x v="2"/>
  </r>
  <r>
    <n v="164771644"/>
    <s v="Tufino"/>
    <s v="Xearia"/>
    <s v="CareerSource Central Florida - 4591 West Orange"/>
    <x v="11"/>
    <x v="1"/>
    <s v="Donna Andrews                                 "/>
    <s v="NULL"/>
    <x v="0"/>
    <n v="461"/>
    <n v="70"/>
    <n v="20233"/>
    <n v="1"/>
    <x v="0"/>
    <n v="10747"/>
    <n v="20210824"/>
    <x v="0"/>
    <x v="0"/>
    <n v="0"/>
    <n v="20234"/>
    <n v="1"/>
    <x v="0"/>
    <n v="10832.41"/>
    <n v="16326821"/>
    <x v="0"/>
    <x v="2"/>
  </r>
  <r>
    <n v="164894420"/>
    <s v="Tulien                                  "/>
    <s v="Lutherson                               "/>
    <s v="CareerSource Central Florida - 4591 West Orange"/>
    <x v="11"/>
    <x v="0"/>
    <s v="Jacqueline Anderson                                "/>
    <s v="NULL"/>
    <x v="0"/>
    <n v="278"/>
    <n v="95"/>
    <n v="20233"/>
    <n v="1"/>
    <x v="0"/>
    <n v="3440"/>
    <s v="NULL"/>
    <x v="1"/>
    <x v="0"/>
    <n v="0"/>
    <n v="20234"/>
    <n v="1"/>
    <x v="0"/>
    <n v="5992.26"/>
    <n v="16376008"/>
    <x v="2"/>
    <x v="2"/>
  </r>
  <r>
    <n v="165053410"/>
    <s v="Upshaw"/>
    <s v="Deondre"/>
    <s v="CareerSource Central Florida - 4591 West Orange"/>
    <x v="11"/>
    <x v="0"/>
    <s v="Renee Roberson                                "/>
    <s v="NULL"/>
    <x v="0"/>
    <n v="73"/>
    <n v="63"/>
    <n v="20233"/>
    <n v="1"/>
    <x v="0"/>
    <n v="2025"/>
    <s v="NULL"/>
    <x v="1"/>
    <x v="1"/>
    <n v="1"/>
    <n v="0"/>
    <n v="0"/>
    <x v="1"/>
    <n v="0"/>
    <n v="16506252"/>
    <x v="2"/>
    <x v="2"/>
  </r>
  <r>
    <n v="165016254"/>
    <s v="Urrecheaga                              "/>
    <s v="Ruben                                   "/>
    <s v="CareerSource Central Florida - 4526 - Osceola"/>
    <x v="11"/>
    <x v="0"/>
    <s v="Kandis Weekes                                  "/>
    <s v="NULL"/>
    <x v="0"/>
    <n v="117"/>
    <n v="117"/>
    <n v="20233"/>
    <n v="1"/>
    <x v="0"/>
    <n v="5505"/>
    <n v="20230223"/>
    <x v="0"/>
    <x v="0"/>
    <n v="0"/>
    <n v="20234"/>
    <n v="1"/>
    <x v="0"/>
    <n v="5075.66"/>
    <n v="16420749"/>
    <x v="2"/>
    <x v="2"/>
  </r>
  <r>
    <n v="164945293"/>
    <s v="Urrecheaga                              "/>
    <s v="Ricardo                                 "/>
    <s v="CareerSource Central Florida - 4526 - Osceola"/>
    <x v="11"/>
    <x v="0"/>
    <s v="Kandis Weekes                                  "/>
    <s v="NULL"/>
    <x v="0"/>
    <n v="216"/>
    <n v="17"/>
    <n v="20233"/>
    <n v="1"/>
    <x v="0"/>
    <n v="2940"/>
    <n v="20230304"/>
    <x v="0"/>
    <x v="0"/>
    <n v="0"/>
    <n v="20234"/>
    <n v="1"/>
    <x v="0"/>
    <n v="815.73"/>
    <n v="16422711"/>
    <x v="2"/>
    <x v="2"/>
  </r>
  <r>
    <n v="164886022"/>
    <s v="Valentin"/>
    <s v="Betzaida"/>
    <s v="CareerSource Central Florida - 4526 - Osceola"/>
    <x v="11"/>
    <x v="1"/>
    <s v="Valentina Garcia                                  "/>
    <s v="NULL"/>
    <x v="0"/>
    <n v="270"/>
    <n v="110"/>
    <n v="0"/>
    <n v="0"/>
    <x v="1"/>
    <n v="0"/>
    <n v="20240108"/>
    <x v="0"/>
    <x v="1"/>
    <n v="1"/>
    <n v="0"/>
    <n v="0"/>
    <x v="1"/>
    <n v="0"/>
    <n v="14989919"/>
    <x v="2"/>
    <x v="2"/>
  </r>
  <r>
    <n v="165061985"/>
    <s v="valle"/>
    <s v="Sianna"/>
    <s v="CareerSource Central Florida - 4870 Southeast"/>
    <x v="11"/>
    <x v="0"/>
    <s v="Kandis Weekes                                  "/>
    <s v="NULL"/>
    <x v="0"/>
    <n v="62"/>
    <n v="61"/>
    <n v="20233"/>
    <n v="1"/>
    <x v="0"/>
    <n v="1325"/>
    <n v="20231222"/>
    <x v="0"/>
    <x v="0"/>
    <n v="0"/>
    <n v="0"/>
    <n v="0"/>
    <x v="1"/>
    <n v="0"/>
    <n v="16502879"/>
    <x v="2"/>
    <x v="2"/>
  </r>
  <r>
    <n v="164946076"/>
    <s v="Vance"/>
    <s v="Spencer"/>
    <s v="CareerSource Central Florida - 4592 Lake"/>
    <x v="11"/>
    <x v="1"/>
    <s v="Donna Andrews                                 "/>
    <s v="NULL"/>
    <x v="0"/>
    <n v="217"/>
    <n v="217"/>
    <n v="20233"/>
    <n v="1"/>
    <x v="0"/>
    <n v="7345"/>
    <n v="20240131"/>
    <x v="0"/>
    <x v="0"/>
    <n v="0"/>
    <n v="20234"/>
    <n v="1"/>
    <x v="0"/>
    <n v="8686.3799999999992"/>
    <n v="16429549"/>
    <x v="2"/>
    <x v="2"/>
  </r>
  <r>
    <n v="164826742"/>
    <s v="Vante"/>
    <s v="Anne"/>
    <s v="CareerSource Central Florida - 4591 West Orange"/>
    <x v="11"/>
    <x v="1"/>
    <s v="Lisa Milsap                                  "/>
    <s v="NULL"/>
    <x v="0"/>
    <n v="367"/>
    <n v="367"/>
    <n v="20233"/>
    <n v="1"/>
    <x v="0"/>
    <n v="12382"/>
    <n v="20210811"/>
    <x v="0"/>
    <x v="1"/>
    <n v="1"/>
    <n v="20234"/>
    <n v="1"/>
    <x v="0"/>
    <n v="10762.73"/>
    <n v="15595860"/>
    <x v="0"/>
    <x v="0"/>
  </r>
  <r>
    <n v="164939607"/>
    <s v="Vargas                                  "/>
    <s v="Jason                                   "/>
    <s v="CareerSource Central Florida - 4526 - Osceola"/>
    <x v="11"/>
    <x v="0"/>
    <s v="Kandis Weekes                                  "/>
    <s v="NULL"/>
    <x v="0"/>
    <n v="223"/>
    <n v="223"/>
    <n v="0"/>
    <n v="0"/>
    <x v="1"/>
    <n v="0"/>
    <s v="NULL"/>
    <x v="1"/>
    <x v="0"/>
    <n v="0"/>
    <n v="0"/>
    <n v="0"/>
    <x v="1"/>
    <n v="0"/>
    <n v="16431168"/>
    <x v="2"/>
    <x v="2"/>
  </r>
  <r>
    <n v="165040152"/>
    <s v="Vargas                                  "/>
    <s v="Jariana                                 "/>
    <s v="CareerSource Central Florida - 4870 Southeast"/>
    <x v="11"/>
    <x v="0"/>
    <s v="Jazmin Rojas                                   "/>
    <s v="NULL"/>
    <x v="0"/>
    <n v="89"/>
    <n v="89"/>
    <n v="0"/>
    <n v="0"/>
    <x v="1"/>
    <n v="0"/>
    <n v="20240207"/>
    <x v="0"/>
    <x v="0"/>
    <n v="0"/>
    <n v="0"/>
    <n v="0"/>
    <x v="1"/>
    <n v="0"/>
    <n v="16477139"/>
    <x v="2"/>
    <x v="2"/>
  </r>
  <r>
    <n v="164874248"/>
    <s v="Vasquez                                 "/>
    <s v="Jiovanka                                "/>
    <s v="CareerSource Central Florida - 4870 Southeast"/>
    <x v="11"/>
    <x v="0"/>
    <s v="Kandis Weekes                                  "/>
    <s v="NULL"/>
    <x v="0"/>
    <n v="300"/>
    <n v="27"/>
    <n v="20233"/>
    <n v="1"/>
    <x v="0"/>
    <n v="4199"/>
    <n v="20240108"/>
    <x v="0"/>
    <x v="0"/>
    <n v="0"/>
    <n v="20234"/>
    <n v="1"/>
    <x v="0"/>
    <n v="6125.95"/>
    <n v="16266243"/>
    <x v="2"/>
    <x v="2"/>
  </r>
  <r>
    <n v="164805286"/>
    <s v="Vasquez"/>
    <s v="Victoria"/>
    <s v="CareerSource Central Florida - 4870 Southeast"/>
    <x v="11"/>
    <x v="0"/>
    <s v="Jazmin Rojas                                   "/>
    <s v="NULL"/>
    <x v="0"/>
    <n v="396"/>
    <n v="34"/>
    <n v="20233"/>
    <n v="1"/>
    <x v="0"/>
    <n v="2701"/>
    <n v="20220524"/>
    <x v="0"/>
    <x v="0"/>
    <n v="0"/>
    <n v="20234"/>
    <n v="1"/>
    <x v="0"/>
    <n v="4506.2"/>
    <n v="16360198"/>
    <x v="0"/>
    <x v="2"/>
  </r>
  <r>
    <n v="164410667"/>
    <s v="Vazquez"/>
    <s v="Baldomero"/>
    <s v="CareerSource Central Florida - 4870 Southeast"/>
    <x v="11"/>
    <x v="1"/>
    <s v="Mariana Martin                                  "/>
    <s v="NULL"/>
    <x v="0"/>
    <n v="971"/>
    <n v="957"/>
    <n v="20233"/>
    <n v="1"/>
    <x v="0"/>
    <n v="17573"/>
    <n v="20210827"/>
    <x v="0"/>
    <x v="0"/>
    <n v="0"/>
    <n v="20234"/>
    <n v="1"/>
    <x v="0"/>
    <n v="20129"/>
    <n v="16052080"/>
    <x v="3"/>
    <x v="3"/>
  </r>
  <r>
    <n v="164883335"/>
    <s v="Vazquez                                 "/>
    <s v="Arashel                                 "/>
    <s v="CareerSource Central Florida - 4870 Southeast"/>
    <x v="11"/>
    <x v="0"/>
    <s v="Maribel Crescente                               "/>
    <s v="NULL"/>
    <x v="0"/>
    <n v="291"/>
    <n v="82"/>
    <n v="0"/>
    <n v="0"/>
    <x v="1"/>
    <n v="0"/>
    <s v="NULL"/>
    <x v="1"/>
    <x v="0"/>
    <n v="0"/>
    <n v="0"/>
    <n v="0"/>
    <x v="1"/>
    <n v="0"/>
    <n v="16397233"/>
    <x v="2"/>
    <x v="2"/>
  </r>
  <r>
    <n v="164698782"/>
    <s v="Vazquez-Cosme                           "/>
    <s v="Yamil                                   "/>
    <s v="CareerSource Central Florida - 4526 - Osceola"/>
    <x v="11"/>
    <x v="1"/>
    <s v="Ana Sanchez                                 "/>
    <s v="NULL"/>
    <x v="0"/>
    <n v="552"/>
    <n v="552"/>
    <n v="20233"/>
    <n v="1"/>
    <x v="0"/>
    <n v="17325"/>
    <n v="20210713"/>
    <x v="0"/>
    <x v="1"/>
    <n v="1"/>
    <n v="20234"/>
    <n v="1"/>
    <x v="0"/>
    <n v="15847.2"/>
    <n v="15069757"/>
    <x v="1"/>
    <x v="1"/>
  </r>
  <r>
    <n v="164885760"/>
    <s v="Vazquez-Davila"/>
    <s v="Frances"/>
    <s v="CareerSource Central Florida - 4526 - Osceola"/>
    <x v="11"/>
    <x v="1"/>
    <s v="Virginia Patterson                               "/>
    <s v="NULL"/>
    <x v="0"/>
    <n v="287"/>
    <n v="287"/>
    <n v="20233"/>
    <n v="1"/>
    <x v="0"/>
    <n v="1456"/>
    <n v="20220819"/>
    <x v="0"/>
    <x v="0"/>
    <n v="0"/>
    <n v="20234"/>
    <n v="1"/>
    <x v="0"/>
    <n v="2305.02"/>
    <n v="14341347"/>
    <x v="2"/>
    <x v="2"/>
  </r>
  <r>
    <n v="164546263"/>
    <s v="Velazquez                               "/>
    <s v="Justin                                  "/>
    <s v="CareerSource Central Florida - 4870 Southeast"/>
    <x v="11"/>
    <x v="0"/>
    <s v="Maribel Crescente                               "/>
    <s v="NULL"/>
    <x v="0"/>
    <n v="797"/>
    <n v="83"/>
    <n v="0"/>
    <n v="0"/>
    <x v="1"/>
    <n v="0"/>
    <s v="NULL"/>
    <x v="1"/>
    <x v="0"/>
    <n v="0"/>
    <n v="0"/>
    <n v="0"/>
    <x v="1"/>
    <n v="0"/>
    <n v="16213705"/>
    <x v="3"/>
    <x v="2"/>
  </r>
  <r>
    <n v="164993692"/>
    <s v="Velazquez                               "/>
    <s v="Hector                                  "/>
    <s v="CareerSource Central Florida - 4526 - Osceola"/>
    <x v="11"/>
    <x v="0"/>
    <s v="Jazmin Rojas                                   "/>
    <s v="NULL"/>
    <x v="0"/>
    <n v="145"/>
    <n v="18"/>
    <n v="0"/>
    <n v="0"/>
    <x v="1"/>
    <n v="0"/>
    <s v="NULL"/>
    <x v="1"/>
    <x v="0"/>
    <n v="0"/>
    <n v="0"/>
    <n v="0"/>
    <x v="1"/>
    <n v="0"/>
    <n v="16403264"/>
    <x v="2"/>
    <x v="2"/>
  </r>
  <r>
    <n v="164774897"/>
    <s v="Velazquez-Toboas"/>
    <s v="Kristian"/>
    <s v="CareerSource Central Florida - 4510 Seminole"/>
    <x v="11"/>
    <x v="1"/>
    <s v="Donna Andrews                                 "/>
    <s v="NULL"/>
    <x v="0"/>
    <n v="462"/>
    <n v="70"/>
    <n v="20233"/>
    <n v="1"/>
    <x v="0"/>
    <n v="9548"/>
    <n v="20220330"/>
    <x v="0"/>
    <x v="1"/>
    <n v="1"/>
    <n v="20234"/>
    <n v="1"/>
    <x v="0"/>
    <n v="10597.27"/>
    <n v="16222471"/>
    <x v="0"/>
    <x v="2"/>
  </r>
  <r>
    <n v="165034167"/>
    <s v="Veliz Funez                             "/>
    <s v="Damaris                                 "/>
    <s v="CareerSource Central Florida - 4510 Seminole"/>
    <x v="11"/>
    <x v="0"/>
    <s v="Tamaria Cox                                     "/>
    <s v="NULL"/>
    <x v="0"/>
    <n v="96"/>
    <n v="4"/>
    <n v="20233"/>
    <n v="1"/>
    <x v="0"/>
    <n v="4321"/>
    <n v="20230421"/>
    <x v="0"/>
    <x v="0"/>
    <n v="0"/>
    <n v="20234"/>
    <n v="1"/>
    <x v="0"/>
    <n v="3910.64"/>
    <n v="16475874"/>
    <x v="2"/>
    <x v="2"/>
  </r>
  <r>
    <n v="164972864"/>
    <s v="Vera                                    "/>
    <s v="Jennifer                                "/>
    <s v="CareerSource Central Florida - 4592 Lake"/>
    <x v="11"/>
    <x v="0"/>
    <s v="Renee Roberson                                "/>
    <s v="NULL"/>
    <x v="0"/>
    <n v="181"/>
    <n v="181"/>
    <n v="0"/>
    <n v="0"/>
    <x v="1"/>
    <n v="0"/>
    <s v="NULL"/>
    <x v="1"/>
    <x v="0"/>
    <n v="0"/>
    <n v="0"/>
    <n v="0"/>
    <x v="1"/>
    <n v="0"/>
    <n v="16456713"/>
    <x v="2"/>
    <x v="2"/>
  </r>
  <r>
    <n v="165090880"/>
    <s v="Vera                                    "/>
    <s v="Jazleen                                 "/>
    <s v="CareerSource Central Florida - 4591 West Orange"/>
    <x v="11"/>
    <x v="0"/>
    <s v="Jacqueline Anderson                                "/>
    <s v="NULL"/>
    <x v="0"/>
    <n v="26"/>
    <n v="26"/>
    <n v="0"/>
    <n v="0"/>
    <x v="1"/>
    <n v="0"/>
    <s v="NULL"/>
    <x v="1"/>
    <x v="0"/>
    <n v="0"/>
    <n v="0"/>
    <n v="0"/>
    <x v="1"/>
    <n v="0"/>
    <n v="16525935"/>
    <x v="2"/>
    <x v="2"/>
  </r>
  <r>
    <n v="165100317"/>
    <s v="Verdeja                                 "/>
    <s v="Ericka                                  "/>
    <s v="CareerSource Central Florida - 4592 Lake"/>
    <x v="11"/>
    <x v="0"/>
    <s v="Myesha Boyd                                    "/>
    <s v="NULL"/>
    <x v="0"/>
    <n v="14"/>
    <n v="14"/>
    <n v="0"/>
    <n v="0"/>
    <x v="1"/>
    <n v="0"/>
    <s v="NULL"/>
    <x v="1"/>
    <x v="0"/>
    <n v="0"/>
    <n v="0"/>
    <n v="0"/>
    <x v="1"/>
    <n v="0"/>
    <n v="16526757"/>
    <x v="2"/>
    <x v="2"/>
  </r>
  <r>
    <n v="164823061"/>
    <s v="Verdi Salazar                           "/>
    <s v="Frederik                                "/>
    <s v="CareerSource Central Florida - 4870 Southeast"/>
    <x v="11"/>
    <x v="1"/>
    <s v="Daisy Capeles                                 "/>
    <s v="NULL"/>
    <x v="0"/>
    <n v="371"/>
    <n v="369"/>
    <n v="20233"/>
    <n v="1"/>
    <x v="0"/>
    <n v="11694"/>
    <n v="20230504"/>
    <x v="0"/>
    <x v="0"/>
    <n v="0"/>
    <n v="20234"/>
    <n v="1"/>
    <x v="0"/>
    <n v="14008.8"/>
    <n v="16324663"/>
    <x v="0"/>
    <x v="0"/>
  </r>
  <r>
    <n v="164944138"/>
    <s v="Viera                                   "/>
    <s v="Elena                                   "/>
    <s v="CareerSource Central Florida - 4870 Southeast"/>
    <x v="11"/>
    <x v="3"/>
    <s v="Melissa Placeres                                "/>
    <s v="NULL"/>
    <x v="0"/>
    <n v="217"/>
    <n v="147"/>
    <n v="0"/>
    <n v="0"/>
    <x v="1"/>
    <n v="0"/>
    <n v="20231211"/>
    <x v="0"/>
    <x v="0"/>
    <n v="0"/>
    <n v="20234"/>
    <n v="1"/>
    <x v="0"/>
    <n v="2000"/>
    <n v="16421134"/>
    <x v="2"/>
    <x v="2"/>
  </r>
  <r>
    <n v="165002650"/>
    <s v="Villamarin Palacios                     "/>
    <s v="Christian                               "/>
    <s v="CareerSource Central Florida - 4870 Southeast"/>
    <x v="11"/>
    <x v="0"/>
    <s v="Jazmin Rojas                                   "/>
    <s v="NULL"/>
    <x v="0"/>
    <n v="139"/>
    <n v="139"/>
    <n v="0"/>
    <n v="0"/>
    <x v="1"/>
    <n v="0"/>
    <n v="20240104"/>
    <x v="0"/>
    <x v="0"/>
    <n v="0"/>
    <n v="20234"/>
    <n v="1"/>
    <x v="0"/>
    <n v="3660.62"/>
    <n v="16461107"/>
    <x v="2"/>
    <x v="2"/>
  </r>
  <r>
    <n v="164548403"/>
    <s v="Viveros Arriaga                         "/>
    <s v="Jesus                                   "/>
    <s v="CareerSource Central Florida - 4870 Southeast"/>
    <x v="11"/>
    <x v="0"/>
    <s v="Jacqueline Anderson                                "/>
    <s v="NULL"/>
    <x v="0"/>
    <n v="794"/>
    <n v="14"/>
    <n v="0"/>
    <n v="0"/>
    <x v="1"/>
    <n v="0"/>
    <n v="20200904"/>
    <x v="0"/>
    <x v="0"/>
    <n v="0"/>
    <n v="0"/>
    <n v="0"/>
    <x v="1"/>
    <n v="0"/>
    <n v="16201324"/>
    <x v="3"/>
    <x v="2"/>
  </r>
  <r>
    <n v="165082661"/>
    <s v="Void"/>
    <s v="DIshon"/>
    <s v="CareerSource Central Florida - 4526 - Osceola"/>
    <x v="11"/>
    <x v="0"/>
    <s v="Belinda Vega                                    "/>
    <s v="NULL"/>
    <x v="0"/>
    <n v="42"/>
    <n v="42"/>
    <n v="0"/>
    <n v="0"/>
    <x v="1"/>
    <n v="0"/>
    <n v="20220320"/>
    <x v="0"/>
    <x v="0"/>
    <n v="0"/>
    <n v="0"/>
    <n v="0"/>
    <x v="1"/>
    <n v="0"/>
    <n v="16506089"/>
    <x v="2"/>
    <x v="2"/>
  </r>
  <r>
    <n v="164680939"/>
    <s v="Volmar"/>
    <s v="Oswaldo"/>
    <s v="CareerSource Central Florida - 4870 Southeast"/>
    <x v="11"/>
    <x v="1"/>
    <s v="Leah Rawlins                                 "/>
    <s v="NULL"/>
    <x v="0"/>
    <n v="591"/>
    <n v="591"/>
    <n v="20233"/>
    <n v="1"/>
    <x v="0"/>
    <n v="9133"/>
    <n v="20181024"/>
    <x v="0"/>
    <x v="1"/>
    <n v="1"/>
    <n v="20234"/>
    <n v="1"/>
    <x v="0"/>
    <n v="9424.68"/>
    <n v="15876940"/>
    <x v="1"/>
    <x v="1"/>
  </r>
  <r>
    <n v="164410556"/>
    <s v="Walker"/>
    <s v="Joshua"/>
    <s v="CareerSource Citrus Levy Marion - 4355 Ocala"/>
    <x v="11"/>
    <x v="1"/>
    <s v="Mariana Martin                                  "/>
    <s v="NULL"/>
    <x v="0"/>
    <n v="971"/>
    <n v="957"/>
    <n v="20233"/>
    <n v="1"/>
    <x v="0"/>
    <n v="20913"/>
    <n v="20210427"/>
    <x v="0"/>
    <x v="0"/>
    <n v="0"/>
    <n v="20234"/>
    <n v="1"/>
    <x v="0"/>
    <n v="17115.7"/>
    <n v="16053433"/>
    <x v="3"/>
    <x v="3"/>
  </r>
  <r>
    <n v="164989785"/>
    <s v="Warren                                  "/>
    <s v="Casablanca                              "/>
    <s v="CareerSource Central Florida - 4870 Southeast"/>
    <x v="11"/>
    <x v="1"/>
    <s v="Claudia Francis                                 "/>
    <s v="NULL"/>
    <x v="0"/>
    <n v="157"/>
    <n v="157"/>
    <n v="0"/>
    <n v="0"/>
    <x v="1"/>
    <n v="0"/>
    <n v="20240401"/>
    <x v="0"/>
    <x v="0"/>
    <n v="0"/>
    <n v="0"/>
    <n v="0"/>
    <x v="1"/>
    <n v="0"/>
    <n v="14393164"/>
    <x v="2"/>
    <x v="2"/>
  </r>
  <r>
    <n v="164896470"/>
    <s v="Warrier"/>
    <s v="Manisha"/>
    <s v="CareerSource Central Florida - 4870 Southeast"/>
    <x v="11"/>
    <x v="1"/>
    <s v="Claudia Francis                                 "/>
    <s v="NULL"/>
    <x v="0"/>
    <n v="276"/>
    <n v="276"/>
    <n v="0"/>
    <n v="0"/>
    <x v="1"/>
    <n v="0"/>
    <n v="20220601"/>
    <x v="0"/>
    <x v="0"/>
    <n v="0"/>
    <n v="0"/>
    <n v="0"/>
    <x v="1"/>
    <n v="0"/>
    <n v="16393470"/>
    <x v="2"/>
    <x v="2"/>
  </r>
  <r>
    <n v="164683487"/>
    <s v="Washington"/>
    <s v="Brian"/>
    <s v="CareerSource Central Florida - 4526 - Osceola"/>
    <x v="11"/>
    <x v="1"/>
    <s v="Leah Rawlins                                 "/>
    <s v="NULL"/>
    <x v="0"/>
    <n v="572"/>
    <n v="572"/>
    <n v="20233"/>
    <n v="1"/>
    <x v="0"/>
    <n v="12477"/>
    <n v="20230905"/>
    <x v="0"/>
    <x v="0"/>
    <n v="0"/>
    <n v="20234"/>
    <n v="1"/>
    <x v="0"/>
    <n v="12005.2"/>
    <n v="15916371"/>
    <x v="1"/>
    <x v="1"/>
  </r>
  <r>
    <n v="165085785"/>
    <s v="Webb"/>
    <s v="Tylan"/>
    <s v="CareerSource Central Florida - 4591 West Orange"/>
    <x v="11"/>
    <x v="0"/>
    <s v="NULL"/>
    <s v="NULL"/>
    <x v="0"/>
    <n v="32"/>
    <n v="13"/>
    <n v="0"/>
    <n v="0"/>
    <x v="1"/>
    <n v="0"/>
    <s v="NULL"/>
    <x v="1"/>
    <x v="0"/>
    <n v="0"/>
    <n v="0"/>
    <n v="0"/>
    <x v="1"/>
    <n v="0"/>
    <n v="16512119"/>
    <x v="2"/>
    <x v="2"/>
  </r>
  <r>
    <n v="165027531"/>
    <s v="Weiser                                  "/>
    <s v="Amber                                   "/>
    <s v="CareerSource Central Florida - 4870 Southeast"/>
    <x v="11"/>
    <x v="1"/>
    <s v="Monica Linares                                 "/>
    <s v="NULL"/>
    <x v="0"/>
    <n v="104"/>
    <n v="91"/>
    <n v="20233"/>
    <n v="1"/>
    <x v="0"/>
    <n v="230"/>
    <n v="20240105"/>
    <x v="0"/>
    <x v="0"/>
    <n v="0"/>
    <n v="20234"/>
    <n v="1"/>
    <x v="0"/>
    <n v="1025.75"/>
    <n v="16475778"/>
    <x v="2"/>
    <x v="2"/>
  </r>
  <r>
    <n v="164963831"/>
    <s v="White                                   "/>
    <s v="Abrial                                  "/>
    <s v="CareerSource Central Florida - 4592 Lake"/>
    <x v="11"/>
    <x v="1"/>
    <s v="Shala Floyd                                   "/>
    <s v="NULL"/>
    <x v="0"/>
    <n v="194"/>
    <n v="193"/>
    <n v="20233"/>
    <n v="1"/>
    <x v="0"/>
    <n v="7340"/>
    <n v="20180914"/>
    <x v="0"/>
    <x v="1"/>
    <n v="1"/>
    <n v="20234"/>
    <n v="1"/>
    <x v="0"/>
    <n v="3606.82"/>
    <n v="15981088"/>
    <x v="2"/>
    <x v="2"/>
  </r>
  <r>
    <n v="164939717"/>
    <s v="Whittaker                               "/>
    <s v="Justin                                  "/>
    <s v="CareerSource Central Florida - 4591 West Orange"/>
    <x v="11"/>
    <x v="0"/>
    <s v="Jacqueline Anderson                                "/>
    <s v="NULL"/>
    <x v="0"/>
    <n v="223"/>
    <n v="95"/>
    <n v="20233"/>
    <n v="1"/>
    <x v="0"/>
    <n v="3210"/>
    <n v="20210810"/>
    <x v="0"/>
    <x v="0"/>
    <n v="0"/>
    <n v="20234"/>
    <n v="1"/>
    <x v="0"/>
    <n v="5955.12"/>
    <n v="16426614"/>
    <x v="2"/>
    <x v="2"/>
  </r>
  <r>
    <n v="164939916"/>
    <s v="Wilburn"/>
    <s v="Diaminque"/>
    <s v="CareerSource Central Florida - 4592 Lake"/>
    <x v="11"/>
    <x v="1"/>
    <s v="Natalie Ragland                                 "/>
    <s v="NULL"/>
    <x v="0"/>
    <n v="223"/>
    <n v="223"/>
    <n v="0"/>
    <n v="0"/>
    <x v="1"/>
    <n v="0"/>
    <n v="20210322"/>
    <x v="0"/>
    <x v="0"/>
    <n v="0"/>
    <n v="0"/>
    <n v="0"/>
    <x v="1"/>
    <n v="0"/>
    <n v="16301028"/>
    <x v="2"/>
    <x v="2"/>
  </r>
  <r>
    <n v="164535682"/>
    <s v="Williams"/>
    <s v="Ubrya"/>
    <s v="CareerSource Central Florida - 4591 West Orange"/>
    <x v="11"/>
    <x v="0"/>
    <s v="Wytosia McMillan                                "/>
    <s v="NULL"/>
    <x v="0"/>
    <n v="815"/>
    <n v="89"/>
    <n v="20233"/>
    <n v="1"/>
    <x v="0"/>
    <n v="1916"/>
    <n v="20221115"/>
    <x v="0"/>
    <x v="1"/>
    <n v="1"/>
    <n v="20234"/>
    <n v="1"/>
    <x v="0"/>
    <n v="8413.15"/>
    <n v="14878593"/>
    <x v="3"/>
    <x v="2"/>
  </r>
  <r>
    <n v="164114678"/>
    <s v="Williams"/>
    <s v="Alexis"/>
    <s v="CareerSource Central Florida - 4870 Southeast"/>
    <x v="11"/>
    <x v="0"/>
    <s v="Marcel Cicero                                  "/>
    <s v="NULL"/>
    <x v="0"/>
    <n v="1278"/>
    <n v="41"/>
    <n v="0"/>
    <n v="0"/>
    <x v="1"/>
    <n v="0"/>
    <n v="20201130"/>
    <x v="0"/>
    <x v="0"/>
    <n v="0"/>
    <n v="0"/>
    <n v="0"/>
    <x v="1"/>
    <n v="0"/>
    <n v="15947484"/>
    <x v="3"/>
    <x v="2"/>
  </r>
  <r>
    <n v="164881197"/>
    <s v="Williams                                "/>
    <s v="Marquavious                             "/>
    <s v="CareerSource Central Florida - 4870 Southeast"/>
    <x v="11"/>
    <x v="0"/>
    <s v="Maribel Crescente                               "/>
    <s v="NULL"/>
    <x v="0"/>
    <n v="293"/>
    <n v="69"/>
    <n v="20233"/>
    <n v="1"/>
    <x v="0"/>
    <n v="4784"/>
    <n v="20210927"/>
    <x v="0"/>
    <x v="1"/>
    <n v="1"/>
    <n v="20234"/>
    <n v="1"/>
    <x v="0"/>
    <n v="6587.14"/>
    <n v="16288031"/>
    <x v="2"/>
    <x v="2"/>
  </r>
  <r>
    <n v="164928973"/>
    <s v="Williams"/>
    <s v="Dontavis"/>
    <s v="CareerSource Central Florida - 4591 West Orange"/>
    <x v="11"/>
    <x v="0"/>
    <s v="Wytosia McMillan                                "/>
    <s v="NULL"/>
    <x v="0"/>
    <n v="237"/>
    <n v="6"/>
    <n v="0"/>
    <n v="0"/>
    <x v="1"/>
    <n v="0"/>
    <s v="NULL"/>
    <x v="1"/>
    <x v="0"/>
    <n v="0"/>
    <n v="0"/>
    <n v="0"/>
    <x v="1"/>
    <n v="0"/>
    <n v="16426644"/>
    <x v="2"/>
    <x v="2"/>
  </r>
  <r>
    <n v="165079999"/>
    <s v="Williams                                "/>
    <s v="Chase                                   "/>
    <s v="CareerSource Central Florida - 4592 Lake"/>
    <x v="11"/>
    <x v="0"/>
    <s v="Stephanie Webb                                    "/>
    <s v="NULL"/>
    <x v="0"/>
    <n v="40"/>
    <n v="33"/>
    <n v="0"/>
    <n v="0"/>
    <x v="1"/>
    <n v="0"/>
    <s v="NULL"/>
    <x v="1"/>
    <x v="0"/>
    <n v="0"/>
    <n v="0"/>
    <n v="0"/>
    <x v="1"/>
    <n v="0"/>
    <n v="16516310"/>
    <x v="2"/>
    <x v="2"/>
  </r>
  <r>
    <n v="164928056"/>
    <s v="Wilson"/>
    <s v="John"/>
    <s v="CareerSource Central Florida - 4870 Southeast"/>
    <x v="11"/>
    <x v="1"/>
    <s v="Monica Linares                                 "/>
    <s v="NULL"/>
    <x v="0"/>
    <n v="248"/>
    <n v="248"/>
    <n v="20233"/>
    <n v="1"/>
    <x v="0"/>
    <n v="10227"/>
    <n v="20221128"/>
    <x v="0"/>
    <x v="1"/>
    <n v="1"/>
    <n v="20234"/>
    <n v="1"/>
    <x v="0"/>
    <n v="9421.67"/>
    <n v="16265511"/>
    <x v="2"/>
    <x v="2"/>
  </r>
  <r>
    <n v="165096233"/>
    <s v="Wooding"/>
    <s v="Jason"/>
    <s v="CareerSource Central Florida - 4870 Southeast"/>
    <x v="11"/>
    <x v="0"/>
    <s v="Fina Xian                                    "/>
    <s v="NULL"/>
    <x v="0"/>
    <n v="19"/>
    <n v="7"/>
    <n v="0"/>
    <n v="0"/>
    <x v="1"/>
    <n v="0"/>
    <s v="NULL"/>
    <x v="1"/>
    <x v="0"/>
    <n v="0"/>
    <n v="0"/>
    <n v="0"/>
    <x v="1"/>
    <n v="0"/>
    <n v="16500554"/>
    <x v="2"/>
    <x v="2"/>
  </r>
  <r>
    <n v="165096317"/>
    <s v="Wooding"/>
    <s v="William"/>
    <s v="CareerSource Central Florida - 4870 Southeast"/>
    <x v="11"/>
    <x v="0"/>
    <s v="Fina Xian                                    "/>
    <s v="NULL"/>
    <x v="0"/>
    <n v="19"/>
    <n v="7"/>
    <n v="0"/>
    <n v="0"/>
    <x v="1"/>
    <n v="0"/>
    <s v="NULL"/>
    <x v="1"/>
    <x v="0"/>
    <n v="0"/>
    <n v="0"/>
    <n v="0"/>
    <x v="1"/>
    <n v="0"/>
    <n v="16500611"/>
    <x v="2"/>
    <x v="2"/>
  </r>
  <r>
    <n v="164953795"/>
    <s v="WOODSON                                 "/>
    <s v="JAMISHA                                 "/>
    <s v="CareerSource Central Florida - 4870 Southeast"/>
    <x v="11"/>
    <x v="0"/>
    <s v="Wytosia McMillan                                "/>
    <s v="NULL"/>
    <x v="0"/>
    <n v="206"/>
    <n v="62"/>
    <n v="0"/>
    <n v="0"/>
    <x v="1"/>
    <n v="0"/>
    <n v="20240305"/>
    <x v="0"/>
    <x v="1"/>
    <n v="1"/>
    <n v="0"/>
    <n v="0"/>
    <x v="1"/>
    <n v="0"/>
    <n v="16079961"/>
    <x v="2"/>
    <x v="2"/>
  </r>
  <r>
    <n v="164869677"/>
    <s v="Woolgar                                 "/>
    <s v="Zachary                                 "/>
    <s v="CareerSource Central Florida - 4592 Lake"/>
    <x v="11"/>
    <x v="1"/>
    <s v="Natalie Ragland                                 "/>
    <s v="NULL"/>
    <x v="0"/>
    <n v="306"/>
    <n v="305"/>
    <n v="20233"/>
    <n v="1"/>
    <x v="0"/>
    <n v="14627"/>
    <n v="20221103"/>
    <x v="0"/>
    <x v="0"/>
    <n v="0"/>
    <n v="20234"/>
    <n v="1"/>
    <x v="0"/>
    <n v="13193.69"/>
    <n v="16389873"/>
    <x v="2"/>
    <x v="2"/>
  </r>
  <r>
    <n v="164969599"/>
    <s v="Worske                                  "/>
    <s v="William                                 "/>
    <s v="CareerSource Central Florida - 4510 Seminole"/>
    <x v="11"/>
    <x v="1"/>
    <s v="Claudia Francis                                 "/>
    <s v="NULL"/>
    <x v="0"/>
    <n v="186"/>
    <n v="186"/>
    <n v="20233"/>
    <n v="1"/>
    <x v="0"/>
    <n v="12791"/>
    <n v="20230505"/>
    <x v="0"/>
    <x v="0"/>
    <n v="0"/>
    <n v="20234"/>
    <n v="1"/>
    <x v="0"/>
    <n v="12910.33"/>
    <n v="16451571"/>
    <x v="2"/>
    <x v="2"/>
  </r>
  <r>
    <n v="164969470"/>
    <s v="Wright                                  "/>
    <s v="Charles                                 "/>
    <s v="CareerSource Central Florida - 4591 West Orange"/>
    <x v="11"/>
    <x v="1"/>
    <s v="Monica Linares                                 "/>
    <s v="NULL"/>
    <x v="0"/>
    <n v="186"/>
    <n v="182"/>
    <n v="20233"/>
    <n v="1"/>
    <x v="0"/>
    <n v="8891"/>
    <n v="20220422"/>
    <x v="0"/>
    <x v="0"/>
    <n v="0"/>
    <n v="20234"/>
    <n v="1"/>
    <x v="0"/>
    <n v="206.64"/>
    <n v="10083820"/>
    <x v="2"/>
    <x v="2"/>
  </r>
  <r>
    <n v="165006838"/>
    <s v="Wright                                  "/>
    <s v="Kenedei                                 "/>
    <s v="CareerSource Central Florida - 4591 West Orange"/>
    <x v="11"/>
    <x v="0"/>
    <s v="Marcel Cicero                                  "/>
    <s v="NULL"/>
    <x v="0"/>
    <n v="131"/>
    <n v="131"/>
    <n v="20233"/>
    <n v="1"/>
    <x v="0"/>
    <n v="3431"/>
    <n v="20240318"/>
    <x v="0"/>
    <x v="1"/>
    <n v="1"/>
    <n v="20234"/>
    <n v="1"/>
    <x v="0"/>
    <n v="660"/>
    <n v="15862356"/>
    <x v="2"/>
    <x v="2"/>
  </r>
  <r>
    <n v="165060936"/>
    <s v="Wright                                  "/>
    <s v="McKenzie                                "/>
    <s v="CareerSource Central Florida - 4592 Lake"/>
    <x v="11"/>
    <x v="0"/>
    <s v="Myesha Boyd                                    "/>
    <s v="NULL"/>
    <x v="0"/>
    <n v="63"/>
    <n v="63"/>
    <n v="0"/>
    <n v="0"/>
    <x v="1"/>
    <n v="0"/>
    <s v="NULL"/>
    <x v="1"/>
    <x v="0"/>
    <n v="0"/>
    <n v="0"/>
    <n v="0"/>
    <x v="1"/>
    <n v="0"/>
    <n v="16499312"/>
    <x v="2"/>
    <x v="2"/>
  </r>
  <r>
    <n v="164881401"/>
    <s v="Wu"/>
    <s v="Xiangtao"/>
    <s v="CareerSource Central Florida - 4510 Seminole"/>
    <x v="11"/>
    <x v="1"/>
    <s v="Leah Rawlins                                 "/>
    <s v="NULL"/>
    <x v="0"/>
    <n v="293"/>
    <n v="293"/>
    <n v="20233"/>
    <n v="1"/>
    <x v="0"/>
    <n v="6453"/>
    <n v="20240318"/>
    <x v="0"/>
    <x v="1"/>
    <n v="1"/>
    <n v="0"/>
    <n v="0"/>
    <x v="1"/>
    <n v="0"/>
    <n v="16383505"/>
    <x v="2"/>
    <x v="2"/>
  </r>
  <r>
    <n v="164899983"/>
    <s v="Yanik"/>
    <s v="Samari"/>
    <s v="CareerSource Central Florida - 4510 Seminole"/>
    <x v="11"/>
    <x v="3"/>
    <s v="Daisy Capeles                                 "/>
    <s v="NULL"/>
    <x v="0"/>
    <n v="272"/>
    <n v="259"/>
    <n v="20233"/>
    <n v="1"/>
    <x v="0"/>
    <n v="13067"/>
    <s v="NULL"/>
    <x v="1"/>
    <x v="0"/>
    <n v="0"/>
    <n v="20234"/>
    <n v="1"/>
    <x v="0"/>
    <n v="11994.19"/>
    <n v="16413721"/>
    <x v="2"/>
    <x v="2"/>
  </r>
  <r>
    <n v="164542930"/>
    <s v="Yassini"/>
    <s v="Belal"/>
    <s v="CareerSource Central Florida - 4870 Southeast"/>
    <x v="11"/>
    <x v="0"/>
    <s v="Marisol Tohorton                                "/>
    <s v="NULL"/>
    <x v="0"/>
    <n v="803"/>
    <n v="90"/>
    <n v="0"/>
    <n v="0"/>
    <x v="1"/>
    <n v="0"/>
    <n v="20230201"/>
    <x v="0"/>
    <x v="0"/>
    <n v="0"/>
    <n v="0"/>
    <n v="0"/>
    <x v="1"/>
    <n v="0"/>
    <n v="16204429"/>
    <x v="3"/>
    <x v="2"/>
  </r>
  <r>
    <n v="164869786"/>
    <s v="Young"/>
    <s v="Shatevia"/>
    <s v="CareerSource Central Florida - 4592 Lake"/>
    <x v="11"/>
    <x v="0"/>
    <s v="Stephanie Webb                                    "/>
    <s v="NULL"/>
    <x v="0"/>
    <n v="306"/>
    <n v="305"/>
    <n v="20233"/>
    <n v="1"/>
    <x v="0"/>
    <n v="12439"/>
    <n v="20240415"/>
    <x v="0"/>
    <x v="1"/>
    <n v="1"/>
    <n v="20234"/>
    <n v="1"/>
    <x v="0"/>
    <n v="8139.95"/>
    <n v="16381233"/>
    <x v="2"/>
    <x v="2"/>
  </r>
  <r>
    <n v="164877352"/>
    <s v="Yumul"/>
    <s v="Jensen"/>
    <s v="CareerSource Central Florida - 4870 Southeast"/>
    <x v="11"/>
    <x v="1"/>
    <s v="Leah Rawlins                                 "/>
    <s v="NULL"/>
    <x v="0"/>
    <n v="297"/>
    <n v="297"/>
    <n v="20233"/>
    <n v="1"/>
    <x v="0"/>
    <n v="9820"/>
    <n v="20230814"/>
    <x v="0"/>
    <x v="1"/>
    <n v="1"/>
    <n v="20234"/>
    <n v="1"/>
    <x v="0"/>
    <n v="14201.8"/>
    <n v="16382058"/>
    <x v="2"/>
    <x v="2"/>
  </r>
  <r>
    <n v="165070039"/>
    <s v="Zambrano Puerta                         "/>
    <s v="Rafael                                  "/>
    <s v="CareerSource Central Florida - 4870 Southeast"/>
    <x v="11"/>
    <x v="0"/>
    <s v="Jazmin Rojas                                   "/>
    <s v="NULL"/>
    <x v="0"/>
    <n v="53"/>
    <n v="53"/>
    <n v="0"/>
    <n v="0"/>
    <x v="1"/>
    <n v="0"/>
    <s v="NULL"/>
    <x v="1"/>
    <x v="0"/>
    <n v="0"/>
    <n v="0"/>
    <n v="0"/>
    <x v="1"/>
    <n v="0"/>
    <n v="16494513"/>
    <x v="2"/>
    <x v="2"/>
  </r>
  <r>
    <n v="164931554"/>
    <s v="Zambrano Villanueva"/>
    <s v="Sahid"/>
    <s v="CareerSource Central Florida - 4591 West Orange"/>
    <x v="11"/>
    <x v="1"/>
    <s v="Claudia Francis                                 "/>
    <s v="NULL"/>
    <x v="0"/>
    <n v="248"/>
    <n v="248"/>
    <n v="20233"/>
    <n v="1"/>
    <x v="0"/>
    <n v="10053"/>
    <n v="20211103"/>
    <x v="0"/>
    <x v="0"/>
    <n v="0"/>
    <n v="20234"/>
    <n v="1"/>
    <x v="0"/>
    <n v="13656.67"/>
    <n v="16420764"/>
    <x v="2"/>
    <x v="2"/>
  </r>
  <r>
    <n v="164752747"/>
    <s v="Zamor"/>
    <s v="Joseph"/>
    <s v="CareerSource Central Florida - 4526 - Osceola"/>
    <x v="11"/>
    <x v="0"/>
    <s v="Jazmin Rojas                                   "/>
    <s v="NULL"/>
    <x v="0"/>
    <n v="469"/>
    <n v="469"/>
    <n v="0"/>
    <n v="0"/>
    <x v="1"/>
    <n v="0"/>
    <s v="NULL"/>
    <x v="1"/>
    <x v="0"/>
    <n v="0"/>
    <n v="20234"/>
    <n v="1"/>
    <x v="0"/>
    <n v="240"/>
    <n v="16313103"/>
    <x v="0"/>
    <x v="0"/>
  </r>
  <r>
    <n v="164920176"/>
    <s v="Zapata"/>
    <s v="Matthew"/>
    <s v="CareerSource Central Florida - 4870 Southeast"/>
    <x v="11"/>
    <x v="1"/>
    <s v="Claudia Francis                                 "/>
    <s v="NULL"/>
    <x v="0"/>
    <n v="248"/>
    <n v="248"/>
    <n v="20233"/>
    <n v="1"/>
    <x v="0"/>
    <n v="15880"/>
    <n v="20240103"/>
    <x v="0"/>
    <x v="1"/>
    <n v="1"/>
    <n v="20234"/>
    <n v="1"/>
    <x v="0"/>
    <n v="14103.94"/>
    <n v="12154616"/>
    <x v="2"/>
    <x v="2"/>
  </r>
  <r>
    <n v="164655227"/>
    <s v="Zeidan"/>
    <s v="Victoria"/>
    <s v="CareerSource Central Florida - 4591 West Orange"/>
    <x v="11"/>
    <x v="1"/>
    <s v="Leah Rawlins                                 "/>
    <s v="NULL"/>
    <x v="0"/>
    <n v="613"/>
    <n v="613"/>
    <n v="20233"/>
    <n v="1"/>
    <x v="0"/>
    <n v="8194"/>
    <n v="20221005"/>
    <x v="0"/>
    <x v="1"/>
    <n v="1"/>
    <n v="20234"/>
    <n v="1"/>
    <x v="0"/>
    <n v="5752.16"/>
    <n v="16277574"/>
    <x v="1"/>
    <x v="1"/>
  </r>
  <r>
    <n v="164967010"/>
    <s v="Zumaeta                                 "/>
    <s v="Alberto                                 "/>
    <s v="CareerSource Central Florida - 4592 Lake"/>
    <x v="11"/>
    <x v="1"/>
    <s v="Donna Andrews                                 "/>
    <s v="NULL"/>
    <x v="0"/>
    <n v="216"/>
    <n v="216"/>
    <n v="20233"/>
    <n v="1"/>
    <x v="0"/>
    <n v="7344"/>
    <n v="20231030"/>
    <x v="0"/>
    <x v="0"/>
    <n v="0"/>
    <n v="20234"/>
    <n v="1"/>
    <x v="0"/>
    <n v="8792.48"/>
    <n v="16429542"/>
    <x v="2"/>
    <x v="2"/>
  </r>
  <r>
    <n v="164876625"/>
    <s v="ACOSTA"/>
    <s v="AVELINA"/>
    <s v="CareerSource Brevard - 4550 - Rockledge"/>
    <x v="12"/>
    <x v="2"/>
    <s v="Joan Belmonte                                "/>
    <s v="NULL"/>
    <x v="0"/>
    <n v="298"/>
    <n v="263"/>
    <n v="20233"/>
    <n v="1"/>
    <x v="0"/>
    <n v="2527"/>
    <n v="20180417"/>
    <x v="0"/>
    <x v="1"/>
    <n v="1"/>
    <n v="20234"/>
    <n v="1"/>
    <x v="0"/>
    <n v="3914.51"/>
    <n v="16232854"/>
    <x v="2"/>
    <x v="2"/>
  </r>
  <r>
    <n v="164793283"/>
    <s v="Adams"/>
    <s v="Nevaeh"/>
    <s v="CareerSource Brevard - 4550 - Rockledge"/>
    <x v="12"/>
    <x v="0"/>
    <s v="Steven Woolstenhulme                           "/>
    <s v="NULL"/>
    <x v="0"/>
    <n v="413"/>
    <n v="406"/>
    <n v="20233"/>
    <n v="1"/>
    <x v="0"/>
    <n v="2697"/>
    <n v="20231210"/>
    <x v="0"/>
    <x v="0"/>
    <n v="0"/>
    <n v="20234"/>
    <n v="1"/>
    <x v="0"/>
    <n v="3098.46"/>
    <n v="16342638"/>
    <x v="0"/>
    <x v="0"/>
  </r>
  <r>
    <n v="165049627"/>
    <s v="Ali Quezada"/>
    <s v="Mildred"/>
    <s v="CareerSource Brevard - 4560 - Palm Bay"/>
    <x v="12"/>
    <x v="1"/>
    <s v="Monika Ricca                                   "/>
    <s v="NULL"/>
    <x v="0"/>
    <n v="83"/>
    <n v="70"/>
    <n v="20233"/>
    <n v="1"/>
    <x v="0"/>
    <n v="8097"/>
    <n v="20211003"/>
    <x v="0"/>
    <x v="0"/>
    <n v="0"/>
    <n v="0"/>
    <n v="0"/>
    <x v="1"/>
    <n v="0"/>
    <n v="16494016"/>
    <x v="2"/>
    <x v="2"/>
  </r>
  <r>
    <n v="164850042"/>
    <s v="ANDERSON"/>
    <s v="DENISE"/>
    <s v="CareerSource Brevard - 4555 - Titusville"/>
    <x v="12"/>
    <x v="1"/>
    <s v="Michael Mijon                                   "/>
    <s v="NULL"/>
    <x v="0"/>
    <n v="473"/>
    <n v="473"/>
    <n v="20233"/>
    <n v="1"/>
    <x v="0"/>
    <n v="10281"/>
    <n v="20230905"/>
    <x v="0"/>
    <x v="0"/>
    <n v="0"/>
    <n v="20234"/>
    <n v="1"/>
    <x v="0"/>
    <n v="5307.17"/>
    <n v="11129669"/>
    <x v="0"/>
    <x v="0"/>
  </r>
  <r>
    <n v="165004861"/>
    <s v="Arthur"/>
    <s v="Adina"/>
    <s v="CareerSource Brevard - 4560 - Palm Bay"/>
    <x v="12"/>
    <x v="1"/>
    <s v="Ruth Rosenquist                              "/>
    <s v="NULL"/>
    <x v="0"/>
    <n v="97"/>
    <n v="62"/>
    <n v="20233"/>
    <n v="1"/>
    <x v="0"/>
    <n v="4216"/>
    <n v="20230905"/>
    <x v="0"/>
    <x v="1"/>
    <n v="1"/>
    <n v="20234"/>
    <n v="1"/>
    <x v="0"/>
    <n v="4517.68"/>
    <n v="14235302"/>
    <x v="2"/>
    <x v="2"/>
  </r>
  <r>
    <n v="164997378"/>
    <s v="Atteus"/>
    <s v="Natacha"/>
    <s v="CareerSource Brevard - 4560 - Palm Bay"/>
    <x v="12"/>
    <x v="1"/>
    <s v="Monika Ricca                                   "/>
    <s v="NULL"/>
    <x v="0"/>
    <n v="147"/>
    <n v="119"/>
    <n v="20233"/>
    <n v="1"/>
    <x v="0"/>
    <n v="6150"/>
    <n v="20220518"/>
    <x v="0"/>
    <x v="0"/>
    <n v="0"/>
    <n v="20234"/>
    <n v="1"/>
    <x v="0"/>
    <n v="3942.25"/>
    <n v="16040488"/>
    <x v="2"/>
    <x v="2"/>
  </r>
  <r>
    <n v="165078244"/>
    <s v="Augustin"/>
    <s v="Kayla"/>
    <s v="CareerSource Brevard - 4560 - Palm Bay"/>
    <x v="12"/>
    <x v="1"/>
    <s v="John Bonsignore                              "/>
    <s v="NULL"/>
    <x v="0"/>
    <n v="42"/>
    <n v="28"/>
    <n v="20233"/>
    <n v="1"/>
    <x v="0"/>
    <n v="3978"/>
    <n v="20231201"/>
    <x v="0"/>
    <x v="0"/>
    <n v="0"/>
    <n v="0"/>
    <n v="0"/>
    <x v="1"/>
    <n v="0"/>
    <n v="16506928"/>
    <x v="2"/>
    <x v="2"/>
  </r>
  <r>
    <n v="164900668"/>
    <s v="Beadle"/>
    <s v="Brendalyn"/>
    <s v="CareerSource Brevard - 4550 - Rockledge"/>
    <x v="12"/>
    <x v="1"/>
    <s v="Joan Belmonte                                "/>
    <s v="NULL"/>
    <x v="0"/>
    <n v="271"/>
    <n v="271"/>
    <n v="20233"/>
    <n v="1"/>
    <x v="0"/>
    <n v="11375"/>
    <n v="20231010"/>
    <x v="0"/>
    <x v="0"/>
    <n v="0"/>
    <n v="20234"/>
    <n v="1"/>
    <x v="0"/>
    <n v="8989.43"/>
    <n v="13610919"/>
    <x v="2"/>
    <x v="2"/>
  </r>
  <r>
    <n v="165004005"/>
    <s v="Bean"/>
    <s v="James"/>
    <s v="CareerSource Brevard - 4560 - Palm Bay"/>
    <x v="12"/>
    <x v="3"/>
    <s v="Monika Ricca                                   "/>
    <s v="NULL"/>
    <x v="0"/>
    <n v="111"/>
    <n v="111"/>
    <n v="20233"/>
    <n v="1"/>
    <x v="0"/>
    <n v="7134"/>
    <n v="20240104"/>
    <x v="0"/>
    <x v="0"/>
    <n v="0"/>
    <n v="20234"/>
    <n v="1"/>
    <x v="0"/>
    <n v="9274.44"/>
    <n v="16477178"/>
    <x v="2"/>
    <x v="2"/>
  </r>
  <r>
    <n v="165074438"/>
    <s v="BLANCO"/>
    <s v="Dariel"/>
    <s v="CareerSource Brevard - 4560 - Palm Bay"/>
    <x v="12"/>
    <x v="3"/>
    <s v="Monika Ricca                                   "/>
    <s v="NULL"/>
    <x v="0"/>
    <n v="42"/>
    <n v="42"/>
    <n v="0"/>
    <n v="0"/>
    <x v="1"/>
    <n v="0"/>
    <n v="20240328"/>
    <x v="0"/>
    <x v="0"/>
    <n v="0"/>
    <n v="0"/>
    <n v="0"/>
    <x v="1"/>
    <n v="0"/>
    <n v="16518856"/>
    <x v="2"/>
    <x v="2"/>
  </r>
  <r>
    <n v="164835578"/>
    <s v="Blanton"/>
    <s v="Logan"/>
    <s v="CareerSource Brevard - 4555 - Titusville"/>
    <x v="12"/>
    <x v="0"/>
    <s v="Steven Woolstenhulme                           "/>
    <s v="NULL"/>
    <x v="0"/>
    <n v="355"/>
    <n v="355"/>
    <n v="0"/>
    <n v="0"/>
    <x v="1"/>
    <n v="0"/>
    <n v="20240227"/>
    <x v="0"/>
    <x v="0"/>
    <n v="0"/>
    <n v="0"/>
    <n v="0"/>
    <x v="1"/>
    <n v="0"/>
    <n v="16379400"/>
    <x v="2"/>
    <x v="2"/>
  </r>
  <r>
    <n v="164909366"/>
    <s v="Bode                                    "/>
    <s v="Jaelyn                                  "/>
    <s v="CareerSource Brevard - 4555 - Titusville"/>
    <x v="12"/>
    <x v="0"/>
    <s v="Angela Stephens                                "/>
    <s v="NULL"/>
    <x v="0"/>
    <n v="236"/>
    <n v="4"/>
    <n v="0"/>
    <n v="0"/>
    <x v="1"/>
    <n v="0"/>
    <s v="NULL"/>
    <x v="1"/>
    <x v="0"/>
    <n v="0"/>
    <n v="0"/>
    <n v="0"/>
    <x v="1"/>
    <n v="0"/>
    <n v="16420501"/>
    <x v="2"/>
    <x v="2"/>
  </r>
  <r>
    <n v="165080148"/>
    <s v="Breaux"/>
    <s v="David"/>
    <s v="CareerSource Brevard - 4560 - Palm Bay"/>
    <x v="12"/>
    <x v="3"/>
    <s v="Karen Bryan                                   "/>
    <s v="NULL"/>
    <x v="0"/>
    <n v="21"/>
    <n v="21"/>
    <n v="0"/>
    <n v="0"/>
    <x v="1"/>
    <n v="0"/>
    <n v="20240329"/>
    <x v="0"/>
    <x v="0"/>
    <n v="0"/>
    <n v="0"/>
    <n v="0"/>
    <x v="1"/>
    <n v="0"/>
    <n v="10527314"/>
    <x v="2"/>
    <x v="2"/>
  </r>
  <r>
    <n v="164813717"/>
    <s v="Briggins"/>
    <s v="Tony"/>
    <s v="CareerSource Brevard - 4560 - Palm Bay"/>
    <x v="12"/>
    <x v="3"/>
    <s v="Monika Ricca                                   "/>
    <s v="NULL"/>
    <x v="0"/>
    <n v="378"/>
    <n v="378"/>
    <n v="20233"/>
    <n v="1"/>
    <x v="0"/>
    <n v="8120"/>
    <n v="20230424"/>
    <x v="0"/>
    <x v="0"/>
    <n v="0"/>
    <n v="20234"/>
    <n v="1"/>
    <x v="0"/>
    <n v="6570.93"/>
    <n v="16366562"/>
    <x v="0"/>
    <x v="0"/>
  </r>
  <r>
    <n v="164874435"/>
    <s v="BROOKS"/>
    <s v="SHANTE"/>
    <s v="CareerSource Brevard - 4555 - Titusville"/>
    <x v="12"/>
    <x v="1"/>
    <s v="Michael Mijon                                   "/>
    <s v="NULL"/>
    <x v="0"/>
    <n v="300"/>
    <n v="271"/>
    <n v="20233"/>
    <n v="1"/>
    <x v="0"/>
    <n v="7343"/>
    <n v="20240126"/>
    <x v="0"/>
    <x v="0"/>
    <n v="0"/>
    <n v="20234"/>
    <n v="1"/>
    <x v="0"/>
    <n v="8070.54"/>
    <n v="7842427"/>
    <x v="2"/>
    <x v="2"/>
  </r>
  <r>
    <n v="165057417"/>
    <s v="Brown"/>
    <s v="Alice"/>
    <s v="CareerSource Brevard - 4560 - Palm Bay"/>
    <x v="12"/>
    <x v="1"/>
    <s v="Monika Ricca                                   "/>
    <s v="NULL"/>
    <x v="0"/>
    <n v="68"/>
    <n v="63"/>
    <n v="20233"/>
    <n v="1"/>
    <x v="0"/>
    <n v="7154"/>
    <s v="NULL"/>
    <x v="1"/>
    <x v="0"/>
    <n v="0"/>
    <n v="20234"/>
    <n v="1"/>
    <x v="0"/>
    <n v="8731.56"/>
    <n v="7844362"/>
    <x v="2"/>
    <x v="2"/>
  </r>
  <r>
    <n v="164828708"/>
    <s v="BROWN"/>
    <s v="MONICA"/>
    <s v="CareerSource Brevard - 4550 - Rockledge"/>
    <x v="12"/>
    <x v="1"/>
    <s v="Joan Belmonte                                "/>
    <s v="NULL"/>
    <x v="0"/>
    <n v="364"/>
    <n v="354"/>
    <n v="20233"/>
    <n v="1"/>
    <x v="0"/>
    <n v="9618"/>
    <n v="20231127"/>
    <x v="0"/>
    <x v="1"/>
    <n v="1"/>
    <n v="20234"/>
    <n v="1"/>
    <x v="0"/>
    <n v="15411.96"/>
    <n v="9003411"/>
    <x v="2"/>
    <x v="2"/>
  </r>
  <r>
    <n v="164873189"/>
    <s v="BURSE"/>
    <s v="SINYAI"/>
    <s v="CareerSource Brevard - 4550 - Rockledge"/>
    <x v="12"/>
    <x v="1"/>
    <s v="Joan Belmonte                                "/>
    <s v="NULL"/>
    <x v="0"/>
    <n v="294"/>
    <n v="280"/>
    <n v="20233"/>
    <n v="1"/>
    <x v="0"/>
    <n v="9892"/>
    <n v="20210730"/>
    <x v="0"/>
    <x v="0"/>
    <n v="0"/>
    <n v="20234"/>
    <n v="1"/>
    <x v="0"/>
    <n v="8924.11"/>
    <n v="14287560"/>
    <x v="2"/>
    <x v="2"/>
  </r>
  <r>
    <n v="164953014"/>
    <s v="Campbell"/>
    <s v="Olivia"/>
    <s v="CareerSource Brevard - 4560 - Palm Bay"/>
    <x v="12"/>
    <x v="1"/>
    <s v="Maria Vazquez                                 "/>
    <s v="NULL"/>
    <x v="0"/>
    <n v="193"/>
    <n v="175"/>
    <n v="20233"/>
    <n v="1"/>
    <x v="0"/>
    <n v="2083"/>
    <n v="20240105"/>
    <x v="0"/>
    <x v="0"/>
    <n v="0"/>
    <n v="20234"/>
    <n v="1"/>
    <x v="0"/>
    <n v="3437.06"/>
    <n v="13356036"/>
    <x v="2"/>
    <x v="2"/>
  </r>
  <r>
    <n v="165047069"/>
    <s v="Cannon"/>
    <s v="Omario"/>
    <s v="CareerSource Brevard - 4555 - Titusville"/>
    <x v="12"/>
    <x v="0"/>
    <s v="Angela Stephens                                "/>
    <s v="NULL"/>
    <x v="0"/>
    <n v="81"/>
    <n v="53"/>
    <n v="0"/>
    <n v="0"/>
    <x v="1"/>
    <n v="0"/>
    <s v="NULL"/>
    <x v="1"/>
    <x v="0"/>
    <n v="0"/>
    <n v="0"/>
    <n v="0"/>
    <x v="1"/>
    <n v="0"/>
    <n v="16499729"/>
    <x v="2"/>
    <x v="2"/>
  </r>
  <r>
    <n v="164792957"/>
    <s v="Castro"/>
    <s v="Destiny"/>
    <s v="CareerSource Brevard - 4550 - Rockledge"/>
    <x v="12"/>
    <x v="1"/>
    <s v="Maria Vazquez                                 "/>
    <s v="NULL"/>
    <x v="0"/>
    <n v="417"/>
    <n v="271"/>
    <n v="0"/>
    <n v="0"/>
    <x v="1"/>
    <n v="0"/>
    <n v="20220812"/>
    <x v="0"/>
    <x v="0"/>
    <n v="0"/>
    <n v="0"/>
    <n v="0"/>
    <x v="1"/>
    <n v="0"/>
    <n v="16345992"/>
    <x v="0"/>
    <x v="2"/>
  </r>
  <r>
    <n v="164790800"/>
    <s v="Celeste"/>
    <s v="Naverine"/>
    <s v="CareerSource Brevard - 4550 - Rockledge"/>
    <x v="12"/>
    <x v="1"/>
    <s v="Joan Belmonte                                "/>
    <s v="NULL"/>
    <x v="0"/>
    <n v="413"/>
    <n v="406"/>
    <n v="20233"/>
    <n v="1"/>
    <x v="0"/>
    <n v="11871"/>
    <n v="20190926"/>
    <x v="0"/>
    <x v="0"/>
    <n v="0"/>
    <n v="20234"/>
    <n v="1"/>
    <x v="0"/>
    <n v="11873.94"/>
    <n v="16262292"/>
    <x v="0"/>
    <x v="0"/>
  </r>
  <r>
    <n v="165086502"/>
    <s v="Claude"/>
    <s v="Sandra"/>
    <s v="CareerSource Brevard - 4560 - Palm Bay"/>
    <x v="12"/>
    <x v="1"/>
    <s v="Monika Ricca                                   "/>
    <s v="NULL"/>
    <x v="0"/>
    <n v="32"/>
    <n v="28"/>
    <n v="20233"/>
    <n v="1"/>
    <x v="0"/>
    <n v="8323"/>
    <s v="NULL"/>
    <x v="1"/>
    <x v="0"/>
    <n v="0"/>
    <n v="20234"/>
    <n v="1"/>
    <x v="0"/>
    <n v="6891.65"/>
    <n v="16408358"/>
    <x v="2"/>
    <x v="2"/>
  </r>
  <r>
    <n v="164810718"/>
    <s v="COLEMAN"/>
    <s v="DANNY"/>
    <s v="CareerSource Brevard - 4550 - Rockledge"/>
    <x v="12"/>
    <x v="3"/>
    <s v="Karen Bryan                                   "/>
    <s v="NULL"/>
    <x v="0"/>
    <n v="385"/>
    <n v="385"/>
    <n v="20233"/>
    <n v="1"/>
    <x v="0"/>
    <n v="9312"/>
    <s v="NULL"/>
    <x v="1"/>
    <x v="1"/>
    <n v="1"/>
    <n v="20234"/>
    <n v="1"/>
    <x v="0"/>
    <n v="10381.26"/>
    <n v="12803396"/>
    <x v="0"/>
    <x v="0"/>
  </r>
  <r>
    <n v="164894319"/>
    <s v="CROSS"/>
    <s v="AMANDA"/>
    <s v="CareerSource Brevard - 4550 - Rockledge"/>
    <x v="12"/>
    <x v="1"/>
    <s v="Joan Belmonte                                "/>
    <s v="NULL"/>
    <x v="0"/>
    <n v="279"/>
    <n v="279"/>
    <n v="0"/>
    <n v="0"/>
    <x v="1"/>
    <n v="0"/>
    <n v="20210913"/>
    <x v="0"/>
    <x v="0"/>
    <n v="0"/>
    <n v="0"/>
    <n v="0"/>
    <x v="1"/>
    <n v="0"/>
    <n v="14101744"/>
    <x v="2"/>
    <x v="2"/>
  </r>
  <r>
    <n v="165095614"/>
    <s v="CRUZ"/>
    <s v="Melissa"/>
    <s v="CareerSource Brevard - 4560 - Palm Bay"/>
    <x v="12"/>
    <x v="1"/>
    <s v="Monika Ricca                                   "/>
    <s v="NULL"/>
    <x v="0"/>
    <n v="14"/>
    <n v="14"/>
    <n v="20233"/>
    <n v="1"/>
    <x v="0"/>
    <n v="7083"/>
    <n v="20230113"/>
    <x v="0"/>
    <x v="1"/>
    <n v="1"/>
    <n v="20234"/>
    <n v="1"/>
    <x v="0"/>
    <n v="7836.48"/>
    <n v="14799807"/>
    <x v="2"/>
    <x v="2"/>
  </r>
  <r>
    <n v="164969632"/>
    <s v="CUNNINGHAM"/>
    <s v="NELAYSIA"/>
    <s v="CareerSource Brevard - 4550 - Rockledge"/>
    <x v="12"/>
    <x v="1"/>
    <s v="Ruth Rosenquist                              "/>
    <s v="NULL"/>
    <x v="0"/>
    <n v="186"/>
    <n v="177"/>
    <n v="20233"/>
    <n v="1"/>
    <x v="0"/>
    <n v="10499"/>
    <n v="20240101"/>
    <x v="0"/>
    <x v="1"/>
    <n v="1"/>
    <n v="20234"/>
    <n v="1"/>
    <x v="0"/>
    <n v="10607.46"/>
    <n v="16282415"/>
    <x v="2"/>
    <x v="2"/>
  </r>
  <r>
    <n v="165049857"/>
    <s v="Danzy Jr"/>
    <s v="Dwantavia"/>
    <s v="CareerSource Brevard - 4550 - Rockledge"/>
    <x v="12"/>
    <x v="3"/>
    <s v="Karen Bryan                                   "/>
    <s v="NULL"/>
    <x v="0"/>
    <n v="70"/>
    <n v="70"/>
    <n v="0"/>
    <n v="0"/>
    <x v="1"/>
    <n v="0"/>
    <n v="20240219"/>
    <x v="0"/>
    <x v="0"/>
    <n v="0"/>
    <n v="0"/>
    <n v="0"/>
    <x v="1"/>
    <n v="0"/>
    <n v="16503996"/>
    <x v="2"/>
    <x v="2"/>
  </r>
  <r>
    <n v="164913712"/>
    <s v="DIAZ"/>
    <s v="JENNIFER"/>
    <s v="CareerSource Brevard - 4560 - Palm Bay"/>
    <x v="12"/>
    <x v="1"/>
    <s v="Patti Powers                                  "/>
    <s v="NULL"/>
    <x v="0"/>
    <n v="266"/>
    <n v="256"/>
    <n v="0"/>
    <n v="0"/>
    <x v="1"/>
    <n v="0"/>
    <n v="20240209"/>
    <x v="0"/>
    <x v="1"/>
    <n v="1"/>
    <n v="0"/>
    <n v="0"/>
    <x v="1"/>
    <n v="0"/>
    <n v="12185828"/>
    <x v="2"/>
    <x v="2"/>
  </r>
  <r>
    <n v="164957024"/>
    <s v="Dorsainvil"/>
    <s v="Steeve"/>
    <s v="CareerSource Brevard - 4560 - Palm Bay"/>
    <x v="12"/>
    <x v="3"/>
    <s v="Monika Ricca                                   "/>
    <s v="NULL"/>
    <x v="0"/>
    <n v="174"/>
    <n v="138"/>
    <n v="0"/>
    <n v="0"/>
    <x v="1"/>
    <n v="0"/>
    <n v="20231220"/>
    <x v="0"/>
    <x v="0"/>
    <n v="0"/>
    <n v="20234"/>
    <n v="1"/>
    <x v="0"/>
    <n v="680"/>
    <n v="16439039"/>
    <x v="2"/>
    <x v="2"/>
  </r>
  <r>
    <n v="164612571"/>
    <s v="DOTY"/>
    <s v="TAYLOR"/>
    <s v="CareerSource Brevard - 4560 - Palm Bay"/>
    <x v="12"/>
    <x v="2"/>
    <s v="Jennifer Berke                                   "/>
    <s v="NULL"/>
    <x v="0"/>
    <n v="689"/>
    <n v="678"/>
    <n v="20233"/>
    <n v="1"/>
    <x v="0"/>
    <n v="8877"/>
    <n v="20200612"/>
    <x v="0"/>
    <x v="1"/>
    <n v="1"/>
    <n v="20234"/>
    <n v="1"/>
    <x v="0"/>
    <n v="10419.5"/>
    <n v="16214331"/>
    <x v="1"/>
    <x v="1"/>
  </r>
  <r>
    <n v="165022766"/>
    <s v="EUDY"/>
    <s v="MICHAEL"/>
    <s v="CareerSource Brevard - 4555 - Titusville"/>
    <x v="12"/>
    <x v="1"/>
    <s v="Michael Mijon                                   "/>
    <s v="NULL"/>
    <x v="0"/>
    <n v="110"/>
    <n v="98"/>
    <n v="0"/>
    <n v="0"/>
    <x v="1"/>
    <n v="0"/>
    <n v="20210901"/>
    <x v="0"/>
    <x v="1"/>
    <n v="1"/>
    <n v="0"/>
    <n v="0"/>
    <x v="1"/>
    <n v="0"/>
    <n v="14847663"/>
    <x v="2"/>
    <x v="2"/>
  </r>
  <r>
    <n v="164646036"/>
    <s v="FARMER"/>
    <s v="WHITNEY"/>
    <s v="CareerSource Brevard - 4560 - Palm Bay"/>
    <x v="12"/>
    <x v="1"/>
    <s v="Patti Powers                                  "/>
    <s v="NULL"/>
    <x v="0"/>
    <n v="627"/>
    <n v="627"/>
    <n v="20233"/>
    <n v="1"/>
    <x v="0"/>
    <n v="359"/>
    <n v="20230816"/>
    <x v="0"/>
    <x v="1"/>
    <n v="1"/>
    <n v="0"/>
    <n v="0"/>
    <x v="1"/>
    <n v="0"/>
    <n v="8232361"/>
    <x v="1"/>
    <x v="1"/>
  </r>
  <r>
    <n v="164781060"/>
    <s v="Fielder"/>
    <s v="Mike"/>
    <s v="CareerSource Brevard - 4550 - Rockledge"/>
    <x v="12"/>
    <x v="3"/>
    <s v="Karen Bryan                                   "/>
    <s v="NULL"/>
    <x v="0"/>
    <n v="385"/>
    <n v="35"/>
    <n v="20233"/>
    <n v="1"/>
    <x v="0"/>
    <n v="10145"/>
    <n v="20220725"/>
    <x v="0"/>
    <x v="0"/>
    <n v="0"/>
    <n v="20234"/>
    <n v="1"/>
    <x v="0"/>
    <n v="8263.6299999999992"/>
    <n v="8250230"/>
    <x v="0"/>
    <x v="2"/>
  </r>
  <r>
    <n v="164907481"/>
    <s v="Finn"/>
    <s v="Makeitha"/>
    <s v="CareerSource Brevard - 4550 - Rockledge"/>
    <x v="12"/>
    <x v="1"/>
    <s v="Michael Mijon                                   "/>
    <s v="NULL"/>
    <x v="0"/>
    <n v="264"/>
    <n v="259"/>
    <n v="20233"/>
    <n v="1"/>
    <x v="0"/>
    <n v="19321"/>
    <n v="20240112"/>
    <x v="0"/>
    <x v="0"/>
    <n v="0"/>
    <n v="20234"/>
    <n v="1"/>
    <x v="0"/>
    <n v="11716.75"/>
    <n v="16062687"/>
    <x v="2"/>
    <x v="2"/>
  </r>
  <r>
    <n v="165007386"/>
    <s v="Fleese"/>
    <s v="Malilia"/>
    <s v="CareerSource Brevard - 4560 - Palm Bay"/>
    <x v="12"/>
    <x v="1"/>
    <s v="Maria Vazquez                                 "/>
    <s v="NULL"/>
    <x v="0"/>
    <n v="140"/>
    <n v="119"/>
    <n v="20233"/>
    <n v="1"/>
    <x v="0"/>
    <n v="387"/>
    <n v="20240311"/>
    <x v="0"/>
    <x v="0"/>
    <n v="0"/>
    <n v="20234"/>
    <n v="1"/>
    <x v="0"/>
    <n v="1.78"/>
    <n v="16468969"/>
    <x v="2"/>
    <x v="2"/>
  </r>
  <r>
    <n v="164767840"/>
    <s v="Foley"/>
    <s v="Rusty"/>
    <s v="CareerSource Brevard - 4560 - Palm Bay"/>
    <x v="12"/>
    <x v="3"/>
    <s v="Monika Ricca                                   "/>
    <s v="NULL"/>
    <x v="0"/>
    <n v="440"/>
    <n v="28"/>
    <n v="20233"/>
    <n v="1"/>
    <x v="0"/>
    <n v="11278"/>
    <s v="NULL"/>
    <x v="1"/>
    <x v="0"/>
    <n v="0"/>
    <n v="20234"/>
    <n v="1"/>
    <x v="0"/>
    <n v="10850.09"/>
    <n v="16321665"/>
    <x v="0"/>
    <x v="2"/>
  </r>
  <r>
    <n v="164939540"/>
    <s v="FULTON"/>
    <s v="TONI"/>
    <s v="CareerSource Brevard - 4550 - Rockledge"/>
    <x v="12"/>
    <x v="1"/>
    <s v="Ruth Rosenquist                              "/>
    <s v="NULL"/>
    <x v="0"/>
    <n v="224"/>
    <n v="209"/>
    <n v="20233"/>
    <n v="1"/>
    <x v="0"/>
    <n v="7672"/>
    <n v="20231218"/>
    <x v="0"/>
    <x v="0"/>
    <n v="0"/>
    <n v="20234"/>
    <n v="1"/>
    <x v="0"/>
    <n v="2103.98"/>
    <n v="11669293"/>
    <x v="2"/>
    <x v="2"/>
  </r>
  <r>
    <n v="164975426"/>
    <s v="GELIN"/>
    <s v="Marie Rose Darling"/>
    <s v="CareerSource Brevard - 4560 - Palm Bay"/>
    <x v="12"/>
    <x v="1"/>
    <s v="Monika Ricca                                   "/>
    <s v="NULL"/>
    <x v="0"/>
    <n v="181"/>
    <n v="119"/>
    <n v="0"/>
    <n v="0"/>
    <x v="1"/>
    <n v="0"/>
    <n v="20240320"/>
    <x v="0"/>
    <x v="0"/>
    <n v="0"/>
    <n v="0"/>
    <n v="0"/>
    <x v="1"/>
    <n v="0"/>
    <n v="16434080"/>
    <x v="2"/>
    <x v="2"/>
  </r>
  <r>
    <n v="165080930"/>
    <s v="Gibbs"/>
    <s v="Jared"/>
    <s v="CareerSource Brevard - 4560 - Palm Bay"/>
    <x v="12"/>
    <x v="3"/>
    <s v="Karen Bryan                                   "/>
    <s v="NULL"/>
    <x v="0"/>
    <n v="42"/>
    <n v="42"/>
    <n v="0"/>
    <n v="0"/>
    <x v="1"/>
    <n v="0"/>
    <n v="20240314"/>
    <x v="0"/>
    <x v="0"/>
    <n v="0"/>
    <n v="0"/>
    <n v="0"/>
    <x v="1"/>
    <n v="0"/>
    <n v="16514219"/>
    <x v="2"/>
    <x v="2"/>
  </r>
  <r>
    <n v="165081683"/>
    <s v="Gipson"/>
    <s v="Aiyanna"/>
    <s v="CareerSource Brevard - 4560 - Palm Bay"/>
    <x v="12"/>
    <x v="1"/>
    <s v="John Bonsignore                              "/>
    <s v="NULL"/>
    <x v="0"/>
    <n v="24"/>
    <n v="14"/>
    <n v="20233"/>
    <n v="1"/>
    <x v="0"/>
    <n v="3632"/>
    <s v="NULL"/>
    <x v="1"/>
    <x v="0"/>
    <n v="0"/>
    <n v="0"/>
    <n v="0"/>
    <x v="1"/>
    <n v="0"/>
    <n v="16508598"/>
    <x v="2"/>
    <x v="2"/>
  </r>
  <r>
    <n v="164987227"/>
    <s v="Gonzalez"/>
    <s v="Joel"/>
    <s v="CareerSource Brevard - 4560 - Palm Bay"/>
    <x v="12"/>
    <x v="1"/>
    <s v="Monika Ricca                                   "/>
    <s v="NULL"/>
    <x v="0"/>
    <n v="147"/>
    <n v="119"/>
    <n v="20233"/>
    <n v="1"/>
    <x v="0"/>
    <n v="2257"/>
    <n v="20240115"/>
    <x v="0"/>
    <x v="0"/>
    <n v="0"/>
    <n v="20234"/>
    <n v="1"/>
    <x v="0"/>
    <n v="5120.3900000000003"/>
    <n v="16419713"/>
    <x v="2"/>
    <x v="2"/>
  </r>
  <r>
    <n v="164693189"/>
    <s v="Gordon"/>
    <s v="Caitlyn"/>
    <s v="CareerSource Brevard - 4560 - Palm Bay"/>
    <x v="12"/>
    <x v="0"/>
    <s v="Maria Vazquez                                 "/>
    <s v="NULL"/>
    <x v="0"/>
    <n v="559"/>
    <n v="196"/>
    <n v="20233"/>
    <n v="1"/>
    <x v="0"/>
    <n v="3090"/>
    <n v="20211218"/>
    <x v="0"/>
    <x v="0"/>
    <n v="0"/>
    <n v="20234"/>
    <n v="1"/>
    <x v="0"/>
    <n v="1329.19"/>
    <n v="16295963"/>
    <x v="1"/>
    <x v="2"/>
  </r>
  <r>
    <n v="165067071"/>
    <s v="Guzman"/>
    <s v="Jessica"/>
    <s v="CareerSource Brevard - 4560 - Palm Bay"/>
    <x v="12"/>
    <x v="3"/>
    <s v="Monika Ricca                                   "/>
    <s v="NULL"/>
    <x v="0"/>
    <n v="47"/>
    <n v="47"/>
    <n v="0"/>
    <n v="0"/>
    <x v="1"/>
    <n v="0"/>
    <n v="20240311"/>
    <x v="0"/>
    <x v="1"/>
    <n v="1"/>
    <n v="0"/>
    <n v="0"/>
    <x v="1"/>
    <n v="0"/>
    <n v="14491233"/>
    <x v="2"/>
    <x v="2"/>
  </r>
  <r>
    <n v="164663275"/>
    <s v="HAMPTON                                 "/>
    <s v="CRYSTALIA                               "/>
    <s v="CareerSource Brevard - 4550 - Rockledge"/>
    <x v="12"/>
    <x v="1"/>
    <s v="Ruth Rosenquist                              "/>
    <s v="NULL"/>
    <x v="0"/>
    <n v="600"/>
    <n v="14"/>
    <n v="20233"/>
    <n v="1"/>
    <x v="0"/>
    <n v="976"/>
    <n v="20220914"/>
    <x v="0"/>
    <x v="1"/>
    <n v="1"/>
    <n v="20234"/>
    <n v="1"/>
    <x v="0"/>
    <n v="2798.1"/>
    <n v="16236485"/>
    <x v="1"/>
    <x v="2"/>
  </r>
  <r>
    <n v="165084598"/>
    <s v="Harris"/>
    <s v="TRAVIS"/>
    <s v="CareerSource Brevard - 4550 - Rockledge"/>
    <x v="12"/>
    <x v="1"/>
    <s v="Joan Belmonte                                "/>
    <s v="NULL"/>
    <x v="0"/>
    <n v="34"/>
    <n v="26"/>
    <n v="20233"/>
    <n v="1"/>
    <x v="0"/>
    <n v="521"/>
    <n v="20230911"/>
    <x v="0"/>
    <x v="1"/>
    <n v="1"/>
    <n v="20234"/>
    <n v="1"/>
    <x v="0"/>
    <n v="3207.95"/>
    <n v="14975029"/>
    <x v="2"/>
    <x v="2"/>
  </r>
  <r>
    <n v="165096868"/>
    <s v="Hemmer"/>
    <s v="Nathaniel"/>
    <s v="CareerSource Brevard - 4560 - Palm Bay"/>
    <x v="12"/>
    <x v="1"/>
    <s v="Maria Vazquez                                 "/>
    <s v="NULL"/>
    <x v="0"/>
    <n v="17"/>
    <n v="14"/>
    <n v="20233"/>
    <n v="1"/>
    <x v="0"/>
    <n v="6551"/>
    <n v="20230227"/>
    <x v="0"/>
    <x v="0"/>
    <n v="0"/>
    <n v="0"/>
    <n v="0"/>
    <x v="1"/>
    <n v="0"/>
    <n v="16262457"/>
    <x v="2"/>
    <x v="2"/>
  </r>
  <r>
    <n v="164962374"/>
    <s v="Hester"/>
    <s v="D'Onna"/>
    <s v="CareerSource Brevard - 4560 - Palm Bay"/>
    <x v="12"/>
    <x v="1"/>
    <s v="Patti Powers                                  "/>
    <s v="NULL"/>
    <x v="0"/>
    <n v="195"/>
    <n v="187"/>
    <n v="0"/>
    <n v="0"/>
    <x v="1"/>
    <n v="0"/>
    <n v="20231101"/>
    <x v="0"/>
    <x v="1"/>
    <n v="1"/>
    <n v="0"/>
    <n v="0"/>
    <x v="1"/>
    <n v="0"/>
    <n v="8706737"/>
    <x v="2"/>
    <x v="2"/>
  </r>
  <r>
    <n v="164683957"/>
    <s v="Hild"/>
    <s v="Robert"/>
    <s v="CareerSource Brevard - 4560 - Palm Bay"/>
    <x v="12"/>
    <x v="4"/>
    <s v="Monika Ricca                                   "/>
    <s v="NULL"/>
    <x v="0"/>
    <n v="539"/>
    <n v="539"/>
    <n v="20233"/>
    <n v="1"/>
    <x v="0"/>
    <n v="20605"/>
    <s v="NULL"/>
    <x v="1"/>
    <x v="0"/>
    <n v="0"/>
    <n v="20234"/>
    <n v="1"/>
    <x v="0"/>
    <n v="27354.75"/>
    <n v="16291355"/>
    <x v="0"/>
    <x v="0"/>
  </r>
  <r>
    <n v="164927923"/>
    <s v="HILL"/>
    <s v="ALEXIS"/>
    <s v="CareerSource Brevard - 4560 - Palm Bay"/>
    <x v="12"/>
    <x v="1"/>
    <s v="Patti Powers                                  "/>
    <s v="NULL"/>
    <x v="0"/>
    <n v="230"/>
    <n v="230"/>
    <n v="20233"/>
    <n v="1"/>
    <x v="0"/>
    <n v="3350"/>
    <n v="20221121"/>
    <x v="0"/>
    <x v="1"/>
    <n v="1"/>
    <n v="20234"/>
    <n v="1"/>
    <x v="0"/>
    <n v="4591.25"/>
    <n v="12739639"/>
    <x v="2"/>
    <x v="2"/>
  </r>
  <r>
    <n v="164945066"/>
    <s v="HINDS"/>
    <s v="TIANA"/>
    <s v="CareerSource Brevard - 4560 - Palm Bay"/>
    <x v="12"/>
    <x v="0"/>
    <s v="Maria Vazquez                                 "/>
    <s v="NULL"/>
    <x v="0"/>
    <n v="221"/>
    <n v="90"/>
    <n v="20233"/>
    <n v="1"/>
    <x v="0"/>
    <n v="6535"/>
    <n v="20230417"/>
    <x v="0"/>
    <x v="1"/>
    <n v="1"/>
    <n v="0"/>
    <n v="0"/>
    <x v="1"/>
    <n v="0"/>
    <n v="15379067"/>
    <x v="2"/>
    <x v="2"/>
  </r>
  <r>
    <n v="165079639"/>
    <s v="holmes"/>
    <s v="Amber"/>
    <s v="CareerSource Brevard - 4550 - Rockledge"/>
    <x v="12"/>
    <x v="1"/>
    <s v="Ruth Rosenquist                              "/>
    <s v="NULL"/>
    <x v="0"/>
    <n v="40"/>
    <n v="28"/>
    <n v="20233"/>
    <n v="1"/>
    <x v="0"/>
    <n v="2597"/>
    <n v="20240402"/>
    <x v="0"/>
    <x v="1"/>
    <n v="1"/>
    <n v="20234"/>
    <n v="1"/>
    <x v="0"/>
    <n v="5858.63"/>
    <n v="13791347"/>
    <x v="2"/>
    <x v="2"/>
  </r>
  <r>
    <n v="164695122"/>
    <s v="Hughes"/>
    <s v="Joseph"/>
    <s v="CareerSource Brevard - 4555 - Titusville"/>
    <x v="12"/>
    <x v="0"/>
    <s v="Angela Stephens                                "/>
    <s v="NULL"/>
    <x v="0"/>
    <n v="552"/>
    <n v="75"/>
    <n v="0"/>
    <n v="0"/>
    <x v="1"/>
    <n v="0"/>
    <s v="NULL"/>
    <x v="1"/>
    <x v="0"/>
    <n v="0"/>
    <n v="0"/>
    <n v="0"/>
    <x v="1"/>
    <n v="0"/>
    <n v="16294649"/>
    <x v="1"/>
    <x v="2"/>
  </r>
  <r>
    <n v="165064095"/>
    <s v="Ibach"/>
    <s v="Robert"/>
    <s v="CareerSource Brevard - 4550 - Rockledge"/>
    <x v="12"/>
    <x v="3"/>
    <s v="Karen Bryan                                   "/>
    <s v="NULL"/>
    <x v="0"/>
    <n v="49"/>
    <n v="49"/>
    <n v="0"/>
    <n v="0"/>
    <x v="1"/>
    <n v="0"/>
    <n v="20240307"/>
    <x v="0"/>
    <x v="0"/>
    <n v="0"/>
    <n v="0"/>
    <n v="0"/>
    <x v="1"/>
    <n v="0"/>
    <n v="16189754"/>
    <x v="2"/>
    <x v="2"/>
  </r>
  <r>
    <n v="164279616"/>
    <s v="INDELICATO-SPADY"/>
    <s v="DIOR"/>
    <s v="CareerSource Brevard - 4560 - Palm Bay"/>
    <x v="12"/>
    <x v="1"/>
    <s v="John Bonsignore                              "/>
    <s v="NULL"/>
    <x v="0"/>
    <n v="1105"/>
    <n v="861"/>
    <n v="20233"/>
    <n v="1"/>
    <x v="0"/>
    <n v="8504"/>
    <n v="20220516"/>
    <x v="0"/>
    <x v="1"/>
    <n v="1"/>
    <n v="20234"/>
    <n v="1"/>
    <x v="0"/>
    <n v="7647.99"/>
    <n v="15995686"/>
    <x v="3"/>
    <x v="3"/>
  </r>
  <r>
    <n v="165092541"/>
    <s v="Inyang"/>
    <s v="Belicia"/>
    <s v="CareerSource Brevard - 4550 - Rockledge"/>
    <x v="12"/>
    <x v="1"/>
    <s v="Ruth Rosenquist                              "/>
    <s v="NULL"/>
    <x v="0"/>
    <n v="25"/>
    <n v="14"/>
    <n v="20233"/>
    <n v="1"/>
    <x v="0"/>
    <n v="6107"/>
    <n v="20230110"/>
    <x v="0"/>
    <x v="1"/>
    <n v="1"/>
    <n v="20234"/>
    <n v="1"/>
    <x v="0"/>
    <n v="4822.87"/>
    <n v="15102110"/>
    <x v="2"/>
    <x v="2"/>
  </r>
  <r>
    <n v="164888717"/>
    <s v="JACKSON"/>
    <s v="DRAMISHA"/>
    <s v="CareerSource Brevard - 4560 - Palm Bay"/>
    <x v="12"/>
    <x v="1"/>
    <s v="Patti Powers                                  "/>
    <s v="NULL"/>
    <x v="0"/>
    <n v="285"/>
    <n v="271"/>
    <n v="20233"/>
    <n v="1"/>
    <x v="0"/>
    <n v="1368"/>
    <n v="20230830"/>
    <x v="0"/>
    <x v="1"/>
    <n v="1"/>
    <n v="20234"/>
    <n v="1"/>
    <x v="0"/>
    <n v="3872"/>
    <n v="9793627"/>
    <x v="2"/>
    <x v="2"/>
  </r>
  <r>
    <n v="164627468"/>
    <s v="Jackson"/>
    <s v="Quanisha"/>
    <s v="CareerSource Brevard - 4550 - Rockledge"/>
    <x v="12"/>
    <x v="1"/>
    <s v="Joan Belmonte                                "/>
    <s v="NULL"/>
    <x v="0"/>
    <n v="651"/>
    <n v="315"/>
    <n v="20233"/>
    <n v="1"/>
    <x v="0"/>
    <n v="6001"/>
    <n v="20230502"/>
    <x v="0"/>
    <x v="1"/>
    <n v="1"/>
    <n v="20234"/>
    <n v="1"/>
    <x v="0"/>
    <n v="5534.58"/>
    <n v="13221929"/>
    <x v="1"/>
    <x v="2"/>
  </r>
  <r>
    <n v="164972654"/>
    <s v="Jackson"/>
    <s v="Rodquisha"/>
    <s v="CareerSource Brevard - 4550 - Rockledge"/>
    <x v="12"/>
    <x v="1"/>
    <s v="Ruth Rosenquist                              "/>
    <s v="NULL"/>
    <x v="0"/>
    <n v="118"/>
    <n v="70"/>
    <n v="20233"/>
    <n v="1"/>
    <x v="0"/>
    <n v="978"/>
    <n v="20240103"/>
    <x v="0"/>
    <x v="1"/>
    <n v="1"/>
    <n v="0"/>
    <n v="0"/>
    <x v="1"/>
    <n v="0"/>
    <n v="15134377"/>
    <x v="2"/>
    <x v="2"/>
  </r>
  <r>
    <n v="164850291"/>
    <s v="Jean-Baptiste"/>
    <s v="Desmond"/>
    <s v="CareerSource Brevard - 4550 - Rockledge"/>
    <x v="12"/>
    <x v="3"/>
    <s v="Robert McLendon                                "/>
    <s v="NULL"/>
    <x v="0"/>
    <n v="328"/>
    <n v="257"/>
    <n v="20233"/>
    <n v="1"/>
    <x v="0"/>
    <n v="5768"/>
    <n v="20230612"/>
    <x v="0"/>
    <x v="1"/>
    <n v="1"/>
    <n v="20234"/>
    <n v="1"/>
    <x v="0"/>
    <n v="7954.34"/>
    <n v="16387831"/>
    <x v="2"/>
    <x v="2"/>
  </r>
  <r>
    <n v="164873685"/>
    <s v="JOHNSON"/>
    <s v="CARMALETTA"/>
    <s v="CareerSource Brevard - 4560 - Palm Bay"/>
    <x v="12"/>
    <x v="1"/>
    <s v="Joan Belmonte                                "/>
    <s v="NULL"/>
    <x v="0"/>
    <n v="301"/>
    <n v="301"/>
    <n v="20233"/>
    <n v="1"/>
    <x v="0"/>
    <n v="7850"/>
    <n v="20220829"/>
    <x v="0"/>
    <x v="0"/>
    <n v="0"/>
    <n v="20234"/>
    <n v="1"/>
    <x v="0"/>
    <n v="3582.21"/>
    <n v="8617649"/>
    <x v="2"/>
    <x v="2"/>
  </r>
  <r>
    <n v="164844320"/>
    <s v="JOHNSON"/>
    <s v="DENEISHA"/>
    <s v="CareerSource Brevard - 4560 - Palm Bay"/>
    <x v="12"/>
    <x v="3"/>
    <s v="Monika Ricca                                   "/>
    <s v="NULL"/>
    <x v="0"/>
    <n v="336"/>
    <n v="238"/>
    <n v="20233"/>
    <n v="1"/>
    <x v="0"/>
    <n v="6430"/>
    <n v="20230814"/>
    <x v="0"/>
    <x v="1"/>
    <n v="1"/>
    <n v="20234"/>
    <n v="1"/>
    <x v="0"/>
    <n v="11372.59"/>
    <n v="15544237"/>
    <x v="2"/>
    <x v="2"/>
  </r>
  <r>
    <n v="164855776"/>
    <s v="Johnson"/>
    <s v="William"/>
    <s v="CareerSource Brevard - 4555 - Titusville"/>
    <x v="12"/>
    <x v="3"/>
    <s v="Carla Martinez-Fernandez                      "/>
    <s v="NULL"/>
    <x v="0"/>
    <n v="322"/>
    <n v="322"/>
    <n v="20233"/>
    <n v="1"/>
    <x v="0"/>
    <n v="9362"/>
    <s v="NULL"/>
    <x v="1"/>
    <x v="0"/>
    <n v="0"/>
    <n v="20234"/>
    <n v="1"/>
    <x v="0"/>
    <n v="9469.36"/>
    <n v="16390946"/>
    <x v="2"/>
    <x v="2"/>
  </r>
  <r>
    <n v="164908218"/>
    <s v="Johnson"/>
    <s v="Daeonna"/>
    <s v="CareerSource Brevard - 4560 - Palm Bay"/>
    <x v="12"/>
    <x v="0"/>
    <s v="Maria Vazquez                                 "/>
    <s v="NULL"/>
    <x v="0"/>
    <n v="264"/>
    <n v="168"/>
    <n v="20233"/>
    <n v="1"/>
    <x v="0"/>
    <n v="3899"/>
    <n v="20230609"/>
    <x v="0"/>
    <x v="0"/>
    <n v="0"/>
    <n v="20234"/>
    <n v="1"/>
    <x v="0"/>
    <n v="2167.25"/>
    <n v="16403971"/>
    <x v="2"/>
    <x v="2"/>
  </r>
  <r>
    <n v="165063400"/>
    <s v="JONES"/>
    <s v="DONALD"/>
    <s v="CareerSource Brevard - 4560 - Palm Bay"/>
    <x v="12"/>
    <x v="3"/>
    <s v="Monika Ricca                                   "/>
    <s v="NULL"/>
    <x v="0"/>
    <n v="54"/>
    <n v="54"/>
    <n v="0"/>
    <n v="0"/>
    <x v="1"/>
    <n v="0"/>
    <s v="NULL"/>
    <x v="1"/>
    <x v="0"/>
    <n v="0"/>
    <n v="0"/>
    <n v="0"/>
    <x v="1"/>
    <n v="0"/>
    <n v="8634239"/>
    <x v="2"/>
    <x v="2"/>
  </r>
  <r>
    <n v="164855886"/>
    <s v="Jones"/>
    <s v="BRITTANY"/>
    <s v="CareerSource Brevard - 4560 - Palm Bay"/>
    <x v="12"/>
    <x v="1"/>
    <s v="Patti Powers                                  "/>
    <s v="NULL"/>
    <x v="0"/>
    <n v="327"/>
    <n v="321"/>
    <n v="20233"/>
    <n v="1"/>
    <x v="0"/>
    <n v="3027"/>
    <n v="20231022"/>
    <x v="0"/>
    <x v="0"/>
    <n v="0"/>
    <n v="20234"/>
    <n v="1"/>
    <x v="0"/>
    <n v="4834.8900000000003"/>
    <n v="12065316"/>
    <x v="2"/>
    <x v="2"/>
  </r>
  <r>
    <n v="165085025"/>
    <s v="Jones"/>
    <s v="Shamiah"/>
    <s v="CareerSource Brevard - 4555 - Titusville"/>
    <x v="12"/>
    <x v="0"/>
    <s v="Angela Stephens                                "/>
    <s v="NULL"/>
    <x v="0"/>
    <n v="20"/>
    <n v="20"/>
    <n v="0"/>
    <n v="0"/>
    <x v="1"/>
    <n v="0"/>
    <n v="20240318"/>
    <x v="0"/>
    <x v="0"/>
    <n v="0"/>
    <n v="0"/>
    <n v="0"/>
    <x v="1"/>
    <n v="0"/>
    <n v="16509795"/>
    <x v="2"/>
    <x v="2"/>
  </r>
  <r>
    <n v="164876755"/>
    <s v="JORDAN"/>
    <s v="SHARMALEKA"/>
    <s v="CareerSource Brevard - 4550 - Rockledge"/>
    <x v="12"/>
    <x v="1"/>
    <s v="Joan Belmonte                                "/>
    <s v="NULL"/>
    <x v="0"/>
    <n v="298"/>
    <n v="266"/>
    <n v="20233"/>
    <n v="1"/>
    <x v="0"/>
    <n v="2035"/>
    <n v="20230929"/>
    <x v="0"/>
    <x v="1"/>
    <n v="1"/>
    <n v="20234"/>
    <n v="1"/>
    <x v="0"/>
    <n v="154.75"/>
    <n v="15103212"/>
    <x v="2"/>
    <x v="2"/>
  </r>
  <r>
    <n v="164784791"/>
    <s v="Jordan"/>
    <s v="Brandie"/>
    <s v="CareerSource Brevard - 4555 - Titusville"/>
    <x v="12"/>
    <x v="1"/>
    <s v="Michael Mijon                                   "/>
    <s v="NULL"/>
    <x v="0"/>
    <n v="419"/>
    <n v="392"/>
    <n v="20233"/>
    <n v="1"/>
    <x v="0"/>
    <n v="9135"/>
    <n v="20221003"/>
    <x v="0"/>
    <x v="0"/>
    <n v="0"/>
    <n v="20234"/>
    <n v="1"/>
    <x v="0"/>
    <n v="9561.18"/>
    <n v="16345416"/>
    <x v="0"/>
    <x v="0"/>
  </r>
  <r>
    <n v="164853994"/>
    <s v="Jordan"/>
    <s v="Kayla"/>
    <s v="CareerSource Brevard - 4560 - Palm Bay"/>
    <x v="12"/>
    <x v="1"/>
    <s v="Patti Powers                                  "/>
    <s v="NULL"/>
    <x v="0"/>
    <n v="329"/>
    <n v="326"/>
    <n v="20233"/>
    <n v="1"/>
    <x v="0"/>
    <n v="5162"/>
    <n v="20240409"/>
    <x v="0"/>
    <x v="0"/>
    <n v="0"/>
    <n v="20234"/>
    <n v="1"/>
    <x v="0"/>
    <n v="4811.1499999999996"/>
    <n v="16357416"/>
    <x v="2"/>
    <x v="2"/>
  </r>
  <r>
    <n v="164913820"/>
    <s v="Joseph"/>
    <s v="Felicia"/>
    <s v="CareerSource Brevard - 4560 - Palm Bay"/>
    <x v="12"/>
    <x v="1"/>
    <s v="Patti Powers                                  "/>
    <s v="NULL"/>
    <x v="0"/>
    <n v="257"/>
    <n v="256"/>
    <n v="20233"/>
    <n v="1"/>
    <x v="0"/>
    <n v="7191"/>
    <s v="NULL"/>
    <x v="1"/>
    <x v="0"/>
    <n v="0"/>
    <n v="20234"/>
    <n v="1"/>
    <x v="0"/>
    <n v="6304.35"/>
    <n v="10702081"/>
    <x v="2"/>
    <x v="2"/>
  </r>
  <r>
    <n v="164992689"/>
    <s v="JOSEPH"/>
    <s v="MARIE"/>
    <s v="CareerSource Brevard - 4560 - Palm Bay"/>
    <x v="12"/>
    <x v="1"/>
    <s v="Monika Ricca                                   "/>
    <s v="NULL"/>
    <x v="0"/>
    <n v="153"/>
    <n v="117"/>
    <n v="20233"/>
    <n v="1"/>
    <x v="0"/>
    <n v="2327"/>
    <n v="20231218"/>
    <x v="0"/>
    <x v="0"/>
    <n v="0"/>
    <n v="20234"/>
    <n v="1"/>
    <x v="0"/>
    <n v="1900"/>
    <n v="13519464"/>
    <x v="2"/>
    <x v="2"/>
  </r>
  <r>
    <n v="164924199"/>
    <s v="Joseph"/>
    <s v="Diana"/>
    <s v="CareerSource Brevard - 4560 - Palm Bay"/>
    <x v="12"/>
    <x v="0"/>
    <s v="Maria Vazquez                                 "/>
    <s v="NULL"/>
    <x v="0"/>
    <n v="248"/>
    <n v="159"/>
    <n v="20233"/>
    <n v="1"/>
    <x v="0"/>
    <n v="1982"/>
    <n v="20230626"/>
    <x v="0"/>
    <x v="0"/>
    <n v="0"/>
    <n v="20234"/>
    <n v="1"/>
    <x v="0"/>
    <n v="513.6"/>
    <n v="16379608"/>
    <x v="2"/>
    <x v="2"/>
  </r>
  <r>
    <n v="164791104"/>
    <s v="KENNEDY III"/>
    <s v="WALTER"/>
    <s v="CareerSource Northeast Florida 4335 - Yulee"/>
    <x v="12"/>
    <x v="3"/>
    <s v="Karen Bryan                                   "/>
    <s v="NULL"/>
    <x v="0"/>
    <n v="413"/>
    <n v="413"/>
    <n v="20233"/>
    <n v="1"/>
    <x v="0"/>
    <n v="11163"/>
    <n v="20230320"/>
    <x v="0"/>
    <x v="0"/>
    <n v="0"/>
    <n v="20234"/>
    <n v="1"/>
    <x v="0"/>
    <n v="10300.799999999999"/>
    <n v="12566407"/>
    <x v="0"/>
    <x v="0"/>
  </r>
  <r>
    <n v="164735682"/>
    <s v="Kenny"/>
    <s v="Rylee"/>
    <s v="CareerSource Brevard - 4560 - Palm Bay"/>
    <x v="12"/>
    <x v="0"/>
    <s v="Maria Vazquez                                 "/>
    <s v="NULL"/>
    <x v="0"/>
    <n v="496"/>
    <n v="291"/>
    <n v="0"/>
    <n v="0"/>
    <x v="1"/>
    <n v="0"/>
    <s v="NULL"/>
    <x v="1"/>
    <x v="0"/>
    <n v="0"/>
    <n v="0"/>
    <n v="0"/>
    <x v="1"/>
    <n v="0"/>
    <n v="16310492"/>
    <x v="0"/>
    <x v="2"/>
  </r>
  <r>
    <n v="165028886"/>
    <s v="KING"/>
    <s v="DANA"/>
    <s v="CareerSource Brevard - 4550 - Rockledge"/>
    <x v="12"/>
    <x v="3"/>
    <s v="Karen Bryan                                   "/>
    <s v="NULL"/>
    <x v="0"/>
    <n v="91"/>
    <n v="91"/>
    <n v="0"/>
    <n v="0"/>
    <x v="1"/>
    <n v="0"/>
    <n v="20240125"/>
    <x v="0"/>
    <x v="0"/>
    <n v="0"/>
    <n v="0"/>
    <n v="0"/>
    <x v="1"/>
    <n v="0"/>
    <n v="16492288"/>
    <x v="2"/>
    <x v="2"/>
  </r>
  <r>
    <n v="164992233"/>
    <s v="LATO"/>
    <s v="SCOTT"/>
    <s v="CareerSource Brevard - 4550 - Rockledge"/>
    <x v="12"/>
    <x v="3"/>
    <s v="Karen Bryan                                   "/>
    <s v="NULL"/>
    <x v="0"/>
    <n v="140"/>
    <n v="140"/>
    <n v="0"/>
    <n v="0"/>
    <x v="1"/>
    <n v="0"/>
    <n v="20231226"/>
    <x v="0"/>
    <x v="0"/>
    <n v="0"/>
    <n v="20234"/>
    <n v="1"/>
    <x v="0"/>
    <n v="800"/>
    <n v="8747130"/>
    <x v="2"/>
    <x v="2"/>
  </r>
  <r>
    <n v="164667772"/>
    <s v="Lawson"/>
    <s v="Kelachia"/>
    <s v="CareerSource Brevard - 4560 - Palm Bay"/>
    <x v="12"/>
    <x v="1"/>
    <s v="Patti Powers                                  "/>
    <s v="NULL"/>
    <x v="0"/>
    <n v="594"/>
    <n v="593"/>
    <n v="20233"/>
    <n v="1"/>
    <x v="0"/>
    <n v="4818"/>
    <n v="20231017"/>
    <x v="0"/>
    <x v="1"/>
    <n v="1"/>
    <n v="20234"/>
    <n v="1"/>
    <x v="0"/>
    <n v="4412.5"/>
    <n v="14816816"/>
    <x v="1"/>
    <x v="1"/>
  </r>
  <r>
    <n v="164835292"/>
    <s v="Linton"/>
    <s v="Gary"/>
    <s v="CareerSource Brevard - 4550 - Rockledge"/>
    <x v="12"/>
    <x v="3"/>
    <s v="Karen Bryan                                   "/>
    <s v="NULL"/>
    <x v="0"/>
    <n v="357"/>
    <n v="357"/>
    <n v="20233"/>
    <n v="1"/>
    <x v="0"/>
    <n v="8972"/>
    <n v="20230501"/>
    <x v="0"/>
    <x v="0"/>
    <n v="0"/>
    <n v="20234"/>
    <n v="1"/>
    <x v="0"/>
    <n v="8819.23"/>
    <n v="9915544"/>
    <x v="2"/>
    <x v="2"/>
  </r>
  <r>
    <n v="165001977"/>
    <s v="LITTLE"/>
    <s v="TYSHAUN"/>
    <s v="CareerSource Brevard - 4560 - Palm Bay"/>
    <x v="12"/>
    <x v="1"/>
    <s v="Monika Ricca                                   "/>
    <s v="NULL"/>
    <x v="0"/>
    <n v="140"/>
    <n v="119"/>
    <n v="20233"/>
    <n v="1"/>
    <x v="0"/>
    <n v="5459"/>
    <n v="20231108"/>
    <x v="0"/>
    <x v="1"/>
    <n v="1"/>
    <n v="20234"/>
    <n v="1"/>
    <x v="0"/>
    <n v="2276.62"/>
    <n v="9597260"/>
    <x v="2"/>
    <x v="2"/>
  </r>
  <r>
    <n v="164927685"/>
    <s v="Little"/>
    <s v="Mi-Destinee"/>
    <s v="CareerSource Brevard - 4560 - Palm Bay"/>
    <x v="12"/>
    <x v="1"/>
    <s v="Patti Powers                                  "/>
    <s v="NULL"/>
    <x v="0"/>
    <n v="251"/>
    <n v="251"/>
    <n v="0"/>
    <n v="0"/>
    <x v="1"/>
    <n v="0"/>
    <n v="20221123"/>
    <x v="0"/>
    <x v="1"/>
    <n v="1"/>
    <n v="0"/>
    <n v="0"/>
    <x v="1"/>
    <n v="0"/>
    <n v="14589828"/>
    <x v="2"/>
    <x v="2"/>
  </r>
  <r>
    <n v="164974393"/>
    <s v="LLOYD"/>
    <s v="WILLIAM"/>
    <s v="CareerSource Brevard - 4550 - Rockledge"/>
    <x v="12"/>
    <x v="3"/>
    <s v="Karen Bryan                                   "/>
    <s v="NULL"/>
    <x v="0"/>
    <n v="154"/>
    <n v="154"/>
    <n v="0"/>
    <n v="0"/>
    <x v="1"/>
    <n v="0"/>
    <n v="20210513"/>
    <x v="0"/>
    <x v="1"/>
    <n v="1"/>
    <n v="20234"/>
    <n v="1"/>
    <x v="0"/>
    <n v="2953.42"/>
    <n v="15449711"/>
    <x v="2"/>
    <x v="2"/>
  </r>
  <r>
    <n v="164970424"/>
    <s v="Loftis"/>
    <s v="Isabella"/>
    <s v="CareerSource Brevard - 4550 - Rockledge"/>
    <x v="12"/>
    <x v="0"/>
    <s v="Steven Woolstenhulme                           "/>
    <s v="NULL"/>
    <x v="0"/>
    <n v="185"/>
    <n v="103"/>
    <n v="20233"/>
    <n v="1"/>
    <x v="0"/>
    <n v="548"/>
    <n v="20230827"/>
    <x v="0"/>
    <x v="0"/>
    <n v="0"/>
    <n v="20234"/>
    <n v="1"/>
    <x v="0"/>
    <n v="2266.94"/>
    <n v="16450204"/>
    <x v="2"/>
    <x v="2"/>
  </r>
  <r>
    <n v="164858557"/>
    <s v="LONDON"/>
    <s v="ANTONIO"/>
    <s v="CareerSource Brevard - 4550 - Rockledge"/>
    <x v="12"/>
    <x v="3"/>
    <s v="Karen Bryan                                   "/>
    <s v="NULL"/>
    <x v="0"/>
    <n v="320"/>
    <n v="320"/>
    <n v="20233"/>
    <n v="1"/>
    <x v="0"/>
    <n v="9356"/>
    <n v="20210105"/>
    <x v="0"/>
    <x v="1"/>
    <n v="1"/>
    <n v="20234"/>
    <n v="1"/>
    <x v="0"/>
    <n v="12382.51"/>
    <n v="8800922"/>
    <x v="2"/>
    <x v="2"/>
  </r>
  <r>
    <n v="165050161"/>
    <s v="London"/>
    <s v="Terrence"/>
    <s v="CareerSource Brevard - 4550 - Rockledge"/>
    <x v="12"/>
    <x v="3"/>
    <s v="Karen Bryan                                   "/>
    <s v="NULL"/>
    <x v="0"/>
    <n v="70"/>
    <n v="70"/>
    <n v="20233"/>
    <n v="1"/>
    <x v="0"/>
    <n v="11519"/>
    <n v="20240222"/>
    <x v="0"/>
    <x v="1"/>
    <n v="1"/>
    <n v="20234"/>
    <n v="1"/>
    <x v="0"/>
    <n v="8906.64"/>
    <n v="14332531"/>
    <x v="2"/>
    <x v="2"/>
  </r>
  <r>
    <n v="164856854"/>
    <s v="Lopez"/>
    <s v="Samantha"/>
    <s v="CareerSource Brevard - 4560 - Palm Bay"/>
    <x v="12"/>
    <x v="0"/>
    <s v="Maria Vazquez                                 "/>
    <s v="NULL"/>
    <x v="0"/>
    <n v="335"/>
    <n v="231"/>
    <n v="20233"/>
    <n v="1"/>
    <x v="0"/>
    <n v="1683"/>
    <n v="20230621"/>
    <x v="0"/>
    <x v="0"/>
    <n v="0"/>
    <n v="0"/>
    <n v="0"/>
    <x v="1"/>
    <n v="0"/>
    <n v="16328802"/>
    <x v="2"/>
    <x v="2"/>
  </r>
  <r>
    <n v="165055606"/>
    <s v="LOPEZ-TORRES"/>
    <s v="HARRY"/>
    <s v="CareerSource Brevard - 4555 - Titusville"/>
    <x v="12"/>
    <x v="3"/>
    <s v="Carla Martinez-Fernandez                      "/>
    <s v="NULL"/>
    <x v="0"/>
    <n v="62"/>
    <n v="62"/>
    <n v="0"/>
    <n v="0"/>
    <x v="1"/>
    <n v="0"/>
    <n v="20201019"/>
    <x v="0"/>
    <x v="1"/>
    <n v="1"/>
    <n v="20234"/>
    <n v="1"/>
    <x v="0"/>
    <n v="2880.31"/>
    <n v="16403987"/>
    <x v="2"/>
    <x v="2"/>
  </r>
  <r>
    <n v="165075420"/>
    <s v="Louis"/>
    <s v="Emmanuella"/>
    <s v="CareerSource Brevard - 4560 - Palm Bay"/>
    <x v="12"/>
    <x v="1"/>
    <s v="Monika Ricca                                   "/>
    <s v="NULL"/>
    <x v="0"/>
    <n v="24"/>
    <n v="14"/>
    <n v="20233"/>
    <n v="1"/>
    <x v="0"/>
    <n v="3793"/>
    <n v="20240410"/>
    <x v="0"/>
    <x v="0"/>
    <n v="0"/>
    <n v="0"/>
    <n v="0"/>
    <x v="1"/>
    <n v="0"/>
    <n v="16517020"/>
    <x v="2"/>
    <x v="2"/>
  </r>
  <r>
    <n v="164907398"/>
    <s v="LYU"/>
    <s v="JIANFENG"/>
    <s v="CareerSource Brevard - 4560 - Palm Bay"/>
    <x v="12"/>
    <x v="1"/>
    <s v="Joan Belmonte                                "/>
    <s v="NULL"/>
    <x v="0"/>
    <n v="264"/>
    <n v="258"/>
    <n v="20233"/>
    <n v="1"/>
    <x v="0"/>
    <n v="3536"/>
    <n v="20211108"/>
    <x v="0"/>
    <x v="1"/>
    <n v="1"/>
    <n v="20234"/>
    <n v="1"/>
    <x v="0"/>
    <n v="4426.12"/>
    <n v="16355220"/>
    <x v="2"/>
    <x v="2"/>
  </r>
  <r>
    <n v="164858672"/>
    <s v="Manitta"/>
    <s v="Calogero"/>
    <s v="CareerSource Brevard - 4560 - Palm Bay"/>
    <x v="12"/>
    <x v="3"/>
    <s v="Robert McLendon                                "/>
    <s v="NULL"/>
    <x v="0"/>
    <n v="301"/>
    <n v="301"/>
    <n v="20233"/>
    <n v="1"/>
    <x v="0"/>
    <n v="7924"/>
    <s v="NULL"/>
    <x v="1"/>
    <x v="1"/>
    <n v="1"/>
    <n v="20234"/>
    <n v="1"/>
    <x v="0"/>
    <n v="8481.07"/>
    <n v="11889485"/>
    <x v="2"/>
    <x v="2"/>
  </r>
  <r>
    <n v="165068698"/>
    <s v="MANN"/>
    <s v="Lissy"/>
    <s v="CareerSource Brevard - 4560 - Palm Bay"/>
    <x v="12"/>
    <x v="1"/>
    <s v="Monika Ricca                                   "/>
    <s v="NULL"/>
    <x v="0"/>
    <n v="55"/>
    <n v="14"/>
    <n v="20233"/>
    <n v="1"/>
    <x v="0"/>
    <n v="9956"/>
    <n v="20230526"/>
    <x v="0"/>
    <x v="0"/>
    <n v="0"/>
    <n v="20234"/>
    <n v="1"/>
    <x v="0"/>
    <n v="9632.59"/>
    <n v="16300275"/>
    <x v="2"/>
    <x v="2"/>
  </r>
  <r>
    <n v="164178839"/>
    <s v="Margiotta"/>
    <s v="Frank"/>
    <s v="CareerSource Brevard - 4560 - Palm Bay"/>
    <x v="12"/>
    <x v="1"/>
    <s v="Maria Vazquez                                 "/>
    <s v="NULL"/>
    <x v="0"/>
    <n v="1201"/>
    <n v="265"/>
    <n v="0"/>
    <n v="0"/>
    <x v="1"/>
    <n v="0"/>
    <s v="NULL"/>
    <x v="1"/>
    <x v="0"/>
    <n v="0"/>
    <n v="20234"/>
    <n v="1"/>
    <x v="0"/>
    <n v="709.44"/>
    <n v="15828616"/>
    <x v="3"/>
    <x v="2"/>
  </r>
  <r>
    <n v="165098169"/>
    <s v="Martin"/>
    <s v="Myriah"/>
    <s v="CareerSource Brevard - 4555 - Titusville"/>
    <x v="12"/>
    <x v="1"/>
    <s v="Sally Patterson                               "/>
    <s v="NULL"/>
    <x v="0"/>
    <n v="20"/>
    <n v="13"/>
    <n v="20233"/>
    <n v="1"/>
    <x v="0"/>
    <n v="170"/>
    <n v="20240417"/>
    <x v="0"/>
    <x v="1"/>
    <n v="1"/>
    <n v="20234"/>
    <n v="1"/>
    <x v="0"/>
    <n v="806.16"/>
    <n v="11649743"/>
    <x v="2"/>
    <x v="2"/>
  </r>
  <r>
    <n v="164809182"/>
    <s v="Martinez"/>
    <s v="Joel"/>
    <s v="CareerSource Brevard - 4550 - Rockledge"/>
    <x v="12"/>
    <x v="3"/>
    <s v="Robert McLendon                                "/>
    <s v="NULL"/>
    <x v="0"/>
    <n v="378"/>
    <n v="378"/>
    <n v="20233"/>
    <n v="1"/>
    <x v="0"/>
    <n v="9954"/>
    <n v="20230424"/>
    <x v="0"/>
    <x v="0"/>
    <n v="0"/>
    <n v="20234"/>
    <n v="1"/>
    <x v="0"/>
    <n v="9963.5499999999993"/>
    <n v="16363796"/>
    <x v="0"/>
    <x v="0"/>
  </r>
  <r>
    <n v="164905952"/>
    <s v="Masse"/>
    <s v="Jennifer"/>
    <s v="CareerSource Brevard - 4550 - Rockledge"/>
    <x v="12"/>
    <x v="1"/>
    <s v="Ruth Rosenquist                              "/>
    <s v="NULL"/>
    <x v="0"/>
    <n v="265"/>
    <n v="249"/>
    <n v="20233"/>
    <n v="1"/>
    <x v="0"/>
    <n v="2353"/>
    <s v="NULL"/>
    <x v="1"/>
    <x v="0"/>
    <n v="0"/>
    <n v="20234"/>
    <n v="1"/>
    <x v="0"/>
    <n v="6119.72"/>
    <n v="16400983"/>
    <x v="2"/>
    <x v="2"/>
  </r>
  <r>
    <n v="165083425"/>
    <s v="Merant"/>
    <s v="HELENA"/>
    <s v="CareerSource Brevard - 4560 - Palm Bay"/>
    <x v="12"/>
    <x v="1"/>
    <s v="Monika Ricca                                   "/>
    <s v="NULL"/>
    <x v="0"/>
    <n v="34"/>
    <n v="28"/>
    <n v="20233"/>
    <n v="1"/>
    <x v="0"/>
    <n v="660"/>
    <n v="20220322"/>
    <x v="0"/>
    <x v="0"/>
    <n v="0"/>
    <n v="20234"/>
    <n v="1"/>
    <x v="0"/>
    <n v="330"/>
    <n v="11337902"/>
    <x v="2"/>
    <x v="2"/>
  </r>
  <r>
    <n v="164850163"/>
    <s v="Montero"/>
    <s v="Ricardo"/>
    <s v="CareerSource Brevard - 4560 - Palm Bay"/>
    <x v="12"/>
    <x v="3"/>
    <s v="Monika Ricca                                   "/>
    <s v="NULL"/>
    <x v="0"/>
    <n v="329"/>
    <n v="329"/>
    <n v="20233"/>
    <n v="1"/>
    <x v="0"/>
    <n v="8935"/>
    <n v="20230620"/>
    <x v="0"/>
    <x v="0"/>
    <n v="0"/>
    <n v="20234"/>
    <n v="1"/>
    <x v="0"/>
    <n v="9558.93"/>
    <n v="16384002"/>
    <x v="2"/>
    <x v="2"/>
  </r>
  <r>
    <n v="164964366"/>
    <s v="Morgan                                  "/>
    <s v="Justin                                  "/>
    <s v="CareerSource Brevard - 4555 - Titusville"/>
    <x v="12"/>
    <x v="0"/>
    <s v="Angela Stephens                                "/>
    <s v="NULL"/>
    <x v="0"/>
    <n v="189"/>
    <n v="168"/>
    <n v="20233"/>
    <n v="1"/>
    <x v="0"/>
    <n v="1821"/>
    <n v="20240115"/>
    <x v="0"/>
    <x v="0"/>
    <n v="0"/>
    <n v="0"/>
    <n v="0"/>
    <x v="1"/>
    <n v="0"/>
    <n v="16453897"/>
    <x v="2"/>
    <x v="2"/>
  </r>
  <r>
    <n v="164856944"/>
    <s v="MORRISON"/>
    <s v="ROBERT"/>
    <s v="CareerSource Brevard - 4560 - Palm Bay"/>
    <x v="12"/>
    <x v="3"/>
    <s v="Karen Bryan                                   "/>
    <s v="NULL"/>
    <x v="0"/>
    <n v="321"/>
    <n v="105"/>
    <n v="20233"/>
    <n v="1"/>
    <x v="0"/>
    <n v="9148"/>
    <n v="20191216"/>
    <x v="0"/>
    <x v="1"/>
    <n v="1"/>
    <n v="20234"/>
    <n v="1"/>
    <x v="0"/>
    <n v="291.68"/>
    <n v="13693885"/>
    <x v="2"/>
    <x v="2"/>
  </r>
  <r>
    <n v="164626007"/>
    <s v="Mustafaa"/>
    <s v="Hakeem"/>
    <s v="CareerSource Brevard - 4560 - Palm Bay"/>
    <x v="12"/>
    <x v="1"/>
    <s v="Jennifer Berke                                   "/>
    <s v="NULL"/>
    <x v="0"/>
    <n v="655"/>
    <n v="651"/>
    <n v="20233"/>
    <n v="1"/>
    <x v="0"/>
    <n v="16987"/>
    <n v="20230605"/>
    <x v="0"/>
    <x v="0"/>
    <n v="0"/>
    <n v="20234"/>
    <n v="1"/>
    <x v="0"/>
    <n v="3234"/>
    <n v="16234021"/>
    <x v="1"/>
    <x v="1"/>
  </r>
  <r>
    <n v="164286827"/>
    <s v="NELSON"/>
    <s v="DEQUANDA"/>
    <s v="CareerSource Brevard - 4560 - Palm Bay"/>
    <x v="12"/>
    <x v="1"/>
    <s v="Patti Powers                                  "/>
    <s v="NULL"/>
    <x v="0"/>
    <n v="1089"/>
    <n v="1036"/>
    <n v="0"/>
    <n v="0"/>
    <x v="1"/>
    <n v="0"/>
    <n v="20190610"/>
    <x v="0"/>
    <x v="1"/>
    <n v="1"/>
    <n v="0"/>
    <n v="0"/>
    <x v="1"/>
    <n v="0"/>
    <n v="12874507"/>
    <x v="3"/>
    <x v="3"/>
  </r>
  <r>
    <n v="163941673"/>
    <s v="Newton"/>
    <s v="SETARA"/>
    <s v="CareerSource Brevard - 4555 - Titusville"/>
    <x v="12"/>
    <x v="1"/>
    <s v="Michael Mijon                                   "/>
    <s v="NULL"/>
    <x v="0"/>
    <n v="1397"/>
    <n v="1382"/>
    <n v="20233"/>
    <n v="1"/>
    <x v="0"/>
    <n v="11227"/>
    <n v="20240226"/>
    <x v="0"/>
    <x v="1"/>
    <n v="1"/>
    <n v="20234"/>
    <n v="1"/>
    <x v="0"/>
    <n v="9680.48"/>
    <n v="14023041"/>
    <x v="3"/>
    <x v="3"/>
  </r>
  <r>
    <n v="164895595"/>
    <s v="OLIPHANT"/>
    <s v="SHELLANE"/>
    <s v="CareerSource Brevard - 4560 - Palm Bay"/>
    <x v="12"/>
    <x v="1"/>
    <s v="Patti Powers                                  "/>
    <s v="NULL"/>
    <x v="0"/>
    <n v="277"/>
    <n v="270"/>
    <n v="20233"/>
    <n v="1"/>
    <x v="0"/>
    <n v="3488"/>
    <s v="NULL"/>
    <x v="1"/>
    <x v="1"/>
    <n v="1"/>
    <n v="20234"/>
    <n v="1"/>
    <x v="0"/>
    <n v="6480.84"/>
    <n v="11382637"/>
    <x v="2"/>
    <x v="2"/>
  </r>
  <r>
    <n v="164927455"/>
    <s v="Pantoja"/>
    <s v="Rebecca"/>
    <s v="CareerSource Brevard - 4560 - Palm Bay"/>
    <x v="12"/>
    <x v="0"/>
    <s v="Steven Woolstenhulme                           "/>
    <s v="NULL"/>
    <x v="0"/>
    <n v="238"/>
    <n v="159"/>
    <n v="20233"/>
    <n v="1"/>
    <x v="0"/>
    <n v="3008"/>
    <n v="20220825"/>
    <x v="0"/>
    <x v="0"/>
    <n v="0"/>
    <n v="20234"/>
    <n v="1"/>
    <x v="0"/>
    <n v="1106.1300000000001"/>
    <n v="16418585"/>
    <x v="2"/>
    <x v="2"/>
  </r>
  <r>
    <n v="164869917"/>
    <s v="Peterson"/>
    <s v="Aaron"/>
    <s v="CareerSource Brevard - 4550 - Rockledge"/>
    <x v="12"/>
    <x v="3"/>
    <s v="Karen Bryan                                   "/>
    <s v="NULL"/>
    <x v="0"/>
    <n v="266"/>
    <n v="266"/>
    <n v="20233"/>
    <n v="1"/>
    <x v="0"/>
    <n v="4223"/>
    <n v="20220606"/>
    <x v="0"/>
    <x v="1"/>
    <n v="1"/>
    <n v="20234"/>
    <n v="1"/>
    <x v="0"/>
    <n v="10012.209999999999"/>
    <n v="16222914"/>
    <x v="2"/>
    <x v="2"/>
  </r>
  <r>
    <n v="165027542"/>
    <s v="Pieratt"/>
    <s v="Jon"/>
    <s v="CareerSource Brevard - 4555 - Titusville"/>
    <x v="12"/>
    <x v="3"/>
    <s v="Monika Ricca                                   "/>
    <s v="NULL"/>
    <x v="0"/>
    <n v="90"/>
    <n v="90"/>
    <n v="0"/>
    <n v="0"/>
    <x v="1"/>
    <n v="0"/>
    <n v="20240129"/>
    <x v="0"/>
    <x v="0"/>
    <n v="0"/>
    <n v="0"/>
    <n v="0"/>
    <x v="1"/>
    <n v="0"/>
    <n v="14405938"/>
    <x v="2"/>
    <x v="2"/>
  </r>
  <r>
    <n v="165094209"/>
    <s v="Pierre"/>
    <s v="Zakel"/>
    <s v="CareerSource Brevard - 4555 - Titusville"/>
    <x v="12"/>
    <x v="0"/>
    <s v="Angela Stephens                                "/>
    <s v="NULL"/>
    <x v="0"/>
    <n v="20"/>
    <n v="4"/>
    <n v="0"/>
    <n v="0"/>
    <x v="1"/>
    <n v="0"/>
    <s v="NULL"/>
    <x v="1"/>
    <x v="0"/>
    <n v="0"/>
    <n v="0"/>
    <n v="0"/>
    <x v="1"/>
    <n v="0"/>
    <n v="16516927"/>
    <x v="2"/>
    <x v="2"/>
  </r>
  <r>
    <n v="164871529"/>
    <s v="Pinder"/>
    <s v="Shaneka"/>
    <s v="CareerSource Brevard - 4560 - Palm Bay"/>
    <x v="12"/>
    <x v="1"/>
    <s v="Joan Belmonte                                "/>
    <s v="NULL"/>
    <x v="0"/>
    <n v="304"/>
    <n v="304"/>
    <n v="20233"/>
    <n v="1"/>
    <x v="0"/>
    <n v="12484"/>
    <n v="20221010"/>
    <x v="0"/>
    <x v="0"/>
    <n v="0"/>
    <n v="20234"/>
    <n v="1"/>
    <x v="0"/>
    <n v="12035.05"/>
    <n v="12802324"/>
    <x v="2"/>
    <x v="2"/>
  </r>
  <r>
    <n v="165051309"/>
    <s v="Powers"/>
    <s v="Michael"/>
    <s v="CareerSource Brevard - 4555 - Titusville"/>
    <x v="12"/>
    <x v="3"/>
    <s v="Carla Martinez-Fernandez                      "/>
    <s v="NULL"/>
    <x v="0"/>
    <n v="63"/>
    <n v="63"/>
    <n v="0"/>
    <n v="0"/>
    <x v="1"/>
    <n v="0"/>
    <n v="20240223"/>
    <x v="0"/>
    <x v="1"/>
    <n v="1"/>
    <n v="0"/>
    <n v="0"/>
    <x v="1"/>
    <n v="0"/>
    <n v="10253858"/>
    <x v="2"/>
    <x v="2"/>
  </r>
  <r>
    <n v="164894607"/>
    <s v="Pruitt"/>
    <s v="Alicia"/>
    <s v="CareerSource Brevard - 4560 - Palm Bay"/>
    <x v="12"/>
    <x v="1"/>
    <s v="Patti Powers                                  "/>
    <s v="NULL"/>
    <x v="0"/>
    <n v="278"/>
    <n v="278"/>
    <n v="20233"/>
    <n v="1"/>
    <x v="0"/>
    <n v="4507"/>
    <n v="20230920"/>
    <x v="0"/>
    <x v="1"/>
    <n v="1"/>
    <n v="20234"/>
    <n v="1"/>
    <x v="0"/>
    <n v="8027.62"/>
    <n v="10844431"/>
    <x v="2"/>
    <x v="2"/>
  </r>
  <r>
    <n v="165024263"/>
    <s v="Quinn"/>
    <s v="Daniel"/>
    <s v="CareerSource Brevard - 4555 - Titusville"/>
    <x v="12"/>
    <x v="3"/>
    <s v="Carla Martinez-Fernandez                      "/>
    <s v="NULL"/>
    <x v="0"/>
    <n v="105"/>
    <n v="105"/>
    <n v="0"/>
    <n v="0"/>
    <x v="1"/>
    <n v="0"/>
    <n v="20240122"/>
    <x v="0"/>
    <x v="0"/>
    <n v="0"/>
    <n v="0"/>
    <n v="0"/>
    <x v="1"/>
    <n v="0"/>
    <n v="15363098"/>
    <x v="2"/>
    <x v="2"/>
  </r>
  <r>
    <n v="164815622"/>
    <s v="REED"/>
    <s v="SHAMELIA"/>
    <s v="CareerSource Brevard - 4550 - Rockledge"/>
    <x v="12"/>
    <x v="1"/>
    <s v="Joan Belmonte                                "/>
    <s v="NULL"/>
    <x v="0"/>
    <n v="382"/>
    <n v="361"/>
    <n v="20233"/>
    <n v="1"/>
    <x v="0"/>
    <n v="5434"/>
    <n v="20231018"/>
    <x v="0"/>
    <x v="1"/>
    <n v="1"/>
    <n v="20234"/>
    <n v="1"/>
    <x v="0"/>
    <n v="4517.05"/>
    <n v="9279727"/>
    <x v="0"/>
    <x v="2"/>
  </r>
  <r>
    <n v="164607287"/>
    <s v="Reynolds"/>
    <s v="Tyrone"/>
    <s v="CareerSource Brevard - 4560 - Palm Bay"/>
    <x v="12"/>
    <x v="3"/>
    <s v="Monika Ricca                                   "/>
    <s v="NULL"/>
    <x v="0"/>
    <n v="679"/>
    <n v="350"/>
    <n v="20233"/>
    <n v="1"/>
    <x v="0"/>
    <n v="5822"/>
    <n v="20220627"/>
    <x v="0"/>
    <x v="1"/>
    <n v="1"/>
    <n v="20234"/>
    <n v="1"/>
    <x v="0"/>
    <n v="9838.7800000000007"/>
    <n v="11487759"/>
    <x v="1"/>
    <x v="2"/>
  </r>
  <r>
    <n v="165002868"/>
    <s v="RICKS"/>
    <s v="DAMIESHA"/>
    <s v="CareerSource Brevard - 4560 - Palm Bay"/>
    <x v="12"/>
    <x v="1"/>
    <s v="Monika Ricca                                   "/>
    <s v="NULL"/>
    <x v="0"/>
    <n v="139"/>
    <n v="68"/>
    <n v="0"/>
    <n v="0"/>
    <x v="1"/>
    <n v="0"/>
    <n v="20230926"/>
    <x v="0"/>
    <x v="1"/>
    <n v="1"/>
    <n v="20234"/>
    <n v="1"/>
    <x v="0"/>
    <n v="6136"/>
    <n v="14129912"/>
    <x v="2"/>
    <x v="2"/>
  </r>
  <r>
    <n v="165026321"/>
    <s v="RIPHIN"/>
    <s v="Jimyse"/>
    <s v="CareerSource Brevard - 4560 - Palm Bay"/>
    <x v="12"/>
    <x v="1"/>
    <s v="Monika Ricca                                   "/>
    <s v="NULL"/>
    <x v="0"/>
    <n v="105"/>
    <n v="70"/>
    <n v="0"/>
    <n v="0"/>
    <x v="1"/>
    <n v="0"/>
    <s v="NULL"/>
    <x v="1"/>
    <x v="0"/>
    <n v="0"/>
    <n v="0"/>
    <n v="0"/>
    <x v="1"/>
    <n v="0"/>
    <n v="16486952"/>
    <x v="2"/>
    <x v="2"/>
  </r>
  <r>
    <n v="164866950"/>
    <s v="ROBERTS"/>
    <s v="Jasmine"/>
    <s v="CareerSource Brevard - 4560 - Palm Bay"/>
    <x v="12"/>
    <x v="1"/>
    <s v="Maria Vazquez                                 "/>
    <s v="NULL"/>
    <x v="0"/>
    <n v="312"/>
    <n v="280"/>
    <n v="0"/>
    <n v="0"/>
    <x v="1"/>
    <n v="0"/>
    <n v="20231204"/>
    <x v="0"/>
    <x v="1"/>
    <n v="1"/>
    <n v="20234"/>
    <n v="1"/>
    <x v="0"/>
    <n v="1065.42"/>
    <n v="16058036"/>
    <x v="2"/>
    <x v="2"/>
  </r>
  <r>
    <n v="164968960"/>
    <s v="Rodriguez"/>
    <s v="Rita"/>
    <s v="CareerSource Brevard - 4560 - Palm Bay"/>
    <x v="12"/>
    <x v="1"/>
    <s v="Monika Ricca                                   "/>
    <s v="NULL"/>
    <x v="0"/>
    <n v="187"/>
    <n v="175"/>
    <n v="0"/>
    <n v="0"/>
    <x v="1"/>
    <n v="0"/>
    <n v="20231016"/>
    <x v="0"/>
    <x v="0"/>
    <n v="0"/>
    <n v="20234"/>
    <n v="1"/>
    <x v="0"/>
    <n v="4635.6099999999997"/>
    <n v="16419704"/>
    <x v="2"/>
    <x v="2"/>
  </r>
  <r>
    <n v="165051717"/>
    <s v="Ross"/>
    <s v="Arie"/>
    <s v="CareerSource Brevard - 4560 - Palm Bay"/>
    <x v="12"/>
    <x v="1"/>
    <s v="Maria Vazquez                                 "/>
    <s v="NULL"/>
    <x v="0"/>
    <n v="75"/>
    <n v="14"/>
    <n v="20233"/>
    <n v="1"/>
    <x v="0"/>
    <n v="1388"/>
    <n v="20230801"/>
    <x v="0"/>
    <x v="0"/>
    <n v="0"/>
    <n v="0"/>
    <n v="0"/>
    <x v="1"/>
    <n v="0"/>
    <n v="16494981"/>
    <x v="2"/>
    <x v="2"/>
  </r>
  <r>
    <n v="164970551"/>
    <s v="SCOTT"/>
    <s v="CHASITY"/>
    <s v="CareerSource Brevard - 4550 - Rockledge"/>
    <x v="12"/>
    <x v="1"/>
    <s v="Michael Mijon                                   "/>
    <s v="NULL"/>
    <x v="0"/>
    <n v="185"/>
    <n v="175"/>
    <n v="0"/>
    <n v="0"/>
    <x v="1"/>
    <n v="0"/>
    <n v="20210920"/>
    <x v="0"/>
    <x v="0"/>
    <n v="0"/>
    <n v="0"/>
    <n v="0"/>
    <x v="1"/>
    <n v="0"/>
    <n v="14518654"/>
    <x v="2"/>
    <x v="2"/>
  </r>
  <r>
    <n v="164635545"/>
    <s v="Scott"/>
    <s v="Simone"/>
    <s v="CareerSource Brevard - 4560 - Palm Bay"/>
    <x v="12"/>
    <x v="1"/>
    <s v="Patti Powers                                  "/>
    <s v="NULL"/>
    <x v="0"/>
    <n v="641"/>
    <n v="635"/>
    <n v="20233"/>
    <n v="1"/>
    <x v="0"/>
    <n v="828"/>
    <n v="20210129"/>
    <x v="0"/>
    <x v="0"/>
    <n v="0"/>
    <n v="20234"/>
    <n v="1"/>
    <x v="0"/>
    <n v="2559.58"/>
    <n v="16234303"/>
    <x v="1"/>
    <x v="1"/>
  </r>
  <r>
    <n v="165053094"/>
    <s v="Scott"/>
    <s v="Mariah"/>
    <s v="CareerSource Brevard - 4560 - Palm Bay"/>
    <x v="12"/>
    <x v="1"/>
    <s v="Maria Vazquez                                 "/>
    <s v="NULL"/>
    <x v="0"/>
    <n v="73"/>
    <n v="70"/>
    <n v="20233"/>
    <n v="1"/>
    <x v="0"/>
    <n v="2085"/>
    <n v="20240412"/>
    <x v="0"/>
    <x v="0"/>
    <n v="0"/>
    <n v="0"/>
    <n v="0"/>
    <x v="1"/>
    <n v="0"/>
    <n v="16496599"/>
    <x v="2"/>
    <x v="2"/>
  </r>
  <r>
    <n v="164643892"/>
    <s v="Simmons"/>
    <s v="JESSICA"/>
    <s v="CareerSource Brevard - 4560 - Palm Bay"/>
    <x v="12"/>
    <x v="1"/>
    <s v="Patti Powers                                  "/>
    <s v="NULL"/>
    <x v="0"/>
    <n v="629"/>
    <n v="623"/>
    <n v="20233"/>
    <n v="1"/>
    <x v="0"/>
    <n v="11994"/>
    <n v="20200314"/>
    <x v="0"/>
    <x v="0"/>
    <n v="0"/>
    <n v="20234"/>
    <n v="1"/>
    <x v="0"/>
    <n v="10660.11"/>
    <n v="8404606"/>
    <x v="1"/>
    <x v="1"/>
  </r>
  <r>
    <n v="164667929"/>
    <s v="Simon"/>
    <s v="Asha"/>
    <s v="CareerSource Brevard - 4560 - Palm Bay"/>
    <x v="12"/>
    <x v="1"/>
    <s v="Patti Powers                                  "/>
    <s v="NULL"/>
    <x v="0"/>
    <n v="594"/>
    <n v="594"/>
    <n v="20233"/>
    <n v="1"/>
    <x v="0"/>
    <n v="8114"/>
    <n v="20240313"/>
    <x v="0"/>
    <x v="1"/>
    <n v="1"/>
    <n v="20234"/>
    <n v="1"/>
    <x v="0"/>
    <n v="7403.84"/>
    <n v="13690626"/>
    <x v="1"/>
    <x v="1"/>
  </r>
  <r>
    <n v="164547777"/>
    <s v="SMITH"/>
    <s v="JULISA"/>
    <s v="CareerSource Brevard - 4555 - Titusville"/>
    <x v="12"/>
    <x v="1"/>
    <s v="Michael Mijon                                   "/>
    <s v="NULL"/>
    <x v="0"/>
    <n v="795"/>
    <n v="791"/>
    <n v="20233"/>
    <n v="1"/>
    <x v="0"/>
    <n v="3797"/>
    <n v="20220211"/>
    <x v="0"/>
    <x v="1"/>
    <n v="1"/>
    <n v="20234"/>
    <n v="1"/>
    <x v="0"/>
    <n v="5992.34"/>
    <n v="13805295"/>
    <x v="3"/>
    <x v="3"/>
  </r>
  <r>
    <n v="164576433"/>
    <s v="Snoha"/>
    <s v="Michael"/>
    <s v="CareerSource Brevard - 4560 - Palm Bay"/>
    <x v="12"/>
    <x v="1"/>
    <s v="Patti Powers                                  "/>
    <s v="NULL"/>
    <x v="0"/>
    <n v="747"/>
    <n v="734"/>
    <n v="20233"/>
    <n v="1"/>
    <x v="0"/>
    <n v="9981"/>
    <n v="20180827"/>
    <x v="0"/>
    <x v="1"/>
    <n v="1"/>
    <n v="20234"/>
    <n v="1"/>
    <x v="0"/>
    <n v="11923.94"/>
    <n v="13073345"/>
    <x v="3"/>
    <x v="3"/>
  </r>
  <r>
    <n v="165021718"/>
    <s v="SPELLMAN"/>
    <s v="BRYANT"/>
    <s v="CareerSource Brevard - 4555 - Titusville"/>
    <x v="12"/>
    <x v="3"/>
    <s v="Carla Martinez-Fernandez                      "/>
    <s v="NULL"/>
    <x v="0"/>
    <n v="98"/>
    <n v="98"/>
    <n v="20233"/>
    <n v="1"/>
    <x v="0"/>
    <n v="7837"/>
    <n v="20240117"/>
    <x v="0"/>
    <x v="0"/>
    <n v="0"/>
    <n v="0"/>
    <n v="0"/>
    <x v="1"/>
    <n v="0"/>
    <n v="16483822"/>
    <x v="2"/>
    <x v="2"/>
  </r>
  <r>
    <n v="164905807"/>
    <s v="Spight"/>
    <s v="Venus"/>
    <s v="CareerSource Brevard - 4560 - Palm Bay"/>
    <x v="12"/>
    <x v="1"/>
    <s v="Patti Powers                                  "/>
    <s v="NULL"/>
    <x v="0"/>
    <n v="265"/>
    <n v="264"/>
    <n v="20233"/>
    <n v="1"/>
    <x v="0"/>
    <n v="10536"/>
    <n v="20220809"/>
    <x v="0"/>
    <x v="0"/>
    <n v="0"/>
    <n v="20234"/>
    <n v="1"/>
    <x v="0"/>
    <n v="9570.73"/>
    <n v="11687220"/>
    <x v="2"/>
    <x v="2"/>
  </r>
  <r>
    <n v="165094417"/>
    <s v="St Erant"/>
    <s v="Smith"/>
    <s v="CareerSource Brevard - 4560 - Palm Bay"/>
    <x v="12"/>
    <x v="1"/>
    <s v="Monika Ricca                                   "/>
    <s v="NULL"/>
    <x v="0"/>
    <n v="25"/>
    <n v="14"/>
    <n v="0"/>
    <n v="0"/>
    <x v="1"/>
    <n v="0"/>
    <s v="NULL"/>
    <x v="1"/>
    <x v="0"/>
    <n v="0"/>
    <n v="0"/>
    <n v="0"/>
    <x v="1"/>
    <n v="0"/>
    <n v="16513936"/>
    <x v="2"/>
    <x v="2"/>
  </r>
  <r>
    <n v="164906322"/>
    <s v="Staton"/>
    <s v="Frednishia"/>
    <s v="CareerSource Brevard - 4550 - Rockledge"/>
    <x v="12"/>
    <x v="1"/>
    <s v="Joan Belmonte                                "/>
    <s v="NULL"/>
    <x v="0"/>
    <n v="265"/>
    <n v="123"/>
    <n v="20233"/>
    <n v="1"/>
    <x v="0"/>
    <n v="9763"/>
    <n v="20230601"/>
    <x v="0"/>
    <x v="1"/>
    <n v="1"/>
    <n v="20234"/>
    <n v="1"/>
    <x v="0"/>
    <n v="11913.4"/>
    <n v="15318110"/>
    <x v="2"/>
    <x v="2"/>
  </r>
  <r>
    <n v="164939077"/>
    <s v="Toderash                                "/>
    <s v="Artem                                   "/>
    <s v="CareerSource Brevard - 4555 - Titusville"/>
    <x v="12"/>
    <x v="0"/>
    <s v="Angela Stephens                                "/>
    <s v="NULL"/>
    <x v="0"/>
    <n v="207"/>
    <n v="188"/>
    <n v="20233"/>
    <n v="1"/>
    <x v="0"/>
    <n v="6327"/>
    <s v="NULL"/>
    <x v="1"/>
    <x v="0"/>
    <n v="0"/>
    <n v="20234"/>
    <n v="1"/>
    <x v="0"/>
    <n v="4883.1000000000004"/>
    <n v="16439441"/>
    <x v="2"/>
    <x v="2"/>
  </r>
  <r>
    <n v="164888666"/>
    <s v="Tunstall"/>
    <s v="Antonia"/>
    <s v="CareerSource Brevard - 4560 - Palm Bay"/>
    <x v="12"/>
    <x v="1"/>
    <s v="Maria Vazquez                                 "/>
    <s v="NULL"/>
    <x v="0"/>
    <n v="286"/>
    <n v="259"/>
    <n v="20233"/>
    <n v="1"/>
    <x v="0"/>
    <n v="4593"/>
    <n v="20240329"/>
    <x v="0"/>
    <x v="0"/>
    <n v="0"/>
    <n v="20234"/>
    <n v="1"/>
    <x v="0"/>
    <n v="4981.57"/>
    <n v="16400604"/>
    <x v="2"/>
    <x v="2"/>
  </r>
  <r>
    <n v="164908650"/>
    <s v="Turpin"/>
    <s v="Quadreone"/>
    <s v="CareerSource Brevard - 4550 - Rockledge"/>
    <x v="12"/>
    <x v="1"/>
    <s v="Ruth Rosenquist                              "/>
    <s v="NULL"/>
    <x v="0"/>
    <n v="263"/>
    <n v="124"/>
    <n v="20233"/>
    <n v="1"/>
    <x v="0"/>
    <n v="10242"/>
    <n v="20220601"/>
    <x v="0"/>
    <x v="0"/>
    <n v="0"/>
    <n v="20234"/>
    <n v="1"/>
    <x v="0"/>
    <n v="8503.01"/>
    <n v="16413281"/>
    <x v="2"/>
    <x v="2"/>
  </r>
  <r>
    <n v="164823165"/>
    <s v="Vazquez"/>
    <s v="David"/>
    <s v="CareerSource Brevard - 4560 - Palm Bay"/>
    <x v="12"/>
    <x v="0"/>
    <s v="Maria Vazquez                                 "/>
    <s v="NULL"/>
    <x v="0"/>
    <n v="375"/>
    <n v="222"/>
    <n v="20233"/>
    <n v="1"/>
    <x v="0"/>
    <n v="1891"/>
    <n v="20230801"/>
    <x v="0"/>
    <x v="0"/>
    <n v="0"/>
    <n v="20234"/>
    <n v="1"/>
    <x v="0"/>
    <n v="2008.5"/>
    <n v="16303328"/>
    <x v="0"/>
    <x v="2"/>
  </r>
  <r>
    <n v="165096854"/>
    <s v="Vega"/>
    <s v="Aura"/>
    <s v="CareerSource Brevard - 4560 - Palm Bay"/>
    <x v="12"/>
    <x v="1"/>
    <s v="Monika Ricca                                   "/>
    <s v="NULL"/>
    <x v="0"/>
    <n v="19"/>
    <n v="14"/>
    <n v="0"/>
    <n v="0"/>
    <x v="1"/>
    <n v="0"/>
    <s v="NULL"/>
    <x v="1"/>
    <x v="0"/>
    <n v="0"/>
    <n v="0"/>
    <n v="0"/>
    <x v="1"/>
    <n v="0"/>
    <n v="16510739"/>
    <x v="2"/>
    <x v="2"/>
  </r>
  <r>
    <n v="164857051"/>
    <s v="Waddington"/>
    <s v="Kenneth"/>
    <s v="CareerSource Brevard - 4550 - Rockledge"/>
    <x v="12"/>
    <x v="3"/>
    <s v="Robert McLendon                                "/>
    <s v="NULL"/>
    <x v="0"/>
    <n v="315"/>
    <n v="315"/>
    <n v="20233"/>
    <n v="1"/>
    <x v="0"/>
    <n v="9157"/>
    <s v="NULL"/>
    <x v="1"/>
    <x v="1"/>
    <n v="1"/>
    <n v="20234"/>
    <n v="1"/>
    <x v="0"/>
    <n v="8672.4699999999993"/>
    <n v="16391802"/>
    <x v="2"/>
    <x v="2"/>
  </r>
  <r>
    <n v="165092239"/>
    <s v="WATTS"/>
    <s v="JACOB"/>
    <s v="CareerSource Brevard - 4550 - Rockledge"/>
    <x v="12"/>
    <x v="3"/>
    <s v="Karen Bryan                                   "/>
    <s v="NULL"/>
    <x v="0"/>
    <n v="21"/>
    <n v="21"/>
    <n v="20233"/>
    <n v="1"/>
    <x v="0"/>
    <n v="11996"/>
    <n v="20201124"/>
    <x v="0"/>
    <x v="1"/>
    <n v="1"/>
    <n v="0"/>
    <n v="0"/>
    <x v="1"/>
    <n v="0"/>
    <n v="16504610"/>
    <x v="2"/>
    <x v="2"/>
  </r>
  <r>
    <n v="165004780"/>
    <s v="Welch"/>
    <s v="Lauren"/>
    <s v="CareerSource Brevard - 4560 - Palm Bay"/>
    <x v="12"/>
    <x v="1"/>
    <s v="Maria Vazquez                                 "/>
    <s v="NULL"/>
    <x v="0"/>
    <n v="137"/>
    <n v="117"/>
    <n v="0"/>
    <n v="0"/>
    <x v="1"/>
    <n v="0"/>
    <n v="20220613"/>
    <x v="0"/>
    <x v="0"/>
    <n v="0"/>
    <n v="0"/>
    <n v="0"/>
    <x v="1"/>
    <n v="0"/>
    <n v="16466000"/>
    <x v="2"/>
    <x v="2"/>
  </r>
  <r>
    <n v="164617098"/>
    <s v="Wiker"/>
    <s v="Duran"/>
    <s v="CareerSource Brevard - 4560 - Palm Bay"/>
    <x v="12"/>
    <x v="1"/>
    <s v="Maria Vazquez                                 "/>
    <s v="NULL"/>
    <x v="0"/>
    <n v="663"/>
    <n v="595"/>
    <n v="20233"/>
    <n v="1"/>
    <x v="0"/>
    <n v="5552"/>
    <n v="20231211"/>
    <x v="0"/>
    <x v="0"/>
    <n v="0"/>
    <n v="20234"/>
    <n v="1"/>
    <x v="0"/>
    <n v="4885.29"/>
    <n v="16010312"/>
    <x v="1"/>
    <x v="1"/>
  </r>
  <r>
    <n v="163065732"/>
    <s v="WILCOX"/>
    <s v="CARMELITA"/>
    <s v="CareerSource Brevard - 4555 - Titusville"/>
    <x v="12"/>
    <x v="1"/>
    <s v="Michael Mijon                                   "/>
    <s v="NULL"/>
    <x v="0"/>
    <n v="1832"/>
    <n v="1819"/>
    <n v="20233"/>
    <n v="1"/>
    <x v="0"/>
    <n v="4320"/>
    <n v="20230424"/>
    <x v="0"/>
    <x v="0"/>
    <n v="0"/>
    <n v="20234"/>
    <n v="1"/>
    <x v="0"/>
    <n v="2095.9"/>
    <n v="10697784"/>
    <x v="5"/>
    <x v="4"/>
  </r>
  <r>
    <n v="164820600"/>
    <s v="Willoughby"/>
    <s v="Layla"/>
    <s v="CareerSource Brevard - 4560 - Palm Bay"/>
    <x v="12"/>
    <x v="0"/>
    <s v="Maria Vazquez                                 "/>
    <s v="NULL"/>
    <x v="0"/>
    <n v="382"/>
    <n v="266"/>
    <n v="0"/>
    <n v="0"/>
    <x v="1"/>
    <n v="0"/>
    <n v="20191215"/>
    <x v="0"/>
    <x v="0"/>
    <n v="0"/>
    <n v="0"/>
    <n v="0"/>
    <x v="1"/>
    <n v="0"/>
    <n v="16088693"/>
    <x v="0"/>
    <x v="2"/>
  </r>
  <r>
    <n v="164820629"/>
    <s v="Willoughby"/>
    <s v="Elissa"/>
    <s v="CareerSource Brevard - 4560 - Palm Bay"/>
    <x v="12"/>
    <x v="0"/>
    <s v="Maria Vazquez                                 "/>
    <s v="NULL"/>
    <x v="0"/>
    <n v="382"/>
    <n v="266"/>
    <n v="0"/>
    <n v="0"/>
    <x v="1"/>
    <n v="0"/>
    <n v="20231130"/>
    <x v="0"/>
    <x v="0"/>
    <n v="0"/>
    <n v="20234"/>
    <n v="1"/>
    <x v="0"/>
    <n v="305.85000000000002"/>
    <n v="16088694"/>
    <x v="0"/>
    <x v="2"/>
  </r>
  <r>
    <n v="165022993"/>
    <s v="WOLFENKOEHLER"/>
    <s v="Graham"/>
    <s v="CareerSource Brevard - 4560 - Palm Bay"/>
    <x v="12"/>
    <x v="1"/>
    <s v="Jennifer Berke                                   "/>
    <s v="NULL"/>
    <x v="0"/>
    <n v="109"/>
    <n v="98"/>
    <n v="20233"/>
    <n v="1"/>
    <x v="0"/>
    <n v="6894"/>
    <n v="20240129"/>
    <x v="0"/>
    <x v="1"/>
    <n v="1"/>
    <n v="20234"/>
    <n v="1"/>
    <x v="0"/>
    <n v="4952.72"/>
    <n v="9860675"/>
    <x v="2"/>
    <x v="2"/>
  </r>
  <r>
    <n v="164855992"/>
    <s v="Woodman"/>
    <s v="Jayson"/>
    <s v="CareerSource Brevard - 4560 - Palm Bay"/>
    <x v="12"/>
    <x v="0"/>
    <s v="Maria Vazquez                                 "/>
    <s v="NULL"/>
    <x v="0"/>
    <n v="335"/>
    <n v="217"/>
    <n v="20233"/>
    <n v="1"/>
    <x v="0"/>
    <n v="1486"/>
    <n v="20230626"/>
    <x v="0"/>
    <x v="0"/>
    <n v="0"/>
    <n v="0"/>
    <n v="0"/>
    <x v="1"/>
    <n v="0"/>
    <n v="16361068"/>
    <x v="2"/>
    <x v="2"/>
  </r>
  <r>
    <n v="164630386"/>
    <s v="ABBAS"/>
    <s v="SYEDA"/>
    <s v="CareerSource Pinellas - 4445-South County Center"/>
    <x v="13"/>
    <x v="1"/>
    <s v="PATTY IRVING                                  "/>
    <s v="NULL"/>
    <x v="0"/>
    <n v="648"/>
    <n v="648"/>
    <n v="20233"/>
    <n v="1"/>
    <x v="0"/>
    <n v="4595"/>
    <n v="20221215"/>
    <x v="0"/>
    <x v="1"/>
    <n v="1"/>
    <n v="20234"/>
    <n v="1"/>
    <x v="0"/>
    <n v="9256.73"/>
    <n v="7608200"/>
    <x v="1"/>
    <x v="1"/>
  </r>
  <r>
    <n v="164725574"/>
    <s v="ADAMS"/>
    <s v="LOREITHIA"/>
    <s v="CareerSource Pinellas - 4445-South County Center"/>
    <x v="13"/>
    <x v="1"/>
    <s v="Michael Sylvestri                               "/>
    <s v="NULL"/>
    <x v="0"/>
    <n v="510"/>
    <n v="475"/>
    <n v="0"/>
    <n v="0"/>
    <x v="1"/>
    <n v="0"/>
    <s v="NULL"/>
    <x v="1"/>
    <x v="1"/>
    <n v="1"/>
    <n v="0"/>
    <n v="0"/>
    <x v="1"/>
    <n v="0"/>
    <n v="81350"/>
    <x v="0"/>
    <x v="0"/>
  </r>
  <r>
    <n v="164994406"/>
    <s v="Adams IV"/>
    <s v="Jesse"/>
    <s v="CareerSource Pinellas - 4444- Tarpon Spring center"/>
    <x v="13"/>
    <x v="1"/>
    <s v="Brittany Munyer                                  "/>
    <s v="NULL"/>
    <x v="0"/>
    <n v="109"/>
    <n v="82"/>
    <n v="0"/>
    <n v="0"/>
    <x v="1"/>
    <n v="0"/>
    <n v="20181019"/>
    <x v="0"/>
    <x v="1"/>
    <n v="1"/>
    <n v="0"/>
    <n v="0"/>
    <x v="1"/>
    <n v="0"/>
    <n v="15288143"/>
    <x v="2"/>
    <x v="2"/>
  </r>
  <r>
    <n v="164928766"/>
    <s v="Adcock"/>
    <s v="Kadin"/>
    <s v="CareerSource Pinellas - 4445-South County Center"/>
    <x v="13"/>
    <x v="0"/>
    <s v="Melissa Chapman                                 "/>
    <s v="NULL"/>
    <x v="0"/>
    <n v="237"/>
    <n v="237"/>
    <n v="20233"/>
    <n v="1"/>
    <x v="0"/>
    <n v="1995"/>
    <n v="20230221"/>
    <x v="0"/>
    <x v="0"/>
    <n v="0"/>
    <n v="20234"/>
    <n v="1"/>
    <x v="0"/>
    <n v="512.75"/>
    <n v="16433719"/>
    <x v="2"/>
    <x v="2"/>
  </r>
  <r>
    <n v="164994676"/>
    <s v="Adlesberg"/>
    <s v="Victor"/>
    <s v="CareerSource Pinellas - 4444- Tarpon Spring center"/>
    <x v="13"/>
    <x v="1"/>
    <s v="Kathleen Watson                                  "/>
    <s v="NULL"/>
    <x v="0"/>
    <n v="87"/>
    <n v="84"/>
    <n v="0"/>
    <n v="0"/>
    <x v="1"/>
    <n v="0"/>
    <s v="NULL"/>
    <x v="1"/>
    <x v="0"/>
    <n v="0"/>
    <n v="0"/>
    <n v="0"/>
    <x v="1"/>
    <n v="0"/>
    <n v="16444872"/>
    <x v="2"/>
    <x v="2"/>
  </r>
  <r>
    <n v="164986655"/>
    <s v="Alexander"/>
    <s v="Maximilian"/>
    <s v="CareerSource Pinellas - 4440- Gulf-to-Bay center"/>
    <x v="13"/>
    <x v="1"/>
    <s v="Michael Sylvestri                               "/>
    <s v="NULL"/>
    <x v="0"/>
    <n v="111"/>
    <n v="56"/>
    <n v="0"/>
    <n v="0"/>
    <x v="1"/>
    <n v="0"/>
    <s v="NULL"/>
    <x v="1"/>
    <x v="0"/>
    <n v="0"/>
    <n v="0"/>
    <n v="0"/>
    <x v="1"/>
    <n v="0"/>
    <n v="16445486"/>
    <x v="2"/>
    <x v="2"/>
  </r>
  <r>
    <n v="164080466"/>
    <s v="Alvarez"/>
    <s v="Bryan"/>
    <s v="CareerSource Pinellas - 4445-South County Center"/>
    <x v="13"/>
    <x v="1"/>
    <s v="PATTY IRVING                                  "/>
    <s v="NULL"/>
    <x v="0"/>
    <n v="1313"/>
    <n v="1313"/>
    <n v="20233"/>
    <n v="1"/>
    <x v="0"/>
    <n v="16619"/>
    <n v="20240207"/>
    <x v="0"/>
    <x v="0"/>
    <n v="0"/>
    <n v="20234"/>
    <n v="1"/>
    <x v="0"/>
    <n v="12485.66"/>
    <n v="15942406"/>
    <x v="3"/>
    <x v="3"/>
  </r>
  <r>
    <n v="164675701"/>
    <s v="Anderson"/>
    <s v="Kenya"/>
    <s v="CareerSource Pinellas - 4445-South County Center"/>
    <x v="13"/>
    <x v="1"/>
    <s v="Michael Sylvestri                               "/>
    <s v="NULL"/>
    <x v="0"/>
    <n v="587"/>
    <n v="587"/>
    <n v="20233"/>
    <n v="1"/>
    <x v="0"/>
    <n v="6258"/>
    <s v="NULL"/>
    <x v="1"/>
    <x v="0"/>
    <n v="0"/>
    <n v="20234"/>
    <n v="1"/>
    <x v="0"/>
    <n v="6709.06"/>
    <n v="16018134"/>
    <x v="1"/>
    <x v="1"/>
  </r>
  <r>
    <n v="164502606"/>
    <s v="Anderson"/>
    <s v="Joseph"/>
    <s v="CareerSource Pinellas - 4445-South County Center"/>
    <x v="13"/>
    <x v="1"/>
    <s v="PATTY IRVING                                  "/>
    <s v="NULL"/>
    <x v="0"/>
    <n v="872"/>
    <n v="854"/>
    <n v="20233"/>
    <n v="1"/>
    <x v="0"/>
    <n v="12601"/>
    <n v="20180815"/>
    <x v="0"/>
    <x v="0"/>
    <n v="0"/>
    <n v="20234"/>
    <n v="1"/>
    <x v="0"/>
    <n v="15318.38"/>
    <n v="16119736"/>
    <x v="3"/>
    <x v="3"/>
  </r>
  <r>
    <n v="164924391"/>
    <s v="Anderson"/>
    <s v="Jasmine"/>
    <s v="CareerSource Pinellas - 4440- Gulf-to-Bay center"/>
    <x v="13"/>
    <x v="1"/>
    <s v="Michael Sylvestri                               "/>
    <s v="NULL"/>
    <x v="0"/>
    <n v="160"/>
    <n v="160"/>
    <n v="20233"/>
    <n v="1"/>
    <x v="0"/>
    <n v="1631"/>
    <n v="20220831"/>
    <x v="0"/>
    <x v="0"/>
    <n v="0"/>
    <n v="20234"/>
    <n v="1"/>
    <x v="0"/>
    <n v="583.85"/>
    <n v="16415245"/>
    <x v="2"/>
    <x v="2"/>
  </r>
  <r>
    <n v="164729756"/>
    <s v="Antolin"/>
    <s v="Zina"/>
    <s v="CareerSource Pinellas - 4448- Lealman Exchange"/>
    <x v="13"/>
    <x v="1"/>
    <s v="Michael Sylvestri                               "/>
    <s v="NULL"/>
    <x v="0"/>
    <n v="504"/>
    <n v="475"/>
    <n v="0"/>
    <n v="0"/>
    <x v="1"/>
    <n v="0"/>
    <s v="NULL"/>
    <x v="1"/>
    <x v="0"/>
    <n v="0"/>
    <n v="0"/>
    <n v="0"/>
    <x v="1"/>
    <n v="0"/>
    <n v="16302706"/>
    <x v="0"/>
    <x v="0"/>
  </r>
  <r>
    <n v="165069259"/>
    <s v="Auman"/>
    <s v="JOHNNA"/>
    <s v="CareerSource Pinellas - 4444- Tarpon Spring center"/>
    <x v="13"/>
    <x v="1"/>
    <s v="PATTY IRVING                                  "/>
    <s v="NULL"/>
    <x v="0"/>
    <n v="49"/>
    <n v="42"/>
    <n v="20233"/>
    <n v="1"/>
    <x v="0"/>
    <n v="26778"/>
    <n v="20240212"/>
    <x v="0"/>
    <x v="1"/>
    <n v="1"/>
    <n v="0"/>
    <n v="0"/>
    <x v="1"/>
    <n v="0"/>
    <n v="12698487"/>
    <x v="2"/>
    <x v="2"/>
  </r>
  <r>
    <n v="164974975"/>
    <s v="Avila-Secundino"/>
    <s v="Emilin"/>
    <s v="CareerSource Pinellas - 4440- Gulf-to-Bay center"/>
    <x v="13"/>
    <x v="0"/>
    <s v="Rachael Whalen                                  "/>
    <s v="NULL"/>
    <x v="0"/>
    <n v="175"/>
    <n v="175"/>
    <n v="20233"/>
    <n v="1"/>
    <x v="0"/>
    <n v="1539"/>
    <n v="20240220"/>
    <x v="0"/>
    <x v="0"/>
    <n v="0"/>
    <n v="0"/>
    <n v="0"/>
    <x v="1"/>
    <n v="0"/>
    <n v="16452826"/>
    <x v="2"/>
    <x v="2"/>
  </r>
  <r>
    <n v="165018989"/>
    <s v="Avis"/>
    <s v="Chad"/>
    <s v="CareerSource Pinellas - 4445-South County Center"/>
    <x v="13"/>
    <x v="1"/>
    <s v="PATTY IRVING                                  "/>
    <s v="NULL"/>
    <x v="0"/>
    <n v="111"/>
    <n v="111"/>
    <n v="0"/>
    <n v="0"/>
    <x v="1"/>
    <n v="0"/>
    <n v="20220720"/>
    <x v="0"/>
    <x v="1"/>
    <n v="1"/>
    <n v="0"/>
    <n v="0"/>
    <x v="1"/>
    <n v="0"/>
    <n v="14852651"/>
    <x v="2"/>
    <x v="2"/>
  </r>
  <r>
    <n v="165073743"/>
    <s v="Baez"/>
    <s v="JONATHAN"/>
    <s v="CareerSource Pinellas - 4440- Gulf-to-Bay center"/>
    <x v="13"/>
    <x v="1"/>
    <s v="PATTY IRVING                                  "/>
    <s v="NULL"/>
    <x v="0"/>
    <n v="35"/>
    <n v="21"/>
    <n v="20233"/>
    <n v="1"/>
    <x v="0"/>
    <n v="11328"/>
    <n v="20240222"/>
    <x v="0"/>
    <x v="1"/>
    <n v="1"/>
    <n v="20234"/>
    <n v="1"/>
    <x v="0"/>
    <n v="723.76"/>
    <n v="15168305"/>
    <x v="2"/>
    <x v="2"/>
  </r>
  <r>
    <n v="164997704"/>
    <s v="Baker"/>
    <s v="LaKendra"/>
    <s v="CareerSource Pinellas - 4445-South County Center"/>
    <x v="13"/>
    <x v="1"/>
    <s v="PATTY IRVING                                  "/>
    <s v="NULL"/>
    <x v="0"/>
    <n v="144"/>
    <n v="144"/>
    <n v="20233"/>
    <n v="1"/>
    <x v="0"/>
    <n v="3437"/>
    <n v="20230601"/>
    <x v="0"/>
    <x v="1"/>
    <n v="1"/>
    <n v="20234"/>
    <n v="1"/>
    <x v="0"/>
    <n v="491.31"/>
    <n v="7717840"/>
    <x v="2"/>
    <x v="2"/>
  </r>
  <r>
    <n v="164818729"/>
    <s v="Bausch"/>
    <s v="Nathan"/>
    <s v="CareerSource Pinellas - 4444- Tarpon Spring center"/>
    <x v="13"/>
    <x v="1"/>
    <s v="PATTY IRVING                                  "/>
    <s v="NULL"/>
    <x v="0"/>
    <n v="377"/>
    <n v="371"/>
    <n v="20233"/>
    <n v="1"/>
    <x v="0"/>
    <n v="7700"/>
    <n v="20230814"/>
    <x v="0"/>
    <x v="0"/>
    <n v="0"/>
    <n v="20234"/>
    <n v="1"/>
    <x v="0"/>
    <n v="7441.04"/>
    <n v="16351686"/>
    <x v="0"/>
    <x v="0"/>
  </r>
  <r>
    <n v="164357536"/>
    <s v="BAYLOR"/>
    <s v="KASANDRA"/>
    <s v="CareerSource Pinellas - 4445-South County Center"/>
    <x v="13"/>
    <x v="1"/>
    <s v="Rory Stewart                                 "/>
    <s v="NULL"/>
    <x v="0"/>
    <n v="1015"/>
    <n v="1015"/>
    <n v="0"/>
    <n v="0"/>
    <x v="1"/>
    <n v="0"/>
    <n v="20210715"/>
    <x v="0"/>
    <x v="0"/>
    <n v="0"/>
    <n v="0"/>
    <n v="0"/>
    <x v="1"/>
    <n v="0"/>
    <n v="10403306"/>
    <x v="3"/>
    <x v="3"/>
  </r>
  <r>
    <n v="165065476"/>
    <s v="Belluccia"/>
    <s v="Sicilia"/>
    <s v="CareerSource Pinellas - 4445-South County Center"/>
    <x v="13"/>
    <x v="1"/>
    <s v="Brittany Munyer                                  "/>
    <s v="NULL"/>
    <x v="0"/>
    <n v="25"/>
    <n v="7"/>
    <n v="20233"/>
    <n v="1"/>
    <x v="0"/>
    <n v="10040"/>
    <n v="20200218"/>
    <x v="0"/>
    <x v="0"/>
    <n v="0"/>
    <n v="20234"/>
    <n v="1"/>
    <x v="0"/>
    <n v="11805.52"/>
    <n v="15058794"/>
    <x v="2"/>
    <x v="2"/>
  </r>
  <r>
    <n v="164725008"/>
    <s v="BENEDICT"/>
    <s v="GORDON"/>
    <s v="CareerSource Pinellas - 4440- Gulf-to-Bay center"/>
    <x v="13"/>
    <x v="2"/>
    <s v="Michael Sylvestri                               "/>
    <s v="NULL"/>
    <x v="0"/>
    <n v="510"/>
    <n v="475"/>
    <n v="20233"/>
    <n v="1"/>
    <x v="0"/>
    <n v="12435"/>
    <s v="NULL"/>
    <x v="1"/>
    <x v="0"/>
    <n v="0"/>
    <n v="20234"/>
    <n v="1"/>
    <x v="0"/>
    <n v="10956.61"/>
    <n v="7763030"/>
    <x v="0"/>
    <x v="0"/>
  </r>
  <r>
    <n v="164935247"/>
    <s v="Best"/>
    <s v="Brian"/>
    <s v="CareerSource Pinellas - 4445-South County Center"/>
    <x v="13"/>
    <x v="0"/>
    <s v="Melissa Chapman                                 "/>
    <s v="NULL"/>
    <x v="0"/>
    <n v="229"/>
    <n v="229"/>
    <n v="0"/>
    <n v="0"/>
    <x v="1"/>
    <n v="0"/>
    <s v="NULL"/>
    <x v="1"/>
    <x v="0"/>
    <n v="0"/>
    <n v="0"/>
    <n v="0"/>
    <x v="1"/>
    <n v="0"/>
    <n v="16437515"/>
    <x v="2"/>
    <x v="2"/>
  </r>
  <r>
    <n v="164980009"/>
    <s v="Bias"/>
    <s v="Robert"/>
    <s v="CareerSource Pinellas - 4445-South County Center"/>
    <x v="13"/>
    <x v="0"/>
    <s v="Melissa Chapman                                 "/>
    <s v="NULL"/>
    <x v="0"/>
    <n v="186"/>
    <n v="186"/>
    <n v="20233"/>
    <n v="1"/>
    <x v="0"/>
    <n v="1082"/>
    <n v="20230908"/>
    <x v="0"/>
    <x v="0"/>
    <n v="0"/>
    <n v="20234"/>
    <n v="1"/>
    <x v="0"/>
    <n v="50.04"/>
    <n v="16463905"/>
    <x v="2"/>
    <x v="2"/>
  </r>
  <r>
    <n v="164815145"/>
    <s v="BONNER"/>
    <s v="JAMIE"/>
    <s v="CareerSource Pinellas - 4440- Gulf-to-Bay center"/>
    <x v="13"/>
    <x v="1"/>
    <s v="PATTY IRVING                                  "/>
    <s v="NULL"/>
    <x v="0"/>
    <n v="374"/>
    <n v="374"/>
    <n v="0"/>
    <n v="0"/>
    <x v="1"/>
    <n v="0"/>
    <s v="NULL"/>
    <x v="1"/>
    <x v="1"/>
    <n v="1"/>
    <n v="0"/>
    <n v="0"/>
    <x v="1"/>
    <n v="0"/>
    <n v="11931005"/>
    <x v="0"/>
    <x v="0"/>
  </r>
  <r>
    <n v="164788840"/>
    <s v="BOOKER"/>
    <s v="SALENA"/>
    <s v="CareerSource Pinellas - 4445-South County Center"/>
    <x v="13"/>
    <x v="1"/>
    <s v="Rory Stewart                                 "/>
    <s v="NULL"/>
    <x v="0"/>
    <n v="353"/>
    <n v="350"/>
    <n v="0"/>
    <n v="0"/>
    <x v="1"/>
    <n v="0"/>
    <n v="20190909"/>
    <x v="0"/>
    <x v="0"/>
    <n v="0"/>
    <n v="0"/>
    <n v="0"/>
    <x v="1"/>
    <n v="0"/>
    <n v="7807915"/>
    <x v="2"/>
    <x v="2"/>
  </r>
  <r>
    <n v="164935763"/>
    <s v="Booth"/>
    <s v="Reginald"/>
    <s v="CareerSource Pinellas - 4445-South County Center"/>
    <x v="13"/>
    <x v="0"/>
    <s v="Melissa Chapman                                 "/>
    <s v="NULL"/>
    <x v="0"/>
    <n v="229"/>
    <n v="229"/>
    <n v="20233"/>
    <n v="1"/>
    <x v="0"/>
    <n v="2570"/>
    <s v="NULL"/>
    <x v="1"/>
    <x v="0"/>
    <n v="0"/>
    <n v="20234"/>
    <n v="1"/>
    <x v="0"/>
    <n v="2203.39"/>
    <n v="16437834"/>
    <x v="2"/>
    <x v="2"/>
  </r>
  <r>
    <n v="164820546"/>
    <s v="BOZARTH"/>
    <s v="EDGAR"/>
    <s v="CareerSource Pinellas - 4446- SPC Epi-Center"/>
    <x v="13"/>
    <x v="2"/>
    <s v="PATTY IRVING                                  "/>
    <s v="NULL"/>
    <x v="0"/>
    <n v="356"/>
    <n v="350"/>
    <n v="20233"/>
    <n v="1"/>
    <x v="0"/>
    <n v="5091"/>
    <n v="20210301"/>
    <x v="0"/>
    <x v="1"/>
    <n v="1"/>
    <n v="20234"/>
    <n v="1"/>
    <x v="0"/>
    <n v="9350.85"/>
    <n v="7820175"/>
    <x v="2"/>
    <x v="2"/>
  </r>
  <r>
    <n v="164725907"/>
    <s v="BRADFORD"/>
    <s v="GRIFFYN"/>
    <s v="CareerSource Pinellas - 4445-South County Center"/>
    <x v="13"/>
    <x v="1"/>
    <s v="PATTY IRVING                                  "/>
    <s v="NULL"/>
    <x v="0"/>
    <n v="509"/>
    <n v="483"/>
    <n v="20233"/>
    <n v="1"/>
    <x v="0"/>
    <n v="7749"/>
    <n v="20220906"/>
    <x v="0"/>
    <x v="1"/>
    <n v="1"/>
    <n v="20234"/>
    <n v="1"/>
    <x v="0"/>
    <n v="7171.28"/>
    <n v="15994729"/>
    <x v="0"/>
    <x v="0"/>
  </r>
  <r>
    <n v="165001405"/>
    <s v="Brand"/>
    <s v="Nathan"/>
    <s v="CareerSource Pinellas - 4440- Gulf-to-Bay center"/>
    <x v="13"/>
    <x v="1"/>
    <s v="PATTY IRVING                                  "/>
    <s v="NULL"/>
    <x v="0"/>
    <n v="140"/>
    <n v="118"/>
    <n v="20233"/>
    <n v="1"/>
    <x v="0"/>
    <n v="7101"/>
    <n v="20230809"/>
    <x v="0"/>
    <x v="0"/>
    <n v="0"/>
    <n v="20234"/>
    <n v="1"/>
    <x v="0"/>
    <n v="8108.52"/>
    <n v="16472827"/>
    <x v="2"/>
    <x v="2"/>
  </r>
  <r>
    <n v="164916794"/>
    <s v="Bravo Hernandez"/>
    <s v="Ricardo"/>
    <s v="CareerSource Pinellas - 4440- Gulf-to-Bay center"/>
    <x v="13"/>
    <x v="2"/>
    <s v="Brittany Munyer                                  "/>
    <s v="NULL"/>
    <x v="0"/>
    <n v="193"/>
    <n v="193"/>
    <n v="0"/>
    <n v="0"/>
    <x v="1"/>
    <n v="0"/>
    <n v="20231213"/>
    <x v="0"/>
    <x v="0"/>
    <n v="0"/>
    <n v="20234"/>
    <n v="1"/>
    <x v="0"/>
    <n v="852.8"/>
    <n v="16412999"/>
    <x v="2"/>
    <x v="2"/>
  </r>
  <r>
    <n v="165085949"/>
    <s v="Brock"/>
    <s v="Bryan"/>
    <s v="CareerSource Pinellas - 4440- Gulf-to-Bay center"/>
    <x v="13"/>
    <x v="1"/>
    <s v="PATTY IRVING                                  "/>
    <s v="NULL"/>
    <x v="0"/>
    <n v="6"/>
    <s v="NULL"/>
    <n v="20233"/>
    <n v="1"/>
    <x v="0"/>
    <n v="570"/>
    <n v="20180316"/>
    <x v="0"/>
    <x v="0"/>
    <n v="0"/>
    <n v="0"/>
    <n v="0"/>
    <x v="1"/>
    <n v="0"/>
    <n v="16494991"/>
    <x v="2"/>
    <x v="5"/>
  </r>
  <r>
    <n v="165068142"/>
    <s v="Brown"/>
    <s v="ASHLEY"/>
    <s v="CareerSource Pinellas - 4440- Gulf-to-Bay center"/>
    <x v="13"/>
    <x v="1"/>
    <s v="Kathleen Watson                                  "/>
    <s v="NULL"/>
    <x v="0"/>
    <n v="46"/>
    <n v="21"/>
    <n v="0"/>
    <n v="0"/>
    <x v="1"/>
    <n v="0"/>
    <s v="NULL"/>
    <x v="1"/>
    <x v="1"/>
    <n v="1"/>
    <n v="0"/>
    <n v="0"/>
    <x v="1"/>
    <n v="0"/>
    <n v="14221903"/>
    <x v="2"/>
    <x v="2"/>
  </r>
  <r>
    <n v="164994370"/>
    <s v="Brown"/>
    <s v="Sable"/>
    <s v="CareerSource Pinellas - 4440- Gulf-to-Bay center"/>
    <x v="13"/>
    <x v="1"/>
    <s v="Brittany Munyer                                  "/>
    <s v="NULL"/>
    <x v="0"/>
    <n v="61"/>
    <n v="49"/>
    <n v="20233"/>
    <n v="1"/>
    <x v="0"/>
    <n v="2906"/>
    <n v="20220309"/>
    <x v="0"/>
    <x v="1"/>
    <n v="1"/>
    <n v="20234"/>
    <n v="1"/>
    <x v="0"/>
    <n v="3158.58"/>
    <n v="15978544"/>
    <x v="2"/>
    <x v="2"/>
  </r>
  <r>
    <n v="164979959"/>
    <s v="Brown"/>
    <s v="Sheilla"/>
    <s v="CareerSource Pinellas - 4440- Gulf-to-Bay center"/>
    <x v="13"/>
    <x v="1"/>
    <s v="Brittany Munyer                                  "/>
    <s v="NULL"/>
    <x v="0"/>
    <n v="82"/>
    <n v="82"/>
    <n v="20233"/>
    <n v="1"/>
    <x v="0"/>
    <n v="12237"/>
    <n v="20210622"/>
    <x v="0"/>
    <x v="0"/>
    <n v="0"/>
    <n v="20234"/>
    <n v="1"/>
    <x v="0"/>
    <n v="4478.2"/>
    <n v="16422016"/>
    <x v="2"/>
    <x v="2"/>
  </r>
  <r>
    <n v="164931674"/>
    <s v="Brown"/>
    <s v="Gregory"/>
    <s v="CareerSource Pinellas - 4445-South County Center"/>
    <x v="13"/>
    <x v="0"/>
    <s v="Melissa Chapman                                 "/>
    <s v="NULL"/>
    <x v="0"/>
    <n v="234"/>
    <n v="234"/>
    <n v="0"/>
    <n v="0"/>
    <x v="1"/>
    <n v="0"/>
    <s v="NULL"/>
    <x v="1"/>
    <x v="0"/>
    <n v="0"/>
    <n v="0"/>
    <n v="0"/>
    <x v="1"/>
    <n v="0"/>
    <n v="16435457"/>
    <x v="2"/>
    <x v="2"/>
  </r>
  <r>
    <n v="164934850"/>
    <s v="Brown"/>
    <s v="Daquelon"/>
    <s v="CareerSource Pinellas - 4445-South County Center"/>
    <x v="13"/>
    <x v="0"/>
    <s v="Melissa Chapman                                 "/>
    <s v="NULL"/>
    <x v="0"/>
    <n v="230"/>
    <n v="230"/>
    <n v="0"/>
    <n v="0"/>
    <x v="1"/>
    <n v="0"/>
    <s v="NULL"/>
    <x v="1"/>
    <x v="0"/>
    <n v="0"/>
    <n v="0"/>
    <n v="0"/>
    <x v="1"/>
    <n v="0"/>
    <n v="16437253"/>
    <x v="2"/>
    <x v="2"/>
  </r>
  <r>
    <n v="165020928"/>
    <s v="BURN"/>
    <s v="ADRIENNE"/>
    <s v="CareerSource Pinellas - 4445-South County Center"/>
    <x v="13"/>
    <x v="2"/>
    <s v="Michael Sylvestri                               "/>
    <s v="NULL"/>
    <x v="0"/>
    <n v="33"/>
    <n v="33"/>
    <n v="20233"/>
    <n v="1"/>
    <x v="0"/>
    <n v="3360"/>
    <n v="20180724"/>
    <x v="0"/>
    <x v="1"/>
    <n v="1"/>
    <n v="0"/>
    <n v="0"/>
    <x v="1"/>
    <n v="0"/>
    <n v="13483268"/>
    <x v="2"/>
    <x v="2"/>
  </r>
  <r>
    <n v="164638021"/>
    <s v="Burton"/>
    <s v="Lorreka"/>
    <s v="CareerSource Pinellas - 4445-South County Center"/>
    <x v="13"/>
    <x v="1"/>
    <s v="PATTY IRVING                                  "/>
    <s v="NULL"/>
    <x v="0"/>
    <n v="637"/>
    <n v="637"/>
    <n v="20233"/>
    <n v="1"/>
    <x v="0"/>
    <n v="7021"/>
    <s v="NULL"/>
    <x v="1"/>
    <x v="0"/>
    <n v="0"/>
    <n v="20234"/>
    <n v="1"/>
    <x v="0"/>
    <n v="9839.1"/>
    <n v="145501"/>
    <x v="1"/>
    <x v="1"/>
  </r>
  <r>
    <n v="164913100"/>
    <s v="Cakall"/>
    <s v="Jason"/>
    <s v="CareerSource Pinellas - 4445-South County Center"/>
    <x v="13"/>
    <x v="0"/>
    <s v="Rory Stewart                                 "/>
    <s v="NULL"/>
    <x v="0"/>
    <n v="265"/>
    <n v="265"/>
    <n v="20233"/>
    <n v="1"/>
    <x v="0"/>
    <n v="2791"/>
    <s v="NULL"/>
    <x v="1"/>
    <x v="0"/>
    <n v="0"/>
    <n v="20234"/>
    <n v="1"/>
    <x v="0"/>
    <n v="2681.11"/>
    <n v="16424550"/>
    <x v="2"/>
    <x v="2"/>
  </r>
  <r>
    <n v="164726075"/>
    <s v="Carroll"/>
    <s v="Dennis"/>
    <s v="CareerSource Pinellas - 4440- Gulf-to-Bay center"/>
    <x v="13"/>
    <x v="0"/>
    <s v="Brittany Munyer                                  "/>
    <s v="NULL"/>
    <x v="0"/>
    <n v="509"/>
    <n v="504"/>
    <n v="20233"/>
    <n v="1"/>
    <x v="0"/>
    <n v="360"/>
    <n v="20230919"/>
    <x v="0"/>
    <x v="0"/>
    <n v="0"/>
    <n v="20234"/>
    <n v="1"/>
    <x v="0"/>
    <n v="360"/>
    <n v="15259290"/>
    <x v="0"/>
    <x v="0"/>
  </r>
  <r>
    <n v="164831322"/>
    <s v="CHANDLER"/>
    <s v="GALEN"/>
    <s v="CareerSource Pinellas - 4440- Gulf-to-Bay center"/>
    <x v="13"/>
    <x v="2"/>
    <s v="Kathleen Watson                                  "/>
    <s v="NULL"/>
    <x v="0"/>
    <n v="301"/>
    <n v="266"/>
    <n v="20233"/>
    <n v="1"/>
    <x v="0"/>
    <n v="11259"/>
    <s v="NULL"/>
    <x v="1"/>
    <x v="1"/>
    <n v="1"/>
    <n v="20234"/>
    <n v="1"/>
    <x v="0"/>
    <n v="18330.349999999999"/>
    <n v="15769021"/>
    <x v="2"/>
    <x v="2"/>
  </r>
  <r>
    <n v="164503650"/>
    <s v="Chase"/>
    <s v="Kyle"/>
    <s v="CareerSource Pinellas - 4445-South County Center"/>
    <x v="13"/>
    <x v="1"/>
    <s v="PATTY IRVING                                  "/>
    <s v="NULL"/>
    <x v="0"/>
    <n v="872"/>
    <n v="854"/>
    <n v="20233"/>
    <n v="1"/>
    <x v="0"/>
    <n v="9930"/>
    <n v="20230720"/>
    <x v="0"/>
    <x v="0"/>
    <n v="0"/>
    <n v="20234"/>
    <n v="1"/>
    <x v="0"/>
    <n v="9778.94"/>
    <n v="16119743"/>
    <x v="3"/>
    <x v="3"/>
  </r>
  <r>
    <n v="165070245"/>
    <s v="Clermont JR"/>
    <s v="LAWRENCE"/>
    <s v="Do Not Use WIOA/WP Virtual CareerSource Pinellas"/>
    <x v="13"/>
    <x v="1"/>
    <s v="Michael Sylvestri                               "/>
    <s v="NULL"/>
    <x v="0"/>
    <n v="32"/>
    <n v="32"/>
    <n v="0"/>
    <n v="0"/>
    <x v="1"/>
    <n v="0"/>
    <n v="20230923"/>
    <x v="0"/>
    <x v="1"/>
    <n v="1"/>
    <n v="0"/>
    <n v="0"/>
    <x v="1"/>
    <n v="0"/>
    <n v="7984780"/>
    <x v="2"/>
    <x v="2"/>
  </r>
  <r>
    <n v="165010393"/>
    <s v="Cochran                                 "/>
    <s v="Micheal                                 "/>
    <s v="CareerSource Pinellas - 4445-South County Center"/>
    <x v="13"/>
    <x v="0"/>
    <s v="Kermara Robillard                               "/>
    <s v="NULL"/>
    <x v="0"/>
    <n v="160"/>
    <n v="160"/>
    <n v="0"/>
    <n v="0"/>
    <x v="1"/>
    <n v="0"/>
    <n v="20240216"/>
    <x v="0"/>
    <x v="0"/>
    <n v="0"/>
    <n v="0"/>
    <n v="0"/>
    <x v="1"/>
    <n v="0"/>
    <n v="16481972"/>
    <x v="2"/>
    <x v="2"/>
  </r>
  <r>
    <n v="165097427"/>
    <s v="Coleman"/>
    <s v="Lucia"/>
    <s v="CareerSource Pinellas - 4445-South County Center"/>
    <x v="13"/>
    <x v="2"/>
    <s v="Michael Sylvestri                               "/>
    <s v="NULL"/>
    <x v="0"/>
    <n v="4"/>
    <n v="4"/>
    <n v="20233"/>
    <n v="1"/>
    <x v="0"/>
    <n v="10845"/>
    <n v="20211129"/>
    <x v="0"/>
    <x v="1"/>
    <n v="1"/>
    <n v="20234"/>
    <n v="1"/>
    <x v="0"/>
    <n v="10232.16"/>
    <n v="13181502"/>
    <x v="2"/>
    <x v="2"/>
  </r>
  <r>
    <n v="165064580"/>
    <s v="Coleman"/>
    <s v="Alan"/>
    <s v="CareerSource Pinellas - 4440- Gulf-to-Bay center"/>
    <x v="13"/>
    <x v="1"/>
    <s v="Kathleen Watson                                  "/>
    <s v="NULL"/>
    <x v="0"/>
    <n v="41"/>
    <n v="21"/>
    <n v="20233"/>
    <n v="1"/>
    <x v="0"/>
    <n v="11513"/>
    <n v="20190826"/>
    <x v="0"/>
    <x v="0"/>
    <n v="0"/>
    <n v="0"/>
    <n v="0"/>
    <x v="1"/>
    <n v="0"/>
    <n v="16512159"/>
    <x v="2"/>
    <x v="2"/>
  </r>
  <r>
    <n v="164720193"/>
    <s v="Colin"/>
    <s v="Kathryn"/>
    <s v="CareerSource Pinellas - 4445-South County Center"/>
    <x v="13"/>
    <x v="2"/>
    <s v="PATTY IRVING                                  "/>
    <s v="NULL"/>
    <x v="0"/>
    <n v="517"/>
    <n v="475"/>
    <n v="0"/>
    <n v="0"/>
    <x v="1"/>
    <n v="0"/>
    <n v="20211221"/>
    <x v="0"/>
    <x v="1"/>
    <n v="1"/>
    <n v="0"/>
    <n v="0"/>
    <x v="1"/>
    <n v="0"/>
    <n v="14350638"/>
    <x v="0"/>
    <x v="0"/>
  </r>
  <r>
    <n v="164682113"/>
    <s v="COLLINS"/>
    <s v="CARAMANICA"/>
    <s v="Do Not Use WIOA/WP Virtual CareerSource Pinellas"/>
    <x v="13"/>
    <x v="1"/>
    <s v="PATTY IRVING                                  "/>
    <s v="NULL"/>
    <x v="0"/>
    <n v="573"/>
    <n v="573"/>
    <n v="20233"/>
    <n v="1"/>
    <x v="0"/>
    <n v="219"/>
    <n v="20230707"/>
    <x v="0"/>
    <x v="1"/>
    <n v="1"/>
    <n v="20234"/>
    <n v="1"/>
    <x v="0"/>
    <n v="86.25"/>
    <n v="9757589"/>
    <x v="1"/>
    <x v="1"/>
  </r>
  <r>
    <n v="164983285"/>
    <s v="Cordova"/>
    <s v="Stephanie"/>
    <s v="CareerSource Pinellas - 4444- Tarpon Spring center"/>
    <x v="13"/>
    <x v="1"/>
    <s v="Rachael Whalen                                  "/>
    <s v="NULL"/>
    <x v="0"/>
    <n v="77"/>
    <n v="72"/>
    <n v="0"/>
    <n v="0"/>
    <x v="1"/>
    <n v="0"/>
    <n v="20210102"/>
    <x v="0"/>
    <x v="0"/>
    <n v="0"/>
    <n v="20234"/>
    <n v="1"/>
    <x v="0"/>
    <n v="2310.1"/>
    <n v="11610859"/>
    <x v="2"/>
    <x v="2"/>
  </r>
  <r>
    <n v="164970317"/>
    <s v="Cotton"/>
    <s v="Nyla"/>
    <s v="CareerSource Pinellas - 4440- Gulf-to-Bay center"/>
    <x v="13"/>
    <x v="0"/>
    <s v="Rachael Whalen                                  "/>
    <s v="NULL"/>
    <x v="0"/>
    <n v="111"/>
    <n v="111"/>
    <n v="0"/>
    <n v="0"/>
    <x v="1"/>
    <n v="0"/>
    <s v="NULL"/>
    <x v="1"/>
    <x v="0"/>
    <n v="0"/>
    <n v="0"/>
    <n v="0"/>
    <x v="1"/>
    <n v="0"/>
    <n v="16445884"/>
    <x v="2"/>
    <x v="2"/>
  </r>
  <r>
    <n v="164973400"/>
    <s v="Coulter"/>
    <s v="Melissa"/>
    <s v="CareerSource Pinellas - 4445-South County Center"/>
    <x v="13"/>
    <x v="2"/>
    <s v="PATTY IRVING                                  "/>
    <s v="NULL"/>
    <x v="0"/>
    <n v="118"/>
    <n v="118"/>
    <n v="0"/>
    <n v="0"/>
    <x v="1"/>
    <n v="0"/>
    <n v="20210624"/>
    <x v="0"/>
    <x v="1"/>
    <n v="1"/>
    <n v="0"/>
    <n v="0"/>
    <x v="1"/>
    <n v="0"/>
    <n v="16251633"/>
    <x v="2"/>
    <x v="2"/>
  </r>
  <r>
    <n v="164776595"/>
    <s v="Culler"/>
    <s v="Brianna"/>
    <s v="CareerSource Pinellas - 4445-South County Center"/>
    <x v="13"/>
    <x v="1"/>
    <s v="Michael Sylvestri                               "/>
    <s v="NULL"/>
    <x v="0"/>
    <n v="424"/>
    <n v="412"/>
    <n v="20233"/>
    <n v="1"/>
    <x v="0"/>
    <n v="16375"/>
    <n v="20221024"/>
    <x v="0"/>
    <x v="1"/>
    <n v="1"/>
    <n v="20234"/>
    <n v="1"/>
    <x v="0"/>
    <n v="13253.11"/>
    <n v="16339520"/>
    <x v="0"/>
    <x v="0"/>
  </r>
  <r>
    <n v="164829121"/>
    <s v="Cunningham"/>
    <s v="Kenshara"/>
    <s v="CareerSource Pinellas - 4445-South County Center"/>
    <x v="13"/>
    <x v="1"/>
    <s v="Kathleen Watson                                  "/>
    <s v="NULL"/>
    <x v="0"/>
    <n v="348"/>
    <n v="348"/>
    <n v="20233"/>
    <n v="1"/>
    <x v="0"/>
    <n v="7417"/>
    <n v="20230306"/>
    <x v="0"/>
    <x v="1"/>
    <n v="1"/>
    <n v="20234"/>
    <n v="1"/>
    <x v="0"/>
    <n v="9926.81"/>
    <n v="16240732"/>
    <x v="2"/>
    <x v="2"/>
  </r>
  <r>
    <n v="164934804"/>
    <s v="Damjanovic"/>
    <s v="Michael"/>
    <s v="CareerSource Pinellas - 4445-South County Center"/>
    <x v="13"/>
    <x v="0"/>
    <s v="Melissa Chapman                                 "/>
    <s v="NULL"/>
    <x v="0"/>
    <n v="230"/>
    <n v="230"/>
    <n v="20233"/>
    <n v="1"/>
    <x v="0"/>
    <n v="1485"/>
    <s v="NULL"/>
    <x v="1"/>
    <x v="0"/>
    <n v="0"/>
    <n v="20234"/>
    <n v="1"/>
    <x v="0"/>
    <n v="2575.54"/>
    <n v="16437217"/>
    <x v="2"/>
    <x v="2"/>
  </r>
  <r>
    <n v="165058480"/>
    <s v="Daraphet"/>
    <s v="Austin"/>
    <s v="CareerSource Pinellas - 4448- Lealman Exchange"/>
    <x v="13"/>
    <x v="1"/>
    <s v="Michael Sylvestri                               "/>
    <s v="NULL"/>
    <x v="0"/>
    <n v="41"/>
    <n v="41"/>
    <n v="20233"/>
    <n v="1"/>
    <x v="0"/>
    <n v="3274"/>
    <n v="20220606"/>
    <x v="0"/>
    <x v="0"/>
    <n v="0"/>
    <n v="0"/>
    <n v="0"/>
    <x v="1"/>
    <n v="0"/>
    <n v="16495836"/>
    <x v="2"/>
    <x v="2"/>
  </r>
  <r>
    <n v="164077230"/>
    <s v="DAVIS"/>
    <s v="ISHERA"/>
    <s v="CareerSource Pinellas - 4445-South County Center"/>
    <x v="13"/>
    <x v="1"/>
    <s v="Kathleen Watson                                  "/>
    <s v="NULL"/>
    <x v="0"/>
    <n v="1319"/>
    <n v="1313"/>
    <n v="20233"/>
    <n v="1"/>
    <x v="0"/>
    <n v="14706"/>
    <n v="20231109"/>
    <x v="0"/>
    <x v="0"/>
    <n v="0"/>
    <n v="20234"/>
    <n v="1"/>
    <x v="0"/>
    <n v="12725.99"/>
    <n v="8083793"/>
    <x v="3"/>
    <x v="3"/>
  </r>
  <r>
    <n v="164810371"/>
    <s v="Davis"/>
    <s v="Damitra"/>
    <s v="CareerSource Pinellas - 4440- Gulf-to-Bay center"/>
    <x v="13"/>
    <x v="1"/>
    <s v="Kathleen Watson                                  "/>
    <s v="NULL"/>
    <x v="0"/>
    <n v="375"/>
    <n v="375"/>
    <n v="20233"/>
    <n v="1"/>
    <x v="0"/>
    <n v="4792"/>
    <n v="20230628"/>
    <x v="0"/>
    <x v="0"/>
    <n v="0"/>
    <n v="20234"/>
    <n v="1"/>
    <x v="0"/>
    <n v="4978.09"/>
    <n v="16357635"/>
    <x v="0"/>
    <x v="0"/>
  </r>
  <r>
    <n v="165095022"/>
    <s v="De La Rosa"/>
    <s v="Ashley"/>
    <s v="CareerSource Pinellas - 4445-South County Center"/>
    <x v="13"/>
    <x v="0"/>
    <s v="Rachael Whalen                                  "/>
    <s v="NULL"/>
    <x v="0"/>
    <n v="13"/>
    <s v="NULL"/>
    <n v="20233"/>
    <n v="1"/>
    <x v="0"/>
    <n v="591"/>
    <n v="20220504"/>
    <x v="0"/>
    <x v="0"/>
    <n v="0"/>
    <n v="0"/>
    <n v="0"/>
    <x v="1"/>
    <n v="0"/>
    <n v="16511800"/>
    <x v="2"/>
    <x v="5"/>
  </r>
  <r>
    <n v="164961798"/>
    <s v="Delarosa"/>
    <s v="Alexander"/>
    <s v="CareerSource Pinellas - 4445-South County Center"/>
    <x v="13"/>
    <x v="0"/>
    <s v="Melissa Chapman                                 "/>
    <s v="NULL"/>
    <x v="0"/>
    <n v="196"/>
    <n v="196"/>
    <n v="0"/>
    <n v="0"/>
    <x v="1"/>
    <n v="0"/>
    <n v="20230601"/>
    <x v="0"/>
    <x v="0"/>
    <n v="0"/>
    <n v="0"/>
    <n v="0"/>
    <x v="1"/>
    <n v="0"/>
    <n v="16452881"/>
    <x v="2"/>
    <x v="2"/>
  </r>
  <r>
    <n v="165004509"/>
    <s v="Denmark"/>
    <s v="A'sya"/>
    <s v="CareerSource Pinellas - 4444- Tarpon Spring center"/>
    <x v="13"/>
    <x v="0"/>
    <s v="Brittany Munyer                                  "/>
    <s v="NULL"/>
    <x v="0"/>
    <n v="47"/>
    <n v="47"/>
    <n v="20233"/>
    <n v="1"/>
    <x v="0"/>
    <n v="4444"/>
    <n v="20230822"/>
    <x v="0"/>
    <x v="0"/>
    <n v="0"/>
    <n v="20234"/>
    <n v="1"/>
    <x v="0"/>
    <n v="7319.56"/>
    <n v="16382387"/>
    <x v="2"/>
    <x v="2"/>
  </r>
  <r>
    <n v="164987096"/>
    <s v="Dennis"/>
    <s v="Arika"/>
    <s v="CareerSource Pinellas - 4445-South County Center"/>
    <x v="13"/>
    <x v="1"/>
    <s v="PATTY IRVING                                  "/>
    <s v="NULL"/>
    <x v="0"/>
    <n v="152"/>
    <n v="111"/>
    <n v="20233"/>
    <n v="1"/>
    <x v="0"/>
    <n v="16772"/>
    <n v="20240430"/>
    <x v="0"/>
    <x v="0"/>
    <n v="0"/>
    <n v="20234"/>
    <n v="1"/>
    <x v="0"/>
    <n v="17477.28"/>
    <n v="8114634"/>
    <x v="2"/>
    <x v="2"/>
  </r>
  <r>
    <n v="165092119"/>
    <s v="Devine-Brown"/>
    <s v="Malik"/>
    <s v="CareerSource Pinellas - 4445-South County Center"/>
    <x v="13"/>
    <x v="1"/>
    <s v="Michael Sylvestri                               "/>
    <s v="NULL"/>
    <x v="0"/>
    <n v="17"/>
    <n v="7"/>
    <n v="20233"/>
    <n v="1"/>
    <x v="0"/>
    <n v="5414"/>
    <n v="20230616"/>
    <x v="0"/>
    <x v="0"/>
    <n v="0"/>
    <n v="0"/>
    <n v="0"/>
    <x v="1"/>
    <n v="0"/>
    <n v="16509457"/>
    <x v="2"/>
    <x v="2"/>
  </r>
  <r>
    <n v="165027230"/>
    <s v="DEXTER"/>
    <s v="LAUREN"/>
    <s v="CareerSource Pinellas - 4445-South County Center"/>
    <x v="13"/>
    <x v="1"/>
    <s v="Michael Sylvestri                               "/>
    <s v="NULL"/>
    <x v="0"/>
    <n v="70"/>
    <n v="70"/>
    <n v="20233"/>
    <n v="1"/>
    <x v="0"/>
    <n v="1234"/>
    <n v="20230814"/>
    <x v="0"/>
    <x v="1"/>
    <n v="1"/>
    <n v="20234"/>
    <n v="1"/>
    <x v="0"/>
    <n v="4847.76"/>
    <n v="16079678"/>
    <x v="2"/>
    <x v="2"/>
  </r>
  <r>
    <n v="164831379"/>
    <s v="DIXON"/>
    <s v="DARSHEA"/>
    <s v="CareerSource Pinellas - 4440- Gulf-to-Bay center"/>
    <x v="13"/>
    <x v="1"/>
    <s v="Rory Stewart                                 "/>
    <s v="NULL"/>
    <x v="0"/>
    <n v="305"/>
    <n v="305"/>
    <n v="20233"/>
    <n v="1"/>
    <x v="0"/>
    <n v="33719"/>
    <n v="20240122"/>
    <x v="0"/>
    <x v="1"/>
    <n v="1"/>
    <n v="20234"/>
    <n v="1"/>
    <x v="0"/>
    <n v="30851.03"/>
    <n v="11791146"/>
    <x v="2"/>
    <x v="2"/>
  </r>
  <r>
    <n v="165051866"/>
    <s v="Drewry"/>
    <s v="Troy"/>
    <s v="CareerSource Pinellas - 4440- Gulf-to-Bay center"/>
    <x v="13"/>
    <x v="2"/>
    <s v="Brittany Munyer                                  "/>
    <s v="NULL"/>
    <x v="0"/>
    <n v="46"/>
    <n v="42"/>
    <n v="20233"/>
    <n v="1"/>
    <x v="0"/>
    <n v="6416"/>
    <s v="NULL"/>
    <x v="1"/>
    <x v="1"/>
    <n v="1"/>
    <n v="0"/>
    <n v="0"/>
    <x v="1"/>
    <n v="0"/>
    <n v="16480279"/>
    <x v="2"/>
    <x v="2"/>
  </r>
  <r>
    <n v="165068569"/>
    <s v="Eddy"/>
    <s v="Nicholas"/>
    <s v="CareerSource Pinellas - 4444- Tarpon Spring center"/>
    <x v="13"/>
    <x v="2"/>
    <s v="Brittany Munyer                                  "/>
    <s v="NULL"/>
    <x v="0"/>
    <n v="28"/>
    <n v="28"/>
    <n v="20233"/>
    <n v="1"/>
    <x v="0"/>
    <n v="16866"/>
    <n v="20211213"/>
    <x v="0"/>
    <x v="1"/>
    <n v="1"/>
    <n v="20234"/>
    <n v="1"/>
    <x v="0"/>
    <n v="14652.85"/>
    <n v="13009018"/>
    <x v="2"/>
    <x v="2"/>
  </r>
  <r>
    <n v="165070275"/>
    <s v="Ellerby"/>
    <s v="Beloved"/>
    <s v="CareerSource Pinellas - 4440- Gulf-to-Bay center"/>
    <x v="13"/>
    <x v="1"/>
    <s v="Michael Sylvestri                               "/>
    <s v="NULL"/>
    <x v="0"/>
    <n v="45"/>
    <n v="45"/>
    <n v="20233"/>
    <n v="1"/>
    <x v="0"/>
    <n v="276"/>
    <n v="20240122"/>
    <x v="0"/>
    <x v="0"/>
    <n v="0"/>
    <n v="20234"/>
    <n v="1"/>
    <x v="0"/>
    <n v="1556.1"/>
    <n v="15942890"/>
    <x v="2"/>
    <x v="2"/>
  </r>
  <r>
    <n v="164935339"/>
    <s v="Evans"/>
    <s v="Dana"/>
    <s v="CareerSource Pinellas - 4445-South County Center"/>
    <x v="13"/>
    <x v="0"/>
    <s v="Melissa Chapman                                 "/>
    <s v="NULL"/>
    <x v="0"/>
    <n v="229"/>
    <n v="229"/>
    <n v="0"/>
    <n v="0"/>
    <x v="1"/>
    <n v="0"/>
    <n v="20220602"/>
    <x v="0"/>
    <x v="0"/>
    <n v="0"/>
    <n v="0"/>
    <n v="0"/>
    <x v="1"/>
    <n v="0"/>
    <n v="16437575"/>
    <x v="2"/>
    <x v="2"/>
  </r>
  <r>
    <n v="165090493"/>
    <s v="Everett"/>
    <s v="Shanya"/>
    <s v="CareerSource Pinellas - 4445-South County Center"/>
    <x v="13"/>
    <x v="0"/>
    <s v="Rachael Whalen                                  "/>
    <s v="NULL"/>
    <x v="0"/>
    <n v="13"/>
    <n v="12"/>
    <n v="0"/>
    <n v="0"/>
    <x v="1"/>
    <n v="0"/>
    <n v="20220103"/>
    <x v="0"/>
    <x v="0"/>
    <n v="0"/>
    <n v="0"/>
    <n v="0"/>
    <x v="1"/>
    <n v="0"/>
    <n v="16504940"/>
    <x v="2"/>
    <x v="2"/>
  </r>
  <r>
    <n v="164087583"/>
    <s v="Evert II"/>
    <s v="Mark"/>
    <s v="CareerSource Pinellas - 4445-South County Center"/>
    <x v="13"/>
    <x v="1"/>
    <s v="PATTY IRVING                                  "/>
    <s v="NULL"/>
    <x v="0"/>
    <n v="1308"/>
    <n v="1308"/>
    <n v="20233"/>
    <n v="1"/>
    <x v="0"/>
    <n v="9765"/>
    <n v="20230511"/>
    <x v="0"/>
    <x v="1"/>
    <n v="1"/>
    <n v="20234"/>
    <n v="1"/>
    <x v="0"/>
    <n v="12149.16"/>
    <n v="15660670"/>
    <x v="3"/>
    <x v="3"/>
  </r>
  <r>
    <n v="165079910"/>
    <s v="feaster"/>
    <s v="Denzel"/>
    <s v="CareerSource Pinellas - 4445-South County Center"/>
    <x v="13"/>
    <x v="1"/>
    <s v="Kathleen Watson                                  "/>
    <s v="NULL"/>
    <x v="0"/>
    <n v="12"/>
    <s v="NULL"/>
    <n v="20233"/>
    <n v="1"/>
    <x v="0"/>
    <n v="7791"/>
    <n v="20230217"/>
    <x v="0"/>
    <x v="0"/>
    <n v="0"/>
    <n v="0"/>
    <n v="0"/>
    <x v="1"/>
    <n v="0"/>
    <n v="16511608"/>
    <x v="2"/>
    <x v="5"/>
  </r>
  <r>
    <n v="165041373"/>
    <s v="Foster"/>
    <s v="Kenneth"/>
    <s v="CareerSource Pinellas - 4446- SPC Epi-Center"/>
    <x v="13"/>
    <x v="1"/>
    <s v="Brittany Munyer                                  "/>
    <s v="NULL"/>
    <x v="0"/>
    <n v="28"/>
    <n v="21"/>
    <n v="0"/>
    <n v="0"/>
    <x v="1"/>
    <n v="0"/>
    <n v="20190123"/>
    <x v="0"/>
    <x v="0"/>
    <n v="0"/>
    <n v="0"/>
    <n v="0"/>
    <x v="1"/>
    <n v="0"/>
    <n v="14418491"/>
    <x v="2"/>
    <x v="2"/>
  </r>
  <r>
    <n v="165075509"/>
    <s v="FRANCIS"/>
    <s v="DEVAMANI"/>
    <s v="CareerSource Pinellas - 4440- Gulf-to-Bay center"/>
    <x v="13"/>
    <x v="2"/>
    <s v="PATTY IRVING                                  "/>
    <s v="NULL"/>
    <x v="0"/>
    <n v="32"/>
    <n v="14"/>
    <n v="20233"/>
    <n v="1"/>
    <x v="0"/>
    <n v="12687"/>
    <s v="NULL"/>
    <x v="1"/>
    <x v="1"/>
    <n v="1"/>
    <n v="20234"/>
    <n v="1"/>
    <x v="0"/>
    <n v="5639.14"/>
    <n v="12328733"/>
    <x v="2"/>
    <x v="2"/>
  </r>
  <r>
    <n v="164930895"/>
    <s v="Fulwood"/>
    <s v="La'mya"/>
    <s v="CareerSource Pinellas - 4445-South County Center"/>
    <x v="13"/>
    <x v="0"/>
    <s v="Melissa Chapman                                 "/>
    <s v="NULL"/>
    <x v="0"/>
    <n v="235"/>
    <n v="235"/>
    <n v="20233"/>
    <n v="1"/>
    <x v="0"/>
    <n v="4245"/>
    <n v="20230422"/>
    <x v="0"/>
    <x v="0"/>
    <n v="0"/>
    <n v="20234"/>
    <n v="1"/>
    <x v="0"/>
    <n v="4231.3599999999997"/>
    <n v="16434995"/>
    <x v="2"/>
    <x v="2"/>
  </r>
  <r>
    <n v="164502643"/>
    <s v="Galico"/>
    <s v="Alex"/>
    <s v="CareerSource Pinellas - 4445-South County Center"/>
    <x v="13"/>
    <x v="1"/>
    <s v="PATTY IRVING                                  "/>
    <s v="NULL"/>
    <x v="0"/>
    <n v="873"/>
    <n v="854"/>
    <n v="20233"/>
    <n v="1"/>
    <x v="0"/>
    <n v="7805"/>
    <n v="20220328"/>
    <x v="0"/>
    <x v="1"/>
    <n v="1"/>
    <n v="20234"/>
    <n v="1"/>
    <x v="0"/>
    <n v="9210.58"/>
    <n v="16119253"/>
    <x v="3"/>
    <x v="3"/>
  </r>
  <r>
    <n v="165023474"/>
    <s v="Gallegos"/>
    <s v="Keeyko"/>
    <s v="CareerSource Pinellas - 4446- SPC Epi-Center"/>
    <x v="13"/>
    <x v="1"/>
    <s v="Brittany Munyer                                  "/>
    <s v="NULL"/>
    <x v="0"/>
    <n v="60"/>
    <n v="32"/>
    <n v="0"/>
    <n v="0"/>
    <x v="1"/>
    <n v="0"/>
    <s v="NULL"/>
    <x v="1"/>
    <x v="0"/>
    <n v="0"/>
    <n v="0"/>
    <n v="0"/>
    <x v="1"/>
    <n v="0"/>
    <n v="16468974"/>
    <x v="2"/>
    <x v="2"/>
  </r>
  <r>
    <n v="165095103"/>
    <s v="Garcia-Jimenez"/>
    <s v="Arixel"/>
    <s v="CareerSource Pinellas - 4445-South County Center"/>
    <x v="13"/>
    <x v="0"/>
    <s v="Rachael Whalen                                  "/>
    <s v="NULL"/>
    <x v="0"/>
    <n v="13"/>
    <n v="12"/>
    <n v="0"/>
    <n v="0"/>
    <x v="1"/>
    <n v="0"/>
    <n v="20230403"/>
    <x v="0"/>
    <x v="0"/>
    <n v="0"/>
    <n v="0"/>
    <n v="0"/>
    <x v="1"/>
    <n v="0"/>
    <n v="16525534"/>
    <x v="2"/>
    <x v="2"/>
  </r>
  <r>
    <n v="164829520"/>
    <s v="GATLIN"/>
    <s v="JANAE"/>
    <s v="CareerSource Pinellas - 4444- Tarpon Spring center"/>
    <x v="13"/>
    <x v="2"/>
    <s v="Rory Stewart                                 "/>
    <s v="NULL"/>
    <x v="0"/>
    <n v="347"/>
    <n v="347"/>
    <n v="0"/>
    <n v="0"/>
    <x v="1"/>
    <n v="0"/>
    <n v="20231103"/>
    <x v="0"/>
    <x v="1"/>
    <n v="1"/>
    <n v="0"/>
    <n v="0"/>
    <x v="1"/>
    <n v="0"/>
    <n v="15934727"/>
    <x v="2"/>
    <x v="2"/>
  </r>
  <r>
    <n v="165033101"/>
    <s v="Goldberg"/>
    <s v="Lisa"/>
    <s v="CareerSource Pinellas - 4448- Lealman Exchange"/>
    <x v="13"/>
    <x v="2"/>
    <s v="PATTY IRVING                                  "/>
    <s v="NULL"/>
    <x v="0"/>
    <n v="28"/>
    <n v="21"/>
    <n v="0"/>
    <n v="0"/>
    <x v="1"/>
    <n v="0"/>
    <n v="20230918"/>
    <x v="0"/>
    <x v="1"/>
    <n v="1"/>
    <n v="20234"/>
    <n v="1"/>
    <x v="0"/>
    <n v="12336"/>
    <n v="14834131"/>
    <x v="2"/>
    <x v="2"/>
  </r>
  <r>
    <n v="164807291"/>
    <s v="GORDON"/>
    <s v="JASMINE"/>
    <s v="CareerSource Pinellas - 4445-South County Center"/>
    <x v="13"/>
    <x v="1"/>
    <s v="Rory Stewart                                 "/>
    <s v="NULL"/>
    <x v="0"/>
    <n v="455"/>
    <n v="340"/>
    <n v="0"/>
    <n v="0"/>
    <x v="1"/>
    <n v="0"/>
    <n v="20200806"/>
    <x v="0"/>
    <x v="0"/>
    <n v="0"/>
    <n v="0"/>
    <n v="0"/>
    <x v="1"/>
    <n v="0"/>
    <n v="10066938"/>
    <x v="0"/>
    <x v="2"/>
  </r>
  <r>
    <n v="165080686"/>
    <s v="Grant"/>
    <s v="Dorian"/>
    <s v="CareerSource Pinellas - 4446- SPC Epi-Center"/>
    <x v="13"/>
    <x v="1"/>
    <s v="Kathleen Watson                                  "/>
    <s v="NULL"/>
    <x v="0"/>
    <n v="5"/>
    <s v="NULL"/>
    <n v="0"/>
    <n v="0"/>
    <x v="1"/>
    <n v="0"/>
    <n v="20230531"/>
    <x v="0"/>
    <x v="0"/>
    <n v="0"/>
    <n v="20234"/>
    <n v="1"/>
    <x v="0"/>
    <n v="100"/>
    <n v="11893537"/>
    <x v="2"/>
    <x v="5"/>
  </r>
  <r>
    <n v="165039145"/>
    <s v="GREEN"/>
    <s v="DEMETRIA"/>
    <s v="CareerSource Pinellas - 4445-South County Center"/>
    <x v="13"/>
    <x v="2"/>
    <s v="Michael Sylvestri                               "/>
    <s v="NULL"/>
    <x v="0"/>
    <n v="33"/>
    <n v="33"/>
    <n v="20233"/>
    <n v="1"/>
    <x v="0"/>
    <n v="16474"/>
    <n v="20180806"/>
    <x v="0"/>
    <x v="1"/>
    <n v="1"/>
    <n v="20234"/>
    <n v="1"/>
    <x v="0"/>
    <n v="17179.95"/>
    <n v="12905971"/>
    <x v="2"/>
    <x v="2"/>
  </r>
  <r>
    <n v="164979898"/>
    <s v="Green"/>
    <s v="Rajon"/>
    <s v="CareerSource Pinellas - 4445-South County Center"/>
    <x v="13"/>
    <x v="0"/>
    <s v="Melissa Chapman                                 "/>
    <s v="NULL"/>
    <x v="0"/>
    <n v="175"/>
    <n v="175"/>
    <n v="20233"/>
    <n v="1"/>
    <x v="0"/>
    <n v="1579"/>
    <s v="NULL"/>
    <x v="1"/>
    <x v="0"/>
    <n v="0"/>
    <n v="0"/>
    <n v="0"/>
    <x v="1"/>
    <n v="0"/>
    <n v="16437827"/>
    <x v="2"/>
    <x v="2"/>
  </r>
  <r>
    <n v="164961712"/>
    <s v="Green"/>
    <s v="Kamya"/>
    <s v="CareerSource Pinellas - 4445-South County Center"/>
    <x v="13"/>
    <x v="0"/>
    <s v="Melissa Chapman                                 "/>
    <s v="NULL"/>
    <x v="0"/>
    <n v="227"/>
    <n v="227"/>
    <n v="0"/>
    <n v="0"/>
    <x v="1"/>
    <n v="0"/>
    <s v="NULL"/>
    <x v="1"/>
    <x v="0"/>
    <n v="0"/>
    <n v="0"/>
    <n v="0"/>
    <x v="1"/>
    <n v="0"/>
    <n v="16452828"/>
    <x v="2"/>
    <x v="2"/>
  </r>
  <r>
    <n v="164970709"/>
    <s v="Grega"/>
    <s v="Noah"/>
    <s v="CareerSource Pinellas - 4445-South County Center"/>
    <x v="13"/>
    <x v="0"/>
    <s v="Melissa Chapman                                 "/>
    <s v="NULL"/>
    <x v="0"/>
    <n v="200"/>
    <n v="119"/>
    <n v="20233"/>
    <n v="1"/>
    <x v="0"/>
    <n v="2825"/>
    <s v="NULL"/>
    <x v="1"/>
    <x v="0"/>
    <n v="0"/>
    <n v="0"/>
    <n v="0"/>
    <x v="1"/>
    <n v="0"/>
    <n v="16458248"/>
    <x v="2"/>
    <x v="2"/>
  </r>
  <r>
    <n v="165011020"/>
    <s v="Gunderson"/>
    <s v="Keegan"/>
    <s v="CareerSource Pinellas - 4444- Tarpon Spring center"/>
    <x v="13"/>
    <x v="1"/>
    <s v="PATTY IRVING                                  "/>
    <s v="NULL"/>
    <x v="0"/>
    <n v="123"/>
    <n v="118"/>
    <n v="20233"/>
    <n v="1"/>
    <x v="0"/>
    <n v="8047"/>
    <n v="20231218"/>
    <x v="0"/>
    <x v="0"/>
    <n v="0"/>
    <n v="20234"/>
    <n v="1"/>
    <x v="0"/>
    <n v="7897.92"/>
    <n v="16472955"/>
    <x v="2"/>
    <x v="2"/>
  </r>
  <r>
    <n v="165062397"/>
    <s v="HADLEY"/>
    <s v="SHANEKA"/>
    <s v="CareerSource Pinellas - 4445-South County Center"/>
    <x v="13"/>
    <x v="1"/>
    <s v="PATTY IRVING                                  "/>
    <s v="NULL"/>
    <x v="0"/>
    <n v="42"/>
    <n v="32"/>
    <n v="0"/>
    <n v="0"/>
    <x v="1"/>
    <n v="0"/>
    <n v="20231218"/>
    <x v="0"/>
    <x v="1"/>
    <n v="1"/>
    <n v="20234"/>
    <n v="1"/>
    <x v="0"/>
    <n v="255"/>
    <n v="11628971"/>
    <x v="2"/>
    <x v="2"/>
  </r>
  <r>
    <n v="164913619"/>
    <s v="Hardemon"/>
    <s v="Marvellous"/>
    <s v="CareerSource Pinellas - 4445-South County Center"/>
    <x v="13"/>
    <x v="0"/>
    <s v="Melissa Chapman                                 "/>
    <s v="NULL"/>
    <x v="0"/>
    <n v="235"/>
    <n v="235"/>
    <n v="20233"/>
    <n v="1"/>
    <x v="0"/>
    <n v="711"/>
    <s v="NULL"/>
    <x v="1"/>
    <x v="0"/>
    <n v="0"/>
    <n v="0"/>
    <n v="0"/>
    <x v="1"/>
    <n v="0"/>
    <n v="16424877"/>
    <x v="2"/>
    <x v="2"/>
  </r>
  <r>
    <n v="164928176"/>
    <s v="Hatcher"/>
    <s v="George"/>
    <s v="CareerSource Pinellas - 4445-South County Center"/>
    <x v="13"/>
    <x v="0"/>
    <s v="Rory Stewart                                 "/>
    <s v="NULL"/>
    <x v="0"/>
    <n v="248"/>
    <n v="244"/>
    <n v="0"/>
    <n v="0"/>
    <x v="1"/>
    <n v="0"/>
    <s v="NULL"/>
    <x v="1"/>
    <x v="0"/>
    <n v="0"/>
    <n v="0"/>
    <n v="0"/>
    <x v="1"/>
    <n v="0"/>
    <n v="16433362"/>
    <x v="2"/>
    <x v="2"/>
  </r>
  <r>
    <n v="165018522"/>
    <s v="HAYES"/>
    <s v="BARRY"/>
    <s v="CareerSource Pinellas - 4444- Tarpon Spring center"/>
    <x v="13"/>
    <x v="1"/>
    <s v="Brittany Munyer                                  "/>
    <s v="NULL"/>
    <x v="0"/>
    <n v="63"/>
    <n v="49"/>
    <n v="0"/>
    <n v="0"/>
    <x v="1"/>
    <n v="0"/>
    <n v="20240312"/>
    <x v="0"/>
    <x v="1"/>
    <n v="1"/>
    <n v="20234"/>
    <n v="1"/>
    <x v="0"/>
    <n v="344.26"/>
    <n v="14526054"/>
    <x v="2"/>
    <x v="2"/>
  </r>
  <r>
    <n v="165047662"/>
    <s v="Henderson"/>
    <s v="Elijah"/>
    <s v="CareerSource Pinellas - 4440- Gulf-to-Bay center"/>
    <x v="13"/>
    <x v="1"/>
    <s v="Brittany Munyer                                  "/>
    <s v="NULL"/>
    <x v="0"/>
    <n v="26"/>
    <n v="26"/>
    <n v="20233"/>
    <n v="1"/>
    <x v="0"/>
    <n v="6417"/>
    <n v="20230424"/>
    <x v="0"/>
    <x v="1"/>
    <n v="1"/>
    <n v="20234"/>
    <n v="1"/>
    <x v="0"/>
    <n v="6580.4"/>
    <n v="16367589"/>
    <x v="2"/>
    <x v="2"/>
  </r>
  <r>
    <n v="164943024"/>
    <s v="Hernandez-Ventura                       "/>
    <s v="Anthony                                 "/>
    <s v="CareerSource Pinellas - 4445-South County Center"/>
    <x v="13"/>
    <x v="0"/>
    <s v="Rory Stewart                                 "/>
    <s v="NULL"/>
    <x v="0"/>
    <n v="230"/>
    <n v="202"/>
    <n v="20233"/>
    <n v="1"/>
    <x v="0"/>
    <n v="7982"/>
    <n v="20210406"/>
    <x v="0"/>
    <x v="0"/>
    <n v="0"/>
    <n v="20234"/>
    <n v="1"/>
    <x v="0"/>
    <n v="5091.38"/>
    <n v="16442074"/>
    <x v="2"/>
    <x v="2"/>
  </r>
  <r>
    <n v="164817442"/>
    <s v="Herrera"/>
    <s v="Salvayadira"/>
    <s v="CareerSource Pinellas - 4440- Gulf-to-Bay center"/>
    <x v="13"/>
    <x v="1"/>
    <s v="PATTY IRVING                                  "/>
    <s v="NULL"/>
    <x v="0"/>
    <n v="378"/>
    <n v="371"/>
    <n v="20233"/>
    <n v="1"/>
    <x v="0"/>
    <n v="7081"/>
    <n v="20230508"/>
    <x v="0"/>
    <x v="0"/>
    <n v="0"/>
    <n v="20234"/>
    <n v="1"/>
    <x v="0"/>
    <n v="7608.51"/>
    <n v="16313552"/>
    <x v="0"/>
    <x v="0"/>
  </r>
  <r>
    <n v="164069540"/>
    <s v="Holdaway"/>
    <s v="Jacob"/>
    <s v="CareerSource Pinellas - 4440- Gulf-to-Bay center"/>
    <x v="13"/>
    <x v="1"/>
    <s v="PATTY IRVING                                  "/>
    <s v="NULL"/>
    <x v="0"/>
    <n v="1327"/>
    <n v="1326"/>
    <n v="20233"/>
    <n v="1"/>
    <x v="0"/>
    <n v="9883"/>
    <n v="20221128"/>
    <x v="0"/>
    <x v="0"/>
    <n v="0"/>
    <n v="20234"/>
    <n v="1"/>
    <x v="0"/>
    <n v="9820.41"/>
    <n v="15935763"/>
    <x v="3"/>
    <x v="3"/>
  </r>
  <r>
    <n v="164704872"/>
    <s v="Hoover"/>
    <s v="Alyssa"/>
    <s v="CareerSource Pinellas - 4445-South County Center"/>
    <x v="13"/>
    <x v="1"/>
    <s v="Rory Stewart                                 "/>
    <s v="NULL"/>
    <x v="0"/>
    <n v="544"/>
    <n v="539"/>
    <n v="20233"/>
    <n v="1"/>
    <x v="0"/>
    <n v="6444"/>
    <n v="20230831"/>
    <x v="0"/>
    <x v="0"/>
    <n v="0"/>
    <n v="20234"/>
    <n v="1"/>
    <x v="0"/>
    <n v="5937.87"/>
    <n v="10079140"/>
    <x v="0"/>
    <x v="0"/>
  </r>
  <r>
    <n v="165020962"/>
    <s v="HUMPHRIES"/>
    <s v="COURTNEY"/>
    <s v="CareerSource Pinellas - 4446- SPC Epi-Center"/>
    <x v="13"/>
    <x v="2"/>
    <s v="PATTY IRVING                                  "/>
    <s v="NULL"/>
    <x v="0"/>
    <n v="97"/>
    <n v="97"/>
    <n v="20233"/>
    <n v="1"/>
    <x v="0"/>
    <n v="138"/>
    <n v="20230120"/>
    <x v="0"/>
    <x v="1"/>
    <n v="1"/>
    <n v="0"/>
    <n v="0"/>
    <x v="1"/>
    <n v="0"/>
    <n v="10980811"/>
    <x v="2"/>
    <x v="2"/>
  </r>
  <r>
    <n v="165076370"/>
    <s v="Hurskin"/>
    <s v="Hanna"/>
    <s v="CareerSource Pinellas - 4445-South County Center"/>
    <x v="13"/>
    <x v="1"/>
    <s v="PATTY IRVING                                  "/>
    <s v="NULL"/>
    <x v="0"/>
    <n v="35"/>
    <n v="35"/>
    <n v="0"/>
    <n v="0"/>
    <x v="1"/>
    <n v="0"/>
    <s v="NULL"/>
    <x v="1"/>
    <x v="0"/>
    <n v="0"/>
    <n v="0"/>
    <n v="0"/>
    <x v="1"/>
    <n v="0"/>
    <n v="16493100"/>
    <x v="2"/>
    <x v="2"/>
  </r>
  <r>
    <n v="164906978"/>
    <s v="Jackson"/>
    <s v="Rowshana"/>
    <s v="CareerSource Pinellas - 4445-South County Center"/>
    <x v="13"/>
    <x v="2"/>
    <s v="Michael Sylvestri                               "/>
    <n v="3"/>
    <x v="1"/>
    <n v="241"/>
    <n v="238"/>
    <n v="0"/>
    <n v="0"/>
    <x v="1"/>
    <n v="0"/>
    <n v="20231110"/>
    <x v="0"/>
    <x v="1"/>
    <n v="1"/>
    <n v="20234"/>
    <n v="1"/>
    <x v="0"/>
    <n v="313.88"/>
    <n v="8568350"/>
    <x v="2"/>
    <x v="2"/>
  </r>
  <r>
    <n v="164839652"/>
    <s v="Jackson"/>
    <s v="Marisha"/>
    <s v="CareerSource Pinellas - 4445-South County Center"/>
    <x v="13"/>
    <x v="1"/>
    <s v="PATTY IRVING                                  "/>
    <s v="NULL"/>
    <x v="0"/>
    <n v="314"/>
    <n v="301"/>
    <n v="20233"/>
    <n v="1"/>
    <x v="0"/>
    <n v="8379"/>
    <n v="20220825"/>
    <x v="0"/>
    <x v="1"/>
    <n v="1"/>
    <n v="20234"/>
    <n v="1"/>
    <x v="0"/>
    <n v="11204.94"/>
    <n v="13128115"/>
    <x v="2"/>
    <x v="2"/>
  </r>
  <r>
    <n v="164790407"/>
    <s v="Jackson"/>
    <s v="Macar"/>
    <s v="CareerSource Pinellas - 4445-South County Center"/>
    <x v="13"/>
    <x v="1"/>
    <s v="PATTY IRVING                                  "/>
    <s v="NULL"/>
    <x v="0"/>
    <n v="354"/>
    <n v="342"/>
    <n v="20233"/>
    <n v="1"/>
    <x v="0"/>
    <n v="4127"/>
    <n v="20230919"/>
    <x v="0"/>
    <x v="1"/>
    <n v="1"/>
    <n v="20234"/>
    <n v="1"/>
    <x v="0"/>
    <n v="6254.61"/>
    <n v="16197260"/>
    <x v="2"/>
    <x v="2"/>
  </r>
  <r>
    <n v="165068309"/>
    <s v="Jean"/>
    <s v="Abigaelle"/>
    <s v="CareerSource Pinellas - 4445-South County Center"/>
    <x v="13"/>
    <x v="0"/>
    <s v="PATTY IRVING                                  "/>
    <s v="NULL"/>
    <x v="0"/>
    <n v="39"/>
    <n v="32"/>
    <n v="0"/>
    <n v="0"/>
    <x v="1"/>
    <n v="0"/>
    <n v="20240117"/>
    <x v="0"/>
    <x v="0"/>
    <n v="0"/>
    <n v="0"/>
    <n v="0"/>
    <x v="1"/>
    <n v="0"/>
    <n v="16451407"/>
    <x v="2"/>
    <x v="2"/>
  </r>
  <r>
    <n v="164980978"/>
    <s v="JEFFERSON"/>
    <s v="NADIA"/>
    <s v="CareerSource Pinellas - 4448- Lealman Exchange"/>
    <x v="13"/>
    <x v="1"/>
    <s v="PATTY IRVING                                  "/>
    <s v="NULL"/>
    <x v="0"/>
    <n v="160"/>
    <n v="160"/>
    <n v="20233"/>
    <n v="1"/>
    <x v="0"/>
    <n v="6147"/>
    <n v="20240403"/>
    <x v="0"/>
    <x v="1"/>
    <n v="1"/>
    <n v="20234"/>
    <n v="1"/>
    <x v="0"/>
    <n v="1050.06"/>
    <n v="14633958"/>
    <x v="2"/>
    <x v="2"/>
  </r>
  <r>
    <n v="164797312"/>
    <s v="Jenkins                                 "/>
    <s v="Akina                                   "/>
    <s v="CareerSource Pinellas - 4440- Gulf-to-Bay center"/>
    <x v="13"/>
    <x v="0"/>
    <s v="Rory Stewart                                 "/>
    <s v="NULL"/>
    <x v="0"/>
    <n v="409"/>
    <n v="406"/>
    <n v="20233"/>
    <n v="1"/>
    <x v="0"/>
    <n v="1862"/>
    <n v="20231028"/>
    <x v="0"/>
    <x v="0"/>
    <n v="0"/>
    <n v="20234"/>
    <n v="1"/>
    <x v="0"/>
    <n v="7613.74"/>
    <n v="16346794"/>
    <x v="0"/>
    <x v="0"/>
  </r>
  <r>
    <n v="164724763"/>
    <s v="JERNIGAN"/>
    <s v="KIMBERLY"/>
    <s v="CareerSource Pinellas - 4445-South County Center"/>
    <x v="13"/>
    <x v="1"/>
    <s v="PATTY IRVING                                  "/>
    <s v="NULL"/>
    <x v="0"/>
    <n v="510"/>
    <n v="483"/>
    <n v="20233"/>
    <n v="1"/>
    <x v="0"/>
    <n v="12731"/>
    <n v="20221005"/>
    <x v="0"/>
    <x v="1"/>
    <n v="1"/>
    <n v="20234"/>
    <n v="1"/>
    <x v="0"/>
    <n v="10547.02"/>
    <n v="10924110"/>
    <x v="0"/>
    <x v="0"/>
  </r>
  <r>
    <n v="164803300"/>
    <s v="JOHNSON"/>
    <s v="SHAUNTRELL"/>
    <s v="CareerSource Pinellas - 4440- Gulf-to-Bay center"/>
    <x v="13"/>
    <x v="1"/>
    <s v="Rory Stewart                                 "/>
    <s v="NULL"/>
    <x v="0"/>
    <n v="369"/>
    <n v="369"/>
    <n v="20233"/>
    <n v="1"/>
    <x v="0"/>
    <n v="7878"/>
    <n v="20230606"/>
    <x v="0"/>
    <x v="0"/>
    <n v="0"/>
    <n v="20234"/>
    <n v="1"/>
    <x v="0"/>
    <n v="7098.6"/>
    <n v="12384946"/>
    <x v="0"/>
    <x v="0"/>
  </r>
  <r>
    <n v="164935588"/>
    <s v="Johnson"/>
    <s v="Brince"/>
    <s v="CareerSource Pinellas - 4445-South County Center"/>
    <x v="13"/>
    <x v="0"/>
    <s v="Melissa Chapman                                 "/>
    <s v="NULL"/>
    <x v="0"/>
    <n v="229"/>
    <n v="229"/>
    <n v="0"/>
    <n v="0"/>
    <x v="1"/>
    <n v="0"/>
    <s v="NULL"/>
    <x v="1"/>
    <x v="0"/>
    <n v="0"/>
    <n v="0"/>
    <n v="0"/>
    <x v="1"/>
    <n v="0"/>
    <n v="16437730"/>
    <x v="2"/>
    <x v="2"/>
  </r>
  <r>
    <n v="164961895"/>
    <s v="Johnson Jr"/>
    <s v="Dominic"/>
    <s v="CareerSource Pinellas - 4445-South County Center"/>
    <x v="13"/>
    <x v="0"/>
    <s v="Melissa Chapman                                 "/>
    <s v="NULL"/>
    <x v="0"/>
    <n v="196"/>
    <n v="196"/>
    <n v="0"/>
    <n v="0"/>
    <x v="1"/>
    <n v="0"/>
    <n v="20221019"/>
    <x v="0"/>
    <x v="0"/>
    <n v="0"/>
    <n v="0"/>
    <n v="0"/>
    <x v="1"/>
    <n v="0"/>
    <n v="12847786"/>
    <x v="2"/>
    <x v="2"/>
  </r>
  <r>
    <n v="165047213"/>
    <s v="JONES"/>
    <s v="ARIANA"/>
    <s v="CareerSource Pinellas - 4444- Tarpon Spring center"/>
    <x v="13"/>
    <x v="1"/>
    <s v="Kathleen Watson                                  "/>
    <s v="NULL"/>
    <x v="0"/>
    <n v="70"/>
    <n v="70"/>
    <n v="20233"/>
    <n v="1"/>
    <x v="0"/>
    <n v="23144"/>
    <n v="20240108"/>
    <x v="0"/>
    <x v="0"/>
    <n v="0"/>
    <n v="20234"/>
    <n v="1"/>
    <x v="0"/>
    <n v="22942.51"/>
    <n v="12007711"/>
    <x v="2"/>
    <x v="2"/>
  </r>
  <r>
    <n v="164839331"/>
    <s v="Jordan"/>
    <s v="Jenean"/>
    <s v="CareerSource Pinellas - 4446- SPC Epi-Center"/>
    <x v="13"/>
    <x v="1"/>
    <s v="PATTY IRVING                                  "/>
    <s v="NULL"/>
    <x v="0"/>
    <n v="342"/>
    <n v="336"/>
    <n v="20233"/>
    <n v="1"/>
    <x v="0"/>
    <n v="1098"/>
    <n v="20230807"/>
    <x v="0"/>
    <x v="1"/>
    <n v="1"/>
    <n v="20234"/>
    <n v="1"/>
    <x v="0"/>
    <n v="1843.57"/>
    <n v="7809519"/>
    <x v="2"/>
    <x v="2"/>
  </r>
  <r>
    <n v="165014823"/>
    <s v="Judkins"/>
    <s v="Jacob"/>
    <s v="CareerSource Pinellas - 4445-South County Center"/>
    <x v="13"/>
    <x v="1"/>
    <s v="PATTY IRVING                                  "/>
    <s v="NULL"/>
    <x v="0"/>
    <n v="67"/>
    <n v="63"/>
    <n v="0"/>
    <n v="0"/>
    <x v="1"/>
    <n v="0"/>
    <n v="20230414"/>
    <x v="0"/>
    <x v="0"/>
    <n v="0"/>
    <n v="0"/>
    <n v="0"/>
    <x v="1"/>
    <n v="0"/>
    <n v="16351102"/>
    <x v="2"/>
    <x v="2"/>
  </r>
  <r>
    <n v="164552416"/>
    <s v="Judnath"/>
    <s v="Andrey"/>
    <s v="CareerSource Pinellas - 4445-South County Center"/>
    <x v="13"/>
    <x v="0"/>
    <s v="Rory Stewart                                 "/>
    <s v="NULL"/>
    <x v="0"/>
    <n v="789"/>
    <n v="777"/>
    <n v="0"/>
    <n v="0"/>
    <x v="1"/>
    <n v="0"/>
    <n v="20190204"/>
    <x v="0"/>
    <x v="1"/>
    <n v="1"/>
    <n v="0"/>
    <n v="0"/>
    <x v="1"/>
    <n v="0"/>
    <n v="16217537"/>
    <x v="3"/>
    <x v="3"/>
  </r>
  <r>
    <n v="164950959"/>
    <s v="Kane                                    "/>
    <s v="Gary                                    "/>
    <s v="CareerSource Pinellas - 4445-South County Center"/>
    <x v="13"/>
    <x v="0"/>
    <s v="Rory Stewart                                 "/>
    <s v="NULL"/>
    <x v="0"/>
    <n v="229"/>
    <n v="227"/>
    <n v="0"/>
    <n v="0"/>
    <x v="1"/>
    <n v="0"/>
    <n v="20230206"/>
    <x v="0"/>
    <x v="0"/>
    <n v="0"/>
    <n v="0"/>
    <n v="0"/>
    <x v="1"/>
    <n v="0"/>
    <n v="16446593"/>
    <x v="2"/>
    <x v="2"/>
  </r>
  <r>
    <n v="164979155"/>
    <s v="Karapetrov                              "/>
    <s v="Elian                                   "/>
    <s v="CareerSource Pinellas - 4440- Gulf-to-Bay center"/>
    <x v="13"/>
    <x v="0"/>
    <s v="Rory Stewart                                 "/>
    <s v="NULL"/>
    <x v="0"/>
    <n v="187"/>
    <n v="187"/>
    <n v="20233"/>
    <n v="1"/>
    <x v="0"/>
    <n v="36"/>
    <n v="20240409"/>
    <x v="0"/>
    <x v="1"/>
    <n v="1"/>
    <n v="20234"/>
    <n v="1"/>
    <x v="0"/>
    <n v="6872.33"/>
    <n v="16274175"/>
    <x v="2"/>
    <x v="2"/>
  </r>
  <r>
    <n v="164953629"/>
    <s v="Karp                                    "/>
    <s v="Austin                                  "/>
    <s v="CareerSource Pinellas - 4445-South County Center"/>
    <x v="13"/>
    <x v="0"/>
    <s v="Rory Stewart                                 "/>
    <s v="NULL"/>
    <x v="0"/>
    <n v="228"/>
    <n v="202"/>
    <n v="20233"/>
    <n v="1"/>
    <x v="0"/>
    <n v="996"/>
    <n v="20230925"/>
    <x v="0"/>
    <x v="0"/>
    <n v="0"/>
    <n v="20234"/>
    <n v="1"/>
    <x v="0"/>
    <n v="2723.5"/>
    <n v="16448258"/>
    <x v="2"/>
    <x v="2"/>
  </r>
  <r>
    <n v="165062293"/>
    <s v="Katz"/>
    <s v="Dani"/>
    <s v="CareerSource Pinellas - 4445-South County Center"/>
    <x v="13"/>
    <x v="2"/>
    <s v="PATTY IRVING                                  "/>
    <s v="NULL"/>
    <x v="0"/>
    <n v="13"/>
    <s v="NULL"/>
    <n v="20233"/>
    <n v="1"/>
    <x v="0"/>
    <n v="12222"/>
    <s v="NULL"/>
    <x v="1"/>
    <x v="1"/>
    <n v="1"/>
    <n v="0"/>
    <n v="0"/>
    <x v="1"/>
    <n v="0"/>
    <n v="16492264"/>
    <x v="2"/>
    <x v="5"/>
  </r>
  <r>
    <n v="165090749"/>
    <s v="Killingsworth"/>
    <s v="Dimetrious"/>
    <s v="CareerSource Pinellas - 4445-South County Center"/>
    <x v="13"/>
    <x v="0"/>
    <s v="Rachael Whalen                                  "/>
    <s v="NULL"/>
    <x v="0"/>
    <n v="13"/>
    <s v="NULL"/>
    <n v="0"/>
    <n v="0"/>
    <x v="1"/>
    <n v="0"/>
    <s v="NULL"/>
    <x v="1"/>
    <x v="0"/>
    <n v="0"/>
    <n v="0"/>
    <n v="0"/>
    <x v="1"/>
    <n v="0"/>
    <n v="16517241"/>
    <x v="2"/>
    <x v="5"/>
  </r>
  <r>
    <n v="164676152"/>
    <s v="Kilmaiev                                "/>
    <s v="Maksym                                  "/>
    <s v="CareerSource Pinellas - 4440- Gulf-to-Bay center"/>
    <x v="13"/>
    <x v="0"/>
    <s v="Rory Stewart                                 "/>
    <s v="NULL"/>
    <x v="0"/>
    <n v="598"/>
    <n v="598"/>
    <n v="0"/>
    <n v="0"/>
    <x v="1"/>
    <n v="0"/>
    <s v="NULL"/>
    <x v="1"/>
    <x v="0"/>
    <n v="0"/>
    <n v="0"/>
    <n v="0"/>
    <x v="1"/>
    <n v="0"/>
    <n v="16291061"/>
    <x v="1"/>
    <x v="1"/>
  </r>
  <r>
    <n v="164979779"/>
    <s v="King"/>
    <s v="Jeremiah"/>
    <s v="CareerSource Pinellas - 4445-South County Center"/>
    <x v="13"/>
    <x v="0"/>
    <s v="Melissa Chapman                                 "/>
    <s v="NULL"/>
    <x v="0"/>
    <n v="186"/>
    <n v="186"/>
    <n v="20233"/>
    <n v="1"/>
    <x v="0"/>
    <n v="237"/>
    <s v="NULL"/>
    <x v="1"/>
    <x v="0"/>
    <n v="0"/>
    <n v="20234"/>
    <n v="1"/>
    <x v="0"/>
    <n v="382.8"/>
    <n v="16463769"/>
    <x v="2"/>
    <x v="2"/>
  </r>
  <r>
    <n v="164972001"/>
    <s v="Kossler"/>
    <s v="Jordan"/>
    <s v="CareerSource Pinellas - 4445-South County Center"/>
    <x v="13"/>
    <x v="0"/>
    <s v="Melissa Chapman                                 "/>
    <s v="NULL"/>
    <x v="0"/>
    <n v="197"/>
    <n v="197"/>
    <n v="20233"/>
    <n v="1"/>
    <x v="0"/>
    <n v="1678"/>
    <n v="20240202"/>
    <x v="0"/>
    <x v="0"/>
    <n v="0"/>
    <n v="20234"/>
    <n v="1"/>
    <x v="0"/>
    <n v="36.44"/>
    <n v="16458915"/>
    <x v="2"/>
    <x v="2"/>
  </r>
  <r>
    <n v="164970696"/>
    <s v="Lamb"/>
    <s v="Michael"/>
    <s v="CareerSource Pinellas - 4445-South County Center"/>
    <x v="13"/>
    <x v="0"/>
    <s v="Melissa Chapman                                 "/>
    <s v="NULL"/>
    <x v="0"/>
    <n v="200"/>
    <n v="200"/>
    <n v="20233"/>
    <n v="1"/>
    <x v="0"/>
    <n v="4314"/>
    <s v="NULL"/>
    <x v="1"/>
    <x v="0"/>
    <n v="0"/>
    <n v="20234"/>
    <n v="1"/>
    <x v="0"/>
    <n v="5806.23"/>
    <n v="16458237"/>
    <x v="2"/>
    <x v="2"/>
  </r>
  <r>
    <n v="164725778"/>
    <s v="Lawrence"/>
    <s v="Duncan"/>
    <s v="CareerSource Pinellas - 4446- SPC Epi-Center"/>
    <x v="13"/>
    <x v="1"/>
    <s v="PATTY IRVING                                  "/>
    <s v="NULL"/>
    <x v="0"/>
    <n v="509"/>
    <n v="483"/>
    <n v="20233"/>
    <n v="1"/>
    <x v="0"/>
    <n v="7277"/>
    <n v="20230615"/>
    <x v="0"/>
    <x v="0"/>
    <n v="0"/>
    <n v="20234"/>
    <n v="1"/>
    <x v="0"/>
    <n v="7526.06"/>
    <n v="16307299"/>
    <x v="0"/>
    <x v="0"/>
  </r>
  <r>
    <n v="164994360"/>
    <s v="Lawson"/>
    <s v="Courtney"/>
    <s v="CareerSource Pinellas - 4440- Gulf-to-Bay center"/>
    <x v="13"/>
    <x v="1"/>
    <s v="Brittany Munyer                                  "/>
    <s v="NULL"/>
    <x v="0"/>
    <n v="116"/>
    <n v="116"/>
    <n v="0"/>
    <n v="0"/>
    <x v="1"/>
    <n v="0"/>
    <s v="NULL"/>
    <x v="1"/>
    <x v="0"/>
    <n v="0"/>
    <n v="0"/>
    <n v="0"/>
    <x v="1"/>
    <n v="0"/>
    <n v="16471956"/>
    <x v="2"/>
    <x v="2"/>
  </r>
  <r>
    <n v="164979965"/>
    <s v="Leccese"/>
    <s v="Elizabeth"/>
    <s v="CareerSource Pinellas - 4440- Gulf-to-Bay center"/>
    <x v="13"/>
    <x v="1"/>
    <s v="Rachael Whalen                                  "/>
    <s v="NULL"/>
    <x v="0"/>
    <n v="117"/>
    <n v="117"/>
    <n v="20233"/>
    <n v="1"/>
    <x v="0"/>
    <n v="3417"/>
    <n v="20211203"/>
    <x v="0"/>
    <x v="1"/>
    <n v="1"/>
    <n v="20234"/>
    <n v="1"/>
    <x v="0"/>
    <n v="205.56"/>
    <n v="16438420"/>
    <x v="2"/>
    <x v="2"/>
  </r>
  <r>
    <n v="164979239"/>
    <s v="Lopez-Montanez"/>
    <s v="Dylan"/>
    <s v="CareerSource Pinellas - 4444- Tarpon Spring center"/>
    <x v="13"/>
    <x v="0"/>
    <s v="Rachael Whalen                                  "/>
    <s v="NULL"/>
    <x v="0"/>
    <n v="111"/>
    <n v="111"/>
    <n v="20233"/>
    <n v="1"/>
    <x v="0"/>
    <n v="1579"/>
    <s v="NULL"/>
    <x v="1"/>
    <x v="0"/>
    <n v="0"/>
    <n v="0"/>
    <n v="0"/>
    <x v="1"/>
    <n v="0"/>
    <n v="16443980"/>
    <x v="2"/>
    <x v="2"/>
  </r>
  <r>
    <n v="165080658"/>
    <s v="Lovett"/>
    <s v="KEONDRICK"/>
    <s v="CareerSource Pinellas - 4430- Administration"/>
    <x v="13"/>
    <x v="1"/>
    <s v="PATTY IRVING                                  "/>
    <s v="NULL"/>
    <x v="0"/>
    <n v="18"/>
    <n v="7"/>
    <n v="0"/>
    <n v="0"/>
    <x v="1"/>
    <n v="0"/>
    <n v="20190417"/>
    <x v="0"/>
    <x v="1"/>
    <n v="1"/>
    <n v="0"/>
    <n v="0"/>
    <x v="1"/>
    <n v="0"/>
    <n v="13740312"/>
    <x v="2"/>
    <x v="2"/>
  </r>
  <r>
    <n v="164954265"/>
    <s v="Lubotina"/>
    <s v="Blaine"/>
    <s v="CareerSource Pinellas - 4445-South County Center"/>
    <x v="13"/>
    <x v="0"/>
    <s v="Melissa Chapman                                 "/>
    <s v="NULL"/>
    <x v="0"/>
    <n v="221"/>
    <n v="221"/>
    <n v="0"/>
    <n v="0"/>
    <x v="1"/>
    <n v="0"/>
    <s v="NULL"/>
    <x v="1"/>
    <x v="0"/>
    <n v="0"/>
    <n v="0"/>
    <n v="0"/>
    <x v="1"/>
    <n v="0"/>
    <n v="16448637"/>
    <x v="2"/>
    <x v="2"/>
  </r>
  <r>
    <n v="164913621"/>
    <s v="Lynch"/>
    <s v="Jamin"/>
    <s v="CareerSource Pinellas - 4445-South County Center"/>
    <x v="13"/>
    <x v="0"/>
    <s v="Melissa Chapman                                 "/>
    <s v="NULL"/>
    <x v="0"/>
    <n v="235"/>
    <n v="235"/>
    <n v="20233"/>
    <n v="1"/>
    <x v="0"/>
    <n v="1869"/>
    <s v="NULL"/>
    <x v="1"/>
    <x v="0"/>
    <n v="0"/>
    <n v="20234"/>
    <n v="1"/>
    <x v="0"/>
    <n v="2082.92"/>
    <n v="16424153"/>
    <x v="2"/>
    <x v="2"/>
  </r>
  <r>
    <n v="164945878"/>
    <s v="Lynch                                   "/>
    <s v="Caden                                   "/>
    <s v="CareerSource Pinellas - 4445-South County Center"/>
    <x v="13"/>
    <x v="0"/>
    <s v="Rory Stewart                                 "/>
    <s v="NULL"/>
    <x v="0"/>
    <n v="229"/>
    <n v="229"/>
    <n v="20233"/>
    <n v="1"/>
    <x v="0"/>
    <n v="3544"/>
    <n v="20240301"/>
    <x v="0"/>
    <x v="0"/>
    <n v="0"/>
    <n v="20234"/>
    <n v="1"/>
    <x v="0"/>
    <n v="5103"/>
    <n v="16443651"/>
    <x v="2"/>
    <x v="2"/>
  </r>
  <r>
    <n v="164752574"/>
    <s v="MACDONALD"/>
    <s v="ERIN"/>
    <s v="CareerSource Pinellas - 4444- Tarpon Spring center"/>
    <x v="13"/>
    <x v="2"/>
    <s v="Michael Sylvestri                               "/>
    <s v="NULL"/>
    <x v="0"/>
    <n v="469"/>
    <n v="448"/>
    <n v="20233"/>
    <n v="1"/>
    <x v="0"/>
    <n v="8265"/>
    <n v="20230508"/>
    <x v="0"/>
    <x v="1"/>
    <n v="1"/>
    <n v="20234"/>
    <n v="1"/>
    <x v="0"/>
    <n v="8591.4"/>
    <n v="16299083"/>
    <x v="0"/>
    <x v="0"/>
  </r>
  <r>
    <n v="164991474"/>
    <s v="MAMULA"/>
    <s v="EVAN"/>
    <s v="CareerSource Pinellas - 4446- SPC Epi-Center"/>
    <x v="13"/>
    <x v="1"/>
    <s v="Kathleen Watson                                  "/>
    <s v="NULL"/>
    <x v="0"/>
    <n v="101"/>
    <n v="101"/>
    <n v="20233"/>
    <n v="1"/>
    <x v="0"/>
    <n v="6778"/>
    <n v="20210719"/>
    <x v="0"/>
    <x v="1"/>
    <n v="1"/>
    <n v="20234"/>
    <n v="1"/>
    <x v="0"/>
    <n v="12442.74"/>
    <n v="10786754"/>
    <x v="2"/>
    <x v="2"/>
  </r>
  <r>
    <n v="164647616"/>
    <s v="Matson"/>
    <s v="Connor"/>
    <s v="CareerSource Pinellas - 4444- Tarpon Spring center"/>
    <x v="13"/>
    <x v="1"/>
    <s v="PATTY IRVING                                  "/>
    <s v="NULL"/>
    <x v="0"/>
    <n v="623"/>
    <n v="616"/>
    <n v="20233"/>
    <n v="1"/>
    <x v="0"/>
    <n v="10283"/>
    <n v="20230510"/>
    <x v="0"/>
    <x v="0"/>
    <n v="0"/>
    <n v="20234"/>
    <n v="1"/>
    <x v="0"/>
    <n v="12309.27"/>
    <n v="16275847"/>
    <x v="1"/>
    <x v="1"/>
  </r>
  <r>
    <n v="164958598"/>
    <s v="Mayes"/>
    <s v="Aybriyuna"/>
    <s v="CareerSource Pinellas - 4445-South County Center"/>
    <x v="13"/>
    <x v="0"/>
    <s v="Rachael Whalen                                  "/>
    <s v="NULL"/>
    <x v="0"/>
    <n v="111"/>
    <n v="111"/>
    <n v="20233"/>
    <n v="1"/>
    <x v="0"/>
    <n v="1624"/>
    <n v="20220929"/>
    <x v="0"/>
    <x v="0"/>
    <n v="0"/>
    <n v="0"/>
    <n v="0"/>
    <x v="1"/>
    <n v="0"/>
    <n v="16445029"/>
    <x v="2"/>
    <x v="2"/>
  </r>
  <r>
    <n v="164972371"/>
    <s v="Mayo"/>
    <s v="Devin"/>
    <s v="CareerSource Pinellas - 4445-South County Center"/>
    <x v="13"/>
    <x v="0"/>
    <s v="Melissa Chapman                                 "/>
    <s v="NULL"/>
    <x v="0"/>
    <n v="197"/>
    <n v="197"/>
    <n v="20233"/>
    <n v="1"/>
    <x v="0"/>
    <n v="537"/>
    <s v="NULL"/>
    <x v="1"/>
    <x v="0"/>
    <n v="0"/>
    <n v="20234"/>
    <n v="1"/>
    <x v="0"/>
    <n v="1611.48"/>
    <n v="16459137"/>
    <x v="2"/>
    <x v="2"/>
  </r>
  <r>
    <n v="164939810"/>
    <s v="Meier"/>
    <s v="Kelly"/>
    <s v="CareerSource Pinellas - 4440- Gulf-to-Bay center"/>
    <x v="13"/>
    <x v="1"/>
    <s v="Michael Sylvestri                               "/>
    <s v="NULL"/>
    <x v="0"/>
    <n v="160"/>
    <n v="160"/>
    <n v="0"/>
    <n v="0"/>
    <x v="1"/>
    <n v="0"/>
    <n v="20211025"/>
    <x v="0"/>
    <x v="0"/>
    <n v="0"/>
    <n v="0"/>
    <n v="0"/>
    <x v="1"/>
    <n v="0"/>
    <n v="16367780"/>
    <x v="2"/>
    <x v="2"/>
  </r>
  <r>
    <n v="164969392"/>
    <s v="Mitchell"/>
    <s v="Kelsia"/>
    <s v="CareerSource Pinellas - 4440- Gulf-to-Bay center"/>
    <x v="13"/>
    <x v="1"/>
    <s v="PATTY IRVING                                  "/>
    <s v="NULL"/>
    <x v="0"/>
    <n v="161"/>
    <n v="111"/>
    <n v="20233"/>
    <n v="1"/>
    <x v="0"/>
    <n v="8048"/>
    <n v="20201120"/>
    <x v="0"/>
    <x v="0"/>
    <n v="0"/>
    <n v="20234"/>
    <n v="1"/>
    <x v="0"/>
    <n v="11037.96"/>
    <n v="16432560"/>
    <x v="2"/>
    <x v="2"/>
  </r>
  <r>
    <n v="164970742"/>
    <s v="Mojica-Lopez"/>
    <s v="Kevin"/>
    <s v="CareerSource Pinellas - 4445-South County Center"/>
    <x v="13"/>
    <x v="0"/>
    <s v="Melissa Chapman                                 "/>
    <s v="NULL"/>
    <x v="0"/>
    <n v="200"/>
    <n v="200"/>
    <n v="0"/>
    <n v="0"/>
    <x v="1"/>
    <n v="0"/>
    <s v="NULL"/>
    <x v="1"/>
    <x v="0"/>
    <n v="0"/>
    <n v="0"/>
    <n v="0"/>
    <x v="1"/>
    <n v="0"/>
    <n v="16458271"/>
    <x v="2"/>
    <x v="2"/>
  </r>
  <r>
    <n v="165084137"/>
    <s v="Monroe"/>
    <s v="Kashara"/>
    <s v="CareerSource Pinellas - 4448- Lealman Exchange"/>
    <x v="13"/>
    <x v="1"/>
    <s v="Michael Sylvestri                               "/>
    <s v="NULL"/>
    <x v="0"/>
    <n v="5"/>
    <n v="5"/>
    <n v="20233"/>
    <n v="1"/>
    <x v="0"/>
    <n v="160"/>
    <n v="20240128"/>
    <x v="0"/>
    <x v="1"/>
    <n v="1"/>
    <n v="20234"/>
    <n v="1"/>
    <x v="0"/>
    <n v="4796.53"/>
    <n v="15233803"/>
    <x v="2"/>
    <x v="2"/>
  </r>
  <r>
    <n v="164740407"/>
    <s v="MORA"/>
    <s v="SHAYNA"/>
    <s v="CareerSource Pinellas - 4444- Tarpon Spring center"/>
    <x v="13"/>
    <x v="1"/>
    <s v="Kathleen Watson                                  "/>
    <s v="NULL"/>
    <x v="0"/>
    <n v="483"/>
    <n v="483"/>
    <n v="20233"/>
    <n v="1"/>
    <x v="0"/>
    <n v="63"/>
    <n v="20231114"/>
    <x v="0"/>
    <x v="1"/>
    <n v="1"/>
    <n v="20234"/>
    <n v="1"/>
    <x v="0"/>
    <n v="236.38"/>
    <n v="11306446"/>
    <x v="0"/>
    <x v="0"/>
  </r>
  <r>
    <n v="164850025"/>
    <s v="Morales                                 "/>
    <s v="Audra                                   "/>
    <s v="CareerSource Pinellas - 4445-South County Center"/>
    <x v="13"/>
    <x v="0"/>
    <s v="Rory Stewart                                 "/>
    <s v="NULL"/>
    <x v="0"/>
    <n v="347"/>
    <n v="342"/>
    <n v="20233"/>
    <n v="1"/>
    <x v="0"/>
    <n v="158"/>
    <n v="20211210"/>
    <x v="0"/>
    <x v="0"/>
    <n v="0"/>
    <n v="0"/>
    <n v="0"/>
    <x v="1"/>
    <n v="0"/>
    <n v="16387778"/>
    <x v="2"/>
    <x v="2"/>
  </r>
  <r>
    <n v="164249956"/>
    <s v="Morykon Jr"/>
    <s v="Richard"/>
    <s v="CareerSource Pinellas - 4445-South County Center"/>
    <x v="13"/>
    <x v="1"/>
    <s v="PATTY IRVING                                  "/>
    <s v="NULL"/>
    <x v="0"/>
    <n v="1145"/>
    <n v="1106"/>
    <n v="20233"/>
    <n v="1"/>
    <x v="0"/>
    <n v="9433"/>
    <n v="20220921"/>
    <x v="0"/>
    <x v="1"/>
    <n v="1"/>
    <n v="20234"/>
    <n v="1"/>
    <x v="0"/>
    <n v="9536.51"/>
    <n v="15657975"/>
    <x v="3"/>
    <x v="3"/>
  </r>
  <r>
    <n v="164999524"/>
    <s v="Muguercia Perez"/>
    <s v="Osvaldo"/>
    <s v="CareerSource Pinellas - 4444- Tarpon Spring center"/>
    <x v="13"/>
    <x v="1"/>
    <s v="Kathleen Watson                                  "/>
    <s v="NULL"/>
    <x v="0"/>
    <n v="68"/>
    <n v="63"/>
    <n v="0"/>
    <n v="0"/>
    <x v="1"/>
    <n v="0"/>
    <s v="NULL"/>
    <x v="1"/>
    <x v="0"/>
    <n v="0"/>
    <n v="0"/>
    <n v="0"/>
    <x v="1"/>
    <n v="0"/>
    <n v="16457218"/>
    <x v="2"/>
    <x v="2"/>
  </r>
  <r>
    <n v="164502835"/>
    <s v="Muha"/>
    <s v="Kyle"/>
    <s v="CareerSource Pinellas - 4446- SPC Epi-Center"/>
    <x v="13"/>
    <x v="1"/>
    <s v="PATTY IRVING                                  "/>
    <s v="NULL"/>
    <x v="0"/>
    <n v="873"/>
    <n v="854"/>
    <n v="20233"/>
    <n v="1"/>
    <x v="0"/>
    <n v="7190"/>
    <n v="20230523"/>
    <x v="0"/>
    <x v="0"/>
    <n v="0"/>
    <n v="20234"/>
    <n v="1"/>
    <x v="0"/>
    <n v="10072.35"/>
    <n v="16119257"/>
    <x v="3"/>
    <x v="3"/>
  </r>
  <r>
    <n v="164978353"/>
    <s v="Muhiaddin"/>
    <s v="Sunya"/>
    <s v="CareerSource Pinellas - 4440- Gulf-to-Bay center"/>
    <x v="13"/>
    <x v="1"/>
    <s v="Brittany Munyer                                  "/>
    <s v="NULL"/>
    <x v="0"/>
    <n v="110"/>
    <n v="110"/>
    <n v="20233"/>
    <n v="1"/>
    <x v="0"/>
    <n v="5900"/>
    <n v="20230713"/>
    <x v="0"/>
    <x v="0"/>
    <n v="0"/>
    <n v="20234"/>
    <n v="1"/>
    <x v="0"/>
    <n v="8026.99"/>
    <n v="16399948"/>
    <x v="2"/>
    <x v="2"/>
  </r>
  <r>
    <n v="164775955"/>
    <s v="Murrell"/>
    <s v="Mariah"/>
    <s v="CareerSource Pinellas - 4444- Tarpon Spring center"/>
    <x v="13"/>
    <x v="1"/>
    <s v="Michael Sylvestri                               "/>
    <s v="NULL"/>
    <x v="0"/>
    <n v="392"/>
    <n v="392"/>
    <n v="0"/>
    <n v="0"/>
    <x v="1"/>
    <n v="0"/>
    <n v="20220725"/>
    <x v="0"/>
    <x v="0"/>
    <n v="0"/>
    <n v="20234"/>
    <n v="1"/>
    <x v="0"/>
    <n v="155.25"/>
    <n v="13246899"/>
    <x v="0"/>
    <x v="0"/>
  </r>
  <r>
    <n v="164839176"/>
    <s v="Newton"/>
    <s v="Erin"/>
    <s v="CareerSource Pinellas - 4440- Gulf-to-Bay center"/>
    <x v="13"/>
    <x v="1"/>
    <s v="Kathleen Watson                                  "/>
    <s v="NULL"/>
    <x v="0"/>
    <n v="258"/>
    <n v="238"/>
    <n v="20233"/>
    <n v="1"/>
    <x v="0"/>
    <n v="15403"/>
    <n v="20211210"/>
    <x v="0"/>
    <x v="1"/>
    <n v="1"/>
    <n v="20234"/>
    <n v="1"/>
    <x v="0"/>
    <n v="16937.75"/>
    <n v="10866945"/>
    <x v="2"/>
    <x v="2"/>
  </r>
  <r>
    <n v="164961929"/>
    <s v="Northern"/>
    <s v="Jerome"/>
    <s v="CareerSource Pinellas - 4445-South County Center"/>
    <x v="13"/>
    <x v="0"/>
    <s v="Melissa Chapman                                 "/>
    <s v="NULL"/>
    <x v="0"/>
    <n v="228"/>
    <n v="228"/>
    <n v="20233"/>
    <n v="1"/>
    <x v="0"/>
    <n v="4802"/>
    <n v="20240226"/>
    <x v="0"/>
    <x v="0"/>
    <n v="0"/>
    <n v="20234"/>
    <n v="1"/>
    <x v="0"/>
    <n v="3243.25"/>
    <n v="16452955"/>
    <x v="2"/>
    <x v="2"/>
  </r>
  <r>
    <n v="164611906"/>
    <s v="NORTON"/>
    <s v="PETRA"/>
    <s v="CareerSource Pinellas - 4444- Tarpon Spring center"/>
    <x v="13"/>
    <x v="1"/>
    <s v="Rory Stewart                                 "/>
    <s v="NULL"/>
    <x v="0"/>
    <n v="690"/>
    <n v="672"/>
    <n v="20233"/>
    <n v="1"/>
    <x v="0"/>
    <n v="4422"/>
    <n v="20230927"/>
    <x v="0"/>
    <x v="1"/>
    <n v="1"/>
    <n v="20234"/>
    <n v="1"/>
    <x v="0"/>
    <n v="3833.35"/>
    <n v="14042571"/>
    <x v="1"/>
    <x v="1"/>
  </r>
  <r>
    <n v="165056361"/>
    <s v="O'NEILL II"/>
    <s v="KENNETH"/>
    <s v="CareerSource Pinellas - 4440- Gulf-to-Bay center"/>
    <x v="13"/>
    <x v="1"/>
    <s v="Alexandra Jasicki                                 "/>
    <s v="NULL"/>
    <x v="0"/>
    <n v="62"/>
    <n v="60"/>
    <n v="0"/>
    <n v="0"/>
    <x v="1"/>
    <n v="0"/>
    <n v="20201113"/>
    <x v="0"/>
    <x v="0"/>
    <n v="0"/>
    <n v="0"/>
    <n v="0"/>
    <x v="1"/>
    <n v="0"/>
    <n v="11943414"/>
    <x v="2"/>
    <x v="2"/>
  </r>
  <r>
    <n v="164971716"/>
    <s v="Ortiz"/>
    <s v="Carla"/>
    <s v="CareerSource Pinellas - 4445-South County Center"/>
    <x v="13"/>
    <x v="0"/>
    <s v="Melissa Chapman                                 "/>
    <s v="NULL"/>
    <x v="0"/>
    <n v="197"/>
    <n v="197"/>
    <n v="0"/>
    <n v="0"/>
    <x v="1"/>
    <n v="0"/>
    <s v="NULL"/>
    <x v="1"/>
    <x v="0"/>
    <n v="0"/>
    <n v="0"/>
    <n v="0"/>
    <x v="1"/>
    <n v="0"/>
    <n v="16458759"/>
    <x v="2"/>
    <x v="2"/>
  </r>
  <r>
    <n v="165080599"/>
    <s v="ORTIZ CORTES"/>
    <s v="Nelson"/>
    <s v="CareerSource Pinellas - 4444- Tarpon Spring center"/>
    <x v="13"/>
    <x v="2"/>
    <s v="PATTY IRVING                                  "/>
    <s v="NULL"/>
    <x v="0"/>
    <n v="21"/>
    <n v="7"/>
    <n v="20233"/>
    <n v="1"/>
    <x v="0"/>
    <n v="10325"/>
    <s v="NULL"/>
    <x v="1"/>
    <x v="1"/>
    <n v="1"/>
    <n v="0"/>
    <n v="0"/>
    <x v="1"/>
    <n v="0"/>
    <n v="16491150"/>
    <x v="2"/>
    <x v="2"/>
  </r>
  <r>
    <n v="164818403"/>
    <s v="Parker"/>
    <s v="JENNIFER"/>
    <s v="CareerSource Pinellas - 4448- Lealman Exchange"/>
    <x v="13"/>
    <x v="1"/>
    <s v="Rory Stewart                                 "/>
    <s v="NULL"/>
    <x v="0"/>
    <n v="362"/>
    <n v="349"/>
    <n v="20233"/>
    <n v="1"/>
    <x v="0"/>
    <n v="7771"/>
    <s v="NULL"/>
    <x v="1"/>
    <x v="1"/>
    <n v="1"/>
    <n v="20234"/>
    <n v="1"/>
    <x v="0"/>
    <n v="10234.17"/>
    <n v="9444191"/>
    <x v="2"/>
    <x v="2"/>
  </r>
  <r>
    <n v="165068176"/>
    <s v="Parker"/>
    <s v="CARILLA"/>
    <s v="Do Not Use WIOA/WP Virtual CareerSource Pinellas"/>
    <x v="13"/>
    <x v="2"/>
    <s v="Michael Sylvestri                               "/>
    <s v="NULL"/>
    <x v="0"/>
    <n v="45"/>
    <n v="45"/>
    <n v="20233"/>
    <n v="1"/>
    <x v="0"/>
    <n v="12347"/>
    <n v="20221202"/>
    <x v="0"/>
    <x v="1"/>
    <n v="1"/>
    <n v="20234"/>
    <n v="1"/>
    <x v="0"/>
    <n v="11334.24"/>
    <n v="11547234"/>
    <x v="2"/>
    <x v="2"/>
  </r>
  <r>
    <n v="164979699"/>
    <s v="Parker"/>
    <s v="Larry"/>
    <s v="CareerSource Pinellas - 4445-South County Center"/>
    <x v="13"/>
    <x v="0"/>
    <s v="Melissa Chapman                                 "/>
    <s v="NULL"/>
    <x v="0"/>
    <n v="187"/>
    <n v="187"/>
    <n v="20233"/>
    <n v="1"/>
    <x v="0"/>
    <n v="4530"/>
    <n v="20220110"/>
    <x v="0"/>
    <x v="0"/>
    <n v="0"/>
    <n v="0"/>
    <n v="0"/>
    <x v="1"/>
    <n v="0"/>
    <n v="16463717"/>
    <x v="2"/>
    <x v="2"/>
  </r>
  <r>
    <n v="164720425"/>
    <s v="PARRIS"/>
    <s v="LESHAWN"/>
    <s v="CareerSource Pinellas - 4445-South County Center"/>
    <x v="13"/>
    <x v="1"/>
    <s v="Rory Stewart                                 "/>
    <s v="NULL"/>
    <x v="0"/>
    <n v="517"/>
    <n v="483"/>
    <n v="20233"/>
    <n v="1"/>
    <x v="0"/>
    <n v="4169"/>
    <n v="20220714"/>
    <x v="0"/>
    <x v="1"/>
    <n v="1"/>
    <n v="20234"/>
    <n v="1"/>
    <x v="0"/>
    <n v="3634.18"/>
    <n v="12987280"/>
    <x v="0"/>
    <x v="0"/>
  </r>
  <r>
    <n v="164850999"/>
    <s v="PARZUCHOWSKI"/>
    <s v="TRICIA"/>
    <s v="CareerSource Pinellas - 4444- Tarpon Spring center"/>
    <x v="13"/>
    <x v="2"/>
    <s v="Brittany Munyer                                  "/>
    <s v="NULL"/>
    <x v="0"/>
    <n v="299"/>
    <n v="265"/>
    <n v="0"/>
    <n v="0"/>
    <x v="1"/>
    <n v="0"/>
    <n v="20210816"/>
    <x v="0"/>
    <x v="1"/>
    <n v="1"/>
    <n v="20234"/>
    <n v="1"/>
    <x v="0"/>
    <n v="15592.5"/>
    <n v="13762290"/>
    <x v="2"/>
    <x v="2"/>
  </r>
  <r>
    <n v="164983822"/>
    <s v="PAYE"/>
    <s v="JEFFREY"/>
    <s v="CareerSource Pinellas - 4440- Gulf-to-Bay center"/>
    <x v="13"/>
    <x v="2"/>
    <s v="Rachael Whalen                                  "/>
    <s v="NULL"/>
    <x v="0"/>
    <n v="90"/>
    <n v="84"/>
    <n v="0"/>
    <n v="0"/>
    <x v="1"/>
    <n v="0"/>
    <n v="20240426"/>
    <x v="0"/>
    <x v="1"/>
    <n v="1"/>
    <n v="0"/>
    <n v="0"/>
    <x v="1"/>
    <n v="0"/>
    <n v="16399129"/>
    <x v="2"/>
    <x v="2"/>
  </r>
  <r>
    <n v="164959688"/>
    <s v="Payton"/>
    <s v="I'lion'i"/>
    <s v="CareerSource Pinellas - 4445-South County Center"/>
    <x v="13"/>
    <x v="0"/>
    <s v="Rachael Whalen                                  "/>
    <s v="NULL"/>
    <x v="0"/>
    <n v="180"/>
    <n v="119"/>
    <n v="20233"/>
    <n v="1"/>
    <x v="0"/>
    <n v="1739"/>
    <n v="20230505"/>
    <x v="0"/>
    <x v="0"/>
    <n v="0"/>
    <n v="20234"/>
    <n v="1"/>
    <x v="0"/>
    <n v="807.04"/>
    <n v="16401151"/>
    <x v="2"/>
    <x v="2"/>
  </r>
  <r>
    <n v="164795173"/>
    <s v="Pelaez"/>
    <s v="Mariana"/>
    <s v="CareerSource Pinellas - 4444- Tarpon Spring center"/>
    <x v="13"/>
    <x v="1"/>
    <s v="Kathleen Watson                                  "/>
    <s v="NULL"/>
    <x v="0"/>
    <n v="399"/>
    <n v="399"/>
    <n v="20233"/>
    <n v="1"/>
    <x v="0"/>
    <n v="4961"/>
    <n v="20230327"/>
    <x v="0"/>
    <x v="0"/>
    <n v="0"/>
    <n v="20234"/>
    <n v="1"/>
    <x v="0"/>
    <n v="5366.05"/>
    <n v="16353644"/>
    <x v="0"/>
    <x v="0"/>
  </r>
  <r>
    <n v="164944659"/>
    <s v="PELT"/>
    <s v="FRANCESCA"/>
    <s v="CareerSource Pinellas - 4440- Gulf-to-Bay center"/>
    <x v="13"/>
    <x v="1"/>
    <s v="Brittany Munyer                                  "/>
    <s v="NULL"/>
    <x v="0"/>
    <n v="186"/>
    <n v="186"/>
    <n v="20233"/>
    <n v="1"/>
    <x v="0"/>
    <n v="10770"/>
    <n v="20190603"/>
    <x v="0"/>
    <x v="1"/>
    <n v="1"/>
    <n v="20234"/>
    <n v="1"/>
    <x v="0"/>
    <n v="10436.14"/>
    <n v="9166320"/>
    <x v="2"/>
    <x v="2"/>
  </r>
  <r>
    <n v="164800239"/>
    <s v="Pettis                                  "/>
    <s v="Ladorian                                "/>
    <s v="CareerSource Pinellas - 4445-South County Center"/>
    <x v="13"/>
    <x v="0"/>
    <s v="Rory Stewart                                 "/>
    <s v="NULL"/>
    <x v="0"/>
    <n v="409"/>
    <n v="406"/>
    <n v="20233"/>
    <n v="1"/>
    <x v="0"/>
    <n v="4847"/>
    <n v="20230227"/>
    <x v="0"/>
    <x v="0"/>
    <n v="0"/>
    <n v="20234"/>
    <n v="1"/>
    <x v="0"/>
    <n v="3949.39"/>
    <n v="16359223"/>
    <x v="0"/>
    <x v="0"/>
  </r>
  <r>
    <n v="164800169"/>
    <s v="Pierri                                  "/>
    <s v="Sophia                                  "/>
    <s v="CareerSource Pinellas - 4445-South County Center"/>
    <x v="13"/>
    <x v="0"/>
    <s v="Rory Stewart                                 "/>
    <s v="NULL"/>
    <x v="0"/>
    <n v="409"/>
    <n v="406"/>
    <n v="20233"/>
    <n v="1"/>
    <x v="0"/>
    <n v="4347"/>
    <s v="NULL"/>
    <x v="1"/>
    <x v="0"/>
    <n v="0"/>
    <n v="20234"/>
    <n v="1"/>
    <x v="0"/>
    <n v="5210.5200000000004"/>
    <n v="16359180"/>
    <x v="0"/>
    <x v="0"/>
  </r>
  <r>
    <n v="164935705"/>
    <s v="Pitts"/>
    <s v="Jamarion"/>
    <s v="CareerSource Pinellas - 4445-South County Center"/>
    <x v="13"/>
    <x v="0"/>
    <s v="Melissa Chapman                                 "/>
    <s v="NULL"/>
    <x v="0"/>
    <n v="229"/>
    <n v="229"/>
    <n v="0"/>
    <n v="0"/>
    <x v="1"/>
    <n v="0"/>
    <s v="NULL"/>
    <x v="1"/>
    <x v="0"/>
    <n v="0"/>
    <n v="0"/>
    <n v="0"/>
    <x v="1"/>
    <n v="0"/>
    <n v="16437797"/>
    <x v="2"/>
    <x v="2"/>
  </r>
  <r>
    <n v="164503617"/>
    <s v="Pizano"/>
    <s v="Efrain"/>
    <s v="CareerSource Pinellas - 4440- Gulf-to-Bay center"/>
    <x v="13"/>
    <x v="1"/>
    <s v="PATTY IRVING                                  "/>
    <s v="NULL"/>
    <x v="0"/>
    <n v="872"/>
    <n v="854"/>
    <n v="20233"/>
    <n v="1"/>
    <x v="0"/>
    <n v="12890"/>
    <n v="20210831"/>
    <x v="0"/>
    <x v="0"/>
    <n v="0"/>
    <n v="20234"/>
    <n v="1"/>
    <x v="0"/>
    <n v="12949.43"/>
    <n v="16119728"/>
    <x v="3"/>
    <x v="3"/>
  </r>
  <r>
    <n v="164814232"/>
    <s v="Portilla"/>
    <s v="Oxcel"/>
    <s v="CareerSource Pinellas - 4440- Gulf-to-Bay center"/>
    <x v="13"/>
    <x v="1"/>
    <s v="PATTY IRVING                                  "/>
    <s v="NULL"/>
    <x v="0"/>
    <n v="383"/>
    <n v="371"/>
    <n v="20233"/>
    <n v="1"/>
    <x v="0"/>
    <n v="7178"/>
    <n v="20230828"/>
    <x v="0"/>
    <x v="1"/>
    <n v="1"/>
    <n v="20234"/>
    <n v="1"/>
    <x v="0"/>
    <n v="8069.5"/>
    <n v="13296786"/>
    <x v="0"/>
    <x v="0"/>
  </r>
  <r>
    <n v="164668611"/>
    <s v="Prestipino"/>
    <s v="Carson"/>
    <s v="CareerSource Pinellas - 4445-South County Center"/>
    <x v="13"/>
    <x v="0"/>
    <s v="Rory Stewart                                 "/>
    <s v="NULL"/>
    <x v="0"/>
    <n v="606"/>
    <n v="168"/>
    <n v="20233"/>
    <n v="1"/>
    <x v="0"/>
    <n v="4969"/>
    <n v="20231116"/>
    <x v="0"/>
    <x v="0"/>
    <n v="0"/>
    <n v="20234"/>
    <n v="1"/>
    <x v="0"/>
    <n v="6849.98"/>
    <n v="16286997"/>
    <x v="1"/>
    <x v="2"/>
  </r>
  <r>
    <n v="164961947"/>
    <s v="Preston"/>
    <s v="Robert"/>
    <s v="CareerSource Pinellas - 4445-South County Center"/>
    <x v="13"/>
    <x v="0"/>
    <s v="Melissa Chapman                                 "/>
    <s v="NULL"/>
    <x v="0"/>
    <n v="228"/>
    <n v="228"/>
    <n v="0"/>
    <n v="0"/>
    <x v="1"/>
    <n v="0"/>
    <n v="20240205"/>
    <x v="0"/>
    <x v="0"/>
    <n v="0"/>
    <n v="0"/>
    <n v="0"/>
    <x v="1"/>
    <n v="0"/>
    <n v="16452969"/>
    <x v="2"/>
    <x v="2"/>
  </r>
  <r>
    <n v="164786386"/>
    <s v="PRITCHARD"/>
    <s v="DANIEL"/>
    <s v="CareerSource Pinellas - 4445-South County Center"/>
    <x v="13"/>
    <x v="2"/>
    <s v="Michael Sylvestri                               "/>
    <s v="NULL"/>
    <x v="0"/>
    <n v="420"/>
    <n v="412"/>
    <n v="20233"/>
    <n v="1"/>
    <x v="0"/>
    <n v="3854"/>
    <n v="20231121"/>
    <x v="0"/>
    <x v="1"/>
    <n v="1"/>
    <n v="20234"/>
    <n v="1"/>
    <x v="0"/>
    <n v="4344.49"/>
    <n v="16315197"/>
    <x v="0"/>
    <x v="0"/>
  </r>
  <r>
    <n v="164999317"/>
    <s v="Radziszewska"/>
    <s v="Ana"/>
    <s v="CareerSource Pinellas - 4444- Tarpon Spring center"/>
    <x v="13"/>
    <x v="1"/>
    <s v="Brittany Munyer                                  "/>
    <s v="NULL"/>
    <x v="0"/>
    <n v="54"/>
    <s v="NULL"/>
    <n v="20233"/>
    <n v="1"/>
    <x v="0"/>
    <n v="10735"/>
    <n v="20211206"/>
    <x v="0"/>
    <x v="1"/>
    <n v="1"/>
    <n v="20234"/>
    <n v="1"/>
    <x v="0"/>
    <n v="10766.38"/>
    <n v="15725743"/>
    <x v="2"/>
    <x v="5"/>
  </r>
  <r>
    <n v="164802158"/>
    <s v="REYNOLDS"/>
    <s v="YATONYA"/>
    <s v="CareerSource Pinellas - 4440- Gulf-to-Bay center"/>
    <x v="13"/>
    <x v="1"/>
    <s v="Rory Stewart                                 "/>
    <s v="NULL"/>
    <x v="0"/>
    <n v="399"/>
    <n v="392"/>
    <n v="20233"/>
    <n v="1"/>
    <x v="0"/>
    <n v="459"/>
    <n v="20230607"/>
    <x v="0"/>
    <x v="0"/>
    <n v="0"/>
    <n v="0"/>
    <n v="0"/>
    <x v="1"/>
    <n v="0"/>
    <n v="8382996"/>
    <x v="0"/>
    <x v="0"/>
  </r>
  <r>
    <n v="165050434"/>
    <s v="RHYMES"/>
    <s v="JONATHAN"/>
    <s v="CareerSource Pinellas - 4445-South County Center"/>
    <x v="13"/>
    <x v="2"/>
    <s v="Michael Sylvestri                               "/>
    <s v="NULL"/>
    <x v="0"/>
    <n v="52"/>
    <n v="35"/>
    <n v="20233"/>
    <n v="1"/>
    <x v="0"/>
    <n v="16903"/>
    <n v="20230208"/>
    <x v="0"/>
    <x v="1"/>
    <n v="1"/>
    <n v="20234"/>
    <n v="1"/>
    <x v="0"/>
    <n v="8365.41"/>
    <n v="16466678"/>
    <x v="2"/>
    <x v="2"/>
  </r>
  <r>
    <n v="165091867"/>
    <s v="ROBINSON"/>
    <s v="SHANTIQUA"/>
    <s v="CareerSource Pinellas - 4440- Gulf-to-Bay center"/>
    <x v="13"/>
    <x v="1"/>
    <s v="PATTY IRVING                                  "/>
    <s v="NULL"/>
    <x v="0"/>
    <n v="18"/>
    <n v="18"/>
    <n v="20233"/>
    <n v="1"/>
    <x v="0"/>
    <n v="9162"/>
    <n v="20220516"/>
    <x v="0"/>
    <x v="1"/>
    <n v="1"/>
    <n v="20234"/>
    <n v="1"/>
    <x v="0"/>
    <n v="10294.64"/>
    <n v="11557037"/>
    <x v="2"/>
    <x v="2"/>
  </r>
  <r>
    <n v="164935102"/>
    <s v="Rodriguez"/>
    <s v="Aleah"/>
    <s v="CareerSource Pinellas - 4445-South County Center"/>
    <x v="13"/>
    <x v="0"/>
    <s v="Melissa Chapman                                 "/>
    <s v="NULL"/>
    <x v="0"/>
    <n v="229"/>
    <n v="229"/>
    <n v="20233"/>
    <n v="1"/>
    <x v="0"/>
    <n v="1489"/>
    <n v="20230301"/>
    <x v="0"/>
    <x v="0"/>
    <n v="0"/>
    <n v="20234"/>
    <n v="1"/>
    <x v="0"/>
    <n v="876.78"/>
    <n v="16437432"/>
    <x v="2"/>
    <x v="2"/>
  </r>
  <r>
    <n v="164809961"/>
    <s v="Sadowski"/>
    <s v="Samantha"/>
    <s v="CareerSource Pinellas - 4440- Gulf-to-Bay center"/>
    <x v="13"/>
    <x v="1"/>
    <s v="Michael Sylvestri                               "/>
    <s v="NULL"/>
    <x v="0"/>
    <n v="280"/>
    <n v="266"/>
    <n v="20233"/>
    <n v="1"/>
    <x v="0"/>
    <n v="10594"/>
    <n v="20180416"/>
    <x v="0"/>
    <x v="1"/>
    <n v="1"/>
    <n v="20234"/>
    <n v="1"/>
    <x v="0"/>
    <n v="8971.14"/>
    <n v="136253"/>
    <x v="2"/>
    <x v="2"/>
  </r>
  <r>
    <n v="165056426"/>
    <s v="SAMS"/>
    <s v="CASSIE"/>
    <s v="CareerSource Pinellas - 4448- Lealman Exchange"/>
    <x v="13"/>
    <x v="1"/>
    <s v="PATTY IRVING                                  "/>
    <s v="NULL"/>
    <x v="0"/>
    <n v="62"/>
    <n v="62"/>
    <n v="20233"/>
    <n v="1"/>
    <x v="0"/>
    <n v="14666"/>
    <s v="NULL"/>
    <x v="1"/>
    <x v="0"/>
    <n v="0"/>
    <n v="20234"/>
    <n v="1"/>
    <x v="0"/>
    <n v="15093.82"/>
    <n v="52660"/>
    <x v="2"/>
    <x v="2"/>
  </r>
  <r>
    <n v="164961955"/>
    <s v="Sauvageot"/>
    <s v="Chase"/>
    <s v="CareerSource Pinellas - 4445-South County Center"/>
    <x v="13"/>
    <x v="0"/>
    <s v="Melissa Chapman                                 "/>
    <s v="NULL"/>
    <x v="0"/>
    <n v="196"/>
    <n v="196"/>
    <n v="0"/>
    <n v="0"/>
    <x v="1"/>
    <n v="0"/>
    <s v="NULL"/>
    <x v="1"/>
    <x v="0"/>
    <n v="0"/>
    <n v="0"/>
    <n v="0"/>
    <x v="1"/>
    <n v="0"/>
    <n v="16452979"/>
    <x v="2"/>
    <x v="2"/>
  </r>
  <r>
    <n v="165078697"/>
    <s v="Saylors"/>
    <s v="Jeffrey"/>
    <s v="CareerSource Pinellas - 4445-South County Center"/>
    <x v="13"/>
    <x v="2"/>
    <s v="Michael Sylvestri                               "/>
    <s v="NULL"/>
    <x v="0"/>
    <n v="17"/>
    <s v="NULL"/>
    <n v="20233"/>
    <n v="1"/>
    <x v="0"/>
    <n v="8571"/>
    <n v="20210621"/>
    <x v="0"/>
    <x v="1"/>
    <n v="1"/>
    <n v="20234"/>
    <n v="1"/>
    <x v="0"/>
    <n v="10312.33"/>
    <n v="8592809"/>
    <x v="2"/>
    <x v="5"/>
  </r>
  <r>
    <n v="164669557"/>
    <s v="SCOTT"/>
    <s v="JAEISHA"/>
    <s v="CareerSource Pinellas - 4445-South County Center"/>
    <x v="13"/>
    <x v="1"/>
    <s v="Michael Sylvestri                               "/>
    <s v="NULL"/>
    <x v="0"/>
    <n v="553"/>
    <n v="553"/>
    <n v="0"/>
    <n v="0"/>
    <x v="1"/>
    <n v="0"/>
    <n v="20200306"/>
    <x v="0"/>
    <x v="1"/>
    <n v="1"/>
    <n v="0"/>
    <n v="0"/>
    <x v="1"/>
    <n v="0"/>
    <n v="14028460"/>
    <x v="1"/>
    <x v="1"/>
  </r>
  <r>
    <n v="165001951"/>
    <s v="Seay"/>
    <s v="Tiffany"/>
    <s v="CareerSource Pinellas - 4448- Lealman Exchange"/>
    <x v="13"/>
    <x v="1"/>
    <s v="Brittany Munyer                                  "/>
    <s v="NULL"/>
    <x v="0"/>
    <n v="104"/>
    <n v="104"/>
    <n v="20233"/>
    <n v="1"/>
    <x v="0"/>
    <n v="1915"/>
    <n v="20230724"/>
    <x v="0"/>
    <x v="1"/>
    <n v="1"/>
    <n v="20234"/>
    <n v="1"/>
    <x v="0"/>
    <n v="3345.43"/>
    <n v="9454717"/>
    <x v="2"/>
    <x v="2"/>
  </r>
  <r>
    <n v="165086378"/>
    <s v="Settle"/>
    <s v="Regina"/>
    <s v="CareerSource Pinellas - 4440- Gulf-to-Bay center"/>
    <x v="13"/>
    <x v="1"/>
    <s v="Michael Sylvestri                               "/>
    <s v="NULL"/>
    <x v="0"/>
    <n v="11"/>
    <s v="NULL"/>
    <n v="0"/>
    <n v="0"/>
    <x v="1"/>
    <n v="0"/>
    <n v="20200124"/>
    <x v="0"/>
    <x v="1"/>
    <n v="1"/>
    <n v="20234"/>
    <n v="1"/>
    <x v="0"/>
    <n v="532"/>
    <n v="11727501"/>
    <x v="2"/>
    <x v="5"/>
  </r>
  <r>
    <n v="164677268"/>
    <s v="Silis-Reyes                             "/>
    <s v="Bryan                                   "/>
    <s v="CareerSource Pinellas - 4445-South County Center"/>
    <x v="13"/>
    <x v="0"/>
    <s v="Rory Stewart                                 "/>
    <s v="NULL"/>
    <x v="0"/>
    <n v="594"/>
    <n v="592"/>
    <n v="20233"/>
    <n v="1"/>
    <x v="0"/>
    <n v="7199"/>
    <n v="20230313"/>
    <x v="0"/>
    <x v="0"/>
    <n v="0"/>
    <n v="20234"/>
    <n v="1"/>
    <x v="0"/>
    <n v="7649.2"/>
    <n v="16291797"/>
    <x v="1"/>
    <x v="1"/>
  </r>
  <r>
    <n v="164978368"/>
    <s v="SIMMONS"/>
    <s v="JENNIFER"/>
    <s v="CareerSource Pinellas - 4445-South County Center"/>
    <x v="13"/>
    <x v="1"/>
    <s v="PATTY IRVING                                  "/>
    <s v="NULL"/>
    <x v="0"/>
    <n v="161"/>
    <n v="161"/>
    <n v="20233"/>
    <n v="1"/>
    <x v="0"/>
    <n v="2826"/>
    <n v="20231201"/>
    <x v="0"/>
    <x v="1"/>
    <n v="1"/>
    <n v="20234"/>
    <n v="1"/>
    <x v="0"/>
    <n v="2371.31"/>
    <n v="10896925"/>
    <x v="2"/>
    <x v="2"/>
  </r>
  <r>
    <n v="164910371"/>
    <s v="Sinanovic"/>
    <s v="Anthony"/>
    <s v="CareerSource Pinellas - 4445-South County Center"/>
    <x v="13"/>
    <x v="0"/>
    <s v="Melissa Chapman                                 "/>
    <s v="NULL"/>
    <x v="0"/>
    <n v="260"/>
    <n v="70"/>
    <n v="20233"/>
    <n v="1"/>
    <x v="0"/>
    <n v="516"/>
    <s v="NULL"/>
    <x v="1"/>
    <x v="0"/>
    <n v="0"/>
    <n v="0"/>
    <n v="0"/>
    <x v="1"/>
    <n v="0"/>
    <n v="16422864"/>
    <x v="2"/>
    <x v="2"/>
  </r>
  <r>
    <n v="164986700"/>
    <s v="Singletary"/>
    <s v="Sekayi"/>
    <s v="CareerSource Pinellas - 4446- SPC Epi-Center"/>
    <x v="13"/>
    <x v="1"/>
    <s v="Michael Sylvestri                               "/>
    <s v="NULL"/>
    <x v="0"/>
    <n v="131"/>
    <n v="131"/>
    <n v="0"/>
    <n v="0"/>
    <x v="1"/>
    <n v="0"/>
    <n v="20231127"/>
    <x v="0"/>
    <x v="0"/>
    <n v="0"/>
    <n v="0"/>
    <n v="0"/>
    <x v="1"/>
    <n v="0"/>
    <n v="16458409"/>
    <x v="2"/>
    <x v="2"/>
  </r>
  <r>
    <n v="165057943"/>
    <s v="SIRMANS"/>
    <s v="DIAMOND"/>
    <s v="CareerSource Pinellas - 4445-South County Center"/>
    <x v="13"/>
    <x v="1"/>
    <s v="PATTY IRVING                                  "/>
    <s v="NULL"/>
    <x v="0"/>
    <n v="63"/>
    <n v="63"/>
    <n v="20233"/>
    <n v="1"/>
    <x v="0"/>
    <n v="2295"/>
    <n v="20240401"/>
    <x v="0"/>
    <x v="0"/>
    <n v="0"/>
    <n v="20234"/>
    <n v="1"/>
    <x v="0"/>
    <n v="3477.88"/>
    <n v="13642433"/>
    <x v="2"/>
    <x v="2"/>
  </r>
  <r>
    <n v="164961844"/>
    <s v="Skinner"/>
    <s v="Justin"/>
    <s v="CareerSource Pinellas - 4445-South County Center"/>
    <x v="13"/>
    <x v="0"/>
    <s v="Melissa Chapman                                 "/>
    <s v="NULL"/>
    <x v="0"/>
    <n v="196"/>
    <n v="196"/>
    <n v="0"/>
    <n v="0"/>
    <x v="1"/>
    <n v="0"/>
    <n v="20230628"/>
    <x v="0"/>
    <x v="0"/>
    <n v="0"/>
    <n v="0"/>
    <n v="0"/>
    <x v="1"/>
    <n v="0"/>
    <n v="16439769"/>
    <x v="2"/>
    <x v="2"/>
  </r>
  <r>
    <n v="164733892"/>
    <s v="SMITH"/>
    <s v="NYREE"/>
    <s v="CareerSource Pinellas - 4446- SPC Epi-Center"/>
    <x v="13"/>
    <x v="2"/>
    <s v="Rory Stewart                                 "/>
    <s v="NULL"/>
    <x v="0"/>
    <n v="494"/>
    <n v="483"/>
    <n v="0"/>
    <n v="0"/>
    <x v="1"/>
    <n v="0"/>
    <n v="20220201"/>
    <x v="0"/>
    <x v="1"/>
    <n v="1"/>
    <n v="0"/>
    <n v="0"/>
    <x v="1"/>
    <n v="0"/>
    <n v="9520569"/>
    <x v="0"/>
    <x v="0"/>
  </r>
  <r>
    <n v="165065011"/>
    <s v="Smith"/>
    <s v="Phillipe"/>
    <s v="CareerSource Pinellas - 4440- Gulf-to-Bay center"/>
    <x v="13"/>
    <x v="1"/>
    <s v="Michael Sylvestri                               "/>
    <s v="NULL"/>
    <x v="0"/>
    <n v="11"/>
    <s v="NULL"/>
    <n v="0"/>
    <n v="0"/>
    <x v="1"/>
    <n v="0"/>
    <n v="20240325"/>
    <x v="0"/>
    <x v="1"/>
    <n v="1"/>
    <n v="20234"/>
    <n v="1"/>
    <x v="0"/>
    <n v="771.67"/>
    <n v="9520992"/>
    <x v="2"/>
    <x v="5"/>
  </r>
  <r>
    <n v="164993302"/>
    <s v="SMITH"/>
    <s v="LATERICA"/>
    <s v="CareerSource Pinellas - 4445-South County Center"/>
    <x v="13"/>
    <x v="1"/>
    <s v="Michael Sylvestri                               "/>
    <s v="NULL"/>
    <x v="0"/>
    <n v="97"/>
    <n v="97"/>
    <n v="20233"/>
    <n v="1"/>
    <x v="0"/>
    <n v="13457"/>
    <n v="20190305"/>
    <x v="0"/>
    <x v="1"/>
    <n v="1"/>
    <n v="20234"/>
    <n v="1"/>
    <x v="0"/>
    <n v="9948.75"/>
    <n v="11847915"/>
    <x v="2"/>
    <x v="2"/>
  </r>
  <r>
    <n v="164967942"/>
    <s v="Smith"/>
    <s v="Jarvis"/>
    <s v="CareerSource Pinellas - 4445-South County Center"/>
    <x v="13"/>
    <x v="1"/>
    <s v="Michael Sylvestri                               "/>
    <s v="NULL"/>
    <x v="0"/>
    <n v="111"/>
    <n v="110"/>
    <n v="0"/>
    <n v="0"/>
    <x v="1"/>
    <n v="0"/>
    <n v="20230420"/>
    <x v="0"/>
    <x v="1"/>
    <n v="1"/>
    <n v="0"/>
    <n v="0"/>
    <x v="1"/>
    <n v="0"/>
    <n v="12487146"/>
    <x v="2"/>
    <x v="2"/>
  </r>
  <r>
    <n v="165090640"/>
    <s v="Smith"/>
    <s v="Shaniyah"/>
    <s v="CareerSource Pinellas - 4445-South County Center"/>
    <x v="13"/>
    <x v="0"/>
    <s v="Rachael Whalen                                  "/>
    <s v="NULL"/>
    <x v="0"/>
    <n v="13"/>
    <s v="NULL"/>
    <n v="20233"/>
    <n v="1"/>
    <x v="0"/>
    <n v="4357"/>
    <n v="20210510"/>
    <x v="0"/>
    <x v="0"/>
    <n v="0"/>
    <n v="0"/>
    <n v="0"/>
    <x v="1"/>
    <n v="0"/>
    <n v="16526196"/>
    <x v="2"/>
    <x v="5"/>
  </r>
  <r>
    <n v="164729863"/>
    <s v="SOUDER"/>
    <s v="JACQUELYN"/>
    <s v="CareerSource Pinellas - 4440- Gulf-to-Bay center"/>
    <x v="13"/>
    <x v="1"/>
    <s v="Michael Sylvestri                               "/>
    <s v="NULL"/>
    <x v="0"/>
    <n v="503"/>
    <n v="483"/>
    <n v="0"/>
    <n v="0"/>
    <x v="1"/>
    <n v="0"/>
    <n v="20210614"/>
    <x v="0"/>
    <x v="1"/>
    <n v="1"/>
    <n v="0"/>
    <n v="0"/>
    <x v="1"/>
    <n v="0"/>
    <n v="13952828"/>
    <x v="0"/>
    <x v="0"/>
  </r>
  <r>
    <n v="164764030"/>
    <s v="Southern"/>
    <s v="Shaunte"/>
    <s v="CareerSource Pinellas - 4440- Gulf-to-Bay center"/>
    <x v="13"/>
    <x v="1"/>
    <s v="PATTY IRVING                                  "/>
    <s v="NULL"/>
    <x v="0"/>
    <n v="427"/>
    <n v="412"/>
    <n v="20233"/>
    <n v="1"/>
    <x v="0"/>
    <n v="5795"/>
    <n v="20230522"/>
    <x v="0"/>
    <x v="0"/>
    <n v="0"/>
    <n v="20234"/>
    <n v="1"/>
    <x v="0"/>
    <n v="8619.36"/>
    <n v="14425870"/>
    <x v="0"/>
    <x v="0"/>
  </r>
  <r>
    <n v="165079120"/>
    <s v="speaker"/>
    <s v="DORIAN"/>
    <s v="CareerSource Pinellas - 4440- Gulf-to-Bay center"/>
    <x v="13"/>
    <x v="1"/>
    <s v="Michael Sylvestri                               "/>
    <s v="NULL"/>
    <x v="0"/>
    <n v="27"/>
    <n v="27"/>
    <n v="0"/>
    <n v="0"/>
    <x v="1"/>
    <n v="0"/>
    <s v="NULL"/>
    <x v="1"/>
    <x v="0"/>
    <n v="0"/>
    <n v="0"/>
    <n v="0"/>
    <x v="1"/>
    <n v="0"/>
    <n v="16496349"/>
    <x v="2"/>
    <x v="2"/>
  </r>
  <r>
    <n v="165014971"/>
    <s v="SPURGEON"/>
    <s v="SARA"/>
    <s v="CareerSource Pinellas - 4445-South County Center"/>
    <x v="13"/>
    <x v="1"/>
    <s v="PATTY IRVING                                  "/>
    <s v="NULL"/>
    <x v="0"/>
    <n v="109"/>
    <n v="109"/>
    <n v="20233"/>
    <n v="1"/>
    <x v="0"/>
    <n v="2835"/>
    <n v="20220124"/>
    <x v="0"/>
    <x v="1"/>
    <n v="1"/>
    <n v="0"/>
    <n v="0"/>
    <x v="1"/>
    <n v="0"/>
    <n v="12767068"/>
    <x v="2"/>
    <x v="2"/>
  </r>
  <r>
    <n v="165001626"/>
    <s v="Steinbach"/>
    <s v="Luke"/>
    <s v="CareerSource Pinellas - 4445-South County Center"/>
    <x v="13"/>
    <x v="1"/>
    <s v="PATTY IRVING                                  "/>
    <s v="NULL"/>
    <x v="0"/>
    <n v="140"/>
    <n v="118"/>
    <n v="20233"/>
    <n v="1"/>
    <x v="0"/>
    <n v="5231"/>
    <s v="NULL"/>
    <x v="1"/>
    <x v="0"/>
    <n v="0"/>
    <n v="20234"/>
    <n v="1"/>
    <x v="0"/>
    <n v="9786.5"/>
    <n v="16472824"/>
    <x v="2"/>
    <x v="2"/>
  </r>
  <r>
    <n v="164733916"/>
    <s v="STEVENS"/>
    <s v="DRESHA"/>
    <s v="CareerSource Pinellas - 4430- Administration"/>
    <x v="13"/>
    <x v="0"/>
    <s v="Michael Sylvestri                               "/>
    <s v="NULL"/>
    <x v="0"/>
    <n v="479"/>
    <n v="475"/>
    <n v="20233"/>
    <n v="1"/>
    <x v="0"/>
    <n v="7712"/>
    <n v="20220526"/>
    <x v="0"/>
    <x v="1"/>
    <n v="1"/>
    <n v="20234"/>
    <n v="1"/>
    <x v="0"/>
    <n v="9040.5"/>
    <n v="14039842"/>
    <x v="0"/>
    <x v="0"/>
  </r>
  <r>
    <n v="165078674"/>
    <s v="Stuempert"/>
    <s v="Corey"/>
    <s v="CareerSource Pinellas - 4445-South County Center"/>
    <x v="13"/>
    <x v="1"/>
    <s v="Kathleen Watson                                  "/>
    <s v="NULL"/>
    <x v="0"/>
    <n v="25"/>
    <n v="21"/>
    <n v="20233"/>
    <n v="1"/>
    <x v="0"/>
    <n v="7885"/>
    <n v="20231121"/>
    <x v="0"/>
    <x v="1"/>
    <n v="1"/>
    <n v="20234"/>
    <n v="1"/>
    <x v="0"/>
    <n v="4875.13"/>
    <n v="15341352"/>
    <x v="2"/>
    <x v="2"/>
  </r>
  <r>
    <n v="164704320"/>
    <s v="Tapia"/>
    <s v="Tiffany"/>
    <s v="CareerSource Pinellas - 4440- Gulf-to-Bay center"/>
    <x v="13"/>
    <x v="2"/>
    <s v="PATTY IRVING                                  "/>
    <s v="NULL"/>
    <x v="0"/>
    <n v="544"/>
    <n v="544"/>
    <n v="0"/>
    <n v="0"/>
    <x v="1"/>
    <n v="0"/>
    <s v="NULL"/>
    <x v="1"/>
    <x v="1"/>
    <n v="1"/>
    <n v="0"/>
    <n v="0"/>
    <x v="1"/>
    <n v="0"/>
    <n v="13916057"/>
    <x v="0"/>
    <x v="0"/>
  </r>
  <r>
    <n v="165023572"/>
    <s v="TAYLOR"/>
    <s v="DIARA"/>
    <s v="CareerSource Pinellas - 4440- Gulf-to-Bay center"/>
    <x v="13"/>
    <x v="1"/>
    <s v="PATTY IRVING                                  "/>
    <s v="NULL"/>
    <x v="0"/>
    <n v="95"/>
    <n v="95"/>
    <n v="20233"/>
    <n v="1"/>
    <x v="0"/>
    <n v="1968"/>
    <n v="20231229"/>
    <x v="0"/>
    <x v="0"/>
    <n v="0"/>
    <n v="20234"/>
    <n v="1"/>
    <x v="0"/>
    <n v="783.73"/>
    <n v="13685005"/>
    <x v="2"/>
    <x v="2"/>
  </r>
  <r>
    <n v="164803294"/>
    <s v="Taylor"/>
    <s v="Valencia"/>
    <s v="CareerSource Pinellas - 4446- SPC Epi-Center"/>
    <x v="13"/>
    <x v="1"/>
    <s v="Kathleen Watson                                  "/>
    <s v="NULL"/>
    <x v="0"/>
    <n v="376"/>
    <n v="376"/>
    <n v="20233"/>
    <n v="1"/>
    <x v="0"/>
    <n v="10329"/>
    <s v="NULL"/>
    <x v="1"/>
    <x v="0"/>
    <n v="0"/>
    <n v="20234"/>
    <n v="1"/>
    <x v="0"/>
    <n v="15986.42"/>
    <n v="14615782"/>
    <x v="0"/>
    <x v="0"/>
  </r>
  <r>
    <n v="164967937"/>
    <s v="THOMAS"/>
    <s v="MARKESHA"/>
    <s v="CareerSource Pinellas - 4440- Gulf-to-Bay center"/>
    <x v="13"/>
    <x v="1"/>
    <s v="Michael Sylvestri                               "/>
    <s v="NULL"/>
    <x v="0"/>
    <n v="174"/>
    <n v="174"/>
    <n v="20233"/>
    <n v="1"/>
    <x v="0"/>
    <n v="9482"/>
    <n v="20230918"/>
    <x v="0"/>
    <x v="1"/>
    <n v="1"/>
    <n v="20234"/>
    <n v="1"/>
    <x v="0"/>
    <n v="3494.24"/>
    <n v="12290244"/>
    <x v="2"/>
    <x v="2"/>
  </r>
  <r>
    <n v="164720699"/>
    <s v="THOMAS"/>
    <s v="Tabatha"/>
    <s v="CareerSource Pinellas - 4445-South County Center"/>
    <x v="13"/>
    <x v="1"/>
    <s v="PATTY IRVING                                  "/>
    <s v="NULL"/>
    <x v="0"/>
    <n v="516"/>
    <n v="483"/>
    <n v="0"/>
    <n v="0"/>
    <x v="1"/>
    <n v="0"/>
    <n v="20210725"/>
    <x v="0"/>
    <x v="0"/>
    <n v="0"/>
    <n v="0"/>
    <n v="0"/>
    <x v="1"/>
    <n v="0"/>
    <n v="13378775"/>
    <x v="0"/>
    <x v="0"/>
  </r>
  <r>
    <n v="164765892"/>
    <s v="Topalovic"/>
    <s v="Medina"/>
    <s v="CareerSource Pinellas - 4440- Gulf-to-Bay center"/>
    <x v="13"/>
    <x v="1"/>
    <s v="Kathleen Watson                                  "/>
    <s v="NULL"/>
    <x v="0"/>
    <n v="424"/>
    <n v="396"/>
    <n v="20233"/>
    <n v="1"/>
    <x v="0"/>
    <n v="5207"/>
    <n v="20230523"/>
    <x v="0"/>
    <x v="1"/>
    <n v="1"/>
    <n v="20234"/>
    <n v="1"/>
    <x v="0"/>
    <n v="5000"/>
    <n v="16316598"/>
    <x v="0"/>
    <x v="0"/>
  </r>
  <r>
    <n v="163819428"/>
    <s v="Tran"/>
    <s v="Nam"/>
    <s v="CareerSource Pinellas - 4445-South County Center"/>
    <x v="13"/>
    <x v="1"/>
    <s v="PATTY IRVING                                  "/>
    <s v="NULL"/>
    <x v="0"/>
    <n v="1455"/>
    <n v="1455"/>
    <n v="20233"/>
    <n v="1"/>
    <x v="0"/>
    <n v="10770"/>
    <n v="20201022"/>
    <x v="0"/>
    <x v="0"/>
    <n v="0"/>
    <n v="20234"/>
    <n v="1"/>
    <x v="0"/>
    <n v="9652.33"/>
    <n v="15771786"/>
    <x v="3"/>
    <x v="3"/>
  </r>
  <r>
    <n v="164935492"/>
    <s v="Tran"/>
    <s v="Khai"/>
    <s v="CareerSource Pinellas - 4445-South County Center"/>
    <x v="13"/>
    <x v="0"/>
    <s v="Melissa Chapman                                 "/>
    <s v="NULL"/>
    <x v="0"/>
    <n v="229"/>
    <n v="229"/>
    <n v="20233"/>
    <n v="1"/>
    <x v="0"/>
    <n v="2859"/>
    <n v="20230628"/>
    <x v="0"/>
    <x v="0"/>
    <n v="0"/>
    <n v="20234"/>
    <n v="1"/>
    <x v="0"/>
    <n v="834"/>
    <n v="16436590"/>
    <x v="2"/>
    <x v="2"/>
  </r>
  <r>
    <n v="165058950"/>
    <s v="Trinidad"/>
    <s v="Chantalle"/>
    <s v="CareerSource Pinellas - 4440- Gulf-to-Bay center"/>
    <x v="13"/>
    <x v="0"/>
    <s v="Rachael Whalen                                  "/>
    <s v="NULL"/>
    <x v="0"/>
    <n v="25"/>
    <n v="25"/>
    <n v="0"/>
    <n v="0"/>
    <x v="1"/>
    <n v="0"/>
    <s v="NULL"/>
    <x v="1"/>
    <x v="0"/>
    <n v="0"/>
    <n v="0"/>
    <n v="0"/>
    <x v="1"/>
    <n v="0"/>
    <n v="16490932"/>
    <x v="2"/>
    <x v="2"/>
  </r>
  <r>
    <n v="165095303"/>
    <s v="Tunstall"/>
    <s v="Antoine"/>
    <s v="CareerSource Pinellas - 4445-South County Center"/>
    <x v="13"/>
    <x v="1"/>
    <s v="Michael Sylvestri                               "/>
    <s v="NULL"/>
    <x v="0"/>
    <n v="7"/>
    <n v="7"/>
    <n v="0"/>
    <n v="0"/>
    <x v="1"/>
    <n v="0"/>
    <n v="20240329"/>
    <x v="0"/>
    <x v="1"/>
    <n v="1"/>
    <n v="20234"/>
    <n v="1"/>
    <x v="0"/>
    <n v="2863.32"/>
    <n v="15080224"/>
    <x v="2"/>
    <x v="2"/>
  </r>
  <r>
    <n v="164947625"/>
    <s v="Velilla"/>
    <s v="Emily Ann"/>
    <s v="CareerSource Pinellas - 4444- Tarpon Spring center"/>
    <x v="13"/>
    <x v="1"/>
    <s v="Brittany Munyer                                  "/>
    <s v="NULL"/>
    <x v="0"/>
    <n v="118"/>
    <n v="91"/>
    <n v="0"/>
    <n v="0"/>
    <x v="1"/>
    <n v="0"/>
    <n v="20240216"/>
    <x v="0"/>
    <x v="0"/>
    <n v="0"/>
    <n v="0"/>
    <n v="0"/>
    <x v="1"/>
    <n v="0"/>
    <n v="15645718"/>
    <x v="2"/>
    <x v="2"/>
  </r>
  <r>
    <n v="165068061"/>
    <s v="Walker"/>
    <s v="Akilah"/>
    <s v="CareerSource Pinellas - 4445-South County Center"/>
    <x v="13"/>
    <x v="1"/>
    <s v="Michael Sylvestri                               "/>
    <s v="NULL"/>
    <x v="0"/>
    <n v="33"/>
    <n v="33"/>
    <n v="0"/>
    <n v="0"/>
    <x v="1"/>
    <n v="0"/>
    <n v="20211213"/>
    <x v="0"/>
    <x v="0"/>
    <n v="0"/>
    <n v="20234"/>
    <n v="1"/>
    <x v="0"/>
    <n v="576.04999999999995"/>
    <n v="16368415"/>
    <x v="2"/>
    <x v="2"/>
  </r>
  <r>
    <n v="165090553"/>
    <s v="Watkins"/>
    <s v="Dyamond"/>
    <s v="CareerSource Pinellas - 4445-South County Center"/>
    <x v="13"/>
    <x v="0"/>
    <s v="Rachael Whalen                                  "/>
    <s v="NULL"/>
    <x v="0"/>
    <n v="13"/>
    <s v="NULL"/>
    <n v="0"/>
    <n v="0"/>
    <x v="1"/>
    <n v="0"/>
    <n v="20240217"/>
    <x v="0"/>
    <x v="1"/>
    <n v="1"/>
    <n v="0"/>
    <n v="0"/>
    <x v="1"/>
    <n v="0"/>
    <n v="16504942"/>
    <x v="2"/>
    <x v="5"/>
  </r>
  <r>
    <n v="164788805"/>
    <s v="WEAVER"/>
    <s v="LATOYER"/>
    <s v="CareerSource Pinellas - 4445-South County Center"/>
    <x v="13"/>
    <x v="1"/>
    <s v="Michael Sylvestri                               "/>
    <s v="NULL"/>
    <x v="0"/>
    <n v="403"/>
    <n v="392"/>
    <n v="0"/>
    <n v="0"/>
    <x v="1"/>
    <n v="0"/>
    <s v="NULL"/>
    <x v="1"/>
    <x v="0"/>
    <n v="0"/>
    <n v="0"/>
    <n v="0"/>
    <x v="1"/>
    <n v="0"/>
    <n v="9089140"/>
    <x v="0"/>
    <x v="0"/>
  </r>
  <r>
    <n v="164765925"/>
    <s v="Whited Seabourn"/>
    <s v="Libbie"/>
    <s v="CareerSource Pinellas - 4440- Gulf-to-Bay center"/>
    <x v="13"/>
    <x v="1"/>
    <s v="Kathleen Watson                                  "/>
    <s v="NULL"/>
    <x v="0"/>
    <n v="350"/>
    <n v="350"/>
    <n v="20233"/>
    <n v="1"/>
    <x v="0"/>
    <n v="3542"/>
    <n v="20220825"/>
    <x v="0"/>
    <x v="0"/>
    <n v="0"/>
    <n v="20234"/>
    <n v="1"/>
    <x v="0"/>
    <n v="3768.75"/>
    <n v="16333974"/>
    <x v="2"/>
    <x v="2"/>
  </r>
  <r>
    <n v="164952667"/>
    <s v="Wilhelmi                                "/>
    <s v="Anthony                                 "/>
    <s v="CareerSource Pinellas - 4445-South County Center"/>
    <x v="13"/>
    <x v="0"/>
    <s v="Rory Stewart                                 "/>
    <s v="NULL"/>
    <x v="0"/>
    <n v="228"/>
    <n v="227"/>
    <n v="20233"/>
    <n v="1"/>
    <x v="0"/>
    <n v="644"/>
    <n v="20220415"/>
    <x v="0"/>
    <x v="0"/>
    <n v="0"/>
    <n v="20234"/>
    <n v="1"/>
    <x v="0"/>
    <n v="1339"/>
    <n v="16447658"/>
    <x v="2"/>
    <x v="2"/>
  </r>
  <r>
    <n v="164834231"/>
    <s v="Williams"/>
    <s v="Dai'Jonia"/>
    <s v="CareerSource Pinellas - 4445-South County Center"/>
    <x v="13"/>
    <x v="0"/>
    <s v="Rory Stewart                                 "/>
    <s v="NULL"/>
    <x v="0"/>
    <n v="356"/>
    <n v="350"/>
    <n v="20233"/>
    <n v="1"/>
    <x v="0"/>
    <n v="3511"/>
    <n v="20231208"/>
    <x v="0"/>
    <x v="1"/>
    <n v="1"/>
    <n v="20234"/>
    <n v="1"/>
    <x v="0"/>
    <n v="542.6"/>
    <n v="15919799"/>
    <x v="2"/>
    <x v="2"/>
  </r>
  <r>
    <n v="164795997"/>
    <s v="Williams                                "/>
    <s v="LaAdria                                 "/>
    <s v="CareerSource Pinellas - 4445-South County Center"/>
    <x v="13"/>
    <x v="0"/>
    <s v="Rory Stewart                                 "/>
    <s v="NULL"/>
    <x v="0"/>
    <n v="409"/>
    <n v="406"/>
    <n v="20233"/>
    <n v="1"/>
    <x v="0"/>
    <n v="1718"/>
    <n v="20240423"/>
    <x v="0"/>
    <x v="0"/>
    <n v="0"/>
    <n v="20234"/>
    <n v="1"/>
    <x v="0"/>
    <n v="5426.84"/>
    <n v="16356834"/>
    <x v="0"/>
    <x v="0"/>
  </r>
  <r>
    <n v="164939286"/>
    <s v="Williams"/>
    <s v="Malondea"/>
    <s v="CareerSource Pinellas - 4445-South County Center"/>
    <x v="13"/>
    <x v="0"/>
    <s v="Melissa Chapman                                 "/>
    <s v="NULL"/>
    <x v="0"/>
    <n v="224"/>
    <n v="224"/>
    <n v="20233"/>
    <n v="1"/>
    <x v="0"/>
    <n v="867"/>
    <n v="20230522"/>
    <x v="0"/>
    <x v="0"/>
    <n v="0"/>
    <n v="20234"/>
    <n v="1"/>
    <x v="0"/>
    <n v="1367.39"/>
    <n v="16439720"/>
    <x v="2"/>
    <x v="2"/>
  </r>
  <r>
    <n v="164958759"/>
    <s v="WINKEL"/>
    <s v="WALKER"/>
    <s v="CareerSource Pinellas - 4440- Gulf-to-Bay center"/>
    <x v="13"/>
    <x v="2"/>
    <s v="Brittany Munyer                                  "/>
    <s v="NULL"/>
    <x v="0"/>
    <n v="151"/>
    <n v="147"/>
    <n v="20233"/>
    <n v="1"/>
    <x v="0"/>
    <n v="6896"/>
    <n v="20180625"/>
    <x v="0"/>
    <x v="1"/>
    <n v="1"/>
    <n v="0"/>
    <n v="0"/>
    <x v="1"/>
    <n v="0"/>
    <n v="14102360"/>
    <x v="2"/>
    <x v="2"/>
  </r>
  <r>
    <n v="164841514"/>
    <s v="Woodson"/>
    <s v="Ciara"/>
    <s v="CareerSource Pinellas - 4446- SPC Epi-Center"/>
    <x v="13"/>
    <x v="0"/>
    <s v="Brittany Munyer                                  "/>
    <s v="NULL"/>
    <x v="0"/>
    <n v="308"/>
    <n v="308"/>
    <n v="20233"/>
    <n v="1"/>
    <x v="0"/>
    <n v="4225"/>
    <n v="20230402"/>
    <x v="0"/>
    <x v="0"/>
    <n v="0"/>
    <n v="20234"/>
    <n v="1"/>
    <x v="0"/>
    <n v="5457.78"/>
    <n v="16376679"/>
    <x v="2"/>
    <x v="2"/>
  </r>
  <r>
    <n v="164503677"/>
    <s v="Woodward"/>
    <s v="Cameron"/>
    <s v="CareerSource Pinellas - 4444- Tarpon Spring center"/>
    <x v="13"/>
    <x v="1"/>
    <s v="PATTY IRVING                                  "/>
    <s v="NULL"/>
    <x v="0"/>
    <n v="872"/>
    <n v="854"/>
    <n v="20233"/>
    <n v="1"/>
    <x v="0"/>
    <n v="12217"/>
    <n v="20200526"/>
    <x v="0"/>
    <x v="0"/>
    <n v="0"/>
    <n v="20234"/>
    <n v="1"/>
    <x v="0"/>
    <n v="10638.96"/>
    <n v="16119725"/>
    <x v="3"/>
    <x v="3"/>
  </r>
  <r>
    <n v="164905823"/>
    <s v="Wormley"/>
    <s v="Jared"/>
    <s v="CareerSource Pinellas - 4440- Gulf-to-Bay center"/>
    <x v="13"/>
    <x v="2"/>
    <s v="Brittany Munyer                                  "/>
    <s v="NULL"/>
    <x v="0"/>
    <n v="209"/>
    <n v="160"/>
    <n v="20233"/>
    <n v="1"/>
    <x v="0"/>
    <n v="3563"/>
    <n v="20211011"/>
    <x v="0"/>
    <x v="1"/>
    <n v="1"/>
    <n v="0"/>
    <n v="0"/>
    <x v="1"/>
    <n v="0"/>
    <n v="13281936"/>
    <x v="2"/>
    <x v="2"/>
  </r>
  <r>
    <n v="164077663"/>
    <s v="Wright"/>
    <s v="Raefield"/>
    <s v="CareerSource Pinellas - 4440- Gulf-to-Bay center"/>
    <x v="13"/>
    <x v="1"/>
    <s v="PATTY IRVING                                  "/>
    <s v="NULL"/>
    <x v="0"/>
    <n v="1322"/>
    <n v="1322"/>
    <n v="20233"/>
    <n v="1"/>
    <x v="0"/>
    <n v="9041"/>
    <n v="20240104"/>
    <x v="0"/>
    <x v="0"/>
    <n v="0"/>
    <n v="20234"/>
    <n v="1"/>
    <x v="0"/>
    <n v="13422"/>
    <n v="13181837"/>
    <x v="3"/>
    <x v="3"/>
  </r>
  <r>
    <n v="164236631"/>
    <s v="Abdul-Raheem"/>
    <s v="Khalid"/>
    <s v="CareerSource Tampa Bay - 4420 - Brandon"/>
    <x v="14"/>
    <x v="1"/>
    <s v="Angeleen Garcia                                  "/>
    <s v="NULL"/>
    <x v="0"/>
    <n v="1152"/>
    <n v="1105"/>
    <n v="20233"/>
    <n v="1"/>
    <x v="0"/>
    <n v="11868"/>
    <n v="20220526"/>
    <x v="0"/>
    <x v="1"/>
    <n v="1"/>
    <n v="20234"/>
    <n v="1"/>
    <x v="0"/>
    <n v="13967.63"/>
    <n v="15990589"/>
    <x v="3"/>
    <x v="3"/>
  </r>
  <r>
    <n v="163408714"/>
    <s v="ABRAMSON"/>
    <s v="JACOB"/>
    <s v="CareerSource Tampa Bay - 4427- Kennedy"/>
    <x v="14"/>
    <x v="1"/>
    <s v="Rosita Hernandez                               "/>
    <s v="NULL"/>
    <x v="0"/>
    <n v="1536"/>
    <n v="1536"/>
    <n v="20233"/>
    <n v="1"/>
    <x v="0"/>
    <n v="10381"/>
    <n v="20230615"/>
    <x v="0"/>
    <x v="0"/>
    <n v="0"/>
    <n v="20234"/>
    <n v="1"/>
    <x v="0"/>
    <n v="10619.5"/>
    <n v="13496984"/>
    <x v="4"/>
    <x v="4"/>
  </r>
  <r>
    <n v="165025589"/>
    <s v="Adams"/>
    <s v="Nayoni"/>
    <s v="CareerSource Tampa Bay - 4427- Kennedy"/>
    <x v="14"/>
    <x v="1"/>
    <s v="Jeannette Hernandez                               "/>
    <s v="NULL"/>
    <x v="0"/>
    <n v="140"/>
    <n v="87"/>
    <n v="0"/>
    <n v="0"/>
    <x v="1"/>
    <n v="0"/>
    <n v="20240214"/>
    <x v="0"/>
    <x v="1"/>
    <n v="1"/>
    <n v="0"/>
    <n v="0"/>
    <x v="1"/>
    <n v="0"/>
    <n v="15922128"/>
    <x v="2"/>
    <x v="2"/>
  </r>
  <r>
    <n v="164738383"/>
    <s v="Adams"/>
    <s v="Cole"/>
    <s v="CareerSource Tampa Bay - 4422 - Plant City"/>
    <x v="14"/>
    <x v="1"/>
    <s v="Angeleen Garcia                                  "/>
    <s v="NULL"/>
    <x v="0"/>
    <n v="495"/>
    <n v="483"/>
    <n v="20233"/>
    <n v="1"/>
    <x v="0"/>
    <n v="6921"/>
    <n v="20230523"/>
    <x v="0"/>
    <x v="0"/>
    <n v="0"/>
    <n v="20234"/>
    <n v="1"/>
    <x v="0"/>
    <n v="7992.68"/>
    <n v="16306672"/>
    <x v="0"/>
    <x v="0"/>
  </r>
  <r>
    <n v="165015185"/>
    <s v="Aguilar"/>
    <s v="Juan"/>
    <s v="CareerSource Tampa Bay - 4427- Kennedy"/>
    <x v="14"/>
    <x v="1"/>
    <s v="Angeleen Garcia                                  "/>
    <s v="NULL"/>
    <x v="0"/>
    <n v="129"/>
    <n v="118"/>
    <n v="20233"/>
    <n v="1"/>
    <x v="0"/>
    <n v="5347"/>
    <n v="20230710"/>
    <x v="0"/>
    <x v="1"/>
    <n v="1"/>
    <n v="20234"/>
    <n v="1"/>
    <x v="0"/>
    <n v="7457.32"/>
    <n v="13138557"/>
    <x v="2"/>
    <x v="2"/>
  </r>
  <r>
    <n v="164105935"/>
    <s v="Allen"/>
    <s v="Jacob"/>
    <s v="CareerSource Tampa Bay - 4426- Ruskin"/>
    <x v="14"/>
    <x v="1"/>
    <s v="Estela Paz                                     "/>
    <s v="NULL"/>
    <x v="0"/>
    <n v="1288"/>
    <n v="1288"/>
    <n v="20233"/>
    <n v="1"/>
    <x v="0"/>
    <n v="9190"/>
    <n v="20190601"/>
    <x v="0"/>
    <x v="0"/>
    <n v="0"/>
    <n v="20234"/>
    <n v="1"/>
    <x v="0"/>
    <n v="10189.43"/>
    <n v="15942706"/>
    <x v="3"/>
    <x v="3"/>
  </r>
  <r>
    <n v="164650103"/>
    <s v="Alonzo"/>
    <s v="David"/>
    <s v="CareerSource Tampa Bay - 4420 - Brandon"/>
    <x v="14"/>
    <x v="1"/>
    <s v="Estela Paz                                     "/>
    <s v="NULL"/>
    <x v="0"/>
    <n v="621"/>
    <n v="616"/>
    <n v="20233"/>
    <n v="1"/>
    <x v="0"/>
    <n v="8711"/>
    <n v="20230518"/>
    <x v="0"/>
    <x v="0"/>
    <n v="0"/>
    <n v="20234"/>
    <n v="1"/>
    <x v="0"/>
    <n v="8654.14"/>
    <n v="16275989"/>
    <x v="1"/>
    <x v="1"/>
  </r>
  <r>
    <n v="164957117"/>
    <s v="Alston"/>
    <s v="Nyasia"/>
    <s v="CareerSource Tampa Bay - 4460- Tampa"/>
    <x v="14"/>
    <x v="0"/>
    <s v="Ashley Graddy                                  "/>
    <s v="NULL"/>
    <x v="0"/>
    <n v="209"/>
    <n v="123"/>
    <n v="20233"/>
    <n v="1"/>
    <x v="0"/>
    <n v="626"/>
    <n v="20231027"/>
    <x v="0"/>
    <x v="0"/>
    <n v="0"/>
    <n v="20234"/>
    <n v="1"/>
    <x v="0"/>
    <n v="1701.63"/>
    <n v="15800267"/>
    <x v="2"/>
    <x v="2"/>
  </r>
  <r>
    <n v="165053219"/>
    <s v="Alter"/>
    <s v="Alexander"/>
    <s v="CareerSource Tampa Bay - 4460- Tampa"/>
    <x v="14"/>
    <x v="5"/>
    <s v="Jeannette Hernandez                               "/>
    <s v="NULL"/>
    <x v="0"/>
    <n v="81"/>
    <n v="40"/>
    <n v="20233"/>
    <n v="1"/>
    <x v="0"/>
    <n v="750"/>
    <n v="20240327"/>
    <x v="0"/>
    <x v="1"/>
    <n v="1"/>
    <n v="20234"/>
    <n v="1"/>
    <x v="0"/>
    <n v="5286"/>
    <n v="16372215"/>
    <x v="2"/>
    <x v="2"/>
  </r>
  <r>
    <n v="165053219"/>
    <s v="Alter"/>
    <s v="Alexander"/>
    <s v="CareerSource Tampa Bay - 4460- Tampa"/>
    <x v="14"/>
    <x v="1"/>
    <s v="Jeannette Hernandez                               "/>
    <s v="NULL"/>
    <x v="0"/>
    <n v="81"/>
    <n v="67"/>
    <n v="20233"/>
    <n v="1"/>
    <x v="0"/>
    <n v="750"/>
    <n v="20240327"/>
    <x v="0"/>
    <x v="1"/>
    <n v="1"/>
    <n v="20234"/>
    <n v="1"/>
    <x v="0"/>
    <n v="5286"/>
    <n v="16372215"/>
    <x v="2"/>
    <x v="2"/>
  </r>
  <r>
    <n v="165047674"/>
    <s v="Amaro"/>
    <s v="Karla"/>
    <s v="CareerSource Tampa Bay - 4427- Kennedy"/>
    <x v="14"/>
    <x v="0"/>
    <s v="Ashley Graddy                                  "/>
    <s v="NULL"/>
    <x v="0"/>
    <n v="91"/>
    <n v="21"/>
    <n v="0"/>
    <n v="0"/>
    <x v="1"/>
    <n v="0"/>
    <n v="20240226"/>
    <x v="0"/>
    <x v="0"/>
    <n v="0"/>
    <n v="0"/>
    <n v="0"/>
    <x v="1"/>
    <n v="0"/>
    <n v="16459098"/>
    <x v="2"/>
    <x v="2"/>
  </r>
  <r>
    <n v="165087973"/>
    <s v="Andrews"/>
    <s v="PAUL"/>
    <s v="CareerSource Tampa Bay - 4460- Tampa"/>
    <x v="14"/>
    <x v="2"/>
    <s v="Jeannette Hernandez                               "/>
    <s v="NULL"/>
    <x v="0"/>
    <n v="39"/>
    <n v="28"/>
    <n v="20233"/>
    <n v="1"/>
    <x v="0"/>
    <n v="8141"/>
    <s v="NULL"/>
    <x v="1"/>
    <x v="1"/>
    <n v="1"/>
    <n v="0"/>
    <n v="0"/>
    <x v="1"/>
    <n v="0"/>
    <n v="16505734"/>
    <x v="2"/>
    <x v="2"/>
  </r>
  <r>
    <n v="165066722"/>
    <s v="arenas"/>
    <s v="Maria"/>
    <s v="CareerSource Tampa Bay - 4426- Ruskin"/>
    <x v="14"/>
    <x v="1"/>
    <s v="Lakesha Williams                                "/>
    <s v="NULL"/>
    <x v="0"/>
    <n v="62"/>
    <n v="56"/>
    <n v="20233"/>
    <n v="1"/>
    <x v="0"/>
    <n v="3506"/>
    <n v="20240201"/>
    <x v="0"/>
    <x v="0"/>
    <n v="0"/>
    <n v="0"/>
    <n v="0"/>
    <x v="1"/>
    <n v="0"/>
    <n v="16487840"/>
    <x v="2"/>
    <x v="2"/>
  </r>
  <r>
    <n v="164260504"/>
    <s v="ASHLEY"/>
    <s v="JONATHAN"/>
    <s v="CareerSource Tampa Bay - 4426- Ruskin"/>
    <x v="14"/>
    <x v="1"/>
    <s v="Rosita Hernandez                               "/>
    <s v="NULL"/>
    <x v="0"/>
    <n v="1125"/>
    <n v="1104"/>
    <n v="20233"/>
    <n v="1"/>
    <x v="0"/>
    <n v="14295"/>
    <n v="20210603"/>
    <x v="0"/>
    <x v="1"/>
    <n v="1"/>
    <n v="20234"/>
    <n v="1"/>
    <x v="0"/>
    <n v="14672.07"/>
    <n v="15347181"/>
    <x v="3"/>
    <x v="3"/>
  </r>
  <r>
    <n v="165044795"/>
    <s v="Bagley"/>
    <s v="Alexa"/>
    <s v="CareerSource Tampa Bay - 4460- Tampa"/>
    <x v="14"/>
    <x v="1"/>
    <s v="Lakesha Williams                                "/>
    <s v="NULL"/>
    <x v="0"/>
    <n v="91"/>
    <n v="76"/>
    <n v="20233"/>
    <n v="1"/>
    <x v="0"/>
    <n v="4603"/>
    <n v="20240205"/>
    <x v="0"/>
    <x v="0"/>
    <n v="0"/>
    <n v="0"/>
    <n v="0"/>
    <x v="1"/>
    <n v="0"/>
    <n v="16481973"/>
    <x v="2"/>
    <x v="2"/>
  </r>
  <r>
    <n v="164739570"/>
    <s v="Bailey"/>
    <s v="Jonathan"/>
    <s v="CareerSource Tampa Bay - 4426- Ruskin"/>
    <x v="14"/>
    <x v="1"/>
    <s v="Monika Krol                                    "/>
    <s v="NULL"/>
    <x v="0"/>
    <n v="495"/>
    <n v="483"/>
    <n v="20233"/>
    <n v="1"/>
    <x v="0"/>
    <n v="9122"/>
    <n v="20230518"/>
    <x v="0"/>
    <x v="0"/>
    <n v="0"/>
    <n v="20234"/>
    <n v="1"/>
    <x v="0"/>
    <n v="8363.31"/>
    <n v="16307306"/>
    <x v="0"/>
    <x v="0"/>
  </r>
  <r>
    <n v="164857904"/>
    <s v="Baker"/>
    <s v="Alexandria"/>
    <s v="CareerSource Tampa Bay - 4460- Tampa"/>
    <x v="14"/>
    <x v="0"/>
    <s v="Samantha Ousley                                  "/>
    <s v="NULL"/>
    <x v="0"/>
    <n v="327"/>
    <n v="4"/>
    <n v="20233"/>
    <n v="1"/>
    <x v="0"/>
    <n v="2647"/>
    <n v="20240408"/>
    <x v="0"/>
    <x v="0"/>
    <n v="0"/>
    <n v="20234"/>
    <n v="1"/>
    <x v="0"/>
    <n v="6262.25"/>
    <n v="16240569"/>
    <x v="2"/>
    <x v="2"/>
  </r>
  <r>
    <n v="165088079"/>
    <s v="Ball"/>
    <s v="TONITAMERA"/>
    <s v="CareerSource Tampa Bay - 4460- Tampa"/>
    <x v="14"/>
    <x v="2"/>
    <s v="Monika Krol                                    "/>
    <s v="NULL"/>
    <x v="0"/>
    <n v="34"/>
    <n v="7"/>
    <n v="20233"/>
    <n v="1"/>
    <x v="0"/>
    <n v="13824"/>
    <s v="NULL"/>
    <x v="1"/>
    <x v="1"/>
    <n v="1"/>
    <n v="20234"/>
    <n v="1"/>
    <x v="0"/>
    <n v="11222.78"/>
    <n v="16475484"/>
    <x v="2"/>
    <x v="2"/>
  </r>
  <r>
    <n v="165056002"/>
    <s v="BARNES"/>
    <s v="ZACCHAEUS"/>
    <s v="CareerSource Tampa Bay - 4420 - Brandon"/>
    <x v="14"/>
    <x v="2"/>
    <s v="Angeleen Garcia                                  "/>
    <s v="NULL"/>
    <x v="0"/>
    <n v="82"/>
    <n v="27"/>
    <n v="20233"/>
    <n v="1"/>
    <x v="0"/>
    <n v="4610"/>
    <n v="20240325"/>
    <x v="0"/>
    <x v="1"/>
    <n v="1"/>
    <n v="20234"/>
    <n v="1"/>
    <x v="0"/>
    <n v="1986.86"/>
    <n v="12824549"/>
    <x v="2"/>
    <x v="2"/>
  </r>
  <r>
    <n v="165079426"/>
    <s v="Barnes"/>
    <s v="HERMANI"/>
    <s v="CareerSource Tampa Bay - 4427- Kennedy"/>
    <x v="14"/>
    <x v="2"/>
    <s v="Jeannette Hernandez                               "/>
    <s v="NULL"/>
    <x v="0"/>
    <n v="52"/>
    <n v="38"/>
    <n v="0"/>
    <n v="0"/>
    <x v="1"/>
    <n v="0"/>
    <s v="NULL"/>
    <x v="1"/>
    <x v="1"/>
    <n v="1"/>
    <n v="0"/>
    <n v="0"/>
    <x v="1"/>
    <n v="0"/>
    <n v="16500817"/>
    <x v="2"/>
    <x v="2"/>
  </r>
  <r>
    <n v="165052401"/>
    <s v="Barreiro"/>
    <s v="Kevin"/>
    <s v="CareerSource Tampa Bay - 4420 - Brandon"/>
    <x v="14"/>
    <x v="5"/>
    <s v="Jeannette Hernandez                               "/>
    <s v="NULL"/>
    <x v="0"/>
    <n v="90"/>
    <n v="48"/>
    <n v="20233"/>
    <n v="1"/>
    <x v="0"/>
    <n v="864"/>
    <n v="20240319"/>
    <x v="0"/>
    <x v="1"/>
    <n v="1"/>
    <n v="20234"/>
    <n v="1"/>
    <x v="0"/>
    <n v="1179.1199999999999"/>
    <n v="16445226"/>
    <x v="2"/>
    <x v="2"/>
  </r>
  <r>
    <n v="165052401"/>
    <s v="Barreiro"/>
    <s v="Kevin"/>
    <s v="CareerSource Tampa Bay - 4420 - Brandon"/>
    <x v="14"/>
    <x v="0"/>
    <s v="Jeannette Hernandez                               "/>
    <s v="NULL"/>
    <x v="0"/>
    <n v="90"/>
    <n v="67"/>
    <n v="20233"/>
    <n v="1"/>
    <x v="0"/>
    <n v="864"/>
    <n v="20240319"/>
    <x v="0"/>
    <x v="1"/>
    <n v="1"/>
    <n v="20234"/>
    <n v="1"/>
    <x v="0"/>
    <n v="1179.1199999999999"/>
    <n v="16445226"/>
    <x v="2"/>
    <x v="2"/>
  </r>
  <r>
    <n v="165069781"/>
    <s v="BELALCAZAR"/>
    <s v="ALEXANDER"/>
    <s v="CareerSource Tampa Bay - 4460- Tampa"/>
    <x v="14"/>
    <x v="4"/>
    <s v="Linda Parham                                  "/>
    <s v="NULL"/>
    <x v="0"/>
    <n v="119"/>
    <n v="70"/>
    <n v="20233"/>
    <n v="1"/>
    <x v="0"/>
    <n v="14140"/>
    <s v="NULL"/>
    <x v="1"/>
    <x v="0"/>
    <n v="0"/>
    <n v="20234"/>
    <n v="1"/>
    <x v="0"/>
    <n v="14014.77"/>
    <n v="12066084"/>
    <x v="2"/>
    <x v="2"/>
  </r>
  <r>
    <n v="165057088"/>
    <s v="BELL"/>
    <s v="RHAJAHNA"/>
    <s v="CareerSource Tampa Bay - 4460- Tampa"/>
    <x v="14"/>
    <x v="0"/>
    <s v="Samantha Ousley                                  "/>
    <s v="NULL"/>
    <x v="0"/>
    <n v="73"/>
    <n v="35"/>
    <n v="20233"/>
    <n v="1"/>
    <x v="0"/>
    <n v="8747"/>
    <n v="20240401"/>
    <x v="0"/>
    <x v="1"/>
    <n v="1"/>
    <n v="20234"/>
    <n v="1"/>
    <x v="0"/>
    <n v="5595.59"/>
    <n v="16471870"/>
    <x v="2"/>
    <x v="2"/>
  </r>
  <r>
    <n v="165028876"/>
    <s v="Bell"/>
    <s v="Brenda"/>
    <s v="CareerSource Tampa Bay - 4460- Tampa"/>
    <x v="14"/>
    <x v="0"/>
    <s v="Samantha Ousley                                  "/>
    <s v="NULL"/>
    <x v="0"/>
    <n v="109"/>
    <n v="75"/>
    <n v="0"/>
    <n v="0"/>
    <x v="1"/>
    <n v="0"/>
    <n v="20240228"/>
    <x v="0"/>
    <x v="0"/>
    <n v="0"/>
    <n v="0"/>
    <n v="0"/>
    <x v="1"/>
    <n v="0"/>
    <n v="16480475"/>
    <x v="2"/>
    <x v="2"/>
  </r>
  <r>
    <n v="165042825"/>
    <s v="Bello"/>
    <s v="Christopher"/>
    <s v="CareerSource Tampa Bay - 4460- Tampa"/>
    <x v="14"/>
    <x v="0"/>
    <s v="Samantha Ousley                                  "/>
    <s v="NULL"/>
    <x v="0"/>
    <n v="89"/>
    <n v="89"/>
    <n v="20233"/>
    <n v="1"/>
    <x v="0"/>
    <n v="3063"/>
    <n v="20230814"/>
    <x v="0"/>
    <x v="0"/>
    <n v="0"/>
    <n v="20234"/>
    <n v="1"/>
    <x v="0"/>
    <n v="4513.25"/>
    <n v="16478840"/>
    <x v="2"/>
    <x v="2"/>
  </r>
  <r>
    <n v="165026788"/>
    <s v="BELMONT"/>
    <s v="DEANDRA"/>
    <s v="CareerSource Tampa Bay - 4460- Tampa"/>
    <x v="14"/>
    <x v="1"/>
    <s v="Jeannette Hernandez                               "/>
    <s v="NULL"/>
    <x v="0"/>
    <n v="137"/>
    <n v="87"/>
    <n v="20233"/>
    <n v="1"/>
    <x v="0"/>
    <n v="7316"/>
    <n v="20240215"/>
    <x v="0"/>
    <x v="1"/>
    <n v="1"/>
    <n v="20234"/>
    <n v="1"/>
    <x v="0"/>
    <n v="7117.83"/>
    <n v="15246253"/>
    <x v="2"/>
    <x v="2"/>
  </r>
  <r>
    <n v="165000094"/>
    <s v="Belser"/>
    <s v="Amaree"/>
    <s v="CareerSource Tampa Bay - 4426- Ruskin"/>
    <x v="14"/>
    <x v="0"/>
    <s v="Ashley Graddy                                  "/>
    <s v="NULL"/>
    <x v="0"/>
    <n v="152"/>
    <n v="119"/>
    <n v="20233"/>
    <n v="1"/>
    <x v="0"/>
    <n v="9198"/>
    <n v="20240122"/>
    <x v="0"/>
    <x v="0"/>
    <n v="0"/>
    <n v="20234"/>
    <n v="1"/>
    <x v="0"/>
    <n v="4100.62"/>
    <n v="16339565"/>
    <x v="2"/>
    <x v="2"/>
  </r>
  <r>
    <n v="164861087"/>
    <s v="Betancourt"/>
    <s v="Ezriel"/>
    <s v="CareerSource Tampa Bay - 4460- Tampa"/>
    <x v="14"/>
    <x v="0"/>
    <s v="Samantha Ousley                                  "/>
    <s v="NULL"/>
    <x v="0"/>
    <n v="327"/>
    <n v="241"/>
    <n v="20233"/>
    <n v="1"/>
    <x v="0"/>
    <n v="675"/>
    <n v="20240314"/>
    <x v="0"/>
    <x v="0"/>
    <n v="0"/>
    <n v="20234"/>
    <n v="1"/>
    <x v="0"/>
    <n v="3685.44"/>
    <n v="16388587"/>
    <x v="2"/>
    <x v="2"/>
  </r>
  <r>
    <n v="165015385"/>
    <s v="Beyer"/>
    <s v="Briana"/>
    <s v="CareerSource Tampa Bay - 4460- Tampa"/>
    <x v="14"/>
    <x v="1"/>
    <s v="Lakesha Williams                                "/>
    <s v="NULL"/>
    <x v="0"/>
    <n v="124"/>
    <n v="118"/>
    <n v="20233"/>
    <n v="1"/>
    <x v="0"/>
    <n v="5705"/>
    <n v="20231015"/>
    <x v="0"/>
    <x v="0"/>
    <n v="0"/>
    <n v="20234"/>
    <n v="1"/>
    <x v="0"/>
    <n v="8349.33"/>
    <n v="16470098"/>
    <x v="2"/>
    <x v="2"/>
  </r>
  <r>
    <n v="165047291"/>
    <s v="Black"/>
    <s v="Damarco"/>
    <s v="CareerSource Tampa Bay - 4460- Tampa"/>
    <x v="14"/>
    <x v="0"/>
    <s v="Samantha Ousley                                  "/>
    <s v="NULL"/>
    <x v="0"/>
    <n v="89"/>
    <n v="82"/>
    <n v="20233"/>
    <n v="1"/>
    <x v="0"/>
    <n v="2388"/>
    <n v="20221017"/>
    <x v="0"/>
    <x v="0"/>
    <n v="0"/>
    <n v="20234"/>
    <n v="1"/>
    <x v="0"/>
    <n v="2426.63"/>
    <n v="16439381"/>
    <x v="2"/>
    <x v="2"/>
  </r>
  <r>
    <n v="165031518"/>
    <s v="Blinston"/>
    <s v="Victoria"/>
    <s v="CareerSource Tampa Bay - 4460- Tampa"/>
    <x v="14"/>
    <x v="1"/>
    <s v="Lakesha Williams                                "/>
    <s v="NULL"/>
    <x v="0"/>
    <n v="103"/>
    <n v="76"/>
    <n v="20233"/>
    <n v="1"/>
    <x v="0"/>
    <n v="15755"/>
    <n v="20240108"/>
    <x v="0"/>
    <x v="0"/>
    <n v="0"/>
    <n v="0"/>
    <n v="0"/>
    <x v="1"/>
    <n v="0"/>
    <n v="16481980"/>
    <x v="2"/>
    <x v="2"/>
  </r>
  <r>
    <n v="164821173"/>
    <s v="Blount"/>
    <s v="Zaviera"/>
    <s v="CareerSource Tampa Bay - 4420 - Brandon"/>
    <x v="14"/>
    <x v="0"/>
    <s v="Ashley Graddy                                  "/>
    <s v="NULL"/>
    <x v="0"/>
    <n v="381"/>
    <n v="371"/>
    <n v="20233"/>
    <n v="1"/>
    <x v="0"/>
    <n v="4171"/>
    <n v="20230501"/>
    <x v="0"/>
    <x v="0"/>
    <n v="0"/>
    <n v="20234"/>
    <n v="1"/>
    <x v="0"/>
    <n v="1363.7"/>
    <n v="16364310"/>
    <x v="0"/>
    <x v="0"/>
  </r>
  <r>
    <n v="164744578"/>
    <s v="Bluitt"/>
    <s v="Terrance"/>
    <s v="CareerSource Tampa Bay - 4422 - Plant City"/>
    <x v="14"/>
    <x v="0"/>
    <s v="Kimmarie Ashton                                  "/>
    <s v="NULL"/>
    <x v="0"/>
    <n v="481"/>
    <n v="441"/>
    <n v="20233"/>
    <n v="1"/>
    <x v="0"/>
    <n v="4962"/>
    <n v="20230726"/>
    <x v="0"/>
    <x v="0"/>
    <n v="0"/>
    <n v="20234"/>
    <n v="1"/>
    <x v="0"/>
    <n v="9585.23"/>
    <n v="16320493"/>
    <x v="0"/>
    <x v="0"/>
  </r>
  <r>
    <n v="164684931"/>
    <s v="Boafo"/>
    <s v="Andrew"/>
    <s v="CareerSource Tampa Bay - 4460- Tampa"/>
    <x v="14"/>
    <x v="1"/>
    <s v="Estela Paz                                     "/>
    <s v="NULL"/>
    <x v="0"/>
    <n v="581"/>
    <n v="581"/>
    <n v="20233"/>
    <n v="1"/>
    <x v="0"/>
    <n v="4474"/>
    <n v="20240125"/>
    <x v="0"/>
    <x v="0"/>
    <n v="0"/>
    <n v="20234"/>
    <n v="1"/>
    <x v="0"/>
    <n v="5985.97"/>
    <n v="16220144"/>
    <x v="1"/>
    <x v="1"/>
  </r>
  <r>
    <n v="164099059"/>
    <s v="Bobo"/>
    <s v="Deborah"/>
    <s v="CareerSource Tampa Bay - 4460- Tampa"/>
    <x v="14"/>
    <x v="1"/>
    <s v="Angeleen Garcia                                  "/>
    <s v="NULL"/>
    <x v="0"/>
    <n v="1294"/>
    <n v="1294"/>
    <n v="20233"/>
    <n v="1"/>
    <x v="0"/>
    <n v="9886"/>
    <n v="20230116"/>
    <x v="0"/>
    <x v="0"/>
    <n v="0"/>
    <n v="20234"/>
    <n v="1"/>
    <x v="0"/>
    <n v="10888.58"/>
    <n v="15939630"/>
    <x v="3"/>
    <x v="3"/>
  </r>
  <r>
    <n v="165052445"/>
    <s v="Bogart"/>
    <s v="Hunter"/>
    <s v="CareerSource Tampa Bay - 4420 - Brandon"/>
    <x v="14"/>
    <x v="1"/>
    <s v="Jeannette Hernandez                               "/>
    <s v="NULL"/>
    <x v="0"/>
    <n v="81"/>
    <n v="67"/>
    <n v="0"/>
    <n v="0"/>
    <x v="1"/>
    <n v="0"/>
    <n v="20240408"/>
    <x v="0"/>
    <x v="0"/>
    <n v="0"/>
    <n v="0"/>
    <n v="0"/>
    <x v="1"/>
    <n v="0"/>
    <n v="16502028"/>
    <x v="2"/>
    <x v="2"/>
  </r>
  <r>
    <n v="165023413"/>
    <s v="Boggs"/>
    <s v="Breanna"/>
    <s v="CareerSource Tampa Bay - 4420 - Brandon"/>
    <x v="14"/>
    <x v="0"/>
    <s v="Ashley Graddy                                  "/>
    <s v="NULL"/>
    <x v="0"/>
    <n v="144"/>
    <n v="94"/>
    <n v="0"/>
    <n v="0"/>
    <x v="1"/>
    <n v="0"/>
    <n v="20190115"/>
    <x v="0"/>
    <x v="0"/>
    <n v="0"/>
    <n v="0"/>
    <n v="0"/>
    <x v="1"/>
    <n v="0"/>
    <n v="16469851"/>
    <x v="2"/>
    <x v="2"/>
  </r>
  <r>
    <n v="165005162"/>
    <s v="Boniphant"/>
    <s v="Russell"/>
    <s v="CareerSource Tampa Bay - 4427- Kennedy"/>
    <x v="14"/>
    <x v="0"/>
    <s v="Ashley Graddy                                  "/>
    <s v="NULL"/>
    <x v="0"/>
    <n v="138"/>
    <n v="138"/>
    <n v="0"/>
    <n v="0"/>
    <x v="1"/>
    <n v="0"/>
    <s v="NULL"/>
    <x v="1"/>
    <x v="0"/>
    <n v="0"/>
    <n v="0"/>
    <n v="0"/>
    <x v="1"/>
    <n v="0"/>
    <n v="16455625"/>
    <x v="2"/>
    <x v="2"/>
  </r>
  <r>
    <n v="164237617"/>
    <s v="Brannum"/>
    <s v="Anthony"/>
    <s v="DEO Help Desk - Email and Phone Contact"/>
    <x v="14"/>
    <x v="1"/>
    <s v="Estela Paz                                     "/>
    <s v="NULL"/>
    <x v="0"/>
    <n v="1151"/>
    <n v="1105"/>
    <n v="20233"/>
    <n v="1"/>
    <x v="0"/>
    <n v="11366"/>
    <n v="20210611"/>
    <x v="0"/>
    <x v="0"/>
    <n v="0"/>
    <n v="20234"/>
    <n v="1"/>
    <x v="0"/>
    <n v="14657.08"/>
    <n v="14378010"/>
    <x v="3"/>
    <x v="3"/>
  </r>
  <r>
    <n v="165092399"/>
    <s v="BRICENO"/>
    <s v="ALFREDO"/>
    <s v="CareerSource Tampa Bay - 4460- Tampa"/>
    <x v="14"/>
    <x v="2"/>
    <s v="Jeannette Hernandez                               "/>
    <s v="NULL"/>
    <x v="0"/>
    <n v="32"/>
    <n v="24"/>
    <n v="20233"/>
    <n v="1"/>
    <x v="0"/>
    <n v="3512"/>
    <n v="20230814"/>
    <x v="0"/>
    <x v="1"/>
    <n v="1"/>
    <n v="20234"/>
    <n v="1"/>
    <x v="0"/>
    <n v="7204.64"/>
    <n v="16406610"/>
    <x v="2"/>
    <x v="2"/>
  </r>
  <r>
    <n v="164644869"/>
    <s v="BROWN"/>
    <s v="CHARITY"/>
    <s v="CareerSource Tampa Bay - 4460- Tampa"/>
    <x v="14"/>
    <x v="1"/>
    <s v="Rosita Hernandez                               "/>
    <s v="NULL"/>
    <x v="0"/>
    <n v="636"/>
    <n v="636"/>
    <n v="20233"/>
    <n v="1"/>
    <x v="0"/>
    <n v="5627"/>
    <n v="20180604"/>
    <x v="0"/>
    <x v="0"/>
    <n v="0"/>
    <n v="20234"/>
    <n v="1"/>
    <x v="0"/>
    <n v="5526.2"/>
    <n v="12560678"/>
    <x v="1"/>
    <x v="1"/>
  </r>
  <r>
    <n v="164796137"/>
    <s v="Brown"/>
    <s v="Chrishoundra"/>
    <s v="CareerSource Tampa Bay - 4460- Tampa"/>
    <x v="14"/>
    <x v="0"/>
    <s v="Kimmarie Ashton                                  "/>
    <s v="NULL"/>
    <x v="0"/>
    <n v="417"/>
    <n v="119"/>
    <n v="0"/>
    <n v="0"/>
    <x v="1"/>
    <n v="0"/>
    <n v="20220606"/>
    <x v="0"/>
    <x v="1"/>
    <n v="1"/>
    <n v="0"/>
    <n v="0"/>
    <x v="1"/>
    <n v="0"/>
    <n v="16352953"/>
    <x v="0"/>
    <x v="2"/>
  </r>
  <r>
    <n v="165093056"/>
    <s v="BROWN"/>
    <s v="CORY"/>
    <s v="CareerSource Tampa Bay - 4460- Tampa"/>
    <x v="14"/>
    <x v="1"/>
    <s v="Monika Krol                                    "/>
    <s v="NULL"/>
    <x v="0"/>
    <n v="25"/>
    <n v="20"/>
    <n v="20233"/>
    <n v="1"/>
    <x v="0"/>
    <n v="7685"/>
    <n v="20231214"/>
    <x v="0"/>
    <x v="1"/>
    <n v="1"/>
    <n v="20234"/>
    <n v="1"/>
    <x v="0"/>
    <n v="3778.04"/>
    <n v="16473881"/>
    <x v="2"/>
    <x v="2"/>
  </r>
  <r>
    <n v="165054666"/>
    <s v="BROWN"/>
    <s v="ANDRE"/>
    <s v="CareerSource Tampa Bay - 4460- Tampa"/>
    <x v="14"/>
    <x v="5"/>
    <s v="Jeannette Hernandez                               "/>
    <s v="NULL"/>
    <x v="0"/>
    <n v="81"/>
    <n v="47"/>
    <n v="20233"/>
    <n v="1"/>
    <x v="0"/>
    <n v="6541"/>
    <n v="20240320"/>
    <x v="0"/>
    <x v="1"/>
    <n v="1"/>
    <n v="0"/>
    <n v="0"/>
    <x v="1"/>
    <n v="0"/>
    <n v="16500145"/>
    <x v="2"/>
    <x v="2"/>
  </r>
  <r>
    <n v="165054666"/>
    <s v="BROWN"/>
    <s v="ANDRE"/>
    <s v="CareerSource Tampa Bay - 4460- Tampa"/>
    <x v="14"/>
    <x v="2"/>
    <s v="Jeannette Hernandez                               "/>
    <s v="NULL"/>
    <x v="0"/>
    <n v="81"/>
    <n v="69"/>
    <n v="20233"/>
    <n v="1"/>
    <x v="0"/>
    <n v="6541"/>
    <n v="20240320"/>
    <x v="0"/>
    <x v="1"/>
    <n v="1"/>
    <n v="0"/>
    <n v="0"/>
    <x v="1"/>
    <n v="0"/>
    <n v="16500145"/>
    <x v="2"/>
    <x v="2"/>
  </r>
  <r>
    <n v="165073126"/>
    <s v="Brown"/>
    <s v="Nya"/>
    <s v="CareerSource Tampa Bay - 4460- Tampa"/>
    <x v="14"/>
    <x v="0"/>
    <s v="Samantha Ousley                                  "/>
    <s v="NULL"/>
    <x v="0"/>
    <n v="60"/>
    <n v="35"/>
    <n v="20233"/>
    <n v="1"/>
    <x v="0"/>
    <n v="2674"/>
    <n v="20240401"/>
    <x v="0"/>
    <x v="0"/>
    <n v="0"/>
    <n v="0"/>
    <n v="0"/>
    <x v="1"/>
    <n v="0"/>
    <n v="16505784"/>
    <x v="2"/>
    <x v="2"/>
  </r>
  <r>
    <n v="164998343"/>
    <s v="Buchanan"/>
    <s v="Chelsey"/>
    <s v="CareerSource Tampa Bay - 4460- Tampa"/>
    <x v="14"/>
    <x v="0"/>
    <s v="Ashley Graddy                                  "/>
    <s v="NULL"/>
    <x v="0"/>
    <n v="157"/>
    <s v="NULL"/>
    <n v="20233"/>
    <n v="1"/>
    <x v="0"/>
    <n v="6053"/>
    <n v="20240205"/>
    <x v="0"/>
    <x v="0"/>
    <n v="0"/>
    <n v="20234"/>
    <n v="1"/>
    <x v="0"/>
    <n v="5369.66"/>
    <n v="16449485"/>
    <x v="2"/>
    <x v="5"/>
  </r>
  <r>
    <n v="165014762"/>
    <s v="Buckingham"/>
    <s v="Nolan"/>
    <s v="CareerSource Tampa Bay - 4422 - Plant City"/>
    <x v="14"/>
    <x v="1"/>
    <s v="Lakesha Williams                                "/>
    <s v="NULL"/>
    <x v="0"/>
    <n v="131"/>
    <n v="112"/>
    <n v="20233"/>
    <n v="1"/>
    <x v="0"/>
    <n v="1853"/>
    <n v="20240305"/>
    <x v="0"/>
    <x v="0"/>
    <n v="0"/>
    <n v="20234"/>
    <n v="1"/>
    <x v="0"/>
    <n v="11382.02"/>
    <n v="16469366"/>
    <x v="2"/>
    <x v="2"/>
  </r>
  <r>
    <n v="165087977"/>
    <s v="BURTON"/>
    <s v="VOSHON"/>
    <s v="CareerSource Tampa Bay - 4460- Tampa"/>
    <x v="14"/>
    <x v="2"/>
    <s v="Jeannette Hernandez                               "/>
    <s v="NULL"/>
    <x v="0"/>
    <n v="41"/>
    <n v="28"/>
    <n v="20233"/>
    <n v="1"/>
    <x v="0"/>
    <n v="9100"/>
    <n v="20230203"/>
    <x v="0"/>
    <x v="1"/>
    <n v="1"/>
    <n v="0"/>
    <n v="0"/>
    <x v="1"/>
    <n v="0"/>
    <n v="16489065"/>
    <x v="2"/>
    <x v="2"/>
  </r>
  <r>
    <n v="165042597"/>
    <s v="Butler"/>
    <s v="Britney"/>
    <s v="CareerSource Tampa Bay - 4460- Tampa"/>
    <x v="14"/>
    <x v="0"/>
    <s v="Samantha Ousley                                  "/>
    <s v="NULL"/>
    <x v="0"/>
    <n v="97"/>
    <n v="76"/>
    <n v="0"/>
    <n v="0"/>
    <x v="1"/>
    <n v="0"/>
    <n v="20240314"/>
    <x v="0"/>
    <x v="1"/>
    <n v="1"/>
    <n v="0"/>
    <n v="0"/>
    <x v="1"/>
    <n v="0"/>
    <n v="14624863"/>
    <x v="2"/>
    <x v="2"/>
  </r>
  <r>
    <n v="165053226"/>
    <s v="Camacho"/>
    <s v="Andrew"/>
    <s v="CareerSource Tampa Bay - 4427- Kennedy"/>
    <x v="14"/>
    <x v="5"/>
    <s v="Jeannette Hernandez                               "/>
    <s v="NULL"/>
    <x v="0"/>
    <n v="81"/>
    <n v="56"/>
    <n v="20233"/>
    <n v="1"/>
    <x v="0"/>
    <n v="4068"/>
    <n v="20240311"/>
    <x v="0"/>
    <x v="0"/>
    <n v="0"/>
    <n v="0"/>
    <n v="0"/>
    <x v="1"/>
    <n v="0"/>
    <n v="16503482"/>
    <x v="2"/>
    <x v="2"/>
  </r>
  <r>
    <n v="165053226"/>
    <s v="Camacho"/>
    <s v="Andrew"/>
    <s v="CareerSource Tampa Bay - 4427- Kennedy"/>
    <x v="14"/>
    <x v="1"/>
    <s v="Jeannette Hernandez                               "/>
    <s v="NULL"/>
    <x v="0"/>
    <n v="81"/>
    <n v="67"/>
    <n v="20233"/>
    <n v="1"/>
    <x v="0"/>
    <n v="4068"/>
    <n v="20240311"/>
    <x v="0"/>
    <x v="0"/>
    <n v="0"/>
    <n v="0"/>
    <n v="0"/>
    <x v="1"/>
    <n v="0"/>
    <n v="16503482"/>
    <x v="2"/>
    <x v="2"/>
  </r>
  <r>
    <n v="164121051"/>
    <s v="Cameron"/>
    <s v="Iain"/>
    <s v="CareerSource Tampa Bay - 4460- Tampa"/>
    <x v="14"/>
    <x v="1"/>
    <s v="Angeleen Garcia                                  "/>
    <s v="NULL"/>
    <x v="0"/>
    <n v="1274"/>
    <n v="1274"/>
    <n v="20233"/>
    <n v="1"/>
    <x v="0"/>
    <n v="12324"/>
    <n v="20240408"/>
    <x v="0"/>
    <x v="1"/>
    <n v="1"/>
    <n v="20234"/>
    <n v="1"/>
    <x v="0"/>
    <n v="14105.98"/>
    <n v="15951674"/>
    <x v="3"/>
    <x v="3"/>
  </r>
  <r>
    <n v="165043665"/>
    <s v="Campbell"/>
    <s v="Tony"/>
    <s v="CareerSource Tampa Bay - 4422 - Plant City"/>
    <x v="14"/>
    <x v="1"/>
    <s v="Lakesha Williams                                "/>
    <s v="NULL"/>
    <x v="0"/>
    <n v="90"/>
    <n v="90"/>
    <n v="20233"/>
    <n v="1"/>
    <x v="0"/>
    <n v="6463"/>
    <n v="20230117"/>
    <x v="0"/>
    <x v="1"/>
    <n v="1"/>
    <n v="20234"/>
    <n v="1"/>
    <x v="0"/>
    <n v="9295.31"/>
    <n v="16472979"/>
    <x v="2"/>
    <x v="2"/>
  </r>
  <r>
    <n v="165002382"/>
    <s v="Cannon"/>
    <s v="Jamie"/>
    <s v="CareerSource Tampa Bay - 4460- Tampa"/>
    <x v="14"/>
    <x v="1"/>
    <s v="Estela Paz                                     "/>
    <s v="NULL"/>
    <x v="0"/>
    <n v="150"/>
    <n v="119"/>
    <n v="0"/>
    <n v="0"/>
    <x v="1"/>
    <n v="0"/>
    <s v="NULL"/>
    <x v="1"/>
    <x v="0"/>
    <n v="0"/>
    <n v="20234"/>
    <n v="1"/>
    <x v="0"/>
    <n v="2715.04"/>
    <n v="16433930"/>
    <x v="2"/>
    <x v="2"/>
  </r>
  <r>
    <n v="165007768"/>
    <s v="Cantor Quinchia"/>
    <s v="Andrea"/>
    <s v="CareerSource Tampa Bay - 4427- Kennedy"/>
    <x v="14"/>
    <x v="1"/>
    <s v="Lakesha Williams                                "/>
    <s v="NULL"/>
    <x v="0"/>
    <n v="140"/>
    <n v="118"/>
    <n v="20233"/>
    <n v="1"/>
    <x v="0"/>
    <n v="6609"/>
    <n v="20230306"/>
    <x v="0"/>
    <x v="0"/>
    <n v="0"/>
    <n v="20234"/>
    <n v="1"/>
    <x v="0"/>
    <n v="6056.09"/>
    <n v="16473321"/>
    <x v="2"/>
    <x v="2"/>
  </r>
  <r>
    <n v="165087975"/>
    <s v="Cantrell"/>
    <s v="Samantha"/>
    <s v="CareerSource Tampa Bay - 4420 - Brandon"/>
    <x v="14"/>
    <x v="2"/>
    <s v="Jeannette Hernandez                               "/>
    <s v="NULL"/>
    <x v="0"/>
    <n v="41"/>
    <n v="28"/>
    <n v="20233"/>
    <n v="1"/>
    <x v="0"/>
    <n v="2401"/>
    <n v="20210201"/>
    <x v="0"/>
    <x v="1"/>
    <n v="1"/>
    <n v="0"/>
    <n v="0"/>
    <x v="1"/>
    <n v="0"/>
    <n v="16502661"/>
    <x v="2"/>
    <x v="2"/>
  </r>
  <r>
    <n v="164946095"/>
    <s v="Capra Jr"/>
    <s v="John"/>
    <s v="CareerSource Tampa Bay - 4427- Kennedy"/>
    <x v="14"/>
    <x v="1"/>
    <s v="Monika Krol                                    "/>
    <s v="NULL"/>
    <x v="0"/>
    <n v="231"/>
    <n v="219"/>
    <n v="20233"/>
    <n v="1"/>
    <x v="0"/>
    <n v="11854"/>
    <n v="20221205"/>
    <x v="0"/>
    <x v="1"/>
    <n v="1"/>
    <n v="20234"/>
    <n v="1"/>
    <x v="0"/>
    <n v="10320"/>
    <n v="16295886"/>
    <x v="2"/>
    <x v="2"/>
  </r>
  <r>
    <n v="164868220"/>
    <s v="Cardenas"/>
    <s v="Indwanai"/>
    <s v="CareerSource Tampa Bay - 4427- Kennedy"/>
    <x v="14"/>
    <x v="0"/>
    <s v="Ashley Graddy                                  "/>
    <s v="NULL"/>
    <x v="0"/>
    <n v="320"/>
    <n v="320"/>
    <n v="20233"/>
    <n v="1"/>
    <x v="0"/>
    <n v="1860"/>
    <n v="20230626"/>
    <x v="0"/>
    <x v="0"/>
    <n v="0"/>
    <n v="0"/>
    <n v="0"/>
    <x v="1"/>
    <n v="0"/>
    <n v="16378746"/>
    <x v="2"/>
    <x v="2"/>
  </r>
  <r>
    <n v="165068930"/>
    <s v="CARDENAS"/>
    <s v="Randy"/>
    <s v="CareerSource Tampa Bay - 4460- Tampa"/>
    <x v="14"/>
    <x v="1"/>
    <s v="Rosita Hernandez                               "/>
    <s v="NULL"/>
    <x v="0"/>
    <n v="62"/>
    <s v="NULL"/>
    <n v="20233"/>
    <n v="1"/>
    <x v="0"/>
    <n v="8566"/>
    <s v="NULL"/>
    <x v="1"/>
    <x v="1"/>
    <n v="1"/>
    <n v="0"/>
    <n v="0"/>
    <x v="1"/>
    <n v="0"/>
    <n v="16421901"/>
    <x v="2"/>
    <x v="5"/>
  </r>
  <r>
    <n v="164493185"/>
    <s v="Carranza Ramirez"/>
    <s v="Joel"/>
    <s v="CareerSource Tampa Bay - 4422 - Plant City"/>
    <x v="14"/>
    <x v="1"/>
    <s v="Estela Paz                                     "/>
    <s v="NULL"/>
    <x v="0"/>
    <n v="889"/>
    <n v="850"/>
    <n v="20233"/>
    <n v="1"/>
    <x v="0"/>
    <n v="10379"/>
    <n v="20210823"/>
    <x v="0"/>
    <x v="0"/>
    <n v="0"/>
    <n v="20234"/>
    <n v="1"/>
    <x v="0"/>
    <n v="12985.95"/>
    <n v="16119731"/>
    <x v="3"/>
    <x v="3"/>
  </r>
  <r>
    <n v="163908308"/>
    <s v="Castillo"/>
    <s v="Italivi"/>
    <s v="CareerSource Tampa Bay - 4422 - Plant City"/>
    <x v="14"/>
    <x v="0"/>
    <s v="Samantha Ousley                                  "/>
    <s v="NULL"/>
    <x v="0"/>
    <n v="1426"/>
    <n v="559"/>
    <n v="0"/>
    <n v="0"/>
    <x v="1"/>
    <n v="0"/>
    <s v="NULL"/>
    <x v="1"/>
    <x v="0"/>
    <n v="0"/>
    <n v="0"/>
    <n v="0"/>
    <x v="1"/>
    <n v="0"/>
    <n v="15782476"/>
    <x v="3"/>
    <x v="1"/>
  </r>
  <r>
    <n v="165015409"/>
    <s v="Cervantes"/>
    <s v="Alfredo"/>
    <s v="CareerSource Tampa Bay - 4420 - Brandon"/>
    <x v="14"/>
    <x v="1"/>
    <s v="Lakesha Williams                                "/>
    <s v="NULL"/>
    <x v="0"/>
    <n v="124"/>
    <n v="118"/>
    <n v="20233"/>
    <n v="1"/>
    <x v="0"/>
    <n v="9174"/>
    <n v="20230124"/>
    <x v="0"/>
    <x v="0"/>
    <n v="0"/>
    <n v="20234"/>
    <n v="1"/>
    <x v="0"/>
    <n v="9460.06"/>
    <n v="16471717"/>
    <x v="2"/>
    <x v="2"/>
  </r>
  <r>
    <n v="165022327"/>
    <s v="Character"/>
    <s v="Alexis"/>
    <s v="CareerSource Tampa Bay - 4422 - Plant City"/>
    <x v="14"/>
    <x v="1"/>
    <s v="Estela Paz                                     "/>
    <s v="NULL"/>
    <x v="0"/>
    <n v="119"/>
    <n v="119"/>
    <n v="20233"/>
    <n v="1"/>
    <x v="0"/>
    <n v="536"/>
    <n v="20220110"/>
    <x v="0"/>
    <x v="0"/>
    <n v="0"/>
    <n v="0"/>
    <n v="0"/>
    <x v="1"/>
    <n v="0"/>
    <n v="16451362"/>
    <x v="2"/>
    <x v="2"/>
  </r>
  <r>
    <n v="164084604"/>
    <s v="Chavez-Jimenez"/>
    <s v="Maurilio"/>
    <s v="The Family Learning Center - Dover"/>
    <x v="14"/>
    <x v="1"/>
    <s v="Estela Paz                                     "/>
    <s v="NULL"/>
    <x v="0"/>
    <n v="1309"/>
    <n v="1309"/>
    <n v="20233"/>
    <n v="1"/>
    <x v="0"/>
    <n v="16786"/>
    <n v="20220204"/>
    <x v="0"/>
    <x v="0"/>
    <n v="0"/>
    <n v="20234"/>
    <n v="1"/>
    <x v="0"/>
    <n v="14876.26"/>
    <n v="15276369"/>
    <x v="3"/>
    <x v="3"/>
  </r>
  <r>
    <n v="164797329"/>
    <s v="Cheatham"/>
    <s v="Tyresse"/>
    <s v="CareerSource Tampa Bay - 4460- Tampa"/>
    <x v="14"/>
    <x v="0"/>
    <s v="Samantha Ousley                                  "/>
    <s v="NULL"/>
    <x v="0"/>
    <n v="416"/>
    <n v="322"/>
    <n v="20233"/>
    <n v="1"/>
    <x v="0"/>
    <n v="5453"/>
    <n v="20220405"/>
    <x v="0"/>
    <x v="0"/>
    <n v="0"/>
    <n v="20234"/>
    <n v="1"/>
    <x v="0"/>
    <n v="10597.75"/>
    <n v="16326300"/>
    <x v="0"/>
    <x v="2"/>
  </r>
  <r>
    <n v="163217700"/>
    <s v="Chibanda"/>
    <s v="Jasmine"/>
    <s v="CareerSource Tampa Bay - 4460- Tampa"/>
    <x v="14"/>
    <x v="1"/>
    <s v="Angeleen Garcia                                  "/>
    <s v="NULL"/>
    <x v="0"/>
    <n v="1715"/>
    <n v="1703"/>
    <n v="20233"/>
    <n v="1"/>
    <x v="0"/>
    <n v="16228"/>
    <n v="20240319"/>
    <x v="0"/>
    <x v="0"/>
    <n v="0"/>
    <n v="20234"/>
    <n v="1"/>
    <x v="0"/>
    <n v="1748.47"/>
    <n v="15348243"/>
    <x v="4"/>
    <x v="4"/>
  </r>
  <r>
    <n v="164858339"/>
    <s v="Cisneros"/>
    <s v="Matthew"/>
    <s v="CareerSource Tampa Bay - 4427- Kennedy"/>
    <x v="14"/>
    <x v="0"/>
    <s v="Samantha Ousley                                  "/>
    <s v="NULL"/>
    <x v="0"/>
    <n v="326"/>
    <n v="62"/>
    <n v="20233"/>
    <n v="1"/>
    <x v="0"/>
    <n v="2613"/>
    <n v="20230705"/>
    <x v="0"/>
    <x v="0"/>
    <n v="0"/>
    <n v="0"/>
    <n v="0"/>
    <x v="1"/>
    <n v="0"/>
    <n v="16214254"/>
    <x v="2"/>
    <x v="2"/>
  </r>
  <r>
    <n v="165106356"/>
    <s v="cody"/>
    <s v="Steven"/>
    <s v="CareerSource Tampa Bay - 4460- Tampa"/>
    <x v="14"/>
    <x v="1"/>
    <s v="Angeleen Garcia                                  "/>
    <s v="NULL"/>
    <x v="0"/>
    <n v="12"/>
    <s v="NULL"/>
    <n v="20233"/>
    <n v="1"/>
    <x v="0"/>
    <n v="11850"/>
    <n v="20240227"/>
    <x v="0"/>
    <x v="1"/>
    <n v="1"/>
    <n v="20234"/>
    <n v="1"/>
    <x v="0"/>
    <n v="9068.1299999999992"/>
    <n v="11290675"/>
    <x v="2"/>
    <x v="5"/>
  </r>
  <r>
    <n v="165100749"/>
    <s v="COLBERT"/>
    <s v="HARMON"/>
    <s v="CareerSource Tampa Bay - 4460- Tampa"/>
    <x v="14"/>
    <x v="2"/>
    <s v="Angeleen Garcia                                  "/>
    <s v="NULL"/>
    <x v="0"/>
    <n v="25"/>
    <s v="NULL"/>
    <n v="20233"/>
    <n v="1"/>
    <x v="0"/>
    <n v="10550"/>
    <n v="20240112"/>
    <x v="0"/>
    <x v="1"/>
    <n v="1"/>
    <n v="20234"/>
    <n v="1"/>
    <x v="0"/>
    <n v="10380.01"/>
    <n v="7994193"/>
    <x v="2"/>
    <x v="5"/>
  </r>
  <r>
    <n v="165089758"/>
    <s v="Coleman"/>
    <s v="Amarilys"/>
    <s v="CareerSource Tampa Bay - 4426- Ruskin"/>
    <x v="14"/>
    <x v="0"/>
    <s v="Samantha Ousley                                  "/>
    <s v="NULL"/>
    <x v="0"/>
    <n v="41"/>
    <n v="26"/>
    <n v="20233"/>
    <n v="1"/>
    <x v="0"/>
    <n v="4915"/>
    <n v="20240202"/>
    <x v="0"/>
    <x v="0"/>
    <n v="0"/>
    <n v="0"/>
    <n v="0"/>
    <x v="1"/>
    <n v="0"/>
    <n v="16509191"/>
    <x v="2"/>
    <x v="2"/>
  </r>
  <r>
    <n v="165012511"/>
    <s v="Colon"/>
    <s v="Jose"/>
    <s v="CareerSource Tampa Bay - 4460- Tampa"/>
    <x v="14"/>
    <x v="1"/>
    <s v="Angeleen Garcia                                  "/>
    <s v="NULL"/>
    <x v="0"/>
    <n v="137"/>
    <n v="118"/>
    <n v="20233"/>
    <n v="1"/>
    <x v="0"/>
    <n v="10175"/>
    <n v="20230227"/>
    <x v="0"/>
    <x v="0"/>
    <n v="0"/>
    <n v="20234"/>
    <n v="1"/>
    <x v="0"/>
    <n v="8973.9500000000007"/>
    <n v="16469494"/>
    <x v="2"/>
    <x v="2"/>
  </r>
  <r>
    <n v="164722686"/>
    <s v="Cook"/>
    <s v="Justin"/>
    <s v="CareerSource Tampa Bay - 4460- Tampa"/>
    <x v="14"/>
    <x v="1"/>
    <s v="Rosita Hernandez                               "/>
    <s v="NULL"/>
    <x v="0"/>
    <n v="494"/>
    <s v="NULL"/>
    <n v="20233"/>
    <n v="1"/>
    <x v="0"/>
    <n v="11888"/>
    <n v="20230526"/>
    <x v="0"/>
    <x v="0"/>
    <n v="0"/>
    <n v="20234"/>
    <n v="1"/>
    <x v="0"/>
    <n v="9611.83"/>
    <n v="16305673"/>
    <x v="0"/>
    <x v="5"/>
  </r>
  <r>
    <n v="165096024"/>
    <s v="COOLEY"/>
    <s v="SHARQUAVIA"/>
    <s v="CareerSource Tampa Bay - 4460- Tampa"/>
    <x v="14"/>
    <x v="1"/>
    <s v="Angeleen Garcia                                  "/>
    <s v="NULL"/>
    <x v="0"/>
    <n v="32"/>
    <n v="32"/>
    <n v="20233"/>
    <n v="1"/>
    <x v="0"/>
    <n v="8020"/>
    <s v="NULL"/>
    <x v="1"/>
    <x v="0"/>
    <n v="0"/>
    <n v="20234"/>
    <n v="1"/>
    <x v="0"/>
    <n v="9121.08"/>
    <n v="12482426"/>
    <x v="2"/>
    <x v="2"/>
  </r>
  <r>
    <n v="164839145"/>
    <s v="Cooper"/>
    <s v="Darius"/>
    <s v="CareerSource Tampa Bay - 4420 - Brandon"/>
    <x v="14"/>
    <x v="0"/>
    <s v="Ashley Graddy                                  "/>
    <s v="NULL"/>
    <x v="0"/>
    <n v="355"/>
    <n v="58"/>
    <n v="20233"/>
    <n v="1"/>
    <x v="0"/>
    <n v="2407"/>
    <n v="20230801"/>
    <x v="0"/>
    <x v="0"/>
    <n v="0"/>
    <n v="0"/>
    <n v="0"/>
    <x v="1"/>
    <n v="0"/>
    <n v="16372871"/>
    <x v="2"/>
    <x v="2"/>
  </r>
  <r>
    <n v="165049971"/>
    <s v="Corbett"/>
    <s v="Chandler"/>
    <s v="CareerSource Tampa Bay - 4420 - Brandon"/>
    <x v="14"/>
    <x v="0"/>
    <s v="Ashley Graddy                                  "/>
    <s v="NULL"/>
    <x v="0"/>
    <n v="88"/>
    <n v="88"/>
    <n v="0"/>
    <n v="0"/>
    <x v="1"/>
    <n v="0"/>
    <s v="NULL"/>
    <x v="1"/>
    <x v="0"/>
    <n v="0"/>
    <n v="0"/>
    <n v="0"/>
    <x v="1"/>
    <n v="0"/>
    <n v="16492250"/>
    <x v="2"/>
    <x v="2"/>
  </r>
  <r>
    <n v="163220076"/>
    <s v="Corsa"/>
    <s v="Leslie"/>
    <s v="CareerSource Tampa Bay - 4460- Tampa"/>
    <x v="14"/>
    <x v="1"/>
    <s v="Angeleen Garcia                                  "/>
    <s v="NULL"/>
    <x v="0"/>
    <n v="1715"/>
    <n v="1701"/>
    <n v="20233"/>
    <n v="1"/>
    <x v="0"/>
    <n v="15682"/>
    <n v="20230526"/>
    <x v="0"/>
    <x v="0"/>
    <n v="0"/>
    <n v="20234"/>
    <n v="1"/>
    <x v="0"/>
    <n v="13548.22"/>
    <n v="15348511"/>
    <x v="4"/>
    <x v="4"/>
  </r>
  <r>
    <n v="165067849"/>
    <s v="Cowart"/>
    <s v="Alexis"/>
    <s v="CareerSource Tampa Bay - 4422 - Plant City"/>
    <x v="14"/>
    <x v="1"/>
    <s v="Rosita Hernandez                               "/>
    <s v="NULL"/>
    <x v="0"/>
    <n v="62"/>
    <n v="27"/>
    <n v="0"/>
    <n v="0"/>
    <x v="1"/>
    <n v="0"/>
    <s v="NULL"/>
    <x v="1"/>
    <x v="0"/>
    <n v="0"/>
    <n v="0"/>
    <n v="0"/>
    <x v="1"/>
    <n v="0"/>
    <n v="16481232"/>
    <x v="2"/>
    <x v="2"/>
  </r>
  <r>
    <n v="165110302"/>
    <s v="CROSS"/>
    <s v="RICHARD"/>
    <s v="CareerSource Tampa Bay - 4460- Tampa"/>
    <x v="14"/>
    <x v="2"/>
    <s v="Estela Paz                                     "/>
    <s v="NULL"/>
    <x v="0"/>
    <n v="14"/>
    <s v="NULL"/>
    <n v="20233"/>
    <n v="1"/>
    <x v="0"/>
    <n v="36226"/>
    <s v="NULL"/>
    <x v="1"/>
    <x v="1"/>
    <n v="1"/>
    <n v="20234"/>
    <n v="1"/>
    <x v="0"/>
    <n v="29976.63"/>
    <n v="10044898"/>
    <x v="2"/>
    <x v="5"/>
  </r>
  <r>
    <n v="165061346"/>
    <s v="Dalencour"/>
    <s v="Aino"/>
    <s v="CareerSource Tampa Bay - 4460- Tampa"/>
    <x v="14"/>
    <x v="5"/>
    <s v="Jeannette Hernandez                               "/>
    <s v="NULL"/>
    <x v="0"/>
    <n v="68"/>
    <n v="56"/>
    <n v="20233"/>
    <n v="1"/>
    <x v="0"/>
    <n v="2025"/>
    <n v="20240311"/>
    <x v="0"/>
    <x v="0"/>
    <n v="0"/>
    <n v="0"/>
    <n v="0"/>
    <x v="1"/>
    <n v="0"/>
    <n v="16502771"/>
    <x v="2"/>
    <x v="2"/>
  </r>
  <r>
    <n v="165061346"/>
    <s v="Dalencour"/>
    <s v="Aino"/>
    <s v="CareerSource Tampa Bay - 4460- Tampa"/>
    <x v="14"/>
    <x v="1"/>
    <s v="Jeannette Hernandez                               "/>
    <s v="NULL"/>
    <x v="0"/>
    <n v="68"/>
    <n v="63"/>
    <n v="20233"/>
    <n v="1"/>
    <x v="0"/>
    <n v="2025"/>
    <n v="20240311"/>
    <x v="0"/>
    <x v="0"/>
    <n v="0"/>
    <n v="0"/>
    <n v="0"/>
    <x v="1"/>
    <n v="0"/>
    <n v="16502771"/>
    <x v="2"/>
    <x v="2"/>
  </r>
  <r>
    <n v="164505104"/>
    <s v="Davis"/>
    <s v="Ryiel"/>
    <s v="CareerSource Tampa Bay - 4460- Tampa"/>
    <x v="14"/>
    <x v="0"/>
    <s v="Samantha Ousley                                  "/>
    <s v="NULL"/>
    <x v="0"/>
    <n v="873"/>
    <n v="560"/>
    <n v="20233"/>
    <n v="1"/>
    <x v="0"/>
    <n v="4675"/>
    <n v="20231019"/>
    <x v="0"/>
    <x v="1"/>
    <n v="1"/>
    <n v="20234"/>
    <n v="1"/>
    <x v="0"/>
    <n v="678.3"/>
    <n v="14396189"/>
    <x v="3"/>
    <x v="1"/>
  </r>
  <r>
    <n v="164998525"/>
    <s v="Davis"/>
    <s v="Armani"/>
    <s v="CareerSource Tampa Bay - 4420 - Brandon"/>
    <x v="14"/>
    <x v="0"/>
    <s v="Ashley Graddy                                  "/>
    <s v="NULL"/>
    <x v="0"/>
    <n v="168"/>
    <n v="136"/>
    <n v="0"/>
    <n v="0"/>
    <x v="1"/>
    <n v="0"/>
    <s v="NULL"/>
    <x v="1"/>
    <x v="0"/>
    <n v="0"/>
    <n v="20234"/>
    <n v="1"/>
    <x v="0"/>
    <n v="129.6"/>
    <n v="16454707"/>
    <x v="2"/>
    <x v="2"/>
  </r>
  <r>
    <n v="165069927"/>
    <s v="De Los santos santos"/>
    <s v="Marissa"/>
    <s v="CareerSource Tampa Bay - 4420 - Brandon"/>
    <x v="14"/>
    <x v="1"/>
    <s v="Lakesha Williams                                "/>
    <s v="NULL"/>
    <x v="0"/>
    <n v="56"/>
    <n v="32"/>
    <n v="20233"/>
    <n v="1"/>
    <x v="0"/>
    <n v="12696"/>
    <n v="20231113"/>
    <x v="0"/>
    <x v="1"/>
    <n v="1"/>
    <n v="20234"/>
    <n v="1"/>
    <x v="0"/>
    <n v="5686.06"/>
    <n v="16474981"/>
    <x v="2"/>
    <x v="2"/>
  </r>
  <r>
    <n v="164955198"/>
    <s v="Dembele"/>
    <s v="Santara"/>
    <s v="CareerSource Tampa Bay - 4426- Ruskin"/>
    <x v="14"/>
    <x v="1"/>
    <s v="Kimmarie Ashton                                  "/>
    <s v="NULL"/>
    <x v="0"/>
    <n v="208"/>
    <n v="161"/>
    <n v="20233"/>
    <n v="1"/>
    <x v="0"/>
    <n v="5017"/>
    <n v="20240223"/>
    <x v="0"/>
    <x v="0"/>
    <n v="0"/>
    <n v="20234"/>
    <n v="1"/>
    <x v="0"/>
    <n v="1196.25"/>
    <n v="16442375"/>
    <x v="2"/>
    <x v="2"/>
  </r>
  <r>
    <n v="165044965"/>
    <s v="Dodd"/>
    <s v="Shy'Laja"/>
    <s v="CareerSource Tampa Bay - 4460- Tampa"/>
    <x v="14"/>
    <x v="0"/>
    <s v="Ashley Graddy                                  "/>
    <s v="NULL"/>
    <x v="0"/>
    <n v="146"/>
    <n v="146"/>
    <n v="0"/>
    <n v="0"/>
    <x v="1"/>
    <n v="0"/>
    <s v="NULL"/>
    <x v="1"/>
    <x v="0"/>
    <n v="0"/>
    <n v="20234"/>
    <n v="1"/>
    <x v="0"/>
    <n v="1925.95"/>
    <n v="16452002"/>
    <x v="2"/>
    <x v="2"/>
  </r>
  <r>
    <n v="164738467"/>
    <s v="DOLL"/>
    <s v="TREVOR"/>
    <s v="CareerSource Tampa Bay - 4460- Tampa"/>
    <x v="14"/>
    <x v="1"/>
    <s v="Monika Krol                                    "/>
    <s v="NULL"/>
    <x v="0"/>
    <n v="488"/>
    <n v="483"/>
    <n v="20233"/>
    <n v="1"/>
    <x v="0"/>
    <n v="10167"/>
    <n v="20240226"/>
    <x v="0"/>
    <x v="1"/>
    <n v="1"/>
    <n v="20234"/>
    <n v="1"/>
    <x v="0"/>
    <n v="9746.83"/>
    <n v="10395403"/>
    <x v="0"/>
    <x v="0"/>
  </r>
  <r>
    <n v="165053221"/>
    <s v="DROKE"/>
    <s v="ASHLEY"/>
    <s v="CareerSource Tampa Bay - 4460- Tampa"/>
    <x v="14"/>
    <x v="5"/>
    <s v="Jeannette Hernandez                               "/>
    <s v="NULL"/>
    <x v="0"/>
    <n v="90"/>
    <n v="35"/>
    <n v="20233"/>
    <n v="1"/>
    <x v="0"/>
    <n v="10153"/>
    <n v="20240401"/>
    <x v="0"/>
    <x v="1"/>
    <n v="1"/>
    <n v="20234"/>
    <n v="1"/>
    <x v="0"/>
    <n v="3384.62"/>
    <n v="15130456"/>
    <x v="2"/>
    <x v="2"/>
  </r>
  <r>
    <n v="165053221"/>
    <s v="DROKE"/>
    <s v="ASHLEY"/>
    <s v="CareerSource Tampa Bay - 4460- Tampa"/>
    <x v="14"/>
    <x v="2"/>
    <s v="Jeannette Hernandez                               "/>
    <s v="NULL"/>
    <x v="0"/>
    <n v="90"/>
    <n v="67"/>
    <n v="20233"/>
    <n v="1"/>
    <x v="0"/>
    <n v="10153"/>
    <n v="20240401"/>
    <x v="0"/>
    <x v="1"/>
    <n v="1"/>
    <n v="20234"/>
    <n v="1"/>
    <x v="0"/>
    <n v="3384.62"/>
    <n v="15130456"/>
    <x v="2"/>
    <x v="2"/>
  </r>
  <r>
    <n v="165001384"/>
    <s v="Dupree"/>
    <s v="Kenneth"/>
    <s v="CareerSource Tampa Bay - 4420 - Brandon"/>
    <x v="14"/>
    <x v="1"/>
    <s v="Rosita Hernandez                               "/>
    <s v="NULL"/>
    <x v="0"/>
    <n v="147"/>
    <n v="42"/>
    <n v="0"/>
    <n v="0"/>
    <x v="1"/>
    <n v="0"/>
    <n v="20210820"/>
    <x v="0"/>
    <x v="1"/>
    <n v="1"/>
    <n v="0"/>
    <n v="0"/>
    <x v="1"/>
    <n v="0"/>
    <n v="8682942"/>
    <x v="2"/>
    <x v="2"/>
  </r>
  <r>
    <n v="165092415"/>
    <s v="Ebanks"/>
    <s v="Darius"/>
    <s v="CareerSource Tampa Bay - 4460- Tampa"/>
    <x v="14"/>
    <x v="1"/>
    <s v="Jeannette Hernandez                               "/>
    <s v="NULL"/>
    <x v="0"/>
    <n v="34"/>
    <n v="24"/>
    <n v="20233"/>
    <n v="1"/>
    <x v="0"/>
    <n v="3445"/>
    <n v="20230914"/>
    <x v="0"/>
    <x v="0"/>
    <n v="0"/>
    <n v="20234"/>
    <n v="1"/>
    <x v="0"/>
    <n v="4923.2"/>
    <n v="16218317"/>
    <x v="2"/>
    <x v="2"/>
  </r>
  <r>
    <n v="165014781"/>
    <s v="Erickson"/>
    <s v="Devin"/>
    <s v="CareerSource Tampa Bay - 4460- Tampa"/>
    <x v="14"/>
    <x v="1"/>
    <s v="Lakesha Williams                                "/>
    <s v="NULL"/>
    <x v="0"/>
    <n v="131"/>
    <n v="114"/>
    <n v="20233"/>
    <n v="1"/>
    <x v="0"/>
    <n v="7328"/>
    <n v="20230731"/>
    <x v="0"/>
    <x v="0"/>
    <n v="0"/>
    <n v="20234"/>
    <n v="1"/>
    <x v="0"/>
    <n v="6869.05"/>
    <n v="16469993"/>
    <x v="2"/>
    <x v="2"/>
  </r>
  <r>
    <n v="164736520"/>
    <s v="Escalante-Cruz"/>
    <s v="Kevin"/>
    <s v="CareerSource Tampa Bay - 4422 - Plant City"/>
    <x v="14"/>
    <x v="1"/>
    <s v="Rosita Hernandez                               "/>
    <s v="NULL"/>
    <x v="0"/>
    <n v="495"/>
    <n v="371"/>
    <n v="20233"/>
    <n v="1"/>
    <x v="0"/>
    <n v="7395"/>
    <n v="20240122"/>
    <x v="0"/>
    <x v="0"/>
    <n v="0"/>
    <n v="20234"/>
    <n v="1"/>
    <x v="0"/>
    <n v="7658.48"/>
    <n v="16305689"/>
    <x v="0"/>
    <x v="0"/>
  </r>
  <r>
    <n v="164815343"/>
    <s v="Fajardo"/>
    <s v="Erik"/>
    <s v="CareerSource Tampa Bay - 4427- Kennedy"/>
    <x v="14"/>
    <x v="1"/>
    <s v="Rosita Hernandez                               "/>
    <s v="NULL"/>
    <x v="0"/>
    <n v="384"/>
    <n v="371"/>
    <n v="20233"/>
    <n v="1"/>
    <x v="0"/>
    <n v="6641"/>
    <n v="20221006"/>
    <x v="0"/>
    <x v="0"/>
    <n v="0"/>
    <n v="20234"/>
    <n v="1"/>
    <x v="0"/>
    <n v="9071.3799999999992"/>
    <n v="16350781"/>
    <x v="0"/>
    <x v="0"/>
  </r>
  <r>
    <n v="165014601"/>
    <s v="Fajardo"/>
    <s v="Edward"/>
    <s v="CareerSource Tampa Bay - 4460- Tampa"/>
    <x v="14"/>
    <x v="1"/>
    <s v="Angeleen Garcia                                  "/>
    <s v="NULL"/>
    <x v="0"/>
    <n v="139"/>
    <n v="118"/>
    <n v="0"/>
    <n v="0"/>
    <x v="1"/>
    <n v="0"/>
    <n v="20230913"/>
    <x v="0"/>
    <x v="0"/>
    <n v="0"/>
    <n v="20234"/>
    <n v="1"/>
    <x v="0"/>
    <n v="8320.8700000000008"/>
    <n v="16471627"/>
    <x v="2"/>
    <x v="2"/>
  </r>
  <r>
    <n v="164679213"/>
    <s v="Fallman"/>
    <s v="Jason"/>
    <s v="CareerSource Tampa Bay - 4420 - Brandon"/>
    <x v="14"/>
    <x v="1"/>
    <s v="Estela Paz                                     "/>
    <s v="NULL"/>
    <x v="0"/>
    <n v="580"/>
    <n v="580"/>
    <n v="20233"/>
    <n v="1"/>
    <x v="0"/>
    <n v="9792"/>
    <n v="20211201"/>
    <x v="0"/>
    <x v="0"/>
    <n v="0"/>
    <n v="20234"/>
    <n v="1"/>
    <x v="0"/>
    <n v="11257.81"/>
    <n v="15455381"/>
    <x v="1"/>
    <x v="1"/>
  </r>
  <r>
    <n v="165016473"/>
    <s v="Farfan"/>
    <s v="Gabriel"/>
    <s v="CareerSource Tampa Bay - 4427- Kennedy"/>
    <x v="14"/>
    <x v="1"/>
    <s v="Angeleen Garcia                                  "/>
    <s v="NULL"/>
    <x v="0"/>
    <n v="124"/>
    <n v="111"/>
    <n v="0"/>
    <n v="0"/>
    <x v="1"/>
    <n v="0"/>
    <n v="20230425"/>
    <x v="0"/>
    <x v="0"/>
    <n v="0"/>
    <n v="0"/>
    <n v="0"/>
    <x v="1"/>
    <n v="0"/>
    <n v="16472231"/>
    <x v="2"/>
    <x v="2"/>
  </r>
  <r>
    <n v="165024621"/>
    <s v="Faustin"/>
    <s v="Christian"/>
    <s v="CareerSource Tampa Bay - 4460- Tampa"/>
    <x v="14"/>
    <x v="5"/>
    <s v="Jeannette Hernandez                               "/>
    <s v="NULL"/>
    <x v="0"/>
    <n v="115"/>
    <n v="81"/>
    <n v="0"/>
    <n v="0"/>
    <x v="1"/>
    <n v="0"/>
    <n v="20240215"/>
    <x v="0"/>
    <x v="0"/>
    <n v="0"/>
    <n v="0"/>
    <n v="0"/>
    <x v="1"/>
    <n v="0"/>
    <n v="16018097"/>
    <x v="2"/>
    <x v="2"/>
  </r>
  <r>
    <n v="164892940"/>
    <s v="FELICIANO"/>
    <s v="YARIEL"/>
    <s v="CareerSource Tampa Bay - 4460- Tampa"/>
    <x v="14"/>
    <x v="0"/>
    <s v="Ashley Graddy                                  "/>
    <s v="NULL"/>
    <x v="0"/>
    <n v="286"/>
    <n v="273"/>
    <n v="0"/>
    <n v="0"/>
    <x v="1"/>
    <n v="0"/>
    <s v="NULL"/>
    <x v="1"/>
    <x v="0"/>
    <n v="0"/>
    <n v="0"/>
    <n v="0"/>
    <x v="1"/>
    <n v="0"/>
    <n v="16406342"/>
    <x v="2"/>
    <x v="2"/>
  </r>
  <r>
    <n v="165080294"/>
    <s v="Fernandez"/>
    <s v="LIANA"/>
    <s v="CareerSource Tampa Bay - 4420 - Brandon"/>
    <x v="14"/>
    <x v="1"/>
    <s v="Jeannette Hernandez                               "/>
    <s v="NULL"/>
    <x v="0"/>
    <n v="42"/>
    <n v="38"/>
    <n v="20233"/>
    <n v="1"/>
    <x v="0"/>
    <n v="5636"/>
    <s v="NULL"/>
    <x v="1"/>
    <x v="1"/>
    <n v="1"/>
    <n v="20234"/>
    <n v="1"/>
    <x v="0"/>
    <n v="3929.28"/>
    <n v="16463330"/>
    <x v="2"/>
    <x v="2"/>
  </r>
  <r>
    <n v="164739659"/>
    <s v="Ferranti"/>
    <s v="Richard"/>
    <s v="CareerSource Tampa Bay - 4420 - Brandon"/>
    <x v="14"/>
    <x v="1"/>
    <s v="Angeleen Garcia                                  "/>
    <s v="NULL"/>
    <x v="0"/>
    <n v="489"/>
    <n v="483"/>
    <n v="20233"/>
    <n v="1"/>
    <x v="0"/>
    <n v="8174"/>
    <n v="20220923"/>
    <x v="0"/>
    <x v="0"/>
    <n v="0"/>
    <n v="20234"/>
    <n v="1"/>
    <x v="0"/>
    <n v="8916.36"/>
    <n v="16306675"/>
    <x v="0"/>
    <x v="0"/>
  </r>
  <r>
    <n v="165108424"/>
    <s v="FIGUEROA"/>
    <s v="JOSE"/>
    <s v="CareerSource Tampa Bay - 4460- Tampa"/>
    <x v="14"/>
    <x v="4"/>
    <s v="Linda Parham                                  "/>
    <s v="NULL"/>
    <x v="0"/>
    <n v="119"/>
    <n v="119"/>
    <n v="20233"/>
    <n v="1"/>
    <x v="0"/>
    <n v="24625"/>
    <s v="NULL"/>
    <x v="1"/>
    <x v="0"/>
    <n v="0"/>
    <n v="20234"/>
    <n v="1"/>
    <x v="0"/>
    <n v="24394.04"/>
    <n v="11482456"/>
    <x v="2"/>
    <x v="2"/>
  </r>
  <r>
    <n v="165015354"/>
    <s v="Flores-Garcia"/>
    <s v="Marcos"/>
    <s v="CareerSource Tampa Bay - 4460- Tampa"/>
    <x v="14"/>
    <x v="1"/>
    <s v="Lakesha Williams                                "/>
    <s v="NULL"/>
    <x v="0"/>
    <n v="124"/>
    <n v="112"/>
    <n v="20233"/>
    <n v="1"/>
    <x v="0"/>
    <n v="9320"/>
    <n v="20220920"/>
    <x v="0"/>
    <x v="0"/>
    <n v="0"/>
    <n v="20234"/>
    <n v="1"/>
    <x v="0"/>
    <n v="1400.74"/>
    <n v="16345227"/>
    <x v="2"/>
    <x v="2"/>
  </r>
  <r>
    <n v="165004177"/>
    <s v="Fountain"/>
    <s v="Jeremiah"/>
    <s v="CareerSource Tampa Bay - 4427- Kennedy"/>
    <x v="14"/>
    <x v="0"/>
    <s v="Kimmarie Ashton                                  "/>
    <s v="NULL"/>
    <x v="0"/>
    <n v="138"/>
    <n v="101"/>
    <n v="20233"/>
    <n v="1"/>
    <x v="0"/>
    <n v="4324"/>
    <n v="20240129"/>
    <x v="0"/>
    <x v="1"/>
    <n v="1"/>
    <n v="20234"/>
    <n v="1"/>
    <x v="0"/>
    <n v="3325.27"/>
    <n v="16224751"/>
    <x v="2"/>
    <x v="2"/>
  </r>
  <r>
    <n v="163841282"/>
    <s v="Freeman"/>
    <s v="Jason"/>
    <s v="CareerSource Pasco Hernando - 4411 - Dade City"/>
    <x v="14"/>
    <x v="1"/>
    <s v="Angeleen Garcia                                  "/>
    <s v="NULL"/>
    <x v="0"/>
    <n v="1448"/>
    <n v="1448"/>
    <n v="20233"/>
    <n v="1"/>
    <x v="0"/>
    <n v="12073"/>
    <n v="20210126"/>
    <x v="0"/>
    <x v="0"/>
    <n v="0"/>
    <n v="20234"/>
    <n v="1"/>
    <x v="0"/>
    <n v="12468"/>
    <n v="15443976"/>
    <x v="3"/>
    <x v="3"/>
  </r>
  <r>
    <n v="165085651"/>
    <s v="Fuller"/>
    <s v="Tansha"/>
    <s v="CareerSource Tampa Bay - 4420 - Brandon"/>
    <x v="14"/>
    <x v="1"/>
    <s v="Monika Krol                                    "/>
    <s v="NULL"/>
    <x v="0"/>
    <n v="38"/>
    <n v="28"/>
    <n v="0"/>
    <n v="0"/>
    <x v="1"/>
    <n v="0"/>
    <n v="20191216"/>
    <x v="0"/>
    <x v="1"/>
    <n v="1"/>
    <n v="0"/>
    <n v="0"/>
    <x v="1"/>
    <n v="0"/>
    <n v="9678726"/>
    <x v="2"/>
    <x v="2"/>
  </r>
  <r>
    <n v="165046079"/>
    <s v="Gager"/>
    <s v="Andrew"/>
    <s v="CareerSource Tampa Bay - 4420 - Brandon"/>
    <x v="14"/>
    <x v="5"/>
    <s v="Jeannette Hernandez                               "/>
    <s v="NULL"/>
    <x v="0"/>
    <n v="84"/>
    <n v="48"/>
    <n v="0"/>
    <n v="0"/>
    <x v="1"/>
    <n v="0"/>
    <n v="20240319"/>
    <x v="0"/>
    <x v="0"/>
    <n v="0"/>
    <n v="0"/>
    <n v="0"/>
    <x v="1"/>
    <n v="0"/>
    <n v="14974520"/>
    <x v="2"/>
    <x v="2"/>
  </r>
  <r>
    <n v="165046079"/>
    <s v="Gager"/>
    <s v="Andrew"/>
    <s v="CareerSource Tampa Bay - 4420 - Brandon"/>
    <x v="14"/>
    <x v="1"/>
    <s v="Jeannette Hernandez                               "/>
    <s v="NULL"/>
    <x v="0"/>
    <n v="84"/>
    <n v="67"/>
    <n v="0"/>
    <n v="0"/>
    <x v="1"/>
    <n v="0"/>
    <n v="20240319"/>
    <x v="0"/>
    <x v="0"/>
    <n v="0"/>
    <n v="0"/>
    <n v="0"/>
    <x v="1"/>
    <n v="0"/>
    <n v="14974520"/>
    <x v="2"/>
    <x v="2"/>
  </r>
  <r>
    <n v="165026161"/>
    <s v="Gager"/>
    <s v="Christian"/>
    <s v="CareerSource Tampa Bay - 4420 - Brandon"/>
    <x v="14"/>
    <x v="0"/>
    <s v="Ashley Graddy                                  "/>
    <s v="NULL"/>
    <x v="0"/>
    <n v="115"/>
    <n v="115"/>
    <n v="0"/>
    <n v="0"/>
    <x v="1"/>
    <n v="0"/>
    <n v="20210503"/>
    <x v="0"/>
    <x v="0"/>
    <n v="0"/>
    <n v="0"/>
    <n v="0"/>
    <x v="1"/>
    <n v="0"/>
    <n v="16455527"/>
    <x v="2"/>
    <x v="2"/>
  </r>
  <r>
    <n v="165020500"/>
    <s v="Gallo"/>
    <s v="Benito"/>
    <s v="CareerSource Tampa Bay - 4420 - Brandon"/>
    <x v="14"/>
    <x v="1"/>
    <s v="Lakesha Williams                                "/>
    <s v="NULL"/>
    <x v="0"/>
    <n v="122"/>
    <n v="118"/>
    <n v="20233"/>
    <n v="1"/>
    <x v="0"/>
    <n v="10187"/>
    <n v="20230322"/>
    <x v="0"/>
    <x v="0"/>
    <n v="0"/>
    <n v="20234"/>
    <n v="1"/>
    <x v="0"/>
    <n v="10217.82"/>
    <n v="16473316"/>
    <x v="2"/>
    <x v="2"/>
  </r>
  <r>
    <n v="165067871"/>
    <s v="Garcia"/>
    <s v="YOISE"/>
    <s v="CareerSource Tampa Bay - 4420 - Brandon"/>
    <x v="14"/>
    <x v="2"/>
    <s v="Lakesha Williams                                "/>
    <s v="NULL"/>
    <x v="0"/>
    <n v="61"/>
    <s v="NULL"/>
    <n v="20233"/>
    <n v="1"/>
    <x v="0"/>
    <n v="13324"/>
    <n v="20211129"/>
    <x v="0"/>
    <x v="1"/>
    <n v="1"/>
    <n v="20234"/>
    <n v="1"/>
    <x v="0"/>
    <n v="10074"/>
    <n v="12355384"/>
    <x v="2"/>
    <x v="5"/>
  </r>
  <r>
    <n v="163246359"/>
    <s v="GARCIA"/>
    <s v="TANIA"/>
    <s v="CareerSource Tampa Bay - 4420 - Brandon"/>
    <x v="14"/>
    <x v="0"/>
    <s v="Ornette Constantine                             "/>
    <s v="NULL"/>
    <x v="0"/>
    <n v="1691"/>
    <n v="107"/>
    <n v="0"/>
    <n v="0"/>
    <x v="1"/>
    <n v="0"/>
    <s v="NULL"/>
    <x v="1"/>
    <x v="0"/>
    <n v="0"/>
    <n v="0"/>
    <n v="0"/>
    <x v="1"/>
    <n v="0"/>
    <n v="15359506"/>
    <x v="4"/>
    <x v="2"/>
  </r>
  <r>
    <n v="164728570"/>
    <s v="Garcia"/>
    <s v="Eswar"/>
    <s v="CareerSource Tampa Bay - 4420 - Brandon"/>
    <x v="14"/>
    <x v="1"/>
    <s v="Monika Krol                                    "/>
    <s v="NULL"/>
    <x v="0"/>
    <n v="508"/>
    <s v="NULL"/>
    <n v="20233"/>
    <n v="1"/>
    <x v="0"/>
    <n v="6920"/>
    <n v="20220623"/>
    <x v="0"/>
    <x v="0"/>
    <n v="0"/>
    <n v="20234"/>
    <n v="1"/>
    <x v="0"/>
    <n v="7146.45"/>
    <n v="16305676"/>
    <x v="0"/>
    <x v="5"/>
  </r>
  <r>
    <n v="165025595"/>
    <s v="Garcia"/>
    <s v="Zoe"/>
    <s v="CareerSource Tampa Bay - 4427- Kennedy"/>
    <x v="14"/>
    <x v="5"/>
    <s v="Jeannette Hernandez                               "/>
    <s v="NULL"/>
    <x v="0"/>
    <n v="122"/>
    <n v="82"/>
    <n v="0"/>
    <n v="0"/>
    <x v="1"/>
    <n v="0"/>
    <n v="20240214"/>
    <x v="0"/>
    <x v="0"/>
    <n v="0"/>
    <n v="0"/>
    <n v="0"/>
    <x v="1"/>
    <n v="0"/>
    <n v="16460545"/>
    <x v="2"/>
    <x v="2"/>
  </r>
  <r>
    <n v="165021362"/>
    <s v="Garcia"/>
    <s v="Eli"/>
    <s v="CareerSource Tampa Bay - 4427- Kennedy"/>
    <x v="14"/>
    <x v="1"/>
    <s v="Lakesha Williams                                "/>
    <s v="NULL"/>
    <x v="0"/>
    <n v="124"/>
    <n v="118"/>
    <n v="20233"/>
    <n v="1"/>
    <x v="0"/>
    <n v="10366"/>
    <n v="20230817"/>
    <x v="0"/>
    <x v="1"/>
    <n v="1"/>
    <n v="20234"/>
    <n v="1"/>
    <x v="0"/>
    <n v="13430.86"/>
    <n v="16472235"/>
    <x v="2"/>
    <x v="2"/>
  </r>
  <r>
    <n v="162882974"/>
    <s v="GARCON"/>
    <s v="ANTOINE"/>
    <s v="CareerSource S Florida - 4830 - North Miami Beach"/>
    <x v="14"/>
    <x v="1"/>
    <s v="Rosita Hernandez                               "/>
    <s v="NULL"/>
    <x v="0"/>
    <n v="1981"/>
    <n v="1772"/>
    <n v="20233"/>
    <n v="1"/>
    <x v="0"/>
    <n v="8056"/>
    <n v="20231001"/>
    <x v="0"/>
    <x v="0"/>
    <n v="0"/>
    <n v="20234"/>
    <n v="1"/>
    <x v="0"/>
    <n v="19237.990000000002"/>
    <n v="13558540"/>
    <x v="5"/>
    <x v="4"/>
  </r>
  <r>
    <n v="165012524"/>
    <s v="Garlesky"/>
    <s v="Christian"/>
    <s v="CareerSource Tampa Bay - 4427- Kennedy"/>
    <x v="14"/>
    <x v="1"/>
    <s v="Angeleen Garcia                                  "/>
    <s v="NULL"/>
    <x v="0"/>
    <n v="124"/>
    <n v="110"/>
    <n v="20233"/>
    <n v="1"/>
    <x v="0"/>
    <n v="6857"/>
    <n v="20230731"/>
    <x v="0"/>
    <x v="0"/>
    <n v="0"/>
    <n v="20234"/>
    <n v="1"/>
    <x v="0"/>
    <n v="7829.57"/>
    <n v="16313064"/>
    <x v="2"/>
    <x v="2"/>
  </r>
  <r>
    <n v="165020545"/>
    <s v="GAY"/>
    <s v="ZANA"/>
    <s v="CareerSource Tampa Bay - 4460- Tampa"/>
    <x v="14"/>
    <x v="1"/>
    <s v="Jeannette Hernandez                               "/>
    <s v="NULL"/>
    <x v="0"/>
    <n v="131"/>
    <n v="87"/>
    <n v="0"/>
    <n v="0"/>
    <x v="1"/>
    <n v="0"/>
    <n v="20240214"/>
    <x v="0"/>
    <x v="1"/>
    <n v="1"/>
    <n v="20234"/>
    <n v="1"/>
    <x v="0"/>
    <n v="120"/>
    <n v="13443243"/>
    <x v="2"/>
    <x v="2"/>
  </r>
  <r>
    <n v="164785289"/>
    <s v="George"/>
    <s v="Russell"/>
    <s v="CareerSource Tampa Bay - 4460- Tampa"/>
    <x v="14"/>
    <x v="0"/>
    <s v="Samantha Ousley                                  "/>
    <s v="NULL"/>
    <x v="0"/>
    <n v="427"/>
    <n v="263"/>
    <n v="20233"/>
    <n v="1"/>
    <x v="0"/>
    <n v="3792"/>
    <n v="20221010"/>
    <x v="0"/>
    <x v="0"/>
    <n v="0"/>
    <n v="20234"/>
    <n v="1"/>
    <x v="0"/>
    <n v="8414.4599999999991"/>
    <n v="16349720"/>
    <x v="0"/>
    <x v="2"/>
  </r>
  <r>
    <n v="163656382"/>
    <s v="GIAMBRONE"/>
    <s v="FRANK"/>
    <s v="CareerSource Pasco Hernando -4410- New Port Richey"/>
    <x v="14"/>
    <x v="1"/>
    <s v="Angeleen Garcia                                  "/>
    <s v="NULL"/>
    <x v="0"/>
    <n v="1494"/>
    <n v="1494"/>
    <n v="20233"/>
    <n v="1"/>
    <x v="0"/>
    <n v="9077"/>
    <n v="20230306"/>
    <x v="0"/>
    <x v="1"/>
    <n v="1"/>
    <n v="20234"/>
    <n v="1"/>
    <x v="0"/>
    <n v="10716.97"/>
    <n v="15444870"/>
    <x v="4"/>
    <x v="4"/>
  </r>
  <r>
    <n v="163863562"/>
    <s v="Goberdhan"/>
    <s v="Veejay"/>
    <s v="CareerSource Tampa Bay - 4460- Tampa"/>
    <x v="14"/>
    <x v="1"/>
    <s v="Estela Paz                                     "/>
    <s v="NULL"/>
    <x v="0"/>
    <n v="1433"/>
    <n v="1433"/>
    <n v="20233"/>
    <n v="1"/>
    <x v="0"/>
    <n v="8416"/>
    <n v="20230301"/>
    <x v="0"/>
    <x v="1"/>
    <n v="1"/>
    <n v="20234"/>
    <n v="1"/>
    <x v="0"/>
    <n v="10687.39"/>
    <n v="15185347"/>
    <x v="3"/>
    <x v="3"/>
  </r>
  <r>
    <n v="165066729"/>
    <s v="GOMEZ CARDENAS"/>
    <s v="Ricardo"/>
    <s v="CareerSource Tampa Bay - 4427- Kennedy"/>
    <x v="14"/>
    <x v="1"/>
    <s v="Estela Paz                                     "/>
    <s v="NULL"/>
    <x v="0"/>
    <n v="63"/>
    <n v="38"/>
    <n v="20233"/>
    <n v="1"/>
    <x v="0"/>
    <n v="1924"/>
    <s v="NULL"/>
    <x v="1"/>
    <x v="0"/>
    <n v="0"/>
    <n v="20234"/>
    <n v="1"/>
    <x v="0"/>
    <n v="5880.38"/>
    <n v="16446357"/>
    <x v="2"/>
    <x v="2"/>
  </r>
  <r>
    <n v="164650065"/>
    <s v="Gonzalez"/>
    <s v="Alex"/>
    <s v="CareerSource Tampa Bay - 4422 - Plant City"/>
    <x v="14"/>
    <x v="1"/>
    <s v="Monika Krol                                    "/>
    <s v="NULL"/>
    <x v="0"/>
    <n v="621"/>
    <n v="616"/>
    <n v="20233"/>
    <n v="1"/>
    <x v="0"/>
    <n v="10422"/>
    <n v="20220720"/>
    <x v="0"/>
    <x v="0"/>
    <n v="0"/>
    <n v="20234"/>
    <n v="1"/>
    <x v="0"/>
    <n v="12316.2"/>
    <n v="16270832"/>
    <x v="1"/>
    <x v="1"/>
  </r>
  <r>
    <n v="164948344"/>
    <s v="Goodyear"/>
    <s v="Courtney"/>
    <s v="CareerSource Tampa Bay - 4420 - Brandon"/>
    <x v="14"/>
    <x v="0"/>
    <s v="Ornette Constantine                             "/>
    <s v="NULL"/>
    <x v="0"/>
    <n v="230"/>
    <n v="200"/>
    <n v="20233"/>
    <n v="1"/>
    <x v="0"/>
    <n v="9002"/>
    <n v="20231130"/>
    <x v="0"/>
    <x v="1"/>
    <n v="1"/>
    <n v="20234"/>
    <n v="1"/>
    <x v="0"/>
    <n v="1469.13"/>
    <n v="15344191"/>
    <x v="2"/>
    <x v="2"/>
  </r>
  <r>
    <n v="164664021"/>
    <s v="Graham"/>
    <s v="Brianna"/>
    <s v="CareerSource Tampa Bay - 4460- Tampa"/>
    <x v="14"/>
    <x v="0"/>
    <s v="Ashley Graddy                                  "/>
    <s v="NULL"/>
    <x v="0"/>
    <n v="612"/>
    <n v="585"/>
    <n v="20233"/>
    <n v="1"/>
    <x v="0"/>
    <n v="1331"/>
    <s v="NULL"/>
    <x v="1"/>
    <x v="0"/>
    <n v="0"/>
    <n v="20234"/>
    <n v="1"/>
    <x v="0"/>
    <n v="200.75"/>
    <n v="16274103"/>
    <x v="1"/>
    <x v="1"/>
  </r>
  <r>
    <n v="164739855"/>
    <s v="Graham"/>
    <s v="Jeffrey"/>
    <s v="CareerSource Tampa Bay - 4420 - Brandon"/>
    <x v="14"/>
    <x v="1"/>
    <s v="Angeleen Garcia                                  "/>
    <s v="NULL"/>
    <x v="0"/>
    <n v="489"/>
    <n v="483"/>
    <n v="20233"/>
    <n v="1"/>
    <x v="0"/>
    <n v="7869"/>
    <n v="20230221"/>
    <x v="0"/>
    <x v="0"/>
    <n v="0"/>
    <n v="20234"/>
    <n v="1"/>
    <x v="0"/>
    <n v="8491.57"/>
    <n v="16306665"/>
    <x v="0"/>
    <x v="0"/>
  </r>
  <r>
    <n v="165060797"/>
    <s v="GRANDT"/>
    <s v="KRISTI"/>
    <s v="CareerSource Tampa Bay - 4460- Tampa"/>
    <x v="14"/>
    <x v="2"/>
    <s v="Lakesha Williams                                "/>
    <s v="NULL"/>
    <x v="0"/>
    <n v="68"/>
    <n v="11"/>
    <n v="20233"/>
    <n v="1"/>
    <x v="0"/>
    <n v="18997"/>
    <n v="20230206"/>
    <x v="0"/>
    <x v="1"/>
    <n v="1"/>
    <n v="20234"/>
    <n v="1"/>
    <x v="0"/>
    <n v="15845.7"/>
    <n v="15364492"/>
    <x v="2"/>
    <x v="2"/>
  </r>
  <r>
    <n v="165102933"/>
    <s v="Granison"/>
    <s v="Domonique"/>
    <s v="CareerSource Tampa Bay - 4420 - Brandon"/>
    <x v="14"/>
    <x v="1"/>
    <s v="Monika Krol                                    "/>
    <s v="NULL"/>
    <x v="0"/>
    <n v="14"/>
    <s v="NULL"/>
    <n v="20233"/>
    <n v="1"/>
    <x v="0"/>
    <n v="2500"/>
    <n v="20221018"/>
    <x v="0"/>
    <x v="0"/>
    <n v="0"/>
    <n v="0"/>
    <n v="0"/>
    <x v="1"/>
    <n v="0"/>
    <n v="16449752"/>
    <x v="2"/>
    <x v="5"/>
  </r>
  <r>
    <n v="165069920"/>
    <s v="Gray"/>
    <s v="Brittany"/>
    <s v="CareerSource Tampa Bay - 4460- Tampa"/>
    <x v="14"/>
    <x v="1"/>
    <s v="Angeleen Garcia                                  "/>
    <s v="NULL"/>
    <x v="0"/>
    <n v="59"/>
    <s v="NULL"/>
    <n v="0"/>
    <n v="0"/>
    <x v="1"/>
    <n v="0"/>
    <n v="20231110"/>
    <x v="0"/>
    <x v="1"/>
    <n v="1"/>
    <n v="20234"/>
    <n v="1"/>
    <x v="0"/>
    <n v="2305.15"/>
    <n v="12829148"/>
    <x v="2"/>
    <x v="5"/>
  </r>
  <r>
    <n v="164491445"/>
    <s v="Green"/>
    <s v="Mykell"/>
    <s v="CareerSource Tampa Bay - 4420 - Brandon"/>
    <x v="14"/>
    <x v="1"/>
    <s v="Estela Paz                                     "/>
    <s v="NULL"/>
    <x v="0"/>
    <n v="889"/>
    <n v="850"/>
    <n v="20233"/>
    <n v="1"/>
    <x v="0"/>
    <n v="12023"/>
    <n v="20240228"/>
    <x v="0"/>
    <x v="1"/>
    <n v="1"/>
    <n v="20234"/>
    <n v="1"/>
    <x v="0"/>
    <n v="9522.3799999999992"/>
    <n v="15167869"/>
    <x v="3"/>
    <x v="3"/>
  </r>
  <r>
    <n v="164823239"/>
    <s v="Green"/>
    <s v="Jamil"/>
    <s v="CareerSource Tampa Bay - 4460- Tampa"/>
    <x v="14"/>
    <x v="0"/>
    <s v="Kimmarie Ashton                                  "/>
    <s v="NULL"/>
    <x v="0"/>
    <n v="375"/>
    <n v="259"/>
    <n v="20233"/>
    <n v="1"/>
    <x v="0"/>
    <n v="1492"/>
    <n v="20231201"/>
    <x v="0"/>
    <x v="0"/>
    <n v="0"/>
    <n v="20234"/>
    <n v="1"/>
    <x v="0"/>
    <n v="1105.95"/>
    <n v="15989582"/>
    <x v="0"/>
    <x v="2"/>
  </r>
  <r>
    <n v="165027927"/>
    <s v="Green"/>
    <s v="Shamiracle"/>
    <s v="CareerSource Tampa Bay - 4427- Kennedy"/>
    <x v="14"/>
    <x v="1"/>
    <s v="Jeannette Hernandez                               "/>
    <s v="NULL"/>
    <x v="0"/>
    <n v="139"/>
    <n v="87"/>
    <n v="0"/>
    <n v="0"/>
    <x v="1"/>
    <n v="0"/>
    <n v="20240214"/>
    <x v="0"/>
    <x v="1"/>
    <n v="1"/>
    <n v="20234"/>
    <n v="1"/>
    <x v="0"/>
    <n v="185.44"/>
    <n v="16040762"/>
    <x v="2"/>
    <x v="2"/>
  </r>
  <r>
    <n v="165004944"/>
    <s v="Guerra"/>
    <s v="Angel"/>
    <s v="CareerSource Tampa Bay - 4422 - Plant City"/>
    <x v="14"/>
    <x v="1"/>
    <s v="Lakesha Williams                                "/>
    <s v="NULL"/>
    <x v="0"/>
    <n v="144"/>
    <n v="118"/>
    <n v="20233"/>
    <n v="1"/>
    <x v="0"/>
    <n v="9086"/>
    <n v="20230721"/>
    <x v="0"/>
    <x v="0"/>
    <n v="0"/>
    <n v="20234"/>
    <n v="1"/>
    <x v="0"/>
    <n v="15172.58"/>
    <n v="16469507"/>
    <x v="2"/>
    <x v="2"/>
  </r>
  <r>
    <n v="165049768"/>
    <s v="Guerra"/>
    <s v="Josephine"/>
    <s v="CareerSource Tampa Bay - 4420 - Brandon"/>
    <x v="14"/>
    <x v="0"/>
    <s v="Ashley Graddy                                  "/>
    <s v="NULL"/>
    <x v="0"/>
    <n v="89"/>
    <n v="56"/>
    <n v="20233"/>
    <n v="1"/>
    <x v="0"/>
    <n v="1759"/>
    <n v="20230426"/>
    <x v="0"/>
    <x v="0"/>
    <n v="0"/>
    <n v="0"/>
    <n v="0"/>
    <x v="1"/>
    <n v="0"/>
    <n v="16485176"/>
    <x v="2"/>
    <x v="2"/>
  </r>
  <r>
    <n v="165031523"/>
    <s v="Gunn"/>
    <s v="Christiana"/>
    <s v="CareerSource Tampa Bay - 4427- Kennedy"/>
    <x v="14"/>
    <x v="1"/>
    <s v="Lakesha Williams                                "/>
    <s v="NULL"/>
    <x v="0"/>
    <n v="103"/>
    <n v="77"/>
    <n v="20233"/>
    <n v="1"/>
    <x v="0"/>
    <n v="5334"/>
    <n v="20231211"/>
    <x v="0"/>
    <x v="0"/>
    <n v="0"/>
    <n v="20234"/>
    <n v="1"/>
    <x v="0"/>
    <n v="3359.55"/>
    <n v="16449073"/>
    <x v="2"/>
    <x v="2"/>
  </r>
  <r>
    <n v="165077280"/>
    <s v="Gutierrez"/>
    <s v="Jacquelyn"/>
    <s v="CareerSource Tampa Bay - 4420 - Brandon"/>
    <x v="14"/>
    <x v="0"/>
    <s v="Kimmarie Ashton                                  "/>
    <s v="NULL"/>
    <x v="0"/>
    <n v="46"/>
    <s v="NULL"/>
    <n v="0"/>
    <n v="0"/>
    <x v="1"/>
    <n v="0"/>
    <n v="20211202"/>
    <x v="0"/>
    <x v="0"/>
    <n v="0"/>
    <n v="0"/>
    <n v="0"/>
    <x v="1"/>
    <n v="0"/>
    <n v="16518261"/>
    <x v="2"/>
    <x v="5"/>
  </r>
  <r>
    <n v="163909905"/>
    <s v="Gutierrez Delgado"/>
    <s v="Adriano"/>
    <s v="CareerSource Tampa Bay - 4460- Tampa"/>
    <x v="14"/>
    <x v="1"/>
    <s v="Estela Paz                                     "/>
    <s v="NULL"/>
    <x v="0"/>
    <n v="1414"/>
    <n v="1414"/>
    <n v="20233"/>
    <n v="1"/>
    <x v="0"/>
    <n v="12336"/>
    <n v="20220531"/>
    <x v="0"/>
    <x v="0"/>
    <n v="0"/>
    <n v="20234"/>
    <n v="1"/>
    <x v="0"/>
    <n v="13086.29"/>
    <n v="15839813"/>
    <x v="3"/>
    <x v="3"/>
  </r>
  <r>
    <n v="165104411"/>
    <s v="Hadley"/>
    <s v="TOMINIQUE"/>
    <s v="CareerSource Tampa Bay - 4460- Tampa"/>
    <x v="14"/>
    <x v="1"/>
    <s v="Lakesha Williams                                "/>
    <s v="NULL"/>
    <x v="0"/>
    <n v="13"/>
    <s v="NULL"/>
    <n v="0"/>
    <n v="0"/>
    <x v="1"/>
    <n v="0"/>
    <n v="20220905"/>
    <x v="0"/>
    <x v="1"/>
    <n v="1"/>
    <n v="0"/>
    <n v="0"/>
    <x v="1"/>
    <n v="0"/>
    <n v="13811614"/>
    <x v="2"/>
    <x v="5"/>
  </r>
  <r>
    <n v="165048557"/>
    <s v="Halbert"/>
    <s v="Yolanda"/>
    <s v="CareerSource Tampa Bay - 4460- Tampa"/>
    <x v="14"/>
    <x v="0"/>
    <s v="Samantha Ousley                                  "/>
    <s v="NULL"/>
    <x v="0"/>
    <n v="83"/>
    <n v="83"/>
    <n v="20233"/>
    <n v="1"/>
    <x v="0"/>
    <n v="1468"/>
    <n v="20240323"/>
    <x v="0"/>
    <x v="0"/>
    <n v="0"/>
    <n v="20234"/>
    <n v="1"/>
    <x v="0"/>
    <n v="3361.84"/>
    <n v="16370822"/>
    <x v="2"/>
    <x v="2"/>
  </r>
  <r>
    <n v="164819432"/>
    <s v="HAMILTON"/>
    <s v="JOSHUA"/>
    <s v="CareerSource Tampa Bay - 4460- Tampa"/>
    <x v="14"/>
    <x v="1"/>
    <s v="Angeleen Garcia                                  "/>
    <s v="NULL"/>
    <x v="0"/>
    <n v="384"/>
    <n v="367"/>
    <n v="20233"/>
    <n v="1"/>
    <x v="0"/>
    <n v="5868"/>
    <n v="20240418"/>
    <x v="0"/>
    <x v="1"/>
    <n v="1"/>
    <n v="20234"/>
    <n v="1"/>
    <x v="0"/>
    <n v="5018.93"/>
    <n v="15240324"/>
    <x v="0"/>
    <x v="0"/>
  </r>
  <r>
    <n v="164805510"/>
    <s v="Hamilton"/>
    <s v="Tavel"/>
    <s v="CareerSource Tampa Bay - 4460- Tampa"/>
    <x v="14"/>
    <x v="0"/>
    <s v="Kimmarie Ashton                                  "/>
    <s v="NULL"/>
    <x v="0"/>
    <n v="397"/>
    <n v="364"/>
    <n v="20233"/>
    <n v="1"/>
    <x v="0"/>
    <n v="1415"/>
    <n v="20230908"/>
    <x v="0"/>
    <x v="0"/>
    <n v="0"/>
    <n v="20234"/>
    <n v="1"/>
    <x v="0"/>
    <n v="6642.75"/>
    <n v="16356056"/>
    <x v="0"/>
    <x v="2"/>
  </r>
  <r>
    <n v="162531452"/>
    <s v="Hargray"/>
    <s v="Richard"/>
    <s v="CareerSource Tampa Bay - 4427- Kennedy"/>
    <x v="14"/>
    <x v="1"/>
    <s v="Monika Krol                                    "/>
    <s v="NULL"/>
    <x v="0"/>
    <n v="2194"/>
    <n v="2194"/>
    <n v="20233"/>
    <n v="1"/>
    <x v="0"/>
    <n v="9456"/>
    <n v="20240228"/>
    <x v="0"/>
    <x v="0"/>
    <n v="0"/>
    <n v="20234"/>
    <n v="1"/>
    <x v="0"/>
    <n v="10203.870000000001"/>
    <n v="14217205"/>
    <x v="6"/>
    <x v="5"/>
  </r>
  <r>
    <n v="162881139"/>
    <s v="Harris"/>
    <s v="Ian"/>
    <s v="CareerSource Tampa Bay - 4460- Tampa"/>
    <x v="14"/>
    <x v="1"/>
    <s v="Estela Paz                                     "/>
    <s v="NULL"/>
    <x v="0"/>
    <n v="1971"/>
    <n v="1771"/>
    <n v="20233"/>
    <n v="1"/>
    <x v="0"/>
    <n v="3089"/>
    <n v="20240306"/>
    <x v="0"/>
    <x v="0"/>
    <n v="0"/>
    <n v="20234"/>
    <n v="1"/>
    <x v="0"/>
    <n v="7800.26"/>
    <n v="15210262"/>
    <x v="5"/>
    <x v="4"/>
  </r>
  <r>
    <n v="165010324"/>
    <s v="Harrison"/>
    <s v="Christopher"/>
    <s v="CareerSource Tampa Bay - 4420 - Brandon"/>
    <x v="14"/>
    <x v="1"/>
    <s v="Lakesha Williams                                "/>
    <s v="NULL"/>
    <x v="0"/>
    <n v="144"/>
    <n v="118"/>
    <n v="20233"/>
    <n v="1"/>
    <x v="0"/>
    <n v="10570"/>
    <s v="NULL"/>
    <x v="1"/>
    <x v="0"/>
    <n v="0"/>
    <n v="20234"/>
    <n v="1"/>
    <x v="0"/>
    <n v="11964.08"/>
    <n v="16472000"/>
    <x v="2"/>
    <x v="2"/>
  </r>
  <r>
    <n v="165059271"/>
    <s v="HATTIX"/>
    <s v="VARONICA"/>
    <s v="CareerSource Tampa Bay - 4460- Tampa"/>
    <x v="14"/>
    <x v="2"/>
    <s v="Angeleen Garcia                                  "/>
    <s v="NULL"/>
    <x v="0"/>
    <n v="79"/>
    <n v="56"/>
    <n v="20233"/>
    <n v="1"/>
    <x v="0"/>
    <n v="7279"/>
    <n v="20220822"/>
    <x v="0"/>
    <x v="1"/>
    <n v="1"/>
    <n v="0"/>
    <n v="0"/>
    <x v="1"/>
    <n v="0"/>
    <n v="16235553"/>
    <x v="2"/>
    <x v="2"/>
  </r>
  <r>
    <n v="163408020"/>
    <s v="Hayden"/>
    <s v="Jordan"/>
    <s v="CareerSource Tampa Bay - 4460- Tampa"/>
    <x v="14"/>
    <x v="1"/>
    <s v="Rosita Hernandez                               "/>
    <s v="NULL"/>
    <x v="0"/>
    <n v="1537"/>
    <n v="1537"/>
    <n v="20233"/>
    <n v="1"/>
    <x v="0"/>
    <n v="11084"/>
    <n v="20190805"/>
    <x v="0"/>
    <x v="0"/>
    <n v="0"/>
    <n v="20234"/>
    <n v="1"/>
    <x v="0"/>
    <n v="12147.48"/>
    <n v="15444723"/>
    <x v="4"/>
    <x v="4"/>
  </r>
  <r>
    <n v="165018583"/>
    <s v="Heaton"/>
    <s v="Meredith"/>
    <s v="CareerSource Tampa Bay - 4420 - Brandon"/>
    <x v="14"/>
    <x v="1"/>
    <s v="Angeleen Garcia                                  "/>
    <s v="NULL"/>
    <x v="0"/>
    <n v="122"/>
    <s v="NULL"/>
    <n v="20233"/>
    <n v="1"/>
    <x v="0"/>
    <n v="973"/>
    <n v="20201130"/>
    <x v="0"/>
    <x v="0"/>
    <n v="0"/>
    <n v="20234"/>
    <n v="1"/>
    <x v="0"/>
    <n v="771"/>
    <n v="16362850"/>
    <x v="2"/>
    <x v="5"/>
  </r>
  <r>
    <n v="165038787"/>
    <s v="Hellard"/>
    <s v="Cameron"/>
    <s v="CareerSource Tampa Bay - 4460- Tampa"/>
    <x v="14"/>
    <x v="1"/>
    <s v="Lakesha Williams                                "/>
    <s v="NULL"/>
    <x v="0"/>
    <n v="96"/>
    <n v="77"/>
    <n v="20233"/>
    <n v="1"/>
    <x v="0"/>
    <n v="7747"/>
    <n v="20240108"/>
    <x v="0"/>
    <x v="0"/>
    <n v="0"/>
    <n v="0"/>
    <n v="0"/>
    <x v="1"/>
    <n v="0"/>
    <n v="16485956"/>
    <x v="2"/>
    <x v="2"/>
  </r>
  <r>
    <n v="164716148"/>
    <s v="Hernandez"/>
    <s v="Joel"/>
    <s v="CareerSource Tampa Bay - 4427- Kennedy"/>
    <x v="14"/>
    <x v="0"/>
    <s v="Ornette Constantine                             "/>
    <s v="NULL"/>
    <x v="0"/>
    <n v="535"/>
    <n v="535"/>
    <n v="0"/>
    <n v="0"/>
    <x v="1"/>
    <n v="0"/>
    <s v="NULL"/>
    <x v="1"/>
    <x v="0"/>
    <n v="0"/>
    <n v="0"/>
    <n v="0"/>
    <x v="1"/>
    <n v="0"/>
    <n v="15967155"/>
    <x v="0"/>
    <x v="0"/>
  </r>
  <r>
    <n v="164622370"/>
    <s v="HERNANDEZAVILE"/>
    <s v="ALEXANDRA"/>
    <s v="CareerSource Tampa Bay - 4420 - Brandon"/>
    <x v="14"/>
    <x v="2"/>
    <s v="Rosita Hernandez                               "/>
    <s v="NULL"/>
    <x v="0"/>
    <n v="676"/>
    <n v="566"/>
    <n v="20233"/>
    <n v="1"/>
    <x v="0"/>
    <n v="9209"/>
    <n v="20210630"/>
    <x v="0"/>
    <x v="1"/>
    <n v="1"/>
    <n v="20234"/>
    <n v="1"/>
    <x v="0"/>
    <n v="8878.7000000000007"/>
    <n v="16232540"/>
    <x v="1"/>
    <x v="1"/>
  </r>
  <r>
    <n v="164739981"/>
    <s v="HICKS"/>
    <s v="ANDREW"/>
    <s v="CareerSource Tampa Bay - 4460- Tampa"/>
    <x v="14"/>
    <x v="1"/>
    <s v="Estela Paz                                     "/>
    <s v="NULL"/>
    <x v="0"/>
    <n v="495"/>
    <n v="483"/>
    <n v="20233"/>
    <n v="1"/>
    <x v="0"/>
    <n v="11395"/>
    <n v="20230526"/>
    <x v="0"/>
    <x v="0"/>
    <n v="0"/>
    <n v="20234"/>
    <n v="1"/>
    <x v="0"/>
    <n v="9715.99"/>
    <n v="13292611"/>
    <x v="0"/>
    <x v="0"/>
  </r>
  <r>
    <n v="164743581"/>
    <s v="Hirth"/>
    <s v="Thomas"/>
    <s v="CareerSource Tampa Bay - 4460- Tampa"/>
    <x v="14"/>
    <x v="1"/>
    <s v="Monika Krol                                    "/>
    <s v="NULL"/>
    <x v="0"/>
    <n v="489"/>
    <n v="483"/>
    <n v="20233"/>
    <n v="1"/>
    <x v="0"/>
    <n v="5776"/>
    <n v="20230724"/>
    <x v="0"/>
    <x v="0"/>
    <n v="0"/>
    <n v="20234"/>
    <n v="1"/>
    <x v="0"/>
    <n v="6094.07"/>
    <n v="15075844"/>
    <x v="0"/>
    <x v="0"/>
  </r>
  <r>
    <n v="163408579"/>
    <s v="HOLCOMBE"/>
    <s v="DANIEL"/>
    <s v="CareerSource Tampa Bay - 4420 - Brandon"/>
    <x v="14"/>
    <x v="1"/>
    <s v="Angeleen Garcia                                  "/>
    <s v="NULL"/>
    <x v="0"/>
    <n v="1537"/>
    <n v="1537"/>
    <n v="20233"/>
    <n v="1"/>
    <x v="0"/>
    <n v="10879"/>
    <n v="20190826"/>
    <x v="0"/>
    <x v="0"/>
    <n v="0"/>
    <n v="20234"/>
    <n v="1"/>
    <x v="0"/>
    <n v="11810.17"/>
    <n v="14287558"/>
    <x v="4"/>
    <x v="4"/>
  </r>
  <r>
    <n v="165082327"/>
    <s v="Horton"/>
    <s v="Tyrell"/>
    <s v="CareerSource Tampa Bay - 4460- Tampa"/>
    <x v="14"/>
    <x v="1"/>
    <s v="Angeleen Garcia                                  "/>
    <s v="NULL"/>
    <x v="0"/>
    <n v="48"/>
    <n v="7"/>
    <n v="20233"/>
    <n v="1"/>
    <x v="0"/>
    <n v="213"/>
    <n v="20240209"/>
    <x v="0"/>
    <x v="0"/>
    <n v="0"/>
    <n v="20234"/>
    <n v="1"/>
    <x v="0"/>
    <n v="509.96"/>
    <n v="15861845"/>
    <x v="2"/>
    <x v="2"/>
  </r>
  <r>
    <n v="165031520"/>
    <s v="Humphreys"/>
    <s v="Victoria"/>
    <s v="CareerSource Tampa Bay - 4460- Tampa"/>
    <x v="14"/>
    <x v="1"/>
    <s v="Lakesha Williams                                "/>
    <s v="NULL"/>
    <x v="0"/>
    <n v="106"/>
    <n v="77"/>
    <n v="20233"/>
    <n v="1"/>
    <x v="0"/>
    <n v="10190"/>
    <n v="20231211"/>
    <x v="0"/>
    <x v="0"/>
    <n v="0"/>
    <n v="0"/>
    <n v="0"/>
    <x v="1"/>
    <n v="0"/>
    <n v="16483385"/>
    <x v="2"/>
    <x v="2"/>
  </r>
  <r>
    <n v="164822963"/>
    <s v="Ibarra"/>
    <s v="Armando"/>
    <s v="CareerSource Tampa Bay - 4422 - Plant City"/>
    <x v="14"/>
    <x v="1"/>
    <s v="Monika Krol                                    "/>
    <s v="NULL"/>
    <x v="0"/>
    <n v="377"/>
    <n v="367"/>
    <n v="0"/>
    <n v="0"/>
    <x v="1"/>
    <n v="0"/>
    <n v="20221107"/>
    <x v="0"/>
    <x v="0"/>
    <n v="0"/>
    <n v="20234"/>
    <n v="1"/>
    <x v="0"/>
    <n v="8933.17"/>
    <n v="14503266"/>
    <x v="0"/>
    <x v="0"/>
  </r>
  <r>
    <n v="164940647"/>
    <s v="Ibarra"/>
    <s v="Damian"/>
    <s v="CareerSource Tampa Bay - 4422 - Plant City"/>
    <x v="14"/>
    <x v="1"/>
    <s v="Monika Krol                                    "/>
    <s v="NULL"/>
    <x v="0"/>
    <n v="238"/>
    <n v="238"/>
    <n v="20233"/>
    <n v="1"/>
    <x v="0"/>
    <n v="9733"/>
    <n v="20230510"/>
    <x v="0"/>
    <x v="0"/>
    <n v="0"/>
    <n v="20234"/>
    <n v="1"/>
    <x v="0"/>
    <n v="10963.38"/>
    <n v="16305692"/>
    <x v="2"/>
    <x v="2"/>
  </r>
  <r>
    <n v="165022658"/>
    <s v="Ilonzo"/>
    <s v="Mauzor"/>
    <s v="CareerSource Tampa Bay - 4460- Tampa"/>
    <x v="14"/>
    <x v="5"/>
    <s v="Jeannette Hernandez                               "/>
    <s v="NULL"/>
    <x v="0"/>
    <n v="123"/>
    <n v="60"/>
    <n v="20233"/>
    <n v="1"/>
    <x v="0"/>
    <n v="1144"/>
    <n v="20240307"/>
    <x v="0"/>
    <x v="1"/>
    <n v="1"/>
    <n v="0"/>
    <n v="0"/>
    <x v="1"/>
    <n v="0"/>
    <n v="16406631"/>
    <x v="2"/>
    <x v="2"/>
  </r>
  <r>
    <n v="164292265"/>
    <s v="Ingle"/>
    <s v="Benjamin"/>
    <s v="CareerSource Pasco Hernando - 4411 - Dade City"/>
    <x v="14"/>
    <x v="1"/>
    <s v="Estela Paz                                     "/>
    <s v="NULL"/>
    <x v="0"/>
    <n v="1089"/>
    <n v="1089"/>
    <n v="20233"/>
    <n v="1"/>
    <x v="0"/>
    <n v="10744"/>
    <n v="20201118"/>
    <x v="0"/>
    <x v="0"/>
    <n v="0"/>
    <n v="20234"/>
    <n v="1"/>
    <x v="0"/>
    <n v="14324.21"/>
    <n v="16005729"/>
    <x v="3"/>
    <x v="3"/>
  </r>
  <r>
    <n v="165096632"/>
    <s v="Irokanjo"/>
    <s v="Nixon"/>
    <s v="CareerSource Tampa Bay - 4460- Tampa"/>
    <x v="14"/>
    <x v="1"/>
    <s v="Jeannette Hernandez                               "/>
    <s v="NULL"/>
    <x v="0"/>
    <n v="28"/>
    <n v="21"/>
    <n v="0"/>
    <n v="0"/>
    <x v="1"/>
    <n v="0"/>
    <s v="NULL"/>
    <x v="1"/>
    <x v="0"/>
    <n v="0"/>
    <n v="0"/>
    <n v="0"/>
    <x v="1"/>
    <n v="0"/>
    <n v="16491588"/>
    <x v="2"/>
    <x v="2"/>
  </r>
  <r>
    <n v="164728972"/>
    <s v="Irvin"/>
    <s v="Taylor"/>
    <s v="CareerSource Tampa Bay - 4420 - Brandon"/>
    <x v="14"/>
    <x v="0"/>
    <s v="Kimmarie Ashton                                  "/>
    <s v="NULL"/>
    <x v="0"/>
    <n v="509"/>
    <n v="434"/>
    <n v="20233"/>
    <n v="1"/>
    <x v="0"/>
    <n v="3684"/>
    <s v="NULL"/>
    <x v="1"/>
    <x v="0"/>
    <n v="0"/>
    <n v="20234"/>
    <n v="1"/>
    <x v="0"/>
    <n v="3925.92"/>
    <n v="16317026"/>
    <x v="0"/>
    <x v="0"/>
  </r>
  <r>
    <n v="165032745"/>
    <s v="Jack"/>
    <s v="Marlesha"/>
    <s v="CareerSource Tampa Bay - 4460- Tampa"/>
    <x v="14"/>
    <x v="1"/>
    <s v="Jeannette Hernandez                               "/>
    <s v="NULL"/>
    <x v="0"/>
    <n v="103"/>
    <n v="87"/>
    <n v="20233"/>
    <n v="1"/>
    <x v="0"/>
    <n v="8281"/>
    <n v="20240214"/>
    <x v="0"/>
    <x v="1"/>
    <n v="1"/>
    <n v="20234"/>
    <n v="1"/>
    <x v="0"/>
    <n v="8984.9"/>
    <n v="16269242"/>
    <x v="2"/>
    <x v="2"/>
  </r>
  <r>
    <n v="165081254"/>
    <s v="Jackson II"/>
    <s v="Kim"/>
    <s v="CareerSource Tampa Bay - 4460- Tampa"/>
    <x v="14"/>
    <x v="1"/>
    <s v="Lakesha Williams                                "/>
    <s v="NULL"/>
    <x v="0"/>
    <n v="41"/>
    <n v="28"/>
    <n v="0"/>
    <n v="0"/>
    <x v="1"/>
    <n v="0"/>
    <s v="NULL"/>
    <x v="1"/>
    <x v="0"/>
    <n v="0"/>
    <n v="0"/>
    <n v="0"/>
    <x v="1"/>
    <n v="0"/>
    <n v="16486999"/>
    <x v="2"/>
    <x v="2"/>
  </r>
  <r>
    <n v="163867201"/>
    <s v="Jahns"/>
    <s v="Andrew"/>
    <s v="CareerSource Pasco Hernando - 4450 - Brooksville"/>
    <x v="14"/>
    <x v="1"/>
    <s v="Rosita Hernandez                               "/>
    <s v="NULL"/>
    <x v="0"/>
    <n v="1432"/>
    <n v="1432"/>
    <n v="20233"/>
    <n v="1"/>
    <x v="0"/>
    <n v="13693"/>
    <n v="20200527"/>
    <x v="0"/>
    <x v="0"/>
    <n v="0"/>
    <n v="20234"/>
    <n v="1"/>
    <x v="0"/>
    <n v="16489.43"/>
    <n v="15443410"/>
    <x v="3"/>
    <x v="3"/>
  </r>
  <r>
    <n v="164997513"/>
    <s v="JANVIER"/>
    <s v="NAHRA"/>
    <s v="CareerSource Tampa Bay - 4460- Tampa"/>
    <x v="14"/>
    <x v="0"/>
    <s v="Samantha Ousley                                  "/>
    <s v="NULL"/>
    <x v="0"/>
    <n v="153"/>
    <n v="153"/>
    <n v="20233"/>
    <n v="1"/>
    <x v="0"/>
    <n v="3195"/>
    <n v="20240120"/>
    <x v="0"/>
    <x v="1"/>
    <n v="1"/>
    <n v="20234"/>
    <n v="1"/>
    <x v="0"/>
    <n v="2694.9"/>
    <n v="15261729"/>
    <x v="2"/>
    <x v="2"/>
  </r>
  <r>
    <n v="165094902"/>
    <s v="Jean Brune"/>
    <s v="Djounlie"/>
    <s v="CareerSource Tampa Bay - 4460- Tampa"/>
    <x v="14"/>
    <x v="1"/>
    <s v="Jeannette Hernandez                               "/>
    <s v="NULL"/>
    <x v="0"/>
    <n v="27"/>
    <n v="24"/>
    <n v="20233"/>
    <n v="1"/>
    <x v="0"/>
    <n v="9041"/>
    <n v="20231017"/>
    <x v="0"/>
    <x v="0"/>
    <n v="0"/>
    <n v="20234"/>
    <n v="1"/>
    <x v="0"/>
    <n v="5832.44"/>
    <n v="14911314"/>
    <x v="2"/>
    <x v="2"/>
  </r>
  <r>
    <n v="164796274"/>
    <s v="Johnson"/>
    <s v="Shream"/>
    <s v="CareerSource Tampa Bay - 4427- Kennedy"/>
    <x v="14"/>
    <x v="0"/>
    <s v="Kimmarie Ashton                                  "/>
    <s v="NULL"/>
    <x v="0"/>
    <n v="410"/>
    <n v="357"/>
    <n v="20233"/>
    <n v="1"/>
    <x v="0"/>
    <n v="241"/>
    <n v="20240110"/>
    <x v="0"/>
    <x v="0"/>
    <n v="0"/>
    <n v="20234"/>
    <n v="1"/>
    <x v="0"/>
    <n v="4155.68"/>
    <n v="15203530"/>
    <x v="0"/>
    <x v="2"/>
  </r>
  <r>
    <n v="164489544"/>
    <s v="Johnson"/>
    <s v="Aurora"/>
    <s v="CareerSource Tampa Bay - 4427- Kennedy"/>
    <x v="14"/>
    <x v="0"/>
    <s v="Ornette Constantine                             "/>
    <s v="NULL"/>
    <x v="0"/>
    <n v="906"/>
    <n v="906"/>
    <n v="20233"/>
    <n v="1"/>
    <x v="0"/>
    <n v="245"/>
    <s v="NULL"/>
    <x v="1"/>
    <x v="0"/>
    <n v="0"/>
    <n v="20234"/>
    <n v="1"/>
    <x v="0"/>
    <n v="742.59"/>
    <n v="16093448"/>
    <x v="3"/>
    <x v="3"/>
  </r>
  <r>
    <n v="164491341"/>
    <s v="Johnson"/>
    <s v="Andrew"/>
    <s v="CareerSource Tampa Bay - 4422 - Plant City"/>
    <x v="14"/>
    <x v="1"/>
    <s v="Estela Paz                                     "/>
    <s v="NULL"/>
    <x v="0"/>
    <n v="889"/>
    <n v="851"/>
    <n v="20233"/>
    <n v="1"/>
    <x v="0"/>
    <n v="7378"/>
    <n v="20200309"/>
    <x v="0"/>
    <x v="0"/>
    <n v="0"/>
    <n v="20234"/>
    <n v="1"/>
    <x v="0"/>
    <n v="8973.2000000000007"/>
    <n v="16119250"/>
    <x v="3"/>
    <x v="3"/>
  </r>
  <r>
    <n v="165058276"/>
    <s v="Johnson"/>
    <s v="Taye"/>
    <s v="CareerSource Tampa Bay - 4427- Kennedy"/>
    <x v="14"/>
    <x v="5"/>
    <s v="Jeannette Hernandez                               "/>
    <s v="NULL"/>
    <x v="0"/>
    <n v="73"/>
    <n v="39"/>
    <n v="20233"/>
    <n v="1"/>
    <x v="0"/>
    <n v="525"/>
    <n v="20240319"/>
    <x v="0"/>
    <x v="0"/>
    <n v="0"/>
    <n v="0"/>
    <n v="0"/>
    <x v="1"/>
    <n v="0"/>
    <n v="16503393"/>
    <x v="2"/>
    <x v="2"/>
  </r>
  <r>
    <n v="165058276"/>
    <s v="Johnson"/>
    <s v="Taye"/>
    <s v="CareerSource Tampa Bay - 4427- Kennedy"/>
    <x v="14"/>
    <x v="1"/>
    <s v="Jeannette Hernandez                               "/>
    <s v="NULL"/>
    <x v="0"/>
    <n v="73"/>
    <n v="67"/>
    <n v="20233"/>
    <n v="1"/>
    <x v="0"/>
    <n v="525"/>
    <n v="20240319"/>
    <x v="0"/>
    <x v="0"/>
    <n v="0"/>
    <n v="0"/>
    <n v="0"/>
    <x v="1"/>
    <n v="0"/>
    <n v="16503393"/>
    <x v="2"/>
    <x v="2"/>
  </r>
  <r>
    <n v="164260739"/>
    <s v="Jones"/>
    <s v="Jonathan"/>
    <s v="CareerSource Tampa Bay - 4460- Tampa"/>
    <x v="14"/>
    <x v="2"/>
    <s v="Rosita Hernandez                               "/>
    <s v="NULL"/>
    <x v="0"/>
    <n v="1125"/>
    <n v="1104"/>
    <n v="20233"/>
    <n v="1"/>
    <x v="0"/>
    <n v="7724"/>
    <n v="20240306"/>
    <x v="0"/>
    <x v="0"/>
    <n v="0"/>
    <n v="20234"/>
    <n v="1"/>
    <x v="0"/>
    <n v="9068.11"/>
    <n v="15990986"/>
    <x v="3"/>
    <x v="3"/>
  </r>
  <r>
    <n v="164738828"/>
    <s v="Jones"/>
    <s v="Dimitrius"/>
    <s v="CareerSource Tampa Bay - 4420 - Brandon"/>
    <x v="14"/>
    <x v="1"/>
    <s v="Monika Krol                                    "/>
    <s v="NULL"/>
    <x v="0"/>
    <n v="488"/>
    <n v="483"/>
    <n v="20233"/>
    <n v="1"/>
    <x v="0"/>
    <n v="9875"/>
    <n v="20230503"/>
    <x v="0"/>
    <x v="1"/>
    <n v="1"/>
    <n v="20234"/>
    <n v="1"/>
    <x v="0"/>
    <n v="10067.799999999999"/>
    <n v="16076805"/>
    <x v="0"/>
    <x v="0"/>
  </r>
  <r>
    <n v="165028755"/>
    <s v="Jones"/>
    <s v="Destiny"/>
    <s v="CareerSource Tampa Bay - 4460- Tampa"/>
    <x v="14"/>
    <x v="0"/>
    <s v="Ornette Constantine                             "/>
    <s v="NULL"/>
    <x v="0"/>
    <n v="115"/>
    <n v="67"/>
    <n v="0"/>
    <n v="0"/>
    <x v="1"/>
    <n v="0"/>
    <n v="20220805"/>
    <x v="0"/>
    <x v="0"/>
    <n v="0"/>
    <n v="0"/>
    <n v="0"/>
    <x v="1"/>
    <n v="0"/>
    <n v="16473566"/>
    <x v="2"/>
    <x v="2"/>
  </r>
  <r>
    <n v="164615463"/>
    <s v="JOSEPH"/>
    <s v="KELLY"/>
    <s v="CareerSource Tampa Bay - 4460- Tampa"/>
    <x v="14"/>
    <x v="1"/>
    <s v="Rosita Hernandez                               "/>
    <s v="NULL"/>
    <x v="0"/>
    <n v="696"/>
    <n v="634"/>
    <n v="20233"/>
    <n v="1"/>
    <x v="0"/>
    <n v="6175"/>
    <s v="NULL"/>
    <x v="1"/>
    <x v="1"/>
    <n v="1"/>
    <n v="20234"/>
    <n v="1"/>
    <x v="0"/>
    <n v="5740.8"/>
    <n v="11618267"/>
    <x v="1"/>
    <x v="1"/>
  </r>
  <r>
    <n v="164857043"/>
    <s v="Joseph"/>
    <s v="Witson"/>
    <s v="CareerSource Tampa Bay - 4460- Tampa"/>
    <x v="14"/>
    <x v="0"/>
    <s v="Kimmarie Ashton                                  "/>
    <s v="NULL"/>
    <x v="0"/>
    <n v="327"/>
    <n v="217"/>
    <n v="20233"/>
    <n v="1"/>
    <x v="0"/>
    <n v="3844"/>
    <n v="20211123"/>
    <x v="0"/>
    <x v="0"/>
    <n v="0"/>
    <n v="20234"/>
    <n v="1"/>
    <x v="0"/>
    <n v="4085.66"/>
    <n v="15923757"/>
    <x v="2"/>
    <x v="2"/>
  </r>
  <r>
    <n v="165091396"/>
    <s v="Journey"/>
    <s v="Demetria"/>
    <s v="CareerSource Tampa Bay - 4460- Tampa"/>
    <x v="14"/>
    <x v="1"/>
    <s v="Rosita Hernandez                               "/>
    <s v="NULL"/>
    <x v="0"/>
    <n v="33"/>
    <n v="32"/>
    <n v="20233"/>
    <n v="1"/>
    <x v="0"/>
    <n v="6204"/>
    <n v="20230823"/>
    <x v="0"/>
    <x v="0"/>
    <n v="0"/>
    <n v="0"/>
    <n v="0"/>
    <x v="1"/>
    <n v="0"/>
    <n v="16496139"/>
    <x v="2"/>
    <x v="2"/>
  </r>
  <r>
    <n v="164279625"/>
    <s v="Kapetanopoulos"/>
    <s v="Stylianos"/>
    <s v="CareerSource Pasco Hernando -4410- New Port Richey"/>
    <x v="14"/>
    <x v="1"/>
    <s v="Lakesha Williams                                "/>
    <s v="NULL"/>
    <x v="0"/>
    <n v="1110"/>
    <n v="1104"/>
    <n v="20233"/>
    <n v="1"/>
    <x v="0"/>
    <n v="11310"/>
    <n v="20200130"/>
    <x v="0"/>
    <x v="0"/>
    <n v="0"/>
    <n v="20234"/>
    <n v="1"/>
    <x v="0"/>
    <n v="14052.15"/>
    <n v="16007214"/>
    <x v="3"/>
    <x v="3"/>
  </r>
  <r>
    <n v="164491322"/>
    <s v="Kelley"/>
    <s v="Andrew"/>
    <s v="CareerSource Tampa Bay - 4420 - Brandon"/>
    <x v="14"/>
    <x v="1"/>
    <s v="Estela Paz                                     "/>
    <s v="NULL"/>
    <x v="0"/>
    <n v="889"/>
    <n v="851"/>
    <n v="20233"/>
    <n v="1"/>
    <x v="0"/>
    <n v="4135"/>
    <n v="20230814"/>
    <x v="0"/>
    <x v="0"/>
    <n v="0"/>
    <n v="20234"/>
    <n v="1"/>
    <x v="0"/>
    <n v="9131.51"/>
    <n v="16119240"/>
    <x v="3"/>
    <x v="3"/>
  </r>
  <r>
    <n v="164962538"/>
    <s v="Kindell"/>
    <s v="Richard"/>
    <s v="CareerSource Tampa Bay - 4420 - Brandon"/>
    <x v="14"/>
    <x v="0"/>
    <s v="Samantha Ousley                                  "/>
    <s v="NULL"/>
    <x v="0"/>
    <n v="201"/>
    <n v="5"/>
    <n v="20233"/>
    <n v="1"/>
    <x v="0"/>
    <n v="2940"/>
    <n v="20231024"/>
    <x v="0"/>
    <x v="0"/>
    <n v="0"/>
    <n v="20234"/>
    <n v="1"/>
    <x v="0"/>
    <n v="2709.3"/>
    <n v="16346163"/>
    <x v="2"/>
    <x v="2"/>
  </r>
  <r>
    <n v="165100729"/>
    <s v="KINGSHAW"/>
    <s v="MELANIE"/>
    <s v="CareerSource Tampa Bay - 4460- Tampa"/>
    <x v="14"/>
    <x v="2"/>
    <s v="Lakesha Williams                                "/>
    <s v="NULL"/>
    <x v="0"/>
    <n v="19"/>
    <s v="NULL"/>
    <n v="20233"/>
    <n v="1"/>
    <x v="0"/>
    <n v="23489"/>
    <n v="20230424"/>
    <x v="0"/>
    <x v="1"/>
    <n v="1"/>
    <n v="20234"/>
    <n v="1"/>
    <x v="0"/>
    <n v="7885.01"/>
    <n v="8697995"/>
    <x v="2"/>
    <x v="5"/>
  </r>
  <r>
    <n v="164250489"/>
    <s v="kirby"/>
    <s v="Aaron"/>
    <s v="CareerSource Polk - 4575 Winter Haven"/>
    <x v="14"/>
    <x v="1"/>
    <s v="Estela Paz                                     "/>
    <s v="NULL"/>
    <x v="0"/>
    <n v="1133"/>
    <n v="1105"/>
    <n v="20233"/>
    <n v="1"/>
    <x v="0"/>
    <n v="12090"/>
    <n v="20210712"/>
    <x v="0"/>
    <x v="0"/>
    <n v="0"/>
    <n v="20234"/>
    <n v="1"/>
    <x v="0"/>
    <n v="14210.14"/>
    <n v="13217751"/>
    <x v="3"/>
    <x v="3"/>
  </r>
  <r>
    <n v="165043669"/>
    <s v="Kittusamy"/>
    <s v="Abhishek"/>
    <s v="CareerSource Tampa Bay - 4460- Tampa"/>
    <x v="14"/>
    <x v="1"/>
    <s v="Lakesha Williams                                "/>
    <s v="NULL"/>
    <x v="0"/>
    <n v="91"/>
    <n v="77"/>
    <n v="20233"/>
    <n v="1"/>
    <x v="0"/>
    <n v="389"/>
    <n v="20240205"/>
    <x v="0"/>
    <x v="0"/>
    <n v="0"/>
    <n v="0"/>
    <n v="0"/>
    <x v="1"/>
    <n v="0"/>
    <n v="16482569"/>
    <x v="2"/>
    <x v="2"/>
  </r>
  <r>
    <n v="164867358"/>
    <s v="Lamboglia"/>
    <s v="Katryna"/>
    <s v="CareerSource Tampa Bay - 4427- Kennedy"/>
    <x v="14"/>
    <x v="0"/>
    <s v="Ashley Graddy                                  "/>
    <s v="NULL"/>
    <x v="0"/>
    <n v="325"/>
    <n v="325"/>
    <n v="20233"/>
    <n v="1"/>
    <x v="0"/>
    <n v="1590"/>
    <n v="20231209"/>
    <x v="0"/>
    <x v="0"/>
    <n v="0"/>
    <n v="20234"/>
    <n v="1"/>
    <x v="0"/>
    <n v="3939.51"/>
    <n v="16376956"/>
    <x v="2"/>
    <x v="2"/>
  </r>
  <r>
    <n v="165039941"/>
    <s v="LANGLOIS"/>
    <s v="RAQUEL"/>
    <s v="CareerSource Tampa Bay - 4460- Tampa"/>
    <x v="14"/>
    <x v="2"/>
    <s v="Lakesha Williams                                "/>
    <s v="NULL"/>
    <x v="0"/>
    <n v="103"/>
    <n v="103"/>
    <n v="20233"/>
    <n v="1"/>
    <x v="0"/>
    <n v="20897"/>
    <n v="20201214"/>
    <x v="0"/>
    <x v="1"/>
    <n v="1"/>
    <n v="20234"/>
    <n v="1"/>
    <x v="0"/>
    <n v="16453.73"/>
    <n v="10518050"/>
    <x v="2"/>
    <x v="2"/>
  </r>
  <r>
    <n v="165021550"/>
    <s v="LARACUENTE"/>
    <s v="DEREK"/>
    <s v="Do Not Use WIOA/WP Virtual CareerSource Pinellas"/>
    <x v="14"/>
    <x v="1"/>
    <s v="Lakesha Williams                                "/>
    <s v="NULL"/>
    <x v="0"/>
    <n v="123"/>
    <n v="118"/>
    <n v="20233"/>
    <n v="1"/>
    <x v="0"/>
    <n v="5152"/>
    <n v="20240109"/>
    <x v="0"/>
    <x v="1"/>
    <n v="1"/>
    <n v="20234"/>
    <n v="1"/>
    <x v="0"/>
    <n v="9609.6299999999992"/>
    <n v="13523571"/>
    <x v="2"/>
    <x v="2"/>
  </r>
  <r>
    <n v="165074106"/>
    <s v="Larry"/>
    <s v="Jailynn"/>
    <s v="CareerSource Tampa Bay - 4426- Ruskin"/>
    <x v="14"/>
    <x v="0"/>
    <s v="Samantha Ousley                                  "/>
    <s v="NULL"/>
    <x v="0"/>
    <n v="61"/>
    <n v="61"/>
    <n v="0"/>
    <n v="0"/>
    <x v="1"/>
    <n v="0"/>
    <n v="20230314"/>
    <x v="0"/>
    <x v="0"/>
    <n v="0"/>
    <n v="0"/>
    <n v="0"/>
    <x v="1"/>
    <n v="0"/>
    <n v="16510547"/>
    <x v="2"/>
    <x v="2"/>
  </r>
  <r>
    <n v="164597780"/>
    <s v="Lassiter"/>
    <s v="James"/>
    <s v="CareerSource Tampa Bay - 4460- Tampa"/>
    <x v="14"/>
    <x v="0"/>
    <s v="Ornette Constantine                             "/>
    <s v="NULL"/>
    <x v="0"/>
    <n v="714"/>
    <n v="712"/>
    <n v="0"/>
    <n v="0"/>
    <x v="1"/>
    <n v="0"/>
    <s v="NULL"/>
    <x v="1"/>
    <x v="0"/>
    <n v="0"/>
    <n v="0"/>
    <n v="0"/>
    <x v="1"/>
    <n v="0"/>
    <n v="16237338"/>
    <x v="1"/>
    <x v="1"/>
  </r>
  <r>
    <n v="164287494"/>
    <s v="LAWSON"/>
    <s v="CRAIGE"/>
    <s v="CareerSource Tampa Bay - 4460- Tampa"/>
    <x v="14"/>
    <x v="1"/>
    <s v="Rosita Hernandez                               "/>
    <s v="NULL"/>
    <x v="0"/>
    <n v="1089"/>
    <n v="1089"/>
    <n v="20233"/>
    <n v="1"/>
    <x v="0"/>
    <n v="2251"/>
    <n v="20191121"/>
    <x v="0"/>
    <x v="0"/>
    <n v="0"/>
    <n v="20234"/>
    <n v="1"/>
    <x v="0"/>
    <n v="12843.26"/>
    <n v="10004103"/>
    <x v="3"/>
    <x v="3"/>
  </r>
  <r>
    <n v="164937460"/>
    <s v="Lee"/>
    <s v="Cody"/>
    <s v="CareerSource Tampa Bay - 4420 - Brandon"/>
    <x v="14"/>
    <x v="1"/>
    <s v="Estela Paz                                     "/>
    <s v="NULL"/>
    <x v="0"/>
    <n v="238"/>
    <n v="238"/>
    <n v="20233"/>
    <n v="1"/>
    <x v="0"/>
    <n v="10186"/>
    <n v="20201022"/>
    <x v="0"/>
    <x v="0"/>
    <n v="0"/>
    <n v="20234"/>
    <n v="1"/>
    <x v="0"/>
    <n v="15002.49"/>
    <n v="16305675"/>
    <x v="2"/>
    <x v="2"/>
  </r>
  <r>
    <n v="165103954"/>
    <s v="Lee"/>
    <s v="Shanika"/>
    <s v="CareerSource Tampa Bay - 4427- Kennedy"/>
    <x v="14"/>
    <x v="1"/>
    <s v="Lakesha Williams                                "/>
    <s v="NULL"/>
    <x v="0"/>
    <n v="13"/>
    <s v="NULL"/>
    <n v="20233"/>
    <n v="1"/>
    <x v="0"/>
    <n v="14562"/>
    <n v="20240205"/>
    <x v="0"/>
    <x v="0"/>
    <n v="0"/>
    <n v="20234"/>
    <n v="1"/>
    <x v="0"/>
    <n v="12225.48"/>
    <n v="16472712"/>
    <x v="2"/>
    <x v="5"/>
  </r>
  <r>
    <n v="165044974"/>
    <s v="Lemaine"/>
    <s v="Taijah"/>
    <s v="CareerSource Tampa Bay - 4420 - Brandon"/>
    <x v="14"/>
    <x v="1"/>
    <s v="Lakesha Williams                                "/>
    <s v="NULL"/>
    <x v="0"/>
    <n v="91"/>
    <n v="77"/>
    <n v="20233"/>
    <n v="1"/>
    <x v="0"/>
    <n v="6866"/>
    <n v="20240205"/>
    <x v="0"/>
    <x v="0"/>
    <n v="0"/>
    <n v="20234"/>
    <n v="1"/>
    <x v="0"/>
    <n v="6535.04"/>
    <n v="15755344"/>
    <x v="2"/>
    <x v="2"/>
  </r>
  <r>
    <n v="164966073"/>
    <s v="Levesque"/>
    <s v="Gena"/>
    <s v="CareerSource Tampa Bay - 4427- Kennedy"/>
    <x v="14"/>
    <x v="0"/>
    <s v="Ornette Constantine                             "/>
    <s v="NULL"/>
    <x v="0"/>
    <n v="224"/>
    <n v="189"/>
    <n v="0"/>
    <n v="0"/>
    <x v="1"/>
    <n v="0"/>
    <s v="NULL"/>
    <x v="1"/>
    <x v="0"/>
    <n v="0"/>
    <n v="0"/>
    <n v="0"/>
    <x v="1"/>
    <n v="0"/>
    <n v="16435760"/>
    <x v="2"/>
    <x v="2"/>
  </r>
  <r>
    <n v="164669948"/>
    <s v="Lipsey"/>
    <s v="Latoya"/>
    <s v="CareerSource Tampa Bay - 4460- Tampa"/>
    <x v="14"/>
    <x v="1"/>
    <s v="Rosita Hernandez                               "/>
    <s v="NULL"/>
    <x v="0"/>
    <n v="601"/>
    <n v="601"/>
    <n v="20233"/>
    <n v="1"/>
    <x v="0"/>
    <n v="4562"/>
    <n v="20220804"/>
    <x v="0"/>
    <x v="0"/>
    <n v="0"/>
    <n v="20234"/>
    <n v="1"/>
    <x v="0"/>
    <n v="5493.71"/>
    <n v="14314306"/>
    <x v="1"/>
    <x v="1"/>
  </r>
  <r>
    <n v="164726744"/>
    <s v="LIU"/>
    <s v="TIFFANY"/>
    <s v="CareerSource Tampa Bay - 4420 - Brandon"/>
    <x v="14"/>
    <x v="2"/>
    <s v="Rosita Hernandez                               "/>
    <s v="NULL"/>
    <x v="0"/>
    <n v="509"/>
    <n v="509"/>
    <n v="0"/>
    <n v="0"/>
    <x v="1"/>
    <n v="0"/>
    <n v="20210216"/>
    <x v="0"/>
    <x v="1"/>
    <n v="1"/>
    <n v="0"/>
    <n v="0"/>
    <x v="1"/>
    <n v="0"/>
    <n v="16032505"/>
    <x v="0"/>
    <x v="0"/>
  </r>
  <r>
    <n v="165032780"/>
    <s v="Livingston"/>
    <s v="Lauren"/>
    <s v="CareerSource Tampa Bay - 4460- Tampa"/>
    <x v="14"/>
    <x v="5"/>
    <s v="Jeannette Hernandez                               "/>
    <s v="NULL"/>
    <x v="0"/>
    <n v="105"/>
    <n v="54"/>
    <n v="20233"/>
    <n v="1"/>
    <x v="0"/>
    <n v="171"/>
    <n v="20240313"/>
    <x v="0"/>
    <x v="0"/>
    <n v="0"/>
    <n v="0"/>
    <n v="0"/>
    <x v="1"/>
    <n v="0"/>
    <n v="16485881"/>
    <x v="2"/>
    <x v="2"/>
  </r>
  <r>
    <n v="165032780"/>
    <s v="Livingston"/>
    <s v="Lauren"/>
    <s v="CareerSource Tampa Bay - 4460- Tampa"/>
    <x v="14"/>
    <x v="1"/>
    <s v="Jeannette Hernandez                               "/>
    <s v="NULL"/>
    <x v="0"/>
    <n v="105"/>
    <n v="87"/>
    <n v="20233"/>
    <n v="1"/>
    <x v="0"/>
    <n v="171"/>
    <n v="20240313"/>
    <x v="0"/>
    <x v="0"/>
    <n v="0"/>
    <n v="0"/>
    <n v="0"/>
    <x v="1"/>
    <n v="0"/>
    <n v="16485881"/>
    <x v="2"/>
    <x v="2"/>
  </r>
  <r>
    <n v="164819684"/>
    <s v="LYNCH"/>
    <s v="RICHARDO"/>
    <s v="CareerSource Tampa Bay - 4420 - Brandon"/>
    <x v="14"/>
    <x v="1"/>
    <s v="Monika Krol                                    "/>
    <s v="NULL"/>
    <x v="0"/>
    <n v="378"/>
    <n v="371"/>
    <n v="20233"/>
    <n v="1"/>
    <x v="0"/>
    <n v="7902"/>
    <n v="20221006"/>
    <x v="0"/>
    <x v="1"/>
    <n v="1"/>
    <n v="20234"/>
    <n v="1"/>
    <x v="0"/>
    <n v="8021.78"/>
    <n v="12728536"/>
    <x v="0"/>
    <x v="0"/>
  </r>
  <r>
    <n v="165095819"/>
    <s v="M Warner"/>
    <s v="Tristan"/>
    <s v="CareerSource Tampa Bay - 4420 - Brandon"/>
    <x v="14"/>
    <x v="2"/>
    <s v="Rosita Hernandez                               "/>
    <s v="NULL"/>
    <x v="0"/>
    <n v="26"/>
    <n v="19"/>
    <n v="0"/>
    <n v="0"/>
    <x v="1"/>
    <n v="0"/>
    <n v="20190502"/>
    <x v="0"/>
    <x v="1"/>
    <n v="1"/>
    <n v="0"/>
    <n v="0"/>
    <x v="1"/>
    <n v="0"/>
    <n v="15264468"/>
    <x v="2"/>
    <x v="2"/>
  </r>
  <r>
    <n v="164804956"/>
    <s v="Mack"/>
    <s v="Nola"/>
    <s v="CareerSource Tampa Bay - 4460- Tampa"/>
    <x v="14"/>
    <x v="0"/>
    <s v="Ashley Graddy                                  "/>
    <s v="NULL"/>
    <x v="0"/>
    <n v="405"/>
    <n v="395"/>
    <n v="20233"/>
    <n v="1"/>
    <x v="0"/>
    <n v="403"/>
    <n v="20230425"/>
    <x v="0"/>
    <x v="0"/>
    <n v="0"/>
    <n v="20234"/>
    <n v="1"/>
    <x v="0"/>
    <n v="1579.3"/>
    <n v="16358168"/>
    <x v="0"/>
    <x v="0"/>
  </r>
  <r>
    <n v="164237045"/>
    <s v="Manes"/>
    <s v="Tyler"/>
    <s v="CareerSource Tampa Bay - 4460- Tampa"/>
    <x v="14"/>
    <x v="1"/>
    <s v="Estela Paz                                     "/>
    <s v="NULL"/>
    <x v="0"/>
    <n v="1152"/>
    <n v="1104"/>
    <n v="20233"/>
    <n v="1"/>
    <x v="0"/>
    <n v="12576"/>
    <n v="20200117"/>
    <x v="0"/>
    <x v="0"/>
    <n v="0"/>
    <n v="20234"/>
    <n v="1"/>
    <x v="0"/>
    <n v="12866.87"/>
    <n v="15990984"/>
    <x v="3"/>
    <x v="3"/>
  </r>
  <r>
    <n v="164486982"/>
    <s v="MARK"/>
    <s v="DAVID"/>
    <s v="CareerSource Tampa Bay - 4460- Tampa"/>
    <x v="14"/>
    <x v="1"/>
    <s v="Rosita Hernandez                               "/>
    <s v="NULL"/>
    <x v="0"/>
    <n v="903"/>
    <n v="847"/>
    <n v="0"/>
    <n v="0"/>
    <x v="1"/>
    <n v="0"/>
    <s v="NULL"/>
    <x v="1"/>
    <x v="1"/>
    <n v="1"/>
    <n v="0"/>
    <n v="0"/>
    <x v="1"/>
    <n v="0"/>
    <n v="15897247"/>
    <x v="3"/>
    <x v="3"/>
  </r>
  <r>
    <n v="164818401"/>
    <s v="Marsh"/>
    <s v="Colin"/>
    <s v="CareerSource Tampa Bay - 4460- Tampa"/>
    <x v="14"/>
    <x v="1"/>
    <s v="Monika Krol                                    "/>
    <s v="NULL"/>
    <x v="0"/>
    <n v="384"/>
    <n v="367"/>
    <n v="20233"/>
    <n v="1"/>
    <x v="0"/>
    <n v="7260"/>
    <n v="20230614"/>
    <x v="0"/>
    <x v="0"/>
    <n v="0"/>
    <n v="20234"/>
    <n v="1"/>
    <x v="0"/>
    <n v="8028.37"/>
    <n v="16351691"/>
    <x v="0"/>
    <x v="0"/>
  </r>
  <r>
    <n v="165065315"/>
    <s v="Marshall"/>
    <s v="Za'Kiah"/>
    <s v="CareerSource Tampa Bay - 4460- Tampa"/>
    <x v="14"/>
    <x v="5"/>
    <s v="Jeannette Hernandez                               "/>
    <s v="NULL"/>
    <x v="0"/>
    <n v="76"/>
    <n v="33"/>
    <n v="20233"/>
    <n v="1"/>
    <x v="0"/>
    <n v="1594"/>
    <n v="20240403"/>
    <x v="0"/>
    <x v="0"/>
    <n v="0"/>
    <n v="0"/>
    <n v="0"/>
    <x v="1"/>
    <n v="0"/>
    <n v="16501815"/>
    <x v="2"/>
    <x v="2"/>
  </r>
  <r>
    <n v="165065315"/>
    <s v="Marshall"/>
    <s v="Za'Kiah"/>
    <s v="CareerSource Tampa Bay - 4460- Tampa"/>
    <x v="14"/>
    <x v="1"/>
    <s v="Jeannette Hernandez                               "/>
    <s v="NULL"/>
    <x v="0"/>
    <n v="76"/>
    <n v="60"/>
    <n v="20233"/>
    <n v="1"/>
    <x v="0"/>
    <n v="1594"/>
    <n v="20240403"/>
    <x v="0"/>
    <x v="0"/>
    <n v="0"/>
    <n v="0"/>
    <n v="0"/>
    <x v="1"/>
    <n v="0"/>
    <n v="16501815"/>
    <x v="2"/>
    <x v="2"/>
  </r>
  <r>
    <n v="165074747"/>
    <s v="Martin"/>
    <s v="Earl"/>
    <s v="CareerSource Tampa Bay - 4427- Kennedy"/>
    <x v="14"/>
    <x v="2"/>
    <s v="Lakesha Williams                                "/>
    <s v="NULL"/>
    <x v="0"/>
    <n v="58"/>
    <s v="NULL"/>
    <n v="20233"/>
    <n v="1"/>
    <x v="0"/>
    <n v="25341"/>
    <n v="20210723"/>
    <x v="0"/>
    <x v="0"/>
    <n v="0"/>
    <n v="20234"/>
    <n v="1"/>
    <x v="0"/>
    <n v="14270.05"/>
    <n v="14110120"/>
    <x v="2"/>
    <x v="5"/>
  </r>
  <r>
    <n v="164905184"/>
    <s v="Martin-Romero"/>
    <s v="Marc"/>
    <s v="CareerSource Tampa Bay - 4427- Kennedy"/>
    <x v="14"/>
    <x v="0"/>
    <s v="Ashley Graddy                                  "/>
    <s v="NULL"/>
    <x v="0"/>
    <n v="270"/>
    <n v="195"/>
    <n v="20233"/>
    <n v="1"/>
    <x v="0"/>
    <n v="4687"/>
    <n v="20231110"/>
    <x v="0"/>
    <x v="0"/>
    <n v="0"/>
    <n v="20234"/>
    <n v="1"/>
    <x v="0"/>
    <n v="2643.21"/>
    <n v="16414164"/>
    <x v="2"/>
    <x v="2"/>
  </r>
  <r>
    <n v="165016313"/>
    <s v="MARTINEZ"/>
    <s v="TRAVIS"/>
    <s v="CareerSource Tampa Bay - 4460- Tampa"/>
    <x v="14"/>
    <x v="1"/>
    <s v="Lakesha Williams                                "/>
    <s v="NULL"/>
    <x v="0"/>
    <n v="119"/>
    <n v="118"/>
    <n v="20233"/>
    <n v="1"/>
    <x v="0"/>
    <n v="6328"/>
    <n v="20210419"/>
    <x v="0"/>
    <x v="1"/>
    <n v="1"/>
    <n v="20234"/>
    <n v="1"/>
    <x v="0"/>
    <n v="7627.02"/>
    <n v="10518916"/>
    <x v="2"/>
    <x v="2"/>
  </r>
  <r>
    <n v="165067909"/>
    <s v="MATAMOROS"/>
    <s v="Brianna"/>
    <s v="CareerSource Tampa Bay - 4420 - Brandon"/>
    <x v="14"/>
    <x v="1"/>
    <s v="Angeleen Garcia                                  "/>
    <s v="NULL"/>
    <x v="0"/>
    <n v="61"/>
    <n v="42"/>
    <n v="20233"/>
    <n v="1"/>
    <x v="0"/>
    <n v="6822"/>
    <n v="20231115"/>
    <x v="0"/>
    <x v="1"/>
    <n v="1"/>
    <n v="20234"/>
    <n v="1"/>
    <x v="0"/>
    <n v="4970.46"/>
    <n v="13334863"/>
    <x v="2"/>
    <x v="2"/>
  </r>
  <r>
    <n v="164866598"/>
    <s v="Mathieu"/>
    <s v="Ashley"/>
    <s v="CareerSource Tampa Bay - 4420 - Brandon"/>
    <x v="14"/>
    <x v="0"/>
    <s v="Kimmarie Ashton                                  "/>
    <s v="NULL"/>
    <x v="0"/>
    <n v="320"/>
    <n v="249"/>
    <n v="20233"/>
    <n v="1"/>
    <x v="0"/>
    <n v="6379"/>
    <n v="20210709"/>
    <x v="0"/>
    <x v="0"/>
    <n v="0"/>
    <n v="20234"/>
    <n v="1"/>
    <x v="0"/>
    <n v="7483.59"/>
    <n v="16390760"/>
    <x v="2"/>
    <x v="2"/>
  </r>
  <r>
    <n v="163220475"/>
    <s v="MATOS"/>
    <s v="EMMANUEL"/>
    <s v="CareerSource South Florida - 4863 - City of Miami"/>
    <x v="14"/>
    <x v="1"/>
    <s v="Angeleen Garcia                                  "/>
    <s v="NULL"/>
    <x v="0"/>
    <n v="1714"/>
    <n v="1701"/>
    <n v="20233"/>
    <n v="1"/>
    <x v="0"/>
    <n v="15524"/>
    <n v="20210805"/>
    <x v="0"/>
    <x v="0"/>
    <n v="0"/>
    <n v="20234"/>
    <n v="1"/>
    <x v="0"/>
    <n v="17680.43"/>
    <n v="14084078"/>
    <x v="4"/>
    <x v="4"/>
  </r>
  <r>
    <n v="165025584"/>
    <s v="Matuznik"/>
    <s v="Elizaveta"/>
    <s v="CareerSource Tampa Bay - 4420 - Brandon"/>
    <x v="14"/>
    <x v="5"/>
    <s v="Jeannette Hernandez                               "/>
    <s v="NULL"/>
    <x v="0"/>
    <n v="487"/>
    <n v="82"/>
    <n v="0"/>
    <n v="0"/>
    <x v="1"/>
    <n v="0"/>
    <n v="20240214"/>
    <x v="0"/>
    <x v="0"/>
    <n v="0"/>
    <n v="0"/>
    <n v="0"/>
    <x v="1"/>
    <n v="0"/>
    <n v="16471360"/>
    <x v="0"/>
    <x v="2"/>
  </r>
  <r>
    <n v="165025584"/>
    <s v="Matuznik"/>
    <s v="Elizaveta"/>
    <s v="CareerSource Tampa Bay - 4420 - Brandon"/>
    <x v="14"/>
    <x v="1"/>
    <s v="Jeannette Hernandez                               "/>
    <s v="NULL"/>
    <x v="0"/>
    <n v="487"/>
    <n v="87"/>
    <n v="0"/>
    <n v="0"/>
    <x v="1"/>
    <n v="0"/>
    <n v="20240214"/>
    <x v="0"/>
    <x v="0"/>
    <n v="0"/>
    <n v="0"/>
    <n v="0"/>
    <x v="1"/>
    <n v="0"/>
    <n v="16471360"/>
    <x v="0"/>
    <x v="2"/>
  </r>
  <r>
    <n v="165085009"/>
    <s v="Mayen"/>
    <s v="Ernie"/>
    <s v="CareerSource Tampa Bay - 4420 - Brandon"/>
    <x v="14"/>
    <x v="5"/>
    <s v="Jeannette Hernandez                               "/>
    <s v="NULL"/>
    <x v="0"/>
    <n v="45"/>
    <n v="13"/>
    <n v="0"/>
    <n v="0"/>
    <x v="1"/>
    <n v="0"/>
    <s v="NULL"/>
    <x v="1"/>
    <x v="0"/>
    <n v="0"/>
    <n v="0"/>
    <n v="0"/>
    <x v="1"/>
    <n v="0"/>
    <n v="16488190"/>
    <x v="2"/>
    <x v="2"/>
  </r>
  <r>
    <n v="165085009"/>
    <s v="Mayen"/>
    <s v="Ernie"/>
    <s v="CareerSource Tampa Bay - 4420 - Brandon"/>
    <x v="14"/>
    <x v="1"/>
    <s v="Jeannette Hernandez                               "/>
    <s v="NULL"/>
    <x v="0"/>
    <n v="45"/>
    <n v="38"/>
    <n v="0"/>
    <n v="0"/>
    <x v="1"/>
    <n v="0"/>
    <s v="NULL"/>
    <x v="1"/>
    <x v="0"/>
    <n v="0"/>
    <n v="0"/>
    <n v="0"/>
    <x v="1"/>
    <n v="0"/>
    <n v="16488190"/>
    <x v="2"/>
    <x v="2"/>
  </r>
  <r>
    <n v="164738755"/>
    <s v="Mazo"/>
    <s v="Uriel"/>
    <s v="CareerSource Tampa Bay - 4460- Tampa"/>
    <x v="14"/>
    <x v="0"/>
    <s v="Ashley Graddy                                  "/>
    <s v="NULL"/>
    <x v="0"/>
    <n v="507"/>
    <n v="7"/>
    <n v="0"/>
    <n v="0"/>
    <x v="1"/>
    <n v="0"/>
    <n v="20240122"/>
    <x v="0"/>
    <x v="0"/>
    <n v="0"/>
    <n v="0"/>
    <n v="0"/>
    <x v="1"/>
    <n v="0"/>
    <n v="16310481"/>
    <x v="0"/>
    <x v="2"/>
  </r>
  <r>
    <n v="164994745"/>
    <s v="McKinney"/>
    <s v="Monae"/>
    <s v="CareerSource Tampa Bay - 4420 - Brandon"/>
    <x v="14"/>
    <x v="1"/>
    <s v="Estela Paz                                     "/>
    <s v="NULL"/>
    <x v="0"/>
    <n v="158"/>
    <n v="90"/>
    <n v="0"/>
    <n v="0"/>
    <x v="1"/>
    <n v="0"/>
    <n v="20230918"/>
    <x v="0"/>
    <x v="0"/>
    <n v="0"/>
    <n v="20234"/>
    <n v="1"/>
    <x v="0"/>
    <n v="3487.12"/>
    <n v="16403777"/>
    <x v="2"/>
    <x v="2"/>
  </r>
  <r>
    <n v="164779398"/>
    <s v="Melendez"/>
    <s v="Haylie"/>
    <s v="CareerSource Tampa Bay - 4460- Tampa"/>
    <x v="14"/>
    <x v="0"/>
    <s v="Samantha Ousley                                  "/>
    <s v="NULL"/>
    <x v="0"/>
    <n v="440"/>
    <n v="424"/>
    <n v="0"/>
    <n v="0"/>
    <x v="1"/>
    <n v="0"/>
    <n v="20230330"/>
    <x v="0"/>
    <x v="0"/>
    <n v="0"/>
    <n v="0"/>
    <n v="0"/>
    <x v="1"/>
    <n v="0"/>
    <n v="16314387"/>
    <x v="0"/>
    <x v="0"/>
  </r>
  <r>
    <n v="165048027"/>
    <s v="Mendez"/>
    <s v="Pedro"/>
    <s v="CareerSource Tampa Bay - 4427- Kennedy"/>
    <x v="14"/>
    <x v="1"/>
    <s v="Lakesha Williams                                "/>
    <s v="NULL"/>
    <x v="0"/>
    <n v="91"/>
    <n v="76"/>
    <n v="20233"/>
    <n v="1"/>
    <x v="0"/>
    <n v="3143"/>
    <n v="20240205"/>
    <x v="0"/>
    <x v="0"/>
    <n v="0"/>
    <n v="20234"/>
    <n v="1"/>
    <x v="0"/>
    <n v="3111.76"/>
    <n v="16019139"/>
    <x v="2"/>
    <x v="2"/>
  </r>
  <r>
    <n v="164739434"/>
    <s v="Miller"/>
    <s v="Justin"/>
    <s v="CareerSource Tampa Bay - 4422 - Plant City"/>
    <x v="14"/>
    <x v="1"/>
    <s v="Monika Krol                                    "/>
    <s v="NULL"/>
    <x v="0"/>
    <n v="488"/>
    <n v="483"/>
    <n v="20233"/>
    <n v="1"/>
    <x v="0"/>
    <n v="7855"/>
    <n v="20230510"/>
    <x v="0"/>
    <x v="0"/>
    <n v="0"/>
    <n v="20234"/>
    <n v="1"/>
    <x v="0"/>
    <n v="9498.0300000000007"/>
    <n v="16306664"/>
    <x v="0"/>
    <x v="0"/>
  </r>
  <r>
    <n v="164739730"/>
    <s v="Miller"/>
    <s v="Tyler"/>
    <s v="CareerSource Tampa Bay - 4460- Tampa"/>
    <x v="14"/>
    <x v="1"/>
    <s v="Estela Paz                                     "/>
    <s v="NULL"/>
    <x v="0"/>
    <n v="495"/>
    <s v="NULL"/>
    <n v="20233"/>
    <n v="1"/>
    <x v="0"/>
    <n v="5814"/>
    <n v="20230919"/>
    <x v="0"/>
    <x v="0"/>
    <n v="0"/>
    <n v="20234"/>
    <n v="1"/>
    <x v="0"/>
    <n v="1318.75"/>
    <n v="16307305"/>
    <x v="0"/>
    <x v="5"/>
  </r>
  <r>
    <n v="164940717"/>
    <s v="Miller"/>
    <s v="Amari"/>
    <s v="CareerSource Tampa Bay - 4460- Tampa"/>
    <x v="14"/>
    <x v="0"/>
    <s v="Kimmarie Ashton                                  "/>
    <s v="NULL"/>
    <x v="0"/>
    <n v="229"/>
    <n v="63"/>
    <n v="20233"/>
    <n v="1"/>
    <x v="0"/>
    <n v="340"/>
    <s v="NULL"/>
    <x v="1"/>
    <x v="0"/>
    <n v="0"/>
    <n v="20234"/>
    <n v="1"/>
    <x v="0"/>
    <n v="2138.5"/>
    <n v="16435859"/>
    <x v="2"/>
    <x v="2"/>
  </r>
  <r>
    <n v="165082335"/>
    <s v="Minnifield"/>
    <s v="Demetrius"/>
    <s v="CareerSource Tampa Bay - 4420 - Brandon"/>
    <x v="14"/>
    <x v="1"/>
    <s v="Lakesha Williams                                "/>
    <s v="NULL"/>
    <x v="0"/>
    <n v="39"/>
    <n v="21"/>
    <n v="20233"/>
    <n v="1"/>
    <x v="0"/>
    <n v="2712"/>
    <n v="20231031"/>
    <x v="0"/>
    <x v="1"/>
    <n v="1"/>
    <n v="20234"/>
    <n v="1"/>
    <x v="0"/>
    <n v="2019.83"/>
    <n v="16413546"/>
    <x v="2"/>
    <x v="2"/>
  </r>
  <r>
    <n v="164857041"/>
    <s v="Mitchell"/>
    <s v="TaMya"/>
    <s v="CareerSource Tampa Bay - 4460- Tampa"/>
    <x v="14"/>
    <x v="0"/>
    <s v="Kimmarie Ashton                                  "/>
    <s v="NULL"/>
    <x v="0"/>
    <n v="333"/>
    <n v="301"/>
    <n v="20233"/>
    <n v="1"/>
    <x v="0"/>
    <n v="8031"/>
    <n v="20220719"/>
    <x v="0"/>
    <x v="0"/>
    <n v="0"/>
    <n v="20234"/>
    <n v="1"/>
    <x v="0"/>
    <n v="9945.56"/>
    <n v="16383517"/>
    <x v="2"/>
    <x v="2"/>
  </r>
  <r>
    <n v="165071209"/>
    <s v="MKHIZE"/>
    <s v="KWENA"/>
    <s v="CareerSource Tampa Bay - 4426- Ruskin"/>
    <x v="14"/>
    <x v="1"/>
    <s v="Lakesha Williams                                "/>
    <s v="NULL"/>
    <x v="0"/>
    <n v="53"/>
    <n v="49"/>
    <n v="20233"/>
    <n v="1"/>
    <x v="0"/>
    <n v="11797"/>
    <n v="20221219"/>
    <x v="0"/>
    <x v="1"/>
    <n v="1"/>
    <n v="20234"/>
    <n v="1"/>
    <x v="0"/>
    <n v="6703.5"/>
    <n v="16419839"/>
    <x v="2"/>
    <x v="2"/>
  </r>
  <r>
    <n v="165064241"/>
    <s v="Moore"/>
    <s v="Eric"/>
    <s v="CareerSource Tampa Bay - 4427- Kennedy"/>
    <x v="14"/>
    <x v="1"/>
    <s v="Estela Paz                                     "/>
    <s v="NULL"/>
    <x v="0"/>
    <n v="67"/>
    <s v="NULL"/>
    <n v="20233"/>
    <n v="1"/>
    <x v="0"/>
    <n v="2535"/>
    <n v="20230320"/>
    <x v="0"/>
    <x v="1"/>
    <n v="1"/>
    <n v="20234"/>
    <n v="1"/>
    <x v="0"/>
    <n v="1280.56"/>
    <n v="14264103"/>
    <x v="2"/>
    <x v="5"/>
  </r>
  <r>
    <n v="164728602"/>
    <s v="Morales"/>
    <s v="Robert"/>
    <s v="CareerSource Tampa Bay - 4420 - Brandon"/>
    <x v="14"/>
    <x v="1"/>
    <s v="Monika Krol                                    "/>
    <s v="NULL"/>
    <x v="0"/>
    <n v="508"/>
    <n v="483"/>
    <n v="20233"/>
    <n v="1"/>
    <x v="0"/>
    <n v="8676"/>
    <n v="20220623"/>
    <x v="0"/>
    <x v="0"/>
    <n v="0"/>
    <n v="20234"/>
    <n v="1"/>
    <x v="0"/>
    <n v="8684.83"/>
    <n v="16305682"/>
    <x v="0"/>
    <x v="0"/>
  </r>
  <r>
    <n v="165030325"/>
    <s v="Morgan"/>
    <s v="Jayden"/>
    <s v="CareerSource Tampa Bay - 4460- Tampa"/>
    <x v="14"/>
    <x v="0"/>
    <s v="Ornette Constantine                             "/>
    <s v="NULL"/>
    <x v="0"/>
    <n v="115"/>
    <n v="105"/>
    <n v="0"/>
    <n v="0"/>
    <x v="1"/>
    <n v="0"/>
    <n v="20230525"/>
    <x v="0"/>
    <x v="0"/>
    <n v="0"/>
    <n v="0"/>
    <n v="0"/>
    <x v="1"/>
    <n v="0"/>
    <n v="16342475"/>
    <x v="2"/>
    <x v="2"/>
  </r>
  <r>
    <n v="164823149"/>
    <s v="Morgan"/>
    <s v="Zekai"/>
    <s v="CareerSource Tampa Bay - 4422 - Plant City"/>
    <x v="14"/>
    <x v="2"/>
    <s v="Rosita Hernandez                               "/>
    <s v="NULL"/>
    <x v="0"/>
    <n v="376"/>
    <n v="367"/>
    <n v="20233"/>
    <n v="1"/>
    <x v="0"/>
    <n v="4745"/>
    <n v="20240307"/>
    <x v="0"/>
    <x v="0"/>
    <n v="0"/>
    <n v="20234"/>
    <n v="1"/>
    <x v="0"/>
    <n v="7431.33"/>
    <n v="16351699"/>
    <x v="0"/>
    <x v="0"/>
  </r>
  <r>
    <n v="164857042"/>
    <s v="Morris"/>
    <s v="Maalik"/>
    <s v="CareerSource Tampa Bay - 4460- Tampa"/>
    <x v="14"/>
    <x v="0"/>
    <s v="Ashley Graddy                                  "/>
    <s v="NULL"/>
    <x v="0"/>
    <n v="333"/>
    <n v="306"/>
    <n v="0"/>
    <n v="0"/>
    <x v="1"/>
    <n v="0"/>
    <n v="20240127"/>
    <x v="0"/>
    <x v="0"/>
    <n v="0"/>
    <n v="0"/>
    <n v="0"/>
    <x v="1"/>
    <n v="0"/>
    <n v="16385702"/>
    <x v="2"/>
    <x v="2"/>
  </r>
  <r>
    <n v="165076472"/>
    <s v="Morris"/>
    <s v="Jaquavius"/>
    <s v="CareerSource Tampa Bay - 4420 - Brandon"/>
    <x v="14"/>
    <x v="0"/>
    <s v="Ashley Graddy                                  "/>
    <s v="NULL"/>
    <x v="0"/>
    <n v="63"/>
    <s v="NULL"/>
    <n v="20233"/>
    <n v="1"/>
    <x v="0"/>
    <n v="5923"/>
    <n v="20231005"/>
    <x v="0"/>
    <x v="1"/>
    <n v="1"/>
    <n v="20234"/>
    <n v="1"/>
    <x v="0"/>
    <n v="10414.51"/>
    <n v="16386469"/>
    <x v="2"/>
    <x v="5"/>
  </r>
  <r>
    <n v="164996463"/>
    <s v="Morris"/>
    <s v="Shateeka"/>
    <s v="CareerSource Tampa Bay - 4460- Tampa"/>
    <x v="14"/>
    <x v="0"/>
    <s v="Ashley Graddy                                  "/>
    <s v="NULL"/>
    <x v="0"/>
    <n v="174"/>
    <n v="138"/>
    <n v="0"/>
    <n v="0"/>
    <x v="1"/>
    <n v="0"/>
    <n v="20231216"/>
    <x v="0"/>
    <x v="0"/>
    <n v="0"/>
    <n v="0"/>
    <n v="0"/>
    <x v="1"/>
    <n v="0"/>
    <n v="16466189"/>
    <x v="2"/>
    <x v="2"/>
  </r>
  <r>
    <n v="165102938"/>
    <s v="MORRISSETTE"/>
    <s v="Jamirah"/>
    <s v="CareerSource Tampa Bay - 4427- Kennedy"/>
    <x v="14"/>
    <x v="2"/>
    <s v="Monika Krol                                    "/>
    <s v="NULL"/>
    <x v="0"/>
    <n v="14"/>
    <s v="NULL"/>
    <n v="20233"/>
    <n v="1"/>
    <x v="0"/>
    <n v="22567"/>
    <n v="20230315"/>
    <x v="0"/>
    <x v="1"/>
    <n v="1"/>
    <n v="20234"/>
    <n v="1"/>
    <x v="0"/>
    <n v="20909.38"/>
    <n v="9030400"/>
    <x v="2"/>
    <x v="5"/>
  </r>
  <r>
    <n v="165091906"/>
    <s v="morton"/>
    <s v="Nickalas"/>
    <s v="CareerSource Tampa Bay - 4460- Tampa"/>
    <x v="14"/>
    <x v="1"/>
    <s v="Angeleen Garcia                                  "/>
    <s v="NULL"/>
    <x v="0"/>
    <n v="27"/>
    <n v="14"/>
    <n v="20233"/>
    <n v="1"/>
    <x v="0"/>
    <n v="7284"/>
    <s v="NULL"/>
    <x v="1"/>
    <x v="0"/>
    <n v="0"/>
    <n v="0"/>
    <n v="0"/>
    <x v="1"/>
    <n v="0"/>
    <n v="16502517"/>
    <x v="2"/>
    <x v="2"/>
  </r>
  <r>
    <n v="164494209"/>
    <s v="Mullins"/>
    <s v="Nikkita"/>
    <s v="CareerSource Tampa Bay - 4420 - Brandon"/>
    <x v="14"/>
    <x v="1"/>
    <s v="Estela Paz                                     "/>
    <s v="NULL"/>
    <x v="0"/>
    <n v="889"/>
    <n v="850"/>
    <n v="20233"/>
    <n v="1"/>
    <x v="0"/>
    <n v="7369"/>
    <n v="20240226"/>
    <x v="0"/>
    <x v="1"/>
    <n v="1"/>
    <n v="20234"/>
    <n v="1"/>
    <x v="0"/>
    <n v="8921.7199999999993"/>
    <n v="16119715"/>
    <x v="3"/>
    <x v="3"/>
  </r>
  <r>
    <n v="165043619"/>
    <s v="Murphy"/>
    <s v="Nikaylah"/>
    <s v="CareerSource Tampa Bay - 4460- Tampa"/>
    <x v="14"/>
    <x v="0"/>
    <s v="Ashley Graddy                                  "/>
    <s v="NULL"/>
    <x v="0"/>
    <n v="103"/>
    <n v="70"/>
    <n v="0"/>
    <n v="0"/>
    <x v="1"/>
    <n v="0"/>
    <n v="20240227"/>
    <x v="0"/>
    <x v="0"/>
    <n v="0"/>
    <n v="0"/>
    <n v="0"/>
    <x v="1"/>
    <n v="0"/>
    <n v="16468788"/>
    <x v="2"/>
    <x v="2"/>
  </r>
  <r>
    <n v="164887991"/>
    <s v="Narcisse"/>
    <s v="Paris"/>
    <s v="CareerSource Tampa Bay - 4460- Tampa"/>
    <x v="14"/>
    <x v="0"/>
    <s v="Ashley Graddy                                  "/>
    <s v="NULL"/>
    <x v="0"/>
    <n v="291"/>
    <n v="280"/>
    <n v="20233"/>
    <n v="1"/>
    <x v="0"/>
    <n v="1380"/>
    <n v="20230823"/>
    <x v="0"/>
    <x v="0"/>
    <n v="0"/>
    <n v="20234"/>
    <n v="1"/>
    <x v="0"/>
    <n v="1221.3"/>
    <n v="16400783"/>
    <x v="2"/>
    <x v="2"/>
  </r>
  <r>
    <n v="165090302"/>
    <s v="Navarro"/>
    <s v="Anabel"/>
    <s v="CareerSource Tampa Bay - 4427- Kennedy"/>
    <x v="14"/>
    <x v="1"/>
    <s v="Estela Paz                                     "/>
    <s v="NULL"/>
    <x v="0"/>
    <n v="33"/>
    <n v="32"/>
    <n v="20233"/>
    <n v="1"/>
    <x v="0"/>
    <n v="5070"/>
    <n v="20210607"/>
    <x v="0"/>
    <x v="0"/>
    <n v="0"/>
    <n v="0"/>
    <n v="0"/>
    <x v="1"/>
    <n v="0"/>
    <n v="16494973"/>
    <x v="2"/>
    <x v="2"/>
  </r>
  <r>
    <n v="165005801"/>
    <s v="Newcomb"/>
    <s v="Skyler"/>
    <s v="CareerSource Tampa Bay - 4460- Tampa"/>
    <x v="14"/>
    <x v="1"/>
    <s v="Lakesha Williams                                "/>
    <s v="NULL"/>
    <x v="0"/>
    <n v="143"/>
    <n v="118"/>
    <n v="20233"/>
    <n v="1"/>
    <x v="0"/>
    <n v="2759"/>
    <n v="20230817"/>
    <x v="0"/>
    <x v="0"/>
    <n v="0"/>
    <n v="20234"/>
    <n v="1"/>
    <x v="0"/>
    <n v="9624.8799999999992"/>
    <n v="16471593"/>
    <x v="2"/>
    <x v="2"/>
  </r>
  <r>
    <n v="165007699"/>
    <s v="Nguyen"/>
    <s v="Nha"/>
    <s v="CareerSource Tampa Bay - 4427- Kennedy"/>
    <x v="14"/>
    <x v="1"/>
    <s v="Lakesha Williams                                "/>
    <s v="NULL"/>
    <x v="0"/>
    <n v="140"/>
    <n v="116"/>
    <n v="20233"/>
    <n v="1"/>
    <x v="0"/>
    <n v="11517"/>
    <n v="20230117"/>
    <x v="0"/>
    <x v="0"/>
    <n v="0"/>
    <n v="20234"/>
    <n v="1"/>
    <x v="0"/>
    <n v="13683.59"/>
    <n v="16472283"/>
    <x v="2"/>
    <x v="2"/>
  </r>
  <r>
    <n v="164948991"/>
    <s v="Oglesby"/>
    <s v="Kevontis"/>
    <s v="CareerSource Tampa Bay - 4460- Tampa"/>
    <x v="14"/>
    <x v="0"/>
    <s v="Samantha Ousley                                  "/>
    <s v="NULL"/>
    <x v="0"/>
    <n v="224"/>
    <n v="217"/>
    <n v="20233"/>
    <n v="1"/>
    <x v="0"/>
    <n v="7721"/>
    <n v="20230717"/>
    <x v="0"/>
    <x v="0"/>
    <n v="0"/>
    <n v="20234"/>
    <n v="1"/>
    <x v="0"/>
    <n v="570"/>
    <n v="16351850"/>
    <x v="2"/>
    <x v="2"/>
  </r>
  <r>
    <n v="165090289"/>
    <s v="OLIVER"/>
    <s v="MYESHA"/>
    <s v="CareerSource Tampa Bay - 4460- Tampa"/>
    <x v="14"/>
    <x v="1"/>
    <s v="Angeleen Garcia                                  "/>
    <s v="NULL"/>
    <x v="0"/>
    <n v="33"/>
    <s v="NULL"/>
    <n v="20233"/>
    <n v="1"/>
    <x v="0"/>
    <n v="22902"/>
    <s v="NULL"/>
    <x v="1"/>
    <x v="0"/>
    <n v="0"/>
    <n v="20234"/>
    <n v="1"/>
    <x v="0"/>
    <n v="20585.38"/>
    <n v="7777128"/>
    <x v="2"/>
    <x v="5"/>
  </r>
  <r>
    <n v="164494628"/>
    <s v="Ortiz"/>
    <s v="Christian"/>
    <s v="CareerSource Tampa Bay - 4422 - Plant City"/>
    <x v="14"/>
    <x v="1"/>
    <s v="MANUELA MILOSEVIC                               "/>
    <s v="NULL"/>
    <x v="0"/>
    <n v="889"/>
    <n v="851"/>
    <n v="20233"/>
    <n v="1"/>
    <x v="0"/>
    <n v="13209"/>
    <n v="20210916"/>
    <x v="0"/>
    <x v="0"/>
    <n v="0"/>
    <n v="20234"/>
    <n v="1"/>
    <x v="0"/>
    <n v="11321"/>
    <n v="16119245"/>
    <x v="3"/>
    <x v="3"/>
  </r>
  <r>
    <n v="164904590"/>
    <s v="Ortiz"/>
    <s v="Jamyla"/>
    <s v="CareerSource Tampa Bay - 4460- Tampa"/>
    <x v="14"/>
    <x v="0"/>
    <s v="Samantha Ousley                                  "/>
    <s v="NULL"/>
    <x v="0"/>
    <n v="335"/>
    <n v="335"/>
    <n v="20233"/>
    <n v="1"/>
    <x v="0"/>
    <n v="519"/>
    <n v="20231028"/>
    <x v="0"/>
    <x v="0"/>
    <n v="0"/>
    <n v="20234"/>
    <n v="1"/>
    <x v="0"/>
    <n v="1001.7"/>
    <n v="16379524"/>
    <x v="2"/>
    <x v="2"/>
  </r>
  <r>
    <n v="164740135"/>
    <s v="Paiva"/>
    <s v="Zachary"/>
    <s v="CareerSource Tampa Bay - 4420 - Brandon"/>
    <x v="14"/>
    <x v="1"/>
    <s v="Monika Krol                                    "/>
    <s v="NULL"/>
    <x v="0"/>
    <n v="487"/>
    <s v="NULL"/>
    <n v="20233"/>
    <n v="1"/>
    <x v="0"/>
    <n v="6906"/>
    <n v="20230508"/>
    <x v="0"/>
    <x v="0"/>
    <n v="0"/>
    <n v="20234"/>
    <n v="1"/>
    <x v="0"/>
    <n v="7098.58"/>
    <n v="16305678"/>
    <x v="0"/>
    <x v="5"/>
  </r>
  <r>
    <n v="164739707"/>
    <s v="Palmer"/>
    <s v="Daniel"/>
    <s v="CareerSource Tampa Bay - 4420 - Brandon"/>
    <x v="14"/>
    <x v="1"/>
    <s v="Estela Paz                                     "/>
    <s v="NULL"/>
    <x v="0"/>
    <n v="495"/>
    <n v="483"/>
    <n v="20233"/>
    <n v="1"/>
    <x v="0"/>
    <n v="8743"/>
    <s v="NULL"/>
    <x v="1"/>
    <x v="0"/>
    <n v="0"/>
    <n v="20234"/>
    <n v="1"/>
    <x v="0"/>
    <n v="14911.81"/>
    <n v="16306669"/>
    <x v="0"/>
    <x v="0"/>
  </r>
  <r>
    <n v="165021467"/>
    <s v="Papaeconomou"/>
    <s v="Dimitrios"/>
    <s v="CareerSource Tampa Bay - 4460- Tampa"/>
    <x v="14"/>
    <x v="1"/>
    <s v="Lakesha Williams                                "/>
    <s v="NULL"/>
    <x v="0"/>
    <n v="124"/>
    <n v="118"/>
    <n v="20233"/>
    <n v="1"/>
    <x v="0"/>
    <n v="2759"/>
    <n v="20230817"/>
    <x v="0"/>
    <x v="0"/>
    <n v="0"/>
    <n v="20234"/>
    <n v="1"/>
    <x v="0"/>
    <n v="10051.59"/>
    <n v="16472225"/>
    <x v="2"/>
    <x v="2"/>
  </r>
  <r>
    <n v="165073100"/>
    <s v="parchment"/>
    <s v="Davia"/>
    <s v="CareerSource Tampa Bay - 4460- Tampa"/>
    <x v="14"/>
    <x v="0"/>
    <s v="Samantha Ousley                                  "/>
    <s v="NULL"/>
    <x v="0"/>
    <n v="61"/>
    <n v="42"/>
    <n v="0"/>
    <n v="0"/>
    <x v="1"/>
    <n v="0"/>
    <n v="20240325"/>
    <x v="0"/>
    <x v="0"/>
    <n v="0"/>
    <n v="0"/>
    <n v="0"/>
    <x v="1"/>
    <n v="0"/>
    <n v="16496653"/>
    <x v="2"/>
    <x v="2"/>
  </r>
  <r>
    <n v="164741328"/>
    <s v="Parenteau"/>
    <s v="Bryan"/>
    <s v="CareerSource Tampa Bay - 4420 - Brandon"/>
    <x v="14"/>
    <x v="1"/>
    <s v="Rosita Hernandez                               "/>
    <s v="NULL"/>
    <x v="0"/>
    <n v="483"/>
    <n v="480"/>
    <n v="20233"/>
    <n v="1"/>
    <x v="0"/>
    <n v="6552"/>
    <n v="20240228"/>
    <x v="0"/>
    <x v="0"/>
    <n v="0"/>
    <n v="20234"/>
    <n v="1"/>
    <x v="0"/>
    <n v="7767.04"/>
    <n v="16307312"/>
    <x v="0"/>
    <x v="0"/>
  </r>
  <r>
    <n v="164813209"/>
    <s v="Parenteau"/>
    <s v="Kyle"/>
    <s v="CareerSource Tampa Bay - 4420 - Brandon"/>
    <x v="14"/>
    <x v="1"/>
    <s v="Monika Krol                                    "/>
    <s v="NULL"/>
    <x v="0"/>
    <n v="389"/>
    <n v="367"/>
    <n v="20233"/>
    <n v="1"/>
    <x v="0"/>
    <n v="6536"/>
    <n v="20240109"/>
    <x v="0"/>
    <x v="0"/>
    <n v="0"/>
    <n v="20234"/>
    <n v="1"/>
    <x v="0"/>
    <n v="5582.1"/>
    <n v="16351700"/>
    <x v="0"/>
    <x v="0"/>
  </r>
  <r>
    <n v="164494257"/>
    <s v="Park Jr"/>
    <s v="Jason"/>
    <s v="CareerSource Tampa Bay - 4460- Tampa"/>
    <x v="14"/>
    <x v="1"/>
    <s v="Monika Krol                                    "/>
    <s v="NULL"/>
    <x v="0"/>
    <n v="889"/>
    <n v="850"/>
    <n v="20233"/>
    <n v="1"/>
    <x v="0"/>
    <n v="8935"/>
    <n v="20230301"/>
    <x v="0"/>
    <x v="0"/>
    <n v="0"/>
    <n v="20234"/>
    <n v="1"/>
    <x v="0"/>
    <n v="10448.59"/>
    <n v="12387957"/>
    <x v="3"/>
    <x v="3"/>
  </r>
  <r>
    <n v="164973749"/>
    <s v="Parker"/>
    <s v="Jackie"/>
    <s v="CareerSource Tampa Bay - 4426- Ruskin"/>
    <x v="14"/>
    <x v="0"/>
    <s v="Kimmarie Ashton                                  "/>
    <s v="NULL"/>
    <x v="0"/>
    <n v="187"/>
    <n v="104"/>
    <n v="20233"/>
    <n v="1"/>
    <x v="0"/>
    <n v="9444"/>
    <n v="20210716"/>
    <x v="0"/>
    <x v="1"/>
    <n v="1"/>
    <n v="20234"/>
    <n v="1"/>
    <x v="0"/>
    <n v="10763.35"/>
    <n v="16450696"/>
    <x v="2"/>
    <x v="2"/>
  </r>
  <r>
    <n v="165055949"/>
    <s v="Parks"/>
    <s v="Candace"/>
    <s v="CareerSource Tampa Bay - 4420 - Brandon"/>
    <x v="14"/>
    <x v="1"/>
    <s v="Angeleen Garcia                                  "/>
    <s v="NULL"/>
    <x v="0"/>
    <n v="88"/>
    <n v="88"/>
    <n v="20233"/>
    <n v="1"/>
    <x v="0"/>
    <n v="4063"/>
    <n v="20220517"/>
    <x v="0"/>
    <x v="0"/>
    <n v="0"/>
    <n v="20234"/>
    <n v="1"/>
    <x v="0"/>
    <n v="1804.01"/>
    <n v="10477029"/>
    <x v="2"/>
    <x v="2"/>
  </r>
  <r>
    <n v="164955217"/>
    <s v="Pearson"/>
    <s v="Demyhia"/>
    <s v="CareerSource Tampa Bay - 4460- Tampa"/>
    <x v="14"/>
    <x v="0"/>
    <s v="Samantha Ousley                                  "/>
    <s v="NULL"/>
    <x v="0"/>
    <n v="215"/>
    <n v="215"/>
    <n v="20233"/>
    <n v="1"/>
    <x v="0"/>
    <n v="2573"/>
    <n v="20231010"/>
    <x v="0"/>
    <x v="0"/>
    <n v="0"/>
    <n v="20234"/>
    <n v="1"/>
    <x v="0"/>
    <n v="3043.95"/>
    <n v="16439379"/>
    <x v="2"/>
    <x v="2"/>
  </r>
  <r>
    <n v="164960194"/>
    <s v="Pena"/>
    <s v="Austin"/>
    <s v="CareerSource Tampa Bay - 4460- Tampa"/>
    <x v="14"/>
    <x v="0"/>
    <s v="Ashley Graddy                                  "/>
    <s v="NULL"/>
    <x v="0"/>
    <n v="203"/>
    <n v="150"/>
    <n v="20233"/>
    <n v="1"/>
    <x v="0"/>
    <n v="1647"/>
    <n v="20231215"/>
    <x v="0"/>
    <x v="0"/>
    <n v="0"/>
    <n v="20234"/>
    <n v="1"/>
    <x v="0"/>
    <n v="3826.16"/>
    <n v="16265129"/>
    <x v="2"/>
    <x v="2"/>
  </r>
  <r>
    <n v="165026420"/>
    <s v="Perkall"/>
    <s v="Christopher"/>
    <s v="CareerSource Tampa Bay - 4427- Kennedy"/>
    <x v="14"/>
    <x v="1"/>
    <s v="Lakesha Williams                                "/>
    <s v="NULL"/>
    <x v="0"/>
    <n v="118"/>
    <s v="NULL"/>
    <n v="20233"/>
    <n v="1"/>
    <x v="0"/>
    <n v="3939"/>
    <n v="20230809"/>
    <x v="0"/>
    <x v="0"/>
    <n v="0"/>
    <n v="20234"/>
    <n v="1"/>
    <x v="0"/>
    <n v="7051.89"/>
    <n v="13775205"/>
    <x v="2"/>
    <x v="5"/>
  </r>
  <r>
    <n v="165004269"/>
    <s v="PERRY"/>
    <s v="ANGELA"/>
    <s v="CareerSource Tampa Bay - 4420 - Brandon"/>
    <x v="14"/>
    <x v="1"/>
    <s v="Angeleen Garcia                                  "/>
    <s v="NULL"/>
    <x v="0"/>
    <n v="144"/>
    <n v="112"/>
    <n v="20233"/>
    <n v="1"/>
    <x v="0"/>
    <n v="9811"/>
    <n v="20230824"/>
    <x v="0"/>
    <x v="0"/>
    <n v="0"/>
    <n v="20234"/>
    <n v="1"/>
    <x v="0"/>
    <n v="11951.42"/>
    <n v="9185039"/>
    <x v="2"/>
    <x v="2"/>
  </r>
  <r>
    <n v="165058265"/>
    <s v="Phillips"/>
    <s v="Temujin"/>
    <s v="CareerSource Tampa Bay - 4420 - Brandon"/>
    <x v="14"/>
    <x v="5"/>
    <s v="Jeannette Hernandez                               "/>
    <s v="NULL"/>
    <x v="0"/>
    <n v="70"/>
    <n v="28"/>
    <n v="20233"/>
    <n v="1"/>
    <x v="0"/>
    <n v="6864"/>
    <n v="20240212"/>
    <x v="0"/>
    <x v="0"/>
    <n v="0"/>
    <n v="20234"/>
    <n v="1"/>
    <x v="0"/>
    <n v="3314.73"/>
    <n v="14449105"/>
    <x v="2"/>
    <x v="2"/>
  </r>
  <r>
    <n v="165058265"/>
    <s v="Phillips"/>
    <s v="Temujin"/>
    <s v="CareerSource Tampa Bay - 4420 - Brandon"/>
    <x v="14"/>
    <x v="1"/>
    <s v="Jeannette Hernandez                               "/>
    <s v="NULL"/>
    <x v="0"/>
    <n v="70"/>
    <n v="67"/>
    <n v="20233"/>
    <n v="1"/>
    <x v="0"/>
    <n v="6864"/>
    <n v="20240212"/>
    <x v="0"/>
    <x v="0"/>
    <n v="0"/>
    <n v="20234"/>
    <n v="1"/>
    <x v="0"/>
    <n v="3314.73"/>
    <n v="14449105"/>
    <x v="2"/>
    <x v="2"/>
  </r>
  <r>
    <n v="165014635"/>
    <s v="Pichardo"/>
    <s v="Eddie"/>
    <s v="CareerSource Tampa Bay - 4420 - Brandon"/>
    <x v="14"/>
    <x v="1"/>
    <s v="Angeleen Garcia                                  "/>
    <s v="NULL"/>
    <x v="0"/>
    <n v="139"/>
    <n v="118"/>
    <n v="0"/>
    <n v="0"/>
    <x v="1"/>
    <n v="0"/>
    <n v="20230208"/>
    <x v="0"/>
    <x v="0"/>
    <n v="0"/>
    <n v="20234"/>
    <n v="1"/>
    <x v="0"/>
    <n v="7983.95"/>
    <n v="14002031"/>
    <x v="2"/>
    <x v="2"/>
  </r>
  <r>
    <n v="164709904"/>
    <s v="PIERCE"/>
    <s v="ASHONTE"/>
    <s v="CareerSource Tampa Bay - 4460- Tampa"/>
    <x v="14"/>
    <x v="1"/>
    <s v="Monika Krol                                    "/>
    <s v="NULL"/>
    <x v="0"/>
    <n v="539"/>
    <n v="539"/>
    <n v="0"/>
    <n v="0"/>
    <x v="1"/>
    <n v="0"/>
    <n v="20210429"/>
    <x v="0"/>
    <x v="1"/>
    <n v="1"/>
    <n v="20234"/>
    <n v="1"/>
    <x v="0"/>
    <n v="1197.98"/>
    <n v="10314284"/>
    <x v="0"/>
    <x v="0"/>
  </r>
  <r>
    <n v="163219606"/>
    <s v="PIERRE"/>
    <s v="KEVIN"/>
    <s v="CareerSource Tampa Bay - 4460- Tampa"/>
    <x v="14"/>
    <x v="1"/>
    <s v="Rosita Hernandez                               "/>
    <s v="NULL"/>
    <x v="0"/>
    <n v="1715"/>
    <n v="1701"/>
    <n v="20233"/>
    <n v="1"/>
    <x v="0"/>
    <n v="9877"/>
    <n v="20230720"/>
    <x v="0"/>
    <x v="1"/>
    <n v="1"/>
    <n v="20234"/>
    <n v="1"/>
    <x v="0"/>
    <n v="11420.32"/>
    <n v="12433643"/>
    <x v="4"/>
    <x v="4"/>
  </r>
  <r>
    <n v="165024610"/>
    <s v="Pierre"/>
    <s v="Billy"/>
    <s v="CareerSource Tampa Bay - 4427- Kennedy"/>
    <x v="14"/>
    <x v="5"/>
    <s v="Jeannette Hernandez                               "/>
    <s v="NULL"/>
    <x v="0"/>
    <n v="116"/>
    <n v="82"/>
    <n v="20233"/>
    <n v="1"/>
    <x v="0"/>
    <n v="4560"/>
    <n v="20240214"/>
    <x v="0"/>
    <x v="1"/>
    <n v="1"/>
    <n v="0"/>
    <n v="0"/>
    <x v="1"/>
    <n v="0"/>
    <n v="15203470"/>
    <x v="2"/>
    <x v="2"/>
  </r>
  <r>
    <n v="164239742"/>
    <s v="Polick"/>
    <s v="Benjamin"/>
    <s v="CareerSource Tampa Bay - 4422 - Plant City"/>
    <x v="14"/>
    <x v="1"/>
    <s v="Estela Paz                                     "/>
    <s v="NULL"/>
    <x v="0"/>
    <n v="1148"/>
    <n v="1104"/>
    <n v="20233"/>
    <n v="1"/>
    <x v="0"/>
    <n v="12883"/>
    <n v="20220120"/>
    <x v="0"/>
    <x v="0"/>
    <n v="0"/>
    <n v="20234"/>
    <n v="1"/>
    <x v="0"/>
    <n v="10588.58"/>
    <n v="15991013"/>
    <x v="3"/>
    <x v="3"/>
  </r>
  <r>
    <n v="163408083"/>
    <s v="Polk"/>
    <s v="Steven"/>
    <s v="CareerSource Tampa Bay - 4427- Kennedy"/>
    <x v="14"/>
    <x v="1"/>
    <s v="Angeleen Garcia                                  "/>
    <s v="NULL"/>
    <x v="0"/>
    <n v="1537"/>
    <n v="1537"/>
    <n v="20233"/>
    <n v="1"/>
    <x v="0"/>
    <n v="10843"/>
    <n v="20220613"/>
    <x v="0"/>
    <x v="0"/>
    <n v="0"/>
    <n v="20234"/>
    <n v="1"/>
    <x v="0"/>
    <n v="10568.72"/>
    <n v="15328822"/>
    <x v="4"/>
    <x v="4"/>
  </r>
  <r>
    <n v="164627871"/>
    <s v="Pollock"/>
    <s v="Destini"/>
    <s v="CareerSource Tampa Bay - 4426- Ruskin"/>
    <x v="14"/>
    <x v="1"/>
    <s v="Rosita Hernandez                               "/>
    <s v="NULL"/>
    <x v="0"/>
    <n v="651"/>
    <n v="585"/>
    <n v="20233"/>
    <n v="1"/>
    <x v="0"/>
    <n v="7800"/>
    <n v="20210602"/>
    <x v="0"/>
    <x v="0"/>
    <n v="0"/>
    <n v="20234"/>
    <n v="1"/>
    <x v="0"/>
    <n v="7800"/>
    <n v="14881215"/>
    <x v="1"/>
    <x v="1"/>
  </r>
  <r>
    <n v="164901896"/>
    <s v="Ponce"/>
    <s v="Emily"/>
    <s v="CareerSource Tampa Bay - 4422 - Plant City"/>
    <x v="14"/>
    <x v="0"/>
    <s v="Kimmarie Ashton                                  "/>
    <s v="NULL"/>
    <x v="0"/>
    <n v="270"/>
    <n v="249"/>
    <n v="0"/>
    <n v="0"/>
    <x v="1"/>
    <n v="0"/>
    <n v="20220809"/>
    <x v="0"/>
    <x v="0"/>
    <n v="0"/>
    <n v="0"/>
    <n v="0"/>
    <x v="1"/>
    <n v="0"/>
    <n v="16417811"/>
    <x v="2"/>
    <x v="2"/>
  </r>
  <r>
    <n v="164818586"/>
    <s v="Powless"/>
    <s v="Gillian"/>
    <s v="CareerSource Tampa Bay - 4427- Kennedy"/>
    <x v="14"/>
    <x v="1"/>
    <s v="Monika Krol                                    "/>
    <s v="NULL"/>
    <x v="0"/>
    <n v="383"/>
    <n v="371"/>
    <n v="20233"/>
    <n v="1"/>
    <x v="0"/>
    <n v="11055"/>
    <n v="20221024"/>
    <x v="0"/>
    <x v="0"/>
    <n v="0"/>
    <n v="20234"/>
    <n v="1"/>
    <x v="0"/>
    <n v="12657.14"/>
    <n v="15305308"/>
    <x v="0"/>
    <x v="0"/>
  </r>
  <r>
    <n v="164591844"/>
    <s v="PRAMANIK"/>
    <s v="LILIANNE"/>
    <s v="CareerSource Tampa Bay - 4460- Tampa"/>
    <x v="14"/>
    <x v="2"/>
    <s v="Monika Krol                                    "/>
    <s v="NULL"/>
    <x v="0"/>
    <n v="724"/>
    <n v="721"/>
    <n v="0"/>
    <n v="0"/>
    <x v="1"/>
    <n v="0"/>
    <n v="20201102"/>
    <x v="0"/>
    <x v="1"/>
    <n v="1"/>
    <n v="0"/>
    <n v="0"/>
    <x v="1"/>
    <n v="0"/>
    <n v="15840955"/>
    <x v="1"/>
    <x v="1"/>
  </r>
  <r>
    <n v="164493196"/>
    <s v="Price - Murray"/>
    <s v="Raymond"/>
    <s v="CareerSource Tampa Bay - 4420 - Brandon"/>
    <x v="14"/>
    <x v="1"/>
    <s v="Estela Paz                                     "/>
    <s v="NULL"/>
    <x v="0"/>
    <n v="889"/>
    <n v="851"/>
    <n v="20233"/>
    <n v="1"/>
    <x v="0"/>
    <n v="11169"/>
    <n v="20210114"/>
    <x v="0"/>
    <x v="1"/>
    <n v="1"/>
    <n v="20234"/>
    <n v="1"/>
    <x v="0"/>
    <n v="10854.59"/>
    <n v="16119261"/>
    <x v="3"/>
    <x v="3"/>
  </r>
  <r>
    <n v="164245951"/>
    <s v="Quiles"/>
    <s v="Joel"/>
    <s v="CareerSource Pasco Hernando -4410- New Port Richey"/>
    <x v="14"/>
    <x v="1"/>
    <s v="Estela Paz                                     "/>
    <s v="NULL"/>
    <x v="0"/>
    <n v="1140"/>
    <n v="1105"/>
    <n v="20233"/>
    <n v="1"/>
    <x v="0"/>
    <n v="11668"/>
    <n v="20230717"/>
    <x v="0"/>
    <x v="0"/>
    <n v="0"/>
    <n v="20234"/>
    <n v="1"/>
    <x v="0"/>
    <n v="12328.54"/>
    <n v="15990388"/>
    <x v="3"/>
    <x v="3"/>
  </r>
  <r>
    <n v="164910502"/>
    <s v="Ramos"/>
    <s v="Luseni"/>
    <s v="CareerSource Tampa Bay - 4420 - Brandon"/>
    <x v="14"/>
    <x v="0"/>
    <s v="Kimmarie Ashton                                  "/>
    <s v="NULL"/>
    <x v="0"/>
    <n v="264"/>
    <n v="249"/>
    <n v="0"/>
    <n v="0"/>
    <x v="1"/>
    <n v="0"/>
    <n v="20231016"/>
    <x v="0"/>
    <x v="0"/>
    <n v="0"/>
    <n v="20234"/>
    <n v="1"/>
    <x v="0"/>
    <n v="1208.56"/>
    <n v="16420595"/>
    <x v="2"/>
    <x v="2"/>
  </r>
  <r>
    <n v="165106402"/>
    <s v="Rene"/>
    <s v="Wisler"/>
    <s v="CareerSource Tampa Bay - 4420 - Brandon"/>
    <x v="14"/>
    <x v="2"/>
    <s v="Rosita Hernandez                               "/>
    <s v="NULL"/>
    <x v="0"/>
    <n v="12"/>
    <n v="12"/>
    <n v="20233"/>
    <n v="1"/>
    <x v="0"/>
    <n v="16152"/>
    <n v="20220328"/>
    <x v="0"/>
    <x v="1"/>
    <n v="1"/>
    <n v="20234"/>
    <n v="1"/>
    <x v="0"/>
    <n v="18880.25"/>
    <n v="14555769"/>
    <x v="2"/>
    <x v="2"/>
  </r>
  <r>
    <n v="165045013"/>
    <s v="Ribeiro"/>
    <s v="Marcelo"/>
    <s v="CareerSource Tampa Bay - 4460- Tampa"/>
    <x v="14"/>
    <x v="1"/>
    <s v="Lakesha Williams                                "/>
    <s v="NULL"/>
    <x v="0"/>
    <n v="90"/>
    <s v="NULL"/>
    <n v="20233"/>
    <n v="1"/>
    <x v="0"/>
    <n v="3605"/>
    <n v="20231211"/>
    <x v="0"/>
    <x v="0"/>
    <n v="0"/>
    <n v="20234"/>
    <n v="1"/>
    <x v="0"/>
    <n v="2987.94"/>
    <n v="16457873"/>
    <x v="2"/>
    <x v="5"/>
  </r>
  <r>
    <n v="164751000"/>
    <s v="Rivera"/>
    <s v="Kenneth"/>
    <s v="CareerSource Tampa Bay - 4427- Kennedy"/>
    <x v="14"/>
    <x v="1"/>
    <s v="Rosita Hernandez                               "/>
    <s v="NULL"/>
    <x v="0"/>
    <n v="475"/>
    <n v="475"/>
    <n v="20233"/>
    <n v="1"/>
    <x v="0"/>
    <n v="2616"/>
    <n v="20240408"/>
    <x v="0"/>
    <x v="0"/>
    <n v="0"/>
    <n v="20234"/>
    <n v="1"/>
    <x v="0"/>
    <n v="4412.43"/>
    <n v="16265191"/>
    <x v="0"/>
    <x v="0"/>
  </r>
  <r>
    <n v="165030939"/>
    <s v="Rivera"/>
    <s v="Lynnetta"/>
    <s v="CareerSource Tampa Bay - 4426- Ruskin"/>
    <x v="14"/>
    <x v="1"/>
    <s v="Estela Paz                                     "/>
    <s v="NULL"/>
    <x v="0"/>
    <n v="103"/>
    <n v="84"/>
    <n v="0"/>
    <n v="0"/>
    <x v="1"/>
    <n v="0"/>
    <s v="NULL"/>
    <x v="1"/>
    <x v="0"/>
    <n v="0"/>
    <n v="0"/>
    <n v="0"/>
    <x v="1"/>
    <n v="0"/>
    <n v="16434263"/>
    <x v="2"/>
    <x v="2"/>
  </r>
  <r>
    <n v="165067018"/>
    <s v="Rizaie"/>
    <s v="Muzhgan"/>
    <s v="CareerSource Tampa Bay - 4460- Tampa"/>
    <x v="14"/>
    <x v="0"/>
    <s v="Ashley Graddy                                  "/>
    <s v="NULL"/>
    <x v="0"/>
    <n v="63"/>
    <s v="NULL"/>
    <n v="20233"/>
    <n v="1"/>
    <x v="0"/>
    <n v="357"/>
    <n v="20230905"/>
    <x v="0"/>
    <x v="0"/>
    <n v="0"/>
    <n v="0"/>
    <n v="0"/>
    <x v="1"/>
    <n v="0"/>
    <n v="16496588"/>
    <x v="2"/>
    <x v="5"/>
  </r>
  <r>
    <n v="165066800"/>
    <s v="Rizaie"/>
    <s v="Mahjuba"/>
    <s v="CareerSource Tampa Bay - 4460- Tampa"/>
    <x v="14"/>
    <x v="0"/>
    <s v="Ashley Graddy                                  "/>
    <s v="NULL"/>
    <x v="0"/>
    <n v="63"/>
    <n v="7"/>
    <n v="0"/>
    <n v="0"/>
    <x v="1"/>
    <n v="0"/>
    <s v="NULL"/>
    <x v="1"/>
    <x v="0"/>
    <n v="0"/>
    <n v="0"/>
    <n v="0"/>
    <x v="1"/>
    <n v="0"/>
    <n v="16498791"/>
    <x v="2"/>
    <x v="2"/>
  </r>
  <r>
    <n v="165051698"/>
    <s v="Robinson"/>
    <s v="Chemise"/>
    <s v="CareerSource Tampa Bay - 4460- Tampa"/>
    <x v="14"/>
    <x v="5"/>
    <s v="Jeannette Hernandez                               "/>
    <s v="NULL"/>
    <x v="0"/>
    <n v="87"/>
    <n v="18"/>
    <n v="20233"/>
    <n v="1"/>
    <x v="0"/>
    <n v="4782"/>
    <n v="20230111"/>
    <x v="0"/>
    <x v="1"/>
    <n v="1"/>
    <n v="0"/>
    <n v="0"/>
    <x v="1"/>
    <n v="0"/>
    <n v="15289264"/>
    <x v="2"/>
    <x v="2"/>
  </r>
  <r>
    <n v="165051698"/>
    <s v="Robinson"/>
    <s v="Chemise"/>
    <s v="CareerSource Tampa Bay - 4460- Tampa"/>
    <x v="14"/>
    <x v="1"/>
    <s v="Jeannette Hernandez                               "/>
    <s v="NULL"/>
    <x v="0"/>
    <n v="87"/>
    <n v="74"/>
    <n v="20233"/>
    <n v="1"/>
    <x v="0"/>
    <n v="4782"/>
    <n v="20230111"/>
    <x v="0"/>
    <x v="1"/>
    <n v="1"/>
    <n v="0"/>
    <n v="0"/>
    <x v="1"/>
    <n v="0"/>
    <n v="15289264"/>
    <x v="2"/>
    <x v="2"/>
  </r>
  <r>
    <n v="165059997"/>
    <s v="Rodriguez"/>
    <s v="William"/>
    <s v="CareerSource Tampa Bay - 4460- Tampa"/>
    <x v="14"/>
    <x v="5"/>
    <s v="Jeannette Hernandez                               "/>
    <s v="NULL"/>
    <x v="0"/>
    <n v="69"/>
    <n v="56"/>
    <n v="20233"/>
    <n v="1"/>
    <x v="0"/>
    <n v="786"/>
    <n v="20240311"/>
    <x v="0"/>
    <x v="0"/>
    <n v="0"/>
    <n v="0"/>
    <n v="0"/>
    <x v="1"/>
    <n v="0"/>
    <n v="16509178"/>
    <x v="2"/>
    <x v="2"/>
  </r>
  <r>
    <n v="165059997"/>
    <s v="Rodriguez"/>
    <s v="William"/>
    <s v="CareerSource Tampa Bay - 4460- Tampa"/>
    <x v="14"/>
    <x v="1"/>
    <s v="Jeannette Hernandez                               "/>
    <s v="NULL"/>
    <x v="0"/>
    <n v="69"/>
    <n v="67"/>
    <n v="20233"/>
    <n v="1"/>
    <x v="0"/>
    <n v="786"/>
    <n v="20240311"/>
    <x v="0"/>
    <x v="0"/>
    <n v="0"/>
    <n v="0"/>
    <n v="0"/>
    <x v="1"/>
    <n v="0"/>
    <n v="16509178"/>
    <x v="2"/>
    <x v="2"/>
  </r>
  <r>
    <n v="164976912"/>
    <s v="Rodriguez Velez"/>
    <s v="Nadaysha-Inez"/>
    <s v="CareerSource Tampa Bay - 4427- Kennedy"/>
    <x v="14"/>
    <x v="0"/>
    <s v="Samantha Ousley                                  "/>
    <s v="NULL"/>
    <x v="0"/>
    <n v="194"/>
    <n v="194"/>
    <n v="20233"/>
    <n v="1"/>
    <x v="0"/>
    <n v="2911"/>
    <s v="NULL"/>
    <x v="1"/>
    <x v="0"/>
    <n v="0"/>
    <n v="20234"/>
    <n v="1"/>
    <x v="0"/>
    <n v="3793.32"/>
    <n v="16447296"/>
    <x v="2"/>
    <x v="2"/>
  </r>
  <r>
    <n v="165005800"/>
    <s v="Romero"/>
    <s v="Daniel"/>
    <s v="CareerSource Tampa Bay - 4422 - Plant City"/>
    <x v="14"/>
    <x v="1"/>
    <s v="Lakesha Williams                                "/>
    <s v="NULL"/>
    <x v="0"/>
    <n v="139"/>
    <n v="118"/>
    <n v="20233"/>
    <n v="1"/>
    <x v="0"/>
    <n v="4877"/>
    <s v="NULL"/>
    <x v="1"/>
    <x v="0"/>
    <n v="0"/>
    <n v="20234"/>
    <n v="1"/>
    <x v="0"/>
    <n v="13110.77"/>
    <n v="16471600"/>
    <x v="2"/>
    <x v="2"/>
  </r>
  <r>
    <n v="164260593"/>
    <s v="Rosa"/>
    <s v="Rafael"/>
    <s v="CareerSource Tampa Bay - 4420 - Brandon"/>
    <x v="14"/>
    <x v="1"/>
    <s v="Estela Paz                                     "/>
    <s v="NULL"/>
    <x v="0"/>
    <n v="1124"/>
    <n v="1104"/>
    <n v="20233"/>
    <n v="1"/>
    <x v="0"/>
    <n v="10827"/>
    <n v="20190823"/>
    <x v="0"/>
    <x v="0"/>
    <n v="0"/>
    <n v="20234"/>
    <n v="1"/>
    <x v="0"/>
    <n v="12301.32"/>
    <n v="15991015"/>
    <x v="3"/>
    <x v="3"/>
  </r>
  <r>
    <n v="165042309"/>
    <s v="Rosa"/>
    <s v="Halim"/>
    <s v="CareerSource Tampa Bay - 4420 - Brandon"/>
    <x v="14"/>
    <x v="1"/>
    <s v="Lakesha Williams                                "/>
    <s v="NULL"/>
    <x v="0"/>
    <n v="90"/>
    <n v="76"/>
    <n v="20233"/>
    <n v="1"/>
    <x v="0"/>
    <n v="2372"/>
    <n v="20240205"/>
    <x v="0"/>
    <x v="0"/>
    <n v="0"/>
    <n v="20234"/>
    <n v="1"/>
    <x v="0"/>
    <n v="10557.77"/>
    <n v="16187120"/>
    <x v="2"/>
    <x v="2"/>
  </r>
  <r>
    <n v="165032371"/>
    <s v="Roye"/>
    <s v="Toni-Ann"/>
    <s v="CareerSource Tampa Bay - 4420 - Brandon"/>
    <x v="14"/>
    <x v="1"/>
    <s v="Lakesha Williams                                "/>
    <s v="NULL"/>
    <x v="0"/>
    <n v="103"/>
    <n v="77"/>
    <n v="20233"/>
    <n v="1"/>
    <x v="0"/>
    <n v="4256"/>
    <n v="20231211"/>
    <x v="0"/>
    <x v="0"/>
    <n v="0"/>
    <n v="20234"/>
    <n v="1"/>
    <x v="0"/>
    <n v="3265.22"/>
    <n v="16030731"/>
    <x v="2"/>
    <x v="2"/>
  </r>
  <r>
    <n v="165093798"/>
    <s v="Rudolph"/>
    <s v="Gavriel"/>
    <s v="CareerSource Tampa Bay - 4427- Kennedy"/>
    <x v="14"/>
    <x v="1"/>
    <s v="Estela Paz                                     "/>
    <s v="NULL"/>
    <x v="0"/>
    <n v="32"/>
    <n v="7"/>
    <n v="0"/>
    <n v="0"/>
    <x v="1"/>
    <n v="0"/>
    <n v="20231002"/>
    <x v="0"/>
    <x v="0"/>
    <n v="0"/>
    <n v="20234"/>
    <n v="1"/>
    <x v="0"/>
    <n v="3750"/>
    <n v="16441682"/>
    <x v="2"/>
    <x v="2"/>
  </r>
  <r>
    <n v="165018851"/>
    <s v="SALTER"/>
    <s v="Tishema"/>
    <s v="CareerSource Tampa Bay - 4460- Tampa"/>
    <x v="14"/>
    <x v="1"/>
    <s v="Estela Paz                                     "/>
    <s v="NULL"/>
    <x v="0"/>
    <n v="130"/>
    <n v="119"/>
    <n v="20233"/>
    <n v="1"/>
    <x v="0"/>
    <n v="17995"/>
    <n v="20231127"/>
    <x v="0"/>
    <x v="1"/>
    <n v="1"/>
    <n v="20234"/>
    <n v="1"/>
    <x v="0"/>
    <n v="20355.2"/>
    <n v="14227376"/>
    <x v="2"/>
    <x v="2"/>
  </r>
  <r>
    <n v="164495714"/>
    <s v="Sanchez"/>
    <s v="Christopher"/>
    <s v="CareerSource Tampa Bay - 4420 - Brandon"/>
    <x v="14"/>
    <x v="1"/>
    <s v="Monika Krol                                    "/>
    <s v="NULL"/>
    <x v="0"/>
    <n v="889"/>
    <n v="851"/>
    <n v="20233"/>
    <n v="1"/>
    <x v="0"/>
    <n v="9534"/>
    <s v="NULL"/>
    <x v="1"/>
    <x v="0"/>
    <n v="0"/>
    <n v="20234"/>
    <n v="1"/>
    <x v="0"/>
    <n v="11539.96"/>
    <n v="16119259"/>
    <x v="3"/>
    <x v="3"/>
  </r>
  <r>
    <n v="165073110"/>
    <s v="Sanchez"/>
    <s v="Maria"/>
    <s v="CareerSource Tampa Bay - 4422 - Plant City"/>
    <x v="14"/>
    <x v="0"/>
    <s v="Samantha Ousley                                  "/>
    <s v="NULL"/>
    <x v="0"/>
    <n v="60"/>
    <n v="28"/>
    <n v="20233"/>
    <n v="1"/>
    <x v="0"/>
    <n v="744"/>
    <n v="20211012"/>
    <x v="0"/>
    <x v="0"/>
    <n v="0"/>
    <n v="0"/>
    <n v="0"/>
    <x v="1"/>
    <n v="0"/>
    <n v="16499421"/>
    <x v="2"/>
    <x v="2"/>
  </r>
  <r>
    <n v="165007517"/>
    <s v="Sanchez Genao"/>
    <s v="Julián"/>
    <s v="CareerSource Tampa Bay - 4420 - Brandon"/>
    <x v="14"/>
    <x v="1"/>
    <s v="Lakesha Williams                                "/>
    <s v="NULL"/>
    <x v="0"/>
    <n v="140"/>
    <n v="114"/>
    <n v="20233"/>
    <n v="1"/>
    <x v="0"/>
    <n v="6984"/>
    <s v="NULL"/>
    <x v="1"/>
    <x v="0"/>
    <n v="0"/>
    <n v="20234"/>
    <n v="1"/>
    <x v="0"/>
    <n v="8666.58"/>
    <n v="16472044"/>
    <x v="2"/>
    <x v="2"/>
  </r>
  <r>
    <n v="165076564"/>
    <s v="Sanchez reyes"/>
    <s v="Natalia"/>
    <s v="CareerSource Tampa Bay - 4422 - Plant City"/>
    <x v="14"/>
    <x v="0"/>
    <s v="Samantha Ousley                                  "/>
    <s v="NULL"/>
    <x v="0"/>
    <n v="54"/>
    <n v="28"/>
    <n v="20233"/>
    <n v="1"/>
    <x v="0"/>
    <n v="3968"/>
    <n v="20220701"/>
    <x v="0"/>
    <x v="0"/>
    <n v="0"/>
    <n v="0"/>
    <n v="0"/>
    <x v="1"/>
    <n v="0"/>
    <n v="16499419"/>
    <x v="2"/>
    <x v="2"/>
  </r>
  <r>
    <n v="164857511"/>
    <s v="Sandlin"/>
    <s v="Zaleala"/>
    <s v="CareerSource Tampa Bay - 4460- Tampa"/>
    <x v="14"/>
    <x v="0"/>
    <s v="Kimmarie Ashton                                  "/>
    <s v="NULL"/>
    <x v="0"/>
    <n v="327"/>
    <n v="119"/>
    <n v="0"/>
    <n v="0"/>
    <x v="1"/>
    <n v="0"/>
    <s v="NULL"/>
    <x v="1"/>
    <x v="0"/>
    <n v="0"/>
    <n v="0"/>
    <n v="0"/>
    <x v="1"/>
    <n v="0"/>
    <n v="16387671"/>
    <x v="2"/>
    <x v="2"/>
  </r>
  <r>
    <n v="164832986"/>
    <s v="Santana"/>
    <s v="Gary"/>
    <s v="CareerSource Tampa Bay - 4460- Tampa"/>
    <x v="14"/>
    <x v="0"/>
    <s v="Ashley Graddy                                  "/>
    <s v="NULL"/>
    <x v="0"/>
    <n v="361"/>
    <n v="355"/>
    <n v="0"/>
    <n v="0"/>
    <x v="1"/>
    <n v="0"/>
    <n v="20230517"/>
    <x v="0"/>
    <x v="0"/>
    <n v="0"/>
    <n v="0"/>
    <n v="0"/>
    <x v="1"/>
    <n v="0"/>
    <n v="16374607"/>
    <x v="2"/>
    <x v="2"/>
  </r>
  <r>
    <n v="163226862"/>
    <s v="Santiago"/>
    <s v="Damian"/>
    <s v="CareerSource Tampa Bay - 4460- Tampa"/>
    <x v="14"/>
    <x v="1"/>
    <s v="Rosita Hernandez                               "/>
    <s v="NULL"/>
    <x v="0"/>
    <n v="1706"/>
    <n v="1703"/>
    <n v="20233"/>
    <n v="1"/>
    <x v="0"/>
    <n v="9172"/>
    <n v="20230303"/>
    <x v="0"/>
    <x v="0"/>
    <n v="0"/>
    <n v="20234"/>
    <n v="1"/>
    <x v="0"/>
    <n v="11755.57"/>
    <n v="15351918"/>
    <x v="4"/>
    <x v="4"/>
  </r>
  <r>
    <n v="164235391"/>
    <s v="Schaub"/>
    <s v="Joshua"/>
    <s v="CareerSource Tampa Bay - 4426- Ruskin"/>
    <x v="14"/>
    <x v="1"/>
    <s v="Estela Paz                                     "/>
    <s v="NULL"/>
    <x v="0"/>
    <n v="1154"/>
    <n v="1104"/>
    <n v="20233"/>
    <n v="1"/>
    <x v="0"/>
    <n v="10769"/>
    <n v="20230511"/>
    <x v="0"/>
    <x v="0"/>
    <n v="0"/>
    <n v="20234"/>
    <n v="1"/>
    <x v="0"/>
    <n v="8292.68"/>
    <n v="15990254"/>
    <x v="3"/>
    <x v="3"/>
  </r>
  <r>
    <n v="164101427"/>
    <s v="Sepulveda"/>
    <s v="Phavianna"/>
    <s v="CareerSource Tampa Bay - 4426- Ruskin"/>
    <x v="14"/>
    <x v="1"/>
    <s v="Estela Paz                                     "/>
    <s v="NULL"/>
    <x v="0"/>
    <n v="1291"/>
    <n v="1291"/>
    <n v="20233"/>
    <n v="1"/>
    <x v="0"/>
    <n v="14329"/>
    <n v="20231207"/>
    <x v="0"/>
    <x v="0"/>
    <n v="0"/>
    <n v="20234"/>
    <n v="1"/>
    <x v="0"/>
    <n v="14445.33"/>
    <n v="15948102"/>
    <x v="3"/>
    <x v="3"/>
  </r>
  <r>
    <n v="165048471"/>
    <s v="Serrano"/>
    <s v="Christopher"/>
    <s v="CareerSource Tampa Bay - 4427- Kennedy"/>
    <x v="14"/>
    <x v="0"/>
    <s v="Samantha Ousley                                  "/>
    <s v="NULL"/>
    <x v="0"/>
    <n v="82"/>
    <n v="4"/>
    <n v="20233"/>
    <n v="1"/>
    <x v="0"/>
    <n v="9480"/>
    <n v="20240219"/>
    <x v="0"/>
    <x v="0"/>
    <n v="0"/>
    <n v="0"/>
    <n v="0"/>
    <x v="1"/>
    <n v="0"/>
    <n v="16493325"/>
    <x v="2"/>
    <x v="2"/>
  </r>
  <r>
    <n v="165015398"/>
    <s v="SHURTZ"/>
    <s v="ALEC"/>
    <s v="CareerSource Tampa Bay - 4460- Tampa"/>
    <x v="14"/>
    <x v="1"/>
    <s v="Lakesha Williams                                "/>
    <s v="NULL"/>
    <x v="0"/>
    <n v="124"/>
    <n v="118"/>
    <n v="20233"/>
    <n v="1"/>
    <x v="0"/>
    <n v="9641"/>
    <n v="20230905"/>
    <x v="0"/>
    <x v="1"/>
    <n v="1"/>
    <n v="20234"/>
    <n v="1"/>
    <x v="0"/>
    <n v="8217.11"/>
    <n v="16367263"/>
    <x v="2"/>
    <x v="2"/>
  </r>
  <r>
    <n v="164733133"/>
    <s v="Simmons"/>
    <s v="Juliana"/>
    <s v="CareerSource Tampa Bay - 4420 - Brandon"/>
    <x v="14"/>
    <x v="1"/>
    <s v="Estela Paz                                     "/>
    <s v="NULL"/>
    <x v="0"/>
    <n v="501"/>
    <n v="501"/>
    <n v="0"/>
    <n v="0"/>
    <x v="1"/>
    <n v="0"/>
    <s v="NULL"/>
    <x v="1"/>
    <x v="0"/>
    <n v="0"/>
    <n v="0"/>
    <n v="0"/>
    <x v="1"/>
    <n v="0"/>
    <n v="16286259"/>
    <x v="0"/>
    <x v="0"/>
  </r>
  <r>
    <n v="164742204"/>
    <s v="Simmons"/>
    <s v="Philip"/>
    <s v="CareerSource Tampa Bay - 4422 - Plant City"/>
    <x v="14"/>
    <x v="1"/>
    <s v="Angeleen Garcia                                  "/>
    <s v="NULL"/>
    <x v="0"/>
    <n v="483"/>
    <n v="371"/>
    <n v="20233"/>
    <n v="1"/>
    <x v="0"/>
    <n v="8159"/>
    <n v="20230718"/>
    <x v="0"/>
    <x v="0"/>
    <n v="0"/>
    <n v="20234"/>
    <n v="1"/>
    <x v="0"/>
    <n v="8950.6299999999992"/>
    <n v="16305693"/>
    <x v="0"/>
    <x v="0"/>
  </r>
  <r>
    <n v="164249814"/>
    <s v="Simonin"/>
    <s v="Robert"/>
    <s v="CareerSource Tampa Bay - 4460- Tampa"/>
    <x v="14"/>
    <x v="1"/>
    <s v="Estela Paz                                     "/>
    <s v="NULL"/>
    <x v="0"/>
    <n v="1140"/>
    <n v="1104"/>
    <n v="20233"/>
    <n v="1"/>
    <x v="0"/>
    <n v="8839"/>
    <n v="20240415"/>
    <x v="0"/>
    <x v="1"/>
    <n v="1"/>
    <n v="20234"/>
    <n v="1"/>
    <x v="0"/>
    <n v="3104.91"/>
    <n v="15991022"/>
    <x v="3"/>
    <x v="3"/>
  </r>
  <r>
    <n v="165090338"/>
    <s v="Sinkler"/>
    <s v="Darryl"/>
    <s v="CareerSource Tampa Bay - 4426- Ruskin"/>
    <x v="14"/>
    <x v="2"/>
    <s v="Rosita Hernandez                               "/>
    <s v="NULL"/>
    <x v="0"/>
    <n v="33"/>
    <n v="14"/>
    <n v="20233"/>
    <n v="1"/>
    <x v="0"/>
    <n v="48258"/>
    <s v="NULL"/>
    <x v="1"/>
    <x v="1"/>
    <n v="1"/>
    <n v="20234"/>
    <n v="1"/>
    <x v="0"/>
    <n v="2731.36"/>
    <n v="9499498"/>
    <x v="2"/>
    <x v="2"/>
  </r>
  <r>
    <n v="165108798"/>
    <s v="Siwinski"/>
    <s v="Amy"/>
    <s v="CareerSource Tampa Bay - 4427- Kennedy"/>
    <x v="14"/>
    <x v="4"/>
    <s v="Linda Parham                                  "/>
    <s v="NULL"/>
    <x v="0"/>
    <n v="119"/>
    <n v="119"/>
    <n v="20233"/>
    <n v="1"/>
    <x v="0"/>
    <n v="14674"/>
    <s v="NULL"/>
    <x v="1"/>
    <x v="0"/>
    <n v="0"/>
    <n v="0"/>
    <n v="0"/>
    <x v="1"/>
    <n v="0"/>
    <n v="16541327"/>
    <x v="2"/>
    <x v="2"/>
  </r>
  <r>
    <n v="164866806"/>
    <s v="Slade"/>
    <s v="Adiva"/>
    <s v="CareerSource Tampa Bay - 4460- Tampa"/>
    <x v="14"/>
    <x v="0"/>
    <s v="Ashley Graddy                                  "/>
    <s v="NULL"/>
    <x v="0"/>
    <n v="320"/>
    <n v="61"/>
    <n v="0"/>
    <n v="0"/>
    <x v="1"/>
    <n v="0"/>
    <n v="20220811"/>
    <x v="0"/>
    <x v="0"/>
    <n v="0"/>
    <n v="20234"/>
    <n v="1"/>
    <x v="0"/>
    <n v="1840"/>
    <n v="16394143"/>
    <x v="2"/>
    <x v="2"/>
  </r>
  <r>
    <n v="164856626"/>
    <s v="Smith"/>
    <s v="Jazmyn"/>
    <s v="CareerSource Tampa Bay - 4460- Tampa"/>
    <x v="14"/>
    <x v="0"/>
    <s v="Samantha Ousley                                  "/>
    <s v="NULL"/>
    <x v="0"/>
    <n v="333"/>
    <n v="266"/>
    <n v="20233"/>
    <n v="1"/>
    <x v="0"/>
    <n v="8592"/>
    <n v="20231125"/>
    <x v="0"/>
    <x v="1"/>
    <n v="1"/>
    <n v="20234"/>
    <n v="1"/>
    <x v="0"/>
    <n v="1407.43"/>
    <n v="16183432"/>
    <x v="2"/>
    <x v="2"/>
  </r>
  <r>
    <n v="164592435"/>
    <s v="Smith"/>
    <s v="Randall"/>
    <s v="CareerSource Tampa Bay - 4420 - Brandon"/>
    <x v="14"/>
    <x v="0"/>
    <s v="Ashley Graddy                                  "/>
    <s v="NULL"/>
    <x v="0"/>
    <n v="726"/>
    <n v="655"/>
    <n v="20233"/>
    <n v="1"/>
    <x v="0"/>
    <n v="191"/>
    <n v="20231208"/>
    <x v="0"/>
    <x v="0"/>
    <n v="0"/>
    <n v="20234"/>
    <n v="1"/>
    <x v="0"/>
    <n v="1780.3"/>
    <n v="16234317"/>
    <x v="1"/>
    <x v="1"/>
  </r>
  <r>
    <n v="165001389"/>
    <s v="Snay"/>
    <s v="Aaron"/>
    <s v="CareerSource Tampa Bay - 4420 - Brandon"/>
    <x v="14"/>
    <x v="1"/>
    <s v="Angeleen Garcia                                  "/>
    <s v="NULL"/>
    <x v="0"/>
    <n v="144"/>
    <n v="117"/>
    <n v="20233"/>
    <n v="1"/>
    <x v="0"/>
    <n v="12857"/>
    <n v="20230821"/>
    <x v="0"/>
    <x v="0"/>
    <n v="0"/>
    <n v="20234"/>
    <n v="1"/>
    <x v="0"/>
    <n v="15517.37"/>
    <n v="16468893"/>
    <x v="2"/>
    <x v="2"/>
  </r>
  <r>
    <n v="165076380"/>
    <s v="Soto"/>
    <s v="Christopher"/>
    <s v="CareerSource Tampa Bay - 4460- Tampa"/>
    <x v="14"/>
    <x v="0"/>
    <s v="Sarah Pattison                                "/>
    <s v="NULL"/>
    <x v="0"/>
    <n v="66"/>
    <n v="35"/>
    <n v="20233"/>
    <n v="1"/>
    <x v="0"/>
    <n v="2748"/>
    <n v="20240401"/>
    <x v="0"/>
    <x v="1"/>
    <n v="1"/>
    <n v="0"/>
    <n v="0"/>
    <x v="1"/>
    <n v="0"/>
    <n v="16511857"/>
    <x v="2"/>
    <x v="2"/>
  </r>
  <r>
    <n v="164815271"/>
    <s v="Stead"/>
    <s v="Cade"/>
    <s v="CareerSource Tampa Bay - 4422 - Plant City"/>
    <x v="14"/>
    <x v="1"/>
    <s v="Rosita Hernandez                               "/>
    <s v="NULL"/>
    <x v="0"/>
    <n v="384"/>
    <n v="371"/>
    <n v="20233"/>
    <n v="1"/>
    <x v="0"/>
    <n v="8315"/>
    <n v="20230303"/>
    <x v="0"/>
    <x v="0"/>
    <n v="0"/>
    <n v="20234"/>
    <n v="1"/>
    <x v="0"/>
    <n v="8201.1200000000008"/>
    <n v="16350791"/>
    <x v="0"/>
    <x v="0"/>
  </r>
  <r>
    <n v="164966083"/>
    <s v="Sterling"/>
    <s v="Jeremiah"/>
    <s v="CareerSource Tampa Bay - 4460- Tampa"/>
    <x v="14"/>
    <x v="0"/>
    <s v="Ornette Constantine                             "/>
    <s v="NULL"/>
    <x v="0"/>
    <n v="222"/>
    <n v="189"/>
    <n v="0"/>
    <n v="0"/>
    <x v="1"/>
    <n v="0"/>
    <n v="20230509"/>
    <x v="0"/>
    <x v="0"/>
    <n v="0"/>
    <n v="0"/>
    <n v="0"/>
    <x v="1"/>
    <n v="0"/>
    <n v="16433114"/>
    <x v="2"/>
    <x v="2"/>
  </r>
  <r>
    <n v="165104003"/>
    <s v="Sterling"/>
    <s v="Adrian"/>
    <s v="CareerSource Tampa Bay - 4426- Ruskin"/>
    <x v="14"/>
    <x v="1"/>
    <s v="Monika Krol                                    "/>
    <s v="NULL"/>
    <x v="0"/>
    <n v="18"/>
    <s v="NULL"/>
    <n v="20233"/>
    <n v="1"/>
    <x v="0"/>
    <n v="4944"/>
    <n v="20230705"/>
    <x v="0"/>
    <x v="0"/>
    <n v="0"/>
    <n v="0"/>
    <n v="0"/>
    <x v="1"/>
    <n v="0"/>
    <n v="16492626"/>
    <x v="2"/>
    <x v="5"/>
  </r>
  <r>
    <n v="164494538"/>
    <s v="Stilwell"/>
    <s v="Logan"/>
    <s v="CareerSource Tampa Bay - 4460- Tampa"/>
    <x v="14"/>
    <x v="1"/>
    <s v="Estela Paz                                     "/>
    <s v="NULL"/>
    <x v="0"/>
    <n v="889"/>
    <n v="851"/>
    <n v="20233"/>
    <n v="1"/>
    <x v="0"/>
    <n v="9603"/>
    <n v="20210809"/>
    <x v="0"/>
    <x v="1"/>
    <n v="1"/>
    <n v="20234"/>
    <n v="1"/>
    <x v="0"/>
    <n v="11204.33"/>
    <n v="16119242"/>
    <x v="3"/>
    <x v="3"/>
  </r>
  <r>
    <n v="165108007"/>
    <s v="Strawser III"/>
    <s v="Charles"/>
    <s v="CareerSource Tampa Bay - 4460- Tampa"/>
    <x v="14"/>
    <x v="4"/>
    <s v="Linda Parham                                  "/>
    <s v="NULL"/>
    <x v="0"/>
    <n v="119"/>
    <n v="119"/>
    <n v="20233"/>
    <n v="1"/>
    <x v="0"/>
    <n v="10120"/>
    <n v="20181130"/>
    <x v="0"/>
    <x v="0"/>
    <n v="0"/>
    <n v="20234"/>
    <n v="1"/>
    <x v="0"/>
    <n v="12466.43"/>
    <n v="16248273"/>
    <x v="2"/>
    <x v="2"/>
  </r>
  <r>
    <n v="165028270"/>
    <s v="Strickland"/>
    <s v="Taylyn"/>
    <s v="CareerSource Tampa Bay - 4422 - Plant City"/>
    <x v="14"/>
    <x v="0"/>
    <s v="Jeannette Hernandez                               "/>
    <s v="NULL"/>
    <x v="0"/>
    <n v="138"/>
    <n v="87"/>
    <n v="20233"/>
    <n v="1"/>
    <x v="0"/>
    <n v="2309"/>
    <n v="20240215"/>
    <x v="0"/>
    <x v="0"/>
    <n v="0"/>
    <n v="0"/>
    <n v="0"/>
    <x v="1"/>
    <n v="0"/>
    <n v="16475340"/>
    <x v="2"/>
    <x v="2"/>
  </r>
  <r>
    <n v="164815494"/>
    <s v="Sweeney- Orwig"/>
    <s v="Jack"/>
    <s v="CareerSource Tampa Bay - 4460- Tampa"/>
    <x v="14"/>
    <x v="1"/>
    <s v="Angeleen Garcia                                  "/>
    <s v="NULL"/>
    <x v="0"/>
    <n v="389"/>
    <n v="367"/>
    <n v="20233"/>
    <n v="1"/>
    <x v="0"/>
    <n v="6715"/>
    <n v="20230202"/>
    <x v="0"/>
    <x v="0"/>
    <n v="0"/>
    <n v="20234"/>
    <n v="1"/>
    <x v="0"/>
    <n v="9014.3799999999992"/>
    <n v="16351681"/>
    <x v="0"/>
    <x v="0"/>
  </r>
  <r>
    <n v="164818483"/>
    <s v="Taege"/>
    <s v="Carson"/>
    <s v="CareerSource Tampa Bay - 4426- Ruskin"/>
    <x v="14"/>
    <x v="1"/>
    <s v="Estela Paz                                     "/>
    <s v="NULL"/>
    <x v="0"/>
    <n v="384"/>
    <n v="371"/>
    <n v="20233"/>
    <n v="1"/>
    <x v="0"/>
    <n v="7875"/>
    <s v="NULL"/>
    <x v="1"/>
    <x v="0"/>
    <n v="0"/>
    <n v="20234"/>
    <n v="1"/>
    <x v="0"/>
    <n v="8289.61"/>
    <n v="16350782"/>
    <x v="0"/>
    <x v="0"/>
  </r>
  <r>
    <n v="165068944"/>
    <s v="Tanner"/>
    <s v="CLYDE"/>
    <s v="CareerSource Tampa Bay - 4460- Tampa"/>
    <x v="14"/>
    <x v="2"/>
    <s v="Estela Paz                                     "/>
    <s v="NULL"/>
    <x v="0"/>
    <n v="61"/>
    <n v="28"/>
    <n v="20233"/>
    <n v="1"/>
    <x v="0"/>
    <n v="20689"/>
    <s v="NULL"/>
    <x v="1"/>
    <x v="1"/>
    <n v="1"/>
    <n v="20234"/>
    <n v="1"/>
    <x v="0"/>
    <n v="35388.46"/>
    <n v="16456808"/>
    <x v="2"/>
    <x v="2"/>
  </r>
  <r>
    <n v="164967141"/>
    <s v="Tarver"/>
    <s v="Tommie"/>
    <s v="CareerSource Tampa Bay - 4460- Tampa"/>
    <x v="14"/>
    <x v="0"/>
    <s v="Samantha Ousley                                  "/>
    <s v="NULL"/>
    <x v="0"/>
    <n v="186"/>
    <n v="6"/>
    <n v="20233"/>
    <n v="1"/>
    <x v="0"/>
    <n v="1263"/>
    <n v="20240116"/>
    <x v="0"/>
    <x v="0"/>
    <n v="0"/>
    <n v="20234"/>
    <n v="1"/>
    <x v="0"/>
    <n v="4397.1899999999996"/>
    <n v="16455735"/>
    <x v="2"/>
    <x v="2"/>
  </r>
  <r>
    <n v="165047965"/>
    <s v="TAYLOR"/>
    <s v="ZHANE"/>
    <s v="CareerSource Tampa Bay - 4420 - Brandon"/>
    <x v="14"/>
    <x v="1"/>
    <s v="Lakesha Williams                                "/>
    <s v="NULL"/>
    <x v="0"/>
    <n v="91"/>
    <n v="76"/>
    <n v="0"/>
    <n v="0"/>
    <x v="1"/>
    <n v="0"/>
    <n v="20240205"/>
    <x v="0"/>
    <x v="1"/>
    <n v="1"/>
    <n v="0"/>
    <n v="0"/>
    <x v="1"/>
    <n v="0"/>
    <n v="15879052"/>
    <x v="2"/>
    <x v="2"/>
  </r>
  <r>
    <n v="165041272"/>
    <s v="Templeton"/>
    <s v="Darrell"/>
    <s v="CareerSource Tampa Bay - 4460- Tampa"/>
    <x v="14"/>
    <x v="0"/>
    <s v="Kimmarie Ashton                                  "/>
    <s v="NULL"/>
    <x v="0"/>
    <n v="95"/>
    <n v="70"/>
    <n v="0"/>
    <n v="0"/>
    <x v="1"/>
    <n v="0"/>
    <n v="20240227"/>
    <x v="0"/>
    <x v="0"/>
    <n v="0"/>
    <n v="0"/>
    <n v="0"/>
    <x v="1"/>
    <n v="0"/>
    <n v="16485524"/>
    <x v="2"/>
    <x v="2"/>
  </r>
  <r>
    <n v="165073416"/>
    <s v="Terlonge"/>
    <s v="ANTHONY"/>
    <s v="CareerSource Tampa Bay - 4420 - Brandon"/>
    <x v="14"/>
    <x v="2"/>
    <s v="Lakesha Williams                                "/>
    <s v="NULL"/>
    <x v="0"/>
    <n v="52"/>
    <n v="27"/>
    <n v="20233"/>
    <n v="1"/>
    <x v="0"/>
    <n v="12866"/>
    <n v="20190612"/>
    <x v="0"/>
    <x v="1"/>
    <n v="1"/>
    <n v="20234"/>
    <n v="1"/>
    <x v="0"/>
    <n v="3106.26"/>
    <n v="15997476"/>
    <x v="2"/>
    <x v="2"/>
  </r>
  <r>
    <n v="164913623"/>
    <s v="Thermidor"/>
    <s v="Travis"/>
    <s v="CareerSource Tampa Bay - 4420 - Brandon"/>
    <x v="14"/>
    <x v="0"/>
    <s v="Ornette Constantine                             "/>
    <s v="NULL"/>
    <x v="0"/>
    <n v="265"/>
    <n v="255"/>
    <n v="0"/>
    <n v="0"/>
    <x v="1"/>
    <n v="0"/>
    <s v="NULL"/>
    <x v="1"/>
    <x v="0"/>
    <n v="0"/>
    <n v="0"/>
    <n v="0"/>
    <x v="1"/>
    <n v="0"/>
    <n v="16389257"/>
    <x v="2"/>
    <x v="2"/>
  </r>
  <r>
    <n v="164980724"/>
    <s v="THOMAS"/>
    <s v="ERIC"/>
    <s v="CareerSource Tampa Bay - 4460- Tampa"/>
    <x v="14"/>
    <x v="1"/>
    <s v="Rosita Hernandez                               "/>
    <s v="NULL"/>
    <x v="0"/>
    <n v="174"/>
    <n v="161"/>
    <n v="0"/>
    <n v="0"/>
    <x v="1"/>
    <n v="0"/>
    <n v="20220620"/>
    <x v="0"/>
    <x v="1"/>
    <n v="1"/>
    <n v="0"/>
    <n v="0"/>
    <x v="1"/>
    <n v="0"/>
    <n v="9545754"/>
    <x v="2"/>
    <x v="2"/>
  </r>
  <r>
    <n v="164780313"/>
    <s v="Thomas"/>
    <s v="Krishariea"/>
    <s v="CareerSource Tampa Bay - 4460- Tampa"/>
    <x v="14"/>
    <x v="0"/>
    <s v="Ornette Constantine                             "/>
    <s v="NULL"/>
    <x v="0"/>
    <n v="432"/>
    <n v="171"/>
    <n v="20233"/>
    <n v="1"/>
    <x v="0"/>
    <n v="4557"/>
    <n v="20240408"/>
    <x v="0"/>
    <x v="0"/>
    <n v="0"/>
    <n v="20234"/>
    <n v="1"/>
    <x v="0"/>
    <n v="916.66"/>
    <n v="16345883"/>
    <x v="0"/>
    <x v="2"/>
  </r>
  <r>
    <n v="164228189"/>
    <s v="THOMPSON"/>
    <s v="JOSHUA"/>
    <s v="CareerSource Tampa Bay - 4420 - Brandon"/>
    <x v="14"/>
    <x v="1"/>
    <s v="Angeleen Garcia                                  "/>
    <s v="NULL"/>
    <x v="0"/>
    <n v="1165"/>
    <n v="1106"/>
    <n v="20233"/>
    <n v="1"/>
    <x v="0"/>
    <n v="13979"/>
    <n v="20190721"/>
    <x v="0"/>
    <x v="1"/>
    <n v="1"/>
    <n v="20234"/>
    <n v="1"/>
    <x v="0"/>
    <n v="14982.2"/>
    <n v="13269026"/>
    <x v="3"/>
    <x v="3"/>
  </r>
  <r>
    <n v="164871310"/>
    <s v="Thompson"/>
    <s v="David"/>
    <s v="CareerSource Tampa Bay - 4460- Tampa"/>
    <x v="14"/>
    <x v="0"/>
    <s v="Kimmarie Ashton                                  "/>
    <s v="NULL"/>
    <x v="0"/>
    <n v="312"/>
    <n v="238"/>
    <n v="20233"/>
    <n v="1"/>
    <x v="0"/>
    <n v="6080"/>
    <n v="20230126"/>
    <x v="0"/>
    <x v="0"/>
    <n v="0"/>
    <n v="20234"/>
    <n v="1"/>
    <x v="0"/>
    <n v="5993.82"/>
    <n v="15991857"/>
    <x v="2"/>
    <x v="2"/>
  </r>
  <r>
    <n v="164813449"/>
    <s v="Todd"/>
    <s v="Derek"/>
    <s v="CareerSource Tampa Bay - 4422 - Plant City"/>
    <x v="14"/>
    <x v="1"/>
    <s v="Monika Krol                                    "/>
    <s v="NULL"/>
    <x v="0"/>
    <n v="388"/>
    <n v="367"/>
    <n v="20233"/>
    <n v="1"/>
    <x v="0"/>
    <n v="8644"/>
    <n v="20220921"/>
    <x v="0"/>
    <x v="0"/>
    <n v="0"/>
    <n v="20234"/>
    <n v="1"/>
    <x v="0"/>
    <n v="8639.09"/>
    <n v="16312215"/>
    <x v="0"/>
    <x v="0"/>
  </r>
  <r>
    <n v="164895267"/>
    <s v="Towns"/>
    <s v="Alexandria"/>
    <s v="CareerSource Tampa Bay - 4420 - Brandon"/>
    <x v="14"/>
    <x v="0"/>
    <s v="Samantha Ousley                                  "/>
    <s v="NULL"/>
    <x v="0"/>
    <n v="279"/>
    <n v="249"/>
    <n v="20233"/>
    <n v="1"/>
    <x v="0"/>
    <n v="5154"/>
    <n v="20240222"/>
    <x v="0"/>
    <x v="0"/>
    <n v="0"/>
    <n v="20234"/>
    <n v="1"/>
    <x v="0"/>
    <n v="6027.06"/>
    <n v="16399969"/>
    <x v="2"/>
    <x v="2"/>
  </r>
  <r>
    <n v="165015248"/>
    <s v="Trejo"/>
    <s v="Fredi"/>
    <s v="CareerSource Tampa Bay - 4422 - Plant City"/>
    <x v="14"/>
    <x v="1"/>
    <s v="Lakesha Williams                                "/>
    <s v="NULL"/>
    <x v="0"/>
    <n v="124"/>
    <n v="118"/>
    <n v="20233"/>
    <n v="1"/>
    <x v="0"/>
    <n v="9194"/>
    <n v="20230721"/>
    <x v="0"/>
    <x v="0"/>
    <n v="0"/>
    <n v="20234"/>
    <n v="1"/>
    <x v="0"/>
    <n v="16518.240000000002"/>
    <n v="16470416"/>
    <x v="2"/>
    <x v="2"/>
  </r>
  <r>
    <n v="164821385"/>
    <s v="Uzuner"/>
    <s v="Jeleel"/>
    <s v="CareerSource Tampa Bay - 4420 - Brandon"/>
    <x v="14"/>
    <x v="1"/>
    <s v="Monika Krol                                    "/>
    <s v="NULL"/>
    <x v="0"/>
    <n v="377"/>
    <n v="367"/>
    <n v="20233"/>
    <n v="1"/>
    <x v="0"/>
    <n v="7596"/>
    <n v="20240118"/>
    <x v="0"/>
    <x v="0"/>
    <n v="0"/>
    <n v="20234"/>
    <n v="1"/>
    <x v="0"/>
    <n v="6593.79"/>
    <n v="16351685"/>
    <x v="0"/>
    <x v="0"/>
  </r>
  <r>
    <n v="165053025"/>
    <s v="Valdez"/>
    <s v="Yolanda"/>
    <s v="CareerSource Tampa Bay - 4427- Kennedy"/>
    <x v="14"/>
    <x v="1"/>
    <s v="Angeleen Garcia                                  "/>
    <s v="NULL"/>
    <x v="0"/>
    <n v="80"/>
    <n v="70"/>
    <n v="0"/>
    <n v="0"/>
    <x v="1"/>
    <n v="0"/>
    <n v="20240315"/>
    <x v="0"/>
    <x v="0"/>
    <n v="0"/>
    <n v="0"/>
    <n v="0"/>
    <x v="1"/>
    <n v="0"/>
    <n v="16496049"/>
    <x v="2"/>
    <x v="2"/>
  </r>
  <r>
    <n v="164727754"/>
    <s v="Valentine"/>
    <s v="Andrew"/>
    <s v="CareerSource Tampa Bay - 4460- Tampa"/>
    <x v="14"/>
    <x v="1"/>
    <s v="Monika Krol                                    "/>
    <s v="NULL"/>
    <x v="0"/>
    <n v="507"/>
    <n v="483"/>
    <n v="20233"/>
    <n v="1"/>
    <x v="0"/>
    <n v="8039"/>
    <n v="20220808"/>
    <x v="0"/>
    <x v="0"/>
    <n v="0"/>
    <n v="20234"/>
    <n v="1"/>
    <x v="0"/>
    <n v="8505.4500000000007"/>
    <n v="16305662"/>
    <x v="0"/>
    <x v="0"/>
  </r>
  <r>
    <n v="163408653"/>
    <s v="Valles"/>
    <s v="Laurent"/>
    <s v="CareerSource Tampa Bay - 4427- Kennedy"/>
    <x v="14"/>
    <x v="1"/>
    <s v="Rosita Hernandez                               "/>
    <s v="NULL"/>
    <x v="0"/>
    <n v="1533"/>
    <n v="1533"/>
    <n v="20233"/>
    <n v="1"/>
    <x v="0"/>
    <n v="11824"/>
    <n v="20210602"/>
    <x v="0"/>
    <x v="0"/>
    <n v="0"/>
    <n v="20234"/>
    <n v="1"/>
    <x v="0"/>
    <n v="15836.6"/>
    <n v="15444719"/>
    <x v="4"/>
    <x v="4"/>
  </r>
  <r>
    <n v="164670822"/>
    <s v="Velazquez"/>
    <s v="Nashali"/>
    <s v="CareerSource Tampa Bay - 4420 - Brandon"/>
    <x v="14"/>
    <x v="0"/>
    <s v="Ornette Constantine                             "/>
    <s v="NULL"/>
    <x v="0"/>
    <n v="602"/>
    <n v="602"/>
    <n v="20233"/>
    <n v="1"/>
    <x v="0"/>
    <n v="6365"/>
    <n v="20231009"/>
    <x v="0"/>
    <x v="1"/>
    <n v="1"/>
    <n v="20234"/>
    <n v="1"/>
    <x v="0"/>
    <n v="4447.1000000000004"/>
    <n v="15157764"/>
    <x v="1"/>
    <x v="1"/>
  </r>
  <r>
    <n v="164553347"/>
    <s v="Velazquez"/>
    <s v="Erik"/>
    <s v="CareerSource Tampa Bay - 4422 - Plant City"/>
    <x v="14"/>
    <x v="1"/>
    <s v="Estela Paz                                     "/>
    <s v="NULL"/>
    <x v="0"/>
    <n v="788"/>
    <n v="788"/>
    <n v="20233"/>
    <n v="1"/>
    <x v="0"/>
    <n v="10950"/>
    <n v="20220204"/>
    <x v="0"/>
    <x v="0"/>
    <n v="0"/>
    <n v="20234"/>
    <n v="1"/>
    <x v="0"/>
    <n v="7369.59"/>
    <n v="16131624"/>
    <x v="3"/>
    <x v="3"/>
  </r>
  <r>
    <n v="164689679"/>
    <s v="Veron Gonzalo"/>
    <s v="Yadira"/>
    <s v="CareerSource Tampa Bay - 4460- Tampa"/>
    <x v="14"/>
    <x v="1"/>
    <s v="Rosita Hernandez                               "/>
    <s v="NULL"/>
    <x v="0"/>
    <n v="565"/>
    <n v="565"/>
    <n v="0"/>
    <n v="0"/>
    <x v="1"/>
    <n v="0"/>
    <n v="20180611"/>
    <x v="0"/>
    <x v="0"/>
    <n v="0"/>
    <n v="0"/>
    <n v="0"/>
    <x v="1"/>
    <n v="0"/>
    <n v="14451935"/>
    <x v="1"/>
    <x v="1"/>
  </r>
  <r>
    <n v="164729089"/>
    <s v="Wade"/>
    <s v="Aaron"/>
    <s v="CareerSource Tampa Bay - 4426- Ruskin"/>
    <x v="14"/>
    <x v="1"/>
    <s v="Monika Krol                                    "/>
    <s v="NULL"/>
    <x v="0"/>
    <n v="507"/>
    <n v="483"/>
    <n v="20233"/>
    <n v="1"/>
    <x v="0"/>
    <n v="9986"/>
    <n v="20230809"/>
    <x v="0"/>
    <x v="0"/>
    <n v="0"/>
    <n v="20234"/>
    <n v="1"/>
    <x v="0"/>
    <n v="15799.08"/>
    <n v="15908384"/>
    <x v="0"/>
    <x v="0"/>
  </r>
  <r>
    <n v="165012517"/>
    <s v="Wagner"/>
    <s v="Treston"/>
    <s v="CareerSource Tampa Bay - 4422 - Plant City"/>
    <x v="14"/>
    <x v="1"/>
    <s v="Angeleen Garcia                                  "/>
    <s v="NULL"/>
    <x v="0"/>
    <n v="131"/>
    <n v="112"/>
    <n v="20233"/>
    <n v="1"/>
    <x v="0"/>
    <n v="8941"/>
    <n v="20230314"/>
    <x v="0"/>
    <x v="0"/>
    <n v="0"/>
    <n v="20234"/>
    <n v="1"/>
    <x v="0"/>
    <n v="9276.81"/>
    <n v="16470892"/>
    <x v="2"/>
    <x v="2"/>
  </r>
  <r>
    <n v="165020749"/>
    <s v="Walker Jr"/>
    <s v="Douglas"/>
    <s v="CareerSource Tampa Bay - 4420 - Brandon"/>
    <x v="14"/>
    <x v="5"/>
    <s v="Jeannette Hernandez                               "/>
    <s v="NULL"/>
    <x v="0"/>
    <n v="130"/>
    <n v="60"/>
    <n v="0"/>
    <n v="0"/>
    <x v="1"/>
    <n v="0"/>
    <n v="20240307"/>
    <x v="0"/>
    <x v="0"/>
    <n v="0"/>
    <n v="0"/>
    <n v="0"/>
    <x v="1"/>
    <n v="0"/>
    <n v="16449967"/>
    <x v="2"/>
    <x v="2"/>
  </r>
  <r>
    <n v="165051936"/>
    <s v="Walton"/>
    <s v="Autumn Raine"/>
    <s v="CareerSource Tampa Bay - 4460- Tampa"/>
    <x v="14"/>
    <x v="5"/>
    <s v="Jeannette Hernandez                               "/>
    <s v="NULL"/>
    <x v="0"/>
    <n v="87"/>
    <n v="7"/>
    <n v="20233"/>
    <n v="1"/>
    <x v="0"/>
    <n v="3784"/>
    <n v="20230111"/>
    <x v="0"/>
    <x v="0"/>
    <n v="0"/>
    <n v="20234"/>
    <n v="1"/>
    <x v="0"/>
    <n v="470.73"/>
    <n v="16475684"/>
    <x v="2"/>
    <x v="2"/>
  </r>
  <r>
    <n v="165051936"/>
    <s v="Walton"/>
    <s v="Autumn Raine"/>
    <s v="CareerSource Tampa Bay - 4460- Tampa"/>
    <x v="14"/>
    <x v="1"/>
    <s v="Jeannette Hernandez                               "/>
    <s v="NULL"/>
    <x v="0"/>
    <n v="87"/>
    <n v="74"/>
    <n v="20233"/>
    <n v="1"/>
    <x v="0"/>
    <n v="3784"/>
    <n v="20230111"/>
    <x v="0"/>
    <x v="0"/>
    <n v="0"/>
    <n v="20234"/>
    <n v="1"/>
    <x v="0"/>
    <n v="470.73"/>
    <n v="16475684"/>
    <x v="2"/>
    <x v="2"/>
  </r>
  <r>
    <n v="165053082"/>
    <s v="Washington"/>
    <s v="Shemeka"/>
    <s v="CareerSource Tampa Bay - 4420 - Brandon"/>
    <x v="14"/>
    <x v="1"/>
    <s v="Rosita Hernandez                               "/>
    <s v="NULL"/>
    <x v="0"/>
    <n v="82"/>
    <n v="82"/>
    <n v="20233"/>
    <n v="1"/>
    <x v="0"/>
    <n v="2320"/>
    <n v="20210930"/>
    <x v="0"/>
    <x v="1"/>
    <n v="1"/>
    <n v="20234"/>
    <n v="1"/>
    <x v="0"/>
    <n v="334.87"/>
    <n v="12225576"/>
    <x v="2"/>
    <x v="2"/>
  </r>
  <r>
    <n v="165099597"/>
    <s v="Washington"/>
    <s v="Ageis"/>
    <s v="CareerSource Tampa Bay - 4460- Tampa"/>
    <x v="14"/>
    <x v="1"/>
    <s v="Jeannette Hernandez                               "/>
    <s v="NULL"/>
    <x v="0"/>
    <n v="28"/>
    <s v="NULL"/>
    <n v="0"/>
    <n v="0"/>
    <x v="1"/>
    <n v="0"/>
    <n v="20220528"/>
    <x v="0"/>
    <x v="0"/>
    <n v="0"/>
    <n v="0"/>
    <n v="0"/>
    <x v="1"/>
    <n v="0"/>
    <n v="14016607"/>
    <x v="2"/>
    <x v="5"/>
  </r>
  <r>
    <n v="165052206"/>
    <s v="Washington"/>
    <s v="Xavier"/>
    <s v="CareerSource Tampa Bay - 4427- Kennedy"/>
    <x v="14"/>
    <x v="5"/>
    <s v="Jeannette Hernandez                               "/>
    <s v="NULL"/>
    <x v="0"/>
    <n v="84"/>
    <n v="10"/>
    <n v="20233"/>
    <n v="1"/>
    <x v="0"/>
    <n v="5737"/>
    <n v="20220819"/>
    <x v="0"/>
    <x v="0"/>
    <n v="0"/>
    <n v="0"/>
    <n v="0"/>
    <x v="1"/>
    <n v="0"/>
    <n v="16487836"/>
    <x v="2"/>
    <x v="2"/>
  </r>
  <r>
    <n v="165052206"/>
    <s v="Washington"/>
    <s v="Xavier"/>
    <s v="CareerSource Tampa Bay - 4427- Kennedy"/>
    <x v="14"/>
    <x v="1"/>
    <s v="Jeannette Hernandez                               "/>
    <s v="NULL"/>
    <x v="0"/>
    <n v="84"/>
    <n v="74"/>
    <n v="20233"/>
    <n v="1"/>
    <x v="0"/>
    <n v="5737"/>
    <n v="20220819"/>
    <x v="0"/>
    <x v="0"/>
    <n v="0"/>
    <n v="0"/>
    <n v="0"/>
    <x v="1"/>
    <n v="0"/>
    <n v="16487836"/>
    <x v="2"/>
    <x v="2"/>
  </r>
  <r>
    <n v="164983560"/>
    <s v="Welch"/>
    <s v="Jamiya"/>
    <s v="CareerSource Tampa Bay - 4420 - Brandon"/>
    <x v="14"/>
    <x v="0"/>
    <s v="Ashley Graddy                                  "/>
    <s v="NULL"/>
    <x v="0"/>
    <n v="150"/>
    <n v="150"/>
    <n v="20233"/>
    <n v="1"/>
    <x v="0"/>
    <n v="7521"/>
    <n v="20240129"/>
    <x v="0"/>
    <x v="0"/>
    <n v="0"/>
    <n v="20234"/>
    <n v="1"/>
    <x v="0"/>
    <n v="1192.3800000000001"/>
    <n v="16462529"/>
    <x v="2"/>
    <x v="2"/>
  </r>
  <r>
    <n v="164821347"/>
    <s v="Westfall"/>
    <s v="Christopher"/>
    <s v="CareerSource Tampa Bay - 4460- Tampa"/>
    <x v="14"/>
    <x v="1"/>
    <s v="Monika Krol                                    "/>
    <s v="NULL"/>
    <x v="0"/>
    <n v="388"/>
    <n v="371"/>
    <n v="20233"/>
    <n v="1"/>
    <x v="0"/>
    <n v="7413"/>
    <n v="20230731"/>
    <x v="0"/>
    <x v="0"/>
    <n v="0"/>
    <n v="20234"/>
    <n v="1"/>
    <x v="0"/>
    <n v="6776.7"/>
    <n v="16351689"/>
    <x v="0"/>
    <x v="0"/>
  </r>
  <r>
    <n v="164740293"/>
    <s v="Whitening"/>
    <s v="Keion"/>
    <s v="CareerSource Tampa Bay - 4460- Tampa"/>
    <x v="14"/>
    <x v="1"/>
    <s v="Estela Paz                                     "/>
    <s v="NULL"/>
    <x v="0"/>
    <n v="495"/>
    <s v="NULL"/>
    <n v="20233"/>
    <n v="1"/>
    <x v="0"/>
    <n v="8146"/>
    <n v="20220711"/>
    <x v="0"/>
    <x v="1"/>
    <n v="1"/>
    <n v="20234"/>
    <n v="1"/>
    <x v="0"/>
    <n v="11021.68"/>
    <n v="15571664"/>
    <x v="0"/>
    <x v="5"/>
  </r>
  <r>
    <n v="164121041"/>
    <s v="Wilkes"/>
    <s v="Thomas"/>
    <s v="CareerSource Tampa Bay - 4429 -CPC"/>
    <x v="14"/>
    <x v="1"/>
    <s v="Estela Paz                                     "/>
    <s v="NULL"/>
    <x v="0"/>
    <n v="1274"/>
    <n v="1274"/>
    <n v="20233"/>
    <n v="1"/>
    <x v="0"/>
    <n v="10452"/>
    <n v="20220808"/>
    <x v="0"/>
    <x v="1"/>
    <n v="1"/>
    <n v="20234"/>
    <n v="1"/>
    <x v="0"/>
    <n v="9889.76"/>
    <n v="14279515"/>
    <x v="3"/>
    <x v="3"/>
  </r>
  <r>
    <n v="165110333"/>
    <s v="Williams"/>
    <s v="George"/>
    <s v="CareerSource Tampa Bay - 4420 - Brandon"/>
    <x v="14"/>
    <x v="1"/>
    <s v="Estela Paz                                     "/>
    <s v="NULL"/>
    <x v="0"/>
    <n v="12"/>
    <s v="NULL"/>
    <n v="0"/>
    <n v="0"/>
    <x v="1"/>
    <n v="0"/>
    <s v="NULL"/>
    <x v="1"/>
    <x v="0"/>
    <n v="0"/>
    <n v="0"/>
    <n v="0"/>
    <x v="1"/>
    <n v="0"/>
    <n v="12604859"/>
    <x v="2"/>
    <x v="5"/>
  </r>
  <r>
    <n v="164881733"/>
    <s v="Williams"/>
    <s v="Kyra"/>
    <s v="CareerSource Tampa Bay - 4420 - Brandon"/>
    <x v="14"/>
    <x v="0"/>
    <s v="Kimmarie Ashton                                  "/>
    <s v="NULL"/>
    <x v="0"/>
    <n v="299"/>
    <n v="270"/>
    <n v="20233"/>
    <n v="1"/>
    <x v="0"/>
    <n v="5136"/>
    <n v="20231202"/>
    <x v="0"/>
    <x v="0"/>
    <n v="0"/>
    <n v="20234"/>
    <n v="1"/>
    <x v="0"/>
    <n v="5414.12"/>
    <n v="16219231"/>
    <x v="2"/>
    <x v="2"/>
  </r>
  <r>
    <n v="164866971"/>
    <s v="Williams"/>
    <s v="Nekesha"/>
    <s v="CareerSource Tampa Bay - 4460- Tampa"/>
    <x v="14"/>
    <x v="0"/>
    <s v="Samantha Ousley                                  "/>
    <s v="NULL"/>
    <x v="0"/>
    <n v="320"/>
    <n v="320"/>
    <n v="0"/>
    <n v="0"/>
    <x v="1"/>
    <n v="0"/>
    <s v="NULL"/>
    <x v="1"/>
    <x v="0"/>
    <n v="0"/>
    <n v="0"/>
    <n v="0"/>
    <x v="1"/>
    <n v="0"/>
    <n v="16231930"/>
    <x v="2"/>
    <x v="2"/>
  </r>
  <r>
    <n v="164860528"/>
    <s v="Williams"/>
    <s v="Zion"/>
    <s v="CareerSource Tampa Bay - 4460- Tampa"/>
    <x v="14"/>
    <x v="0"/>
    <s v="Samantha Ousley                                  "/>
    <s v="NULL"/>
    <x v="0"/>
    <n v="335"/>
    <n v="217"/>
    <n v="20233"/>
    <n v="1"/>
    <x v="0"/>
    <n v="2355"/>
    <n v="20231024"/>
    <x v="0"/>
    <x v="0"/>
    <n v="0"/>
    <n v="0"/>
    <n v="0"/>
    <x v="1"/>
    <n v="0"/>
    <n v="16384382"/>
    <x v="2"/>
    <x v="2"/>
  </r>
  <r>
    <n v="165018846"/>
    <s v="Williams"/>
    <s v="Miriam"/>
    <s v="CareerSource Tampa Bay - 4420 - Brandon"/>
    <x v="14"/>
    <x v="1"/>
    <s v="Angeleen Garcia                                  "/>
    <s v="NULL"/>
    <x v="0"/>
    <n v="122"/>
    <n v="119"/>
    <n v="20233"/>
    <n v="1"/>
    <x v="0"/>
    <n v="5512"/>
    <s v="NULL"/>
    <x v="1"/>
    <x v="1"/>
    <n v="1"/>
    <n v="20234"/>
    <n v="1"/>
    <x v="0"/>
    <n v="4847.4799999999996"/>
    <n v="16423117"/>
    <x v="2"/>
    <x v="2"/>
  </r>
  <r>
    <n v="164844373"/>
    <s v="Woodard"/>
    <s v="Donte"/>
    <s v="CareerSource Tampa Bay - 4422 - Plant City"/>
    <x v="14"/>
    <x v="0"/>
    <s v="Kimmarie Ashton                                  "/>
    <s v="NULL"/>
    <x v="0"/>
    <n v="348"/>
    <n v="322"/>
    <n v="20233"/>
    <n v="1"/>
    <x v="0"/>
    <n v="6866"/>
    <s v="NULL"/>
    <x v="1"/>
    <x v="0"/>
    <n v="0"/>
    <n v="20234"/>
    <n v="1"/>
    <x v="0"/>
    <n v="5773.41"/>
    <n v="16377468"/>
    <x v="2"/>
    <x v="2"/>
  </r>
  <r>
    <n v="164746334"/>
    <s v="Worthy"/>
    <s v="Taylor"/>
    <s v="CareerSource Tampa Bay - 4420 - Brandon"/>
    <x v="14"/>
    <x v="0"/>
    <s v="Ornette Constantine                             "/>
    <s v="NULL"/>
    <x v="0"/>
    <n v="483"/>
    <n v="475"/>
    <n v="20233"/>
    <n v="1"/>
    <x v="0"/>
    <n v="443"/>
    <n v="20240314"/>
    <x v="0"/>
    <x v="1"/>
    <n v="1"/>
    <n v="20234"/>
    <n v="1"/>
    <x v="0"/>
    <n v="10839.74"/>
    <n v="15172982"/>
    <x v="0"/>
    <x v="0"/>
  </r>
  <r>
    <n v="164794092"/>
    <s v="Yearwood"/>
    <s v="Shauntell"/>
    <s v="CareerSource Tampa Bay - 4420 - Brandon"/>
    <x v="14"/>
    <x v="0"/>
    <s v="Ashley Graddy                                  "/>
    <s v="NULL"/>
    <x v="0"/>
    <n v="418"/>
    <n v="75"/>
    <n v="20233"/>
    <n v="1"/>
    <x v="0"/>
    <n v="4486"/>
    <n v="20240116"/>
    <x v="0"/>
    <x v="1"/>
    <n v="1"/>
    <n v="20234"/>
    <n v="1"/>
    <x v="0"/>
    <n v="7656.26"/>
    <n v="16005138"/>
    <x v="0"/>
    <x v="2"/>
  </r>
  <r>
    <n v="165064238"/>
    <s v="YOUNG"/>
    <s v="ROMAINE"/>
    <s v="CareerSource Tampa Bay - 4426- Ruskin"/>
    <x v="14"/>
    <x v="2"/>
    <s v="Angeleen Garcia                                  "/>
    <s v="NULL"/>
    <x v="0"/>
    <n v="63"/>
    <n v="48"/>
    <n v="20233"/>
    <n v="1"/>
    <x v="0"/>
    <n v="9838"/>
    <n v="20220627"/>
    <x v="0"/>
    <x v="1"/>
    <n v="1"/>
    <n v="20234"/>
    <n v="1"/>
    <x v="0"/>
    <n v="10373.299999999999"/>
    <n v="9362525"/>
    <x v="2"/>
    <x v="2"/>
  </r>
  <r>
    <n v="164739810"/>
    <s v="Zavala"/>
    <s v="Jose"/>
    <s v="CareerSource Tampa Bay - 4422 - Plant City"/>
    <x v="14"/>
    <x v="1"/>
    <s v="Monika Krol                                    "/>
    <s v="NULL"/>
    <x v="0"/>
    <n v="487"/>
    <n v="483"/>
    <n v="20233"/>
    <n v="1"/>
    <x v="0"/>
    <n v="9499"/>
    <n v="20230314"/>
    <x v="0"/>
    <x v="0"/>
    <n v="0"/>
    <n v="20234"/>
    <n v="1"/>
    <x v="0"/>
    <n v="9811.7199999999993"/>
    <n v="16305683"/>
    <x v="0"/>
    <x v="0"/>
  </r>
  <r>
    <n v="165045045"/>
    <s v="Ali                                     "/>
    <s v="Bareeqa                                 "/>
    <s v="CareerSource Pasco Hernando - 4411 - Dade City"/>
    <x v="15"/>
    <x v="1"/>
    <s v="Nidia Acevedo                                 "/>
    <s v="NULL"/>
    <x v="0"/>
    <n v="83"/>
    <n v="77"/>
    <n v="20233"/>
    <n v="1"/>
    <x v="0"/>
    <n v="4845"/>
    <n v="20231211"/>
    <x v="0"/>
    <x v="0"/>
    <n v="0"/>
    <n v="0"/>
    <n v="0"/>
    <x v="1"/>
    <n v="0"/>
    <n v="16482700"/>
    <x v="2"/>
    <x v="2"/>
  </r>
  <r>
    <n v="165052582"/>
    <s v="Arnold"/>
    <s v="Jirah"/>
    <s v="CareerSource Pasco Hernando -4410- New Port Richey"/>
    <x v="15"/>
    <x v="0"/>
    <s v="Alaylah Adams                                   "/>
    <s v="NULL"/>
    <x v="0"/>
    <n v="75"/>
    <n v="42"/>
    <n v="0"/>
    <n v="0"/>
    <x v="1"/>
    <n v="0"/>
    <n v="20211115"/>
    <x v="0"/>
    <x v="0"/>
    <n v="0"/>
    <n v="0"/>
    <n v="0"/>
    <x v="1"/>
    <n v="0"/>
    <n v="16505020"/>
    <x v="2"/>
    <x v="2"/>
  </r>
  <r>
    <n v="164914568"/>
    <s v="Arreguin                                "/>
    <s v="Emma                                    "/>
    <s v="CareerSource Pasco Hernando - 4411 - Dade City"/>
    <x v="15"/>
    <x v="1"/>
    <s v="RHONDA PAYNE                                   "/>
    <s v="NULL"/>
    <x v="0"/>
    <n v="257"/>
    <n v="257"/>
    <n v="0"/>
    <n v="0"/>
    <x v="1"/>
    <n v="0"/>
    <n v="20230127"/>
    <x v="0"/>
    <x v="1"/>
    <n v="1"/>
    <n v="0"/>
    <n v="0"/>
    <x v="1"/>
    <n v="0"/>
    <n v="12926534"/>
    <x v="2"/>
    <x v="2"/>
  </r>
  <r>
    <n v="165034701"/>
    <s v="Avoledo"/>
    <s v="Chase"/>
    <s v="CareerSource Pasco Hernando -4410- New Port Richey"/>
    <x v="15"/>
    <x v="0"/>
    <s v="Alaylah Adams                                   "/>
    <s v="NULL"/>
    <x v="0"/>
    <n v="97"/>
    <n v="48"/>
    <n v="0"/>
    <n v="0"/>
    <x v="1"/>
    <n v="0"/>
    <s v="NULL"/>
    <x v="1"/>
    <x v="0"/>
    <n v="0"/>
    <n v="0"/>
    <n v="0"/>
    <x v="1"/>
    <n v="0"/>
    <n v="16493083"/>
    <x v="2"/>
    <x v="2"/>
  </r>
  <r>
    <n v="165087054"/>
    <s v="Ayers                                   "/>
    <s v="Abigale                                 "/>
    <s v="CareerSource Pasco Hernando -4410- New Port Richey"/>
    <x v="15"/>
    <x v="1"/>
    <s v="Nidia Acevedo                                 "/>
    <s v="NULL"/>
    <x v="0"/>
    <n v="31"/>
    <n v="28"/>
    <n v="20233"/>
    <n v="1"/>
    <x v="0"/>
    <n v="6863"/>
    <n v="20240408"/>
    <x v="0"/>
    <x v="0"/>
    <n v="0"/>
    <n v="0"/>
    <n v="0"/>
    <x v="1"/>
    <n v="0"/>
    <n v="16520865"/>
    <x v="2"/>
    <x v="2"/>
  </r>
  <r>
    <n v="164703799"/>
    <s v="BAKER"/>
    <s v="TYKRESHA"/>
    <s v="CareerSource Pasco Hernando - 4450 - Brooksville"/>
    <x v="15"/>
    <x v="1"/>
    <s v="KATHLEEN ROUGE                                   "/>
    <s v="NULL"/>
    <x v="0"/>
    <n v="545"/>
    <n v="539"/>
    <n v="20233"/>
    <n v="1"/>
    <x v="0"/>
    <n v="16023"/>
    <s v="NULL"/>
    <x v="1"/>
    <x v="1"/>
    <n v="1"/>
    <n v="20234"/>
    <n v="1"/>
    <x v="0"/>
    <n v="14854.95"/>
    <n v="11236415"/>
    <x v="0"/>
    <x v="0"/>
  </r>
  <r>
    <n v="165053620"/>
    <s v="Bates                                   "/>
    <s v="Keoshia                                 "/>
    <s v="CareerSource Pasco Hernando - 4411 - Dade City"/>
    <x v="15"/>
    <x v="1"/>
    <s v="RHONDA PAYNE                                   "/>
    <s v="NULL"/>
    <x v="0"/>
    <n v="73"/>
    <n v="73"/>
    <n v="20233"/>
    <n v="1"/>
    <x v="0"/>
    <n v="23717"/>
    <n v="20220617"/>
    <x v="0"/>
    <x v="0"/>
    <n v="0"/>
    <n v="20234"/>
    <n v="1"/>
    <x v="0"/>
    <n v="20810.13"/>
    <n v="13519606"/>
    <x v="2"/>
    <x v="2"/>
  </r>
  <r>
    <n v="165045537"/>
    <s v="Bean                                    "/>
    <s v="Alicia                                  "/>
    <s v="CareerSource Pasco Hernando -4410- New Port Richey"/>
    <x v="15"/>
    <x v="1"/>
    <s v="Nidia Acevedo                                 "/>
    <s v="NULL"/>
    <x v="0"/>
    <n v="83"/>
    <n v="77"/>
    <n v="0"/>
    <n v="0"/>
    <x v="1"/>
    <n v="0"/>
    <n v="20240108"/>
    <x v="0"/>
    <x v="0"/>
    <n v="0"/>
    <n v="0"/>
    <n v="0"/>
    <x v="1"/>
    <n v="0"/>
    <n v="16489931"/>
    <x v="2"/>
    <x v="2"/>
  </r>
  <r>
    <n v="165084595"/>
    <s v="BELL                                    "/>
    <s v="JACUI                                   "/>
    <s v="CareerSource Pasco Hernando -4410- New Port Richey"/>
    <x v="15"/>
    <x v="1"/>
    <s v="Nidia Acevedo                                 "/>
    <s v="NULL"/>
    <x v="0"/>
    <n v="33"/>
    <n v="28"/>
    <n v="20233"/>
    <n v="1"/>
    <x v="0"/>
    <n v="2392"/>
    <n v="20231112"/>
    <x v="0"/>
    <x v="0"/>
    <n v="0"/>
    <n v="0"/>
    <n v="0"/>
    <x v="1"/>
    <n v="0"/>
    <n v="16518306"/>
    <x v="2"/>
    <x v="2"/>
  </r>
  <r>
    <n v="164831298"/>
    <s v="BIANCO"/>
    <s v="ASHLIE"/>
    <s v="CareerSource Pasco Hernando - 4411 - Dade City"/>
    <x v="15"/>
    <x v="1"/>
    <s v="RHONDA PAYNE                                   "/>
    <s v="NULL"/>
    <x v="0"/>
    <n v="361"/>
    <n v="361"/>
    <n v="0"/>
    <n v="0"/>
    <x v="1"/>
    <n v="0"/>
    <n v="20181027"/>
    <x v="0"/>
    <x v="1"/>
    <n v="1"/>
    <n v="0"/>
    <n v="0"/>
    <x v="1"/>
    <n v="0"/>
    <n v="15049176"/>
    <x v="2"/>
    <x v="2"/>
  </r>
  <r>
    <n v="165032000"/>
    <s v="BIDDLE                                  "/>
    <s v="KORENA                                  "/>
    <s v="CareerSource Pinellas - 4430- Administration"/>
    <x v="15"/>
    <x v="1"/>
    <s v="Celeste Torum                                   "/>
    <s v="NULL"/>
    <x v="0"/>
    <n v="98"/>
    <n v="91"/>
    <n v="20233"/>
    <n v="1"/>
    <x v="0"/>
    <n v="8838"/>
    <n v="20230722"/>
    <x v="0"/>
    <x v="1"/>
    <n v="1"/>
    <n v="20234"/>
    <n v="1"/>
    <x v="0"/>
    <n v="7743.95"/>
    <n v="13570196"/>
    <x v="2"/>
    <x v="2"/>
  </r>
  <r>
    <n v="164717909"/>
    <s v="BOLES"/>
    <s v="BRADLEY"/>
    <s v="CareerSource Pasco Hernando - 4411 - Dade City"/>
    <x v="15"/>
    <x v="1"/>
    <s v="KATHLEEN ROUGE                                   "/>
    <s v="NULL"/>
    <x v="0"/>
    <n v="521"/>
    <n v="483"/>
    <n v="20233"/>
    <n v="1"/>
    <x v="0"/>
    <n v="7470"/>
    <n v="20230412"/>
    <x v="0"/>
    <x v="1"/>
    <n v="1"/>
    <n v="20234"/>
    <n v="1"/>
    <x v="0"/>
    <n v="8240.7999999999993"/>
    <n v="9876502"/>
    <x v="0"/>
    <x v="0"/>
  </r>
  <r>
    <n v="164770168"/>
    <s v="Borchardt                               "/>
    <s v="Steven                                  "/>
    <s v="CareerSource Pasco Hernando - 4450 - Brooksville"/>
    <x v="15"/>
    <x v="1"/>
    <s v="Celeste Torum                                   "/>
    <s v="NULL"/>
    <x v="0"/>
    <n v="446"/>
    <n v="446"/>
    <n v="20233"/>
    <n v="1"/>
    <x v="0"/>
    <n v="10736"/>
    <n v="20220823"/>
    <x v="0"/>
    <x v="0"/>
    <n v="0"/>
    <n v="20234"/>
    <n v="1"/>
    <x v="0"/>
    <n v="12288.26"/>
    <n v="16322919"/>
    <x v="0"/>
    <x v="0"/>
  </r>
  <r>
    <n v="165065936"/>
    <s v="BRITO                                   "/>
    <s v="ROSAURA                                 "/>
    <s v="CareerSource Pasco Hernando -4410- New Port Richey"/>
    <x v="15"/>
    <x v="2"/>
    <s v="KATHLEEN ROUGE                                   "/>
    <s v="NULL"/>
    <x v="0"/>
    <n v="59"/>
    <n v="54"/>
    <n v="20233"/>
    <n v="1"/>
    <x v="0"/>
    <n v="24661"/>
    <s v="NULL"/>
    <x v="1"/>
    <x v="1"/>
    <n v="1"/>
    <n v="0"/>
    <n v="0"/>
    <x v="1"/>
    <n v="0"/>
    <n v="16499689"/>
    <x v="2"/>
    <x v="2"/>
  </r>
  <r>
    <n v="164715494"/>
    <s v="BROOKS                                  "/>
    <s v="CIERRA                                  "/>
    <s v="CareerSource Pasco Hernando -4410- New Port Richey"/>
    <x v="15"/>
    <x v="1"/>
    <s v="Celeste Torum                                   "/>
    <s v="NULL"/>
    <x v="0"/>
    <n v="524"/>
    <n v="524"/>
    <n v="20233"/>
    <n v="1"/>
    <x v="0"/>
    <n v="9436"/>
    <n v="20211109"/>
    <x v="0"/>
    <x v="1"/>
    <n v="1"/>
    <n v="20234"/>
    <n v="1"/>
    <x v="0"/>
    <n v="12019.39"/>
    <n v="13056814"/>
    <x v="0"/>
    <x v="0"/>
  </r>
  <r>
    <n v="164979553"/>
    <s v="Brown Jr"/>
    <s v="Larry"/>
    <s v="CareerSource Pasco Hernando - 4411 - Dade City"/>
    <x v="15"/>
    <x v="0"/>
    <s v="Trenesa McCaskill                               "/>
    <s v="NULL"/>
    <x v="0"/>
    <n v="180"/>
    <n v="42"/>
    <n v="20233"/>
    <n v="1"/>
    <x v="0"/>
    <n v="2892"/>
    <n v="20231219"/>
    <x v="0"/>
    <x v="0"/>
    <n v="0"/>
    <n v="20234"/>
    <n v="1"/>
    <x v="0"/>
    <n v="1568.75"/>
    <n v="16431516"/>
    <x v="2"/>
    <x v="2"/>
  </r>
  <r>
    <n v="164638694"/>
    <s v="BUZZARD"/>
    <s v="TERESA"/>
    <s v="CareerSource Pasco Hernando -4410- New Port Richey"/>
    <x v="15"/>
    <x v="1"/>
    <s v="Celeste Torum                                   "/>
    <s v="NULL"/>
    <x v="0"/>
    <n v="636"/>
    <n v="636"/>
    <n v="20233"/>
    <n v="1"/>
    <x v="0"/>
    <n v="8346"/>
    <n v="20201013"/>
    <x v="0"/>
    <x v="0"/>
    <n v="0"/>
    <n v="20234"/>
    <n v="1"/>
    <x v="0"/>
    <n v="9309.7999999999993"/>
    <n v="16248925"/>
    <x v="1"/>
    <x v="1"/>
  </r>
  <r>
    <n v="164995356"/>
    <s v="CASTRO                                  "/>
    <s v="ANTONIO                                 "/>
    <s v="CareerSource Pasco Hernando -4410- New Port Richey"/>
    <x v="15"/>
    <x v="2"/>
    <s v="Celeste Torum                                   "/>
    <s v="NULL"/>
    <x v="0"/>
    <n v="150"/>
    <n v="147"/>
    <n v="0"/>
    <n v="0"/>
    <x v="1"/>
    <n v="0"/>
    <n v="20240102"/>
    <x v="0"/>
    <x v="1"/>
    <n v="1"/>
    <n v="0"/>
    <n v="0"/>
    <x v="1"/>
    <n v="0"/>
    <n v="16357892"/>
    <x v="2"/>
    <x v="2"/>
  </r>
  <r>
    <n v="165018637"/>
    <s v="Cawein"/>
    <s v="Joanna"/>
    <s v="CareerSource Pasco Hernando - 4411 - Dade City"/>
    <x v="15"/>
    <x v="1"/>
    <s v="KATHLEEN ROUGE                                   "/>
    <s v="NULL"/>
    <x v="0"/>
    <n v="116"/>
    <n v="116"/>
    <n v="20233"/>
    <n v="1"/>
    <x v="0"/>
    <n v="10032"/>
    <n v="20231127"/>
    <x v="0"/>
    <x v="1"/>
    <n v="1"/>
    <n v="20234"/>
    <n v="1"/>
    <x v="0"/>
    <n v="9867.48"/>
    <n v="11349066"/>
    <x v="2"/>
    <x v="2"/>
  </r>
  <r>
    <n v="165086886"/>
    <s v="Chamberlin"/>
    <s v="Nicholas"/>
    <s v="CareerSource Pasco Hernando -4410- New Port Richey"/>
    <x v="15"/>
    <x v="1"/>
    <s v="Nicole Beverley                                "/>
    <s v="NULL"/>
    <x v="0"/>
    <n v="32"/>
    <n v="28"/>
    <n v="20233"/>
    <n v="1"/>
    <x v="0"/>
    <n v="17959"/>
    <n v="20210910"/>
    <x v="0"/>
    <x v="0"/>
    <n v="0"/>
    <n v="0"/>
    <n v="0"/>
    <x v="1"/>
    <n v="0"/>
    <n v="16527963"/>
    <x v="2"/>
    <x v="2"/>
  </r>
  <r>
    <n v="164738897"/>
    <s v="CORNETT                                 "/>
    <s v="SHEILA                                  "/>
    <s v="CareerSource Pasco Hernando - 4450 - Brooksville"/>
    <x v="15"/>
    <x v="2"/>
    <s v="Celeste Torum                                   "/>
    <s v="NULL"/>
    <x v="0"/>
    <n v="486"/>
    <n v="483"/>
    <n v="20233"/>
    <n v="1"/>
    <x v="0"/>
    <n v="6901"/>
    <n v="20230221"/>
    <x v="0"/>
    <x v="1"/>
    <n v="1"/>
    <n v="20234"/>
    <n v="1"/>
    <x v="0"/>
    <n v="5722.08"/>
    <n v="12683764"/>
    <x v="0"/>
    <x v="0"/>
  </r>
  <r>
    <n v="164737142"/>
    <s v="COX                                     "/>
    <s v="TAKITA                                  "/>
    <s v="CareerSource Pasco Hernando - 4411 - Dade City"/>
    <x v="15"/>
    <x v="1"/>
    <s v="RHONDA PAYNE                                   "/>
    <s v="NULL"/>
    <x v="0"/>
    <n v="488"/>
    <n v="488"/>
    <n v="20233"/>
    <n v="1"/>
    <x v="0"/>
    <n v="738"/>
    <n v="20221130"/>
    <x v="0"/>
    <x v="1"/>
    <n v="1"/>
    <n v="0"/>
    <n v="0"/>
    <x v="1"/>
    <n v="0"/>
    <n v="142781"/>
    <x v="0"/>
    <x v="0"/>
  </r>
  <r>
    <n v="165086336"/>
    <s v="Davis"/>
    <s v="GEORGE"/>
    <s v="CareerSource Citrus Levy Marion - 4355 Ocala"/>
    <x v="15"/>
    <x v="1"/>
    <s v="Nicole Beverley                                "/>
    <s v="NULL"/>
    <x v="0"/>
    <n v="32"/>
    <n v="14"/>
    <n v="20233"/>
    <n v="1"/>
    <x v="0"/>
    <n v="25379"/>
    <s v="NULL"/>
    <x v="1"/>
    <x v="0"/>
    <n v="0"/>
    <n v="20234"/>
    <n v="1"/>
    <x v="0"/>
    <n v="14349.26"/>
    <n v="12902599"/>
    <x v="2"/>
    <x v="2"/>
  </r>
  <r>
    <n v="165107344"/>
    <s v="Davis                                   "/>
    <s v="Brice                                   "/>
    <s v="CareerSource Pasco Hernando -4410- New Port Richey"/>
    <x v="15"/>
    <x v="1"/>
    <s v="Celeste Torum                                   "/>
    <s v="NULL"/>
    <x v="0"/>
    <n v="6"/>
    <s v="NULL"/>
    <n v="20233"/>
    <n v="1"/>
    <x v="0"/>
    <n v="2772"/>
    <n v="20231121"/>
    <x v="0"/>
    <x v="1"/>
    <n v="1"/>
    <n v="20234"/>
    <n v="1"/>
    <x v="0"/>
    <n v="4717.75"/>
    <n v="16456170"/>
    <x v="2"/>
    <x v="5"/>
  </r>
  <r>
    <n v="165051999"/>
    <s v="Davis                                   "/>
    <s v="Kendarious                              "/>
    <s v="CareerSource Pasco Hernando - 4450 - Brooksville"/>
    <x v="15"/>
    <x v="1"/>
    <s v="Celeste Torum                                   "/>
    <s v="NULL"/>
    <x v="0"/>
    <n v="75"/>
    <n v="75"/>
    <n v="20233"/>
    <n v="1"/>
    <x v="0"/>
    <n v="9824"/>
    <n v="20231105"/>
    <x v="0"/>
    <x v="0"/>
    <n v="0"/>
    <n v="20234"/>
    <n v="1"/>
    <x v="0"/>
    <n v="10837.44"/>
    <n v="16471597"/>
    <x v="2"/>
    <x v="2"/>
  </r>
  <r>
    <n v="165049547"/>
    <s v="Degryse                                 "/>
    <s v="Brody                                   "/>
    <s v="CareerSource Pasco Hernando -4410- New Port Richey"/>
    <x v="15"/>
    <x v="1"/>
    <s v="Celeste Torum                                   "/>
    <s v="NULL"/>
    <x v="0"/>
    <n v="77"/>
    <n v="77"/>
    <n v="20233"/>
    <n v="1"/>
    <x v="0"/>
    <n v="2759"/>
    <n v="20230817"/>
    <x v="0"/>
    <x v="0"/>
    <n v="0"/>
    <n v="20234"/>
    <n v="1"/>
    <x v="0"/>
    <n v="9774.5400000000009"/>
    <n v="16472223"/>
    <x v="2"/>
    <x v="2"/>
  </r>
  <r>
    <n v="165022381"/>
    <s v="DELAROSA                                "/>
    <s v="LARRY                                   "/>
    <s v="CareerSource Pasco Hernando -4410- New Port Richey"/>
    <x v="15"/>
    <x v="2"/>
    <s v="Leerone Benjamin                                "/>
    <s v="NULL"/>
    <x v="0"/>
    <n v="110"/>
    <n v="98"/>
    <n v="20233"/>
    <n v="1"/>
    <x v="0"/>
    <n v="20842"/>
    <n v="20210930"/>
    <x v="0"/>
    <x v="1"/>
    <n v="1"/>
    <n v="20234"/>
    <n v="1"/>
    <x v="0"/>
    <n v="14405.42"/>
    <n v="12550336"/>
    <x v="2"/>
    <x v="2"/>
  </r>
  <r>
    <n v="165032387"/>
    <s v="Dolloff                                 "/>
    <s v="Jenna                                   "/>
    <s v="CareerSource Pasco Hernando - 4450 - Brooksville"/>
    <x v="15"/>
    <x v="1"/>
    <s v="Nidia Acevedo                                 "/>
    <s v="NULL"/>
    <x v="0"/>
    <n v="98"/>
    <n v="98"/>
    <n v="20233"/>
    <n v="1"/>
    <x v="0"/>
    <n v="5737"/>
    <s v="NULL"/>
    <x v="1"/>
    <x v="0"/>
    <n v="0"/>
    <n v="0"/>
    <n v="0"/>
    <x v="1"/>
    <n v="0"/>
    <n v="16494052"/>
    <x v="2"/>
    <x v="2"/>
  </r>
  <r>
    <n v="165059701"/>
    <s v="Dorizar-Roseau                          "/>
    <s v="Danielle                                "/>
    <s v="CareerSource Pasco Hernando - 4411 - Dade City"/>
    <x v="15"/>
    <x v="1"/>
    <s v="RHONDA PAYNE                                   "/>
    <s v="NULL"/>
    <x v="0"/>
    <n v="66"/>
    <n v="66"/>
    <n v="20233"/>
    <n v="1"/>
    <x v="0"/>
    <n v="6748"/>
    <n v="20201104"/>
    <x v="0"/>
    <x v="0"/>
    <n v="0"/>
    <n v="20234"/>
    <n v="1"/>
    <x v="0"/>
    <n v="8603.14"/>
    <n v="12669409"/>
    <x v="2"/>
    <x v="2"/>
  </r>
  <r>
    <n v="164794814"/>
    <s v="Ely"/>
    <s v="Alyssa"/>
    <s v="CareerSource Pasco Hernando -4410- New Port Richey"/>
    <x v="15"/>
    <x v="1"/>
    <s v="Celeste Torum                                   "/>
    <s v="NULL"/>
    <x v="0"/>
    <n v="411"/>
    <n v="411"/>
    <n v="0"/>
    <n v="0"/>
    <x v="1"/>
    <n v="0"/>
    <n v="20240312"/>
    <x v="0"/>
    <x v="1"/>
    <n v="1"/>
    <n v="0"/>
    <n v="0"/>
    <x v="1"/>
    <n v="0"/>
    <n v="16045048"/>
    <x v="0"/>
    <x v="0"/>
  </r>
  <r>
    <n v="165057976"/>
    <s v="Emerson                                 "/>
    <s v="Lisa                                    "/>
    <s v="CareerSource Pasco Hernando - 4450 - Brooksville"/>
    <x v="15"/>
    <x v="1"/>
    <s v="Nidia Acevedo                                 "/>
    <s v="NULL"/>
    <x v="0"/>
    <n v="68"/>
    <n v="68"/>
    <n v="20233"/>
    <n v="1"/>
    <x v="0"/>
    <n v="2784"/>
    <s v="NULL"/>
    <x v="1"/>
    <x v="0"/>
    <n v="0"/>
    <n v="20234"/>
    <n v="1"/>
    <x v="0"/>
    <n v="3094.3"/>
    <n v="8611322"/>
    <x v="2"/>
    <x v="2"/>
  </r>
  <r>
    <n v="165080057"/>
    <s v="Ensminger"/>
    <s v="Tyler"/>
    <s v="CareerSource Pasco Hernando - 4450 - Brooksville"/>
    <x v="15"/>
    <x v="2"/>
    <s v="Celeste Torum                                   "/>
    <s v="NULL"/>
    <x v="0"/>
    <n v="40"/>
    <n v="28"/>
    <n v="20233"/>
    <n v="1"/>
    <x v="0"/>
    <n v="6433"/>
    <n v="20240401"/>
    <x v="0"/>
    <x v="1"/>
    <n v="1"/>
    <n v="20234"/>
    <n v="1"/>
    <x v="0"/>
    <n v="9377.5499999999993"/>
    <n v="15047972"/>
    <x v="2"/>
    <x v="2"/>
  </r>
  <r>
    <n v="164775092"/>
    <s v="Farrell                                 "/>
    <s v="Kathleen                                "/>
    <s v="CareerSource Pasco Hernando - 4450 - Brooksville"/>
    <x v="15"/>
    <x v="1"/>
    <s v="RHONDA PAYNE                                   "/>
    <s v="NULL"/>
    <x v="0"/>
    <n v="439"/>
    <n v="439"/>
    <n v="0"/>
    <n v="0"/>
    <x v="1"/>
    <n v="0"/>
    <n v="20230216"/>
    <x v="0"/>
    <x v="0"/>
    <n v="0"/>
    <n v="0"/>
    <n v="0"/>
    <x v="1"/>
    <n v="0"/>
    <n v="16339295"/>
    <x v="0"/>
    <x v="0"/>
  </r>
  <r>
    <n v="165087106"/>
    <s v="Fischer                                 "/>
    <s v="Jake                                    "/>
    <s v="CareerSource Pasco Hernando -4410- New Port Richey"/>
    <x v="15"/>
    <x v="1"/>
    <s v="Nidia Acevedo                                 "/>
    <s v="NULL"/>
    <x v="0"/>
    <n v="31"/>
    <n v="28"/>
    <n v="20233"/>
    <n v="1"/>
    <x v="0"/>
    <n v="2208"/>
    <n v="20240408"/>
    <x v="0"/>
    <x v="0"/>
    <n v="0"/>
    <n v="0"/>
    <n v="0"/>
    <x v="1"/>
    <n v="0"/>
    <n v="16524213"/>
    <x v="2"/>
    <x v="2"/>
  </r>
  <r>
    <n v="165085350"/>
    <s v="Foster                                  "/>
    <s v="Taylor                                  "/>
    <s v="CareerSource Pasco Hernando -4410- New Port Richey"/>
    <x v="15"/>
    <x v="1"/>
    <s v="Nidia Acevedo                                 "/>
    <s v="NULL"/>
    <x v="0"/>
    <n v="33"/>
    <n v="33"/>
    <n v="0"/>
    <n v="0"/>
    <x v="1"/>
    <n v="0"/>
    <n v="20210308"/>
    <x v="0"/>
    <x v="0"/>
    <n v="0"/>
    <n v="0"/>
    <n v="0"/>
    <x v="1"/>
    <n v="0"/>
    <n v="14348078"/>
    <x v="2"/>
    <x v="2"/>
  </r>
  <r>
    <n v="164263750"/>
    <s v="Gilkes"/>
    <s v="Austin"/>
    <s v="CareerSource Pasco Hernando - 4411 - Dade City"/>
    <x v="15"/>
    <x v="1"/>
    <s v="Celeste Torum                                   "/>
    <s v="NULL"/>
    <x v="0"/>
    <n v="1116"/>
    <n v="1105"/>
    <n v="20233"/>
    <n v="1"/>
    <x v="0"/>
    <n v="13594"/>
    <n v="20210121"/>
    <x v="0"/>
    <x v="0"/>
    <n v="0"/>
    <n v="20234"/>
    <n v="1"/>
    <x v="0"/>
    <n v="13507.44"/>
    <n v="12804410"/>
    <x v="3"/>
    <x v="3"/>
  </r>
  <r>
    <n v="164908274"/>
    <s v="Graham                                  "/>
    <s v="Sage                                    "/>
    <s v="CareerSource Pasco Hernando - 4450 - Brooksville"/>
    <x v="15"/>
    <x v="1"/>
    <s v="Desiree Huff                                    "/>
    <s v="NULL"/>
    <x v="0"/>
    <n v="263"/>
    <n v="263"/>
    <n v="20233"/>
    <n v="1"/>
    <x v="0"/>
    <n v="1928"/>
    <n v="20200222"/>
    <x v="0"/>
    <x v="0"/>
    <n v="0"/>
    <n v="20234"/>
    <n v="1"/>
    <x v="0"/>
    <n v="2522.0500000000002"/>
    <n v="16307189"/>
    <x v="2"/>
    <x v="2"/>
  </r>
  <r>
    <n v="164266677"/>
    <s v="Hanna                                   "/>
    <s v="James                                   "/>
    <s v="CareerSource Pasco Hernando -4410- New Port Richey"/>
    <x v="15"/>
    <x v="1"/>
    <s v="Celeste Torum                                   "/>
    <s v="NULL"/>
    <x v="0"/>
    <n v="1112"/>
    <n v="1106"/>
    <n v="20233"/>
    <n v="1"/>
    <x v="0"/>
    <n v="10167"/>
    <n v="20240209"/>
    <x v="0"/>
    <x v="0"/>
    <n v="0"/>
    <n v="20234"/>
    <n v="1"/>
    <x v="0"/>
    <n v="9129.57"/>
    <n v="16008182"/>
    <x v="3"/>
    <x v="3"/>
  </r>
  <r>
    <n v="164905044"/>
    <s v="HARVIN                                  "/>
    <s v="JULIETTE                                "/>
    <s v="CareerSource Pinellas - 4430- Administration"/>
    <x v="15"/>
    <x v="1"/>
    <s v="RHONDA PAYNE                                   "/>
    <s v="NULL"/>
    <x v="0"/>
    <n v="266"/>
    <n v="266"/>
    <n v="20233"/>
    <n v="1"/>
    <x v="0"/>
    <n v="16042"/>
    <s v="NULL"/>
    <x v="1"/>
    <x v="0"/>
    <n v="0"/>
    <n v="20234"/>
    <n v="1"/>
    <x v="0"/>
    <n v="11395.23"/>
    <n v="14231933"/>
    <x v="2"/>
    <x v="2"/>
  </r>
  <r>
    <n v="164721442"/>
    <s v="Hawkins Cross"/>
    <s v="Aliyah"/>
    <s v="CareerSource Pasco Hernando -4410- New Port Richey"/>
    <x v="15"/>
    <x v="1"/>
    <s v="Desiree Huff                                    "/>
    <s v="NULL"/>
    <x v="0"/>
    <n v="516"/>
    <n v="516"/>
    <n v="20233"/>
    <n v="1"/>
    <x v="0"/>
    <n v="9136"/>
    <n v="20200511"/>
    <x v="0"/>
    <x v="0"/>
    <n v="0"/>
    <n v="20234"/>
    <n v="1"/>
    <x v="0"/>
    <n v="7754.76"/>
    <n v="14822759"/>
    <x v="0"/>
    <x v="0"/>
  </r>
  <r>
    <n v="164693589"/>
    <s v="Hazard"/>
    <s v="Amanda"/>
    <s v="CareerSource Pasco Hernando - 4450 - Brooksville"/>
    <x v="15"/>
    <x v="1"/>
    <s v="RHONDA PAYNE                                   "/>
    <s v="NULL"/>
    <x v="0"/>
    <n v="559"/>
    <n v="559"/>
    <n v="20233"/>
    <n v="1"/>
    <x v="0"/>
    <n v="14353"/>
    <n v="20211206"/>
    <x v="0"/>
    <x v="0"/>
    <n v="0"/>
    <n v="20234"/>
    <n v="1"/>
    <x v="0"/>
    <n v="11421.7"/>
    <n v="14118824"/>
    <x v="1"/>
    <x v="1"/>
  </r>
  <r>
    <n v="165029997"/>
    <s v="Henry                                   "/>
    <s v="Dawn                                    "/>
    <s v="CareerSource Pasco Hernando - 4411 - Dade City"/>
    <x v="15"/>
    <x v="1"/>
    <s v="Leerone Benjamin                                "/>
    <s v="NULL"/>
    <x v="0"/>
    <n v="101"/>
    <n v="35"/>
    <n v="20233"/>
    <n v="1"/>
    <x v="0"/>
    <n v="7839"/>
    <n v="20220322"/>
    <x v="0"/>
    <x v="1"/>
    <n v="1"/>
    <n v="20234"/>
    <n v="1"/>
    <x v="0"/>
    <n v="7671.11"/>
    <n v="10508099"/>
    <x v="2"/>
    <x v="2"/>
  </r>
  <r>
    <n v="165072806"/>
    <s v="HENSLEY"/>
    <s v="Merrick"/>
    <s v="CareerSource Pasco Hernando -4410- New Port Richey"/>
    <x v="15"/>
    <x v="0"/>
    <s v="Alaylah Adams                                   "/>
    <s v="NULL"/>
    <x v="0"/>
    <n v="55"/>
    <n v="12"/>
    <n v="0"/>
    <n v="0"/>
    <x v="1"/>
    <n v="0"/>
    <s v="NULL"/>
    <x v="1"/>
    <x v="0"/>
    <n v="0"/>
    <n v="0"/>
    <n v="0"/>
    <x v="1"/>
    <n v="0"/>
    <n v="16501483"/>
    <x v="2"/>
    <x v="2"/>
  </r>
  <r>
    <n v="165064021"/>
    <s v="HICKETHIER"/>
    <s v="ROBIN"/>
    <s v="CareerSource Pasco Hernando -4410- New Port Richey"/>
    <x v="15"/>
    <x v="2"/>
    <s v="Celeste Torum                                   "/>
    <s v="NULL"/>
    <x v="0"/>
    <n v="61"/>
    <n v="54"/>
    <n v="20233"/>
    <n v="1"/>
    <x v="0"/>
    <n v="4417"/>
    <n v="20180627"/>
    <x v="0"/>
    <x v="1"/>
    <n v="1"/>
    <n v="20234"/>
    <n v="1"/>
    <x v="0"/>
    <n v="4690"/>
    <n v="8498180"/>
    <x v="2"/>
    <x v="2"/>
  </r>
  <r>
    <n v="165075319"/>
    <s v="HILL                                    "/>
    <s v="Tajujuan                                "/>
    <s v="CareerSource Pasco Hernando - 4411 - Dade City"/>
    <x v="15"/>
    <x v="1"/>
    <s v="RHONDA PAYNE                                   "/>
    <s v="NULL"/>
    <x v="0"/>
    <n v="46"/>
    <n v="42"/>
    <n v="20233"/>
    <n v="1"/>
    <x v="0"/>
    <n v="4637"/>
    <n v="20240329"/>
    <x v="0"/>
    <x v="0"/>
    <n v="0"/>
    <n v="20234"/>
    <n v="1"/>
    <x v="0"/>
    <n v="4382.6000000000004"/>
    <n v="16350542"/>
    <x v="2"/>
    <x v="2"/>
  </r>
  <r>
    <n v="164737043"/>
    <s v="Hilton"/>
    <s v="Kevin"/>
    <s v="CareerSource Pasco Hernando - 4411 - Dade City"/>
    <x v="15"/>
    <x v="2"/>
    <s v="RHONDA PAYNE                                   "/>
    <s v="NULL"/>
    <x v="0"/>
    <n v="488"/>
    <n v="488"/>
    <n v="20233"/>
    <n v="1"/>
    <x v="0"/>
    <n v="9570"/>
    <n v="20221221"/>
    <x v="0"/>
    <x v="1"/>
    <n v="1"/>
    <n v="20234"/>
    <n v="1"/>
    <x v="0"/>
    <n v="8437"/>
    <n v="11323175"/>
    <x v="0"/>
    <x v="0"/>
  </r>
  <r>
    <n v="164255901"/>
    <s v="HORNER"/>
    <s v="MEAGAN"/>
    <s v="CareerSource Pasco Hernando -4410- New Port Richey"/>
    <x v="15"/>
    <x v="1"/>
    <s v="Celeste Torum                                   "/>
    <s v="NULL"/>
    <x v="0"/>
    <n v="1126"/>
    <n v="1126"/>
    <n v="20233"/>
    <n v="1"/>
    <x v="0"/>
    <n v="6988"/>
    <n v="20201218"/>
    <x v="0"/>
    <x v="0"/>
    <n v="0"/>
    <n v="20234"/>
    <n v="1"/>
    <x v="0"/>
    <n v="6797.97"/>
    <n v="11844064"/>
    <x v="3"/>
    <x v="3"/>
  </r>
  <r>
    <n v="164850510"/>
    <s v="Huntzinger"/>
    <s v="Brenden"/>
    <s v="CareerSource Pasco Hernando - 4411 - Dade City"/>
    <x v="15"/>
    <x v="1"/>
    <s v="KATHLEEN ROUGE                                   "/>
    <s v="NULL"/>
    <x v="0"/>
    <n v="334"/>
    <n v="334"/>
    <n v="20233"/>
    <n v="1"/>
    <x v="0"/>
    <n v="11428"/>
    <n v="20230110"/>
    <x v="0"/>
    <x v="0"/>
    <n v="0"/>
    <n v="20234"/>
    <n v="1"/>
    <x v="0"/>
    <n v="7848.38"/>
    <n v="16350797"/>
    <x v="2"/>
    <x v="2"/>
  </r>
  <r>
    <n v="165033575"/>
    <s v="Ibaka Kabasele                          "/>
    <s v="Igor                                    "/>
    <s v="CareerSource Pasco Hernando - 4411 - Dade City"/>
    <x v="15"/>
    <x v="2"/>
    <s v="RHONDA PAYNE                                   "/>
    <s v="NULL"/>
    <x v="0"/>
    <n v="97"/>
    <n v="91"/>
    <n v="20233"/>
    <n v="1"/>
    <x v="0"/>
    <n v="10949"/>
    <n v="20221031"/>
    <x v="0"/>
    <x v="1"/>
    <n v="1"/>
    <n v="0"/>
    <n v="0"/>
    <x v="1"/>
    <n v="0"/>
    <n v="16430246"/>
    <x v="2"/>
    <x v="2"/>
  </r>
  <r>
    <n v="164923943"/>
    <s v="James"/>
    <s v="JESSICA"/>
    <s v="CareerSource Pasco Hernando -4410- New Port Richey"/>
    <x v="15"/>
    <x v="1"/>
    <s v="KATHLEEN ROUGE                                   "/>
    <s v="NULL"/>
    <x v="0"/>
    <n v="243"/>
    <n v="243"/>
    <n v="20233"/>
    <n v="1"/>
    <x v="0"/>
    <n v="10342"/>
    <n v="20230223"/>
    <x v="0"/>
    <x v="1"/>
    <n v="1"/>
    <n v="20234"/>
    <n v="1"/>
    <x v="0"/>
    <n v="9071.9"/>
    <n v="8575970"/>
    <x v="2"/>
    <x v="2"/>
  </r>
  <r>
    <n v="165072660"/>
    <s v="Johnson"/>
    <s v="Tyler"/>
    <s v="CareerSource Pasco Hernando -4410- New Port Richey"/>
    <x v="15"/>
    <x v="0"/>
    <s v="Alaylah Adams                                   "/>
    <s v="NULL"/>
    <x v="0"/>
    <n v="55"/>
    <n v="35"/>
    <n v="20233"/>
    <n v="1"/>
    <x v="0"/>
    <n v="3071"/>
    <n v="20230705"/>
    <x v="0"/>
    <x v="0"/>
    <n v="0"/>
    <n v="0"/>
    <n v="0"/>
    <x v="1"/>
    <n v="0"/>
    <n v="16015771"/>
    <x v="2"/>
    <x v="2"/>
  </r>
  <r>
    <n v="164660658"/>
    <s v="Johnson-Lambert"/>
    <s v="Jacqueline"/>
    <s v="CareerSource Pasco Hernando - 4450 - Brooksville"/>
    <x v="15"/>
    <x v="1"/>
    <s v="RHONDA PAYNE                                   "/>
    <s v="NULL"/>
    <x v="0"/>
    <n v="605"/>
    <n v="605"/>
    <n v="20233"/>
    <n v="1"/>
    <x v="0"/>
    <n v="1367"/>
    <n v="20220920"/>
    <x v="0"/>
    <x v="1"/>
    <n v="1"/>
    <n v="20234"/>
    <n v="1"/>
    <x v="0"/>
    <n v="4134.57"/>
    <n v="16014793"/>
    <x v="1"/>
    <x v="1"/>
  </r>
  <r>
    <n v="164825767"/>
    <s v="Jones                                   "/>
    <s v="Cassandra                               "/>
    <s v="CareerSource Pasco Hernando -4410- New Port Richey"/>
    <x v="15"/>
    <x v="1"/>
    <s v="Nidia Acevedo                                 "/>
    <s v="NULL"/>
    <x v="0"/>
    <n v="368"/>
    <n v="368"/>
    <n v="0"/>
    <n v="0"/>
    <x v="1"/>
    <n v="0"/>
    <n v="20180521"/>
    <x v="0"/>
    <x v="0"/>
    <n v="0"/>
    <n v="0"/>
    <n v="0"/>
    <x v="1"/>
    <n v="0"/>
    <n v="16364738"/>
    <x v="0"/>
    <x v="0"/>
  </r>
  <r>
    <n v="164967013"/>
    <s v="Kellen"/>
    <s v="Elizabeth"/>
    <s v="CareerSource Pasco Hernando -4410- New Port Richey"/>
    <x v="15"/>
    <x v="0"/>
    <s v="Alaylah Adams                                   "/>
    <s v="NULL"/>
    <x v="0"/>
    <n v="192"/>
    <n v="41"/>
    <n v="20233"/>
    <n v="1"/>
    <x v="0"/>
    <n v="499"/>
    <s v="NULL"/>
    <x v="1"/>
    <x v="0"/>
    <n v="0"/>
    <n v="20234"/>
    <n v="1"/>
    <x v="0"/>
    <n v="366.15"/>
    <n v="16430838"/>
    <x v="2"/>
    <x v="2"/>
  </r>
  <r>
    <n v="164701110"/>
    <s v="KIRK"/>
    <s v="KENDALL"/>
    <s v="CareerSource Pasco Hernando -4410- New Port Richey"/>
    <x v="15"/>
    <x v="1"/>
    <s v="KATHLEEN ROUGE                                   "/>
    <s v="NULL"/>
    <x v="0"/>
    <n v="549"/>
    <n v="549"/>
    <n v="20233"/>
    <n v="1"/>
    <x v="0"/>
    <n v="2899"/>
    <n v="20211115"/>
    <x v="0"/>
    <x v="0"/>
    <n v="0"/>
    <n v="20234"/>
    <n v="1"/>
    <x v="0"/>
    <n v="2581.98"/>
    <n v="16303247"/>
    <x v="1"/>
    <x v="1"/>
  </r>
  <r>
    <n v="165109756"/>
    <s v="Laganin"/>
    <s v="Zina"/>
    <s v="CareerSource Tampa Bay - 4427- Kennedy"/>
    <x v="15"/>
    <x v="2"/>
    <s v="Desiree Huff                                    "/>
    <s v="NULL"/>
    <x v="0"/>
    <n v="3"/>
    <s v="NULL"/>
    <n v="20233"/>
    <n v="1"/>
    <x v="0"/>
    <n v="29842"/>
    <s v="NULL"/>
    <x v="1"/>
    <x v="1"/>
    <n v="1"/>
    <n v="0"/>
    <n v="0"/>
    <x v="1"/>
    <n v="0"/>
    <n v="16516778"/>
    <x v="2"/>
    <x v="5"/>
  </r>
  <r>
    <n v="164974684"/>
    <s v="Lechuga Hernandez"/>
    <s v="Faustino"/>
    <s v="CareerSource Pasco Hernando -4410- New Port Richey"/>
    <x v="15"/>
    <x v="1"/>
    <s v="Anna Williams                                "/>
    <s v="NULL"/>
    <x v="0"/>
    <n v="194"/>
    <n v="125"/>
    <n v="20233"/>
    <n v="1"/>
    <x v="0"/>
    <n v="12430"/>
    <n v="20180611"/>
    <x v="0"/>
    <x v="0"/>
    <n v="0"/>
    <n v="20234"/>
    <n v="1"/>
    <x v="0"/>
    <n v="12332.85"/>
    <n v="16460662"/>
    <x v="2"/>
    <x v="2"/>
  </r>
  <r>
    <n v="164824211"/>
    <s v="Lee"/>
    <s v="Kasey"/>
    <s v="CareerSource Pasco Hernando - 4450 - Brooksville"/>
    <x v="15"/>
    <x v="1"/>
    <s v="Celeste Torum                                   "/>
    <s v="NULL"/>
    <x v="0"/>
    <n v="370"/>
    <n v="370"/>
    <n v="20233"/>
    <n v="1"/>
    <x v="0"/>
    <n v="10915"/>
    <n v="20240112"/>
    <x v="0"/>
    <x v="0"/>
    <n v="0"/>
    <n v="20234"/>
    <n v="1"/>
    <x v="0"/>
    <n v="11459"/>
    <n v="14352186"/>
    <x v="0"/>
    <x v="0"/>
  </r>
  <r>
    <n v="165068015"/>
    <s v="Lehan"/>
    <s v="Kaley"/>
    <s v="CareerSource Pasco Hernando -4410- New Port Richey"/>
    <x v="15"/>
    <x v="0"/>
    <s v="Kelly Durante                                 "/>
    <s v="NULL"/>
    <x v="0"/>
    <n v="59"/>
    <n v="27"/>
    <n v="20233"/>
    <n v="1"/>
    <x v="0"/>
    <n v="5820"/>
    <n v="20230717"/>
    <x v="0"/>
    <x v="0"/>
    <n v="0"/>
    <n v="0"/>
    <n v="0"/>
    <x v="1"/>
    <n v="0"/>
    <n v="16501345"/>
    <x v="2"/>
    <x v="2"/>
  </r>
  <r>
    <n v="164907525"/>
    <s v="LEWIS                                   "/>
    <s v="KIONA                                   "/>
    <s v="CareerSource Pasco Hernando -4410- New Port Richey"/>
    <x v="15"/>
    <x v="1"/>
    <s v="Celeste Torum                                   "/>
    <s v="NULL"/>
    <x v="0"/>
    <n v="264"/>
    <n v="264"/>
    <n v="20233"/>
    <n v="1"/>
    <x v="0"/>
    <n v="12124"/>
    <s v="NULL"/>
    <x v="1"/>
    <x v="1"/>
    <n v="1"/>
    <n v="20234"/>
    <n v="1"/>
    <x v="0"/>
    <n v="16904.93"/>
    <n v="8777899"/>
    <x v="2"/>
    <x v="2"/>
  </r>
  <r>
    <n v="165051330"/>
    <s v="Lopez"/>
    <s v="Ismael"/>
    <s v="CareerSource Pasco Hernando - 4450 - Brooksville"/>
    <x v="15"/>
    <x v="0"/>
    <s v="Kelly Durante                                 "/>
    <s v="NULL"/>
    <x v="0"/>
    <n v="76"/>
    <n v="47"/>
    <n v="20233"/>
    <n v="1"/>
    <x v="0"/>
    <n v="2185"/>
    <n v="20240320"/>
    <x v="0"/>
    <x v="0"/>
    <n v="0"/>
    <n v="20234"/>
    <n v="1"/>
    <x v="0"/>
    <n v="231.3"/>
    <n v="16208118"/>
    <x v="2"/>
    <x v="2"/>
  </r>
  <r>
    <n v="164529402"/>
    <s v="Lyubomirov"/>
    <s v="Lino"/>
    <s v="CareerSource Pasco Hernando -4410- New Port Richey"/>
    <x v="15"/>
    <x v="1"/>
    <s v="Celeste Torum                                   "/>
    <s v="NULL"/>
    <x v="0"/>
    <n v="824"/>
    <n v="824"/>
    <n v="20233"/>
    <n v="1"/>
    <x v="0"/>
    <n v="7871"/>
    <n v="20210913"/>
    <x v="0"/>
    <x v="0"/>
    <n v="0"/>
    <n v="20234"/>
    <n v="1"/>
    <x v="0"/>
    <n v="10698.92"/>
    <n v="16119249"/>
    <x v="3"/>
    <x v="3"/>
  </r>
  <r>
    <n v="164275270"/>
    <s v="Malone                                  "/>
    <s v="Jesse                                   "/>
    <s v="CareerSource Pasco Hernando -4410- New Port Richey"/>
    <x v="15"/>
    <x v="1"/>
    <s v="Celeste Torum                                   "/>
    <s v="NULL"/>
    <x v="0"/>
    <n v="1104"/>
    <n v="1104"/>
    <n v="20233"/>
    <n v="1"/>
    <x v="0"/>
    <n v="7916"/>
    <n v="20220328"/>
    <x v="0"/>
    <x v="0"/>
    <n v="0"/>
    <n v="20234"/>
    <n v="1"/>
    <x v="0"/>
    <n v="7937.43"/>
    <n v="16006381"/>
    <x v="3"/>
    <x v="3"/>
  </r>
  <r>
    <n v="165011116"/>
    <s v="Miller                                  "/>
    <s v="Marytalyn                               "/>
    <s v="CareerSource Pasco Hernando - 4450 - Brooksville"/>
    <x v="15"/>
    <x v="1"/>
    <s v="Nidia Acevedo                                 "/>
    <s v="NULL"/>
    <x v="0"/>
    <n v="123"/>
    <n v="123"/>
    <n v="20233"/>
    <n v="1"/>
    <x v="0"/>
    <n v="1776"/>
    <n v="20230809"/>
    <x v="0"/>
    <x v="0"/>
    <n v="0"/>
    <n v="20234"/>
    <n v="1"/>
    <x v="0"/>
    <n v="999.75"/>
    <n v="16471439"/>
    <x v="2"/>
    <x v="2"/>
  </r>
  <r>
    <n v="164814650"/>
    <s v="MORALES"/>
    <s v="ALEXIS"/>
    <s v="CareerSource Pasco Hernando - 4450 - Brooksville"/>
    <x v="15"/>
    <x v="1"/>
    <s v="RHONDA PAYNE                                   "/>
    <s v="NULL"/>
    <x v="0"/>
    <n v="383"/>
    <n v="383"/>
    <n v="20233"/>
    <n v="1"/>
    <x v="0"/>
    <n v="3144"/>
    <n v="20240104"/>
    <x v="0"/>
    <x v="1"/>
    <n v="1"/>
    <n v="0"/>
    <n v="0"/>
    <x v="1"/>
    <n v="0"/>
    <n v="13066058"/>
    <x v="0"/>
    <x v="0"/>
  </r>
  <r>
    <n v="165033651"/>
    <s v="MORROWHILL                              "/>
    <s v="VALARIE                                 "/>
    <s v="CareerSource Pasco Hernando - 4450 - Brooksville"/>
    <x v="15"/>
    <x v="2"/>
    <s v="RHONDA PAYNE                                   "/>
    <s v="NULL"/>
    <x v="0"/>
    <n v="97"/>
    <n v="91"/>
    <n v="20233"/>
    <n v="1"/>
    <x v="0"/>
    <n v="11538"/>
    <n v="20240123"/>
    <x v="0"/>
    <x v="1"/>
    <n v="1"/>
    <n v="20234"/>
    <n v="1"/>
    <x v="0"/>
    <n v="8337.39"/>
    <n v="14085695"/>
    <x v="2"/>
    <x v="2"/>
  </r>
  <r>
    <n v="165028808"/>
    <s v="Mumtaz"/>
    <s v="Azarriah"/>
    <s v="CareerSource Pasco Hernando -4410- New Port Richey"/>
    <x v="15"/>
    <x v="1"/>
    <s v="Celeste Torum                                   "/>
    <s v="NULL"/>
    <x v="0"/>
    <n v="103"/>
    <n v="103"/>
    <n v="20233"/>
    <n v="1"/>
    <x v="0"/>
    <n v="2131"/>
    <n v="20221122"/>
    <x v="0"/>
    <x v="0"/>
    <n v="0"/>
    <n v="0"/>
    <n v="0"/>
    <x v="1"/>
    <n v="0"/>
    <n v="16487939"/>
    <x v="2"/>
    <x v="2"/>
  </r>
  <r>
    <n v="165063614"/>
    <s v="Murray"/>
    <s v="Cristian"/>
    <s v="CareerSource Pasco Hernando -4410- New Port Richey"/>
    <x v="15"/>
    <x v="0"/>
    <s v="Alaylah Adams                                   "/>
    <s v="NULL"/>
    <x v="0"/>
    <n v="61"/>
    <n v="47"/>
    <n v="20233"/>
    <n v="1"/>
    <x v="0"/>
    <n v="1540"/>
    <n v="20240408"/>
    <x v="0"/>
    <x v="0"/>
    <n v="0"/>
    <n v="0"/>
    <n v="0"/>
    <x v="1"/>
    <n v="0"/>
    <n v="16511991"/>
    <x v="2"/>
    <x v="2"/>
  </r>
  <r>
    <n v="165087208"/>
    <s v="Negron                                  "/>
    <s v="Fernando                                "/>
    <s v="CareerSource Pasco Hernando - 4411 - Dade City"/>
    <x v="15"/>
    <x v="1"/>
    <s v="Leerone Benjamin                                "/>
    <s v="NULL"/>
    <x v="0"/>
    <n v="31"/>
    <n v="28"/>
    <n v="20233"/>
    <n v="1"/>
    <x v="0"/>
    <n v="5567"/>
    <n v="20240408"/>
    <x v="0"/>
    <x v="0"/>
    <n v="0"/>
    <n v="0"/>
    <n v="0"/>
    <x v="1"/>
    <n v="0"/>
    <n v="16521895"/>
    <x v="2"/>
    <x v="2"/>
  </r>
  <r>
    <n v="164911484"/>
    <s v="Nelson                                  "/>
    <s v="Le-Andrea                               "/>
    <s v="CareerSource Pasco Hernando - 4450 - Brooksville"/>
    <x v="15"/>
    <x v="1"/>
    <s v="KATHLEEN ROUGE                                   "/>
    <s v="NULL"/>
    <x v="0"/>
    <n v="259"/>
    <n v="259"/>
    <n v="20233"/>
    <n v="1"/>
    <x v="0"/>
    <n v="8254"/>
    <n v="20230423"/>
    <x v="0"/>
    <x v="1"/>
    <n v="1"/>
    <n v="20234"/>
    <n v="1"/>
    <x v="0"/>
    <n v="8919.2900000000009"/>
    <n v="15132609"/>
    <x v="2"/>
    <x v="2"/>
  </r>
  <r>
    <n v="164776742"/>
    <s v="Niemann                                 "/>
    <s v="Rachel                                  "/>
    <s v="CareerSource Pasco Hernando -4410- New Port Richey"/>
    <x v="15"/>
    <x v="1"/>
    <s v="Leerone Benjamin                                "/>
    <s v="NULL"/>
    <x v="0"/>
    <n v="437"/>
    <n v="437"/>
    <n v="20233"/>
    <n v="1"/>
    <x v="0"/>
    <n v="9068"/>
    <s v="NULL"/>
    <x v="1"/>
    <x v="0"/>
    <n v="0"/>
    <n v="20234"/>
    <n v="1"/>
    <x v="0"/>
    <n v="7288.28"/>
    <n v="16346073"/>
    <x v="0"/>
    <x v="0"/>
  </r>
  <r>
    <n v="165092469"/>
    <s v="NIEVES"/>
    <s v="Nila"/>
    <s v="CareerSource Pasco Hernando -4410- New Port Richey"/>
    <x v="15"/>
    <x v="0"/>
    <s v="Alaylah Adams                                   "/>
    <s v="NULL"/>
    <x v="0"/>
    <n v="27"/>
    <n v="21"/>
    <n v="20233"/>
    <n v="1"/>
    <x v="0"/>
    <n v="4252"/>
    <s v="NULL"/>
    <x v="1"/>
    <x v="0"/>
    <n v="0"/>
    <n v="0"/>
    <n v="0"/>
    <x v="1"/>
    <n v="0"/>
    <n v="16521394"/>
    <x v="2"/>
    <x v="2"/>
  </r>
  <r>
    <n v="165040462"/>
    <s v="Pacheco"/>
    <s v="Nicholas"/>
    <s v="CareerSource Pasco Hernando -4410- New Port Richey"/>
    <x v="15"/>
    <x v="1"/>
    <s v="Celeste Torum                                   "/>
    <s v="NULL"/>
    <x v="0"/>
    <n v="89"/>
    <n v="89"/>
    <n v="0"/>
    <n v="0"/>
    <x v="1"/>
    <n v="0"/>
    <n v="20231108"/>
    <x v="0"/>
    <x v="0"/>
    <n v="0"/>
    <n v="0"/>
    <n v="0"/>
    <x v="1"/>
    <n v="0"/>
    <n v="16499394"/>
    <x v="2"/>
    <x v="2"/>
  </r>
  <r>
    <n v="164883415"/>
    <s v="Palomino                                "/>
    <s v="Tricia                                  "/>
    <s v="CareerSource Pasco Hernando -4410- New Port Richey"/>
    <x v="15"/>
    <x v="1"/>
    <s v="Leerone Benjamin                                "/>
    <s v="NULL"/>
    <x v="0"/>
    <n v="291"/>
    <n v="286"/>
    <n v="20233"/>
    <n v="1"/>
    <x v="0"/>
    <n v="8758"/>
    <n v="20221125"/>
    <x v="0"/>
    <x v="0"/>
    <n v="0"/>
    <n v="20234"/>
    <n v="1"/>
    <x v="0"/>
    <n v="17850"/>
    <n v="16390205"/>
    <x v="2"/>
    <x v="2"/>
  </r>
  <r>
    <n v="164784940"/>
    <s v="Panariello"/>
    <s v="Ashley"/>
    <s v="CareerSource Pasco Hernando -4410- New Port Richey"/>
    <x v="15"/>
    <x v="1"/>
    <s v="Celeste Torum                                   "/>
    <s v="NULL"/>
    <x v="0"/>
    <n v="425"/>
    <n v="425"/>
    <n v="20233"/>
    <n v="1"/>
    <x v="0"/>
    <n v="1186"/>
    <n v="20210608"/>
    <x v="0"/>
    <x v="1"/>
    <n v="1"/>
    <n v="20234"/>
    <n v="1"/>
    <x v="0"/>
    <n v="1603.3"/>
    <n v="16345864"/>
    <x v="0"/>
    <x v="0"/>
  </r>
  <r>
    <n v="165109855"/>
    <s v="Patacco                                 "/>
    <s v="Joseph                                  "/>
    <s v="CareerSource Pasco Hernando - 4411 - Dade City"/>
    <x v="15"/>
    <x v="1"/>
    <s v="RHONDA PAYNE                                   "/>
    <s v="NULL"/>
    <x v="0"/>
    <n v="3"/>
    <n v="3"/>
    <n v="0"/>
    <n v="0"/>
    <x v="1"/>
    <n v="0"/>
    <s v="NULL"/>
    <x v="1"/>
    <x v="0"/>
    <n v="0"/>
    <n v="0"/>
    <n v="0"/>
    <x v="1"/>
    <n v="0"/>
    <n v="9150714"/>
    <x v="2"/>
    <x v="2"/>
  </r>
  <r>
    <n v="165032512"/>
    <s v="Percianoff"/>
    <s v="Mia"/>
    <s v="CareerSource Pasco Hernando -4410- New Port Richey"/>
    <x v="15"/>
    <x v="0"/>
    <s v="Alaylah Adams                                   "/>
    <s v="NULL"/>
    <x v="0"/>
    <n v="98"/>
    <n v="46"/>
    <n v="0"/>
    <n v="0"/>
    <x v="1"/>
    <n v="0"/>
    <s v="NULL"/>
    <x v="1"/>
    <x v="0"/>
    <n v="0"/>
    <n v="0"/>
    <n v="0"/>
    <x v="1"/>
    <n v="0"/>
    <n v="16439465"/>
    <x v="2"/>
    <x v="2"/>
  </r>
  <r>
    <n v="165022681"/>
    <s v="PETERMAN"/>
    <s v="VANCE"/>
    <s v="CareerSource Pasco Hernando - 4411 - Dade City"/>
    <x v="15"/>
    <x v="2"/>
    <s v="RHONDA PAYNE                                   "/>
    <s v="NULL"/>
    <x v="0"/>
    <n v="115"/>
    <n v="115"/>
    <n v="0"/>
    <n v="0"/>
    <x v="1"/>
    <n v="0"/>
    <n v="20240108"/>
    <x v="0"/>
    <x v="1"/>
    <n v="1"/>
    <n v="0"/>
    <n v="0"/>
    <x v="1"/>
    <n v="0"/>
    <n v="11134834"/>
    <x v="2"/>
    <x v="2"/>
  </r>
  <r>
    <n v="165109694"/>
    <s v="Petree                                  "/>
    <s v="Keylee                                  "/>
    <s v="CareerSource Pasco Hernando -4410- New Port Richey"/>
    <x v="15"/>
    <x v="1"/>
    <s v="Celeste Torum                                   "/>
    <s v="NULL"/>
    <x v="0"/>
    <n v="3"/>
    <s v="NULL"/>
    <n v="20233"/>
    <n v="1"/>
    <x v="0"/>
    <n v="205"/>
    <n v="20230201"/>
    <x v="0"/>
    <x v="0"/>
    <n v="0"/>
    <n v="0"/>
    <n v="0"/>
    <x v="1"/>
    <n v="0"/>
    <n v="16501264"/>
    <x v="2"/>
    <x v="5"/>
  </r>
  <r>
    <n v="164860996"/>
    <s v="Pfriender"/>
    <s v="Rachel"/>
    <s v="CareerSource Pasco Hernando -4410- New Port Richey"/>
    <x v="15"/>
    <x v="1"/>
    <s v="Leerone Benjamin                                "/>
    <s v="NULL"/>
    <x v="0"/>
    <n v="320"/>
    <n v="320"/>
    <n v="20233"/>
    <n v="1"/>
    <x v="0"/>
    <n v="2915"/>
    <n v="20180622"/>
    <x v="0"/>
    <x v="0"/>
    <n v="0"/>
    <n v="20234"/>
    <n v="1"/>
    <x v="0"/>
    <n v="2673.08"/>
    <n v="16385481"/>
    <x v="2"/>
    <x v="2"/>
  </r>
  <r>
    <n v="165026466"/>
    <s v="Pope                                    "/>
    <s v="Lamara                                  "/>
    <s v="CareerSource Pasco Hernando - 4411 - Dade City"/>
    <x v="15"/>
    <x v="2"/>
    <s v="RHONDA PAYNE                                   "/>
    <s v="NULL"/>
    <x v="0"/>
    <n v="105"/>
    <n v="105"/>
    <n v="20233"/>
    <n v="1"/>
    <x v="0"/>
    <n v="5386"/>
    <n v="20231206"/>
    <x v="0"/>
    <x v="1"/>
    <n v="1"/>
    <n v="20234"/>
    <n v="1"/>
    <x v="0"/>
    <n v="0.01"/>
    <n v="16421435"/>
    <x v="2"/>
    <x v="2"/>
  </r>
  <r>
    <n v="165053822"/>
    <s v="RAMBO                                   "/>
    <s v="BONTRANIQUE                             "/>
    <s v="CareerSource Central Florida - 4592 Lake"/>
    <x v="15"/>
    <x v="1"/>
    <s v="RHONDA PAYNE                                   "/>
    <s v="NULL"/>
    <x v="0"/>
    <n v="73"/>
    <n v="73"/>
    <n v="20233"/>
    <n v="1"/>
    <x v="0"/>
    <n v="3249"/>
    <n v="20210513"/>
    <x v="0"/>
    <x v="1"/>
    <n v="1"/>
    <n v="20234"/>
    <n v="1"/>
    <x v="0"/>
    <n v="5478.4"/>
    <n v="11850365"/>
    <x v="2"/>
    <x v="2"/>
  </r>
  <r>
    <n v="164999604"/>
    <s v="Reed                                    "/>
    <s v="Victoria                                "/>
    <s v="CareerSource Pasco Hernando -4410- New Port Richey"/>
    <x v="15"/>
    <x v="2"/>
    <s v="Celeste Torum                                   "/>
    <s v="NULL"/>
    <x v="0"/>
    <n v="144"/>
    <n v="144"/>
    <n v="20233"/>
    <n v="1"/>
    <x v="0"/>
    <n v="810"/>
    <n v="20181112"/>
    <x v="0"/>
    <x v="1"/>
    <n v="1"/>
    <n v="0"/>
    <n v="0"/>
    <x v="1"/>
    <n v="0"/>
    <n v="9279915"/>
    <x v="2"/>
    <x v="2"/>
  </r>
  <r>
    <n v="165059663"/>
    <s v="REYNO                                   "/>
    <s v="REYNALDO                                "/>
    <s v="CareerSource Pasco Hernando - 4411 - Dade City"/>
    <x v="15"/>
    <x v="2"/>
    <s v="RHONDA PAYNE                                   "/>
    <s v="NULL"/>
    <x v="0"/>
    <n v="66"/>
    <n v="63"/>
    <n v="20233"/>
    <n v="1"/>
    <x v="0"/>
    <n v="17986"/>
    <n v="20240401"/>
    <x v="0"/>
    <x v="1"/>
    <n v="1"/>
    <n v="20234"/>
    <n v="1"/>
    <x v="0"/>
    <n v="8091.13"/>
    <n v="9295310"/>
    <x v="2"/>
    <x v="2"/>
  </r>
  <r>
    <n v="164837142"/>
    <s v="Ryan"/>
    <s v="Austin"/>
    <s v="CareerSource Pasco Hernando - 4450 - Brooksville"/>
    <x v="15"/>
    <x v="1"/>
    <s v="Leerone Benjamin                                "/>
    <s v="NULL"/>
    <x v="0"/>
    <n v="353"/>
    <n v="353"/>
    <n v="20233"/>
    <n v="1"/>
    <x v="0"/>
    <n v="4145"/>
    <n v="20190603"/>
    <x v="0"/>
    <x v="0"/>
    <n v="0"/>
    <n v="20234"/>
    <n v="1"/>
    <x v="0"/>
    <n v="3859.35"/>
    <n v="16366250"/>
    <x v="2"/>
    <x v="2"/>
  </r>
  <r>
    <n v="165087056"/>
    <s v="Santos                                  "/>
    <s v="Manuel                                  "/>
    <s v="CareerSource Pasco Hernando - 4411 - Dade City"/>
    <x v="15"/>
    <x v="1"/>
    <s v="Leerone Benjamin                                "/>
    <s v="NULL"/>
    <x v="0"/>
    <n v="31"/>
    <n v="28"/>
    <n v="0"/>
    <n v="0"/>
    <x v="1"/>
    <n v="0"/>
    <n v="20240408"/>
    <x v="0"/>
    <x v="0"/>
    <n v="0"/>
    <n v="0"/>
    <n v="0"/>
    <x v="1"/>
    <n v="0"/>
    <n v="16523771"/>
    <x v="2"/>
    <x v="2"/>
  </r>
  <r>
    <n v="164937147"/>
    <s v="Schaper"/>
    <s v="John"/>
    <s v="CareerSource Pasco Hernando -4410- New Port Richey"/>
    <x v="15"/>
    <x v="1"/>
    <s v="Anna Williams                                "/>
    <s v="NULL"/>
    <x v="0"/>
    <n v="234"/>
    <n v="223"/>
    <n v="20233"/>
    <n v="1"/>
    <x v="0"/>
    <n v="15730"/>
    <n v="20220201"/>
    <x v="0"/>
    <x v="0"/>
    <n v="0"/>
    <n v="20234"/>
    <n v="1"/>
    <x v="0"/>
    <n v="18710"/>
    <n v="16438646"/>
    <x v="2"/>
    <x v="2"/>
  </r>
  <r>
    <n v="164937077"/>
    <s v="Schaper Blay"/>
    <s v="Jessica"/>
    <s v="CareerSource Pasco Hernando -4410- New Port Richey"/>
    <x v="15"/>
    <x v="1"/>
    <s v="Anna Williams                                "/>
    <s v="NULL"/>
    <x v="0"/>
    <n v="234"/>
    <n v="223"/>
    <n v="20233"/>
    <n v="1"/>
    <x v="0"/>
    <n v="13000"/>
    <n v="20200506"/>
    <x v="0"/>
    <x v="0"/>
    <n v="0"/>
    <n v="20234"/>
    <n v="1"/>
    <x v="0"/>
    <n v="13600"/>
    <n v="16438605"/>
    <x v="2"/>
    <x v="2"/>
  </r>
  <r>
    <n v="165009944"/>
    <s v="Scott                                   "/>
    <s v="Danielle                                "/>
    <s v="CareerSource Pasco Hernando -4410- New Port Richey"/>
    <x v="15"/>
    <x v="1"/>
    <s v="Nidia Acevedo                                 "/>
    <s v="NULL"/>
    <x v="0"/>
    <n v="124"/>
    <n v="124"/>
    <n v="20233"/>
    <n v="1"/>
    <x v="0"/>
    <n v="4639"/>
    <n v="20220822"/>
    <x v="0"/>
    <x v="1"/>
    <n v="1"/>
    <n v="20234"/>
    <n v="1"/>
    <x v="0"/>
    <n v="7696.26"/>
    <n v="10418488"/>
    <x v="2"/>
    <x v="2"/>
  </r>
  <r>
    <n v="164773533"/>
    <s v="Serrano-Vazquez"/>
    <s v="Angelina"/>
    <s v="CareerSource Pasco Hernando -4410- New Port Richey"/>
    <x v="15"/>
    <x v="1"/>
    <s v="KATHLEEN ROUGE                                   "/>
    <s v="NULL"/>
    <x v="0"/>
    <n v="441"/>
    <n v="441"/>
    <n v="20233"/>
    <n v="1"/>
    <x v="0"/>
    <n v="1696"/>
    <n v="20220718"/>
    <x v="0"/>
    <x v="0"/>
    <n v="0"/>
    <n v="20234"/>
    <n v="1"/>
    <x v="0"/>
    <n v="1678.85"/>
    <n v="16328283"/>
    <x v="0"/>
    <x v="0"/>
  </r>
  <r>
    <n v="165071372"/>
    <s v="Silas                                   "/>
    <s v="VANIESE                                 "/>
    <s v="CareerSource Pasco Hernando - 4450 - Brooksville"/>
    <x v="15"/>
    <x v="1"/>
    <s v="Celeste Torum                                   "/>
    <s v="NULL"/>
    <x v="0"/>
    <n v="52"/>
    <n v="49"/>
    <n v="20233"/>
    <n v="1"/>
    <x v="0"/>
    <n v="7633"/>
    <n v="20230216"/>
    <x v="0"/>
    <x v="1"/>
    <n v="1"/>
    <n v="20234"/>
    <n v="1"/>
    <x v="0"/>
    <n v="84.45"/>
    <n v="12607051"/>
    <x v="2"/>
    <x v="2"/>
  </r>
  <r>
    <n v="164833570"/>
    <s v="Sims                                    "/>
    <s v="Mercedes                                "/>
    <s v="CareerSource Central Florida - 4592 Lake"/>
    <x v="15"/>
    <x v="1"/>
    <s v="RHONDA PAYNE                                   "/>
    <s v="NULL"/>
    <x v="0"/>
    <n v="357"/>
    <n v="357"/>
    <n v="20233"/>
    <n v="1"/>
    <x v="0"/>
    <n v="2823"/>
    <n v="20240228"/>
    <x v="0"/>
    <x v="1"/>
    <n v="1"/>
    <n v="20234"/>
    <n v="1"/>
    <x v="0"/>
    <n v="859.5"/>
    <n v="14160161"/>
    <x v="2"/>
    <x v="2"/>
  </r>
  <r>
    <n v="164974597"/>
    <s v="Slaten"/>
    <s v="Daniel"/>
    <s v="CareerSource Pasco Hernando -4410- New Port Richey"/>
    <x v="15"/>
    <x v="1"/>
    <s v="Anna Williams                                "/>
    <s v="NULL"/>
    <x v="0"/>
    <n v="194"/>
    <n v="125"/>
    <n v="20233"/>
    <n v="1"/>
    <x v="0"/>
    <n v="13257"/>
    <n v="20210520"/>
    <x v="0"/>
    <x v="1"/>
    <n v="1"/>
    <n v="20234"/>
    <n v="1"/>
    <x v="0"/>
    <n v="12906.4"/>
    <n v="16460593"/>
    <x v="2"/>
    <x v="2"/>
  </r>
  <r>
    <n v="164923549"/>
    <s v="Smith                                   "/>
    <s v="Paul                                    "/>
    <s v="CareerSource Pasco Hernando -4410- New Port Richey"/>
    <x v="15"/>
    <x v="1"/>
    <s v="Celeste Torum                                   "/>
    <s v="NULL"/>
    <x v="0"/>
    <n v="243"/>
    <n v="238"/>
    <n v="20233"/>
    <n v="1"/>
    <x v="0"/>
    <n v="7529"/>
    <n v="20220912"/>
    <x v="0"/>
    <x v="0"/>
    <n v="0"/>
    <n v="20234"/>
    <n v="1"/>
    <x v="0"/>
    <n v="8390.2099999999991"/>
    <n v="16306662"/>
    <x v="2"/>
    <x v="2"/>
  </r>
  <r>
    <n v="164896696"/>
    <s v="SNARE-OTTO                              "/>
    <s v="MICHELLE                                "/>
    <s v="CareerSource Pasco Hernando -4410- New Port Richey"/>
    <x v="15"/>
    <x v="3"/>
    <s v="Desiree Huff                                    "/>
    <s v="NULL"/>
    <x v="0"/>
    <n v="276"/>
    <n v="259"/>
    <n v="0"/>
    <n v="0"/>
    <x v="1"/>
    <n v="0"/>
    <n v="20240103"/>
    <x v="0"/>
    <x v="0"/>
    <n v="0"/>
    <n v="0"/>
    <n v="0"/>
    <x v="1"/>
    <n v="0"/>
    <n v="11740755"/>
    <x v="2"/>
    <x v="2"/>
  </r>
  <r>
    <n v="165098477"/>
    <s v="Soto                                    "/>
    <s v="James                                   "/>
    <s v="CareerSource Pasco Hernando - 4450 - Brooksville"/>
    <x v="15"/>
    <x v="1"/>
    <s v="Leerone Benjamin                                "/>
    <s v="NULL"/>
    <x v="0"/>
    <n v="17"/>
    <n v="14"/>
    <n v="20233"/>
    <n v="1"/>
    <x v="0"/>
    <n v="12325"/>
    <n v="20230801"/>
    <x v="0"/>
    <x v="0"/>
    <n v="0"/>
    <n v="0"/>
    <n v="0"/>
    <x v="1"/>
    <n v="0"/>
    <n v="16528086"/>
    <x v="2"/>
    <x v="2"/>
  </r>
  <r>
    <n v="164526196"/>
    <s v="Spijodic"/>
    <s v="Ajla"/>
    <s v="CareerSource Pasco Hernando -4410- New Port Richey"/>
    <x v="15"/>
    <x v="2"/>
    <s v="RHONDA PAYNE                                   "/>
    <s v="NULL"/>
    <x v="0"/>
    <n v="829"/>
    <n v="829"/>
    <n v="20233"/>
    <n v="1"/>
    <x v="0"/>
    <n v="14232"/>
    <s v="NULL"/>
    <x v="1"/>
    <x v="1"/>
    <n v="1"/>
    <n v="20234"/>
    <n v="1"/>
    <x v="0"/>
    <n v="3618.49"/>
    <n v="16075411"/>
    <x v="3"/>
    <x v="3"/>
  </r>
  <r>
    <n v="164964874"/>
    <s v="Sudo                                    "/>
    <s v="Miki                                    "/>
    <s v="CareerSource Pasco Hernando -4410- New Port Richey"/>
    <x v="15"/>
    <x v="1"/>
    <s v="Nidia Acevedo                                 "/>
    <s v="NULL"/>
    <x v="0"/>
    <n v="192"/>
    <n v="192"/>
    <n v="0"/>
    <n v="0"/>
    <x v="1"/>
    <n v="0"/>
    <s v="NULL"/>
    <x v="1"/>
    <x v="0"/>
    <n v="0"/>
    <n v="0"/>
    <n v="0"/>
    <x v="1"/>
    <n v="0"/>
    <n v="16454685"/>
    <x v="2"/>
    <x v="2"/>
  </r>
  <r>
    <n v="164733628"/>
    <s v="Sugrue"/>
    <s v="Aimee"/>
    <s v="CareerSource Pasco Hernando -4410- New Port Richey"/>
    <x v="15"/>
    <x v="1"/>
    <s v="Celeste Torum                                   "/>
    <s v="NULL"/>
    <x v="0"/>
    <n v="495"/>
    <n v="495"/>
    <n v="20233"/>
    <n v="1"/>
    <x v="0"/>
    <n v="3039"/>
    <s v="NULL"/>
    <x v="1"/>
    <x v="0"/>
    <n v="0"/>
    <n v="20234"/>
    <n v="1"/>
    <x v="0"/>
    <n v="3474.19"/>
    <n v="16300007"/>
    <x v="0"/>
    <x v="0"/>
  </r>
  <r>
    <n v="165102718"/>
    <s v="TAYLOR                                  "/>
    <s v="Nathaniel                               "/>
    <s v="CareerSource Pasco Hernando - 4450 - Brooksville"/>
    <x v="15"/>
    <x v="1"/>
    <s v="Celeste Torum                                   "/>
    <s v="NULL"/>
    <x v="0"/>
    <n v="12"/>
    <n v="7"/>
    <n v="0"/>
    <n v="0"/>
    <x v="1"/>
    <n v="0"/>
    <n v="20210307"/>
    <x v="0"/>
    <x v="0"/>
    <n v="0"/>
    <n v="0"/>
    <n v="0"/>
    <x v="1"/>
    <n v="0"/>
    <n v="16515806"/>
    <x v="2"/>
    <x v="2"/>
  </r>
  <r>
    <n v="165046139"/>
    <s v="TIMMS                                   "/>
    <s v="JOSHUA                                  "/>
    <s v="CareerSource Pasco Hernando - 4411 - Dade City"/>
    <x v="15"/>
    <x v="1"/>
    <s v="Desiree Huff                                    "/>
    <s v="NULL"/>
    <x v="0"/>
    <n v="82"/>
    <n v="63"/>
    <n v="20233"/>
    <n v="1"/>
    <x v="0"/>
    <n v="10706"/>
    <n v="20240304"/>
    <x v="0"/>
    <x v="0"/>
    <n v="0"/>
    <n v="20234"/>
    <n v="1"/>
    <x v="0"/>
    <n v="11530.81"/>
    <n v="13705659"/>
    <x v="2"/>
    <x v="2"/>
  </r>
  <r>
    <n v="165102148"/>
    <s v="TRIVEDI"/>
    <s v="ABHINAV"/>
    <s v="CareerSource Pasco Hernando - 4411 - Dade City"/>
    <x v="15"/>
    <x v="2"/>
    <s v="KATHLEEN ROUGE                                   "/>
    <s v="NULL"/>
    <x v="0"/>
    <n v="12"/>
    <s v="NULL"/>
    <n v="20233"/>
    <n v="1"/>
    <x v="0"/>
    <n v="31551"/>
    <s v="NULL"/>
    <x v="1"/>
    <x v="1"/>
    <n v="1"/>
    <n v="20234"/>
    <n v="1"/>
    <x v="0"/>
    <n v="31551.32"/>
    <n v="10576901"/>
    <x v="2"/>
    <x v="5"/>
  </r>
  <r>
    <n v="164823624"/>
    <s v="Turner"/>
    <s v="Matthew"/>
    <s v="CareerSource Pasco Hernando - 4411 - Dade City"/>
    <x v="15"/>
    <x v="1"/>
    <s v="Celeste Torum                                   "/>
    <s v="NULL"/>
    <x v="0"/>
    <n v="370"/>
    <n v="370"/>
    <n v="20233"/>
    <n v="1"/>
    <x v="0"/>
    <n v="6699"/>
    <n v="20230608"/>
    <x v="0"/>
    <x v="0"/>
    <n v="0"/>
    <n v="20234"/>
    <n v="1"/>
    <x v="0"/>
    <n v="6918.27"/>
    <n v="16350796"/>
    <x v="0"/>
    <x v="0"/>
  </r>
  <r>
    <n v="165039610"/>
    <s v="Volcy                                   "/>
    <s v="Marvin                                  "/>
    <s v="CareerSource Pasco Hernando - 4411 - Dade City"/>
    <x v="15"/>
    <x v="1"/>
    <s v="Nidia Acevedo                                 "/>
    <s v="NULL"/>
    <x v="0"/>
    <n v="90"/>
    <n v="77"/>
    <n v="20233"/>
    <n v="1"/>
    <x v="0"/>
    <n v="3898"/>
    <n v="20231211"/>
    <x v="0"/>
    <x v="0"/>
    <n v="0"/>
    <n v="20234"/>
    <n v="1"/>
    <x v="0"/>
    <n v="3234.29"/>
    <n v="15314393"/>
    <x v="2"/>
    <x v="2"/>
  </r>
  <r>
    <n v="164902807"/>
    <s v="Waddy                                   "/>
    <s v="Destiny                                 "/>
    <s v="CareerSource Citrus Levy Marion - 4356 Lecanto"/>
    <x v="15"/>
    <x v="1"/>
    <s v="RHONDA PAYNE                                   "/>
    <s v="NULL"/>
    <x v="0"/>
    <n v="269"/>
    <n v="269"/>
    <n v="0"/>
    <n v="0"/>
    <x v="1"/>
    <n v="0"/>
    <s v="NULL"/>
    <x v="1"/>
    <x v="1"/>
    <n v="1"/>
    <n v="0"/>
    <n v="0"/>
    <x v="1"/>
    <n v="0"/>
    <n v="13996037"/>
    <x v="2"/>
    <x v="2"/>
  </r>
  <r>
    <n v="165085444"/>
    <s v="Walton                                  "/>
    <s v="JEKHILE                                 "/>
    <s v="CareerSource Pasco Hernando -4410- New Port Richey"/>
    <x v="15"/>
    <x v="1"/>
    <s v="Celeste Torum                                   "/>
    <s v="NULL"/>
    <x v="0"/>
    <n v="33"/>
    <n v="33"/>
    <n v="20233"/>
    <n v="1"/>
    <x v="0"/>
    <n v="11286"/>
    <n v="20211115"/>
    <x v="0"/>
    <x v="1"/>
    <n v="1"/>
    <n v="20234"/>
    <n v="1"/>
    <x v="0"/>
    <n v="8432.08"/>
    <n v="9861330"/>
    <x v="2"/>
    <x v="2"/>
  </r>
  <r>
    <n v="164846486"/>
    <s v="Walzak                                  "/>
    <s v="Benjamin                                "/>
    <s v="CareerSource Pasco Hernando -4410- New Port Richey"/>
    <x v="15"/>
    <x v="1"/>
    <s v="Leerone Benjamin                                "/>
    <s v="NULL"/>
    <x v="0"/>
    <n v="339"/>
    <n v="339"/>
    <n v="20233"/>
    <n v="1"/>
    <x v="0"/>
    <n v="2361"/>
    <n v="20181008"/>
    <x v="0"/>
    <x v="0"/>
    <n v="0"/>
    <n v="20234"/>
    <n v="1"/>
    <x v="0"/>
    <n v="3175.26"/>
    <n v="16383264"/>
    <x v="2"/>
    <x v="2"/>
  </r>
  <r>
    <n v="164688884"/>
    <s v="Washington"/>
    <s v="Yubenia"/>
    <s v="CareerSource Pasco Hernando - 4450 - Brooksville"/>
    <x v="15"/>
    <x v="1"/>
    <s v="KATHLEEN ROUGE                                   "/>
    <s v="NULL"/>
    <x v="0"/>
    <n v="565"/>
    <n v="565"/>
    <n v="20233"/>
    <n v="1"/>
    <x v="0"/>
    <n v="6595"/>
    <n v="20231109"/>
    <x v="0"/>
    <x v="1"/>
    <n v="1"/>
    <n v="20234"/>
    <n v="1"/>
    <x v="0"/>
    <n v="14211.65"/>
    <n v="16287072"/>
    <x v="1"/>
    <x v="1"/>
  </r>
  <r>
    <n v="164974637"/>
    <s v="Westmoreland"/>
    <s v="Lon"/>
    <s v="CareerSource Pasco Hernando -4410- New Port Richey"/>
    <x v="15"/>
    <x v="1"/>
    <s v="Anna Williams                                "/>
    <s v="NULL"/>
    <x v="0"/>
    <n v="194"/>
    <n v="125"/>
    <n v="20233"/>
    <n v="1"/>
    <x v="0"/>
    <n v="12149"/>
    <s v="NULL"/>
    <x v="1"/>
    <x v="0"/>
    <n v="0"/>
    <n v="20234"/>
    <n v="1"/>
    <x v="0"/>
    <n v="11918.1"/>
    <n v="15889448"/>
    <x v="2"/>
    <x v="2"/>
  </r>
  <r>
    <n v="164759060"/>
    <s v="WHITE"/>
    <s v="DOMINIQUE"/>
    <s v="CareerSource Pasco Hernando -4410- New Port Richey"/>
    <x v="15"/>
    <x v="1"/>
    <s v="Celeste Torum                                   "/>
    <s v="NULL"/>
    <x v="0"/>
    <n v="460"/>
    <n v="460"/>
    <n v="20233"/>
    <n v="1"/>
    <x v="0"/>
    <n v="931"/>
    <n v="20220315"/>
    <x v="0"/>
    <x v="1"/>
    <n v="1"/>
    <n v="0"/>
    <n v="0"/>
    <x v="1"/>
    <n v="0"/>
    <n v="8149116"/>
    <x v="0"/>
    <x v="0"/>
  </r>
  <r>
    <n v="165087046"/>
    <s v="Whitlatch"/>
    <s v="John"/>
    <s v="CareerSource Pasco Hernando -4410- New Port Richey"/>
    <x v="15"/>
    <x v="1"/>
    <s v="Nicole Beverley                                "/>
    <s v="NULL"/>
    <x v="0"/>
    <n v="32"/>
    <n v="21"/>
    <n v="20233"/>
    <n v="1"/>
    <x v="0"/>
    <n v="10593"/>
    <n v="20220606"/>
    <x v="0"/>
    <x v="0"/>
    <n v="0"/>
    <n v="0"/>
    <n v="0"/>
    <x v="1"/>
    <n v="0"/>
    <n v="16528060"/>
    <x v="2"/>
    <x v="2"/>
  </r>
  <r>
    <n v="165028721"/>
    <s v="Wilcox                                  "/>
    <s v="Corderall                               "/>
    <s v="CareerSource Pasco Hernando - 4411 - Dade City"/>
    <x v="15"/>
    <x v="2"/>
    <s v="RHONDA PAYNE                                   "/>
    <s v="NULL"/>
    <x v="0"/>
    <n v="103"/>
    <n v="97"/>
    <n v="0"/>
    <n v="0"/>
    <x v="1"/>
    <n v="0"/>
    <n v="20231122"/>
    <x v="0"/>
    <x v="0"/>
    <n v="0"/>
    <n v="20234"/>
    <n v="1"/>
    <x v="0"/>
    <n v="1986.52"/>
    <n v="16450787"/>
    <x v="2"/>
    <x v="2"/>
  </r>
  <r>
    <n v="164783410"/>
    <s v="Williams                                "/>
    <s v="CARRIE                                  "/>
    <s v="CareerSource Tampa Bay - 4460- Tampa"/>
    <x v="15"/>
    <x v="1"/>
    <s v="Desiree Huff                                    "/>
    <s v="NULL"/>
    <x v="0"/>
    <n v="427"/>
    <n v="427"/>
    <n v="20233"/>
    <n v="1"/>
    <x v="0"/>
    <n v="1104"/>
    <n v="20180814"/>
    <x v="0"/>
    <x v="0"/>
    <n v="0"/>
    <n v="20234"/>
    <n v="1"/>
    <x v="0"/>
    <n v="1646.42"/>
    <n v="7652137"/>
    <x v="0"/>
    <x v="0"/>
  </r>
  <r>
    <n v="165010260"/>
    <s v="WILLIAMS                                "/>
    <s v="JULIA                                   "/>
    <s v="CareerSource Pasco Hernando - 4450 - Brooksville"/>
    <x v="15"/>
    <x v="2"/>
    <s v="RHONDA PAYNE                                   "/>
    <s v="NULL"/>
    <x v="0"/>
    <n v="124"/>
    <n v="84"/>
    <n v="20233"/>
    <n v="1"/>
    <x v="0"/>
    <n v="3514"/>
    <s v="NULL"/>
    <x v="1"/>
    <x v="1"/>
    <n v="1"/>
    <n v="0"/>
    <n v="0"/>
    <x v="1"/>
    <n v="0"/>
    <n v="16442175"/>
    <x v="2"/>
    <x v="2"/>
  </r>
  <r>
    <n v="164925101"/>
    <s v="WILSON                                  "/>
    <s v="TIFFANY                                 "/>
    <s v="CareerSource Pasco Hernando -4410- New Port Richey"/>
    <x v="15"/>
    <x v="1"/>
    <s v="Celeste Torum                                   "/>
    <s v="NULL"/>
    <x v="0"/>
    <n v="242"/>
    <n v="238"/>
    <n v="20233"/>
    <n v="1"/>
    <x v="0"/>
    <n v="5336"/>
    <n v="20231224"/>
    <x v="0"/>
    <x v="1"/>
    <n v="1"/>
    <n v="20234"/>
    <n v="1"/>
    <x v="0"/>
    <n v="5248.51"/>
    <n v="24543"/>
    <x v="2"/>
    <x v="2"/>
  </r>
  <r>
    <n v="165023511"/>
    <s v="ADAMS"/>
    <s v="STEWART"/>
    <s v="CareerSource Polk - 4575 Winter Haven"/>
    <x v="16"/>
    <x v="1"/>
    <s v="Kimberlee Anderson                                "/>
    <s v="NULL"/>
    <x v="0"/>
    <n v="105"/>
    <n v="105"/>
    <n v="20233"/>
    <n v="1"/>
    <x v="0"/>
    <n v="6553"/>
    <n v="20190305"/>
    <x v="0"/>
    <x v="1"/>
    <n v="1"/>
    <n v="20234"/>
    <n v="1"/>
    <x v="0"/>
    <n v="8886.75"/>
    <n v="11402128"/>
    <x v="2"/>
    <x v="2"/>
  </r>
  <r>
    <n v="164991444"/>
    <s v="Adams"/>
    <s v="Alexis"/>
    <s v="CareerSource Polk - 4575 Winter Haven"/>
    <x v="16"/>
    <x v="1"/>
    <s v="Jennifer Munns                                   "/>
    <s v="NULL"/>
    <x v="0"/>
    <n v="140"/>
    <n v="119"/>
    <n v="20233"/>
    <n v="1"/>
    <x v="0"/>
    <n v="1070"/>
    <n v="20230918"/>
    <x v="0"/>
    <x v="0"/>
    <n v="0"/>
    <n v="20234"/>
    <n v="1"/>
    <x v="0"/>
    <n v="3569.61"/>
    <n v="16376463"/>
    <x v="2"/>
    <x v="2"/>
  </r>
  <r>
    <n v="164922139"/>
    <s v="Aljoe"/>
    <s v="Brett"/>
    <s v="CareerSource Polk - 4565 Lakeland"/>
    <x v="16"/>
    <x v="1"/>
    <s v="JACQUELYN SMITH                                   "/>
    <s v="NULL"/>
    <x v="0"/>
    <n v="244"/>
    <n v="237"/>
    <n v="20233"/>
    <n v="1"/>
    <x v="0"/>
    <n v="6518"/>
    <n v="20230410"/>
    <x v="0"/>
    <x v="1"/>
    <n v="1"/>
    <n v="20234"/>
    <n v="1"/>
    <x v="0"/>
    <n v="9436.75"/>
    <n v="7642393"/>
    <x v="2"/>
    <x v="2"/>
  </r>
  <r>
    <n v="164983369"/>
    <s v="Almazan"/>
    <s v="Mario"/>
    <s v="CareerSource Polk - 4565 Lakeland"/>
    <x v="16"/>
    <x v="1"/>
    <s v="Brenda Jones                                   "/>
    <s v="NULL"/>
    <x v="0"/>
    <n v="154"/>
    <n v="123"/>
    <n v="20233"/>
    <n v="1"/>
    <x v="0"/>
    <n v="309"/>
    <n v="20230717"/>
    <x v="0"/>
    <x v="1"/>
    <n v="1"/>
    <n v="0"/>
    <n v="0"/>
    <x v="1"/>
    <n v="0"/>
    <n v="16464184"/>
    <x v="2"/>
    <x v="2"/>
  </r>
  <r>
    <n v="165015598"/>
    <s v="AMIDON"/>
    <s v="VICTOR"/>
    <s v="CareerSource Polk - 4575 Winter Haven"/>
    <x v="16"/>
    <x v="3"/>
    <s v="Kimberlee Anderson                                "/>
    <s v="NULL"/>
    <x v="0"/>
    <n v="103"/>
    <n v="69"/>
    <n v="20233"/>
    <n v="1"/>
    <x v="0"/>
    <n v="9957"/>
    <s v="NULL"/>
    <x v="1"/>
    <x v="1"/>
    <n v="1"/>
    <n v="20234"/>
    <n v="1"/>
    <x v="0"/>
    <n v="4200.04"/>
    <n v="11461245"/>
    <x v="2"/>
    <x v="2"/>
  </r>
  <r>
    <n v="164989354"/>
    <s v="Anderson"/>
    <s v="Jason"/>
    <s v="CareerSource Polk - 4565 Lakeland"/>
    <x v="16"/>
    <x v="2"/>
    <s v="JACQUELYN SMITH                                   "/>
    <s v="NULL"/>
    <x v="0"/>
    <n v="144"/>
    <n v="123"/>
    <n v="20233"/>
    <n v="1"/>
    <x v="0"/>
    <n v="15551"/>
    <n v="20220216"/>
    <x v="0"/>
    <x v="1"/>
    <n v="1"/>
    <n v="20234"/>
    <n v="1"/>
    <x v="0"/>
    <n v="8589.7900000000009"/>
    <n v="10859633"/>
    <x v="2"/>
    <x v="2"/>
  </r>
  <r>
    <n v="164975317"/>
    <s v="Ashley"/>
    <s v="Odeth"/>
    <s v="CareerSource Polk - 4575 Winter Haven"/>
    <x v="16"/>
    <x v="1"/>
    <s v="Jennifer Munns                                   "/>
    <s v="NULL"/>
    <x v="0"/>
    <n v="159"/>
    <n v="123"/>
    <n v="20233"/>
    <n v="1"/>
    <x v="0"/>
    <n v="9279"/>
    <n v="20220223"/>
    <x v="0"/>
    <x v="1"/>
    <n v="1"/>
    <n v="20234"/>
    <n v="1"/>
    <x v="0"/>
    <n v="8479.0300000000007"/>
    <n v="16456213"/>
    <x v="2"/>
    <x v="2"/>
  </r>
  <r>
    <n v="165024291"/>
    <s v="Balestra III"/>
    <s v="Donald"/>
    <s v="CareerSource Polk - 4565 Lakeland"/>
    <x v="16"/>
    <x v="1"/>
    <s v="Ethel Easterly                                "/>
    <s v="NULL"/>
    <x v="0"/>
    <n v="90"/>
    <n v="77"/>
    <n v="20233"/>
    <n v="1"/>
    <x v="0"/>
    <n v="9943"/>
    <n v="20240108"/>
    <x v="0"/>
    <x v="0"/>
    <n v="0"/>
    <n v="20234"/>
    <n v="1"/>
    <x v="0"/>
    <n v="9891.4"/>
    <n v="14249797"/>
    <x v="2"/>
    <x v="2"/>
  </r>
  <r>
    <n v="164831823"/>
    <s v="Bardge"/>
    <s v="KEVONNE"/>
    <s v="CareerSource Polk - 4575 Winter Haven"/>
    <x v="16"/>
    <x v="0"/>
    <s v="Martina Thomas                                  "/>
    <s v="NULL"/>
    <x v="0"/>
    <n v="360"/>
    <n v="157"/>
    <n v="0"/>
    <n v="0"/>
    <x v="1"/>
    <n v="0"/>
    <n v="20211207"/>
    <x v="0"/>
    <x v="0"/>
    <n v="0"/>
    <n v="20234"/>
    <n v="1"/>
    <x v="0"/>
    <n v="2476.5"/>
    <n v="16354135"/>
    <x v="2"/>
    <x v="2"/>
  </r>
  <r>
    <n v="164989590"/>
    <s v="BARNHILL"/>
    <s v="TIARA"/>
    <s v="CareerSource Polk - 4575 Winter Haven"/>
    <x v="16"/>
    <x v="1"/>
    <s v="Kimberlee Anderson                                "/>
    <s v="NULL"/>
    <x v="0"/>
    <n v="144"/>
    <n v="123"/>
    <n v="20233"/>
    <n v="1"/>
    <x v="0"/>
    <n v="7565"/>
    <n v="20230814"/>
    <x v="0"/>
    <x v="1"/>
    <n v="1"/>
    <n v="20234"/>
    <n v="1"/>
    <x v="0"/>
    <n v="7478.07"/>
    <n v="14105212"/>
    <x v="2"/>
    <x v="2"/>
  </r>
  <r>
    <n v="164486619"/>
    <s v="Bell"/>
    <s v="Jacob"/>
    <s v="CareerSource Polk - 4565 Lakeland"/>
    <x v="16"/>
    <x v="1"/>
    <s v="Ethel Easterly                                "/>
    <s v="NULL"/>
    <x v="0"/>
    <n v="882"/>
    <n v="854"/>
    <n v="20233"/>
    <n v="1"/>
    <x v="0"/>
    <n v="12822"/>
    <n v="20230628"/>
    <x v="0"/>
    <x v="0"/>
    <n v="0"/>
    <n v="20234"/>
    <n v="1"/>
    <x v="0"/>
    <n v="14501.95"/>
    <n v="16119252"/>
    <x v="3"/>
    <x v="3"/>
  </r>
  <r>
    <n v="164750989"/>
    <s v="BENSON"/>
    <s v="IVORY"/>
    <s v="CareerSource Polk - 4565 Lakeland"/>
    <x v="16"/>
    <x v="2"/>
    <s v="Brenda Jones                                   "/>
    <s v="NULL"/>
    <x v="0"/>
    <n v="439"/>
    <n v="427"/>
    <n v="0"/>
    <n v="0"/>
    <x v="1"/>
    <n v="0"/>
    <s v="NULL"/>
    <x v="1"/>
    <x v="1"/>
    <n v="1"/>
    <n v="0"/>
    <n v="0"/>
    <x v="1"/>
    <n v="0"/>
    <n v="7767808"/>
    <x v="0"/>
    <x v="0"/>
  </r>
  <r>
    <n v="164753013"/>
    <s v="Benson"/>
    <s v="Cardasha"/>
    <s v="CareerSource Polk - 4565 Lakeland"/>
    <x v="16"/>
    <x v="1"/>
    <s v="Brenda Jones                                   "/>
    <s v="NULL"/>
    <x v="0"/>
    <n v="447"/>
    <n v="427"/>
    <n v="0"/>
    <n v="0"/>
    <x v="1"/>
    <n v="0"/>
    <n v="20210804"/>
    <x v="0"/>
    <x v="1"/>
    <n v="1"/>
    <n v="0"/>
    <n v="0"/>
    <x v="1"/>
    <n v="0"/>
    <n v="15244111"/>
    <x v="0"/>
    <x v="0"/>
  </r>
  <r>
    <n v="164983618"/>
    <s v="BERRY"/>
    <s v="TAMECHIA"/>
    <s v="CareerSource Polk - 4575 Winter Haven"/>
    <x v="16"/>
    <x v="1"/>
    <s v="Ethel Easterly                                "/>
    <s v="NULL"/>
    <x v="0"/>
    <n v="151"/>
    <n v="119"/>
    <n v="20233"/>
    <n v="1"/>
    <x v="0"/>
    <n v="7553"/>
    <n v="20230410"/>
    <x v="0"/>
    <x v="1"/>
    <n v="1"/>
    <n v="20234"/>
    <n v="1"/>
    <x v="0"/>
    <n v="7850.98"/>
    <n v="14073695"/>
    <x v="2"/>
    <x v="2"/>
  </r>
  <r>
    <n v="164841855"/>
    <s v="Berry"/>
    <s v="Tyneisha"/>
    <s v="CareerSource Polk - 4575 Winter Haven"/>
    <x v="16"/>
    <x v="0"/>
    <s v="Martina Thomas                                  "/>
    <s v="NULL"/>
    <x v="0"/>
    <n v="349"/>
    <n v="315"/>
    <n v="20233"/>
    <n v="1"/>
    <x v="0"/>
    <n v="5850"/>
    <n v="20240312"/>
    <x v="0"/>
    <x v="0"/>
    <n v="0"/>
    <n v="20234"/>
    <n v="1"/>
    <x v="0"/>
    <n v="5850"/>
    <n v="15318587"/>
    <x v="2"/>
    <x v="2"/>
  </r>
  <r>
    <n v="165109332"/>
    <s v="Brinson"/>
    <s v="Marlin"/>
    <s v="CareerSource Polk - 4565 Lakeland"/>
    <x v="16"/>
    <x v="0"/>
    <s v="Michael Caponero                                "/>
    <s v="NULL"/>
    <x v="0"/>
    <n v="4"/>
    <n v="4"/>
    <n v="0"/>
    <n v="0"/>
    <x v="1"/>
    <n v="0"/>
    <s v="NULL"/>
    <x v="1"/>
    <x v="0"/>
    <n v="0"/>
    <n v="0"/>
    <n v="0"/>
    <x v="1"/>
    <n v="0"/>
    <n v="16022662"/>
    <x v="2"/>
    <x v="2"/>
  </r>
  <r>
    <n v="164753137"/>
    <s v="Brown"/>
    <s v="Jaliria"/>
    <s v="CareerSource Polk - 4575 Winter Haven"/>
    <x v="16"/>
    <x v="0"/>
    <s v="Martina Thomas                                  "/>
    <s v="NULL"/>
    <x v="0"/>
    <n v="468"/>
    <n v="269"/>
    <n v="20233"/>
    <n v="1"/>
    <x v="0"/>
    <n v="3558"/>
    <s v="NULL"/>
    <x v="1"/>
    <x v="0"/>
    <n v="0"/>
    <n v="20234"/>
    <n v="1"/>
    <x v="0"/>
    <n v="3117.03"/>
    <n v="15451625"/>
    <x v="0"/>
    <x v="2"/>
  </r>
  <r>
    <n v="164873670"/>
    <s v="Broyles"/>
    <s v="Christopher"/>
    <s v="CareerSource Polk - 4575 Winter Haven"/>
    <x v="16"/>
    <x v="1"/>
    <s v="Ethel Easterly                                "/>
    <s v="NULL"/>
    <x v="0"/>
    <n v="294"/>
    <n v="294"/>
    <n v="0"/>
    <n v="0"/>
    <x v="1"/>
    <n v="0"/>
    <s v="NULL"/>
    <x v="1"/>
    <x v="0"/>
    <n v="0"/>
    <n v="20234"/>
    <n v="1"/>
    <x v="0"/>
    <n v="1466.5"/>
    <n v="16400039"/>
    <x v="2"/>
    <x v="2"/>
  </r>
  <r>
    <n v="164722063"/>
    <s v="Burnham"/>
    <s v="Derius"/>
    <s v="CareerSource Polk - 4575 Winter Haven"/>
    <x v="16"/>
    <x v="1"/>
    <s v="Ethel Easterly                                "/>
    <s v="NULL"/>
    <x v="0"/>
    <n v="514"/>
    <n v="483"/>
    <n v="20233"/>
    <n v="1"/>
    <x v="0"/>
    <n v="8067"/>
    <n v="20230118"/>
    <x v="0"/>
    <x v="1"/>
    <n v="1"/>
    <n v="20234"/>
    <n v="1"/>
    <x v="0"/>
    <n v="7401.46"/>
    <n v="15011990"/>
    <x v="0"/>
    <x v="0"/>
  </r>
  <r>
    <n v="164723705"/>
    <s v="Burton"/>
    <s v="Seth"/>
    <s v="CareerSource Polk - 4575 Winter Haven"/>
    <x v="16"/>
    <x v="1"/>
    <s v="Ethel Easterly                                "/>
    <s v="NULL"/>
    <x v="0"/>
    <n v="511"/>
    <n v="483"/>
    <n v="20233"/>
    <n v="1"/>
    <x v="0"/>
    <n v="6625"/>
    <n v="20220912"/>
    <x v="0"/>
    <x v="0"/>
    <n v="0"/>
    <n v="20234"/>
    <n v="1"/>
    <x v="0"/>
    <n v="7298.53"/>
    <n v="16307315"/>
    <x v="0"/>
    <x v="0"/>
  </r>
  <r>
    <n v="164963341"/>
    <s v="BURTON"/>
    <s v="ALICE"/>
    <s v="CareerSource Polk - 4565 Lakeland"/>
    <x v="16"/>
    <x v="3"/>
    <s v="Brenda Jones                                   "/>
    <s v="NULL"/>
    <x v="0"/>
    <n v="168"/>
    <n v="147"/>
    <n v="0"/>
    <n v="0"/>
    <x v="1"/>
    <n v="0"/>
    <n v="20240125"/>
    <x v="0"/>
    <x v="1"/>
    <n v="1"/>
    <n v="20234"/>
    <n v="1"/>
    <x v="0"/>
    <n v="3541.26"/>
    <n v="16413727"/>
    <x v="2"/>
    <x v="2"/>
  </r>
  <r>
    <n v="165038890"/>
    <s v="Calderon"/>
    <s v="Ruby"/>
    <s v="CareerSource Pinellas - 4445-South County Center"/>
    <x v="16"/>
    <x v="1"/>
    <s v="Dulce Pelayo                                  "/>
    <s v="NULL"/>
    <x v="0"/>
    <n v="91"/>
    <n v="91"/>
    <n v="20233"/>
    <n v="1"/>
    <x v="0"/>
    <n v="10282"/>
    <s v="NULL"/>
    <x v="1"/>
    <x v="0"/>
    <n v="0"/>
    <n v="20234"/>
    <n v="1"/>
    <x v="0"/>
    <n v="9292.11"/>
    <n v="10768100"/>
    <x v="2"/>
    <x v="2"/>
  </r>
  <r>
    <n v="164993415"/>
    <s v="Camacho"/>
    <s v="Kiaramary"/>
    <s v="CareerSource Polk - 4575 Winter Haven"/>
    <x v="16"/>
    <x v="1"/>
    <s v="Ethel Easterly                                "/>
    <s v="NULL"/>
    <x v="0"/>
    <n v="138"/>
    <n v="119"/>
    <n v="20233"/>
    <n v="1"/>
    <x v="0"/>
    <n v="8768"/>
    <n v="20240320"/>
    <x v="0"/>
    <x v="0"/>
    <n v="0"/>
    <n v="20234"/>
    <n v="1"/>
    <x v="0"/>
    <n v="8127.68"/>
    <n v="16426741"/>
    <x v="2"/>
    <x v="2"/>
  </r>
  <r>
    <n v="164895692"/>
    <s v="Carmichael"/>
    <s v="Orri"/>
    <s v="CareerSource Polk - 4565 Lakeland"/>
    <x v="16"/>
    <x v="1"/>
    <s v="JACQUELYN SMITH                                   "/>
    <s v="NULL"/>
    <x v="0"/>
    <n v="280"/>
    <n v="269"/>
    <n v="20233"/>
    <n v="1"/>
    <x v="0"/>
    <n v="3374"/>
    <s v="NULL"/>
    <x v="1"/>
    <x v="1"/>
    <n v="1"/>
    <n v="20234"/>
    <n v="1"/>
    <x v="0"/>
    <n v="3482.5"/>
    <n v="16389783"/>
    <x v="2"/>
    <x v="2"/>
  </r>
  <r>
    <n v="164991686"/>
    <s v="CARTER"/>
    <s v="JOSEPH"/>
    <s v="CareerSource Polk - 4575 Winter Haven"/>
    <x v="16"/>
    <x v="1"/>
    <s v="Jennifer Munns                                   "/>
    <s v="NULL"/>
    <x v="0"/>
    <n v="115"/>
    <n v="115"/>
    <n v="0"/>
    <n v="0"/>
    <x v="1"/>
    <n v="0"/>
    <n v="20230228"/>
    <x v="0"/>
    <x v="1"/>
    <n v="1"/>
    <n v="20234"/>
    <n v="1"/>
    <x v="0"/>
    <n v="228"/>
    <n v="14563079"/>
    <x v="2"/>
    <x v="2"/>
  </r>
  <r>
    <n v="164962727"/>
    <s v="CARWISE"/>
    <s v="SYMIA"/>
    <s v="CareerSource Polk - 4575 Winter Haven"/>
    <x v="16"/>
    <x v="1"/>
    <s v="Ethel Easterly                                "/>
    <s v="NULL"/>
    <x v="0"/>
    <n v="167"/>
    <n v="167"/>
    <n v="0"/>
    <n v="0"/>
    <x v="1"/>
    <n v="0"/>
    <n v="20230908"/>
    <x v="0"/>
    <x v="1"/>
    <n v="1"/>
    <n v="20234"/>
    <n v="1"/>
    <x v="0"/>
    <n v="3255.25"/>
    <n v="7568737"/>
    <x v="2"/>
    <x v="2"/>
  </r>
  <r>
    <n v="164664834"/>
    <s v="Casiano Ramos"/>
    <s v="Alexis"/>
    <s v="CareerSource Polk - 4575 Winter Haven"/>
    <x v="16"/>
    <x v="0"/>
    <s v="Martina Thomas                                  "/>
    <s v="NULL"/>
    <x v="0"/>
    <n v="606"/>
    <n v="315"/>
    <n v="20233"/>
    <n v="1"/>
    <x v="0"/>
    <n v="5400"/>
    <n v="20230202"/>
    <x v="0"/>
    <x v="0"/>
    <n v="0"/>
    <n v="20234"/>
    <n v="1"/>
    <x v="0"/>
    <n v="6030"/>
    <n v="16271103"/>
    <x v="1"/>
    <x v="2"/>
  </r>
  <r>
    <n v="165031726"/>
    <s v="CHANEY"/>
    <s v="EBONY"/>
    <s v="CareerSource Polk - 4575 Winter Haven"/>
    <x v="16"/>
    <x v="1"/>
    <s v="Brenda Jones                                   "/>
    <s v="NULL"/>
    <x v="0"/>
    <n v="80"/>
    <n v="63"/>
    <n v="20233"/>
    <n v="1"/>
    <x v="0"/>
    <n v="5592"/>
    <n v="20210913"/>
    <x v="0"/>
    <x v="1"/>
    <n v="1"/>
    <n v="20234"/>
    <n v="1"/>
    <x v="0"/>
    <n v="7981.3"/>
    <n v="15987127"/>
    <x v="2"/>
    <x v="2"/>
  </r>
  <r>
    <n v="165063855"/>
    <s v="Charelus"/>
    <s v="Chedlert"/>
    <s v="CareerSource Polk - 4575 Winter Haven"/>
    <x v="16"/>
    <x v="0"/>
    <s v="Martina Thomas                                  "/>
    <s v="NULL"/>
    <x v="0"/>
    <n v="74"/>
    <n v="7"/>
    <n v="0"/>
    <n v="0"/>
    <x v="1"/>
    <n v="0"/>
    <n v="20220609"/>
    <x v="0"/>
    <x v="0"/>
    <n v="0"/>
    <n v="0"/>
    <n v="0"/>
    <x v="1"/>
    <n v="0"/>
    <n v="16498778"/>
    <x v="2"/>
    <x v="2"/>
  </r>
  <r>
    <n v="164876503"/>
    <s v="clay"/>
    <s v="ELIZABETH"/>
    <s v="CareerSource Polk - 4565 Lakeland"/>
    <x v="16"/>
    <x v="1"/>
    <s v="Brenda Jones                                   "/>
    <s v="NULL"/>
    <x v="0"/>
    <n v="286"/>
    <n v="269"/>
    <n v="20233"/>
    <n v="1"/>
    <x v="0"/>
    <n v="3543"/>
    <n v="20221117"/>
    <x v="0"/>
    <x v="1"/>
    <n v="1"/>
    <n v="20234"/>
    <n v="1"/>
    <x v="0"/>
    <n v="3179.45"/>
    <n v="7982055"/>
    <x v="2"/>
    <x v="2"/>
  </r>
  <r>
    <n v="164946451"/>
    <s v="Coakley"/>
    <s v="Alise"/>
    <s v="CareerSource Polk - 4575 Winter Haven"/>
    <x v="16"/>
    <x v="1"/>
    <s v="Kimberlee Anderson                                "/>
    <s v="NULL"/>
    <x v="0"/>
    <n v="181"/>
    <n v="146"/>
    <n v="20233"/>
    <n v="1"/>
    <x v="0"/>
    <n v="4748"/>
    <n v="20230426"/>
    <x v="0"/>
    <x v="1"/>
    <n v="1"/>
    <n v="20234"/>
    <n v="1"/>
    <x v="0"/>
    <n v="4404"/>
    <n v="10193218"/>
    <x v="2"/>
    <x v="2"/>
  </r>
  <r>
    <n v="164953978"/>
    <s v="Collins"/>
    <s v="Shardajah"/>
    <s v="CareerSource Polk - 4575 Winter Haven"/>
    <x v="16"/>
    <x v="1"/>
    <s v="Ethel Easterly                                "/>
    <s v="NULL"/>
    <x v="0"/>
    <n v="188"/>
    <n v="188"/>
    <n v="0"/>
    <n v="0"/>
    <x v="1"/>
    <n v="0"/>
    <n v="20220904"/>
    <x v="0"/>
    <x v="0"/>
    <n v="0"/>
    <n v="0"/>
    <n v="0"/>
    <x v="1"/>
    <n v="0"/>
    <n v="15072289"/>
    <x v="2"/>
    <x v="2"/>
  </r>
  <r>
    <n v="164980035"/>
    <s v="Cordova"/>
    <s v="Carl"/>
    <s v="CareerSource Polk - 4575 Winter Haven"/>
    <x v="16"/>
    <x v="0"/>
    <s v="Martina Thomas                                  "/>
    <s v="NULL"/>
    <x v="0"/>
    <n v="175"/>
    <n v="161"/>
    <n v="0"/>
    <n v="0"/>
    <x v="1"/>
    <n v="0"/>
    <s v="NULL"/>
    <x v="1"/>
    <x v="0"/>
    <n v="0"/>
    <n v="20234"/>
    <n v="1"/>
    <x v="0"/>
    <n v="1456"/>
    <n v="16461906"/>
    <x v="2"/>
    <x v="2"/>
  </r>
  <r>
    <n v="164957531"/>
    <s v="Crawford"/>
    <s v="Brittany"/>
    <s v="CareerSource Polk - 4575 Winter Haven"/>
    <x v="16"/>
    <x v="1"/>
    <s v="Jennifer Munns                                   "/>
    <s v="NULL"/>
    <x v="0"/>
    <n v="180"/>
    <n v="123"/>
    <n v="20233"/>
    <n v="1"/>
    <x v="0"/>
    <n v="7457"/>
    <n v="20210626"/>
    <x v="0"/>
    <x v="1"/>
    <n v="1"/>
    <n v="20234"/>
    <n v="1"/>
    <x v="0"/>
    <n v="6897.27"/>
    <n v="11802140"/>
    <x v="2"/>
    <x v="2"/>
  </r>
  <r>
    <n v="164951459"/>
    <s v="Crooms"/>
    <s v="Arika"/>
    <s v="CareerSource Polk - 4575 Winter Haven"/>
    <x v="16"/>
    <x v="1"/>
    <s v="Ethel Easterly                                "/>
    <s v="NULL"/>
    <x v="0"/>
    <n v="192"/>
    <n v="189"/>
    <n v="20233"/>
    <n v="1"/>
    <x v="0"/>
    <n v="3593"/>
    <n v="20220404"/>
    <x v="0"/>
    <x v="0"/>
    <n v="0"/>
    <n v="20234"/>
    <n v="1"/>
    <x v="0"/>
    <n v="6167.3"/>
    <n v="16439666"/>
    <x v="2"/>
    <x v="2"/>
  </r>
  <r>
    <n v="164227863"/>
    <s v="Cruceta Reyes"/>
    <s v="Julio"/>
    <s v="CareerSource Polk - 4575 Winter Haven"/>
    <x v="16"/>
    <x v="1"/>
    <s v="Ethel Easterly                                "/>
    <s v="NULL"/>
    <x v="0"/>
    <n v="1162"/>
    <n v="1162"/>
    <n v="20233"/>
    <n v="1"/>
    <x v="0"/>
    <n v="10204"/>
    <n v="20220330"/>
    <x v="0"/>
    <x v="0"/>
    <n v="0"/>
    <n v="20234"/>
    <n v="1"/>
    <x v="0"/>
    <n v="14000.37"/>
    <n v="15991066"/>
    <x v="3"/>
    <x v="3"/>
  </r>
  <r>
    <n v="164924412"/>
    <s v="CUNNINGHAM"/>
    <s v="ALICIA"/>
    <s v="CareerSource Tampa Bay - 4420 - Brandon"/>
    <x v="16"/>
    <x v="1"/>
    <s v="Brenda Jones                                   "/>
    <s v="NULL"/>
    <x v="0"/>
    <n v="242"/>
    <n v="238"/>
    <n v="0"/>
    <n v="0"/>
    <x v="1"/>
    <n v="0"/>
    <n v="20230404"/>
    <x v="0"/>
    <x v="1"/>
    <n v="1"/>
    <n v="0"/>
    <n v="0"/>
    <x v="1"/>
    <n v="0"/>
    <n v="11627231"/>
    <x v="2"/>
    <x v="2"/>
  </r>
  <r>
    <n v="164493863"/>
    <s v="D'Amelio"/>
    <s v="Dante"/>
    <s v="CareerSource Polk - 4565 Lakeland"/>
    <x v="16"/>
    <x v="1"/>
    <s v="Ethel Easterly                                "/>
    <s v="NULL"/>
    <x v="0"/>
    <n v="882"/>
    <n v="854"/>
    <n v="20233"/>
    <n v="1"/>
    <x v="0"/>
    <n v="13534"/>
    <n v="20210726"/>
    <x v="0"/>
    <x v="0"/>
    <n v="0"/>
    <n v="20234"/>
    <n v="1"/>
    <x v="0"/>
    <n v="11040.48"/>
    <n v="16119246"/>
    <x v="3"/>
    <x v="3"/>
  </r>
  <r>
    <n v="164880141"/>
    <s v="DAVIS"/>
    <s v="ASHLEY"/>
    <s v="CareerSource Polk - 4575 Winter Haven"/>
    <x v="16"/>
    <x v="1"/>
    <s v="Jennifer Munns                                   "/>
    <s v="NULL"/>
    <x v="0"/>
    <n v="284"/>
    <n v="266"/>
    <n v="20233"/>
    <n v="1"/>
    <x v="0"/>
    <n v="11287"/>
    <n v="20200129"/>
    <x v="0"/>
    <x v="1"/>
    <n v="1"/>
    <n v="20234"/>
    <n v="1"/>
    <x v="0"/>
    <n v="10581.21"/>
    <n v="9943449"/>
    <x v="2"/>
    <x v="2"/>
  </r>
  <r>
    <n v="164494531"/>
    <s v="Delgado"/>
    <s v="Ulices"/>
    <s v="CareerSource Polk - 4575 Winter Haven"/>
    <x v="16"/>
    <x v="1"/>
    <s v="Ethel Easterly                                "/>
    <s v="NULL"/>
    <x v="0"/>
    <n v="882"/>
    <n v="854"/>
    <n v="20233"/>
    <n v="1"/>
    <x v="0"/>
    <n v="9290"/>
    <n v="20230518"/>
    <x v="0"/>
    <x v="0"/>
    <n v="0"/>
    <n v="20234"/>
    <n v="1"/>
    <x v="0"/>
    <n v="11710.86"/>
    <n v="15088312"/>
    <x v="3"/>
    <x v="3"/>
  </r>
  <r>
    <n v="165055570"/>
    <s v="Desroche"/>
    <s v="Judeline"/>
    <s v="CareerSource Polk - 4565 Lakeland"/>
    <x v="16"/>
    <x v="1"/>
    <s v="Brenda Jones                                   "/>
    <s v="NULL"/>
    <x v="0"/>
    <n v="49"/>
    <n v="35"/>
    <n v="20233"/>
    <n v="1"/>
    <x v="0"/>
    <n v="2713"/>
    <n v="20220418"/>
    <x v="0"/>
    <x v="1"/>
    <n v="1"/>
    <n v="20234"/>
    <n v="1"/>
    <x v="0"/>
    <n v="3740.4"/>
    <n v="15646521"/>
    <x v="2"/>
    <x v="2"/>
  </r>
  <r>
    <n v="164857383"/>
    <s v="Dixon"/>
    <s v="Jada"/>
    <s v="CareerSource Polk - 4575 Winter Haven"/>
    <x v="16"/>
    <x v="0"/>
    <s v="Dakorie Chambers                                "/>
    <s v="NULL"/>
    <x v="0"/>
    <n v="335"/>
    <n v="84"/>
    <n v="20233"/>
    <n v="1"/>
    <x v="0"/>
    <n v="3731"/>
    <n v="20230914"/>
    <x v="0"/>
    <x v="0"/>
    <n v="0"/>
    <n v="20234"/>
    <n v="1"/>
    <x v="0"/>
    <n v="1324.01"/>
    <n v="16387445"/>
    <x v="2"/>
    <x v="2"/>
  </r>
  <r>
    <n v="164906435"/>
    <s v="Dixon"/>
    <s v="Darrell"/>
    <s v="CareerSource Polk - 4575 Winter Haven"/>
    <x v="16"/>
    <x v="1"/>
    <s v="Ethel Easterly                                "/>
    <s v="NULL"/>
    <x v="0"/>
    <n v="265"/>
    <n v="264"/>
    <n v="0"/>
    <n v="0"/>
    <x v="1"/>
    <n v="0"/>
    <n v="20230101"/>
    <x v="0"/>
    <x v="0"/>
    <n v="0"/>
    <n v="0"/>
    <n v="0"/>
    <x v="1"/>
    <n v="0"/>
    <n v="16417619"/>
    <x v="2"/>
    <x v="2"/>
  </r>
  <r>
    <n v="164966190"/>
    <s v="Dominique"/>
    <s v="Leonise"/>
    <s v="CareerSource Polk - 4575 Winter Haven"/>
    <x v="16"/>
    <x v="1"/>
    <s v="Kimberlee Anderson                                "/>
    <s v="NULL"/>
    <x v="0"/>
    <n v="159"/>
    <n v="159"/>
    <n v="0"/>
    <n v="0"/>
    <x v="1"/>
    <n v="0"/>
    <n v="20240213"/>
    <x v="0"/>
    <x v="0"/>
    <n v="0"/>
    <n v="0"/>
    <n v="0"/>
    <x v="1"/>
    <n v="0"/>
    <n v="16420762"/>
    <x v="2"/>
    <x v="2"/>
  </r>
  <r>
    <n v="165077983"/>
    <s v="Estadez Boyer"/>
    <s v="Maria"/>
    <s v="CareerSource Polk - 4575 Winter Haven"/>
    <x v="16"/>
    <x v="1"/>
    <s v="Jennifer Munns                                   "/>
    <s v="NULL"/>
    <x v="0"/>
    <n v="12"/>
    <n v="12"/>
    <n v="0"/>
    <n v="0"/>
    <x v="1"/>
    <n v="0"/>
    <n v="20231030"/>
    <x v="0"/>
    <x v="1"/>
    <n v="1"/>
    <n v="0"/>
    <n v="0"/>
    <x v="1"/>
    <n v="0"/>
    <n v="16506644"/>
    <x v="2"/>
    <x v="2"/>
  </r>
  <r>
    <n v="164225841"/>
    <s v="Evans"/>
    <s v="Aaron"/>
    <s v="Do Not Use WIOA/WP Virtual CareerSource Tampa Bay"/>
    <x v="16"/>
    <x v="1"/>
    <s v="Ethel Easterly                                "/>
    <s v="NULL"/>
    <x v="0"/>
    <n v="1166"/>
    <n v="1162"/>
    <n v="20233"/>
    <n v="1"/>
    <x v="0"/>
    <n v="14186"/>
    <n v="20230403"/>
    <x v="0"/>
    <x v="0"/>
    <n v="0"/>
    <n v="20234"/>
    <n v="1"/>
    <x v="0"/>
    <n v="15992.08"/>
    <n v="12241053"/>
    <x v="3"/>
    <x v="3"/>
  </r>
  <r>
    <n v="164826412"/>
    <s v="Everts"/>
    <s v="Tiana"/>
    <s v="CareerSource Polk - 4575 Winter Haven"/>
    <x v="16"/>
    <x v="0"/>
    <s v="Martina Thomas                                  "/>
    <s v="NULL"/>
    <x v="0"/>
    <n v="368"/>
    <n v="186"/>
    <n v="20233"/>
    <n v="1"/>
    <x v="0"/>
    <n v="4702"/>
    <n v="20230401"/>
    <x v="0"/>
    <x v="0"/>
    <n v="0"/>
    <n v="20234"/>
    <n v="1"/>
    <x v="0"/>
    <n v="5745"/>
    <n v="16373822"/>
    <x v="0"/>
    <x v="2"/>
  </r>
  <r>
    <n v="163030227"/>
    <s v="Eves"/>
    <s v="Kirsten"/>
    <s v="CareerSource Polk - 4565 Lakeland"/>
    <x v="16"/>
    <x v="1"/>
    <s v="Ethel Easterly                                "/>
    <s v="NULL"/>
    <x v="0"/>
    <n v="1860"/>
    <n v="1844"/>
    <n v="20233"/>
    <n v="1"/>
    <x v="0"/>
    <n v="9397"/>
    <n v="20220509"/>
    <x v="0"/>
    <x v="0"/>
    <n v="0"/>
    <n v="20234"/>
    <n v="1"/>
    <x v="0"/>
    <n v="11581.01"/>
    <n v="15269206"/>
    <x v="5"/>
    <x v="6"/>
  </r>
  <r>
    <n v="165075350"/>
    <s v="Faustair"/>
    <s v="Mirlandy"/>
    <s v="CareerSource Central Florida - 4870 Southeast"/>
    <x v="16"/>
    <x v="1"/>
    <s v="Ethel Easterly                                "/>
    <s v="NULL"/>
    <x v="0"/>
    <n v="33"/>
    <n v="28"/>
    <n v="0"/>
    <n v="0"/>
    <x v="1"/>
    <n v="0"/>
    <n v="20201029"/>
    <x v="0"/>
    <x v="1"/>
    <n v="1"/>
    <n v="0"/>
    <n v="0"/>
    <x v="1"/>
    <n v="0"/>
    <n v="12791780"/>
    <x v="2"/>
    <x v="2"/>
  </r>
  <r>
    <n v="165059355"/>
    <s v="FELIX"/>
    <s v="MYRLINE"/>
    <s v="CareerSource Polk - 4575 Winter Haven"/>
    <x v="16"/>
    <x v="1"/>
    <s v="Brenda Jones                                   "/>
    <s v="NULL"/>
    <x v="0"/>
    <n v="48"/>
    <n v="17"/>
    <n v="20233"/>
    <n v="1"/>
    <x v="0"/>
    <n v="2050"/>
    <s v="NULL"/>
    <x v="1"/>
    <x v="0"/>
    <n v="0"/>
    <n v="20234"/>
    <n v="1"/>
    <x v="0"/>
    <n v="651.85"/>
    <n v="10824230"/>
    <x v="2"/>
    <x v="2"/>
  </r>
  <r>
    <n v="165073187"/>
    <s v="fields"/>
    <s v="Jalen"/>
    <s v="CareerSource Polk - 4565 Lakeland"/>
    <x v="16"/>
    <x v="1"/>
    <s v="Brenda Jones                                   "/>
    <s v="NULL"/>
    <x v="0"/>
    <n v="31"/>
    <n v="7"/>
    <n v="20233"/>
    <n v="1"/>
    <x v="0"/>
    <n v="11554"/>
    <n v="20230314"/>
    <x v="0"/>
    <x v="1"/>
    <n v="1"/>
    <n v="0"/>
    <n v="0"/>
    <x v="1"/>
    <n v="0"/>
    <n v="16517012"/>
    <x v="2"/>
    <x v="2"/>
  </r>
  <r>
    <n v="164850399"/>
    <s v="Gamble"/>
    <s v="Katiyah"/>
    <s v="CareerSource Polk - 4575 Winter Haven"/>
    <x v="16"/>
    <x v="0"/>
    <s v="Martina Thomas                                  "/>
    <s v="NULL"/>
    <x v="0"/>
    <n v="341"/>
    <n v="6"/>
    <n v="20233"/>
    <n v="1"/>
    <x v="0"/>
    <n v="5070"/>
    <n v="20230220"/>
    <x v="0"/>
    <x v="0"/>
    <n v="0"/>
    <n v="20234"/>
    <n v="1"/>
    <x v="0"/>
    <n v="5460"/>
    <n v="16037803"/>
    <x v="2"/>
    <x v="2"/>
  </r>
  <r>
    <n v="164365226"/>
    <s v="GARCIA"/>
    <s v="SHRIRLEY"/>
    <s v="CareerSource Polk - 4575 Winter Haven"/>
    <x v="16"/>
    <x v="1"/>
    <s v="Jennifer Munns                                   "/>
    <s v="NULL"/>
    <x v="0"/>
    <n v="985"/>
    <n v="966"/>
    <n v="20233"/>
    <n v="1"/>
    <x v="0"/>
    <n v="13580"/>
    <n v="20211108"/>
    <x v="0"/>
    <x v="1"/>
    <n v="1"/>
    <n v="20234"/>
    <n v="1"/>
    <x v="0"/>
    <n v="12715.08"/>
    <n v="9534396"/>
    <x v="3"/>
    <x v="3"/>
  </r>
  <r>
    <n v="164882516"/>
    <s v="GATLIN"/>
    <s v="VALENIE"/>
    <s v="CareerSource Polk - 4565 Lakeland"/>
    <x v="16"/>
    <x v="1"/>
    <s v="Jennifer Munns                                   "/>
    <s v="NULL"/>
    <x v="0"/>
    <n v="278"/>
    <n v="269"/>
    <n v="0"/>
    <n v="0"/>
    <x v="1"/>
    <n v="0"/>
    <n v="20220921"/>
    <x v="0"/>
    <x v="1"/>
    <n v="1"/>
    <n v="0"/>
    <n v="0"/>
    <x v="1"/>
    <n v="0"/>
    <n v="10105320"/>
    <x v="2"/>
    <x v="2"/>
  </r>
  <r>
    <n v="165038392"/>
    <s v="Gerstler"/>
    <s v="Ryan"/>
    <s v="CareerSource Polk - 4565 Lakeland"/>
    <x v="16"/>
    <x v="1"/>
    <s v="Dulce Pelayo                                  "/>
    <s v="NULL"/>
    <x v="0"/>
    <n v="91"/>
    <n v="91"/>
    <n v="20233"/>
    <n v="1"/>
    <x v="0"/>
    <n v="4882"/>
    <n v="20210120"/>
    <x v="0"/>
    <x v="0"/>
    <n v="0"/>
    <n v="0"/>
    <n v="0"/>
    <x v="1"/>
    <n v="0"/>
    <n v="16488140"/>
    <x v="2"/>
    <x v="2"/>
  </r>
  <r>
    <n v="164987525"/>
    <s v="Gouldbourne"/>
    <s v="Simone"/>
    <s v="CareerSource Polk - 4575 Winter Haven"/>
    <x v="16"/>
    <x v="1"/>
    <s v="Brenda Jones                                   "/>
    <s v="NULL"/>
    <x v="0"/>
    <n v="145"/>
    <n v="123"/>
    <n v="20233"/>
    <n v="1"/>
    <x v="0"/>
    <n v="4929"/>
    <n v="20240102"/>
    <x v="0"/>
    <x v="1"/>
    <n v="1"/>
    <n v="20234"/>
    <n v="1"/>
    <x v="0"/>
    <n v="8987.08"/>
    <n v="16465462"/>
    <x v="2"/>
    <x v="2"/>
  </r>
  <r>
    <n v="164887664"/>
    <s v="Graham"/>
    <s v="Erika"/>
    <s v="CareerSource Polk - 4565 Lakeland"/>
    <x v="16"/>
    <x v="1"/>
    <s v="Jennifer Munns                                   "/>
    <s v="NULL"/>
    <x v="0"/>
    <n v="286"/>
    <n v="259"/>
    <n v="20233"/>
    <n v="1"/>
    <x v="0"/>
    <n v="7"/>
    <n v="20190722"/>
    <x v="0"/>
    <x v="1"/>
    <n v="1"/>
    <n v="0"/>
    <n v="0"/>
    <x v="1"/>
    <n v="0"/>
    <n v="15317627"/>
    <x v="2"/>
    <x v="2"/>
  </r>
  <r>
    <n v="164918370"/>
    <s v="Green"/>
    <s v="Abriya"/>
    <s v="CareerSource Polk - 4575 Winter Haven"/>
    <x v="16"/>
    <x v="1"/>
    <s v="Kimberlee Anderson                                "/>
    <s v="NULL"/>
    <x v="0"/>
    <n v="234"/>
    <n v="217"/>
    <n v="0"/>
    <n v="0"/>
    <x v="1"/>
    <n v="0"/>
    <n v="20200818"/>
    <x v="0"/>
    <x v="1"/>
    <n v="1"/>
    <n v="0"/>
    <n v="0"/>
    <x v="1"/>
    <n v="0"/>
    <n v="14821132"/>
    <x v="2"/>
    <x v="2"/>
  </r>
  <r>
    <n v="164930824"/>
    <s v="Green-Mitchell"/>
    <s v="Maya"/>
    <s v="CareerSource Polk - 4565 Lakeland"/>
    <x v="16"/>
    <x v="1"/>
    <s v="Jennifer Munns                                   "/>
    <s v="NULL"/>
    <x v="0"/>
    <n v="227"/>
    <n v="227"/>
    <n v="0"/>
    <n v="0"/>
    <x v="1"/>
    <n v="0"/>
    <n v="20191129"/>
    <x v="0"/>
    <x v="1"/>
    <n v="1"/>
    <n v="0"/>
    <n v="0"/>
    <x v="1"/>
    <n v="0"/>
    <n v="16064605"/>
    <x v="2"/>
    <x v="2"/>
  </r>
  <r>
    <n v="164931376"/>
    <s v="Guillaume"/>
    <s v="Dieuna"/>
    <s v="CareerSource Polk - 4575 Winter Haven"/>
    <x v="16"/>
    <x v="0"/>
    <s v="Martina Thomas                                  "/>
    <s v="NULL"/>
    <x v="0"/>
    <n v="238"/>
    <n v="238"/>
    <n v="0"/>
    <n v="0"/>
    <x v="1"/>
    <n v="0"/>
    <s v="NULL"/>
    <x v="1"/>
    <x v="0"/>
    <n v="0"/>
    <n v="0"/>
    <n v="0"/>
    <x v="1"/>
    <n v="0"/>
    <n v="16426663"/>
    <x v="2"/>
    <x v="2"/>
  </r>
  <r>
    <n v="164959211"/>
    <s v="Hall"/>
    <s v="Syderia"/>
    <s v="CareerSource Polk - 4575 Winter Haven"/>
    <x v="16"/>
    <x v="1"/>
    <s v="Jennifer Munns                                   "/>
    <s v="NULL"/>
    <x v="0"/>
    <n v="185"/>
    <n v="185"/>
    <n v="0"/>
    <n v="0"/>
    <x v="1"/>
    <n v="0"/>
    <n v="20220914"/>
    <x v="0"/>
    <x v="1"/>
    <n v="1"/>
    <n v="20234"/>
    <n v="1"/>
    <x v="0"/>
    <n v="3088.34"/>
    <n v="13772140"/>
    <x v="2"/>
    <x v="2"/>
  </r>
  <r>
    <n v="165034662"/>
    <s v="Hamilton"/>
    <s v="Clara"/>
    <s v="CareerSource Polk - 4575 Winter Haven"/>
    <x v="16"/>
    <x v="1"/>
    <s v="Brenda Jones                                   "/>
    <s v="NULL"/>
    <x v="0"/>
    <n v="69"/>
    <n v="18"/>
    <n v="20233"/>
    <n v="1"/>
    <x v="0"/>
    <n v="7938"/>
    <n v="20211108"/>
    <x v="0"/>
    <x v="0"/>
    <n v="0"/>
    <n v="20234"/>
    <n v="1"/>
    <x v="0"/>
    <n v="8346.84"/>
    <n v="10918486"/>
    <x v="2"/>
    <x v="2"/>
  </r>
  <r>
    <n v="164979530"/>
    <s v="HARLING"/>
    <s v="HANNAH"/>
    <s v="CareerSource Polk - 4575 Winter Haven"/>
    <x v="16"/>
    <x v="3"/>
    <s v="Ethel Easterly                                "/>
    <s v="NULL"/>
    <x v="0"/>
    <n v="167"/>
    <n v="123"/>
    <n v="20233"/>
    <n v="1"/>
    <x v="0"/>
    <n v="9112"/>
    <n v="20231102"/>
    <x v="0"/>
    <x v="1"/>
    <n v="1"/>
    <n v="20234"/>
    <n v="1"/>
    <x v="0"/>
    <n v="5404.51"/>
    <n v="16453916"/>
    <x v="2"/>
    <x v="2"/>
  </r>
  <r>
    <n v="164883506"/>
    <s v="Harris"/>
    <s v="Shauntanique"/>
    <s v="CareerSource Polk - 4575 Winter Haven"/>
    <x v="16"/>
    <x v="1"/>
    <s v="Jennifer Munns                                   "/>
    <s v="NULL"/>
    <x v="0"/>
    <n v="277"/>
    <n v="266"/>
    <n v="20233"/>
    <n v="1"/>
    <x v="0"/>
    <n v="2426"/>
    <n v="20240303"/>
    <x v="0"/>
    <x v="1"/>
    <n v="1"/>
    <n v="20234"/>
    <n v="1"/>
    <x v="0"/>
    <n v="2504.75"/>
    <n v="13954375"/>
    <x v="2"/>
    <x v="2"/>
  </r>
  <r>
    <n v="164945509"/>
    <s v="Harris"/>
    <s v="Yolanda"/>
    <s v="CareerSource Polk - 4565 Lakeland"/>
    <x v="16"/>
    <x v="1"/>
    <s v="Kimberlee Anderson                                "/>
    <s v="NULL"/>
    <x v="0"/>
    <n v="217"/>
    <n v="96"/>
    <n v="0"/>
    <n v="0"/>
    <x v="1"/>
    <n v="0"/>
    <n v="20240129"/>
    <x v="0"/>
    <x v="0"/>
    <n v="0"/>
    <n v="0"/>
    <n v="0"/>
    <x v="1"/>
    <n v="0"/>
    <n v="16432774"/>
    <x v="2"/>
    <x v="2"/>
  </r>
  <r>
    <n v="165064304"/>
    <s v="Hawkins"/>
    <s v="Vickie"/>
    <s v="CareerSource Tampa Bay - 4422 - Plant City"/>
    <x v="16"/>
    <x v="1"/>
    <s v="Dulce Pelayo                                  "/>
    <s v="NULL"/>
    <x v="0"/>
    <n v="66"/>
    <n v="32"/>
    <n v="20233"/>
    <n v="1"/>
    <x v="0"/>
    <n v="13650"/>
    <s v="NULL"/>
    <x v="1"/>
    <x v="0"/>
    <n v="0"/>
    <n v="0"/>
    <n v="0"/>
    <x v="1"/>
    <n v="0"/>
    <n v="16501505"/>
    <x v="2"/>
    <x v="2"/>
  </r>
  <r>
    <n v="164912459"/>
    <s v="HEATH"/>
    <s v="KERRY"/>
    <s v="CareerSource Polk - 4575 Winter Haven"/>
    <x v="16"/>
    <x v="1"/>
    <s v="Jennifer Munns                                   "/>
    <s v="NULL"/>
    <x v="0"/>
    <n v="257"/>
    <n v="257"/>
    <n v="20233"/>
    <n v="1"/>
    <x v="0"/>
    <n v="6289"/>
    <s v="NULL"/>
    <x v="1"/>
    <x v="1"/>
    <n v="1"/>
    <n v="20234"/>
    <n v="1"/>
    <x v="0"/>
    <n v="2143.58"/>
    <n v="8469031"/>
    <x v="2"/>
    <x v="2"/>
  </r>
  <r>
    <n v="164988571"/>
    <s v="Huntley"/>
    <s v="D'angelo"/>
    <s v="CareerSource Polk - 4565 Lakeland"/>
    <x v="16"/>
    <x v="1"/>
    <s v="JACQUELYN SMITH                                   "/>
    <s v="NULL"/>
    <x v="0"/>
    <n v="140"/>
    <n v="140"/>
    <n v="20233"/>
    <n v="1"/>
    <x v="0"/>
    <n v="4874"/>
    <n v="20221010"/>
    <x v="0"/>
    <x v="1"/>
    <n v="1"/>
    <n v="20234"/>
    <n v="1"/>
    <x v="0"/>
    <n v="1162.77"/>
    <n v="15952024"/>
    <x v="2"/>
    <x v="2"/>
  </r>
  <r>
    <n v="164987059"/>
    <s v="Infinger"/>
    <s v="Kayla"/>
    <s v="CareerSource Polk - 4565 Lakeland"/>
    <x v="16"/>
    <x v="1"/>
    <s v="Kimberlee Anderson                                "/>
    <s v="NULL"/>
    <x v="0"/>
    <n v="152"/>
    <n v="147"/>
    <n v="20233"/>
    <n v="1"/>
    <x v="0"/>
    <n v="1735"/>
    <n v="20231116"/>
    <x v="0"/>
    <x v="0"/>
    <n v="0"/>
    <n v="20234"/>
    <n v="1"/>
    <x v="0"/>
    <n v="2368.88"/>
    <n v="16465154"/>
    <x v="2"/>
    <x v="2"/>
  </r>
  <r>
    <n v="165065078"/>
    <s v="Irizarry"/>
    <s v="Andy"/>
    <s v="CareerSource Polk - 4575 Winter Haven"/>
    <x v="16"/>
    <x v="1"/>
    <s v="Ethel Easterly                                "/>
    <s v="NULL"/>
    <x v="0"/>
    <n v="42"/>
    <n v="28"/>
    <n v="0"/>
    <n v="0"/>
    <x v="1"/>
    <n v="0"/>
    <s v="NULL"/>
    <x v="1"/>
    <x v="0"/>
    <n v="0"/>
    <n v="0"/>
    <n v="0"/>
    <x v="1"/>
    <n v="0"/>
    <n v="16494680"/>
    <x v="2"/>
    <x v="2"/>
  </r>
  <r>
    <n v="165024338"/>
    <s v="Irvin"/>
    <s v="Tamarah"/>
    <s v="CareerSource Polk - 4575 Winter Haven"/>
    <x v="16"/>
    <x v="1"/>
    <s v="Kimberlee Anderson                                "/>
    <s v="NULL"/>
    <x v="0"/>
    <n v="87"/>
    <n v="87"/>
    <n v="0"/>
    <n v="0"/>
    <x v="1"/>
    <n v="0"/>
    <n v="20211108"/>
    <x v="0"/>
    <x v="1"/>
    <n v="1"/>
    <n v="0"/>
    <n v="0"/>
    <x v="1"/>
    <n v="0"/>
    <n v="14855305"/>
    <x v="2"/>
    <x v="2"/>
  </r>
  <r>
    <n v="164928727"/>
    <s v="IVORY"/>
    <s v="PASSION"/>
    <s v="CareerSource Polk - 4575 Winter Haven"/>
    <x v="16"/>
    <x v="1"/>
    <s v="JACQUELYN SMITH                                   "/>
    <s v="NULL"/>
    <x v="0"/>
    <n v="213"/>
    <n v="97"/>
    <n v="20233"/>
    <n v="1"/>
    <x v="0"/>
    <n v="6330"/>
    <n v="20230921"/>
    <x v="0"/>
    <x v="0"/>
    <n v="0"/>
    <n v="0"/>
    <n v="0"/>
    <x v="1"/>
    <n v="0"/>
    <n v="13382802"/>
    <x v="2"/>
    <x v="2"/>
  </r>
  <r>
    <n v="164924227"/>
    <s v="Jabbar"/>
    <s v="Sayyid"/>
    <s v="CareerSource Polk - 4575 Winter Haven"/>
    <x v="16"/>
    <x v="0"/>
    <s v="Martina Thomas                                  "/>
    <s v="NULL"/>
    <x v="0"/>
    <n v="243"/>
    <n v="217"/>
    <n v="0"/>
    <n v="0"/>
    <x v="1"/>
    <n v="0"/>
    <s v="NULL"/>
    <x v="1"/>
    <x v="0"/>
    <n v="0"/>
    <n v="20234"/>
    <n v="1"/>
    <x v="0"/>
    <n v="3679"/>
    <n v="16430729"/>
    <x v="2"/>
    <x v="2"/>
  </r>
  <r>
    <n v="164961426"/>
    <s v="Jackson"/>
    <s v="Cameron"/>
    <s v="CareerSource Polk - 4575 Winter Haven"/>
    <x v="16"/>
    <x v="0"/>
    <s v="Martina Thomas                                  "/>
    <s v="NULL"/>
    <x v="0"/>
    <n v="196"/>
    <n v="125"/>
    <n v="0"/>
    <n v="0"/>
    <x v="1"/>
    <n v="0"/>
    <n v="20240328"/>
    <x v="0"/>
    <x v="0"/>
    <n v="0"/>
    <n v="0"/>
    <n v="0"/>
    <x v="1"/>
    <n v="0"/>
    <n v="16424682"/>
    <x v="2"/>
    <x v="2"/>
  </r>
  <r>
    <n v="164982275"/>
    <s v="JACKSON"/>
    <s v="STEPHANIE"/>
    <s v="CareerSource Polk - 4565 Lakeland"/>
    <x v="16"/>
    <x v="2"/>
    <s v="JACQUELYN SMITH                                   "/>
    <s v="NULL"/>
    <x v="0"/>
    <n v="140"/>
    <n v="111"/>
    <n v="20233"/>
    <n v="1"/>
    <x v="0"/>
    <n v="6749"/>
    <n v="20231211"/>
    <x v="0"/>
    <x v="1"/>
    <n v="1"/>
    <n v="20234"/>
    <n v="1"/>
    <x v="0"/>
    <n v="1440.09"/>
    <n v="16426780"/>
    <x v="2"/>
    <x v="2"/>
  </r>
  <r>
    <n v="164934113"/>
    <s v="Jean-Baptiste"/>
    <s v="Kathleen"/>
    <s v="CareerSource Polk - 4565 Lakeland"/>
    <x v="16"/>
    <x v="1"/>
    <s v="JACQUELYN SMITH                                   "/>
    <s v="NULL"/>
    <x v="0"/>
    <n v="230"/>
    <n v="224"/>
    <n v="0"/>
    <n v="0"/>
    <x v="1"/>
    <n v="0"/>
    <n v="20230224"/>
    <x v="0"/>
    <x v="0"/>
    <n v="0"/>
    <n v="0"/>
    <n v="0"/>
    <x v="1"/>
    <n v="0"/>
    <n v="16384473"/>
    <x v="2"/>
    <x v="2"/>
  </r>
  <r>
    <n v="165039093"/>
    <s v="JENKINS"/>
    <s v="TERRELL"/>
    <s v="CareerSource Polk - 4565 Lakeland"/>
    <x v="16"/>
    <x v="2"/>
    <s v="JACQUELYN SMITH                                   "/>
    <s v="NULL"/>
    <x v="0"/>
    <n v="63"/>
    <n v="28"/>
    <n v="20233"/>
    <n v="1"/>
    <x v="0"/>
    <n v="8366"/>
    <s v="NULL"/>
    <x v="1"/>
    <x v="1"/>
    <n v="1"/>
    <n v="0"/>
    <n v="0"/>
    <x v="1"/>
    <n v="0"/>
    <n v="11684104"/>
    <x v="2"/>
    <x v="2"/>
  </r>
  <r>
    <n v="164916804"/>
    <s v="Jenkins"/>
    <s v="Alexis"/>
    <s v="CareerSource Polk - 4575 Winter Haven"/>
    <x v="16"/>
    <x v="1"/>
    <s v="Jennifer Munns                                   "/>
    <s v="NULL"/>
    <x v="0"/>
    <n v="248"/>
    <n v="248"/>
    <n v="20233"/>
    <n v="1"/>
    <x v="0"/>
    <n v="622"/>
    <n v="20220817"/>
    <x v="0"/>
    <x v="1"/>
    <n v="1"/>
    <n v="20234"/>
    <n v="1"/>
    <x v="0"/>
    <n v="2581.5700000000002"/>
    <n v="12533171"/>
    <x v="2"/>
    <x v="2"/>
  </r>
  <r>
    <n v="164947508"/>
    <s v="Johnson"/>
    <s v="Sequia"/>
    <s v="CareerSource Polk - 4575 Winter Haven"/>
    <x v="16"/>
    <x v="1"/>
    <s v="Kimberlee Anderson                                "/>
    <s v="NULL"/>
    <x v="0"/>
    <n v="188"/>
    <n v="188"/>
    <n v="20233"/>
    <n v="1"/>
    <x v="0"/>
    <n v="1758"/>
    <n v="20240409"/>
    <x v="0"/>
    <x v="0"/>
    <n v="0"/>
    <n v="20234"/>
    <n v="1"/>
    <x v="0"/>
    <n v="3838.64"/>
    <n v="16424609"/>
    <x v="2"/>
    <x v="2"/>
  </r>
  <r>
    <n v="164969805"/>
    <s v="Johnson"/>
    <s v="Isaac"/>
    <s v="CareerSource Polk - 4575 Winter Haven"/>
    <x v="16"/>
    <x v="0"/>
    <s v="Martina Thomas                                  "/>
    <s v="NULL"/>
    <x v="0"/>
    <n v="196"/>
    <n v="168"/>
    <n v="0"/>
    <n v="0"/>
    <x v="1"/>
    <n v="0"/>
    <n v="20201119"/>
    <x v="0"/>
    <x v="0"/>
    <n v="0"/>
    <n v="20234"/>
    <n v="1"/>
    <x v="0"/>
    <n v="1872"/>
    <n v="16452721"/>
    <x v="2"/>
    <x v="2"/>
  </r>
  <r>
    <n v="164947083"/>
    <s v="JONES"/>
    <s v="AMBRIANNA"/>
    <s v="CareerSource Polk - 4575 Winter Haven"/>
    <x v="16"/>
    <x v="2"/>
    <s v="JACQUELYN SMITH                                   "/>
    <s v="NULL"/>
    <x v="0"/>
    <n v="215"/>
    <n v="209"/>
    <n v="20233"/>
    <n v="1"/>
    <x v="0"/>
    <n v="5520"/>
    <n v="20200713"/>
    <x v="0"/>
    <x v="1"/>
    <n v="1"/>
    <n v="0"/>
    <n v="0"/>
    <x v="1"/>
    <n v="0"/>
    <n v="11094876"/>
    <x v="2"/>
    <x v="2"/>
  </r>
  <r>
    <n v="164494349"/>
    <s v="Jones"/>
    <s v="Andrew"/>
    <s v="CareerSource Polk - 4565 Lakeland"/>
    <x v="16"/>
    <x v="1"/>
    <s v="Ethel Easterly                                "/>
    <s v="NULL"/>
    <x v="0"/>
    <n v="881"/>
    <n v="854"/>
    <n v="0"/>
    <n v="0"/>
    <x v="1"/>
    <n v="0"/>
    <n v="20220404"/>
    <x v="0"/>
    <x v="0"/>
    <n v="0"/>
    <n v="20234"/>
    <n v="1"/>
    <x v="0"/>
    <n v="8867.2000000000007"/>
    <n v="13739182"/>
    <x v="3"/>
    <x v="3"/>
  </r>
  <r>
    <n v="165061923"/>
    <s v="JOYNER"/>
    <s v="Janaija"/>
    <s v="CareerSource Polk - 4565 Lakeland"/>
    <x v="16"/>
    <x v="1"/>
    <s v="JACQUELYN SMITH                                   "/>
    <s v="NULL"/>
    <x v="0"/>
    <n v="39"/>
    <n v="35"/>
    <n v="0"/>
    <n v="0"/>
    <x v="1"/>
    <n v="0"/>
    <n v="20240129"/>
    <x v="0"/>
    <x v="0"/>
    <n v="0"/>
    <n v="20234"/>
    <n v="1"/>
    <x v="0"/>
    <n v="5170.75"/>
    <n v="16426325"/>
    <x v="2"/>
    <x v="2"/>
  </r>
  <r>
    <n v="165026396"/>
    <s v="Juarez"/>
    <s v="Aaliyah"/>
    <s v="CareerSource Polk - 4565 Lakeland"/>
    <x v="16"/>
    <x v="1"/>
    <s v="Jennifer Munns                                   "/>
    <s v="NULL"/>
    <x v="0"/>
    <n v="82"/>
    <n v="82"/>
    <n v="0"/>
    <n v="0"/>
    <x v="1"/>
    <n v="0"/>
    <n v="20191202"/>
    <x v="0"/>
    <x v="0"/>
    <n v="0"/>
    <n v="0"/>
    <n v="0"/>
    <x v="1"/>
    <n v="0"/>
    <n v="16474610"/>
    <x v="2"/>
    <x v="2"/>
  </r>
  <r>
    <n v="164061761"/>
    <s v="Kerber"/>
    <s v="Jared"/>
    <s v="CareerSource Polk - 4565 Lakeland"/>
    <x v="16"/>
    <x v="1"/>
    <s v="Ethel Easterly                                "/>
    <s v="NULL"/>
    <x v="0"/>
    <n v="1328"/>
    <n v="1326"/>
    <n v="20233"/>
    <n v="1"/>
    <x v="0"/>
    <n v="11834"/>
    <n v="20220307"/>
    <x v="0"/>
    <x v="1"/>
    <n v="1"/>
    <n v="20234"/>
    <n v="1"/>
    <x v="0"/>
    <n v="11899.32"/>
    <n v="15554479"/>
    <x v="3"/>
    <x v="3"/>
  </r>
  <r>
    <n v="164722473"/>
    <s v="Kimball"/>
    <s v="Albert"/>
    <s v="CareerSource Polk - 4565 Lakeland"/>
    <x v="16"/>
    <x v="1"/>
    <s v="Ethel Easterly                                "/>
    <s v="NULL"/>
    <x v="0"/>
    <n v="514"/>
    <n v="483"/>
    <n v="20233"/>
    <n v="1"/>
    <x v="0"/>
    <n v="9163"/>
    <n v="20230508"/>
    <x v="0"/>
    <x v="0"/>
    <n v="0"/>
    <n v="20234"/>
    <n v="1"/>
    <x v="0"/>
    <n v="8861.5499999999993"/>
    <n v="16307314"/>
    <x v="0"/>
    <x v="0"/>
  </r>
  <r>
    <n v="165024033"/>
    <s v="LAMONICA"/>
    <s v="JOHN"/>
    <s v="CareerSource Polk - 4565 Lakeland"/>
    <x v="16"/>
    <x v="1"/>
    <s v="Brenda Jones                                   "/>
    <s v="NULL"/>
    <x v="0"/>
    <n v="89"/>
    <n v="89"/>
    <n v="0"/>
    <n v="0"/>
    <x v="1"/>
    <n v="0"/>
    <s v="NULL"/>
    <x v="1"/>
    <x v="1"/>
    <n v="1"/>
    <n v="0"/>
    <n v="0"/>
    <x v="1"/>
    <n v="0"/>
    <n v="8734351"/>
    <x v="2"/>
    <x v="2"/>
  </r>
  <r>
    <n v="164987689"/>
    <s v="Lawson Jr"/>
    <s v="Robert"/>
    <s v="CareerSource Polk - 4565 Lakeland"/>
    <x v="16"/>
    <x v="0"/>
    <s v="Martina Thomas                                  "/>
    <s v="NULL"/>
    <x v="0"/>
    <n v="168"/>
    <n v="119"/>
    <n v="0"/>
    <n v="0"/>
    <x v="1"/>
    <n v="0"/>
    <n v="20220713"/>
    <x v="0"/>
    <x v="0"/>
    <n v="0"/>
    <n v="20234"/>
    <n v="1"/>
    <x v="0"/>
    <n v="4093.2"/>
    <n v="16364410"/>
    <x v="2"/>
    <x v="2"/>
  </r>
  <r>
    <n v="165028744"/>
    <s v="Lemmer"/>
    <s v="Jaden"/>
    <s v="CareerSource Polk - 4565 Lakeland"/>
    <x v="16"/>
    <x v="1"/>
    <s v="JACQUELYN SMITH                                   "/>
    <s v="NULL"/>
    <x v="0"/>
    <n v="76"/>
    <n v="63"/>
    <n v="20233"/>
    <n v="1"/>
    <x v="0"/>
    <n v="4255"/>
    <n v="20240115"/>
    <x v="0"/>
    <x v="0"/>
    <n v="0"/>
    <n v="0"/>
    <n v="0"/>
    <x v="1"/>
    <n v="0"/>
    <n v="16488985"/>
    <x v="2"/>
    <x v="2"/>
  </r>
  <r>
    <n v="165063564"/>
    <s v="Lituma"/>
    <s v="ALVARO"/>
    <s v="CareerSource South Florida - 4810 - West Dade"/>
    <x v="16"/>
    <x v="3"/>
    <s v="Brenda Jones                                   "/>
    <s v="NULL"/>
    <x v="0"/>
    <n v="48"/>
    <n v="47"/>
    <n v="20233"/>
    <n v="1"/>
    <x v="0"/>
    <n v="8588"/>
    <n v="20211115"/>
    <x v="0"/>
    <x v="1"/>
    <n v="1"/>
    <n v="0"/>
    <n v="0"/>
    <x v="1"/>
    <n v="0"/>
    <n v="7655933"/>
    <x v="2"/>
    <x v="2"/>
  </r>
  <r>
    <n v="165074561"/>
    <s v="Louis"/>
    <s v="Lovena"/>
    <s v="CareerSource Polk - 4565 Lakeland"/>
    <x v="16"/>
    <x v="1"/>
    <s v="Brenda Jones                                   "/>
    <s v="NULL"/>
    <x v="0"/>
    <n v="18"/>
    <n v="18"/>
    <n v="20233"/>
    <n v="1"/>
    <x v="0"/>
    <n v="9754"/>
    <s v="NULL"/>
    <x v="1"/>
    <x v="0"/>
    <n v="0"/>
    <n v="20234"/>
    <n v="1"/>
    <x v="0"/>
    <n v="8880.11"/>
    <n v="14034099"/>
    <x v="2"/>
    <x v="2"/>
  </r>
  <r>
    <n v="165014583"/>
    <s v="Louis"/>
    <s v="Derick"/>
    <s v="CareerSource Polk - 4575 Winter Haven"/>
    <x v="16"/>
    <x v="1"/>
    <s v="JACQUELYN SMITH                                   "/>
    <s v="NULL"/>
    <x v="0"/>
    <n v="109"/>
    <n v="98"/>
    <n v="20233"/>
    <n v="1"/>
    <x v="0"/>
    <n v="3934"/>
    <s v="NULL"/>
    <x v="1"/>
    <x v="0"/>
    <n v="0"/>
    <n v="20234"/>
    <n v="1"/>
    <x v="0"/>
    <n v="4682.16"/>
    <n v="16463864"/>
    <x v="2"/>
    <x v="2"/>
  </r>
  <r>
    <n v="164598814"/>
    <s v="Louis-Jacques"/>
    <s v="Andy"/>
    <s v="CareerSource Polk - 4575 Winter Haven"/>
    <x v="16"/>
    <x v="0"/>
    <s v="Martina Thomas                                  "/>
    <s v="NULL"/>
    <x v="0"/>
    <n v="711"/>
    <n v="108"/>
    <n v="20233"/>
    <n v="1"/>
    <x v="0"/>
    <n v="5107"/>
    <n v="20190919"/>
    <x v="0"/>
    <x v="0"/>
    <n v="0"/>
    <n v="20234"/>
    <n v="1"/>
    <x v="0"/>
    <n v="2505"/>
    <n v="16241449"/>
    <x v="1"/>
    <x v="2"/>
  </r>
  <r>
    <n v="164759025"/>
    <s v="Lovering"/>
    <s v="Karla"/>
    <s v="CareerSource Polk - 4565 Lakeland"/>
    <x v="16"/>
    <x v="1"/>
    <s v="Brenda Jones                                   "/>
    <s v="NULL"/>
    <x v="0"/>
    <n v="445"/>
    <n v="427"/>
    <n v="0"/>
    <n v="0"/>
    <x v="1"/>
    <n v="0"/>
    <n v="20240304"/>
    <x v="0"/>
    <x v="0"/>
    <n v="0"/>
    <n v="0"/>
    <n v="0"/>
    <x v="1"/>
    <n v="0"/>
    <n v="16327122"/>
    <x v="0"/>
    <x v="0"/>
  </r>
  <r>
    <n v="165023240"/>
    <s v="Lukas"/>
    <s v="Timothy"/>
    <s v="CareerSource Polk - 4575 Winter Haven"/>
    <x v="16"/>
    <x v="2"/>
    <s v="Ethel Easterly                                "/>
    <s v="NULL"/>
    <x v="0"/>
    <n v="94"/>
    <n v="91"/>
    <n v="20233"/>
    <n v="1"/>
    <x v="0"/>
    <n v="1783"/>
    <s v="NULL"/>
    <x v="1"/>
    <x v="1"/>
    <n v="1"/>
    <n v="20234"/>
    <n v="1"/>
    <x v="0"/>
    <n v="243.06"/>
    <n v="13667688"/>
    <x v="2"/>
    <x v="2"/>
  </r>
  <r>
    <n v="164844909"/>
    <s v="Luke"/>
    <s v="Ebony"/>
    <s v="CareerSource Polk - 4565 Lakeland"/>
    <x v="16"/>
    <x v="1"/>
    <s v="JACQUELYN SMITH                                   "/>
    <s v="NULL"/>
    <x v="0"/>
    <n v="321"/>
    <n v="199"/>
    <n v="20233"/>
    <n v="1"/>
    <x v="0"/>
    <n v="1749"/>
    <n v="20220919"/>
    <x v="0"/>
    <x v="1"/>
    <n v="1"/>
    <n v="0"/>
    <n v="0"/>
    <x v="1"/>
    <n v="0"/>
    <n v="8828986"/>
    <x v="2"/>
    <x v="2"/>
  </r>
  <r>
    <n v="164883081"/>
    <s v="MAGEE"/>
    <s v="SHRONDA"/>
    <s v="CareerSource Polk - 4565 Lakeland"/>
    <x v="16"/>
    <x v="1"/>
    <s v="Ethel Easterly                                "/>
    <s v="NULL"/>
    <x v="0"/>
    <n v="291"/>
    <n v="280"/>
    <n v="20233"/>
    <n v="1"/>
    <x v="0"/>
    <n v="3444"/>
    <n v="20230725"/>
    <x v="0"/>
    <x v="0"/>
    <n v="0"/>
    <n v="20234"/>
    <n v="1"/>
    <x v="0"/>
    <n v="2072.41"/>
    <n v="8844010"/>
    <x v="2"/>
    <x v="2"/>
  </r>
  <r>
    <n v="164841550"/>
    <s v="MARTINSON"/>
    <s v="TINA"/>
    <s v="CareerSource Pasco Hernando - 4411 - Dade City"/>
    <x v="16"/>
    <x v="1"/>
    <s v="Brenda Jones                                   "/>
    <s v="NULL"/>
    <x v="0"/>
    <n v="346"/>
    <n v="342"/>
    <n v="0"/>
    <n v="0"/>
    <x v="1"/>
    <n v="0"/>
    <s v="NULL"/>
    <x v="1"/>
    <x v="1"/>
    <n v="1"/>
    <n v="0"/>
    <n v="0"/>
    <x v="1"/>
    <n v="0"/>
    <n v="12964684"/>
    <x v="2"/>
    <x v="2"/>
  </r>
  <r>
    <n v="165080382"/>
    <s v="MATHIEU"/>
    <s v="Thierry Leoncely E"/>
    <s v="CareerSource Polk - 4575 Winter Haven"/>
    <x v="16"/>
    <x v="0"/>
    <s v="Dakorie Chambers                                "/>
    <s v="NULL"/>
    <x v="0"/>
    <n v="39"/>
    <n v="28"/>
    <n v="0"/>
    <n v="0"/>
    <x v="1"/>
    <n v="0"/>
    <s v="NULL"/>
    <x v="1"/>
    <x v="0"/>
    <n v="0"/>
    <n v="0"/>
    <n v="0"/>
    <x v="1"/>
    <n v="0"/>
    <n v="16519740"/>
    <x v="2"/>
    <x v="2"/>
  </r>
  <r>
    <n v="164936675"/>
    <s v="Matthews"/>
    <s v="Demetriana"/>
    <s v="CareerSource Polk - 4575 Winter Haven"/>
    <x v="16"/>
    <x v="1"/>
    <s v="Kimberlee Anderson                                "/>
    <s v="NULL"/>
    <x v="0"/>
    <n v="196"/>
    <n v="196"/>
    <n v="20233"/>
    <n v="1"/>
    <x v="0"/>
    <n v="2841"/>
    <n v="20240219"/>
    <x v="0"/>
    <x v="0"/>
    <n v="0"/>
    <n v="20234"/>
    <n v="1"/>
    <x v="0"/>
    <n v="1114.08"/>
    <n v="16425193"/>
    <x v="2"/>
    <x v="2"/>
  </r>
  <r>
    <n v="164894955"/>
    <s v="Mcclendon"/>
    <s v="Erica"/>
    <s v="CareerSource Polk - 4565 Lakeland"/>
    <x v="16"/>
    <x v="1"/>
    <s v="Brenda Jones                                   "/>
    <s v="NULL"/>
    <x v="0"/>
    <n v="277"/>
    <n v="266"/>
    <n v="20233"/>
    <n v="1"/>
    <x v="0"/>
    <n v="10205"/>
    <n v="20220819"/>
    <x v="0"/>
    <x v="0"/>
    <n v="0"/>
    <n v="20234"/>
    <n v="1"/>
    <x v="0"/>
    <n v="10145.709999999999"/>
    <n v="13990754"/>
    <x v="2"/>
    <x v="2"/>
  </r>
  <r>
    <n v="165034638"/>
    <s v="McCollum"/>
    <s v="Anthony"/>
    <s v="CareerSource Polk - 4565 Lakeland"/>
    <x v="16"/>
    <x v="1"/>
    <s v="Kimberlee Anderson                                "/>
    <s v="NULL"/>
    <x v="0"/>
    <n v="88"/>
    <n v="88"/>
    <n v="0"/>
    <n v="0"/>
    <x v="1"/>
    <n v="0"/>
    <n v="20240205"/>
    <x v="0"/>
    <x v="0"/>
    <n v="0"/>
    <n v="0"/>
    <n v="0"/>
    <x v="1"/>
    <n v="0"/>
    <n v="16481484"/>
    <x v="2"/>
    <x v="2"/>
  </r>
  <r>
    <n v="164171171"/>
    <s v="McCormick"/>
    <s v="Kimberly"/>
    <s v="CareerSource Polk - 4575 Winter Haven"/>
    <x v="16"/>
    <x v="2"/>
    <s v="Jennifer Munns                                   "/>
    <s v="NULL"/>
    <x v="0"/>
    <n v="1194"/>
    <n v="1188"/>
    <n v="20233"/>
    <n v="1"/>
    <x v="0"/>
    <n v="8230"/>
    <s v="NULL"/>
    <x v="1"/>
    <x v="1"/>
    <n v="1"/>
    <n v="20234"/>
    <n v="1"/>
    <x v="0"/>
    <n v="9652.85"/>
    <n v="15466155"/>
    <x v="3"/>
    <x v="3"/>
  </r>
  <r>
    <n v="164953418"/>
    <s v="MCCOY"/>
    <s v="SHIRETTA"/>
    <s v="CareerSource Polk - 4575 Winter Haven"/>
    <x v="16"/>
    <x v="1"/>
    <s v="Jennifer Munns                                   "/>
    <s v="NULL"/>
    <x v="0"/>
    <n v="179"/>
    <n v="179"/>
    <n v="20233"/>
    <n v="1"/>
    <x v="0"/>
    <n v="3498"/>
    <n v="20220623"/>
    <x v="0"/>
    <x v="1"/>
    <n v="1"/>
    <n v="20234"/>
    <n v="1"/>
    <x v="0"/>
    <n v="4761.8"/>
    <n v="9481339"/>
    <x v="2"/>
    <x v="2"/>
  </r>
  <r>
    <n v="164658702"/>
    <s v="McCoy"/>
    <s v="Corliyah"/>
    <s v="CareerSource Polk - 4575 Winter Haven"/>
    <x v="16"/>
    <x v="0"/>
    <s v="Ryonna Flowers                                 "/>
    <s v="NULL"/>
    <x v="0"/>
    <n v="614"/>
    <n v="602"/>
    <n v="0"/>
    <n v="0"/>
    <x v="1"/>
    <n v="0"/>
    <s v="NULL"/>
    <x v="1"/>
    <x v="0"/>
    <n v="0"/>
    <n v="0"/>
    <n v="0"/>
    <x v="1"/>
    <n v="0"/>
    <n v="16226546"/>
    <x v="1"/>
    <x v="1"/>
  </r>
  <r>
    <n v="164924164"/>
    <s v="Mckinnon"/>
    <s v="Amariana"/>
    <s v="CareerSource Polk - 4575 Winter Haven"/>
    <x v="16"/>
    <x v="0"/>
    <s v="Martina Thomas                                  "/>
    <s v="NULL"/>
    <x v="0"/>
    <n v="243"/>
    <n v="243"/>
    <n v="0"/>
    <n v="0"/>
    <x v="1"/>
    <n v="0"/>
    <n v="20230403"/>
    <x v="0"/>
    <x v="0"/>
    <n v="0"/>
    <n v="0"/>
    <n v="0"/>
    <x v="1"/>
    <n v="0"/>
    <n v="16241242"/>
    <x v="2"/>
    <x v="2"/>
  </r>
  <r>
    <n v="164964557"/>
    <s v="MCNEIL"/>
    <s v="SHAMAY"/>
    <s v="CareerSource Polk - 4565 Lakeland"/>
    <x v="16"/>
    <x v="1"/>
    <s v="Brenda Jones                                   "/>
    <s v="NULL"/>
    <x v="0"/>
    <n v="179"/>
    <n v="119"/>
    <n v="20233"/>
    <n v="1"/>
    <x v="0"/>
    <n v="10898"/>
    <n v="20220719"/>
    <x v="0"/>
    <x v="0"/>
    <n v="0"/>
    <n v="20234"/>
    <n v="1"/>
    <x v="0"/>
    <n v="10892.24"/>
    <n v="13241118"/>
    <x v="2"/>
    <x v="2"/>
  </r>
  <r>
    <n v="164906844"/>
    <s v="McTier"/>
    <s v="ELIZABETH"/>
    <s v="CareerSource Polk - 4575 Winter Haven"/>
    <x v="16"/>
    <x v="1"/>
    <s v="JACQUELYN SMITH                                   "/>
    <s v="NULL"/>
    <x v="0"/>
    <n v="242"/>
    <n v="238"/>
    <n v="20233"/>
    <n v="1"/>
    <x v="0"/>
    <n v="7868"/>
    <n v="20210920"/>
    <x v="0"/>
    <x v="1"/>
    <n v="1"/>
    <n v="20234"/>
    <n v="1"/>
    <x v="0"/>
    <n v="9114.82"/>
    <n v="13584080"/>
    <x v="2"/>
    <x v="2"/>
  </r>
  <r>
    <n v="164803446"/>
    <s v="Medina"/>
    <s v="Carlos"/>
    <s v="CareerSource Polk - 4575 Winter Haven"/>
    <x v="16"/>
    <x v="1"/>
    <s v="Jennifer Munns                                   "/>
    <s v="NULL"/>
    <x v="0"/>
    <n v="381"/>
    <n v="362"/>
    <n v="20233"/>
    <n v="1"/>
    <x v="0"/>
    <n v="3282"/>
    <n v="20210528"/>
    <x v="0"/>
    <x v="0"/>
    <n v="0"/>
    <n v="20234"/>
    <n v="1"/>
    <x v="0"/>
    <n v="3631.31"/>
    <n v="15379105"/>
    <x v="0"/>
    <x v="2"/>
  </r>
  <r>
    <n v="164691995"/>
    <s v="MELENDEZ"/>
    <s v="NATHANIEL"/>
    <s v="CareerSource Polk - 4575 Winter Haven"/>
    <x v="16"/>
    <x v="0"/>
    <s v="Jennifer Munns                                   "/>
    <s v="NULL"/>
    <x v="0"/>
    <n v="566"/>
    <n v="487"/>
    <n v="20233"/>
    <n v="1"/>
    <x v="0"/>
    <n v="7049"/>
    <n v="20230424"/>
    <x v="0"/>
    <x v="1"/>
    <n v="1"/>
    <n v="20234"/>
    <n v="1"/>
    <x v="0"/>
    <n v="2206.0500000000002"/>
    <n v="16299286"/>
    <x v="1"/>
    <x v="0"/>
  </r>
  <r>
    <n v="165059520"/>
    <s v="Mendez"/>
    <s v="Danielle"/>
    <s v="CareerSource Polk - 4565 Lakeland"/>
    <x v="16"/>
    <x v="1"/>
    <s v="Dulce Pelayo                                  "/>
    <s v="NULL"/>
    <x v="0"/>
    <n v="66"/>
    <n v="32"/>
    <n v="20233"/>
    <n v="1"/>
    <x v="0"/>
    <n v="9040"/>
    <n v="20221104"/>
    <x v="0"/>
    <x v="0"/>
    <n v="0"/>
    <n v="0"/>
    <n v="0"/>
    <x v="1"/>
    <n v="0"/>
    <n v="16501534"/>
    <x v="2"/>
    <x v="2"/>
  </r>
  <r>
    <n v="164964960"/>
    <s v="MERRICK PASLEY"/>
    <s v="KEOSHA"/>
    <s v="CareerSource Polk - 4565 Lakeland"/>
    <x v="16"/>
    <x v="3"/>
    <s v="Brenda Jones                                   "/>
    <s v="NULL"/>
    <x v="0"/>
    <n v="173"/>
    <n v="105"/>
    <n v="0"/>
    <n v="0"/>
    <x v="1"/>
    <n v="0"/>
    <n v="20230310"/>
    <x v="0"/>
    <x v="1"/>
    <n v="1"/>
    <n v="0"/>
    <n v="0"/>
    <x v="1"/>
    <n v="0"/>
    <n v="9952012"/>
    <x v="2"/>
    <x v="2"/>
  </r>
  <r>
    <n v="163754434"/>
    <s v="Miller"/>
    <s v="David"/>
    <s v="CareerSource Polk - 4565 Lakeland"/>
    <x v="16"/>
    <x v="1"/>
    <s v="Ethel Easterly                                "/>
    <s v="NULL"/>
    <x v="0"/>
    <n v="1474"/>
    <n v="1474"/>
    <n v="20233"/>
    <n v="1"/>
    <x v="0"/>
    <n v="12368"/>
    <n v="20201203"/>
    <x v="0"/>
    <x v="0"/>
    <n v="0"/>
    <n v="20234"/>
    <n v="1"/>
    <x v="0"/>
    <n v="13463.87"/>
    <n v="8976633"/>
    <x v="4"/>
    <x v="4"/>
  </r>
  <r>
    <n v="164917807"/>
    <s v="Miller"/>
    <s v="Nolan"/>
    <s v="CareerSource Polk - 4575 Winter Haven"/>
    <x v="16"/>
    <x v="0"/>
    <s v="Martina Thomas                                  "/>
    <s v="NULL"/>
    <x v="0"/>
    <n v="258"/>
    <n v="105"/>
    <n v="20233"/>
    <n v="1"/>
    <x v="0"/>
    <n v="221"/>
    <s v="NULL"/>
    <x v="1"/>
    <x v="0"/>
    <n v="0"/>
    <n v="20234"/>
    <n v="1"/>
    <x v="0"/>
    <n v="2496"/>
    <n v="16424055"/>
    <x v="2"/>
    <x v="2"/>
  </r>
  <r>
    <n v="164928410"/>
    <s v="Miller"/>
    <s v="Aleyah"/>
    <s v="CareerSource Polk - 4575 Winter Haven"/>
    <x v="16"/>
    <x v="0"/>
    <s v="Martina Thomas                                  "/>
    <s v="NULL"/>
    <x v="0"/>
    <n v="238"/>
    <n v="235"/>
    <n v="0"/>
    <n v="0"/>
    <x v="1"/>
    <n v="0"/>
    <s v="NULL"/>
    <x v="1"/>
    <x v="0"/>
    <n v="0"/>
    <n v="20234"/>
    <n v="1"/>
    <x v="0"/>
    <n v="5460"/>
    <n v="16432796"/>
    <x v="2"/>
    <x v="2"/>
  </r>
  <r>
    <n v="164928010"/>
    <s v="Miller"/>
    <s v="Tameyah"/>
    <s v="CareerSource Polk - 4575 Winter Haven"/>
    <x v="16"/>
    <x v="0"/>
    <s v="Martina Thomas                                  "/>
    <s v="NULL"/>
    <x v="0"/>
    <n v="238"/>
    <n v="234"/>
    <n v="20233"/>
    <n v="1"/>
    <x v="0"/>
    <n v="351"/>
    <s v="NULL"/>
    <x v="1"/>
    <x v="0"/>
    <n v="0"/>
    <n v="20234"/>
    <n v="1"/>
    <x v="0"/>
    <n v="5460"/>
    <n v="16432814"/>
    <x v="2"/>
    <x v="2"/>
  </r>
  <r>
    <n v="164236784"/>
    <s v="Mills"/>
    <s v="Clyatt"/>
    <s v="CareerSource Polk - 4565 Lakeland"/>
    <x v="16"/>
    <x v="1"/>
    <s v="Ethel Easterly                                "/>
    <s v="NULL"/>
    <x v="0"/>
    <n v="1152"/>
    <n v="1120"/>
    <n v="20233"/>
    <n v="1"/>
    <x v="0"/>
    <n v="9504"/>
    <n v="20220509"/>
    <x v="0"/>
    <x v="0"/>
    <n v="0"/>
    <n v="20234"/>
    <n v="1"/>
    <x v="0"/>
    <n v="10578.71"/>
    <n v="15991057"/>
    <x v="3"/>
    <x v="3"/>
  </r>
  <r>
    <n v="164063350"/>
    <s v="MIXON"/>
    <s v="JEREMY"/>
    <s v="CareerSource Polk - 4565 Lakeland"/>
    <x v="16"/>
    <x v="1"/>
    <s v="Ethel Easterly                                "/>
    <s v="NULL"/>
    <x v="0"/>
    <n v="1326"/>
    <n v="1326"/>
    <n v="20233"/>
    <n v="1"/>
    <x v="0"/>
    <n v="10488"/>
    <n v="20230327"/>
    <x v="0"/>
    <x v="0"/>
    <n v="0"/>
    <n v="20234"/>
    <n v="1"/>
    <x v="0"/>
    <n v="14310"/>
    <n v="12242723"/>
    <x v="3"/>
    <x v="3"/>
  </r>
  <r>
    <n v="164900974"/>
    <s v="MOBLEY"/>
    <s v="KHADAIJAH"/>
    <s v="CareerSource Polk - 4575 Winter Haven"/>
    <x v="16"/>
    <x v="1"/>
    <s v="Jennifer Munns                                   "/>
    <s v="NULL"/>
    <x v="0"/>
    <n v="270"/>
    <n v="269"/>
    <n v="20233"/>
    <n v="1"/>
    <x v="0"/>
    <n v="4728"/>
    <n v="20230721"/>
    <x v="0"/>
    <x v="1"/>
    <n v="1"/>
    <n v="0"/>
    <n v="0"/>
    <x v="1"/>
    <n v="0"/>
    <n v="13946457"/>
    <x v="2"/>
    <x v="2"/>
  </r>
  <r>
    <n v="164994516"/>
    <s v="Molina Mosso"/>
    <s v="Jose"/>
    <s v="CareerSource Polk - 4575 Winter Haven"/>
    <x v="16"/>
    <x v="1"/>
    <s v="Ethel Easterly                                "/>
    <s v="NULL"/>
    <x v="0"/>
    <n v="147"/>
    <n v="118"/>
    <n v="20233"/>
    <n v="1"/>
    <x v="0"/>
    <n v="14992"/>
    <n v="20230329"/>
    <x v="0"/>
    <x v="0"/>
    <n v="0"/>
    <n v="20234"/>
    <n v="1"/>
    <x v="0"/>
    <n v="6785.67"/>
    <n v="16472662"/>
    <x v="2"/>
    <x v="2"/>
  </r>
  <r>
    <n v="164907573"/>
    <s v="Moran"/>
    <s v="Mariana"/>
    <s v="CareerSource Polk - 4575 Winter Haven"/>
    <x v="16"/>
    <x v="1"/>
    <s v="Jennifer Munns                                   "/>
    <s v="NULL"/>
    <x v="0"/>
    <n v="262"/>
    <n v="262"/>
    <n v="20233"/>
    <n v="1"/>
    <x v="0"/>
    <n v="1125"/>
    <s v="NULL"/>
    <x v="1"/>
    <x v="0"/>
    <n v="0"/>
    <n v="0"/>
    <n v="0"/>
    <x v="1"/>
    <n v="0"/>
    <n v="16417426"/>
    <x v="2"/>
    <x v="2"/>
  </r>
  <r>
    <n v="165039614"/>
    <s v="Morrison-Ortiz"/>
    <s v="Vonetta"/>
    <s v="CareerSource Polk - 4575 Winter Haven"/>
    <x v="16"/>
    <x v="1"/>
    <s v="Dulce Pelayo                                  "/>
    <s v="NULL"/>
    <x v="0"/>
    <n v="91"/>
    <n v="91"/>
    <n v="20233"/>
    <n v="1"/>
    <x v="0"/>
    <n v="13493"/>
    <n v="20190107"/>
    <x v="0"/>
    <x v="0"/>
    <n v="0"/>
    <n v="0"/>
    <n v="0"/>
    <x v="1"/>
    <n v="0"/>
    <n v="16488226"/>
    <x v="2"/>
    <x v="2"/>
  </r>
  <r>
    <n v="164849331"/>
    <s v="NEALY"/>
    <s v="OPHRA"/>
    <s v="CareerSource Polk - 4575 Winter Haven"/>
    <x v="16"/>
    <x v="1"/>
    <s v="Jennifer Munns                                   "/>
    <s v="NULL"/>
    <x v="0"/>
    <n v="306"/>
    <n v="269"/>
    <n v="20233"/>
    <n v="1"/>
    <x v="0"/>
    <n v="6333"/>
    <n v="20221214"/>
    <x v="0"/>
    <x v="1"/>
    <n v="1"/>
    <n v="20234"/>
    <n v="1"/>
    <x v="0"/>
    <n v="1201.43"/>
    <n v="11891495"/>
    <x v="2"/>
    <x v="2"/>
  </r>
  <r>
    <n v="164245832"/>
    <s v="O'Leary"/>
    <s v="Jordan"/>
    <s v="CareerSource Polk - 4565 Lakeland"/>
    <x v="16"/>
    <x v="1"/>
    <s v="Ethel Easterly                                "/>
    <s v="NULL"/>
    <x v="0"/>
    <n v="1140"/>
    <n v="1120"/>
    <n v="20233"/>
    <n v="1"/>
    <x v="0"/>
    <n v="11127"/>
    <n v="20220831"/>
    <x v="0"/>
    <x v="0"/>
    <n v="0"/>
    <n v="20234"/>
    <n v="1"/>
    <x v="0"/>
    <n v="13885.23"/>
    <n v="15990694"/>
    <x v="3"/>
    <x v="3"/>
  </r>
  <r>
    <n v="164958633"/>
    <s v="O’Neil"/>
    <s v="Nevaeh"/>
    <s v="CareerSource Polk - 4565 Lakeland"/>
    <x v="16"/>
    <x v="0"/>
    <s v="Ryonna Flowers                                 "/>
    <s v="NULL"/>
    <x v="0"/>
    <n v="200"/>
    <n v="80"/>
    <n v="0"/>
    <n v="0"/>
    <x v="1"/>
    <n v="0"/>
    <s v="NULL"/>
    <x v="1"/>
    <x v="0"/>
    <n v="0"/>
    <n v="0"/>
    <n v="0"/>
    <x v="1"/>
    <n v="0"/>
    <n v="16449581"/>
    <x v="2"/>
    <x v="2"/>
  </r>
  <r>
    <n v="165094433"/>
    <s v="Olson"/>
    <s v="Caitlin"/>
    <s v="CareerSource Polk - 4575 Winter Haven"/>
    <x v="16"/>
    <x v="1"/>
    <s v="Kimberlee Anderson                                "/>
    <s v="NULL"/>
    <x v="0"/>
    <n v="20"/>
    <n v="19"/>
    <n v="0"/>
    <n v="0"/>
    <x v="1"/>
    <n v="0"/>
    <n v="20240426"/>
    <x v="0"/>
    <x v="0"/>
    <n v="0"/>
    <n v="0"/>
    <n v="0"/>
    <x v="1"/>
    <n v="0"/>
    <n v="16528020"/>
    <x v="2"/>
    <x v="2"/>
  </r>
  <r>
    <n v="165042373"/>
    <s v="OWENS"/>
    <s v="RACHELLE"/>
    <s v="CareerSource Polk - 4575 Winter Haven"/>
    <x v="16"/>
    <x v="1"/>
    <s v="Ethel Easterly                                "/>
    <s v="NULL"/>
    <x v="0"/>
    <n v="62"/>
    <n v="56"/>
    <n v="0"/>
    <n v="0"/>
    <x v="1"/>
    <n v="0"/>
    <s v="NULL"/>
    <x v="1"/>
    <x v="1"/>
    <n v="1"/>
    <n v="0"/>
    <n v="0"/>
    <x v="1"/>
    <n v="0"/>
    <n v="9895587"/>
    <x v="2"/>
    <x v="2"/>
  </r>
  <r>
    <n v="164973111"/>
    <s v="Patrick"/>
    <s v="Tamia"/>
    <s v="CareerSource Polk - 4575 Winter Haven"/>
    <x v="16"/>
    <x v="0"/>
    <s v="Martina Thomas                                  "/>
    <s v="NULL"/>
    <x v="0"/>
    <n v="182"/>
    <n v="154"/>
    <n v="0"/>
    <n v="0"/>
    <x v="1"/>
    <n v="0"/>
    <n v="20200616"/>
    <x v="0"/>
    <x v="0"/>
    <n v="0"/>
    <n v="20234"/>
    <n v="1"/>
    <x v="0"/>
    <n v="1001"/>
    <n v="16458891"/>
    <x v="2"/>
    <x v="2"/>
  </r>
  <r>
    <n v="164972886"/>
    <s v="Patrick"/>
    <s v="Raven"/>
    <s v="CareerSource Polk - 4575 Winter Haven"/>
    <x v="16"/>
    <x v="0"/>
    <s v="Martina Thomas                                  "/>
    <s v="NULL"/>
    <x v="0"/>
    <n v="182"/>
    <n v="154"/>
    <n v="20233"/>
    <n v="1"/>
    <x v="0"/>
    <n v="2596"/>
    <n v="20200930"/>
    <x v="0"/>
    <x v="0"/>
    <n v="0"/>
    <n v="20234"/>
    <n v="1"/>
    <x v="0"/>
    <n v="1170"/>
    <n v="16458913"/>
    <x v="2"/>
    <x v="2"/>
  </r>
  <r>
    <n v="165004991"/>
    <s v="Peterson"/>
    <s v="KiMya"/>
    <s v="CareerSource Polk - 4565 Lakeland"/>
    <x v="16"/>
    <x v="0"/>
    <s v="Ryonna Flowers                                 "/>
    <s v="NULL"/>
    <x v="0"/>
    <n v="123"/>
    <n v="119"/>
    <n v="0"/>
    <n v="0"/>
    <x v="1"/>
    <n v="0"/>
    <s v="NULL"/>
    <x v="1"/>
    <x v="0"/>
    <n v="0"/>
    <n v="0"/>
    <n v="0"/>
    <x v="1"/>
    <n v="0"/>
    <n v="16348120"/>
    <x v="2"/>
    <x v="2"/>
  </r>
  <r>
    <n v="165037705"/>
    <s v="postell"/>
    <s v="Kyla"/>
    <s v="CareerSource Polk - 4565 Lakeland"/>
    <x v="16"/>
    <x v="0"/>
    <s v="Dakorie Chambers                                "/>
    <s v="NULL"/>
    <x v="0"/>
    <n v="96"/>
    <n v="28"/>
    <n v="20233"/>
    <n v="1"/>
    <x v="0"/>
    <n v="14"/>
    <n v="20221129"/>
    <x v="0"/>
    <x v="0"/>
    <n v="0"/>
    <n v="20234"/>
    <n v="1"/>
    <x v="0"/>
    <n v="2258.1"/>
    <n v="16462592"/>
    <x v="2"/>
    <x v="2"/>
  </r>
  <r>
    <n v="164892866"/>
    <s v="Prochette"/>
    <s v="Orgina"/>
    <s v="CareerSource Polk - 4575 Winter Haven"/>
    <x v="16"/>
    <x v="1"/>
    <s v="Jennifer Munns                                   "/>
    <s v="NULL"/>
    <x v="0"/>
    <n v="278"/>
    <n v="266"/>
    <n v="20233"/>
    <n v="1"/>
    <x v="0"/>
    <n v="6421"/>
    <s v="NULL"/>
    <x v="1"/>
    <x v="1"/>
    <n v="1"/>
    <n v="20234"/>
    <n v="1"/>
    <x v="0"/>
    <n v="5184.59"/>
    <n v="16401128"/>
    <x v="2"/>
    <x v="2"/>
  </r>
  <r>
    <n v="164494446"/>
    <s v="Quinn"/>
    <s v="Cole"/>
    <s v="CareerSource Polk - 4575 Winter Haven"/>
    <x v="16"/>
    <x v="1"/>
    <s v="Ethel Easterly                                "/>
    <s v="NULL"/>
    <x v="0"/>
    <n v="882"/>
    <n v="854"/>
    <n v="20233"/>
    <n v="1"/>
    <x v="0"/>
    <n v="10033"/>
    <n v="20210702"/>
    <x v="0"/>
    <x v="0"/>
    <n v="0"/>
    <n v="20234"/>
    <n v="1"/>
    <x v="0"/>
    <n v="12525.29"/>
    <n v="16119722"/>
    <x v="3"/>
    <x v="3"/>
  </r>
  <r>
    <n v="164952925"/>
    <s v="Ramos"/>
    <s v="Jessica"/>
    <s v="CareerSource Polk - 4565 Lakeland"/>
    <x v="16"/>
    <x v="1"/>
    <s v="Ethel Easterly                                "/>
    <s v="NULL"/>
    <x v="0"/>
    <n v="187"/>
    <n v="187"/>
    <n v="20233"/>
    <n v="1"/>
    <x v="0"/>
    <n v="6680"/>
    <n v="20220822"/>
    <x v="0"/>
    <x v="0"/>
    <n v="0"/>
    <n v="20234"/>
    <n v="1"/>
    <x v="0"/>
    <n v="2546.25"/>
    <n v="16425145"/>
    <x v="2"/>
    <x v="2"/>
  </r>
  <r>
    <n v="164831334"/>
    <s v="Ratliff"/>
    <s v="De'zyaria"/>
    <s v="CareerSource Polk - 4575 Winter Haven"/>
    <x v="16"/>
    <x v="0"/>
    <s v="Martina Thomas                                  "/>
    <s v="NULL"/>
    <x v="0"/>
    <n v="361"/>
    <n v="174"/>
    <n v="0"/>
    <n v="0"/>
    <x v="1"/>
    <n v="0"/>
    <n v="20220726"/>
    <x v="0"/>
    <x v="0"/>
    <n v="0"/>
    <n v="20234"/>
    <n v="1"/>
    <x v="0"/>
    <n v="2125.5"/>
    <n v="16241003"/>
    <x v="2"/>
    <x v="2"/>
  </r>
  <r>
    <n v="165061129"/>
    <s v="Regan"/>
    <s v="Carley"/>
    <s v="CareerSource Polk - 4565 Lakeland"/>
    <x v="16"/>
    <x v="1"/>
    <s v="Dulce Pelayo                                  "/>
    <s v="NULL"/>
    <x v="0"/>
    <n v="66"/>
    <n v="32"/>
    <n v="20233"/>
    <n v="1"/>
    <x v="0"/>
    <n v="10162"/>
    <n v="20220602"/>
    <x v="0"/>
    <x v="0"/>
    <n v="0"/>
    <n v="0"/>
    <n v="0"/>
    <x v="1"/>
    <n v="0"/>
    <n v="16502211"/>
    <x v="2"/>
    <x v="2"/>
  </r>
  <r>
    <n v="164721031"/>
    <s v="Rejouis"/>
    <s v="Tafenisha"/>
    <s v="CareerSource Polk - 4575 Winter Haven"/>
    <x v="16"/>
    <x v="0"/>
    <s v="Martina Thomas                                  "/>
    <s v="NULL"/>
    <x v="0"/>
    <n v="518"/>
    <n v="262"/>
    <n v="0"/>
    <n v="0"/>
    <x v="1"/>
    <n v="0"/>
    <n v="20180612"/>
    <x v="0"/>
    <x v="1"/>
    <n v="1"/>
    <n v="0"/>
    <n v="0"/>
    <x v="1"/>
    <n v="0"/>
    <n v="15580992"/>
    <x v="0"/>
    <x v="2"/>
  </r>
  <r>
    <n v="165095250"/>
    <s v="RICHARDS"/>
    <s v="ARTHUR"/>
    <s v="CareerSource Polk - 4565 Lakeland"/>
    <x v="16"/>
    <x v="3"/>
    <s v="JACQUELYN SMITH                                   "/>
    <s v="NULL"/>
    <x v="0"/>
    <n v="18"/>
    <n v="14"/>
    <n v="20233"/>
    <n v="1"/>
    <x v="0"/>
    <n v="11244"/>
    <n v="20240422"/>
    <x v="0"/>
    <x v="1"/>
    <n v="1"/>
    <n v="20234"/>
    <n v="1"/>
    <x v="0"/>
    <n v="3625.86"/>
    <n v="11659481"/>
    <x v="2"/>
    <x v="2"/>
  </r>
  <r>
    <n v="164894459"/>
    <s v="Richardson"/>
    <s v="Tarshonda"/>
    <s v="CareerSource Polk - 4575 Winter Haven"/>
    <x v="16"/>
    <x v="1"/>
    <s v="Jennifer Munns                                   "/>
    <s v="NULL"/>
    <x v="0"/>
    <n v="278"/>
    <n v="266"/>
    <n v="20233"/>
    <n v="1"/>
    <x v="0"/>
    <n v="275"/>
    <n v="20240329"/>
    <x v="0"/>
    <x v="1"/>
    <n v="1"/>
    <n v="20234"/>
    <n v="1"/>
    <x v="0"/>
    <n v="925"/>
    <n v="134856"/>
    <x v="2"/>
    <x v="2"/>
  </r>
  <r>
    <n v="164951403"/>
    <s v="Richardson"/>
    <s v="Kimmya"/>
    <s v="CareerSource Polk - 4575 Winter Haven"/>
    <x v="16"/>
    <x v="0"/>
    <s v="Martina Thomas                                  "/>
    <s v="NULL"/>
    <x v="0"/>
    <n v="210"/>
    <n v="210"/>
    <n v="20233"/>
    <n v="1"/>
    <x v="0"/>
    <n v="745"/>
    <n v="20231026"/>
    <x v="0"/>
    <x v="0"/>
    <n v="0"/>
    <n v="20234"/>
    <n v="1"/>
    <x v="0"/>
    <n v="892.53"/>
    <n v="16445966"/>
    <x v="2"/>
    <x v="2"/>
  </r>
  <r>
    <n v="164742169"/>
    <s v="RILEY"/>
    <s v="LATOYA"/>
    <s v="CareerSource Polk - 4565 Lakeland"/>
    <x v="16"/>
    <x v="2"/>
    <s v="Brenda Jones                                   "/>
    <s v="NULL"/>
    <x v="0"/>
    <n v="467"/>
    <n v="455"/>
    <n v="20233"/>
    <n v="1"/>
    <x v="0"/>
    <n v="5840"/>
    <n v="20230807"/>
    <x v="0"/>
    <x v="1"/>
    <n v="1"/>
    <n v="20234"/>
    <n v="1"/>
    <x v="0"/>
    <n v="10797.52"/>
    <n v="7567721"/>
    <x v="0"/>
    <x v="0"/>
  </r>
  <r>
    <n v="164831200"/>
    <s v="Rivera"/>
    <s v="Jadiel"/>
    <s v="CareerSource Polk - 4575 Winter Haven"/>
    <x v="16"/>
    <x v="0"/>
    <s v="Martina Thomas                                  "/>
    <s v="NULL"/>
    <x v="0"/>
    <n v="361"/>
    <n v="319"/>
    <n v="20233"/>
    <n v="1"/>
    <x v="0"/>
    <n v="4725"/>
    <s v="NULL"/>
    <x v="1"/>
    <x v="0"/>
    <n v="0"/>
    <n v="20234"/>
    <n v="1"/>
    <x v="0"/>
    <n v="5460"/>
    <n v="16376584"/>
    <x v="2"/>
    <x v="2"/>
  </r>
  <r>
    <n v="164880648"/>
    <s v="Robbs"/>
    <s v="Alexys"/>
    <s v="CareerSource Polk - 4565 Lakeland"/>
    <x v="16"/>
    <x v="1"/>
    <s v="JACQUELYN SMITH                                   "/>
    <s v="NULL"/>
    <x v="0"/>
    <n v="294"/>
    <n v="273"/>
    <n v="0"/>
    <n v="0"/>
    <x v="1"/>
    <n v="0"/>
    <s v="NULL"/>
    <x v="1"/>
    <x v="0"/>
    <n v="0"/>
    <n v="0"/>
    <n v="0"/>
    <x v="1"/>
    <n v="0"/>
    <n v="16398415"/>
    <x v="2"/>
    <x v="2"/>
  </r>
  <r>
    <n v="164890409"/>
    <s v="Robinson"/>
    <s v="DONNA"/>
    <s v="Florida Crown Old Town - Region 7 Dixie Cty 4154"/>
    <x v="16"/>
    <x v="1"/>
    <s v="JACQUELYN SMITH                                   "/>
    <s v="NULL"/>
    <x v="0"/>
    <n v="286"/>
    <n v="269"/>
    <n v="0"/>
    <n v="0"/>
    <x v="1"/>
    <n v="0"/>
    <n v="20210528"/>
    <x v="0"/>
    <x v="0"/>
    <n v="0"/>
    <n v="0"/>
    <n v="0"/>
    <x v="1"/>
    <n v="0"/>
    <n v="8717260"/>
    <x v="2"/>
    <x v="2"/>
  </r>
  <r>
    <n v="164877290"/>
    <s v="Rodgers"/>
    <s v="Sharita"/>
    <s v="CareerSource Polk - 4575 Winter Haven"/>
    <x v="16"/>
    <x v="1"/>
    <s v="Jennifer Munns                                   "/>
    <s v="NULL"/>
    <x v="0"/>
    <n v="297"/>
    <n v="280"/>
    <n v="20233"/>
    <n v="1"/>
    <x v="0"/>
    <n v="10559"/>
    <n v="20230913"/>
    <x v="0"/>
    <x v="1"/>
    <n v="1"/>
    <n v="20234"/>
    <n v="1"/>
    <x v="0"/>
    <n v="11818.33"/>
    <n v="10662906"/>
    <x v="2"/>
    <x v="2"/>
  </r>
  <r>
    <n v="165057294"/>
    <s v="RODRIGUEZ"/>
    <s v="NAYLA"/>
    <s v="CareerSource Polk - 4575 Winter Haven"/>
    <x v="16"/>
    <x v="1"/>
    <s v="Ethel Easterly                                "/>
    <s v="NULL"/>
    <x v="0"/>
    <n v="46"/>
    <n v="28"/>
    <n v="20233"/>
    <n v="1"/>
    <x v="0"/>
    <n v="3434"/>
    <n v="20201019"/>
    <x v="0"/>
    <x v="1"/>
    <n v="1"/>
    <n v="20234"/>
    <n v="1"/>
    <x v="0"/>
    <n v="3098.79"/>
    <n v="14727542"/>
    <x v="2"/>
    <x v="2"/>
  </r>
  <r>
    <n v="165019163"/>
    <s v="Rodriguez"/>
    <s v="Mary"/>
    <s v="CareerSource Polk - 4575 Winter Haven"/>
    <x v="16"/>
    <x v="1"/>
    <s v="JACQUELYN SMITH                                   "/>
    <s v="NULL"/>
    <x v="0"/>
    <n v="98"/>
    <n v="97"/>
    <n v="0"/>
    <n v="0"/>
    <x v="1"/>
    <n v="0"/>
    <s v="NULL"/>
    <x v="1"/>
    <x v="0"/>
    <n v="0"/>
    <n v="0"/>
    <n v="0"/>
    <x v="1"/>
    <n v="0"/>
    <n v="16425143"/>
    <x v="2"/>
    <x v="2"/>
  </r>
  <r>
    <n v="165023598"/>
    <s v="Rollins-Robinson"/>
    <s v="Andrell"/>
    <s v="CareerSource Polk - 4575 Winter Haven"/>
    <x v="16"/>
    <x v="1"/>
    <s v="Jennifer Munns                                   "/>
    <s v="NULL"/>
    <x v="0"/>
    <n v="95"/>
    <n v="95"/>
    <n v="20233"/>
    <n v="1"/>
    <x v="0"/>
    <n v="9407"/>
    <n v="20220701"/>
    <x v="0"/>
    <x v="1"/>
    <n v="1"/>
    <n v="20234"/>
    <n v="1"/>
    <x v="0"/>
    <n v="4811.0600000000004"/>
    <n v="15857189"/>
    <x v="2"/>
    <x v="2"/>
  </r>
  <r>
    <n v="165069929"/>
    <s v="rosado"/>
    <s v="Brandon"/>
    <s v="CareerSource Polk - 4565 Lakeland"/>
    <x v="16"/>
    <x v="1"/>
    <s v="Brenda Jones                                   "/>
    <s v="NULL"/>
    <x v="0"/>
    <n v="34"/>
    <n v="28"/>
    <n v="20233"/>
    <n v="1"/>
    <x v="0"/>
    <n v="9814"/>
    <n v="20211008"/>
    <x v="0"/>
    <x v="1"/>
    <n v="1"/>
    <n v="20234"/>
    <n v="1"/>
    <x v="0"/>
    <n v="9533.6200000000008"/>
    <n v="15720322"/>
    <x v="2"/>
    <x v="2"/>
  </r>
  <r>
    <n v="164893853"/>
    <s v="SAINT FLEUR"/>
    <s v="STEPHANIE"/>
    <s v="CareerSource Polk - 4575 Winter Haven"/>
    <x v="16"/>
    <x v="1"/>
    <s v="Jennifer Munns                                   "/>
    <s v="NULL"/>
    <x v="0"/>
    <n v="279"/>
    <n v="266"/>
    <n v="0"/>
    <n v="0"/>
    <x v="1"/>
    <n v="0"/>
    <n v="20231101"/>
    <x v="0"/>
    <x v="1"/>
    <n v="1"/>
    <n v="20234"/>
    <n v="1"/>
    <x v="0"/>
    <n v="7562.98"/>
    <n v="13510243"/>
    <x v="2"/>
    <x v="2"/>
  </r>
  <r>
    <n v="165090460"/>
    <s v="SAINT LOUIS"/>
    <s v="LENISE"/>
    <s v="CareerSource Polk - 4575 Winter Haven"/>
    <x v="16"/>
    <x v="1"/>
    <s v="Jennifer Munns                                   "/>
    <s v="NULL"/>
    <x v="0"/>
    <n v="3"/>
    <n v="3"/>
    <n v="20233"/>
    <n v="1"/>
    <x v="0"/>
    <n v="1500"/>
    <n v="20231108"/>
    <x v="0"/>
    <x v="1"/>
    <n v="1"/>
    <n v="20234"/>
    <n v="1"/>
    <x v="0"/>
    <n v="3332.24"/>
    <n v="16407311"/>
    <x v="2"/>
    <x v="2"/>
  </r>
  <r>
    <n v="164914273"/>
    <s v="Sallot"/>
    <s v="Kurt"/>
    <s v="CareerSource Polk - 4565 Lakeland"/>
    <x v="16"/>
    <x v="1"/>
    <s v="Brenda Jones                                   "/>
    <s v="NULL"/>
    <x v="0"/>
    <n v="228"/>
    <n v="224"/>
    <n v="20233"/>
    <n v="1"/>
    <x v="0"/>
    <n v="388"/>
    <n v="20210624"/>
    <x v="0"/>
    <x v="0"/>
    <n v="0"/>
    <n v="20234"/>
    <n v="1"/>
    <x v="0"/>
    <n v="1455.8"/>
    <n v="16421941"/>
    <x v="2"/>
    <x v="2"/>
  </r>
  <r>
    <n v="164991010"/>
    <s v="Sanabria"/>
    <s v="Richard"/>
    <s v="CareerSource Polk - 4575 Winter Haven"/>
    <x v="16"/>
    <x v="1"/>
    <s v="Brenda Jones                                   "/>
    <s v="NULL"/>
    <x v="0"/>
    <n v="143"/>
    <n v="119"/>
    <n v="0"/>
    <n v="0"/>
    <x v="1"/>
    <n v="0"/>
    <n v="20240326"/>
    <x v="0"/>
    <x v="0"/>
    <n v="0"/>
    <n v="20234"/>
    <n v="1"/>
    <x v="0"/>
    <n v="5028.75"/>
    <n v="9383035"/>
    <x v="2"/>
    <x v="2"/>
  </r>
  <r>
    <n v="164993457"/>
    <s v="Sanders"/>
    <s v="Allan"/>
    <s v="CareerSource Polk - 4575 Winter Haven"/>
    <x v="16"/>
    <x v="1"/>
    <s v="Ethel Easterly                                "/>
    <s v="NULL"/>
    <x v="0"/>
    <n v="152"/>
    <n v="118"/>
    <n v="0"/>
    <n v="0"/>
    <x v="1"/>
    <n v="0"/>
    <n v="20230425"/>
    <x v="0"/>
    <x v="0"/>
    <n v="0"/>
    <n v="20234"/>
    <n v="1"/>
    <x v="0"/>
    <n v="8199.66"/>
    <n v="16471592"/>
    <x v="2"/>
    <x v="2"/>
  </r>
  <r>
    <n v="164949787"/>
    <s v="Santiago"/>
    <s v="Shaena"/>
    <s v="CareerSource Polk - 4565 Lakeland"/>
    <x v="16"/>
    <x v="1"/>
    <s v="Jennifer Munns                                   "/>
    <s v="NULL"/>
    <x v="0"/>
    <n v="180"/>
    <n v="180"/>
    <n v="20233"/>
    <n v="1"/>
    <x v="0"/>
    <n v="6701"/>
    <n v="20220822"/>
    <x v="0"/>
    <x v="0"/>
    <n v="0"/>
    <n v="20234"/>
    <n v="1"/>
    <x v="0"/>
    <n v="2546.25"/>
    <n v="16425181"/>
    <x v="2"/>
    <x v="2"/>
  </r>
  <r>
    <n v="164813283"/>
    <s v="SCARBOR"/>
    <s v="RACHELLE"/>
    <s v="CareerSource Polk - 4575 Winter Haven"/>
    <x v="16"/>
    <x v="3"/>
    <s v="Jennifer Munns                                   "/>
    <s v="NULL"/>
    <x v="0"/>
    <n v="375"/>
    <n v="362"/>
    <n v="0"/>
    <n v="0"/>
    <x v="1"/>
    <n v="0"/>
    <n v="20180514"/>
    <x v="0"/>
    <x v="1"/>
    <n v="1"/>
    <n v="0"/>
    <n v="0"/>
    <x v="1"/>
    <n v="0"/>
    <n v="16328969"/>
    <x v="0"/>
    <x v="2"/>
  </r>
  <r>
    <n v="164918254"/>
    <s v="SCHINDELMAISER"/>
    <s v="LANNY"/>
    <s v="CareerSource Broward - 4645 Central"/>
    <x v="16"/>
    <x v="1"/>
    <s v="Kimberlee Anderson                                "/>
    <s v="NULL"/>
    <x v="0"/>
    <n v="235"/>
    <n v="217"/>
    <n v="0"/>
    <n v="0"/>
    <x v="1"/>
    <n v="0"/>
    <s v="NULL"/>
    <x v="1"/>
    <x v="1"/>
    <n v="1"/>
    <n v="0"/>
    <n v="0"/>
    <x v="1"/>
    <n v="0"/>
    <n v="13832838"/>
    <x v="2"/>
    <x v="2"/>
  </r>
  <r>
    <n v="164972929"/>
    <s v="Shelton"/>
    <s v="Austin"/>
    <s v="CareerSource Polk - 4565 Lakeland"/>
    <x v="16"/>
    <x v="1"/>
    <s v="JACQUELYN SMITH                                   "/>
    <s v="NULL"/>
    <x v="0"/>
    <n v="181"/>
    <n v="175"/>
    <n v="20233"/>
    <n v="1"/>
    <x v="0"/>
    <n v="11907"/>
    <n v="20230215"/>
    <x v="0"/>
    <x v="0"/>
    <n v="0"/>
    <n v="20234"/>
    <n v="1"/>
    <x v="0"/>
    <n v="6061.38"/>
    <n v="16450649"/>
    <x v="2"/>
    <x v="2"/>
  </r>
  <r>
    <n v="165020608"/>
    <s v="Shireman"/>
    <s v="Chandler"/>
    <s v="CareerSource Polk - 4565 Lakeland"/>
    <x v="16"/>
    <x v="1"/>
    <s v="Brenda Jones                                   "/>
    <s v="NULL"/>
    <x v="0"/>
    <n v="89"/>
    <n v="89"/>
    <n v="20233"/>
    <n v="1"/>
    <x v="0"/>
    <n v="11083"/>
    <n v="20230829"/>
    <x v="0"/>
    <x v="0"/>
    <n v="0"/>
    <n v="20234"/>
    <n v="1"/>
    <x v="0"/>
    <n v="7896.88"/>
    <n v="16466516"/>
    <x v="2"/>
    <x v="2"/>
  </r>
  <r>
    <n v="164888776"/>
    <s v="Silva robles"/>
    <s v="Jaqueline"/>
    <s v="CareerSource Polk - 4575 Winter Haven"/>
    <x v="16"/>
    <x v="1"/>
    <s v="Kimberlee Anderson                                "/>
    <s v="NULL"/>
    <x v="0"/>
    <n v="280"/>
    <n v="269"/>
    <n v="20233"/>
    <n v="1"/>
    <x v="0"/>
    <n v="9811"/>
    <n v="20220712"/>
    <x v="0"/>
    <x v="1"/>
    <n v="1"/>
    <n v="20234"/>
    <n v="1"/>
    <x v="0"/>
    <n v="4883.46"/>
    <n v="16406493"/>
    <x v="2"/>
    <x v="2"/>
  </r>
  <r>
    <n v="164988627"/>
    <s v="Smith"/>
    <s v="Kiera"/>
    <s v="CareerSource Polk - 4575 Winter Haven"/>
    <x v="16"/>
    <x v="1"/>
    <s v="Ethel Easterly                                "/>
    <s v="NULL"/>
    <x v="0"/>
    <n v="146"/>
    <n v="119"/>
    <n v="0"/>
    <n v="0"/>
    <x v="1"/>
    <n v="0"/>
    <n v="20220520"/>
    <x v="0"/>
    <x v="0"/>
    <n v="0"/>
    <n v="0"/>
    <n v="0"/>
    <x v="1"/>
    <n v="0"/>
    <n v="14516167"/>
    <x v="2"/>
    <x v="2"/>
  </r>
  <r>
    <n v="165020775"/>
    <s v="Smith"/>
    <s v="Ruby"/>
    <s v="CareerSource Polk - 4575 Winter Haven"/>
    <x v="16"/>
    <x v="0"/>
    <s v="Martina Thomas                                  "/>
    <s v="NULL"/>
    <x v="0"/>
    <n v="119"/>
    <n v="97"/>
    <n v="0"/>
    <n v="0"/>
    <x v="1"/>
    <n v="0"/>
    <s v="NULL"/>
    <x v="1"/>
    <x v="0"/>
    <n v="0"/>
    <n v="0"/>
    <n v="0"/>
    <x v="1"/>
    <n v="0"/>
    <n v="16483802"/>
    <x v="2"/>
    <x v="2"/>
  </r>
  <r>
    <n v="164966331"/>
    <s v="SMITLEY"/>
    <s v="CASSI"/>
    <s v="CareerSource Polk - 4565 Lakeland"/>
    <x v="16"/>
    <x v="1"/>
    <s v="JACQUELYN SMITH                                   "/>
    <s v="NULL"/>
    <x v="0"/>
    <n v="194"/>
    <n v="187"/>
    <n v="20233"/>
    <n v="1"/>
    <x v="0"/>
    <n v="8325"/>
    <s v="NULL"/>
    <x v="1"/>
    <x v="1"/>
    <n v="1"/>
    <n v="20234"/>
    <n v="1"/>
    <x v="0"/>
    <n v="593.44000000000005"/>
    <n v="10753367"/>
    <x v="2"/>
    <x v="2"/>
  </r>
  <r>
    <n v="164723978"/>
    <s v="Souza"/>
    <s v="Joseph"/>
    <s v="CareerSource Polk - 4575 Winter Haven"/>
    <x v="16"/>
    <x v="1"/>
    <s v="Ethel Easterly                                "/>
    <s v="NULL"/>
    <x v="0"/>
    <n v="510"/>
    <n v="483"/>
    <n v="20233"/>
    <n v="1"/>
    <x v="0"/>
    <n v="10600"/>
    <n v="20220811"/>
    <x v="0"/>
    <x v="0"/>
    <n v="0"/>
    <n v="20234"/>
    <n v="1"/>
    <x v="0"/>
    <n v="10040.1"/>
    <n v="15953282"/>
    <x v="0"/>
    <x v="0"/>
  </r>
  <r>
    <n v="165088305"/>
    <s v="St Louis"/>
    <s v="Farah"/>
    <s v="CareerSource Polk - 4575 Winter Haven"/>
    <x v="16"/>
    <x v="1"/>
    <s v="Jennifer Munns                                   "/>
    <s v="NULL"/>
    <x v="0"/>
    <n v="3"/>
    <n v="3"/>
    <n v="20233"/>
    <n v="1"/>
    <x v="0"/>
    <n v="3878"/>
    <n v="20200731"/>
    <x v="0"/>
    <x v="1"/>
    <n v="1"/>
    <n v="20234"/>
    <n v="1"/>
    <x v="0"/>
    <n v="12967.77"/>
    <n v="11627013"/>
    <x v="2"/>
    <x v="2"/>
  </r>
  <r>
    <n v="164241245"/>
    <s v="Stephens"/>
    <s v="Jonah"/>
    <s v="CareerSource Polk - 4565 Lakeland"/>
    <x v="16"/>
    <x v="1"/>
    <s v="Ethel Easterly                                "/>
    <s v="NULL"/>
    <x v="0"/>
    <n v="1146"/>
    <n v="1103"/>
    <n v="20233"/>
    <n v="1"/>
    <x v="0"/>
    <n v="10400"/>
    <n v="20200218"/>
    <x v="0"/>
    <x v="0"/>
    <n v="0"/>
    <n v="20234"/>
    <n v="1"/>
    <x v="0"/>
    <n v="16326.15"/>
    <n v="15992183"/>
    <x v="3"/>
    <x v="3"/>
  </r>
  <r>
    <n v="164983889"/>
    <s v="STOIA"/>
    <s v="DANIEL"/>
    <s v="CareerSource Polk - 4565 Lakeland"/>
    <x v="16"/>
    <x v="2"/>
    <s v="JACQUELYN SMITH                                   "/>
    <s v="NULL"/>
    <x v="0"/>
    <n v="158"/>
    <n v="147"/>
    <n v="20233"/>
    <n v="1"/>
    <x v="0"/>
    <n v="923"/>
    <n v="20211206"/>
    <x v="0"/>
    <x v="1"/>
    <n v="1"/>
    <n v="0"/>
    <n v="0"/>
    <x v="1"/>
    <n v="0"/>
    <n v="12676293"/>
    <x v="2"/>
    <x v="2"/>
  </r>
  <r>
    <n v="165052004"/>
    <s v="Sullivan"/>
    <s v="Tony"/>
    <s v="CareerSource Polk - 4565 Lakeland"/>
    <x v="16"/>
    <x v="1"/>
    <s v="Kimberlee Anderson                                "/>
    <s v="NULL"/>
    <x v="0"/>
    <n v="54"/>
    <n v="20"/>
    <n v="0"/>
    <n v="0"/>
    <x v="1"/>
    <n v="0"/>
    <n v="20230118"/>
    <x v="0"/>
    <x v="1"/>
    <n v="1"/>
    <n v="0"/>
    <n v="0"/>
    <x v="1"/>
    <n v="0"/>
    <n v="11785253"/>
    <x v="2"/>
    <x v="2"/>
  </r>
  <r>
    <n v="164994386"/>
    <s v="TEAGUE"/>
    <s v="JAMIAH"/>
    <s v="CareerSource Polk - 4575 Winter Haven"/>
    <x v="16"/>
    <x v="1"/>
    <s v="Brenda Jones                                   "/>
    <s v="NULL"/>
    <x v="0"/>
    <n v="122"/>
    <n v="119"/>
    <n v="20233"/>
    <n v="1"/>
    <x v="0"/>
    <n v="7736"/>
    <n v="20231023"/>
    <x v="0"/>
    <x v="1"/>
    <n v="1"/>
    <n v="20234"/>
    <n v="1"/>
    <x v="0"/>
    <n v="6417.99"/>
    <n v="13920228"/>
    <x v="2"/>
    <x v="2"/>
  </r>
  <r>
    <n v="165038391"/>
    <s v="Thompson"/>
    <s v="Lori-Ann"/>
    <s v="CareerSource Polk - 4565 Lakeland"/>
    <x v="16"/>
    <x v="1"/>
    <s v="Dulce Pelayo                                  "/>
    <s v="NULL"/>
    <x v="0"/>
    <n v="91"/>
    <n v="91"/>
    <n v="20233"/>
    <n v="1"/>
    <x v="0"/>
    <n v="10028"/>
    <n v="20190404"/>
    <x v="0"/>
    <x v="0"/>
    <n v="0"/>
    <n v="0"/>
    <n v="0"/>
    <x v="1"/>
    <n v="0"/>
    <n v="16488423"/>
    <x v="2"/>
    <x v="2"/>
  </r>
  <r>
    <n v="164963720"/>
    <s v="Threadgill"/>
    <s v="Tykendriona"/>
    <s v="CareerSource Polk - 4575 Winter Haven"/>
    <x v="16"/>
    <x v="1"/>
    <s v="Jennifer Munns                                   "/>
    <s v="NULL"/>
    <x v="0"/>
    <n v="171"/>
    <n v="171"/>
    <n v="20233"/>
    <n v="1"/>
    <x v="0"/>
    <n v="184"/>
    <n v="20231009"/>
    <x v="0"/>
    <x v="0"/>
    <n v="0"/>
    <n v="20234"/>
    <n v="1"/>
    <x v="0"/>
    <n v="5863.5"/>
    <n v="16392323"/>
    <x v="2"/>
    <x v="2"/>
  </r>
  <r>
    <n v="164952396"/>
    <s v="Toussaint"/>
    <s v="Veline"/>
    <s v="CareerSource Polk - 4575 Winter Haven"/>
    <x v="16"/>
    <x v="1"/>
    <s v="Ethel Easterly                                "/>
    <s v="NULL"/>
    <x v="0"/>
    <n v="193"/>
    <n v="123"/>
    <n v="0"/>
    <n v="0"/>
    <x v="1"/>
    <n v="0"/>
    <s v="NULL"/>
    <x v="1"/>
    <x v="1"/>
    <n v="1"/>
    <n v="0"/>
    <n v="0"/>
    <x v="1"/>
    <n v="0"/>
    <n v="16443369"/>
    <x v="2"/>
    <x v="2"/>
  </r>
  <r>
    <n v="164860811"/>
    <s v="Turner"/>
    <s v="Tamya"/>
    <s v="CareerSource Polk - 4575 Winter Haven"/>
    <x v="16"/>
    <x v="0"/>
    <s v="Martina Thomas                                  "/>
    <s v="NULL"/>
    <x v="0"/>
    <n v="321"/>
    <n v="160"/>
    <n v="20233"/>
    <n v="1"/>
    <x v="0"/>
    <n v="3308"/>
    <n v="20230110"/>
    <x v="0"/>
    <x v="0"/>
    <n v="0"/>
    <n v="20234"/>
    <n v="1"/>
    <x v="0"/>
    <n v="3016"/>
    <n v="16384234"/>
    <x v="2"/>
    <x v="2"/>
  </r>
  <r>
    <n v="164936632"/>
    <s v="Valentin"/>
    <s v="Betchina"/>
    <s v="CareerSource Polk - 4575 Winter Haven"/>
    <x v="16"/>
    <x v="0"/>
    <s v="Martina Thomas                                  "/>
    <s v="NULL"/>
    <x v="0"/>
    <n v="238"/>
    <n v="238"/>
    <n v="0"/>
    <n v="0"/>
    <x v="1"/>
    <n v="0"/>
    <s v="NULL"/>
    <x v="1"/>
    <x v="0"/>
    <n v="0"/>
    <n v="0"/>
    <n v="0"/>
    <x v="1"/>
    <n v="0"/>
    <n v="16416510"/>
    <x v="2"/>
    <x v="2"/>
  </r>
  <r>
    <n v="165016262"/>
    <s v="Vazquez"/>
    <s v="Odlanyer"/>
    <s v="CareerSource Polk - 4575 Winter Haven"/>
    <x v="16"/>
    <x v="1"/>
    <s v="Ethel Easterly                                "/>
    <s v="NULL"/>
    <x v="0"/>
    <n v="105"/>
    <n v="91"/>
    <n v="0"/>
    <n v="0"/>
    <x v="1"/>
    <n v="0"/>
    <n v="20210427"/>
    <x v="0"/>
    <x v="0"/>
    <n v="0"/>
    <n v="0"/>
    <n v="0"/>
    <x v="1"/>
    <n v="0"/>
    <n v="16469305"/>
    <x v="2"/>
    <x v="2"/>
  </r>
  <r>
    <n v="165047557"/>
    <s v="Vazquez-Sanchez"/>
    <s v="Oscar"/>
    <s v="CareerSource Polk - 4565 Lakeland"/>
    <x v="16"/>
    <x v="2"/>
    <s v="JACQUELYN SMITH                                   "/>
    <s v="NULL"/>
    <x v="0"/>
    <n v="70"/>
    <n v="67"/>
    <n v="20233"/>
    <n v="1"/>
    <x v="0"/>
    <n v="5360"/>
    <n v="20231012"/>
    <x v="0"/>
    <x v="1"/>
    <n v="1"/>
    <n v="20234"/>
    <n v="1"/>
    <x v="0"/>
    <n v="2005.89"/>
    <n v="16402336"/>
    <x v="2"/>
    <x v="2"/>
  </r>
  <r>
    <n v="164917974"/>
    <s v="Villeda"/>
    <s v="Mindy"/>
    <s v="CareerSource Polk - 4575 Winter Haven"/>
    <x v="16"/>
    <x v="1"/>
    <s v="Ethel Easterly                                "/>
    <s v="NULL"/>
    <x v="0"/>
    <n v="237"/>
    <n v="237"/>
    <n v="20233"/>
    <n v="1"/>
    <x v="0"/>
    <n v="6722"/>
    <n v="20210628"/>
    <x v="0"/>
    <x v="0"/>
    <n v="0"/>
    <n v="20234"/>
    <n v="1"/>
    <x v="0"/>
    <n v="2466.64"/>
    <n v="16423228"/>
    <x v="2"/>
    <x v="2"/>
  </r>
  <r>
    <n v="165047395"/>
    <s v="Vixamar"/>
    <s v="Bedeline"/>
    <s v="CareerSource Polk - 4575 Winter Haven"/>
    <x v="16"/>
    <x v="0"/>
    <s v="Martina Thomas                                  "/>
    <s v="NULL"/>
    <x v="0"/>
    <n v="82"/>
    <n v="21"/>
    <n v="0"/>
    <n v="0"/>
    <x v="1"/>
    <n v="0"/>
    <s v="NULL"/>
    <x v="1"/>
    <x v="0"/>
    <n v="0"/>
    <n v="0"/>
    <n v="0"/>
    <x v="1"/>
    <n v="0"/>
    <n v="16489135"/>
    <x v="2"/>
    <x v="2"/>
  </r>
  <r>
    <n v="165050244"/>
    <s v="WALKER"/>
    <s v="EVAN"/>
    <s v="CareerSource Southwest Florida - 4750 - LeeFM"/>
    <x v="16"/>
    <x v="2"/>
    <s v="Kimberlee Anderson                                "/>
    <s v="NULL"/>
    <x v="0"/>
    <n v="49"/>
    <n v="5"/>
    <n v="20233"/>
    <n v="1"/>
    <x v="0"/>
    <n v="7834"/>
    <n v="20231206"/>
    <x v="0"/>
    <x v="1"/>
    <n v="1"/>
    <n v="20234"/>
    <n v="1"/>
    <x v="0"/>
    <n v="4690.3"/>
    <n v="12182801"/>
    <x v="2"/>
    <x v="2"/>
  </r>
  <r>
    <n v="164871015"/>
    <s v="West Bodison"/>
    <s v="Crystal"/>
    <s v="CareerSource Polk - 4575 Winter Haven"/>
    <x v="16"/>
    <x v="1"/>
    <s v="Kimberlee Anderson                                "/>
    <s v="NULL"/>
    <x v="0"/>
    <n v="283"/>
    <n v="270"/>
    <n v="20233"/>
    <n v="1"/>
    <x v="0"/>
    <n v="162"/>
    <n v="20230825"/>
    <x v="0"/>
    <x v="1"/>
    <n v="1"/>
    <n v="0"/>
    <n v="0"/>
    <x v="1"/>
    <n v="0"/>
    <n v="11609977"/>
    <x v="2"/>
    <x v="2"/>
  </r>
  <r>
    <n v="164888266"/>
    <s v="Williams"/>
    <s v="Felita"/>
    <s v="CareerSource Polk - 4565 Lakeland"/>
    <x v="16"/>
    <x v="1"/>
    <s v="Brenda Jones                                   "/>
    <s v="NULL"/>
    <x v="0"/>
    <n v="276"/>
    <n v="262"/>
    <n v="20233"/>
    <n v="1"/>
    <x v="0"/>
    <n v="5615"/>
    <n v="20240103"/>
    <x v="0"/>
    <x v="0"/>
    <n v="0"/>
    <n v="20234"/>
    <n v="1"/>
    <x v="0"/>
    <n v="2439.7800000000002"/>
    <n v="16405122"/>
    <x v="2"/>
    <x v="2"/>
  </r>
  <r>
    <n v="164908979"/>
    <s v="Williams"/>
    <s v="Sherylonta"/>
    <s v="CareerSource Polk - 4575 Winter Haven"/>
    <x v="16"/>
    <x v="1"/>
    <s v="Kimberlee Anderson                                "/>
    <s v="NULL"/>
    <x v="0"/>
    <n v="262"/>
    <n v="5"/>
    <n v="0"/>
    <n v="0"/>
    <x v="1"/>
    <n v="0"/>
    <n v="20211202"/>
    <x v="0"/>
    <x v="0"/>
    <n v="0"/>
    <n v="0"/>
    <n v="0"/>
    <x v="1"/>
    <n v="0"/>
    <n v="16410354"/>
    <x v="2"/>
    <x v="2"/>
  </r>
  <r>
    <n v="165075219"/>
    <s v="Williams"/>
    <s v="Reggie"/>
    <s v="CareerSource Polk - 4575 Winter Haven"/>
    <x v="16"/>
    <x v="1"/>
    <s v="Jennifer Munns                                   "/>
    <s v="NULL"/>
    <x v="0"/>
    <n v="27"/>
    <n v="21"/>
    <n v="20233"/>
    <n v="1"/>
    <x v="0"/>
    <n v="7056"/>
    <n v="20230810"/>
    <x v="0"/>
    <x v="0"/>
    <n v="0"/>
    <n v="0"/>
    <n v="0"/>
    <x v="1"/>
    <n v="0"/>
    <n v="16507735"/>
    <x v="2"/>
    <x v="2"/>
  </r>
  <r>
    <n v="164876797"/>
    <s v="YUHAS"/>
    <s v="MICHAEL"/>
    <s v="CareerSource Polk - 4565 Lakeland"/>
    <x v="16"/>
    <x v="2"/>
    <s v="Brenda Jones                                   "/>
    <s v="NULL"/>
    <x v="0"/>
    <n v="284"/>
    <n v="238"/>
    <n v="0"/>
    <n v="0"/>
    <x v="1"/>
    <n v="0"/>
    <n v="20220207"/>
    <x v="0"/>
    <x v="1"/>
    <n v="1"/>
    <n v="20234"/>
    <n v="1"/>
    <x v="0"/>
    <n v="1086.25"/>
    <n v="16245521"/>
    <x v="2"/>
    <x v="2"/>
  </r>
  <r>
    <n v="164894318"/>
    <s v="Allen"/>
    <s v="Jessica"/>
    <s v="CareerSource Suncoast - 4710 -Manatee"/>
    <x v="17"/>
    <x v="1"/>
    <s v="Shanard Letang                                  "/>
    <s v="NULL"/>
    <x v="0"/>
    <n v="278"/>
    <n v="270"/>
    <n v="20233"/>
    <n v="1"/>
    <x v="0"/>
    <n v="19099"/>
    <n v="20230505"/>
    <x v="0"/>
    <x v="1"/>
    <n v="1"/>
    <n v="20234"/>
    <n v="1"/>
    <x v="0"/>
    <n v="9682.76"/>
    <n v="13597914"/>
    <x v="2"/>
    <x v="2"/>
  </r>
  <r>
    <n v="164950205"/>
    <s v="Beaman                                  "/>
    <s v="Kaleb                                   "/>
    <s v="CareerSource Suncoast - 4710 -Manatee"/>
    <x v="17"/>
    <x v="0"/>
    <s v="Glenda GDIAZ-PAYNE                             "/>
    <s v="NULL"/>
    <x v="0"/>
    <n v="203"/>
    <n v="203"/>
    <n v="20233"/>
    <n v="1"/>
    <x v="0"/>
    <n v="4371"/>
    <n v="20240416"/>
    <x v="0"/>
    <x v="0"/>
    <n v="0"/>
    <n v="20234"/>
    <n v="1"/>
    <x v="0"/>
    <n v="3782.8"/>
    <n v="16413031"/>
    <x v="2"/>
    <x v="2"/>
  </r>
  <r>
    <n v="164576339"/>
    <s v="Bowyer"/>
    <s v="Iesha"/>
    <s v="CareerSource Suncoast - 4721 - South Sarasota"/>
    <x v="17"/>
    <x v="1"/>
    <s v="Shanard Letang                                  "/>
    <s v="NULL"/>
    <x v="0"/>
    <n v="740"/>
    <n v="726"/>
    <n v="20233"/>
    <n v="1"/>
    <x v="0"/>
    <n v="2911"/>
    <s v="NULL"/>
    <x v="1"/>
    <x v="0"/>
    <n v="0"/>
    <n v="20234"/>
    <n v="1"/>
    <x v="0"/>
    <n v="3706.36"/>
    <n v="16214338"/>
    <x v="3"/>
    <x v="1"/>
  </r>
  <r>
    <n v="164945252"/>
    <s v="BROWN"/>
    <s v="TYANNA"/>
    <s v="CareerSource Suncoast - 4720 -North Sarasota"/>
    <x v="17"/>
    <x v="1"/>
    <s v="Shanard Letang                                  "/>
    <s v="NULL"/>
    <x v="0"/>
    <n v="216"/>
    <n v="213"/>
    <n v="0"/>
    <n v="0"/>
    <x v="1"/>
    <n v="0"/>
    <n v="20220426"/>
    <x v="0"/>
    <x v="1"/>
    <n v="1"/>
    <n v="20234"/>
    <n v="1"/>
    <x v="0"/>
    <n v="230.76"/>
    <n v="11523579"/>
    <x v="2"/>
    <x v="2"/>
  </r>
  <r>
    <n v="165106500"/>
    <s v="Bryant"/>
    <s v="Jamese"/>
    <s v="CareerSource Suncoast - 4720 -North Sarasota"/>
    <x v="17"/>
    <x v="3"/>
    <s v="Ginger Swanson                                 "/>
    <s v="NULL"/>
    <x v="0"/>
    <n v="5"/>
    <s v="NULL"/>
    <n v="20233"/>
    <n v="1"/>
    <x v="0"/>
    <n v="4810"/>
    <n v="20230901"/>
    <x v="0"/>
    <x v="1"/>
    <n v="1"/>
    <n v="0"/>
    <n v="0"/>
    <x v="1"/>
    <n v="0"/>
    <n v="10425462"/>
    <x v="2"/>
    <x v="5"/>
  </r>
  <r>
    <n v="165021968"/>
    <s v="Calloway"/>
    <s v="Jamal"/>
    <s v="CareerSource Suncoast - 4720 -North Sarasota"/>
    <x v="17"/>
    <x v="3"/>
    <s v="Ginger Swanson                                 "/>
    <s v="NULL"/>
    <x v="0"/>
    <n v="41"/>
    <n v="21"/>
    <n v="0"/>
    <n v="0"/>
    <x v="1"/>
    <n v="0"/>
    <n v="20230225"/>
    <x v="0"/>
    <x v="1"/>
    <n v="1"/>
    <n v="0"/>
    <n v="0"/>
    <x v="1"/>
    <n v="0"/>
    <n v="16444312"/>
    <x v="2"/>
    <x v="2"/>
  </r>
  <r>
    <n v="165020627"/>
    <s v="Carter"/>
    <s v="Chanel"/>
    <s v="CareerSource Suncoast - 4720 -North Sarasota"/>
    <x v="17"/>
    <x v="1"/>
    <s v="Shanard Letang                                  "/>
    <s v="NULL"/>
    <x v="0"/>
    <n v="108"/>
    <n v="103"/>
    <n v="0"/>
    <n v="0"/>
    <x v="1"/>
    <n v="0"/>
    <n v="20221003"/>
    <x v="0"/>
    <x v="0"/>
    <n v="0"/>
    <n v="0"/>
    <n v="0"/>
    <x v="1"/>
    <n v="0"/>
    <n v="11580231"/>
    <x v="2"/>
    <x v="2"/>
  </r>
  <r>
    <n v="165016208"/>
    <s v="Catalane"/>
    <s v="Noah"/>
    <s v="CareerSource Suncoast - 4720 -North Sarasota"/>
    <x v="17"/>
    <x v="1"/>
    <s v="Shanard Letang                                  "/>
    <s v="NULL"/>
    <x v="0"/>
    <n v="117"/>
    <n v="115"/>
    <n v="20233"/>
    <n v="1"/>
    <x v="0"/>
    <n v="9143"/>
    <n v="20240305"/>
    <x v="0"/>
    <x v="0"/>
    <n v="0"/>
    <n v="20234"/>
    <n v="1"/>
    <x v="0"/>
    <n v="8002.88"/>
    <n v="16446323"/>
    <x v="2"/>
    <x v="2"/>
  </r>
  <r>
    <n v="164846031"/>
    <s v="Catania"/>
    <s v="Frank"/>
    <s v="CareerSource Suncoast - 4720 -North Sarasota"/>
    <x v="17"/>
    <x v="1"/>
    <s v="Liz Rodriguez                               "/>
    <s v="NULL"/>
    <x v="0"/>
    <n v="335"/>
    <n v="334"/>
    <n v="20233"/>
    <n v="1"/>
    <x v="0"/>
    <n v="10303"/>
    <n v="20230224"/>
    <x v="0"/>
    <x v="1"/>
    <n v="1"/>
    <n v="20234"/>
    <n v="1"/>
    <x v="0"/>
    <n v="11663.39"/>
    <n v="16351684"/>
    <x v="2"/>
    <x v="2"/>
  </r>
  <r>
    <n v="165013382"/>
    <s v="CERDA"/>
    <s v="MOIRA"/>
    <s v="CareerSource Suncoast - 4710 -Manatee"/>
    <x v="17"/>
    <x v="1"/>
    <s v="Shanard Letang                                  "/>
    <s v="NULL"/>
    <x v="0"/>
    <n v="105"/>
    <n v="91"/>
    <n v="20233"/>
    <n v="1"/>
    <x v="0"/>
    <n v="22685"/>
    <n v="20240206"/>
    <x v="0"/>
    <x v="1"/>
    <n v="1"/>
    <n v="0"/>
    <n v="0"/>
    <x v="1"/>
    <n v="0"/>
    <n v="15246766"/>
    <x v="2"/>
    <x v="2"/>
  </r>
  <r>
    <n v="165022020"/>
    <s v="Chavez"/>
    <s v="Megan"/>
    <s v="CareerSource Suncoast - 4710 -Manatee"/>
    <x v="17"/>
    <x v="1"/>
    <s v="Shanard Letang                                  "/>
    <s v="NULL"/>
    <x v="0"/>
    <n v="98"/>
    <n v="91"/>
    <n v="0"/>
    <n v="0"/>
    <x v="1"/>
    <n v="0"/>
    <s v="NULL"/>
    <x v="1"/>
    <x v="0"/>
    <n v="0"/>
    <n v="0"/>
    <n v="0"/>
    <x v="1"/>
    <n v="0"/>
    <n v="16465097"/>
    <x v="2"/>
    <x v="2"/>
  </r>
  <r>
    <n v="164995184"/>
    <s v="CLEGG"/>
    <s v="JAMES"/>
    <s v="CareerSource Suncoast - 4710 -Manatee"/>
    <x v="17"/>
    <x v="3"/>
    <s v="Samantha Zagame                                  "/>
    <s v="NULL"/>
    <x v="0"/>
    <n v="144"/>
    <n v="140"/>
    <n v="20233"/>
    <n v="1"/>
    <x v="0"/>
    <n v="12287"/>
    <n v="20231130"/>
    <x v="0"/>
    <x v="0"/>
    <n v="0"/>
    <n v="20234"/>
    <n v="1"/>
    <x v="0"/>
    <n v="9269.61"/>
    <n v="10741878"/>
    <x v="2"/>
    <x v="2"/>
  </r>
  <r>
    <n v="165085398"/>
    <s v="Cortez"/>
    <s v="Maximiliano"/>
    <s v="CareerSource Suncoast - 4710 -Manatee"/>
    <x v="17"/>
    <x v="1"/>
    <s v="Singride Frame                                   "/>
    <s v="NULL"/>
    <x v="0"/>
    <n v="21"/>
    <n v="21"/>
    <n v="20233"/>
    <n v="1"/>
    <x v="0"/>
    <n v="12472"/>
    <n v="20231023"/>
    <x v="0"/>
    <x v="0"/>
    <n v="0"/>
    <n v="0"/>
    <n v="0"/>
    <x v="1"/>
    <n v="0"/>
    <n v="16513727"/>
    <x v="2"/>
    <x v="2"/>
  </r>
  <r>
    <n v="164909310"/>
    <s v="Danieli"/>
    <s v="Milko"/>
    <s v="CareerSource Suncoast - 4710 -Manatee"/>
    <x v="17"/>
    <x v="2"/>
    <s v="Jennifer Pacheco                                 "/>
    <s v="NULL"/>
    <x v="0"/>
    <n v="258"/>
    <n v="252"/>
    <n v="20233"/>
    <n v="1"/>
    <x v="0"/>
    <n v="8703"/>
    <n v="20220523"/>
    <x v="0"/>
    <x v="1"/>
    <n v="1"/>
    <n v="0"/>
    <n v="0"/>
    <x v="1"/>
    <n v="0"/>
    <n v="133075"/>
    <x v="2"/>
    <x v="2"/>
  </r>
  <r>
    <n v="164904092"/>
    <s v="Danieli"/>
    <s v="Nora"/>
    <s v="CareerSource Suncoast - 4710 -Manatee"/>
    <x v="17"/>
    <x v="2"/>
    <s v="Jennifer Pacheco                                 "/>
    <s v="NULL"/>
    <x v="0"/>
    <n v="259"/>
    <n v="252"/>
    <n v="20233"/>
    <n v="1"/>
    <x v="0"/>
    <n v="8703"/>
    <n v="20220523"/>
    <x v="0"/>
    <x v="1"/>
    <n v="1"/>
    <n v="0"/>
    <n v="0"/>
    <x v="1"/>
    <n v="0"/>
    <n v="11563197"/>
    <x v="2"/>
    <x v="2"/>
  </r>
  <r>
    <n v="164525494"/>
    <s v="DAVIS"/>
    <s v="MONICA"/>
    <s v="CareerSource Suncoast - 4720 -North Sarasota"/>
    <x v="17"/>
    <x v="1"/>
    <s v="Shanard Letang                                  "/>
    <s v="NULL"/>
    <x v="0"/>
    <n v="781"/>
    <n v="767"/>
    <n v="20233"/>
    <n v="1"/>
    <x v="0"/>
    <n v="14363"/>
    <s v="NULL"/>
    <x v="1"/>
    <x v="0"/>
    <n v="0"/>
    <n v="20234"/>
    <n v="1"/>
    <x v="0"/>
    <n v="8321.19"/>
    <n v="10458454"/>
    <x v="3"/>
    <x v="3"/>
  </r>
  <r>
    <n v="164645393"/>
    <s v="Dezir                                   "/>
    <s v="Johanne                                 "/>
    <s v="CareerSource Suncoast - 4710 -Manatee"/>
    <x v="17"/>
    <x v="0"/>
    <s v="Glenda GDIAZ-PAYNE                             "/>
    <s v="NULL"/>
    <x v="0"/>
    <n v="588"/>
    <n v="585"/>
    <n v="20233"/>
    <n v="1"/>
    <x v="0"/>
    <n v="5939"/>
    <s v="NULL"/>
    <x v="1"/>
    <x v="0"/>
    <n v="0"/>
    <n v="20234"/>
    <n v="1"/>
    <x v="0"/>
    <n v="6734.4"/>
    <n v="16245767"/>
    <x v="1"/>
    <x v="1"/>
  </r>
  <r>
    <n v="164992822"/>
    <s v="Elmer"/>
    <s v="Jonathan"/>
    <s v="CareerSource Suncoast - 4710 -Manatee"/>
    <x v="17"/>
    <x v="1"/>
    <s v="Janella Baker                                   "/>
    <s v="NULL"/>
    <x v="0"/>
    <n v="122"/>
    <n v="119"/>
    <n v="20233"/>
    <n v="1"/>
    <x v="0"/>
    <n v="7163"/>
    <n v="20230109"/>
    <x v="0"/>
    <x v="0"/>
    <n v="0"/>
    <n v="20234"/>
    <n v="1"/>
    <x v="0"/>
    <n v="9049.93"/>
    <n v="16350794"/>
    <x v="2"/>
    <x v="2"/>
  </r>
  <r>
    <n v="164726962"/>
    <s v="Fleming"/>
    <s v="Tony"/>
    <s v="CareerSource Suncoast - 4720 -North Sarasota"/>
    <x v="17"/>
    <x v="1"/>
    <s v="Kimberly Gonzalez MS                             "/>
    <s v="NULL"/>
    <x v="0"/>
    <n v="447"/>
    <n v="401"/>
    <n v="0"/>
    <n v="0"/>
    <x v="1"/>
    <n v="0"/>
    <s v="NULL"/>
    <x v="1"/>
    <x v="1"/>
    <n v="1"/>
    <n v="0"/>
    <n v="0"/>
    <x v="1"/>
    <n v="0"/>
    <n v="7572166"/>
    <x v="0"/>
    <x v="0"/>
  </r>
  <r>
    <n v="165056561"/>
    <s v="Fouquet"/>
    <s v="Theodore"/>
    <s v="CareerSource Suncoast - 4710 -Manatee"/>
    <x v="17"/>
    <x v="3"/>
    <s v="Ginger Swanson                                 "/>
    <s v="NULL"/>
    <x v="0"/>
    <n v="20"/>
    <n v="7"/>
    <n v="20233"/>
    <n v="1"/>
    <x v="0"/>
    <n v="10611"/>
    <n v="20210517"/>
    <x v="0"/>
    <x v="1"/>
    <n v="1"/>
    <n v="0"/>
    <n v="0"/>
    <x v="1"/>
    <n v="0"/>
    <n v="16507301"/>
    <x v="2"/>
    <x v="2"/>
  </r>
  <r>
    <n v="164934828"/>
    <s v="GLOVER"/>
    <s v="EBONY"/>
    <s v="CareerSource Suncoast - 4720 -North Sarasota"/>
    <x v="17"/>
    <x v="1"/>
    <s v="Shanard Letang                                  "/>
    <s v="NULL"/>
    <x v="0"/>
    <n v="124"/>
    <n v="119"/>
    <n v="20233"/>
    <n v="1"/>
    <x v="0"/>
    <n v="32216"/>
    <n v="20211222"/>
    <x v="0"/>
    <x v="0"/>
    <n v="0"/>
    <n v="20234"/>
    <n v="1"/>
    <x v="0"/>
    <n v="21803.63"/>
    <n v="8356253"/>
    <x v="2"/>
    <x v="2"/>
  </r>
  <r>
    <n v="164822950"/>
    <s v="Gongo"/>
    <s v="Ashley"/>
    <s v="CareerSource Suncoast - 4710 -Manatee"/>
    <x v="17"/>
    <x v="1"/>
    <s v="Shanard Letang                                  "/>
    <s v="NULL"/>
    <x v="0"/>
    <n v="371"/>
    <n v="361"/>
    <n v="20233"/>
    <n v="1"/>
    <x v="0"/>
    <n v="2699"/>
    <n v="20231211"/>
    <x v="0"/>
    <x v="0"/>
    <n v="0"/>
    <n v="20234"/>
    <n v="1"/>
    <x v="0"/>
    <n v="1865.19"/>
    <n v="14150811"/>
    <x v="0"/>
    <x v="2"/>
  </r>
  <r>
    <n v="164817338"/>
    <s v="Guzman"/>
    <s v="Brittany"/>
    <s v="CareerSource Suncoast - 4710 -Manatee"/>
    <x v="17"/>
    <x v="1"/>
    <s v="Shanard Letang                                  "/>
    <s v="NULL"/>
    <x v="0"/>
    <n v="376"/>
    <n v="361"/>
    <n v="0"/>
    <n v="0"/>
    <x v="1"/>
    <n v="0"/>
    <n v="20220208"/>
    <x v="0"/>
    <x v="0"/>
    <n v="0"/>
    <n v="0"/>
    <n v="0"/>
    <x v="1"/>
    <n v="0"/>
    <n v="16347245"/>
    <x v="0"/>
    <x v="2"/>
  </r>
  <r>
    <n v="164800735"/>
    <s v="Hall"/>
    <s v="Keondra"/>
    <s v="CareerSource Suncoast - 4720 -North Sarasota"/>
    <x v="17"/>
    <x v="1"/>
    <s v="Shanard Letang                                  "/>
    <s v="NULL"/>
    <x v="0"/>
    <n v="398"/>
    <n v="396"/>
    <n v="20233"/>
    <n v="1"/>
    <x v="0"/>
    <n v="8082"/>
    <n v="20231121"/>
    <x v="0"/>
    <x v="1"/>
    <n v="1"/>
    <n v="20234"/>
    <n v="1"/>
    <x v="0"/>
    <n v="13012.54"/>
    <n v="15243538"/>
    <x v="0"/>
    <x v="0"/>
  </r>
  <r>
    <n v="165097902"/>
    <s v="Hamilton                                "/>
    <s v="Zakiya                                  "/>
    <s v="CareerSource Suncoast - 4720 -North Sarasota"/>
    <x v="17"/>
    <x v="0"/>
    <s v="Glenda GDIAZ-PAYNE                             "/>
    <s v="NULL"/>
    <x v="0"/>
    <n v="17"/>
    <n v="14"/>
    <n v="20233"/>
    <n v="1"/>
    <x v="0"/>
    <n v="2664"/>
    <n v="20210827"/>
    <x v="0"/>
    <x v="0"/>
    <n v="0"/>
    <n v="0"/>
    <n v="0"/>
    <x v="1"/>
    <n v="0"/>
    <n v="16534690"/>
    <x v="2"/>
    <x v="2"/>
  </r>
  <r>
    <n v="164926918"/>
    <s v="Handy"/>
    <s v="Michael"/>
    <s v="CareerSource Suncoast - 4720 -North Sarasota"/>
    <x v="17"/>
    <x v="3"/>
    <s v="Kimberly Gonzalez MS                             "/>
    <s v="NULL"/>
    <x v="0"/>
    <n v="146"/>
    <n v="140"/>
    <n v="0"/>
    <n v="0"/>
    <x v="1"/>
    <n v="0"/>
    <n v="20231204"/>
    <x v="0"/>
    <x v="0"/>
    <n v="0"/>
    <n v="20234"/>
    <n v="1"/>
    <x v="0"/>
    <n v="782.06"/>
    <n v="13727839"/>
    <x v="2"/>
    <x v="2"/>
  </r>
  <r>
    <n v="165076633"/>
    <s v="Hardy"/>
    <s v="Thomasa"/>
    <s v="CareerSource Suncoast - 4710 -Manatee"/>
    <x v="17"/>
    <x v="1"/>
    <s v="Jennifer Pacheco                                 "/>
    <s v="NULL"/>
    <x v="0"/>
    <n v="40"/>
    <n v="10"/>
    <n v="20233"/>
    <n v="1"/>
    <x v="0"/>
    <n v="6676"/>
    <n v="20230604"/>
    <x v="0"/>
    <x v="0"/>
    <n v="0"/>
    <n v="20234"/>
    <n v="1"/>
    <x v="0"/>
    <n v="907"/>
    <n v="11398768"/>
    <x v="2"/>
    <x v="2"/>
  </r>
  <r>
    <n v="164896934"/>
    <s v="Helmuth"/>
    <s v="Cassandra"/>
    <s v="CareerSource Suncoast - 4720 -North Sarasota"/>
    <x v="17"/>
    <x v="1"/>
    <s v="Jennifer Pacheco                                 "/>
    <s v="NULL"/>
    <x v="0"/>
    <n v="276"/>
    <n v="272"/>
    <n v="20233"/>
    <n v="1"/>
    <x v="0"/>
    <n v="9882"/>
    <n v="20210405"/>
    <x v="0"/>
    <x v="0"/>
    <n v="0"/>
    <n v="20234"/>
    <n v="1"/>
    <x v="0"/>
    <n v="11602.69"/>
    <n v="16363900"/>
    <x v="2"/>
    <x v="2"/>
  </r>
  <r>
    <n v="164865350"/>
    <s v="Hernandez"/>
    <s v="Beverly"/>
    <s v="CareerSource Suncoast - 4710 -Manatee"/>
    <x v="17"/>
    <x v="1"/>
    <s v="Shanard Letang                                  "/>
    <s v="NULL"/>
    <x v="0"/>
    <n v="216"/>
    <n v="216"/>
    <n v="20233"/>
    <n v="1"/>
    <x v="0"/>
    <n v="11327"/>
    <n v="20190812"/>
    <x v="0"/>
    <x v="0"/>
    <n v="0"/>
    <n v="20234"/>
    <n v="1"/>
    <x v="0"/>
    <n v="13723.93"/>
    <n v="16385929"/>
    <x v="2"/>
    <x v="2"/>
  </r>
  <r>
    <n v="165083232"/>
    <s v="Hernandez-Cedillo                       "/>
    <s v="Alejandro                               "/>
    <s v="CareerSource Suncoast - 4710 -Manatee"/>
    <x v="17"/>
    <x v="0"/>
    <s v="Christine Mikolas                                 "/>
    <s v="NULL"/>
    <x v="0"/>
    <n v="27"/>
    <n v="18"/>
    <n v="20233"/>
    <n v="1"/>
    <x v="0"/>
    <n v="4914"/>
    <n v="20230825"/>
    <x v="0"/>
    <x v="0"/>
    <n v="0"/>
    <n v="0"/>
    <n v="0"/>
    <x v="1"/>
    <n v="0"/>
    <n v="16518512"/>
    <x v="2"/>
    <x v="2"/>
  </r>
  <r>
    <n v="164979407"/>
    <s v="Hunt                                    "/>
    <s v="Malika                                  "/>
    <s v="CareerSource Suncoast - 4710 -Manatee"/>
    <x v="17"/>
    <x v="0"/>
    <s v="Glenda GDIAZ-PAYNE                             "/>
    <s v="NULL"/>
    <x v="0"/>
    <n v="168"/>
    <n v="103"/>
    <n v="20233"/>
    <n v="1"/>
    <x v="0"/>
    <n v="1911"/>
    <n v="20231128"/>
    <x v="0"/>
    <x v="0"/>
    <n v="0"/>
    <n v="20234"/>
    <n v="1"/>
    <x v="0"/>
    <n v="2432"/>
    <n v="16460870"/>
    <x v="2"/>
    <x v="2"/>
  </r>
  <r>
    <n v="164995526"/>
    <s v="Huynh"/>
    <s v="Phu"/>
    <s v="CareerSource Suncoast - 4720 -North Sarasota"/>
    <x v="17"/>
    <x v="1"/>
    <s v="Liz Rodriguez                               "/>
    <s v="NULL"/>
    <x v="0"/>
    <n v="122"/>
    <n v="111"/>
    <n v="20233"/>
    <n v="1"/>
    <x v="0"/>
    <n v="7692"/>
    <n v="20230623"/>
    <x v="0"/>
    <x v="0"/>
    <n v="0"/>
    <n v="20234"/>
    <n v="1"/>
    <x v="0"/>
    <n v="11043.69"/>
    <n v="16457744"/>
    <x v="2"/>
    <x v="2"/>
  </r>
  <r>
    <n v="164786160"/>
    <s v="JOHNSON"/>
    <s v="MATTHEW"/>
    <s v="CareerSource Suncoast - 4710 -Manatee"/>
    <x v="17"/>
    <x v="3"/>
    <s v="Samantha Zagame                                  "/>
    <s v="NULL"/>
    <x v="0"/>
    <n v="389"/>
    <n v="294"/>
    <n v="20233"/>
    <n v="1"/>
    <x v="0"/>
    <n v="9311"/>
    <n v="20230403"/>
    <x v="0"/>
    <x v="0"/>
    <n v="0"/>
    <n v="20234"/>
    <n v="1"/>
    <x v="0"/>
    <n v="8962.2000000000007"/>
    <n v="11452177"/>
    <x v="0"/>
    <x v="2"/>
  </r>
  <r>
    <n v="165092134"/>
    <s v="King"/>
    <s v="Skyla"/>
    <s v="CareerSource Suncoast - 4720 -North Sarasota"/>
    <x v="17"/>
    <x v="1"/>
    <s v="Jennifer Pacheco                                 "/>
    <s v="NULL"/>
    <x v="0"/>
    <n v="20"/>
    <n v="10"/>
    <n v="20233"/>
    <n v="1"/>
    <x v="0"/>
    <n v="10057"/>
    <n v="20230207"/>
    <x v="0"/>
    <x v="0"/>
    <n v="0"/>
    <n v="20234"/>
    <n v="1"/>
    <x v="0"/>
    <n v="10616.12"/>
    <n v="15942120"/>
    <x v="2"/>
    <x v="2"/>
  </r>
  <r>
    <n v="165106725"/>
    <s v="King                                    "/>
    <s v="Seth                                    "/>
    <s v="CareerSource Suncoast - 4710 -Manatee"/>
    <x v="17"/>
    <x v="0"/>
    <s v="Glenda GDIAZ-PAYNE                             "/>
    <s v="NULL"/>
    <x v="0"/>
    <n v="5"/>
    <n v="5"/>
    <n v="0"/>
    <n v="0"/>
    <x v="1"/>
    <n v="0"/>
    <s v="NULL"/>
    <x v="1"/>
    <x v="0"/>
    <n v="0"/>
    <n v="0"/>
    <n v="0"/>
    <x v="1"/>
    <n v="0"/>
    <n v="16540055"/>
    <x v="2"/>
    <x v="2"/>
  </r>
  <r>
    <n v="164881272"/>
    <s v="Kovack                                  "/>
    <s v="Jacob                                   "/>
    <s v="CareerSource Suncoast - 4710 -Manatee"/>
    <x v="17"/>
    <x v="0"/>
    <s v="Glenda GDIAZ-PAYNE                             "/>
    <s v="NULL"/>
    <x v="0"/>
    <n v="286"/>
    <n v="272"/>
    <n v="0"/>
    <n v="0"/>
    <x v="1"/>
    <n v="0"/>
    <n v="20211212"/>
    <x v="0"/>
    <x v="0"/>
    <n v="0"/>
    <n v="0"/>
    <n v="0"/>
    <x v="1"/>
    <n v="0"/>
    <n v="16342316"/>
    <x v="2"/>
    <x v="2"/>
  </r>
  <r>
    <n v="164952477"/>
    <s v="Lawless"/>
    <s v="David"/>
    <s v="CareerSource Suncoast - 4710 -Manatee"/>
    <x v="17"/>
    <x v="1"/>
    <s v="Janella Baker                                   "/>
    <s v="NULL"/>
    <x v="0"/>
    <n v="186"/>
    <n v="186"/>
    <n v="20233"/>
    <n v="1"/>
    <x v="0"/>
    <n v="8556"/>
    <s v="NULL"/>
    <x v="1"/>
    <x v="0"/>
    <n v="0"/>
    <n v="20234"/>
    <n v="1"/>
    <x v="0"/>
    <n v="10375.69"/>
    <n v="16404735"/>
    <x v="2"/>
    <x v="2"/>
  </r>
  <r>
    <n v="164869407"/>
    <s v="LINDQUIST"/>
    <s v="TODD"/>
    <s v="CareerSource Suncoast - 4720 -North Sarasota"/>
    <x v="17"/>
    <x v="3"/>
    <s v="Samantha Zagame                                  "/>
    <s v="NULL"/>
    <x v="0"/>
    <n v="277"/>
    <n v="265"/>
    <n v="20233"/>
    <n v="1"/>
    <x v="0"/>
    <n v="6655"/>
    <s v="NULL"/>
    <x v="1"/>
    <x v="1"/>
    <n v="1"/>
    <n v="20234"/>
    <n v="1"/>
    <x v="0"/>
    <n v="15051"/>
    <n v="16387253"/>
    <x v="2"/>
    <x v="2"/>
  </r>
  <r>
    <n v="164872674"/>
    <s v="Livingston"/>
    <s v="John"/>
    <s v="CareerSource Suncoast - 4710 -Manatee"/>
    <x v="17"/>
    <x v="3"/>
    <s v="Samantha Zagame                                  "/>
    <s v="NULL"/>
    <x v="0"/>
    <n v="299"/>
    <n v="294"/>
    <n v="20233"/>
    <n v="1"/>
    <x v="0"/>
    <n v="15527"/>
    <n v="20230711"/>
    <x v="0"/>
    <x v="0"/>
    <n v="0"/>
    <n v="20234"/>
    <n v="1"/>
    <x v="0"/>
    <n v="18560.150000000001"/>
    <n v="16399667"/>
    <x v="2"/>
    <x v="2"/>
  </r>
  <r>
    <n v="164870408"/>
    <s v="Manriquez"/>
    <s v="Gloria"/>
    <s v="CareerSource Suncoast - 4710 -Manatee"/>
    <x v="17"/>
    <x v="1"/>
    <s v="Shanard Letang                                  "/>
    <s v="NULL"/>
    <x v="0"/>
    <n v="287"/>
    <n v="266"/>
    <n v="20233"/>
    <n v="1"/>
    <x v="0"/>
    <n v="769"/>
    <n v="20230707"/>
    <x v="0"/>
    <x v="1"/>
    <n v="1"/>
    <n v="0"/>
    <n v="0"/>
    <x v="1"/>
    <n v="0"/>
    <n v="15494830"/>
    <x v="2"/>
    <x v="2"/>
  </r>
  <r>
    <n v="164621283"/>
    <s v="Marin-Sagastume"/>
    <s v="Isaura"/>
    <s v="CareerSource Suncoast - 4710 -Manatee"/>
    <x v="17"/>
    <x v="1"/>
    <s v="Jennifer Pacheco                                 "/>
    <s v="NULL"/>
    <x v="0"/>
    <n v="668"/>
    <n v="630"/>
    <n v="20233"/>
    <n v="1"/>
    <x v="0"/>
    <n v="4480"/>
    <n v="20230804"/>
    <x v="0"/>
    <x v="0"/>
    <n v="0"/>
    <n v="20234"/>
    <n v="1"/>
    <x v="0"/>
    <n v="5107.1899999999996"/>
    <n v="16244952"/>
    <x v="1"/>
    <x v="1"/>
  </r>
  <r>
    <n v="165071398"/>
    <s v="martinez"/>
    <s v="Nallely"/>
    <s v="CareerSource Suncoast - 4720 -North Sarasota"/>
    <x v="17"/>
    <x v="1"/>
    <s v="Shanard Letang                                  "/>
    <s v="NULL"/>
    <x v="0"/>
    <n v="39"/>
    <n v="14"/>
    <n v="20233"/>
    <n v="1"/>
    <x v="0"/>
    <n v="4391"/>
    <n v="20240201"/>
    <x v="0"/>
    <x v="1"/>
    <n v="1"/>
    <n v="20234"/>
    <n v="1"/>
    <x v="0"/>
    <n v="2806.74"/>
    <n v="15240983"/>
    <x v="2"/>
    <x v="2"/>
  </r>
  <r>
    <n v="164528443"/>
    <s v="Matson"/>
    <s v="Gavin"/>
    <s v="CareerSource Suncoast - 4710 -Manatee"/>
    <x v="17"/>
    <x v="1"/>
    <s v="Singride Frame                                   "/>
    <s v="NULL"/>
    <x v="0"/>
    <n v="818"/>
    <n v="818"/>
    <n v="20233"/>
    <n v="1"/>
    <x v="0"/>
    <n v="7698"/>
    <n v="20240426"/>
    <x v="0"/>
    <x v="0"/>
    <n v="0"/>
    <n v="20234"/>
    <n v="1"/>
    <x v="0"/>
    <n v="10136.879999999999"/>
    <n v="13769634"/>
    <x v="3"/>
    <x v="3"/>
  </r>
  <r>
    <n v="164912516"/>
    <s v="Mendez"/>
    <s v="Liesky"/>
    <s v="CareerSource Suncoast - 4710 -Manatee"/>
    <x v="17"/>
    <x v="3"/>
    <s v="Samantha Zagame                                  "/>
    <s v="NULL"/>
    <x v="0"/>
    <n v="224"/>
    <n v="217"/>
    <n v="20233"/>
    <n v="1"/>
    <x v="0"/>
    <n v="1725"/>
    <n v="20230620"/>
    <x v="0"/>
    <x v="0"/>
    <n v="0"/>
    <n v="20234"/>
    <n v="1"/>
    <x v="0"/>
    <n v="8633.01"/>
    <n v="11354889"/>
    <x v="2"/>
    <x v="2"/>
  </r>
  <r>
    <n v="164995255"/>
    <s v="METELUS"/>
    <s v="ROSEMONDE"/>
    <s v="CareerSource Broward - 4645 Central"/>
    <x v="17"/>
    <x v="3"/>
    <s v="Ginger Swanson                                 "/>
    <s v="NULL"/>
    <x v="0"/>
    <n v="138"/>
    <n v="67"/>
    <n v="20233"/>
    <n v="1"/>
    <x v="0"/>
    <n v="8895"/>
    <s v="NULL"/>
    <x v="1"/>
    <x v="1"/>
    <n v="1"/>
    <n v="20234"/>
    <n v="1"/>
    <x v="0"/>
    <n v="6448.33"/>
    <n v="8950950"/>
    <x v="2"/>
    <x v="2"/>
  </r>
  <r>
    <n v="164579760"/>
    <s v="Monaghan"/>
    <s v="Pamela"/>
    <s v="CareerSource Suncoast - 4720 -North Sarasota"/>
    <x v="17"/>
    <x v="1"/>
    <s v="Shanard Letang                                  "/>
    <s v="NULL"/>
    <x v="0"/>
    <n v="734"/>
    <n v="726"/>
    <n v="20233"/>
    <n v="1"/>
    <x v="0"/>
    <n v="422"/>
    <s v="NULL"/>
    <x v="1"/>
    <x v="0"/>
    <n v="0"/>
    <n v="20234"/>
    <n v="1"/>
    <x v="0"/>
    <n v="94.76"/>
    <n v="16227688"/>
    <x v="3"/>
    <x v="1"/>
  </r>
  <r>
    <n v="164960006"/>
    <s v="Murrell"/>
    <s v="Alexis"/>
    <s v="CareerSource Suncoast - 4710 -Manatee"/>
    <x v="17"/>
    <x v="1"/>
    <s v="Jennifer Pacheco                                 "/>
    <s v="NULL"/>
    <x v="0"/>
    <n v="173"/>
    <n v="154"/>
    <n v="20233"/>
    <n v="1"/>
    <x v="0"/>
    <n v="1097"/>
    <n v="20240226"/>
    <x v="0"/>
    <x v="1"/>
    <n v="1"/>
    <n v="20234"/>
    <n v="1"/>
    <x v="0"/>
    <n v="1659.86"/>
    <n v="14856214"/>
    <x v="2"/>
    <x v="2"/>
  </r>
  <r>
    <n v="164954246"/>
    <s v="Murrell"/>
    <s v="Alane"/>
    <s v="CareerSource Suncoast - 4710 -Manatee"/>
    <x v="17"/>
    <x v="1"/>
    <s v="Jennifer Pacheco                                 "/>
    <s v="NULL"/>
    <x v="0"/>
    <n v="173"/>
    <n v="154"/>
    <n v="0"/>
    <n v="0"/>
    <x v="1"/>
    <n v="0"/>
    <n v="20240226"/>
    <x v="0"/>
    <x v="1"/>
    <n v="1"/>
    <n v="0"/>
    <n v="0"/>
    <x v="1"/>
    <n v="0"/>
    <n v="16349223"/>
    <x v="2"/>
    <x v="2"/>
  </r>
  <r>
    <n v="164920331"/>
    <s v="Norton"/>
    <s v="Trevor"/>
    <s v="CareerSource Suncoast - 4710 -Manatee"/>
    <x v="17"/>
    <x v="1"/>
    <s v="Janella Baker                                   "/>
    <s v="NULL"/>
    <x v="0"/>
    <n v="237"/>
    <n v="236"/>
    <n v="20233"/>
    <n v="1"/>
    <x v="0"/>
    <n v="6756"/>
    <n v="20240429"/>
    <x v="0"/>
    <x v="1"/>
    <n v="1"/>
    <n v="20234"/>
    <n v="1"/>
    <x v="0"/>
    <n v="8783.4500000000007"/>
    <n v="13357938"/>
    <x v="2"/>
    <x v="2"/>
  </r>
  <r>
    <n v="164815482"/>
    <s v="Perkins"/>
    <s v="Elliot"/>
    <s v="CareerSource Suncoast - 4720 -North Sarasota"/>
    <x v="17"/>
    <x v="1"/>
    <s v="Kimberly Gonzalez MS                             "/>
    <s v="NULL"/>
    <x v="0"/>
    <n v="376"/>
    <n v="357"/>
    <n v="20233"/>
    <n v="1"/>
    <x v="0"/>
    <n v="2642"/>
    <s v="NULL"/>
    <x v="1"/>
    <x v="0"/>
    <n v="0"/>
    <n v="20234"/>
    <n v="1"/>
    <x v="0"/>
    <n v="924.64"/>
    <n v="16230339"/>
    <x v="0"/>
    <x v="2"/>
  </r>
  <r>
    <n v="164970177"/>
    <s v="Phillips"/>
    <s v="Carletta"/>
    <s v="CareerSource Suncoast - 4710 -Manatee"/>
    <x v="17"/>
    <x v="1"/>
    <s v="Jennifer Pacheco                                 "/>
    <s v="NULL"/>
    <x v="0"/>
    <n v="182"/>
    <n v="119"/>
    <n v="20233"/>
    <n v="1"/>
    <x v="0"/>
    <n v="9465"/>
    <n v="20230106"/>
    <x v="0"/>
    <x v="0"/>
    <n v="0"/>
    <n v="20234"/>
    <n v="1"/>
    <x v="0"/>
    <n v="7852.12"/>
    <n v="15183624"/>
    <x v="2"/>
    <x v="2"/>
  </r>
  <r>
    <n v="164820134"/>
    <s v="Pouso"/>
    <s v="Jacob"/>
    <s v="CareerSource Suncoast - 4710 -Manatee"/>
    <x v="17"/>
    <x v="1"/>
    <s v="Janella Baker                                   "/>
    <s v="NULL"/>
    <x v="0"/>
    <n v="371"/>
    <n v="367"/>
    <n v="20233"/>
    <n v="1"/>
    <x v="0"/>
    <n v="9332"/>
    <n v="20210517"/>
    <x v="0"/>
    <x v="0"/>
    <n v="0"/>
    <n v="20234"/>
    <n v="1"/>
    <x v="0"/>
    <n v="11667.88"/>
    <n v="16119716"/>
    <x v="0"/>
    <x v="0"/>
  </r>
  <r>
    <n v="164888917"/>
    <s v="Randazzo"/>
    <s v="Robin"/>
    <s v="CareerSource Suncoast - 4710 -Manatee"/>
    <x v="17"/>
    <x v="1"/>
    <s v="Shanard Letang                                  "/>
    <s v="NULL"/>
    <x v="0"/>
    <n v="284"/>
    <n v="266"/>
    <n v="20233"/>
    <n v="1"/>
    <x v="0"/>
    <n v="6932"/>
    <n v="20230113"/>
    <x v="0"/>
    <x v="1"/>
    <n v="1"/>
    <n v="20234"/>
    <n v="1"/>
    <x v="0"/>
    <n v="3237.22"/>
    <n v="16382488"/>
    <x v="2"/>
    <x v="2"/>
  </r>
  <r>
    <n v="164876730"/>
    <s v="Reid                                    "/>
    <s v="Sierra                                  "/>
    <s v="CareerSource Suncoast - 4710 -Manatee"/>
    <x v="17"/>
    <x v="0"/>
    <s v="Glenda GDIAZ-PAYNE                             "/>
    <s v="NULL"/>
    <x v="0"/>
    <n v="280"/>
    <n v="272"/>
    <n v="20233"/>
    <n v="1"/>
    <x v="0"/>
    <n v="3118"/>
    <n v="20220822"/>
    <x v="0"/>
    <x v="1"/>
    <n v="1"/>
    <n v="20234"/>
    <n v="1"/>
    <x v="0"/>
    <n v="2720.96"/>
    <n v="16299135"/>
    <x v="2"/>
    <x v="2"/>
  </r>
  <r>
    <n v="164883310"/>
    <s v="Richardson"/>
    <s v="Megan"/>
    <s v="CareerSource Suncoast - 4710 -Manatee"/>
    <x v="17"/>
    <x v="1"/>
    <s v="Shanard Letang                                  "/>
    <s v="NULL"/>
    <x v="0"/>
    <n v="290"/>
    <n v="266"/>
    <n v="20233"/>
    <n v="1"/>
    <x v="0"/>
    <n v="12767"/>
    <n v="20190606"/>
    <x v="0"/>
    <x v="0"/>
    <n v="0"/>
    <n v="20234"/>
    <n v="1"/>
    <x v="0"/>
    <n v="12916.71"/>
    <n v="14315542"/>
    <x v="2"/>
    <x v="2"/>
  </r>
  <r>
    <n v="164804626"/>
    <s v="Robinson"/>
    <s v="Nacole"/>
    <s v="CareerSource Suncoast - 4710 -Manatee"/>
    <x v="17"/>
    <x v="1"/>
    <s v="Jennifer Pacheco                                 "/>
    <s v="NULL"/>
    <x v="0"/>
    <n v="391"/>
    <n v="391"/>
    <n v="0"/>
    <n v="0"/>
    <x v="1"/>
    <n v="0"/>
    <n v="20231120"/>
    <x v="0"/>
    <x v="0"/>
    <n v="0"/>
    <n v="20234"/>
    <n v="1"/>
    <x v="0"/>
    <n v="7997.25"/>
    <n v="12134184"/>
    <x v="0"/>
    <x v="0"/>
  </r>
  <r>
    <n v="164995581"/>
    <s v="Robinson"/>
    <s v="Jacob"/>
    <s v="CareerSource Suncoast - 4720 -North Sarasota"/>
    <x v="17"/>
    <x v="1"/>
    <s v="Liz Rodriguez                               "/>
    <s v="NULL"/>
    <x v="0"/>
    <n v="122"/>
    <n v="110"/>
    <n v="20233"/>
    <n v="1"/>
    <x v="0"/>
    <n v="7215"/>
    <n v="20230731"/>
    <x v="0"/>
    <x v="0"/>
    <n v="0"/>
    <n v="20234"/>
    <n v="1"/>
    <x v="0"/>
    <n v="8124.03"/>
    <n v="15110906"/>
    <x v="2"/>
    <x v="2"/>
  </r>
  <r>
    <n v="164999890"/>
    <s v="Robinson"/>
    <s v="Latoria"/>
    <s v="CareerSource Suncoast - 4720 -North Sarasota"/>
    <x v="17"/>
    <x v="1"/>
    <s v="Jennifer Pacheco                                 "/>
    <s v="NULL"/>
    <x v="0"/>
    <n v="137"/>
    <n v="103"/>
    <n v="20233"/>
    <n v="1"/>
    <x v="0"/>
    <n v="8864"/>
    <n v="20190111"/>
    <x v="0"/>
    <x v="0"/>
    <n v="0"/>
    <n v="20234"/>
    <n v="1"/>
    <x v="0"/>
    <n v="7885.36"/>
    <n v="16472467"/>
    <x v="2"/>
    <x v="2"/>
  </r>
  <r>
    <n v="164947071"/>
    <s v="ROSADO-GONZALEZ"/>
    <s v="CAROLINE"/>
    <s v="CareerSource Suncoast - 4710 -Manatee"/>
    <x v="17"/>
    <x v="1"/>
    <s v="Shanard Letang                                  "/>
    <s v="NULL"/>
    <x v="0"/>
    <n v="210"/>
    <n v="115"/>
    <n v="20233"/>
    <n v="1"/>
    <x v="0"/>
    <n v="2180"/>
    <n v="20180115"/>
    <x v="0"/>
    <x v="1"/>
    <n v="1"/>
    <n v="20234"/>
    <n v="1"/>
    <x v="0"/>
    <n v="2698.63"/>
    <n v="9369069"/>
    <x v="2"/>
    <x v="2"/>
  </r>
  <r>
    <n v="164899862"/>
    <s v="Ruel"/>
    <s v="Chase"/>
    <s v="CareerSource Suncoast - 4720 -North Sarasota"/>
    <x v="17"/>
    <x v="1"/>
    <s v="Jennifer Pacheco                                 "/>
    <s v="NULL"/>
    <x v="0"/>
    <n v="271"/>
    <n v="270"/>
    <n v="20233"/>
    <n v="1"/>
    <x v="0"/>
    <n v="205"/>
    <n v="20230103"/>
    <x v="0"/>
    <x v="1"/>
    <n v="1"/>
    <n v="0"/>
    <n v="0"/>
    <x v="1"/>
    <n v="0"/>
    <n v="16381049"/>
    <x v="2"/>
    <x v="2"/>
  </r>
  <r>
    <n v="165093038"/>
    <s v="Saint Fleur"/>
    <s v="Betsey"/>
    <s v="CareerSource Suncoast - 4720 -North Sarasota"/>
    <x v="17"/>
    <x v="1"/>
    <s v="Jennifer Pacheco                                 "/>
    <s v="NULL"/>
    <x v="0"/>
    <n v="20"/>
    <n v="10"/>
    <n v="20233"/>
    <n v="1"/>
    <x v="0"/>
    <n v="8347"/>
    <n v="20240219"/>
    <x v="0"/>
    <x v="1"/>
    <n v="1"/>
    <n v="20234"/>
    <n v="1"/>
    <x v="0"/>
    <n v="9092.4699999999993"/>
    <n v="11867539"/>
    <x v="2"/>
    <x v="2"/>
  </r>
  <r>
    <n v="164935753"/>
    <s v="Sauerbier"/>
    <s v="Rebecca"/>
    <s v="CareerSource Suncoast - 4710 -Manatee"/>
    <x v="17"/>
    <x v="1"/>
    <s v="Jennifer Pacheco                                 "/>
    <s v="NULL"/>
    <x v="0"/>
    <n v="224"/>
    <n v="217"/>
    <n v="20233"/>
    <n v="1"/>
    <x v="0"/>
    <n v="3285"/>
    <n v="20230816"/>
    <x v="0"/>
    <x v="0"/>
    <n v="0"/>
    <n v="20234"/>
    <n v="1"/>
    <x v="0"/>
    <n v="3111.73"/>
    <n v="11083626"/>
    <x v="2"/>
    <x v="2"/>
  </r>
  <r>
    <n v="164925333"/>
    <s v="Shuart"/>
    <s v="Skyler"/>
    <s v="CareerSource Suncoast - 4720 -North Sarasota"/>
    <x v="17"/>
    <x v="1"/>
    <s v="Janella Baker                                   "/>
    <s v="NULL"/>
    <x v="0"/>
    <n v="237"/>
    <n v="237"/>
    <n v="20233"/>
    <n v="1"/>
    <x v="0"/>
    <n v="15062"/>
    <n v="20230307"/>
    <x v="0"/>
    <x v="1"/>
    <n v="1"/>
    <n v="20234"/>
    <n v="1"/>
    <x v="0"/>
    <n v="16827.55"/>
    <n v="16307304"/>
    <x v="2"/>
    <x v="2"/>
  </r>
  <r>
    <n v="165075373"/>
    <s v="Steiner"/>
    <s v="Noah"/>
    <s v="CareerSource Suncoast - 4720 -North Sarasota"/>
    <x v="17"/>
    <x v="1"/>
    <s v="Jennifer Pacheco                                 "/>
    <s v="NULL"/>
    <x v="0"/>
    <n v="32"/>
    <n v="32"/>
    <n v="20233"/>
    <n v="1"/>
    <x v="0"/>
    <n v="11309"/>
    <n v="20230127"/>
    <x v="0"/>
    <x v="1"/>
    <n v="1"/>
    <n v="20234"/>
    <n v="1"/>
    <x v="0"/>
    <n v="11630.05"/>
    <n v="15984536"/>
    <x v="2"/>
    <x v="2"/>
  </r>
  <r>
    <n v="164952392"/>
    <s v="Stover"/>
    <s v="Robin"/>
    <s v="CareerSource Suncoast - 4720 -North Sarasota"/>
    <x v="17"/>
    <x v="3"/>
    <s v="Samantha Zagame                                  "/>
    <s v="NULL"/>
    <x v="0"/>
    <n v="189"/>
    <n v="188"/>
    <n v="20233"/>
    <n v="1"/>
    <x v="0"/>
    <n v="18887"/>
    <s v="NULL"/>
    <x v="1"/>
    <x v="0"/>
    <n v="0"/>
    <n v="20234"/>
    <n v="1"/>
    <x v="0"/>
    <n v="13871.25"/>
    <n v="11530340"/>
    <x v="2"/>
    <x v="2"/>
  </r>
  <r>
    <n v="164949802"/>
    <s v="Stusek"/>
    <s v="Jack"/>
    <s v="CareerSource Suncoast - 4720 -North Sarasota"/>
    <x v="17"/>
    <x v="1"/>
    <s v="Janella Baker                                   "/>
    <s v="NULL"/>
    <x v="0"/>
    <n v="157"/>
    <n v="157"/>
    <n v="20233"/>
    <n v="1"/>
    <x v="0"/>
    <n v="10702"/>
    <s v="NULL"/>
    <x v="1"/>
    <x v="0"/>
    <n v="0"/>
    <n v="20234"/>
    <n v="1"/>
    <x v="0"/>
    <n v="13141.8"/>
    <n v="16441741"/>
    <x v="2"/>
    <x v="2"/>
  </r>
  <r>
    <n v="164870958"/>
    <s v="Sullivan"/>
    <s v="Erin"/>
    <s v="CareerSource Suncoast - 4720 -North Sarasota"/>
    <x v="17"/>
    <x v="1"/>
    <s v="Shanard Letang                                  "/>
    <s v="NULL"/>
    <x v="0"/>
    <n v="304"/>
    <n v="301"/>
    <n v="20233"/>
    <n v="1"/>
    <x v="0"/>
    <n v="6893"/>
    <n v="20231218"/>
    <x v="0"/>
    <x v="0"/>
    <n v="0"/>
    <n v="20234"/>
    <n v="1"/>
    <x v="0"/>
    <n v="7153.15"/>
    <n v="16205999"/>
    <x v="2"/>
    <x v="2"/>
  </r>
  <r>
    <n v="164906298"/>
    <s v="SUTTON"/>
    <s v="TRENISE"/>
    <s v="CareerSource Suncoast - 4710 -Manatee"/>
    <x v="17"/>
    <x v="1"/>
    <s v="Shanard Letang                                  "/>
    <s v="NULL"/>
    <x v="0"/>
    <n v="234"/>
    <n v="217"/>
    <n v="20233"/>
    <n v="1"/>
    <x v="0"/>
    <n v="11268"/>
    <n v="20231220"/>
    <x v="0"/>
    <x v="1"/>
    <n v="1"/>
    <n v="20234"/>
    <n v="1"/>
    <x v="0"/>
    <n v="6011.36"/>
    <n v="9588208"/>
    <x v="2"/>
    <x v="2"/>
  </r>
  <r>
    <n v="164870946"/>
    <s v="Thomas"/>
    <s v="Warreneshia"/>
    <s v="CareerSource Suncoast - 4720 -North Sarasota"/>
    <x v="17"/>
    <x v="1"/>
    <s v="Shanard Letang                                  "/>
    <s v="NULL"/>
    <x v="0"/>
    <n v="304"/>
    <n v="119"/>
    <n v="20233"/>
    <n v="1"/>
    <x v="0"/>
    <n v="1896"/>
    <n v="20220831"/>
    <x v="0"/>
    <x v="1"/>
    <n v="1"/>
    <n v="20234"/>
    <n v="1"/>
    <x v="0"/>
    <n v="6227.05"/>
    <n v="13700104"/>
    <x v="2"/>
    <x v="2"/>
  </r>
  <r>
    <n v="164813655"/>
    <s v="Trujillo                                "/>
    <s v="Samantha                                "/>
    <s v="CareerSource Suncoast - 4710 -Manatee"/>
    <x v="17"/>
    <x v="0"/>
    <s v="Glenda GDIAZ-PAYNE                             "/>
    <s v="NULL"/>
    <x v="0"/>
    <n v="381"/>
    <n v="361"/>
    <n v="0"/>
    <n v="0"/>
    <x v="1"/>
    <n v="0"/>
    <n v="20210801"/>
    <x v="0"/>
    <x v="0"/>
    <n v="0"/>
    <n v="0"/>
    <n v="0"/>
    <x v="1"/>
    <n v="0"/>
    <n v="16363490"/>
    <x v="0"/>
    <x v="2"/>
  </r>
  <r>
    <n v="165007557"/>
    <s v="Vieta"/>
    <s v="Anthony"/>
    <s v="CareerSource Suncoast - 4720 -North Sarasota"/>
    <x v="17"/>
    <x v="1"/>
    <s v="Janella Baker                                   "/>
    <s v="NULL"/>
    <x v="0"/>
    <n v="122"/>
    <n v="109"/>
    <n v="20233"/>
    <n v="1"/>
    <x v="0"/>
    <n v="12770"/>
    <n v="20230818"/>
    <x v="0"/>
    <x v="0"/>
    <n v="0"/>
    <n v="20234"/>
    <n v="1"/>
    <x v="0"/>
    <n v="12856.4"/>
    <n v="16457480"/>
    <x v="2"/>
    <x v="2"/>
  </r>
  <r>
    <n v="165107218"/>
    <s v="Wade Jr"/>
    <s v="Larren"/>
    <s v="CareerSource Suncoast - 4710 -Manatee"/>
    <x v="17"/>
    <x v="3"/>
    <s v="Ginger Swanson                                 "/>
    <s v="NULL"/>
    <x v="0"/>
    <n v="5"/>
    <s v="NULL"/>
    <n v="0"/>
    <n v="0"/>
    <x v="1"/>
    <n v="0"/>
    <s v="NULL"/>
    <x v="1"/>
    <x v="0"/>
    <n v="0"/>
    <n v="0"/>
    <n v="0"/>
    <x v="1"/>
    <n v="0"/>
    <n v="16539689"/>
    <x v="2"/>
    <x v="5"/>
  </r>
  <r>
    <n v="164955916"/>
    <s v="Wang"/>
    <s v="Fei"/>
    <s v="CareerSource Suncoast - 4720 -North Sarasota"/>
    <x v="17"/>
    <x v="1"/>
    <s v="Shanard Letang                                  "/>
    <s v="NULL"/>
    <x v="0"/>
    <n v="199"/>
    <n v="199"/>
    <n v="0"/>
    <n v="0"/>
    <x v="1"/>
    <n v="0"/>
    <n v="20220920"/>
    <x v="0"/>
    <x v="1"/>
    <n v="1"/>
    <n v="0"/>
    <n v="0"/>
    <x v="1"/>
    <n v="0"/>
    <n v="16348389"/>
    <x v="2"/>
    <x v="2"/>
  </r>
  <r>
    <n v="164979556"/>
    <s v="Ward"/>
    <s v="Craig"/>
    <s v="CareerSource Suncoast - 4720 -North Sarasota"/>
    <x v="17"/>
    <x v="3"/>
    <s v="Kimberly Gonzalez MS                             "/>
    <s v="NULL"/>
    <x v="0"/>
    <n v="81"/>
    <n v="76"/>
    <n v="0"/>
    <n v="0"/>
    <x v="1"/>
    <n v="0"/>
    <n v="20231219"/>
    <x v="0"/>
    <x v="0"/>
    <n v="0"/>
    <n v="0"/>
    <n v="0"/>
    <x v="1"/>
    <n v="0"/>
    <n v="11746114"/>
    <x v="2"/>
    <x v="2"/>
  </r>
  <r>
    <n v="164448728"/>
    <s v="Waters                                  "/>
    <s v="Kyra                                    "/>
    <s v="CareerSource Suncoast - 4710 -Manatee"/>
    <x v="17"/>
    <x v="0"/>
    <s v="Glenda GDIAZ-PAYNE                             "/>
    <s v="NULL"/>
    <x v="0"/>
    <n v="861"/>
    <n v="217"/>
    <n v="20233"/>
    <n v="1"/>
    <x v="0"/>
    <n v="13234"/>
    <n v="20230730"/>
    <x v="0"/>
    <x v="0"/>
    <n v="0"/>
    <n v="20234"/>
    <n v="1"/>
    <x v="0"/>
    <n v="13330.86"/>
    <n v="16073163"/>
    <x v="3"/>
    <x v="2"/>
  </r>
  <r>
    <n v="165100277"/>
    <s v="Wester                                  "/>
    <s v="Brittnaye                               "/>
    <s v="CareerSource Suncoast - 4710 -Manatee"/>
    <x v="17"/>
    <x v="0"/>
    <s v="Christine Mikolas                                 "/>
    <s v="NULL"/>
    <x v="0"/>
    <n v="13"/>
    <n v="11"/>
    <n v="0"/>
    <n v="0"/>
    <x v="1"/>
    <n v="0"/>
    <n v="20230306"/>
    <x v="0"/>
    <x v="0"/>
    <n v="0"/>
    <n v="20234"/>
    <n v="1"/>
    <x v="0"/>
    <n v="5016.7299999999996"/>
    <n v="16448076"/>
    <x v="2"/>
    <x v="2"/>
  </r>
  <r>
    <n v="164556203"/>
    <s v="Wilches Cordoves                        "/>
    <s v="Angelica                                "/>
    <s v="CareerSource Suncoast - 4710 -Manatee"/>
    <x v="17"/>
    <x v="0"/>
    <s v="Glenda GDIAZ-PAYNE                             "/>
    <s v="NULL"/>
    <x v="0"/>
    <n v="775"/>
    <n v="727"/>
    <n v="20233"/>
    <n v="1"/>
    <x v="0"/>
    <n v="879"/>
    <s v="NULL"/>
    <x v="1"/>
    <x v="0"/>
    <n v="0"/>
    <n v="20234"/>
    <n v="1"/>
    <x v="0"/>
    <n v="873.91"/>
    <n v="16218829"/>
    <x v="3"/>
    <x v="1"/>
  </r>
  <r>
    <n v="164908908"/>
    <s v="WINFIELD"/>
    <s v="VENUS"/>
    <s v="CareerSource Suncoast - 4710 -Manatee"/>
    <x v="17"/>
    <x v="1"/>
    <s v="Shanard Letang                                  "/>
    <s v="NULL"/>
    <x v="0"/>
    <n v="241"/>
    <n v="238"/>
    <n v="20233"/>
    <n v="1"/>
    <x v="0"/>
    <n v="10920"/>
    <n v="20230303"/>
    <x v="0"/>
    <x v="1"/>
    <n v="1"/>
    <n v="20234"/>
    <n v="1"/>
    <x v="0"/>
    <n v="11994.36"/>
    <n v="28897"/>
    <x v="2"/>
    <x v="2"/>
  </r>
  <r>
    <n v="164901850"/>
    <s v="Winiarczyk"/>
    <s v="Peter"/>
    <s v="CareerSource Suncoast - 4720 -North Sarasota"/>
    <x v="17"/>
    <x v="3"/>
    <s v="Samantha Zagame                                  "/>
    <s v="NULL"/>
    <x v="0"/>
    <n v="229"/>
    <n v="222"/>
    <n v="20233"/>
    <n v="1"/>
    <x v="0"/>
    <n v="4877"/>
    <n v="20230925"/>
    <x v="0"/>
    <x v="0"/>
    <n v="0"/>
    <n v="20234"/>
    <n v="1"/>
    <x v="0"/>
    <n v="15600.88"/>
    <n v="16301152"/>
    <x v="2"/>
    <x v="2"/>
  </r>
  <r>
    <n v="164882170"/>
    <s v="Young"/>
    <s v="Jave"/>
    <s v="CareerSource Suncoast - 4720 -North Sarasota"/>
    <x v="17"/>
    <x v="0"/>
    <s v="Glenda GDIAZ-PAYNE                             "/>
    <s v="NULL"/>
    <x v="0"/>
    <n v="278"/>
    <n v="272"/>
    <n v="20233"/>
    <n v="1"/>
    <x v="0"/>
    <n v="6638"/>
    <n v="20230603"/>
    <x v="0"/>
    <x v="0"/>
    <n v="0"/>
    <n v="20234"/>
    <n v="1"/>
    <x v="0"/>
    <n v="7142.7"/>
    <n v="16232874"/>
    <x v="2"/>
    <x v="2"/>
  </r>
  <r>
    <n v="164503623"/>
    <s v="Aguirre"/>
    <s v="Maria"/>
    <s v="CareerSource Heartland - 4583 Okeechobee"/>
    <x v="18"/>
    <x v="1"/>
    <s v="Kathleen Crow                                    "/>
    <s v="NULL"/>
    <x v="0"/>
    <n v="868"/>
    <n v="852"/>
    <n v="20233"/>
    <n v="1"/>
    <x v="0"/>
    <n v="5788"/>
    <n v="20230613"/>
    <x v="0"/>
    <x v="0"/>
    <n v="0"/>
    <n v="20234"/>
    <n v="1"/>
    <x v="0"/>
    <n v="2406.79"/>
    <n v="16191693"/>
    <x v="3"/>
    <x v="3"/>
  </r>
  <r>
    <n v="164203547"/>
    <s v="Aiello"/>
    <s v="Julia"/>
    <s v="CareerSource Heartland - 4580 Highlands"/>
    <x v="18"/>
    <x v="0"/>
    <s v="Alexandra Navarrete                               "/>
    <s v="NULL"/>
    <x v="0"/>
    <n v="1181"/>
    <n v="976"/>
    <n v="0"/>
    <n v="0"/>
    <x v="1"/>
    <n v="0"/>
    <n v="20220131"/>
    <x v="0"/>
    <x v="0"/>
    <n v="0"/>
    <n v="0"/>
    <n v="0"/>
    <x v="1"/>
    <n v="0"/>
    <n v="15987013"/>
    <x v="3"/>
    <x v="3"/>
  </r>
  <r>
    <n v="164524918"/>
    <s v="Amaral"/>
    <s v="Jordan"/>
    <s v="CareerSource Heartland - 4580 Highlands"/>
    <x v="18"/>
    <x v="0"/>
    <s v="Alexandra Navarrete                               "/>
    <s v="NULL"/>
    <x v="0"/>
    <n v="830"/>
    <n v="830"/>
    <n v="20233"/>
    <n v="1"/>
    <x v="0"/>
    <n v="8795"/>
    <n v="20230807"/>
    <x v="0"/>
    <x v="0"/>
    <n v="0"/>
    <n v="20234"/>
    <n v="1"/>
    <x v="0"/>
    <n v="7113.97"/>
    <n v="16204028"/>
    <x v="3"/>
    <x v="3"/>
  </r>
  <r>
    <n v="164970326"/>
    <s v="Anderson                                "/>
    <s v="Alonzeja                                "/>
    <s v="CareerSource Heartland - 4580 Highlands"/>
    <x v="18"/>
    <x v="0"/>
    <s v="Antonio James                                   "/>
    <s v="NULL"/>
    <x v="0"/>
    <n v="185"/>
    <n v="185"/>
    <n v="20233"/>
    <n v="1"/>
    <x v="0"/>
    <n v="787"/>
    <n v="20230324"/>
    <x v="0"/>
    <x v="0"/>
    <n v="0"/>
    <n v="20234"/>
    <n v="1"/>
    <x v="0"/>
    <n v="73.5"/>
    <n v="16457893"/>
    <x v="2"/>
    <x v="2"/>
  </r>
  <r>
    <n v="164275495"/>
    <s v="Antonio-Rivera"/>
    <s v="Aracely"/>
    <s v="CareerSource Heartland - 4580 Highlands"/>
    <x v="18"/>
    <x v="0"/>
    <s v="Isaac Maldonado                               "/>
    <s v="NULL"/>
    <x v="0"/>
    <n v="1104"/>
    <n v="986"/>
    <n v="0"/>
    <n v="0"/>
    <x v="1"/>
    <n v="0"/>
    <n v="20231227"/>
    <x v="0"/>
    <x v="0"/>
    <n v="0"/>
    <n v="0"/>
    <n v="0"/>
    <x v="1"/>
    <n v="0"/>
    <n v="16012336"/>
    <x v="3"/>
    <x v="3"/>
  </r>
  <r>
    <n v="164834621"/>
    <s v="Aviles"/>
    <s v="Rebecca"/>
    <s v="CareerSource Heartland - 4580 Highlands"/>
    <x v="18"/>
    <x v="0"/>
    <s v="Isaac Maldonado                               "/>
    <s v="NULL"/>
    <x v="0"/>
    <n v="356"/>
    <n v="356"/>
    <n v="0"/>
    <n v="0"/>
    <x v="1"/>
    <n v="0"/>
    <s v="NULL"/>
    <x v="1"/>
    <x v="0"/>
    <n v="0"/>
    <n v="0"/>
    <n v="0"/>
    <x v="1"/>
    <n v="0"/>
    <n v="16378902"/>
    <x v="2"/>
    <x v="2"/>
  </r>
  <r>
    <n v="165083445"/>
    <s v="Aviles                                  "/>
    <s v="Jasmin                                  "/>
    <s v="CareerSource Heartland - 4580 Highlands"/>
    <x v="18"/>
    <x v="0"/>
    <s v="Isaac Maldonado                               "/>
    <s v="NULL"/>
    <x v="0"/>
    <n v="34"/>
    <n v="21"/>
    <n v="0"/>
    <n v="0"/>
    <x v="1"/>
    <n v="0"/>
    <s v="NULL"/>
    <x v="1"/>
    <x v="0"/>
    <n v="0"/>
    <n v="0"/>
    <n v="0"/>
    <x v="1"/>
    <n v="0"/>
    <n v="16525769"/>
    <x v="2"/>
    <x v="2"/>
  </r>
  <r>
    <n v="164987513"/>
    <s v="Betancourt                              "/>
    <s v="Bryan                                   "/>
    <s v="CareerSource Heartland - 4580 Highlands"/>
    <x v="18"/>
    <x v="0"/>
    <s v="Edwin Cuencas                                 "/>
    <s v="NULL"/>
    <x v="0"/>
    <n v="159"/>
    <n v="157"/>
    <n v="0"/>
    <n v="0"/>
    <x v="1"/>
    <n v="0"/>
    <s v="NULL"/>
    <x v="1"/>
    <x v="0"/>
    <n v="0"/>
    <n v="20234"/>
    <n v="1"/>
    <x v="0"/>
    <n v="2007.5"/>
    <n v="16468398"/>
    <x v="2"/>
    <x v="2"/>
  </r>
  <r>
    <n v="164994415"/>
    <s v="Bonneau                                 "/>
    <s v="Casey                                   "/>
    <s v="CareerSource Heartland - 4583 Okeechobee"/>
    <x v="18"/>
    <x v="0"/>
    <s v="Alexandra Navarrete                               "/>
    <s v="NULL"/>
    <x v="0"/>
    <n v="151"/>
    <n v="115"/>
    <n v="0"/>
    <n v="0"/>
    <x v="1"/>
    <n v="0"/>
    <n v="20231204"/>
    <x v="0"/>
    <x v="0"/>
    <n v="0"/>
    <n v="20234"/>
    <n v="1"/>
    <x v="0"/>
    <n v="1612.1"/>
    <n v="16472598"/>
    <x v="2"/>
    <x v="2"/>
  </r>
  <r>
    <n v="164970130"/>
    <s v="Burgos                                  "/>
    <s v="Jerico                                  "/>
    <s v="CareerSource Heartland - 4580 Highlands"/>
    <x v="18"/>
    <x v="0"/>
    <s v="Edwin Cuencas                                 "/>
    <s v="NULL"/>
    <x v="0"/>
    <n v="185"/>
    <n v="158"/>
    <n v="0"/>
    <n v="0"/>
    <x v="1"/>
    <n v="0"/>
    <s v="NULL"/>
    <x v="1"/>
    <x v="0"/>
    <n v="0"/>
    <n v="0"/>
    <n v="0"/>
    <x v="1"/>
    <n v="0"/>
    <n v="16457877"/>
    <x v="2"/>
    <x v="2"/>
  </r>
  <r>
    <n v="163685220"/>
    <s v="Burnham"/>
    <s v="Makayla"/>
    <s v="CareerSource Heartland - 4583 Okeechobee"/>
    <x v="18"/>
    <x v="0"/>
    <s v="Alexandra Navarrete                               "/>
    <s v="NULL"/>
    <x v="0"/>
    <n v="1488"/>
    <n v="976"/>
    <n v="0"/>
    <n v="0"/>
    <x v="1"/>
    <n v="0"/>
    <s v="NULL"/>
    <x v="1"/>
    <x v="0"/>
    <n v="0"/>
    <n v="0"/>
    <n v="0"/>
    <x v="1"/>
    <n v="0"/>
    <n v="15441726"/>
    <x v="4"/>
    <x v="3"/>
  </r>
  <r>
    <n v="164272066"/>
    <s v="Callahan                                "/>
    <s v="Joan                                    "/>
    <s v="CareerSource Heartland - 4580 Highlands"/>
    <x v="18"/>
    <x v="0"/>
    <s v="Edwin Cuencas                                 "/>
    <s v="NULL"/>
    <x v="0"/>
    <n v="1106"/>
    <n v="726"/>
    <n v="0"/>
    <n v="0"/>
    <x v="1"/>
    <n v="0"/>
    <n v="20230222"/>
    <x v="0"/>
    <x v="0"/>
    <n v="0"/>
    <n v="0"/>
    <n v="0"/>
    <x v="1"/>
    <n v="0"/>
    <n v="16011107"/>
    <x v="3"/>
    <x v="1"/>
  </r>
  <r>
    <n v="165056322"/>
    <s v="Carmona                                 "/>
    <s v="Desirae                                 "/>
    <s v="CareerSource Heartland - 4580 Highlands"/>
    <x v="18"/>
    <x v="0"/>
    <s v="Edwin Cuencas                                 "/>
    <s v="NULL"/>
    <x v="0"/>
    <n v="69"/>
    <n v="63"/>
    <n v="0"/>
    <n v="0"/>
    <x v="1"/>
    <n v="0"/>
    <n v="20221025"/>
    <x v="0"/>
    <x v="0"/>
    <n v="0"/>
    <n v="0"/>
    <n v="0"/>
    <x v="1"/>
    <n v="0"/>
    <n v="16043602"/>
    <x v="2"/>
    <x v="2"/>
  </r>
  <r>
    <n v="164946410"/>
    <s v="Carmona"/>
    <s v="Aaliyah"/>
    <s v="CareerSource Heartland - 4580 Highlands"/>
    <x v="18"/>
    <x v="0"/>
    <s v="Antonio James                                   "/>
    <s v="NULL"/>
    <x v="0"/>
    <n v="215"/>
    <n v="182"/>
    <n v="0"/>
    <n v="0"/>
    <x v="1"/>
    <n v="0"/>
    <n v="20230412"/>
    <x v="0"/>
    <x v="0"/>
    <n v="0"/>
    <n v="0"/>
    <n v="0"/>
    <x v="1"/>
    <n v="0"/>
    <n v="16443925"/>
    <x v="2"/>
    <x v="2"/>
  </r>
  <r>
    <n v="164762152"/>
    <s v="Coble                                   "/>
    <s v="Olivia                                  "/>
    <s v="CareerSource Heartland - 4581 Hardee"/>
    <x v="18"/>
    <x v="0"/>
    <s v="Isaac Maldonado                               "/>
    <s v="NULL"/>
    <x v="0"/>
    <n v="455"/>
    <n v="439"/>
    <n v="0"/>
    <n v="0"/>
    <x v="1"/>
    <n v="0"/>
    <s v="NULL"/>
    <x v="1"/>
    <x v="0"/>
    <n v="0"/>
    <n v="0"/>
    <n v="0"/>
    <x v="1"/>
    <n v="0"/>
    <n v="16337977"/>
    <x v="0"/>
    <x v="0"/>
  </r>
  <r>
    <n v="164987758"/>
    <s v="Cook                                    "/>
    <s v="Arianna                                 "/>
    <s v="CareerSource Heartland - 4580 Highlands"/>
    <x v="18"/>
    <x v="0"/>
    <s v="Alexandra Navarrete                               "/>
    <s v="NULL"/>
    <x v="0"/>
    <n v="159"/>
    <n v="159"/>
    <n v="20233"/>
    <n v="1"/>
    <x v="0"/>
    <n v="1879"/>
    <s v="NULL"/>
    <x v="1"/>
    <x v="0"/>
    <n v="0"/>
    <n v="20234"/>
    <n v="1"/>
    <x v="0"/>
    <n v="132"/>
    <n v="16468436"/>
    <x v="2"/>
    <x v="2"/>
  </r>
  <r>
    <n v="164845582"/>
    <s v="Costilla                                "/>
    <s v="Marybelle                               "/>
    <s v="CareerSource Heartland - 4581 Hardee"/>
    <x v="18"/>
    <x v="0"/>
    <s v="NULL"/>
    <s v="NULL"/>
    <x v="0"/>
    <n v="340"/>
    <n v="244"/>
    <n v="20233"/>
    <n v="1"/>
    <x v="0"/>
    <n v="127"/>
    <n v="20230322"/>
    <x v="0"/>
    <x v="0"/>
    <n v="0"/>
    <n v="20234"/>
    <n v="1"/>
    <x v="0"/>
    <n v="3609.8"/>
    <n v="16385184"/>
    <x v="2"/>
    <x v="2"/>
  </r>
  <r>
    <n v="164655633"/>
    <s v="Cruz"/>
    <s v="Marianna"/>
    <s v="CareerSource Heartland - 4583 Okeechobee"/>
    <x v="18"/>
    <x v="0"/>
    <s v="Edwin Cuencas                                 "/>
    <s v="NULL"/>
    <x v="0"/>
    <n v="613"/>
    <n v="609"/>
    <n v="20233"/>
    <n v="1"/>
    <x v="0"/>
    <n v="3898"/>
    <n v="20230703"/>
    <x v="0"/>
    <x v="0"/>
    <n v="0"/>
    <n v="20234"/>
    <n v="1"/>
    <x v="0"/>
    <n v="158.38"/>
    <n v="16280338"/>
    <x v="1"/>
    <x v="1"/>
  </r>
  <r>
    <n v="164962279"/>
    <s v="Cuate                                   "/>
    <s v="Ana                                     "/>
    <s v="CareerSource Heartland - 4580 Highlands"/>
    <x v="18"/>
    <x v="0"/>
    <s v="Isaac Maldonado                               "/>
    <s v="NULL"/>
    <x v="0"/>
    <n v="195"/>
    <n v="113"/>
    <n v="0"/>
    <n v="0"/>
    <x v="1"/>
    <n v="0"/>
    <n v="20240409"/>
    <x v="0"/>
    <x v="0"/>
    <n v="0"/>
    <n v="0"/>
    <n v="0"/>
    <x v="1"/>
    <n v="0"/>
    <n v="16453126"/>
    <x v="2"/>
    <x v="2"/>
  </r>
  <r>
    <n v="163828068"/>
    <s v="Cuevas"/>
    <s v="Alexia"/>
    <s v="CareerSource Heartland - 4581 Hardee"/>
    <x v="18"/>
    <x v="0"/>
    <s v="Vickie Penley                                  "/>
    <s v="NULL"/>
    <x v="0"/>
    <n v="1448"/>
    <n v="567"/>
    <n v="20233"/>
    <n v="1"/>
    <x v="0"/>
    <n v="4229"/>
    <n v="20230511"/>
    <x v="0"/>
    <x v="0"/>
    <n v="0"/>
    <n v="20234"/>
    <n v="1"/>
    <x v="0"/>
    <n v="5088"/>
    <n v="15781599"/>
    <x v="3"/>
    <x v="1"/>
  </r>
  <r>
    <n v="165020640"/>
    <s v="Cullifer"/>
    <s v="Dana"/>
    <s v="CareerSource Heartland - 4580 Highlands"/>
    <x v="18"/>
    <x v="0"/>
    <s v="Edwin Cuencas                                 "/>
    <s v="NULL"/>
    <x v="0"/>
    <n v="111"/>
    <n v="90"/>
    <n v="0"/>
    <n v="0"/>
    <x v="1"/>
    <n v="0"/>
    <n v="20220810"/>
    <x v="0"/>
    <x v="0"/>
    <n v="0"/>
    <n v="0"/>
    <n v="0"/>
    <x v="1"/>
    <n v="0"/>
    <n v="16487576"/>
    <x v="2"/>
    <x v="2"/>
  </r>
  <r>
    <n v="164835996"/>
    <s v="Deckard                                 "/>
    <s v="Eli                                     "/>
    <s v="CareerSource Heartland - 4580 Highlands"/>
    <x v="18"/>
    <x v="0"/>
    <s v="Alexandra Navarrete                               "/>
    <s v="NULL"/>
    <x v="0"/>
    <n v="354"/>
    <n v="329"/>
    <n v="0"/>
    <n v="0"/>
    <x v="1"/>
    <n v="0"/>
    <s v="NULL"/>
    <x v="1"/>
    <x v="0"/>
    <n v="0"/>
    <n v="0"/>
    <n v="0"/>
    <x v="1"/>
    <n v="0"/>
    <n v="16379765"/>
    <x v="2"/>
    <x v="2"/>
  </r>
  <r>
    <n v="164988534"/>
    <s v="Deckard                                 "/>
    <s v="Aliyah                                  "/>
    <s v="CareerSource Heartland - 4580 Highlands"/>
    <x v="18"/>
    <x v="0"/>
    <s v="Alexandra Navarrete                               "/>
    <s v="NULL"/>
    <x v="0"/>
    <n v="158"/>
    <n v="158"/>
    <n v="0"/>
    <n v="0"/>
    <x v="1"/>
    <n v="0"/>
    <s v="NULL"/>
    <x v="1"/>
    <x v="0"/>
    <n v="0"/>
    <n v="0"/>
    <n v="0"/>
    <x v="1"/>
    <n v="0"/>
    <n v="16469019"/>
    <x v="2"/>
    <x v="2"/>
  </r>
  <r>
    <n v="164656325"/>
    <s v="Diaz"/>
    <s v="Janelis"/>
    <s v="CareerSource Heartland - 4580 Highlands"/>
    <x v="18"/>
    <x v="0"/>
    <s v="Antonio James                                   "/>
    <s v="NULL"/>
    <x v="0"/>
    <n v="612"/>
    <n v="612"/>
    <n v="20233"/>
    <n v="1"/>
    <x v="0"/>
    <n v="2028"/>
    <n v="20240213"/>
    <x v="0"/>
    <x v="0"/>
    <n v="0"/>
    <n v="20234"/>
    <n v="1"/>
    <x v="0"/>
    <n v="657.12"/>
    <n v="16280703"/>
    <x v="1"/>
    <x v="1"/>
  </r>
  <r>
    <n v="164993486"/>
    <s v="Edwards                                 "/>
    <s v="Khristian                               "/>
    <s v="CareerSource Heartland - 4580 Highlands"/>
    <x v="18"/>
    <x v="0"/>
    <s v="Antonio James                                   "/>
    <s v="NULL"/>
    <x v="0"/>
    <n v="152"/>
    <n v="105"/>
    <n v="0"/>
    <n v="0"/>
    <x v="1"/>
    <n v="0"/>
    <s v="NULL"/>
    <x v="1"/>
    <x v="0"/>
    <n v="0"/>
    <n v="0"/>
    <n v="0"/>
    <x v="1"/>
    <n v="0"/>
    <n v="16471934"/>
    <x v="2"/>
    <x v="2"/>
  </r>
  <r>
    <n v="164963257"/>
    <s v="Elliott-Armstrong                       "/>
    <s v="Brendan                                 "/>
    <s v="CareerSource Heartland - 4580 Highlands"/>
    <x v="18"/>
    <x v="0"/>
    <s v="Edwin Cuencas                                 "/>
    <s v="NULL"/>
    <x v="0"/>
    <n v="194"/>
    <n v="17"/>
    <n v="0"/>
    <n v="0"/>
    <x v="1"/>
    <n v="0"/>
    <s v="NULL"/>
    <x v="1"/>
    <x v="0"/>
    <n v="0"/>
    <n v="0"/>
    <n v="0"/>
    <x v="1"/>
    <n v="0"/>
    <n v="16453780"/>
    <x v="2"/>
    <x v="2"/>
  </r>
  <r>
    <n v="164835950"/>
    <s v="Ernest                                  "/>
    <s v="Christopher                             "/>
    <s v="CareerSource Heartland - 4581 Hardee"/>
    <x v="18"/>
    <x v="0"/>
    <s v="Alexandra Navarrete                               "/>
    <s v="NULL"/>
    <x v="0"/>
    <n v="354"/>
    <n v="262"/>
    <n v="0"/>
    <n v="0"/>
    <x v="1"/>
    <n v="0"/>
    <n v="20220923"/>
    <x v="0"/>
    <x v="0"/>
    <n v="0"/>
    <n v="0"/>
    <n v="0"/>
    <x v="1"/>
    <n v="0"/>
    <n v="16379769"/>
    <x v="2"/>
    <x v="2"/>
  </r>
  <r>
    <n v="164963302"/>
    <s v="Fannin                                  "/>
    <s v="Amariah                                 "/>
    <s v="CareerSource Heartland - 4580 Highlands"/>
    <x v="18"/>
    <x v="0"/>
    <s v="Edwin Cuencas                                 "/>
    <s v="NULL"/>
    <x v="0"/>
    <n v="194"/>
    <n v="7"/>
    <n v="0"/>
    <n v="0"/>
    <x v="1"/>
    <n v="0"/>
    <s v="NULL"/>
    <x v="1"/>
    <x v="0"/>
    <n v="0"/>
    <n v="0"/>
    <n v="0"/>
    <x v="1"/>
    <n v="0"/>
    <n v="16453789"/>
    <x v="2"/>
    <x v="2"/>
  </r>
  <r>
    <n v="164682852"/>
    <s v="Figueroa"/>
    <s v="Julian"/>
    <s v="CareerSource Heartland - 4580 Highlands"/>
    <x v="18"/>
    <x v="0"/>
    <s v="Edwin Cuencas                                 "/>
    <s v="NULL"/>
    <x v="0"/>
    <n v="572"/>
    <n v="572"/>
    <n v="0"/>
    <n v="0"/>
    <x v="1"/>
    <n v="0"/>
    <s v="NULL"/>
    <x v="1"/>
    <x v="0"/>
    <n v="0"/>
    <n v="0"/>
    <n v="0"/>
    <x v="1"/>
    <n v="0"/>
    <n v="16295196"/>
    <x v="1"/>
    <x v="1"/>
  </r>
  <r>
    <n v="165102064"/>
    <s v="Fleurimond                              "/>
    <s v="Jean                                    "/>
    <s v="CareerSource Heartland - 4580 Highlands"/>
    <x v="18"/>
    <x v="0"/>
    <s v="Antonio James                                   "/>
    <s v="NULL"/>
    <x v="0"/>
    <n v="12"/>
    <n v="12"/>
    <n v="0"/>
    <n v="0"/>
    <x v="1"/>
    <n v="0"/>
    <s v="NULL"/>
    <x v="1"/>
    <x v="0"/>
    <n v="0"/>
    <n v="0"/>
    <n v="0"/>
    <x v="1"/>
    <n v="0"/>
    <n v="16537229"/>
    <x v="2"/>
    <x v="2"/>
  </r>
  <r>
    <n v="164683141"/>
    <s v="Flores"/>
    <s v="Elynia"/>
    <s v="CareerSource Heartland - 4580 Highlands"/>
    <x v="18"/>
    <x v="0"/>
    <s v="Edwin Cuencas                                 "/>
    <s v="NULL"/>
    <x v="0"/>
    <n v="572"/>
    <n v="572"/>
    <n v="0"/>
    <n v="0"/>
    <x v="1"/>
    <n v="0"/>
    <s v="NULL"/>
    <x v="1"/>
    <x v="0"/>
    <n v="0"/>
    <n v="0"/>
    <n v="0"/>
    <x v="1"/>
    <n v="0"/>
    <n v="16295375"/>
    <x v="1"/>
    <x v="1"/>
  </r>
  <r>
    <n v="164962612"/>
    <s v="Flores                                  "/>
    <s v="Julissa                                 "/>
    <s v="CareerSource Heartland - 4580 Highlands"/>
    <x v="18"/>
    <x v="0"/>
    <s v="Isaac Maldonado                               "/>
    <s v="NULL"/>
    <x v="0"/>
    <n v="195"/>
    <n v="91"/>
    <n v="0"/>
    <n v="0"/>
    <x v="1"/>
    <n v="0"/>
    <s v="NULL"/>
    <x v="1"/>
    <x v="0"/>
    <n v="0"/>
    <n v="0"/>
    <n v="0"/>
    <x v="1"/>
    <n v="0"/>
    <n v="16453096"/>
    <x v="2"/>
    <x v="2"/>
  </r>
  <r>
    <n v="164915335"/>
    <s v="Garces"/>
    <s v="Malia"/>
    <s v="CareerSource Heartland - 4580 Highlands"/>
    <x v="18"/>
    <x v="0"/>
    <s v="Alexandra Navarrete                               "/>
    <s v="NULL"/>
    <x v="0"/>
    <n v="255"/>
    <n v="161"/>
    <n v="0"/>
    <n v="0"/>
    <x v="1"/>
    <n v="0"/>
    <s v="NULL"/>
    <x v="1"/>
    <x v="0"/>
    <n v="0"/>
    <n v="0"/>
    <n v="0"/>
    <x v="1"/>
    <n v="0"/>
    <n v="16425770"/>
    <x v="2"/>
    <x v="2"/>
  </r>
  <r>
    <n v="164716202"/>
    <s v="Garcia                                  "/>
    <s v="Dina                                    "/>
    <s v="CareerSource Heartland - 4580 Highlands"/>
    <x v="18"/>
    <x v="0"/>
    <s v="Edwin Cuencas                                 "/>
    <s v="NULL"/>
    <x v="0"/>
    <n v="523"/>
    <n v="523"/>
    <n v="0"/>
    <n v="0"/>
    <x v="1"/>
    <n v="0"/>
    <n v="20231002"/>
    <x v="0"/>
    <x v="0"/>
    <n v="0"/>
    <n v="20234"/>
    <n v="1"/>
    <x v="0"/>
    <n v="1728.4"/>
    <n v="16312891"/>
    <x v="0"/>
    <x v="0"/>
  </r>
  <r>
    <n v="165103071"/>
    <s v="Garcia                                  "/>
    <s v="Logan                                   "/>
    <s v="CareerSource Heartland - 4580 Highlands"/>
    <x v="18"/>
    <x v="0"/>
    <s v="Isaac Maldonado                               "/>
    <s v="NULL"/>
    <x v="0"/>
    <n v="11"/>
    <n v="11"/>
    <n v="0"/>
    <n v="0"/>
    <x v="1"/>
    <n v="0"/>
    <s v="NULL"/>
    <x v="1"/>
    <x v="0"/>
    <n v="0"/>
    <n v="0"/>
    <n v="0"/>
    <x v="1"/>
    <n v="0"/>
    <n v="16537857"/>
    <x v="2"/>
    <x v="2"/>
  </r>
  <r>
    <n v="165052847"/>
    <s v="Gatlin Jr"/>
    <s v="Kenneth"/>
    <s v="CareerSource Heartland - 4581 Hardee"/>
    <x v="18"/>
    <x v="1"/>
    <s v="Kathleen Crow                                    "/>
    <s v="NULL"/>
    <x v="0"/>
    <n v="74"/>
    <n v="56"/>
    <n v="20233"/>
    <n v="1"/>
    <x v="0"/>
    <n v="9809"/>
    <n v="20210809"/>
    <x v="0"/>
    <x v="0"/>
    <n v="0"/>
    <n v="20234"/>
    <n v="1"/>
    <x v="0"/>
    <n v="8837.2000000000007"/>
    <n v="11722252"/>
    <x v="2"/>
    <x v="2"/>
  </r>
  <r>
    <n v="165079496"/>
    <s v="Gomez Lopez                             "/>
    <s v="Sandra                                  "/>
    <s v="CareerSource Heartland - 4580 Highlands"/>
    <x v="18"/>
    <x v="0"/>
    <s v="Isaac Maldonado                               "/>
    <s v="NULL"/>
    <x v="0"/>
    <n v="40"/>
    <n v="19"/>
    <n v="0"/>
    <n v="0"/>
    <x v="1"/>
    <n v="0"/>
    <s v="NULL"/>
    <x v="1"/>
    <x v="0"/>
    <n v="0"/>
    <n v="0"/>
    <n v="0"/>
    <x v="1"/>
    <n v="0"/>
    <n v="16523342"/>
    <x v="2"/>
    <x v="2"/>
  </r>
  <r>
    <n v="165079594"/>
    <s v="GOMEZ-LOPEZ                             "/>
    <s v="Estefania                               "/>
    <s v="CareerSource Heartland - 4580 Highlands"/>
    <x v="18"/>
    <x v="0"/>
    <s v="Isaac Maldonado                               "/>
    <s v="NULL"/>
    <x v="0"/>
    <n v="40"/>
    <n v="40"/>
    <n v="20233"/>
    <n v="1"/>
    <x v="0"/>
    <n v="2963"/>
    <s v="NULL"/>
    <x v="1"/>
    <x v="0"/>
    <n v="0"/>
    <n v="0"/>
    <n v="0"/>
    <x v="1"/>
    <n v="0"/>
    <n v="16523336"/>
    <x v="2"/>
    <x v="2"/>
  </r>
  <r>
    <n v="164582011"/>
    <s v="Gonzalez                                "/>
    <s v="Jonelys                                 "/>
    <s v="CareerSource Heartland - 4580 Highlands"/>
    <x v="18"/>
    <x v="0"/>
    <s v="Edwin Cuencas                                 "/>
    <s v="NULL"/>
    <x v="0"/>
    <n v="738"/>
    <n v="523"/>
    <n v="20233"/>
    <n v="1"/>
    <x v="0"/>
    <n v="5378"/>
    <n v="20201027"/>
    <x v="0"/>
    <x v="0"/>
    <n v="0"/>
    <n v="0"/>
    <n v="0"/>
    <x v="1"/>
    <n v="0"/>
    <n v="16232855"/>
    <x v="3"/>
    <x v="0"/>
  </r>
  <r>
    <n v="164559103"/>
    <s v="Gonzalez Ruiz"/>
    <s v="Angel"/>
    <s v="CareerSource Heartland - 4580 Highlands"/>
    <x v="18"/>
    <x v="0"/>
    <s v="Edwin Cuencas                                 "/>
    <s v="NULL"/>
    <x v="0"/>
    <n v="775"/>
    <n v="775"/>
    <n v="0"/>
    <n v="0"/>
    <x v="1"/>
    <n v="0"/>
    <s v="NULL"/>
    <x v="1"/>
    <x v="0"/>
    <n v="0"/>
    <n v="0"/>
    <n v="0"/>
    <x v="1"/>
    <n v="0"/>
    <n v="16220845"/>
    <x v="3"/>
    <x v="3"/>
  </r>
  <r>
    <n v="164963203"/>
    <s v="Habersham                               "/>
    <s v="Anaiah                                  "/>
    <s v="CareerSource Heartland - 4580 Highlands"/>
    <x v="18"/>
    <x v="0"/>
    <s v="Edwin Cuencas                                 "/>
    <s v="NULL"/>
    <x v="0"/>
    <n v="194"/>
    <n v="192"/>
    <n v="0"/>
    <n v="0"/>
    <x v="1"/>
    <n v="0"/>
    <s v="NULL"/>
    <x v="1"/>
    <x v="0"/>
    <n v="0"/>
    <n v="0"/>
    <n v="0"/>
    <x v="1"/>
    <n v="0"/>
    <n v="16453773"/>
    <x v="2"/>
    <x v="2"/>
  </r>
  <r>
    <n v="165038855"/>
    <s v="Henderson                               "/>
    <s v="Nia                                     "/>
    <s v="CareerSource Heartland - 4580 Highlands"/>
    <x v="18"/>
    <x v="0"/>
    <s v="Alexandra Navarrete                               "/>
    <s v="NULL"/>
    <x v="0"/>
    <n v="90"/>
    <n v="90"/>
    <n v="0"/>
    <n v="0"/>
    <x v="1"/>
    <n v="0"/>
    <s v="NULL"/>
    <x v="1"/>
    <x v="0"/>
    <n v="0"/>
    <n v="0"/>
    <n v="0"/>
    <x v="1"/>
    <n v="0"/>
    <n v="16498484"/>
    <x v="2"/>
    <x v="2"/>
  </r>
  <r>
    <n v="164060782"/>
    <s v="Hendry                                  "/>
    <s v="Alexa                                   "/>
    <s v="CareerSource Heartland - 4580 Highlands"/>
    <x v="18"/>
    <x v="0"/>
    <s v="Alexandra Navarrete                               "/>
    <s v="NULL"/>
    <x v="0"/>
    <n v="1329"/>
    <n v="993"/>
    <n v="0"/>
    <n v="0"/>
    <x v="1"/>
    <n v="0"/>
    <n v="20211011"/>
    <x v="0"/>
    <x v="0"/>
    <n v="0"/>
    <n v="0"/>
    <n v="0"/>
    <x v="1"/>
    <n v="0"/>
    <n v="15937899"/>
    <x v="3"/>
    <x v="3"/>
  </r>
  <r>
    <n v="164573992"/>
    <s v="Hernandez                               "/>
    <s v="Anayaritza                              "/>
    <s v="CareerSource Heartland - 4580 Highlands"/>
    <x v="18"/>
    <x v="0"/>
    <s v="Isaac Maldonado                               "/>
    <s v="NULL"/>
    <x v="0"/>
    <n v="749"/>
    <n v="739"/>
    <n v="0"/>
    <n v="0"/>
    <x v="1"/>
    <n v="0"/>
    <s v="NULL"/>
    <x v="1"/>
    <x v="0"/>
    <n v="0"/>
    <n v="0"/>
    <n v="0"/>
    <x v="1"/>
    <n v="0"/>
    <n v="16228292"/>
    <x v="3"/>
    <x v="3"/>
  </r>
  <r>
    <n v="164774977"/>
    <s v="Hernandez                               "/>
    <s v="Liliana                                 "/>
    <s v="CareerSource Heartland - 4581 Hardee"/>
    <x v="18"/>
    <x v="0"/>
    <s v="Isaac Maldonado                               "/>
    <s v="NULL"/>
    <x v="0"/>
    <n v="439"/>
    <n v="424"/>
    <n v="0"/>
    <n v="0"/>
    <x v="1"/>
    <n v="0"/>
    <s v="NULL"/>
    <x v="1"/>
    <x v="0"/>
    <n v="0"/>
    <n v="0"/>
    <n v="0"/>
    <x v="1"/>
    <n v="0"/>
    <n v="16344996"/>
    <x v="0"/>
    <x v="0"/>
  </r>
  <r>
    <n v="164095371"/>
    <s v="Hernandez-Chavez"/>
    <s v="Mirenda"/>
    <s v="CareerSource Heartland - 4581 Hardee"/>
    <x v="18"/>
    <x v="0"/>
    <s v="Vickie Penley                                  "/>
    <s v="NULL"/>
    <x v="0"/>
    <n v="1295"/>
    <n v="976"/>
    <n v="0"/>
    <n v="0"/>
    <x v="1"/>
    <n v="0"/>
    <n v="20231025"/>
    <x v="0"/>
    <x v="0"/>
    <n v="0"/>
    <n v="20234"/>
    <n v="1"/>
    <x v="0"/>
    <n v="2250"/>
    <n v="15949593"/>
    <x v="3"/>
    <x v="3"/>
  </r>
  <r>
    <n v="164962198"/>
    <s v="Herrera                                 "/>
    <s v="Lucia                                   "/>
    <s v="CareerSource Heartland - 4580 Highlands"/>
    <x v="18"/>
    <x v="0"/>
    <s v="Isaac Maldonado                               "/>
    <s v="NULL"/>
    <x v="0"/>
    <n v="195"/>
    <n v="113"/>
    <n v="0"/>
    <n v="0"/>
    <x v="1"/>
    <n v="0"/>
    <s v="NULL"/>
    <x v="1"/>
    <x v="0"/>
    <n v="0"/>
    <n v="0"/>
    <n v="0"/>
    <x v="1"/>
    <n v="0"/>
    <n v="16453144"/>
    <x v="2"/>
    <x v="2"/>
  </r>
  <r>
    <n v="164809348"/>
    <s v="Hill Jr                                 "/>
    <s v="Lamonte                                 "/>
    <s v="CareerSource Heartland - 4580 Highlands"/>
    <x v="18"/>
    <x v="0"/>
    <s v="Edwin Cuencas                                 "/>
    <s v="NULL"/>
    <x v="0"/>
    <n v="390"/>
    <n v="382"/>
    <n v="0"/>
    <n v="0"/>
    <x v="1"/>
    <n v="0"/>
    <s v="NULL"/>
    <x v="1"/>
    <x v="0"/>
    <n v="0"/>
    <n v="20234"/>
    <n v="1"/>
    <x v="0"/>
    <n v="1688.28"/>
    <n v="16364249"/>
    <x v="0"/>
    <x v="0"/>
  </r>
  <r>
    <n v="164995168"/>
    <s v="Huerta Guijosa"/>
    <s v="Vanesa"/>
    <s v="CareerSource Heartland - 4583 Okeechobee"/>
    <x v="18"/>
    <x v="1"/>
    <s v="Kathleen Crow                                    "/>
    <s v="NULL"/>
    <x v="0"/>
    <n v="150"/>
    <n v="118"/>
    <n v="20233"/>
    <n v="1"/>
    <x v="0"/>
    <n v="3189"/>
    <n v="20220808"/>
    <x v="0"/>
    <x v="0"/>
    <n v="0"/>
    <n v="20234"/>
    <n v="1"/>
    <x v="0"/>
    <n v="1717.5"/>
    <n v="14069097"/>
    <x v="2"/>
    <x v="2"/>
  </r>
  <r>
    <n v="164735481"/>
    <s v="HYLTON"/>
    <s v="ALECIA"/>
    <s v="CareerSource Heartland - 4580 Highlands"/>
    <x v="18"/>
    <x v="1"/>
    <s v="Kristin Johnson                                 "/>
    <s v="NULL"/>
    <x v="0"/>
    <n v="489"/>
    <n v="83"/>
    <n v="20233"/>
    <n v="1"/>
    <x v="0"/>
    <n v="1787"/>
    <n v="20201221"/>
    <x v="0"/>
    <x v="1"/>
    <n v="1"/>
    <n v="20234"/>
    <n v="1"/>
    <x v="0"/>
    <n v="2663.74"/>
    <n v="14648798"/>
    <x v="0"/>
    <x v="2"/>
  </r>
  <r>
    <n v="164894850"/>
    <s v="Jackson"/>
    <s v="Ashlee"/>
    <s v="CareerSource Heartland - 4580 Highlands"/>
    <x v="18"/>
    <x v="1"/>
    <s v="Kristin Johnson                                 "/>
    <s v="NULL"/>
    <x v="0"/>
    <n v="278"/>
    <n v="83"/>
    <n v="0"/>
    <n v="0"/>
    <x v="1"/>
    <n v="0"/>
    <n v="20240417"/>
    <x v="0"/>
    <x v="0"/>
    <n v="0"/>
    <n v="0"/>
    <n v="0"/>
    <x v="1"/>
    <n v="0"/>
    <n v="14891253"/>
    <x v="2"/>
    <x v="2"/>
  </r>
  <r>
    <n v="165094112"/>
    <s v="Jimenez Medina                          "/>
    <s v="Dayanara                                "/>
    <s v="CareerSource Heartland - 4580 Highlands"/>
    <x v="18"/>
    <x v="0"/>
    <s v="Alexandra Navarrete                               "/>
    <s v="NULL"/>
    <x v="0"/>
    <n v="21"/>
    <n v="21"/>
    <n v="0"/>
    <n v="0"/>
    <x v="1"/>
    <n v="0"/>
    <s v="NULL"/>
    <x v="1"/>
    <x v="0"/>
    <n v="0"/>
    <n v="0"/>
    <n v="0"/>
    <x v="1"/>
    <n v="0"/>
    <n v="16532218"/>
    <x v="2"/>
    <x v="2"/>
  </r>
  <r>
    <n v="164829185"/>
    <s v="Johnson"/>
    <s v="Tanna"/>
    <s v="CareerSource Heartland - 4580 Highlands"/>
    <x v="18"/>
    <x v="0"/>
    <s v="Antonio James                                   "/>
    <s v="NULL"/>
    <x v="0"/>
    <n v="363"/>
    <n v="105"/>
    <n v="0"/>
    <n v="0"/>
    <x v="1"/>
    <n v="0"/>
    <n v="20240119"/>
    <x v="0"/>
    <x v="0"/>
    <n v="0"/>
    <n v="20234"/>
    <n v="1"/>
    <x v="0"/>
    <n v="408"/>
    <n v="16375699"/>
    <x v="2"/>
    <x v="2"/>
  </r>
  <r>
    <n v="165022965"/>
    <s v="Jones"/>
    <s v="Andreda"/>
    <s v="CareerSource Heartland - 4583 Okeechobee"/>
    <x v="18"/>
    <x v="1"/>
    <s v="Kathleen Crow                                    "/>
    <s v="NULL"/>
    <x v="0"/>
    <n v="109"/>
    <n v="91"/>
    <n v="0"/>
    <n v="0"/>
    <x v="1"/>
    <n v="0"/>
    <n v="20220622"/>
    <x v="0"/>
    <x v="1"/>
    <n v="1"/>
    <n v="0"/>
    <n v="0"/>
    <x v="1"/>
    <n v="0"/>
    <n v="12089426"/>
    <x v="2"/>
    <x v="2"/>
  </r>
  <r>
    <n v="164286543"/>
    <s v="Jones"/>
    <s v="Jonathon"/>
    <s v="CareerSource Heartland - 4580 Highlands"/>
    <x v="18"/>
    <x v="0"/>
    <s v="Alexandra Navarrete                               "/>
    <s v="NULL"/>
    <x v="0"/>
    <n v="1089"/>
    <n v="1084"/>
    <n v="0"/>
    <n v="0"/>
    <x v="1"/>
    <n v="0"/>
    <n v="20220909"/>
    <x v="0"/>
    <x v="0"/>
    <n v="0"/>
    <n v="0"/>
    <n v="0"/>
    <x v="1"/>
    <n v="0"/>
    <n v="16017346"/>
    <x v="3"/>
    <x v="3"/>
  </r>
  <r>
    <n v="164915128"/>
    <s v="Kinchen"/>
    <s v="Jaden"/>
    <s v="CareerSource Heartland - 4580 Highlands"/>
    <x v="18"/>
    <x v="0"/>
    <s v="Alexandra Navarrete                               "/>
    <s v="NULL"/>
    <x v="0"/>
    <n v="255"/>
    <n v="111"/>
    <n v="0"/>
    <n v="0"/>
    <x v="1"/>
    <n v="0"/>
    <s v="NULL"/>
    <x v="1"/>
    <x v="0"/>
    <n v="0"/>
    <n v="0"/>
    <n v="0"/>
    <x v="1"/>
    <n v="0"/>
    <n v="16425756"/>
    <x v="2"/>
    <x v="2"/>
  </r>
  <r>
    <n v="165009965"/>
    <s v="Kingdon"/>
    <s v="Macy"/>
    <s v="CareerSource Heartland - 4580 Highlands"/>
    <x v="18"/>
    <x v="1"/>
    <s v="Kristin Johnson                                 "/>
    <s v="NULL"/>
    <x v="0"/>
    <n v="124"/>
    <n v="32"/>
    <n v="0"/>
    <n v="0"/>
    <x v="1"/>
    <n v="0"/>
    <s v="NULL"/>
    <x v="1"/>
    <x v="0"/>
    <n v="0"/>
    <n v="0"/>
    <n v="0"/>
    <x v="1"/>
    <n v="0"/>
    <n v="16453475"/>
    <x v="2"/>
    <x v="2"/>
  </r>
  <r>
    <n v="164970285"/>
    <s v="Lane-Brown                              "/>
    <s v="Donald                                  "/>
    <s v="CareerSource Heartland - 4580 Highlands"/>
    <x v="18"/>
    <x v="0"/>
    <s v="Antonio James                                   "/>
    <s v="NULL"/>
    <x v="0"/>
    <n v="185"/>
    <n v="98"/>
    <n v="0"/>
    <n v="0"/>
    <x v="1"/>
    <n v="0"/>
    <s v="NULL"/>
    <x v="1"/>
    <x v="0"/>
    <n v="0"/>
    <n v="0"/>
    <n v="0"/>
    <x v="1"/>
    <n v="0"/>
    <n v="16457881"/>
    <x v="2"/>
    <x v="2"/>
  </r>
  <r>
    <n v="164931121"/>
    <s v="Lawson                                  "/>
    <s v="Hollie                                  "/>
    <s v="CareerSource Heartland - 4580 Highlands"/>
    <x v="18"/>
    <x v="0"/>
    <s v="NULL"/>
    <s v="NULL"/>
    <x v="0"/>
    <n v="234"/>
    <n v="234"/>
    <n v="0"/>
    <n v="0"/>
    <x v="1"/>
    <n v="0"/>
    <n v="20240229"/>
    <x v="0"/>
    <x v="0"/>
    <n v="0"/>
    <n v="20234"/>
    <n v="1"/>
    <x v="0"/>
    <n v="3255.52"/>
    <n v="16435155"/>
    <x v="2"/>
    <x v="2"/>
  </r>
  <r>
    <n v="164700386"/>
    <s v="Ledesma"/>
    <s v="Lissette"/>
    <s v="CareerSource Heartland - 4580 Highlands"/>
    <x v="18"/>
    <x v="0"/>
    <s v="Edwin Cuencas                                 "/>
    <s v="NULL"/>
    <x v="0"/>
    <n v="550"/>
    <n v="523"/>
    <n v="0"/>
    <n v="0"/>
    <x v="1"/>
    <n v="0"/>
    <s v="NULL"/>
    <x v="1"/>
    <x v="0"/>
    <n v="0"/>
    <n v="0"/>
    <n v="0"/>
    <x v="1"/>
    <n v="0"/>
    <n v="16304552"/>
    <x v="1"/>
    <x v="0"/>
  </r>
  <r>
    <n v="164722676"/>
    <s v="Lemus"/>
    <s v="Yulissa"/>
    <s v="CareerSource Heartland - 4581 Hardee"/>
    <x v="18"/>
    <x v="1"/>
    <s v="Kathleen Crow                                    "/>
    <s v="NULL"/>
    <x v="0"/>
    <n v="514"/>
    <n v="483"/>
    <n v="20233"/>
    <n v="1"/>
    <x v="0"/>
    <n v="3816"/>
    <n v="20240304"/>
    <x v="0"/>
    <x v="0"/>
    <n v="0"/>
    <n v="20234"/>
    <n v="1"/>
    <x v="0"/>
    <n v="1625.85"/>
    <n v="15139935"/>
    <x v="0"/>
    <x v="0"/>
  </r>
  <r>
    <n v="164952359"/>
    <s v="Lino-Victoria                           "/>
    <s v="Brizeida                                "/>
    <s v="CareerSource Heartland - 4580 Highlands"/>
    <x v="18"/>
    <x v="0"/>
    <s v="Isaac Maldonado                               "/>
    <s v="NULL"/>
    <x v="0"/>
    <n v="208"/>
    <n v="199"/>
    <n v="0"/>
    <n v="0"/>
    <x v="1"/>
    <n v="0"/>
    <s v="NULL"/>
    <x v="1"/>
    <x v="0"/>
    <n v="0"/>
    <n v="0"/>
    <n v="0"/>
    <x v="1"/>
    <n v="0"/>
    <n v="16447143"/>
    <x v="2"/>
    <x v="2"/>
  </r>
  <r>
    <n v="165038905"/>
    <s v="Loesche"/>
    <s v="Charley"/>
    <s v="CareerSource Heartland - 4580 Highlands"/>
    <x v="18"/>
    <x v="0"/>
    <s v="Alexandra Navarrete                               "/>
    <s v="NULL"/>
    <x v="0"/>
    <n v="90"/>
    <n v="25"/>
    <n v="0"/>
    <n v="0"/>
    <x v="1"/>
    <n v="0"/>
    <s v="NULL"/>
    <x v="1"/>
    <x v="0"/>
    <n v="0"/>
    <n v="0"/>
    <n v="0"/>
    <x v="1"/>
    <n v="0"/>
    <n v="16498490"/>
    <x v="2"/>
    <x v="2"/>
  </r>
  <r>
    <n v="164950908"/>
    <s v="Lopez                                   "/>
    <s v="Jeshua                                  "/>
    <s v="CareerSource Heartland - 4580 Highlands"/>
    <x v="18"/>
    <x v="0"/>
    <s v="Edwin Cuencas                                 "/>
    <s v="NULL"/>
    <x v="0"/>
    <n v="209"/>
    <n v="192"/>
    <n v="20233"/>
    <n v="1"/>
    <x v="0"/>
    <n v="2808"/>
    <n v="20221107"/>
    <x v="0"/>
    <x v="0"/>
    <n v="0"/>
    <n v="20234"/>
    <n v="1"/>
    <x v="0"/>
    <n v="2844"/>
    <n v="16446521"/>
    <x v="2"/>
    <x v="2"/>
  </r>
  <r>
    <n v="165094998"/>
    <s v="Macedo                                  "/>
    <s v="Johanna                                 "/>
    <s v="CareerSource Heartland - 4580 Highlands"/>
    <x v="18"/>
    <x v="0"/>
    <s v="Isaac Maldonado                               "/>
    <s v="NULL"/>
    <x v="0"/>
    <n v="20"/>
    <n v="19"/>
    <n v="0"/>
    <n v="0"/>
    <x v="1"/>
    <n v="0"/>
    <s v="NULL"/>
    <x v="1"/>
    <x v="0"/>
    <n v="0"/>
    <n v="0"/>
    <n v="0"/>
    <x v="1"/>
    <n v="0"/>
    <n v="16532970"/>
    <x v="2"/>
    <x v="2"/>
  </r>
  <r>
    <n v="164950991"/>
    <s v="Marin                                   "/>
    <s v="Marialis                                "/>
    <s v="CareerSource Heartland - 4580 Highlands"/>
    <x v="18"/>
    <x v="0"/>
    <s v="Edwin Cuencas                                 "/>
    <s v="NULL"/>
    <x v="0"/>
    <n v="209"/>
    <n v="192"/>
    <n v="20233"/>
    <n v="1"/>
    <x v="0"/>
    <n v="1010"/>
    <s v="NULL"/>
    <x v="1"/>
    <x v="0"/>
    <n v="0"/>
    <n v="20234"/>
    <n v="1"/>
    <x v="0"/>
    <n v="1219.56"/>
    <n v="16446499"/>
    <x v="2"/>
    <x v="2"/>
  </r>
  <r>
    <n v="165100997"/>
    <s v="Marquez                                 "/>
    <s v="Sindy                                   "/>
    <s v="CareerSource Heartland - 4583 Okeechobee"/>
    <x v="18"/>
    <x v="0"/>
    <s v="Alexandra Navarrete                               "/>
    <s v="NULL"/>
    <x v="0"/>
    <n v="13"/>
    <n v="13"/>
    <n v="20233"/>
    <n v="1"/>
    <x v="0"/>
    <n v="3916"/>
    <s v="NULL"/>
    <x v="1"/>
    <x v="0"/>
    <n v="0"/>
    <n v="20234"/>
    <n v="1"/>
    <x v="0"/>
    <n v="6384.07"/>
    <n v="16217340"/>
    <x v="2"/>
    <x v="2"/>
  </r>
  <r>
    <n v="165101229"/>
    <s v="Marquez                                 "/>
    <s v="Brayan                                  "/>
    <s v="CareerSource Heartland - 4580 Highlands"/>
    <x v="18"/>
    <x v="0"/>
    <s v="Alexandra Navarrete                               "/>
    <s v="NULL"/>
    <x v="0"/>
    <n v="13"/>
    <n v="13"/>
    <n v="0"/>
    <n v="0"/>
    <x v="1"/>
    <n v="0"/>
    <n v="20220901"/>
    <x v="0"/>
    <x v="0"/>
    <n v="0"/>
    <n v="0"/>
    <n v="0"/>
    <x v="1"/>
    <n v="0"/>
    <n v="16536499"/>
    <x v="2"/>
    <x v="2"/>
  </r>
  <r>
    <n v="165105583"/>
    <s v="Marquez-Perez                           "/>
    <s v="Omar                                    "/>
    <s v="CareerSource Heartland - 4580 Highlands"/>
    <x v="18"/>
    <x v="0"/>
    <s v="Alexandra Navarrete                               "/>
    <s v="NULL"/>
    <x v="0"/>
    <n v="7"/>
    <n v="7"/>
    <n v="20233"/>
    <n v="1"/>
    <x v="0"/>
    <n v="2243"/>
    <n v="20220701"/>
    <x v="0"/>
    <x v="0"/>
    <n v="0"/>
    <n v="0"/>
    <n v="0"/>
    <x v="1"/>
    <n v="0"/>
    <n v="16539431"/>
    <x v="2"/>
    <x v="2"/>
  </r>
  <r>
    <n v="165047003"/>
    <s v="MARTIN"/>
    <s v="U SHEIKA"/>
    <s v="CareerSource Heartland - 4581 Hardee"/>
    <x v="18"/>
    <x v="1"/>
    <s v="Kathleen Crow                                    "/>
    <s v="NULL"/>
    <x v="0"/>
    <n v="81"/>
    <n v="63"/>
    <n v="20233"/>
    <n v="1"/>
    <x v="0"/>
    <n v="6276"/>
    <n v="20181015"/>
    <x v="0"/>
    <x v="1"/>
    <n v="1"/>
    <n v="20234"/>
    <n v="1"/>
    <x v="0"/>
    <n v="5977.66"/>
    <n v="9383558"/>
    <x v="2"/>
    <x v="2"/>
  </r>
  <r>
    <n v="164585323"/>
    <s v="Martinez"/>
    <s v="Natalie"/>
    <s v="CareerSource Heartland - 4580 Highlands"/>
    <x v="18"/>
    <x v="0"/>
    <s v="Edwin Cuencas                                 "/>
    <s v="NULL"/>
    <x v="0"/>
    <n v="732"/>
    <n v="684"/>
    <n v="20233"/>
    <n v="1"/>
    <x v="0"/>
    <n v="2893"/>
    <s v="NULL"/>
    <x v="1"/>
    <x v="0"/>
    <n v="0"/>
    <n v="20234"/>
    <n v="1"/>
    <x v="0"/>
    <n v="2821.51"/>
    <n v="16234517"/>
    <x v="3"/>
    <x v="1"/>
  </r>
  <r>
    <n v="164831754"/>
    <s v="McClellan"/>
    <s v="Christopher"/>
    <s v="CareerSource Heartland - 4581 Hardee"/>
    <x v="18"/>
    <x v="0"/>
    <s v="Vickie Penley                                  "/>
    <s v="NULL"/>
    <x v="0"/>
    <n v="360"/>
    <n v="360"/>
    <n v="0"/>
    <n v="0"/>
    <x v="1"/>
    <n v="0"/>
    <n v="20231030"/>
    <x v="0"/>
    <x v="0"/>
    <n v="0"/>
    <n v="20234"/>
    <n v="1"/>
    <x v="0"/>
    <n v="5088"/>
    <n v="16377410"/>
    <x v="2"/>
    <x v="2"/>
  </r>
  <r>
    <n v="165096263"/>
    <s v="McClures"/>
    <s v="Brandon"/>
    <s v="CareerSource Heartland - 4581 Hardee"/>
    <x v="18"/>
    <x v="1"/>
    <s v="Kristin Johnson                                 "/>
    <s v="NULL"/>
    <x v="0"/>
    <n v="19"/>
    <n v="14"/>
    <n v="20233"/>
    <n v="1"/>
    <x v="0"/>
    <n v="7697"/>
    <n v="20220620"/>
    <x v="0"/>
    <x v="0"/>
    <n v="0"/>
    <n v="20234"/>
    <n v="1"/>
    <x v="0"/>
    <n v="8385.68"/>
    <n v="16346743"/>
    <x v="2"/>
    <x v="2"/>
  </r>
  <r>
    <n v="164951042"/>
    <s v="Mejia-Morales                           "/>
    <s v="Liliana                                 "/>
    <s v="CareerSource Heartland - 4580 Highlands"/>
    <x v="18"/>
    <x v="0"/>
    <s v="Edwin Cuencas                                 "/>
    <s v="NULL"/>
    <x v="0"/>
    <n v="209"/>
    <n v="119"/>
    <n v="20233"/>
    <n v="1"/>
    <x v="0"/>
    <n v="2601"/>
    <s v="NULL"/>
    <x v="1"/>
    <x v="0"/>
    <n v="0"/>
    <n v="20234"/>
    <n v="1"/>
    <x v="0"/>
    <n v="3630.76"/>
    <n v="16446531"/>
    <x v="2"/>
    <x v="2"/>
  </r>
  <r>
    <n v="164901655"/>
    <s v="MELENDEZ"/>
    <s v="IZAIAH"/>
    <s v="CareerSource Heartland - 4580 Highlands"/>
    <x v="18"/>
    <x v="0"/>
    <s v="Edwin Cuencas                                 "/>
    <s v="NULL"/>
    <x v="0"/>
    <n v="270"/>
    <n v="270"/>
    <n v="20233"/>
    <n v="1"/>
    <x v="0"/>
    <n v="849"/>
    <n v="20221221"/>
    <x v="0"/>
    <x v="1"/>
    <n v="1"/>
    <n v="20234"/>
    <n v="1"/>
    <x v="0"/>
    <n v="2295"/>
    <n v="15980583"/>
    <x v="2"/>
    <x v="2"/>
  </r>
  <r>
    <n v="164834564"/>
    <s v="Mendez"/>
    <s v="Alyssa"/>
    <s v="CareerSource Heartland - 4580 Highlands"/>
    <x v="18"/>
    <x v="0"/>
    <s v="Isaac Maldonado                               "/>
    <s v="NULL"/>
    <x v="0"/>
    <n v="356"/>
    <n v="244"/>
    <n v="0"/>
    <n v="0"/>
    <x v="1"/>
    <n v="0"/>
    <n v="20231026"/>
    <x v="0"/>
    <x v="0"/>
    <n v="0"/>
    <n v="20234"/>
    <n v="1"/>
    <x v="0"/>
    <n v="2147.7600000000002"/>
    <n v="16378859"/>
    <x v="2"/>
    <x v="2"/>
  </r>
  <r>
    <n v="164915370"/>
    <s v="Mendoza"/>
    <s v="Marymar"/>
    <s v="CareerSource Heartland - 4583 Okeechobee"/>
    <x v="18"/>
    <x v="0"/>
    <s v="Alexandra Navarrete                               "/>
    <s v="NULL"/>
    <x v="0"/>
    <n v="255"/>
    <n v="255"/>
    <n v="20233"/>
    <n v="1"/>
    <x v="0"/>
    <n v="1168"/>
    <s v="NULL"/>
    <x v="1"/>
    <x v="0"/>
    <n v="0"/>
    <n v="20234"/>
    <n v="1"/>
    <x v="0"/>
    <n v="1360.38"/>
    <n v="16425780"/>
    <x v="2"/>
    <x v="2"/>
  </r>
  <r>
    <n v="165097361"/>
    <s v="Mendoza"/>
    <s v="Emily"/>
    <s v="CareerSource Heartland - 4580 Highlands"/>
    <x v="18"/>
    <x v="0"/>
    <s v="Antonio James                                   "/>
    <s v="NULL"/>
    <x v="0"/>
    <n v="18"/>
    <n v="18"/>
    <n v="0"/>
    <n v="0"/>
    <x v="1"/>
    <n v="0"/>
    <s v="NULL"/>
    <x v="1"/>
    <x v="0"/>
    <n v="0"/>
    <n v="0"/>
    <n v="0"/>
    <x v="1"/>
    <n v="0"/>
    <n v="16534380"/>
    <x v="2"/>
    <x v="2"/>
  </r>
  <r>
    <n v="165041186"/>
    <s v="Miller                                  "/>
    <s v="Maria                                   "/>
    <s v="CareerSource Heartland - 4580 Highlands"/>
    <x v="18"/>
    <x v="0"/>
    <s v="Antonio James                                   "/>
    <s v="NULL"/>
    <x v="0"/>
    <n v="88"/>
    <n v="49"/>
    <n v="0"/>
    <n v="0"/>
    <x v="1"/>
    <n v="0"/>
    <n v="20240301"/>
    <x v="0"/>
    <x v="0"/>
    <n v="0"/>
    <n v="0"/>
    <n v="0"/>
    <x v="1"/>
    <n v="0"/>
    <n v="16499984"/>
    <x v="2"/>
    <x v="2"/>
  </r>
  <r>
    <n v="164946442"/>
    <s v="Moyet Jaques                            "/>
    <s v="Ayden                                   "/>
    <s v="CareerSource Heartland - 4580 Highlands"/>
    <x v="18"/>
    <x v="0"/>
    <s v="Antonio James                                   "/>
    <s v="NULL"/>
    <x v="0"/>
    <n v="215"/>
    <n v="182"/>
    <n v="0"/>
    <n v="0"/>
    <x v="1"/>
    <n v="0"/>
    <s v="NULL"/>
    <x v="1"/>
    <x v="0"/>
    <n v="0"/>
    <n v="0"/>
    <n v="0"/>
    <x v="1"/>
    <n v="0"/>
    <n v="16443922"/>
    <x v="2"/>
    <x v="2"/>
  </r>
  <r>
    <n v="165055498"/>
    <s v="MUHAMMAD"/>
    <s v="ALI"/>
    <s v="CareerSource Heartland - 4583 Okeechobee"/>
    <x v="18"/>
    <x v="1"/>
    <s v="Kathleen Crow                                    "/>
    <s v="NULL"/>
    <x v="0"/>
    <n v="70"/>
    <n v="63"/>
    <n v="0"/>
    <n v="0"/>
    <x v="1"/>
    <n v="0"/>
    <n v="20240205"/>
    <x v="0"/>
    <x v="0"/>
    <n v="0"/>
    <n v="0"/>
    <n v="0"/>
    <x v="1"/>
    <n v="0"/>
    <n v="9041050"/>
    <x v="2"/>
    <x v="2"/>
  </r>
  <r>
    <n v="164759607"/>
    <s v="Munoz-Francisco"/>
    <s v="Iris"/>
    <s v="CareerSource Heartland - 4580 Highlands"/>
    <x v="18"/>
    <x v="0"/>
    <s v="Antonio James                                   "/>
    <s v="NULL"/>
    <x v="0"/>
    <n v="459"/>
    <n v="395"/>
    <n v="0"/>
    <n v="0"/>
    <x v="1"/>
    <n v="0"/>
    <n v="20231113"/>
    <x v="0"/>
    <x v="0"/>
    <n v="0"/>
    <n v="20234"/>
    <n v="1"/>
    <x v="0"/>
    <n v="915"/>
    <n v="16336535"/>
    <x v="0"/>
    <x v="0"/>
  </r>
  <r>
    <n v="164818803"/>
    <s v="Northern"/>
    <s v="Jim"/>
    <s v="CareerSource Heartland - 4580 Highlands"/>
    <x v="18"/>
    <x v="0"/>
    <s v="Isaac Maldonado                               "/>
    <s v="NULL"/>
    <x v="0"/>
    <n v="377"/>
    <n v="244"/>
    <n v="0"/>
    <n v="0"/>
    <x v="1"/>
    <n v="0"/>
    <s v="NULL"/>
    <x v="1"/>
    <x v="0"/>
    <n v="0"/>
    <n v="0"/>
    <n v="0"/>
    <x v="1"/>
    <n v="0"/>
    <n v="16369366"/>
    <x v="0"/>
    <x v="2"/>
  </r>
  <r>
    <n v="164799196"/>
    <s v="Ochoa                                   "/>
    <s v="Cindy                                   "/>
    <s v="CareerSource Heartland - 4581 Hardee"/>
    <x v="18"/>
    <x v="0"/>
    <s v="Vickie Penley                                  "/>
    <s v="NULL"/>
    <x v="0"/>
    <n v="404"/>
    <n v="299"/>
    <n v="0"/>
    <n v="0"/>
    <x v="1"/>
    <n v="0"/>
    <n v="20230327"/>
    <x v="0"/>
    <x v="0"/>
    <n v="0"/>
    <n v="0"/>
    <n v="0"/>
    <x v="1"/>
    <n v="0"/>
    <n v="16358569"/>
    <x v="0"/>
    <x v="2"/>
  </r>
  <r>
    <n v="164585226"/>
    <s v="Ochoa- Galvan                           "/>
    <s v="Nayeli                                  "/>
    <s v="CareerSource Heartland - 4580 Highlands"/>
    <x v="18"/>
    <x v="0"/>
    <s v="Alexandra Navarrete                               "/>
    <s v="NULL"/>
    <x v="0"/>
    <n v="732"/>
    <n v="91"/>
    <n v="0"/>
    <n v="0"/>
    <x v="1"/>
    <n v="0"/>
    <n v="20240116"/>
    <x v="0"/>
    <x v="0"/>
    <n v="0"/>
    <n v="0"/>
    <n v="0"/>
    <x v="1"/>
    <n v="0"/>
    <n v="16234462"/>
    <x v="3"/>
    <x v="2"/>
  </r>
  <r>
    <n v="164972045"/>
    <s v="Odom"/>
    <s v="Camaia"/>
    <s v="CareerSource Heartland - 4580 Highlands"/>
    <x v="18"/>
    <x v="0"/>
    <s v="Antonio James                                   "/>
    <s v="NULL"/>
    <x v="0"/>
    <n v="182"/>
    <n v="105"/>
    <n v="0"/>
    <n v="0"/>
    <x v="1"/>
    <n v="0"/>
    <s v="NULL"/>
    <x v="1"/>
    <x v="0"/>
    <n v="0"/>
    <n v="0"/>
    <n v="0"/>
    <x v="1"/>
    <n v="0"/>
    <n v="16458646"/>
    <x v="2"/>
    <x v="2"/>
  </r>
  <r>
    <n v="165057509"/>
    <s v="Oyola                                   "/>
    <s v="Elaina                                  "/>
    <s v="CareerSource Heartland - 4580 Highlands"/>
    <x v="18"/>
    <x v="0"/>
    <s v="Antonio James                                   "/>
    <s v="NULL"/>
    <x v="0"/>
    <n v="68"/>
    <n v="68"/>
    <n v="0"/>
    <n v="0"/>
    <x v="1"/>
    <n v="0"/>
    <s v="NULL"/>
    <x v="1"/>
    <x v="0"/>
    <n v="0"/>
    <n v="0"/>
    <n v="0"/>
    <x v="1"/>
    <n v="0"/>
    <n v="16509759"/>
    <x v="2"/>
    <x v="2"/>
  </r>
  <r>
    <n v="164655632"/>
    <s v="Perez"/>
    <s v="Isabela"/>
    <s v="CareerSource Heartland - 4580 Highlands"/>
    <x v="18"/>
    <x v="0"/>
    <s v="Edwin Cuencas                                 "/>
    <s v="NULL"/>
    <x v="0"/>
    <n v="613"/>
    <n v="613"/>
    <n v="20233"/>
    <n v="1"/>
    <x v="0"/>
    <n v="1962"/>
    <n v="20220603"/>
    <x v="0"/>
    <x v="0"/>
    <n v="0"/>
    <n v="20234"/>
    <n v="1"/>
    <x v="0"/>
    <n v="896.76"/>
    <n v="16280336"/>
    <x v="1"/>
    <x v="1"/>
  </r>
  <r>
    <n v="164962559"/>
    <s v="Perez-Esquivel                          "/>
    <s v="Luz Del Carmen                          "/>
    <s v="CareerSource Heartland - 4580 Highlands"/>
    <x v="18"/>
    <x v="0"/>
    <s v="Isaac Maldonado                               "/>
    <s v="NULL"/>
    <x v="0"/>
    <n v="195"/>
    <n v="113"/>
    <n v="0"/>
    <n v="0"/>
    <x v="1"/>
    <n v="0"/>
    <s v="NULL"/>
    <x v="1"/>
    <x v="0"/>
    <n v="0"/>
    <n v="0"/>
    <n v="0"/>
    <x v="1"/>
    <n v="0"/>
    <n v="16453104"/>
    <x v="2"/>
    <x v="2"/>
  </r>
  <r>
    <n v="164962502"/>
    <s v="Perez-Esquivel                          "/>
    <s v="Luz Edith                               "/>
    <s v="CareerSource Heartland - 4580 Highlands"/>
    <x v="18"/>
    <x v="0"/>
    <s v="Isaac Maldonado                               "/>
    <s v="NULL"/>
    <x v="0"/>
    <n v="195"/>
    <n v="113"/>
    <n v="0"/>
    <n v="0"/>
    <x v="1"/>
    <n v="0"/>
    <s v="NULL"/>
    <x v="1"/>
    <x v="0"/>
    <n v="0"/>
    <n v="0"/>
    <n v="0"/>
    <x v="1"/>
    <n v="0"/>
    <n v="16453118"/>
    <x v="2"/>
    <x v="2"/>
  </r>
  <r>
    <n v="164764834"/>
    <s v="Reyes"/>
    <s v="Noelia"/>
    <s v="CareerSource Heartland - 4580 Highlands"/>
    <x v="18"/>
    <x v="0"/>
    <s v="Edwin Cuencas                                 "/>
    <s v="NULL"/>
    <x v="0"/>
    <n v="453"/>
    <n v="370"/>
    <n v="20233"/>
    <n v="1"/>
    <x v="0"/>
    <n v="952"/>
    <s v="NULL"/>
    <x v="1"/>
    <x v="0"/>
    <n v="0"/>
    <n v="20234"/>
    <n v="1"/>
    <x v="0"/>
    <n v="2676.6"/>
    <n v="16339585"/>
    <x v="0"/>
    <x v="0"/>
  </r>
  <r>
    <n v="165056117"/>
    <s v="Reyes-Negron                            "/>
    <s v="Katiana                                 "/>
    <s v="CareerSource Heartland - 4580 Highlands"/>
    <x v="18"/>
    <x v="0"/>
    <s v="Edwin Cuencas                                 "/>
    <s v="NULL"/>
    <x v="0"/>
    <n v="69"/>
    <n v="59"/>
    <n v="0"/>
    <n v="0"/>
    <x v="1"/>
    <n v="0"/>
    <s v="NULL"/>
    <x v="1"/>
    <x v="0"/>
    <n v="0"/>
    <n v="0"/>
    <n v="0"/>
    <x v="1"/>
    <n v="0"/>
    <n v="16508910"/>
    <x v="2"/>
    <x v="2"/>
  </r>
  <r>
    <n v="164777942"/>
    <s v="Reynoso"/>
    <s v="Analaura"/>
    <s v="CareerSource Heartland - 4580 Highlands"/>
    <x v="18"/>
    <x v="1"/>
    <s v="Kristin Johnson                                 "/>
    <s v="NULL"/>
    <x v="0"/>
    <n v="434"/>
    <n v="432"/>
    <n v="0"/>
    <n v="0"/>
    <x v="1"/>
    <n v="0"/>
    <n v="20210624"/>
    <x v="0"/>
    <x v="0"/>
    <n v="0"/>
    <n v="0"/>
    <n v="0"/>
    <x v="1"/>
    <n v="0"/>
    <n v="15076725"/>
    <x v="0"/>
    <x v="0"/>
  </r>
  <r>
    <n v="164813614"/>
    <s v="Rodriguez                               "/>
    <s v="Amado                                   "/>
    <s v="CareerSource Heartland - 4580 Highlands"/>
    <x v="18"/>
    <x v="0"/>
    <s v="Antonio James                                   "/>
    <s v="NULL"/>
    <x v="0"/>
    <n v="384"/>
    <n v="356"/>
    <n v="20233"/>
    <n v="1"/>
    <x v="0"/>
    <n v="3041"/>
    <n v="20240301"/>
    <x v="0"/>
    <x v="0"/>
    <n v="0"/>
    <n v="20234"/>
    <n v="1"/>
    <x v="0"/>
    <n v="540"/>
    <n v="16366585"/>
    <x v="0"/>
    <x v="2"/>
  </r>
  <r>
    <n v="164961177"/>
    <s v="Rodriguez Jr"/>
    <s v="Gamalier"/>
    <s v="CareerSource Heartland - 4580 Highlands"/>
    <x v="18"/>
    <x v="0"/>
    <s v="Antonio James                                   "/>
    <s v="NULL"/>
    <x v="0"/>
    <n v="196"/>
    <n v="154"/>
    <n v="0"/>
    <n v="0"/>
    <x v="1"/>
    <n v="0"/>
    <s v="NULL"/>
    <x v="1"/>
    <x v="0"/>
    <n v="0"/>
    <n v="0"/>
    <n v="0"/>
    <x v="1"/>
    <n v="0"/>
    <n v="16452347"/>
    <x v="2"/>
    <x v="2"/>
  </r>
  <r>
    <n v="164829243"/>
    <s v="Rodriguez Quinones                      "/>
    <s v="John                                    "/>
    <s v="CareerSource Heartland - 4580 Highlands"/>
    <x v="18"/>
    <x v="0"/>
    <s v="Antonio James                                   "/>
    <s v="NULL"/>
    <x v="0"/>
    <n v="363"/>
    <n v="98"/>
    <n v="0"/>
    <n v="0"/>
    <x v="1"/>
    <n v="0"/>
    <s v="NULL"/>
    <x v="1"/>
    <x v="0"/>
    <n v="0"/>
    <n v="0"/>
    <n v="0"/>
    <x v="1"/>
    <n v="0"/>
    <n v="16375670"/>
    <x v="2"/>
    <x v="2"/>
  </r>
  <r>
    <n v="165040252"/>
    <s v="Rojas                                   "/>
    <s v="Matthew                                 "/>
    <s v="CareerSource Heartland - 4580 Highlands"/>
    <x v="18"/>
    <x v="0"/>
    <s v="Edwin Cuencas                                 "/>
    <s v="NULL"/>
    <x v="0"/>
    <n v="89"/>
    <n v="87"/>
    <n v="0"/>
    <n v="0"/>
    <x v="1"/>
    <n v="0"/>
    <n v="20231121"/>
    <x v="0"/>
    <x v="0"/>
    <n v="0"/>
    <n v="0"/>
    <n v="0"/>
    <x v="1"/>
    <n v="0"/>
    <n v="16499240"/>
    <x v="2"/>
    <x v="2"/>
  </r>
  <r>
    <n v="164759842"/>
    <s v="Romualdo                                "/>
    <s v="Juliana                                 "/>
    <s v="CareerSource Heartland - 4580 Highlands"/>
    <x v="18"/>
    <x v="0"/>
    <s v="Edwin Cuencas                                 "/>
    <s v="NULL"/>
    <x v="0"/>
    <n v="459"/>
    <n v="453"/>
    <n v="20233"/>
    <n v="1"/>
    <x v="0"/>
    <n v="524"/>
    <s v="NULL"/>
    <x v="1"/>
    <x v="0"/>
    <n v="0"/>
    <n v="0"/>
    <n v="0"/>
    <x v="1"/>
    <n v="0"/>
    <n v="16336529"/>
    <x v="0"/>
    <x v="0"/>
  </r>
  <r>
    <n v="165035074"/>
    <s v="Salinas"/>
    <s v="Aaron"/>
    <s v="CareerSource Heartland - 4583 Okeechobee"/>
    <x v="18"/>
    <x v="1"/>
    <s v="Kathleen Crow                                    "/>
    <s v="NULL"/>
    <x v="0"/>
    <n v="95"/>
    <n v="49"/>
    <n v="0"/>
    <n v="0"/>
    <x v="1"/>
    <n v="0"/>
    <s v="NULL"/>
    <x v="1"/>
    <x v="0"/>
    <n v="0"/>
    <n v="0"/>
    <n v="0"/>
    <x v="1"/>
    <n v="0"/>
    <n v="16464661"/>
    <x v="2"/>
    <x v="2"/>
  </r>
  <r>
    <n v="164800926"/>
    <s v="Sanders                                 "/>
    <s v="Meia                                    "/>
    <s v="CareerSource Heartland - 4580 Highlands"/>
    <x v="18"/>
    <x v="0"/>
    <s v="Vickie Penley                                  "/>
    <s v="NULL"/>
    <x v="0"/>
    <n v="402"/>
    <n v="402"/>
    <n v="20233"/>
    <n v="1"/>
    <x v="0"/>
    <n v="3490"/>
    <n v="20220829"/>
    <x v="0"/>
    <x v="0"/>
    <n v="0"/>
    <n v="20234"/>
    <n v="1"/>
    <x v="0"/>
    <n v="6912.44"/>
    <n v="16359578"/>
    <x v="0"/>
    <x v="0"/>
  </r>
  <r>
    <n v="164952298"/>
    <s v="Santiago Jr                             "/>
    <s v="David                                   "/>
    <s v="CareerSource Heartland - 4580 Highlands"/>
    <x v="18"/>
    <x v="0"/>
    <s v="Isaac Maldonado                               "/>
    <s v="NULL"/>
    <x v="0"/>
    <n v="208"/>
    <n v="208"/>
    <n v="20233"/>
    <n v="1"/>
    <x v="0"/>
    <n v="2076"/>
    <s v="NULL"/>
    <x v="1"/>
    <x v="0"/>
    <n v="0"/>
    <n v="20234"/>
    <n v="1"/>
    <x v="0"/>
    <n v="3049.92"/>
    <n v="16447121"/>
    <x v="2"/>
    <x v="2"/>
  </r>
  <r>
    <n v="164901826"/>
    <s v="Sarmiento"/>
    <s v="Gabriela"/>
    <s v="CareerSource Heartland - 4580 Highlands"/>
    <x v="18"/>
    <x v="1"/>
    <s v="Kristin Johnson                                 "/>
    <s v="NULL"/>
    <x v="0"/>
    <n v="270"/>
    <n v="262"/>
    <n v="20233"/>
    <n v="1"/>
    <x v="0"/>
    <n v="7788"/>
    <n v="20230327"/>
    <x v="0"/>
    <x v="0"/>
    <n v="0"/>
    <n v="20234"/>
    <n v="1"/>
    <x v="0"/>
    <n v="4721.83"/>
    <n v="16417702"/>
    <x v="2"/>
    <x v="2"/>
  </r>
  <r>
    <n v="165105737"/>
    <s v="Seca                                    "/>
    <s v="Rosy                                    "/>
    <s v="CareerSource Heartland - 4580 Highlands"/>
    <x v="18"/>
    <x v="0"/>
    <s v="Alexandra Navarrete                               "/>
    <s v="NULL"/>
    <x v="0"/>
    <n v="7"/>
    <n v="7"/>
    <n v="20233"/>
    <n v="1"/>
    <x v="0"/>
    <n v="8636"/>
    <n v="20230102"/>
    <x v="0"/>
    <x v="0"/>
    <n v="0"/>
    <n v="0"/>
    <n v="0"/>
    <x v="1"/>
    <n v="0"/>
    <n v="16539535"/>
    <x v="2"/>
    <x v="2"/>
  </r>
  <r>
    <n v="164818740"/>
    <s v="Silvan                                  "/>
    <s v="Rebecca                                 "/>
    <s v="CareerSource Heartland - 4580 Highlands"/>
    <x v="18"/>
    <x v="0"/>
    <s v="Isaac Maldonado                               "/>
    <s v="NULL"/>
    <x v="0"/>
    <n v="377"/>
    <n v="199"/>
    <n v="20233"/>
    <n v="1"/>
    <x v="0"/>
    <n v="112"/>
    <s v="NULL"/>
    <x v="1"/>
    <x v="0"/>
    <n v="0"/>
    <n v="20234"/>
    <n v="1"/>
    <x v="0"/>
    <n v="2362.5"/>
    <n v="16369322"/>
    <x v="0"/>
    <x v="2"/>
  </r>
  <r>
    <n v="164594629"/>
    <s v="Stalnaker                               "/>
    <s v="Hannah                                  "/>
    <s v="CareerSource Heartland - 4580 Highlands"/>
    <x v="18"/>
    <x v="0"/>
    <s v="Isaac Maldonado                               "/>
    <s v="NULL"/>
    <x v="0"/>
    <n v="717"/>
    <n v="717"/>
    <n v="20233"/>
    <n v="1"/>
    <x v="0"/>
    <n v="4684"/>
    <n v="20230905"/>
    <x v="0"/>
    <x v="0"/>
    <n v="0"/>
    <n v="20234"/>
    <n v="1"/>
    <x v="0"/>
    <n v="5118.18"/>
    <n v="16239336"/>
    <x v="1"/>
    <x v="1"/>
  </r>
  <r>
    <n v="164987509"/>
    <s v="Suarez                                  "/>
    <s v="Reina                                   "/>
    <s v="CareerSource Heartland - 4580 Highlands"/>
    <x v="18"/>
    <x v="0"/>
    <s v="Antonio James                                   "/>
    <s v="NULL"/>
    <x v="0"/>
    <n v="159"/>
    <n v="91"/>
    <n v="20233"/>
    <n v="1"/>
    <x v="0"/>
    <n v="922"/>
    <n v="20230810"/>
    <x v="0"/>
    <x v="0"/>
    <n v="0"/>
    <n v="20234"/>
    <n v="1"/>
    <x v="0"/>
    <n v="5382.58"/>
    <n v="16468396"/>
    <x v="2"/>
    <x v="2"/>
  </r>
  <r>
    <n v="164515447"/>
    <s v="Sutton                                  "/>
    <s v="Sierra                                  "/>
    <s v="CareerSource Heartland - 4580 Highlands"/>
    <x v="18"/>
    <x v="0"/>
    <s v="Alexandra Navarrete                               "/>
    <s v="NULL"/>
    <x v="0"/>
    <n v="845"/>
    <n v="843"/>
    <n v="20233"/>
    <n v="1"/>
    <x v="0"/>
    <n v="6037"/>
    <n v="20210111"/>
    <x v="0"/>
    <x v="0"/>
    <n v="0"/>
    <n v="20234"/>
    <n v="1"/>
    <x v="0"/>
    <n v="5686.1"/>
    <n v="16199060"/>
    <x v="3"/>
    <x v="3"/>
  </r>
  <r>
    <n v="164805351"/>
    <s v="Tellez                                  "/>
    <s v="Arlene                                  "/>
    <s v="CareerSource Heartland - 4580 Highlands"/>
    <x v="18"/>
    <x v="0"/>
    <s v="Alexandra Navarrete                               "/>
    <s v="NULL"/>
    <x v="0"/>
    <n v="396"/>
    <n v="329"/>
    <n v="0"/>
    <n v="0"/>
    <x v="1"/>
    <n v="0"/>
    <n v="20240408"/>
    <x v="0"/>
    <x v="0"/>
    <n v="0"/>
    <n v="0"/>
    <n v="0"/>
    <x v="1"/>
    <n v="0"/>
    <n v="16362115"/>
    <x v="0"/>
    <x v="2"/>
  </r>
  <r>
    <n v="164631900"/>
    <s v="Thomas Millerd"/>
    <s v="Katie"/>
    <s v="CareerSource Heartland - 4580 Highlands"/>
    <x v="18"/>
    <x v="1"/>
    <s v="Kristin Johnson                                 "/>
    <s v="NULL"/>
    <x v="0"/>
    <n v="644"/>
    <n v="623"/>
    <n v="20233"/>
    <n v="1"/>
    <x v="0"/>
    <n v="928"/>
    <n v="20200611"/>
    <x v="0"/>
    <x v="0"/>
    <n v="0"/>
    <n v="20234"/>
    <n v="1"/>
    <x v="0"/>
    <n v="532.79999999999995"/>
    <n v="11717847"/>
    <x v="1"/>
    <x v="1"/>
  </r>
  <r>
    <n v="164781328"/>
    <s v="Thompson Ramos                          "/>
    <s v="Vincent                                 "/>
    <s v="CareerSource Heartland - 4580 Highlands"/>
    <x v="18"/>
    <x v="0"/>
    <s v="Antonio James                                   "/>
    <s v="NULL"/>
    <x v="0"/>
    <n v="430"/>
    <n v="356"/>
    <n v="0"/>
    <n v="0"/>
    <x v="1"/>
    <n v="0"/>
    <s v="NULL"/>
    <x v="1"/>
    <x v="0"/>
    <n v="0"/>
    <n v="0"/>
    <n v="0"/>
    <x v="1"/>
    <n v="0"/>
    <n v="16348610"/>
    <x v="0"/>
    <x v="2"/>
  </r>
  <r>
    <n v="165094230"/>
    <s v="Toneges Jr                              "/>
    <s v="Joseph                                  "/>
    <s v="CareerSource Heartland - 4580 Highlands"/>
    <x v="18"/>
    <x v="0"/>
    <s v="Alexandra Navarrete                               "/>
    <s v="NULL"/>
    <x v="0"/>
    <n v="21"/>
    <n v="21"/>
    <n v="0"/>
    <n v="0"/>
    <x v="1"/>
    <n v="0"/>
    <s v="NULL"/>
    <x v="1"/>
    <x v="0"/>
    <n v="0"/>
    <n v="0"/>
    <n v="0"/>
    <x v="1"/>
    <n v="0"/>
    <n v="16532384"/>
    <x v="2"/>
    <x v="2"/>
  </r>
  <r>
    <n v="165009986"/>
    <s v="Vasquez-Camacho"/>
    <s v="Samantha"/>
    <s v="CareerSource Heartland - 4580 Highlands"/>
    <x v="18"/>
    <x v="1"/>
    <s v="Kristin Johnson                                 "/>
    <s v="NULL"/>
    <x v="0"/>
    <n v="124"/>
    <n v="32"/>
    <n v="20233"/>
    <n v="1"/>
    <x v="0"/>
    <n v="3775"/>
    <s v="NULL"/>
    <x v="1"/>
    <x v="0"/>
    <n v="0"/>
    <n v="20234"/>
    <n v="1"/>
    <x v="0"/>
    <n v="3500.63"/>
    <n v="16411038"/>
    <x v="2"/>
    <x v="2"/>
  </r>
  <r>
    <n v="165057421"/>
    <s v="Vazquez                                 "/>
    <s v="Destiny                                 "/>
    <s v="CareerSource Heartland - 4580 Highlands"/>
    <x v="18"/>
    <x v="0"/>
    <s v="Antonio James                                   "/>
    <s v="NULL"/>
    <x v="0"/>
    <n v="68"/>
    <n v="28"/>
    <n v="0"/>
    <n v="0"/>
    <x v="1"/>
    <n v="0"/>
    <s v="NULL"/>
    <x v="1"/>
    <x v="0"/>
    <n v="0"/>
    <n v="0"/>
    <n v="0"/>
    <x v="1"/>
    <n v="0"/>
    <n v="16509710"/>
    <x v="2"/>
    <x v="2"/>
  </r>
  <r>
    <n v="165091468"/>
    <s v="Wilkerson"/>
    <s v="Zayden"/>
    <s v="CareerSource Heartland - 4580 Highlands"/>
    <x v="18"/>
    <x v="0"/>
    <s v="Antonio James                                   "/>
    <s v="NULL"/>
    <x v="0"/>
    <n v="25"/>
    <n v="14"/>
    <n v="0"/>
    <n v="0"/>
    <x v="1"/>
    <n v="0"/>
    <s v="NULL"/>
    <x v="1"/>
    <x v="0"/>
    <n v="0"/>
    <n v="0"/>
    <n v="0"/>
    <x v="1"/>
    <n v="0"/>
    <n v="16530779"/>
    <x v="2"/>
    <x v="2"/>
  </r>
  <r>
    <n v="164902293"/>
    <s v="Williams                                "/>
    <s v="Ta'Hira                                 "/>
    <s v="CareerSource Heartland - 4580 Highlands"/>
    <x v="18"/>
    <x v="0"/>
    <s v="Antonio James                                   "/>
    <s v="NULL"/>
    <x v="0"/>
    <n v="269"/>
    <n v="269"/>
    <n v="20233"/>
    <n v="1"/>
    <x v="0"/>
    <n v="2879"/>
    <s v="NULL"/>
    <x v="1"/>
    <x v="0"/>
    <n v="0"/>
    <n v="20234"/>
    <n v="1"/>
    <x v="0"/>
    <n v="4062.28"/>
    <n v="16418274"/>
    <x v="2"/>
    <x v="2"/>
  </r>
  <r>
    <n v="165046978"/>
    <s v="Williams"/>
    <s v="Brianna"/>
    <s v="CareerSource Heartland - 4580 Highlands"/>
    <x v="18"/>
    <x v="1"/>
    <s v="Kristin Johnson                                 "/>
    <s v="NULL"/>
    <x v="0"/>
    <n v="81"/>
    <n v="77"/>
    <n v="0"/>
    <n v="0"/>
    <x v="1"/>
    <n v="0"/>
    <s v="NULL"/>
    <x v="1"/>
    <x v="0"/>
    <n v="0"/>
    <n v="0"/>
    <n v="0"/>
    <x v="1"/>
    <n v="0"/>
    <n v="16499815"/>
    <x v="2"/>
    <x v="2"/>
  </r>
  <r>
    <n v="164896729"/>
    <s v="Zamora"/>
    <s v="Mariah"/>
    <s v="CareerSource Heartland - 4581 Hardee"/>
    <x v="18"/>
    <x v="1"/>
    <s v="Kathleen Crow                                    "/>
    <s v="NULL"/>
    <x v="0"/>
    <n v="276"/>
    <n v="262"/>
    <n v="20233"/>
    <n v="1"/>
    <x v="0"/>
    <n v="7120"/>
    <n v="20220217"/>
    <x v="0"/>
    <x v="0"/>
    <n v="0"/>
    <n v="20234"/>
    <n v="1"/>
    <x v="0"/>
    <n v="1641.1"/>
    <n v="15960370"/>
    <x v="2"/>
    <x v="2"/>
  </r>
  <r>
    <n v="165036641"/>
    <s v="Abel"/>
    <s v="Ryan"/>
    <s v="CareerSource Research Coast - 4608 - St Lucie County"/>
    <x v="19"/>
    <x v="1"/>
    <s v="Monica Rivera                                  "/>
    <s v="NULL"/>
    <x v="0"/>
    <n v="94"/>
    <n v="56"/>
    <n v="20233"/>
    <n v="1"/>
    <x v="0"/>
    <n v="2216"/>
    <n v="20240122"/>
    <x v="0"/>
    <x v="0"/>
    <n v="0"/>
    <n v="0"/>
    <n v="0"/>
    <x v="1"/>
    <n v="0"/>
    <n v="16495857"/>
    <x v="2"/>
    <x v="2"/>
  </r>
  <r>
    <n v="165068000"/>
    <s v="Antiporek"/>
    <s v="Lara"/>
    <s v="CareerSource Research Coast - 4606 - Martin"/>
    <x v="19"/>
    <x v="1"/>
    <s v="DORALYS BAEZ                                    "/>
    <s v="NULL"/>
    <x v="0"/>
    <n v="33"/>
    <n v="33"/>
    <n v="20233"/>
    <n v="1"/>
    <x v="0"/>
    <n v="2371"/>
    <n v="20230501"/>
    <x v="0"/>
    <x v="1"/>
    <n v="1"/>
    <n v="0"/>
    <n v="0"/>
    <x v="1"/>
    <n v="0"/>
    <n v="16510397"/>
    <x v="2"/>
    <x v="2"/>
  </r>
  <r>
    <n v="165099983"/>
    <s v="Baffuto"/>
    <s v="Anthony"/>
    <s v="CareerSource Research Coast - 9856 - Youth"/>
    <x v="19"/>
    <x v="0"/>
    <s v="Teresa Graul                                   "/>
    <s v="NULL"/>
    <x v="0"/>
    <n v="14"/>
    <n v="14"/>
    <n v="20233"/>
    <n v="1"/>
    <x v="0"/>
    <n v="324"/>
    <n v="20240118"/>
    <x v="0"/>
    <x v="0"/>
    <n v="0"/>
    <n v="0"/>
    <n v="0"/>
    <x v="1"/>
    <n v="0"/>
    <n v="16528759"/>
    <x v="2"/>
    <x v="2"/>
  </r>
  <r>
    <n v="165023578"/>
    <s v="Barnes"/>
    <s v="Cody"/>
    <s v="CareerSource Research Coast - 4608 - St Lucie County"/>
    <x v="19"/>
    <x v="1"/>
    <s v="Diego Parada                                  "/>
    <s v="NULL"/>
    <x v="0"/>
    <n v="102"/>
    <n v="97"/>
    <n v="20233"/>
    <n v="1"/>
    <x v="0"/>
    <n v="1735"/>
    <n v="20240130"/>
    <x v="0"/>
    <x v="0"/>
    <n v="0"/>
    <n v="0"/>
    <n v="0"/>
    <x v="1"/>
    <n v="0"/>
    <n v="16480736"/>
    <x v="2"/>
    <x v="2"/>
  </r>
  <r>
    <n v="165052012"/>
    <s v="Beauford                                "/>
    <s v="Lashawndra                              "/>
    <s v="CareerSource Research Coast - 4608 - St Lucie County"/>
    <x v="19"/>
    <x v="0"/>
    <s v="Herla Arteche                                 "/>
    <s v="NULL"/>
    <x v="0"/>
    <n v="75"/>
    <n v="14"/>
    <n v="0"/>
    <n v="0"/>
    <x v="1"/>
    <n v="0"/>
    <n v="20231107"/>
    <x v="0"/>
    <x v="0"/>
    <n v="0"/>
    <n v="0"/>
    <n v="0"/>
    <x v="1"/>
    <n v="0"/>
    <n v="16503296"/>
    <x v="2"/>
    <x v="2"/>
  </r>
  <r>
    <n v="165032879"/>
    <s v="Benjamin                                "/>
    <s v="Kathleen                                "/>
    <s v="CareerSource Research Coast - 9856 - Youth"/>
    <x v="19"/>
    <x v="0"/>
    <s v="Teresa Graul                                   "/>
    <s v="NULL"/>
    <x v="0"/>
    <n v="97"/>
    <n v="7"/>
    <n v="0"/>
    <n v="0"/>
    <x v="1"/>
    <n v="0"/>
    <s v="NULL"/>
    <x v="1"/>
    <x v="0"/>
    <n v="0"/>
    <n v="0"/>
    <n v="0"/>
    <x v="1"/>
    <n v="0"/>
    <n v="16485676"/>
    <x v="2"/>
    <x v="2"/>
  </r>
  <r>
    <n v="164778108"/>
    <s v="Bennett"/>
    <s v="Jaquan"/>
    <s v="CareerSource Research Coast - 4605- Port St.Lucie"/>
    <x v="19"/>
    <x v="0"/>
    <s v="Anthony Nixon                                   "/>
    <s v="NULL"/>
    <x v="0"/>
    <n v="434"/>
    <n v="367"/>
    <n v="20233"/>
    <n v="1"/>
    <x v="0"/>
    <n v="2954"/>
    <n v="20211115"/>
    <x v="0"/>
    <x v="0"/>
    <n v="0"/>
    <n v="20234"/>
    <n v="1"/>
    <x v="0"/>
    <n v="4603.47"/>
    <n v="16332674"/>
    <x v="0"/>
    <x v="0"/>
  </r>
  <r>
    <n v="165046482"/>
    <s v="Berfond"/>
    <s v="Matthew"/>
    <s v="CareerSource Research Coast - 4606 - Martin"/>
    <x v="19"/>
    <x v="1"/>
    <s v="DORALYS BAEZ                                    "/>
    <s v="NULL"/>
    <x v="0"/>
    <n v="82"/>
    <n v="80"/>
    <n v="20233"/>
    <n v="1"/>
    <x v="0"/>
    <n v="5178"/>
    <n v="20240216"/>
    <x v="0"/>
    <x v="0"/>
    <n v="0"/>
    <n v="0"/>
    <n v="0"/>
    <x v="1"/>
    <n v="0"/>
    <n v="16498857"/>
    <x v="2"/>
    <x v="2"/>
  </r>
  <r>
    <n v="165035711"/>
    <s v="Betancourt"/>
    <s v="Alyson"/>
    <s v="CareerSource Research Coast - 4608 - St Lucie County"/>
    <x v="19"/>
    <x v="1"/>
    <s v="Monica Rivera                                  "/>
    <s v="NULL"/>
    <x v="0"/>
    <n v="94"/>
    <n v="56"/>
    <n v="20233"/>
    <n v="1"/>
    <x v="0"/>
    <n v="167"/>
    <n v="20240122"/>
    <x v="0"/>
    <x v="0"/>
    <n v="0"/>
    <n v="0"/>
    <n v="0"/>
    <x v="1"/>
    <n v="0"/>
    <n v="16495502"/>
    <x v="2"/>
    <x v="2"/>
  </r>
  <r>
    <n v="165072585"/>
    <s v="Bouthiller"/>
    <s v="KYLE"/>
    <s v="CareerSource Research Coast - 4610 - Indian River"/>
    <x v="19"/>
    <x v="1"/>
    <s v="Diego Parada                                  "/>
    <s v="NULL"/>
    <x v="0"/>
    <n v="49"/>
    <n v="42"/>
    <n v="20233"/>
    <n v="1"/>
    <x v="0"/>
    <n v="10799"/>
    <n v="20210426"/>
    <x v="0"/>
    <x v="0"/>
    <n v="0"/>
    <n v="20234"/>
    <n v="1"/>
    <x v="0"/>
    <n v="10032.61"/>
    <n v="12816166"/>
    <x v="2"/>
    <x v="2"/>
  </r>
  <r>
    <n v="165042296"/>
    <s v="Brumley"/>
    <s v="Wyatt"/>
    <s v="CareerSource Research Coast - 4610 - Indian River"/>
    <x v="19"/>
    <x v="1"/>
    <s v="Diego Parada                                  "/>
    <s v="NULL"/>
    <x v="0"/>
    <n v="87"/>
    <n v="83"/>
    <n v="20233"/>
    <n v="1"/>
    <x v="0"/>
    <n v="2184"/>
    <n v="20210628"/>
    <x v="0"/>
    <x v="0"/>
    <n v="0"/>
    <n v="0"/>
    <n v="0"/>
    <x v="1"/>
    <n v="0"/>
    <n v="16494742"/>
    <x v="2"/>
    <x v="2"/>
  </r>
  <r>
    <n v="165078812"/>
    <s v="BRYANT"/>
    <s v="Samya"/>
    <s v="CareerSource Research Coast - 4608 - St Lucie County"/>
    <x v="19"/>
    <x v="0"/>
    <s v="Melanie Tarnoff                                 "/>
    <s v="NULL"/>
    <x v="0"/>
    <n v="41"/>
    <n v="4"/>
    <n v="20233"/>
    <n v="1"/>
    <x v="0"/>
    <n v="6843"/>
    <n v="20230327"/>
    <x v="0"/>
    <x v="1"/>
    <n v="1"/>
    <n v="20234"/>
    <n v="1"/>
    <x v="0"/>
    <n v="805.69"/>
    <n v="15957807"/>
    <x v="2"/>
    <x v="2"/>
  </r>
  <r>
    <n v="165023212"/>
    <s v="Buelvas                                 "/>
    <s v="Theresa                                 "/>
    <s v="CareerSource Research Coast - 4608 - St Lucie County"/>
    <x v="19"/>
    <x v="0"/>
    <s v="Melanie Tarnoff                                 "/>
    <s v="NULL"/>
    <x v="0"/>
    <n v="109"/>
    <n v="14"/>
    <n v="20233"/>
    <n v="1"/>
    <x v="0"/>
    <n v="9681"/>
    <n v="20220804"/>
    <x v="0"/>
    <x v="0"/>
    <n v="0"/>
    <n v="20234"/>
    <n v="1"/>
    <x v="0"/>
    <n v="9693.41"/>
    <n v="16475722"/>
    <x v="2"/>
    <x v="2"/>
  </r>
  <r>
    <n v="164975518"/>
    <s v="Burgess"/>
    <s v="Ahkayla"/>
    <s v="CareerSource Research Coast - 4608 - St Lucie County"/>
    <x v="19"/>
    <x v="0"/>
    <s v="Anthony Nixon                                   "/>
    <s v="NULL"/>
    <x v="0"/>
    <n v="179"/>
    <n v="105"/>
    <n v="20233"/>
    <n v="1"/>
    <x v="0"/>
    <n v="2478"/>
    <n v="20230523"/>
    <x v="0"/>
    <x v="0"/>
    <n v="0"/>
    <n v="20234"/>
    <n v="1"/>
    <x v="0"/>
    <n v="1415.89"/>
    <n v="16001299"/>
    <x v="2"/>
    <x v="2"/>
  </r>
  <r>
    <n v="165070941"/>
    <s v="Carroo"/>
    <s v="Jodyann"/>
    <s v="CareerSource Research Coast - 4606 - Martin"/>
    <x v="19"/>
    <x v="1"/>
    <s v="DORALYS BAEZ                                    "/>
    <s v="NULL"/>
    <x v="0"/>
    <n v="33"/>
    <n v="33"/>
    <n v="20233"/>
    <n v="1"/>
    <x v="0"/>
    <n v="7217"/>
    <n v="20230428"/>
    <x v="0"/>
    <x v="0"/>
    <n v="0"/>
    <n v="0"/>
    <n v="0"/>
    <x v="1"/>
    <n v="0"/>
    <n v="16510848"/>
    <x v="2"/>
    <x v="2"/>
  </r>
  <r>
    <n v="164448621"/>
    <s v="Carson"/>
    <s v="Timothy"/>
    <s v="CareerSource Research Coast - 4610 - Indian River"/>
    <x v="19"/>
    <x v="0"/>
    <s v="Annette Stager                                  "/>
    <s v="NULL"/>
    <x v="0"/>
    <n v="924"/>
    <n v="567"/>
    <n v="0"/>
    <n v="0"/>
    <x v="1"/>
    <n v="0"/>
    <n v="20230423"/>
    <x v="0"/>
    <x v="0"/>
    <n v="0"/>
    <n v="0"/>
    <n v="0"/>
    <x v="1"/>
    <n v="0"/>
    <n v="16092863"/>
    <x v="3"/>
    <x v="1"/>
  </r>
  <r>
    <n v="164971755"/>
    <s v="CHEVRIER"/>
    <s v="SCOT"/>
    <s v="CareerSource Research Coast - 4608 - St Lucie County"/>
    <x v="19"/>
    <x v="2"/>
    <s v="Diego Parada                                  "/>
    <s v="NULL"/>
    <x v="0"/>
    <n v="171"/>
    <n v="161"/>
    <n v="20233"/>
    <n v="1"/>
    <x v="0"/>
    <n v="8865"/>
    <n v="20230522"/>
    <x v="0"/>
    <x v="1"/>
    <n v="1"/>
    <n v="20234"/>
    <n v="1"/>
    <x v="0"/>
    <n v="17.77"/>
    <n v="15212747"/>
    <x v="2"/>
    <x v="2"/>
  </r>
  <r>
    <n v="165052086"/>
    <s v="CLEMENTS"/>
    <s v="CHARMAINE"/>
    <s v="CareerSource Research Coast - 4606 - Martin"/>
    <x v="19"/>
    <x v="1"/>
    <s v="NULL"/>
    <s v="NULL"/>
    <x v="0"/>
    <n v="34"/>
    <n v="34"/>
    <n v="0"/>
    <n v="0"/>
    <x v="1"/>
    <n v="0"/>
    <n v="20230915"/>
    <x v="0"/>
    <x v="1"/>
    <n v="1"/>
    <n v="20234"/>
    <n v="1"/>
    <x v="0"/>
    <n v="154.21"/>
    <n v="10014395"/>
    <x v="2"/>
    <x v="2"/>
  </r>
  <r>
    <n v="164550925"/>
    <s v="Cobb"/>
    <s v="Clemeria"/>
    <s v="CareerSource Research Coast - 4610 - Indian River"/>
    <x v="19"/>
    <x v="0"/>
    <s v="Teresa Graul                                   "/>
    <s v="NULL"/>
    <x v="0"/>
    <n v="789"/>
    <n v="432"/>
    <n v="20233"/>
    <n v="1"/>
    <x v="0"/>
    <n v="3638"/>
    <n v="20230623"/>
    <x v="0"/>
    <x v="0"/>
    <n v="0"/>
    <n v="20234"/>
    <n v="1"/>
    <x v="0"/>
    <n v="1144.06"/>
    <n v="16198579"/>
    <x v="3"/>
    <x v="0"/>
  </r>
  <r>
    <n v="164695316"/>
    <s v="Conrad                                  "/>
    <s v="Joshua                                  "/>
    <s v="CareerSource Research Coast - 4605- Port St.Lucie"/>
    <x v="19"/>
    <x v="0"/>
    <s v="Herla Arteche                                 "/>
    <s v="NULL"/>
    <x v="0"/>
    <n v="557"/>
    <n v="269"/>
    <n v="20233"/>
    <n v="1"/>
    <x v="0"/>
    <n v="4397"/>
    <n v="20240101"/>
    <x v="0"/>
    <x v="0"/>
    <n v="0"/>
    <n v="20234"/>
    <n v="1"/>
    <x v="0"/>
    <n v="3978.64"/>
    <n v="16291442"/>
    <x v="1"/>
    <x v="2"/>
  </r>
  <r>
    <n v="164980264"/>
    <s v="Costa"/>
    <s v="Bryan"/>
    <s v="CareerSource Research Coast - 4608 - St Lucie County"/>
    <x v="19"/>
    <x v="1"/>
    <s v="Monica Rivera                                  "/>
    <s v="NULL"/>
    <x v="0"/>
    <n v="154"/>
    <n v="153"/>
    <n v="20233"/>
    <n v="1"/>
    <x v="0"/>
    <n v="1549"/>
    <n v="20230218"/>
    <x v="0"/>
    <x v="0"/>
    <n v="0"/>
    <n v="20234"/>
    <n v="1"/>
    <x v="0"/>
    <n v="6829.74"/>
    <n v="16449609"/>
    <x v="2"/>
    <x v="2"/>
  </r>
  <r>
    <n v="165029762"/>
    <s v="Cox"/>
    <s v="Andrew"/>
    <s v="CareerSource Research Coast - 4610 - Indian River"/>
    <x v="19"/>
    <x v="1"/>
    <s v="Diego Parada                                  "/>
    <s v="NULL"/>
    <x v="0"/>
    <n v="60"/>
    <n v="49"/>
    <n v="0"/>
    <n v="0"/>
    <x v="1"/>
    <n v="0"/>
    <s v="NULL"/>
    <x v="1"/>
    <x v="0"/>
    <n v="0"/>
    <n v="0"/>
    <n v="0"/>
    <x v="1"/>
    <n v="0"/>
    <n v="16339914"/>
    <x v="2"/>
    <x v="2"/>
  </r>
  <r>
    <n v="165080413"/>
    <s v="Diaz jr                                 "/>
    <s v="Luis                                    "/>
    <s v="CareerSource Research Coast - 9856 - Youth"/>
    <x v="19"/>
    <x v="0"/>
    <s v="Teresa Graul                                   "/>
    <s v="NULL"/>
    <x v="0"/>
    <n v="39"/>
    <n v="26"/>
    <n v="0"/>
    <n v="0"/>
    <x v="1"/>
    <n v="0"/>
    <s v="NULL"/>
    <x v="1"/>
    <x v="0"/>
    <n v="0"/>
    <n v="0"/>
    <n v="0"/>
    <x v="1"/>
    <n v="0"/>
    <n v="16520319"/>
    <x v="2"/>
    <x v="2"/>
  </r>
  <r>
    <n v="165070673"/>
    <s v="Dorvilus"/>
    <s v="Davontay"/>
    <s v="CareerSource Research Coast - 4608 - St Lucie County"/>
    <x v="19"/>
    <x v="1"/>
    <s v="Rona Brighthaupt                             "/>
    <s v="NULL"/>
    <x v="0"/>
    <n v="52"/>
    <n v="50"/>
    <n v="0"/>
    <n v="0"/>
    <x v="1"/>
    <n v="0"/>
    <n v="20220304"/>
    <x v="0"/>
    <x v="0"/>
    <n v="0"/>
    <n v="0"/>
    <n v="0"/>
    <x v="1"/>
    <n v="0"/>
    <n v="16512434"/>
    <x v="2"/>
    <x v="2"/>
  </r>
  <r>
    <n v="164981193"/>
    <s v="Edenfield-Ernsberger"/>
    <s v="Tristan"/>
    <s v="CareerSource Research Coast - 4608 - St Lucie County"/>
    <x v="19"/>
    <x v="1"/>
    <s v="Diego Parada                                  "/>
    <s v="NULL"/>
    <x v="0"/>
    <n v="146"/>
    <n v="122"/>
    <n v="20233"/>
    <n v="1"/>
    <x v="0"/>
    <n v="12243"/>
    <n v="20231006"/>
    <x v="0"/>
    <x v="0"/>
    <n v="0"/>
    <n v="20234"/>
    <n v="1"/>
    <x v="0"/>
    <n v="12929.7"/>
    <n v="16460251"/>
    <x v="2"/>
    <x v="2"/>
  </r>
  <r>
    <n v="164996485"/>
    <s v="Espinoza"/>
    <s v="Jessica"/>
    <s v="CareerSource Research Coast - 4610 - Indian River"/>
    <x v="19"/>
    <x v="1"/>
    <s v="Diego Parada                                  "/>
    <s v="NULL"/>
    <x v="0"/>
    <n v="138"/>
    <n v="119"/>
    <n v="0"/>
    <n v="0"/>
    <x v="1"/>
    <n v="0"/>
    <n v="20231106"/>
    <x v="0"/>
    <x v="0"/>
    <n v="0"/>
    <n v="20234"/>
    <n v="1"/>
    <x v="0"/>
    <n v="3311"/>
    <n v="14875468"/>
    <x v="2"/>
    <x v="2"/>
  </r>
  <r>
    <n v="165083000"/>
    <s v="Fleming"/>
    <s v="Michelle"/>
    <s v="CareerSource Research Coast - 4608 - St Lucie County"/>
    <x v="19"/>
    <x v="1"/>
    <s v="Rona Brighthaupt                             "/>
    <s v="NULL"/>
    <x v="0"/>
    <n v="33"/>
    <n v="28"/>
    <n v="0"/>
    <n v="0"/>
    <x v="1"/>
    <n v="0"/>
    <n v="20240408"/>
    <x v="0"/>
    <x v="1"/>
    <n v="1"/>
    <n v="0"/>
    <n v="0"/>
    <x v="1"/>
    <n v="0"/>
    <n v="16523237"/>
    <x v="2"/>
    <x v="2"/>
  </r>
  <r>
    <n v="164939736"/>
    <s v="Floyd                                   "/>
    <s v="Emilie                                  "/>
    <s v="CareerSource Research Coast - 4610 - Indian River"/>
    <x v="19"/>
    <x v="0"/>
    <s v="Teresa Graul                                   "/>
    <s v="NULL"/>
    <x v="0"/>
    <n v="223"/>
    <n v="109"/>
    <n v="0"/>
    <n v="0"/>
    <x v="1"/>
    <n v="0"/>
    <s v="NULL"/>
    <x v="1"/>
    <x v="0"/>
    <n v="0"/>
    <n v="20234"/>
    <n v="1"/>
    <x v="0"/>
    <n v="728"/>
    <n v="16425397"/>
    <x v="2"/>
    <x v="2"/>
  </r>
  <r>
    <n v="164973408"/>
    <s v="Forkel"/>
    <s v="Daniel"/>
    <s v="CareerSource Research Coast - 4608 - St Lucie County"/>
    <x v="19"/>
    <x v="1"/>
    <s v="Diego Parada                                  "/>
    <s v="NULL"/>
    <x v="0"/>
    <n v="172"/>
    <n v="7"/>
    <n v="20233"/>
    <n v="1"/>
    <x v="0"/>
    <n v="2509"/>
    <n v="20240429"/>
    <x v="0"/>
    <x v="0"/>
    <n v="0"/>
    <n v="20234"/>
    <n v="1"/>
    <x v="0"/>
    <n v="1394.53"/>
    <n v="16449007"/>
    <x v="2"/>
    <x v="2"/>
  </r>
  <r>
    <n v="165103618"/>
    <s v="Forlenza"/>
    <s v="James"/>
    <s v="CareerSource Research Coast - 4608 - St Lucie County"/>
    <x v="19"/>
    <x v="1"/>
    <s v="DORALYS BAEZ                                    "/>
    <s v="NULL"/>
    <x v="0"/>
    <n v="11"/>
    <n v="7"/>
    <n v="20233"/>
    <n v="1"/>
    <x v="0"/>
    <n v="4952"/>
    <n v="20240429"/>
    <x v="0"/>
    <x v="0"/>
    <n v="0"/>
    <n v="0"/>
    <n v="0"/>
    <x v="1"/>
    <n v="0"/>
    <n v="16533203"/>
    <x v="2"/>
    <x v="2"/>
  </r>
  <r>
    <n v="165000546"/>
    <s v="Frederick"/>
    <s v="Marion"/>
    <s v="CareerSource Research Coast - 4608 - St Lucie County"/>
    <x v="19"/>
    <x v="0"/>
    <s v="Melanie Tarnoff                                 "/>
    <s v="NULL"/>
    <x v="0"/>
    <n v="147"/>
    <n v="123"/>
    <n v="0"/>
    <n v="0"/>
    <x v="1"/>
    <n v="0"/>
    <s v="NULL"/>
    <x v="1"/>
    <x v="0"/>
    <n v="0"/>
    <n v="20234"/>
    <n v="1"/>
    <x v="0"/>
    <n v="138.13"/>
    <n v="16461135"/>
    <x v="2"/>
    <x v="2"/>
  </r>
  <r>
    <n v="164982962"/>
    <s v="Golston"/>
    <s v="Malik"/>
    <s v="CareerSource Research Coast - 4610 - Indian River"/>
    <x v="19"/>
    <x v="1"/>
    <s v="Diego Parada                                  "/>
    <s v="NULL"/>
    <x v="0"/>
    <n v="143"/>
    <n v="139"/>
    <n v="20233"/>
    <n v="1"/>
    <x v="0"/>
    <n v="2223"/>
    <n v="20231127"/>
    <x v="0"/>
    <x v="1"/>
    <n v="1"/>
    <n v="20234"/>
    <n v="1"/>
    <x v="0"/>
    <n v="4167.76"/>
    <n v="16354403"/>
    <x v="2"/>
    <x v="2"/>
  </r>
  <r>
    <n v="164864672"/>
    <s v="GOODNIGHT"/>
    <s v="ALICIA"/>
    <s v="CareerSource Research Coast - 4610 - Indian River"/>
    <x v="19"/>
    <x v="1"/>
    <s v="Diego Parada                                  "/>
    <s v="NULL"/>
    <x v="0"/>
    <n v="305"/>
    <n v="304"/>
    <n v="0"/>
    <n v="0"/>
    <x v="1"/>
    <n v="0"/>
    <n v="20190213"/>
    <x v="0"/>
    <x v="1"/>
    <n v="1"/>
    <n v="0"/>
    <n v="0"/>
    <x v="1"/>
    <n v="0"/>
    <n v="8380013"/>
    <x v="2"/>
    <x v="2"/>
  </r>
  <r>
    <n v="165071169"/>
    <s v="grant                                   "/>
    <s v="Tanyia                                  "/>
    <s v="CareerSource Research Coast - 4608 - St Lucie County"/>
    <x v="19"/>
    <x v="0"/>
    <s v="Melanie Tarnoff                                 "/>
    <s v="NULL"/>
    <x v="0"/>
    <n v="52"/>
    <n v="6"/>
    <n v="20233"/>
    <n v="1"/>
    <x v="0"/>
    <n v="1350"/>
    <n v="20230615"/>
    <x v="0"/>
    <x v="0"/>
    <n v="0"/>
    <n v="0"/>
    <n v="0"/>
    <x v="1"/>
    <n v="0"/>
    <n v="16513689"/>
    <x v="2"/>
    <x v="2"/>
  </r>
  <r>
    <n v="165104254"/>
    <s v="Green"/>
    <s v="David"/>
    <s v="CareerSource Research Coast - 4608 - St Lucie County"/>
    <x v="19"/>
    <x v="1"/>
    <s v="Rona Brighthaupt                             "/>
    <s v="NULL"/>
    <x v="0"/>
    <n v="10"/>
    <n v="7"/>
    <n v="20233"/>
    <n v="1"/>
    <x v="0"/>
    <n v="3134"/>
    <n v="20240429"/>
    <x v="0"/>
    <x v="0"/>
    <n v="0"/>
    <n v="20234"/>
    <n v="1"/>
    <x v="0"/>
    <n v="4637.01"/>
    <n v="16477511"/>
    <x v="2"/>
    <x v="2"/>
  </r>
  <r>
    <n v="164973757"/>
    <s v="Greene"/>
    <s v="Tristan"/>
    <s v="CareerSource Research Coast - 4608 - St Lucie County"/>
    <x v="19"/>
    <x v="1"/>
    <s v="Diego Parada                                  "/>
    <s v="NULL"/>
    <x v="0"/>
    <n v="172"/>
    <n v="122"/>
    <n v="20233"/>
    <n v="1"/>
    <x v="0"/>
    <n v="7787"/>
    <n v="20231006"/>
    <x v="0"/>
    <x v="0"/>
    <n v="0"/>
    <n v="20234"/>
    <n v="1"/>
    <x v="0"/>
    <n v="13269.14"/>
    <n v="16444402"/>
    <x v="2"/>
    <x v="2"/>
  </r>
  <r>
    <n v="164779524"/>
    <s v="Grubb"/>
    <s v="Jacob"/>
    <s v="CareerSource Research Coast - 4610 - Indian River"/>
    <x v="19"/>
    <x v="0"/>
    <s v="Teresa Graul                                   "/>
    <s v="NULL"/>
    <x v="0"/>
    <n v="432"/>
    <n v="340"/>
    <n v="20233"/>
    <n v="1"/>
    <x v="0"/>
    <n v="5894"/>
    <n v="20230515"/>
    <x v="0"/>
    <x v="0"/>
    <n v="0"/>
    <n v="20234"/>
    <n v="1"/>
    <x v="0"/>
    <n v="8504"/>
    <n v="16297747"/>
    <x v="0"/>
    <x v="2"/>
  </r>
  <r>
    <n v="165103597"/>
    <s v="Hagans"/>
    <s v="Brandon"/>
    <s v="CareerSource Research Coast - 4608 - St Lucie County"/>
    <x v="19"/>
    <x v="1"/>
    <s v="Dorothy Angole                                  "/>
    <s v="NULL"/>
    <x v="0"/>
    <n v="10"/>
    <n v="7"/>
    <n v="20233"/>
    <n v="1"/>
    <x v="0"/>
    <n v="12967"/>
    <n v="20240429"/>
    <x v="0"/>
    <x v="0"/>
    <n v="0"/>
    <n v="0"/>
    <n v="0"/>
    <x v="1"/>
    <n v="0"/>
    <n v="16533663"/>
    <x v="2"/>
    <x v="2"/>
  </r>
  <r>
    <n v="165070303"/>
    <s v="Harrington"/>
    <s v="Joseph"/>
    <s v="CareerSource Research Coast - 4610 - Indian River"/>
    <x v="19"/>
    <x v="1"/>
    <s v="Diego Parada                                  "/>
    <s v="NULL"/>
    <x v="0"/>
    <n v="49"/>
    <n v="42"/>
    <n v="20233"/>
    <n v="1"/>
    <x v="0"/>
    <n v="7908"/>
    <n v="20220613"/>
    <x v="0"/>
    <x v="0"/>
    <n v="0"/>
    <n v="0"/>
    <n v="0"/>
    <x v="1"/>
    <n v="0"/>
    <n v="16517293"/>
    <x v="2"/>
    <x v="2"/>
  </r>
  <r>
    <n v="165018582"/>
    <s v="Helms"/>
    <s v="Robrielle"/>
    <s v="CareerSource Research Coast - 4610 - Indian River"/>
    <x v="19"/>
    <x v="0"/>
    <s v="Annette Stager                                  "/>
    <s v="NULL"/>
    <x v="0"/>
    <n v="116"/>
    <n v="7"/>
    <n v="20233"/>
    <n v="1"/>
    <x v="0"/>
    <n v="731"/>
    <n v="20211110"/>
    <x v="0"/>
    <x v="0"/>
    <n v="0"/>
    <n v="0"/>
    <n v="0"/>
    <x v="1"/>
    <n v="0"/>
    <n v="16463392"/>
    <x v="2"/>
    <x v="2"/>
  </r>
  <r>
    <n v="165023759"/>
    <s v="Hewitt"/>
    <s v="Paris"/>
    <s v="CareerSource Research Coast - 4608 - St Lucie County"/>
    <x v="19"/>
    <x v="1"/>
    <s v="Monica Rivera                                  "/>
    <s v="NULL"/>
    <x v="0"/>
    <n v="98"/>
    <n v="84"/>
    <n v="20233"/>
    <n v="1"/>
    <x v="0"/>
    <n v="1422"/>
    <s v="NULL"/>
    <x v="1"/>
    <x v="0"/>
    <n v="0"/>
    <n v="0"/>
    <n v="0"/>
    <x v="1"/>
    <n v="0"/>
    <n v="16486241"/>
    <x v="2"/>
    <x v="2"/>
  </r>
  <r>
    <n v="165001553"/>
    <s v="Holden"/>
    <s v="Erin"/>
    <s v="CareerSource Research Coast - 4608 - St Lucie County"/>
    <x v="19"/>
    <x v="1"/>
    <s v="Monica Rivera                                  "/>
    <s v="NULL"/>
    <x v="0"/>
    <n v="137"/>
    <n v="119"/>
    <n v="0"/>
    <n v="0"/>
    <x v="1"/>
    <n v="0"/>
    <n v="20231017"/>
    <x v="0"/>
    <x v="0"/>
    <n v="0"/>
    <n v="20234"/>
    <n v="1"/>
    <x v="0"/>
    <n v="9233.9"/>
    <n v="16470461"/>
    <x v="2"/>
    <x v="2"/>
  </r>
  <r>
    <n v="164908591"/>
    <s v="Houston                                 "/>
    <s v="Jabreia                                 "/>
    <s v="CareerSource Research Coast - 4605- Port St.Lucie"/>
    <x v="19"/>
    <x v="0"/>
    <s v="Herla Arteche                                 "/>
    <s v="NULL"/>
    <x v="0"/>
    <n v="263"/>
    <n v="215"/>
    <n v="0"/>
    <n v="0"/>
    <x v="1"/>
    <n v="0"/>
    <n v="20231002"/>
    <x v="0"/>
    <x v="0"/>
    <n v="0"/>
    <n v="20234"/>
    <n v="1"/>
    <x v="0"/>
    <n v="3494.85"/>
    <n v="16281832"/>
    <x v="2"/>
    <x v="2"/>
  </r>
  <r>
    <n v="164983858"/>
    <s v="HUDSON"/>
    <s v="JEREMY"/>
    <s v="CareerSource Research Coast - 4610 - Indian River"/>
    <x v="19"/>
    <x v="1"/>
    <s v="Diego Parada                                  "/>
    <s v="NULL"/>
    <x v="0"/>
    <n v="138"/>
    <n v="117"/>
    <n v="20233"/>
    <n v="1"/>
    <x v="0"/>
    <n v="921"/>
    <n v="20231204"/>
    <x v="0"/>
    <x v="1"/>
    <n v="1"/>
    <n v="20234"/>
    <n v="1"/>
    <x v="0"/>
    <n v="7262.34"/>
    <n v="10791222"/>
    <x v="2"/>
    <x v="2"/>
  </r>
  <r>
    <n v="165079696"/>
    <s v="Jean Baptiste"/>
    <s v="BERENICE"/>
    <s v="CareerSource Broward - 4645 Central"/>
    <x v="19"/>
    <x v="0"/>
    <s v="Herla Arteche                                 "/>
    <s v="NULL"/>
    <x v="0"/>
    <n v="40"/>
    <n v="14"/>
    <n v="20233"/>
    <n v="1"/>
    <x v="0"/>
    <n v="779"/>
    <n v="20240329"/>
    <x v="0"/>
    <x v="1"/>
    <n v="1"/>
    <n v="0"/>
    <n v="0"/>
    <x v="1"/>
    <n v="0"/>
    <n v="15234357"/>
    <x v="2"/>
    <x v="2"/>
  </r>
  <r>
    <n v="164996749"/>
    <s v="Jean-Baptiste"/>
    <s v="Jeffrey"/>
    <s v="CareerSource Research Coast - 4605- Port St.Lucie"/>
    <x v="19"/>
    <x v="1"/>
    <s v="Diego Parada                                  "/>
    <s v="NULL"/>
    <x v="0"/>
    <n v="138"/>
    <n v="119"/>
    <n v="20233"/>
    <n v="1"/>
    <x v="0"/>
    <n v="2783"/>
    <n v="20220422"/>
    <x v="0"/>
    <x v="1"/>
    <n v="1"/>
    <n v="20234"/>
    <n v="1"/>
    <x v="0"/>
    <n v="3456.94"/>
    <n v="16202694"/>
    <x v="2"/>
    <x v="2"/>
  </r>
  <r>
    <n v="165100074"/>
    <s v="Jeeves"/>
    <s v="Colleen"/>
    <s v="CareerSource Research Coast - 4608 - St Lucie County"/>
    <x v="19"/>
    <x v="1"/>
    <s v="Dionne Cammock                                 "/>
    <s v="NULL"/>
    <x v="0"/>
    <n v="12"/>
    <n v="10"/>
    <n v="20233"/>
    <n v="1"/>
    <x v="0"/>
    <n v="13615"/>
    <s v="NULL"/>
    <x v="1"/>
    <x v="0"/>
    <n v="0"/>
    <n v="0"/>
    <n v="0"/>
    <x v="1"/>
    <n v="0"/>
    <n v="16525480"/>
    <x v="2"/>
    <x v="2"/>
  </r>
  <r>
    <n v="164975510"/>
    <s v="Jenkins                                 "/>
    <s v="Honesty                                 "/>
    <s v="CareerSource Research Coast - 4608 - St Lucie County"/>
    <x v="19"/>
    <x v="0"/>
    <s v="Anthony Nixon                                   "/>
    <s v="NULL"/>
    <x v="0"/>
    <n v="179"/>
    <n v="6"/>
    <n v="0"/>
    <n v="0"/>
    <x v="1"/>
    <n v="0"/>
    <s v="NULL"/>
    <x v="1"/>
    <x v="0"/>
    <n v="0"/>
    <n v="0"/>
    <n v="0"/>
    <x v="1"/>
    <n v="0"/>
    <n v="16453590"/>
    <x v="2"/>
    <x v="2"/>
  </r>
  <r>
    <n v="165095739"/>
    <s v="Jenkins"/>
    <s v="Naykerria"/>
    <s v="CareerSource Research Coast - 4608 - St Lucie County"/>
    <x v="19"/>
    <x v="0"/>
    <s v="Melanie Tarnoff                                 "/>
    <s v="NULL"/>
    <x v="0"/>
    <n v="20"/>
    <n v="6"/>
    <n v="20233"/>
    <n v="1"/>
    <x v="0"/>
    <n v="1691"/>
    <s v="NULL"/>
    <x v="1"/>
    <x v="0"/>
    <n v="0"/>
    <n v="0"/>
    <n v="0"/>
    <x v="1"/>
    <n v="0"/>
    <n v="16510065"/>
    <x v="2"/>
    <x v="2"/>
  </r>
  <r>
    <n v="164534768"/>
    <s v="Jorden"/>
    <s v="Isaac"/>
    <s v="CareerSource Research Coast - 4608 - St Lucie County"/>
    <x v="19"/>
    <x v="1"/>
    <s v="Rona Brighthaupt                             "/>
    <s v="NULL"/>
    <x v="0"/>
    <n v="816"/>
    <n v="25"/>
    <n v="20233"/>
    <n v="1"/>
    <x v="0"/>
    <n v="1456"/>
    <n v="20240417"/>
    <x v="0"/>
    <x v="0"/>
    <n v="0"/>
    <n v="20234"/>
    <n v="1"/>
    <x v="0"/>
    <n v="3176.19"/>
    <n v="16206651"/>
    <x v="3"/>
    <x v="2"/>
  </r>
  <r>
    <n v="165007652"/>
    <s v="Joseph"/>
    <s v="Lorvelie"/>
    <s v="CareerSource Research Coast - 4608 - St Lucie County"/>
    <x v="19"/>
    <x v="1"/>
    <s v="Monica Rivera                                  "/>
    <s v="NULL"/>
    <x v="0"/>
    <n v="118"/>
    <n v="112"/>
    <n v="20233"/>
    <n v="1"/>
    <x v="0"/>
    <n v="9462"/>
    <n v="20180809"/>
    <x v="0"/>
    <x v="1"/>
    <n v="1"/>
    <n v="20234"/>
    <n v="1"/>
    <x v="0"/>
    <n v="10720.31"/>
    <n v="8558173"/>
    <x v="2"/>
    <x v="2"/>
  </r>
  <r>
    <n v="164961622"/>
    <s v="King"/>
    <s v="Treyvon"/>
    <s v="CareerSource Research Coast - 4608 - St Lucie County"/>
    <x v="19"/>
    <x v="0"/>
    <s v="Melanie Tarnoff                                 "/>
    <s v="NULL"/>
    <x v="0"/>
    <n v="196"/>
    <n v="14"/>
    <n v="20233"/>
    <n v="1"/>
    <x v="0"/>
    <n v="1280"/>
    <s v="NULL"/>
    <x v="1"/>
    <x v="0"/>
    <n v="0"/>
    <n v="0"/>
    <n v="0"/>
    <x v="1"/>
    <n v="0"/>
    <n v="16449512"/>
    <x v="2"/>
    <x v="2"/>
  </r>
  <r>
    <n v="165029563"/>
    <s v="Kirshner"/>
    <s v="Edward"/>
    <s v="CareerSource Research Coast - 4606 - Martin"/>
    <x v="19"/>
    <x v="1"/>
    <s v="DORALYS BAEZ                                    "/>
    <s v="NULL"/>
    <x v="0"/>
    <n v="53"/>
    <n v="53"/>
    <n v="0"/>
    <n v="0"/>
    <x v="1"/>
    <n v="0"/>
    <n v="20211118"/>
    <x v="0"/>
    <x v="0"/>
    <n v="0"/>
    <n v="20234"/>
    <n v="1"/>
    <x v="0"/>
    <n v="1115.47"/>
    <n v="8701897"/>
    <x v="2"/>
    <x v="2"/>
  </r>
  <r>
    <n v="164743766"/>
    <s v="Ledford"/>
    <s v="Ashley"/>
    <s v="CareerSource Research Coast - 4610 - Indian River"/>
    <x v="19"/>
    <x v="0"/>
    <s v="Annette Stager                                  "/>
    <s v="NULL"/>
    <x v="0"/>
    <n v="480"/>
    <n v="298"/>
    <n v="20233"/>
    <n v="1"/>
    <x v="0"/>
    <n v="2474"/>
    <n v="20240327"/>
    <x v="0"/>
    <x v="0"/>
    <n v="0"/>
    <n v="20234"/>
    <n v="1"/>
    <x v="0"/>
    <n v="3356.34"/>
    <n v="16276402"/>
    <x v="0"/>
    <x v="2"/>
  </r>
  <r>
    <n v="165104379"/>
    <s v="Love"/>
    <s v="William"/>
    <s v="CareerSource Research Coast - 4608 - St Lucie County"/>
    <x v="19"/>
    <x v="1"/>
    <s v="Monica Rivera                                  "/>
    <s v="NULL"/>
    <x v="0"/>
    <n v="10"/>
    <n v="7"/>
    <n v="20233"/>
    <n v="1"/>
    <x v="0"/>
    <n v="12446"/>
    <n v="20240429"/>
    <x v="0"/>
    <x v="0"/>
    <n v="0"/>
    <n v="0"/>
    <n v="0"/>
    <x v="1"/>
    <n v="0"/>
    <n v="16537467"/>
    <x v="2"/>
    <x v="2"/>
  </r>
  <r>
    <n v="165033938"/>
    <s v="Mabbitt"/>
    <s v="Jonathan"/>
    <s v="CareerSource Research Coast - 4608 - St Lucie County"/>
    <x v="19"/>
    <x v="1"/>
    <s v="Diego Parada                                  "/>
    <s v="NULL"/>
    <x v="0"/>
    <n v="95"/>
    <n v="56"/>
    <n v="20233"/>
    <n v="1"/>
    <x v="0"/>
    <n v="10855"/>
    <n v="20240122"/>
    <x v="0"/>
    <x v="1"/>
    <n v="1"/>
    <n v="0"/>
    <n v="0"/>
    <x v="1"/>
    <n v="0"/>
    <n v="16494646"/>
    <x v="2"/>
    <x v="2"/>
  </r>
  <r>
    <n v="165014631"/>
    <s v="MAHINI"/>
    <s v="CAMERON"/>
    <s v="CareerSource Research Coast - 4606 - Martin"/>
    <x v="19"/>
    <x v="2"/>
    <s v="Diego Parada                                  "/>
    <s v="NULL"/>
    <x v="0"/>
    <n v="102"/>
    <n v="91"/>
    <n v="20233"/>
    <n v="1"/>
    <x v="0"/>
    <n v="11606"/>
    <s v="NULL"/>
    <x v="1"/>
    <x v="1"/>
    <n v="1"/>
    <n v="20234"/>
    <n v="1"/>
    <x v="0"/>
    <n v="7523.46"/>
    <n v="16437283"/>
    <x v="2"/>
    <x v="2"/>
  </r>
  <r>
    <n v="164432187"/>
    <s v="Mazier"/>
    <s v="Luis"/>
    <s v="CareerSource Research Coast - 4610 - Indian River"/>
    <x v="19"/>
    <x v="0"/>
    <s v="Annette Stager                                  "/>
    <s v="NULL"/>
    <x v="0"/>
    <n v="942"/>
    <n v="265"/>
    <n v="0"/>
    <n v="0"/>
    <x v="1"/>
    <n v="0"/>
    <s v="NULL"/>
    <x v="1"/>
    <x v="0"/>
    <n v="0"/>
    <n v="0"/>
    <n v="0"/>
    <x v="1"/>
    <n v="0"/>
    <n v="16067848"/>
    <x v="3"/>
    <x v="2"/>
  </r>
  <r>
    <n v="165043704"/>
    <s v="McKenzie"/>
    <s v="Khire"/>
    <s v="CareerSource Research Coast - 9856 - Youth"/>
    <x v="19"/>
    <x v="0"/>
    <s v="Teresa Graul                                   "/>
    <s v="NULL"/>
    <x v="0"/>
    <n v="84"/>
    <n v="41"/>
    <n v="20233"/>
    <n v="1"/>
    <x v="0"/>
    <n v="3673"/>
    <n v="20210719"/>
    <x v="0"/>
    <x v="0"/>
    <n v="0"/>
    <n v="20234"/>
    <n v="1"/>
    <x v="0"/>
    <n v="2561.8000000000002"/>
    <n v="16474715"/>
    <x v="2"/>
    <x v="2"/>
  </r>
  <r>
    <n v="164766096"/>
    <s v="Meyer                                   "/>
    <s v="Mikaela                                 "/>
    <s v="CareerSource Research Coast - 4605- Port St.Lucie"/>
    <x v="19"/>
    <x v="0"/>
    <s v="Melanie Tarnoff                                 "/>
    <s v="NULL"/>
    <x v="0"/>
    <n v="452"/>
    <n v="452"/>
    <n v="20233"/>
    <n v="1"/>
    <x v="0"/>
    <n v="1346"/>
    <n v="20231113"/>
    <x v="0"/>
    <x v="0"/>
    <n v="0"/>
    <n v="20234"/>
    <n v="1"/>
    <x v="0"/>
    <n v="2496.23"/>
    <n v="16337156"/>
    <x v="0"/>
    <x v="0"/>
  </r>
  <r>
    <n v="165082707"/>
    <s v="NESCA"/>
    <s v="Reine-Marie"/>
    <s v="CareerSource Research Coast - 4608 - St Lucie County"/>
    <x v="19"/>
    <x v="1"/>
    <s v="DORALYS BAEZ                                    "/>
    <s v="NULL"/>
    <x v="0"/>
    <n v="33"/>
    <n v="33"/>
    <n v="20233"/>
    <n v="1"/>
    <x v="0"/>
    <n v="616"/>
    <n v="20221114"/>
    <x v="0"/>
    <x v="1"/>
    <n v="1"/>
    <n v="0"/>
    <n v="0"/>
    <x v="1"/>
    <n v="0"/>
    <n v="16509673"/>
    <x v="2"/>
    <x v="2"/>
  </r>
  <r>
    <n v="165104540"/>
    <s v="Nieto"/>
    <s v="Emilio"/>
    <s v="CareerSource Research Coast - 4608 - St Lucie County"/>
    <x v="19"/>
    <x v="1"/>
    <s v="Dorothy Angole                                  "/>
    <s v="NULL"/>
    <x v="0"/>
    <n v="10"/>
    <n v="7"/>
    <n v="20233"/>
    <n v="1"/>
    <x v="0"/>
    <n v="9675"/>
    <n v="20240429"/>
    <x v="0"/>
    <x v="1"/>
    <n v="1"/>
    <n v="20234"/>
    <n v="1"/>
    <x v="0"/>
    <n v="11309.42"/>
    <n v="15834083"/>
    <x v="2"/>
    <x v="2"/>
  </r>
  <r>
    <n v="164979140"/>
    <s v="O’Brien"/>
    <s v="Channing"/>
    <s v="CareerSource Research Coast - 4608 - St Lucie County"/>
    <x v="19"/>
    <x v="1"/>
    <s v="Monica Rivera                                  "/>
    <s v="NULL"/>
    <x v="0"/>
    <n v="153"/>
    <n v="153"/>
    <n v="20233"/>
    <n v="1"/>
    <x v="0"/>
    <n v="2707"/>
    <n v="20231107"/>
    <x v="0"/>
    <x v="1"/>
    <n v="1"/>
    <n v="20234"/>
    <n v="1"/>
    <x v="0"/>
    <n v="6977.32"/>
    <n v="16450178"/>
    <x v="2"/>
    <x v="2"/>
  </r>
  <r>
    <n v="165098977"/>
    <s v="Ojeda                                   "/>
    <s v="Jose                                    "/>
    <s v="CareerSource Research Coast - 4608 - St Lucie County"/>
    <x v="19"/>
    <x v="0"/>
    <s v="Melanie Tarnoff                                 "/>
    <s v="NULL"/>
    <x v="0"/>
    <n v="20"/>
    <n v="4"/>
    <n v="0"/>
    <n v="0"/>
    <x v="1"/>
    <n v="0"/>
    <s v="NULL"/>
    <x v="1"/>
    <x v="0"/>
    <n v="0"/>
    <n v="0"/>
    <n v="0"/>
    <x v="1"/>
    <n v="0"/>
    <n v="16523679"/>
    <x v="2"/>
    <x v="2"/>
  </r>
  <r>
    <n v="165098961"/>
    <s v="Ojeda"/>
    <s v="Noah"/>
    <s v="CareerSource Research Coast - 4608 - St Lucie County"/>
    <x v="19"/>
    <x v="0"/>
    <s v="Melanie Tarnoff                                 "/>
    <s v="NULL"/>
    <x v="0"/>
    <n v="20"/>
    <n v="4"/>
    <n v="20233"/>
    <n v="1"/>
    <x v="0"/>
    <n v="2349"/>
    <s v="NULL"/>
    <x v="1"/>
    <x v="0"/>
    <n v="0"/>
    <n v="0"/>
    <n v="0"/>
    <x v="1"/>
    <n v="0"/>
    <n v="16532645"/>
    <x v="2"/>
    <x v="2"/>
  </r>
  <r>
    <n v="165102758"/>
    <s v="Oliver"/>
    <s v="Tanya"/>
    <s v="CareerSource Research Coast - 4610 - Indian River"/>
    <x v="19"/>
    <x v="0"/>
    <s v="Annette Stager                                  "/>
    <s v="NULL"/>
    <x v="0"/>
    <n v="12"/>
    <n v="12"/>
    <n v="20233"/>
    <n v="1"/>
    <x v="0"/>
    <n v="1129"/>
    <n v="20240316"/>
    <x v="0"/>
    <x v="0"/>
    <n v="0"/>
    <n v="0"/>
    <n v="0"/>
    <x v="1"/>
    <n v="0"/>
    <n v="16518122"/>
    <x v="2"/>
    <x v="2"/>
  </r>
  <r>
    <n v="164584705"/>
    <s v="Osborne"/>
    <s v="Chanteria"/>
    <s v="CareerSource Research Coast - 4608 - St Lucie County"/>
    <x v="19"/>
    <x v="0"/>
    <s v="Anthony Nixon                                   "/>
    <s v="NULL"/>
    <x v="0"/>
    <n v="733"/>
    <n v="546"/>
    <n v="0"/>
    <n v="0"/>
    <x v="1"/>
    <n v="0"/>
    <n v="20221127"/>
    <x v="0"/>
    <x v="1"/>
    <n v="1"/>
    <n v="0"/>
    <n v="0"/>
    <x v="1"/>
    <n v="0"/>
    <n v="16194871"/>
    <x v="3"/>
    <x v="0"/>
  </r>
  <r>
    <n v="164986529"/>
    <s v="Owens"/>
    <s v="Guyvitchshe"/>
    <s v="CareerSource Research Coast - 4608 - St Lucie County"/>
    <x v="19"/>
    <x v="1"/>
    <s v="Diego Parada                                  "/>
    <s v="NULL"/>
    <x v="0"/>
    <n v="140"/>
    <n v="139"/>
    <n v="20233"/>
    <n v="1"/>
    <x v="0"/>
    <n v="3825"/>
    <n v="20230907"/>
    <x v="0"/>
    <x v="0"/>
    <n v="0"/>
    <n v="20234"/>
    <n v="1"/>
    <x v="0"/>
    <n v="7455.5"/>
    <n v="14729222"/>
    <x v="2"/>
    <x v="2"/>
  </r>
  <r>
    <n v="165073133"/>
    <s v="Pearce                                  "/>
    <s v="Brandon                                 "/>
    <s v="CareerSource Research Coast - 9856 - Youth"/>
    <x v="19"/>
    <x v="0"/>
    <s v="Teresa Graul                                   "/>
    <s v="NULL"/>
    <x v="0"/>
    <n v="48"/>
    <n v="48"/>
    <n v="0"/>
    <n v="0"/>
    <x v="1"/>
    <n v="0"/>
    <s v="NULL"/>
    <x v="1"/>
    <x v="0"/>
    <n v="0"/>
    <n v="0"/>
    <n v="0"/>
    <x v="1"/>
    <n v="0"/>
    <n v="16516600"/>
    <x v="2"/>
    <x v="2"/>
  </r>
  <r>
    <n v="164929827"/>
    <s v="Potaczek"/>
    <s v="Aspen"/>
    <s v="CareerSource Research Coast - 4608 - St Lucie County"/>
    <x v="19"/>
    <x v="0"/>
    <s v="Anthony Nixon                                   "/>
    <s v="NULL"/>
    <x v="0"/>
    <n v="236"/>
    <n v="194"/>
    <n v="0"/>
    <n v="0"/>
    <x v="1"/>
    <n v="0"/>
    <n v="20221027"/>
    <x v="0"/>
    <x v="0"/>
    <n v="0"/>
    <n v="0"/>
    <n v="0"/>
    <x v="1"/>
    <n v="0"/>
    <n v="16432749"/>
    <x v="2"/>
    <x v="2"/>
  </r>
  <r>
    <n v="165069701"/>
    <s v="Presley"/>
    <s v="Majesty"/>
    <s v="CareerSource Research Coast - 4610 - Indian River"/>
    <x v="19"/>
    <x v="1"/>
    <s v="Monica Rivera                                  "/>
    <s v="NULL"/>
    <x v="0"/>
    <n v="32"/>
    <n v="32"/>
    <n v="20233"/>
    <n v="1"/>
    <x v="0"/>
    <n v="584"/>
    <n v="20231204"/>
    <x v="0"/>
    <x v="1"/>
    <n v="1"/>
    <n v="20234"/>
    <n v="1"/>
    <x v="0"/>
    <n v="3434.3"/>
    <n v="16386130"/>
    <x v="2"/>
    <x v="2"/>
  </r>
  <r>
    <n v="164602557"/>
    <s v="Ramdwar"/>
    <s v="Lyna"/>
    <s v="CareerSource Research Coast - 4606 - Martin"/>
    <x v="19"/>
    <x v="0"/>
    <s v="Herla Arteche                                 "/>
    <s v="NULL"/>
    <x v="0"/>
    <n v="663"/>
    <n v="341"/>
    <n v="0"/>
    <n v="0"/>
    <x v="1"/>
    <n v="0"/>
    <n v="20231023"/>
    <x v="0"/>
    <x v="0"/>
    <n v="0"/>
    <n v="20234"/>
    <n v="1"/>
    <x v="0"/>
    <n v="928"/>
    <n v="16214139"/>
    <x v="1"/>
    <x v="2"/>
  </r>
  <r>
    <n v="164881029"/>
    <s v="Richard                                 "/>
    <s v="Azaysia                                 "/>
    <s v="CareerSource Research Coast - 4610 - Indian River"/>
    <x v="19"/>
    <x v="0"/>
    <s v="Annette Stager                                  "/>
    <s v="NULL"/>
    <x v="0"/>
    <n v="230"/>
    <n v="91"/>
    <n v="20233"/>
    <n v="1"/>
    <x v="0"/>
    <n v="2410"/>
    <n v="20230714"/>
    <x v="0"/>
    <x v="0"/>
    <n v="0"/>
    <n v="20234"/>
    <n v="1"/>
    <x v="0"/>
    <n v="1690"/>
    <n v="15981972"/>
    <x v="2"/>
    <x v="2"/>
  </r>
  <r>
    <n v="165096839"/>
    <s v="Roberson Jr                             "/>
    <s v="David                                   "/>
    <s v="CareerSource Research Coast - 4608 - St Lucie County"/>
    <x v="19"/>
    <x v="0"/>
    <s v="Herla Arteche                                 "/>
    <s v="NULL"/>
    <x v="0"/>
    <n v="19"/>
    <n v="19"/>
    <n v="0"/>
    <n v="0"/>
    <x v="1"/>
    <n v="0"/>
    <s v="NULL"/>
    <x v="1"/>
    <x v="0"/>
    <n v="0"/>
    <n v="0"/>
    <n v="0"/>
    <x v="1"/>
    <n v="0"/>
    <n v="16520806"/>
    <x v="2"/>
    <x v="2"/>
  </r>
  <r>
    <n v="165069107"/>
    <s v="Robinson"/>
    <s v="Jalila"/>
    <s v="CareerSource Research Coast - 4606 - Martin"/>
    <x v="19"/>
    <x v="1"/>
    <s v="DORALYS BAEZ                                    "/>
    <s v="NULL"/>
    <x v="0"/>
    <n v="34"/>
    <n v="34"/>
    <n v="20233"/>
    <n v="1"/>
    <x v="0"/>
    <n v="216"/>
    <n v="20240304"/>
    <x v="0"/>
    <x v="0"/>
    <n v="0"/>
    <n v="0"/>
    <n v="0"/>
    <x v="1"/>
    <n v="0"/>
    <n v="16506939"/>
    <x v="2"/>
    <x v="2"/>
  </r>
  <r>
    <n v="164854919"/>
    <s v="Sanchez                                 "/>
    <s v="Magdiel                                 "/>
    <s v="CareerSource Research Coast - 4608 - St Lucie County"/>
    <x v="19"/>
    <x v="0"/>
    <s v="Herla Arteche                                 "/>
    <s v="NULL"/>
    <x v="0"/>
    <n v="328"/>
    <n v="21"/>
    <n v="20233"/>
    <n v="1"/>
    <x v="0"/>
    <n v="1728"/>
    <s v="NULL"/>
    <x v="1"/>
    <x v="0"/>
    <n v="0"/>
    <n v="0"/>
    <n v="0"/>
    <x v="1"/>
    <n v="0"/>
    <n v="16390374"/>
    <x v="2"/>
    <x v="2"/>
  </r>
  <r>
    <n v="165034694"/>
    <s v="Sayers"/>
    <s v="Jared"/>
    <s v="CareerSource Research Coast - 4610 - Indian River"/>
    <x v="19"/>
    <x v="1"/>
    <s v="Diego Parada                                  "/>
    <s v="NULL"/>
    <x v="0"/>
    <n v="95"/>
    <n v="56"/>
    <n v="0"/>
    <n v="0"/>
    <x v="1"/>
    <n v="0"/>
    <n v="20240129"/>
    <x v="0"/>
    <x v="0"/>
    <n v="0"/>
    <n v="0"/>
    <n v="0"/>
    <x v="1"/>
    <n v="0"/>
    <n v="16495867"/>
    <x v="2"/>
    <x v="2"/>
  </r>
  <r>
    <n v="164989836"/>
    <s v="Scott                                   "/>
    <s v="Josh                                    "/>
    <s v="CareerSource Research Coast - 4608 - St Lucie County"/>
    <x v="19"/>
    <x v="0"/>
    <s v="Herla Arteche                                 "/>
    <s v="NULL"/>
    <x v="0"/>
    <n v="157"/>
    <n v="157"/>
    <n v="20233"/>
    <n v="1"/>
    <x v="0"/>
    <n v="1938"/>
    <n v="20220103"/>
    <x v="0"/>
    <x v="0"/>
    <n v="0"/>
    <n v="20234"/>
    <n v="1"/>
    <x v="0"/>
    <n v="1999.45"/>
    <n v="16463408"/>
    <x v="2"/>
    <x v="2"/>
  </r>
  <r>
    <n v="165101334"/>
    <s v="Sévère"/>
    <s v="Tanahelle"/>
    <s v="CareerSource Research Coast - 4606 - Martin"/>
    <x v="19"/>
    <x v="0"/>
    <s v="Herla Arteche                                 "/>
    <s v="NULL"/>
    <x v="0"/>
    <n v="13"/>
    <n v="13"/>
    <n v="20233"/>
    <n v="1"/>
    <x v="0"/>
    <n v="3945"/>
    <n v="20230824"/>
    <x v="0"/>
    <x v="1"/>
    <n v="1"/>
    <n v="20234"/>
    <n v="1"/>
    <x v="0"/>
    <n v="2460.2800000000002"/>
    <n v="16231769"/>
    <x v="2"/>
    <x v="2"/>
  </r>
  <r>
    <n v="164996844"/>
    <s v="Shinozawa"/>
    <s v="Linda"/>
    <s v="CareerSource Research Coast - 4606 - Martin"/>
    <x v="19"/>
    <x v="2"/>
    <s v="Diego Parada                                  "/>
    <s v="NULL"/>
    <x v="0"/>
    <n v="138"/>
    <n v="119"/>
    <n v="0"/>
    <n v="0"/>
    <x v="1"/>
    <n v="0"/>
    <s v="NULL"/>
    <x v="1"/>
    <x v="0"/>
    <n v="0"/>
    <n v="0"/>
    <n v="0"/>
    <x v="1"/>
    <n v="0"/>
    <n v="7620418"/>
    <x v="2"/>
    <x v="2"/>
  </r>
  <r>
    <n v="165050956"/>
    <s v="Simmons"/>
    <s v="Lorena"/>
    <s v="CareerSource Research Coast - 4606 - Martin"/>
    <x v="19"/>
    <x v="1"/>
    <s v="DORALYS BAEZ                                    "/>
    <s v="NULL"/>
    <x v="0"/>
    <n v="40"/>
    <n v="40"/>
    <n v="20233"/>
    <n v="1"/>
    <x v="0"/>
    <n v="9971"/>
    <n v="20231103"/>
    <x v="0"/>
    <x v="0"/>
    <n v="0"/>
    <n v="0"/>
    <n v="0"/>
    <x v="1"/>
    <n v="0"/>
    <n v="16494774"/>
    <x v="2"/>
    <x v="2"/>
  </r>
  <r>
    <n v="165048315"/>
    <s v="Singletary"/>
    <s v="A'layisia"/>
    <s v="CareerSource Research Coast - 4608 - St Lucie County"/>
    <x v="19"/>
    <x v="0"/>
    <s v="Melanie Tarnoff                                 "/>
    <s v="NULL"/>
    <x v="0"/>
    <n v="80"/>
    <n v="80"/>
    <n v="20233"/>
    <n v="1"/>
    <x v="0"/>
    <n v="4511"/>
    <n v="20211018"/>
    <x v="0"/>
    <x v="0"/>
    <n v="0"/>
    <n v="0"/>
    <n v="0"/>
    <x v="1"/>
    <n v="0"/>
    <n v="16502634"/>
    <x v="2"/>
    <x v="2"/>
  </r>
  <r>
    <n v="165094392"/>
    <s v="Sirmons                                 "/>
    <s v="Ja'nilya                                "/>
    <s v="CareerSource Research Coast - 4608 - St Lucie County"/>
    <x v="19"/>
    <x v="0"/>
    <s v="Anthony Nixon                                   "/>
    <s v="NULL"/>
    <x v="0"/>
    <n v="21"/>
    <n v="21"/>
    <n v="0"/>
    <n v="0"/>
    <x v="1"/>
    <n v="0"/>
    <n v="20231217"/>
    <x v="0"/>
    <x v="0"/>
    <n v="0"/>
    <n v="0"/>
    <n v="0"/>
    <x v="1"/>
    <n v="0"/>
    <n v="16529901"/>
    <x v="2"/>
    <x v="2"/>
  </r>
  <r>
    <n v="164515640"/>
    <s v="STUCKEY"/>
    <s v="Jamien"/>
    <s v="CareerSource Research Coast - 4610 - Indian River"/>
    <x v="19"/>
    <x v="0"/>
    <s v="Annette Stager                                  "/>
    <s v="NULL"/>
    <x v="0"/>
    <n v="845"/>
    <n v="447"/>
    <n v="0"/>
    <n v="0"/>
    <x v="1"/>
    <n v="0"/>
    <n v="20230510"/>
    <x v="0"/>
    <x v="0"/>
    <n v="0"/>
    <n v="0"/>
    <n v="0"/>
    <x v="1"/>
    <n v="0"/>
    <n v="16189459"/>
    <x v="3"/>
    <x v="0"/>
  </r>
  <r>
    <n v="165095911"/>
    <s v="TAYLOR"/>
    <s v="Jermaine"/>
    <s v="CareerSource Research Coast - 4608 - St Lucie County"/>
    <x v="19"/>
    <x v="1"/>
    <s v="Monica Rivera                                  "/>
    <s v="NULL"/>
    <x v="0"/>
    <n v="5"/>
    <n v="4"/>
    <n v="20233"/>
    <n v="1"/>
    <x v="0"/>
    <n v="3335"/>
    <n v="20210928"/>
    <x v="0"/>
    <x v="0"/>
    <n v="0"/>
    <n v="20234"/>
    <n v="1"/>
    <x v="0"/>
    <n v="2986.58"/>
    <n v="13363373"/>
    <x v="2"/>
    <x v="2"/>
  </r>
  <r>
    <n v="165053710"/>
    <s v="Thomas                                  "/>
    <s v="Keon                                    "/>
    <s v="CareerSource Research Coast - 4608 - St Lucie County"/>
    <x v="19"/>
    <x v="0"/>
    <s v="Herla Arteche                                 "/>
    <s v="NULL"/>
    <x v="0"/>
    <n v="73"/>
    <n v="73"/>
    <n v="0"/>
    <n v="0"/>
    <x v="1"/>
    <n v="0"/>
    <n v="20240228"/>
    <x v="0"/>
    <x v="0"/>
    <n v="0"/>
    <n v="0"/>
    <n v="0"/>
    <x v="1"/>
    <n v="0"/>
    <n v="16501901"/>
    <x v="2"/>
    <x v="2"/>
  </r>
  <r>
    <n v="165097405"/>
    <s v="Thompkins"/>
    <s v="Je'keysia"/>
    <s v="CareerSource Research Coast - 4608 - St Lucie County"/>
    <x v="19"/>
    <x v="0"/>
    <s v="Anthony Nixon                                   "/>
    <s v="NULL"/>
    <x v="0"/>
    <n v="18"/>
    <n v="3"/>
    <n v="20233"/>
    <n v="1"/>
    <x v="0"/>
    <n v="2374"/>
    <n v="20231106"/>
    <x v="0"/>
    <x v="1"/>
    <n v="1"/>
    <n v="20234"/>
    <n v="1"/>
    <x v="0"/>
    <n v="1827.96"/>
    <n v="15231844"/>
    <x v="2"/>
    <x v="2"/>
  </r>
  <r>
    <n v="164841448"/>
    <s v="Trucheon"/>
    <s v="Ethan"/>
    <s v="CareerSource Research Coast - 4610 - Indian River"/>
    <x v="19"/>
    <x v="0"/>
    <s v="Annette Stager                                  "/>
    <s v="NULL"/>
    <x v="0"/>
    <n v="347"/>
    <n v="189"/>
    <n v="20233"/>
    <n v="1"/>
    <x v="0"/>
    <n v="900"/>
    <s v="NULL"/>
    <x v="1"/>
    <x v="0"/>
    <n v="0"/>
    <n v="20234"/>
    <n v="1"/>
    <x v="0"/>
    <n v="1080"/>
    <n v="16374057"/>
    <x v="2"/>
    <x v="2"/>
  </r>
  <r>
    <n v="164937451"/>
    <s v="Turek"/>
    <s v="Noah"/>
    <s v="CareerSource Research Coast - 4610 - Indian River"/>
    <x v="19"/>
    <x v="0"/>
    <s v="Annette Stager                                  "/>
    <s v="NULL"/>
    <x v="0"/>
    <n v="227"/>
    <n v="67"/>
    <n v="20233"/>
    <n v="1"/>
    <x v="0"/>
    <n v="3246"/>
    <n v="20230610"/>
    <x v="0"/>
    <x v="0"/>
    <n v="0"/>
    <n v="20234"/>
    <n v="1"/>
    <x v="0"/>
    <n v="3617.91"/>
    <n v="16424548"/>
    <x v="2"/>
    <x v="2"/>
  </r>
  <r>
    <n v="165064026"/>
    <s v="valliere"/>
    <s v="Mithoson"/>
    <s v="CareerSource Research Coast - 4608 - St Lucie County"/>
    <x v="19"/>
    <x v="1"/>
    <s v="Rona Brighthaupt                             "/>
    <s v="NULL"/>
    <x v="0"/>
    <n v="46"/>
    <n v="41"/>
    <n v="20233"/>
    <n v="1"/>
    <x v="0"/>
    <n v="11558"/>
    <n v="20240326"/>
    <x v="0"/>
    <x v="1"/>
    <n v="1"/>
    <n v="20234"/>
    <n v="1"/>
    <x v="0"/>
    <n v="9724.7099999999991"/>
    <n v="14887177"/>
    <x v="2"/>
    <x v="2"/>
  </r>
  <r>
    <n v="164923914"/>
    <s v="VanWagenen"/>
    <s v="Michael"/>
    <s v="CareerSource Research Coast - 4610 - Indian River"/>
    <x v="19"/>
    <x v="0"/>
    <s v="Annette Stager                                  "/>
    <s v="NULL"/>
    <x v="0"/>
    <n v="243"/>
    <n v="173"/>
    <n v="0"/>
    <n v="0"/>
    <x v="1"/>
    <n v="0"/>
    <s v="NULL"/>
    <x v="1"/>
    <x v="0"/>
    <n v="0"/>
    <n v="20234"/>
    <n v="1"/>
    <x v="0"/>
    <n v="2242.5"/>
    <n v="16423074"/>
    <x v="2"/>
    <x v="2"/>
  </r>
  <r>
    <n v="164964651"/>
    <s v="Wenzel"/>
    <s v="Jacob"/>
    <s v="CareerSource Research Coast - 4610 - Indian River"/>
    <x v="19"/>
    <x v="1"/>
    <s v="Diego Parada                                  "/>
    <s v="NULL"/>
    <x v="0"/>
    <n v="172"/>
    <n v="122"/>
    <n v="0"/>
    <n v="0"/>
    <x v="1"/>
    <n v="0"/>
    <n v="20231006"/>
    <x v="0"/>
    <x v="0"/>
    <n v="0"/>
    <n v="20234"/>
    <n v="1"/>
    <x v="0"/>
    <n v="11675.04"/>
    <n v="16441782"/>
    <x v="2"/>
    <x v="2"/>
  </r>
  <r>
    <n v="165082818"/>
    <s v="Willis                                  "/>
    <s v="Antwan                                  "/>
    <s v="CareerSource Research Coast - 4608 - St Lucie County"/>
    <x v="19"/>
    <x v="0"/>
    <s v="Anthony Nixon                                   "/>
    <s v="NULL"/>
    <x v="0"/>
    <n v="35"/>
    <n v="21"/>
    <n v="20233"/>
    <n v="1"/>
    <x v="0"/>
    <n v="5383"/>
    <n v="20240316"/>
    <x v="0"/>
    <x v="0"/>
    <n v="0"/>
    <n v="0"/>
    <n v="0"/>
    <x v="1"/>
    <n v="0"/>
    <n v="16519146"/>
    <x v="2"/>
    <x v="2"/>
  </r>
  <r>
    <n v="164917785"/>
    <s v="AIKENS                                  "/>
    <s v="ALICIA                                  "/>
    <s v="CareerSource Palm Beach County - 4626 - Central"/>
    <x v="20"/>
    <x v="1"/>
    <s v="Jalisa Murvin                                  "/>
    <s v="NULL"/>
    <x v="0"/>
    <n v="251"/>
    <n v="237"/>
    <n v="20233"/>
    <n v="1"/>
    <x v="0"/>
    <n v="11481"/>
    <s v="NULL"/>
    <x v="1"/>
    <x v="1"/>
    <n v="1"/>
    <n v="20234"/>
    <n v="1"/>
    <x v="0"/>
    <n v="8838.76"/>
    <n v="48705"/>
    <x v="2"/>
    <x v="2"/>
  </r>
  <r>
    <n v="165032989"/>
    <s v="ALMONOR"/>
    <s v="CARLINE"/>
    <s v="CareerSource Palm Beach County - 4626 - Central"/>
    <x v="20"/>
    <x v="2"/>
    <s v="Angela Anthony                                 "/>
    <s v="NULL"/>
    <x v="0"/>
    <n v="75"/>
    <n v="40"/>
    <n v="20233"/>
    <n v="1"/>
    <x v="0"/>
    <n v="853"/>
    <s v="NULL"/>
    <x v="1"/>
    <x v="1"/>
    <n v="1"/>
    <n v="0"/>
    <n v="0"/>
    <x v="1"/>
    <n v="0"/>
    <n v="7912509"/>
    <x v="2"/>
    <x v="2"/>
  </r>
  <r>
    <n v="164905792"/>
    <s v="ANTONUCCI"/>
    <s v="KIMBERLY"/>
    <s v="CareerSource Palm Beach County - 4626 - Central"/>
    <x v="20"/>
    <x v="1"/>
    <s v="ADRIENNE JORDAN                                  "/>
    <s v="NULL"/>
    <x v="0"/>
    <n v="265"/>
    <n v="252"/>
    <n v="0"/>
    <n v="0"/>
    <x v="1"/>
    <n v="0"/>
    <n v="20230309"/>
    <x v="0"/>
    <x v="1"/>
    <n v="1"/>
    <n v="0"/>
    <n v="0"/>
    <x v="1"/>
    <n v="0"/>
    <n v="8268349"/>
    <x v="2"/>
    <x v="2"/>
  </r>
  <r>
    <n v="164904228"/>
    <s v="BAPTIST                                 "/>
    <s v="JAKEEANU                                "/>
    <s v="CareerSource Palm Beach County - 4626 - Central"/>
    <x v="20"/>
    <x v="2"/>
    <s v="Angela Anthony                                 "/>
    <s v="NULL"/>
    <x v="0"/>
    <n v="266"/>
    <n v="251"/>
    <n v="0"/>
    <n v="0"/>
    <x v="1"/>
    <n v="0"/>
    <n v="20201116"/>
    <x v="0"/>
    <x v="1"/>
    <n v="1"/>
    <n v="0"/>
    <n v="0"/>
    <x v="1"/>
    <n v="0"/>
    <n v="14161930"/>
    <x v="2"/>
    <x v="2"/>
  </r>
  <r>
    <n v="165028480"/>
    <s v="Bennett"/>
    <s v="Shaquille"/>
    <s v="CareerSource Palm Beach County - 4626 - Central"/>
    <x v="20"/>
    <x v="0"/>
    <s v="Sharisse O'Neal                                  "/>
    <s v="NULL"/>
    <x v="0"/>
    <n v="84"/>
    <n v="46"/>
    <n v="0"/>
    <n v="0"/>
    <x v="1"/>
    <n v="0"/>
    <s v="NULL"/>
    <x v="1"/>
    <x v="0"/>
    <n v="0"/>
    <n v="0"/>
    <n v="0"/>
    <x v="1"/>
    <n v="0"/>
    <n v="16490006"/>
    <x v="2"/>
    <x v="2"/>
  </r>
  <r>
    <n v="165039197"/>
    <s v="Bent                                    "/>
    <s v="Jerado                                  "/>
    <s v="CareerSource Palm Beach County - 4626 - Central"/>
    <x v="20"/>
    <x v="0"/>
    <s v="Lucinda Warthen                                 "/>
    <s v="NULL"/>
    <x v="0"/>
    <n v="84"/>
    <n v="38"/>
    <n v="0"/>
    <n v="0"/>
    <x v="1"/>
    <n v="0"/>
    <s v="NULL"/>
    <x v="1"/>
    <x v="0"/>
    <n v="0"/>
    <n v="0"/>
    <n v="0"/>
    <x v="1"/>
    <n v="0"/>
    <n v="16490031"/>
    <x v="2"/>
    <x v="2"/>
  </r>
  <r>
    <n v="164961565"/>
    <s v="Booth"/>
    <s v="Jo'Rhonda"/>
    <s v="CareerSource Palm Beach County - 4615 - West"/>
    <x v="20"/>
    <x v="0"/>
    <s v="Sharisse O'Neal                                  "/>
    <s v="NULL"/>
    <x v="0"/>
    <n v="175"/>
    <n v="62"/>
    <n v="20233"/>
    <n v="1"/>
    <x v="0"/>
    <n v="2944"/>
    <n v="20240123"/>
    <x v="0"/>
    <x v="1"/>
    <n v="1"/>
    <n v="20234"/>
    <n v="1"/>
    <x v="0"/>
    <n v="250"/>
    <n v="15879521"/>
    <x v="2"/>
    <x v="2"/>
  </r>
  <r>
    <n v="165085020"/>
    <s v="Bottaro"/>
    <s v="Giuseppe"/>
    <s v="CareerSource Palm Beach County - 4626 - Central"/>
    <x v="20"/>
    <x v="1"/>
    <s v="ADRIENNE JORDAN                                  "/>
    <s v="NULL"/>
    <x v="0"/>
    <n v="33"/>
    <n v="28"/>
    <n v="20233"/>
    <n v="1"/>
    <x v="0"/>
    <n v="4328"/>
    <n v="20240402"/>
    <x v="0"/>
    <x v="0"/>
    <n v="0"/>
    <n v="20234"/>
    <n v="1"/>
    <x v="0"/>
    <n v="846"/>
    <n v="83234"/>
    <x v="2"/>
    <x v="2"/>
  </r>
  <r>
    <n v="165027286"/>
    <s v="Brown"/>
    <s v="Jaylon"/>
    <s v="CareerSource Palm Beach County - 4626 - Central"/>
    <x v="20"/>
    <x v="0"/>
    <s v="Sharisse O'Neal                                  "/>
    <s v="NULL"/>
    <x v="0"/>
    <n v="84"/>
    <n v="46"/>
    <n v="0"/>
    <n v="0"/>
    <x v="1"/>
    <n v="0"/>
    <s v="NULL"/>
    <x v="1"/>
    <x v="0"/>
    <n v="0"/>
    <n v="0"/>
    <n v="0"/>
    <x v="1"/>
    <n v="0"/>
    <n v="16491292"/>
    <x v="2"/>
    <x v="2"/>
  </r>
  <r>
    <n v="164876102"/>
    <s v="Bryant"/>
    <s v="Jayla"/>
    <s v="CareerSource Palm Beach County - 4615 - West"/>
    <x v="20"/>
    <x v="0"/>
    <s v="Sophia Green                                   "/>
    <s v="NULL"/>
    <x v="0"/>
    <n v="301"/>
    <n v="259"/>
    <n v="0"/>
    <n v="0"/>
    <x v="1"/>
    <n v="0"/>
    <s v="NULL"/>
    <x v="1"/>
    <x v="0"/>
    <n v="0"/>
    <n v="0"/>
    <n v="0"/>
    <x v="1"/>
    <n v="0"/>
    <n v="16403423"/>
    <x v="2"/>
    <x v="2"/>
  </r>
  <r>
    <n v="164926870"/>
    <s v="Bullock                                 "/>
    <s v="Tasharnie                               "/>
    <s v="CareerSource Palm Beach County - 4626 - Central"/>
    <x v="20"/>
    <x v="1"/>
    <s v="Angela Anthony                                 "/>
    <s v="NULL"/>
    <x v="0"/>
    <n v="238"/>
    <n v="189"/>
    <n v="0"/>
    <n v="0"/>
    <x v="1"/>
    <n v="0"/>
    <n v="20240105"/>
    <x v="0"/>
    <x v="0"/>
    <n v="0"/>
    <n v="0"/>
    <n v="0"/>
    <x v="1"/>
    <n v="0"/>
    <n v="16399883"/>
    <x v="2"/>
    <x v="2"/>
  </r>
  <r>
    <n v="164876054"/>
    <s v="Bynes"/>
    <s v="Makayla"/>
    <s v="CareerSource Palm Beach County - 4615 - West"/>
    <x v="20"/>
    <x v="0"/>
    <s v="Sophia Green                                   "/>
    <s v="NULL"/>
    <x v="0"/>
    <n v="301"/>
    <n v="266"/>
    <n v="0"/>
    <n v="0"/>
    <x v="1"/>
    <n v="0"/>
    <s v="NULL"/>
    <x v="1"/>
    <x v="0"/>
    <n v="0"/>
    <n v="0"/>
    <n v="0"/>
    <x v="1"/>
    <n v="0"/>
    <n v="16403396"/>
    <x v="2"/>
    <x v="2"/>
  </r>
  <r>
    <n v="165051927"/>
    <s v="Cajuste                                 "/>
    <s v="Schinayda                               "/>
    <s v="CareerSource Palm Beach County - 4615 - West"/>
    <x v="20"/>
    <x v="0"/>
    <s v="Nadine Denis-Kohr                              "/>
    <s v="NULL"/>
    <x v="0"/>
    <n v="84"/>
    <n v="12"/>
    <n v="0"/>
    <n v="0"/>
    <x v="1"/>
    <n v="0"/>
    <s v="NULL"/>
    <x v="1"/>
    <x v="0"/>
    <n v="0"/>
    <n v="0"/>
    <n v="0"/>
    <x v="1"/>
    <n v="0"/>
    <n v="16498758"/>
    <x v="2"/>
    <x v="2"/>
  </r>
  <r>
    <n v="164918177"/>
    <s v="Calix                                   "/>
    <s v="Lillian                                 "/>
    <s v="CareerSource Palm Beach County - 4626 - Central"/>
    <x v="20"/>
    <x v="1"/>
    <s v="Jalisa Murvin                                  "/>
    <s v="NULL"/>
    <x v="0"/>
    <n v="257"/>
    <n v="56"/>
    <n v="20233"/>
    <n v="1"/>
    <x v="0"/>
    <n v="690"/>
    <n v="20230906"/>
    <x v="0"/>
    <x v="0"/>
    <n v="0"/>
    <n v="20234"/>
    <n v="1"/>
    <x v="0"/>
    <n v="788.15"/>
    <n v="16378961"/>
    <x v="2"/>
    <x v="2"/>
  </r>
  <r>
    <n v="164940450"/>
    <s v="Carrillo"/>
    <s v="Rolando"/>
    <s v="CareerSource Palm Beach County - 4615 - West"/>
    <x v="20"/>
    <x v="0"/>
    <s v="Sophia Green                                   "/>
    <s v="NULL"/>
    <x v="0"/>
    <n v="231"/>
    <n v="56"/>
    <n v="0"/>
    <n v="0"/>
    <x v="1"/>
    <n v="0"/>
    <s v="NULL"/>
    <x v="1"/>
    <x v="0"/>
    <n v="0"/>
    <n v="0"/>
    <n v="0"/>
    <x v="1"/>
    <n v="0"/>
    <n v="16425068"/>
    <x v="2"/>
    <x v="2"/>
  </r>
  <r>
    <n v="164992378"/>
    <s v="CARTER                                  "/>
    <s v="Lance                                   "/>
    <s v="CareerSource Palm Beach County - 4626 - Central"/>
    <x v="20"/>
    <x v="0"/>
    <s v="Sharisse O'Neal                                  "/>
    <s v="NULL"/>
    <x v="0"/>
    <n v="84"/>
    <n v="63"/>
    <n v="0"/>
    <n v="0"/>
    <x v="1"/>
    <n v="0"/>
    <n v="20210111"/>
    <x v="0"/>
    <x v="0"/>
    <n v="0"/>
    <n v="0"/>
    <n v="0"/>
    <x v="1"/>
    <n v="0"/>
    <n v="16393857"/>
    <x v="2"/>
    <x v="2"/>
  </r>
  <r>
    <n v="164918589"/>
    <s v="Chapiewski                              "/>
    <s v="Eric                                    "/>
    <s v="CareerSource Palm Beach County - 4626 - Central"/>
    <x v="20"/>
    <x v="2"/>
    <s v="Angela Anthony                                 "/>
    <s v="NULL"/>
    <x v="0"/>
    <n v="250"/>
    <n v="219"/>
    <n v="0"/>
    <n v="0"/>
    <x v="1"/>
    <n v="0"/>
    <s v="NULL"/>
    <x v="1"/>
    <x v="1"/>
    <n v="1"/>
    <n v="20234"/>
    <n v="1"/>
    <x v="0"/>
    <n v="11952.8"/>
    <n v="16384080"/>
    <x v="2"/>
    <x v="2"/>
  </r>
  <r>
    <n v="164907908"/>
    <s v="Cherima                                 "/>
    <s v="Marie joseline                          "/>
    <s v="CareerSource Palm Beach County - 4626 - Central"/>
    <x v="20"/>
    <x v="1"/>
    <s v="Jalisa Murvin                                  "/>
    <s v="NULL"/>
    <x v="0"/>
    <n v="263"/>
    <n v="42"/>
    <n v="20233"/>
    <n v="1"/>
    <x v="0"/>
    <n v="10630"/>
    <n v="20180108"/>
    <x v="0"/>
    <x v="0"/>
    <n v="0"/>
    <n v="20234"/>
    <n v="1"/>
    <x v="0"/>
    <n v="15278.93"/>
    <n v="16392116"/>
    <x v="2"/>
    <x v="2"/>
  </r>
  <r>
    <n v="164658639"/>
    <s v="Chery"/>
    <s v="Naika"/>
    <s v="CareerSource Palm Beach County - 4626 - Central"/>
    <x v="20"/>
    <x v="1"/>
    <s v="ADRIENNE JORDAN                                  "/>
    <s v="NULL"/>
    <x v="0"/>
    <n v="607"/>
    <n v="61"/>
    <n v="0"/>
    <n v="0"/>
    <x v="1"/>
    <n v="0"/>
    <n v="20190817"/>
    <x v="0"/>
    <x v="1"/>
    <n v="1"/>
    <n v="0"/>
    <n v="0"/>
    <x v="1"/>
    <n v="0"/>
    <n v="15292299"/>
    <x v="1"/>
    <x v="2"/>
  </r>
  <r>
    <n v="165039321"/>
    <s v="chiarenza"/>
    <s v="Annabella"/>
    <s v="CareerSource Palm Beach County - 4626 - Central"/>
    <x v="20"/>
    <x v="0"/>
    <s v="Sharisse O'Neal                                  "/>
    <s v="NULL"/>
    <x v="0"/>
    <n v="84"/>
    <n v="19"/>
    <n v="20233"/>
    <n v="1"/>
    <x v="0"/>
    <n v="6802"/>
    <n v="20230710"/>
    <x v="0"/>
    <x v="0"/>
    <n v="0"/>
    <n v="20234"/>
    <n v="1"/>
    <x v="0"/>
    <n v="7180.09"/>
    <n v="16396029"/>
    <x v="2"/>
    <x v="2"/>
  </r>
  <r>
    <n v="164641118"/>
    <s v="CINEUS"/>
    <s v="ROSE"/>
    <s v="CareerSource Palm Beach County - 4615 - West"/>
    <x v="20"/>
    <x v="1"/>
    <s v="Sophia Green                                   "/>
    <s v="NULL"/>
    <x v="0"/>
    <n v="633"/>
    <n v="471"/>
    <n v="0"/>
    <n v="0"/>
    <x v="1"/>
    <n v="0"/>
    <s v="NULL"/>
    <x v="1"/>
    <x v="0"/>
    <n v="0"/>
    <n v="0"/>
    <n v="0"/>
    <x v="1"/>
    <n v="0"/>
    <n v="16270894"/>
    <x v="1"/>
    <x v="0"/>
  </r>
  <r>
    <n v="164641118"/>
    <s v="CINEUS"/>
    <s v="ROSE"/>
    <s v="CareerSource Palm Beach County - 4615 - West"/>
    <x v="20"/>
    <x v="0"/>
    <s v="Sophia Green                                   "/>
    <s v="NULL"/>
    <x v="0"/>
    <n v="633"/>
    <n v="82"/>
    <n v="0"/>
    <n v="0"/>
    <x v="1"/>
    <n v="0"/>
    <s v="NULL"/>
    <x v="1"/>
    <x v="0"/>
    <n v="0"/>
    <n v="0"/>
    <n v="0"/>
    <x v="1"/>
    <n v="0"/>
    <n v="16270894"/>
    <x v="1"/>
    <x v="2"/>
  </r>
  <r>
    <n v="164880781"/>
    <s v="DANIEL"/>
    <s v="GUERDLY"/>
    <s v="CareerSource Palm Beach County - 4626 - Central"/>
    <x v="20"/>
    <x v="2"/>
    <s v="Erica Willis                                  "/>
    <s v="NULL"/>
    <x v="0"/>
    <n v="270"/>
    <n v="264"/>
    <n v="0"/>
    <n v="0"/>
    <x v="1"/>
    <n v="0"/>
    <n v="20231012"/>
    <x v="0"/>
    <x v="1"/>
    <n v="1"/>
    <n v="20234"/>
    <n v="1"/>
    <x v="0"/>
    <n v="8205.41"/>
    <n v="15304444"/>
    <x v="2"/>
    <x v="2"/>
  </r>
  <r>
    <n v="165050673"/>
    <s v="DeMontagnac                             "/>
    <s v="EMARI                                   "/>
    <s v="CareerSource Palm Beach County - 4615 - West"/>
    <x v="20"/>
    <x v="0"/>
    <s v="Sophia Green                                   "/>
    <s v="NULL"/>
    <x v="0"/>
    <n v="84"/>
    <n v="74"/>
    <n v="0"/>
    <n v="0"/>
    <x v="1"/>
    <n v="0"/>
    <s v="NULL"/>
    <x v="1"/>
    <x v="0"/>
    <n v="0"/>
    <n v="0"/>
    <n v="0"/>
    <x v="1"/>
    <n v="0"/>
    <n v="16264163"/>
    <x v="2"/>
    <x v="2"/>
  </r>
  <r>
    <n v="164829639"/>
    <s v="Desamme                                 "/>
    <s v="Dakorion                                "/>
    <s v="CareerSource Palm Beach County - 4626 - Central"/>
    <x v="20"/>
    <x v="1"/>
    <s v="Jalisa Murvin                                  "/>
    <s v="NULL"/>
    <x v="0"/>
    <n v="377"/>
    <n v="18"/>
    <n v="0"/>
    <n v="0"/>
    <x v="1"/>
    <n v="0"/>
    <n v="20240104"/>
    <x v="0"/>
    <x v="0"/>
    <n v="0"/>
    <n v="0"/>
    <n v="0"/>
    <x v="1"/>
    <n v="0"/>
    <n v="16357439"/>
    <x v="0"/>
    <x v="2"/>
  </r>
  <r>
    <n v="164678238"/>
    <s v="Desgranges"/>
    <s v="Frantzia"/>
    <s v="CareerSource Palm Beach County - 4626 - Central"/>
    <x v="20"/>
    <x v="1"/>
    <s v="Erica Willis                                  "/>
    <s v="NULL"/>
    <x v="0"/>
    <n v="578"/>
    <n v="6"/>
    <n v="20233"/>
    <n v="1"/>
    <x v="0"/>
    <n v="9970"/>
    <n v="20220808"/>
    <x v="0"/>
    <x v="1"/>
    <n v="1"/>
    <n v="20234"/>
    <n v="1"/>
    <x v="0"/>
    <n v="13011.18"/>
    <n v="16276600"/>
    <x v="1"/>
    <x v="2"/>
  </r>
  <r>
    <n v="164940825"/>
    <s v="Edouard"/>
    <s v="Frank Peterlee"/>
    <s v="CareerSource Palm Beach County - 4626 - Central"/>
    <x v="20"/>
    <x v="1"/>
    <s v="ADRIENNE JORDAN                                  "/>
    <s v="NULL"/>
    <x v="0"/>
    <n v="231"/>
    <n v="42"/>
    <n v="0"/>
    <n v="0"/>
    <x v="1"/>
    <n v="0"/>
    <n v="20240325"/>
    <x v="0"/>
    <x v="0"/>
    <n v="0"/>
    <n v="20234"/>
    <n v="1"/>
    <x v="0"/>
    <n v="8262.6299999999992"/>
    <n v="16402052"/>
    <x v="2"/>
    <x v="2"/>
  </r>
  <r>
    <n v="164940825"/>
    <s v="Edouard"/>
    <s v="Frank Peterlee"/>
    <s v="CareerSource Palm Beach County - 4626 - Central"/>
    <x v="20"/>
    <x v="0"/>
    <s v="ADRIENNE JORDAN                                  "/>
    <s v="NULL"/>
    <x v="0"/>
    <n v="231"/>
    <n v="182"/>
    <n v="0"/>
    <n v="0"/>
    <x v="1"/>
    <n v="0"/>
    <n v="20240325"/>
    <x v="0"/>
    <x v="0"/>
    <n v="0"/>
    <n v="20234"/>
    <n v="1"/>
    <x v="0"/>
    <n v="8262.6299999999992"/>
    <n v="16402052"/>
    <x v="2"/>
    <x v="2"/>
  </r>
  <r>
    <n v="164880262"/>
    <s v="Estime                                  "/>
    <s v="Obed                                    "/>
    <s v="CareerSource Palm Beach County - 4626 - Central"/>
    <x v="20"/>
    <x v="0"/>
    <s v="Lucinda Warthen                                 "/>
    <s v="NULL"/>
    <x v="0"/>
    <n v="301"/>
    <n v="25"/>
    <n v="0"/>
    <n v="0"/>
    <x v="1"/>
    <n v="0"/>
    <s v="NULL"/>
    <x v="1"/>
    <x v="0"/>
    <n v="0"/>
    <n v="20234"/>
    <n v="1"/>
    <x v="0"/>
    <n v="786.9"/>
    <n v="16391093"/>
    <x v="2"/>
    <x v="2"/>
  </r>
  <r>
    <n v="164876849"/>
    <s v="Fawcett"/>
    <s v="Liliana"/>
    <s v="CareerSource Palm Beach County - 4626 - Central"/>
    <x v="20"/>
    <x v="1"/>
    <s v="CECIL HEPBURN                                 "/>
    <s v="NULL"/>
    <x v="0"/>
    <n v="298"/>
    <n v="244"/>
    <n v="20233"/>
    <n v="1"/>
    <x v="0"/>
    <n v="14282"/>
    <n v="20230213"/>
    <x v="0"/>
    <x v="0"/>
    <n v="0"/>
    <n v="20234"/>
    <n v="1"/>
    <x v="0"/>
    <n v="12311.52"/>
    <n v="10564947"/>
    <x v="2"/>
    <x v="2"/>
  </r>
  <r>
    <n v="164866635"/>
    <s v="Felix"/>
    <s v="Sean"/>
    <s v="CareerSource Palm Beach County - 4626 - Central"/>
    <x v="20"/>
    <x v="0"/>
    <s v="Sharisse O'Neal                                  "/>
    <s v="NULL"/>
    <x v="0"/>
    <n v="336"/>
    <n v="55"/>
    <n v="0"/>
    <n v="0"/>
    <x v="1"/>
    <n v="0"/>
    <s v="NULL"/>
    <x v="1"/>
    <x v="0"/>
    <n v="0"/>
    <n v="20234"/>
    <n v="1"/>
    <x v="0"/>
    <n v="5452.75"/>
    <n v="16383197"/>
    <x v="2"/>
    <x v="2"/>
  </r>
  <r>
    <n v="164982344"/>
    <s v="Fertil                                  "/>
    <s v="Frandley                                "/>
    <s v="CareerSource Palm Beach County - 4615 - West"/>
    <x v="20"/>
    <x v="0"/>
    <s v="Nadine Denis-Kohr                              "/>
    <s v="NULL"/>
    <x v="0"/>
    <n v="175"/>
    <n v="35"/>
    <n v="0"/>
    <n v="0"/>
    <x v="1"/>
    <n v="0"/>
    <s v="NULL"/>
    <x v="1"/>
    <x v="0"/>
    <n v="0"/>
    <n v="0"/>
    <n v="0"/>
    <x v="1"/>
    <n v="0"/>
    <n v="16455293"/>
    <x v="2"/>
    <x v="2"/>
  </r>
  <r>
    <n v="164643664"/>
    <s v="FIELDS                                  "/>
    <s v="LORETTA                                 "/>
    <s v="CareerSource Palm Beach County - 4615 - West"/>
    <x v="20"/>
    <x v="1"/>
    <s v="CECIL HEPBURN                                 "/>
    <s v="NULL"/>
    <x v="0"/>
    <n v="629"/>
    <n v="483"/>
    <n v="20233"/>
    <n v="1"/>
    <x v="0"/>
    <n v="8704"/>
    <n v="20220411"/>
    <x v="0"/>
    <x v="0"/>
    <n v="0"/>
    <n v="20234"/>
    <n v="1"/>
    <x v="0"/>
    <n v="9628.77"/>
    <n v="8250855"/>
    <x v="1"/>
    <x v="0"/>
  </r>
  <r>
    <n v="164872030"/>
    <s v="Francois                                "/>
    <s v="Wideline                                "/>
    <s v="CareerSource Palm Beach County - 4626 - Central"/>
    <x v="20"/>
    <x v="1"/>
    <s v="CECIL HEPBURN                                 "/>
    <s v="NULL"/>
    <x v="0"/>
    <n v="252"/>
    <n v="244"/>
    <n v="20233"/>
    <n v="1"/>
    <x v="0"/>
    <n v="3481"/>
    <n v="20210607"/>
    <x v="0"/>
    <x v="1"/>
    <n v="1"/>
    <n v="0"/>
    <n v="0"/>
    <x v="1"/>
    <n v="0"/>
    <n v="16368331"/>
    <x v="2"/>
    <x v="2"/>
  </r>
  <r>
    <n v="164967922"/>
    <s v="Francois"/>
    <s v="Pierre"/>
    <s v="CareerSource Palm Beach County - 4626 - Central"/>
    <x v="20"/>
    <x v="1"/>
    <s v="ADRIENNE JORDAN                                  "/>
    <s v="NULL"/>
    <x v="0"/>
    <n v="188"/>
    <n v="186"/>
    <n v="20233"/>
    <n v="1"/>
    <x v="0"/>
    <n v="7876"/>
    <n v="20230227"/>
    <x v="0"/>
    <x v="0"/>
    <n v="0"/>
    <n v="20234"/>
    <n v="1"/>
    <x v="0"/>
    <n v="9096.9"/>
    <n v="16433637"/>
    <x v="2"/>
    <x v="2"/>
  </r>
  <r>
    <n v="164835211"/>
    <s v="Gaines                                  "/>
    <s v="Lanika                                  "/>
    <s v="CareerSource Palm Beach County - 4626 - Central"/>
    <x v="20"/>
    <x v="1"/>
    <s v="Angela Anthony                                 "/>
    <s v="NULL"/>
    <x v="0"/>
    <n v="355"/>
    <n v="82"/>
    <n v="0"/>
    <n v="0"/>
    <x v="1"/>
    <n v="0"/>
    <n v="20240328"/>
    <x v="0"/>
    <x v="0"/>
    <n v="0"/>
    <n v="0"/>
    <n v="0"/>
    <x v="1"/>
    <n v="0"/>
    <n v="12365024"/>
    <x v="2"/>
    <x v="2"/>
  </r>
  <r>
    <n v="164882907"/>
    <s v="Gilbert"/>
    <s v="DyiMond"/>
    <s v="CareerSource Palm Beach County - 4615 - West"/>
    <x v="20"/>
    <x v="0"/>
    <s v="Shresee Lumpkin                                 "/>
    <s v="NULL"/>
    <x v="0"/>
    <n v="301"/>
    <n v="130"/>
    <n v="0"/>
    <n v="0"/>
    <x v="1"/>
    <n v="0"/>
    <s v="NULL"/>
    <x v="1"/>
    <x v="0"/>
    <n v="0"/>
    <n v="0"/>
    <n v="0"/>
    <x v="1"/>
    <n v="0"/>
    <n v="16401655"/>
    <x v="2"/>
    <x v="2"/>
  </r>
  <r>
    <n v="165043817"/>
    <s v="Gonzalez Zulueta                        "/>
    <s v="Liset                                   "/>
    <s v="CareerSource Palm Beach County - 4626 - Central"/>
    <x v="20"/>
    <x v="1"/>
    <s v="Angela Anthony                                 "/>
    <s v="NULL"/>
    <x v="0"/>
    <n v="84"/>
    <n v="63"/>
    <n v="20233"/>
    <n v="1"/>
    <x v="0"/>
    <n v="7826"/>
    <n v="20230403"/>
    <x v="0"/>
    <x v="0"/>
    <n v="0"/>
    <n v="20234"/>
    <n v="1"/>
    <x v="0"/>
    <n v="7149.24"/>
    <n v="16364869"/>
    <x v="2"/>
    <x v="2"/>
  </r>
  <r>
    <n v="164880901"/>
    <s v="Grantlin"/>
    <s v="Ajee"/>
    <s v="CareerSource Palm Beach County - 4615 - West"/>
    <x v="20"/>
    <x v="0"/>
    <s v="Shresee Lumpkin                                 "/>
    <s v="NULL"/>
    <x v="0"/>
    <n v="297"/>
    <n v="28"/>
    <n v="20233"/>
    <n v="1"/>
    <x v="0"/>
    <n v="4298"/>
    <n v="20221017"/>
    <x v="0"/>
    <x v="0"/>
    <n v="0"/>
    <n v="20234"/>
    <n v="1"/>
    <x v="0"/>
    <n v="2462.88"/>
    <n v="16400949"/>
    <x v="2"/>
    <x v="2"/>
  </r>
  <r>
    <n v="164882563"/>
    <s v="Grover"/>
    <s v="Lenir"/>
    <s v="CareerSource Palm Beach County - 4615 - West"/>
    <x v="20"/>
    <x v="0"/>
    <s v="Sophia Green                                   "/>
    <s v="NULL"/>
    <x v="0"/>
    <n v="301"/>
    <n v="110"/>
    <n v="0"/>
    <n v="0"/>
    <x v="1"/>
    <n v="0"/>
    <n v="20230221"/>
    <x v="0"/>
    <x v="0"/>
    <n v="0"/>
    <n v="0"/>
    <n v="0"/>
    <x v="1"/>
    <n v="0"/>
    <n v="16397224"/>
    <x v="2"/>
    <x v="2"/>
  </r>
  <r>
    <n v="164706823"/>
    <s v="GUNNING                                 "/>
    <s v="GIFFORD                                 "/>
    <s v="CareerSource Palm Beach County - 4626 - Central"/>
    <x v="20"/>
    <x v="1"/>
    <s v="Jalisa Murvin                                  "/>
    <s v="NULL"/>
    <x v="0"/>
    <n v="539"/>
    <n v="13"/>
    <n v="20233"/>
    <n v="1"/>
    <x v="0"/>
    <n v="8889"/>
    <s v="NULL"/>
    <x v="1"/>
    <x v="1"/>
    <n v="1"/>
    <n v="20234"/>
    <n v="1"/>
    <x v="0"/>
    <n v="6575.1"/>
    <n v="11213303"/>
    <x v="0"/>
    <x v="2"/>
  </r>
  <r>
    <n v="164852039"/>
    <s v="Hatcher"/>
    <s v="Imani"/>
    <s v="CareerSource Palm Beach County - 4626 - Central"/>
    <x v="20"/>
    <x v="0"/>
    <s v="Lucinda Warthen                                 "/>
    <s v="NULL"/>
    <x v="0"/>
    <n v="334"/>
    <n v="33"/>
    <n v="20233"/>
    <n v="1"/>
    <x v="0"/>
    <n v="2981"/>
    <s v="NULL"/>
    <x v="1"/>
    <x v="0"/>
    <n v="0"/>
    <n v="20234"/>
    <n v="1"/>
    <x v="0"/>
    <n v="1147.07"/>
    <n v="16383885"/>
    <x v="2"/>
    <x v="2"/>
  </r>
  <r>
    <n v="164803426"/>
    <s v="HAYE"/>
    <s v="WAYNISE"/>
    <s v="CareerSource Palm Beach County - 4626 - Central"/>
    <x v="20"/>
    <x v="1"/>
    <s v="Jalisa Murvin                                  "/>
    <s v="NULL"/>
    <x v="0"/>
    <n v="399"/>
    <n v="13"/>
    <n v="20233"/>
    <n v="1"/>
    <x v="0"/>
    <n v="700"/>
    <s v="NULL"/>
    <x v="1"/>
    <x v="1"/>
    <n v="1"/>
    <n v="0"/>
    <n v="0"/>
    <x v="1"/>
    <n v="0"/>
    <n v="8385516"/>
    <x v="0"/>
    <x v="2"/>
  </r>
  <r>
    <n v="164717101"/>
    <s v="Higgs-Wood                              "/>
    <s v="Solecia                                 "/>
    <s v="CareerSource Palm Beach County - 4626 - Central"/>
    <x v="20"/>
    <x v="1"/>
    <s v="Erica Willis                                  "/>
    <s v="NULL"/>
    <x v="0"/>
    <n v="522"/>
    <n v="471"/>
    <n v="0"/>
    <n v="0"/>
    <x v="1"/>
    <n v="0"/>
    <n v="20190204"/>
    <x v="0"/>
    <x v="1"/>
    <n v="1"/>
    <n v="0"/>
    <n v="0"/>
    <x v="1"/>
    <n v="0"/>
    <n v="9406522"/>
    <x v="0"/>
    <x v="0"/>
  </r>
  <r>
    <n v="164881110"/>
    <s v="Hoskins                                 "/>
    <s v="Dorrell                                 "/>
    <s v="CareerSource Palm Beach County - 4615 - West"/>
    <x v="20"/>
    <x v="0"/>
    <s v="Shresee Lumpkin                                 "/>
    <s v="NULL"/>
    <x v="0"/>
    <n v="301"/>
    <n v="138"/>
    <n v="0"/>
    <n v="0"/>
    <x v="1"/>
    <n v="0"/>
    <n v="20220630"/>
    <x v="0"/>
    <x v="1"/>
    <n v="1"/>
    <n v="20234"/>
    <n v="1"/>
    <x v="0"/>
    <n v="1612.45"/>
    <n v="15938578"/>
    <x v="2"/>
    <x v="2"/>
  </r>
  <r>
    <n v="165030638"/>
    <s v="Istache"/>
    <s v="Fabrice"/>
    <s v="CareerSource Palm Beach County - 4615 - West"/>
    <x v="20"/>
    <x v="0"/>
    <s v="Shresee Lumpkin                                 "/>
    <s v="NULL"/>
    <x v="0"/>
    <n v="111"/>
    <n v="35"/>
    <n v="0"/>
    <n v="0"/>
    <x v="1"/>
    <n v="0"/>
    <n v="20240319"/>
    <x v="0"/>
    <x v="0"/>
    <n v="0"/>
    <n v="0"/>
    <n v="0"/>
    <x v="1"/>
    <n v="0"/>
    <n v="16460922"/>
    <x v="2"/>
    <x v="2"/>
  </r>
  <r>
    <n v="164857151"/>
    <s v="Jean Jacques"/>
    <s v="Djorfreed"/>
    <s v="CareerSource Palm Beach County - 4626 - Central"/>
    <x v="20"/>
    <x v="1"/>
    <s v="ADRIENNE JORDAN                                  "/>
    <s v="NULL"/>
    <x v="0"/>
    <n v="325"/>
    <n v="300"/>
    <n v="0"/>
    <n v="0"/>
    <x v="1"/>
    <n v="0"/>
    <n v="20201001"/>
    <x v="0"/>
    <x v="1"/>
    <n v="1"/>
    <n v="0"/>
    <n v="0"/>
    <x v="1"/>
    <n v="0"/>
    <n v="15247680"/>
    <x v="2"/>
    <x v="2"/>
  </r>
  <r>
    <n v="164856499"/>
    <s v="Jean Pierre                             "/>
    <s v="Indwoesline                             "/>
    <s v="CareerSource Palm Beach County - 4615 - West"/>
    <x v="20"/>
    <x v="0"/>
    <s v="Shresee Lumpkin                                 "/>
    <s v="NULL"/>
    <x v="0"/>
    <n v="336"/>
    <n v="164"/>
    <n v="0"/>
    <n v="0"/>
    <x v="1"/>
    <n v="0"/>
    <n v="20230520"/>
    <x v="0"/>
    <x v="0"/>
    <n v="0"/>
    <n v="0"/>
    <n v="0"/>
    <x v="1"/>
    <n v="0"/>
    <n v="16381887"/>
    <x v="2"/>
    <x v="2"/>
  </r>
  <r>
    <n v="164852443"/>
    <s v="Johnson"/>
    <s v="Jo'Nae"/>
    <s v="CareerSource Palm Beach County - 4626 - Central"/>
    <x v="20"/>
    <x v="0"/>
    <s v="Lucinda Warthen                                 "/>
    <s v="NULL"/>
    <x v="0"/>
    <n v="334"/>
    <n v="39"/>
    <n v="20233"/>
    <n v="1"/>
    <x v="0"/>
    <n v="2700"/>
    <s v="NULL"/>
    <x v="1"/>
    <x v="0"/>
    <n v="0"/>
    <n v="0"/>
    <n v="0"/>
    <x v="1"/>
    <n v="0"/>
    <n v="16383893"/>
    <x v="2"/>
    <x v="2"/>
  </r>
  <r>
    <n v="165051080"/>
    <s v="Jones                                   "/>
    <s v="Jaden                                   "/>
    <s v="CareerSource Palm Beach County - 4615 - West"/>
    <x v="20"/>
    <x v="0"/>
    <s v="Artesia Graham                                  "/>
    <s v="NULL"/>
    <x v="0"/>
    <n v="84"/>
    <n v="68"/>
    <n v="20233"/>
    <n v="1"/>
    <x v="0"/>
    <n v="4359"/>
    <n v="20230914"/>
    <x v="0"/>
    <x v="0"/>
    <n v="0"/>
    <n v="20234"/>
    <n v="1"/>
    <x v="0"/>
    <n v="2622.54"/>
    <n v="16300649"/>
    <x v="2"/>
    <x v="2"/>
  </r>
  <r>
    <n v="164852373"/>
    <s v="Jones"/>
    <s v="Avante"/>
    <s v="CareerSource Palm Beach County - 4626 - Central"/>
    <x v="20"/>
    <x v="0"/>
    <s v="Lucinda Warthen                                 "/>
    <s v="NULL"/>
    <x v="0"/>
    <n v="334"/>
    <n v="63"/>
    <n v="20233"/>
    <n v="1"/>
    <x v="0"/>
    <n v="2700"/>
    <s v="NULL"/>
    <x v="1"/>
    <x v="0"/>
    <n v="0"/>
    <n v="0"/>
    <n v="0"/>
    <x v="1"/>
    <n v="0"/>
    <n v="16383918"/>
    <x v="2"/>
    <x v="2"/>
  </r>
  <r>
    <n v="164382187"/>
    <s v="Jules"/>
    <s v="Chris"/>
    <s v="CareerSource Palm Beach County - 4626 - Central"/>
    <x v="20"/>
    <x v="0"/>
    <s v="Sharisse O'Neal                                  "/>
    <s v="NULL"/>
    <x v="0"/>
    <n v="994"/>
    <n v="480"/>
    <n v="20233"/>
    <n v="1"/>
    <x v="0"/>
    <n v="3552"/>
    <n v="20230814"/>
    <x v="0"/>
    <x v="0"/>
    <n v="0"/>
    <n v="20234"/>
    <n v="1"/>
    <x v="0"/>
    <n v="9928.56"/>
    <n v="16053014"/>
    <x v="3"/>
    <x v="0"/>
  </r>
  <r>
    <n v="164856593"/>
    <s v="Kelly                                   "/>
    <s v="LaQuinta                                "/>
    <s v="CareerSource Palm Beach County - 4626 - Central"/>
    <x v="20"/>
    <x v="1"/>
    <s v="Angela Anthony                                 "/>
    <s v="NULL"/>
    <x v="0"/>
    <n v="326"/>
    <n v="310"/>
    <n v="20233"/>
    <n v="1"/>
    <x v="0"/>
    <n v="9859"/>
    <s v="NULL"/>
    <x v="1"/>
    <x v="0"/>
    <n v="0"/>
    <n v="20234"/>
    <n v="1"/>
    <x v="0"/>
    <n v="14183.68"/>
    <n v="16342919"/>
    <x v="2"/>
    <x v="2"/>
  </r>
  <r>
    <n v="164893333"/>
    <s v="LASSIN                                  "/>
    <s v="CORNELIUS                               "/>
    <s v="CareerSource Palm Beach County - 4626 - Central"/>
    <x v="20"/>
    <x v="1"/>
    <s v="Erica Willis                                  "/>
    <s v="NULL"/>
    <x v="0"/>
    <n v="265"/>
    <n v="255"/>
    <n v="20233"/>
    <n v="1"/>
    <x v="0"/>
    <n v="1555"/>
    <n v="20230803"/>
    <x v="0"/>
    <x v="1"/>
    <n v="1"/>
    <n v="20234"/>
    <n v="1"/>
    <x v="0"/>
    <n v="307.33"/>
    <n v="10329635"/>
    <x v="2"/>
    <x v="2"/>
  </r>
  <r>
    <n v="164900280"/>
    <s v="LAWSON                                  "/>
    <s v="ROSALYNN                                "/>
    <s v="CareerSource Palm Beach County - 4626 - Central"/>
    <x v="20"/>
    <x v="1"/>
    <s v="CECIL HEPBURN                                 "/>
    <s v="NULL"/>
    <x v="0"/>
    <n v="271"/>
    <n v="196"/>
    <n v="20233"/>
    <n v="1"/>
    <x v="0"/>
    <n v="3041"/>
    <n v="20180301"/>
    <x v="0"/>
    <x v="0"/>
    <n v="0"/>
    <n v="20234"/>
    <n v="1"/>
    <x v="0"/>
    <n v="5138.6000000000004"/>
    <n v="9370537"/>
    <x v="2"/>
    <x v="2"/>
  </r>
  <r>
    <n v="164797112"/>
    <s v="LERNER                                  "/>
    <s v="GRIGORIY                                "/>
    <s v="CareerSource Palm Beach County - 4626 - Central"/>
    <x v="20"/>
    <x v="2"/>
    <s v="CECIL HEPBURN                                 "/>
    <s v="NULL"/>
    <x v="0"/>
    <n v="406"/>
    <n v="336"/>
    <n v="0"/>
    <n v="0"/>
    <x v="1"/>
    <n v="0"/>
    <n v="20220826"/>
    <x v="0"/>
    <x v="1"/>
    <n v="1"/>
    <n v="0"/>
    <n v="0"/>
    <x v="1"/>
    <n v="0"/>
    <n v="16322936"/>
    <x v="0"/>
    <x v="2"/>
  </r>
  <r>
    <n v="164929419"/>
    <s v="LIVESAY                                 "/>
    <s v="STEPHEN                                 "/>
    <s v="CareerSource Palm Beach County - 4626 - Central"/>
    <x v="20"/>
    <x v="2"/>
    <s v="CECIL HEPBURN                                 "/>
    <s v="NULL"/>
    <x v="0"/>
    <n v="236"/>
    <n v="182"/>
    <n v="0"/>
    <n v="0"/>
    <x v="1"/>
    <n v="0"/>
    <n v="20210401"/>
    <x v="0"/>
    <x v="1"/>
    <n v="1"/>
    <n v="0"/>
    <n v="0"/>
    <x v="1"/>
    <n v="0"/>
    <n v="16375176"/>
    <x v="2"/>
    <x v="2"/>
  </r>
  <r>
    <n v="164854112"/>
    <s v="Louis"/>
    <s v="J'La"/>
    <s v="CareerSource Palm Beach County - 4615 - West"/>
    <x v="20"/>
    <x v="0"/>
    <s v="Sophia Green                                   "/>
    <s v="NULL"/>
    <x v="0"/>
    <n v="336"/>
    <n v="87"/>
    <n v="0"/>
    <n v="0"/>
    <x v="1"/>
    <n v="0"/>
    <s v="NULL"/>
    <x v="1"/>
    <x v="0"/>
    <n v="0"/>
    <n v="0"/>
    <n v="0"/>
    <x v="1"/>
    <n v="0"/>
    <n v="16390180"/>
    <x v="2"/>
    <x v="2"/>
  </r>
  <r>
    <n v="164824658"/>
    <s v="Love                                    "/>
    <s v="Lexus                                   "/>
    <s v="CareerSource Palm Beach County - 4626 - Central"/>
    <x v="20"/>
    <x v="1"/>
    <s v="ADRIENNE JORDAN                                  "/>
    <s v="NULL"/>
    <x v="0"/>
    <n v="369"/>
    <n v="214"/>
    <n v="20233"/>
    <n v="1"/>
    <x v="0"/>
    <n v="16939"/>
    <n v="20231127"/>
    <x v="0"/>
    <x v="1"/>
    <n v="1"/>
    <n v="20234"/>
    <n v="1"/>
    <x v="0"/>
    <n v="8817.92"/>
    <n v="13580688"/>
    <x v="0"/>
    <x v="2"/>
  </r>
  <r>
    <n v="164915019"/>
    <s v="MARREROPENATE                           "/>
    <s v="ANDY                                    "/>
    <s v="CareerSource Palm Beach County - 4626 - Central"/>
    <x v="20"/>
    <x v="2"/>
    <s v="Erica Willis                                  "/>
    <s v="NULL"/>
    <x v="0"/>
    <n v="255"/>
    <n v="246"/>
    <n v="0"/>
    <n v="0"/>
    <x v="1"/>
    <n v="0"/>
    <n v="20230110"/>
    <x v="0"/>
    <x v="1"/>
    <n v="1"/>
    <n v="0"/>
    <n v="0"/>
    <x v="1"/>
    <n v="0"/>
    <n v="15830724"/>
    <x v="2"/>
    <x v="2"/>
  </r>
  <r>
    <n v="164803817"/>
    <s v="Maurice                                 "/>
    <s v="Jenny                                   "/>
    <s v="CareerSource Palm Beach County - 4626 - Central"/>
    <x v="20"/>
    <x v="1"/>
    <s v="CECIL HEPBURN                                 "/>
    <s v="NULL"/>
    <x v="0"/>
    <n v="398"/>
    <n v="308"/>
    <n v="20233"/>
    <n v="1"/>
    <x v="0"/>
    <n v="6068"/>
    <n v="20221018"/>
    <x v="0"/>
    <x v="1"/>
    <n v="1"/>
    <n v="20234"/>
    <n v="1"/>
    <x v="0"/>
    <n v="5331.48"/>
    <n v="15157226"/>
    <x v="0"/>
    <x v="2"/>
  </r>
  <r>
    <n v="164745700"/>
    <s v="Michel                                  "/>
    <s v="Mikara                                  "/>
    <s v="CareerSource Palm Beach County - 4626 - Central"/>
    <x v="20"/>
    <x v="1"/>
    <s v="CECIL HEPBURN                                 "/>
    <s v="NULL"/>
    <x v="0"/>
    <n v="475"/>
    <n v="53"/>
    <n v="20233"/>
    <n v="1"/>
    <x v="0"/>
    <n v="800"/>
    <n v="20230705"/>
    <x v="0"/>
    <x v="1"/>
    <n v="1"/>
    <n v="0"/>
    <n v="0"/>
    <x v="1"/>
    <n v="0"/>
    <n v="16064579"/>
    <x v="0"/>
    <x v="2"/>
  </r>
  <r>
    <n v="164657179"/>
    <s v="MOHORN                                  "/>
    <s v="JESSICA                                 "/>
    <s v="CareerSource Palm Beach County - 4626 - Central"/>
    <x v="20"/>
    <x v="1"/>
    <s v="Erica Willis                                  "/>
    <s v="NULL"/>
    <x v="0"/>
    <n v="608"/>
    <n v="480"/>
    <n v="0"/>
    <n v="0"/>
    <x v="1"/>
    <n v="0"/>
    <n v="20190614"/>
    <x v="0"/>
    <x v="1"/>
    <n v="1"/>
    <n v="0"/>
    <n v="0"/>
    <x v="1"/>
    <n v="0"/>
    <n v="8998418"/>
    <x v="1"/>
    <x v="0"/>
  </r>
  <r>
    <n v="164881427"/>
    <s v="Montano Rangel                          "/>
    <s v="Miranda                                 "/>
    <s v="CareerSource Palm Beach County - 4626 - Central"/>
    <x v="20"/>
    <x v="0"/>
    <s v="Lucinda Warthen                                 "/>
    <s v="NULL"/>
    <x v="0"/>
    <n v="259"/>
    <n v="56"/>
    <n v="20233"/>
    <n v="1"/>
    <x v="0"/>
    <n v="1329"/>
    <n v="20230828"/>
    <x v="0"/>
    <x v="0"/>
    <n v="0"/>
    <n v="20234"/>
    <n v="1"/>
    <x v="0"/>
    <n v="6479.14"/>
    <n v="16405764"/>
    <x v="2"/>
    <x v="2"/>
  </r>
  <r>
    <n v="164918620"/>
    <s v="Moreira Prieto                          "/>
    <s v="Daniel                                  "/>
    <s v="CareerSource Palm Beach County - 4626 - Central"/>
    <x v="20"/>
    <x v="1"/>
    <s v="Erica Willis                                  "/>
    <s v="NULL"/>
    <x v="0"/>
    <n v="213"/>
    <n v="87"/>
    <n v="20233"/>
    <n v="1"/>
    <x v="0"/>
    <n v="14491"/>
    <n v="20220129"/>
    <x v="0"/>
    <x v="0"/>
    <n v="0"/>
    <n v="20234"/>
    <n v="1"/>
    <x v="0"/>
    <n v="13381.2"/>
    <n v="16387808"/>
    <x v="2"/>
    <x v="2"/>
  </r>
  <r>
    <n v="164803777"/>
    <s v="Morgan"/>
    <s v="Jasmine"/>
    <s v="CareerSource Palm Beach County - 4626 - Central"/>
    <x v="20"/>
    <x v="2"/>
    <s v="Jalisa Murvin                                  "/>
    <s v="NULL"/>
    <x v="0"/>
    <n v="398"/>
    <n v="349"/>
    <n v="20233"/>
    <n v="1"/>
    <x v="0"/>
    <n v="14642"/>
    <n v="20230821"/>
    <x v="0"/>
    <x v="1"/>
    <n v="1"/>
    <n v="20234"/>
    <n v="1"/>
    <x v="0"/>
    <n v="31216.44"/>
    <n v="13181680"/>
    <x v="0"/>
    <x v="2"/>
  </r>
  <r>
    <n v="164958090"/>
    <s v="Mosley"/>
    <s v="Destiny"/>
    <s v="CareerSource Palm Beach County - 4615 - West"/>
    <x v="20"/>
    <x v="0"/>
    <s v="Sophia Green                                   "/>
    <s v="NULL"/>
    <x v="0"/>
    <n v="203"/>
    <n v="35"/>
    <n v="20233"/>
    <n v="1"/>
    <x v="0"/>
    <n v="4652"/>
    <n v="20200908"/>
    <x v="0"/>
    <x v="0"/>
    <n v="0"/>
    <n v="20234"/>
    <n v="1"/>
    <x v="0"/>
    <n v="4508.07"/>
    <n v="15343239"/>
    <x v="2"/>
    <x v="2"/>
  </r>
  <r>
    <n v="164881477"/>
    <s v="Nixon"/>
    <s v="Ayanni"/>
    <s v="CareerSource Palm Beach County - 4615 - West"/>
    <x v="20"/>
    <x v="0"/>
    <s v="Shresee Lumpkin                                 "/>
    <s v="NULL"/>
    <x v="0"/>
    <n v="301"/>
    <n v="28"/>
    <n v="0"/>
    <n v="0"/>
    <x v="1"/>
    <n v="0"/>
    <n v="20231002"/>
    <x v="0"/>
    <x v="0"/>
    <n v="0"/>
    <n v="20234"/>
    <n v="1"/>
    <x v="0"/>
    <n v="4189.5"/>
    <n v="16389452"/>
    <x v="2"/>
    <x v="2"/>
  </r>
  <r>
    <n v="165010200"/>
    <s v="Palmer                                  "/>
    <s v="Jayon                                   "/>
    <s v="CareerSource Palm Beach County - 4626 - Central"/>
    <x v="20"/>
    <x v="0"/>
    <s v="Lucinda Warthen                                 "/>
    <s v="NULL"/>
    <x v="0"/>
    <n v="124"/>
    <n v="5"/>
    <n v="20233"/>
    <n v="1"/>
    <x v="0"/>
    <n v="5611"/>
    <n v="20230615"/>
    <x v="0"/>
    <x v="0"/>
    <n v="0"/>
    <n v="20234"/>
    <n v="1"/>
    <x v="0"/>
    <n v="3904.06"/>
    <n v="16040983"/>
    <x v="2"/>
    <x v="2"/>
  </r>
  <r>
    <n v="164332712"/>
    <s v="Paprota"/>
    <s v="Ronald"/>
    <s v="CareerSource Palm Beach County - 4626 - Central"/>
    <x v="20"/>
    <x v="2"/>
    <s v="CECIL HEPBURN                                 "/>
    <s v="NULL"/>
    <x v="0"/>
    <n v="1040"/>
    <n v="853"/>
    <n v="0"/>
    <n v="0"/>
    <x v="1"/>
    <n v="0"/>
    <s v="NULL"/>
    <x v="1"/>
    <x v="0"/>
    <n v="0"/>
    <n v="0"/>
    <n v="0"/>
    <x v="1"/>
    <n v="0"/>
    <n v="16029273"/>
    <x v="3"/>
    <x v="3"/>
  </r>
  <r>
    <n v="164900407"/>
    <s v="Paul                                    "/>
    <s v="Edlyne                                  "/>
    <s v="CareerSource Palm Beach County - 4626 - Central"/>
    <x v="20"/>
    <x v="1"/>
    <s v="Angela Anthony                                 "/>
    <s v="NULL"/>
    <x v="0"/>
    <n v="271"/>
    <n v="98"/>
    <n v="0"/>
    <n v="0"/>
    <x v="1"/>
    <n v="0"/>
    <n v="20230607"/>
    <x v="0"/>
    <x v="0"/>
    <n v="0"/>
    <n v="20234"/>
    <n v="1"/>
    <x v="0"/>
    <n v="3571.29"/>
    <n v="14160080"/>
    <x v="2"/>
    <x v="2"/>
  </r>
  <r>
    <n v="164968583"/>
    <s v="Perez"/>
    <s v="Layla"/>
    <s v="CareerSource Palm Beach County - 4615 - West"/>
    <x v="20"/>
    <x v="0"/>
    <s v="Sophia Green                                   "/>
    <s v="NULL"/>
    <x v="0"/>
    <n v="188"/>
    <n v="188"/>
    <n v="0"/>
    <n v="0"/>
    <x v="1"/>
    <n v="0"/>
    <n v="20210708"/>
    <x v="0"/>
    <x v="0"/>
    <n v="0"/>
    <n v="0"/>
    <n v="0"/>
    <x v="1"/>
    <n v="0"/>
    <n v="16448052"/>
    <x v="2"/>
    <x v="2"/>
  </r>
  <r>
    <n v="165053359"/>
    <s v="Peterson"/>
    <s v="Shakara"/>
    <s v="CareerSource Palm Beach County - 4626 - Central"/>
    <x v="20"/>
    <x v="1"/>
    <s v="Angela Anthony                                 "/>
    <s v="NULL"/>
    <x v="0"/>
    <n v="62"/>
    <n v="49"/>
    <n v="20233"/>
    <n v="1"/>
    <x v="0"/>
    <n v="13058"/>
    <n v="20201008"/>
    <x v="0"/>
    <x v="0"/>
    <n v="0"/>
    <n v="20234"/>
    <n v="1"/>
    <x v="0"/>
    <n v="6502.52"/>
    <n v="11615207"/>
    <x v="2"/>
    <x v="2"/>
  </r>
  <r>
    <n v="164947413"/>
    <s v="PHILLIPS"/>
    <s v="DINA"/>
    <s v="CareerSource Palm Beach County - 4626 - Central"/>
    <x v="20"/>
    <x v="1"/>
    <s v="Jalisa Murvin                                  "/>
    <s v="NULL"/>
    <x v="0"/>
    <n v="228"/>
    <n v="76"/>
    <n v="0"/>
    <n v="0"/>
    <x v="1"/>
    <n v="0"/>
    <n v="20190606"/>
    <x v="0"/>
    <x v="0"/>
    <n v="0"/>
    <n v="0"/>
    <n v="0"/>
    <x v="1"/>
    <n v="0"/>
    <n v="7757138"/>
    <x v="2"/>
    <x v="2"/>
  </r>
  <r>
    <n v="164921957"/>
    <s v="Pierre-Louis                            "/>
    <s v="Julyssa                                 "/>
    <s v="CareerSource Palm Beach County - 4626 - Central"/>
    <x v="20"/>
    <x v="1"/>
    <s v="ADRIENNE JORDAN                                  "/>
    <s v="NULL"/>
    <x v="0"/>
    <n v="159"/>
    <n v="62"/>
    <n v="0"/>
    <n v="0"/>
    <x v="1"/>
    <n v="0"/>
    <n v="20220505"/>
    <x v="0"/>
    <x v="1"/>
    <n v="1"/>
    <n v="0"/>
    <n v="0"/>
    <x v="1"/>
    <n v="0"/>
    <n v="14527016"/>
    <x v="2"/>
    <x v="2"/>
  </r>
  <r>
    <n v="164815483"/>
    <s v="POLK"/>
    <s v="SHACOYIA"/>
    <s v="CareerSource Palm Beach County - 4626 - Central"/>
    <x v="20"/>
    <x v="1"/>
    <s v="Erica Willis                                  "/>
    <s v="NULL"/>
    <x v="0"/>
    <n v="382"/>
    <n v="357"/>
    <n v="20233"/>
    <n v="1"/>
    <x v="0"/>
    <n v="16322"/>
    <s v="NULL"/>
    <x v="1"/>
    <x v="0"/>
    <n v="0"/>
    <n v="20234"/>
    <n v="1"/>
    <x v="0"/>
    <n v="18217.3"/>
    <n v="13002997"/>
    <x v="0"/>
    <x v="2"/>
  </r>
  <r>
    <n v="164875440"/>
    <s v="Ramirez"/>
    <s v="Abraham"/>
    <s v="CareerSource Palm Beach County - 4615 - West"/>
    <x v="20"/>
    <x v="0"/>
    <s v="Sophia Green                                   "/>
    <s v="NULL"/>
    <x v="0"/>
    <n v="301"/>
    <n v="269"/>
    <n v="20233"/>
    <n v="1"/>
    <x v="0"/>
    <n v="3225"/>
    <s v="NULL"/>
    <x v="1"/>
    <x v="0"/>
    <n v="0"/>
    <n v="20234"/>
    <n v="1"/>
    <x v="0"/>
    <n v="5593.53"/>
    <n v="16399387"/>
    <x v="2"/>
    <x v="2"/>
  </r>
  <r>
    <n v="164925318"/>
    <s v="Reed                                    "/>
    <s v="Jaelynn                                 "/>
    <s v="CareerSource Palm Beach County - 4626 - Central"/>
    <x v="20"/>
    <x v="1"/>
    <s v="ADRIENNE JORDAN                                  "/>
    <s v="NULL"/>
    <x v="0"/>
    <n v="241"/>
    <n v="115"/>
    <n v="20233"/>
    <n v="1"/>
    <x v="0"/>
    <n v="7459"/>
    <n v="20231005"/>
    <x v="0"/>
    <x v="0"/>
    <n v="0"/>
    <n v="20234"/>
    <n v="1"/>
    <x v="0"/>
    <n v="14605.33"/>
    <n v="15876667"/>
    <x v="2"/>
    <x v="2"/>
  </r>
  <r>
    <n v="164933381"/>
    <s v="Rigg"/>
    <s v="Siera"/>
    <s v="CareerSource Palm Beach County - 4626 - Central"/>
    <x v="20"/>
    <x v="1"/>
    <s v="Erica Willis                                  "/>
    <s v="NULL"/>
    <x v="0"/>
    <n v="220"/>
    <n v="14"/>
    <n v="20233"/>
    <n v="1"/>
    <x v="0"/>
    <n v="6748"/>
    <n v="20211011"/>
    <x v="0"/>
    <x v="0"/>
    <n v="0"/>
    <n v="20234"/>
    <n v="1"/>
    <x v="0"/>
    <n v="6158.43"/>
    <n v="15201192"/>
    <x v="2"/>
    <x v="2"/>
  </r>
  <r>
    <n v="164975444"/>
    <s v="Roig                                    "/>
    <s v="Daniel                                  "/>
    <s v="CareerSource Palm Beach County - 4626 - Central"/>
    <x v="20"/>
    <x v="1"/>
    <s v="Erica Willis                                  "/>
    <s v="NULL"/>
    <x v="0"/>
    <n v="179"/>
    <n v="119"/>
    <n v="0"/>
    <n v="0"/>
    <x v="1"/>
    <n v="0"/>
    <n v="20240202"/>
    <x v="0"/>
    <x v="1"/>
    <n v="1"/>
    <n v="0"/>
    <n v="0"/>
    <x v="1"/>
    <n v="0"/>
    <n v="10909677"/>
    <x v="2"/>
    <x v="2"/>
  </r>
  <r>
    <n v="164748248"/>
    <s v="SAMEDI"/>
    <s v="BENAJA"/>
    <s v="CareerSource Palm Beach County - 4626 - Central"/>
    <x v="20"/>
    <x v="1"/>
    <s v="ADRIENNE JORDAN                                  "/>
    <s v="NULL"/>
    <x v="0"/>
    <n v="473"/>
    <n v="427"/>
    <n v="20233"/>
    <n v="1"/>
    <x v="0"/>
    <n v="8050"/>
    <n v="20220614"/>
    <x v="0"/>
    <x v="1"/>
    <n v="1"/>
    <n v="20234"/>
    <n v="1"/>
    <x v="0"/>
    <n v="6631.64"/>
    <n v="11265951"/>
    <x v="0"/>
    <x v="0"/>
  </r>
  <r>
    <n v="164834392"/>
    <s v="SANDERS"/>
    <s v="KIM"/>
    <s v="CareerSource Palm Beach County - 4626 - Central"/>
    <x v="20"/>
    <x v="2"/>
    <s v="ADRIENNE JORDAN                                  "/>
    <s v="NULL"/>
    <x v="0"/>
    <n v="356"/>
    <n v="257"/>
    <n v="20233"/>
    <n v="1"/>
    <x v="0"/>
    <n v="26468"/>
    <n v="20221021"/>
    <x v="0"/>
    <x v="1"/>
    <n v="1"/>
    <n v="20234"/>
    <n v="1"/>
    <x v="0"/>
    <n v="10712"/>
    <n v="16351008"/>
    <x v="2"/>
    <x v="2"/>
  </r>
  <r>
    <n v="164917951"/>
    <s v="Santa Gonzalez                          "/>
    <s v="Bryan                                   "/>
    <s v="CareerSource Palm Beach County - 4626 - Central"/>
    <x v="20"/>
    <x v="1"/>
    <s v="Angela Anthony                                 "/>
    <s v="NULL"/>
    <x v="0"/>
    <n v="161"/>
    <n v="119"/>
    <n v="20233"/>
    <n v="1"/>
    <x v="0"/>
    <n v="8737"/>
    <n v="20210301"/>
    <x v="0"/>
    <x v="1"/>
    <n v="1"/>
    <n v="20234"/>
    <n v="1"/>
    <x v="0"/>
    <n v="9675.48"/>
    <n v="16393934"/>
    <x v="2"/>
    <x v="2"/>
  </r>
  <r>
    <n v="164754617"/>
    <s v="Scales"/>
    <s v="Pastel"/>
    <s v="CareerSource Palm Beach County - 4626 - Central"/>
    <x v="20"/>
    <x v="1"/>
    <s v="Erica Willis                                  "/>
    <s v="NULL"/>
    <x v="0"/>
    <n v="460"/>
    <n v="432"/>
    <n v="20233"/>
    <n v="1"/>
    <x v="0"/>
    <n v="8368"/>
    <n v="20230620"/>
    <x v="0"/>
    <x v="0"/>
    <n v="0"/>
    <n v="20234"/>
    <n v="1"/>
    <x v="0"/>
    <n v="9914.1200000000008"/>
    <n v="14493884"/>
    <x v="0"/>
    <x v="0"/>
  </r>
  <r>
    <n v="164852404"/>
    <s v="Scott                                   "/>
    <s v="Asia                                    "/>
    <s v="CareerSource Palm Beach County - 4615 - West"/>
    <x v="20"/>
    <x v="0"/>
    <s v="Shresee Lumpkin                                 "/>
    <s v="NULL"/>
    <x v="0"/>
    <n v="332"/>
    <n v="20"/>
    <n v="20233"/>
    <n v="1"/>
    <x v="0"/>
    <n v="1905"/>
    <s v="NULL"/>
    <x v="1"/>
    <x v="0"/>
    <n v="0"/>
    <n v="0"/>
    <n v="0"/>
    <x v="1"/>
    <n v="0"/>
    <n v="16388945"/>
    <x v="2"/>
    <x v="2"/>
  </r>
  <r>
    <n v="164856878"/>
    <s v="Shimhue"/>
    <s v="Amanda"/>
    <s v="CareerSource Palm Beach County - 4626 - Central"/>
    <x v="20"/>
    <x v="0"/>
    <s v="Lucinda Warthen                                 "/>
    <s v="NULL"/>
    <x v="0"/>
    <n v="336"/>
    <n v="46"/>
    <n v="20233"/>
    <n v="1"/>
    <x v="0"/>
    <n v="7395"/>
    <n v="20210520"/>
    <x v="0"/>
    <x v="0"/>
    <n v="0"/>
    <n v="20234"/>
    <n v="1"/>
    <x v="0"/>
    <n v="4491.24"/>
    <n v="16383194"/>
    <x v="2"/>
    <x v="2"/>
  </r>
  <r>
    <n v="164830332"/>
    <s v="SMITHGARCIA                             "/>
    <s v="SHERENE                                 "/>
    <s v="CareerSource Palm Beach County - 4626 - Central"/>
    <x v="20"/>
    <x v="1"/>
    <s v="Jalisa Murvin                                  "/>
    <s v="NULL"/>
    <x v="0"/>
    <n v="362"/>
    <n v="7"/>
    <n v="20233"/>
    <n v="1"/>
    <x v="0"/>
    <n v="14433"/>
    <n v="20220810"/>
    <x v="0"/>
    <x v="1"/>
    <n v="1"/>
    <n v="20234"/>
    <n v="1"/>
    <x v="0"/>
    <n v="11761.1"/>
    <n v="7960937"/>
    <x v="2"/>
    <x v="2"/>
  </r>
  <r>
    <n v="164936191"/>
    <s v="Spencer                                 "/>
    <s v="Jenise                                  "/>
    <s v="CareerSource Palm Beach County - 4626 - Central"/>
    <x v="20"/>
    <x v="1"/>
    <s v="Angela Anthony                                 "/>
    <s v="NULL"/>
    <x v="0"/>
    <n v="228"/>
    <n v="189"/>
    <n v="20233"/>
    <n v="1"/>
    <x v="0"/>
    <n v="9006"/>
    <n v="20210830"/>
    <x v="0"/>
    <x v="0"/>
    <n v="0"/>
    <n v="20234"/>
    <n v="1"/>
    <x v="0"/>
    <n v="10507.42"/>
    <n v="13903465"/>
    <x v="2"/>
    <x v="2"/>
  </r>
  <r>
    <n v="164881043"/>
    <s v="Straker"/>
    <s v="Jalyn"/>
    <s v="CareerSource Palm Beach County - 4615 - West"/>
    <x v="20"/>
    <x v="0"/>
    <s v="Shresee Lumpkin                                 "/>
    <s v="NULL"/>
    <x v="0"/>
    <n v="301"/>
    <n v="34"/>
    <n v="0"/>
    <n v="0"/>
    <x v="1"/>
    <n v="0"/>
    <s v="NULL"/>
    <x v="1"/>
    <x v="0"/>
    <n v="0"/>
    <n v="0"/>
    <n v="0"/>
    <x v="1"/>
    <n v="0"/>
    <n v="16400944"/>
    <x v="2"/>
    <x v="2"/>
  </r>
  <r>
    <n v="165027166"/>
    <s v="Swanson                                 "/>
    <s v="Gabriel                                 "/>
    <s v="CareerSource Palm Beach County - 4626 - Central"/>
    <x v="20"/>
    <x v="0"/>
    <s v="Lucinda Warthen                                 "/>
    <s v="NULL"/>
    <x v="0"/>
    <n v="84"/>
    <n v="21"/>
    <n v="0"/>
    <n v="0"/>
    <x v="1"/>
    <n v="0"/>
    <s v="NULL"/>
    <x v="1"/>
    <x v="0"/>
    <n v="0"/>
    <n v="0"/>
    <n v="0"/>
    <x v="1"/>
    <n v="0"/>
    <n v="16474747"/>
    <x v="2"/>
    <x v="2"/>
  </r>
  <r>
    <n v="164929149"/>
    <s v="Sylvain                                 "/>
    <s v="Marianne                                "/>
    <s v="CareerSource Palm Beach County - 4615 - West"/>
    <x v="20"/>
    <x v="1"/>
    <s v="Jalisa Murvin                                  "/>
    <s v="NULL"/>
    <x v="0"/>
    <n v="236"/>
    <n v="38"/>
    <n v="20233"/>
    <n v="1"/>
    <x v="0"/>
    <n v="8480"/>
    <n v="20220608"/>
    <x v="0"/>
    <x v="1"/>
    <n v="1"/>
    <n v="20234"/>
    <n v="1"/>
    <x v="0"/>
    <n v="9894.2199999999993"/>
    <n v="10830905"/>
    <x v="2"/>
    <x v="2"/>
  </r>
  <r>
    <n v="164997730"/>
    <s v="Tatah                                   "/>
    <s v="Alliyah                                 "/>
    <s v="CareerSource Palm Beach County - 4626 - Central"/>
    <x v="20"/>
    <x v="0"/>
    <s v="Lucinda Warthen                                 "/>
    <s v="NULL"/>
    <x v="0"/>
    <n v="111"/>
    <n v="63"/>
    <n v="20233"/>
    <n v="1"/>
    <x v="0"/>
    <n v="604"/>
    <s v="NULL"/>
    <x v="1"/>
    <x v="0"/>
    <n v="0"/>
    <n v="20234"/>
    <n v="1"/>
    <x v="0"/>
    <n v="3826.32"/>
    <n v="16468214"/>
    <x v="2"/>
    <x v="2"/>
  </r>
  <r>
    <n v="164639919"/>
    <s v="Thomas                                  "/>
    <s v="Keshanda                                "/>
    <s v="CareerSource Palm Beach County - 4626 - Central"/>
    <x v="20"/>
    <x v="1"/>
    <s v="Erica Willis                                  "/>
    <s v="NULL"/>
    <x v="0"/>
    <n v="635"/>
    <n v="42"/>
    <n v="20233"/>
    <n v="1"/>
    <x v="0"/>
    <n v="10137"/>
    <n v="20211011"/>
    <x v="0"/>
    <x v="0"/>
    <n v="0"/>
    <n v="20234"/>
    <n v="1"/>
    <x v="0"/>
    <n v="12311.93"/>
    <n v="16241401"/>
    <x v="1"/>
    <x v="2"/>
  </r>
  <r>
    <n v="164853698"/>
    <s v="Thomas                                  "/>
    <s v="Jacobi                                  "/>
    <s v="CareerSource Palm Beach County - 4615 - West"/>
    <x v="20"/>
    <x v="0"/>
    <s v="Shresee Lumpkin                                 "/>
    <s v="NULL"/>
    <x v="0"/>
    <n v="332"/>
    <n v="11"/>
    <n v="20233"/>
    <n v="1"/>
    <x v="0"/>
    <n v="1080"/>
    <s v="NULL"/>
    <x v="1"/>
    <x v="0"/>
    <n v="0"/>
    <n v="0"/>
    <n v="0"/>
    <x v="1"/>
    <n v="0"/>
    <n v="16389276"/>
    <x v="2"/>
    <x v="2"/>
  </r>
  <r>
    <n v="164644659"/>
    <s v="Tolbert"/>
    <s v="Pamela"/>
    <s v="CareerSource Palm Beach County - 4626 - Central"/>
    <x v="20"/>
    <x v="1"/>
    <s v="ADRIENNE JORDAN                                  "/>
    <s v="NULL"/>
    <x v="0"/>
    <n v="628"/>
    <n v="83"/>
    <n v="0"/>
    <n v="0"/>
    <x v="1"/>
    <n v="0"/>
    <n v="20230602"/>
    <x v="0"/>
    <x v="0"/>
    <n v="0"/>
    <n v="0"/>
    <n v="0"/>
    <x v="1"/>
    <n v="0"/>
    <n v="9981391"/>
    <x v="1"/>
    <x v="2"/>
  </r>
  <r>
    <n v="164923170"/>
    <s v="TOOMBS"/>
    <s v="SHANTEL"/>
    <s v="CareerSource Palm Beach County - 4626 - Central"/>
    <x v="20"/>
    <x v="1"/>
    <s v="CECIL HEPBURN                                 "/>
    <s v="NULL"/>
    <x v="0"/>
    <n v="243"/>
    <n v="98"/>
    <n v="20233"/>
    <n v="1"/>
    <x v="0"/>
    <n v="16470"/>
    <n v="20230425"/>
    <x v="0"/>
    <x v="1"/>
    <n v="1"/>
    <n v="20234"/>
    <n v="1"/>
    <x v="0"/>
    <n v="12564.35"/>
    <n v="13416505"/>
    <x v="2"/>
    <x v="2"/>
  </r>
  <r>
    <n v="164780473"/>
    <s v="TYRELL"/>
    <s v="JANICE"/>
    <s v="CareerSource Palm Beach County - 4626 - Central"/>
    <x v="20"/>
    <x v="1"/>
    <s v="CECIL HEPBURN                                 "/>
    <s v="NULL"/>
    <x v="0"/>
    <n v="431"/>
    <n v="25"/>
    <n v="20233"/>
    <n v="1"/>
    <x v="0"/>
    <n v="6544"/>
    <n v="20221128"/>
    <x v="0"/>
    <x v="1"/>
    <n v="1"/>
    <n v="20234"/>
    <n v="1"/>
    <x v="0"/>
    <n v="7828.39"/>
    <n v="16294595"/>
    <x v="0"/>
    <x v="2"/>
  </r>
  <r>
    <n v="164651688"/>
    <s v="Vazquez"/>
    <s v="Kimberly"/>
    <s v="CareerSource Palm Beach County - 4626 - Central"/>
    <x v="20"/>
    <x v="0"/>
    <s v="Sharisse O'Neal                                  "/>
    <s v="NULL"/>
    <x v="0"/>
    <n v="619"/>
    <n v="14"/>
    <n v="20233"/>
    <n v="1"/>
    <x v="0"/>
    <n v="6582"/>
    <n v="20220421"/>
    <x v="0"/>
    <x v="0"/>
    <n v="0"/>
    <n v="20234"/>
    <n v="1"/>
    <x v="0"/>
    <n v="11923.86"/>
    <n v="16272694"/>
    <x v="1"/>
    <x v="2"/>
  </r>
  <r>
    <n v="164626117"/>
    <s v="Villatoro"/>
    <s v="Keissy"/>
    <s v="CareerSource Palm Beach County - 4626 - Central"/>
    <x v="20"/>
    <x v="0"/>
    <s v="Lucinda Warthen                                 "/>
    <s v="NULL"/>
    <x v="0"/>
    <n v="665"/>
    <n v="49"/>
    <n v="20233"/>
    <n v="1"/>
    <x v="0"/>
    <n v="11131"/>
    <n v="20240322"/>
    <x v="0"/>
    <x v="0"/>
    <n v="0"/>
    <n v="20234"/>
    <n v="1"/>
    <x v="0"/>
    <n v="6640.14"/>
    <n v="16249212"/>
    <x v="1"/>
    <x v="2"/>
  </r>
  <r>
    <n v="164798164"/>
    <s v="VUCHKOVSKA                              "/>
    <s v="LJUPKA                                  "/>
    <s v="CareerSource Palm Beach County - 4626 - Central"/>
    <x v="20"/>
    <x v="2"/>
    <s v="ADRIENNE JORDAN                                  "/>
    <s v="NULL"/>
    <x v="0"/>
    <n v="405"/>
    <n v="383"/>
    <n v="0"/>
    <n v="0"/>
    <x v="1"/>
    <n v="0"/>
    <s v="NULL"/>
    <x v="1"/>
    <x v="1"/>
    <n v="1"/>
    <n v="0"/>
    <n v="0"/>
    <x v="1"/>
    <n v="0"/>
    <n v="16338995"/>
    <x v="0"/>
    <x v="0"/>
  </r>
  <r>
    <n v="164900381"/>
    <s v="WATSON                                  "/>
    <s v="LUCKHE                                  "/>
    <s v="CareerSource Palm Beach County - 4626 - Central"/>
    <x v="20"/>
    <x v="1"/>
    <s v="Erica Willis                                  "/>
    <s v="NULL"/>
    <x v="0"/>
    <n v="256"/>
    <n v="187"/>
    <n v="20233"/>
    <n v="1"/>
    <x v="0"/>
    <n v="11446"/>
    <n v="20230717"/>
    <x v="0"/>
    <x v="1"/>
    <n v="1"/>
    <n v="20234"/>
    <n v="1"/>
    <x v="0"/>
    <n v="13939.97"/>
    <n v="11192555"/>
    <x v="2"/>
    <x v="2"/>
  </r>
  <r>
    <n v="164725267"/>
    <s v="White"/>
    <s v="Infiniti"/>
    <s v="CareerSource Palm Beach County - 4626 - Central"/>
    <x v="20"/>
    <x v="1"/>
    <s v="Erica Willis                                  "/>
    <s v="NULL"/>
    <x v="0"/>
    <n v="510"/>
    <n v="469"/>
    <n v="20233"/>
    <n v="1"/>
    <x v="0"/>
    <n v="14303"/>
    <n v="20231002"/>
    <x v="0"/>
    <x v="0"/>
    <n v="0"/>
    <n v="20234"/>
    <n v="1"/>
    <x v="0"/>
    <n v="10599.13"/>
    <n v="15120270"/>
    <x v="0"/>
    <x v="0"/>
  </r>
  <r>
    <n v="164825206"/>
    <s v="Wilkins                                 "/>
    <s v="Jeronda                                 "/>
    <s v="CareerSource Palm Beach County - 4626 - Central"/>
    <x v="20"/>
    <x v="1"/>
    <s v="Angela Anthony                                 "/>
    <s v="NULL"/>
    <x v="0"/>
    <n v="369"/>
    <n v="301"/>
    <n v="0"/>
    <n v="0"/>
    <x v="1"/>
    <n v="0"/>
    <n v="20220902"/>
    <x v="0"/>
    <x v="1"/>
    <n v="1"/>
    <n v="0"/>
    <n v="0"/>
    <x v="1"/>
    <n v="0"/>
    <n v="12185591"/>
    <x v="0"/>
    <x v="2"/>
  </r>
  <r>
    <n v="164908008"/>
    <s v="WILLIAMS                                "/>
    <s v="MIA                                     "/>
    <s v="CareerSource Palm Beach County - 4626 - Central"/>
    <x v="20"/>
    <x v="1"/>
    <s v="Erica Willis                                  "/>
    <s v="NULL"/>
    <x v="0"/>
    <n v="182"/>
    <n v="119"/>
    <n v="20233"/>
    <n v="1"/>
    <x v="0"/>
    <n v="902"/>
    <n v="20190922"/>
    <x v="0"/>
    <x v="1"/>
    <n v="1"/>
    <n v="20234"/>
    <n v="1"/>
    <x v="0"/>
    <n v="736.15"/>
    <n v="9800058"/>
    <x v="2"/>
    <x v="2"/>
  </r>
  <r>
    <n v="164992246"/>
    <s v="Williams"/>
    <s v="Louissa"/>
    <s v="CareerSource Palm Beach County - 4626 - Central"/>
    <x v="20"/>
    <x v="0"/>
    <s v="Lucinda Warthen                                 "/>
    <s v="NULL"/>
    <x v="0"/>
    <n v="111"/>
    <n v="63"/>
    <n v="0"/>
    <n v="0"/>
    <x v="1"/>
    <n v="0"/>
    <s v="NULL"/>
    <x v="1"/>
    <x v="0"/>
    <n v="0"/>
    <n v="0"/>
    <n v="0"/>
    <x v="1"/>
    <n v="0"/>
    <n v="16467628"/>
    <x v="2"/>
    <x v="2"/>
  </r>
  <r>
    <n v="164856835"/>
    <s v="Wright                                  "/>
    <s v="Ivy                                     "/>
    <s v="CareerSource Palm Beach County - 4626 - Central"/>
    <x v="20"/>
    <x v="0"/>
    <s v="Sharisse O'Neal                                  "/>
    <s v="NULL"/>
    <x v="0"/>
    <n v="336"/>
    <n v="38"/>
    <n v="0"/>
    <n v="0"/>
    <x v="1"/>
    <n v="0"/>
    <n v="20220829"/>
    <x v="0"/>
    <x v="0"/>
    <n v="0"/>
    <n v="0"/>
    <n v="0"/>
    <x v="1"/>
    <n v="0"/>
    <n v="16382099"/>
    <x v="2"/>
    <x v="2"/>
  </r>
  <r>
    <n v="164877429"/>
    <s v="Wright                                  "/>
    <s v="Earl                                    "/>
    <s v="CareerSource Palm Beach County - 4615 - West"/>
    <x v="20"/>
    <x v="0"/>
    <s v="Artesia Graham                                  "/>
    <s v="NULL"/>
    <x v="0"/>
    <n v="301"/>
    <n v="70"/>
    <n v="0"/>
    <n v="0"/>
    <x v="1"/>
    <n v="0"/>
    <n v="20240105"/>
    <x v="0"/>
    <x v="0"/>
    <n v="0"/>
    <n v="0"/>
    <n v="0"/>
    <x v="1"/>
    <n v="0"/>
    <n v="16401653"/>
    <x v="2"/>
    <x v="2"/>
  </r>
  <r>
    <n v="164770609"/>
    <s v="YOUNG"/>
    <s v="ANDORIA"/>
    <s v="CareerSource Palm Beach County - 4626 - Central"/>
    <x v="20"/>
    <x v="1"/>
    <s v="Jalisa Murvin                                  "/>
    <s v="NULL"/>
    <x v="0"/>
    <n v="445"/>
    <n v="357"/>
    <n v="20233"/>
    <n v="1"/>
    <x v="0"/>
    <n v="8821"/>
    <n v="20230724"/>
    <x v="0"/>
    <x v="1"/>
    <n v="1"/>
    <n v="20234"/>
    <n v="1"/>
    <x v="0"/>
    <n v="12805.11"/>
    <n v="9843888"/>
    <x v="0"/>
    <x v="2"/>
  </r>
  <r>
    <n v="164921805"/>
    <s v="Zephirin"/>
    <s v="Suzie"/>
    <s v="CareerSource Palm Beach County - 4626 - Central"/>
    <x v="20"/>
    <x v="1"/>
    <s v="CECIL HEPBURN                                 "/>
    <s v="NULL"/>
    <x v="0"/>
    <n v="159"/>
    <n v="119"/>
    <n v="20233"/>
    <n v="1"/>
    <x v="0"/>
    <n v="4014"/>
    <n v="20231023"/>
    <x v="0"/>
    <x v="1"/>
    <n v="1"/>
    <n v="20234"/>
    <n v="1"/>
    <x v="0"/>
    <n v="4792.05"/>
    <n v="16382582"/>
    <x v="2"/>
    <x v="2"/>
  </r>
  <r>
    <n v="164464052"/>
    <s v="Abdelsayed"/>
    <s v="Rasha"/>
    <s v="CareerSource Broward - 4660 South"/>
    <x v="21"/>
    <x v="1"/>
    <s v="Concetta Joseph                                  "/>
    <s v="NULL"/>
    <x v="0"/>
    <n v="866"/>
    <n v="629"/>
    <n v="0"/>
    <n v="0"/>
    <x v="1"/>
    <n v="0"/>
    <s v="NULL"/>
    <x v="1"/>
    <x v="0"/>
    <n v="0"/>
    <n v="0"/>
    <n v="0"/>
    <x v="1"/>
    <n v="0"/>
    <n v="16083845"/>
    <x v="3"/>
    <x v="1"/>
  </r>
  <r>
    <n v="164805965"/>
    <s v="ADAMS"/>
    <s v="JASMINE"/>
    <s v="CareerSource Broward - 4660 South"/>
    <x v="21"/>
    <x v="1"/>
    <s v="Maribel Vrolijk                                 "/>
    <s v="NULL"/>
    <x v="0"/>
    <n v="392"/>
    <n v="250"/>
    <n v="20233"/>
    <n v="1"/>
    <x v="0"/>
    <n v="1927"/>
    <n v="20220813"/>
    <x v="0"/>
    <x v="0"/>
    <n v="0"/>
    <n v="20234"/>
    <n v="1"/>
    <x v="0"/>
    <n v="255"/>
    <n v="10117569"/>
    <x v="0"/>
    <x v="2"/>
  </r>
  <r>
    <n v="164899360"/>
    <s v="Addison"/>
    <s v="Maurice"/>
    <s v="CareerSource Broward - 4660 South"/>
    <x v="21"/>
    <x v="0"/>
    <s v="Damian Pantin                                  "/>
    <s v="NULL"/>
    <x v="0"/>
    <n v="280"/>
    <n v="274"/>
    <n v="0"/>
    <n v="0"/>
    <x v="1"/>
    <n v="0"/>
    <n v="20230214"/>
    <x v="0"/>
    <x v="0"/>
    <n v="0"/>
    <n v="0"/>
    <n v="0"/>
    <x v="1"/>
    <n v="0"/>
    <n v="16388487"/>
    <x v="2"/>
    <x v="2"/>
  </r>
  <r>
    <n v="164945952"/>
    <s v="ADDISON"/>
    <s v="Izyaah"/>
    <s v="CareerSource Broward - 4645 Central"/>
    <x v="21"/>
    <x v="0"/>
    <s v="Nathan Flynn                                   "/>
    <s v="NULL"/>
    <x v="0"/>
    <n v="216"/>
    <n v="173"/>
    <n v="0"/>
    <n v="0"/>
    <x v="1"/>
    <n v="0"/>
    <s v="NULL"/>
    <x v="1"/>
    <x v="0"/>
    <n v="0"/>
    <n v="20234"/>
    <n v="1"/>
    <x v="0"/>
    <n v="66.040000000000006"/>
    <n v="16405702"/>
    <x v="2"/>
    <x v="2"/>
  </r>
  <r>
    <n v="165074866"/>
    <s v="ADDISON"/>
    <s v="Richard"/>
    <s v="CareerSource Broward - 4660 South"/>
    <x v="21"/>
    <x v="0"/>
    <s v="Trameka Howard                                  "/>
    <s v="NULL"/>
    <x v="0"/>
    <n v="76"/>
    <n v="52"/>
    <n v="20233"/>
    <n v="1"/>
    <x v="0"/>
    <n v="4553"/>
    <n v="20230926"/>
    <x v="0"/>
    <x v="0"/>
    <n v="0"/>
    <n v="0"/>
    <n v="0"/>
    <x v="1"/>
    <n v="0"/>
    <n v="16486146"/>
    <x v="2"/>
    <x v="2"/>
  </r>
  <r>
    <n v="164915220"/>
    <s v="Adorno"/>
    <s v="Alexis"/>
    <s v="CareerSource Broward - 4640 North"/>
    <x v="21"/>
    <x v="1"/>
    <s v="Concetta Joseph                                  "/>
    <s v="NULL"/>
    <x v="0"/>
    <n v="255"/>
    <n v="229"/>
    <n v="20233"/>
    <n v="1"/>
    <x v="0"/>
    <n v="3882"/>
    <n v="20190423"/>
    <x v="0"/>
    <x v="1"/>
    <n v="1"/>
    <n v="20234"/>
    <n v="1"/>
    <x v="0"/>
    <n v="653.96"/>
    <n v="16411148"/>
    <x v="2"/>
    <x v="2"/>
  </r>
  <r>
    <n v="164957078"/>
    <s v="Ahsan"/>
    <s v="All Fin"/>
    <s v="CareerSource Broward - 4645 Central"/>
    <x v="21"/>
    <x v="1"/>
    <s v="Jaleesa Wright                                  "/>
    <s v="NULL"/>
    <x v="0"/>
    <n v="202"/>
    <n v="189"/>
    <n v="0"/>
    <n v="0"/>
    <x v="1"/>
    <n v="0"/>
    <s v="NULL"/>
    <x v="1"/>
    <x v="0"/>
    <n v="0"/>
    <n v="20234"/>
    <n v="1"/>
    <x v="0"/>
    <n v="9989.8700000000008"/>
    <n v="16424884"/>
    <x v="2"/>
    <x v="2"/>
  </r>
  <r>
    <n v="164834710"/>
    <s v="Alexandre"/>
    <s v="Mc Leny"/>
    <s v="CareerSource Broward - 4645 Central"/>
    <x v="21"/>
    <x v="0"/>
    <s v="Trameka Howard                                  "/>
    <s v="NULL"/>
    <x v="0"/>
    <n v="371"/>
    <n v="355"/>
    <n v="20233"/>
    <n v="1"/>
    <x v="0"/>
    <n v="1633"/>
    <n v="20231223"/>
    <x v="0"/>
    <x v="0"/>
    <n v="0"/>
    <n v="0"/>
    <n v="0"/>
    <x v="1"/>
    <n v="0"/>
    <n v="16354712"/>
    <x v="0"/>
    <x v="2"/>
  </r>
  <r>
    <n v="165081506"/>
    <s v="Alexis"/>
    <s v="Roseline"/>
    <s v="CareerSource Broward - 4645 Central"/>
    <x v="21"/>
    <x v="0"/>
    <s v="Janae Hardy                                   "/>
    <s v="NULL"/>
    <x v="0"/>
    <n v="68"/>
    <n v="17"/>
    <n v="0"/>
    <n v="0"/>
    <x v="1"/>
    <n v="0"/>
    <n v="20240219"/>
    <x v="0"/>
    <x v="0"/>
    <n v="0"/>
    <n v="0"/>
    <n v="0"/>
    <x v="1"/>
    <n v="0"/>
    <n v="16517258"/>
    <x v="2"/>
    <x v="2"/>
  </r>
  <r>
    <n v="164721603"/>
    <s v="Alfaro"/>
    <s v="Gerson"/>
    <s v="CareerSource Broward - 4640 North"/>
    <x v="21"/>
    <x v="1"/>
    <s v="Concetta Joseph                                  "/>
    <s v="NULL"/>
    <x v="0"/>
    <n v="515"/>
    <n v="481"/>
    <n v="20233"/>
    <n v="1"/>
    <x v="0"/>
    <n v="9863"/>
    <n v="20230717"/>
    <x v="0"/>
    <x v="0"/>
    <n v="0"/>
    <n v="20234"/>
    <n v="1"/>
    <x v="0"/>
    <n v="4381.74"/>
    <n v="13894552"/>
    <x v="0"/>
    <x v="0"/>
  </r>
  <r>
    <n v="164593590"/>
    <s v="ALLEN"/>
    <s v="JESSICA"/>
    <s v="CareerSource Broward - 4660 South"/>
    <x v="21"/>
    <x v="1"/>
    <s v="Maribel Vrolijk                                 "/>
    <s v="NULL"/>
    <x v="0"/>
    <n v="704"/>
    <n v="370"/>
    <n v="20233"/>
    <n v="1"/>
    <x v="0"/>
    <n v="11100"/>
    <s v="NULL"/>
    <x v="1"/>
    <x v="1"/>
    <n v="1"/>
    <n v="20234"/>
    <n v="1"/>
    <x v="0"/>
    <n v="11105.09"/>
    <n v="10275537"/>
    <x v="1"/>
    <x v="0"/>
  </r>
  <r>
    <n v="164848523"/>
    <s v="Allen"/>
    <s v="Aneisha"/>
    <s v="CareerSource Broward - 4645 Central"/>
    <x v="21"/>
    <x v="1"/>
    <s v="Aida Melendez                                "/>
    <s v="NULL"/>
    <x v="0"/>
    <n v="328"/>
    <n v="294"/>
    <n v="20233"/>
    <n v="1"/>
    <x v="0"/>
    <n v="1989"/>
    <n v="20201001"/>
    <x v="0"/>
    <x v="1"/>
    <n v="1"/>
    <n v="20234"/>
    <n v="1"/>
    <x v="0"/>
    <n v="2377"/>
    <n v="14898946"/>
    <x v="2"/>
    <x v="2"/>
  </r>
  <r>
    <n v="164938439"/>
    <s v="ALMATEEN"/>
    <s v="KAISHA"/>
    <s v="CareerSource Broward - 4640 North"/>
    <x v="21"/>
    <x v="3"/>
    <s v="Marques Alexander                               "/>
    <s v="NULL"/>
    <x v="0"/>
    <n v="200"/>
    <n v="200"/>
    <n v="0"/>
    <n v="0"/>
    <x v="1"/>
    <n v="0"/>
    <n v="20240418"/>
    <x v="0"/>
    <x v="1"/>
    <n v="1"/>
    <n v="20234"/>
    <n v="1"/>
    <x v="0"/>
    <n v="406"/>
    <n v="14850280"/>
    <x v="2"/>
    <x v="2"/>
  </r>
  <r>
    <n v="165006868"/>
    <s v="Amador"/>
    <s v="Cindy"/>
    <s v="CareerSource Broward - 4660 South"/>
    <x v="21"/>
    <x v="1"/>
    <s v="Saundra Lopez                                   "/>
    <s v="NULL"/>
    <x v="0"/>
    <n v="124"/>
    <n v="95"/>
    <n v="20233"/>
    <n v="1"/>
    <x v="0"/>
    <n v="8334"/>
    <s v="NULL"/>
    <x v="1"/>
    <x v="0"/>
    <n v="0"/>
    <n v="20234"/>
    <n v="1"/>
    <x v="0"/>
    <n v="7092.76"/>
    <n v="16412887"/>
    <x v="2"/>
    <x v="2"/>
  </r>
  <r>
    <n v="164830242"/>
    <s v="ANDERSON"/>
    <s v="DESARAY"/>
    <s v="CareerSource Broward - 4640 North"/>
    <x v="21"/>
    <x v="2"/>
    <s v="Jaleesa Wright                                  "/>
    <s v="NULL"/>
    <x v="0"/>
    <n v="362"/>
    <n v="356"/>
    <n v="20233"/>
    <n v="1"/>
    <x v="0"/>
    <n v="9578"/>
    <n v="20230605"/>
    <x v="0"/>
    <x v="1"/>
    <n v="1"/>
    <n v="20234"/>
    <n v="1"/>
    <x v="0"/>
    <n v="7560.78"/>
    <n v="7664381"/>
    <x v="2"/>
    <x v="2"/>
  </r>
  <r>
    <n v="165024007"/>
    <s v="Andrews"/>
    <s v="Giovannia"/>
    <s v="CareerSource Broward - 4645 Central"/>
    <x v="21"/>
    <x v="0"/>
    <s v="Leah Black                                   "/>
    <s v="NULL"/>
    <x v="0"/>
    <n v="108"/>
    <n v="108"/>
    <n v="20233"/>
    <n v="1"/>
    <x v="0"/>
    <n v="2125"/>
    <n v="20230702"/>
    <x v="0"/>
    <x v="0"/>
    <n v="0"/>
    <n v="0"/>
    <n v="0"/>
    <x v="1"/>
    <n v="0"/>
    <n v="16480186"/>
    <x v="2"/>
    <x v="2"/>
  </r>
  <r>
    <n v="165051443"/>
    <s v="Andy"/>
    <s v="Christina"/>
    <s v="CareerSource Broward - 4645 Central"/>
    <x v="21"/>
    <x v="0"/>
    <s v="Janae Hardy                                   "/>
    <s v="NULL"/>
    <x v="0"/>
    <n v="75"/>
    <n v="17"/>
    <n v="0"/>
    <n v="0"/>
    <x v="1"/>
    <n v="0"/>
    <n v="20231204"/>
    <x v="0"/>
    <x v="0"/>
    <n v="0"/>
    <n v="20234"/>
    <n v="1"/>
    <x v="0"/>
    <n v="420"/>
    <n v="16468476"/>
    <x v="2"/>
    <x v="2"/>
  </r>
  <r>
    <n v="164709382"/>
    <s v="Anglin"/>
    <s v="Karyl"/>
    <s v="CareerSource Broward - 4660 South"/>
    <x v="21"/>
    <x v="1"/>
    <s v="Saundra Lopez                                   "/>
    <s v="NULL"/>
    <x v="0"/>
    <n v="531"/>
    <n v="374"/>
    <n v="20233"/>
    <n v="1"/>
    <x v="0"/>
    <n v="4575"/>
    <n v="20210301"/>
    <x v="0"/>
    <x v="1"/>
    <n v="1"/>
    <n v="20234"/>
    <n v="1"/>
    <x v="0"/>
    <n v="4050.48"/>
    <n v="16285947"/>
    <x v="0"/>
    <x v="0"/>
  </r>
  <r>
    <n v="164823621"/>
    <s v="Anwar"/>
    <s v="Rahma"/>
    <s v="CareerSource Broward - 4645 Central"/>
    <x v="21"/>
    <x v="1"/>
    <s v="Saundra Lopez                                   "/>
    <s v="NULL"/>
    <x v="0"/>
    <n v="371"/>
    <n v="325"/>
    <n v="20233"/>
    <n v="1"/>
    <x v="0"/>
    <n v="3251"/>
    <s v="NULL"/>
    <x v="1"/>
    <x v="0"/>
    <n v="0"/>
    <n v="20234"/>
    <n v="1"/>
    <x v="0"/>
    <n v="3950"/>
    <n v="16346156"/>
    <x v="0"/>
    <x v="2"/>
  </r>
  <r>
    <n v="164997572"/>
    <s v="ARECCO"/>
    <s v="ALDO"/>
    <s v="CareerSource Broward - 4645 Central"/>
    <x v="21"/>
    <x v="2"/>
    <s v="Dionella Rivas                                   "/>
    <s v="NULL"/>
    <x v="0"/>
    <n v="146"/>
    <n v="95"/>
    <n v="20233"/>
    <n v="1"/>
    <x v="0"/>
    <n v="19316"/>
    <n v="20240220"/>
    <x v="0"/>
    <x v="1"/>
    <n v="1"/>
    <n v="20234"/>
    <n v="1"/>
    <x v="0"/>
    <n v="2385.4"/>
    <n v="11466792"/>
    <x v="2"/>
    <x v="2"/>
  </r>
  <r>
    <n v="165053088"/>
    <s v="Arias"/>
    <s v="Jennifer"/>
    <s v="CareerSource Broward - 4660 South"/>
    <x v="21"/>
    <x v="0"/>
    <s v="Christine Lamb                                    "/>
    <s v="NULL"/>
    <x v="0"/>
    <n v="74"/>
    <n v="74"/>
    <n v="20233"/>
    <n v="1"/>
    <x v="0"/>
    <n v="5646"/>
    <n v="20240214"/>
    <x v="0"/>
    <x v="1"/>
    <n v="1"/>
    <n v="20234"/>
    <n v="1"/>
    <x v="0"/>
    <n v="9168.25"/>
    <n v="15786774"/>
    <x v="2"/>
    <x v="2"/>
  </r>
  <r>
    <n v="164957148"/>
    <s v="Ariza Morales"/>
    <s v="Valeria"/>
    <s v="CareerSource Broward - 4645 Central"/>
    <x v="21"/>
    <x v="0"/>
    <s v="Trameka Howard                                  "/>
    <s v="NULL"/>
    <x v="0"/>
    <n v="214"/>
    <n v="90"/>
    <n v="20233"/>
    <n v="1"/>
    <x v="0"/>
    <n v="1898"/>
    <s v="NULL"/>
    <x v="1"/>
    <x v="0"/>
    <n v="0"/>
    <n v="20234"/>
    <n v="1"/>
    <x v="0"/>
    <n v="3290.16"/>
    <n v="16281577"/>
    <x v="2"/>
    <x v="2"/>
  </r>
  <r>
    <n v="164836113"/>
    <s v="Arlequin"/>
    <s v="Anne"/>
    <s v="CareerSource Broward - 4640 North"/>
    <x v="21"/>
    <x v="1"/>
    <s v="Edele Firmin                                  "/>
    <s v="NULL"/>
    <x v="0"/>
    <n v="354"/>
    <n v="305"/>
    <n v="20233"/>
    <n v="1"/>
    <x v="0"/>
    <n v="7428"/>
    <n v="20220718"/>
    <x v="0"/>
    <x v="0"/>
    <n v="0"/>
    <n v="20234"/>
    <n v="1"/>
    <x v="0"/>
    <n v="7518.87"/>
    <n v="15954481"/>
    <x v="2"/>
    <x v="2"/>
  </r>
  <r>
    <n v="164642692"/>
    <s v="ARMSTRONG"/>
    <s v="CHRIS"/>
    <s v="CareerSource Broward - 4660 South"/>
    <x v="21"/>
    <x v="1"/>
    <s v="Aida Melendez                                "/>
    <s v="NULL"/>
    <x v="0"/>
    <n v="622"/>
    <n v="231"/>
    <n v="0"/>
    <n v="0"/>
    <x v="1"/>
    <n v="0"/>
    <n v="20220922"/>
    <x v="0"/>
    <x v="1"/>
    <n v="1"/>
    <n v="0"/>
    <n v="0"/>
    <x v="1"/>
    <n v="0"/>
    <n v="7689132"/>
    <x v="1"/>
    <x v="2"/>
  </r>
  <r>
    <n v="165001284"/>
    <s v="Ascanio"/>
    <s v="Amira"/>
    <s v="CareerSource Broward - 4645 Central"/>
    <x v="21"/>
    <x v="0"/>
    <s v="Christine Lamb                                    "/>
    <s v="NULL"/>
    <x v="0"/>
    <n v="141"/>
    <n v="48"/>
    <n v="0"/>
    <n v="0"/>
    <x v="1"/>
    <n v="0"/>
    <n v="20230223"/>
    <x v="0"/>
    <x v="0"/>
    <n v="0"/>
    <n v="0"/>
    <n v="0"/>
    <x v="1"/>
    <n v="0"/>
    <n v="16475972"/>
    <x v="2"/>
    <x v="2"/>
  </r>
  <r>
    <n v="165070129"/>
    <s v="Ashaduzzaman"/>
    <s v="Marc"/>
    <s v="CareerSource Broward - 4645 Central"/>
    <x v="21"/>
    <x v="0"/>
    <s v="Samora Cunningham                              "/>
    <s v="NULL"/>
    <x v="0"/>
    <n v="55"/>
    <n v="47"/>
    <n v="0"/>
    <n v="0"/>
    <x v="1"/>
    <n v="0"/>
    <s v="NULL"/>
    <x v="1"/>
    <x v="0"/>
    <n v="0"/>
    <n v="0"/>
    <n v="0"/>
    <x v="1"/>
    <n v="0"/>
    <n v="16504421"/>
    <x v="2"/>
    <x v="2"/>
  </r>
  <r>
    <n v="165001250"/>
    <s v="Atencio"/>
    <s v="Nildelys"/>
    <s v="CareerSource Broward - 4645 Central"/>
    <x v="21"/>
    <x v="0"/>
    <s v="Ray Walker                                  "/>
    <s v="NULL"/>
    <x v="0"/>
    <n v="141"/>
    <n v="141"/>
    <n v="0"/>
    <n v="0"/>
    <x v="1"/>
    <n v="0"/>
    <s v="NULL"/>
    <x v="1"/>
    <x v="0"/>
    <n v="0"/>
    <n v="0"/>
    <n v="0"/>
    <x v="1"/>
    <n v="0"/>
    <n v="16473786"/>
    <x v="2"/>
    <x v="2"/>
  </r>
  <r>
    <n v="164751815"/>
    <s v="Atkison"/>
    <s v="Jonathan"/>
    <s v="CareerSource Broward - 4645 Central"/>
    <x v="21"/>
    <x v="0"/>
    <s v="Nathan Flynn                                   "/>
    <s v="NULL"/>
    <x v="0"/>
    <n v="468"/>
    <n v="119"/>
    <n v="20233"/>
    <n v="1"/>
    <x v="0"/>
    <n v="4644"/>
    <n v="20240422"/>
    <x v="0"/>
    <x v="1"/>
    <n v="1"/>
    <n v="20234"/>
    <n v="1"/>
    <x v="0"/>
    <n v="3326.16"/>
    <n v="16324415"/>
    <x v="0"/>
    <x v="2"/>
  </r>
  <r>
    <n v="165052745"/>
    <s v="Atwater"/>
    <s v="Tara"/>
    <s v="CareerSource Broward - 4645 Central"/>
    <x v="21"/>
    <x v="0"/>
    <s v="Leah Black                                   "/>
    <s v="NULL"/>
    <x v="0"/>
    <n v="74"/>
    <n v="74"/>
    <n v="0"/>
    <n v="0"/>
    <x v="1"/>
    <n v="0"/>
    <s v="NULL"/>
    <x v="1"/>
    <x v="0"/>
    <n v="0"/>
    <n v="0"/>
    <n v="0"/>
    <x v="1"/>
    <n v="0"/>
    <n v="16499540"/>
    <x v="2"/>
    <x v="2"/>
  </r>
  <r>
    <n v="164596820"/>
    <s v="AUDAIN"/>
    <s v="STANLEY"/>
    <s v="CareerSource Broward - 4645 Central"/>
    <x v="21"/>
    <x v="1"/>
    <s v="Concetta Joseph                                  "/>
    <s v="NULL"/>
    <x v="0"/>
    <n v="713"/>
    <n v="462"/>
    <n v="20233"/>
    <n v="1"/>
    <x v="0"/>
    <n v="10078"/>
    <s v="NULL"/>
    <x v="1"/>
    <x v="1"/>
    <n v="1"/>
    <n v="20234"/>
    <n v="1"/>
    <x v="0"/>
    <n v="9251.76"/>
    <n v="12166225"/>
    <x v="1"/>
    <x v="0"/>
  </r>
  <r>
    <n v="165041255"/>
    <s v="Audius"/>
    <s v="Clanes"/>
    <s v="CareerSource Broward - 4645 Central"/>
    <x v="21"/>
    <x v="1"/>
    <s v="Aida Melendez                                "/>
    <s v="NULL"/>
    <x v="0"/>
    <n v="73"/>
    <n v="54"/>
    <n v="20233"/>
    <n v="1"/>
    <x v="0"/>
    <n v="12555"/>
    <s v="NULL"/>
    <x v="1"/>
    <x v="0"/>
    <n v="0"/>
    <n v="20234"/>
    <n v="1"/>
    <x v="0"/>
    <n v="11615.82"/>
    <n v="16423483"/>
    <x v="2"/>
    <x v="2"/>
  </r>
  <r>
    <n v="164988092"/>
    <s v="Augustin"/>
    <s v="Joshua"/>
    <s v="CareerSource Broward - 4645 Central"/>
    <x v="21"/>
    <x v="0"/>
    <s v="Leah Black                                   "/>
    <s v="NULL"/>
    <x v="0"/>
    <n v="159"/>
    <n v="159"/>
    <n v="0"/>
    <n v="0"/>
    <x v="1"/>
    <n v="0"/>
    <s v="NULL"/>
    <x v="1"/>
    <x v="0"/>
    <n v="0"/>
    <n v="0"/>
    <n v="0"/>
    <x v="1"/>
    <n v="0"/>
    <n v="16461597"/>
    <x v="2"/>
    <x v="2"/>
  </r>
  <r>
    <n v="165074671"/>
    <s v="Augustin"/>
    <s v="Jeffly"/>
    <s v="CareerSource Broward - 4645 Central"/>
    <x v="21"/>
    <x v="0"/>
    <s v="Christine Lamb                                    "/>
    <s v="NULL"/>
    <x v="0"/>
    <n v="47"/>
    <n v="47"/>
    <n v="0"/>
    <n v="0"/>
    <x v="1"/>
    <n v="0"/>
    <n v="20240311"/>
    <x v="0"/>
    <x v="0"/>
    <n v="0"/>
    <n v="0"/>
    <n v="0"/>
    <x v="1"/>
    <n v="0"/>
    <n v="16519358"/>
    <x v="2"/>
    <x v="2"/>
  </r>
  <r>
    <n v="165070125"/>
    <s v="Ayoob"/>
    <s v="Joshua"/>
    <s v="CareerSource Broward - 4660 South"/>
    <x v="21"/>
    <x v="1"/>
    <s v="Donna Finkelstein                             "/>
    <s v="NULL"/>
    <x v="0"/>
    <n v="53"/>
    <n v="41"/>
    <n v="20233"/>
    <n v="1"/>
    <x v="0"/>
    <n v="9675"/>
    <n v="20201008"/>
    <x v="0"/>
    <x v="1"/>
    <n v="1"/>
    <n v="20234"/>
    <n v="1"/>
    <x v="0"/>
    <n v="7600.41"/>
    <n v="15471032"/>
    <x v="2"/>
    <x v="2"/>
  </r>
  <r>
    <n v="165050402"/>
    <s v="Azari"/>
    <s v="Josiah"/>
    <s v="CareerSource Broward - 4645 Central"/>
    <x v="21"/>
    <x v="0"/>
    <s v="Janae Hardy                                   "/>
    <s v="NULL"/>
    <x v="0"/>
    <n v="76"/>
    <n v="18"/>
    <n v="0"/>
    <n v="0"/>
    <x v="1"/>
    <n v="0"/>
    <s v="NULL"/>
    <x v="1"/>
    <x v="0"/>
    <n v="0"/>
    <n v="0"/>
    <n v="0"/>
    <x v="1"/>
    <n v="0"/>
    <n v="16454380"/>
    <x v="2"/>
    <x v="2"/>
  </r>
  <r>
    <n v="163040457"/>
    <s v="Bailey"/>
    <s v="Lawfin"/>
    <s v="CareerSource Broward - 4645 Central"/>
    <x v="21"/>
    <x v="1"/>
    <s v="Toija Sandifer                                "/>
    <s v="NULL"/>
    <x v="0"/>
    <n v="1852"/>
    <n v="538"/>
    <n v="0"/>
    <n v="0"/>
    <x v="1"/>
    <n v="0"/>
    <n v="20200703"/>
    <x v="0"/>
    <x v="1"/>
    <n v="1"/>
    <n v="0"/>
    <n v="0"/>
    <x v="1"/>
    <n v="0"/>
    <n v="15126151"/>
    <x v="5"/>
    <x v="0"/>
  </r>
  <r>
    <n v="164778688"/>
    <s v="Bailey"/>
    <s v="Monique"/>
    <s v="CareerSource Broward - 4660 South"/>
    <x v="21"/>
    <x v="1"/>
    <s v="Donna Finkelstein                             "/>
    <s v="NULL"/>
    <x v="0"/>
    <n v="432"/>
    <n v="217"/>
    <n v="20233"/>
    <n v="1"/>
    <x v="0"/>
    <n v="9782"/>
    <s v="NULL"/>
    <x v="1"/>
    <x v="0"/>
    <n v="0"/>
    <n v="20234"/>
    <n v="1"/>
    <x v="0"/>
    <n v="7128.88"/>
    <n v="16191245"/>
    <x v="0"/>
    <x v="2"/>
  </r>
  <r>
    <n v="165024609"/>
    <s v="Bailey"/>
    <s v="Eden"/>
    <s v="CareerSource Broward - 4645 Central"/>
    <x v="21"/>
    <x v="0"/>
    <s v="Leah Black                                   "/>
    <s v="NULL"/>
    <x v="0"/>
    <n v="108"/>
    <n v="108"/>
    <n v="0"/>
    <n v="0"/>
    <x v="1"/>
    <n v="0"/>
    <s v="NULL"/>
    <x v="1"/>
    <x v="0"/>
    <n v="0"/>
    <n v="0"/>
    <n v="0"/>
    <x v="1"/>
    <n v="0"/>
    <n v="16480223"/>
    <x v="2"/>
    <x v="2"/>
  </r>
  <r>
    <n v="165079459"/>
    <s v="Balume"/>
    <s v="Isabella"/>
    <s v="CareerSource Broward - 4645 Central"/>
    <x v="21"/>
    <x v="0"/>
    <s v="Christine Lamb                                    "/>
    <s v="NULL"/>
    <x v="0"/>
    <n v="40"/>
    <n v="40"/>
    <n v="0"/>
    <n v="0"/>
    <x v="1"/>
    <n v="0"/>
    <n v="20240410"/>
    <x v="0"/>
    <x v="0"/>
    <n v="0"/>
    <n v="0"/>
    <n v="0"/>
    <x v="1"/>
    <n v="0"/>
    <n v="16520024"/>
    <x v="2"/>
    <x v="2"/>
  </r>
  <r>
    <n v="165042278"/>
    <s v="Banegas"/>
    <s v="Gerson"/>
    <s v="CareerSource Broward - 4645 Central"/>
    <x v="21"/>
    <x v="1"/>
    <s v="Jaleesa Wright                                  "/>
    <s v="NULL"/>
    <x v="0"/>
    <n v="87"/>
    <n v="70"/>
    <n v="0"/>
    <n v="0"/>
    <x v="1"/>
    <n v="0"/>
    <n v="20190401"/>
    <x v="0"/>
    <x v="1"/>
    <n v="1"/>
    <n v="0"/>
    <n v="0"/>
    <x v="1"/>
    <n v="0"/>
    <n v="14730993"/>
    <x v="2"/>
    <x v="2"/>
  </r>
  <r>
    <n v="164645140"/>
    <s v="Banks"/>
    <s v="Gerlaine"/>
    <s v="CareerSource Broward - 4660 South"/>
    <x v="21"/>
    <x v="1"/>
    <s v="Aida Melendez                                "/>
    <s v="NULL"/>
    <x v="0"/>
    <n v="622"/>
    <n v="109"/>
    <n v="0"/>
    <n v="0"/>
    <x v="1"/>
    <n v="0"/>
    <s v="NULL"/>
    <x v="1"/>
    <x v="0"/>
    <n v="0"/>
    <n v="0"/>
    <n v="0"/>
    <x v="1"/>
    <n v="0"/>
    <n v="13530287"/>
    <x v="1"/>
    <x v="2"/>
  </r>
  <r>
    <n v="164900663"/>
    <s v="Banton"/>
    <s v="Dowen"/>
    <s v="CareerSource Broward - 4645 Central"/>
    <x v="21"/>
    <x v="0"/>
    <s v="Trameka Howard                                  "/>
    <s v="NULL"/>
    <x v="0"/>
    <n v="298"/>
    <n v="259"/>
    <n v="20233"/>
    <n v="1"/>
    <x v="0"/>
    <n v="2982"/>
    <n v="20240327"/>
    <x v="0"/>
    <x v="0"/>
    <n v="0"/>
    <n v="20234"/>
    <n v="1"/>
    <x v="0"/>
    <n v="6872.79"/>
    <n v="16396107"/>
    <x v="2"/>
    <x v="2"/>
  </r>
  <r>
    <n v="165004310"/>
    <s v="Barba"/>
    <s v="Santiago"/>
    <s v="CareerSource Broward - 4645 Central"/>
    <x v="21"/>
    <x v="0"/>
    <s v="Leah Black                                   "/>
    <s v="NULL"/>
    <x v="0"/>
    <n v="137"/>
    <n v="137"/>
    <n v="0"/>
    <n v="0"/>
    <x v="1"/>
    <n v="0"/>
    <s v="NULL"/>
    <x v="1"/>
    <x v="0"/>
    <n v="0"/>
    <n v="0"/>
    <n v="0"/>
    <x v="1"/>
    <n v="0"/>
    <n v="16476687"/>
    <x v="2"/>
    <x v="2"/>
  </r>
  <r>
    <n v="165041928"/>
    <s v="Barlow"/>
    <s v="Jonathan"/>
    <s v="CareerSource Broward - 4660 South"/>
    <x v="21"/>
    <x v="1"/>
    <s v="Maribel Vrolijk                                 "/>
    <s v="NULL"/>
    <x v="0"/>
    <n v="88"/>
    <n v="70"/>
    <n v="20233"/>
    <n v="1"/>
    <x v="0"/>
    <n v="3213"/>
    <n v="20221003"/>
    <x v="0"/>
    <x v="1"/>
    <n v="1"/>
    <n v="20234"/>
    <n v="1"/>
    <x v="0"/>
    <n v="11835.87"/>
    <n v="16353079"/>
    <x v="2"/>
    <x v="2"/>
  </r>
  <r>
    <n v="164895309"/>
    <s v="BARRIOS"/>
    <s v="CIRILA"/>
    <s v="CareerSource South Florida - 4808"/>
    <x v="21"/>
    <x v="1"/>
    <s v="Saundra Lopez                                   "/>
    <s v="NULL"/>
    <x v="0"/>
    <n v="269"/>
    <n v="262"/>
    <n v="0"/>
    <n v="0"/>
    <x v="1"/>
    <n v="0"/>
    <n v="20230109"/>
    <x v="0"/>
    <x v="1"/>
    <n v="1"/>
    <n v="0"/>
    <n v="0"/>
    <x v="1"/>
    <n v="0"/>
    <n v="11735973"/>
    <x v="2"/>
    <x v="2"/>
  </r>
  <r>
    <n v="165074482"/>
    <s v="Barrios"/>
    <s v="Sabrina"/>
    <s v="CareerSource South Florida - 4850 - Northside"/>
    <x v="21"/>
    <x v="4"/>
    <s v="Aida Melendez                                "/>
    <s v="NULL"/>
    <x v="0"/>
    <n v="56"/>
    <n v="56"/>
    <n v="20233"/>
    <n v="1"/>
    <x v="0"/>
    <n v="13640"/>
    <s v="NULL"/>
    <x v="1"/>
    <x v="0"/>
    <n v="0"/>
    <n v="20234"/>
    <n v="1"/>
    <x v="0"/>
    <n v="14498.67"/>
    <n v="11850388"/>
    <x v="2"/>
    <x v="2"/>
  </r>
  <r>
    <n v="164908895"/>
    <s v="Barthelemy"/>
    <s v="Mahalia"/>
    <s v="CareerSource Broward - 4645 Central"/>
    <x v="21"/>
    <x v="0"/>
    <s v="Christine Lamb                                    "/>
    <s v="NULL"/>
    <x v="0"/>
    <n v="262"/>
    <n v="262"/>
    <n v="20233"/>
    <n v="1"/>
    <x v="0"/>
    <n v="761"/>
    <s v="NULL"/>
    <x v="1"/>
    <x v="0"/>
    <n v="0"/>
    <n v="0"/>
    <n v="0"/>
    <x v="1"/>
    <n v="0"/>
    <n v="16417172"/>
    <x v="2"/>
    <x v="2"/>
  </r>
  <r>
    <n v="164640051"/>
    <s v="Beauvais"/>
    <s v="Charla"/>
    <s v="CareerSource Broward - 4660 South"/>
    <x v="21"/>
    <x v="1"/>
    <s v="Aida Melendez                                "/>
    <s v="NULL"/>
    <x v="0"/>
    <n v="629"/>
    <n v="21"/>
    <n v="20233"/>
    <n v="1"/>
    <x v="0"/>
    <n v="1687"/>
    <n v="20220817"/>
    <x v="0"/>
    <x v="0"/>
    <n v="0"/>
    <n v="0"/>
    <n v="0"/>
    <x v="1"/>
    <n v="0"/>
    <n v="16263148"/>
    <x v="1"/>
    <x v="2"/>
  </r>
  <r>
    <n v="165050811"/>
    <s v="Beauvais"/>
    <s v="Claudney"/>
    <s v="CareerSource Broward - 4645 Central"/>
    <x v="21"/>
    <x v="0"/>
    <s v="Janae Hardy                                   "/>
    <s v="NULL"/>
    <x v="0"/>
    <n v="76"/>
    <n v="17"/>
    <n v="0"/>
    <n v="0"/>
    <x v="1"/>
    <n v="0"/>
    <s v="NULL"/>
    <x v="1"/>
    <x v="0"/>
    <n v="0"/>
    <n v="0"/>
    <n v="0"/>
    <x v="1"/>
    <n v="0"/>
    <n v="16467477"/>
    <x v="2"/>
    <x v="2"/>
  </r>
  <r>
    <n v="165042848"/>
    <s v="Beckford"/>
    <s v="Edrick"/>
    <s v="CareerSource Broward - 4645 Central"/>
    <x v="21"/>
    <x v="0"/>
    <s v="Samora Cunningham                              "/>
    <s v="NULL"/>
    <x v="0"/>
    <n v="88"/>
    <n v="54"/>
    <n v="0"/>
    <n v="0"/>
    <x v="1"/>
    <n v="0"/>
    <s v="NULL"/>
    <x v="1"/>
    <x v="0"/>
    <n v="0"/>
    <n v="0"/>
    <n v="0"/>
    <x v="1"/>
    <n v="0"/>
    <n v="16477694"/>
    <x v="2"/>
    <x v="2"/>
  </r>
  <r>
    <n v="165004316"/>
    <s v="Bell"/>
    <s v="Joi"/>
    <s v="CareerSource Broward - 4645 Central"/>
    <x v="21"/>
    <x v="0"/>
    <s v="Leah Black                                   "/>
    <s v="NULL"/>
    <x v="0"/>
    <n v="137"/>
    <n v="137"/>
    <n v="0"/>
    <n v="0"/>
    <x v="1"/>
    <n v="0"/>
    <s v="NULL"/>
    <x v="1"/>
    <x v="0"/>
    <n v="0"/>
    <n v="0"/>
    <n v="0"/>
    <x v="1"/>
    <n v="0"/>
    <n v="16476690"/>
    <x v="2"/>
    <x v="2"/>
  </r>
  <r>
    <n v="165071919"/>
    <s v="BELL"/>
    <s v="Jamie"/>
    <s v="CareerSource Broward - 4645 Central"/>
    <x v="21"/>
    <x v="0"/>
    <s v="Leah Black                                   "/>
    <s v="NULL"/>
    <x v="0"/>
    <n v="50"/>
    <n v="50"/>
    <n v="0"/>
    <n v="0"/>
    <x v="1"/>
    <n v="0"/>
    <n v="20231213"/>
    <x v="0"/>
    <x v="0"/>
    <n v="0"/>
    <n v="0"/>
    <n v="0"/>
    <x v="1"/>
    <n v="0"/>
    <n v="16515314"/>
    <x v="2"/>
    <x v="2"/>
  </r>
  <r>
    <n v="165064675"/>
    <s v="Bello"/>
    <s v="Samuel"/>
    <s v="CareerSource Broward - 4645 Central"/>
    <x v="21"/>
    <x v="0"/>
    <s v="Leah Black                                   "/>
    <s v="NULL"/>
    <x v="0"/>
    <n v="60"/>
    <n v="60"/>
    <n v="0"/>
    <n v="0"/>
    <x v="1"/>
    <n v="0"/>
    <n v="20220620"/>
    <x v="0"/>
    <x v="0"/>
    <n v="0"/>
    <n v="0"/>
    <n v="0"/>
    <x v="1"/>
    <n v="0"/>
    <n v="16511574"/>
    <x v="2"/>
    <x v="2"/>
  </r>
  <r>
    <n v="165081592"/>
    <s v="Belonce"/>
    <s v="Kyocha"/>
    <s v="CareerSource Broward - 4645 Central"/>
    <x v="21"/>
    <x v="0"/>
    <s v="Janae Hardy                                   "/>
    <s v="NULL"/>
    <x v="0"/>
    <n v="68"/>
    <n v="17"/>
    <n v="0"/>
    <n v="0"/>
    <x v="1"/>
    <n v="0"/>
    <s v="NULL"/>
    <x v="1"/>
    <x v="0"/>
    <n v="0"/>
    <n v="0"/>
    <n v="0"/>
    <x v="1"/>
    <n v="0"/>
    <n v="16510658"/>
    <x v="2"/>
    <x v="2"/>
  </r>
  <r>
    <n v="164952539"/>
    <s v="Belony"/>
    <s v="Odeline"/>
    <s v="CareerSource Broward - 4645 Central"/>
    <x v="21"/>
    <x v="2"/>
    <s v="Oliver Gras-Peralta                            "/>
    <s v="NULL"/>
    <x v="0"/>
    <n v="208"/>
    <n v="144"/>
    <n v="0"/>
    <n v="0"/>
    <x v="1"/>
    <n v="0"/>
    <n v="20240125"/>
    <x v="0"/>
    <x v="1"/>
    <n v="1"/>
    <n v="0"/>
    <n v="0"/>
    <x v="1"/>
    <n v="0"/>
    <n v="16443517"/>
    <x v="2"/>
    <x v="2"/>
  </r>
  <r>
    <n v="164994120"/>
    <s v="Belotte"/>
    <s v="Marie"/>
    <s v="CareerSource Broward - 4660 South"/>
    <x v="21"/>
    <x v="1"/>
    <s v="Maribel Vrolijk                                 "/>
    <s v="NULL"/>
    <x v="0"/>
    <n v="151"/>
    <n v="116"/>
    <n v="20233"/>
    <n v="1"/>
    <x v="0"/>
    <n v="9171"/>
    <n v="20210108"/>
    <x v="0"/>
    <x v="0"/>
    <n v="0"/>
    <n v="20234"/>
    <n v="1"/>
    <x v="0"/>
    <n v="2966.97"/>
    <n v="10313701"/>
    <x v="2"/>
    <x v="2"/>
  </r>
  <r>
    <n v="165060773"/>
    <s v="Bennett"/>
    <s v="Che"/>
    <s v="CareerSource Broward - 4645 Central"/>
    <x v="21"/>
    <x v="0"/>
    <s v="Leah Black                                   "/>
    <s v="NULL"/>
    <x v="0"/>
    <n v="63"/>
    <n v="63"/>
    <n v="0"/>
    <n v="0"/>
    <x v="1"/>
    <n v="0"/>
    <s v="NULL"/>
    <x v="1"/>
    <x v="0"/>
    <n v="0"/>
    <n v="0"/>
    <n v="0"/>
    <x v="1"/>
    <n v="0"/>
    <n v="16508242"/>
    <x v="2"/>
    <x v="2"/>
  </r>
  <r>
    <n v="165016098"/>
    <s v="BERHAN"/>
    <s v="SEMIRA"/>
    <s v="CareerSource Broward - 4645 Central"/>
    <x v="21"/>
    <x v="1"/>
    <s v="Concetta Joseph                                  "/>
    <s v="NULL"/>
    <x v="0"/>
    <n v="117"/>
    <n v="110"/>
    <n v="0"/>
    <n v="0"/>
    <x v="1"/>
    <n v="0"/>
    <n v="20221108"/>
    <x v="0"/>
    <x v="1"/>
    <n v="1"/>
    <n v="0"/>
    <n v="0"/>
    <x v="1"/>
    <n v="0"/>
    <n v="9459152"/>
    <x v="2"/>
    <x v="2"/>
  </r>
  <r>
    <n v="164487663"/>
    <s v="BERNARD"/>
    <s v="KEISHA"/>
    <s v="CareerSource Broward - 4645 Central"/>
    <x v="21"/>
    <x v="1"/>
    <s v="Concetta Joseph                                  "/>
    <s v="NULL"/>
    <x v="0"/>
    <n v="882"/>
    <n v="581"/>
    <n v="20233"/>
    <n v="1"/>
    <x v="0"/>
    <n v="4731"/>
    <n v="20230116"/>
    <x v="0"/>
    <x v="1"/>
    <n v="1"/>
    <n v="20234"/>
    <n v="1"/>
    <x v="0"/>
    <n v="1105.83"/>
    <n v="7772297"/>
    <x v="3"/>
    <x v="1"/>
  </r>
  <r>
    <n v="164978374"/>
    <s v="Bhandari"/>
    <s v="Pratika"/>
    <s v="CareerSource Broward - 4645 Central"/>
    <x v="21"/>
    <x v="1"/>
    <s v="Jaleesa Wright                                  "/>
    <s v="NULL"/>
    <x v="0"/>
    <n v="174"/>
    <n v="119"/>
    <n v="0"/>
    <n v="0"/>
    <x v="1"/>
    <n v="0"/>
    <n v="20230922"/>
    <x v="0"/>
    <x v="1"/>
    <n v="1"/>
    <n v="0"/>
    <n v="0"/>
    <x v="1"/>
    <n v="0"/>
    <n v="15177569"/>
    <x v="2"/>
    <x v="2"/>
  </r>
  <r>
    <n v="165061680"/>
    <s v="Bien Aime"/>
    <s v="Murielle"/>
    <s v="CareerSource Broward - 4640 North"/>
    <x v="21"/>
    <x v="0"/>
    <s v="Janae Hardy                                   "/>
    <s v="NULL"/>
    <x v="0"/>
    <n v="63"/>
    <n v="13"/>
    <n v="0"/>
    <n v="0"/>
    <x v="1"/>
    <n v="0"/>
    <s v="NULL"/>
    <x v="1"/>
    <x v="0"/>
    <n v="0"/>
    <n v="0"/>
    <n v="0"/>
    <x v="1"/>
    <n v="0"/>
    <n v="16492991"/>
    <x v="2"/>
    <x v="2"/>
  </r>
  <r>
    <n v="165057686"/>
    <s v="Black"/>
    <s v="Taniya"/>
    <s v="CareerSource Broward - 4645 Central"/>
    <x v="21"/>
    <x v="0"/>
    <s v="Samora Cunningham                              "/>
    <s v="NULL"/>
    <x v="0"/>
    <n v="70"/>
    <n v="14"/>
    <n v="0"/>
    <n v="0"/>
    <x v="1"/>
    <n v="0"/>
    <n v="20210911"/>
    <x v="0"/>
    <x v="0"/>
    <n v="0"/>
    <n v="0"/>
    <n v="0"/>
    <x v="1"/>
    <n v="0"/>
    <n v="16499082"/>
    <x v="2"/>
    <x v="2"/>
  </r>
  <r>
    <n v="165045807"/>
    <s v="Blaicher"/>
    <s v="Zachary"/>
    <s v="CareerSource Broward - 4645 Central"/>
    <x v="21"/>
    <x v="0"/>
    <s v="Christine Lamb                                    "/>
    <s v="NULL"/>
    <x v="0"/>
    <n v="83"/>
    <n v="83"/>
    <n v="0"/>
    <n v="0"/>
    <x v="1"/>
    <n v="0"/>
    <n v="20240218"/>
    <x v="0"/>
    <x v="0"/>
    <n v="0"/>
    <n v="0"/>
    <n v="0"/>
    <x v="1"/>
    <n v="0"/>
    <n v="16493990"/>
    <x v="2"/>
    <x v="2"/>
  </r>
  <r>
    <n v="164919063"/>
    <s v="Bobe"/>
    <s v="Carla"/>
    <s v="CareerSource Broward - 4660 South"/>
    <x v="21"/>
    <x v="1"/>
    <s v="Saundra Lopez                                   "/>
    <s v="NULL"/>
    <x v="0"/>
    <n v="241"/>
    <n v="219"/>
    <n v="0"/>
    <n v="0"/>
    <x v="1"/>
    <n v="0"/>
    <n v="20210907"/>
    <x v="0"/>
    <x v="0"/>
    <n v="0"/>
    <n v="0"/>
    <n v="0"/>
    <x v="1"/>
    <n v="0"/>
    <n v="16423396"/>
    <x v="2"/>
    <x v="2"/>
  </r>
  <r>
    <n v="164733987"/>
    <s v="BOILEAU"/>
    <s v="WILDA"/>
    <s v="CareerSource Broward - 4645 Central"/>
    <x v="21"/>
    <x v="1"/>
    <s v="Toija Sandifer                                "/>
    <s v="NULL"/>
    <x v="0"/>
    <n v="494"/>
    <n v="468"/>
    <n v="20233"/>
    <n v="1"/>
    <x v="0"/>
    <n v="4583"/>
    <n v="20210510"/>
    <x v="0"/>
    <x v="1"/>
    <n v="1"/>
    <n v="20234"/>
    <n v="1"/>
    <x v="0"/>
    <n v="4286.3100000000004"/>
    <n v="16090080"/>
    <x v="0"/>
    <x v="0"/>
  </r>
  <r>
    <n v="164897955"/>
    <s v="Bonador"/>
    <s v="Vanessa"/>
    <s v="CareerSource Broward - 4660 South"/>
    <x v="21"/>
    <x v="1"/>
    <s v="Donna Finkelstein                             "/>
    <s v="NULL"/>
    <x v="0"/>
    <n v="259"/>
    <n v="256"/>
    <n v="20233"/>
    <n v="1"/>
    <x v="0"/>
    <n v="1653"/>
    <n v="20230830"/>
    <x v="0"/>
    <x v="0"/>
    <n v="0"/>
    <n v="20234"/>
    <n v="1"/>
    <x v="0"/>
    <n v="3928.5"/>
    <n v="16015500"/>
    <x v="2"/>
    <x v="2"/>
  </r>
  <r>
    <n v="164955107"/>
    <s v="Bostedor"/>
    <s v="Yamila"/>
    <s v="CareerSource Broward - 4645 Central"/>
    <x v="21"/>
    <x v="0"/>
    <s v="Christine Lamb                                    "/>
    <s v="NULL"/>
    <x v="0"/>
    <n v="204"/>
    <n v="104"/>
    <n v="20233"/>
    <n v="1"/>
    <x v="0"/>
    <n v="6688"/>
    <n v="20230612"/>
    <x v="0"/>
    <x v="0"/>
    <n v="0"/>
    <n v="20234"/>
    <n v="1"/>
    <x v="0"/>
    <n v="8014.98"/>
    <n v="16445329"/>
    <x v="2"/>
    <x v="2"/>
  </r>
  <r>
    <n v="164739454"/>
    <s v="Boyd"/>
    <s v="Brandi"/>
    <s v="CareerSource Broward - 4645 Central"/>
    <x v="21"/>
    <x v="1"/>
    <s v="Concetta Joseph                                  "/>
    <s v="NULL"/>
    <x v="0"/>
    <n v="483"/>
    <n v="371"/>
    <n v="20233"/>
    <n v="1"/>
    <x v="0"/>
    <n v="7691"/>
    <n v="20230601"/>
    <x v="0"/>
    <x v="1"/>
    <n v="1"/>
    <n v="20234"/>
    <n v="1"/>
    <x v="0"/>
    <n v="4951.91"/>
    <n v="13933821"/>
    <x v="0"/>
    <x v="0"/>
  </r>
  <r>
    <n v="165064824"/>
    <s v="Bozeman"/>
    <s v="Padriana"/>
    <s v="CareerSource Broward - 4645 Central"/>
    <x v="21"/>
    <x v="0"/>
    <s v="Leah Black                                   "/>
    <s v="NULL"/>
    <x v="0"/>
    <n v="60"/>
    <n v="60"/>
    <n v="0"/>
    <n v="0"/>
    <x v="1"/>
    <n v="0"/>
    <s v="NULL"/>
    <x v="1"/>
    <x v="0"/>
    <n v="0"/>
    <n v="0"/>
    <n v="0"/>
    <x v="1"/>
    <n v="0"/>
    <n v="16511565"/>
    <x v="2"/>
    <x v="2"/>
  </r>
  <r>
    <n v="165080169"/>
    <s v="Brammer"/>
    <s v="Shay Linn"/>
    <s v="CareerSource Broward - 4645 Central"/>
    <x v="21"/>
    <x v="0"/>
    <s v="Natarish Bacon                                   "/>
    <s v="NULL"/>
    <x v="0"/>
    <n v="41"/>
    <n v="21"/>
    <n v="20233"/>
    <n v="1"/>
    <x v="0"/>
    <n v="5147"/>
    <n v="20240125"/>
    <x v="0"/>
    <x v="1"/>
    <n v="1"/>
    <n v="20234"/>
    <n v="1"/>
    <x v="0"/>
    <n v="845.35"/>
    <n v="16344005"/>
    <x v="2"/>
    <x v="2"/>
  </r>
  <r>
    <n v="164762985"/>
    <s v="Brazela"/>
    <s v="Christopher"/>
    <s v="CareerSource Broward - 4660 South"/>
    <x v="21"/>
    <x v="0"/>
    <s v="Trameka Howard                                  "/>
    <s v="NULL"/>
    <x v="0"/>
    <n v="466"/>
    <n v="434"/>
    <n v="20233"/>
    <n v="1"/>
    <x v="0"/>
    <n v="7588"/>
    <n v="20230807"/>
    <x v="0"/>
    <x v="1"/>
    <n v="1"/>
    <n v="20234"/>
    <n v="1"/>
    <x v="0"/>
    <n v="5325.17"/>
    <n v="16321458"/>
    <x v="0"/>
    <x v="0"/>
  </r>
  <r>
    <n v="165038922"/>
    <s v="Brazier"/>
    <s v="Woodley"/>
    <s v="CareerSource Broward - 4640 North"/>
    <x v="21"/>
    <x v="1"/>
    <s v="Edele Firmin                                  "/>
    <s v="NULL"/>
    <x v="0"/>
    <n v="90"/>
    <n v="70"/>
    <n v="20233"/>
    <n v="1"/>
    <x v="0"/>
    <n v="7612"/>
    <n v="20210301"/>
    <x v="0"/>
    <x v="0"/>
    <n v="0"/>
    <n v="20234"/>
    <n v="1"/>
    <x v="0"/>
    <n v="8568.17"/>
    <n v="16468186"/>
    <x v="2"/>
    <x v="2"/>
  </r>
  <r>
    <n v="164737615"/>
    <s v="Briette"/>
    <s v="Patricia"/>
    <s v="CareerSource Broward - 4640 North"/>
    <x v="21"/>
    <x v="1"/>
    <s v="Edele Firmin                                  "/>
    <s v="NULL"/>
    <x v="0"/>
    <n v="487"/>
    <n v="398"/>
    <n v="0"/>
    <n v="0"/>
    <x v="1"/>
    <n v="0"/>
    <n v="20220405"/>
    <x v="0"/>
    <x v="0"/>
    <n v="0"/>
    <n v="0"/>
    <n v="0"/>
    <x v="1"/>
    <n v="0"/>
    <n v="12225725"/>
    <x v="0"/>
    <x v="0"/>
  </r>
  <r>
    <n v="165007262"/>
    <s v="Brockman"/>
    <s v="Stephanie"/>
    <s v="CareerSource Broward - 4640 North"/>
    <x v="21"/>
    <x v="1"/>
    <s v="Edele Firmin                                  "/>
    <s v="NULL"/>
    <x v="0"/>
    <n v="130"/>
    <n v="80"/>
    <n v="20233"/>
    <n v="1"/>
    <x v="0"/>
    <n v="11613"/>
    <n v="20230210"/>
    <x v="0"/>
    <x v="1"/>
    <n v="1"/>
    <n v="20234"/>
    <n v="1"/>
    <x v="0"/>
    <n v="12198.45"/>
    <n v="16310069"/>
    <x v="2"/>
    <x v="2"/>
  </r>
  <r>
    <n v="164866186"/>
    <s v="Brooks"/>
    <s v="Asia"/>
    <s v="CareerSource Broward - 4640 North"/>
    <x v="21"/>
    <x v="0"/>
    <s v="Damian Pantin                                  "/>
    <s v="NULL"/>
    <x v="0"/>
    <n v="319"/>
    <n v="297"/>
    <n v="20233"/>
    <n v="1"/>
    <x v="0"/>
    <n v="2845"/>
    <n v="20221004"/>
    <x v="0"/>
    <x v="0"/>
    <n v="0"/>
    <n v="20234"/>
    <n v="1"/>
    <x v="0"/>
    <n v="1890.53"/>
    <n v="16388549"/>
    <x v="2"/>
    <x v="2"/>
  </r>
  <r>
    <n v="165051809"/>
    <s v="Brooks"/>
    <s v="Jumani"/>
    <s v="CareerSource Broward - 4645 Central"/>
    <x v="21"/>
    <x v="0"/>
    <s v="Janae Hardy                                   "/>
    <s v="NULL"/>
    <x v="0"/>
    <n v="75"/>
    <n v="14"/>
    <n v="0"/>
    <n v="0"/>
    <x v="1"/>
    <n v="0"/>
    <s v="NULL"/>
    <x v="1"/>
    <x v="0"/>
    <n v="0"/>
    <n v="0"/>
    <n v="0"/>
    <x v="1"/>
    <n v="0"/>
    <n v="16467374"/>
    <x v="2"/>
    <x v="2"/>
  </r>
  <r>
    <n v="164946070"/>
    <s v="BROWN"/>
    <s v="ROCHELLE"/>
    <s v="CareerSource Broward - 4645 Central"/>
    <x v="21"/>
    <x v="3"/>
    <s v="Marques Alexander                               "/>
    <s v="NULL"/>
    <x v="0"/>
    <n v="202"/>
    <n v="202"/>
    <n v="20233"/>
    <n v="1"/>
    <x v="0"/>
    <n v="123"/>
    <n v="20210117"/>
    <x v="0"/>
    <x v="1"/>
    <n v="1"/>
    <n v="20234"/>
    <n v="1"/>
    <x v="0"/>
    <n v="4379.13"/>
    <n v="10447992"/>
    <x v="2"/>
    <x v="2"/>
  </r>
  <r>
    <n v="164368915"/>
    <s v="Brown"/>
    <s v="Lisa"/>
    <s v="CareerSource Broward - 4640 North"/>
    <x v="21"/>
    <x v="1"/>
    <s v="Concetta Joseph                                  "/>
    <s v="NULL"/>
    <x v="0"/>
    <n v="1000"/>
    <n v="13"/>
    <n v="20233"/>
    <n v="1"/>
    <x v="0"/>
    <n v="9387"/>
    <s v="NULL"/>
    <x v="1"/>
    <x v="0"/>
    <n v="0"/>
    <n v="20234"/>
    <n v="1"/>
    <x v="0"/>
    <n v="7656.03"/>
    <n v="14050861"/>
    <x v="3"/>
    <x v="2"/>
  </r>
  <r>
    <n v="164771897"/>
    <s v="Brown"/>
    <s v="Ashmarie"/>
    <s v="CareerSource Broward - 4645 Central"/>
    <x v="21"/>
    <x v="1"/>
    <s v="Toija Sandifer                                "/>
    <s v="NULL"/>
    <x v="0"/>
    <n v="444"/>
    <n v="238"/>
    <n v="0"/>
    <n v="0"/>
    <x v="1"/>
    <n v="0"/>
    <s v="NULL"/>
    <x v="1"/>
    <x v="0"/>
    <n v="0"/>
    <n v="0"/>
    <n v="0"/>
    <x v="1"/>
    <n v="0"/>
    <n v="14065621"/>
    <x v="0"/>
    <x v="2"/>
  </r>
  <r>
    <n v="164956650"/>
    <s v="Brown"/>
    <s v="Jeremiah"/>
    <s v="CareerSource Broward - 4645 Central"/>
    <x v="21"/>
    <x v="3"/>
    <s v="Marques Alexander                               "/>
    <s v="NULL"/>
    <x v="0"/>
    <n v="182"/>
    <n v="182"/>
    <n v="0"/>
    <n v="0"/>
    <x v="1"/>
    <n v="0"/>
    <n v="20230110"/>
    <x v="0"/>
    <x v="0"/>
    <n v="0"/>
    <n v="20234"/>
    <n v="1"/>
    <x v="0"/>
    <n v="3239.5"/>
    <n v="16370178"/>
    <x v="2"/>
    <x v="2"/>
  </r>
  <r>
    <n v="164987569"/>
    <s v="Brown"/>
    <s v="Steven"/>
    <s v="CareerSource Broward - 4645 Central"/>
    <x v="21"/>
    <x v="0"/>
    <s v="Leah Black                                   "/>
    <s v="NULL"/>
    <x v="0"/>
    <n v="159"/>
    <n v="159"/>
    <n v="20233"/>
    <n v="1"/>
    <x v="0"/>
    <n v="2873"/>
    <n v="20230511"/>
    <x v="0"/>
    <x v="0"/>
    <n v="0"/>
    <n v="20234"/>
    <n v="1"/>
    <x v="0"/>
    <n v="1326.74"/>
    <n v="16460036"/>
    <x v="2"/>
    <x v="2"/>
  </r>
  <r>
    <n v="164948574"/>
    <s v="Bruce"/>
    <s v="Jason"/>
    <s v="CareerSource Broward - 4645 Central"/>
    <x v="21"/>
    <x v="0"/>
    <s v="Nathan Flynn                                   "/>
    <s v="NULL"/>
    <x v="0"/>
    <n v="213"/>
    <n v="154"/>
    <n v="0"/>
    <n v="0"/>
    <x v="1"/>
    <n v="0"/>
    <n v="20210614"/>
    <x v="0"/>
    <x v="0"/>
    <n v="0"/>
    <n v="0"/>
    <n v="0"/>
    <x v="1"/>
    <n v="0"/>
    <n v="16434852"/>
    <x v="2"/>
    <x v="2"/>
  </r>
  <r>
    <n v="165069996"/>
    <s v="BRYANT"/>
    <s v="Khalise"/>
    <s v="CareerSource Broward - 4645 Central"/>
    <x v="21"/>
    <x v="0"/>
    <s v="Leah Black                                   "/>
    <s v="NULL"/>
    <x v="0"/>
    <n v="53"/>
    <n v="53"/>
    <n v="0"/>
    <n v="0"/>
    <x v="1"/>
    <n v="0"/>
    <s v="NULL"/>
    <x v="1"/>
    <x v="0"/>
    <n v="0"/>
    <n v="0"/>
    <n v="0"/>
    <x v="1"/>
    <n v="0"/>
    <n v="16513846"/>
    <x v="2"/>
    <x v="2"/>
  </r>
  <r>
    <n v="165023929"/>
    <s v="Bueno"/>
    <s v="Alexandra"/>
    <s v="CareerSource Broward - 4645 Central"/>
    <x v="21"/>
    <x v="0"/>
    <s v="Leah Black                                   "/>
    <s v="NULL"/>
    <x v="0"/>
    <n v="109"/>
    <n v="109"/>
    <n v="20233"/>
    <n v="1"/>
    <x v="0"/>
    <n v="1997"/>
    <n v="20230711"/>
    <x v="0"/>
    <x v="0"/>
    <n v="0"/>
    <n v="0"/>
    <n v="0"/>
    <x v="1"/>
    <n v="0"/>
    <n v="16480182"/>
    <x v="2"/>
    <x v="2"/>
  </r>
  <r>
    <n v="164904445"/>
    <s v="BURKE"/>
    <s v="ROBERTA"/>
    <s v="CareerSource Broward - 4660 South"/>
    <x v="21"/>
    <x v="1"/>
    <s v="Concetta Joseph                                  "/>
    <s v="NULL"/>
    <x v="0"/>
    <n v="266"/>
    <n v="228"/>
    <n v="20233"/>
    <n v="1"/>
    <x v="0"/>
    <n v="11732"/>
    <n v="20230626"/>
    <x v="0"/>
    <x v="1"/>
    <n v="1"/>
    <n v="20234"/>
    <n v="1"/>
    <x v="0"/>
    <n v="7503.09"/>
    <n v="14566565"/>
    <x v="2"/>
    <x v="2"/>
  </r>
  <r>
    <n v="164852258"/>
    <s v="BURNS"/>
    <s v="LAWRENCE"/>
    <s v="CareerSource Broward - 4640 North"/>
    <x v="21"/>
    <x v="3"/>
    <s v="Marques Alexander                               "/>
    <s v="NULL"/>
    <x v="0"/>
    <n v="294"/>
    <n v="294"/>
    <n v="20233"/>
    <n v="1"/>
    <x v="0"/>
    <n v="4897"/>
    <s v="NULL"/>
    <x v="1"/>
    <x v="1"/>
    <n v="1"/>
    <n v="20234"/>
    <n v="1"/>
    <x v="0"/>
    <n v="7866"/>
    <n v="7874667"/>
    <x v="2"/>
    <x v="2"/>
  </r>
  <r>
    <n v="165052837"/>
    <s v="Butler"/>
    <s v="Irving"/>
    <s v="CareerSource Broward - 4645 Central"/>
    <x v="21"/>
    <x v="0"/>
    <s v="Leah Black                                   "/>
    <s v="NULL"/>
    <x v="0"/>
    <n v="74"/>
    <n v="74"/>
    <n v="0"/>
    <n v="0"/>
    <x v="1"/>
    <n v="0"/>
    <s v="NULL"/>
    <x v="1"/>
    <x v="0"/>
    <n v="0"/>
    <n v="0"/>
    <n v="0"/>
    <x v="1"/>
    <n v="0"/>
    <n v="16503341"/>
    <x v="2"/>
    <x v="2"/>
  </r>
  <r>
    <n v="164882353"/>
    <s v="Cadet"/>
    <s v="Bryan"/>
    <s v="CareerSource Broward - 4645 Central"/>
    <x v="21"/>
    <x v="0"/>
    <s v="Kimberly Kates-Glasgow                           "/>
    <s v="NULL"/>
    <x v="0"/>
    <n v="299"/>
    <n v="202"/>
    <n v="20233"/>
    <n v="1"/>
    <x v="0"/>
    <n v="1469"/>
    <n v="20230913"/>
    <x v="0"/>
    <x v="0"/>
    <n v="0"/>
    <n v="20234"/>
    <n v="1"/>
    <x v="0"/>
    <n v="737.24"/>
    <n v="16391625"/>
    <x v="2"/>
    <x v="2"/>
  </r>
  <r>
    <n v="164692707"/>
    <s v="Cambridge"/>
    <s v="Alexsia"/>
    <s v="CareerSource Broward - 4645 Central"/>
    <x v="21"/>
    <x v="0"/>
    <s v="Damian Pantin                                  "/>
    <s v="NULL"/>
    <x v="0"/>
    <n v="620"/>
    <n v="310"/>
    <n v="0"/>
    <n v="0"/>
    <x v="1"/>
    <n v="0"/>
    <n v="20231009"/>
    <x v="0"/>
    <x v="0"/>
    <n v="0"/>
    <n v="20234"/>
    <n v="1"/>
    <x v="0"/>
    <n v="7286.22"/>
    <n v="16275029"/>
    <x v="1"/>
    <x v="2"/>
  </r>
  <r>
    <n v="164881431"/>
    <s v="CAMPBELL"/>
    <s v="AIDA"/>
    <s v="CareerSource Broward - 4640 North"/>
    <x v="21"/>
    <x v="1"/>
    <s v="Jaleesa Wright                                  "/>
    <s v="NULL"/>
    <x v="0"/>
    <n v="293"/>
    <n v="233"/>
    <n v="20233"/>
    <n v="1"/>
    <x v="0"/>
    <n v="7202"/>
    <n v="20230701"/>
    <x v="0"/>
    <x v="1"/>
    <n v="1"/>
    <n v="20234"/>
    <n v="1"/>
    <x v="0"/>
    <n v="9808.1200000000008"/>
    <n v="12229157"/>
    <x v="2"/>
    <x v="2"/>
  </r>
  <r>
    <n v="165088025"/>
    <s v="CAMPBELL"/>
    <s v="JADEA"/>
    <s v="CareerSource Broward - 4645 Central"/>
    <x v="21"/>
    <x v="0"/>
    <s v="Christine Lamb                                    "/>
    <s v="NULL"/>
    <x v="0"/>
    <n v="28"/>
    <n v="28"/>
    <n v="0"/>
    <n v="0"/>
    <x v="1"/>
    <n v="0"/>
    <n v="20221114"/>
    <x v="0"/>
    <x v="1"/>
    <n v="1"/>
    <n v="0"/>
    <n v="0"/>
    <x v="1"/>
    <n v="0"/>
    <n v="16018984"/>
    <x v="2"/>
    <x v="2"/>
  </r>
  <r>
    <n v="165003193"/>
    <s v="Campbell"/>
    <s v="Aliyah"/>
    <s v="CareerSource Broward - 4645 Central"/>
    <x v="21"/>
    <x v="1"/>
    <s v="Concetta Joseph                                  "/>
    <s v="NULL"/>
    <x v="0"/>
    <n v="138"/>
    <n v="119"/>
    <n v="20233"/>
    <n v="1"/>
    <x v="0"/>
    <n v="9843"/>
    <s v="NULL"/>
    <x v="1"/>
    <x v="0"/>
    <n v="0"/>
    <n v="20234"/>
    <n v="1"/>
    <x v="0"/>
    <n v="9654.39"/>
    <n v="16232805"/>
    <x v="2"/>
    <x v="2"/>
  </r>
  <r>
    <n v="165024673"/>
    <s v="Campello"/>
    <s v="Valerie"/>
    <s v="CareerSource Broward - 4645 Central"/>
    <x v="21"/>
    <x v="0"/>
    <s v="Leah Black                                   "/>
    <s v="NULL"/>
    <x v="0"/>
    <n v="108"/>
    <n v="108"/>
    <n v="20233"/>
    <n v="1"/>
    <x v="0"/>
    <n v="2423"/>
    <n v="20231111"/>
    <x v="0"/>
    <x v="0"/>
    <n v="0"/>
    <n v="0"/>
    <n v="0"/>
    <x v="1"/>
    <n v="0"/>
    <n v="16480242"/>
    <x v="2"/>
    <x v="2"/>
  </r>
  <r>
    <n v="164975313"/>
    <s v="Capacoila"/>
    <s v="Jeannett"/>
    <s v="CareerSource Broward - 4660 South"/>
    <x v="21"/>
    <x v="1"/>
    <s v="Saundra Lopez                                   "/>
    <s v="NULL"/>
    <x v="0"/>
    <n v="130"/>
    <n v="28"/>
    <n v="20233"/>
    <n v="1"/>
    <x v="0"/>
    <n v="5690"/>
    <s v="NULL"/>
    <x v="1"/>
    <x v="0"/>
    <n v="0"/>
    <n v="20234"/>
    <n v="1"/>
    <x v="0"/>
    <n v="4871.1000000000004"/>
    <n v="16438507"/>
    <x v="2"/>
    <x v="2"/>
  </r>
  <r>
    <n v="165035954"/>
    <s v="Capita"/>
    <s v="Diana"/>
    <s v="CareerSource Broward - 4645 Central"/>
    <x v="21"/>
    <x v="0"/>
    <s v="Leah Black                                   "/>
    <s v="NULL"/>
    <x v="0"/>
    <n v="94"/>
    <n v="94"/>
    <n v="0"/>
    <n v="0"/>
    <x v="1"/>
    <n v="0"/>
    <s v="NULL"/>
    <x v="1"/>
    <x v="0"/>
    <n v="0"/>
    <n v="0"/>
    <n v="0"/>
    <x v="1"/>
    <n v="0"/>
    <n v="16489393"/>
    <x v="2"/>
    <x v="2"/>
  </r>
  <r>
    <n v="164819155"/>
    <s v="Caraballo Pena"/>
    <s v="Dislainny"/>
    <s v="CareerSource Broward - 4660 South"/>
    <x v="21"/>
    <x v="1"/>
    <s v="Saundra Lopez                                   "/>
    <s v="NULL"/>
    <x v="0"/>
    <n v="375"/>
    <n v="265"/>
    <n v="20233"/>
    <n v="1"/>
    <x v="0"/>
    <n v="5393"/>
    <n v="20190619"/>
    <x v="0"/>
    <x v="0"/>
    <n v="0"/>
    <n v="20234"/>
    <n v="1"/>
    <x v="0"/>
    <n v="4935"/>
    <n v="16354351"/>
    <x v="0"/>
    <x v="2"/>
  </r>
  <r>
    <n v="164956117"/>
    <s v="Cardenas"/>
    <s v="Gabriela"/>
    <s v="CareerSource Broward - 4660 South"/>
    <x v="21"/>
    <x v="1"/>
    <s v="Donna Finkelstein                             "/>
    <s v="NULL"/>
    <x v="0"/>
    <n v="202"/>
    <n v="90"/>
    <n v="0"/>
    <n v="0"/>
    <x v="1"/>
    <n v="0"/>
    <n v="20240227"/>
    <x v="0"/>
    <x v="0"/>
    <n v="0"/>
    <n v="20234"/>
    <n v="1"/>
    <x v="0"/>
    <n v="9979.83"/>
    <n v="16441387"/>
    <x v="2"/>
    <x v="2"/>
  </r>
  <r>
    <n v="164904046"/>
    <s v="Cardenas Orozco"/>
    <s v="Angela"/>
    <s v="CareerSource Broward - 4660 South"/>
    <x v="21"/>
    <x v="1"/>
    <s v="Donna Finkelstein                             "/>
    <s v="NULL"/>
    <x v="0"/>
    <n v="264"/>
    <n v="20"/>
    <n v="20233"/>
    <n v="1"/>
    <x v="0"/>
    <n v="1350"/>
    <n v="20231221"/>
    <x v="0"/>
    <x v="1"/>
    <n v="1"/>
    <n v="20234"/>
    <n v="1"/>
    <x v="0"/>
    <n v="351.9"/>
    <n v="16364151"/>
    <x v="2"/>
    <x v="2"/>
  </r>
  <r>
    <n v="165084399"/>
    <s v="Carli-Ballola"/>
    <s v="Patrick"/>
    <s v="CareerSource Broward - 4645 Central"/>
    <x v="21"/>
    <x v="0"/>
    <s v="Shirley Francois                                "/>
    <s v="NULL"/>
    <x v="0"/>
    <n v="60"/>
    <n v="14"/>
    <n v="20233"/>
    <n v="1"/>
    <x v="0"/>
    <n v="1310"/>
    <n v="20220517"/>
    <x v="0"/>
    <x v="0"/>
    <n v="0"/>
    <n v="20234"/>
    <n v="1"/>
    <x v="0"/>
    <n v="2427.79"/>
    <n v="15984530"/>
    <x v="2"/>
    <x v="2"/>
  </r>
  <r>
    <n v="164695174"/>
    <s v="Carter"/>
    <s v="Shanique"/>
    <s v="CareerSource Broward - 4645 Central"/>
    <x v="21"/>
    <x v="1"/>
    <s v="Toija Sandifer                                "/>
    <s v="NULL"/>
    <x v="0"/>
    <n v="557"/>
    <n v="504"/>
    <n v="20233"/>
    <n v="1"/>
    <x v="0"/>
    <n v="7000"/>
    <n v="20230130"/>
    <x v="0"/>
    <x v="0"/>
    <n v="0"/>
    <n v="20234"/>
    <n v="1"/>
    <x v="0"/>
    <n v="3287.66"/>
    <n v="14013673"/>
    <x v="1"/>
    <x v="0"/>
  </r>
  <r>
    <n v="164887761"/>
    <s v="CARTER"/>
    <s v="BRIANNA"/>
    <s v="CareerSource Broward - 4645 Central"/>
    <x v="21"/>
    <x v="1"/>
    <s v="Edele Firmin                                  "/>
    <s v="NULL"/>
    <x v="0"/>
    <n v="286"/>
    <n v="230"/>
    <n v="20233"/>
    <n v="1"/>
    <x v="0"/>
    <n v="1607"/>
    <n v="20191223"/>
    <x v="0"/>
    <x v="1"/>
    <n v="1"/>
    <n v="20234"/>
    <n v="1"/>
    <x v="0"/>
    <n v="878.4"/>
    <n v="15851068"/>
    <x v="2"/>
    <x v="2"/>
  </r>
  <r>
    <n v="164967906"/>
    <s v="Castellano-Herrera"/>
    <s v="Lizbeth"/>
    <s v="CareerSource Broward - 4645 Central"/>
    <x v="21"/>
    <x v="0"/>
    <s v="Christine Lamb                                    "/>
    <s v="NULL"/>
    <x v="0"/>
    <n v="188"/>
    <n v="48"/>
    <n v="20233"/>
    <n v="1"/>
    <x v="0"/>
    <n v="2660"/>
    <n v="20230920"/>
    <x v="0"/>
    <x v="0"/>
    <n v="0"/>
    <n v="20234"/>
    <n v="1"/>
    <x v="0"/>
    <n v="2946.6"/>
    <n v="16454857"/>
    <x v="2"/>
    <x v="2"/>
  </r>
  <r>
    <n v="164710054"/>
    <s v="Castellon"/>
    <s v="Stephen"/>
    <s v="CareerSource Broward - 4660 South"/>
    <x v="21"/>
    <x v="1"/>
    <s v="Saundra Lopez                                   "/>
    <s v="NULL"/>
    <x v="0"/>
    <n v="523"/>
    <n v="425"/>
    <n v="0"/>
    <n v="0"/>
    <x v="1"/>
    <n v="0"/>
    <n v="20211215"/>
    <x v="0"/>
    <x v="1"/>
    <n v="1"/>
    <n v="0"/>
    <n v="0"/>
    <x v="1"/>
    <n v="0"/>
    <n v="15542144"/>
    <x v="0"/>
    <x v="0"/>
  </r>
  <r>
    <n v="164736485"/>
    <s v="Castillo                                "/>
    <s v="Yaumary                                 "/>
    <s v="CareerSource Broward - 4660 South"/>
    <x v="21"/>
    <x v="1"/>
    <s v="Donna Finkelstein                             "/>
    <s v="NULL"/>
    <x v="0"/>
    <n v="495"/>
    <n v="424"/>
    <n v="0"/>
    <n v="0"/>
    <x v="1"/>
    <n v="0"/>
    <s v="NULL"/>
    <x v="1"/>
    <x v="0"/>
    <n v="0"/>
    <n v="0"/>
    <n v="0"/>
    <x v="1"/>
    <n v="0"/>
    <n v="15973727"/>
    <x v="0"/>
    <x v="0"/>
  </r>
  <r>
    <n v="165052672"/>
    <s v="Castillo"/>
    <s v="Celeste"/>
    <s v="CareerSource Broward - 4645 Central"/>
    <x v="21"/>
    <x v="0"/>
    <s v="Leah Black                                   "/>
    <s v="NULL"/>
    <x v="0"/>
    <n v="74"/>
    <n v="74"/>
    <n v="0"/>
    <n v="0"/>
    <x v="1"/>
    <n v="0"/>
    <s v="NULL"/>
    <x v="1"/>
    <x v="0"/>
    <n v="0"/>
    <n v="0"/>
    <n v="0"/>
    <x v="1"/>
    <n v="0"/>
    <n v="16499524"/>
    <x v="2"/>
    <x v="2"/>
  </r>
  <r>
    <n v="164929517"/>
    <s v="Ceasar"/>
    <s v="Jayden"/>
    <s v="CareerSource Broward - 4645 Central"/>
    <x v="21"/>
    <x v="0"/>
    <s v="Shirley Francois                                "/>
    <s v="NULL"/>
    <x v="0"/>
    <n v="236"/>
    <n v="27"/>
    <n v="20233"/>
    <n v="1"/>
    <x v="0"/>
    <n v="1584"/>
    <n v="20220627"/>
    <x v="0"/>
    <x v="0"/>
    <n v="0"/>
    <n v="0"/>
    <n v="0"/>
    <x v="1"/>
    <n v="0"/>
    <n v="16430721"/>
    <x v="2"/>
    <x v="2"/>
  </r>
  <r>
    <n v="164953546"/>
    <s v="Ceballos"/>
    <s v="Marcos"/>
    <s v="CareerSource Broward - 4645 Central"/>
    <x v="21"/>
    <x v="1"/>
    <s v="Maribel Vrolijk                                 "/>
    <s v="NULL"/>
    <x v="0"/>
    <n v="207"/>
    <n v="196"/>
    <n v="20233"/>
    <n v="1"/>
    <x v="0"/>
    <n v="8521"/>
    <n v="20230210"/>
    <x v="0"/>
    <x v="0"/>
    <n v="0"/>
    <n v="20234"/>
    <n v="1"/>
    <x v="0"/>
    <n v="7934.88"/>
    <n v="16403818"/>
    <x v="2"/>
    <x v="2"/>
  </r>
  <r>
    <n v="164771380"/>
    <s v="Cesar"/>
    <s v="Myotte"/>
    <s v="CareerSource Broward - 4645 Central"/>
    <x v="21"/>
    <x v="1"/>
    <s v="Toija Sandifer                                "/>
    <s v="NULL"/>
    <x v="0"/>
    <n v="432"/>
    <n v="299"/>
    <n v="0"/>
    <n v="0"/>
    <x v="1"/>
    <n v="0"/>
    <n v="20221107"/>
    <x v="0"/>
    <x v="0"/>
    <n v="0"/>
    <n v="0"/>
    <n v="0"/>
    <x v="1"/>
    <n v="0"/>
    <n v="16302407"/>
    <x v="0"/>
    <x v="2"/>
  </r>
  <r>
    <n v="165053627"/>
    <s v="Cetoute"/>
    <s v="Shamica"/>
    <s v="CareerSource Broward - 4645 Central"/>
    <x v="21"/>
    <x v="0"/>
    <s v="Janae Hardy                                   "/>
    <s v="NULL"/>
    <x v="0"/>
    <n v="73"/>
    <n v="21"/>
    <n v="0"/>
    <n v="0"/>
    <x v="1"/>
    <n v="0"/>
    <s v="NULL"/>
    <x v="1"/>
    <x v="0"/>
    <n v="0"/>
    <n v="0"/>
    <n v="0"/>
    <x v="1"/>
    <n v="0"/>
    <n v="16467289"/>
    <x v="2"/>
    <x v="2"/>
  </r>
  <r>
    <n v="164899358"/>
    <s v="Chacon Gonzalez"/>
    <s v="Anailyn"/>
    <s v="CareerSource Broward - 4660 South"/>
    <x v="21"/>
    <x v="1"/>
    <s v="Donna Finkelstein                             "/>
    <s v="NULL"/>
    <x v="0"/>
    <n v="272"/>
    <n v="262"/>
    <n v="20233"/>
    <n v="1"/>
    <x v="0"/>
    <n v="5583"/>
    <s v="NULL"/>
    <x v="1"/>
    <x v="0"/>
    <n v="0"/>
    <n v="0"/>
    <n v="0"/>
    <x v="1"/>
    <n v="0"/>
    <n v="16411767"/>
    <x v="2"/>
    <x v="2"/>
  </r>
  <r>
    <n v="164784382"/>
    <s v="Champagne"/>
    <s v="Ryan"/>
    <s v="CareerSource Broward - 4660 South"/>
    <x v="21"/>
    <x v="0"/>
    <s v="Trameka Howard                                  "/>
    <s v="NULL"/>
    <x v="0"/>
    <n v="426"/>
    <n v="392"/>
    <n v="20233"/>
    <n v="1"/>
    <x v="0"/>
    <n v="8887"/>
    <n v="20230301"/>
    <x v="0"/>
    <x v="1"/>
    <n v="1"/>
    <n v="20234"/>
    <n v="1"/>
    <x v="0"/>
    <n v="9028.33"/>
    <n v="15923807"/>
    <x v="0"/>
    <x v="0"/>
  </r>
  <r>
    <n v="164987657"/>
    <s v="Chance"/>
    <s v="Adriana"/>
    <s v="CareerSource Broward - 4645 Central"/>
    <x v="21"/>
    <x v="0"/>
    <s v="Leah Black                                   "/>
    <s v="NULL"/>
    <x v="0"/>
    <n v="159"/>
    <n v="159"/>
    <n v="0"/>
    <n v="0"/>
    <x v="1"/>
    <n v="0"/>
    <s v="NULL"/>
    <x v="1"/>
    <x v="0"/>
    <n v="0"/>
    <n v="0"/>
    <n v="0"/>
    <x v="1"/>
    <n v="0"/>
    <n v="16461574"/>
    <x v="2"/>
    <x v="2"/>
  </r>
  <r>
    <n v="164987687"/>
    <s v="Chance"/>
    <s v="Alexandria"/>
    <s v="CareerSource Broward - 4645 Central"/>
    <x v="21"/>
    <x v="0"/>
    <s v="Leah Black                                   "/>
    <s v="NULL"/>
    <x v="0"/>
    <n v="159"/>
    <n v="159"/>
    <n v="0"/>
    <n v="0"/>
    <x v="1"/>
    <n v="0"/>
    <s v="NULL"/>
    <x v="1"/>
    <x v="0"/>
    <n v="0"/>
    <n v="0"/>
    <n v="0"/>
    <x v="1"/>
    <n v="0"/>
    <n v="16461576"/>
    <x v="2"/>
    <x v="2"/>
  </r>
  <r>
    <n v="164947922"/>
    <s v="Chanthraphone"/>
    <s v="Joe"/>
    <s v="CareerSource Broward - 4640 North"/>
    <x v="21"/>
    <x v="1"/>
    <s v="Toija Sandifer                                "/>
    <s v="NULL"/>
    <x v="0"/>
    <n v="214"/>
    <n v="189"/>
    <n v="0"/>
    <n v="0"/>
    <x v="1"/>
    <n v="0"/>
    <n v="20221018"/>
    <x v="0"/>
    <x v="0"/>
    <n v="0"/>
    <n v="0"/>
    <n v="0"/>
    <x v="1"/>
    <n v="0"/>
    <n v="16241182"/>
    <x v="2"/>
    <x v="2"/>
  </r>
  <r>
    <n v="164917057"/>
    <s v="Charleswell"/>
    <s v="Rockelle"/>
    <s v="CareerSource Palm Beach County - 4626 - Central"/>
    <x v="21"/>
    <x v="2"/>
    <s v="Dionella Rivas                                   "/>
    <s v="NULL"/>
    <x v="0"/>
    <n v="252"/>
    <n v="240"/>
    <n v="0"/>
    <n v="0"/>
    <x v="1"/>
    <n v="0"/>
    <n v="20220407"/>
    <x v="0"/>
    <x v="1"/>
    <n v="1"/>
    <n v="0"/>
    <n v="0"/>
    <x v="1"/>
    <n v="0"/>
    <n v="10319866"/>
    <x v="2"/>
    <x v="2"/>
  </r>
  <r>
    <n v="164987770"/>
    <s v="CHAVANNES"/>
    <s v="CHRISTOPHER"/>
    <s v="CareerSource Broward - 4645 Central"/>
    <x v="21"/>
    <x v="2"/>
    <s v="Dionella Rivas                                   "/>
    <s v="NULL"/>
    <x v="0"/>
    <n v="153"/>
    <n v="107"/>
    <n v="20233"/>
    <n v="1"/>
    <x v="0"/>
    <n v="5373"/>
    <n v="20210819"/>
    <x v="0"/>
    <x v="1"/>
    <n v="1"/>
    <n v="0"/>
    <n v="0"/>
    <x v="1"/>
    <n v="0"/>
    <n v="14898273"/>
    <x v="2"/>
    <x v="2"/>
  </r>
  <r>
    <n v="164987999"/>
    <s v="Cheatom"/>
    <s v="Diamond"/>
    <s v="CareerSource Broward - 4645 Central"/>
    <x v="21"/>
    <x v="0"/>
    <s v="Leah Black                                   "/>
    <s v="NULL"/>
    <x v="0"/>
    <n v="159"/>
    <n v="159"/>
    <n v="0"/>
    <n v="0"/>
    <x v="1"/>
    <n v="0"/>
    <n v="20211016"/>
    <x v="0"/>
    <x v="0"/>
    <n v="0"/>
    <n v="0"/>
    <n v="0"/>
    <x v="1"/>
    <n v="0"/>
    <n v="16461580"/>
    <x v="2"/>
    <x v="2"/>
  </r>
  <r>
    <n v="164669797"/>
    <s v="Cheeks"/>
    <s v="Shakira"/>
    <s v="CareerSource Broward - 4645 Central"/>
    <x v="21"/>
    <x v="0"/>
    <s v="Trameka Howard                                  "/>
    <s v="NULL"/>
    <x v="0"/>
    <n v="601"/>
    <n v="329"/>
    <n v="20233"/>
    <n v="1"/>
    <x v="0"/>
    <n v="3308"/>
    <n v="20230921"/>
    <x v="0"/>
    <x v="0"/>
    <n v="0"/>
    <n v="20234"/>
    <n v="1"/>
    <x v="0"/>
    <n v="7778.88"/>
    <n v="16242936"/>
    <x v="1"/>
    <x v="2"/>
  </r>
  <r>
    <n v="165053054"/>
    <s v="Chow"/>
    <s v="Evonnie"/>
    <s v="CareerSource Broward - 4645 Central"/>
    <x v="21"/>
    <x v="2"/>
    <s v="Dionella Rivas                                   "/>
    <s v="NULL"/>
    <x v="0"/>
    <n v="74"/>
    <n v="68"/>
    <n v="20233"/>
    <n v="1"/>
    <x v="0"/>
    <n v="4073"/>
    <n v="20230814"/>
    <x v="0"/>
    <x v="0"/>
    <n v="0"/>
    <n v="0"/>
    <n v="0"/>
    <x v="1"/>
    <n v="0"/>
    <n v="16492978"/>
    <x v="2"/>
    <x v="2"/>
  </r>
  <r>
    <n v="164660404"/>
    <s v="Christie-McDonald"/>
    <s v="Anecka"/>
    <s v="CareerSource Broward - 4640 North"/>
    <x v="21"/>
    <x v="1"/>
    <s v="Jaleesa Wright                                  "/>
    <s v="NULL"/>
    <x v="0"/>
    <n v="606"/>
    <n v="523"/>
    <n v="20233"/>
    <n v="1"/>
    <x v="0"/>
    <n v="6414"/>
    <n v="20230523"/>
    <x v="0"/>
    <x v="1"/>
    <n v="1"/>
    <n v="20234"/>
    <n v="1"/>
    <x v="0"/>
    <n v="5780.31"/>
    <n v="15959240"/>
    <x v="1"/>
    <x v="0"/>
  </r>
  <r>
    <n v="164947764"/>
    <s v="Clark"/>
    <s v="Damica"/>
    <s v="CareerSource South Florida - 4863 - City of Miami"/>
    <x v="21"/>
    <x v="3"/>
    <s v="Marques Alexander                               "/>
    <s v="NULL"/>
    <x v="0"/>
    <n v="202"/>
    <n v="202"/>
    <n v="0"/>
    <n v="0"/>
    <x v="1"/>
    <n v="0"/>
    <n v="20230522"/>
    <x v="0"/>
    <x v="0"/>
    <n v="0"/>
    <n v="20234"/>
    <n v="1"/>
    <x v="0"/>
    <n v="3553"/>
    <n v="13898461"/>
    <x v="2"/>
    <x v="2"/>
  </r>
  <r>
    <n v="164869538"/>
    <s v="Clark"/>
    <s v="Christopher"/>
    <s v="CareerSource Broward - 4660 South"/>
    <x v="21"/>
    <x v="0"/>
    <s v="Damian Pantin                                  "/>
    <s v="NULL"/>
    <x v="0"/>
    <n v="314"/>
    <n v="298"/>
    <n v="0"/>
    <n v="0"/>
    <x v="1"/>
    <n v="0"/>
    <n v="20230329"/>
    <x v="0"/>
    <x v="0"/>
    <n v="0"/>
    <n v="0"/>
    <n v="0"/>
    <x v="1"/>
    <n v="0"/>
    <n v="16394676"/>
    <x v="2"/>
    <x v="2"/>
  </r>
  <r>
    <n v="164917603"/>
    <s v="Clark"/>
    <s v="Sy'Coriah"/>
    <s v="CareerSource Broward - 4645 Central"/>
    <x v="21"/>
    <x v="0"/>
    <s v="Christine Lamb                                    "/>
    <s v="NULL"/>
    <x v="0"/>
    <n v="252"/>
    <n v="252"/>
    <n v="0"/>
    <n v="0"/>
    <x v="1"/>
    <n v="0"/>
    <n v="20240103"/>
    <x v="0"/>
    <x v="0"/>
    <n v="0"/>
    <n v="0"/>
    <n v="0"/>
    <x v="1"/>
    <n v="0"/>
    <n v="16424125"/>
    <x v="2"/>
    <x v="2"/>
  </r>
  <r>
    <n v="164874768"/>
    <s v="Clarke"/>
    <s v="Crystal"/>
    <s v="CareerSource Broward - 4645 Central"/>
    <x v="21"/>
    <x v="1"/>
    <s v="Donna Finkelstein                             "/>
    <s v="NULL"/>
    <x v="0"/>
    <n v="300"/>
    <n v="229"/>
    <n v="20233"/>
    <n v="1"/>
    <x v="0"/>
    <n v="4170"/>
    <n v="20230327"/>
    <x v="0"/>
    <x v="0"/>
    <n v="0"/>
    <n v="20234"/>
    <n v="1"/>
    <x v="0"/>
    <n v="4639.82"/>
    <n v="16343167"/>
    <x v="2"/>
    <x v="2"/>
  </r>
  <r>
    <n v="164720988"/>
    <s v="Coleman"/>
    <s v="Ranyah"/>
    <s v="CareerSource Broward - 4645 Central"/>
    <x v="21"/>
    <x v="0"/>
    <s v="Kimberly Kates-Glasgow                           "/>
    <s v="NULL"/>
    <x v="0"/>
    <n v="516"/>
    <n v="259"/>
    <n v="0"/>
    <n v="0"/>
    <x v="1"/>
    <n v="0"/>
    <n v="20231214"/>
    <x v="0"/>
    <x v="0"/>
    <n v="0"/>
    <n v="20234"/>
    <n v="1"/>
    <x v="0"/>
    <n v="861.28"/>
    <n v="16289341"/>
    <x v="0"/>
    <x v="2"/>
  </r>
  <r>
    <n v="165004314"/>
    <s v="Coleman"/>
    <s v="Anna"/>
    <s v="CareerSource Broward - 4645 Central"/>
    <x v="21"/>
    <x v="0"/>
    <s v="Leah Black                                   "/>
    <s v="NULL"/>
    <x v="0"/>
    <n v="137"/>
    <n v="137"/>
    <n v="20233"/>
    <n v="1"/>
    <x v="0"/>
    <n v="863"/>
    <s v="NULL"/>
    <x v="1"/>
    <x v="0"/>
    <n v="0"/>
    <n v="20234"/>
    <n v="1"/>
    <x v="0"/>
    <n v="632.30999999999995"/>
    <n v="16476689"/>
    <x v="2"/>
    <x v="2"/>
  </r>
  <r>
    <n v="164788717"/>
    <s v="Coley"/>
    <s v="Princess-Amanda"/>
    <s v="CareerSource Broward - 4660 South"/>
    <x v="21"/>
    <x v="1"/>
    <s v="Donna Finkelstein                             "/>
    <s v="NULL"/>
    <x v="0"/>
    <n v="417"/>
    <n v="140"/>
    <n v="20233"/>
    <n v="1"/>
    <x v="0"/>
    <n v="1628"/>
    <n v="20190823"/>
    <x v="0"/>
    <x v="1"/>
    <n v="1"/>
    <n v="20234"/>
    <n v="1"/>
    <x v="0"/>
    <n v="682.92"/>
    <n v="15632586"/>
    <x v="0"/>
    <x v="2"/>
  </r>
  <r>
    <n v="164773999"/>
    <s v="Corniel"/>
    <s v="Bernadette"/>
    <s v="CareerSource Broward - 4640 North"/>
    <x v="21"/>
    <x v="1"/>
    <s v="Edele Firmin                                  "/>
    <s v="NULL"/>
    <x v="0"/>
    <n v="440"/>
    <n v="433"/>
    <n v="20233"/>
    <n v="1"/>
    <x v="0"/>
    <n v="8543"/>
    <s v="NULL"/>
    <x v="1"/>
    <x v="1"/>
    <n v="1"/>
    <n v="20234"/>
    <n v="1"/>
    <x v="0"/>
    <n v="7953.48"/>
    <n v="15689792"/>
    <x v="0"/>
    <x v="0"/>
  </r>
  <r>
    <n v="165071305"/>
    <s v="COSTELLO"/>
    <s v="Keith"/>
    <s v="CareerSource Broward - 4660 South"/>
    <x v="21"/>
    <x v="4"/>
    <s v="Oliver Gras-Peralta                            "/>
    <s v="NULL"/>
    <x v="0"/>
    <n v="73"/>
    <n v="73"/>
    <n v="20233"/>
    <n v="1"/>
    <x v="0"/>
    <n v="54986"/>
    <n v="20220112"/>
    <x v="0"/>
    <x v="0"/>
    <n v="0"/>
    <n v="0"/>
    <n v="0"/>
    <x v="1"/>
    <n v="0"/>
    <n v="16518260"/>
    <x v="2"/>
    <x v="2"/>
  </r>
  <r>
    <n v="164674606"/>
    <s v="Cramer"/>
    <s v="Brandon"/>
    <s v="CareerSource Broward - 4640 North"/>
    <x v="21"/>
    <x v="0"/>
    <s v="Ray Walker                                  "/>
    <s v="NULL"/>
    <x v="0"/>
    <n v="587"/>
    <n v="587"/>
    <n v="20233"/>
    <n v="1"/>
    <x v="0"/>
    <n v="2718"/>
    <s v="NULL"/>
    <x v="1"/>
    <x v="0"/>
    <n v="0"/>
    <n v="20234"/>
    <n v="1"/>
    <x v="0"/>
    <n v="2383.3200000000002"/>
    <n v="16286924"/>
    <x v="1"/>
    <x v="1"/>
  </r>
  <r>
    <n v="165069981"/>
    <s v="CROWDER"/>
    <s v="Casey"/>
    <s v="CareerSource Broward - 4645 Central"/>
    <x v="21"/>
    <x v="0"/>
    <s v="Leah Black                                   "/>
    <s v="NULL"/>
    <x v="0"/>
    <n v="53"/>
    <n v="53"/>
    <n v="0"/>
    <n v="0"/>
    <x v="1"/>
    <n v="0"/>
    <s v="NULL"/>
    <x v="1"/>
    <x v="0"/>
    <n v="0"/>
    <n v="0"/>
    <n v="0"/>
    <x v="1"/>
    <n v="0"/>
    <n v="16513845"/>
    <x v="2"/>
    <x v="2"/>
  </r>
  <r>
    <n v="164877475"/>
    <s v="Crudup"/>
    <s v="Shirnell"/>
    <s v="CareerSource Broward - 4645 Central"/>
    <x v="21"/>
    <x v="1"/>
    <s v="Jaleesa Wright                                  "/>
    <s v="NULL"/>
    <x v="0"/>
    <n v="297"/>
    <n v="259"/>
    <n v="20233"/>
    <n v="1"/>
    <x v="0"/>
    <n v="3764"/>
    <n v="20240302"/>
    <x v="0"/>
    <x v="0"/>
    <n v="0"/>
    <n v="20234"/>
    <n v="1"/>
    <x v="0"/>
    <n v="2128.5"/>
    <n v="14077839"/>
    <x v="2"/>
    <x v="2"/>
  </r>
  <r>
    <n v="164748583"/>
    <s v="CUNNINGHAM"/>
    <s v="CIERRA"/>
    <s v="CareerSource Broward - 4660 South"/>
    <x v="21"/>
    <x v="1"/>
    <s v="Dionella Rivas                                   "/>
    <s v="NULL"/>
    <x v="0"/>
    <n v="473"/>
    <n v="448"/>
    <n v="20233"/>
    <n v="1"/>
    <x v="0"/>
    <n v="744"/>
    <n v="20220627"/>
    <x v="0"/>
    <x v="1"/>
    <n v="1"/>
    <n v="20234"/>
    <n v="1"/>
    <x v="0"/>
    <n v="750"/>
    <n v="13003182"/>
    <x v="0"/>
    <x v="0"/>
  </r>
  <r>
    <n v="164579314"/>
    <s v="Cutinho"/>
    <s v="Chrisbin"/>
    <s v="CareerSource Broward - 4645 Central"/>
    <x v="21"/>
    <x v="1"/>
    <s v="Concetta Joseph                                  "/>
    <s v="NULL"/>
    <x v="0"/>
    <n v="741"/>
    <n v="721"/>
    <n v="20233"/>
    <n v="1"/>
    <x v="0"/>
    <n v="4959"/>
    <n v="20230410"/>
    <x v="0"/>
    <x v="0"/>
    <n v="0"/>
    <n v="20234"/>
    <n v="1"/>
    <x v="0"/>
    <n v="1559.63"/>
    <n v="16013497"/>
    <x v="3"/>
    <x v="1"/>
  </r>
  <r>
    <n v="165038155"/>
    <s v="Cyriac"/>
    <s v="Frantz"/>
    <s v="CareerSource Broward - 4640 North"/>
    <x v="21"/>
    <x v="1"/>
    <s v="Concetta Joseph                                  "/>
    <s v="NULL"/>
    <x v="0"/>
    <n v="91"/>
    <n v="61"/>
    <n v="20233"/>
    <n v="1"/>
    <x v="0"/>
    <n v="7717"/>
    <n v="20220907"/>
    <x v="0"/>
    <x v="0"/>
    <n v="0"/>
    <n v="20234"/>
    <n v="1"/>
    <x v="0"/>
    <n v="9493.35"/>
    <n v="16422176"/>
    <x v="2"/>
    <x v="2"/>
  </r>
  <r>
    <n v="165053062"/>
    <s v="Darisier"/>
    <s v="Valentino"/>
    <s v="CareerSource Central Florida - 4870 Southeast"/>
    <x v="21"/>
    <x v="1"/>
    <s v="Concetta Joseph                                  "/>
    <s v="NULL"/>
    <x v="0"/>
    <n v="74"/>
    <n v="70"/>
    <n v="20233"/>
    <n v="1"/>
    <x v="0"/>
    <n v="10987"/>
    <n v="20180604"/>
    <x v="0"/>
    <x v="1"/>
    <n v="1"/>
    <n v="20234"/>
    <n v="1"/>
    <x v="0"/>
    <n v="6220.32"/>
    <n v="16240187"/>
    <x v="2"/>
    <x v="2"/>
  </r>
  <r>
    <n v="165060788"/>
    <s v="Darius"/>
    <s v="Charles Hendy"/>
    <s v="CareerSource Broward - 4645 Central"/>
    <x v="21"/>
    <x v="0"/>
    <s v="Damian Pantin                                  "/>
    <s v="NULL"/>
    <x v="0"/>
    <n v="73"/>
    <n v="41"/>
    <n v="0"/>
    <n v="0"/>
    <x v="1"/>
    <n v="0"/>
    <n v="20240305"/>
    <x v="0"/>
    <x v="0"/>
    <n v="0"/>
    <n v="0"/>
    <n v="0"/>
    <x v="1"/>
    <n v="0"/>
    <n v="16475689"/>
    <x v="2"/>
    <x v="2"/>
  </r>
  <r>
    <n v="164834337"/>
    <s v="DAUPHIN"/>
    <s v="FREDELINE"/>
    <s v="CareerSource South Florida - 4850 - Northside"/>
    <x v="21"/>
    <x v="1"/>
    <s v="Saundra Lopez                                   "/>
    <s v="NULL"/>
    <x v="0"/>
    <n v="347"/>
    <n v="339"/>
    <n v="0"/>
    <n v="0"/>
    <x v="1"/>
    <n v="0"/>
    <s v="NULL"/>
    <x v="1"/>
    <x v="1"/>
    <n v="1"/>
    <n v="0"/>
    <n v="0"/>
    <x v="1"/>
    <n v="0"/>
    <n v="8076805"/>
    <x v="2"/>
    <x v="2"/>
  </r>
  <r>
    <n v="165051902"/>
    <s v="Davidson"/>
    <s v="Akheem"/>
    <s v="CareerSource Broward - 4645 Central"/>
    <x v="21"/>
    <x v="0"/>
    <s v="Leah Black                                   "/>
    <s v="NULL"/>
    <x v="0"/>
    <n v="75"/>
    <n v="75"/>
    <n v="20233"/>
    <n v="1"/>
    <x v="0"/>
    <n v="2327"/>
    <s v="NULL"/>
    <x v="1"/>
    <x v="0"/>
    <n v="0"/>
    <n v="0"/>
    <n v="0"/>
    <x v="1"/>
    <n v="0"/>
    <n v="16499400"/>
    <x v="2"/>
    <x v="2"/>
  </r>
  <r>
    <n v="164812640"/>
    <s v="DAVIS"/>
    <s v="AVIS"/>
    <s v="CareerSource Broward - 4645 Central"/>
    <x v="21"/>
    <x v="1"/>
    <s v="Oliver Gras-Peralta                            "/>
    <s v="NULL"/>
    <x v="0"/>
    <n v="385"/>
    <n v="18"/>
    <n v="20233"/>
    <n v="1"/>
    <x v="0"/>
    <n v="3208"/>
    <s v="NULL"/>
    <x v="1"/>
    <x v="0"/>
    <n v="0"/>
    <n v="20234"/>
    <n v="1"/>
    <x v="0"/>
    <n v="752.02"/>
    <n v="12993673"/>
    <x v="0"/>
    <x v="2"/>
  </r>
  <r>
    <n v="165037829"/>
    <s v="DAVIS"/>
    <s v="TAMEKA"/>
    <s v="CareerSource Broward - 4645 Central"/>
    <x v="21"/>
    <x v="1"/>
    <s v="Dionella Rivas                                   "/>
    <s v="NULL"/>
    <x v="0"/>
    <n v="91"/>
    <n v="63"/>
    <n v="0"/>
    <n v="0"/>
    <x v="1"/>
    <n v="0"/>
    <n v="20220314"/>
    <x v="0"/>
    <x v="1"/>
    <n v="1"/>
    <n v="0"/>
    <n v="0"/>
    <x v="1"/>
    <n v="0"/>
    <n v="16269433"/>
    <x v="2"/>
    <x v="2"/>
  </r>
  <r>
    <n v="165072836"/>
    <s v="Davis"/>
    <s v="Angeline"/>
    <s v="CareerSource Broward - 4645 Central"/>
    <x v="21"/>
    <x v="0"/>
    <s v="Leah Black                                   "/>
    <s v="NULL"/>
    <x v="0"/>
    <n v="49"/>
    <n v="49"/>
    <n v="20233"/>
    <n v="1"/>
    <x v="0"/>
    <n v="4199"/>
    <n v="20230206"/>
    <x v="0"/>
    <x v="0"/>
    <n v="0"/>
    <n v="0"/>
    <n v="0"/>
    <x v="1"/>
    <n v="0"/>
    <n v="16516611"/>
    <x v="2"/>
    <x v="2"/>
  </r>
  <r>
    <n v="164834136"/>
    <s v="De Gannes"/>
    <s v="Maria"/>
    <s v="CareerSource Broward - 4660 South"/>
    <x v="21"/>
    <x v="2"/>
    <s v="Maribel Vrolijk                                 "/>
    <s v="NULL"/>
    <x v="0"/>
    <n v="355"/>
    <n v="231"/>
    <n v="20233"/>
    <n v="1"/>
    <x v="0"/>
    <n v="13313"/>
    <n v="20230405"/>
    <x v="0"/>
    <x v="1"/>
    <n v="1"/>
    <n v="20234"/>
    <n v="1"/>
    <x v="0"/>
    <n v="12778.08"/>
    <n v="16330262"/>
    <x v="2"/>
    <x v="2"/>
  </r>
  <r>
    <n v="165071912"/>
    <s v="De La Riva"/>
    <s v="Dennis"/>
    <s v="CareerSource Broward - 4645 Central"/>
    <x v="21"/>
    <x v="0"/>
    <s v="Leah Black                                   "/>
    <s v="NULL"/>
    <x v="0"/>
    <n v="50"/>
    <n v="50"/>
    <n v="0"/>
    <n v="0"/>
    <x v="1"/>
    <n v="0"/>
    <s v="NULL"/>
    <x v="1"/>
    <x v="0"/>
    <n v="0"/>
    <n v="0"/>
    <n v="0"/>
    <x v="1"/>
    <n v="0"/>
    <n v="16515297"/>
    <x v="2"/>
    <x v="2"/>
  </r>
  <r>
    <n v="164884271"/>
    <s v="DE LA ROSA"/>
    <s v="GLENDA"/>
    <s v="CareerSource S Florida - 4811 - Hialeah Downtown"/>
    <x v="21"/>
    <x v="1"/>
    <s v="Donna Finkelstein                             "/>
    <s v="NULL"/>
    <x v="0"/>
    <n v="284"/>
    <n v="262"/>
    <n v="20233"/>
    <n v="1"/>
    <x v="0"/>
    <n v="11013"/>
    <n v="20220418"/>
    <x v="0"/>
    <x v="1"/>
    <n v="1"/>
    <n v="20234"/>
    <n v="1"/>
    <x v="0"/>
    <n v="7750.91"/>
    <n v="8103944"/>
    <x v="2"/>
    <x v="2"/>
  </r>
  <r>
    <n v="164954679"/>
    <s v="Deangelo"/>
    <s v="Brooke"/>
    <s v="CareerSource Broward - 4645 Central"/>
    <x v="21"/>
    <x v="0"/>
    <s v="Ray Walker                                  "/>
    <s v="NULL"/>
    <x v="0"/>
    <n v="205"/>
    <n v="205"/>
    <n v="20233"/>
    <n v="1"/>
    <x v="0"/>
    <n v="1332"/>
    <n v="20231110"/>
    <x v="0"/>
    <x v="0"/>
    <n v="0"/>
    <n v="20234"/>
    <n v="1"/>
    <x v="0"/>
    <n v="297.74"/>
    <n v="16444602"/>
    <x v="2"/>
    <x v="2"/>
  </r>
  <r>
    <n v="164789273"/>
    <s v="Decius"/>
    <s v="Stephenson"/>
    <s v="CareerSource Broward - 4660 South"/>
    <x v="21"/>
    <x v="1"/>
    <s v="Jaleesa Wright                                  "/>
    <s v="NULL"/>
    <x v="0"/>
    <n v="419"/>
    <n v="314"/>
    <n v="0"/>
    <n v="0"/>
    <x v="1"/>
    <n v="0"/>
    <s v="NULL"/>
    <x v="1"/>
    <x v="1"/>
    <n v="1"/>
    <n v="0"/>
    <n v="0"/>
    <x v="1"/>
    <n v="0"/>
    <n v="10095802"/>
    <x v="0"/>
    <x v="2"/>
  </r>
  <r>
    <n v="164986554"/>
    <s v="Dede"/>
    <s v="Luderson"/>
    <s v="CareerSource Broward - 4645 Central"/>
    <x v="21"/>
    <x v="0"/>
    <s v="Leah Black                                   "/>
    <s v="NULL"/>
    <x v="0"/>
    <n v="160"/>
    <n v="160"/>
    <n v="0"/>
    <n v="0"/>
    <x v="1"/>
    <n v="0"/>
    <s v="NULL"/>
    <x v="1"/>
    <x v="0"/>
    <n v="0"/>
    <n v="0"/>
    <n v="0"/>
    <x v="1"/>
    <n v="0"/>
    <n v="16458083"/>
    <x v="2"/>
    <x v="2"/>
  </r>
  <r>
    <n v="165072579"/>
    <s v="Del Fierro"/>
    <s v="Nicholas"/>
    <s v="CareerSource Broward - 4645 Central"/>
    <x v="21"/>
    <x v="0"/>
    <s v="Leah Black                                   "/>
    <s v="NULL"/>
    <x v="0"/>
    <n v="49"/>
    <n v="49"/>
    <n v="20233"/>
    <n v="1"/>
    <x v="0"/>
    <n v="2449"/>
    <s v="NULL"/>
    <x v="1"/>
    <x v="0"/>
    <n v="0"/>
    <n v="0"/>
    <n v="0"/>
    <x v="1"/>
    <n v="0"/>
    <n v="16516646"/>
    <x v="2"/>
    <x v="2"/>
  </r>
  <r>
    <n v="165064843"/>
    <s v="Delice"/>
    <s v="Corey"/>
    <s v="CareerSource Broward - 4645 Central"/>
    <x v="21"/>
    <x v="0"/>
    <s v="Leah Black                                   "/>
    <s v="NULL"/>
    <x v="0"/>
    <n v="60"/>
    <n v="60"/>
    <n v="0"/>
    <n v="0"/>
    <x v="1"/>
    <n v="0"/>
    <s v="NULL"/>
    <x v="1"/>
    <x v="0"/>
    <n v="0"/>
    <n v="0"/>
    <n v="0"/>
    <x v="1"/>
    <n v="0"/>
    <n v="16511568"/>
    <x v="2"/>
    <x v="2"/>
  </r>
  <r>
    <n v="164502939"/>
    <s v="Delos Santos"/>
    <s v="Merill"/>
    <s v="CareerSource Broward - 4660 South"/>
    <x v="21"/>
    <x v="0"/>
    <s v="Damian Pantin                                  "/>
    <s v="NULL"/>
    <x v="0"/>
    <n v="887"/>
    <n v="545"/>
    <n v="20233"/>
    <n v="1"/>
    <x v="0"/>
    <n v="3306"/>
    <n v="20230227"/>
    <x v="0"/>
    <x v="0"/>
    <n v="0"/>
    <n v="20234"/>
    <n v="1"/>
    <x v="0"/>
    <n v="2054.37"/>
    <n v="16119366"/>
    <x v="3"/>
    <x v="0"/>
  </r>
  <r>
    <n v="165088500"/>
    <s v="Delva"/>
    <s v="Myrielle"/>
    <s v="CareerSource Broward - 4645 Central"/>
    <x v="21"/>
    <x v="0"/>
    <s v="Janae Hardy                                   "/>
    <s v="NULL"/>
    <x v="0"/>
    <n v="28"/>
    <n v="6"/>
    <n v="20233"/>
    <n v="1"/>
    <x v="0"/>
    <n v="695"/>
    <n v="20230527"/>
    <x v="0"/>
    <x v="0"/>
    <n v="0"/>
    <n v="0"/>
    <n v="0"/>
    <x v="1"/>
    <n v="0"/>
    <n v="16495310"/>
    <x v="2"/>
    <x v="2"/>
  </r>
  <r>
    <n v="164818919"/>
    <s v="Dessources Dit Dumesle"/>
    <s v="Jaem"/>
    <s v="CareerSource Broward - 4645 Central"/>
    <x v="21"/>
    <x v="0"/>
    <s v="Kimberly Kates-Glasgow                           "/>
    <s v="NULL"/>
    <x v="0"/>
    <n v="377"/>
    <n v="377"/>
    <n v="0"/>
    <n v="0"/>
    <x v="1"/>
    <n v="0"/>
    <n v="20210915"/>
    <x v="0"/>
    <x v="0"/>
    <n v="0"/>
    <n v="20234"/>
    <n v="1"/>
    <x v="0"/>
    <n v="603.5"/>
    <n v="16356050"/>
    <x v="0"/>
    <x v="0"/>
  </r>
  <r>
    <n v="164947058"/>
    <s v="Dessources dit Dumesle"/>
    <s v="Norea"/>
    <s v="CareerSource Broward - 4645 Central"/>
    <x v="21"/>
    <x v="0"/>
    <s v="Kimberly Kates-Glasgow                           "/>
    <s v="NULL"/>
    <x v="0"/>
    <n v="227"/>
    <n v="202"/>
    <n v="0"/>
    <n v="0"/>
    <x v="1"/>
    <n v="0"/>
    <n v="20220606"/>
    <x v="0"/>
    <x v="0"/>
    <n v="0"/>
    <n v="0"/>
    <n v="0"/>
    <x v="1"/>
    <n v="0"/>
    <n v="16422164"/>
    <x v="2"/>
    <x v="2"/>
  </r>
  <r>
    <n v="165003725"/>
    <s v="DESTINE"/>
    <s v="JENNY FLORE"/>
    <s v="CareerSource Broward - 4640 North"/>
    <x v="21"/>
    <x v="2"/>
    <s v="Jaleesa Wright                                  "/>
    <s v="NULL"/>
    <x v="0"/>
    <n v="138"/>
    <n v="21"/>
    <n v="0"/>
    <n v="0"/>
    <x v="1"/>
    <n v="0"/>
    <n v="20191129"/>
    <x v="0"/>
    <x v="1"/>
    <n v="1"/>
    <n v="0"/>
    <n v="0"/>
    <x v="1"/>
    <n v="0"/>
    <n v="16424304"/>
    <x v="2"/>
    <x v="2"/>
  </r>
  <r>
    <n v="164993541"/>
    <s v="Detrinidad III"/>
    <s v="Cesar"/>
    <s v="CareerSource Broward - 4640 North"/>
    <x v="21"/>
    <x v="1"/>
    <s v="Aida Melendez                                "/>
    <s v="NULL"/>
    <x v="0"/>
    <n v="152"/>
    <n v="130"/>
    <n v="20233"/>
    <n v="1"/>
    <x v="0"/>
    <n v="9163"/>
    <n v="20200827"/>
    <x v="0"/>
    <x v="0"/>
    <n v="0"/>
    <n v="20234"/>
    <n v="1"/>
    <x v="0"/>
    <n v="7826.68"/>
    <n v="16352417"/>
    <x v="2"/>
    <x v="2"/>
  </r>
  <r>
    <n v="165074492"/>
    <s v="Diaco"/>
    <s v="Alison"/>
    <s v="CareerSource Broward - 4660 South"/>
    <x v="21"/>
    <x v="4"/>
    <s v="Aida Melendez                                "/>
    <s v="NULL"/>
    <x v="0"/>
    <n v="56"/>
    <n v="56"/>
    <n v="20233"/>
    <n v="1"/>
    <x v="0"/>
    <n v="15000"/>
    <n v="20230116"/>
    <x v="0"/>
    <x v="1"/>
    <n v="1"/>
    <n v="20234"/>
    <n v="1"/>
    <x v="0"/>
    <n v="17500"/>
    <n v="16009861"/>
    <x v="2"/>
    <x v="2"/>
  </r>
  <r>
    <n v="164785910"/>
    <s v="Diarra"/>
    <s v="Barakissa"/>
    <s v="CareerSource Broward - 4660 South"/>
    <x v="21"/>
    <x v="1"/>
    <s v="Saundra Lopez                                   "/>
    <s v="NULL"/>
    <x v="0"/>
    <n v="417"/>
    <n v="363"/>
    <n v="20233"/>
    <n v="1"/>
    <x v="0"/>
    <n v="1134"/>
    <s v="NULL"/>
    <x v="1"/>
    <x v="0"/>
    <n v="0"/>
    <n v="20234"/>
    <n v="1"/>
    <x v="0"/>
    <n v="2146.38"/>
    <n v="16318007"/>
    <x v="0"/>
    <x v="2"/>
  </r>
  <r>
    <n v="164954681"/>
    <s v="Diaz"/>
    <s v="Isabella"/>
    <s v="CareerSource Broward - 4645 Central"/>
    <x v="21"/>
    <x v="0"/>
    <s v="Christine Lamb                                    "/>
    <s v="NULL"/>
    <x v="0"/>
    <n v="205"/>
    <n v="59"/>
    <n v="0"/>
    <n v="0"/>
    <x v="1"/>
    <n v="0"/>
    <s v="NULL"/>
    <x v="1"/>
    <x v="0"/>
    <n v="0"/>
    <n v="0"/>
    <n v="0"/>
    <x v="1"/>
    <n v="0"/>
    <n v="16445134"/>
    <x v="2"/>
    <x v="2"/>
  </r>
  <r>
    <n v="165079532"/>
    <s v="DIAZ VALBUENA"/>
    <s v="Santiago"/>
    <s v="CareerSource Broward - 4645 Central"/>
    <x v="21"/>
    <x v="0"/>
    <s v="Christine Lamb                                    "/>
    <s v="NULL"/>
    <x v="0"/>
    <n v="40"/>
    <n v="28"/>
    <n v="0"/>
    <n v="0"/>
    <x v="1"/>
    <n v="0"/>
    <s v="NULL"/>
    <x v="1"/>
    <x v="0"/>
    <n v="0"/>
    <n v="0"/>
    <n v="0"/>
    <x v="1"/>
    <n v="0"/>
    <n v="16520064"/>
    <x v="2"/>
    <x v="2"/>
  </r>
  <r>
    <n v="164846804"/>
    <s v="Dicicco"/>
    <s v="Giovanna"/>
    <s v="CareerSource Broward - 4645 Central"/>
    <x v="21"/>
    <x v="1"/>
    <s v="Jaleesa Wright                                  "/>
    <s v="NULL"/>
    <x v="0"/>
    <n v="339"/>
    <n v="329"/>
    <n v="20233"/>
    <n v="1"/>
    <x v="0"/>
    <n v="3191"/>
    <n v="20210729"/>
    <x v="0"/>
    <x v="0"/>
    <n v="0"/>
    <n v="20234"/>
    <n v="1"/>
    <x v="0"/>
    <n v="272.33999999999997"/>
    <n v="16268067"/>
    <x v="2"/>
    <x v="2"/>
  </r>
  <r>
    <n v="165064873"/>
    <s v="Dieujuste"/>
    <s v="Rhoda"/>
    <s v="CareerSource Broward - 4645 Central"/>
    <x v="21"/>
    <x v="0"/>
    <s v="Leah Black                                   "/>
    <s v="NULL"/>
    <x v="0"/>
    <n v="60"/>
    <n v="60"/>
    <n v="0"/>
    <n v="0"/>
    <x v="1"/>
    <n v="0"/>
    <s v="NULL"/>
    <x v="1"/>
    <x v="0"/>
    <n v="0"/>
    <n v="0"/>
    <n v="0"/>
    <x v="1"/>
    <n v="0"/>
    <n v="16511573"/>
    <x v="2"/>
    <x v="2"/>
  </r>
  <r>
    <n v="165067874"/>
    <s v="Dilello"/>
    <s v="Michael"/>
    <s v="CareerSource Broward - 4645 Central"/>
    <x v="21"/>
    <x v="0"/>
    <s v="Christine Lamb                                    "/>
    <s v="NULL"/>
    <x v="0"/>
    <n v="55"/>
    <n v="55"/>
    <n v="20233"/>
    <n v="1"/>
    <x v="0"/>
    <n v="983"/>
    <n v="20230525"/>
    <x v="0"/>
    <x v="0"/>
    <n v="0"/>
    <n v="0"/>
    <n v="0"/>
    <x v="1"/>
    <n v="0"/>
    <n v="16513594"/>
    <x v="2"/>
    <x v="2"/>
  </r>
  <r>
    <n v="165085189"/>
    <s v="Dimanche"/>
    <s v="Saina"/>
    <s v="CareerSource Broward - 4645 Central"/>
    <x v="21"/>
    <x v="0"/>
    <s v="Shirley Francois                                "/>
    <s v="NULL"/>
    <x v="0"/>
    <n v="39"/>
    <s v="NULL"/>
    <n v="20233"/>
    <n v="1"/>
    <x v="0"/>
    <n v="7540"/>
    <n v="20230503"/>
    <x v="0"/>
    <x v="0"/>
    <n v="0"/>
    <n v="0"/>
    <n v="0"/>
    <x v="1"/>
    <n v="0"/>
    <n v="16523578"/>
    <x v="2"/>
    <x v="5"/>
  </r>
  <r>
    <n v="164933915"/>
    <s v="Dixon"/>
    <s v="Isabella"/>
    <s v="CareerSource Broward - 4660 South"/>
    <x v="21"/>
    <x v="0"/>
    <s v="Nathan Flynn                                   "/>
    <s v="NULL"/>
    <x v="0"/>
    <n v="230"/>
    <n v="68"/>
    <n v="0"/>
    <n v="0"/>
    <x v="1"/>
    <n v="0"/>
    <s v="NULL"/>
    <x v="1"/>
    <x v="0"/>
    <n v="0"/>
    <n v="0"/>
    <n v="0"/>
    <x v="1"/>
    <n v="0"/>
    <n v="16423924"/>
    <x v="2"/>
    <x v="2"/>
  </r>
  <r>
    <n v="164904929"/>
    <s v="DOL"/>
    <s v="YOLANDA"/>
    <s v="CareerSource Broward - 4660 South"/>
    <x v="21"/>
    <x v="1"/>
    <s v="Toija Sandifer                                "/>
    <s v="NULL"/>
    <x v="0"/>
    <n v="266"/>
    <n v="89"/>
    <n v="0"/>
    <n v="0"/>
    <x v="1"/>
    <n v="0"/>
    <n v="20230906"/>
    <x v="0"/>
    <x v="1"/>
    <n v="1"/>
    <n v="20234"/>
    <n v="1"/>
    <x v="0"/>
    <n v="3706.41"/>
    <n v="11939071"/>
    <x v="2"/>
    <x v="2"/>
  </r>
  <r>
    <n v="164775524"/>
    <s v="Dorcenat"/>
    <s v="Deliane"/>
    <s v="CareerSource Broward - 4640 North"/>
    <x v="21"/>
    <x v="1"/>
    <s v="Edele Firmin                                  "/>
    <s v="NULL"/>
    <x v="0"/>
    <n v="438"/>
    <n v="437"/>
    <n v="20233"/>
    <n v="1"/>
    <x v="0"/>
    <n v="6410"/>
    <n v="20210628"/>
    <x v="0"/>
    <x v="0"/>
    <n v="0"/>
    <n v="20234"/>
    <n v="1"/>
    <x v="0"/>
    <n v="5282.65"/>
    <n v="16335992"/>
    <x v="0"/>
    <x v="0"/>
  </r>
  <r>
    <n v="164991168"/>
    <s v="Dorelien"/>
    <s v="Clavens"/>
    <s v="CareerSource Broward - 4645 Central"/>
    <x v="21"/>
    <x v="0"/>
    <s v="Leah Black                                   "/>
    <s v="NULL"/>
    <x v="0"/>
    <n v="154"/>
    <n v="154"/>
    <n v="20233"/>
    <n v="1"/>
    <x v="0"/>
    <n v="1780"/>
    <s v="NULL"/>
    <x v="1"/>
    <x v="0"/>
    <n v="0"/>
    <n v="20234"/>
    <n v="1"/>
    <x v="0"/>
    <n v="2136.3200000000002"/>
    <n v="16463650"/>
    <x v="2"/>
    <x v="2"/>
  </r>
  <r>
    <n v="164826137"/>
    <s v="Dover"/>
    <s v="Karen"/>
    <s v="CareerSource Broward - 4660 South"/>
    <x v="21"/>
    <x v="1"/>
    <s v="Saundra Lopez                                   "/>
    <s v="NULL"/>
    <x v="0"/>
    <n v="363"/>
    <n v="356"/>
    <n v="0"/>
    <n v="0"/>
    <x v="1"/>
    <n v="0"/>
    <s v="NULL"/>
    <x v="1"/>
    <x v="1"/>
    <n v="1"/>
    <n v="0"/>
    <n v="0"/>
    <x v="1"/>
    <n v="0"/>
    <n v="15388195"/>
    <x v="2"/>
    <x v="2"/>
  </r>
  <r>
    <n v="164837233"/>
    <s v="Duffraine"/>
    <s v="Jennifer"/>
    <s v="CareerSource Broward - 4640 North"/>
    <x v="21"/>
    <x v="1"/>
    <s v="Edele Firmin                                  "/>
    <s v="NULL"/>
    <x v="0"/>
    <n v="353"/>
    <n v="333"/>
    <n v="20233"/>
    <n v="1"/>
    <x v="0"/>
    <n v="8046"/>
    <n v="20230821"/>
    <x v="0"/>
    <x v="1"/>
    <n v="1"/>
    <n v="20234"/>
    <n v="1"/>
    <x v="0"/>
    <n v="15788.16"/>
    <n v="12854550"/>
    <x v="2"/>
    <x v="2"/>
  </r>
  <r>
    <n v="164790717"/>
    <s v="Duncan"/>
    <s v="Stacy- Ann"/>
    <s v="CareerSource Broward - 4640 North"/>
    <x v="21"/>
    <x v="1"/>
    <s v="Edele Firmin                                  "/>
    <s v="NULL"/>
    <x v="0"/>
    <n v="417"/>
    <n v="367"/>
    <n v="20233"/>
    <n v="1"/>
    <x v="0"/>
    <n v="2756"/>
    <n v="20230802"/>
    <x v="0"/>
    <x v="1"/>
    <n v="1"/>
    <n v="20234"/>
    <n v="1"/>
    <x v="0"/>
    <n v="4008.75"/>
    <n v="15829683"/>
    <x v="0"/>
    <x v="0"/>
  </r>
  <r>
    <n v="164785393"/>
    <s v="Dunkley"/>
    <s v="Torrie"/>
    <s v="CareerSource Broward - 4645 Central"/>
    <x v="21"/>
    <x v="1"/>
    <s v="Jaleesa Wright                                  "/>
    <s v="NULL"/>
    <x v="0"/>
    <n v="424"/>
    <n v="385"/>
    <n v="0"/>
    <n v="0"/>
    <x v="1"/>
    <n v="0"/>
    <s v="NULL"/>
    <x v="1"/>
    <x v="0"/>
    <n v="0"/>
    <n v="20234"/>
    <n v="1"/>
    <x v="0"/>
    <n v="4235.3999999999996"/>
    <n v="16304579"/>
    <x v="0"/>
    <x v="0"/>
  </r>
  <r>
    <n v="164719470"/>
    <s v="Dunlap"/>
    <s v="Wilshad"/>
    <s v="CareerSource Broward - 4660 South"/>
    <x v="21"/>
    <x v="1"/>
    <s v="Donna Finkelstein                             "/>
    <s v="NULL"/>
    <x v="0"/>
    <n v="518"/>
    <n v="439"/>
    <n v="20233"/>
    <n v="1"/>
    <x v="0"/>
    <n v="11775"/>
    <n v="20211115"/>
    <x v="0"/>
    <x v="1"/>
    <n v="1"/>
    <n v="20234"/>
    <n v="1"/>
    <x v="0"/>
    <n v="10684.6"/>
    <n v="13730105"/>
    <x v="0"/>
    <x v="0"/>
  </r>
  <r>
    <n v="165045787"/>
    <s v="Durand"/>
    <s v="Alice"/>
    <s v="CareerSource Broward - 4645 Central"/>
    <x v="21"/>
    <x v="0"/>
    <s v="Christine Lamb                                    "/>
    <s v="NULL"/>
    <x v="0"/>
    <n v="83"/>
    <n v="62"/>
    <n v="20233"/>
    <n v="1"/>
    <x v="0"/>
    <n v="1193"/>
    <s v="NULL"/>
    <x v="1"/>
    <x v="0"/>
    <n v="0"/>
    <n v="0"/>
    <n v="0"/>
    <x v="1"/>
    <n v="0"/>
    <n v="16494880"/>
    <x v="2"/>
    <x v="2"/>
  </r>
  <r>
    <n v="165074925"/>
    <s v="durrant"/>
    <s v="DAJAN"/>
    <s v="CareerSource Broward - 4640 North"/>
    <x v="21"/>
    <x v="0"/>
    <s v="Trameka Howard                                  "/>
    <s v="NULL"/>
    <x v="0"/>
    <n v="60"/>
    <n v="52"/>
    <n v="20233"/>
    <n v="1"/>
    <x v="0"/>
    <n v="2038"/>
    <s v="NULL"/>
    <x v="1"/>
    <x v="0"/>
    <n v="0"/>
    <n v="20234"/>
    <n v="1"/>
    <x v="0"/>
    <n v="6927.31"/>
    <n v="16475258"/>
    <x v="2"/>
    <x v="2"/>
  </r>
  <r>
    <n v="164683206"/>
    <s v="EADY"/>
    <s v="WHITNEY"/>
    <s v="CareerSource Broward - 4645 Central"/>
    <x v="21"/>
    <x v="1"/>
    <s v="Toija Sandifer                                "/>
    <s v="NULL"/>
    <x v="0"/>
    <n v="572"/>
    <n v="437"/>
    <n v="0"/>
    <n v="0"/>
    <x v="1"/>
    <n v="0"/>
    <s v="NULL"/>
    <x v="1"/>
    <x v="1"/>
    <n v="1"/>
    <n v="20234"/>
    <n v="1"/>
    <x v="0"/>
    <n v="787.08"/>
    <n v="16280453"/>
    <x v="1"/>
    <x v="0"/>
  </r>
  <r>
    <n v="164760953"/>
    <s v="EBANKS"/>
    <s v="Natalia"/>
    <s v="CareerSource Broward - 4645 Central"/>
    <x v="21"/>
    <x v="1"/>
    <s v="Edele Firmin                                  "/>
    <s v="NULL"/>
    <x v="0"/>
    <n v="458"/>
    <n v="440"/>
    <n v="0"/>
    <n v="0"/>
    <x v="1"/>
    <n v="0"/>
    <n v="20190918"/>
    <x v="0"/>
    <x v="0"/>
    <n v="0"/>
    <n v="0"/>
    <n v="0"/>
    <x v="1"/>
    <n v="0"/>
    <n v="16324807"/>
    <x v="0"/>
    <x v="0"/>
  </r>
  <r>
    <n v="164935024"/>
    <s v="Edewaard"/>
    <s v="Mason"/>
    <s v="CareerSource Broward - 4645 Central"/>
    <x v="21"/>
    <x v="1"/>
    <s v="Saundra Lopez                                   "/>
    <s v="NULL"/>
    <x v="0"/>
    <n v="223"/>
    <n v="189"/>
    <n v="20233"/>
    <n v="1"/>
    <x v="0"/>
    <n v="5778"/>
    <s v="NULL"/>
    <x v="1"/>
    <x v="1"/>
    <n v="1"/>
    <n v="20234"/>
    <n v="1"/>
    <x v="0"/>
    <n v="2178.3000000000002"/>
    <n v="16381937"/>
    <x v="2"/>
    <x v="2"/>
  </r>
  <r>
    <n v="164951852"/>
    <s v="Edouard"/>
    <s v="Sean"/>
    <s v="CareerSource Broward - 4645 Central"/>
    <x v="21"/>
    <x v="0"/>
    <s v="Kimberly Kates-Glasgow                           "/>
    <s v="NULL"/>
    <x v="0"/>
    <n v="271"/>
    <n v="206"/>
    <n v="0"/>
    <n v="0"/>
    <x v="1"/>
    <n v="0"/>
    <n v="20231218"/>
    <x v="0"/>
    <x v="0"/>
    <n v="0"/>
    <n v="20234"/>
    <n v="1"/>
    <x v="0"/>
    <n v="500"/>
    <n v="16401032"/>
    <x v="2"/>
    <x v="2"/>
  </r>
  <r>
    <n v="165067916"/>
    <s v="Edwards"/>
    <s v="Samarah"/>
    <s v="CareerSource Broward - 4645 Central"/>
    <x v="21"/>
    <x v="0"/>
    <s v="Christine Lamb                                    "/>
    <s v="NULL"/>
    <x v="0"/>
    <n v="55"/>
    <n v="28"/>
    <n v="0"/>
    <n v="0"/>
    <x v="1"/>
    <n v="0"/>
    <s v="NULL"/>
    <x v="1"/>
    <x v="0"/>
    <n v="0"/>
    <n v="0"/>
    <n v="0"/>
    <x v="1"/>
    <n v="0"/>
    <n v="16513888"/>
    <x v="2"/>
    <x v="2"/>
  </r>
  <r>
    <n v="165071373"/>
    <s v="Eiler"/>
    <s v="DAVID"/>
    <s v="CareerSource Palm Beach County - 4626 - Central"/>
    <x v="21"/>
    <x v="4"/>
    <s v="Oliver Gras-Peralta                            "/>
    <s v="NULL"/>
    <x v="0"/>
    <n v="73"/>
    <n v="73"/>
    <n v="20233"/>
    <n v="1"/>
    <x v="0"/>
    <n v="51210"/>
    <n v="20220201"/>
    <x v="0"/>
    <x v="0"/>
    <n v="0"/>
    <n v="0"/>
    <n v="0"/>
    <x v="1"/>
    <n v="0"/>
    <n v="16518299"/>
    <x v="2"/>
    <x v="2"/>
  </r>
  <r>
    <n v="165060780"/>
    <s v="Elias"/>
    <s v="Paul"/>
    <s v="CareerSource Broward - 4645 Central"/>
    <x v="21"/>
    <x v="0"/>
    <s v="Leah Black                                   "/>
    <s v="NULL"/>
    <x v="0"/>
    <n v="63"/>
    <n v="63"/>
    <n v="20233"/>
    <n v="1"/>
    <x v="0"/>
    <n v="2398"/>
    <n v="20210609"/>
    <x v="0"/>
    <x v="0"/>
    <n v="0"/>
    <n v="0"/>
    <n v="0"/>
    <x v="1"/>
    <n v="0"/>
    <n v="16508273"/>
    <x v="2"/>
    <x v="2"/>
  </r>
  <r>
    <n v="164934522"/>
    <s v="ELLIOTT"/>
    <s v="ANDRE"/>
    <s v="CareerSource Broward - 4645 Central"/>
    <x v="21"/>
    <x v="2"/>
    <s v="Dionella Rivas                                   "/>
    <s v="NULL"/>
    <x v="0"/>
    <n v="230"/>
    <n v="174"/>
    <n v="20233"/>
    <n v="1"/>
    <x v="0"/>
    <n v="6622"/>
    <n v="20240325"/>
    <x v="0"/>
    <x v="1"/>
    <n v="1"/>
    <n v="0"/>
    <n v="0"/>
    <x v="1"/>
    <n v="0"/>
    <n v="9037551"/>
    <x v="2"/>
    <x v="2"/>
  </r>
  <r>
    <n v="164834183"/>
    <s v="Elliott"/>
    <s v="Christoff"/>
    <s v="CareerSource Broward - 4640 North"/>
    <x v="21"/>
    <x v="1"/>
    <s v="Concetta Joseph                                  "/>
    <s v="NULL"/>
    <x v="0"/>
    <n v="356"/>
    <n v="189"/>
    <n v="20233"/>
    <n v="1"/>
    <x v="0"/>
    <n v="11049"/>
    <n v="20230322"/>
    <x v="0"/>
    <x v="1"/>
    <n v="1"/>
    <n v="20234"/>
    <n v="1"/>
    <x v="0"/>
    <n v="9105.82"/>
    <n v="16349794"/>
    <x v="2"/>
    <x v="2"/>
  </r>
  <r>
    <n v="165094244"/>
    <s v="Elliott"/>
    <s v="Nevado"/>
    <s v="CareerSource Broward - 4645 Central"/>
    <x v="21"/>
    <x v="1"/>
    <s v="Saundra Lopez                                   "/>
    <s v="NULL"/>
    <x v="0"/>
    <n v="27"/>
    <n v="21"/>
    <n v="20233"/>
    <n v="1"/>
    <x v="0"/>
    <n v="3309"/>
    <s v="NULL"/>
    <x v="1"/>
    <x v="0"/>
    <n v="0"/>
    <n v="0"/>
    <n v="0"/>
    <x v="1"/>
    <n v="0"/>
    <n v="16516518"/>
    <x v="2"/>
    <x v="2"/>
  </r>
  <r>
    <n v="164830377"/>
    <s v="ETIENNE"/>
    <s v="DIANA"/>
    <s v="CareerSource Broward - 4640 North"/>
    <x v="21"/>
    <x v="1"/>
    <s v="Edele Firmin                                  "/>
    <s v="NULL"/>
    <x v="0"/>
    <n v="362"/>
    <n v="153"/>
    <n v="20233"/>
    <n v="1"/>
    <x v="0"/>
    <n v="18083"/>
    <n v="20180205"/>
    <x v="0"/>
    <x v="0"/>
    <n v="0"/>
    <n v="20234"/>
    <n v="1"/>
    <x v="0"/>
    <n v="10905.32"/>
    <n v="8561228"/>
    <x v="2"/>
    <x v="2"/>
  </r>
  <r>
    <n v="164902010"/>
    <s v="Etienne"/>
    <s v="Rose"/>
    <s v="CareerSource Broward - 4640 North"/>
    <x v="21"/>
    <x v="1"/>
    <s v="Edele Firmin                                  "/>
    <s v="NULL"/>
    <x v="0"/>
    <n v="270"/>
    <n v="230"/>
    <n v="20233"/>
    <n v="1"/>
    <x v="0"/>
    <n v="7469"/>
    <n v="20221017"/>
    <x v="0"/>
    <x v="0"/>
    <n v="0"/>
    <n v="20234"/>
    <n v="1"/>
    <x v="0"/>
    <n v="6252.92"/>
    <n v="16385303"/>
    <x v="2"/>
    <x v="2"/>
  </r>
  <r>
    <n v="165088540"/>
    <s v="Etienne"/>
    <s v="Djuna"/>
    <s v="CareerSource Broward - 4645 Central"/>
    <x v="21"/>
    <x v="0"/>
    <s v="Janae Hardy                                   "/>
    <s v="NULL"/>
    <x v="0"/>
    <n v="97"/>
    <n v="17"/>
    <n v="0"/>
    <n v="0"/>
    <x v="1"/>
    <n v="0"/>
    <s v="NULL"/>
    <x v="1"/>
    <x v="0"/>
    <n v="0"/>
    <n v="0"/>
    <n v="0"/>
    <x v="1"/>
    <n v="0"/>
    <n v="16498089"/>
    <x v="2"/>
    <x v="2"/>
  </r>
  <r>
    <n v="165070014"/>
    <s v="Etienne"/>
    <s v="Jerithzah"/>
    <s v="CareerSource Broward - 4645 Central"/>
    <x v="21"/>
    <x v="0"/>
    <s v="Leah Black                                   "/>
    <s v="NULL"/>
    <x v="0"/>
    <n v="53"/>
    <n v="53"/>
    <n v="0"/>
    <n v="0"/>
    <x v="1"/>
    <n v="0"/>
    <s v="NULL"/>
    <x v="1"/>
    <x v="0"/>
    <n v="0"/>
    <n v="0"/>
    <n v="0"/>
    <x v="1"/>
    <n v="0"/>
    <n v="16513969"/>
    <x v="2"/>
    <x v="2"/>
  </r>
  <r>
    <n v="165052347"/>
    <s v="Evans"/>
    <s v="Daniel"/>
    <s v="CareerSource Broward - 4640 North"/>
    <x v="21"/>
    <x v="0"/>
    <s v="Leah Black                                   "/>
    <s v="NULL"/>
    <x v="0"/>
    <n v="74"/>
    <n v="74"/>
    <n v="0"/>
    <n v="0"/>
    <x v="1"/>
    <n v="0"/>
    <s v="NULL"/>
    <x v="1"/>
    <x v="0"/>
    <n v="0"/>
    <n v="0"/>
    <n v="0"/>
    <x v="1"/>
    <n v="0"/>
    <n v="16499512"/>
    <x v="2"/>
    <x v="2"/>
  </r>
  <r>
    <n v="164757124"/>
    <s v="Facen"/>
    <s v="Jahjah"/>
    <s v="CareerSource Broward - 4645 Central"/>
    <x v="21"/>
    <x v="0"/>
    <s v="Trameka Howard                                  "/>
    <s v="NULL"/>
    <x v="0"/>
    <n v="473"/>
    <n v="452"/>
    <n v="20233"/>
    <n v="1"/>
    <x v="0"/>
    <n v="576"/>
    <n v="20240408"/>
    <x v="0"/>
    <x v="0"/>
    <n v="0"/>
    <n v="0"/>
    <n v="0"/>
    <x v="1"/>
    <n v="0"/>
    <n v="16330415"/>
    <x v="0"/>
    <x v="0"/>
  </r>
  <r>
    <n v="164654830"/>
    <s v="FAIR"/>
    <s v="TAMELA"/>
    <s v="CareerSource Broward - 4645 Central"/>
    <x v="21"/>
    <x v="1"/>
    <s v="Toija Sandifer                                "/>
    <s v="NULL"/>
    <x v="0"/>
    <n v="614"/>
    <n v="531"/>
    <n v="20233"/>
    <n v="1"/>
    <x v="0"/>
    <n v="10255"/>
    <n v="20220328"/>
    <x v="0"/>
    <x v="1"/>
    <n v="1"/>
    <n v="20234"/>
    <n v="1"/>
    <x v="0"/>
    <n v="13315"/>
    <n v="8228535"/>
    <x v="1"/>
    <x v="0"/>
  </r>
  <r>
    <n v="165072341"/>
    <s v="Farraj"/>
    <s v="Isayed"/>
    <s v="CareerSource Broward - 4640 North"/>
    <x v="21"/>
    <x v="0"/>
    <s v="Trameka Howard                                  "/>
    <s v="NULL"/>
    <x v="0"/>
    <n v="69"/>
    <n v="52"/>
    <n v="0"/>
    <n v="0"/>
    <x v="1"/>
    <n v="0"/>
    <s v="NULL"/>
    <x v="1"/>
    <x v="0"/>
    <n v="0"/>
    <n v="20234"/>
    <n v="1"/>
    <x v="0"/>
    <n v="1463"/>
    <n v="16471484"/>
    <x v="2"/>
    <x v="2"/>
  </r>
  <r>
    <n v="164531034"/>
    <s v="Faublas"/>
    <s v="Noelle"/>
    <s v="CareerSource Broward - 4645 Central"/>
    <x v="21"/>
    <x v="1"/>
    <s v="Dionella Rivas                                   "/>
    <s v="NULL"/>
    <x v="0"/>
    <n v="819"/>
    <n v="818"/>
    <n v="20233"/>
    <n v="1"/>
    <x v="0"/>
    <n v="3499"/>
    <n v="20231127"/>
    <x v="0"/>
    <x v="1"/>
    <n v="1"/>
    <n v="20234"/>
    <n v="1"/>
    <x v="0"/>
    <n v="4482.96"/>
    <n v="16017117"/>
    <x v="3"/>
    <x v="3"/>
  </r>
  <r>
    <n v="164865757"/>
    <s v="Fears"/>
    <s v="James"/>
    <s v="CareerSource Broward - 4640 North"/>
    <x v="21"/>
    <x v="0"/>
    <s v="Kimberly Kates-Glasgow                           "/>
    <s v="NULL"/>
    <x v="0"/>
    <n v="350"/>
    <n v="297"/>
    <n v="0"/>
    <n v="0"/>
    <x v="1"/>
    <n v="0"/>
    <n v="20220620"/>
    <x v="0"/>
    <x v="0"/>
    <n v="0"/>
    <n v="0"/>
    <n v="0"/>
    <x v="1"/>
    <n v="0"/>
    <n v="16374560"/>
    <x v="2"/>
    <x v="2"/>
  </r>
  <r>
    <n v="165001288"/>
    <s v="Feliciano"/>
    <s v="Diana"/>
    <s v="CareerSource Broward - 4645 Central"/>
    <x v="21"/>
    <x v="0"/>
    <s v="Ray Walker                                  "/>
    <s v="NULL"/>
    <x v="0"/>
    <n v="141"/>
    <n v="141"/>
    <n v="0"/>
    <n v="0"/>
    <x v="1"/>
    <n v="0"/>
    <s v="NULL"/>
    <x v="1"/>
    <x v="0"/>
    <n v="0"/>
    <n v="0"/>
    <n v="0"/>
    <x v="1"/>
    <n v="0"/>
    <n v="16476146"/>
    <x v="2"/>
    <x v="2"/>
  </r>
  <r>
    <n v="164862509"/>
    <s v="Felipe"/>
    <s v="Esther"/>
    <s v="CareerSource Broward - 4645 Central"/>
    <x v="21"/>
    <x v="1"/>
    <s v="Saundra Lopez                                   "/>
    <s v="NULL"/>
    <x v="0"/>
    <n v="311"/>
    <n v="262"/>
    <n v="0"/>
    <n v="0"/>
    <x v="1"/>
    <n v="0"/>
    <n v="20201116"/>
    <x v="0"/>
    <x v="1"/>
    <n v="1"/>
    <n v="0"/>
    <n v="0"/>
    <x v="1"/>
    <n v="0"/>
    <n v="16373344"/>
    <x v="2"/>
    <x v="2"/>
  </r>
  <r>
    <n v="164918765"/>
    <s v="Felisnor"/>
    <s v="Petersmith"/>
    <s v="CareerSource Broward - 4640 North"/>
    <x v="21"/>
    <x v="0"/>
    <s v="Nathan Flynn                                   "/>
    <s v="NULL"/>
    <x v="0"/>
    <n v="250"/>
    <n v="237"/>
    <n v="20233"/>
    <n v="1"/>
    <x v="0"/>
    <n v="6496"/>
    <n v="20201217"/>
    <x v="0"/>
    <x v="0"/>
    <n v="0"/>
    <n v="20234"/>
    <n v="1"/>
    <x v="0"/>
    <n v="7226.41"/>
    <n v="16412135"/>
    <x v="2"/>
    <x v="2"/>
  </r>
  <r>
    <n v="164901318"/>
    <s v="Feliz Acosta"/>
    <s v="Reymari"/>
    <s v="CareerSource Broward - 4660 South"/>
    <x v="21"/>
    <x v="1"/>
    <s v="Jaleesa Wright                                  "/>
    <s v="NULL"/>
    <x v="0"/>
    <n v="270"/>
    <n v="262"/>
    <n v="20233"/>
    <n v="1"/>
    <x v="0"/>
    <n v="4079"/>
    <n v="20220708"/>
    <x v="0"/>
    <x v="1"/>
    <n v="1"/>
    <n v="0"/>
    <n v="0"/>
    <x v="1"/>
    <n v="0"/>
    <n v="16081611"/>
    <x v="2"/>
    <x v="2"/>
  </r>
  <r>
    <n v="164889248"/>
    <s v="Fenelon"/>
    <s v="Katiana"/>
    <s v="CareerSource Broward - 4640 North"/>
    <x v="21"/>
    <x v="0"/>
    <s v="Trameka Howard                                  "/>
    <s v="NULL"/>
    <x v="0"/>
    <n v="314"/>
    <n v="290"/>
    <n v="20233"/>
    <n v="1"/>
    <x v="0"/>
    <n v="6889"/>
    <n v="20220927"/>
    <x v="0"/>
    <x v="0"/>
    <n v="0"/>
    <n v="20234"/>
    <n v="1"/>
    <x v="0"/>
    <n v="5659.23"/>
    <n v="16360178"/>
    <x v="2"/>
    <x v="2"/>
  </r>
  <r>
    <n v="164986764"/>
    <s v="Fields"/>
    <s v="Tyric"/>
    <s v="CareerSource Broward - 4645 Central"/>
    <x v="21"/>
    <x v="0"/>
    <s v="Leah Black                                   "/>
    <s v="NULL"/>
    <x v="0"/>
    <n v="160"/>
    <n v="160"/>
    <n v="0"/>
    <n v="0"/>
    <x v="1"/>
    <n v="0"/>
    <s v="NULL"/>
    <x v="1"/>
    <x v="0"/>
    <n v="0"/>
    <n v="0"/>
    <n v="0"/>
    <x v="1"/>
    <n v="0"/>
    <n v="16458129"/>
    <x v="2"/>
    <x v="2"/>
  </r>
  <r>
    <n v="164918355"/>
    <s v="Findlayson"/>
    <s v="Troyjwone"/>
    <s v="CareerSource Broward - 4660 South"/>
    <x v="21"/>
    <x v="0"/>
    <s v="Damian Pantin                                  "/>
    <s v="NULL"/>
    <x v="0"/>
    <n v="263"/>
    <n v="241"/>
    <n v="0"/>
    <n v="0"/>
    <x v="1"/>
    <n v="0"/>
    <s v="NULL"/>
    <x v="1"/>
    <x v="1"/>
    <n v="1"/>
    <n v="20234"/>
    <n v="1"/>
    <x v="0"/>
    <n v="293.25"/>
    <n v="16008943"/>
    <x v="2"/>
    <x v="2"/>
  </r>
  <r>
    <n v="164693131"/>
    <s v="Flores"/>
    <s v="Emmanuel"/>
    <s v="CareerSource Broward - 4660 South"/>
    <x v="21"/>
    <x v="0"/>
    <s v="Christine Lamb                                    "/>
    <s v="NULL"/>
    <x v="0"/>
    <n v="563"/>
    <n v="563"/>
    <n v="0"/>
    <n v="0"/>
    <x v="1"/>
    <n v="0"/>
    <n v="20221209"/>
    <x v="0"/>
    <x v="0"/>
    <n v="0"/>
    <n v="20234"/>
    <n v="1"/>
    <x v="0"/>
    <n v="1288.96"/>
    <n v="16297974"/>
    <x v="1"/>
    <x v="1"/>
  </r>
  <r>
    <n v="165024379"/>
    <s v="Fontenelle"/>
    <s v="Kayla"/>
    <s v="CareerSource Broward - 4645 Central"/>
    <x v="21"/>
    <x v="0"/>
    <s v="Leah Black                                   "/>
    <s v="NULL"/>
    <x v="0"/>
    <n v="108"/>
    <n v="108"/>
    <n v="0"/>
    <n v="0"/>
    <x v="1"/>
    <n v="0"/>
    <s v="NULL"/>
    <x v="1"/>
    <x v="0"/>
    <n v="0"/>
    <n v="0"/>
    <n v="0"/>
    <x v="1"/>
    <n v="0"/>
    <n v="16480227"/>
    <x v="2"/>
    <x v="2"/>
  </r>
  <r>
    <n v="164752665"/>
    <s v="Forbes"/>
    <s v="Nadyne"/>
    <s v="CareerSource Broward - 4645 Central"/>
    <x v="21"/>
    <x v="1"/>
    <s v="Toija Sandifer                                "/>
    <s v="NULL"/>
    <x v="0"/>
    <n v="468"/>
    <n v="27"/>
    <n v="0"/>
    <n v="0"/>
    <x v="1"/>
    <n v="0"/>
    <n v="20180926"/>
    <x v="0"/>
    <x v="0"/>
    <n v="0"/>
    <n v="0"/>
    <n v="0"/>
    <x v="1"/>
    <n v="0"/>
    <n v="10076589"/>
    <x v="0"/>
    <x v="2"/>
  </r>
  <r>
    <n v="164966107"/>
    <s v="Forrester"/>
    <s v="Jahmeik"/>
    <s v="CareerSource Broward - 4645 Central"/>
    <x v="21"/>
    <x v="0"/>
    <s v="Ray Walker                                  "/>
    <s v="NULL"/>
    <x v="0"/>
    <n v="190"/>
    <n v="190"/>
    <n v="0"/>
    <n v="0"/>
    <x v="1"/>
    <n v="0"/>
    <s v="NULL"/>
    <x v="1"/>
    <x v="0"/>
    <n v="0"/>
    <n v="0"/>
    <n v="0"/>
    <x v="1"/>
    <n v="0"/>
    <n v="16452460"/>
    <x v="2"/>
    <x v="2"/>
  </r>
  <r>
    <n v="164750747"/>
    <s v="FOSTER"/>
    <s v="JOVIAN"/>
    <s v="CareerSource Broward - 4645 Central"/>
    <x v="21"/>
    <x v="2"/>
    <s v="Concetta Joseph                                  "/>
    <s v="NULL"/>
    <x v="0"/>
    <n v="469"/>
    <n v="424"/>
    <n v="20233"/>
    <n v="1"/>
    <x v="0"/>
    <n v="3393"/>
    <n v="20221207"/>
    <x v="0"/>
    <x v="1"/>
    <n v="1"/>
    <n v="20234"/>
    <n v="1"/>
    <x v="0"/>
    <n v="4405.2299999999996"/>
    <n v="14486307"/>
    <x v="0"/>
    <x v="0"/>
  </r>
  <r>
    <n v="164558016"/>
    <s v="Fountain"/>
    <s v="Jeanna Marie"/>
    <s v="CareerSource Broward - 4660 South"/>
    <x v="21"/>
    <x v="2"/>
    <s v="Maribel Vrolijk                                 "/>
    <s v="NULL"/>
    <x v="0"/>
    <n v="769"/>
    <n v="104"/>
    <n v="0"/>
    <n v="0"/>
    <x v="1"/>
    <n v="0"/>
    <n v="20210301"/>
    <x v="0"/>
    <x v="1"/>
    <n v="1"/>
    <n v="20234"/>
    <n v="1"/>
    <x v="0"/>
    <n v="4247.6400000000003"/>
    <n v="15441894"/>
    <x v="3"/>
    <x v="2"/>
  </r>
  <r>
    <n v="165060872"/>
    <s v="Francis"/>
    <s v="Jakiya"/>
    <s v="CareerSource Broward - 4645 Central"/>
    <x v="21"/>
    <x v="0"/>
    <s v="Leah Black                                   "/>
    <s v="NULL"/>
    <x v="0"/>
    <n v="63"/>
    <n v="63"/>
    <n v="0"/>
    <n v="0"/>
    <x v="1"/>
    <n v="0"/>
    <s v="NULL"/>
    <x v="1"/>
    <x v="0"/>
    <n v="0"/>
    <n v="0"/>
    <n v="0"/>
    <x v="1"/>
    <n v="0"/>
    <n v="16509335"/>
    <x v="2"/>
    <x v="2"/>
  </r>
  <r>
    <n v="165040903"/>
    <s v="Francoeur"/>
    <s v="Michelet"/>
    <s v="CareerSource Broward - 4640 North"/>
    <x v="21"/>
    <x v="1"/>
    <s v="Aida Melendez                                "/>
    <s v="NULL"/>
    <x v="0"/>
    <n v="73"/>
    <n v="54"/>
    <n v="20233"/>
    <n v="1"/>
    <x v="0"/>
    <n v="12165"/>
    <s v="NULL"/>
    <x v="1"/>
    <x v="0"/>
    <n v="0"/>
    <n v="20234"/>
    <n v="1"/>
    <x v="0"/>
    <n v="11622.31"/>
    <n v="16423176"/>
    <x v="2"/>
    <x v="2"/>
  </r>
  <r>
    <n v="165004478"/>
    <s v="Francois"/>
    <s v="Dominique"/>
    <s v="CareerSource Broward - 4660 South"/>
    <x v="21"/>
    <x v="1"/>
    <s v="Jaleesa Wright                                  "/>
    <s v="NULL"/>
    <x v="0"/>
    <n v="137"/>
    <n v="119"/>
    <n v="20233"/>
    <n v="1"/>
    <x v="0"/>
    <n v="3637"/>
    <n v="20240405"/>
    <x v="0"/>
    <x v="1"/>
    <n v="1"/>
    <n v="20234"/>
    <n v="1"/>
    <x v="0"/>
    <n v="1030"/>
    <n v="13677481"/>
    <x v="2"/>
    <x v="2"/>
  </r>
  <r>
    <n v="164804730"/>
    <s v="Francois"/>
    <s v="Maselene"/>
    <s v="CareerSource Broward - 4640 North"/>
    <x v="21"/>
    <x v="1"/>
    <s v="Edele Firmin                                  "/>
    <s v="NULL"/>
    <x v="0"/>
    <n v="397"/>
    <n v="291"/>
    <n v="20233"/>
    <n v="1"/>
    <x v="0"/>
    <n v="10862"/>
    <s v="NULL"/>
    <x v="1"/>
    <x v="0"/>
    <n v="0"/>
    <n v="20234"/>
    <n v="1"/>
    <x v="0"/>
    <n v="9939.4500000000007"/>
    <n v="16334548"/>
    <x v="0"/>
    <x v="2"/>
  </r>
  <r>
    <n v="165024534"/>
    <s v="Francois"/>
    <s v="Kesley"/>
    <s v="CareerSource Broward - 4645 Central"/>
    <x v="21"/>
    <x v="0"/>
    <s v="Leah Black                                   "/>
    <s v="NULL"/>
    <x v="0"/>
    <n v="108"/>
    <n v="108"/>
    <n v="0"/>
    <n v="0"/>
    <x v="1"/>
    <n v="0"/>
    <s v="NULL"/>
    <x v="1"/>
    <x v="0"/>
    <n v="0"/>
    <n v="0"/>
    <n v="0"/>
    <x v="1"/>
    <n v="0"/>
    <n v="16480211"/>
    <x v="2"/>
    <x v="2"/>
  </r>
  <r>
    <n v="165069536"/>
    <s v="FRANCOIS"/>
    <s v="Stacy"/>
    <s v="CareerSource Broward - 4645 Central"/>
    <x v="21"/>
    <x v="0"/>
    <s v="Leah Black                                   "/>
    <s v="NULL"/>
    <x v="0"/>
    <n v="54"/>
    <n v="54"/>
    <n v="20233"/>
    <n v="1"/>
    <x v="0"/>
    <n v="281"/>
    <n v="20230815"/>
    <x v="0"/>
    <x v="0"/>
    <n v="0"/>
    <n v="0"/>
    <n v="0"/>
    <x v="1"/>
    <n v="0"/>
    <n v="16513449"/>
    <x v="2"/>
    <x v="2"/>
  </r>
  <r>
    <n v="165059618"/>
    <s v="fraser"/>
    <s v="TANIA"/>
    <s v="CareerSource Broward - 4660 South"/>
    <x v="21"/>
    <x v="1"/>
    <s v="Donna Finkelstein                             "/>
    <s v="NULL"/>
    <x v="0"/>
    <n v="48"/>
    <n v="26"/>
    <n v="20233"/>
    <n v="1"/>
    <x v="0"/>
    <n v="15511"/>
    <n v="20231110"/>
    <x v="0"/>
    <x v="1"/>
    <n v="1"/>
    <n v="20234"/>
    <n v="1"/>
    <x v="0"/>
    <n v="15101.01"/>
    <n v="14156138"/>
    <x v="2"/>
    <x v="2"/>
  </r>
  <r>
    <n v="164846450"/>
    <s v="Frazer"/>
    <s v="Corinthia"/>
    <s v="CareerSource Broward - 4645 Central"/>
    <x v="21"/>
    <x v="0"/>
    <s v="Trameka Howard                                  "/>
    <s v="NULL"/>
    <x v="0"/>
    <n v="361"/>
    <n v="333"/>
    <n v="20233"/>
    <n v="1"/>
    <x v="0"/>
    <n v="1632"/>
    <n v="20230912"/>
    <x v="0"/>
    <x v="1"/>
    <n v="1"/>
    <n v="20234"/>
    <n v="1"/>
    <x v="0"/>
    <n v="8442.6299999999992"/>
    <n v="16380620"/>
    <x v="2"/>
    <x v="2"/>
  </r>
  <r>
    <n v="164997355"/>
    <s v="Frazier"/>
    <s v="Ashlee"/>
    <s v="CareerSource Broward - 4645 Central"/>
    <x v="21"/>
    <x v="0"/>
    <s v="Leah Black                                   "/>
    <s v="NULL"/>
    <x v="0"/>
    <n v="146"/>
    <n v="146"/>
    <n v="0"/>
    <n v="0"/>
    <x v="1"/>
    <n v="0"/>
    <s v="NULL"/>
    <x v="1"/>
    <x v="0"/>
    <n v="0"/>
    <n v="0"/>
    <n v="0"/>
    <x v="1"/>
    <n v="0"/>
    <n v="16470218"/>
    <x v="2"/>
    <x v="2"/>
  </r>
  <r>
    <n v="164766034"/>
    <s v="Freeman"/>
    <s v="Diante"/>
    <s v="CareerSource Broward - 4645 Central"/>
    <x v="21"/>
    <x v="1"/>
    <s v="Jaleesa Wright                                  "/>
    <s v="NULL"/>
    <x v="0"/>
    <n v="367"/>
    <n v="340"/>
    <n v="20233"/>
    <n v="1"/>
    <x v="0"/>
    <n v="8048"/>
    <n v="20230621"/>
    <x v="0"/>
    <x v="1"/>
    <n v="1"/>
    <n v="20234"/>
    <n v="1"/>
    <x v="0"/>
    <n v="5870.27"/>
    <n v="13660110"/>
    <x v="0"/>
    <x v="2"/>
  </r>
  <r>
    <n v="165026875"/>
    <s v="GALDOS"/>
    <s v="CINDY"/>
    <s v="CareerSource Broward - 4645 Central"/>
    <x v="21"/>
    <x v="2"/>
    <s v="Donna Finkelstein                             "/>
    <s v="NULL"/>
    <x v="0"/>
    <n v="104"/>
    <n v="95"/>
    <n v="20233"/>
    <n v="1"/>
    <x v="0"/>
    <n v="27899"/>
    <n v="20230531"/>
    <x v="0"/>
    <x v="1"/>
    <n v="1"/>
    <n v="20234"/>
    <n v="1"/>
    <x v="0"/>
    <n v="13608.81"/>
    <n v="11042526"/>
    <x v="2"/>
    <x v="2"/>
  </r>
  <r>
    <n v="165080388"/>
    <s v="GANDOTRA"/>
    <s v="VEENA"/>
    <s v="CareerSource Broward - 4640 North"/>
    <x v="21"/>
    <x v="2"/>
    <s v="Edele Firmin                                  "/>
    <s v="NULL"/>
    <x v="0"/>
    <n v="39"/>
    <n v="27"/>
    <n v="20233"/>
    <n v="1"/>
    <x v="0"/>
    <n v="21271"/>
    <s v="NULL"/>
    <x v="1"/>
    <x v="1"/>
    <n v="1"/>
    <n v="20234"/>
    <n v="1"/>
    <x v="0"/>
    <n v="18507.22"/>
    <n v="8310141"/>
    <x v="2"/>
    <x v="2"/>
  </r>
  <r>
    <n v="165074553"/>
    <s v="Garcia"/>
    <s v="NOEL"/>
    <s v="CareerSource Broward - 4660 South"/>
    <x v="21"/>
    <x v="4"/>
    <s v="Aida Melendez                                "/>
    <s v="NULL"/>
    <x v="0"/>
    <n v="56"/>
    <n v="56"/>
    <n v="20233"/>
    <n v="1"/>
    <x v="0"/>
    <n v="15807"/>
    <s v="NULL"/>
    <x v="1"/>
    <x v="1"/>
    <n v="1"/>
    <n v="20234"/>
    <n v="1"/>
    <x v="0"/>
    <n v="19345.09"/>
    <n v="12501957"/>
    <x v="2"/>
    <x v="2"/>
  </r>
  <r>
    <n v="165081192"/>
    <s v="Garcia"/>
    <s v="Destinee"/>
    <s v="CareerSource Pasco Hernando - 4450 - Brooksville"/>
    <x v="21"/>
    <x v="0"/>
    <s v="Natarish Bacon                                   "/>
    <s v="NULL"/>
    <x v="0"/>
    <n v="39"/>
    <n v="7"/>
    <n v="20233"/>
    <n v="1"/>
    <x v="0"/>
    <n v="2316"/>
    <n v="20230527"/>
    <x v="0"/>
    <x v="0"/>
    <n v="0"/>
    <n v="20234"/>
    <n v="1"/>
    <x v="0"/>
    <n v="3461.17"/>
    <n v="16426966"/>
    <x v="2"/>
    <x v="2"/>
  </r>
  <r>
    <n v="164942319"/>
    <s v="GARRICK"/>
    <s v="KEVIN"/>
    <s v="CareerSource Broward - 4645 Central"/>
    <x v="21"/>
    <x v="2"/>
    <s v="Concetta Joseph                                  "/>
    <s v="NULL"/>
    <x v="0"/>
    <n v="221"/>
    <n v="62"/>
    <n v="0"/>
    <n v="0"/>
    <x v="1"/>
    <n v="0"/>
    <n v="20220523"/>
    <x v="0"/>
    <x v="1"/>
    <n v="1"/>
    <n v="0"/>
    <n v="0"/>
    <x v="1"/>
    <n v="0"/>
    <n v="14735373"/>
    <x v="2"/>
    <x v="2"/>
  </r>
  <r>
    <n v="164874619"/>
    <s v="Gelin"/>
    <s v="Wilda"/>
    <s v="CareerSource Broward - 4660 South"/>
    <x v="21"/>
    <x v="1"/>
    <s v="Maribel Vrolijk                                 "/>
    <s v="NULL"/>
    <x v="0"/>
    <n v="290"/>
    <n v="179"/>
    <n v="20233"/>
    <n v="1"/>
    <x v="0"/>
    <n v="7746"/>
    <n v="20210728"/>
    <x v="0"/>
    <x v="0"/>
    <n v="0"/>
    <n v="20234"/>
    <n v="1"/>
    <x v="0"/>
    <n v="5730.32"/>
    <n v="16321998"/>
    <x v="2"/>
    <x v="2"/>
  </r>
  <r>
    <n v="164875484"/>
    <s v="Gentles"/>
    <s v="Deron"/>
    <s v="CareerSource Broward - 4645 Central"/>
    <x v="21"/>
    <x v="0"/>
    <s v="Damian Pantin                                  "/>
    <s v="NULL"/>
    <x v="0"/>
    <n v="319"/>
    <n v="313"/>
    <n v="20233"/>
    <n v="1"/>
    <x v="0"/>
    <n v="78"/>
    <s v="NULL"/>
    <x v="1"/>
    <x v="0"/>
    <n v="0"/>
    <n v="0"/>
    <n v="0"/>
    <x v="1"/>
    <n v="0"/>
    <n v="16389148"/>
    <x v="2"/>
    <x v="2"/>
  </r>
  <r>
    <n v="164967934"/>
    <s v="Gokhool"/>
    <s v="Judy"/>
    <s v="CareerSource Broward - 4640 North"/>
    <x v="21"/>
    <x v="1"/>
    <s v="Edele Firmin                                  "/>
    <s v="NULL"/>
    <x v="0"/>
    <n v="187"/>
    <n v="104"/>
    <n v="20233"/>
    <n v="1"/>
    <x v="0"/>
    <n v="11138"/>
    <s v="NULL"/>
    <x v="1"/>
    <x v="0"/>
    <n v="0"/>
    <n v="20234"/>
    <n v="1"/>
    <x v="0"/>
    <n v="10698.96"/>
    <n v="13404140"/>
    <x v="2"/>
    <x v="2"/>
  </r>
  <r>
    <n v="164988070"/>
    <s v="Gonzalez"/>
    <s v="Valery"/>
    <s v="CareerSource Broward - 4645 Central"/>
    <x v="21"/>
    <x v="0"/>
    <s v="Leah Black                                   "/>
    <s v="NULL"/>
    <x v="0"/>
    <n v="159"/>
    <n v="159"/>
    <n v="0"/>
    <n v="0"/>
    <x v="1"/>
    <n v="0"/>
    <n v="20220520"/>
    <x v="0"/>
    <x v="0"/>
    <n v="0"/>
    <n v="0"/>
    <n v="0"/>
    <x v="1"/>
    <n v="0"/>
    <n v="16461593"/>
    <x v="2"/>
    <x v="2"/>
  </r>
  <r>
    <n v="165035902"/>
    <s v="Gonzalez"/>
    <s v="Maria"/>
    <s v="CareerSource Broward - 4645 Central"/>
    <x v="21"/>
    <x v="0"/>
    <s v="Leah Black                                   "/>
    <s v="NULL"/>
    <x v="0"/>
    <n v="95"/>
    <n v="95"/>
    <n v="0"/>
    <n v="0"/>
    <x v="1"/>
    <n v="0"/>
    <s v="NULL"/>
    <x v="1"/>
    <x v="0"/>
    <n v="0"/>
    <n v="0"/>
    <n v="0"/>
    <x v="1"/>
    <n v="0"/>
    <n v="16489384"/>
    <x v="2"/>
    <x v="2"/>
  </r>
  <r>
    <n v="165081440"/>
    <s v="GORDON"/>
    <s v="Keiona"/>
    <s v="CareerSource Broward - 4645 Central"/>
    <x v="21"/>
    <x v="0"/>
    <s v="Janae Hardy                                   "/>
    <s v="NULL"/>
    <x v="0"/>
    <n v="76"/>
    <n v="6"/>
    <n v="0"/>
    <n v="0"/>
    <x v="1"/>
    <n v="0"/>
    <s v="NULL"/>
    <x v="1"/>
    <x v="0"/>
    <n v="0"/>
    <n v="0"/>
    <n v="0"/>
    <x v="1"/>
    <n v="0"/>
    <n v="16467850"/>
    <x v="2"/>
    <x v="2"/>
  </r>
  <r>
    <n v="165071283"/>
    <s v="Goseclose"/>
    <s v="Sharon"/>
    <s v="CareerSource Broward - 4640 North"/>
    <x v="21"/>
    <x v="4"/>
    <s v="Oliver Gras-Peralta                            "/>
    <s v="NULL"/>
    <x v="0"/>
    <n v="73"/>
    <n v="73"/>
    <n v="20233"/>
    <n v="1"/>
    <x v="0"/>
    <n v="14172"/>
    <n v="20221219"/>
    <x v="0"/>
    <x v="0"/>
    <n v="0"/>
    <n v="0"/>
    <n v="0"/>
    <x v="1"/>
    <n v="0"/>
    <n v="16518245"/>
    <x v="2"/>
    <x v="2"/>
  </r>
  <r>
    <n v="164987188"/>
    <s v="Gosier"/>
    <s v="Aaliyah"/>
    <s v="CareerSource Broward - 4645 Central"/>
    <x v="21"/>
    <x v="0"/>
    <s v="Leah Black                                   "/>
    <s v="NULL"/>
    <x v="0"/>
    <n v="160"/>
    <n v="160"/>
    <n v="20233"/>
    <n v="1"/>
    <x v="0"/>
    <n v="1160"/>
    <n v="20230704"/>
    <x v="0"/>
    <x v="0"/>
    <n v="0"/>
    <n v="0"/>
    <n v="0"/>
    <x v="1"/>
    <n v="0"/>
    <n v="16458299"/>
    <x v="2"/>
    <x v="2"/>
  </r>
  <r>
    <n v="165062783"/>
    <s v="Graham"/>
    <s v="WAYNE"/>
    <s v="CareerSource Broward - 4645 Central"/>
    <x v="21"/>
    <x v="2"/>
    <s v="Edele Firmin                                  "/>
    <s v="NULL"/>
    <x v="0"/>
    <n v="62"/>
    <n v="49"/>
    <n v="20233"/>
    <n v="1"/>
    <x v="0"/>
    <n v="13670"/>
    <s v="NULL"/>
    <x v="1"/>
    <x v="1"/>
    <n v="1"/>
    <n v="20234"/>
    <n v="1"/>
    <x v="0"/>
    <n v="8525.01"/>
    <n v="14678973"/>
    <x v="2"/>
    <x v="2"/>
  </r>
  <r>
    <n v="164534285"/>
    <s v="Grant"/>
    <s v="Jada"/>
    <s v="CareerSource Broward - 4660 South"/>
    <x v="21"/>
    <x v="1"/>
    <s v="Oliver Gras-Peralta                            "/>
    <s v="NULL"/>
    <x v="0"/>
    <n v="815"/>
    <n v="487"/>
    <n v="20233"/>
    <n v="1"/>
    <x v="0"/>
    <n v="3509"/>
    <s v="NULL"/>
    <x v="1"/>
    <x v="0"/>
    <n v="0"/>
    <n v="20234"/>
    <n v="1"/>
    <x v="0"/>
    <n v="3556.4"/>
    <n v="16194968"/>
    <x v="3"/>
    <x v="0"/>
  </r>
  <r>
    <n v="165061571"/>
    <s v="Grant"/>
    <s v="Jeniyah"/>
    <s v="CareerSource Broward - 4645 Central"/>
    <x v="21"/>
    <x v="0"/>
    <s v="Janae Hardy                                   "/>
    <s v="NULL"/>
    <x v="0"/>
    <n v="63"/>
    <n v="5"/>
    <n v="20233"/>
    <n v="1"/>
    <x v="0"/>
    <n v="1331"/>
    <s v="NULL"/>
    <x v="1"/>
    <x v="0"/>
    <n v="0"/>
    <n v="20234"/>
    <n v="1"/>
    <x v="0"/>
    <n v="905.92"/>
    <n v="16475875"/>
    <x v="2"/>
    <x v="2"/>
  </r>
  <r>
    <n v="164256802"/>
    <s v="Green"/>
    <s v="Tyler"/>
    <s v="CareerSource Broward - 4660 South"/>
    <x v="21"/>
    <x v="2"/>
    <s v="Saundra Lopez                                   "/>
    <s v="NULL"/>
    <x v="0"/>
    <n v="1125"/>
    <n v="467"/>
    <n v="20233"/>
    <n v="1"/>
    <x v="0"/>
    <n v="705"/>
    <n v="20221114"/>
    <x v="0"/>
    <x v="1"/>
    <n v="1"/>
    <n v="20234"/>
    <n v="1"/>
    <x v="0"/>
    <n v="2117.19"/>
    <n v="14990446"/>
    <x v="3"/>
    <x v="0"/>
  </r>
  <r>
    <n v="164997357"/>
    <s v="Green-Foster"/>
    <s v="Antwan"/>
    <s v="CareerSource Broward - 4645 Central"/>
    <x v="21"/>
    <x v="0"/>
    <s v="Leah Black                                   "/>
    <s v="NULL"/>
    <x v="0"/>
    <n v="146"/>
    <n v="146"/>
    <n v="20233"/>
    <n v="1"/>
    <x v="0"/>
    <n v="1938"/>
    <s v="NULL"/>
    <x v="1"/>
    <x v="0"/>
    <n v="0"/>
    <n v="20234"/>
    <n v="1"/>
    <x v="0"/>
    <n v="2597.88"/>
    <n v="16470214"/>
    <x v="2"/>
    <x v="2"/>
  </r>
  <r>
    <n v="165001281"/>
    <s v="Gregnanin"/>
    <s v="Gabriella"/>
    <s v="CareerSource Broward - 4645 Central"/>
    <x v="21"/>
    <x v="0"/>
    <s v="Christine Lamb                                    "/>
    <s v="NULL"/>
    <x v="0"/>
    <n v="141"/>
    <n v="141"/>
    <n v="0"/>
    <n v="0"/>
    <x v="1"/>
    <n v="0"/>
    <s v="NULL"/>
    <x v="1"/>
    <x v="0"/>
    <n v="0"/>
    <n v="0"/>
    <n v="0"/>
    <x v="1"/>
    <n v="0"/>
    <n v="16475717"/>
    <x v="2"/>
    <x v="2"/>
  </r>
  <r>
    <n v="164911507"/>
    <s v="GREY"/>
    <s v="ANN"/>
    <s v="CareerSource Broward - 4640 North"/>
    <x v="21"/>
    <x v="1"/>
    <s v="Concetta Joseph                                  "/>
    <s v="NULL"/>
    <x v="0"/>
    <n v="259"/>
    <n v="220"/>
    <n v="20233"/>
    <n v="1"/>
    <x v="0"/>
    <n v="4626"/>
    <n v="20220616"/>
    <x v="0"/>
    <x v="0"/>
    <n v="0"/>
    <n v="20234"/>
    <n v="1"/>
    <x v="0"/>
    <n v="28.43"/>
    <n v="7568267"/>
    <x v="2"/>
    <x v="2"/>
  </r>
  <r>
    <n v="164889622"/>
    <s v="Griffin"/>
    <s v="Natalia"/>
    <s v="CareerSource Broward - 4640 North"/>
    <x v="21"/>
    <x v="0"/>
    <s v="Trameka Howard                                  "/>
    <s v="NULL"/>
    <x v="0"/>
    <n v="311"/>
    <n v="304"/>
    <n v="20233"/>
    <n v="1"/>
    <x v="0"/>
    <n v="6914"/>
    <n v="20231025"/>
    <x v="0"/>
    <x v="0"/>
    <n v="0"/>
    <n v="20234"/>
    <n v="1"/>
    <x v="0"/>
    <n v="7337.14"/>
    <n v="16377537"/>
    <x v="2"/>
    <x v="2"/>
  </r>
  <r>
    <n v="164789852"/>
    <s v="Guillen Salas"/>
    <s v="Keren"/>
    <s v="CareerSource Broward - 4645 Central"/>
    <x v="21"/>
    <x v="1"/>
    <s v="Saundra Lopez                                   "/>
    <s v="NULL"/>
    <x v="0"/>
    <n v="417"/>
    <n v="390"/>
    <n v="20233"/>
    <n v="1"/>
    <x v="0"/>
    <n v="10384"/>
    <s v="NULL"/>
    <x v="1"/>
    <x v="1"/>
    <n v="1"/>
    <n v="20234"/>
    <n v="1"/>
    <x v="0"/>
    <n v="17115.39"/>
    <n v="15669657"/>
    <x v="0"/>
    <x v="0"/>
  </r>
  <r>
    <n v="164666201"/>
    <s v="Gull"/>
    <s v="Anam Fatema"/>
    <s v="CareerSource Broward - 4640 North"/>
    <x v="21"/>
    <x v="0"/>
    <s v="Ray Walker                                  "/>
    <s v="NULL"/>
    <x v="0"/>
    <n v="608"/>
    <n v="608"/>
    <n v="0"/>
    <n v="0"/>
    <x v="1"/>
    <n v="0"/>
    <s v="NULL"/>
    <x v="1"/>
    <x v="0"/>
    <n v="0"/>
    <n v="0"/>
    <n v="0"/>
    <x v="1"/>
    <n v="0"/>
    <n v="16281573"/>
    <x v="1"/>
    <x v="1"/>
  </r>
  <r>
    <n v="164908340"/>
    <s v="GURKLIS"/>
    <s v="CYDNI"/>
    <s v="CareerSource Broward - 4645 Central"/>
    <x v="21"/>
    <x v="2"/>
    <s v="Concetta Joseph                                  "/>
    <s v="NULL"/>
    <x v="0"/>
    <n v="263"/>
    <n v="258"/>
    <n v="0"/>
    <n v="0"/>
    <x v="1"/>
    <n v="0"/>
    <s v="NULL"/>
    <x v="1"/>
    <x v="1"/>
    <n v="1"/>
    <n v="0"/>
    <n v="0"/>
    <x v="1"/>
    <n v="0"/>
    <n v="8418361"/>
    <x v="2"/>
    <x v="2"/>
  </r>
  <r>
    <n v="164950455"/>
    <s v="Guthrie"/>
    <s v="Tristondale"/>
    <s v="CareerSource Broward - 4645 Central"/>
    <x v="21"/>
    <x v="0"/>
    <s v="Damian Pantin                                  "/>
    <s v="NULL"/>
    <x v="0"/>
    <n v="275"/>
    <n v="209"/>
    <n v="20233"/>
    <n v="1"/>
    <x v="0"/>
    <n v="999"/>
    <s v="NULL"/>
    <x v="1"/>
    <x v="0"/>
    <n v="0"/>
    <n v="20234"/>
    <n v="1"/>
    <x v="0"/>
    <n v="1648.36"/>
    <n v="16405876"/>
    <x v="2"/>
    <x v="2"/>
  </r>
  <r>
    <n v="164980201"/>
    <s v="Guzman"/>
    <s v="Daniel"/>
    <s v="CareerSource Broward - 4645 Central"/>
    <x v="21"/>
    <x v="0"/>
    <s v="Ray Walker                                  "/>
    <s v="NULL"/>
    <x v="0"/>
    <n v="172"/>
    <n v="63"/>
    <n v="0"/>
    <n v="0"/>
    <x v="1"/>
    <n v="0"/>
    <s v="NULL"/>
    <x v="1"/>
    <x v="0"/>
    <n v="0"/>
    <n v="0"/>
    <n v="0"/>
    <x v="1"/>
    <n v="0"/>
    <n v="16456725"/>
    <x v="2"/>
    <x v="2"/>
  </r>
  <r>
    <n v="165025491"/>
    <s v="Haider Suarez"/>
    <s v="Claudia"/>
    <s v="CareerSource Broward - 4645 Central"/>
    <x v="21"/>
    <x v="0"/>
    <s v="Ray Walker                                  "/>
    <s v="NULL"/>
    <x v="0"/>
    <n v="106"/>
    <n v="106"/>
    <n v="20233"/>
    <n v="1"/>
    <x v="0"/>
    <n v="10538"/>
    <n v="20221030"/>
    <x v="0"/>
    <x v="0"/>
    <n v="0"/>
    <n v="0"/>
    <n v="0"/>
    <x v="1"/>
    <n v="0"/>
    <n v="16484096"/>
    <x v="2"/>
    <x v="2"/>
  </r>
  <r>
    <n v="164966114"/>
    <s v="Halabi"/>
    <s v="Leila"/>
    <s v="CareerSource Broward - 4645 Central"/>
    <x v="21"/>
    <x v="0"/>
    <s v="Ray Walker                                  "/>
    <s v="NULL"/>
    <x v="0"/>
    <n v="190"/>
    <n v="190"/>
    <n v="20233"/>
    <n v="1"/>
    <x v="0"/>
    <n v="6051"/>
    <n v="20221118"/>
    <x v="0"/>
    <x v="0"/>
    <n v="0"/>
    <n v="20234"/>
    <n v="1"/>
    <x v="0"/>
    <n v="2659.41"/>
    <n v="16449777"/>
    <x v="2"/>
    <x v="2"/>
  </r>
  <r>
    <n v="164651265"/>
    <s v="Hales"/>
    <s v="Kim"/>
    <s v="CareerSource Broward - 4645 Central"/>
    <x v="21"/>
    <x v="1"/>
    <s v="Edele Firmin                                  "/>
    <s v="NULL"/>
    <x v="0"/>
    <n v="619"/>
    <n v="543"/>
    <n v="20233"/>
    <n v="1"/>
    <x v="0"/>
    <n v="16062"/>
    <n v="20210720"/>
    <x v="0"/>
    <x v="0"/>
    <n v="0"/>
    <n v="20234"/>
    <n v="1"/>
    <x v="0"/>
    <n v="10314.84"/>
    <n v="16235403"/>
    <x v="1"/>
    <x v="0"/>
  </r>
  <r>
    <n v="165079520"/>
    <s v="Hampton"/>
    <s v="Monica"/>
    <s v="CareerSource Broward - 4660 South"/>
    <x v="21"/>
    <x v="1"/>
    <s v="Donna Finkelstein                             "/>
    <s v="NULL"/>
    <x v="0"/>
    <n v="38"/>
    <n v="34"/>
    <n v="20233"/>
    <n v="1"/>
    <x v="0"/>
    <n v="12709"/>
    <n v="20211109"/>
    <x v="0"/>
    <x v="1"/>
    <n v="1"/>
    <n v="20234"/>
    <n v="1"/>
    <x v="0"/>
    <n v="10068.209999999999"/>
    <n v="11760009"/>
    <x v="2"/>
    <x v="2"/>
  </r>
  <r>
    <n v="165043586"/>
    <s v="Hancotte"/>
    <s v="Kayla"/>
    <s v="CareerSource Broward - 4645 Central"/>
    <x v="21"/>
    <x v="0"/>
    <s v="Christine Lamb                                    "/>
    <s v="NULL"/>
    <x v="0"/>
    <n v="85"/>
    <n v="47"/>
    <n v="0"/>
    <n v="0"/>
    <x v="1"/>
    <n v="0"/>
    <n v="20231020"/>
    <x v="0"/>
    <x v="0"/>
    <n v="0"/>
    <n v="0"/>
    <n v="0"/>
    <x v="1"/>
    <n v="0"/>
    <n v="16494689"/>
    <x v="2"/>
    <x v="2"/>
  </r>
  <r>
    <n v="164542880"/>
    <s v="Hargrett"/>
    <s v="Rosemarie"/>
    <s v="CareerSource Broward - 4660 South"/>
    <x v="21"/>
    <x v="1"/>
    <s v="Jaleesa Wright                                  "/>
    <s v="NULL"/>
    <x v="0"/>
    <n v="801"/>
    <n v="523"/>
    <n v="20233"/>
    <n v="1"/>
    <x v="0"/>
    <n v="6291"/>
    <s v="NULL"/>
    <x v="1"/>
    <x v="0"/>
    <n v="0"/>
    <n v="20234"/>
    <n v="1"/>
    <x v="0"/>
    <n v="4658.4799999999996"/>
    <n v="15276027"/>
    <x v="3"/>
    <x v="0"/>
  </r>
  <r>
    <n v="165052763"/>
    <s v="Harmon"/>
    <s v="Kianna"/>
    <s v="CareerSource Broward - 4645 Central"/>
    <x v="21"/>
    <x v="0"/>
    <s v="Leah Black                                   "/>
    <s v="NULL"/>
    <x v="0"/>
    <n v="74"/>
    <n v="74"/>
    <n v="20233"/>
    <n v="1"/>
    <x v="0"/>
    <n v="2507"/>
    <s v="NULL"/>
    <x v="1"/>
    <x v="0"/>
    <n v="0"/>
    <n v="0"/>
    <n v="0"/>
    <x v="1"/>
    <n v="0"/>
    <n v="16503035"/>
    <x v="2"/>
    <x v="2"/>
  </r>
  <r>
    <n v="165072860"/>
    <s v="Harricharan"/>
    <s v="Isaiah"/>
    <s v="CareerSource Broward - 4645 Central"/>
    <x v="21"/>
    <x v="0"/>
    <s v="Leah Black                                   "/>
    <s v="NULL"/>
    <x v="0"/>
    <n v="49"/>
    <n v="49"/>
    <n v="0"/>
    <n v="0"/>
    <x v="1"/>
    <n v="0"/>
    <s v="NULL"/>
    <x v="1"/>
    <x v="0"/>
    <n v="0"/>
    <n v="0"/>
    <n v="0"/>
    <x v="1"/>
    <n v="0"/>
    <n v="16515308"/>
    <x v="2"/>
    <x v="2"/>
  </r>
  <r>
    <n v="165072517"/>
    <s v="Harris"/>
    <s v="Odell"/>
    <s v="CareerSource Broward - 4645 Central"/>
    <x v="21"/>
    <x v="0"/>
    <s v="Leah Black                                   "/>
    <s v="NULL"/>
    <x v="0"/>
    <n v="49"/>
    <n v="49"/>
    <n v="20233"/>
    <n v="1"/>
    <x v="0"/>
    <n v="1032"/>
    <s v="NULL"/>
    <x v="1"/>
    <x v="0"/>
    <n v="0"/>
    <n v="0"/>
    <n v="0"/>
    <x v="1"/>
    <n v="0"/>
    <n v="16515302"/>
    <x v="2"/>
    <x v="2"/>
  </r>
  <r>
    <n v="164345803"/>
    <s v="Harrison-Lue"/>
    <s v="Christine"/>
    <s v="CareerSource Broward - 4660 South"/>
    <x v="21"/>
    <x v="1"/>
    <s v="Maribel Vrolijk                                 "/>
    <s v="NULL"/>
    <x v="0"/>
    <n v="1026"/>
    <n v="417"/>
    <n v="20233"/>
    <n v="1"/>
    <x v="0"/>
    <n v="9237"/>
    <s v="NULL"/>
    <x v="1"/>
    <x v="1"/>
    <n v="1"/>
    <n v="20234"/>
    <n v="1"/>
    <x v="0"/>
    <n v="7144.68"/>
    <n v="16022442"/>
    <x v="3"/>
    <x v="0"/>
  </r>
  <r>
    <n v="165047601"/>
    <s v="HAVARD"/>
    <s v="RICHARD"/>
    <s v="CareerSource Broward - 4660 South"/>
    <x v="21"/>
    <x v="1"/>
    <s v="Aida Melendez                                "/>
    <s v="NULL"/>
    <x v="0"/>
    <n v="81"/>
    <n v="81"/>
    <n v="0"/>
    <n v="0"/>
    <x v="1"/>
    <n v="0"/>
    <n v="20210107"/>
    <x v="0"/>
    <x v="0"/>
    <n v="0"/>
    <n v="0"/>
    <n v="0"/>
    <x v="1"/>
    <n v="0"/>
    <n v="8461792"/>
    <x v="2"/>
    <x v="2"/>
  </r>
  <r>
    <n v="164958918"/>
    <s v="Hayden"/>
    <s v="Cedric"/>
    <s v="CareerSource Broward - 4645 Central"/>
    <x v="21"/>
    <x v="1"/>
    <s v="Toija Sandifer                                "/>
    <s v="NULL"/>
    <x v="0"/>
    <n v="200"/>
    <n v="137"/>
    <n v="20233"/>
    <n v="1"/>
    <x v="0"/>
    <n v="6241"/>
    <n v="20230612"/>
    <x v="0"/>
    <x v="0"/>
    <n v="0"/>
    <n v="0"/>
    <n v="0"/>
    <x v="1"/>
    <n v="0"/>
    <n v="16419705"/>
    <x v="2"/>
    <x v="2"/>
  </r>
  <r>
    <n v="164785802"/>
    <s v="HENRY"/>
    <s v="GUERLINE"/>
    <s v="CareerSource Broward - 4640 North"/>
    <x v="21"/>
    <x v="1"/>
    <s v="Edele Firmin                                  "/>
    <s v="NULL"/>
    <x v="0"/>
    <n v="424"/>
    <n v="404"/>
    <n v="20233"/>
    <n v="1"/>
    <x v="0"/>
    <n v="9500"/>
    <n v="20181219"/>
    <x v="0"/>
    <x v="0"/>
    <n v="0"/>
    <n v="20234"/>
    <n v="1"/>
    <x v="0"/>
    <n v="7269.05"/>
    <n v="10098253"/>
    <x v="0"/>
    <x v="0"/>
  </r>
  <r>
    <n v="164576048"/>
    <s v="Henry"/>
    <s v="Julia"/>
    <s v="CareerSource Broward - 4660 South"/>
    <x v="21"/>
    <x v="1"/>
    <s v="Concetta Joseph                                  "/>
    <s v="NULL"/>
    <x v="0"/>
    <n v="747"/>
    <n v="584"/>
    <n v="20233"/>
    <n v="1"/>
    <x v="0"/>
    <n v="1957"/>
    <n v="20200630"/>
    <x v="0"/>
    <x v="0"/>
    <n v="0"/>
    <n v="20234"/>
    <n v="1"/>
    <x v="0"/>
    <n v="591.94000000000005"/>
    <n v="16226148"/>
    <x v="3"/>
    <x v="1"/>
  </r>
  <r>
    <n v="164834711"/>
    <s v="Hernandez"/>
    <s v="Michael"/>
    <s v="CareerSource South Florida - 4850 - Northside"/>
    <x v="21"/>
    <x v="0"/>
    <s v="Nathan Flynn                                   "/>
    <s v="NULL"/>
    <x v="0"/>
    <n v="356"/>
    <n v="216"/>
    <n v="20233"/>
    <n v="1"/>
    <x v="0"/>
    <n v="1740"/>
    <n v="20220519"/>
    <x v="0"/>
    <x v="1"/>
    <n v="1"/>
    <n v="20234"/>
    <n v="1"/>
    <x v="0"/>
    <n v="6790.75"/>
    <n v="16373954"/>
    <x v="2"/>
    <x v="2"/>
  </r>
  <r>
    <n v="165072560"/>
    <s v="Hernandez"/>
    <s v="Christian"/>
    <s v="CareerSource Broward - 4645 Central"/>
    <x v="21"/>
    <x v="0"/>
    <s v="Leah Black                                   "/>
    <s v="NULL"/>
    <x v="0"/>
    <n v="49"/>
    <n v="49"/>
    <n v="0"/>
    <n v="0"/>
    <x v="1"/>
    <n v="0"/>
    <n v="20210913"/>
    <x v="0"/>
    <x v="0"/>
    <n v="0"/>
    <n v="0"/>
    <n v="0"/>
    <x v="1"/>
    <n v="0"/>
    <n v="16515305"/>
    <x v="2"/>
    <x v="2"/>
  </r>
  <r>
    <n v="165074759"/>
    <s v="Hernandez"/>
    <s v="Ryan"/>
    <s v="CareerSource Broward - 4645 Central"/>
    <x v="21"/>
    <x v="0"/>
    <s v="Christine Lamb                                    "/>
    <s v="NULL"/>
    <x v="0"/>
    <n v="47"/>
    <n v="47"/>
    <n v="0"/>
    <n v="0"/>
    <x v="1"/>
    <n v="0"/>
    <s v="NULL"/>
    <x v="1"/>
    <x v="0"/>
    <n v="0"/>
    <n v="0"/>
    <n v="0"/>
    <x v="1"/>
    <n v="0"/>
    <n v="16519613"/>
    <x v="2"/>
    <x v="2"/>
  </r>
  <r>
    <n v="164781498"/>
    <s v="HIBBS"/>
    <s v="JANNINE"/>
    <s v="CareerSource Broward - 4645 Central"/>
    <x v="21"/>
    <x v="2"/>
    <s v="Maribel Vrolijk                                 "/>
    <s v="NULL"/>
    <x v="0"/>
    <n v="427"/>
    <n v="417"/>
    <n v="20233"/>
    <n v="1"/>
    <x v="0"/>
    <n v="615"/>
    <n v="20221018"/>
    <x v="0"/>
    <x v="1"/>
    <n v="1"/>
    <n v="20234"/>
    <n v="1"/>
    <x v="0"/>
    <n v="9092.44"/>
    <n v="10902677"/>
    <x v="0"/>
    <x v="0"/>
  </r>
  <r>
    <n v="164951938"/>
    <s v="Holness"/>
    <s v="Omari"/>
    <s v="CareerSource Broward - 4645 Central"/>
    <x v="21"/>
    <x v="0"/>
    <s v="Trameka Howard                                  "/>
    <s v="NULL"/>
    <x v="0"/>
    <n v="215"/>
    <n v="214"/>
    <n v="0"/>
    <n v="0"/>
    <x v="1"/>
    <n v="0"/>
    <n v="20231003"/>
    <x v="0"/>
    <x v="0"/>
    <n v="0"/>
    <n v="20234"/>
    <n v="1"/>
    <x v="0"/>
    <n v="2410.91"/>
    <n v="16441222"/>
    <x v="2"/>
    <x v="2"/>
  </r>
  <r>
    <n v="165023599"/>
    <s v="HOOPER"/>
    <s v="MATTHEW"/>
    <s v="CareerSource Broward - 4645 Central"/>
    <x v="21"/>
    <x v="2"/>
    <s v="Dionella Rivas                                   "/>
    <s v="NULL"/>
    <x v="0"/>
    <n v="109"/>
    <n v="76"/>
    <n v="20233"/>
    <n v="1"/>
    <x v="0"/>
    <n v="14437"/>
    <n v="20220114"/>
    <x v="0"/>
    <x v="1"/>
    <n v="1"/>
    <n v="20234"/>
    <n v="1"/>
    <x v="0"/>
    <n v="19137.560000000001"/>
    <n v="15777543"/>
    <x v="2"/>
    <x v="2"/>
  </r>
  <r>
    <n v="165055953"/>
    <s v="Howard"/>
    <s v="Nadia"/>
    <s v="CareerSource Broward - 4645 Central"/>
    <x v="21"/>
    <x v="0"/>
    <s v="Christine Lamb                                    "/>
    <s v="NULL"/>
    <x v="0"/>
    <n v="69"/>
    <n v="69"/>
    <n v="20233"/>
    <n v="1"/>
    <x v="0"/>
    <n v="844"/>
    <n v="20230925"/>
    <x v="0"/>
    <x v="0"/>
    <n v="0"/>
    <n v="0"/>
    <n v="0"/>
    <x v="1"/>
    <n v="0"/>
    <n v="16503547"/>
    <x v="2"/>
    <x v="2"/>
  </r>
  <r>
    <n v="164992441"/>
    <s v="HUDSON"/>
    <s v="KADEEM"/>
    <s v="CareerSource Broward - 4645 Central"/>
    <x v="21"/>
    <x v="2"/>
    <s v="Jaleesa Wright                                  "/>
    <s v="NULL"/>
    <x v="0"/>
    <n v="153"/>
    <n v="17"/>
    <n v="0"/>
    <n v="0"/>
    <x v="1"/>
    <n v="0"/>
    <n v="20240124"/>
    <x v="0"/>
    <x v="0"/>
    <n v="0"/>
    <n v="0"/>
    <n v="0"/>
    <x v="1"/>
    <n v="0"/>
    <n v="11271866"/>
    <x v="2"/>
    <x v="2"/>
  </r>
  <r>
    <n v="164771364"/>
    <s v="HUGHES"/>
    <s v="VINCENT"/>
    <s v="CareerSource Broward - 4660 South"/>
    <x v="21"/>
    <x v="1"/>
    <s v="Saundra Lopez                                   "/>
    <s v="NULL"/>
    <x v="0"/>
    <n v="440"/>
    <n v="367"/>
    <n v="0"/>
    <n v="0"/>
    <x v="1"/>
    <n v="0"/>
    <n v="20221011"/>
    <x v="0"/>
    <x v="0"/>
    <n v="0"/>
    <n v="0"/>
    <n v="0"/>
    <x v="1"/>
    <n v="0"/>
    <n v="10444749"/>
    <x v="0"/>
    <x v="0"/>
  </r>
  <r>
    <n v="164980241"/>
    <s v="Hughes"/>
    <s v="Tramaine"/>
    <s v="CareerSource Broward - 4645 Central"/>
    <x v="21"/>
    <x v="0"/>
    <s v="Ray Walker                                  "/>
    <s v="NULL"/>
    <x v="0"/>
    <n v="172"/>
    <n v="172"/>
    <n v="0"/>
    <n v="0"/>
    <x v="1"/>
    <n v="0"/>
    <s v="NULL"/>
    <x v="1"/>
    <x v="0"/>
    <n v="0"/>
    <n v="0"/>
    <n v="0"/>
    <x v="1"/>
    <n v="0"/>
    <n v="16456724"/>
    <x v="2"/>
    <x v="2"/>
  </r>
  <r>
    <n v="164499965"/>
    <s v="Hunter"/>
    <s v="Khadijah"/>
    <s v="CareerSource Broward - 4660 South"/>
    <x v="21"/>
    <x v="0"/>
    <s v="Damian Pantin                                  "/>
    <s v="NULL"/>
    <x v="0"/>
    <n v="887"/>
    <n v="310"/>
    <n v="0"/>
    <n v="0"/>
    <x v="1"/>
    <n v="0"/>
    <n v="20231026"/>
    <x v="0"/>
    <x v="0"/>
    <n v="0"/>
    <n v="20234"/>
    <n v="1"/>
    <x v="0"/>
    <n v="3063.44"/>
    <n v="16086193"/>
    <x v="3"/>
    <x v="2"/>
  </r>
  <r>
    <n v="164823866"/>
    <s v="Hyppolite"/>
    <s v="Marie"/>
    <s v="CareerSource Palm Beach County - 4626 - Central"/>
    <x v="21"/>
    <x v="1"/>
    <s v="Edele Firmin                                  "/>
    <s v="NULL"/>
    <x v="0"/>
    <n v="370"/>
    <n v="354"/>
    <n v="20233"/>
    <n v="1"/>
    <x v="0"/>
    <n v="2447"/>
    <n v="20201208"/>
    <x v="0"/>
    <x v="1"/>
    <n v="1"/>
    <n v="20234"/>
    <n v="1"/>
    <x v="0"/>
    <n v="3966.89"/>
    <n v="14869019"/>
    <x v="0"/>
    <x v="2"/>
  </r>
  <r>
    <n v="164826923"/>
    <s v="HYPPOLITE"/>
    <s v="MARLIE"/>
    <s v="CareerSource Broward - 4660 South"/>
    <x v="21"/>
    <x v="1"/>
    <s v="Saundra Lopez                                   "/>
    <s v="NULL"/>
    <x v="0"/>
    <n v="367"/>
    <n v="264"/>
    <n v="20233"/>
    <n v="1"/>
    <x v="0"/>
    <n v="1532"/>
    <n v="20231006"/>
    <x v="0"/>
    <x v="1"/>
    <n v="1"/>
    <n v="20234"/>
    <n v="1"/>
    <x v="0"/>
    <n v="4211.53"/>
    <n v="16195861"/>
    <x v="0"/>
    <x v="2"/>
  </r>
  <r>
    <n v="164949785"/>
    <s v="Irizarry"/>
    <s v="Samuel"/>
    <s v="CareerSource Broward - 4645 Central"/>
    <x v="21"/>
    <x v="0"/>
    <s v="Christine Lamb                                    "/>
    <s v="NULL"/>
    <x v="0"/>
    <n v="210"/>
    <n v="210"/>
    <n v="0"/>
    <n v="0"/>
    <x v="1"/>
    <n v="0"/>
    <s v="NULL"/>
    <x v="1"/>
    <x v="0"/>
    <n v="0"/>
    <n v="0"/>
    <n v="0"/>
    <x v="1"/>
    <n v="0"/>
    <n v="16442514"/>
    <x v="2"/>
    <x v="2"/>
  </r>
  <r>
    <n v="164898038"/>
    <s v="Jackson"/>
    <s v="Zevon"/>
    <s v="CareerSource Broward - 4645 Central"/>
    <x v="21"/>
    <x v="1"/>
    <s v="Saundra Lopez                                   "/>
    <s v="NULL"/>
    <x v="0"/>
    <n v="273"/>
    <n v="259"/>
    <n v="20233"/>
    <n v="1"/>
    <x v="0"/>
    <n v="520"/>
    <n v="20180622"/>
    <x v="0"/>
    <x v="0"/>
    <n v="0"/>
    <n v="0"/>
    <n v="0"/>
    <x v="1"/>
    <n v="0"/>
    <n v="16013292"/>
    <x v="2"/>
    <x v="2"/>
  </r>
  <r>
    <n v="164875704"/>
    <s v="Jackson"/>
    <s v="Brandon"/>
    <s v="CareerSource Broward - 4640 North"/>
    <x v="21"/>
    <x v="0"/>
    <s v="Trameka Howard                                  "/>
    <s v="NULL"/>
    <x v="0"/>
    <n v="305"/>
    <n v="293"/>
    <n v="20233"/>
    <n v="1"/>
    <x v="0"/>
    <n v="2115"/>
    <n v="20231006"/>
    <x v="0"/>
    <x v="0"/>
    <n v="0"/>
    <n v="20234"/>
    <n v="1"/>
    <x v="0"/>
    <n v="8690.4"/>
    <n v="16382674"/>
    <x v="2"/>
    <x v="2"/>
  </r>
  <r>
    <n v="164916719"/>
    <s v="Jackson"/>
    <s v="Jahday"/>
    <s v="CareerSource Broward - 4645 Central"/>
    <x v="21"/>
    <x v="0"/>
    <s v="Damian Pantin                                  "/>
    <s v="NULL"/>
    <x v="0"/>
    <n v="257"/>
    <n v="241"/>
    <n v="20233"/>
    <n v="1"/>
    <x v="0"/>
    <n v="11830"/>
    <n v="20221018"/>
    <x v="0"/>
    <x v="0"/>
    <n v="0"/>
    <n v="20234"/>
    <n v="1"/>
    <x v="0"/>
    <n v="9613.6299999999992"/>
    <n v="16390236"/>
    <x v="2"/>
    <x v="2"/>
  </r>
  <r>
    <n v="164997354"/>
    <s v="Jackson"/>
    <s v="Tyler"/>
    <s v="CareerSource Broward - 4645 Central"/>
    <x v="21"/>
    <x v="0"/>
    <s v="Leah Black                                   "/>
    <s v="NULL"/>
    <x v="0"/>
    <n v="146"/>
    <n v="146"/>
    <n v="0"/>
    <n v="0"/>
    <x v="1"/>
    <n v="0"/>
    <s v="NULL"/>
    <x v="1"/>
    <x v="0"/>
    <n v="0"/>
    <n v="0"/>
    <n v="0"/>
    <x v="1"/>
    <n v="0"/>
    <n v="16470222"/>
    <x v="2"/>
    <x v="2"/>
  </r>
  <r>
    <n v="165035071"/>
    <s v="Jackson"/>
    <s v="Jordan"/>
    <s v="CareerSource Broward - 4660 South"/>
    <x v="21"/>
    <x v="0"/>
    <s v="Kimberly Kates-Glasgow                           "/>
    <s v="NULL"/>
    <x v="0"/>
    <n v="96"/>
    <n v="27"/>
    <n v="20233"/>
    <n v="1"/>
    <x v="0"/>
    <n v="1996"/>
    <n v="20240322"/>
    <x v="0"/>
    <x v="1"/>
    <n v="1"/>
    <n v="20234"/>
    <n v="1"/>
    <x v="0"/>
    <n v="3318.44"/>
    <n v="16472557"/>
    <x v="2"/>
    <x v="2"/>
  </r>
  <r>
    <n v="164997358"/>
    <s v="Jacob"/>
    <s v="Iyana"/>
    <s v="CareerSource Broward - 4645 Central"/>
    <x v="21"/>
    <x v="0"/>
    <s v="Leah Black                                   "/>
    <s v="NULL"/>
    <x v="0"/>
    <n v="146"/>
    <n v="146"/>
    <n v="0"/>
    <n v="0"/>
    <x v="1"/>
    <n v="0"/>
    <s v="NULL"/>
    <x v="1"/>
    <x v="0"/>
    <n v="0"/>
    <n v="0"/>
    <n v="0"/>
    <x v="1"/>
    <n v="0"/>
    <n v="16471036"/>
    <x v="2"/>
    <x v="2"/>
  </r>
  <r>
    <n v="164501433"/>
    <s v="Jacques"/>
    <s v="Laetitia"/>
    <s v="CareerSource Broward - 4640 North"/>
    <x v="21"/>
    <x v="0"/>
    <s v="Damian Pantin                                  "/>
    <s v="NULL"/>
    <x v="0"/>
    <n v="887"/>
    <n v="481"/>
    <n v="20233"/>
    <n v="1"/>
    <x v="0"/>
    <n v="2855"/>
    <n v="20230814"/>
    <x v="0"/>
    <x v="0"/>
    <n v="0"/>
    <n v="20234"/>
    <n v="1"/>
    <x v="0"/>
    <n v="2871.12"/>
    <n v="16087197"/>
    <x v="3"/>
    <x v="0"/>
  </r>
  <r>
    <n v="165038448"/>
    <s v="JAMA"/>
    <s v="ROSA"/>
    <s v="CareerSource Broward - 4660 South"/>
    <x v="21"/>
    <x v="1"/>
    <s v="Maribel Vrolijk                                 "/>
    <s v="NULL"/>
    <x v="0"/>
    <n v="91"/>
    <n v="53"/>
    <n v="0"/>
    <n v="0"/>
    <x v="1"/>
    <n v="0"/>
    <n v="20181002"/>
    <x v="0"/>
    <x v="1"/>
    <n v="1"/>
    <n v="0"/>
    <n v="0"/>
    <x v="1"/>
    <n v="0"/>
    <n v="11440131"/>
    <x v="2"/>
    <x v="2"/>
  </r>
  <r>
    <n v="164917480"/>
    <s v="JAMES"/>
    <s v="KEMOI"/>
    <s v="CareerSource Broward - 4660 South"/>
    <x v="21"/>
    <x v="1"/>
    <s v="Maribel Vrolijk                                 "/>
    <s v="NULL"/>
    <x v="0"/>
    <n v="252"/>
    <n v="251"/>
    <n v="20233"/>
    <n v="1"/>
    <x v="0"/>
    <n v="9871"/>
    <n v="20230710"/>
    <x v="0"/>
    <x v="1"/>
    <n v="1"/>
    <n v="20234"/>
    <n v="1"/>
    <x v="0"/>
    <n v="659.43"/>
    <n v="14601880"/>
    <x v="2"/>
    <x v="2"/>
  </r>
  <r>
    <n v="164913383"/>
    <s v="James"/>
    <s v="Deondra"/>
    <s v="CareerSource Broward - 4640 North"/>
    <x v="21"/>
    <x v="1"/>
    <s v="Edele Firmin                                  "/>
    <s v="NULL"/>
    <x v="0"/>
    <n v="257"/>
    <n v="256"/>
    <n v="20233"/>
    <n v="1"/>
    <x v="0"/>
    <n v="716"/>
    <n v="20240109"/>
    <x v="0"/>
    <x v="0"/>
    <n v="0"/>
    <n v="20234"/>
    <n v="1"/>
    <x v="0"/>
    <n v="112.5"/>
    <n v="16422635"/>
    <x v="2"/>
    <x v="2"/>
  </r>
  <r>
    <n v="164985836"/>
    <s v="JEAN"/>
    <s v="SIBYL"/>
    <s v="CareerSource S Florida - 4830 - North Miami Beach"/>
    <x v="21"/>
    <x v="1"/>
    <s v="Saundra Lopez                                   "/>
    <s v="NULL"/>
    <x v="0"/>
    <n v="111"/>
    <n v="111"/>
    <n v="20233"/>
    <n v="1"/>
    <x v="0"/>
    <n v="6627"/>
    <n v="20190409"/>
    <x v="0"/>
    <x v="1"/>
    <n v="1"/>
    <n v="0"/>
    <n v="0"/>
    <x v="1"/>
    <n v="0"/>
    <n v="11067397"/>
    <x v="2"/>
    <x v="2"/>
  </r>
  <r>
    <n v="165092005"/>
    <s v="Jean"/>
    <s v="Genese"/>
    <s v="CareerSource Broward - 4640 North"/>
    <x v="21"/>
    <x v="0"/>
    <s v="Janae Hardy                                   "/>
    <s v="NULL"/>
    <x v="0"/>
    <n v="25"/>
    <n v="14"/>
    <n v="0"/>
    <n v="0"/>
    <x v="1"/>
    <n v="0"/>
    <s v="NULL"/>
    <x v="1"/>
    <x v="0"/>
    <n v="0"/>
    <n v="0"/>
    <n v="0"/>
    <x v="1"/>
    <n v="0"/>
    <n v="16462456"/>
    <x v="2"/>
    <x v="2"/>
  </r>
  <r>
    <n v="165034722"/>
    <s v="Jean Baptiste"/>
    <s v="Daryl"/>
    <s v="CareerSource Broward - 4645 Central"/>
    <x v="21"/>
    <x v="0"/>
    <s v="Damian Pantin                                  "/>
    <s v="NULL"/>
    <x v="0"/>
    <n v="98"/>
    <n v="70"/>
    <n v="0"/>
    <n v="0"/>
    <x v="1"/>
    <n v="0"/>
    <n v="20240301"/>
    <x v="0"/>
    <x v="0"/>
    <n v="0"/>
    <n v="0"/>
    <n v="0"/>
    <x v="1"/>
    <n v="0"/>
    <n v="16476403"/>
    <x v="2"/>
    <x v="2"/>
  </r>
  <r>
    <n v="164829948"/>
    <s v="Jean Charles"/>
    <s v="Yolaine"/>
    <s v="CareerSource Broward - 4660 South"/>
    <x v="21"/>
    <x v="1"/>
    <s v="Maribel Vrolijk                                 "/>
    <s v="NULL"/>
    <x v="0"/>
    <n v="362"/>
    <n v="18"/>
    <n v="0"/>
    <n v="0"/>
    <x v="1"/>
    <n v="0"/>
    <s v="NULL"/>
    <x v="1"/>
    <x v="1"/>
    <n v="1"/>
    <n v="0"/>
    <n v="0"/>
    <x v="1"/>
    <n v="0"/>
    <n v="16235454"/>
    <x v="2"/>
    <x v="2"/>
  </r>
  <r>
    <n v="165001583"/>
    <s v="Jean-Baptiste"/>
    <s v="Douby"/>
    <s v="CareerSource Broward - 4645 Central"/>
    <x v="21"/>
    <x v="1"/>
    <s v="Jaleesa Wright                                  "/>
    <s v="NULL"/>
    <x v="0"/>
    <n v="140"/>
    <n v="12"/>
    <n v="20233"/>
    <n v="1"/>
    <x v="0"/>
    <n v="8734"/>
    <s v="NULL"/>
    <x v="1"/>
    <x v="0"/>
    <n v="0"/>
    <n v="20234"/>
    <n v="1"/>
    <x v="0"/>
    <n v="7232.52"/>
    <n v="16417484"/>
    <x v="2"/>
    <x v="2"/>
  </r>
  <r>
    <n v="165064786"/>
    <s v="Jean-Baptiste"/>
    <s v="S'linedee"/>
    <s v="CareerSource Broward - 4645 Central"/>
    <x v="21"/>
    <x v="0"/>
    <s v="Leah Black                                   "/>
    <s v="NULL"/>
    <x v="0"/>
    <n v="60"/>
    <n v="60"/>
    <n v="20233"/>
    <n v="1"/>
    <x v="0"/>
    <n v="3135"/>
    <n v="20220624"/>
    <x v="0"/>
    <x v="0"/>
    <n v="0"/>
    <n v="0"/>
    <n v="0"/>
    <x v="1"/>
    <n v="0"/>
    <n v="16511578"/>
    <x v="2"/>
    <x v="2"/>
  </r>
  <r>
    <n v="165052920"/>
    <s v="Jean-Henry"/>
    <s v="Kai"/>
    <s v="CareerSource Broward - 4645 Central"/>
    <x v="21"/>
    <x v="0"/>
    <s v="Leah Black                                   "/>
    <s v="NULL"/>
    <x v="0"/>
    <n v="74"/>
    <n v="74"/>
    <n v="0"/>
    <n v="0"/>
    <x v="1"/>
    <n v="0"/>
    <s v="NULL"/>
    <x v="1"/>
    <x v="0"/>
    <n v="0"/>
    <n v="0"/>
    <n v="0"/>
    <x v="1"/>
    <n v="0"/>
    <n v="16503382"/>
    <x v="2"/>
    <x v="2"/>
  </r>
  <r>
    <n v="165084899"/>
    <s v="Jocyrin"/>
    <s v="Anne"/>
    <s v="CareerSource Southwest Florida - 4745 - Charlotte"/>
    <x v="21"/>
    <x v="0"/>
    <s v="Janae Hardy                                   "/>
    <s v="NULL"/>
    <x v="0"/>
    <n v="33"/>
    <n v="6"/>
    <n v="0"/>
    <n v="0"/>
    <x v="1"/>
    <n v="0"/>
    <s v="NULL"/>
    <x v="1"/>
    <x v="0"/>
    <n v="0"/>
    <n v="0"/>
    <n v="0"/>
    <x v="1"/>
    <n v="0"/>
    <n v="15984276"/>
    <x v="2"/>
    <x v="2"/>
  </r>
  <r>
    <n v="164578994"/>
    <s v="JOHNSON"/>
    <s v="CANDACE"/>
    <s v="CareerSource Broward - 4660 South"/>
    <x v="21"/>
    <x v="1"/>
    <s v="Saundra Lopez                                   "/>
    <s v="NULL"/>
    <x v="0"/>
    <n v="721"/>
    <n v="721"/>
    <n v="20233"/>
    <n v="1"/>
    <x v="0"/>
    <n v="2452"/>
    <n v="20230424"/>
    <x v="0"/>
    <x v="1"/>
    <n v="1"/>
    <n v="20234"/>
    <n v="1"/>
    <x v="0"/>
    <n v="2397.16"/>
    <n v="9701766"/>
    <x v="1"/>
    <x v="1"/>
  </r>
  <r>
    <n v="164628973"/>
    <s v="Jones"/>
    <s v="Racquel"/>
    <s v="CareerSource Broward - 4645 Central"/>
    <x v="21"/>
    <x v="1"/>
    <s v="Edele Firmin                                  "/>
    <s v="NULL"/>
    <x v="0"/>
    <n v="650"/>
    <n v="489"/>
    <n v="20233"/>
    <n v="1"/>
    <x v="0"/>
    <n v="5736"/>
    <n v="20180620"/>
    <x v="0"/>
    <x v="1"/>
    <n v="1"/>
    <n v="20234"/>
    <n v="1"/>
    <x v="0"/>
    <n v="5326.94"/>
    <n v="11292901"/>
    <x v="1"/>
    <x v="0"/>
  </r>
  <r>
    <n v="164785331"/>
    <s v="Jones"/>
    <s v="James"/>
    <s v="CareerSource Broward - 4645 Central"/>
    <x v="21"/>
    <x v="1"/>
    <s v="Aida Melendez                                "/>
    <s v="NULL"/>
    <x v="0"/>
    <n v="417"/>
    <n v="325"/>
    <n v="0"/>
    <n v="0"/>
    <x v="1"/>
    <n v="0"/>
    <s v="NULL"/>
    <x v="1"/>
    <x v="1"/>
    <n v="1"/>
    <n v="0"/>
    <n v="0"/>
    <x v="1"/>
    <n v="0"/>
    <n v="16263913"/>
    <x v="0"/>
    <x v="2"/>
  </r>
  <r>
    <n v="165035424"/>
    <s v="Jones"/>
    <s v="Javon"/>
    <s v="CareerSource Broward - 4645 Central"/>
    <x v="21"/>
    <x v="0"/>
    <s v="Leah Black                                   "/>
    <s v="NULL"/>
    <x v="0"/>
    <n v="95"/>
    <n v="95"/>
    <n v="0"/>
    <n v="0"/>
    <x v="1"/>
    <n v="0"/>
    <s v="NULL"/>
    <x v="1"/>
    <x v="0"/>
    <n v="0"/>
    <n v="0"/>
    <n v="0"/>
    <x v="1"/>
    <n v="0"/>
    <n v="16489085"/>
    <x v="2"/>
    <x v="2"/>
  </r>
  <r>
    <n v="164821149"/>
    <s v="Joseph"/>
    <s v="Patricia"/>
    <s v="CareerSource Broward - 4640 North"/>
    <x v="21"/>
    <x v="1"/>
    <s v="Concetta Joseph                                  "/>
    <s v="NULL"/>
    <x v="0"/>
    <n v="361"/>
    <n v="266"/>
    <n v="20233"/>
    <n v="1"/>
    <x v="0"/>
    <n v="11844"/>
    <n v="20230112"/>
    <x v="0"/>
    <x v="0"/>
    <n v="0"/>
    <n v="20234"/>
    <n v="1"/>
    <x v="0"/>
    <n v="8654.26"/>
    <n v="13902040"/>
    <x v="2"/>
    <x v="2"/>
  </r>
  <r>
    <n v="164890593"/>
    <s v="Joseph"/>
    <s v="Christiant"/>
    <s v="CareerSource Broward - 4640 North"/>
    <x v="21"/>
    <x v="0"/>
    <s v="Shirley Francois                                "/>
    <s v="NULL"/>
    <x v="0"/>
    <n v="283"/>
    <n v="229"/>
    <n v="0"/>
    <n v="0"/>
    <x v="1"/>
    <n v="0"/>
    <s v="NULL"/>
    <x v="1"/>
    <x v="0"/>
    <n v="0"/>
    <n v="0"/>
    <n v="0"/>
    <x v="1"/>
    <n v="0"/>
    <n v="16403899"/>
    <x v="2"/>
    <x v="2"/>
  </r>
  <r>
    <n v="165068521"/>
    <s v="Josue"/>
    <s v="Frantzciana"/>
    <s v="CareerSource Broward - 4645 Central"/>
    <x v="21"/>
    <x v="0"/>
    <s v="Janae Hardy                                   "/>
    <s v="NULL"/>
    <x v="0"/>
    <n v="55"/>
    <n v="17"/>
    <n v="0"/>
    <n v="0"/>
    <x v="1"/>
    <n v="0"/>
    <s v="NULL"/>
    <x v="1"/>
    <x v="0"/>
    <n v="0"/>
    <n v="0"/>
    <n v="0"/>
    <x v="1"/>
    <n v="0"/>
    <n v="16484935"/>
    <x v="2"/>
    <x v="2"/>
  </r>
  <r>
    <n v="164963197"/>
    <s v="Julien"/>
    <s v="Witchy"/>
    <s v="CareerSource Broward - 4645 Central"/>
    <x v="21"/>
    <x v="0"/>
    <s v="Trameka Howard                                  "/>
    <s v="NULL"/>
    <x v="0"/>
    <n v="214"/>
    <n v="173"/>
    <n v="20233"/>
    <n v="1"/>
    <x v="0"/>
    <n v="376"/>
    <n v="20231113"/>
    <x v="0"/>
    <x v="0"/>
    <n v="0"/>
    <n v="20234"/>
    <n v="1"/>
    <x v="0"/>
    <n v="7022.59"/>
    <n v="16438104"/>
    <x v="2"/>
    <x v="2"/>
  </r>
  <r>
    <n v="165045842"/>
    <s v="Jumarali"/>
    <s v="Maryam"/>
    <s v="CareerSource Broward - 4640 North"/>
    <x v="21"/>
    <x v="0"/>
    <s v="Christine Lamb                                    "/>
    <s v="NULL"/>
    <x v="0"/>
    <n v="83"/>
    <n v="83"/>
    <n v="20233"/>
    <n v="1"/>
    <x v="0"/>
    <n v="748"/>
    <n v="20221228"/>
    <x v="0"/>
    <x v="0"/>
    <n v="0"/>
    <n v="0"/>
    <n v="0"/>
    <x v="1"/>
    <n v="0"/>
    <n v="16498495"/>
    <x v="2"/>
    <x v="2"/>
  </r>
  <r>
    <n v="164836746"/>
    <s v="Justin"/>
    <s v="Sendy"/>
    <s v="CareerSource Broward - 4645 Central"/>
    <x v="21"/>
    <x v="1"/>
    <s v="Concetta Joseph                                  "/>
    <s v="NULL"/>
    <x v="0"/>
    <n v="353"/>
    <n v="326"/>
    <n v="20233"/>
    <n v="1"/>
    <x v="0"/>
    <n v="7255"/>
    <n v="20230417"/>
    <x v="0"/>
    <x v="1"/>
    <n v="1"/>
    <n v="20234"/>
    <n v="1"/>
    <x v="0"/>
    <n v="9099.64"/>
    <n v="16056085"/>
    <x v="2"/>
    <x v="2"/>
  </r>
  <r>
    <n v="164943349"/>
    <s v="Kearney"/>
    <s v="Makyja"/>
    <s v="CareerSource Broward - 4645 Central"/>
    <x v="21"/>
    <x v="0"/>
    <s v="Shirley Francois                                "/>
    <s v="NULL"/>
    <x v="0"/>
    <n v="220"/>
    <n v="109"/>
    <n v="20233"/>
    <n v="1"/>
    <x v="0"/>
    <n v="9544"/>
    <n v="20240201"/>
    <x v="0"/>
    <x v="1"/>
    <n v="1"/>
    <n v="20234"/>
    <n v="1"/>
    <x v="0"/>
    <n v="8298.6200000000008"/>
    <n v="16436455"/>
    <x v="2"/>
    <x v="2"/>
  </r>
  <r>
    <n v="165087999"/>
    <s v="Kearse"/>
    <s v="Daysia"/>
    <s v="CareerSource Broward - 4645 Central"/>
    <x v="21"/>
    <x v="0"/>
    <s v="Christine Lamb                                    "/>
    <s v="NULL"/>
    <x v="0"/>
    <n v="28"/>
    <n v="28"/>
    <n v="0"/>
    <n v="0"/>
    <x v="1"/>
    <n v="0"/>
    <s v="NULL"/>
    <x v="1"/>
    <x v="0"/>
    <n v="0"/>
    <n v="0"/>
    <n v="0"/>
    <x v="1"/>
    <n v="0"/>
    <n v="16527864"/>
    <x v="2"/>
    <x v="2"/>
  </r>
  <r>
    <n v="165072096"/>
    <s v="KENNEDY"/>
    <s v="Lacora"/>
    <s v="CareerSource Broward - 4645 Central"/>
    <x v="21"/>
    <x v="0"/>
    <s v="Christine Lamb                                    "/>
    <s v="NULL"/>
    <x v="0"/>
    <n v="49"/>
    <n v="49"/>
    <n v="0"/>
    <n v="0"/>
    <x v="1"/>
    <n v="0"/>
    <s v="NULL"/>
    <x v="1"/>
    <x v="0"/>
    <n v="0"/>
    <n v="0"/>
    <n v="0"/>
    <x v="1"/>
    <n v="0"/>
    <n v="16514725"/>
    <x v="2"/>
    <x v="2"/>
  </r>
  <r>
    <n v="164776745"/>
    <s v="KINSLER"/>
    <s v="KRISTIN"/>
    <s v="CareerSource Broward - 4645 Central"/>
    <x v="21"/>
    <x v="2"/>
    <s v="Saundra Lopez                                   "/>
    <s v="NULL"/>
    <x v="0"/>
    <n v="390"/>
    <n v="390"/>
    <n v="0"/>
    <n v="0"/>
    <x v="1"/>
    <n v="0"/>
    <s v="NULL"/>
    <x v="1"/>
    <x v="1"/>
    <n v="1"/>
    <n v="0"/>
    <n v="0"/>
    <x v="1"/>
    <n v="0"/>
    <n v="8699859"/>
    <x v="0"/>
    <x v="0"/>
  </r>
  <r>
    <n v="164993194"/>
    <s v="Kowlessar"/>
    <s v="Natasha"/>
    <s v="CareerSource Broward - 4640 North"/>
    <x v="21"/>
    <x v="1"/>
    <s v="Dionella Rivas                                   "/>
    <s v="NULL"/>
    <x v="0"/>
    <n v="152"/>
    <n v="74"/>
    <n v="0"/>
    <n v="0"/>
    <x v="1"/>
    <n v="0"/>
    <n v="20211028"/>
    <x v="0"/>
    <x v="0"/>
    <n v="0"/>
    <n v="0"/>
    <n v="0"/>
    <x v="1"/>
    <n v="0"/>
    <n v="16454729"/>
    <x v="2"/>
    <x v="2"/>
  </r>
  <r>
    <n v="164794285"/>
    <s v="LAMBERT"/>
    <s v="THEONA"/>
    <s v="CareerSource Broward - 4645 Central"/>
    <x v="21"/>
    <x v="1"/>
    <s v="Edele Firmin                                  "/>
    <s v="NULL"/>
    <x v="0"/>
    <n v="411"/>
    <n v="404"/>
    <n v="0"/>
    <n v="0"/>
    <x v="1"/>
    <n v="0"/>
    <s v="NULL"/>
    <x v="1"/>
    <x v="0"/>
    <n v="0"/>
    <n v="0"/>
    <n v="0"/>
    <x v="1"/>
    <n v="0"/>
    <n v="14286863"/>
    <x v="0"/>
    <x v="0"/>
  </r>
  <r>
    <n v="164908384"/>
    <s v="Landry"/>
    <s v="Raven"/>
    <s v="CareerSource Broward - 4645 Central"/>
    <x v="21"/>
    <x v="0"/>
    <s v="Trameka Howard                                  "/>
    <s v="NULL"/>
    <x v="0"/>
    <n v="271"/>
    <n v="252"/>
    <n v="0"/>
    <n v="0"/>
    <x v="1"/>
    <n v="0"/>
    <s v="NULL"/>
    <x v="1"/>
    <x v="0"/>
    <n v="0"/>
    <n v="0"/>
    <n v="0"/>
    <x v="1"/>
    <n v="0"/>
    <n v="16387335"/>
    <x v="2"/>
    <x v="2"/>
  </r>
  <r>
    <n v="164831879"/>
    <s v="Langer"/>
    <s v="Lorraine"/>
    <s v="CareerSource Broward - 4645 Central"/>
    <x v="21"/>
    <x v="1"/>
    <s v="Saundra Lopez                                   "/>
    <s v="NULL"/>
    <x v="0"/>
    <n v="360"/>
    <n v="18"/>
    <n v="20233"/>
    <n v="1"/>
    <x v="0"/>
    <n v="4678"/>
    <n v="20221205"/>
    <x v="0"/>
    <x v="0"/>
    <n v="0"/>
    <n v="0"/>
    <n v="0"/>
    <x v="1"/>
    <n v="0"/>
    <n v="13531445"/>
    <x v="2"/>
    <x v="2"/>
  </r>
  <r>
    <n v="165074565"/>
    <s v="Lanzas"/>
    <s v="Marilyn"/>
    <s v="CareerSource Broward - 4660 South"/>
    <x v="21"/>
    <x v="4"/>
    <s v="Aida Melendez                                "/>
    <s v="NULL"/>
    <x v="0"/>
    <n v="56"/>
    <n v="56"/>
    <n v="20233"/>
    <n v="1"/>
    <x v="0"/>
    <n v="12411"/>
    <s v="NULL"/>
    <x v="1"/>
    <x v="0"/>
    <n v="0"/>
    <n v="0"/>
    <n v="0"/>
    <x v="1"/>
    <n v="0"/>
    <n v="16519832"/>
    <x v="2"/>
    <x v="2"/>
  </r>
  <r>
    <n v="165088529"/>
    <s v="Larochel"/>
    <s v="Phelanda"/>
    <s v="CareerSource Broward - 4640 North"/>
    <x v="21"/>
    <x v="0"/>
    <s v="Janae Hardy                                   "/>
    <s v="NULL"/>
    <x v="0"/>
    <n v="76"/>
    <n v="14"/>
    <n v="0"/>
    <n v="0"/>
    <x v="1"/>
    <n v="0"/>
    <s v="NULL"/>
    <x v="1"/>
    <x v="0"/>
    <n v="0"/>
    <n v="0"/>
    <n v="0"/>
    <x v="1"/>
    <n v="0"/>
    <n v="16519057"/>
    <x v="2"/>
    <x v="2"/>
  </r>
  <r>
    <n v="164496465"/>
    <s v="Lea"/>
    <s v="Qusaun"/>
    <s v="CareerSource Broward - 4640 North"/>
    <x v="21"/>
    <x v="1"/>
    <s v="Edele Firmin                                  "/>
    <s v="NULL"/>
    <x v="0"/>
    <n v="879"/>
    <n v="852"/>
    <n v="20233"/>
    <n v="1"/>
    <x v="0"/>
    <n v="7465"/>
    <n v="20190103"/>
    <x v="0"/>
    <x v="1"/>
    <n v="1"/>
    <n v="20234"/>
    <n v="1"/>
    <x v="0"/>
    <n v="1133.97"/>
    <n v="16088869"/>
    <x v="3"/>
    <x v="3"/>
  </r>
  <r>
    <n v="165050684"/>
    <s v="Lee"/>
    <s v="Amanda"/>
    <s v="CareerSource Broward - 4645 Central"/>
    <x v="21"/>
    <x v="0"/>
    <s v="Janae Hardy                                   "/>
    <s v="NULL"/>
    <x v="0"/>
    <n v="76"/>
    <n v="17"/>
    <n v="20233"/>
    <n v="1"/>
    <x v="0"/>
    <n v="1752"/>
    <s v="NULL"/>
    <x v="1"/>
    <x v="0"/>
    <n v="0"/>
    <n v="20234"/>
    <n v="1"/>
    <x v="0"/>
    <n v="1227.9000000000001"/>
    <n v="16454454"/>
    <x v="2"/>
    <x v="2"/>
  </r>
  <r>
    <n v="164639829"/>
    <s v="LEGROS"/>
    <s v="CARMEL"/>
    <s v="CareerSource Broward - 4660 South"/>
    <x v="21"/>
    <x v="1"/>
    <s v="Aida Melendez                                "/>
    <s v="NULL"/>
    <x v="0"/>
    <n v="635"/>
    <n v="90"/>
    <n v="0"/>
    <n v="0"/>
    <x v="1"/>
    <n v="0"/>
    <s v="NULL"/>
    <x v="1"/>
    <x v="1"/>
    <n v="1"/>
    <n v="0"/>
    <n v="0"/>
    <x v="1"/>
    <n v="0"/>
    <n v="12905506"/>
    <x v="1"/>
    <x v="2"/>
  </r>
  <r>
    <n v="165052033"/>
    <s v="Lemus"/>
    <s v="Michael"/>
    <s v="CareerSource Broward - 4645 Central"/>
    <x v="21"/>
    <x v="0"/>
    <s v="Leah Black                                   "/>
    <s v="NULL"/>
    <x v="0"/>
    <n v="75"/>
    <n v="75"/>
    <n v="20233"/>
    <n v="1"/>
    <x v="0"/>
    <n v="810"/>
    <s v="NULL"/>
    <x v="1"/>
    <x v="0"/>
    <n v="0"/>
    <n v="0"/>
    <n v="0"/>
    <x v="1"/>
    <n v="0"/>
    <n v="16499501"/>
    <x v="2"/>
    <x v="2"/>
  </r>
  <r>
    <n v="165055401"/>
    <s v="LEONARD"/>
    <s v="JERALD"/>
    <s v="CareerSource South Florida - 4840 - Homestead"/>
    <x v="21"/>
    <x v="0"/>
    <s v="Kimberly Kates-Glasgow                           "/>
    <s v="NULL"/>
    <x v="0"/>
    <n v="81"/>
    <n v="73"/>
    <n v="20233"/>
    <n v="1"/>
    <x v="0"/>
    <n v="473"/>
    <n v="20230221"/>
    <x v="0"/>
    <x v="0"/>
    <n v="0"/>
    <n v="0"/>
    <n v="0"/>
    <x v="1"/>
    <n v="0"/>
    <n v="14556382"/>
    <x v="2"/>
    <x v="2"/>
  </r>
  <r>
    <n v="164663692"/>
    <s v="Leonvil"/>
    <s v="Rodenica"/>
    <s v="CareerSource Broward - 4645 Central"/>
    <x v="21"/>
    <x v="1"/>
    <s v="Saundra Lopez                                   "/>
    <s v="NULL"/>
    <x v="0"/>
    <n v="600"/>
    <n v="581"/>
    <n v="20233"/>
    <n v="1"/>
    <x v="0"/>
    <n v="3407"/>
    <n v="20201026"/>
    <x v="0"/>
    <x v="1"/>
    <n v="1"/>
    <n v="20234"/>
    <n v="1"/>
    <x v="0"/>
    <n v="1281.4000000000001"/>
    <n v="14078953"/>
    <x v="1"/>
    <x v="1"/>
  </r>
  <r>
    <n v="165088737"/>
    <s v="Leveille"/>
    <s v="CHRISTLOVE"/>
    <s v="CareerSource Broward - 4645 Central"/>
    <x v="21"/>
    <x v="1"/>
    <s v="Dionella Rivas                                   "/>
    <s v="NULL"/>
    <x v="0"/>
    <n v="28"/>
    <n v="20"/>
    <n v="0"/>
    <n v="0"/>
    <x v="1"/>
    <n v="0"/>
    <s v="NULL"/>
    <x v="1"/>
    <x v="1"/>
    <n v="1"/>
    <n v="0"/>
    <n v="0"/>
    <x v="1"/>
    <n v="0"/>
    <n v="10848032"/>
    <x v="2"/>
    <x v="2"/>
  </r>
  <r>
    <n v="164874681"/>
    <s v="Levesen"/>
    <s v="Gabriel"/>
    <s v="CareerSource Broward - 4640 North"/>
    <x v="21"/>
    <x v="0"/>
    <s v="Trameka Howard                                  "/>
    <s v="NULL"/>
    <x v="0"/>
    <n v="315"/>
    <n v="294"/>
    <n v="0"/>
    <n v="0"/>
    <x v="1"/>
    <n v="0"/>
    <n v="20231118"/>
    <x v="0"/>
    <x v="0"/>
    <n v="0"/>
    <n v="20234"/>
    <n v="1"/>
    <x v="0"/>
    <n v="272.32"/>
    <n v="16385307"/>
    <x v="2"/>
    <x v="2"/>
  </r>
  <r>
    <n v="164826950"/>
    <s v="Lewin"/>
    <s v="Natalya"/>
    <s v="CareerSource Broward - 4645 Central"/>
    <x v="21"/>
    <x v="1"/>
    <s v="Jaleesa Wright                                  "/>
    <s v="NULL"/>
    <x v="0"/>
    <n v="365"/>
    <n v="356"/>
    <n v="20233"/>
    <n v="1"/>
    <x v="0"/>
    <n v="754"/>
    <s v="NULL"/>
    <x v="1"/>
    <x v="0"/>
    <n v="0"/>
    <n v="20234"/>
    <n v="1"/>
    <x v="0"/>
    <n v="2490"/>
    <n v="16280821"/>
    <x v="0"/>
    <x v="2"/>
  </r>
  <r>
    <n v="165026226"/>
    <s v="Lewis"/>
    <s v="Ashley"/>
    <s v="CareerSource Broward - 4640 North"/>
    <x v="21"/>
    <x v="2"/>
    <s v="Edele Firmin                                  "/>
    <s v="NULL"/>
    <x v="0"/>
    <n v="105"/>
    <n v="97"/>
    <n v="20233"/>
    <n v="1"/>
    <x v="0"/>
    <n v="3974"/>
    <n v="20240318"/>
    <x v="0"/>
    <x v="1"/>
    <n v="1"/>
    <n v="0"/>
    <n v="0"/>
    <x v="1"/>
    <n v="0"/>
    <n v="14019436"/>
    <x v="2"/>
    <x v="2"/>
  </r>
  <r>
    <n v="165071917"/>
    <s v="Lewis"/>
    <s v="Harry"/>
    <s v="CareerSource Broward - 4645 Central"/>
    <x v="21"/>
    <x v="0"/>
    <s v="Leah Black                                   "/>
    <s v="NULL"/>
    <x v="0"/>
    <n v="50"/>
    <n v="50"/>
    <n v="0"/>
    <n v="0"/>
    <x v="1"/>
    <n v="0"/>
    <s v="NULL"/>
    <x v="1"/>
    <x v="0"/>
    <n v="0"/>
    <n v="0"/>
    <n v="0"/>
    <x v="1"/>
    <n v="0"/>
    <n v="16516764"/>
    <x v="2"/>
    <x v="2"/>
  </r>
  <r>
    <n v="164960104"/>
    <s v="Loiselle"/>
    <s v="Hailee"/>
    <s v="CareerSource Broward - 4645 Central"/>
    <x v="21"/>
    <x v="0"/>
    <s v="Christine Lamb                                    "/>
    <s v="NULL"/>
    <x v="0"/>
    <n v="199"/>
    <n v="146"/>
    <n v="0"/>
    <n v="0"/>
    <x v="1"/>
    <n v="0"/>
    <s v="NULL"/>
    <x v="1"/>
    <x v="0"/>
    <n v="0"/>
    <n v="0"/>
    <n v="0"/>
    <x v="1"/>
    <n v="0"/>
    <n v="16449985"/>
    <x v="2"/>
    <x v="2"/>
  </r>
  <r>
    <n v="164875979"/>
    <s v="London"/>
    <s v="Kiwana"/>
    <s v="CareerSource Broward - 4645 Central"/>
    <x v="21"/>
    <x v="3"/>
    <s v="Marques Alexander                               "/>
    <s v="NULL"/>
    <x v="0"/>
    <n v="265"/>
    <n v="210"/>
    <n v="20233"/>
    <n v="1"/>
    <x v="0"/>
    <n v="566"/>
    <n v="20230912"/>
    <x v="0"/>
    <x v="1"/>
    <n v="1"/>
    <n v="20234"/>
    <n v="1"/>
    <x v="0"/>
    <n v="123.5"/>
    <n v="15249063"/>
    <x v="2"/>
    <x v="2"/>
  </r>
  <r>
    <n v="164706912"/>
    <s v="LOPEZ"/>
    <s v="MATTHEW"/>
    <s v="CareerSource Broward - 4645 Central"/>
    <x v="21"/>
    <x v="1"/>
    <s v="Aida Melendez                                "/>
    <s v="NULL"/>
    <x v="0"/>
    <n v="510"/>
    <n v="508"/>
    <n v="20233"/>
    <n v="1"/>
    <x v="0"/>
    <n v="10045"/>
    <n v="20201226"/>
    <x v="0"/>
    <x v="0"/>
    <n v="0"/>
    <n v="20234"/>
    <n v="1"/>
    <x v="0"/>
    <n v="9952.14"/>
    <n v="8899403"/>
    <x v="0"/>
    <x v="0"/>
  </r>
  <r>
    <n v="165074500"/>
    <s v="Lopez"/>
    <s v="Clarissa"/>
    <s v="CareerSource S Florida - 4830 - North Miami Beach"/>
    <x v="21"/>
    <x v="4"/>
    <s v="Aida Melendez                                "/>
    <s v="NULL"/>
    <x v="0"/>
    <n v="56"/>
    <n v="56"/>
    <n v="20233"/>
    <n v="1"/>
    <x v="0"/>
    <n v="28588"/>
    <n v="20211025"/>
    <x v="0"/>
    <x v="1"/>
    <n v="1"/>
    <n v="20234"/>
    <n v="1"/>
    <x v="0"/>
    <n v="33353.46"/>
    <n v="11431926"/>
    <x v="2"/>
    <x v="2"/>
  </r>
  <r>
    <n v="165052822"/>
    <s v="Lopez"/>
    <s v="Gabriela"/>
    <s v="CareerSource Broward - 4645 Central"/>
    <x v="21"/>
    <x v="0"/>
    <s v="Leah Black                                   "/>
    <s v="NULL"/>
    <x v="0"/>
    <n v="74"/>
    <n v="74"/>
    <n v="0"/>
    <n v="0"/>
    <x v="1"/>
    <n v="0"/>
    <s v="NULL"/>
    <x v="1"/>
    <x v="0"/>
    <n v="0"/>
    <n v="0"/>
    <n v="0"/>
    <x v="1"/>
    <n v="0"/>
    <n v="16503335"/>
    <x v="2"/>
    <x v="2"/>
  </r>
  <r>
    <n v="164626897"/>
    <s v="Louima"/>
    <s v="Suzelande"/>
    <s v="CareerSource Broward - 4645 Central"/>
    <x v="21"/>
    <x v="1"/>
    <s v="Saundra Lopez                                   "/>
    <s v="NULL"/>
    <x v="0"/>
    <n v="654"/>
    <n v="523"/>
    <n v="0"/>
    <n v="0"/>
    <x v="1"/>
    <n v="0"/>
    <n v="20220531"/>
    <x v="0"/>
    <x v="1"/>
    <n v="1"/>
    <n v="0"/>
    <n v="0"/>
    <x v="1"/>
    <n v="0"/>
    <n v="16250582"/>
    <x v="1"/>
    <x v="0"/>
  </r>
  <r>
    <n v="165052516"/>
    <s v="Louis-jeune"/>
    <s v="Michaella"/>
    <s v="CareerSource Broward - 4640 North"/>
    <x v="21"/>
    <x v="0"/>
    <s v="Janae Hardy                                   "/>
    <s v="NULL"/>
    <x v="0"/>
    <n v="74"/>
    <n v="17"/>
    <n v="0"/>
    <n v="0"/>
    <x v="1"/>
    <n v="0"/>
    <s v="NULL"/>
    <x v="1"/>
    <x v="0"/>
    <n v="0"/>
    <n v="0"/>
    <n v="0"/>
    <x v="1"/>
    <n v="0"/>
    <n v="16485288"/>
    <x v="2"/>
    <x v="2"/>
  </r>
  <r>
    <n v="165041786"/>
    <s v="LOUISGENE"/>
    <s v="MARGARETTE"/>
    <s v="CareerSource Broward - 4645 Central"/>
    <x v="21"/>
    <x v="1"/>
    <s v="Jaleesa Wright                                  "/>
    <s v="NULL"/>
    <x v="0"/>
    <n v="88"/>
    <n v="53"/>
    <n v="20233"/>
    <n v="1"/>
    <x v="0"/>
    <n v="6968"/>
    <s v="NULL"/>
    <x v="1"/>
    <x v="1"/>
    <n v="1"/>
    <n v="0"/>
    <n v="0"/>
    <x v="1"/>
    <n v="0"/>
    <n v="16431436"/>
    <x v="2"/>
    <x v="2"/>
  </r>
  <r>
    <n v="165034191"/>
    <s v="LOWE"/>
    <s v="MILDRED"/>
    <s v="CareerSource Broward - 4645 Central"/>
    <x v="21"/>
    <x v="2"/>
    <s v="Dionella Rivas                                   "/>
    <s v="NULL"/>
    <x v="0"/>
    <n v="95"/>
    <n v="94"/>
    <n v="0"/>
    <n v="0"/>
    <x v="1"/>
    <n v="0"/>
    <n v="20240405"/>
    <x v="0"/>
    <x v="1"/>
    <n v="1"/>
    <n v="0"/>
    <n v="0"/>
    <x v="1"/>
    <n v="0"/>
    <n v="11895436"/>
    <x v="2"/>
    <x v="2"/>
  </r>
  <r>
    <n v="164877304"/>
    <s v="Lubin"/>
    <s v="James"/>
    <s v="CareerSource Broward - 4645 Central"/>
    <x v="21"/>
    <x v="0"/>
    <s v="Trameka Howard                                  "/>
    <s v="NULL"/>
    <x v="0"/>
    <n v="306"/>
    <n v="287"/>
    <n v="20233"/>
    <n v="1"/>
    <x v="0"/>
    <n v="3375"/>
    <n v="20230908"/>
    <x v="0"/>
    <x v="0"/>
    <n v="0"/>
    <n v="20234"/>
    <n v="1"/>
    <x v="0"/>
    <n v="9504"/>
    <n v="16385490"/>
    <x v="2"/>
    <x v="2"/>
  </r>
  <r>
    <n v="165027085"/>
    <s v="LUE"/>
    <s v="LESLIE ANN"/>
    <s v="CareerSource Broward - 4660 South"/>
    <x v="21"/>
    <x v="1"/>
    <s v="Maribel Vrolijk                                 "/>
    <s v="NULL"/>
    <x v="0"/>
    <n v="102"/>
    <n v="89"/>
    <n v="20233"/>
    <n v="1"/>
    <x v="0"/>
    <n v="8333"/>
    <n v="20220607"/>
    <x v="0"/>
    <x v="0"/>
    <n v="0"/>
    <n v="20234"/>
    <n v="1"/>
    <x v="0"/>
    <n v="6166.32"/>
    <n v="7978225"/>
    <x v="2"/>
    <x v="2"/>
  </r>
  <r>
    <n v="164822791"/>
    <s v="Lugg"/>
    <s v="Eulanda"/>
    <s v="CareerSource Broward - 4645 Central"/>
    <x v="21"/>
    <x v="1"/>
    <s v="Edele Firmin                                  "/>
    <s v="NULL"/>
    <x v="0"/>
    <n v="371"/>
    <n v="257"/>
    <n v="20233"/>
    <n v="1"/>
    <x v="0"/>
    <n v="7479"/>
    <s v="NULL"/>
    <x v="1"/>
    <x v="0"/>
    <n v="0"/>
    <n v="20234"/>
    <n v="1"/>
    <x v="0"/>
    <n v="6657.94"/>
    <n v="13532649"/>
    <x v="0"/>
    <x v="2"/>
  </r>
  <r>
    <n v="165051965"/>
    <s v="Lumley"/>
    <s v="Regaina"/>
    <s v="CareerSource Broward - 4645 Central"/>
    <x v="21"/>
    <x v="0"/>
    <s v="Leah Black                                   "/>
    <s v="NULL"/>
    <x v="0"/>
    <n v="75"/>
    <n v="75"/>
    <n v="0"/>
    <n v="0"/>
    <x v="1"/>
    <n v="0"/>
    <s v="NULL"/>
    <x v="1"/>
    <x v="0"/>
    <n v="0"/>
    <n v="0"/>
    <n v="0"/>
    <x v="1"/>
    <n v="0"/>
    <n v="16499413"/>
    <x v="2"/>
    <x v="2"/>
  </r>
  <r>
    <n v="164892727"/>
    <s v="Lupercio-Sanchez"/>
    <s v="Irene"/>
    <s v="CareerSource Broward - 4645 Central"/>
    <x v="21"/>
    <x v="1"/>
    <s v="Toija Sandifer                                "/>
    <s v="NULL"/>
    <x v="0"/>
    <n v="280"/>
    <n v="262"/>
    <n v="20233"/>
    <n v="1"/>
    <x v="0"/>
    <n v="2643"/>
    <n v="20220902"/>
    <x v="0"/>
    <x v="0"/>
    <n v="0"/>
    <n v="0"/>
    <n v="0"/>
    <x v="1"/>
    <n v="0"/>
    <n v="16408798"/>
    <x v="2"/>
    <x v="2"/>
  </r>
  <r>
    <n v="164637942"/>
    <s v="Lyde"/>
    <s v="Oscar"/>
    <s v="CareerSource S Florida - 4830 - North Miami Beach"/>
    <x v="21"/>
    <x v="1"/>
    <s v="Saundra Lopez                                   "/>
    <s v="NULL"/>
    <x v="0"/>
    <n v="636"/>
    <n v="626"/>
    <n v="0"/>
    <n v="0"/>
    <x v="1"/>
    <n v="0"/>
    <n v="20220701"/>
    <x v="0"/>
    <x v="1"/>
    <n v="1"/>
    <n v="0"/>
    <n v="0"/>
    <x v="1"/>
    <n v="0"/>
    <n v="14321993"/>
    <x v="1"/>
    <x v="1"/>
  </r>
  <r>
    <n v="165085362"/>
    <s v="Mabray"/>
    <s v="Braylen"/>
    <s v="CareerSource Broward - 4645 Central"/>
    <x v="21"/>
    <x v="0"/>
    <s v="Damian Pantin                                  "/>
    <s v="NULL"/>
    <x v="0"/>
    <n v="62"/>
    <n v="27"/>
    <n v="20233"/>
    <n v="1"/>
    <x v="0"/>
    <n v="432"/>
    <n v="20230511"/>
    <x v="0"/>
    <x v="0"/>
    <n v="0"/>
    <n v="0"/>
    <n v="0"/>
    <x v="1"/>
    <n v="0"/>
    <n v="16503714"/>
    <x v="2"/>
    <x v="2"/>
  </r>
  <r>
    <n v="164972202"/>
    <s v="Mackenroth"/>
    <s v="Allen"/>
    <s v="CareerSource Broward - 4660 South"/>
    <x v="21"/>
    <x v="1"/>
    <s v="Jaleesa Wright                                  "/>
    <s v="NULL"/>
    <x v="0"/>
    <n v="182"/>
    <n v="140"/>
    <n v="0"/>
    <n v="0"/>
    <x v="1"/>
    <n v="0"/>
    <s v="NULL"/>
    <x v="1"/>
    <x v="0"/>
    <n v="0"/>
    <n v="0"/>
    <n v="0"/>
    <x v="1"/>
    <n v="0"/>
    <n v="16451842"/>
    <x v="2"/>
    <x v="2"/>
  </r>
  <r>
    <n v="165053064"/>
    <s v="Magnus"/>
    <s v="Gerald"/>
    <s v="CareerSource Broward - 4645 Central"/>
    <x v="21"/>
    <x v="0"/>
    <s v="Leah Black                                   "/>
    <s v="NULL"/>
    <x v="0"/>
    <n v="74"/>
    <n v="74"/>
    <n v="0"/>
    <n v="0"/>
    <x v="1"/>
    <n v="0"/>
    <s v="NULL"/>
    <x v="1"/>
    <x v="0"/>
    <n v="0"/>
    <n v="0"/>
    <n v="0"/>
    <x v="1"/>
    <n v="0"/>
    <n v="16503409"/>
    <x v="2"/>
    <x v="2"/>
  </r>
  <r>
    <n v="164735884"/>
    <s v="Makary"/>
    <s v="Engy"/>
    <s v="CareerSource Broward - 4660 South"/>
    <x v="21"/>
    <x v="1"/>
    <s v="Edele Firmin                                  "/>
    <s v="NULL"/>
    <x v="0"/>
    <n v="489"/>
    <n v="481"/>
    <n v="0"/>
    <n v="0"/>
    <x v="1"/>
    <n v="0"/>
    <s v="NULL"/>
    <x v="1"/>
    <x v="0"/>
    <n v="0"/>
    <n v="0"/>
    <n v="0"/>
    <x v="1"/>
    <n v="0"/>
    <n v="16250748"/>
    <x v="0"/>
    <x v="0"/>
  </r>
  <r>
    <n v="164719126"/>
    <s v="Malcolm"/>
    <s v="Karlene"/>
    <s v="CareerSource Broward - 4640 North"/>
    <x v="21"/>
    <x v="1"/>
    <s v="Toija Sandifer                                "/>
    <s v="NULL"/>
    <x v="0"/>
    <n v="518"/>
    <n v="419"/>
    <n v="0"/>
    <n v="0"/>
    <x v="1"/>
    <n v="0"/>
    <s v="NULL"/>
    <x v="1"/>
    <x v="0"/>
    <n v="0"/>
    <n v="0"/>
    <n v="0"/>
    <x v="1"/>
    <n v="0"/>
    <n v="10695757"/>
    <x v="0"/>
    <x v="0"/>
  </r>
  <r>
    <n v="164967677"/>
    <s v="Malone"/>
    <s v="Reginald"/>
    <s v="CareerSource Broward - 4645 Central"/>
    <x v="21"/>
    <x v="0"/>
    <s v="Ray Walker                                  "/>
    <s v="NULL"/>
    <x v="0"/>
    <n v="188"/>
    <n v="188"/>
    <n v="20233"/>
    <n v="1"/>
    <x v="0"/>
    <n v="2833"/>
    <n v="20231103"/>
    <x v="0"/>
    <x v="0"/>
    <n v="0"/>
    <n v="20234"/>
    <n v="1"/>
    <x v="0"/>
    <n v="1490.07"/>
    <n v="16454348"/>
    <x v="2"/>
    <x v="2"/>
  </r>
  <r>
    <n v="164790833"/>
    <s v="Mansour"/>
    <s v="Abdelrahman"/>
    <s v="CareerSource Broward - 4640 North"/>
    <x v="21"/>
    <x v="1"/>
    <s v="Edele Firmin                                  "/>
    <s v="NULL"/>
    <x v="0"/>
    <n v="417"/>
    <n v="415"/>
    <n v="20233"/>
    <n v="1"/>
    <x v="0"/>
    <n v="889"/>
    <s v="NULL"/>
    <x v="1"/>
    <x v="0"/>
    <n v="0"/>
    <n v="20234"/>
    <n v="1"/>
    <x v="0"/>
    <n v="2636.48"/>
    <n v="16308383"/>
    <x v="0"/>
    <x v="0"/>
  </r>
  <r>
    <n v="165063950"/>
    <s v="Marcelin"/>
    <s v="Paris"/>
    <s v="CareerSource Broward - 4645 Central"/>
    <x v="21"/>
    <x v="0"/>
    <s v="Kimberly Kates-Glasgow                           "/>
    <s v="NULL"/>
    <x v="0"/>
    <n v="94"/>
    <n v="84"/>
    <n v="20233"/>
    <n v="1"/>
    <x v="0"/>
    <n v="5717"/>
    <n v="20210308"/>
    <x v="0"/>
    <x v="0"/>
    <n v="0"/>
    <n v="20234"/>
    <n v="1"/>
    <x v="0"/>
    <n v="6610.4"/>
    <n v="16275230"/>
    <x v="2"/>
    <x v="2"/>
  </r>
  <r>
    <n v="165091892"/>
    <s v="Marcelin"/>
    <s v="Shammael"/>
    <s v="CareerSource Broward - 4645 Central"/>
    <x v="21"/>
    <x v="0"/>
    <s v="Janae Hardy                                   "/>
    <s v="NULL"/>
    <x v="0"/>
    <n v="95"/>
    <n v="13"/>
    <n v="20233"/>
    <n v="1"/>
    <x v="0"/>
    <n v="1770"/>
    <n v="20230621"/>
    <x v="0"/>
    <x v="0"/>
    <n v="0"/>
    <n v="0"/>
    <n v="0"/>
    <x v="1"/>
    <n v="0"/>
    <n v="16498163"/>
    <x v="2"/>
    <x v="2"/>
  </r>
  <r>
    <n v="165045853"/>
    <s v="Mardner"/>
    <s v="Cairo"/>
    <s v="CareerSource Broward - 4645 Central"/>
    <x v="21"/>
    <x v="0"/>
    <s v="Christine Lamb                                    "/>
    <s v="NULL"/>
    <x v="0"/>
    <n v="83"/>
    <n v="83"/>
    <n v="20233"/>
    <n v="1"/>
    <x v="0"/>
    <n v="3755"/>
    <n v="20210401"/>
    <x v="0"/>
    <x v="0"/>
    <n v="0"/>
    <n v="0"/>
    <n v="0"/>
    <x v="1"/>
    <n v="0"/>
    <n v="16500641"/>
    <x v="2"/>
    <x v="2"/>
  </r>
  <r>
    <n v="165070152"/>
    <s v="MARENTES"/>
    <s v="Yency"/>
    <s v="CareerSource Broward - 4645 Central"/>
    <x v="21"/>
    <x v="0"/>
    <s v="Leah Black                                   "/>
    <s v="NULL"/>
    <x v="0"/>
    <n v="53"/>
    <n v="53"/>
    <n v="0"/>
    <n v="0"/>
    <x v="1"/>
    <n v="0"/>
    <s v="NULL"/>
    <x v="1"/>
    <x v="0"/>
    <n v="0"/>
    <n v="0"/>
    <n v="0"/>
    <x v="1"/>
    <n v="0"/>
    <n v="16513986"/>
    <x v="2"/>
    <x v="2"/>
  </r>
  <r>
    <n v="165071087"/>
    <s v="Marko"/>
    <s v="PAUL"/>
    <s v="CareerSource Palm Beach County - 4626 - Central"/>
    <x v="21"/>
    <x v="4"/>
    <s v="Oliver Gras-Peralta                            "/>
    <s v="NULL"/>
    <x v="0"/>
    <n v="73"/>
    <n v="73"/>
    <n v="20233"/>
    <n v="1"/>
    <x v="0"/>
    <n v="19210"/>
    <n v="20230403"/>
    <x v="0"/>
    <x v="1"/>
    <n v="1"/>
    <n v="20234"/>
    <n v="1"/>
    <x v="0"/>
    <n v="19353.02"/>
    <n v="15637625"/>
    <x v="2"/>
    <x v="2"/>
  </r>
  <r>
    <n v="164998483"/>
    <s v="MARQUEZ"/>
    <s v="RICARDO"/>
    <s v="CareerSource Broward - 4645 Central"/>
    <x v="21"/>
    <x v="2"/>
    <s v="Jaleesa Wright                                  "/>
    <s v="NULL"/>
    <x v="0"/>
    <n v="145"/>
    <n v="123"/>
    <n v="20233"/>
    <n v="1"/>
    <x v="0"/>
    <n v="3750"/>
    <n v="20230322"/>
    <x v="0"/>
    <x v="1"/>
    <n v="1"/>
    <n v="0"/>
    <n v="0"/>
    <x v="1"/>
    <n v="0"/>
    <n v="104550"/>
    <x v="2"/>
    <x v="2"/>
  </r>
  <r>
    <n v="164965329"/>
    <s v="Marquez"/>
    <s v="MARCO"/>
    <s v="CareerSource Broward - 4660 South"/>
    <x v="21"/>
    <x v="2"/>
    <s v="Donna Finkelstein                             "/>
    <s v="NULL"/>
    <x v="0"/>
    <n v="188"/>
    <n v="181"/>
    <n v="0"/>
    <n v="0"/>
    <x v="1"/>
    <n v="0"/>
    <n v="20220926"/>
    <x v="0"/>
    <x v="1"/>
    <n v="1"/>
    <n v="0"/>
    <n v="0"/>
    <x v="1"/>
    <n v="0"/>
    <n v="12442551"/>
    <x v="2"/>
    <x v="2"/>
  </r>
  <r>
    <n v="165013317"/>
    <s v="MARSTIN"/>
    <s v="ORNETTE"/>
    <s v="CareerSource Broward - 4640 North"/>
    <x v="21"/>
    <x v="2"/>
    <s v="Concetta Joseph                                  "/>
    <s v="NULL"/>
    <x v="0"/>
    <n v="119"/>
    <n v="107"/>
    <n v="20233"/>
    <n v="1"/>
    <x v="0"/>
    <n v="13253"/>
    <s v="NULL"/>
    <x v="1"/>
    <x v="1"/>
    <n v="1"/>
    <n v="0"/>
    <n v="0"/>
    <x v="1"/>
    <n v="0"/>
    <n v="16467256"/>
    <x v="2"/>
    <x v="2"/>
  </r>
  <r>
    <n v="164945862"/>
    <s v="Martin"/>
    <s v="Khymani"/>
    <s v="CareerSource Broward - 4660 South"/>
    <x v="21"/>
    <x v="3"/>
    <s v="Marques Alexander                               "/>
    <s v="NULL"/>
    <x v="0"/>
    <n v="202"/>
    <n v="202"/>
    <n v="0"/>
    <n v="0"/>
    <x v="1"/>
    <n v="0"/>
    <n v="20220502"/>
    <x v="0"/>
    <x v="0"/>
    <n v="0"/>
    <n v="20234"/>
    <n v="1"/>
    <x v="0"/>
    <n v="5113"/>
    <n v="16443548"/>
    <x v="2"/>
    <x v="2"/>
  </r>
  <r>
    <n v="165053609"/>
    <s v="Martin"/>
    <s v="Kelis"/>
    <s v="CareerSource Broward - 4645 Central"/>
    <x v="21"/>
    <x v="0"/>
    <s v="Janae Hardy                                   "/>
    <s v="NULL"/>
    <x v="0"/>
    <n v="73"/>
    <n v="17"/>
    <n v="0"/>
    <n v="0"/>
    <x v="1"/>
    <n v="0"/>
    <s v="NULL"/>
    <x v="1"/>
    <x v="0"/>
    <n v="0"/>
    <n v="0"/>
    <n v="0"/>
    <x v="1"/>
    <n v="0"/>
    <n v="16454409"/>
    <x v="2"/>
    <x v="2"/>
  </r>
  <r>
    <n v="165023917"/>
    <s v="Martinez"/>
    <s v="Alan"/>
    <s v="CareerSource Broward - 4645 Central"/>
    <x v="21"/>
    <x v="0"/>
    <s v="Leah Black                                   "/>
    <s v="NULL"/>
    <x v="0"/>
    <n v="109"/>
    <n v="109"/>
    <n v="0"/>
    <n v="0"/>
    <x v="1"/>
    <n v="0"/>
    <s v="NULL"/>
    <x v="1"/>
    <x v="0"/>
    <n v="0"/>
    <n v="0"/>
    <n v="0"/>
    <x v="1"/>
    <n v="0"/>
    <n v="16480161"/>
    <x v="2"/>
    <x v="2"/>
  </r>
  <r>
    <n v="165073231"/>
    <s v="martinez"/>
    <s v="Yorkwin"/>
    <s v="CareerSource Broward - 4645 Central"/>
    <x v="21"/>
    <x v="0"/>
    <s v="Ray Walker                                  "/>
    <s v="NULL"/>
    <x v="0"/>
    <n v="48"/>
    <n v="48"/>
    <n v="0"/>
    <n v="0"/>
    <x v="1"/>
    <n v="0"/>
    <n v="20221028"/>
    <x v="0"/>
    <x v="0"/>
    <n v="0"/>
    <n v="0"/>
    <n v="0"/>
    <x v="1"/>
    <n v="0"/>
    <n v="16518637"/>
    <x v="2"/>
    <x v="2"/>
  </r>
  <r>
    <n v="164781753"/>
    <s v="Masood"/>
    <s v="Mikail"/>
    <s v="CareerSource Broward - 4645 Central"/>
    <x v="21"/>
    <x v="0"/>
    <s v="Kimberly Kates-Glasgow                           "/>
    <s v="NULL"/>
    <x v="0"/>
    <n v="430"/>
    <n v="371"/>
    <n v="0"/>
    <n v="0"/>
    <x v="1"/>
    <n v="0"/>
    <s v="NULL"/>
    <x v="1"/>
    <x v="1"/>
    <n v="1"/>
    <n v="0"/>
    <n v="0"/>
    <x v="1"/>
    <n v="0"/>
    <n v="15888656"/>
    <x v="0"/>
    <x v="0"/>
  </r>
  <r>
    <n v="164781772"/>
    <s v="Masood"/>
    <s v="Yasmiin"/>
    <s v="CareerSource Broward - 4645 Central"/>
    <x v="21"/>
    <x v="0"/>
    <s v="Kimberly Kates-Glasgow                           "/>
    <s v="NULL"/>
    <x v="0"/>
    <n v="347"/>
    <n v="310"/>
    <n v="0"/>
    <n v="0"/>
    <x v="1"/>
    <n v="0"/>
    <s v="NULL"/>
    <x v="1"/>
    <x v="0"/>
    <n v="0"/>
    <n v="0"/>
    <n v="0"/>
    <x v="1"/>
    <n v="0"/>
    <n v="16314145"/>
    <x v="2"/>
    <x v="2"/>
  </r>
  <r>
    <n v="164735855"/>
    <s v="MATHIS"/>
    <s v="NASHAWN"/>
    <s v="CareerSource Broward - 4645 Central"/>
    <x v="21"/>
    <x v="1"/>
    <s v="Maribel Vrolijk                                 "/>
    <s v="NULL"/>
    <x v="0"/>
    <n v="488"/>
    <n v="460"/>
    <n v="20233"/>
    <n v="1"/>
    <x v="0"/>
    <n v="4008"/>
    <n v="20231009"/>
    <x v="0"/>
    <x v="0"/>
    <n v="0"/>
    <n v="20234"/>
    <n v="1"/>
    <x v="0"/>
    <n v="5943.73"/>
    <n v="10192906"/>
    <x v="0"/>
    <x v="0"/>
  </r>
  <r>
    <n v="164835726"/>
    <s v="Maurice"/>
    <s v="Deandra"/>
    <s v="CareerSource South Florida - 4850 - Northside"/>
    <x v="21"/>
    <x v="1"/>
    <s v="Maribel Vrolijk                                 "/>
    <s v="NULL"/>
    <x v="0"/>
    <n v="347"/>
    <n v="336"/>
    <n v="20233"/>
    <n v="1"/>
    <x v="0"/>
    <n v="13613"/>
    <n v="20181116"/>
    <x v="0"/>
    <x v="0"/>
    <n v="0"/>
    <n v="20234"/>
    <n v="1"/>
    <x v="0"/>
    <n v="18132.48"/>
    <n v="12772314"/>
    <x v="2"/>
    <x v="2"/>
  </r>
  <r>
    <n v="165035392"/>
    <s v="Mazariegos"/>
    <s v="Annie"/>
    <s v="CareerSource Broward - 4645 Central"/>
    <x v="21"/>
    <x v="0"/>
    <s v="Leah Black                                   "/>
    <s v="NULL"/>
    <x v="0"/>
    <n v="95"/>
    <n v="95"/>
    <n v="0"/>
    <n v="0"/>
    <x v="1"/>
    <n v="0"/>
    <s v="NULL"/>
    <x v="1"/>
    <x v="0"/>
    <n v="0"/>
    <n v="0"/>
    <n v="0"/>
    <x v="1"/>
    <n v="0"/>
    <n v="16488807"/>
    <x v="2"/>
    <x v="2"/>
  </r>
  <r>
    <n v="164568051"/>
    <s v="MCGOUGH"/>
    <s v="ARIELLE"/>
    <s v="CareerSource Broward - 4645 Central"/>
    <x v="21"/>
    <x v="0"/>
    <s v="Shirley Francois                                "/>
    <s v="NULL"/>
    <x v="0"/>
    <n v="768"/>
    <n v="194"/>
    <n v="20233"/>
    <n v="1"/>
    <x v="0"/>
    <n v="10461"/>
    <n v="20230301"/>
    <x v="0"/>
    <x v="1"/>
    <n v="1"/>
    <n v="20234"/>
    <n v="1"/>
    <x v="0"/>
    <n v="2386.6999999999998"/>
    <n v="16056181"/>
    <x v="3"/>
    <x v="2"/>
  </r>
  <r>
    <n v="164775696"/>
    <s v="Mcgowan"/>
    <s v="Andre"/>
    <s v="CareerSource Broward - 4645 Central"/>
    <x v="21"/>
    <x v="0"/>
    <s v="Shirley Francois                                "/>
    <s v="NULL"/>
    <x v="0"/>
    <n v="438"/>
    <n v="7"/>
    <n v="20233"/>
    <n v="1"/>
    <x v="0"/>
    <n v="1012"/>
    <n v="20230814"/>
    <x v="0"/>
    <x v="0"/>
    <n v="0"/>
    <n v="0"/>
    <n v="0"/>
    <x v="1"/>
    <n v="0"/>
    <n v="16340088"/>
    <x v="0"/>
    <x v="2"/>
  </r>
  <r>
    <n v="164907423"/>
    <s v="McIntosh"/>
    <s v="Enitan"/>
    <s v="CareerSource Broward - 4645 Central"/>
    <x v="21"/>
    <x v="0"/>
    <s v="Kimberly Kates-Glasgow                           "/>
    <s v="NULL"/>
    <x v="0"/>
    <n v="280"/>
    <n v="238"/>
    <n v="0"/>
    <n v="0"/>
    <x v="1"/>
    <n v="0"/>
    <n v="20230307"/>
    <x v="0"/>
    <x v="0"/>
    <n v="0"/>
    <n v="0"/>
    <n v="0"/>
    <x v="1"/>
    <n v="0"/>
    <n v="15214705"/>
    <x v="2"/>
    <x v="2"/>
  </r>
  <r>
    <n v="164690565"/>
    <s v="Mckenzie"/>
    <s v="Roderick"/>
    <s v="CareerSource Broward - 4645 Central"/>
    <x v="21"/>
    <x v="0"/>
    <s v="Damian Pantin                                  "/>
    <s v="NULL"/>
    <x v="0"/>
    <n v="578"/>
    <n v="521"/>
    <n v="20233"/>
    <n v="1"/>
    <x v="0"/>
    <n v="2407"/>
    <n v="20221202"/>
    <x v="0"/>
    <x v="0"/>
    <n v="0"/>
    <n v="20234"/>
    <n v="1"/>
    <x v="0"/>
    <n v="1993.68"/>
    <n v="15974021"/>
    <x v="1"/>
    <x v="0"/>
  </r>
  <r>
    <n v="165074126"/>
    <s v="mckenzie"/>
    <s v="Giovani"/>
    <s v="CareerSource Broward - 4645 Central"/>
    <x v="21"/>
    <x v="0"/>
    <s v="Christine Lamb                                    "/>
    <s v="NULL"/>
    <x v="0"/>
    <n v="47"/>
    <n v="47"/>
    <n v="20233"/>
    <n v="1"/>
    <x v="0"/>
    <n v="1042"/>
    <n v="20210901"/>
    <x v="0"/>
    <x v="0"/>
    <n v="0"/>
    <n v="0"/>
    <n v="0"/>
    <x v="1"/>
    <n v="0"/>
    <n v="16518912"/>
    <x v="2"/>
    <x v="2"/>
  </r>
  <r>
    <n v="165056646"/>
    <s v="Mckinnon"/>
    <s v="Carsean"/>
    <s v="CareerSource Broward - 4645 Central"/>
    <x v="21"/>
    <x v="1"/>
    <s v="Dionella Rivas                                   "/>
    <s v="NULL"/>
    <x v="0"/>
    <n v="66"/>
    <n v="49"/>
    <n v="0"/>
    <n v="0"/>
    <x v="1"/>
    <n v="0"/>
    <n v="20240221"/>
    <x v="0"/>
    <x v="0"/>
    <n v="0"/>
    <n v="0"/>
    <n v="0"/>
    <x v="1"/>
    <n v="0"/>
    <n v="16472648"/>
    <x v="2"/>
    <x v="2"/>
  </r>
  <r>
    <n v="164987496"/>
    <s v="McLaurin-Smith"/>
    <s v="Jourdan"/>
    <s v="CareerSource Broward - 4645 Central"/>
    <x v="21"/>
    <x v="0"/>
    <s v="Leah Black                                   "/>
    <s v="NULL"/>
    <x v="0"/>
    <n v="159"/>
    <n v="159"/>
    <n v="0"/>
    <n v="0"/>
    <x v="1"/>
    <n v="0"/>
    <s v="NULL"/>
    <x v="1"/>
    <x v="0"/>
    <n v="0"/>
    <n v="0"/>
    <n v="0"/>
    <x v="1"/>
    <n v="0"/>
    <n v="16458154"/>
    <x v="2"/>
    <x v="2"/>
  </r>
  <r>
    <n v="165071024"/>
    <s v="Medrano"/>
    <s v="DARLING"/>
    <s v="CareerSource Broward - 4640 North"/>
    <x v="21"/>
    <x v="4"/>
    <s v="Oliver Gras-Peralta                            "/>
    <s v="NULL"/>
    <x v="0"/>
    <n v="73"/>
    <n v="73"/>
    <n v="20233"/>
    <n v="1"/>
    <x v="0"/>
    <n v="16436"/>
    <n v="20230501"/>
    <x v="0"/>
    <x v="0"/>
    <n v="0"/>
    <n v="20234"/>
    <n v="1"/>
    <x v="0"/>
    <n v="16310.9"/>
    <n v="10246800"/>
    <x v="2"/>
    <x v="2"/>
  </r>
  <r>
    <n v="165060776"/>
    <s v="Mehu"/>
    <s v="Destiny"/>
    <s v="CareerSource Broward - 4645 Central"/>
    <x v="21"/>
    <x v="0"/>
    <s v="Leah Black                                   "/>
    <s v="NULL"/>
    <x v="0"/>
    <n v="63"/>
    <n v="63"/>
    <n v="0"/>
    <n v="0"/>
    <x v="1"/>
    <n v="0"/>
    <s v="NULL"/>
    <x v="1"/>
    <x v="0"/>
    <n v="0"/>
    <n v="0"/>
    <n v="0"/>
    <x v="1"/>
    <n v="0"/>
    <n v="16508254"/>
    <x v="2"/>
    <x v="2"/>
  </r>
  <r>
    <n v="164790766"/>
    <s v="MELER"/>
    <s v="VANESA"/>
    <s v="CareerSource Broward - 4640 North"/>
    <x v="21"/>
    <x v="2"/>
    <s v="Concetta Joseph                                  "/>
    <s v="NULL"/>
    <x v="0"/>
    <n v="417"/>
    <n v="410"/>
    <n v="20233"/>
    <n v="1"/>
    <x v="0"/>
    <n v="3224"/>
    <n v="20231210"/>
    <x v="0"/>
    <x v="1"/>
    <n v="1"/>
    <n v="20234"/>
    <n v="1"/>
    <x v="0"/>
    <n v="9647.64"/>
    <n v="15562698"/>
    <x v="0"/>
    <x v="0"/>
  </r>
  <r>
    <n v="164987501"/>
    <s v="Mendez"/>
    <s v="Angelica"/>
    <s v="CareerSource Broward - 4645 Central"/>
    <x v="21"/>
    <x v="0"/>
    <s v="Leah Black                                   "/>
    <s v="NULL"/>
    <x v="0"/>
    <n v="159"/>
    <n v="159"/>
    <n v="0"/>
    <n v="0"/>
    <x v="1"/>
    <n v="0"/>
    <n v="20220629"/>
    <x v="0"/>
    <x v="0"/>
    <n v="0"/>
    <n v="0"/>
    <n v="0"/>
    <x v="1"/>
    <n v="0"/>
    <n v="16458166"/>
    <x v="2"/>
    <x v="2"/>
  </r>
  <r>
    <n v="165071335"/>
    <s v="Mendez"/>
    <s v="HENRY"/>
    <s v="CareerSource Broward - 4645 Central"/>
    <x v="21"/>
    <x v="4"/>
    <s v="Oliver Gras-Peralta                            "/>
    <s v="NULL"/>
    <x v="0"/>
    <n v="73"/>
    <n v="73"/>
    <n v="20233"/>
    <n v="1"/>
    <x v="0"/>
    <n v="36309"/>
    <n v="20221026"/>
    <x v="0"/>
    <x v="0"/>
    <n v="0"/>
    <n v="0"/>
    <n v="0"/>
    <x v="1"/>
    <n v="0"/>
    <n v="16518274"/>
    <x v="2"/>
    <x v="2"/>
  </r>
  <r>
    <n v="164915361"/>
    <s v="MEONO GARCIA"/>
    <s v="SUSETH"/>
    <s v="CareerSource Broward - 4640 North"/>
    <x v="21"/>
    <x v="1"/>
    <s v="Edele Firmin                                  "/>
    <s v="NULL"/>
    <x v="0"/>
    <n v="255"/>
    <n v="237"/>
    <n v="20233"/>
    <n v="1"/>
    <x v="0"/>
    <n v="10783"/>
    <n v="20180702"/>
    <x v="0"/>
    <x v="0"/>
    <n v="0"/>
    <n v="20234"/>
    <n v="1"/>
    <x v="0"/>
    <n v="12580.54"/>
    <n v="16416944"/>
    <x v="2"/>
    <x v="2"/>
  </r>
  <r>
    <n v="164923079"/>
    <s v="Merilan"/>
    <s v="Jason"/>
    <s v="CareerSource Broward - 4640 North"/>
    <x v="21"/>
    <x v="0"/>
    <s v="Trameka Howard                                  "/>
    <s v="NULL"/>
    <x v="0"/>
    <n v="251"/>
    <n v="223"/>
    <n v="20233"/>
    <n v="1"/>
    <x v="0"/>
    <n v="546"/>
    <n v="20230707"/>
    <x v="0"/>
    <x v="0"/>
    <n v="0"/>
    <n v="20234"/>
    <n v="1"/>
    <x v="0"/>
    <n v="3311.61"/>
    <n v="16425278"/>
    <x v="2"/>
    <x v="2"/>
  </r>
  <r>
    <n v="164929263"/>
    <s v="Merisier"/>
    <s v="Grace Myrr"/>
    <s v="CareerSource Broward - 4645 Central"/>
    <x v="21"/>
    <x v="0"/>
    <s v="Christine Lamb                                    "/>
    <s v="NULL"/>
    <x v="0"/>
    <n v="236"/>
    <n v="70"/>
    <n v="20233"/>
    <n v="1"/>
    <x v="0"/>
    <n v="57"/>
    <s v="NULL"/>
    <x v="1"/>
    <x v="0"/>
    <n v="0"/>
    <n v="20234"/>
    <n v="1"/>
    <x v="0"/>
    <n v="4106.28"/>
    <n v="16432439"/>
    <x v="2"/>
    <x v="2"/>
  </r>
  <r>
    <n v="164988122"/>
    <s v="Metayer"/>
    <s v="Lanysha"/>
    <s v="CareerSource Broward - 4645 Central"/>
    <x v="21"/>
    <x v="0"/>
    <s v="Leah Black                                   "/>
    <s v="NULL"/>
    <x v="0"/>
    <n v="159"/>
    <n v="159"/>
    <n v="20233"/>
    <n v="1"/>
    <x v="0"/>
    <n v="2211"/>
    <n v="20211115"/>
    <x v="0"/>
    <x v="0"/>
    <n v="0"/>
    <n v="20234"/>
    <n v="1"/>
    <x v="0"/>
    <n v="2726.88"/>
    <n v="16461600"/>
    <x v="2"/>
    <x v="2"/>
  </r>
  <r>
    <n v="164991182"/>
    <s v="Michelsen"/>
    <s v="Sofia"/>
    <s v="CareerSource Broward - 4660 South"/>
    <x v="21"/>
    <x v="0"/>
    <s v="Christine Lamb                                    "/>
    <s v="NULL"/>
    <x v="0"/>
    <n v="154"/>
    <n v="154"/>
    <n v="20233"/>
    <n v="1"/>
    <x v="0"/>
    <n v="6711"/>
    <n v="20231115"/>
    <x v="0"/>
    <x v="1"/>
    <n v="1"/>
    <n v="20234"/>
    <n v="1"/>
    <x v="0"/>
    <n v="5785.52"/>
    <n v="15615144"/>
    <x v="2"/>
    <x v="2"/>
  </r>
  <r>
    <n v="165051770"/>
    <s v="Milhomme"/>
    <s v="Chloe"/>
    <s v="CareerSource Broward - 4645 Central"/>
    <x v="21"/>
    <x v="0"/>
    <s v="Janae Hardy                                   "/>
    <s v="NULL"/>
    <x v="0"/>
    <n v="75"/>
    <n v="17"/>
    <n v="0"/>
    <n v="0"/>
    <x v="1"/>
    <n v="0"/>
    <s v="NULL"/>
    <x v="1"/>
    <x v="0"/>
    <n v="0"/>
    <n v="0"/>
    <n v="0"/>
    <x v="1"/>
    <n v="0"/>
    <n v="16468659"/>
    <x v="2"/>
    <x v="2"/>
  </r>
  <r>
    <n v="165051887"/>
    <s v="Miller"/>
    <s v="Amelia"/>
    <s v="CareerSource Broward - 4645 Central"/>
    <x v="21"/>
    <x v="0"/>
    <s v="Janae Hardy                                   "/>
    <s v="NULL"/>
    <x v="0"/>
    <n v="75"/>
    <n v="14"/>
    <n v="20233"/>
    <n v="1"/>
    <x v="0"/>
    <n v="2591"/>
    <s v="NULL"/>
    <x v="1"/>
    <x v="0"/>
    <n v="0"/>
    <n v="20234"/>
    <n v="1"/>
    <x v="0"/>
    <n v="2305.13"/>
    <n v="16467417"/>
    <x v="2"/>
    <x v="2"/>
  </r>
  <r>
    <n v="165023938"/>
    <s v="Miller"/>
    <s v="Ayanna"/>
    <s v="CareerSource Broward - 4645 Central"/>
    <x v="21"/>
    <x v="0"/>
    <s v="Leah Black                                   "/>
    <s v="NULL"/>
    <x v="0"/>
    <n v="109"/>
    <n v="109"/>
    <n v="0"/>
    <n v="0"/>
    <x v="1"/>
    <n v="0"/>
    <s v="NULL"/>
    <x v="1"/>
    <x v="0"/>
    <n v="0"/>
    <n v="0"/>
    <n v="0"/>
    <x v="1"/>
    <n v="0"/>
    <n v="16480199"/>
    <x v="2"/>
    <x v="2"/>
  </r>
  <r>
    <n v="164930955"/>
    <s v="Mills"/>
    <s v="Naadiya"/>
    <s v="CareerSource Broward - 4660 South"/>
    <x v="21"/>
    <x v="1"/>
    <s v="Maribel Vrolijk                                 "/>
    <s v="NULL"/>
    <x v="0"/>
    <n v="235"/>
    <n v="230"/>
    <n v="20233"/>
    <n v="1"/>
    <x v="0"/>
    <n v="4125"/>
    <n v="20231008"/>
    <x v="0"/>
    <x v="1"/>
    <n v="1"/>
    <n v="20234"/>
    <n v="1"/>
    <x v="0"/>
    <n v="13429.86"/>
    <n v="16430901"/>
    <x v="2"/>
    <x v="2"/>
  </r>
  <r>
    <n v="164991203"/>
    <s v="Minott"/>
    <s v="Kiara"/>
    <s v="CareerSource Broward - 4645 Central"/>
    <x v="21"/>
    <x v="0"/>
    <s v="Leah Black                                   "/>
    <s v="NULL"/>
    <x v="0"/>
    <n v="154"/>
    <n v="154"/>
    <n v="0"/>
    <n v="0"/>
    <x v="1"/>
    <n v="0"/>
    <s v="NULL"/>
    <x v="1"/>
    <x v="0"/>
    <n v="0"/>
    <n v="0"/>
    <n v="0"/>
    <x v="1"/>
    <n v="0"/>
    <n v="16464571"/>
    <x v="2"/>
    <x v="2"/>
  </r>
  <r>
    <n v="164909418"/>
    <s v="Mitchell"/>
    <s v="Andrea"/>
    <s v="CareerSource Broward - 4645 Central"/>
    <x v="21"/>
    <x v="1"/>
    <s v="Dionella Rivas                                   "/>
    <s v="NULL"/>
    <x v="0"/>
    <n v="262"/>
    <n v="201"/>
    <n v="0"/>
    <n v="0"/>
    <x v="1"/>
    <n v="0"/>
    <n v="20230711"/>
    <x v="0"/>
    <x v="0"/>
    <n v="0"/>
    <n v="0"/>
    <n v="0"/>
    <x v="1"/>
    <n v="0"/>
    <n v="16280346"/>
    <x v="2"/>
    <x v="2"/>
  </r>
  <r>
    <n v="165052541"/>
    <s v="Mitus"/>
    <s v="Mythoven"/>
    <s v="CareerSource Broward - 4645 Central"/>
    <x v="21"/>
    <x v="0"/>
    <s v="Janae Hardy                                   "/>
    <s v="NULL"/>
    <x v="0"/>
    <n v="74"/>
    <n v="14"/>
    <n v="0"/>
    <n v="0"/>
    <x v="1"/>
    <n v="0"/>
    <s v="NULL"/>
    <x v="1"/>
    <x v="0"/>
    <n v="0"/>
    <n v="0"/>
    <n v="0"/>
    <x v="1"/>
    <n v="0"/>
    <n v="16477155"/>
    <x v="2"/>
    <x v="2"/>
  </r>
  <r>
    <n v="164418555"/>
    <s v="MOHAMMED"/>
    <s v="SADIA"/>
    <s v="CareerSource Broward - 4645 Central"/>
    <x v="21"/>
    <x v="1"/>
    <s v="Edele Firmin                                  "/>
    <s v="NULL"/>
    <x v="0"/>
    <n v="951"/>
    <n v="931"/>
    <n v="20233"/>
    <n v="1"/>
    <x v="0"/>
    <n v="3637"/>
    <n v="20230807"/>
    <x v="0"/>
    <x v="1"/>
    <n v="1"/>
    <n v="0"/>
    <n v="0"/>
    <x v="1"/>
    <n v="0"/>
    <n v="12883012"/>
    <x v="3"/>
    <x v="3"/>
  </r>
  <r>
    <n v="165001259"/>
    <s v="Mohammed"/>
    <s v="Aisha"/>
    <s v="CareerSource Broward - 4645 Central"/>
    <x v="21"/>
    <x v="0"/>
    <s v="Christine Lamb                                    "/>
    <s v="NULL"/>
    <x v="0"/>
    <n v="141"/>
    <n v="141"/>
    <n v="0"/>
    <n v="0"/>
    <x v="1"/>
    <n v="0"/>
    <s v="NULL"/>
    <x v="1"/>
    <x v="0"/>
    <n v="0"/>
    <n v="0"/>
    <n v="0"/>
    <x v="1"/>
    <n v="0"/>
    <n v="16474480"/>
    <x v="2"/>
    <x v="2"/>
  </r>
  <r>
    <n v="164966883"/>
    <s v="Moise"/>
    <s v="Regis"/>
    <s v="CareerSource Broward - 4660 South"/>
    <x v="21"/>
    <x v="1"/>
    <s v="Saundra Lopez                                   "/>
    <s v="NULL"/>
    <x v="0"/>
    <n v="101"/>
    <n v="101"/>
    <n v="20233"/>
    <n v="1"/>
    <x v="0"/>
    <n v="378"/>
    <s v="NULL"/>
    <x v="1"/>
    <x v="0"/>
    <n v="0"/>
    <n v="20234"/>
    <n v="1"/>
    <x v="0"/>
    <n v="4656.2"/>
    <n v="16430822"/>
    <x v="2"/>
    <x v="2"/>
  </r>
  <r>
    <n v="164980337"/>
    <s v="Moise"/>
    <s v="Kelby"/>
    <s v="CareerSource Broward - 4645 Central"/>
    <x v="21"/>
    <x v="0"/>
    <s v="Christine Lamb                                    "/>
    <s v="NULL"/>
    <x v="0"/>
    <n v="172"/>
    <n v="172"/>
    <n v="20233"/>
    <n v="1"/>
    <x v="0"/>
    <n v="2071"/>
    <n v="20240123"/>
    <x v="0"/>
    <x v="0"/>
    <n v="0"/>
    <n v="20234"/>
    <n v="1"/>
    <x v="0"/>
    <n v="6740.8"/>
    <n v="16462546"/>
    <x v="2"/>
    <x v="2"/>
  </r>
  <r>
    <n v="164841567"/>
    <s v="Molina"/>
    <s v="Elijah"/>
    <s v="CareerSource Broward - 4645 Central"/>
    <x v="21"/>
    <x v="0"/>
    <s v="Trameka Howard                                  "/>
    <s v="NULL"/>
    <x v="0"/>
    <n v="360"/>
    <n v="357"/>
    <n v="0"/>
    <n v="0"/>
    <x v="1"/>
    <n v="0"/>
    <n v="20210511"/>
    <x v="0"/>
    <x v="0"/>
    <n v="0"/>
    <n v="20234"/>
    <n v="1"/>
    <x v="0"/>
    <n v="2035.32"/>
    <n v="16336278"/>
    <x v="2"/>
    <x v="2"/>
  </r>
  <r>
    <n v="164933907"/>
    <s v="Molina"/>
    <s v="Dylan"/>
    <s v="CareerSource Broward - 4645 Central"/>
    <x v="21"/>
    <x v="0"/>
    <s v="Nathan Flynn                                   "/>
    <s v="NULL"/>
    <x v="0"/>
    <n v="230"/>
    <n v="196"/>
    <n v="20233"/>
    <n v="1"/>
    <x v="0"/>
    <n v="13941"/>
    <n v="20230601"/>
    <x v="0"/>
    <x v="0"/>
    <n v="0"/>
    <n v="20234"/>
    <n v="1"/>
    <x v="0"/>
    <n v="9975"/>
    <n v="16420662"/>
    <x v="2"/>
    <x v="2"/>
  </r>
  <r>
    <n v="164902697"/>
    <s v="MONDESIR"/>
    <s v="KAREEN"/>
    <s v="CareerSource Broward - 4645 Central"/>
    <x v="21"/>
    <x v="1"/>
    <s v="Jaleesa Wright                                  "/>
    <s v="NULL"/>
    <x v="0"/>
    <n v="269"/>
    <n v="265"/>
    <n v="0"/>
    <n v="0"/>
    <x v="1"/>
    <n v="0"/>
    <n v="20230416"/>
    <x v="0"/>
    <x v="0"/>
    <n v="0"/>
    <n v="0"/>
    <n v="0"/>
    <x v="1"/>
    <n v="0"/>
    <n v="11320999"/>
    <x v="2"/>
    <x v="2"/>
  </r>
  <r>
    <n v="164861038"/>
    <s v="MONROE"/>
    <s v="JOCELYN"/>
    <s v="CareerSource Broward - 4640 North"/>
    <x v="21"/>
    <x v="1"/>
    <s v="Saundra Lopez                                   "/>
    <s v="NULL"/>
    <x v="0"/>
    <n v="326"/>
    <n v="249"/>
    <n v="20233"/>
    <n v="1"/>
    <x v="0"/>
    <n v="11954"/>
    <n v="20230510"/>
    <x v="0"/>
    <x v="0"/>
    <n v="0"/>
    <n v="20234"/>
    <n v="1"/>
    <x v="0"/>
    <n v="12230.35"/>
    <n v="14802548"/>
    <x v="2"/>
    <x v="2"/>
  </r>
  <r>
    <n v="164650473"/>
    <s v="Montes"/>
    <s v="Luisa"/>
    <s v="CareerSource Broward - 4640 North"/>
    <x v="21"/>
    <x v="1"/>
    <s v="Toija Sandifer                                "/>
    <s v="NULL"/>
    <x v="0"/>
    <n v="620"/>
    <n v="614"/>
    <n v="0"/>
    <n v="0"/>
    <x v="1"/>
    <n v="0"/>
    <n v="20200720"/>
    <x v="0"/>
    <x v="1"/>
    <n v="1"/>
    <n v="0"/>
    <n v="0"/>
    <x v="1"/>
    <n v="0"/>
    <n v="15484196"/>
    <x v="1"/>
    <x v="1"/>
  </r>
  <r>
    <n v="164967396"/>
    <s v="Montes"/>
    <s v="Ruben"/>
    <s v="CareerSource Broward - 4645 Central"/>
    <x v="21"/>
    <x v="0"/>
    <s v="Ray Walker                                  "/>
    <s v="NULL"/>
    <x v="0"/>
    <n v="188"/>
    <n v="111"/>
    <n v="0"/>
    <n v="0"/>
    <x v="1"/>
    <n v="0"/>
    <s v="NULL"/>
    <x v="1"/>
    <x v="0"/>
    <n v="0"/>
    <n v="0"/>
    <n v="0"/>
    <x v="1"/>
    <n v="0"/>
    <n v="16453181"/>
    <x v="2"/>
    <x v="2"/>
  </r>
  <r>
    <n v="165007469"/>
    <s v="Moore"/>
    <s v="Benicia"/>
    <s v="CareerSource Broward - 4645 Central"/>
    <x v="21"/>
    <x v="1"/>
    <s v="Concetta Joseph                                  "/>
    <s v="NULL"/>
    <x v="0"/>
    <n v="130"/>
    <n v="105"/>
    <n v="20233"/>
    <n v="1"/>
    <x v="0"/>
    <n v="9824"/>
    <n v="20220817"/>
    <x v="0"/>
    <x v="0"/>
    <n v="0"/>
    <n v="20234"/>
    <n v="1"/>
    <x v="0"/>
    <n v="11667.05"/>
    <n v="14248484"/>
    <x v="2"/>
    <x v="2"/>
  </r>
  <r>
    <n v="164930985"/>
    <s v="Moreau"/>
    <s v="Norma"/>
    <s v="CareerSource Broward - 4645 Central"/>
    <x v="21"/>
    <x v="0"/>
    <s v="Carlos Rymer                                   "/>
    <s v="NULL"/>
    <x v="0"/>
    <n v="237"/>
    <n v="14"/>
    <n v="20233"/>
    <n v="1"/>
    <x v="0"/>
    <n v="3959"/>
    <n v="20230316"/>
    <x v="0"/>
    <x v="1"/>
    <n v="1"/>
    <n v="20234"/>
    <n v="1"/>
    <x v="0"/>
    <n v="1571.64"/>
    <n v="16431920"/>
    <x v="2"/>
    <x v="2"/>
  </r>
  <r>
    <n v="165052349"/>
    <s v="Moreno"/>
    <s v="Anthony"/>
    <s v="CareerSource Broward - 4645 Central"/>
    <x v="21"/>
    <x v="0"/>
    <s v="Leah Black                                   "/>
    <s v="NULL"/>
    <x v="0"/>
    <n v="74"/>
    <n v="74"/>
    <n v="0"/>
    <n v="0"/>
    <x v="1"/>
    <n v="0"/>
    <s v="NULL"/>
    <x v="1"/>
    <x v="0"/>
    <n v="0"/>
    <n v="0"/>
    <n v="0"/>
    <x v="1"/>
    <n v="0"/>
    <n v="16499516"/>
    <x v="2"/>
    <x v="2"/>
  </r>
  <r>
    <n v="164629102"/>
    <s v="MORGAN"/>
    <s v="MERLINDA"/>
    <s v="CareerSource Broward - 4660 South"/>
    <x v="21"/>
    <x v="1"/>
    <s v="Saundra Lopez                                   "/>
    <s v="NULL"/>
    <x v="0"/>
    <n v="651"/>
    <n v="609"/>
    <n v="20233"/>
    <n v="1"/>
    <x v="0"/>
    <n v="18606"/>
    <n v="20220201"/>
    <x v="0"/>
    <x v="0"/>
    <n v="0"/>
    <n v="20234"/>
    <n v="1"/>
    <x v="0"/>
    <n v="13300.81"/>
    <n v="9025582"/>
    <x v="1"/>
    <x v="1"/>
  </r>
  <r>
    <n v="164947066"/>
    <s v="Muhammad"/>
    <s v="Khalidah"/>
    <s v="CareerSource Broward - 4645 Central"/>
    <x v="21"/>
    <x v="2"/>
    <s v="Oliver Gras-Peralta                            "/>
    <s v="NULL"/>
    <x v="0"/>
    <n v="215"/>
    <n v="146"/>
    <n v="20233"/>
    <n v="1"/>
    <x v="0"/>
    <n v="4590"/>
    <s v="NULL"/>
    <x v="1"/>
    <x v="1"/>
    <n v="1"/>
    <n v="20234"/>
    <n v="1"/>
    <x v="0"/>
    <n v="2250"/>
    <n v="16415157"/>
    <x v="2"/>
    <x v="2"/>
  </r>
  <r>
    <n v="164146534"/>
    <s v="MUNDY"/>
    <s v="BRANDON"/>
    <s v="CareerSource Broward - 4645 Central"/>
    <x v="21"/>
    <x v="1"/>
    <s v="Dionella Rivas                                   "/>
    <s v="NULL"/>
    <x v="0"/>
    <n v="1239"/>
    <n v="537"/>
    <n v="20233"/>
    <n v="1"/>
    <x v="0"/>
    <n v="1442"/>
    <n v="20220815"/>
    <x v="0"/>
    <x v="1"/>
    <n v="1"/>
    <n v="20234"/>
    <n v="1"/>
    <x v="0"/>
    <n v="2132.5100000000002"/>
    <n v="13014594"/>
    <x v="3"/>
    <x v="0"/>
  </r>
  <r>
    <n v="164794543"/>
    <s v="Munroe"/>
    <s v="Rahkiya"/>
    <s v="CareerSource S Florida - 4830 - North Miami Beach"/>
    <x v="21"/>
    <x v="1"/>
    <s v="Saundra Lopez                                   "/>
    <s v="NULL"/>
    <x v="0"/>
    <n v="517"/>
    <n v="410"/>
    <n v="20233"/>
    <n v="1"/>
    <x v="0"/>
    <n v="5196"/>
    <s v="NULL"/>
    <x v="1"/>
    <x v="1"/>
    <n v="1"/>
    <n v="20234"/>
    <n v="1"/>
    <x v="0"/>
    <n v="5175.58"/>
    <n v="14055584"/>
    <x v="0"/>
    <x v="0"/>
  </r>
  <r>
    <n v="164901304"/>
    <s v="Muraletharen"/>
    <s v="Mathura"/>
    <s v="CareerSource Broward - 4640 North"/>
    <x v="21"/>
    <x v="1"/>
    <s v="Concetta Joseph                                  "/>
    <s v="NULL"/>
    <x v="0"/>
    <n v="270"/>
    <n v="262"/>
    <n v="0"/>
    <n v="0"/>
    <x v="1"/>
    <n v="0"/>
    <s v="NULL"/>
    <x v="1"/>
    <x v="0"/>
    <n v="0"/>
    <n v="0"/>
    <n v="0"/>
    <x v="1"/>
    <n v="0"/>
    <n v="16278488"/>
    <x v="2"/>
    <x v="2"/>
  </r>
  <r>
    <n v="164818323"/>
    <s v="Murillo"/>
    <s v="Genesis"/>
    <s v="CareerSource Broward - 4660 South"/>
    <x v="21"/>
    <x v="1"/>
    <s v="Saundra Lopez                                   "/>
    <s v="NULL"/>
    <x v="0"/>
    <n v="376"/>
    <n v="353"/>
    <n v="20233"/>
    <n v="1"/>
    <x v="0"/>
    <n v="7980"/>
    <n v="20211029"/>
    <x v="0"/>
    <x v="1"/>
    <n v="1"/>
    <n v="20234"/>
    <n v="1"/>
    <x v="0"/>
    <n v="1331.02"/>
    <n v="13781379"/>
    <x v="0"/>
    <x v="2"/>
  </r>
  <r>
    <n v="165074808"/>
    <s v="Murray"/>
    <s v="Kevin"/>
    <s v="CareerSource Broward - 4640 North"/>
    <x v="21"/>
    <x v="0"/>
    <s v="Trameka Howard                                  "/>
    <s v="NULL"/>
    <x v="0"/>
    <n v="62"/>
    <n v="52"/>
    <n v="20233"/>
    <n v="1"/>
    <x v="0"/>
    <n v="1485"/>
    <n v="20230807"/>
    <x v="0"/>
    <x v="0"/>
    <n v="0"/>
    <n v="20234"/>
    <n v="1"/>
    <x v="0"/>
    <n v="944.5"/>
    <n v="16471016"/>
    <x v="2"/>
    <x v="2"/>
  </r>
  <r>
    <n v="165067872"/>
    <s v="NASEER"/>
    <s v="Hadessa"/>
    <s v="CareerSource Broward - 4645 Central"/>
    <x v="21"/>
    <x v="0"/>
    <s v="Christine Lamb                                    "/>
    <s v="NULL"/>
    <x v="0"/>
    <n v="55"/>
    <n v="55"/>
    <n v="20233"/>
    <n v="1"/>
    <x v="0"/>
    <n v="2074"/>
    <n v="20200824"/>
    <x v="0"/>
    <x v="0"/>
    <n v="0"/>
    <n v="0"/>
    <n v="0"/>
    <x v="1"/>
    <n v="0"/>
    <n v="16513116"/>
    <x v="2"/>
    <x v="2"/>
  </r>
  <r>
    <n v="164912349"/>
    <s v="Navarro Villamediana"/>
    <s v="Maria"/>
    <s v="CareerSource Broward - 4660 South"/>
    <x v="21"/>
    <x v="1"/>
    <s v="Saundra Lopez                                   "/>
    <s v="NULL"/>
    <x v="0"/>
    <n v="256"/>
    <n v="24"/>
    <n v="20233"/>
    <n v="1"/>
    <x v="0"/>
    <n v="5810"/>
    <n v="20230801"/>
    <x v="0"/>
    <x v="0"/>
    <n v="0"/>
    <n v="20234"/>
    <n v="1"/>
    <x v="0"/>
    <n v="1622.88"/>
    <n v="16410377"/>
    <x v="2"/>
    <x v="2"/>
  </r>
  <r>
    <n v="164790006"/>
    <s v="Newkirk"/>
    <s v="Kaylah"/>
    <s v="CareerSource Broward - 4660 South"/>
    <x v="21"/>
    <x v="1"/>
    <s v="Saundra Lopez                                   "/>
    <s v="NULL"/>
    <x v="0"/>
    <n v="420"/>
    <n v="311"/>
    <n v="20233"/>
    <n v="1"/>
    <x v="0"/>
    <n v="4169"/>
    <s v="NULL"/>
    <x v="1"/>
    <x v="0"/>
    <n v="0"/>
    <n v="20234"/>
    <n v="1"/>
    <x v="0"/>
    <n v="3360.78"/>
    <n v="16303260"/>
    <x v="0"/>
    <x v="2"/>
  </r>
  <r>
    <n v="165052003"/>
    <s v="Nicholson"/>
    <s v="Kevin"/>
    <s v="CareerSource Broward - 4640 North"/>
    <x v="21"/>
    <x v="0"/>
    <s v="Leah Black                                   "/>
    <s v="NULL"/>
    <x v="0"/>
    <n v="75"/>
    <n v="75"/>
    <n v="20233"/>
    <n v="1"/>
    <x v="0"/>
    <n v="946"/>
    <s v="NULL"/>
    <x v="1"/>
    <x v="0"/>
    <n v="0"/>
    <n v="0"/>
    <n v="0"/>
    <x v="1"/>
    <n v="0"/>
    <n v="16499440"/>
    <x v="2"/>
    <x v="2"/>
  </r>
  <r>
    <n v="164658838"/>
    <s v="Nikrooye-Asli"/>
    <s v="Paul"/>
    <s v="CareerSource Broward - 4660 South"/>
    <x v="21"/>
    <x v="1"/>
    <s v="Jaleesa Wright                                  "/>
    <s v="NULL"/>
    <x v="0"/>
    <n v="607"/>
    <n v="517"/>
    <n v="20233"/>
    <n v="1"/>
    <x v="0"/>
    <n v="8219"/>
    <n v="20230410"/>
    <x v="0"/>
    <x v="0"/>
    <n v="0"/>
    <n v="20234"/>
    <n v="1"/>
    <x v="0"/>
    <n v="6986.77"/>
    <n v="14526871"/>
    <x v="1"/>
    <x v="0"/>
  </r>
  <r>
    <n v="164831011"/>
    <s v="Noel"/>
    <s v="Christanie"/>
    <s v="CareerSource Broward - 4645 Central"/>
    <x v="21"/>
    <x v="1"/>
    <s v="Edele Firmin                                  "/>
    <s v="NULL"/>
    <x v="0"/>
    <n v="361"/>
    <n v="346"/>
    <n v="20233"/>
    <n v="1"/>
    <x v="0"/>
    <n v="1040"/>
    <n v="20220124"/>
    <x v="0"/>
    <x v="0"/>
    <n v="0"/>
    <n v="0"/>
    <n v="0"/>
    <x v="1"/>
    <n v="0"/>
    <n v="16363281"/>
    <x v="2"/>
    <x v="2"/>
  </r>
  <r>
    <n v="164621631"/>
    <s v="NOLAN                                   "/>
    <s v="KHAMBREL                                "/>
    <s v="CareerSource Broward - 4660 South"/>
    <x v="21"/>
    <x v="1"/>
    <s v="Maribel Vrolijk                                 "/>
    <s v="NULL"/>
    <x v="0"/>
    <n v="628"/>
    <n v="584"/>
    <n v="0"/>
    <n v="0"/>
    <x v="1"/>
    <n v="0"/>
    <s v="NULL"/>
    <x v="1"/>
    <x v="1"/>
    <n v="1"/>
    <n v="0"/>
    <n v="0"/>
    <x v="1"/>
    <n v="0"/>
    <n v="14886868"/>
    <x v="1"/>
    <x v="1"/>
  </r>
  <r>
    <n v="164718750"/>
    <s v="Nugent"/>
    <s v="Shane"/>
    <s v="CareerSource Broward - 4640 North"/>
    <x v="21"/>
    <x v="0"/>
    <s v="Trameka Howard                                  "/>
    <s v="NULL"/>
    <x v="0"/>
    <n v="426"/>
    <n v="405"/>
    <n v="0"/>
    <n v="0"/>
    <x v="1"/>
    <n v="0"/>
    <n v="20220526"/>
    <x v="0"/>
    <x v="1"/>
    <n v="1"/>
    <n v="0"/>
    <n v="0"/>
    <x v="1"/>
    <n v="0"/>
    <n v="16250195"/>
    <x v="0"/>
    <x v="0"/>
  </r>
  <r>
    <n v="164986438"/>
    <s v="Obry"/>
    <s v="Gabrielle"/>
    <s v="CareerSource Broward - 4645 Central"/>
    <x v="21"/>
    <x v="0"/>
    <s v="Leah Black                                   "/>
    <s v="NULL"/>
    <x v="0"/>
    <n v="160"/>
    <n v="160"/>
    <n v="20233"/>
    <n v="1"/>
    <x v="0"/>
    <n v="851"/>
    <n v="20230527"/>
    <x v="0"/>
    <x v="0"/>
    <n v="0"/>
    <n v="0"/>
    <n v="0"/>
    <x v="1"/>
    <n v="0"/>
    <n v="16457876"/>
    <x v="2"/>
    <x v="2"/>
  </r>
  <r>
    <n v="165027379"/>
    <s v="OCAMPO"/>
    <s v="CAROLINA"/>
    <s v="CareerSource Broward - 4660 South"/>
    <x v="21"/>
    <x v="2"/>
    <s v="Donna Finkelstein                             "/>
    <s v="NULL"/>
    <x v="0"/>
    <n v="87"/>
    <n v="83"/>
    <n v="20233"/>
    <n v="1"/>
    <x v="0"/>
    <n v="28770"/>
    <s v="NULL"/>
    <x v="1"/>
    <x v="1"/>
    <n v="1"/>
    <n v="20234"/>
    <n v="1"/>
    <x v="0"/>
    <n v="26322.22"/>
    <n v="16459749"/>
    <x v="2"/>
    <x v="2"/>
  </r>
  <r>
    <n v="164907941"/>
    <s v="OKAFOR"/>
    <s v="GOSIFE"/>
    <s v="CareerSource Broward - 4660 South"/>
    <x v="21"/>
    <x v="1"/>
    <s v="Maribel Vrolijk                                 "/>
    <s v="NULL"/>
    <x v="0"/>
    <n v="263"/>
    <n v="227"/>
    <n v="0"/>
    <n v="0"/>
    <x v="1"/>
    <n v="0"/>
    <s v="NULL"/>
    <x v="1"/>
    <x v="1"/>
    <n v="1"/>
    <n v="0"/>
    <n v="0"/>
    <x v="1"/>
    <n v="0"/>
    <n v="11911764"/>
    <x v="2"/>
    <x v="2"/>
  </r>
  <r>
    <n v="164684460"/>
    <s v="Omeir"/>
    <s v="Nakisha"/>
    <s v="CareerSource Broward - 4660 South"/>
    <x v="21"/>
    <x v="1"/>
    <s v="Maribel Vrolijk                                 "/>
    <s v="NULL"/>
    <x v="0"/>
    <n v="566"/>
    <n v="460"/>
    <n v="20233"/>
    <n v="1"/>
    <x v="0"/>
    <n v="4171"/>
    <n v="20201112"/>
    <x v="0"/>
    <x v="1"/>
    <n v="1"/>
    <n v="20234"/>
    <n v="1"/>
    <x v="0"/>
    <n v="2265.04"/>
    <n v="16267325"/>
    <x v="1"/>
    <x v="0"/>
  </r>
  <r>
    <n v="164695766"/>
    <s v="Oramas"/>
    <s v="Jenniffer"/>
    <s v="CareerSource Broward - 4660 South"/>
    <x v="21"/>
    <x v="1"/>
    <s v="Saundra Lopez                                   "/>
    <s v="NULL"/>
    <x v="0"/>
    <n v="556"/>
    <n v="483"/>
    <n v="20233"/>
    <n v="1"/>
    <x v="0"/>
    <n v="4089"/>
    <n v="20231109"/>
    <x v="0"/>
    <x v="0"/>
    <n v="0"/>
    <n v="0"/>
    <n v="0"/>
    <x v="1"/>
    <n v="0"/>
    <n v="16294370"/>
    <x v="1"/>
    <x v="0"/>
  </r>
  <r>
    <n v="164644624"/>
    <s v="Ortiz"/>
    <s v="Nicol"/>
    <s v="CareerSource Broward - 4640 North"/>
    <x v="21"/>
    <x v="1"/>
    <s v="Concetta Joseph                                  "/>
    <s v="NULL"/>
    <x v="0"/>
    <n v="628"/>
    <n v="610"/>
    <n v="20233"/>
    <n v="1"/>
    <x v="0"/>
    <n v="2777"/>
    <n v="20200601"/>
    <x v="0"/>
    <x v="1"/>
    <n v="1"/>
    <n v="20234"/>
    <n v="1"/>
    <x v="0"/>
    <n v="3028.05"/>
    <n v="16249409"/>
    <x v="1"/>
    <x v="1"/>
  </r>
  <r>
    <n v="165052938"/>
    <s v="Ortiz"/>
    <s v="Jose"/>
    <s v="CareerSource Broward - 4645 Central"/>
    <x v="21"/>
    <x v="0"/>
    <s v="Leah Black                                   "/>
    <s v="NULL"/>
    <x v="0"/>
    <n v="74"/>
    <n v="74"/>
    <n v="0"/>
    <n v="0"/>
    <x v="1"/>
    <n v="0"/>
    <s v="NULL"/>
    <x v="1"/>
    <x v="0"/>
    <n v="0"/>
    <n v="0"/>
    <n v="0"/>
    <x v="1"/>
    <n v="0"/>
    <n v="16503392"/>
    <x v="2"/>
    <x v="2"/>
  </r>
  <r>
    <n v="164672587"/>
    <s v="Ottey"/>
    <s v="Nneka"/>
    <s v="CareerSource Broward - 4640 North"/>
    <x v="21"/>
    <x v="1"/>
    <s v="Edele Firmin                                  "/>
    <s v="NULL"/>
    <x v="0"/>
    <n v="585"/>
    <n v="488"/>
    <n v="20233"/>
    <n v="1"/>
    <x v="0"/>
    <n v="9765"/>
    <n v="20220202"/>
    <x v="0"/>
    <x v="1"/>
    <n v="1"/>
    <n v="20234"/>
    <n v="1"/>
    <x v="0"/>
    <n v="10402.76"/>
    <n v="15155632"/>
    <x v="1"/>
    <x v="0"/>
  </r>
  <r>
    <n v="165073366"/>
    <s v="Paris Mendoza"/>
    <s v="Natalie"/>
    <s v="CareerSource Broward - 4645 Central"/>
    <x v="21"/>
    <x v="0"/>
    <s v="Natarish Bacon                                   "/>
    <s v="NULL"/>
    <x v="0"/>
    <n v="52"/>
    <n v="37"/>
    <n v="0"/>
    <n v="0"/>
    <x v="1"/>
    <n v="0"/>
    <n v="20220301"/>
    <x v="0"/>
    <x v="0"/>
    <n v="0"/>
    <n v="0"/>
    <n v="0"/>
    <x v="1"/>
    <n v="0"/>
    <n v="16519504"/>
    <x v="2"/>
    <x v="2"/>
  </r>
  <r>
    <n v="164852449"/>
    <s v="PARRAFERNANDEZ"/>
    <s v="SALVADOR"/>
    <s v="CareerSource Broward - 4640 North"/>
    <x v="21"/>
    <x v="2"/>
    <s v="Concetta Joseph                                  "/>
    <s v="NULL"/>
    <x v="0"/>
    <n v="329"/>
    <n v="321"/>
    <n v="20233"/>
    <n v="1"/>
    <x v="0"/>
    <n v="10943"/>
    <n v="20220705"/>
    <x v="0"/>
    <x v="1"/>
    <n v="1"/>
    <n v="20234"/>
    <n v="1"/>
    <x v="0"/>
    <n v="17989.22"/>
    <n v="14075727"/>
    <x v="2"/>
    <x v="2"/>
  </r>
  <r>
    <n v="165050939"/>
    <s v="Paul"/>
    <s v="Laurenza"/>
    <s v="CareerSource Broward - 4645 Central"/>
    <x v="21"/>
    <x v="0"/>
    <s v="Janae Hardy                                   "/>
    <s v="NULL"/>
    <x v="0"/>
    <n v="76"/>
    <n v="17"/>
    <n v="0"/>
    <n v="0"/>
    <x v="1"/>
    <n v="0"/>
    <s v="NULL"/>
    <x v="1"/>
    <x v="0"/>
    <n v="0"/>
    <n v="0"/>
    <n v="0"/>
    <x v="1"/>
    <n v="0"/>
    <n v="16466493"/>
    <x v="2"/>
    <x v="2"/>
  </r>
  <r>
    <n v="164917523"/>
    <s v="Payares Linares"/>
    <s v="Stephany"/>
    <s v="CareerSource Broward - 4640 North"/>
    <x v="21"/>
    <x v="1"/>
    <s v="Edele Firmin                                  "/>
    <s v="NULL"/>
    <x v="0"/>
    <n v="252"/>
    <n v="17"/>
    <n v="20233"/>
    <n v="1"/>
    <x v="0"/>
    <n v="665"/>
    <n v="20240317"/>
    <x v="0"/>
    <x v="0"/>
    <n v="0"/>
    <n v="20234"/>
    <n v="1"/>
    <x v="0"/>
    <n v="690.13"/>
    <n v="16410226"/>
    <x v="2"/>
    <x v="2"/>
  </r>
  <r>
    <n v="165070188"/>
    <s v="Perdomo"/>
    <s v="Gavin"/>
    <s v="CareerSource Broward - 4645 Central"/>
    <x v="21"/>
    <x v="0"/>
    <s v="Leah Black                                   "/>
    <s v="NULL"/>
    <x v="0"/>
    <n v="53"/>
    <n v="53"/>
    <n v="0"/>
    <n v="0"/>
    <x v="1"/>
    <n v="0"/>
    <s v="NULL"/>
    <x v="1"/>
    <x v="0"/>
    <n v="0"/>
    <n v="0"/>
    <n v="0"/>
    <x v="1"/>
    <n v="0"/>
    <n v="16513995"/>
    <x v="2"/>
    <x v="2"/>
  </r>
  <r>
    <n v="164954691"/>
    <s v="Perry"/>
    <s v="Jalon"/>
    <s v="CareerSource Broward - 4645 Central"/>
    <x v="21"/>
    <x v="0"/>
    <s v="Christine Lamb                                    "/>
    <s v="NULL"/>
    <x v="0"/>
    <n v="205"/>
    <n v="145"/>
    <n v="20233"/>
    <n v="1"/>
    <x v="0"/>
    <n v="35"/>
    <n v="20230427"/>
    <x v="0"/>
    <x v="0"/>
    <n v="0"/>
    <n v="0"/>
    <n v="0"/>
    <x v="1"/>
    <n v="0"/>
    <n v="16444580"/>
    <x v="2"/>
    <x v="2"/>
  </r>
  <r>
    <n v="164918719"/>
    <s v="Persad"/>
    <s v="Annmarie"/>
    <s v="CareerSource Broward - 4640 North"/>
    <x v="21"/>
    <x v="0"/>
    <s v="Nathan Flynn                                   "/>
    <s v="NULL"/>
    <x v="0"/>
    <n v="250"/>
    <n v="119"/>
    <n v="0"/>
    <n v="0"/>
    <x v="1"/>
    <n v="0"/>
    <s v="NULL"/>
    <x v="1"/>
    <x v="0"/>
    <n v="0"/>
    <n v="0"/>
    <n v="0"/>
    <x v="1"/>
    <n v="0"/>
    <n v="16414531"/>
    <x v="2"/>
    <x v="2"/>
  </r>
  <r>
    <n v="165082577"/>
    <s v="Petit"/>
    <s v="Kensley"/>
    <s v="CareerSource Broward - 4645 Central"/>
    <x v="21"/>
    <x v="0"/>
    <s v="Janae Hardy                                   "/>
    <s v="NULL"/>
    <x v="0"/>
    <n v="35"/>
    <n v="17"/>
    <n v="0"/>
    <n v="0"/>
    <x v="1"/>
    <n v="0"/>
    <s v="NULL"/>
    <x v="1"/>
    <x v="0"/>
    <n v="0"/>
    <n v="0"/>
    <n v="0"/>
    <x v="1"/>
    <n v="0"/>
    <n v="16496922"/>
    <x v="2"/>
    <x v="2"/>
  </r>
  <r>
    <n v="165038982"/>
    <s v="Philippe"/>
    <s v="Shayenne"/>
    <s v="CareerSource Broward - 4645 Central"/>
    <x v="21"/>
    <x v="1"/>
    <s v="Jaleesa Wright                                  "/>
    <s v="NULL"/>
    <x v="0"/>
    <n v="90"/>
    <n v="19"/>
    <n v="20233"/>
    <n v="1"/>
    <x v="0"/>
    <n v="9193"/>
    <s v="NULL"/>
    <x v="1"/>
    <x v="0"/>
    <n v="0"/>
    <n v="20234"/>
    <n v="1"/>
    <x v="0"/>
    <n v="8606.36"/>
    <n v="16441431"/>
    <x v="2"/>
    <x v="2"/>
  </r>
  <r>
    <n v="165035727"/>
    <s v="Phillips"/>
    <s v="Ethan"/>
    <s v="CareerSource Broward - 4645 Central"/>
    <x v="21"/>
    <x v="0"/>
    <s v="Trameka Howard                                  "/>
    <s v="NULL"/>
    <x v="0"/>
    <n v="124"/>
    <n v="80"/>
    <n v="0"/>
    <n v="0"/>
    <x v="1"/>
    <n v="0"/>
    <n v="20210522"/>
    <x v="0"/>
    <x v="0"/>
    <n v="0"/>
    <n v="0"/>
    <n v="0"/>
    <x v="1"/>
    <n v="0"/>
    <n v="16457439"/>
    <x v="2"/>
    <x v="2"/>
  </r>
  <r>
    <n v="165070455"/>
    <s v="philocin"/>
    <s v="Caleb"/>
    <s v="CareerSource Broward - 4645 Central"/>
    <x v="21"/>
    <x v="1"/>
    <s v="Dionella Rivas                                   "/>
    <s v="NULL"/>
    <x v="0"/>
    <n v="53"/>
    <n v="47"/>
    <n v="20233"/>
    <n v="1"/>
    <x v="0"/>
    <n v="3867"/>
    <n v="20230109"/>
    <x v="0"/>
    <x v="0"/>
    <n v="0"/>
    <n v="0"/>
    <n v="0"/>
    <x v="1"/>
    <n v="0"/>
    <n v="16453463"/>
    <x v="2"/>
    <x v="2"/>
  </r>
  <r>
    <n v="164945241"/>
    <s v="PHILORD"/>
    <s v="KANDIS"/>
    <s v="CareerSource Broward - 4660 South"/>
    <x v="21"/>
    <x v="2"/>
    <s v="Toija Sandifer                                "/>
    <s v="NULL"/>
    <x v="0"/>
    <n v="216"/>
    <n v="192"/>
    <n v="20233"/>
    <n v="1"/>
    <x v="0"/>
    <n v="5723"/>
    <n v="20210913"/>
    <x v="0"/>
    <x v="1"/>
    <n v="1"/>
    <n v="20234"/>
    <n v="1"/>
    <x v="0"/>
    <n v="4200.3999999999996"/>
    <n v="15822284"/>
    <x v="2"/>
    <x v="2"/>
  </r>
  <r>
    <n v="165028008"/>
    <s v="PIERRE"/>
    <s v="BRITNEY"/>
    <s v="CareerSource Broward - 4640 North"/>
    <x v="21"/>
    <x v="1"/>
    <s v="Jaleesa Wright                                  "/>
    <s v="NULL"/>
    <x v="0"/>
    <n v="103"/>
    <n v="93"/>
    <n v="20233"/>
    <n v="1"/>
    <x v="0"/>
    <n v="799"/>
    <n v="20240101"/>
    <x v="0"/>
    <x v="1"/>
    <n v="1"/>
    <n v="20234"/>
    <n v="1"/>
    <x v="0"/>
    <n v="14476.93"/>
    <n v="11192368"/>
    <x v="2"/>
    <x v="2"/>
  </r>
  <r>
    <n v="164558199"/>
    <s v="Pierre"/>
    <s v="Marckendy"/>
    <s v="CareerSource Broward - 4660 South"/>
    <x v="21"/>
    <x v="1"/>
    <s v="Donna Finkelstein                             "/>
    <s v="NULL"/>
    <x v="0"/>
    <n v="766"/>
    <n v="721"/>
    <n v="20233"/>
    <n v="1"/>
    <x v="0"/>
    <n v="11535"/>
    <n v="20220223"/>
    <x v="0"/>
    <x v="1"/>
    <n v="1"/>
    <n v="20234"/>
    <n v="1"/>
    <x v="0"/>
    <n v="12527.16"/>
    <n v="14341084"/>
    <x v="3"/>
    <x v="1"/>
  </r>
  <r>
    <n v="165097146"/>
    <s v="PIERRE"/>
    <s v="VIVALDA"/>
    <s v="CareerSource Broward - 4645 Central"/>
    <x v="21"/>
    <x v="0"/>
    <s v="Damian Pantin                                  "/>
    <s v="NULL"/>
    <x v="0"/>
    <n v="27"/>
    <n v="14"/>
    <n v="20233"/>
    <n v="1"/>
    <x v="0"/>
    <n v="9604"/>
    <n v="20230902"/>
    <x v="0"/>
    <x v="0"/>
    <n v="0"/>
    <n v="0"/>
    <n v="0"/>
    <x v="1"/>
    <n v="0"/>
    <n v="16514051"/>
    <x v="2"/>
    <x v="2"/>
  </r>
  <r>
    <n v="164957717"/>
    <s v="Pierrot"/>
    <s v="Ricardo"/>
    <s v="CareerSource Broward - 4645 Central"/>
    <x v="21"/>
    <x v="0"/>
    <s v="Trameka Howard                                  "/>
    <s v="NULL"/>
    <x v="0"/>
    <n v="201"/>
    <n v="145"/>
    <n v="20233"/>
    <n v="1"/>
    <x v="0"/>
    <n v="573"/>
    <n v="20231222"/>
    <x v="0"/>
    <x v="0"/>
    <n v="0"/>
    <n v="0"/>
    <n v="0"/>
    <x v="1"/>
    <n v="0"/>
    <n v="16289229"/>
    <x v="2"/>
    <x v="2"/>
  </r>
  <r>
    <n v="165053041"/>
    <s v="Pineiro"/>
    <s v="Peter"/>
    <s v="CareerSource Broward - 4645 Central"/>
    <x v="21"/>
    <x v="0"/>
    <s v="Leah Black                                   "/>
    <s v="NULL"/>
    <x v="0"/>
    <n v="74"/>
    <n v="74"/>
    <n v="0"/>
    <n v="0"/>
    <x v="1"/>
    <n v="0"/>
    <s v="NULL"/>
    <x v="1"/>
    <x v="0"/>
    <n v="0"/>
    <n v="0"/>
    <n v="0"/>
    <x v="1"/>
    <n v="0"/>
    <n v="16503400"/>
    <x v="2"/>
    <x v="2"/>
  </r>
  <r>
    <n v="165086400"/>
    <s v="Pinnington"/>
    <s v="Destiny"/>
    <s v="CareerSource Broward - 4660 South"/>
    <x v="21"/>
    <x v="2"/>
    <s v="Jaleesa Wright                                  "/>
    <s v="NULL"/>
    <x v="0"/>
    <n v="32"/>
    <n v="19"/>
    <n v="20233"/>
    <n v="1"/>
    <x v="0"/>
    <n v="9166"/>
    <n v="20230822"/>
    <x v="0"/>
    <x v="1"/>
    <n v="1"/>
    <n v="0"/>
    <n v="0"/>
    <x v="1"/>
    <n v="0"/>
    <n v="16498632"/>
    <x v="2"/>
    <x v="2"/>
  </r>
  <r>
    <n v="164692968"/>
    <s v="Pollock"/>
    <s v="Josh"/>
    <s v="CareerSource Broward - 4645 Central"/>
    <x v="21"/>
    <x v="0"/>
    <s v="Kimberly Kates-Glasgow                           "/>
    <s v="NULL"/>
    <x v="0"/>
    <n v="622"/>
    <n v="482"/>
    <n v="20233"/>
    <n v="1"/>
    <x v="0"/>
    <n v="1870"/>
    <n v="20240111"/>
    <x v="0"/>
    <x v="1"/>
    <n v="1"/>
    <n v="0"/>
    <n v="0"/>
    <x v="1"/>
    <n v="0"/>
    <n v="15842668"/>
    <x v="1"/>
    <x v="0"/>
  </r>
  <r>
    <n v="164967794"/>
    <s v="Porter Ortega"/>
    <s v="Adriana"/>
    <s v="CareerSource Broward - 4645 Central"/>
    <x v="21"/>
    <x v="0"/>
    <s v="Ray Walker                                  "/>
    <s v="NULL"/>
    <x v="0"/>
    <n v="188"/>
    <n v="188"/>
    <n v="0"/>
    <n v="0"/>
    <x v="1"/>
    <n v="0"/>
    <s v="NULL"/>
    <x v="1"/>
    <x v="0"/>
    <n v="0"/>
    <n v="0"/>
    <n v="0"/>
    <x v="1"/>
    <n v="0"/>
    <n v="16453775"/>
    <x v="2"/>
    <x v="2"/>
  </r>
  <r>
    <n v="165042504"/>
    <s v="President Jr"/>
    <s v="Tonny"/>
    <s v="CareerSource Broward - 4645 Central"/>
    <x v="21"/>
    <x v="1"/>
    <s v="Maribel Vrolijk                                 "/>
    <s v="NULL"/>
    <x v="0"/>
    <n v="87"/>
    <n v="54"/>
    <n v="20233"/>
    <n v="1"/>
    <x v="0"/>
    <n v="11906"/>
    <n v="20231228"/>
    <x v="0"/>
    <x v="0"/>
    <n v="0"/>
    <n v="20234"/>
    <n v="1"/>
    <x v="0"/>
    <n v="9897.5"/>
    <n v="16360498"/>
    <x v="2"/>
    <x v="2"/>
  </r>
  <r>
    <n v="164645094"/>
    <s v="PROIETTO"/>
    <s v="VERONICA"/>
    <s v="CareerSource Broward - 4640 North"/>
    <x v="21"/>
    <x v="1"/>
    <s v="Concetta Joseph                                  "/>
    <s v="NULL"/>
    <x v="0"/>
    <n v="621"/>
    <n v="620"/>
    <n v="20233"/>
    <n v="1"/>
    <x v="0"/>
    <n v="2290"/>
    <n v="20200515"/>
    <x v="0"/>
    <x v="0"/>
    <n v="0"/>
    <n v="20234"/>
    <n v="1"/>
    <x v="0"/>
    <n v="1928.91"/>
    <n v="16262919"/>
    <x v="1"/>
    <x v="1"/>
  </r>
  <r>
    <n v="164744627"/>
    <s v="PROND"/>
    <s v="JENNIFER"/>
    <s v="CareerSource Broward - 4645 Central"/>
    <x v="21"/>
    <x v="1"/>
    <s v="Maribel Vrolijk                                 "/>
    <s v="NULL"/>
    <x v="0"/>
    <n v="472"/>
    <n v="336"/>
    <n v="0"/>
    <n v="0"/>
    <x v="1"/>
    <n v="0"/>
    <n v="20231208"/>
    <x v="0"/>
    <x v="1"/>
    <n v="1"/>
    <n v="20234"/>
    <n v="1"/>
    <x v="0"/>
    <n v="310"/>
    <n v="14646032"/>
    <x v="0"/>
    <x v="2"/>
  </r>
  <r>
    <n v="164633146"/>
    <s v="Puentes"/>
    <s v="Ivelises"/>
    <s v="CareerSource Broward - 4645 Central"/>
    <x v="21"/>
    <x v="1"/>
    <s v="Toija Sandifer                                "/>
    <s v="NULL"/>
    <x v="0"/>
    <n v="643"/>
    <n v="537"/>
    <n v="20233"/>
    <n v="1"/>
    <x v="0"/>
    <n v="5284"/>
    <n v="20230713"/>
    <x v="0"/>
    <x v="0"/>
    <n v="0"/>
    <n v="20234"/>
    <n v="1"/>
    <x v="0"/>
    <n v="6465.14"/>
    <n v="16265875"/>
    <x v="1"/>
    <x v="0"/>
  </r>
  <r>
    <n v="164823241"/>
    <s v="Purge"/>
    <s v="Shawna"/>
    <s v="CareerSource Broward - 4640 North"/>
    <x v="21"/>
    <x v="1"/>
    <s v="Concetta Joseph                                  "/>
    <s v="NULL"/>
    <x v="0"/>
    <n v="371"/>
    <n v="352"/>
    <n v="20233"/>
    <n v="1"/>
    <x v="0"/>
    <n v="5781"/>
    <n v="20180413"/>
    <x v="0"/>
    <x v="1"/>
    <n v="1"/>
    <n v="20234"/>
    <n v="1"/>
    <x v="0"/>
    <n v="6700.25"/>
    <n v="16003074"/>
    <x v="0"/>
    <x v="2"/>
  </r>
  <r>
    <n v="164999866"/>
    <s v="Quinn"/>
    <s v="Miranda"/>
    <s v="CareerSource Broward - 4660 South"/>
    <x v="21"/>
    <x v="1"/>
    <s v="Concetta Joseph                                  "/>
    <s v="NULL"/>
    <x v="0"/>
    <n v="143"/>
    <n v="60"/>
    <n v="20233"/>
    <n v="1"/>
    <x v="0"/>
    <n v="12468"/>
    <n v="20231005"/>
    <x v="0"/>
    <x v="1"/>
    <n v="1"/>
    <n v="20234"/>
    <n v="1"/>
    <x v="0"/>
    <n v="12729.84"/>
    <n v="16244080"/>
    <x v="2"/>
    <x v="2"/>
  </r>
  <r>
    <n v="164580964"/>
    <s v="Quintanilla Quiroz"/>
    <s v="Katherine"/>
    <s v="CareerSource Broward - 4640 North"/>
    <x v="21"/>
    <x v="1"/>
    <s v="Dionella Rivas                                   "/>
    <s v="NULL"/>
    <x v="0"/>
    <n v="740"/>
    <n v="376"/>
    <n v="20233"/>
    <n v="1"/>
    <x v="0"/>
    <n v="6757"/>
    <n v="20220531"/>
    <x v="0"/>
    <x v="0"/>
    <n v="0"/>
    <n v="20234"/>
    <n v="1"/>
    <x v="0"/>
    <n v="4635.04"/>
    <n v="16227832"/>
    <x v="3"/>
    <x v="0"/>
  </r>
  <r>
    <n v="164967986"/>
    <s v="Rabinowitz"/>
    <s v="Matthew"/>
    <s v="CareerSource Broward - 4645 Central"/>
    <x v="21"/>
    <x v="0"/>
    <s v="Ray Walker                                  "/>
    <s v="NULL"/>
    <x v="0"/>
    <n v="188"/>
    <n v="188"/>
    <n v="20233"/>
    <n v="1"/>
    <x v="0"/>
    <n v="2227"/>
    <n v="20230329"/>
    <x v="0"/>
    <x v="0"/>
    <n v="0"/>
    <n v="20234"/>
    <n v="1"/>
    <x v="0"/>
    <n v="2319.64"/>
    <n v="16455405"/>
    <x v="2"/>
    <x v="2"/>
  </r>
  <r>
    <n v="164980470"/>
    <s v="Rachal"/>
    <s v="Raymond"/>
    <s v="CareerSource Tampa Bay - 4420 - Brandon"/>
    <x v="21"/>
    <x v="1"/>
    <s v="Maribel Vrolijk                                 "/>
    <s v="NULL"/>
    <x v="0"/>
    <n v="158"/>
    <n v="119"/>
    <n v="20233"/>
    <n v="1"/>
    <x v="0"/>
    <n v="10739"/>
    <n v="20240422"/>
    <x v="0"/>
    <x v="1"/>
    <n v="1"/>
    <n v="20234"/>
    <n v="1"/>
    <x v="0"/>
    <n v="8377.16"/>
    <n v="13264034"/>
    <x v="2"/>
    <x v="2"/>
  </r>
  <r>
    <n v="164908859"/>
    <s v="Rahming"/>
    <s v="Brianna"/>
    <s v="CareerSource Broward - 4645 Central"/>
    <x v="21"/>
    <x v="1"/>
    <s v="Jaleesa Wright                                  "/>
    <s v="NULL"/>
    <x v="0"/>
    <n v="262"/>
    <n v="257"/>
    <n v="20233"/>
    <n v="1"/>
    <x v="0"/>
    <n v="7351"/>
    <n v="20220903"/>
    <x v="0"/>
    <x v="0"/>
    <n v="0"/>
    <n v="20234"/>
    <n v="1"/>
    <x v="0"/>
    <n v="5504"/>
    <n v="16404175"/>
    <x v="2"/>
    <x v="2"/>
  </r>
  <r>
    <n v="164879763"/>
    <s v="Ramirez"/>
    <s v="Cecilia"/>
    <s v="CareerSource Broward - 4660 South"/>
    <x v="21"/>
    <x v="1"/>
    <s v="Maribel Vrolijk                                 "/>
    <s v="NULL"/>
    <x v="0"/>
    <n v="290"/>
    <n v="214"/>
    <n v="0"/>
    <n v="0"/>
    <x v="1"/>
    <n v="0"/>
    <s v="NULL"/>
    <x v="1"/>
    <x v="0"/>
    <n v="0"/>
    <n v="0"/>
    <n v="0"/>
    <x v="1"/>
    <n v="0"/>
    <n v="16382100"/>
    <x v="2"/>
    <x v="2"/>
  </r>
  <r>
    <n v="164917624"/>
    <s v="Ramirez"/>
    <s v="Serenity"/>
    <s v="CareerSource Broward - 4645 Central"/>
    <x v="21"/>
    <x v="0"/>
    <s v="Ray Walker                                  "/>
    <s v="NULL"/>
    <x v="0"/>
    <n v="252"/>
    <n v="207"/>
    <n v="0"/>
    <n v="0"/>
    <x v="1"/>
    <n v="0"/>
    <s v="NULL"/>
    <x v="1"/>
    <x v="0"/>
    <n v="0"/>
    <n v="0"/>
    <n v="0"/>
    <x v="1"/>
    <n v="0"/>
    <n v="16425220"/>
    <x v="2"/>
    <x v="2"/>
  </r>
  <r>
    <n v="164917643"/>
    <s v="Ramirez"/>
    <s v="Enrique"/>
    <s v="CareerSource Broward - 4645 Central"/>
    <x v="21"/>
    <x v="0"/>
    <s v="Ray Walker                                  "/>
    <s v="NULL"/>
    <x v="0"/>
    <n v="252"/>
    <n v="207"/>
    <n v="0"/>
    <n v="0"/>
    <x v="1"/>
    <n v="0"/>
    <s v="NULL"/>
    <x v="1"/>
    <x v="0"/>
    <n v="0"/>
    <n v="0"/>
    <n v="0"/>
    <x v="1"/>
    <n v="0"/>
    <n v="16425267"/>
    <x v="2"/>
    <x v="2"/>
  </r>
  <r>
    <n v="165035497"/>
    <s v="Ramon"/>
    <s v="Laura"/>
    <s v="CareerSource Broward - 4645 Central"/>
    <x v="21"/>
    <x v="0"/>
    <s v="Leah Black                                   "/>
    <s v="NULL"/>
    <x v="0"/>
    <n v="95"/>
    <n v="95"/>
    <n v="0"/>
    <n v="0"/>
    <x v="1"/>
    <n v="0"/>
    <s v="NULL"/>
    <x v="1"/>
    <x v="0"/>
    <n v="0"/>
    <n v="0"/>
    <n v="0"/>
    <x v="1"/>
    <n v="0"/>
    <n v="16489284"/>
    <x v="2"/>
    <x v="2"/>
  </r>
  <r>
    <n v="164992503"/>
    <s v="Ramos"/>
    <s v="Angel"/>
    <s v="CareerSource Broward - 4645 Central"/>
    <x v="21"/>
    <x v="0"/>
    <s v="Ray Walker                                  "/>
    <s v="NULL"/>
    <x v="0"/>
    <n v="148"/>
    <n v="148"/>
    <n v="20233"/>
    <n v="1"/>
    <x v="0"/>
    <n v="3707"/>
    <n v="20221217"/>
    <x v="0"/>
    <x v="0"/>
    <n v="0"/>
    <n v="20234"/>
    <n v="1"/>
    <x v="0"/>
    <n v="4565.91"/>
    <n v="16469156"/>
    <x v="2"/>
    <x v="2"/>
  </r>
  <r>
    <n v="165087210"/>
    <s v="Rankine"/>
    <s v="MONICA"/>
    <s v="CareerSource Broward - 4660 South"/>
    <x v="21"/>
    <x v="2"/>
    <s v="Aida Melendez                                "/>
    <s v="NULL"/>
    <x v="0"/>
    <n v="24"/>
    <n v="21"/>
    <n v="20233"/>
    <n v="1"/>
    <x v="0"/>
    <n v="12390"/>
    <n v="20210920"/>
    <x v="0"/>
    <x v="1"/>
    <n v="1"/>
    <n v="20234"/>
    <n v="1"/>
    <x v="0"/>
    <n v="10627.59"/>
    <n v="13930487"/>
    <x v="2"/>
    <x v="2"/>
  </r>
  <r>
    <n v="165043592"/>
    <s v="Raphington"/>
    <s v="Janice"/>
    <s v="CareerSource Broward - 4645 Central"/>
    <x v="21"/>
    <x v="0"/>
    <s v="Christine Lamb                                    "/>
    <s v="NULL"/>
    <x v="0"/>
    <n v="85"/>
    <n v="54"/>
    <n v="0"/>
    <n v="0"/>
    <x v="1"/>
    <n v="0"/>
    <s v="NULL"/>
    <x v="1"/>
    <x v="0"/>
    <n v="0"/>
    <n v="0"/>
    <n v="0"/>
    <x v="1"/>
    <n v="0"/>
    <n v="16493998"/>
    <x v="2"/>
    <x v="2"/>
  </r>
  <r>
    <n v="165072091"/>
    <s v="Recinos"/>
    <s v="Nelson"/>
    <s v="CareerSource Broward - 4645 Central"/>
    <x v="21"/>
    <x v="0"/>
    <s v="Christine Lamb                                    "/>
    <s v="NULL"/>
    <x v="0"/>
    <n v="49"/>
    <n v="49"/>
    <n v="0"/>
    <n v="0"/>
    <x v="1"/>
    <n v="0"/>
    <s v="NULL"/>
    <x v="1"/>
    <x v="0"/>
    <n v="0"/>
    <n v="0"/>
    <n v="0"/>
    <x v="1"/>
    <n v="0"/>
    <n v="16516344"/>
    <x v="2"/>
    <x v="2"/>
  </r>
  <r>
    <n v="165026840"/>
    <s v="Reddick"/>
    <s v="Jeffrey"/>
    <s v="CareerSource Broward - 4660 South"/>
    <x v="21"/>
    <x v="1"/>
    <s v="Donna Finkelstein                             "/>
    <s v="NULL"/>
    <x v="0"/>
    <n v="105"/>
    <n v="84"/>
    <n v="20233"/>
    <n v="1"/>
    <x v="0"/>
    <n v="4826"/>
    <n v="20230508"/>
    <x v="0"/>
    <x v="1"/>
    <n v="1"/>
    <n v="20234"/>
    <n v="1"/>
    <x v="0"/>
    <n v="4567.8599999999997"/>
    <n v="8607310"/>
    <x v="2"/>
    <x v="2"/>
  </r>
  <r>
    <n v="164705090"/>
    <s v="Reid"/>
    <s v="Dimple"/>
    <s v="CareerSource Broward - 4660 South"/>
    <x v="21"/>
    <x v="1"/>
    <s v="Maribel Vrolijk                                 "/>
    <s v="NULL"/>
    <x v="0"/>
    <n v="536"/>
    <n v="300"/>
    <n v="0"/>
    <n v="0"/>
    <x v="1"/>
    <n v="0"/>
    <n v="20230109"/>
    <x v="0"/>
    <x v="1"/>
    <n v="1"/>
    <n v="20234"/>
    <n v="1"/>
    <x v="0"/>
    <n v="2793.75"/>
    <n v="15520499"/>
    <x v="0"/>
    <x v="2"/>
  </r>
  <r>
    <n v="165035550"/>
    <s v="Reid"/>
    <s v="Rachell"/>
    <s v="CareerSource Broward - 4645 Central"/>
    <x v="21"/>
    <x v="0"/>
    <s v="Leah Black                                   "/>
    <s v="NULL"/>
    <x v="0"/>
    <n v="95"/>
    <n v="95"/>
    <n v="0"/>
    <n v="0"/>
    <x v="1"/>
    <n v="0"/>
    <s v="NULL"/>
    <x v="1"/>
    <x v="0"/>
    <n v="0"/>
    <n v="0"/>
    <n v="0"/>
    <x v="1"/>
    <n v="0"/>
    <n v="16489355"/>
    <x v="2"/>
    <x v="2"/>
  </r>
  <r>
    <n v="164927417"/>
    <s v="Reiss"/>
    <s v="Dylan"/>
    <s v="CareerSource Broward - 4645 Central"/>
    <x v="21"/>
    <x v="0"/>
    <s v="Trameka Howard                                  "/>
    <s v="NULL"/>
    <x v="0"/>
    <n v="241"/>
    <n v="189"/>
    <n v="0"/>
    <n v="0"/>
    <x v="1"/>
    <n v="0"/>
    <n v="20220511"/>
    <x v="0"/>
    <x v="0"/>
    <n v="0"/>
    <n v="0"/>
    <n v="0"/>
    <x v="1"/>
    <n v="0"/>
    <n v="16038548"/>
    <x v="2"/>
    <x v="2"/>
  </r>
  <r>
    <n v="165052509"/>
    <s v="Remy"/>
    <s v="Milka"/>
    <s v="CareerSource Broward - 4645 Central"/>
    <x v="21"/>
    <x v="0"/>
    <s v="Janae Hardy                                   "/>
    <s v="NULL"/>
    <x v="0"/>
    <n v="74"/>
    <n v="17"/>
    <n v="0"/>
    <n v="0"/>
    <x v="1"/>
    <n v="0"/>
    <s v="NULL"/>
    <x v="1"/>
    <x v="0"/>
    <n v="0"/>
    <n v="0"/>
    <n v="0"/>
    <x v="1"/>
    <n v="0"/>
    <n v="16468462"/>
    <x v="2"/>
    <x v="2"/>
  </r>
  <r>
    <n v="164785923"/>
    <s v="Renaud"/>
    <s v="Marckel"/>
    <s v="CareerSource Broward - 4640 North"/>
    <x v="21"/>
    <x v="0"/>
    <s v="Trameka Howard                                  "/>
    <s v="NULL"/>
    <x v="0"/>
    <n v="392"/>
    <n v="259"/>
    <n v="0"/>
    <n v="0"/>
    <x v="1"/>
    <n v="0"/>
    <s v="NULL"/>
    <x v="1"/>
    <x v="0"/>
    <n v="0"/>
    <n v="0"/>
    <n v="0"/>
    <x v="1"/>
    <n v="0"/>
    <n v="16250086"/>
    <x v="0"/>
    <x v="2"/>
  </r>
  <r>
    <n v="165022477"/>
    <s v="RESIA"/>
    <s v="DANIELLE"/>
    <s v="CareerSource Broward - 4645 Central"/>
    <x v="21"/>
    <x v="1"/>
    <s v="Donna Finkelstein                             "/>
    <s v="NULL"/>
    <x v="0"/>
    <n v="105"/>
    <n v="103"/>
    <n v="20233"/>
    <n v="1"/>
    <x v="0"/>
    <n v="8774"/>
    <n v="20230911"/>
    <x v="0"/>
    <x v="0"/>
    <n v="0"/>
    <n v="20234"/>
    <n v="1"/>
    <x v="0"/>
    <n v="10005.25"/>
    <n v="8069718"/>
    <x v="2"/>
    <x v="2"/>
  </r>
  <r>
    <n v="165074537"/>
    <s v="RESTREPO"/>
    <s v="Nicolas"/>
    <s v="CareerSource Broward - 4660 South"/>
    <x v="21"/>
    <x v="4"/>
    <s v="Aida Melendez                                "/>
    <s v="NULL"/>
    <x v="0"/>
    <n v="56"/>
    <n v="56"/>
    <n v="20233"/>
    <n v="1"/>
    <x v="0"/>
    <n v="66433"/>
    <s v="NULL"/>
    <x v="1"/>
    <x v="0"/>
    <n v="0"/>
    <n v="0"/>
    <n v="0"/>
    <x v="1"/>
    <n v="0"/>
    <n v="16519817"/>
    <x v="2"/>
    <x v="2"/>
  </r>
  <r>
    <n v="164895958"/>
    <s v="Reynolds"/>
    <s v="Maryner"/>
    <s v="CareerSource Broward - 4660 South"/>
    <x v="21"/>
    <x v="1"/>
    <s v="Maribel Vrolijk                                 "/>
    <s v="NULL"/>
    <x v="0"/>
    <n v="272"/>
    <n v="167"/>
    <n v="0"/>
    <n v="0"/>
    <x v="1"/>
    <n v="0"/>
    <n v="20190725"/>
    <x v="0"/>
    <x v="1"/>
    <n v="1"/>
    <n v="0"/>
    <n v="0"/>
    <x v="1"/>
    <n v="0"/>
    <n v="16241701"/>
    <x v="2"/>
    <x v="2"/>
  </r>
  <r>
    <n v="165058258"/>
    <s v="Reynolds"/>
    <s v="Mandy"/>
    <s v="CareerSource Broward - 4645 Central"/>
    <x v="21"/>
    <x v="0"/>
    <s v="Christine Lamb                                    "/>
    <s v="NULL"/>
    <x v="0"/>
    <n v="67"/>
    <n v="48"/>
    <n v="0"/>
    <n v="0"/>
    <x v="1"/>
    <n v="0"/>
    <s v="NULL"/>
    <x v="1"/>
    <x v="0"/>
    <n v="0"/>
    <n v="0"/>
    <n v="0"/>
    <x v="1"/>
    <n v="0"/>
    <n v="16508705"/>
    <x v="2"/>
    <x v="2"/>
  </r>
  <r>
    <n v="164990929"/>
    <s v="Ricco"/>
    <s v="Michael"/>
    <s v="CareerSource Broward - 4645 Central"/>
    <x v="21"/>
    <x v="1"/>
    <s v="Saundra Lopez                                   "/>
    <s v="NULL"/>
    <x v="0"/>
    <n v="154"/>
    <n v="104"/>
    <n v="20233"/>
    <n v="1"/>
    <x v="0"/>
    <n v="2093"/>
    <n v="20220902"/>
    <x v="0"/>
    <x v="0"/>
    <n v="0"/>
    <n v="0"/>
    <n v="0"/>
    <x v="1"/>
    <n v="0"/>
    <n v="15991890"/>
    <x v="2"/>
    <x v="2"/>
  </r>
  <r>
    <n v="164948922"/>
    <s v="RICH"/>
    <s v="THEONDRA"/>
    <s v="CareerSource Broward - 4640 North"/>
    <x v="21"/>
    <x v="2"/>
    <s v="Oliver Gras-Peralta                            "/>
    <s v="NULL"/>
    <x v="0"/>
    <n v="213"/>
    <n v="138"/>
    <n v="0"/>
    <n v="0"/>
    <x v="1"/>
    <n v="0"/>
    <s v="NULL"/>
    <x v="1"/>
    <x v="1"/>
    <n v="1"/>
    <n v="0"/>
    <n v="0"/>
    <x v="1"/>
    <n v="0"/>
    <n v="9669122"/>
    <x v="2"/>
    <x v="2"/>
  </r>
  <r>
    <n v="164752041"/>
    <s v="Richardson"/>
    <s v="Richshantae"/>
    <s v="CareerSource Broward - 4645 Central"/>
    <x v="21"/>
    <x v="1"/>
    <s v="Jaleesa Wright                                  "/>
    <s v="NULL"/>
    <x v="0"/>
    <n v="468"/>
    <n v="315"/>
    <n v="0"/>
    <n v="0"/>
    <x v="1"/>
    <n v="0"/>
    <n v="20230605"/>
    <x v="0"/>
    <x v="1"/>
    <n v="1"/>
    <n v="0"/>
    <n v="0"/>
    <x v="1"/>
    <n v="0"/>
    <n v="16200623"/>
    <x v="0"/>
    <x v="2"/>
  </r>
  <r>
    <n v="164952568"/>
    <s v="Riley-Phillips"/>
    <s v="Jisaiah"/>
    <s v="CareerSource Broward - 4645 Central"/>
    <x v="21"/>
    <x v="0"/>
    <s v="Trameka Howard                                  "/>
    <s v="NULL"/>
    <x v="0"/>
    <n v="229"/>
    <n v="213"/>
    <n v="0"/>
    <n v="0"/>
    <x v="1"/>
    <n v="0"/>
    <n v="20240222"/>
    <x v="0"/>
    <x v="0"/>
    <n v="0"/>
    <n v="20234"/>
    <n v="1"/>
    <x v="0"/>
    <n v="4617.7700000000004"/>
    <n v="16412611"/>
    <x v="2"/>
    <x v="2"/>
  </r>
  <r>
    <n v="164720433"/>
    <s v="Rincon"/>
    <s v="Leslie"/>
    <s v="CareerSource Broward - 4660 South"/>
    <x v="21"/>
    <x v="1"/>
    <s v="Maribel Vrolijk                                 "/>
    <s v="NULL"/>
    <x v="0"/>
    <n v="514"/>
    <n v="304"/>
    <n v="20233"/>
    <n v="1"/>
    <x v="0"/>
    <n v="5787"/>
    <n v="20201221"/>
    <x v="0"/>
    <x v="1"/>
    <n v="1"/>
    <n v="20234"/>
    <n v="1"/>
    <x v="0"/>
    <n v="4303.1899999999996"/>
    <n v="15207899"/>
    <x v="0"/>
    <x v="2"/>
  </r>
  <r>
    <n v="164695816"/>
    <s v="Rios"/>
    <s v="Cristian"/>
    <s v="CareerSource Broward - 4645 Central"/>
    <x v="21"/>
    <x v="0"/>
    <s v="Nathan Flynn                                   "/>
    <s v="NULL"/>
    <x v="0"/>
    <n v="571"/>
    <n v="216"/>
    <n v="0"/>
    <n v="0"/>
    <x v="1"/>
    <n v="0"/>
    <s v="NULL"/>
    <x v="1"/>
    <x v="0"/>
    <n v="0"/>
    <n v="0"/>
    <n v="0"/>
    <x v="1"/>
    <n v="0"/>
    <n v="16301593"/>
    <x v="1"/>
    <x v="2"/>
  </r>
  <r>
    <n v="165027139"/>
    <s v="Rios JR"/>
    <s v="Amilkar"/>
    <s v="CareerSource Broward - 4660 South"/>
    <x v="21"/>
    <x v="0"/>
    <s v="Damian Pantin                                  "/>
    <s v="NULL"/>
    <x v="0"/>
    <n v="59"/>
    <n v="21"/>
    <n v="0"/>
    <n v="0"/>
    <x v="1"/>
    <n v="0"/>
    <s v="NULL"/>
    <x v="1"/>
    <x v="0"/>
    <n v="0"/>
    <n v="0"/>
    <n v="0"/>
    <x v="1"/>
    <n v="0"/>
    <n v="16398060"/>
    <x v="2"/>
    <x v="2"/>
  </r>
  <r>
    <n v="164356713"/>
    <s v="Rivera"/>
    <s v="Daniela"/>
    <s v="CareerSource Broward - 4645 Central"/>
    <x v="21"/>
    <x v="1"/>
    <s v="Dionella Rivas                                   "/>
    <s v="NULL"/>
    <x v="0"/>
    <n v="991"/>
    <n v="991"/>
    <n v="0"/>
    <n v="0"/>
    <x v="1"/>
    <n v="0"/>
    <n v="20181002"/>
    <x v="0"/>
    <x v="0"/>
    <n v="0"/>
    <n v="0"/>
    <n v="0"/>
    <x v="1"/>
    <n v="0"/>
    <n v="15933052"/>
    <x v="3"/>
    <x v="3"/>
  </r>
  <r>
    <n v="165074473"/>
    <s v="Rivera"/>
    <s v="Zuleika"/>
    <s v="CareerSource Broward - 4660 South"/>
    <x v="21"/>
    <x v="4"/>
    <s v="Aida Melendez                                "/>
    <s v="NULL"/>
    <x v="0"/>
    <n v="56"/>
    <n v="56"/>
    <n v="20233"/>
    <n v="1"/>
    <x v="0"/>
    <n v="13174"/>
    <s v="NULL"/>
    <x v="1"/>
    <x v="0"/>
    <n v="0"/>
    <n v="0"/>
    <n v="0"/>
    <x v="1"/>
    <n v="0"/>
    <n v="16519746"/>
    <x v="2"/>
    <x v="2"/>
  </r>
  <r>
    <n v="164951118"/>
    <s v="Roberson"/>
    <s v="Lesley"/>
    <s v="CareerSource Palm Beach County - 4626 - Central"/>
    <x v="21"/>
    <x v="2"/>
    <s v="Saundra Lopez                                   "/>
    <s v="NULL"/>
    <x v="0"/>
    <n v="209"/>
    <n v="137"/>
    <n v="0"/>
    <n v="0"/>
    <x v="1"/>
    <n v="0"/>
    <n v="20190821"/>
    <x v="0"/>
    <x v="1"/>
    <n v="1"/>
    <n v="20234"/>
    <n v="1"/>
    <x v="0"/>
    <n v="6224.55"/>
    <n v="14625887"/>
    <x v="2"/>
    <x v="2"/>
  </r>
  <r>
    <n v="165070228"/>
    <s v="Roberts"/>
    <s v="Jared"/>
    <s v="CareerSource Broward - 4645 Central"/>
    <x v="21"/>
    <x v="1"/>
    <s v="Donna Finkelstein                             "/>
    <s v="NULL"/>
    <x v="0"/>
    <n v="52"/>
    <n v="49"/>
    <n v="20233"/>
    <n v="1"/>
    <x v="0"/>
    <n v="16796"/>
    <s v="NULL"/>
    <x v="1"/>
    <x v="0"/>
    <n v="0"/>
    <n v="20234"/>
    <n v="1"/>
    <x v="0"/>
    <n v="13651.69"/>
    <n v="12917613"/>
    <x v="2"/>
    <x v="2"/>
  </r>
  <r>
    <n v="164880153"/>
    <s v="Roberts"/>
    <s v="Glory"/>
    <s v="CareerSource Broward - 4660 South"/>
    <x v="21"/>
    <x v="1"/>
    <s v="Toija Sandifer                                "/>
    <s v="NULL"/>
    <x v="0"/>
    <n v="297"/>
    <n v="266"/>
    <n v="20233"/>
    <n v="1"/>
    <x v="0"/>
    <n v="5468"/>
    <n v="20200622"/>
    <x v="0"/>
    <x v="0"/>
    <n v="0"/>
    <n v="20234"/>
    <n v="1"/>
    <x v="0"/>
    <n v="6246.37"/>
    <n v="13663334"/>
    <x v="2"/>
    <x v="2"/>
  </r>
  <r>
    <n v="164762092"/>
    <s v="ROBERTS"/>
    <s v="Malik"/>
    <s v="CareerSource Broward - 4645 Central"/>
    <x v="21"/>
    <x v="0"/>
    <s v="Trameka Howard                                  "/>
    <s v="NULL"/>
    <x v="0"/>
    <n v="461"/>
    <n v="329"/>
    <n v="0"/>
    <n v="0"/>
    <x v="1"/>
    <n v="0"/>
    <n v="20220115"/>
    <x v="0"/>
    <x v="0"/>
    <n v="0"/>
    <n v="0"/>
    <n v="0"/>
    <x v="1"/>
    <n v="0"/>
    <n v="16016948"/>
    <x v="0"/>
    <x v="2"/>
  </r>
  <r>
    <n v="164896815"/>
    <s v="Robinson"/>
    <s v="Jazmyne"/>
    <s v="CareerSource Broward - 4660 South"/>
    <x v="21"/>
    <x v="1"/>
    <s v="Saundra Lopez                                   "/>
    <s v="NULL"/>
    <x v="0"/>
    <n v="276"/>
    <n v="223"/>
    <n v="0"/>
    <n v="0"/>
    <x v="1"/>
    <n v="0"/>
    <n v="20181029"/>
    <x v="0"/>
    <x v="0"/>
    <n v="0"/>
    <n v="0"/>
    <n v="0"/>
    <x v="1"/>
    <n v="0"/>
    <n v="16408490"/>
    <x v="2"/>
    <x v="2"/>
  </r>
  <r>
    <n v="164949808"/>
    <s v="Robinson JR"/>
    <s v="Christopher"/>
    <s v="CareerSource Broward - 4645 Central"/>
    <x v="21"/>
    <x v="0"/>
    <s v="Damian Pantin                                  "/>
    <s v="NULL"/>
    <x v="0"/>
    <n v="223"/>
    <n v="207"/>
    <n v="0"/>
    <n v="0"/>
    <x v="1"/>
    <n v="0"/>
    <n v="20240205"/>
    <x v="0"/>
    <x v="0"/>
    <n v="0"/>
    <n v="20234"/>
    <n v="1"/>
    <x v="0"/>
    <n v="1101.3599999999999"/>
    <n v="16425719"/>
    <x v="2"/>
    <x v="2"/>
  </r>
  <r>
    <n v="165074821"/>
    <s v="Robles"/>
    <s v="Liam"/>
    <s v="CareerSource Broward - 4640 North"/>
    <x v="21"/>
    <x v="0"/>
    <s v="Trameka Howard                                  "/>
    <s v="NULL"/>
    <x v="0"/>
    <n v="61"/>
    <n v="48"/>
    <n v="0"/>
    <n v="0"/>
    <x v="1"/>
    <n v="0"/>
    <n v="20210611"/>
    <x v="0"/>
    <x v="0"/>
    <n v="0"/>
    <n v="0"/>
    <n v="0"/>
    <x v="1"/>
    <n v="0"/>
    <n v="16510433"/>
    <x v="2"/>
    <x v="2"/>
  </r>
  <r>
    <n v="164987159"/>
    <s v="Robotham"/>
    <s v="Dwight"/>
    <s v="CareerSource Broward - 4645 Central"/>
    <x v="21"/>
    <x v="0"/>
    <s v="Leah Black                                   "/>
    <s v="NULL"/>
    <x v="0"/>
    <n v="160"/>
    <n v="160"/>
    <n v="0"/>
    <n v="0"/>
    <x v="1"/>
    <n v="0"/>
    <s v="NULL"/>
    <x v="1"/>
    <x v="0"/>
    <n v="0"/>
    <n v="0"/>
    <n v="0"/>
    <x v="1"/>
    <n v="0"/>
    <n v="16458298"/>
    <x v="2"/>
    <x v="2"/>
  </r>
  <r>
    <n v="164904149"/>
    <s v="ROC"/>
    <s v="JERRY"/>
    <s v="CareerSource Broward - 4645 Central"/>
    <x v="21"/>
    <x v="1"/>
    <s v="Jaleesa Wright                                  "/>
    <s v="NULL"/>
    <x v="0"/>
    <n v="266"/>
    <n v="18"/>
    <n v="0"/>
    <n v="0"/>
    <x v="1"/>
    <n v="0"/>
    <n v="20181101"/>
    <x v="0"/>
    <x v="1"/>
    <n v="1"/>
    <n v="0"/>
    <n v="0"/>
    <x v="1"/>
    <n v="0"/>
    <n v="9339166"/>
    <x v="2"/>
    <x v="2"/>
  </r>
  <r>
    <n v="164895396"/>
    <s v="ROCHA"/>
    <s v="MAURICE"/>
    <s v="CareerSource Broward - 4645 Central"/>
    <x v="21"/>
    <x v="2"/>
    <s v="Maribel Vrolijk                                 "/>
    <s v="NULL"/>
    <x v="0"/>
    <n v="276"/>
    <n v="262"/>
    <n v="20233"/>
    <n v="1"/>
    <x v="0"/>
    <n v="2400"/>
    <n v="20230705"/>
    <x v="0"/>
    <x v="1"/>
    <n v="1"/>
    <n v="0"/>
    <n v="0"/>
    <x v="1"/>
    <n v="0"/>
    <n v="15222560"/>
    <x v="2"/>
    <x v="2"/>
  </r>
  <r>
    <n v="164931211"/>
    <s v="Rodgers"/>
    <s v="Isabella"/>
    <s v="CareerSource Broward - 4645 Central"/>
    <x v="21"/>
    <x v="0"/>
    <s v="Christine Lamb                                    "/>
    <s v="NULL"/>
    <x v="0"/>
    <n v="234"/>
    <n v="234"/>
    <n v="20233"/>
    <n v="1"/>
    <x v="0"/>
    <n v="1372"/>
    <n v="20240304"/>
    <x v="0"/>
    <x v="0"/>
    <n v="0"/>
    <n v="20234"/>
    <n v="1"/>
    <x v="0"/>
    <n v="3029.87"/>
    <n v="16434009"/>
    <x v="2"/>
    <x v="2"/>
  </r>
  <r>
    <n v="165018870"/>
    <s v="Rodrigues"/>
    <s v="Rachel"/>
    <s v="CareerSource Broward - 4640 North"/>
    <x v="21"/>
    <x v="0"/>
    <s v="Christine Lamb                                    "/>
    <s v="NULL"/>
    <x v="0"/>
    <n v="115"/>
    <n v="48"/>
    <n v="0"/>
    <n v="0"/>
    <x v="1"/>
    <n v="0"/>
    <s v="NULL"/>
    <x v="1"/>
    <x v="0"/>
    <n v="0"/>
    <n v="0"/>
    <n v="0"/>
    <x v="1"/>
    <n v="0"/>
    <n v="16222318"/>
    <x v="2"/>
    <x v="2"/>
  </r>
  <r>
    <n v="164730004"/>
    <s v="Rodriguez"/>
    <s v="Paula"/>
    <s v="CareerSource Broward - 4660 South"/>
    <x v="21"/>
    <x v="1"/>
    <s v="Maribel Vrolijk                                 "/>
    <s v="NULL"/>
    <x v="0"/>
    <n v="502"/>
    <n v="459"/>
    <n v="20233"/>
    <n v="1"/>
    <x v="0"/>
    <n v="435"/>
    <s v="NULL"/>
    <x v="1"/>
    <x v="1"/>
    <n v="1"/>
    <n v="20234"/>
    <n v="1"/>
    <x v="0"/>
    <n v="920.76"/>
    <n v="10623461"/>
    <x v="0"/>
    <x v="0"/>
  </r>
  <r>
    <n v="164636302"/>
    <s v="RODRIGUEZ"/>
    <s v="LISSETTE"/>
    <s v="CareerSource Broward - 4645 Central"/>
    <x v="21"/>
    <x v="1"/>
    <s v="Toija Sandifer                                "/>
    <s v="NULL"/>
    <x v="0"/>
    <n v="640"/>
    <n v="535"/>
    <n v="20233"/>
    <n v="1"/>
    <x v="0"/>
    <n v="13545"/>
    <n v="20211115"/>
    <x v="0"/>
    <x v="1"/>
    <n v="1"/>
    <n v="20234"/>
    <n v="1"/>
    <x v="0"/>
    <n v="11610.48"/>
    <n v="14476854"/>
    <x v="1"/>
    <x v="0"/>
  </r>
  <r>
    <n v="165074530"/>
    <s v="RODRIGUEZ"/>
    <s v="Carolina"/>
    <s v="CareerSource Broward - 4660 South"/>
    <x v="21"/>
    <x v="4"/>
    <s v="Aida Melendez                                "/>
    <s v="NULL"/>
    <x v="0"/>
    <n v="56"/>
    <n v="56"/>
    <n v="20233"/>
    <n v="1"/>
    <x v="0"/>
    <n v="34969"/>
    <n v="20210104"/>
    <x v="0"/>
    <x v="1"/>
    <n v="1"/>
    <n v="0"/>
    <n v="0"/>
    <x v="1"/>
    <n v="0"/>
    <n v="16519807"/>
    <x v="2"/>
    <x v="2"/>
  </r>
  <r>
    <n v="164918412"/>
    <s v="Rodriguez Torres"/>
    <s v="Adrian"/>
    <s v="CareerSource Broward - 4660 South"/>
    <x v="21"/>
    <x v="1"/>
    <s v="Toija Sandifer                                "/>
    <s v="NULL"/>
    <x v="0"/>
    <n v="251"/>
    <n v="237"/>
    <n v="0"/>
    <n v="0"/>
    <x v="1"/>
    <n v="0"/>
    <n v="20200218"/>
    <x v="0"/>
    <x v="1"/>
    <n v="1"/>
    <n v="0"/>
    <n v="0"/>
    <x v="1"/>
    <n v="0"/>
    <n v="15469394"/>
    <x v="2"/>
    <x v="2"/>
  </r>
  <r>
    <n v="164743649"/>
    <s v="Roig"/>
    <s v="Daniel"/>
    <s v="CareerSource Broward - 4640 North"/>
    <x v="21"/>
    <x v="1"/>
    <s v="Toija Sandifer                                "/>
    <s v="NULL"/>
    <x v="0"/>
    <n v="480"/>
    <n v="472"/>
    <n v="20233"/>
    <n v="1"/>
    <x v="0"/>
    <n v="2142"/>
    <s v="NULL"/>
    <x v="1"/>
    <x v="0"/>
    <n v="0"/>
    <n v="20234"/>
    <n v="1"/>
    <x v="0"/>
    <n v="1930.3"/>
    <n v="16306184"/>
    <x v="0"/>
    <x v="0"/>
  </r>
  <r>
    <n v="165035056"/>
    <s v="Romero Coreas"/>
    <s v="Dayana"/>
    <s v="CareerSource Broward - 4660 South"/>
    <x v="21"/>
    <x v="0"/>
    <s v="Christine Lamb                                    "/>
    <s v="NULL"/>
    <x v="0"/>
    <n v="95"/>
    <n v="95"/>
    <n v="0"/>
    <n v="0"/>
    <x v="1"/>
    <n v="0"/>
    <n v="20231208"/>
    <x v="0"/>
    <x v="0"/>
    <n v="0"/>
    <n v="20234"/>
    <n v="1"/>
    <x v="0"/>
    <n v="1474.91"/>
    <n v="16412113"/>
    <x v="2"/>
    <x v="2"/>
  </r>
  <r>
    <n v="165035885"/>
    <s v="Rosa Munoz"/>
    <s v="Yeandner"/>
    <s v="CareerSource Broward - 4645 Central"/>
    <x v="21"/>
    <x v="0"/>
    <s v="Leah Black                                   "/>
    <s v="NULL"/>
    <x v="0"/>
    <n v="95"/>
    <n v="95"/>
    <n v="0"/>
    <n v="0"/>
    <x v="1"/>
    <n v="0"/>
    <s v="NULL"/>
    <x v="1"/>
    <x v="0"/>
    <n v="0"/>
    <n v="0"/>
    <n v="0"/>
    <x v="1"/>
    <n v="0"/>
    <n v="16489367"/>
    <x v="2"/>
    <x v="2"/>
  </r>
  <r>
    <n v="164630244"/>
    <s v="Rosales"/>
    <s v="Amanda"/>
    <s v="CareerSource Broward - 4660 South"/>
    <x v="21"/>
    <x v="1"/>
    <s v="Aida Melendez                                "/>
    <s v="NULL"/>
    <x v="0"/>
    <n v="729"/>
    <n v="714"/>
    <n v="20233"/>
    <n v="1"/>
    <x v="0"/>
    <n v="11489"/>
    <n v="20211027"/>
    <x v="0"/>
    <x v="0"/>
    <n v="0"/>
    <n v="20234"/>
    <n v="1"/>
    <x v="0"/>
    <n v="14752.17"/>
    <n v="16185447"/>
    <x v="1"/>
    <x v="1"/>
  </r>
  <r>
    <n v="164880350"/>
    <s v="Roseboro"/>
    <s v="Sydney"/>
    <s v="CareerSource Broward - 4645 Central"/>
    <x v="21"/>
    <x v="0"/>
    <s v="Samora Cunningham                              "/>
    <s v="NULL"/>
    <x v="0"/>
    <n v="298"/>
    <n v="153"/>
    <n v="20233"/>
    <n v="1"/>
    <x v="0"/>
    <n v="221"/>
    <s v="NULL"/>
    <x v="1"/>
    <x v="0"/>
    <n v="0"/>
    <n v="0"/>
    <n v="0"/>
    <x v="1"/>
    <n v="0"/>
    <n v="16403342"/>
    <x v="2"/>
    <x v="2"/>
  </r>
  <r>
    <n v="164961674"/>
    <s v="ROSS"/>
    <s v="CHIMERA"/>
    <s v="CareerSource Broward - 4645 Central"/>
    <x v="21"/>
    <x v="0"/>
    <s v="Trameka Howard                                  "/>
    <s v="NULL"/>
    <x v="0"/>
    <n v="196"/>
    <n v="167"/>
    <n v="20233"/>
    <n v="1"/>
    <x v="0"/>
    <n v="4287"/>
    <n v="20230817"/>
    <x v="0"/>
    <x v="1"/>
    <n v="1"/>
    <n v="20234"/>
    <n v="1"/>
    <x v="0"/>
    <n v="2118"/>
    <n v="15816879"/>
    <x v="2"/>
    <x v="2"/>
  </r>
  <r>
    <n v="164869527"/>
    <s v="ROUILLERE"/>
    <s v="DERLINE"/>
    <s v="CareerSource Broward - 4640 North"/>
    <x v="21"/>
    <x v="2"/>
    <s v="Jaleesa Wright                                  "/>
    <s v="NULL"/>
    <x v="0"/>
    <n v="306"/>
    <n v="262"/>
    <n v="0"/>
    <n v="0"/>
    <x v="1"/>
    <n v="0"/>
    <n v="20181019"/>
    <x v="0"/>
    <x v="1"/>
    <n v="1"/>
    <n v="0"/>
    <n v="0"/>
    <x v="1"/>
    <n v="0"/>
    <n v="12989673"/>
    <x v="2"/>
    <x v="2"/>
  </r>
  <r>
    <n v="163981250"/>
    <s v="RUBIN"/>
    <s v="RACHEL"/>
    <s v="CareerSource Broward - 4645 Central"/>
    <x v="21"/>
    <x v="2"/>
    <s v="Concetta Joseph                                  "/>
    <s v="NULL"/>
    <x v="0"/>
    <n v="1386"/>
    <n v="409"/>
    <n v="0"/>
    <n v="0"/>
    <x v="1"/>
    <n v="0"/>
    <s v="NULL"/>
    <x v="1"/>
    <x v="1"/>
    <n v="1"/>
    <n v="0"/>
    <n v="0"/>
    <x v="1"/>
    <n v="0"/>
    <n v="9384406"/>
    <x v="3"/>
    <x v="0"/>
  </r>
  <r>
    <n v="164801189"/>
    <s v="Ruiz"/>
    <s v="Isaac"/>
    <s v="CareerSource Broward - 4645 Central"/>
    <x v="21"/>
    <x v="0"/>
    <s v="Shirley Francois                                "/>
    <s v="NULL"/>
    <x v="0"/>
    <n v="402"/>
    <n v="402"/>
    <n v="20233"/>
    <n v="1"/>
    <x v="0"/>
    <n v="2400"/>
    <n v="20240404"/>
    <x v="0"/>
    <x v="0"/>
    <n v="0"/>
    <n v="0"/>
    <n v="0"/>
    <x v="1"/>
    <n v="0"/>
    <n v="15940020"/>
    <x v="0"/>
    <x v="0"/>
  </r>
  <r>
    <n v="164917527"/>
    <s v="RUSSELL"/>
    <s v="JHANELLE"/>
    <s v="CareerSource Broward - 4645 Central"/>
    <x v="21"/>
    <x v="2"/>
    <s v="Saundra Lopez                                   "/>
    <s v="NULL"/>
    <x v="0"/>
    <n v="252"/>
    <n v="240"/>
    <n v="20233"/>
    <n v="1"/>
    <x v="0"/>
    <n v="7785"/>
    <n v="20230821"/>
    <x v="0"/>
    <x v="1"/>
    <n v="1"/>
    <n v="20234"/>
    <n v="1"/>
    <x v="0"/>
    <n v="21048.959999999999"/>
    <n v="16390459"/>
    <x v="2"/>
    <x v="2"/>
  </r>
  <r>
    <n v="164824271"/>
    <s v="RUTHERFORD"/>
    <s v="CHARLES"/>
    <s v="CareerSource Broward - 4640 North"/>
    <x v="21"/>
    <x v="1"/>
    <s v="Edele Firmin                                  "/>
    <s v="NULL"/>
    <x v="0"/>
    <n v="370"/>
    <n v="188"/>
    <n v="0"/>
    <n v="0"/>
    <x v="1"/>
    <n v="0"/>
    <n v="20220502"/>
    <x v="0"/>
    <x v="1"/>
    <n v="1"/>
    <n v="0"/>
    <n v="0"/>
    <x v="1"/>
    <n v="0"/>
    <n v="14697718"/>
    <x v="0"/>
    <x v="2"/>
  </r>
  <r>
    <n v="165024017"/>
    <s v="Ruwe"/>
    <s v="Joseph"/>
    <s v="CareerSource Broward - 4645 Central"/>
    <x v="21"/>
    <x v="0"/>
    <s v="Leah Black                                   "/>
    <s v="NULL"/>
    <x v="0"/>
    <n v="108"/>
    <n v="108"/>
    <n v="20233"/>
    <n v="1"/>
    <x v="0"/>
    <n v="1854"/>
    <s v="NULL"/>
    <x v="1"/>
    <x v="0"/>
    <n v="0"/>
    <n v="0"/>
    <n v="0"/>
    <x v="1"/>
    <n v="0"/>
    <n v="16480213"/>
    <x v="2"/>
    <x v="2"/>
  </r>
  <r>
    <n v="165030051"/>
    <s v="RYAN"/>
    <s v="ILEANA"/>
    <s v="CareerSource Broward - 4660 South"/>
    <x v="21"/>
    <x v="2"/>
    <s v="Donna Finkelstein                             "/>
    <s v="NULL"/>
    <x v="0"/>
    <n v="95"/>
    <n v="79"/>
    <n v="20233"/>
    <n v="1"/>
    <x v="0"/>
    <n v="58804"/>
    <n v="20240408"/>
    <x v="0"/>
    <x v="1"/>
    <n v="1"/>
    <n v="0"/>
    <n v="0"/>
    <x v="1"/>
    <n v="0"/>
    <n v="16486959"/>
    <x v="2"/>
    <x v="2"/>
  </r>
  <r>
    <n v="165004422"/>
    <s v="Saenz"/>
    <s v="Alejandro"/>
    <s v="CareerSource Broward - 4660 South"/>
    <x v="21"/>
    <x v="2"/>
    <s v="Donna Finkelstein                             "/>
    <s v="NULL"/>
    <x v="0"/>
    <n v="105"/>
    <n v="95"/>
    <n v="20233"/>
    <n v="1"/>
    <x v="0"/>
    <n v="20868"/>
    <s v="NULL"/>
    <x v="1"/>
    <x v="1"/>
    <n v="1"/>
    <n v="20234"/>
    <n v="1"/>
    <x v="0"/>
    <n v="4852.05"/>
    <n v="15205863"/>
    <x v="2"/>
    <x v="2"/>
  </r>
  <r>
    <n v="165073156"/>
    <s v="saez"/>
    <s v="JORGE"/>
    <s v="CareerSource S Florida - 4811 - Hialeah Downtown"/>
    <x v="21"/>
    <x v="4"/>
    <s v="Aida Melendez                                "/>
    <s v="NULL"/>
    <x v="0"/>
    <n v="56"/>
    <n v="56"/>
    <n v="20233"/>
    <n v="1"/>
    <x v="0"/>
    <n v="20288"/>
    <s v="NULL"/>
    <x v="1"/>
    <x v="1"/>
    <n v="1"/>
    <n v="20234"/>
    <n v="1"/>
    <x v="0"/>
    <n v="24573.42"/>
    <n v="9399427"/>
    <x v="2"/>
    <x v="2"/>
  </r>
  <r>
    <n v="164952365"/>
    <s v="Saint Charles"/>
    <s v="Felanda"/>
    <s v="CareerSource Broward - 4645 Central"/>
    <x v="21"/>
    <x v="0"/>
    <s v="Damian Pantin                                  "/>
    <s v="NULL"/>
    <x v="0"/>
    <n v="273"/>
    <n v="48"/>
    <n v="20233"/>
    <n v="1"/>
    <x v="0"/>
    <n v="3167"/>
    <n v="20210401"/>
    <x v="0"/>
    <x v="1"/>
    <n v="1"/>
    <n v="20234"/>
    <n v="1"/>
    <x v="0"/>
    <n v="2675.95"/>
    <n v="14526025"/>
    <x v="2"/>
    <x v="2"/>
  </r>
  <r>
    <n v="164767359"/>
    <s v="Saint Paul"/>
    <s v="Jason"/>
    <s v="CareerSource Broward - 4640 North"/>
    <x v="21"/>
    <x v="1"/>
    <s v="Edele Firmin                                  "/>
    <s v="NULL"/>
    <x v="0"/>
    <n v="448"/>
    <n v="221"/>
    <n v="20233"/>
    <n v="1"/>
    <x v="0"/>
    <n v="8586"/>
    <n v="20190205"/>
    <x v="0"/>
    <x v="0"/>
    <n v="0"/>
    <n v="20234"/>
    <n v="1"/>
    <x v="0"/>
    <n v="9222.14"/>
    <n v="16334081"/>
    <x v="0"/>
    <x v="2"/>
  </r>
  <r>
    <n v="164816021"/>
    <s v="Saint-Jean"/>
    <s v="Stefany"/>
    <s v="CareerSource Broward - 4660 South"/>
    <x v="21"/>
    <x v="1"/>
    <s v="Maribel Vrolijk                                 "/>
    <s v="NULL"/>
    <x v="0"/>
    <n v="378"/>
    <n v="356"/>
    <n v="20233"/>
    <n v="1"/>
    <x v="0"/>
    <n v="12692"/>
    <n v="20230602"/>
    <x v="0"/>
    <x v="0"/>
    <n v="0"/>
    <n v="20234"/>
    <n v="1"/>
    <x v="0"/>
    <n v="14421.54"/>
    <n v="9401169"/>
    <x v="0"/>
    <x v="2"/>
  </r>
  <r>
    <n v="164945244"/>
    <s v="Saintvil"/>
    <s v="Erbby"/>
    <s v="CareerSource Broward - 4640 North"/>
    <x v="21"/>
    <x v="0"/>
    <s v="Nathan Flynn                                   "/>
    <s v="NULL"/>
    <x v="0"/>
    <n v="216"/>
    <n v="154"/>
    <n v="20233"/>
    <n v="1"/>
    <x v="0"/>
    <n v="1946"/>
    <n v="20230619"/>
    <x v="0"/>
    <x v="0"/>
    <n v="0"/>
    <n v="0"/>
    <n v="0"/>
    <x v="1"/>
    <n v="0"/>
    <n v="16440315"/>
    <x v="2"/>
    <x v="2"/>
  </r>
  <r>
    <n v="165071267"/>
    <s v="Saito"/>
    <s v="Drew"/>
    <s v="CareerSource Broward - 4645 Central"/>
    <x v="21"/>
    <x v="4"/>
    <s v="Oliver Gras-Peralta                            "/>
    <s v="NULL"/>
    <x v="0"/>
    <n v="73"/>
    <n v="73"/>
    <n v="20233"/>
    <n v="1"/>
    <x v="0"/>
    <n v="51254"/>
    <n v="20220112"/>
    <x v="0"/>
    <x v="0"/>
    <n v="0"/>
    <n v="0"/>
    <n v="0"/>
    <x v="1"/>
    <n v="0"/>
    <n v="16518236"/>
    <x v="2"/>
    <x v="2"/>
  </r>
  <r>
    <n v="164842284"/>
    <s v="SALGADO GALICIA"/>
    <s v="HECTOR"/>
    <s v="CareerSource Broward - 4660 South"/>
    <x v="21"/>
    <x v="2"/>
    <s v="Maribel Vrolijk                                 "/>
    <s v="NULL"/>
    <x v="0"/>
    <n v="290"/>
    <n v="222"/>
    <n v="20233"/>
    <n v="1"/>
    <x v="0"/>
    <n v="3504"/>
    <n v="20200824"/>
    <x v="0"/>
    <x v="1"/>
    <n v="1"/>
    <n v="0"/>
    <n v="0"/>
    <x v="1"/>
    <n v="0"/>
    <n v="11866134"/>
    <x v="2"/>
    <x v="2"/>
  </r>
  <r>
    <n v="165072618"/>
    <s v="Salmeron Villatoro"/>
    <s v="Evelyn"/>
    <s v="CareerSource Broward - 4645 Central"/>
    <x v="21"/>
    <x v="0"/>
    <s v="Leah Black                                   "/>
    <s v="NULL"/>
    <x v="0"/>
    <n v="49"/>
    <n v="49"/>
    <n v="0"/>
    <n v="0"/>
    <x v="1"/>
    <n v="0"/>
    <s v="NULL"/>
    <x v="1"/>
    <x v="0"/>
    <n v="0"/>
    <n v="0"/>
    <n v="0"/>
    <x v="1"/>
    <n v="0"/>
    <n v="16516744"/>
    <x v="2"/>
    <x v="2"/>
  </r>
  <r>
    <n v="164920904"/>
    <s v="Saltos Bravomalo"/>
    <s v="Kamila"/>
    <s v="CareerSource Broward - 4645 Central"/>
    <x v="21"/>
    <x v="0"/>
    <s v="Christine Lamb                                    "/>
    <s v="NULL"/>
    <x v="0"/>
    <n v="247"/>
    <n v="208"/>
    <n v="0"/>
    <n v="0"/>
    <x v="1"/>
    <n v="0"/>
    <s v="NULL"/>
    <x v="1"/>
    <x v="0"/>
    <n v="0"/>
    <n v="0"/>
    <n v="0"/>
    <x v="1"/>
    <n v="0"/>
    <n v="16427679"/>
    <x v="2"/>
    <x v="2"/>
  </r>
  <r>
    <n v="165072129"/>
    <s v="samuel"/>
    <s v="Jameel"/>
    <s v="CareerSource Broward - 4645 Central"/>
    <x v="21"/>
    <x v="0"/>
    <s v="Trameka Howard                                  "/>
    <s v="NULL"/>
    <x v="0"/>
    <n v="101"/>
    <n v="48"/>
    <n v="0"/>
    <n v="0"/>
    <x v="1"/>
    <n v="0"/>
    <s v="NULL"/>
    <x v="1"/>
    <x v="0"/>
    <n v="0"/>
    <n v="0"/>
    <n v="0"/>
    <x v="1"/>
    <n v="0"/>
    <n v="16307489"/>
    <x v="2"/>
    <x v="2"/>
  </r>
  <r>
    <n v="165071345"/>
    <s v="Sanchez"/>
    <s v="GEORGE"/>
    <s v="CareerSource Broward - 4645 Central"/>
    <x v="21"/>
    <x v="4"/>
    <s v="Oliver Gras-Peralta                            "/>
    <s v="NULL"/>
    <x v="0"/>
    <n v="73"/>
    <n v="73"/>
    <n v="20233"/>
    <n v="1"/>
    <x v="0"/>
    <n v="41108"/>
    <n v="20230117"/>
    <x v="0"/>
    <x v="0"/>
    <n v="0"/>
    <n v="0"/>
    <n v="0"/>
    <x v="1"/>
    <n v="0"/>
    <n v="16518280"/>
    <x v="2"/>
    <x v="2"/>
  </r>
  <r>
    <n v="165035956"/>
    <s v="Sanchez Mora"/>
    <s v="Oriana"/>
    <s v="CareerSource Broward - 4645 Central"/>
    <x v="21"/>
    <x v="0"/>
    <s v="Leah Black                                   "/>
    <s v="NULL"/>
    <x v="0"/>
    <n v="94"/>
    <n v="94"/>
    <n v="0"/>
    <n v="0"/>
    <x v="1"/>
    <n v="0"/>
    <s v="NULL"/>
    <x v="1"/>
    <x v="0"/>
    <n v="0"/>
    <n v="0"/>
    <n v="0"/>
    <x v="1"/>
    <n v="0"/>
    <n v="16489420"/>
    <x v="2"/>
    <x v="2"/>
  </r>
  <r>
    <n v="165068273"/>
    <s v="Sander"/>
    <s v="Bastien"/>
    <s v="CareerSource Broward - 4660 South"/>
    <x v="21"/>
    <x v="1"/>
    <s v="Dionella Rivas                                   "/>
    <s v="NULL"/>
    <x v="0"/>
    <n v="55"/>
    <n v="53"/>
    <n v="20233"/>
    <n v="1"/>
    <x v="0"/>
    <n v="412"/>
    <n v="20240125"/>
    <x v="0"/>
    <x v="0"/>
    <n v="0"/>
    <n v="0"/>
    <n v="0"/>
    <x v="1"/>
    <n v="0"/>
    <n v="16369637"/>
    <x v="2"/>
    <x v="2"/>
  </r>
  <r>
    <n v="165032917"/>
    <s v="SANDOVAL"/>
    <s v="JULIAN"/>
    <s v="CareerSource Broward - 4660 South"/>
    <x v="21"/>
    <x v="2"/>
    <s v="Donna Finkelstein                             "/>
    <s v="NULL"/>
    <x v="0"/>
    <n v="61"/>
    <n v="49"/>
    <n v="0"/>
    <n v="0"/>
    <x v="1"/>
    <n v="0"/>
    <s v="NULL"/>
    <x v="1"/>
    <x v="1"/>
    <n v="1"/>
    <n v="20234"/>
    <n v="1"/>
    <x v="0"/>
    <n v="60377.3"/>
    <n v="10646128"/>
    <x v="2"/>
    <x v="2"/>
  </r>
  <r>
    <n v="164931141"/>
    <s v="Sands"/>
    <s v="Jarell"/>
    <s v="CareerSource Broward - 4645 Central"/>
    <x v="21"/>
    <x v="1"/>
    <s v="Aida Melendez                                "/>
    <s v="NULL"/>
    <x v="0"/>
    <n v="234"/>
    <n v="234"/>
    <n v="20233"/>
    <n v="1"/>
    <x v="0"/>
    <n v="1875"/>
    <n v="20240125"/>
    <x v="0"/>
    <x v="0"/>
    <n v="0"/>
    <n v="20234"/>
    <n v="1"/>
    <x v="0"/>
    <n v="2298.5300000000002"/>
    <n v="16429484"/>
    <x v="2"/>
    <x v="2"/>
  </r>
  <r>
    <n v="165071911"/>
    <s v="sands"/>
    <s v="Miesha"/>
    <s v="CareerSource Broward - 4645 Central"/>
    <x v="21"/>
    <x v="0"/>
    <s v="Leah Black                                   "/>
    <s v="NULL"/>
    <x v="0"/>
    <n v="50"/>
    <n v="50"/>
    <n v="20233"/>
    <n v="1"/>
    <x v="0"/>
    <n v="5342"/>
    <s v="NULL"/>
    <x v="1"/>
    <x v="0"/>
    <n v="0"/>
    <n v="0"/>
    <n v="0"/>
    <x v="1"/>
    <n v="0"/>
    <n v="16513486"/>
    <x v="2"/>
    <x v="2"/>
  </r>
  <r>
    <n v="164779249"/>
    <s v="SANGSTER"/>
    <s v="WILLIAM"/>
    <s v="CareerSource Broward - 4645 Central"/>
    <x v="21"/>
    <x v="2"/>
    <s v="Dionella Rivas                                   "/>
    <s v="NULL"/>
    <x v="0"/>
    <n v="433"/>
    <n v="172"/>
    <n v="20233"/>
    <n v="1"/>
    <x v="0"/>
    <n v="12987"/>
    <n v="20200823"/>
    <x v="0"/>
    <x v="1"/>
    <n v="1"/>
    <n v="20234"/>
    <n v="1"/>
    <x v="0"/>
    <n v="9269.9699999999993"/>
    <n v="16317178"/>
    <x v="0"/>
    <x v="2"/>
  </r>
  <r>
    <n v="165043848"/>
    <s v="Santana"/>
    <s v="Tomas"/>
    <s v="CareerSource Broward - 4645 Central"/>
    <x v="21"/>
    <x v="1"/>
    <s v="Dionella Rivas                                   "/>
    <s v="NULL"/>
    <x v="0"/>
    <n v="84"/>
    <n v="51"/>
    <n v="20233"/>
    <n v="1"/>
    <x v="0"/>
    <n v="14800"/>
    <n v="20240304"/>
    <x v="0"/>
    <x v="1"/>
    <n v="1"/>
    <n v="20234"/>
    <n v="1"/>
    <x v="0"/>
    <n v="17439.39"/>
    <n v="14922557"/>
    <x v="2"/>
    <x v="2"/>
  </r>
  <r>
    <n v="164980289"/>
    <s v="Santana"/>
    <s v="Matthew"/>
    <s v="CareerSource Broward - 4645 Central"/>
    <x v="21"/>
    <x v="0"/>
    <s v="Christine Lamb                                    "/>
    <s v="NULL"/>
    <x v="0"/>
    <n v="172"/>
    <n v="172"/>
    <n v="0"/>
    <n v="0"/>
    <x v="1"/>
    <n v="0"/>
    <s v="NULL"/>
    <x v="1"/>
    <x v="0"/>
    <n v="0"/>
    <n v="20234"/>
    <n v="1"/>
    <x v="0"/>
    <n v="1256.6500000000001"/>
    <n v="16459245"/>
    <x v="2"/>
    <x v="2"/>
  </r>
  <r>
    <n v="165052903"/>
    <s v="Santos"/>
    <s v="Michael"/>
    <s v="CareerSource Broward - 4645 Central"/>
    <x v="21"/>
    <x v="0"/>
    <s v="Leah Black                                   "/>
    <s v="NULL"/>
    <x v="0"/>
    <n v="74"/>
    <n v="74"/>
    <n v="0"/>
    <n v="0"/>
    <x v="1"/>
    <n v="0"/>
    <s v="NULL"/>
    <x v="1"/>
    <x v="0"/>
    <n v="0"/>
    <n v="0"/>
    <n v="0"/>
    <x v="1"/>
    <n v="0"/>
    <n v="16503363"/>
    <x v="2"/>
    <x v="2"/>
  </r>
  <r>
    <n v="164914798"/>
    <s v="Schoonover"/>
    <s v="Jessica"/>
    <s v="CareerSource S Florida - 4845- Key Largo/Key West"/>
    <x v="21"/>
    <x v="1"/>
    <s v="Edele Firmin                                  "/>
    <s v="NULL"/>
    <x v="0"/>
    <n v="256"/>
    <n v="153"/>
    <n v="20233"/>
    <n v="1"/>
    <x v="0"/>
    <n v="7875"/>
    <n v="20230610"/>
    <x v="0"/>
    <x v="1"/>
    <n v="1"/>
    <n v="20234"/>
    <n v="1"/>
    <x v="0"/>
    <n v="2282.5500000000002"/>
    <n v="16328805"/>
    <x v="2"/>
    <x v="2"/>
  </r>
  <r>
    <n v="165059655"/>
    <s v="Scott"/>
    <s v="Skyla"/>
    <s v="CareerSource Broward - 4645 Central"/>
    <x v="21"/>
    <x v="0"/>
    <s v="Carlos Rymer                                   "/>
    <s v="NULL"/>
    <x v="0"/>
    <n v="74"/>
    <n v="63"/>
    <n v="20233"/>
    <n v="1"/>
    <x v="0"/>
    <n v="4436"/>
    <n v="20230911"/>
    <x v="0"/>
    <x v="0"/>
    <n v="0"/>
    <n v="0"/>
    <n v="0"/>
    <x v="1"/>
    <n v="0"/>
    <n v="16490090"/>
    <x v="2"/>
    <x v="2"/>
  </r>
  <r>
    <n v="164783770"/>
    <s v="Serrano"/>
    <s v="Cynthia"/>
    <s v="CareerSource Broward - 4660 South"/>
    <x v="21"/>
    <x v="0"/>
    <s v="Nathan Flynn                                   "/>
    <s v="NULL"/>
    <x v="0"/>
    <n v="425"/>
    <n v="182"/>
    <n v="20233"/>
    <n v="1"/>
    <x v="0"/>
    <n v="3463"/>
    <n v="20220801"/>
    <x v="0"/>
    <x v="0"/>
    <n v="0"/>
    <n v="20234"/>
    <n v="1"/>
    <x v="0"/>
    <n v="4349.0200000000004"/>
    <n v="15357539"/>
    <x v="0"/>
    <x v="2"/>
  </r>
  <r>
    <n v="165047646"/>
    <s v="Shellman"/>
    <s v="Kaitlynn"/>
    <s v="CareerSource Research Coast - 4605- Port St.Lucie"/>
    <x v="21"/>
    <x v="0"/>
    <s v="Damian Pantin                                  "/>
    <s v="NULL"/>
    <x v="0"/>
    <n v="84"/>
    <n v="74"/>
    <n v="0"/>
    <n v="0"/>
    <x v="1"/>
    <n v="0"/>
    <n v="20220525"/>
    <x v="0"/>
    <x v="0"/>
    <n v="0"/>
    <n v="0"/>
    <n v="0"/>
    <x v="1"/>
    <n v="0"/>
    <n v="16094053"/>
    <x v="2"/>
    <x v="2"/>
  </r>
  <r>
    <n v="165058760"/>
    <s v="Shephard"/>
    <s v="Terran"/>
    <s v="CareerSource Broward - 4645 Central"/>
    <x v="21"/>
    <x v="0"/>
    <s v="Trameka Howard                                  "/>
    <s v="NULL"/>
    <x v="0"/>
    <n v="67"/>
    <n v="48"/>
    <n v="20233"/>
    <n v="1"/>
    <x v="0"/>
    <n v="843"/>
    <n v="20210617"/>
    <x v="0"/>
    <x v="1"/>
    <n v="1"/>
    <n v="0"/>
    <n v="0"/>
    <x v="1"/>
    <n v="0"/>
    <n v="16330102"/>
    <x v="2"/>
    <x v="2"/>
  </r>
  <r>
    <n v="164944588"/>
    <s v="Shuman"/>
    <s v="Terrance"/>
    <s v="CareerSource Broward - 4640 North"/>
    <x v="21"/>
    <x v="1"/>
    <s v="Edele Firmin                                  "/>
    <s v="NULL"/>
    <x v="0"/>
    <n v="217"/>
    <n v="186"/>
    <n v="20233"/>
    <n v="1"/>
    <x v="0"/>
    <n v="8361"/>
    <s v="NULL"/>
    <x v="1"/>
    <x v="1"/>
    <n v="1"/>
    <n v="20234"/>
    <n v="1"/>
    <x v="0"/>
    <n v="12075.31"/>
    <n v="9485304"/>
    <x v="2"/>
    <x v="2"/>
  </r>
  <r>
    <n v="164987542"/>
    <s v="Sickinger"/>
    <s v="Cameron"/>
    <s v="CareerSource Broward - 4645 Central"/>
    <x v="21"/>
    <x v="0"/>
    <s v="Leah Black                                   "/>
    <s v="NULL"/>
    <x v="0"/>
    <n v="159"/>
    <n v="159"/>
    <n v="20233"/>
    <n v="1"/>
    <x v="0"/>
    <n v="5630"/>
    <n v="20220609"/>
    <x v="0"/>
    <x v="0"/>
    <n v="0"/>
    <n v="20234"/>
    <n v="1"/>
    <x v="0"/>
    <n v="2782.5"/>
    <n v="16459656"/>
    <x v="2"/>
    <x v="2"/>
  </r>
  <r>
    <n v="164717045"/>
    <s v="Simmons"/>
    <s v="Quashonta"/>
    <s v="CareerSource Broward - 4645 Central"/>
    <x v="21"/>
    <x v="0"/>
    <s v="Shirley Francois                                "/>
    <s v="NULL"/>
    <x v="0"/>
    <n v="522"/>
    <n v="21"/>
    <n v="20233"/>
    <n v="1"/>
    <x v="0"/>
    <n v="3039"/>
    <n v="20230609"/>
    <x v="0"/>
    <x v="1"/>
    <n v="1"/>
    <n v="0"/>
    <n v="0"/>
    <x v="1"/>
    <n v="0"/>
    <n v="15190016"/>
    <x v="0"/>
    <x v="2"/>
  </r>
  <r>
    <n v="164765869"/>
    <s v="SIMON"/>
    <s v="WHITNEY"/>
    <s v="CareerSource Broward - 4660 South"/>
    <x v="21"/>
    <x v="2"/>
    <s v="Edele Firmin                                  "/>
    <s v="NULL"/>
    <x v="0"/>
    <n v="452"/>
    <n v="419"/>
    <n v="0"/>
    <n v="0"/>
    <x v="1"/>
    <n v="0"/>
    <n v="20230411"/>
    <x v="0"/>
    <x v="1"/>
    <n v="1"/>
    <n v="0"/>
    <n v="0"/>
    <x v="1"/>
    <n v="0"/>
    <n v="13946865"/>
    <x v="0"/>
    <x v="0"/>
  </r>
  <r>
    <n v="164911003"/>
    <s v="Simon"/>
    <s v="Marie"/>
    <s v="CareerSource Broward - 4640 North"/>
    <x v="21"/>
    <x v="1"/>
    <s v="Edele Firmin                                  "/>
    <s v="NULL"/>
    <x v="0"/>
    <n v="259"/>
    <n v="228"/>
    <n v="20233"/>
    <n v="1"/>
    <x v="0"/>
    <n v="10989"/>
    <n v="20181206"/>
    <x v="0"/>
    <x v="0"/>
    <n v="0"/>
    <n v="20234"/>
    <n v="1"/>
    <x v="0"/>
    <n v="7669.55"/>
    <n v="13987237"/>
    <x v="2"/>
    <x v="2"/>
  </r>
  <r>
    <n v="164673079"/>
    <s v="SIMON"/>
    <s v="SHARLENE"/>
    <s v="CareerSource Broward - 4645 Central"/>
    <x v="21"/>
    <x v="1"/>
    <s v="Oliver Gras-Peralta                            "/>
    <s v="NULL"/>
    <x v="0"/>
    <n v="584"/>
    <n v="545"/>
    <n v="0"/>
    <n v="0"/>
    <x v="1"/>
    <n v="0"/>
    <n v="20231104"/>
    <x v="0"/>
    <x v="1"/>
    <n v="1"/>
    <n v="20234"/>
    <n v="1"/>
    <x v="0"/>
    <n v="2770"/>
    <n v="15007552"/>
    <x v="1"/>
    <x v="0"/>
  </r>
  <r>
    <n v="164896503"/>
    <s v="SINCERE"/>
    <s v="RACHELL"/>
    <s v="CareerSource Broward - 4660 South"/>
    <x v="21"/>
    <x v="1"/>
    <s v="Donna Finkelstein                             "/>
    <s v="NULL"/>
    <x v="0"/>
    <n v="250"/>
    <n v="228"/>
    <n v="0"/>
    <n v="0"/>
    <x v="1"/>
    <n v="0"/>
    <n v="20240122"/>
    <x v="0"/>
    <x v="1"/>
    <n v="1"/>
    <n v="20234"/>
    <n v="1"/>
    <x v="0"/>
    <n v="346.11"/>
    <n v="10741170"/>
    <x v="2"/>
    <x v="2"/>
  </r>
  <r>
    <n v="164916668"/>
    <s v="Skelton"/>
    <s v="Mical"/>
    <s v="CareerSource Broward - 4640 North"/>
    <x v="21"/>
    <x v="0"/>
    <s v="Kimberly Kates-Glasgow                           "/>
    <s v="NULL"/>
    <x v="0"/>
    <n v="280"/>
    <n v="239"/>
    <n v="20233"/>
    <n v="1"/>
    <x v="0"/>
    <n v="27"/>
    <s v="NULL"/>
    <x v="1"/>
    <x v="0"/>
    <n v="0"/>
    <n v="20234"/>
    <n v="1"/>
    <x v="0"/>
    <n v="1622.78"/>
    <n v="16246597"/>
    <x v="2"/>
    <x v="2"/>
  </r>
  <r>
    <n v="164682492"/>
    <s v="Slade"/>
    <s v="Destiny"/>
    <s v="CareerSource Broward - 4645 Central"/>
    <x v="21"/>
    <x v="0"/>
    <s v="Ray Walker                                  "/>
    <s v="NULL"/>
    <x v="0"/>
    <n v="574"/>
    <n v="574"/>
    <n v="0"/>
    <n v="0"/>
    <x v="1"/>
    <n v="0"/>
    <n v="20240112"/>
    <x v="0"/>
    <x v="0"/>
    <n v="0"/>
    <n v="0"/>
    <n v="0"/>
    <x v="1"/>
    <n v="0"/>
    <n v="16291921"/>
    <x v="1"/>
    <x v="1"/>
  </r>
  <r>
    <n v="165064905"/>
    <s v="Smith"/>
    <s v="NAKISHA"/>
    <s v="CareerSource Broward - 4645 Central"/>
    <x v="21"/>
    <x v="1"/>
    <s v="Dionella Rivas                                   "/>
    <s v="NULL"/>
    <x v="0"/>
    <n v="60"/>
    <n v="34"/>
    <n v="0"/>
    <n v="0"/>
    <x v="1"/>
    <n v="0"/>
    <n v="20220718"/>
    <x v="0"/>
    <x v="1"/>
    <n v="1"/>
    <n v="0"/>
    <n v="0"/>
    <x v="1"/>
    <n v="0"/>
    <n v="9520683"/>
    <x v="2"/>
    <x v="2"/>
  </r>
  <r>
    <n v="164983419"/>
    <s v="Smith"/>
    <s v="Tameka"/>
    <s v="CareerSource Broward - 4645 Central"/>
    <x v="21"/>
    <x v="1"/>
    <s v="Jaleesa Wright                                  "/>
    <s v="NULL"/>
    <x v="0"/>
    <n v="167"/>
    <n v="119"/>
    <n v="0"/>
    <n v="0"/>
    <x v="1"/>
    <n v="0"/>
    <n v="20211021"/>
    <x v="0"/>
    <x v="0"/>
    <n v="0"/>
    <n v="0"/>
    <n v="0"/>
    <x v="1"/>
    <n v="0"/>
    <n v="12096342"/>
    <x v="2"/>
    <x v="2"/>
  </r>
  <r>
    <n v="164812420"/>
    <s v="Smith"/>
    <s v="Tiffany"/>
    <s v="CareerSource Broward - 4640 North"/>
    <x v="21"/>
    <x v="1"/>
    <s v="Concetta Joseph                                  "/>
    <s v="NULL"/>
    <x v="0"/>
    <n v="385"/>
    <n v="208"/>
    <n v="20233"/>
    <n v="1"/>
    <x v="0"/>
    <n v="13317"/>
    <s v="NULL"/>
    <x v="1"/>
    <x v="1"/>
    <n v="1"/>
    <n v="20234"/>
    <n v="1"/>
    <x v="0"/>
    <n v="14620.3"/>
    <n v="12723870"/>
    <x v="0"/>
    <x v="2"/>
  </r>
  <r>
    <n v="164918420"/>
    <s v="SMITH"/>
    <s v="CHARLES"/>
    <s v="CareerSource Broward - 4660 South"/>
    <x v="21"/>
    <x v="1"/>
    <s v="Maribel Vrolijk                                 "/>
    <s v="NULL"/>
    <x v="0"/>
    <n v="251"/>
    <n v="248"/>
    <n v="20233"/>
    <n v="1"/>
    <x v="0"/>
    <n v="1350"/>
    <n v="20231204"/>
    <x v="0"/>
    <x v="1"/>
    <n v="1"/>
    <n v="20234"/>
    <n v="1"/>
    <x v="0"/>
    <n v="642.20000000000005"/>
    <n v="13765624"/>
    <x v="2"/>
    <x v="2"/>
  </r>
  <r>
    <n v="164902649"/>
    <s v="Smith"/>
    <s v="Sharon"/>
    <s v="CareerSource Broward - 4645 Central"/>
    <x v="21"/>
    <x v="1"/>
    <s v="Toija Sandifer                                "/>
    <s v="NULL"/>
    <x v="0"/>
    <n v="269"/>
    <n v="195"/>
    <n v="0"/>
    <n v="0"/>
    <x v="1"/>
    <n v="0"/>
    <s v="NULL"/>
    <x v="1"/>
    <x v="0"/>
    <n v="0"/>
    <n v="0"/>
    <n v="0"/>
    <x v="1"/>
    <n v="0"/>
    <n v="14093195"/>
    <x v="2"/>
    <x v="2"/>
  </r>
  <r>
    <n v="164913728"/>
    <s v="Smith"/>
    <s v="Theodore"/>
    <s v="CareerSource Broward - 4645 Central"/>
    <x v="21"/>
    <x v="1"/>
    <s v="Concetta Joseph                                  "/>
    <s v="NULL"/>
    <x v="0"/>
    <n v="257"/>
    <n v="144"/>
    <n v="20233"/>
    <n v="1"/>
    <x v="0"/>
    <n v="7170"/>
    <n v="20220912"/>
    <x v="0"/>
    <x v="0"/>
    <n v="0"/>
    <n v="20234"/>
    <n v="1"/>
    <x v="0"/>
    <n v="3548.91"/>
    <n v="14613507"/>
    <x v="2"/>
    <x v="2"/>
  </r>
  <r>
    <n v="164914768"/>
    <s v="Smith"/>
    <s v="Kimoy"/>
    <s v="CareerSource Broward - 4645 Central"/>
    <x v="21"/>
    <x v="1"/>
    <s v="Concetta Joseph                                  "/>
    <s v="NULL"/>
    <x v="0"/>
    <n v="256"/>
    <n v="221"/>
    <n v="20233"/>
    <n v="1"/>
    <x v="0"/>
    <n v="4189"/>
    <n v="20230901"/>
    <x v="0"/>
    <x v="0"/>
    <n v="0"/>
    <n v="20234"/>
    <n v="1"/>
    <x v="0"/>
    <n v="2082.12"/>
    <n v="14798175"/>
    <x v="2"/>
    <x v="2"/>
  </r>
  <r>
    <n v="164576422"/>
    <s v="SMITH"/>
    <s v="KRISTIE"/>
    <s v="CareerSource Broward - 4660 South"/>
    <x v="21"/>
    <x v="1"/>
    <s v="Concetta Joseph                                  "/>
    <s v="NULL"/>
    <x v="0"/>
    <n v="747"/>
    <n v="606"/>
    <n v="20233"/>
    <n v="1"/>
    <x v="0"/>
    <n v="2416"/>
    <n v="20230914"/>
    <x v="0"/>
    <x v="1"/>
    <n v="1"/>
    <n v="20234"/>
    <n v="1"/>
    <x v="0"/>
    <n v="2110.33"/>
    <n v="15876860"/>
    <x v="3"/>
    <x v="1"/>
  </r>
  <r>
    <n v="165060954"/>
    <s v="Smith"/>
    <s v="Breonyce"/>
    <s v="CareerSource Broward - 4645 Central"/>
    <x v="21"/>
    <x v="0"/>
    <s v="Leah Black                                   "/>
    <s v="NULL"/>
    <x v="0"/>
    <n v="63"/>
    <n v="63"/>
    <n v="0"/>
    <n v="0"/>
    <x v="1"/>
    <n v="0"/>
    <s v="NULL"/>
    <x v="1"/>
    <x v="0"/>
    <n v="0"/>
    <n v="0"/>
    <n v="0"/>
    <x v="1"/>
    <n v="0"/>
    <n v="16509377"/>
    <x v="2"/>
    <x v="2"/>
  </r>
  <r>
    <n v="165052704"/>
    <s v="Solorzano"/>
    <s v="Kylie"/>
    <s v="CareerSource Broward - 4645 Central"/>
    <x v="21"/>
    <x v="0"/>
    <s v="Leah Black                                   "/>
    <s v="NULL"/>
    <x v="0"/>
    <n v="74"/>
    <n v="74"/>
    <n v="20233"/>
    <n v="1"/>
    <x v="0"/>
    <n v="1835"/>
    <s v="NULL"/>
    <x v="1"/>
    <x v="0"/>
    <n v="0"/>
    <n v="0"/>
    <n v="0"/>
    <x v="1"/>
    <n v="0"/>
    <n v="16499531"/>
    <x v="2"/>
    <x v="2"/>
  </r>
  <r>
    <n v="164590255"/>
    <s v="SORTO"/>
    <s v="ESTEFANIA"/>
    <s v="CareerSource Broward - 4640 North"/>
    <x v="21"/>
    <x v="1"/>
    <s v="Edele Firmin                                  "/>
    <s v="NULL"/>
    <x v="0"/>
    <n v="724"/>
    <n v="616"/>
    <n v="20233"/>
    <n v="1"/>
    <x v="0"/>
    <n v="1933"/>
    <n v="20220110"/>
    <x v="0"/>
    <x v="1"/>
    <n v="1"/>
    <n v="0"/>
    <n v="0"/>
    <x v="1"/>
    <n v="0"/>
    <n v="10697663"/>
    <x v="1"/>
    <x v="1"/>
  </r>
  <r>
    <n v="164623292"/>
    <s v="Sowell"/>
    <s v="Tiffany"/>
    <s v="CareerSource Broward - 4660 South"/>
    <x v="21"/>
    <x v="1"/>
    <s v="Jaleesa Wright                                  "/>
    <s v="NULL"/>
    <x v="0"/>
    <n v="658"/>
    <n v="623"/>
    <n v="0"/>
    <n v="0"/>
    <x v="1"/>
    <n v="0"/>
    <n v="20220426"/>
    <x v="0"/>
    <x v="1"/>
    <n v="1"/>
    <n v="0"/>
    <n v="0"/>
    <x v="1"/>
    <n v="0"/>
    <n v="11875936"/>
    <x v="1"/>
    <x v="1"/>
  </r>
  <r>
    <n v="164699483"/>
    <s v="SPENCER"/>
    <s v="KENIA"/>
    <s v="CareerSource Broward - 4660 South"/>
    <x v="21"/>
    <x v="2"/>
    <s v="Maribel Vrolijk                                 "/>
    <s v="NULL"/>
    <x v="0"/>
    <n v="539"/>
    <n v="11"/>
    <n v="20233"/>
    <n v="1"/>
    <x v="0"/>
    <n v="9176"/>
    <n v="20231116"/>
    <x v="0"/>
    <x v="1"/>
    <n v="1"/>
    <n v="20234"/>
    <n v="1"/>
    <x v="0"/>
    <n v="5338.27"/>
    <n v="8043227"/>
    <x v="0"/>
    <x v="2"/>
  </r>
  <r>
    <n v="164636394"/>
    <s v="SPENCER"/>
    <s v="DANA"/>
    <s v="CareerSource Broward - 4660 South"/>
    <x v="21"/>
    <x v="1"/>
    <s v="Edele Firmin                                  "/>
    <s v="NULL"/>
    <x v="0"/>
    <n v="640"/>
    <n v="508"/>
    <n v="20233"/>
    <n v="1"/>
    <x v="0"/>
    <n v="2950"/>
    <n v="20180917"/>
    <x v="0"/>
    <x v="1"/>
    <n v="1"/>
    <n v="20234"/>
    <n v="1"/>
    <x v="0"/>
    <n v="3876.41"/>
    <n v="11511194"/>
    <x v="1"/>
    <x v="0"/>
  </r>
  <r>
    <n v="165060925"/>
    <s v="St Fleur"/>
    <s v="O'Mario"/>
    <s v="CareerSource Broward - 4645 Central"/>
    <x v="21"/>
    <x v="0"/>
    <s v="Leah Black                                   "/>
    <s v="NULL"/>
    <x v="0"/>
    <n v="63"/>
    <n v="63"/>
    <n v="20233"/>
    <n v="1"/>
    <x v="0"/>
    <n v="981"/>
    <n v="20220718"/>
    <x v="0"/>
    <x v="0"/>
    <n v="0"/>
    <n v="0"/>
    <n v="0"/>
    <x v="1"/>
    <n v="0"/>
    <n v="16509366"/>
    <x v="2"/>
    <x v="2"/>
  </r>
  <r>
    <n v="164783834"/>
    <s v="St Jean"/>
    <s v="Kavencci"/>
    <s v="CareerSource Broward - 4640 North"/>
    <x v="21"/>
    <x v="0"/>
    <s v="Nathan Flynn                                   "/>
    <s v="NULL"/>
    <x v="0"/>
    <n v="425"/>
    <n v="182"/>
    <n v="0"/>
    <n v="0"/>
    <x v="1"/>
    <n v="0"/>
    <n v="20200311"/>
    <x v="0"/>
    <x v="0"/>
    <n v="0"/>
    <n v="0"/>
    <n v="0"/>
    <x v="1"/>
    <n v="0"/>
    <n v="16314973"/>
    <x v="0"/>
    <x v="2"/>
  </r>
  <r>
    <n v="164831896"/>
    <s v="Stennett"/>
    <s v="Karlene"/>
    <s v="CareerSource Broward - 4640 North"/>
    <x v="21"/>
    <x v="1"/>
    <s v="Oliver Gras-Peralta                            "/>
    <s v="NULL"/>
    <x v="0"/>
    <n v="355"/>
    <n v="193"/>
    <n v="20233"/>
    <n v="1"/>
    <x v="0"/>
    <n v="5518"/>
    <n v="20240210"/>
    <x v="0"/>
    <x v="0"/>
    <n v="0"/>
    <n v="20234"/>
    <n v="1"/>
    <x v="0"/>
    <n v="2112"/>
    <n v="16345822"/>
    <x v="2"/>
    <x v="2"/>
  </r>
  <r>
    <n v="164727497"/>
    <s v="Stephens"/>
    <s v="Dominic"/>
    <s v="CareerSource Broward - 4645 Central"/>
    <x v="21"/>
    <x v="0"/>
    <s v="Trameka Howard                                  "/>
    <s v="NULL"/>
    <x v="0"/>
    <n v="475"/>
    <n v="474"/>
    <n v="20233"/>
    <n v="1"/>
    <x v="0"/>
    <n v="2238"/>
    <n v="20230801"/>
    <x v="0"/>
    <x v="0"/>
    <n v="0"/>
    <n v="20234"/>
    <n v="1"/>
    <x v="0"/>
    <n v="3780"/>
    <n v="16293078"/>
    <x v="0"/>
    <x v="0"/>
  </r>
  <r>
    <n v="164994437"/>
    <s v="Stephenson"/>
    <s v="Bettyann"/>
    <s v="CareerSource Broward - 4645 Central"/>
    <x v="21"/>
    <x v="1"/>
    <s v="Concetta Joseph                                  "/>
    <s v="NULL"/>
    <x v="0"/>
    <n v="151"/>
    <n v="119"/>
    <n v="20233"/>
    <n v="1"/>
    <x v="0"/>
    <n v="5390"/>
    <n v="20230816"/>
    <x v="0"/>
    <x v="1"/>
    <n v="1"/>
    <n v="20234"/>
    <n v="1"/>
    <x v="0"/>
    <n v="5058.91"/>
    <n v="16413709"/>
    <x v="2"/>
    <x v="2"/>
  </r>
  <r>
    <n v="165036669"/>
    <s v="Stokes"/>
    <s v="Mylan"/>
    <s v="CareerSource Broward - 4640 North"/>
    <x v="21"/>
    <x v="1"/>
    <s v="Concetta Joseph                                  "/>
    <s v="NULL"/>
    <x v="0"/>
    <n v="94"/>
    <n v="52"/>
    <n v="20233"/>
    <n v="1"/>
    <x v="0"/>
    <n v="15153"/>
    <n v="20200214"/>
    <x v="0"/>
    <x v="1"/>
    <n v="1"/>
    <n v="20234"/>
    <n v="1"/>
    <x v="0"/>
    <n v="15773.05"/>
    <n v="16422948"/>
    <x v="2"/>
    <x v="2"/>
  </r>
  <r>
    <n v="165056602"/>
    <s v="Stone"/>
    <s v="Sydney"/>
    <s v="CareerSource Broward - 4645 Central"/>
    <x v="21"/>
    <x v="0"/>
    <s v="Christine Lamb                                    "/>
    <s v="NULL"/>
    <x v="0"/>
    <n v="69"/>
    <n v="69"/>
    <n v="0"/>
    <n v="0"/>
    <x v="1"/>
    <n v="0"/>
    <s v="NULL"/>
    <x v="1"/>
    <x v="0"/>
    <n v="0"/>
    <n v="0"/>
    <n v="0"/>
    <x v="1"/>
    <n v="0"/>
    <n v="16507062"/>
    <x v="2"/>
    <x v="2"/>
  </r>
  <r>
    <n v="165035445"/>
    <s v="Stubbs"/>
    <s v="Harmony"/>
    <s v="CareerSource Broward - 4645 Central"/>
    <x v="21"/>
    <x v="0"/>
    <s v="Leah Black                                   "/>
    <s v="NULL"/>
    <x v="0"/>
    <n v="95"/>
    <n v="95"/>
    <n v="0"/>
    <n v="0"/>
    <x v="1"/>
    <n v="0"/>
    <n v="20240129"/>
    <x v="0"/>
    <x v="0"/>
    <n v="0"/>
    <n v="0"/>
    <n v="0"/>
    <x v="1"/>
    <n v="0"/>
    <n v="16489112"/>
    <x v="2"/>
    <x v="2"/>
  </r>
  <r>
    <n v="164728893"/>
    <s v="STUKES"/>
    <s v="CANDICE"/>
    <s v="CareerSource Broward - 4645 Central"/>
    <x v="21"/>
    <x v="1"/>
    <s v="Toija Sandifer                                "/>
    <s v="NULL"/>
    <x v="0"/>
    <n v="504"/>
    <n v="468"/>
    <n v="20233"/>
    <n v="1"/>
    <x v="0"/>
    <n v="7660"/>
    <n v="20230712"/>
    <x v="0"/>
    <x v="1"/>
    <n v="1"/>
    <n v="20234"/>
    <n v="1"/>
    <x v="0"/>
    <n v="11529.25"/>
    <n v="15316543"/>
    <x v="0"/>
    <x v="0"/>
  </r>
  <r>
    <n v="164819634"/>
    <s v="Sully"/>
    <s v="Lee Roy"/>
    <s v="CareerSource Broward - 4645 Central"/>
    <x v="21"/>
    <x v="0"/>
    <s v="Trameka Howard                                  "/>
    <s v="NULL"/>
    <x v="0"/>
    <n v="391"/>
    <n v="375"/>
    <n v="20233"/>
    <n v="1"/>
    <x v="0"/>
    <n v="4359"/>
    <n v="20221009"/>
    <x v="0"/>
    <x v="0"/>
    <n v="0"/>
    <n v="20234"/>
    <n v="1"/>
    <x v="0"/>
    <n v="5663.21"/>
    <n v="16334738"/>
    <x v="0"/>
    <x v="0"/>
  </r>
  <r>
    <n v="165000313"/>
    <s v="SUTHERLAND"/>
    <s v="RICHARD"/>
    <s v="CareerSource Broward - 4640 North"/>
    <x v="21"/>
    <x v="2"/>
    <s v="Edele Firmin                                  "/>
    <s v="NULL"/>
    <x v="0"/>
    <n v="143"/>
    <n v="105"/>
    <n v="20233"/>
    <n v="1"/>
    <x v="0"/>
    <n v="35803"/>
    <n v="20240122"/>
    <x v="0"/>
    <x v="1"/>
    <n v="1"/>
    <n v="0"/>
    <n v="0"/>
    <x v="1"/>
    <n v="0"/>
    <n v="9587396"/>
    <x v="2"/>
    <x v="2"/>
  </r>
  <r>
    <n v="165050313"/>
    <s v="Tadjou"/>
    <s v="Gabriel"/>
    <s v="CareerSource Broward - 4660 South"/>
    <x v="21"/>
    <x v="2"/>
    <s v="Donna Finkelstein                             "/>
    <s v="NULL"/>
    <x v="0"/>
    <n v="76"/>
    <n v="70"/>
    <n v="20233"/>
    <n v="1"/>
    <x v="0"/>
    <n v="16542"/>
    <n v="20220606"/>
    <x v="0"/>
    <x v="1"/>
    <n v="1"/>
    <n v="20234"/>
    <n v="1"/>
    <x v="0"/>
    <n v="9682.1299999999992"/>
    <n v="16462087"/>
    <x v="2"/>
    <x v="2"/>
  </r>
  <r>
    <n v="164906180"/>
    <s v="Talton"/>
    <s v="MICHELLE"/>
    <s v="CareerSource Broward - 4645 Central"/>
    <x v="21"/>
    <x v="1"/>
    <s v="Donna Finkelstein                             "/>
    <s v="NULL"/>
    <x v="0"/>
    <n v="223"/>
    <n v="26"/>
    <n v="20233"/>
    <n v="1"/>
    <x v="0"/>
    <n v="14340"/>
    <s v="NULL"/>
    <x v="1"/>
    <x v="0"/>
    <n v="0"/>
    <n v="20234"/>
    <n v="1"/>
    <x v="0"/>
    <n v="16636.990000000002"/>
    <n v="9476018"/>
    <x v="2"/>
    <x v="2"/>
  </r>
  <r>
    <n v="164972953"/>
    <s v="Tavares"/>
    <s v="Toni-Ann"/>
    <s v="CareerSource Broward - 4645 Central"/>
    <x v="21"/>
    <x v="1"/>
    <s v="Toija Sandifer                                "/>
    <s v="NULL"/>
    <x v="0"/>
    <n v="181"/>
    <n v="161"/>
    <n v="20233"/>
    <n v="1"/>
    <x v="0"/>
    <n v="9230"/>
    <n v="20211212"/>
    <x v="0"/>
    <x v="0"/>
    <n v="0"/>
    <n v="20234"/>
    <n v="1"/>
    <x v="0"/>
    <n v="2307.69"/>
    <n v="16447759"/>
    <x v="2"/>
    <x v="2"/>
  </r>
  <r>
    <n v="164923293"/>
    <s v="TAYLOR"/>
    <s v="NADINE"/>
    <s v="CareerSource Broward - 4645 Central"/>
    <x v="21"/>
    <x v="3"/>
    <s v="Marques Alexander                               "/>
    <s v="NULL"/>
    <x v="0"/>
    <n v="214"/>
    <n v="214"/>
    <n v="20233"/>
    <n v="1"/>
    <x v="0"/>
    <n v="3094"/>
    <n v="20220912"/>
    <x v="0"/>
    <x v="1"/>
    <n v="1"/>
    <n v="20234"/>
    <n v="1"/>
    <x v="0"/>
    <n v="4408"/>
    <n v="16025627"/>
    <x v="2"/>
    <x v="2"/>
  </r>
  <r>
    <n v="164813719"/>
    <s v="Taylor"/>
    <s v="Jalisa"/>
    <s v="CareerSource Broward - 4640 North"/>
    <x v="21"/>
    <x v="1"/>
    <s v="Concetta Joseph                                  "/>
    <s v="NULL"/>
    <x v="0"/>
    <n v="384"/>
    <n v="357"/>
    <n v="20233"/>
    <n v="1"/>
    <x v="0"/>
    <n v="10595"/>
    <n v="20230324"/>
    <x v="0"/>
    <x v="1"/>
    <n v="1"/>
    <n v="20234"/>
    <n v="1"/>
    <x v="0"/>
    <n v="10990.01"/>
    <n v="16068392"/>
    <x v="0"/>
    <x v="2"/>
  </r>
  <r>
    <n v="164785292"/>
    <s v="Tejedor"/>
    <s v="Amelia"/>
    <s v="CareerSource Broward - 4645 Central"/>
    <x v="21"/>
    <x v="0"/>
    <s v="Damian Pantin                                  "/>
    <s v="NULL"/>
    <x v="0"/>
    <n v="369"/>
    <n v="336"/>
    <n v="20233"/>
    <n v="1"/>
    <x v="0"/>
    <n v="452"/>
    <n v="20231201"/>
    <x v="0"/>
    <x v="0"/>
    <n v="0"/>
    <n v="20234"/>
    <n v="1"/>
    <x v="0"/>
    <n v="405.72"/>
    <n v="16329183"/>
    <x v="0"/>
    <x v="2"/>
  </r>
  <r>
    <n v="164699191"/>
    <s v="Telemaque"/>
    <s v="Stacye"/>
    <s v="CareerSource Broward - 4640 North"/>
    <x v="21"/>
    <x v="0"/>
    <s v="Shirley Francois                                "/>
    <s v="NULL"/>
    <x v="0"/>
    <n v="551"/>
    <n v="474"/>
    <n v="0"/>
    <n v="0"/>
    <x v="1"/>
    <n v="0"/>
    <n v="20191117"/>
    <x v="0"/>
    <x v="1"/>
    <n v="1"/>
    <n v="0"/>
    <n v="0"/>
    <x v="1"/>
    <n v="0"/>
    <n v="15447805"/>
    <x v="1"/>
    <x v="0"/>
  </r>
  <r>
    <n v="165035459"/>
    <s v="Theodule"/>
    <s v="Christie"/>
    <s v="CareerSource Broward - 4645 Central"/>
    <x v="21"/>
    <x v="0"/>
    <s v="Leah Black                                   "/>
    <s v="NULL"/>
    <x v="0"/>
    <n v="95"/>
    <n v="95"/>
    <n v="20233"/>
    <n v="1"/>
    <x v="0"/>
    <n v="921"/>
    <n v="20230821"/>
    <x v="0"/>
    <x v="0"/>
    <n v="0"/>
    <n v="0"/>
    <n v="0"/>
    <x v="1"/>
    <n v="0"/>
    <n v="16489270"/>
    <x v="2"/>
    <x v="2"/>
  </r>
  <r>
    <n v="164768001"/>
    <s v="Thezard"/>
    <s v="Mickerlande"/>
    <s v="CareerSource Broward - 4640 North"/>
    <x v="21"/>
    <x v="1"/>
    <s v="Edele Firmin                                  "/>
    <s v="NULL"/>
    <x v="0"/>
    <n v="448"/>
    <n v="427"/>
    <n v="20233"/>
    <n v="1"/>
    <x v="0"/>
    <n v="2621"/>
    <n v="20220331"/>
    <x v="0"/>
    <x v="1"/>
    <n v="1"/>
    <n v="20234"/>
    <n v="1"/>
    <x v="0"/>
    <n v="3563.69"/>
    <n v="10509483"/>
    <x v="0"/>
    <x v="0"/>
  </r>
  <r>
    <n v="165005169"/>
    <s v="Thomas"/>
    <s v="Innis"/>
    <s v="CareerSource Broward - 4640 North"/>
    <x v="21"/>
    <x v="1"/>
    <s v="Edele Firmin                                  "/>
    <s v="NULL"/>
    <x v="0"/>
    <n v="136"/>
    <n v="136"/>
    <n v="20233"/>
    <n v="1"/>
    <x v="0"/>
    <n v="7811"/>
    <n v="20240214"/>
    <x v="0"/>
    <x v="0"/>
    <n v="0"/>
    <n v="20234"/>
    <n v="1"/>
    <x v="0"/>
    <n v="9202.81"/>
    <n v="16363505"/>
    <x v="2"/>
    <x v="2"/>
  </r>
  <r>
    <n v="164925060"/>
    <s v="Thomas"/>
    <s v="Heaven"/>
    <s v="CareerSource Broward - 4645 Central"/>
    <x v="21"/>
    <x v="0"/>
    <s v="Christine Lamb                                    "/>
    <s v="NULL"/>
    <x v="0"/>
    <n v="242"/>
    <n v="242"/>
    <n v="20233"/>
    <n v="1"/>
    <x v="0"/>
    <n v="7224"/>
    <n v="20230823"/>
    <x v="0"/>
    <x v="0"/>
    <n v="0"/>
    <n v="20234"/>
    <n v="1"/>
    <x v="0"/>
    <n v="7460.55"/>
    <n v="16428450"/>
    <x v="2"/>
    <x v="2"/>
  </r>
  <r>
    <n v="164971493"/>
    <s v="Thomas"/>
    <s v="Emilia"/>
    <s v="CareerSource Broward - 4660 South"/>
    <x v="21"/>
    <x v="0"/>
    <s v="Nathan Flynn                                   "/>
    <s v="NULL"/>
    <x v="0"/>
    <n v="182"/>
    <n v="173"/>
    <n v="0"/>
    <n v="0"/>
    <x v="1"/>
    <n v="0"/>
    <s v="NULL"/>
    <x v="1"/>
    <x v="0"/>
    <n v="0"/>
    <n v="0"/>
    <n v="0"/>
    <x v="1"/>
    <n v="0"/>
    <n v="16454364"/>
    <x v="2"/>
    <x v="2"/>
  </r>
  <r>
    <n v="165001268"/>
    <s v="Thomas"/>
    <s v="Absarania"/>
    <s v="CareerSource Broward - 4645 Central"/>
    <x v="21"/>
    <x v="0"/>
    <s v="Ray Walker                                  "/>
    <s v="NULL"/>
    <x v="0"/>
    <n v="141"/>
    <n v="141"/>
    <n v="20233"/>
    <n v="1"/>
    <x v="0"/>
    <n v="4477"/>
    <n v="20230405"/>
    <x v="0"/>
    <x v="0"/>
    <n v="0"/>
    <n v="20234"/>
    <n v="1"/>
    <x v="0"/>
    <n v="4337.33"/>
    <n v="16474355"/>
    <x v="2"/>
    <x v="2"/>
  </r>
  <r>
    <n v="165001264"/>
    <s v="Thompson"/>
    <s v="Sophie"/>
    <s v="CareerSource Broward - 4645 Central"/>
    <x v="21"/>
    <x v="0"/>
    <s v="Ray Walker                                  "/>
    <s v="NULL"/>
    <x v="0"/>
    <n v="141"/>
    <n v="141"/>
    <n v="0"/>
    <n v="0"/>
    <x v="1"/>
    <n v="0"/>
    <s v="NULL"/>
    <x v="1"/>
    <x v="0"/>
    <n v="0"/>
    <n v="0"/>
    <n v="0"/>
    <x v="1"/>
    <n v="0"/>
    <n v="16474453"/>
    <x v="2"/>
    <x v="2"/>
  </r>
  <r>
    <n v="165004312"/>
    <s v="Thompson"/>
    <s v="Tyreese"/>
    <s v="CareerSource Broward - 4645 Central"/>
    <x v="21"/>
    <x v="0"/>
    <s v="Leah Black                                   "/>
    <s v="NULL"/>
    <x v="0"/>
    <n v="137"/>
    <n v="137"/>
    <n v="20233"/>
    <n v="1"/>
    <x v="0"/>
    <n v="1874"/>
    <s v="NULL"/>
    <x v="1"/>
    <x v="0"/>
    <n v="0"/>
    <n v="20234"/>
    <n v="1"/>
    <x v="0"/>
    <n v="2982.08"/>
    <n v="16476688"/>
    <x v="2"/>
    <x v="2"/>
  </r>
  <r>
    <n v="165081559"/>
    <s v="Titus"/>
    <s v="Alvin"/>
    <s v="CareerSource Broward - 4645 Central"/>
    <x v="21"/>
    <x v="0"/>
    <s v="Janae Hardy                                   "/>
    <s v="NULL"/>
    <x v="0"/>
    <n v="68"/>
    <n v="17"/>
    <n v="0"/>
    <n v="0"/>
    <x v="1"/>
    <n v="0"/>
    <s v="NULL"/>
    <x v="1"/>
    <x v="0"/>
    <n v="0"/>
    <n v="0"/>
    <n v="0"/>
    <x v="1"/>
    <n v="0"/>
    <n v="16481396"/>
    <x v="2"/>
    <x v="2"/>
  </r>
  <r>
    <n v="164263745"/>
    <s v="Torres"/>
    <s v="Lauren"/>
    <s v="CareerSource Broward - 4660 South"/>
    <x v="21"/>
    <x v="1"/>
    <s v="Maribel Vrolijk                                 "/>
    <s v="NULL"/>
    <x v="0"/>
    <n v="1118"/>
    <n v="304"/>
    <n v="0"/>
    <n v="0"/>
    <x v="1"/>
    <n v="0"/>
    <n v="20240408"/>
    <x v="0"/>
    <x v="0"/>
    <n v="0"/>
    <n v="0"/>
    <n v="0"/>
    <x v="1"/>
    <n v="0"/>
    <n v="15998229"/>
    <x v="3"/>
    <x v="2"/>
  </r>
  <r>
    <n v="164770422"/>
    <s v="Torres Britez"/>
    <s v="Britney"/>
    <s v="CareerSource Broward - 4660 South"/>
    <x v="21"/>
    <x v="0"/>
    <s v="Ray Walker                                  "/>
    <s v="NULL"/>
    <x v="0"/>
    <n v="448"/>
    <n v="153"/>
    <n v="0"/>
    <n v="0"/>
    <x v="1"/>
    <n v="0"/>
    <n v="20211101"/>
    <x v="0"/>
    <x v="0"/>
    <n v="0"/>
    <n v="0"/>
    <n v="0"/>
    <x v="1"/>
    <n v="0"/>
    <n v="16339174"/>
    <x v="0"/>
    <x v="2"/>
  </r>
  <r>
    <n v="164739665"/>
    <s v="TOUSSAINT"/>
    <s v="VANESSA"/>
    <s v="CareerSource Broward - 4645 Central"/>
    <x v="21"/>
    <x v="1"/>
    <s v="Jaleesa Wright                                  "/>
    <s v="NULL"/>
    <x v="0"/>
    <n v="483"/>
    <n v="350"/>
    <n v="20233"/>
    <n v="1"/>
    <x v="0"/>
    <n v="562"/>
    <n v="20190603"/>
    <x v="0"/>
    <x v="1"/>
    <n v="1"/>
    <n v="20234"/>
    <n v="1"/>
    <x v="0"/>
    <n v="3223.8"/>
    <n v="16065080"/>
    <x v="0"/>
    <x v="2"/>
  </r>
  <r>
    <n v="165074851"/>
    <s v="TOUSSAINT"/>
    <s v="Jonathon"/>
    <s v="CareerSource Broward - 4645 Central"/>
    <x v="21"/>
    <x v="0"/>
    <s v="Trameka Howard                                  "/>
    <s v="NULL"/>
    <x v="0"/>
    <n v="63"/>
    <n v="52"/>
    <n v="0"/>
    <n v="0"/>
    <x v="1"/>
    <n v="0"/>
    <s v="NULL"/>
    <x v="1"/>
    <x v="0"/>
    <n v="0"/>
    <n v="0"/>
    <n v="0"/>
    <x v="1"/>
    <n v="0"/>
    <n v="16276431"/>
    <x v="2"/>
    <x v="2"/>
  </r>
  <r>
    <n v="165050953"/>
    <s v="Toussaint"/>
    <s v="Lourdemia"/>
    <s v="CareerSource Broward - 4645 Central"/>
    <x v="21"/>
    <x v="0"/>
    <s v="Janae Hardy                                   "/>
    <s v="NULL"/>
    <x v="0"/>
    <n v="76"/>
    <n v="17"/>
    <n v="0"/>
    <n v="0"/>
    <x v="1"/>
    <n v="0"/>
    <s v="NULL"/>
    <x v="1"/>
    <x v="0"/>
    <n v="0"/>
    <n v="0"/>
    <n v="0"/>
    <x v="1"/>
    <n v="0"/>
    <n v="16466034"/>
    <x v="2"/>
    <x v="2"/>
  </r>
  <r>
    <n v="165035532"/>
    <s v="Tracy"/>
    <s v="Laila"/>
    <s v="CareerSource Broward - 4645 Central"/>
    <x v="21"/>
    <x v="0"/>
    <s v="Leah Black                                   "/>
    <s v="NULL"/>
    <x v="0"/>
    <n v="95"/>
    <n v="95"/>
    <n v="0"/>
    <n v="0"/>
    <x v="1"/>
    <n v="0"/>
    <s v="NULL"/>
    <x v="1"/>
    <x v="0"/>
    <n v="0"/>
    <n v="0"/>
    <n v="0"/>
    <x v="1"/>
    <n v="0"/>
    <n v="16489310"/>
    <x v="2"/>
    <x v="2"/>
  </r>
  <r>
    <n v="164676030"/>
    <s v="Traore"/>
    <s v="Siera"/>
    <s v="CareerSource Broward - 4645 Central"/>
    <x v="21"/>
    <x v="0"/>
    <s v="Damian Pantin                                  "/>
    <s v="NULL"/>
    <x v="0"/>
    <n v="581"/>
    <n v="521"/>
    <n v="20233"/>
    <n v="1"/>
    <x v="0"/>
    <n v="9783"/>
    <n v="20230501"/>
    <x v="0"/>
    <x v="1"/>
    <n v="1"/>
    <n v="20234"/>
    <n v="1"/>
    <x v="0"/>
    <n v="12419.11"/>
    <n v="15870429"/>
    <x v="1"/>
    <x v="0"/>
  </r>
  <r>
    <n v="165025979"/>
    <s v="TRIOZZI"/>
    <s v="BIANCA"/>
    <s v="CareerSource Broward - 4640 North"/>
    <x v="21"/>
    <x v="1"/>
    <s v="Toija Sandifer                                "/>
    <s v="NULL"/>
    <x v="0"/>
    <n v="105"/>
    <n v="95"/>
    <n v="20233"/>
    <n v="1"/>
    <x v="0"/>
    <n v="10303"/>
    <n v="20230227"/>
    <x v="0"/>
    <x v="1"/>
    <n v="1"/>
    <n v="20234"/>
    <n v="1"/>
    <x v="0"/>
    <n v="13264.64"/>
    <n v="15347499"/>
    <x v="2"/>
    <x v="2"/>
  </r>
  <r>
    <n v="164346042"/>
    <s v="TUCKER"/>
    <s v="JESSICA"/>
    <s v="CareerSource Broward - 4660 South"/>
    <x v="21"/>
    <x v="2"/>
    <s v="Aida Melendez                                "/>
    <s v="NULL"/>
    <x v="0"/>
    <n v="1020"/>
    <n v="40"/>
    <n v="0"/>
    <n v="0"/>
    <x v="1"/>
    <n v="0"/>
    <s v="NULL"/>
    <x v="1"/>
    <x v="1"/>
    <n v="1"/>
    <n v="0"/>
    <n v="0"/>
    <x v="1"/>
    <n v="0"/>
    <n v="7723541"/>
    <x v="3"/>
    <x v="2"/>
  </r>
  <r>
    <n v="164857204"/>
    <s v="Tyson"/>
    <s v="Jacqueline"/>
    <s v="CareerSource Broward - 4645 Central"/>
    <x v="21"/>
    <x v="1"/>
    <s v="Jaleesa Wright                                  "/>
    <s v="NULL"/>
    <x v="0"/>
    <n v="325"/>
    <n v="314"/>
    <n v="0"/>
    <n v="0"/>
    <x v="1"/>
    <n v="0"/>
    <s v="NULL"/>
    <x v="1"/>
    <x v="0"/>
    <n v="0"/>
    <n v="0"/>
    <n v="0"/>
    <x v="1"/>
    <n v="0"/>
    <n v="16081820"/>
    <x v="2"/>
    <x v="2"/>
  </r>
  <r>
    <n v="164674105"/>
    <s v="Tyson"/>
    <s v="Shantrell"/>
    <s v="CareerSource Broward - 4660 South"/>
    <x v="21"/>
    <x v="0"/>
    <s v="Damian Pantin                                  "/>
    <s v="NULL"/>
    <x v="0"/>
    <n v="584"/>
    <n v="525"/>
    <n v="0"/>
    <n v="0"/>
    <x v="1"/>
    <n v="0"/>
    <n v="20230203"/>
    <x v="0"/>
    <x v="1"/>
    <n v="1"/>
    <n v="20234"/>
    <n v="1"/>
    <x v="0"/>
    <n v="1251.21"/>
    <n v="16222909"/>
    <x v="1"/>
    <x v="0"/>
  </r>
  <r>
    <n v="165064767"/>
    <s v="Ulcena"/>
    <s v="Denosh"/>
    <s v="CareerSource Broward - 4645 Central"/>
    <x v="21"/>
    <x v="0"/>
    <s v="Leah Black                                   "/>
    <s v="NULL"/>
    <x v="0"/>
    <n v="60"/>
    <n v="60"/>
    <n v="0"/>
    <n v="0"/>
    <x v="1"/>
    <n v="0"/>
    <s v="NULL"/>
    <x v="1"/>
    <x v="0"/>
    <n v="0"/>
    <n v="0"/>
    <n v="0"/>
    <x v="1"/>
    <n v="0"/>
    <n v="16511575"/>
    <x v="2"/>
    <x v="2"/>
  </r>
  <r>
    <n v="164925053"/>
    <s v="Uriarte"/>
    <s v="Lorayna"/>
    <s v="CareerSource Broward - 4645 Central"/>
    <x v="21"/>
    <x v="0"/>
    <s v="Christine Lamb                                    "/>
    <s v="NULL"/>
    <x v="0"/>
    <n v="242"/>
    <n v="117"/>
    <n v="0"/>
    <n v="0"/>
    <x v="1"/>
    <n v="0"/>
    <s v="NULL"/>
    <x v="1"/>
    <x v="0"/>
    <n v="0"/>
    <n v="0"/>
    <n v="0"/>
    <x v="1"/>
    <n v="0"/>
    <n v="16428353"/>
    <x v="2"/>
    <x v="2"/>
  </r>
  <r>
    <n v="165073633"/>
    <s v="Urow"/>
    <s v="Michael"/>
    <s v="CareerSource Broward - 4660 South"/>
    <x v="21"/>
    <x v="4"/>
    <s v="Aida Melendez                                "/>
    <s v="NULL"/>
    <x v="0"/>
    <n v="56"/>
    <n v="56"/>
    <n v="20233"/>
    <n v="1"/>
    <x v="0"/>
    <n v="32169"/>
    <n v="20210503"/>
    <x v="0"/>
    <x v="0"/>
    <n v="0"/>
    <n v="0"/>
    <n v="0"/>
    <x v="1"/>
    <n v="0"/>
    <n v="16519676"/>
    <x v="2"/>
    <x v="2"/>
  </r>
  <r>
    <n v="165056678"/>
    <s v="Uzundemir"/>
    <s v="Hakan"/>
    <s v="CareerSource Broward - 4645 Central"/>
    <x v="21"/>
    <x v="0"/>
    <s v="Christine Lamb                                    "/>
    <s v="NULL"/>
    <x v="0"/>
    <n v="69"/>
    <n v="69"/>
    <n v="0"/>
    <n v="0"/>
    <x v="1"/>
    <n v="0"/>
    <s v="NULL"/>
    <x v="1"/>
    <x v="0"/>
    <n v="0"/>
    <n v="0"/>
    <n v="0"/>
    <x v="1"/>
    <n v="0"/>
    <n v="16506821"/>
    <x v="2"/>
    <x v="2"/>
  </r>
  <r>
    <n v="165069591"/>
    <s v="valdovinos"/>
    <s v="Karen"/>
    <s v="CareerSource Broward - 4645 Central"/>
    <x v="21"/>
    <x v="0"/>
    <s v="Leah Black                                   "/>
    <s v="NULL"/>
    <x v="0"/>
    <n v="54"/>
    <n v="54"/>
    <n v="20233"/>
    <n v="1"/>
    <x v="0"/>
    <n v="3838"/>
    <n v="20210527"/>
    <x v="0"/>
    <x v="0"/>
    <n v="0"/>
    <n v="0"/>
    <n v="0"/>
    <x v="1"/>
    <n v="0"/>
    <n v="16513503"/>
    <x v="2"/>
    <x v="2"/>
  </r>
  <r>
    <n v="164746976"/>
    <s v="Vaval"/>
    <s v="Elijah"/>
    <s v="CareerSource Broward - 4660 South"/>
    <x v="21"/>
    <x v="0"/>
    <s v="Trameka Howard                                  "/>
    <s v="NULL"/>
    <x v="0"/>
    <n v="479"/>
    <n v="474"/>
    <n v="20233"/>
    <n v="1"/>
    <x v="0"/>
    <n v="3355"/>
    <n v="20211116"/>
    <x v="0"/>
    <x v="0"/>
    <n v="0"/>
    <n v="20234"/>
    <n v="1"/>
    <x v="0"/>
    <n v="2856.82"/>
    <n v="16327992"/>
    <x v="0"/>
    <x v="0"/>
  </r>
  <r>
    <n v="164988017"/>
    <s v="Veliz"/>
    <s v="Alan"/>
    <s v="CareerSource Broward - 4645 Central"/>
    <x v="21"/>
    <x v="0"/>
    <s v="Leah Black                                   "/>
    <s v="NULL"/>
    <x v="0"/>
    <n v="159"/>
    <n v="159"/>
    <n v="0"/>
    <n v="0"/>
    <x v="1"/>
    <n v="0"/>
    <s v="NULL"/>
    <x v="1"/>
    <x v="0"/>
    <n v="0"/>
    <n v="0"/>
    <n v="0"/>
    <x v="1"/>
    <n v="0"/>
    <n v="16461584"/>
    <x v="2"/>
    <x v="2"/>
  </r>
  <r>
    <n v="164975024"/>
    <s v="Vera-Martinez"/>
    <s v="Vivian"/>
    <s v="CareerSource Broward - 4645 Central"/>
    <x v="21"/>
    <x v="1"/>
    <s v="Donna Finkelstein                             "/>
    <s v="NULL"/>
    <x v="0"/>
    <n v="91"/>
    <n v="91"/>
    <n v="20233"/>
    <n v="1"/>
    <x v="0"/>
    <n v="8845"/>
    <n v="20240119"/>
    <x v="0"/>
    <x v="1"/>
    <n v="1"/>
    <n v="20234"/>
    <n v="1"/>
    <x v="0"/>
    <n v="7359.25"/>
    <n v="16448326"/>
    <x v="2"/>
    <x v="2"/>
  </r>
  <r>
    <n v="164978483"/>
    <s v="Veus"/>
    <s v="Vanesha"/>
    <s v="CareerSource Broward - 4645 Central"/>
    <x v="21"/>
    <x v="1"/>
    <s v="Dionella Rivas                                   "/>
    <s v="NULL"/>
    <x v="0"/>
    <n v="174"/>
    <n v="117"/>
    <n v="20233"/>
    <n v="1"/>
    <x v="0"/>
    <n v="7382"/>
    <s v="NULL"/>
    <x v="1"/>
    <x v="0"/>
    <n v="0"/>
    <n v="20234"/>
    <n v="1"/>
    <x v="0"/>
    <n v="4466.96"/>
    <n v="16444560"/>
    <x v="2"/>
    <x v="2"/>
  </r>
  <r>
    <n v="165043596"/>
    <s v="Vigneri"/>
    <s v="Juliana"/>
    <s v="CareerSource Broward - 4645 Central"/>
    <x v="21"/>
    <x v="0"/>
    <s v="Christine Lamb                                    "/>
    <s v="NULL"/>
    <x v="0"/>
    <n v="85"/>
    <n v="85"/>
    <n v="20233"/>
    <n v="1"/>
    <x v="0"/>
    <n v="843"/>
    <n v="20220923"/>
    <x v="0"/>
    <x v="0"/>
    <n v="0"/>
    <n v="0"/>
    <n v="0"/>
    <x v="1"/>
    <n v="0"/>
    <n v="16494001"/>
    <x v="2"/>
    <x v="2"/>
  </r>
  <r>
    <n v="165045864"/>
    <s v="Vil"/>
    <s v="Stevenson"/>
    <s v="CareerSource Broward - 4640 North"/>
    <x v="21"/>
    <x v="0"/>
    <s v="Ray Walker                                  "/>
    <s v="NULL"/>
    <x v="0"/>
    <n v="83"/>
    <n v="56"/>
    <n v="0"/>
    <n v="0"/>
    <x v="1"/>
    <n v="0"/>
    <n v="20240203"/>
    <x v="0"/>
    <x v="0"/>
    <n v="0"/>
    <n v="0"/>
    <n v="0"/>
    <x v="1"/>
    <n v="0"/>
    <n v="16500635"/>
    <x v="2"/>
    <x v="2"/>
  </r>
  <r>
    <n v="164931250"/>
    <s v="Villaman"/>
    <s v="Jassir"/>
    <s v="CareerSource Broward - 4645 Central"/>
    <x v="21"/>
    <x v="0"/>
    <s v="Christine Lamb                                    "/>
    <s v="NULL"/>
    <x v="0"/>
    <n v="234"/>
    <n v="234"/>
    <n v="0"/>
    <n v="0"/>
    <x v="1"/>
    <n v="0"/>
    <s v="NULL"/>
    <x v="1"/>
    <x v="0"/>
    <n v="0"/>
    <n v="0"/>
    <n v="0"/>
    <x v="1"/>
    <n v="0"/>
    <n v="16433580"/>
    <x v="2"/>
    <x v="2"/>
  </r>
  <r>
    <n v="165068018"/>
    <s v="Villasmil Ballard"/>
    <s v="Juan"/>
    <s v="CareerSource Broward - 4645 Central"/>
    <x v="21"/>
    <x v="0"/>
    <s v="Christine Lamb                                    "/>
    <s v="NULL"/>
    <x v="0"/>
    <n v="55"/>
    <n v="55"/>
    <n v="20233"/>
    <n v="1"/>
    <x v="0"/>
    <n v="305"/>
    <n v="20240401"/>
    <x v="0"/>
    <x v="0"/>
    <n v="0"/>
    <n v="0"/>
    <n v="0"/>
    <x v="1"/>
    <n v="0"/>
    <n v="16515407"/>
    <x v="2"/>
    <x v="2"/>
  </r>
  <r>
    <n v="165015752"/>
    <s v="Visante"/>
    <s v="Geovany"/>
    <s v="CareerSource Broward - 4640 North"/>
    <x v="21"/>
    <x v="1"/>
    <s v="Concetta Joseph                                  "/>
    <s v="NULL"/>
    <x v="0"/>
    <n v="117"/>
    <n v="103"/>
    <n v="20233"/>
    <n v="1"/>
    <x v="0"/>
    <n v="10701"/>
    <n v="20210823"/>
    <x v="0"/>
    <x v="1"/>
    <n v="1"/>
    <n v="20234"/>
    <n v="1"/>
    <x v="0"/>
    <n v="11160"/>
    <n v="13015914"/>
    <x v="2"/>
    <x v="2"/>
  </r>
  <r>
    <n v="164872032"/>
    <s v="Vuong"/>
    <s v="Mai"/>
    <s v="CareerSource Broward - 4660 South"/>
    <x v="21"/>
    <x v="1"/>
    <s v="Maribel Vrolijk                                 "/>
    <s v="NULL"/>
    <x v="0"/>
    <n v="290"/>
    <n v="224"/>
    <n v="20233"/>
    <n v="1"/>
    <x v="0"/>
    <n v="480"/>
    <s v="NULL"/>
    <x v="1"/>
    <x v="1"/>
    <n v="1"/>
    <n v="0"/>
    <n v="0"/>
    <x v="1"/>
    <n v="0"/>
    <n v="16323064"/>
    <x v="2"/>
    <x v="2"/>
  </r>
  <r>
    <n v="165027161"/>
    <s v="Walters"/>
    <s v="Karen"/>
    <s v="CareerSource Broward - 4645 Central"/>
    <x v="21"/>
    <x v="2"/>
    <s v="Dionella Rivas                                   "/>
    <s v="NULL"/>
    <x v="0"/>
    <n v="104"/>
    <n v="104"/>
    <n v="0"/>
    <n v="0"/>
    <x v="1"/>
    <n v="0"/>
    <n v="20180305"/>
    <x v="0"/>
    <x v="1"/>
    <n v="1"/>
    <n v="0"/>
    <n v="0"/>
    <x v="1"/>
    <n v="0"/>
    <n v="15800197"/>
    <x v="2"/>
    <x v="2"/>
  </r>
  <r>
    <n v="164729199"/>
    <s v="WARD"/>
    <s v="ALEXIS"/>
    <s v="CareerSource Broward - 4645 Central"/>
    <x v="21"/>
    <x v="1"/>
    <s v="Donna Finkelstein                             "/>
    <s v="NULL"/>
    <x v="0"/>
    <n v="487"/>
    <n v="91"/>
    <n v="20233"/>
    <n v="1"/>
    <x v="0"/>
    <n v="5737"/>
    <n v="20231109"/>
    <x v="0"/>
    <x v="1"/>
    <n v="1"/>
    <n v="20234"/>
    <n v="1"/>
    <x v="0"/>
    <n v="7214.45"/>
    <n v="15034340"/>
    <x v="0"/>
    <x v="2"/>
  </r>
  <r>
    <n v="165050726"/>
    <s v="Watson"/>
    <s v="Kristian"/>
    <s v="CareerSource Broward - 4645 Central"/>
    <x v="21"/>
    <x v="0"/>
    <s v="Janae Hardy                                   "/>
    <s v="NULL"/>
    <x v="0"/>
    <n v="76"/>
    <n v="17"/>
    <n v="20233"/>
    <n v="1"/>
    <x v="0"/>
    <n v="2127"/>
    <n v="20230427"/>
    <x v="0"/>
    <x v="0"/>
    <n v="0"/>
    <n v="20234"/>
    <n v="1"/>
    <x v="0"/>
    <n v="480.75"/>
    <n v="16454426"/>
    <x v="2"/>
    <x v="2"/>
  </r>
  <r>
    <n v="164889738"/>
    <s v="Wedderburn"/>
    <s v="Marcella"/>
    <s v="CareerSource Broward - 4660 South"/>
    <x v="21"/>
    <x v="1"/>
    <s v="Donna Finkelstein                             "/>
    <s v="NULL"/>
    <x v="0"/>
    <n v="256"/>
    <n v="256"/>
    <n v="0"/>
    <n v="0"/>
    <x v="1"/>
    <n v="0"/>
    <n v="20220418"/>
    <x v="0"/>
    <x v="0"/>
    <n v="0"/>
    <n v="0"/>
    <n v="0"/>
    <x v="1"/>
    <n v="0"/>
    <n v="13754081"/>
    <x v="2"/>
    <x v="2"/>
  </r>
  <r>
    <n v="165001275"/>
    <s v="Wendt"/>
    <s v="Nicholas"/>
    <s v="CareerSource Broward - 4645 Central"/>
    <x v="21"/>
    <x v="0"/>
    <s v="Christine Lamb                                    "/>
    <s v="NULL"/>
    <x v="0"/>
    <n v="141"/>
    <n v="70"/>
    <n v="0"/>
    <n v="0"/>
    <x v="1"/>
    <n v="0"/>
    <s v="NULL"/>
    <x v="1"/>
    <x v="0"/>
    <n v="0"/>
    <n v="0"/>
    <n v="0"/>
    <x v="1"/>
    <n v="0"/>
    <n v="16474899"/>
    <x v="2"/>
    <x v="2"/>
  </r>
  <r>
    <n v="164632201"/>
    <s v="WHITE"/>
    <s v="BRANDI"/>
    <s v="CareerSource Broward - 4640 North"/>
    <x v="21"/>
    <x v="1"/>
    <s v="Saundra Lopez                                   "/>
    <s v="NULL"/>
    <x v="0"/>
    <n v="644"/>
    <n v="591"/>
    <n v="20233"/>
    <n v="1"/>
    <x v="0"/>
    <n v="4370"/>
    <n v="20210622"/>
    <x v="0"/>
    <x v="1"/>
    <n v="1"/>
    <n v="0"/>
    <n v="0"/>
    <x v="1"/>
    <n v="0"/>
    <n v="11651175"/>
    <x v="1"/>
    <x v="1"/>
  </r>
  <r>
    <n v="165052783"/>
    <s v="White"/>
    <s v="Alana"/>
    <s v="CareerSource Broward - 4645 Central"/>
    <x v="21"/>
    <x v="0"/>
    <s v="Leah Black                                   "/>
    <s v="NULL"/>
    <x v="0"/>
    <n v="74"/>
    <n v="74"/>
    <n v="20233"/>
    <n v="1"/>
    <x v="0"/>
    <n v="3349"/>
    <n v="20211025"/>
    <x v="0"/>
    <x v="0"/>
    <n v="0"/>
    <n v="0"/>
    <n v="0"/>
    <x v="1"/>
    <n v="0"/>
    <n v="16503055"/>
    <x v="2"/>
    <x v="2"/>
  </r>
  <r>
    <n v="165052772"/>
    <s v="WHITT"/>
    <s v="TIFFANY"/>
    <s v="CareerSource Broward - 4645 Central"/>
    <x v="21"/>
    <x v="2"/>
    <s v="Dionella Rivas                                   "/>
    <s v="NULL"/>
    <x v="0"/>
    <n v="74"/>
    <n v="54"/>
    <n v="20233"/>
    <n v="1"/>
    <x v="0"/>
    <n v="8603"/>
    <n v="20220711"/>
    <x v="0"/>
    <x v="1"/>
    <n v="1"/>
    <n v="20234"/>
    <n v="1"/>
    <x v="0"/>
    <n v="10323.719999999999"/>
    <n v="14038138"/>
    <x v="2"/>
    <x v="2"/>
  </r>
  <r>
    <n v="164877640"/>
    <s v="Wilfork"/>
    <s v="Ashley"/>
    <s v="CareerSource Broward - 4645 Central"/>
    <x v="21"/>
    <x v="1"/>
    <s v="Edele Firmin                                  "/>
    <s v="NULL"/>
    <x v="0"/>
    <n v="297"/>
    <n v="259"/>
    <n v="20233"/>
    <n v="1"/>
    <x v="0"/>
    <n v="2211"/>
    <n v="20231120"/>
    <x v="0"/>
    <x v="1"/>
    <n v="1"/>
    <n v="20234"/>
    <n v="1"/>
    <x v="0"/>
    <n v="2874.82"/>
    <n v="9604598"/>
    <x v="2"/>
    <x v="2"/>
  </r>
  <r>
    <n v="164742339"/>
    <s v="WILKES"/>
    <s v="THERA"/>
    <s v="CareerSource Broward - 4660 South"/>
    <x v="21"/>
    <x v="1"/>
    <s v="Jaleesa Wright                                  "/>
    <s v="NULL"/>
    <x v="0"/>
    <n v="440"/>
    <n v="199"/>
    <n v="20233"/>
    <n v="1"/>
    <x v="0"/>
    <n v="3811"/>
    <s v="NULL"/>
    <x v="1"/>
    <x v="1"/>
    <n v="1"/>
    <n v="0"/>
    <n v="0"/>
    <x v="1"/>
    <n v="0"/>
    <n v="8797665"/>
    <x v="0"/>
    <x v="2"/>
  </r>
  <r>
    <n v="164721681"/>
    <s v="WILKS"/>
    <s v="TIA"/>
    <s v="CareerSource Broward - 4640 North"/>
    <x v="21"/>
    <x v="1"/>
    <s v="Concetta Joseph                                  "/>
    <s v="NULL"/>
    <x v="0"/>
    <n v="515"/>
    <n v="514"/>
    <n v="20233"/>
    <n v="1"/>
    <x v="0"/>
    <n v="2845"/>
    <n v="20230411"/>
    <x v="0"/>
    <x v="1"/>
    <n v="1"/>
    <n v="20234"/>
    <n v="1"/>
    <x v="0"/>
    <n v="795.77"/>
    <n v="16271607"/>
    <x v="0"/>
    <x v="0"/>
  </r>
  <r>
    <n v="164785224"/>
    <s v="William"/>
    <s v="Nikol"/>
    <s v="CareerSource Broward - 4660 South"/>
    <x v="21"/>
    <x v="0"/>
    <s v="Nathan Flynn                                   "/>
    <s v="NULL"/>
    <x v="0"/>
    <n v="425"/>
    <n v="154"/>
    <n v="0"/>
    <n v="0"/>
    <x v="1"/>
    <n v="0"/>
    <s v="NULL"/>
    <x v="1"/>
    <x v="0"/>
    <n v="0"/>
    <n v="0"/>
    <n v="0"/>
    <x v="1"/>
    <n v="0"/>
    <n v="16301601"/>
    <x v="0"/>
    <x v="2"/>
  </r>
  <r>
    <n v="165013637"/>
    <s v="Williams"/>
    <s v="Alexes"/>
    <s v="CareerSource Broward - 4645 Central"/>
    <x v="21"/>
    <x v="1"/>
    <s v="Concetta Joseph                                  "/>
    <s v="NULL"/>
    <x v="0"/>
    <n v="119"/>
    <n v="107"/>
    <n v="20233"/>
    <n v="1"/>
    <x v="0"/>
    <n v="13878"/>
    <s v="NULL"/>
    <x v="1"/>
    <x v="0"/>
    <n v="0"/>
    <n v="20234"/>
    <n v="1"/>
    <x v="0"/>
    <n v="13739.57"/>
    <n v="12851694"/>
    <x v="2"/>
    <x v="2"/>
  </r>
  <r>
    <n v="164753028"/>
    <s v="WILLIAMS"/>
    <s v="CHANIQUE"/>
    <s v="CareerSource Broward - 4645 Central"/>
    <x v="21"/>
    <x v="1"/>
    <s v="Concetta Joseph                                  "/>
    <s v="NULL"/>
    <x v="0"/>
    <n v="467"/>
    <n v="466"/>
    <n v="20233"/>
    <n v="1"/>
    <x v="0"/>
    <n v="2280"/>
    <n v="20220122"/>
    <x v="0"/>
    <x v="1"/>
    <n v="1"/>
    <n v="0"/>
    <n v="0"/>
    <x v="1"/>
    <n v="0"/>
    <n v="13279160"/>
    <x v="0"/>
    <x v="0"/>
  </r>
  <r>
    <n v="164564057"/>
    <s v="Williams"/>
    <s v="Sherika"/>
    <s v="CareerSource Broward - 4645 Central"/>
    <x v="21"/>
    <x v="1"/>
    <s v="Jaleesa Wright                                  "/>
    <s v="NULL"/>
    <x v="0"/>
    <n v="760"/>
    <n v="315"/>
    <n v="0"/>
    <n v="0"/>
    <x v="1"/>
    <n v="0"/>
    <s v="NULL"/>
    <x v="1"/>
    <x v="1"/>
    <n v="1"/>
    <n v="0"/>
    <n v="0"/>
    <x v="1"/>
    <n v="0"/>
    <n v="15960253"/>
    <x v="3"/>
    <x v="2"/>
  </r>
  <r>
    <n v="164496884"/>
    <s v="Williams"/>
    <s v="Oneika"/>
    <s v="CareerSource Broward - 4645 Central"/>
    <x v="21"/>
    <x v="1"/>
    <s v="Oliver Gras-Peralta                            "/>
    <s v="NULL"/>
    <x v="0"/>
    <n v="879"/>
    <n v="676"/>
    <n v="0"/>
    <n v="0"/>
    <x v="1"/>
    <n v="0"/>
    <n v="20220919"/>
    <x v="0"/>
    <x v="0"/>
    <n v="0"/>
    <n v="0"/>
    <n v="0"/>
    <x v="1"/>
    <n v="0"/>
    <n v="16188432"/>
    <x v="3"/>
    <x v="1"/>
  </r>
  <r>
    <n v="164727494"/>
    <s v="Williams"/>
    <s v="Vanessa"/>
    <s v="CareerSource Broward - 4645 Central"/>
    <x v="21"/>
    <x v="0"/>
    <s v="Christine Lamb                                    "/>
    <s v="NULL"/>
    <x v="0"/>
    <n v="510"/>
    <n v="510"/>
    <n v="20233"/>
    <n v="1"/>
    <x v="0"/>
    <n v="5404"/>
    <n v="20231115"/>
    <x v="0"/>
    <x v="0"/>
    <n v="0"/>
    <n v="20234"/>
    <n v="1"/>
    <x v="0"/>
    <n v="5902.24"/>
    <n v="16315582"/>
    <x v="0"/>
    <x v="0"/>
  </r>
  <r>
    <n v="165024661"/>
    <s v="Williams"/>
    <s v="Kimora"/>
    <s v="CareerSource Broward - 4645 Central"/>
    <x v="21"/>
    <x v="0"/>
    <s v="Leah Black                                   "/>
    <s v="NULL"/>
    <x v="0"/>
    <n v="108"/>
    <n v="108"/>
    <n v="0"/>
    <n v="0"/>
    <x v="1"/>
    <n v="0"/>
    <s v="NULL"/>
    <x v="1"/>
    <x v="0"/>
    <n v="0"/>
    <n v="0"/>
    <n v="0"/>
    <x v="1"/>
    <n v="0"/>
    <n v="16480236"/>
    <x v="2"/>
    <x v="2"/>
  </r>
  <r>
    <n v="165083016"/>
    <s v="Williams"/>
    <s v="Tyra"/>
    <s v="CareerSource Broward - 4645 Central"/>
    <x v="21"/>
    <x v="0"/>
    <s v="Janae Hardy                                   "/>
    <s v="NULL"/>
    <x v="0"/>
    <n v="35"/>
    <n v="17"/>
    <n v="20233"/>
    <n v="1"/>
    <x v="0"/>
    <n v="182"/>
    <n v="20240228"/>
    <x v="0"/>
    <x v="0"/>
    <n v="0"/>
    <n v="0"/>
    <n v="0"/>
    <x v="1"/>
    <n v="0"/>
    <n v="16486919"/>
    <x v="2"/>
    <x v="2"/>
  </r>
  <r>
    <n v="165023313"/>
    <s v="Wilson"/>
    <s v="Melody"/>
    <s v="CareerSource Broward - 4640 North"/>
    <x v="21"/>
    <x v="1"/>
    <s v="Concetta Joseph                                  "/>
    <s v="NULL"/>
    <x v="0"/>
    <n v="109"/>
    <n v="107"/>
    <n v="0"/>
    <n v="0"/>
    <x v="1"/>
    <n v="0"/>
    <s v="NULL"/>
    <x v="1"/>
    <x v="0"/>
    <n v="0"/>
    <n v="0"/>
    <n v="0"/>
    <x v="1"/>
    <n v="0"/>
    <n v="16433256"/>
    <x v="2"/>
    <x v="2"/>
  </r>
  <r>
    <n v="164902338"/>
    <s v="Wilson-Cole"/>
    <s v="Natalia"/>
    <s v="CareerSource Broward - 4660 South"/>
    <x v="21"/>
    <x v="1"/>
    <s v="Toija Sandifer                                "/>
    <s v="NULL"/>
    <x v="0"/>
    <n v="269"/>
    <n v="229"/>
    <n v="0"/>
    <n v="0"/>
    <x v="1"/>
    <n v="0"/>
    <s v="NULL"/>
    <x v="1"/>
    <x v="0"/>
    <n v="0"/>
    <n v="0"/>
    <n v="0"/>
    <x v="1"/>
    <n v="0"/>
    <n v="16366970"/>
    <x v="2"/>
    <x v="2"/>
  </r>
  <r>
    <n v="164268904"/>
    <s v="Winkleblech"/>
    <s v="Jamie Lynn"/>
    <s v="CareerSource Broward - 4660 South"/>
    <x v="21"/>
    <x v="1"/>
    <s v="Edele Firmin                                  "/>
    <s v="NULL"/>
    <x v="0"/>
    <n v="1105"/>
    <n v="144"/>
    <n v="20233"/>
    <n v="1"/>
    <x v="0"/>
    <n v="12827"/>
    <n v="20230926"/>
    <x v="0"/>
    <x v="1"/>
    <n v="1"/>
    <n v="20234"/>
    <n v="1"/>
    <x v="0"/>
    <n v="15733.74"/>
    <n v="9816336"/>
    <x v="3"/>
    <x v="2"/>
  </r>
  <r>
    <n v="164883221"/>
    <s v="Wright"/>
    <s v="Tasha"/>
    <s v="CareerSource Broward - 4660 South"/>
    <x v="21"/>
    <x v="2"/>
    <s v="Donna Finkelstein                             "/>
    <s v="NULL"/>
    <x v="0"/>
    <n v="284"/>
    <n v="224"/>
    <n v="0"/>
    <n v="0"/>
    <x v="1"/>
    <n v="0"/>
    <n v="20200915"/>
    <x v="0"/>
    <x v="1"/>
    <n v="1"/>
    <n v="0"/>
    <n v="0"/>
    <x v="1"/>
    <n v="0"/>
    <n v="15811411"/>
    <x v="2"/>
    <x v="2"/>
  </r>
  <r>
    <n v="164700205"/>
    <s v="Young"/>
    <s v="Lauryn"/>
    <s v="CareerSource Broward - 4645 Central"/>
    <x v="21"/>
    <x v="0"/>
    <s v="Damian Pantin                                  "/>
    <s v="NULL"/>
    <x v="0"/>
    <n v="566"/>
    <n v="310"/>
    <n v="0"/>
    <n v="0"/>
    <x v="1"/>
    <n v="0"/>
    <s v="NULL"/>
    <x v="1"/>
    <x v="0"/>
    <n v="0"/>
    <n v="0"/>
    <n v="0"/>
    <x v="1"/>
    <n v="0"/>
    <n v="16296286"/>
    <x v="1"/>
    <x v="2"/>
  </r>
  <r>
    <n v="165052855"/>
    <s v="Yu"/>
    <s v="Preston"/>
    <s v="CareerSource Broward - 4645 Central"/>
    <x v="21"/>
    <x v="0"/>
    <s v="Leah Black                                   "/>
    <s v="NULL"/>
    <x v="0"/>
    <n v="74"/>
    <n v="74"/>
    <n v="20233"/>
    <n v="1"/>
    <x v="0"/>
    <n v="1000"/>
    <n v="20220613"/>
    <x v="0"/>
    <x v="0"/>
    <n v="0"/>
    <n v="0"/>
    <n v="0"/>
    <x v="1"/>
    <n v="0"/>
    <n v="16503344"/>
    <x v="2"/>
    <x v="2"/>
  </r>
  <r>
    <n v="164918349"/>
    <s v="Zahn"/>
    <s v="Michael"/>
    <s v="CareerSource Broward - 4640 North"/>
    <x v="21"/>
    <x v="0"/>
    <s v="Nathan Flynn                                   "/>
    <s v="NULL"/>
    <x v="0"/>
    <n v="251"/>
    <n v="237"/>
    <n v="20233"/>
    <n v="1"/>
    <x v="0"/>
    <n v="6037"/>
    <n v="20210119"/>
    <x v="0"/>
    <x v="1"/>
    <n v="1"/>
    <n v="20234"/>
    <n v="1"/>
    <x v="0"/>
    <n v="6082.99"/>
    <n v="16416716"/>
    <x v="2"/>
    <x v="2"/>
  </r>
  <r>
    <n v="164809816"/>
    <s v="Zanis"/>
    <s v="Kala"/>
    <s v="CareerSource Broward - 4640 North"/>
    <x v="21"/>
    <x v="1"/>
    <s v="Concetta Joseph                                  "/>
    <s v="NULL"/>
    <x v="0"/>
    <n v="389"/>
    <n v="356"/>
    <n v="20233"/>
    <n v="1"/>
    <x v="0"/>
    <n v="367"/>
    <n v="20230828"/>
    <x v="0"/>
    <x v="0"/>
    <n v="0"/>
    <n v="20234"/>
    <n v="1"/>
    <x v="0"/>
    <n v="2219.9299999999998"/>
    <n v="16234014"/>
    <x v="0"/>
    <x v="2"/>
  </r>
  <r>
    <n v="165071915"/>
    <s v="Ziadi"/>
    <s v="Farah"/>
    <s v="CareerSource Broward - 4645 Central"/>
    <x v="21"/>
    <x v="0"/>
    <s v="Leah Black                                   "/>
    <s v="NULL"/>
    <x v="0"/>
    <n v="50"/>
    <n v="50"/>
    <n v="0"/>
    <n v="0"/>
    <x v="1"/>
    <n v="0"/>
    <s v="NULL"/>
    <x v="1"/>
    <x v="0"/>
    <n v="0"/>
    <n v="0"/>
    <n v="0"/>
    <x v="1"/>
    <n v="0"/>
    <n v="16515311"/>
    <x v="2"/>
    <x v="2"/>
  </r>
  <r>
    <n v="165053611"/>
    <s v="ZULLA"/>
    <s v="LISA"/>
    <s v="CareerSource Broward - 4660 South"/>
    <x v="21"/>
    <x v="1"/>
    <s v="Maribel Vrolijk                                 "/>
    <s v="NULL"/>
    <x v="0"/>
    <n v="73"/>
    <n v="49"/>
    <n v="20233"/>
    <n v="1"/>
    <x v="0"/>
    <n v="683"/>
    <n v="20231102"/>
    <x v="0"/>
    <x v="1"/>
    <n v="1"/>
    <n v="20234"/>
    <n v="1"/>
    <x v="0"/>
    <n v="7946.09"/>
    <n v="9871480"/>
    <x v="2"/>
    <x v="2"/>
  </r>
  <r>
    <n v="165103274"/>
    <s v="Acevedo Suarez                          "/>
    <s v="Elizabeth                               "/>
    <s v="CareerSource South Florida - 4819 - Youth Programs"/>
    <x v="22"/>
    <x v="0"/>
    <s v="Jose Sanchez                                 "/>
    <s v="NULL"/>
    <x v="0"/>
    <n v="14"/>
    <n v="10"/>
    <n v="0"/>
    <n v="0"/>
    <x v="1"/>
    <n v="0"/>
    <n v="20231211"/>
    <x v="0"/>
    <x v="0"/>
    <n v="0"/>
    <n v="0"/>
    <n v="0"/>
    <x v="1"/>
    <n v="0"/>
    <n v="16533520"/>
    <x v="2"/>
    <x v="2"/>
  </r>
  <r>
    <n v="165012354"/>
    <s v="ACHILLE"/>
    <s v="JESSICA"/>
    <s v="CareerSource S Florida - 4830 - North Miami Beach"/>
    <x v="22"/>
    <x v="1"/>
    <s v="Marie Bordes                                  "/>
    <s v="NULL"/>
    <x v="0"/>
    <n v="122"/>
    <n v="61"/>
    <n v="0"/>
    <n v="0"/>
    <x v="1"/>
    <n v="0"/>
    <n v="20240320"/>
    <x v="0"/>
    <x v="1"/>
    <n v="1"/>
    <n v="0"/>
    <n v="0"/>
    <x v="1"/>
    <n v="0"/>
    <n v="10220081"/>
    <x v="2"/>
    <x v="2"/>
  </r>
  <r>
    <n v="164962231"/>
    <s v="Acosta Buergo                           "/>
    <s v="Carlos                                  "/>
    <s v="CareerSource South Florida - 4819 - Youth Programs"/>
    <x v="22"/>
    <x v="0"/>
    <s v="Yamileth Chavez                                  "/>
    <s v="NULL"/>
    <x v="0"/>
    <n v="195"/>
    <n v="97"/>
    <n v="0"/>
    <n v="0"/>
    <x v="1"/>
    <n v="0"/>
    <s v="NULL"/>
    <x v="1"/>
    <x v="0"/>
    <n v="0"/>
    <n v="20234"/>
    <n v="1"/>
    <x v="0"/>
    <n v="277.60000000000002"/>
    <n v="16453175"/>
    <x v="2"/>
    <x v="2"/>
  </r>
  <r>
    <n v="164682232"/>
    <s v="Acosta Cabrera                          "/>
    <s v="Kevin                                   "/>
    <s v="CareerSource South Florida - 4819 - Youth Programs"/>
    <x v="22"/>
    <x v="0"/>
    <s v="Claudia Kos                                     "/>
    <s v="NULL"/>
    <x v="0"/>
    <n v="573"/>
    <n v="573"/>
    <n v="20233"/>
    <n v="1"/>
    <x v="0"/>
    <n v="5879"/>
    <s v="NULL"/>
    <x v="1"/>
    <x v="0"/>
    <n v="0"/>
    <n v="20234"/>
    <n v="1"/>
    <x v="0"/>
    <n v="5489.1"/>
    <n v="16292248"/>
    <x v="1"/>
    <x v="1"/>
  </r>
  <r>
    <n v="164966332"/>
    <s v="Acuna Zipa"/>
    <s v="Brigny"/>
    <s v="CareerSource South Florida - 4819 - Youth Programs"/>
    <x v="22"/>
    <x v="0"/>
    <s v="Ana Manzano                                 "/>
    <s v="NULL"/>
    <x v="0"/>
    <n v="194"/>
    <n v="194"/>
    <n v="0"/>
    <n v="0"/>
    <x v="1"/>
    <n v="0"/>
    <s v="NULL"/>
    <x v="1"/>
    <x v="0"/>
    <n v="0"/>
    <n v="0"/>
    <n v="0"/>
    <x v="1"/>
    <n v="0"/>
    <n v="16446635"/>
    <x v="2"/>
    <x v="2"/>
  </r>
  <r>
    <n v="164859983"/>
    <s v="ADAMS                                   "/>
    <s v="TIARA                                   "/>
    <s v="CareerSource South Florida - 4814 - Carol City"/>
    <x v="22"/>
    <x v="1"/>
    <s v="Maria Endara                                  "/>
    <s v="NULL"/>
    <x v="0"/>
    <n v="328"/>
    <n v="301"/>
    <n v="20233"/>
    <n v="1"/>
    <x v="0"/>
    <n v="5377"/>
    <n v="20221104"/>
    <x v="0"/>
    <x v="1"/>
    <n v="1"/>
    <n v="20234"/>
    <n v="1"/>
    <x v="0"/>
    <n v="7350"/>
    <n v="14684448"/>
    <x v="2"/>
    <x v="2"/>
  </r>
  <r>
    <n v="165036648"/>
    <s v="Adedeji                                 "/>
    <s v="Oluwatobi                               "/>
    <s v="CareerSource South Florida - 4850 - Northside"/>
    <x v="22"/>
    <x v="1"/>
    <s v="Audely Hernandez                               "/>
    <s v="NULL"/>
    <x v="0"/>
    <n v="94"/>
    <n v="84"/>
    <n v="20233"/>
    <n v="1"/>
    <x v="0"/>
    <n v="6250"/>
    <n v="20230222"/>
    <x v="0"/>
    <x v="0"/>
    <n v="0"/>
    <n v="0"/>
    <n v="0"/>
    <x v="1"/>
    <n v="0"/>
    <n v="16491870"/>
    <x v="2"/>
    <x v="2"/>
  </r>
  <r>
    <n v="165095579"/>
    <s v="Agostinucci                             "/>
    <s v="Federico                                "/>
    <s v="CareerSource South Florida - 4815 - Little Havana"/>
    <x v="22"/>
    <x v="2"/>
    <s v="Abel Sanchez                                 "/>
    <s v="NULL"/>
    <x v="0"/>
    <n v="20"/>
    <n v="7"/>
    <n v="20233"/>
    <n v="1"/>
    <x v="0"/>
    <n v="22802"/>
    <n v="20210111"/>
    <x v="0"/>
    <x v="1"/>
    <n v="1"/>
    <n v="20234"/>
    <n v="1"/>
    <x v="0"/>
    <n v="33523.949999999997"/>
    <n v="13325453"/>
    <x v="2"/>
    <x v="2"/>
  </r>
  <r>
    <n v="164660393"/>
    <s v="Agudelo                                 "/>
    <s v="Anthony                                 "/>
    <s v="CareerSource South Florida - 4819 - Youth Programs"/>
    <x v="22"/>
    <x v="0"/>
    <s v="Ana Manzano                                 "/>
    <s v="NULL"/>
    <x v="0"/>
    <n v="606"/>
    <n v="606"/>
    <n v="0"/>
    <n v="0"/>
    <x v="1"/>
    <n v="0"/>
    <n v="20230612"/>
    <x v="0"/>
    <x v="0"/>
    <n v="0"/>
    <n v="0"/>
    <n v="0"/>
    <x v="1"/>
    <n v="0"/>
    <n v="16279943"/>
    <x v="1"/>
    <x v="1"/>
  </r>
  <r>
    <n v="164978713"/>
    <s v="Agudelo"/>
    <s v="Matthew"/>
    <s v="CareerSource South Florida - 4819 - Youth Programs"/>
    <x v="22"/>
    <x v="0"/>
    <s v="Ana Manzano                                 "/>
    <s v="NULL"/>
    <x v="0"/>
    <n v="174"/>
    <n v="174"/>
    <n v="0"/>
    <n v="0"/>
    <x v="1"/>
    <n v="0"/>
    <s v="NULL"/>
    <x v="1"/>
    <x v="0"/>
    <n v="0"/>
    <n v="0"/>
    <n v="0"/>
    <x v="1"/>
    <n v="0"/>
    <n v="16460766"/>
    <x v="2"/>
    <x v="2"/>
  </r>
  <r>
    <n v="164978734"/>
    <s v="Agudelo"/>
    <s v="Nathan"/>
    <s v="CareerSource South Florida - 4819 - Youth Programs"/>
    <x v="22"/>
    <x v="0"/>
    <s v="Ana Manzano                                 "/>
    <s v="NULL"/>
    <x v="0"/>
    <n v="174"/>
    <n v="174"/>
    <n v="0"/>
    <n v="0"/>
    <x v="1"/>
    <n v="0"/>
    <s v="NULL"/>
    <x v="1"/>
    <x v="0"/>
    <n v="0"/>
    <n v="0"/>
    <n v="0"/>
    <x v="1"/>
    <n v="0"/>
    <n v="16460790"/>
    <x v="2"/>
    <x v="2"/>
  </r>
  <r>
    <n v="164820946"/>
    <s v="Aguila Tandron"/>
    <s v="Yerinelys"/>
    <s v="CareerSource South Florida - 4819 - Youth Programs"/>
    <x v="22"/>
    <x v="0"/>
    <s v="Ronald Umanzor                                 "/>
    <s v="NULL"/>
    <x v="0"/>
    <n v="374"/>
    <n v="374"/>
    <n v="0"/>
    <n v="0"/>
    <x v="1"/>
    <n v="0"/>
    <n v="20230501"/>
    <x v="0"/>
    <x v="0"/>
    <n v="0"/>
    <n v="0"/>
    <n v="0"/>
    <x v="1"/>
    <n v="0"/>
    <n v="16371002"/>
    <x v="0"/>
    <x v="0"/>
  </r>
  <r>
    <n v="164793609"/>
    <s v="Aguilar                                 "/>
    <s v="Yaneysis                                "/>
    <s v="CareerSource South Florida - 4819 - Youth Programs"/>
    <x v="22"/>
    <x v="0"/>
    <s v="Lourdes Pomar                                   "/>
    <s v="NULL"/>
    <x v="0"/>
    <n v="412"/>
    <n v="74"/>
    <n v="0"/>
    <n v="0"/>
    <x v="1"/>
    <n v="0"/>
    <n v="20231030"/>
    <x v="0"/>
    <x v="0"/>
    <n v="0"/>
    <n v="0"/>
    <n v="0"/>
    <x v="1"/>
    <n v="0"/>
    <n v="16355396"/>
    <x v="0"/>
    <x v="2"/>
  </r>
  <r>
    <n v="165031941"/>
    <s v="Aguilar"/>
    <s v="Graciella"/>
    <s v="CareerSource South Florida - 4819 - Youth Programs"/>
    <x v="22"/>
    <x v="0"/>
    <s v="EMILIO CURRAS                                  "/>
    <s v="NULL"/>
    <x v="0"/>
    <n v="101"/>
    <n v="101"/>
    <n v="0"/>
    <n v="0"/>
    <x v="1"/>
    <n v="0"/>
    <s v="NULL"/>
    <x v="1"/>
    <x v="0"/>
    <n v="0"/>
    <n v="0"/>
    <n v="0"/>
    <x v="1"/>
    <n v="0"/>
    <n v="16491122"/>
    <x v="2"/>
    <x v="2"/>
  </r>
  <r>
    <n v="165010266"/>
    <s v="Aguilar Flores                          "/>
    <s v="Hector                                  "/>
    <s v="CareerSource South Florida - 4819 - Youth Programs"/>
    <x v="22"/>
    <x v="0"/>
    <s v="Ana Del Toro                                "/>
    <s v="NULL"/>
    <x v="0"/>
    <n v="124"/>
    <n v="117"/>
    <n v="20233"/>
    <n v="1"/>
    <x v="0"/>
    <n v="1606"/>
    <n v="20230813"/>
    <x v="0"/>
    <x v="0"/>
    <n v="0"/>
    <n v="0"/>
    <n v="0"/>
    <x v="1"/>
    <n v="0"/>
    <n v="16480373"/>
    <x v="2"/>
    <x v="2"/>
  </r>
  <r>
    <n v="164974929"/>
    <s v="Aguilera Martinez"/>
    <s v="Rey"/>
    <s v="CareerSource South Florida - 4819 - Youth Programs"/>
    <x v="22"/>
    <x v="0"/>
    <s v="Gus Ortega                                  "/>
    <s v="NULL"/>
    <x v="0"/>
    <n v="179"/>
    <n v="179"/>
    <n v="20233"/>
    <n v="1"/>
    <x v="0"/>
    <n v="6269"/>
    <n v="20220823"/>
    <x v="0"/>
    <x v="0"/>
    <n v="0"/>
    <n v="20234"/>
    <n v="1"/>
    <x v="0"/>
    <n v="6820.1"/>
    <n v="16460798"/>
    <x v="2"/>
    <x v="2"/>
  </r>
  <r>
    <n v="165015843"/>
    <s v="Ahmed                                   "/>
    <s v="Waqas                                   "/>
    <s v="CareerSource South Florida - 4810 - West Dade"/>
    <x v="22"/>
    <x v="1"/>
    <s v="Josue Bonilla                                 "/>
    <s v="NULL"/>
    <x v="0"/>
    <n v="117"/>
    <n v="105"/>
    <n v="0"/>
    <n v="0"/>
    <x v="1"/>
    <n v="0"/>
    <n v="20240201"/>
    <x v="0"/>
    <x v="0"/>
    <n v="0"/>
    <n v="0"/>
    <n v="0"/>
    <x v="1"/>
    <n v="0"/>
    <n v="16435305"/>
    <x v="2"/>
    <x v="2"/>
  </r>
  <r>
    <n v="164986051"/>
    <s v="Aimable"/>
    <s v="Ashley"/>
    <s v="CareerSource South Florida - 4819 - Youth Programs"/>
    <x v="22"/>
    <x v="0"/>
    <s v="Paula Betancur                                "/>
    <s v="NULL"/>
    <x v="0"/>
    <n v="161"/>
    <n v="55"/>
    <n v="20233"/>
    <n v="1"/>
    <x v="0"/>
    <n v="5578"/>
    <n v="20231204"/>
    <x v="0"/>
    <x v="0"/>
    <n v="0"/>
    <n v="20234"/>
    <n v="1"/>
    <x v="0"/>
    <n v="4828.2"/>
    <n v="16467415"/>
    <x v="2"/>
    <x v="2"/>
  </r>
  <r>
    <n v="164709004"/>
    <s v="Akins Collier"/>
    <s v="Jordann"/>
    <s v="CareerSource South Florida - 4819 - Youth Programs"/>
    <x v="22"/>
    <x v="0"/>
    <s v="Claudia Kos                                     "/>
    <s v="NULL"/>
    <x v="0"/>
    <n v="539"/>
    <n v="539"/>
    <n v="0"/>
    <n v="0"/>
    <x v="1"/>
    <n v="0"/>
    <n v="20230630"/>
    <x v="0"/>
    <x v="0"/>
    <n v="0"/>
    <n v="0"/>
    <n v="0"/>
    <x v="1"/>
    <n v="0"/>
    <n v="16306059"/>
    <x v="0"/>
    <x v="0"/>
  </r>
  <r>
    <n v="164565361"/>
    <s v="Alatriste-Gomez"/>
    <s v="Osvaldo"/>
    <s v="CareerSource South Florida - 4819 - Youth Programs"/>
    <x v="22"/>
    <x v="0"/>
    <s v="EMILIO CURRAS                                  "/>
    <s v="NULL"/>
    <x v="0"/>
    <n v="766"/>
    <n v="766"/>
    <n v="0"/>
    <n v="0"/>
    <x v="1"/>
    <n v="0"/>
    <n v="20230630"/>
    <x v="0"/>
    <x v="0"/>
    <n v="0"/>
    <n v="0"/>
    <n v="0"/>
    <x v="1"/>
    <n v="0"/>
    <n v="16222443"/>
    <x v="3"/>
    <x v="3"/>
  </r>
  <r>
    <n v="165037948"/>
    <s v="Albarran Garay"/>
    <s v="Dayana"/>
    <s v="CareerSource South Florida - 4819 - Youth Programs"/>
    <x v="22"/>
    <x v="0"/>
    <s v="EMILIO CURRAS                                  "/>
    <s v="NULL"/>
    <x v="0"/>
    <n v="95"/>
    <n v="95"/>
    <n v="0"/>
    <n v="0"/>
    <x v="1"/>
    <n v="0"/>
    <n v="20240326"/>
    <x v="0"/>
    <x v="0"/>
    <n v="0"/>
    <n v="0"/>
    <n v="0"/>
    <x v="1"/>
    <n v="0"/>
    <n v="16493427"/>
    <x v="2"/>
    <x v="2"/>
  </r>
  <r>
    <n v="164645752"/>
    <s v="Alcindor                                "/>
    <s v="Hamonie                                 "/>
    <s v="CareerSource South Florida - 4819 - Youth Programs"/>
    <x v="22"/>
    <x v="0"/>
    <s v="Carmen Torres                                  "/>
    <s v="NULL"/>
    <x v="0"/>
    <n v="627"/>
    <n v="615"/>
    <n v="0"/>
    <n v="0"/>
    <x v="1"/>
    <n v="0"/>
    <n v="20220829"/>
    <x v="0"/>
    <x v="0"/>
    <n v="0"/>
    <n v="20234"/>
    <n v="1"/>
    <x v="0"/>
    <n v="432"/>
    <n v="16273925"/>
    <x v="1"/>
    <x v="1"/>
  </r>
  <r>
    <n v="165063481"/>
    <s v="Alcove Paredes"/>
    <s v="Daniel"/>
    <s v="CareerSource South Florida - 4810 - West Dade"/>
    <x v="22"/>
    <x v="1"/>
    <s v="Josue Bonilla                                 "/>
    <s v="NULL"/>
    <x v="0"/>
    <n v="61"/>
    <n v="49"/>
    <n v="20233"/>
    <n v="1"/>
    <x v="0"/>
    <n v="1891"/>
    <n v="20230717"/>
    <x v="0"/>
    <x v="0"/>
    <n v="0"/>
    <n v="0"/>
    <n v="0"/>
    <x v="1"/>
    <n v="0"/>
    <n v="16506338"/>
    <x v="2"/>
    <x v="2"/>
  </r>
  <r>
    <n v="164943026"/>
    <s v="Aleman"/>
    <s v="Eric"/>
    <s v="CareerSource Pasco Hernando - 4411 - Dade City"/>
    <x v="22"/>
    <x v="0"/>
    <s v="Ronald Umanzor                                 "/>
    <s v="NULL"/>
    <x v="0"/>
    <n v="220"/>
    <n v="220"/>
    <n v="20233"/>
    <n v="1"/>
    <x v="0"/>
    <n v="1187"/>
    <n v="20231001"/>
    <x v="0"/>
    <x v="1"/>
    <n v="1"/>
    <n v="20234"/>
    <n v="1"/>
    <x v="0"/>
    <n v="4615.08"/>
    <n v="15956939"/>
    <x v="2"/>
    <x v="2"/>
  </r>
  <r>
    <n v="165065151"/>
    <s v="Aleman Ortiz                            "/>
    <s v="Karen                                   "/>
    <s v="CareerSource South Florida - 4819 - Youth Programs"/>
    <x v="22"/>
    <x v="0"/>
    <s v="Ronald Umanzor                                 "/>
    <s v="NULL"/>
    <x v="0"/>
    <n v="67"/>
    <n v="67"/>
    <n v="0"/>
    <n v="0"/>
    <x v="1"/>
    <n v="0"/>
    <s v="NULL"/>
    <x v="1"/>
    <x v="0"/>
    <n v="0"/>
    <n v="0"/>
    <n v="0"/>
    <x v="1"/>
    <n v="0"/>
    <n v="16514371"/>
    <x v="2"/>
    <x v="2"/>
  </r>
  <r>
    <n v="164715825"/>
    <s v="Alexandre                               "/>
    <s v="Jason                                   "/>
    <s v="CareerSource South Florida - 4819 - Youth Programs"/>
    <x v="22"/>
    <x v="0"/>
    <s v="EMILIO CURRAS                                  "/>
    <s v="NULL"/>
    <x v="0"/>
    <n v="525"/>
    <n v="525"/>
    <n v="0"/>
    <n v="0"/>
    <x v="1"/>
    <n v="0"/>
    <s v="NULL"/>
    <x v="1"/>
    <x v="0"/>
    <n v="0"/>
    <n v="0"/>
    <n v="0"/>
    <x v="1"/>
    <n v="0"/>
    <n v="16310322"/>
    <x v="0"/>
    <x v="0"/>
  </r>
  <r>
    <n v="164964761"/>
    <s v="Alexis"/>
    <s v="Erick"/>
    <s v="CareerSource S Florida - 4830 - North Miami Beach"/>
    <x v="22"/>
    <x v="1"/>
    <s v="Marie Bordes                                  "/>
    <s v="NULL"/>
    <x v="0"/>
    <n v="195"/>
    <n v="76"/>
    <n v="0"/>
    <n v="0"/>
    <x v="1"/>
    <n v="0"/>
    <n v="20231223"/>
    <x v="0"/>
    <x v="0"/>
    <n v="0"/>
    <n v="0"/>
    <n v="0"/>
    <x v="1"/>
    <n v="0"/>
    <n v="16413820"/>
    <x v="2"/>
    <x v="2"/>
  </r>
  <r>
    <n v="165032359"/>
    <s v="Ali"/>
    <s v="Jamil"/>
    <s v="CareerSource South Florida - 4840 - Homestead"/>
    <x v="22"/>
    <x v="1"/>
    <s v="Janay Joseph                                  "/>
    <s v="NULL"/>
    <x v="0"/>
    <n v="98"/>
    <n v="91"/>
    <n v="20233"/>
    <n v="1"/>
    <x v="0"/>
    <n v="8736"/>
    <n v="20210113"/>
    <x v="0"/>
    <x v="1"/>
    <n v="1"/>
    <n v="20234"/>
    <n v="1"/>
    <x v="0"/>
    <n v="18374"/>
    <n v="15980928"/>
    <x v="2"/>
    <x v="2"/>
  </r>
  <r>
    <n v="164813516"/>
    <s v="Allen"/>
    <s v="Tatiana"/>
    <s v="CareerSource South Florida - 4819 - Youth Programs"/>
    <x v="22"/>
    <x v="0"/>
    <s v="Jessy Mendez                                  "/>
    <s v="NULL"/>
    <x v="0"/>
    <n v="384"/>
    <n v="364"/>
    <n v="20233"/>
    <n v="1"/>
    <x v="0"/>
    <n v="3053"/>
    <n v="20230108"/>
    <x v="0"/>
    <x v="0"/>
    <n v="0"/>
    <n v="20234"/>
    <n v="1"/>
    <x v="0"/>
    <n v="277.60000000000002"/>
    <n v="16366691"/>
    <x v="0"/>
    <x v="2"/>
  </r>
  <r>
    <n v="165046623"/>
    <s v="Allen"/>
    <s v="Makala"/>
    <s v="CareerSource South Florida - 4840 - Homestead"/>
    <x v="22"/>
    <x v="0"/>
    <s v="Georgina Caridad                                 "/>
    <s v="NULL"/>
    <x v="0"/>
    <n v="84"/>
    <n v="49"/>
    <n v="20233"/>
    <n v="1"/>
    <x v="0"/>
    <n v="2144"/>
    <n v="20240314"/>
    <x v="0"/>
    <x v="0"/>
    <n v="0"/>
    <n v="0"/>
    <n v="0"/>
    <x v="1"/>
    <n v="0"/>
    <n v="16373351"/>
    <x v="2"/>
    <x v="2"/>
  </r>
  <r>
    <n v="164834155"/>
    <s v="Allick                                  "/>
    <s v="Jasmine                                 "/>
    <s v="CareerSource South Florida - 4819 - Youth Programs"/>
    <x v="22"/>
    <x v="0"/>
    <s v="Jose Sanchez                                 "/>
    <s v="NULL"/>
    <x v="0"/>
    <n v="356"/>
    <n v="291"/>
    <n v="20233"/>
    <n v="1"/>
    <x v="0"/>
    <n v="1243"/>
    <s v="NULL"/>
    <x v="1"/>
    <x v="0"/>
    <n v="0"/>
    <n v="20234"/>
    <n v="1"/>
    <x v="0"/>
    <n v="3903.48"/>
    <n v="16376033"/>
    <x v="2"/>
    <x v="2"/>
  </r>
  <r>
    <n v="165023712"/>
    <s v="Almanzar"/>
    <s v="Juliannie"/>
    <s v="CareerSource South Florida - 4819 - Youth Programs"/>
    <x v="22"/>
    <x v="0"/>
    <s v="Ana Manzano                                 "/>
    <s v="NULL"/>
    <x v="0"/>
    <n v="110"/>
    <n v="110"/>
    <n v="0"/>
    <n v="0"/>
    <x v="1"/>
    <n v="0"/>
    <n v="20240210"/>
    <x v="0"/>
    <x v="0"/>
    <n v="0"/>
    <n v="0"/>
    <n v="0"/>
    <x v="1"/>
    <n v="0"/>
    <n v="16487715"/>
    <x v="2"/>
    <x v="2"/>
  </r>
  <r>
    <n v="164959772"/>
    <s v="Alonso Blanco"/>
    <s v="Yaqueline"/>
    <s v="CareerSource South Florida - 4819 - Youth Programs"/>
    <x v="22"/>
    <x v="0"/>
    <s v="Paula Betancur                                "/>
    <s v="NULL"/>
    <x v="0"/>
    <n v="202"/>
    <n v="202"/>
    <n v="0"/>
    <n v="0"/>
    <x v="1"/>
    <n v="0"/>
    <n v="20231024"/>
    <x v="0"/>
    <x v="0"/>
    <n v="0"/>
    <n v="0"/>
    <n v="0"/>
    <x v="1"/>
    <n v="0"/>
    <n v="16451814"/>
    <x v="2"/>
    <x v="2"/>
  </r>
  <r>
    <n v="164946809"/>
    <s v="Alpi Reyes"/>
    <s v="Dayami"/>
    <s v="CareerSource South Florida - 4819 - Youth Programs"/>
    <x v="22"/>
    <x v="0"/>
    <s v="Ronald Umanzor                                 "/>
    <s v="NULL"/>
    <x v="0"/>
    <n v="215"/>
    <n v="5"/>
    <n v="0"/>
    <n v="0"/>
    <x v="1"/>
    <n v="0"/>
    <n v="20231017"/>
    <x v="0"/>
    <x v="0"/>
    <n v="0"/>
    <n v="0"/>
    <n v="0"/>
    <x v="1"/>
    <n v="0"/>
    <n v="16444208"/>
    <x v="2"/>
    <x v="2"/>
  </r>
  <r>
    <n v="165074771"/>
    <s v="ALVARADO TORNES"/>
    <s v="ROXANNE"/>
    <s v="CareerSource South Florida - 4810 - West Dade"/>
    <x v="22"/>
    <x v="2"/>
    <s v="Josue Bonilla                                 "/>
    <s v="NULL"/>
    <x v="0"/>
    <n v="47"/>
    <n v="21"/>
    <n v="20233"/>
    <n v="1"/>
    <x v="0"/>
    <n v="6392"/>
    <n v="20240102"/>
    <x v="0"/>
    <x v="1"/>
    <n v="1"/>
    <n v="0"/>
    <n v="0"/>
    <x v="1"/>
    <n v="0"/>
    <n v="16494930"/>
    <x v="2"/>
    <x v="2"/>
  </r>
  <r>
    <n v="164992915"/>
    <s v="Alvarez                                 "/>
    <s v="Juan                                    "/>
    <s v="CareerSource South Florida - 4815 - Little Havana"/>
    <x v="22"/>
    <x v="0"/>
    <s v="Carmen Torres                                  "/>
    <s v="NULL"/>
    <x v="0"/>
    <n v="152"/>
    <n v="62"/>
    <n v="0"/>
    <n v="0"/>
    <x v="1"/>
    <n v="0"/>
    <n v="20240108"/>
    <x v="0"/>
    <x v="1"/>
    <n v="1"/>
    <n v="0"/>
    <n v="0"/>
    <x v="1"/>
    <n v="0"/>
    <n v="15205820"/>
    <x v="2"/>
    <x v="2"/>
  </r>
  <r>
    <n v="164594650"/>
    <s v="Alvarez"/>
    <s v="Jonathan"/>
    <s v="CareerSource South Florida - 4810 - West Dade"/>
    <x v="22"/>
    <x v="1"/>
    <s v="Josue Bonilla                                 "/>
    <s v="NULL"/>
    <x v="0"/>
    <n v="717"/>
    <n v="700"/>
    <n v="20233"/>
    <n v="1"/>
    <x v="0"/>
    <n v="9053"/>
    <n v="20220606"/>
    <x v="0"/>
    <x v="0"/>
    <n v="0"/>
    <n v="20234"/>
    <n v="1"/>
    <x v="0"/>
    <n v="8021.38"/>
    <n v="16234256"/>
    <x v="1"/>
    <x v="1"/>
  </r>
  <r>
    <n v="164803396"/>
    <s v="Alvarez Arrastia"/>
    <s v="Lourdes"/>
    <s v="CareerSource South Florida - 4819 - Youth Programs"/>
    <x v="22"/>
    <x v="0"/>
    <s v="Paula Betancur                                "/>
    <s v="NULL"/>
    <x v="0"/>
    <n v="398"/>
    <n v="398"/>
    <n v="0"/>
    <n v="0"/>
    <x v="1"/>
    <n v="0"/>
    <n v="20240408"/>
    <x v="0"/>
    <x v="0"/>
    <n v="0"/>
    <n v="0"/>
    <n v="0"/>
    <x v="1"/>
    <n v="0"/>
    <n v="16360907"/>
    <x v="0"/>
    <x v="0"/>
  </r>
  <r>
    <n v="164983932"/>
    <s v="Alvarez Blanco"/>
    <s v="Barbaro"/>
    <s v="CareerSource South Florida - 4819 - Youth Programs"/>
    <x v="22"/>
    <x v="0"/>
    <s v="Ronald Umanzor                                 "/>
    <s v="NULL"/>
    <x v="0"/>
    <n v="168"/>
    <n v="168"/>
    <n v="20233"/>
    <n v="1"/>
    <x v="0"/>
    <n v="2195"/>
    <n v="20231218"/>
    <x v="0"/>
    <x v="0"/>
    <n v="0"/>
    <n v="20234"/>
    <n v="1"/>
    <x v="0"/>
    <n v="2002.68"/>
    <n v="16466159"/>
    <x v="2"/>
    <x v="2"/>
  </r>
  <r>
    <n v="165003072"/>
    <s v="Alvarez Reyes"/>
    <s v="Lenier"/>
    <s v="CareerSource South Florida - 4819 - Youth Programs"/>
    <x v="22"/>
    <x v="0"/>
    <s v="Gabriela Ulloa Perez                             "/>
    <s v="NULL"/>
    <x v="0"/>
    <n v="139"/>
    <n v="115"/>
    <n v="20233"/>
    <n v="1"/>
    <x v="0"/>
    <n v="445"/>
    <s v="NULL"/>
    <x v="1"/>
    <x v="0"/>
    <n v="0"/>
    <n v="20234"/>
    <n v="1"/>
    <x v="0"/>
    <n v="1112.6500000000001"/>
    <n v="16476773"/>
    <x v="2"/>
    <x v="2"/>
  </r>
  <r>
    <n v="164815460"/>
    <s v="Amador Lopez"/>
    <s v="Richard"/>
    <s v="CareerSource South Florida - 4819 - Youth Programs"/>
    <x v="22"/>
    <x v="0"/>
    <s v="Ronald Umanzor                                 "/>
    <s v="NULL"/>
    <x v="0"/>
    <n v="382"/>
    <n v="5"/>
    <n v="0"/>
    <n v="0"/>
    <x v="1"/>
    <n v="0"/>
    <n v="20230501"/>
    <x v="0"/>
    <x v="0"/>
    <n v="0"/>
    <n v="0"/>
    <n v="0"/>
    <x v="1"/>
    <n v="0"/>
    <n v="16367790"/>
    <x v="0"/>
    <x v="2"/>
  </r>
  <r>
    <n v="164901803"/>
    <s v="Amaro Gonzalez"/>
    <s v="Celine"/>
    <s v="CareerSource South Florida - 4819 - Youth Programs"/>
    <x v="22"/>
    <x v="0"/>
    <s v="Elisa Yusti                                   "/>
    <s v="NULL"/>
    <x v="0"/>
    <n v="270"/>
    <n v="269"/>
    <n v="20233"/>
    <n v="1"/>
    <x v="0"/>
    <n v="426"/>
    <n v="20230724"/>
    <x v="0"/>
    <x v="0"/>
    <n v="0"/>
    <n v="0"/>
    <n v="0"/>
    <x v="1"/>
    <n v="0"/>
    <n v="16416493"/>
    <x v="2"/>
    <x v="2"/>
  </r>
  <r>
    <n v="165036192"/>
    <s v="Ampuero                                 "/>
    <s v="Adrian                                  "/>
    <s v="CareerSource South Florida - 4810 - West Dade"/>
    <x v="22"/>
    <x v="2"/>
    <s v="Josue Bonilla                                 "/>
    <s v="NULL"/>
    <x v="0"/>
    <n v="94"/>
    <s v="NULL"/>
    <n v="20233"/>
    <n v="1"/>
    <x v="0"/>
    <n v="8640"/>
    <n v="20220926"/>
    <x v="0"/>
    <x v="1"/>
    <n v="1"/>
    <n v="20234"/>
    <n v="1"/>
    <x v="0"/>
    <n v="10240"/>
    <n v="13445885"/>
    <x v="2"/>
    <x v="5"/>
  </r>
  <r>
    <n v="164905607"/>
    <s v="Andrade"/>
    <s v="Allan"/>
    <s v="CareerSource South Florida - 4819 - Youth Programs"/>
    <x v="22"/>
    <x v="0"/>
    <s v="Georgina Caridad                                 "/>
    <s v="NULL"/>
    <x v="0"/>
    <n v="271"/>
    <n v="263"/>
    <n v="0"/>
    <n v="0"/>
    <x v="1"/>
    <n v="0"/>
    <s v="NULL"/>
    <x v="1"/>
    <x v="0"/>
    <n v="0"/>
    <n v="0"/>
    <n v="0"/>
    <x v="1"/>
    <n v="0"/>
    <n v="16415105"/>
    <x v="2"/>
    <x v="2"/>
  </r>
  <r>
    <n v="165078214"/>
    <s v="Andrade Chirinos"/>
    <s v="Douglas"/>
    <s v="CareerSource South Florida - 4819 - Youth Programs"/>
    <x v="22"/>
    <x v="0"/>
    <s v="Jose Sanchez                                 "/>
    <s v="NULL"/>
    <x v="0"/>
    <n v="42"/>
    <n v="28"/>
    <n v="0"/>
    <n v="0"/>
    <x v="1"/>
    <n v="0"/>
    <n v="20240401"/>
    <x v="0"/>
    <x v="0"/>
    <n v="0"/>
    <n v="0"/>
    <n v="0"/>
    <x v="1"/>
    <n v="0"/>
    <n v="16522383"/>
    <x v="2"/>
    <x v="2"/>
  </r>
  <r>
    <n v="165073541"/>
    <s v="Andre"/>
    <s v="YOUNSMITH"/>
    <s v="CareerSource S Florida - 4830 - North Miami Beach"/>
    <x v="22"/>
    <x v="1"/>
    <s v="Marie Bordes                                  "/>
    <s v="NULL"/>
    <x v="0"/>
    <n v="48"/>
    <n v="35"/>
    <n v="0"/>
    <n v="0"/>
    <x v="1"/>
    <n v="0"/>
    <n v="20231109"/>
    <x v="0"/>
    <x v="0"/>
    <n v="0"/>
    <n v="0"/>
    <n v="0"/>
    <x v="1"/>
    <n v="0"/>
    <n v="10467970"/>
    <x v="2"/>
    <x v="2"/>
  </r>
  <r>
    <n v="165027272"/>
    <s v="Aranda Mustafa"/>
    <s v="Esther"/>
    <s v="CareerSource South Florida - 4819 - Youth Programs"/>
    <x v="22"/>
    <x v="0"/>
    <s v="Yamileth Chavez                                  "/>
    <s v="NULL"/>
    <x v="0"/>
    <n v="104"/>
    <n v="34"/>
    <n v="20233"/>
    <n v="1"/>
    <x v="0"/>
    <n v="3001"/>
    <n v="20221215"/>
    <x v="0"/>
    <x v="0"/>
    <n v="0"/>
    <n v="0"/>
    <n v="0"/>
    <x v="1"/>
    <n v="0"/>
    <n v="16491608"/>
    <x v="2"/>
    <x v="2"/>
  </r>
  <r>
    <n v="164933917"/>
    <s v="ARANGO                                  "/>
    <s v="JUAN                                    "/>
    <s v="CareerSource South Florida - 4815 - Little Havana"/>
    <x v="22"/>
    <x v="2"/>
    <s v="Abel Sanchez                                 "/>
    <s v="NULL"/>
    <x v="0"/>
    <n v="230"/>
    <n v="217"/>
    <n v="20233"/>
    <n v="1"/>
    <x v="0"/>
    <n v="10576"/>
    <n v="20230912"/>
    <x v="0"/>
    <x v="1"/>
    <n v="1"/>
    <n v="20234"/>
    <n v="1"/>
    <x v="0"/>
    <n v="17500"/>
    <n v="16413371"/>
    <x v="2"/>
    <x v="2"/>
  </r>
  <r>
    <n v="165015793"/>
    <s v="Arguello"/>
    <s v="SAMANTHA"/>
    <s v="CareerSource S Florida - 4811 - Hialeah Downtown"/>
    <x v="22"/>
    <x v="1"/>
    <s v="Arismandy Cano                                    "/>
    <s v="NULL"/>
    <x v="0"/>
    <n v="117"/>
    <n v="110"/>
    <n v="0"/>
    <n v="0"/>
    <x v="1"/>
    <n v="0"/>
    <n v="20240415"/>
    <x v="0"/>
    <x v="1"/>
    <n v="1"/>
    <n v="0"/>
    <n v="0"/>
    <x v="1"/>
    <n v="0"/>
    <n v="12443912"/>
    <x v="2"/>
    <x v="2"/>
  </r>
  <r>
    <n v="164888781"/>
    <s v="Argueta                                 "/>
    <s v="Marylind                                "/>
    <s v="CareerSource South Florida - 4850 - Northside"/>
    <x v="22"/>
    <x v="0"/>
    <s v="Carmen Torres                                  "/>
    <s v="NULL"/>
    <x v="0"/>
    <n v="285"/>
    <n v="259"/>
    <n v="20233"/>
    <n v="1"/>
    <x v="0"/>
    <n v="1456"/>
    <n v="20230821"/>
    <x v="0"/>
    <x v="0"/>
    <n v="0"/>
    <n v="20234"/>
    <n v="1"/>
    <x v="0"/>
    <n v="1950.84"/>
    <n v="16262558"/>
    <x v="2"/>
    <x v="2"/>
  </r>
  <r>
    <n v="164881259"/>
    <s v="Arias Castillo"/>
    <s v="Ernesto"/>
    <s v="CareerSource South Florida - 4819 - Youth Programs"/>
    <x v="22"/>
    <x v="0"/>
    <s v="Ana Del Toro                                "/>
    <s v="NULL"/>
    <x v="0"/>
    <n v="293"/>
    <n v="290"/>
    <n v="20233"/>
    <n v="1"/>
    <x v="0"/>
    <n v="6024"/>
    <n v="20221103"/>
    <x v="0"/>
    <x v="0"/>
    <n v="0"/>
    <n v="20234"/>
    <n v="1"/>
    <x v="0"/>
    <n v="6867.05"/>
    <n v="16325723"/>
    <x v="2"/>
    <x v="2"/>
  </r>
  <r>
    <n v="164999540"/>
    <s v="Armenteros Toledo"/>
    <s v="Erick"/>
    <s v="CareerSource South Florida - 4819 - Youth Programs"/>
    <x v="22"/>
    <x v="0"/>
    <s v="Gabriela Ulloa Perez                             "/>
    <s v="NULL"/>
    <x v="0"/>
    <n v="147"/>
    <n v="115"/>
    <n v="0"/>
    <n v="0"/>
    <x v="1"/>
    <n v="0"/>
    <s v="NULL"/>
    <x v="1"/>
    <x v="0"/>
    <n v="0"/>
    <n v="0"/>
    <n v="0"/>
    <x v="1"/>
    <n v="0"/>
    <n v="16474238"/>
    <x v="2"/>
    <x v="2"/>
  </r>
  <r>
    <n v="165050451"/>
    <s v="Armstrong"/>
    <s v="Kaylee"/>
    <s v="CareerSource South Florida - 4819 - Youth Programs"/>
    <x v="22"/>
    <x v="0"/>
    <s v="Ana Manzano                                 "/>
    <s v="NULL"/>
    <x v="0"/>
    <n v="76"/>
    <n v="76"/>
    <n v="0"/>
    <n v="0"/>
    <x v="1"/>
    <n v="0"/>
    <s v="NULL"/>
    <x v="1"/>
    <x v="0"/>
    <n v="0"/>
    <n v="0"/>
    <n v="0"/>
    <x v="1"/>
    <n v="0"/>
    <n v="16494309"/>
    <x v="2"/>
    <x v="2"/>
  </r>
  <r>
    <n v="164807999"/>
    <s v="Aroche Donis                            "/>
    <s v="Maria                                   "/>
    <s v="CareerSource South Florida - 4819 - Youth Programs"/>
    <x v="22"/>
    <x v="0"/>
    <s v="Jose Sanchez                                 "/>
    <s v="NULL"/>
    <x v="0"/>
    <n v="396"/>
    <n v="390"/>
    <n v="0"/>
    <n v="0"/>
    <x v="1"/>
    <n v="0"/>
    <n v="20240223"/>
    <x v="0"/>
    <x v="0"/>
    <n v="0"/>
    <n v="0"/>
    <n v="0"/>
    <x v="1"/>
    <n v="0"/>
    <n v="16357772"/>
    <x v="0"/>
    <x v="0"/>
  </r>
  <r>
    <n v="164912018"/>
    <s v="Arredondo Ramirez                       "/>
    <s v="Pavel                                   "/>
    <s v="CareerSource South Florida - 4862 - Refugee"/>
    <x v="22"/>
    <x v="0"/>
    <s v="Yamileth Chavez                                  "/>
    <s v="NULL"/>
    <x v="0"/>
    <n v="258"/>
    <n v="68"/>
    <n v="0"/>
    <n v="0"/>
    <x v="1"/>
    <n v="0"/>
    <s v="NULL"/>
    <x v="1"/>
    <x v="0"/>
    <n v="0"/>
    <n v="20234"/>
    <n v="1"/>
    <x v="0"/>
    <n v="1346.36"/>
    <n v="16423919"/>
    <x v="2"/>
    <x v="2"/>
  </r>
  <r>
    <n v="164779570"/>
    <s v="Arzate                                  "/>
    <s v="Cinthia                                 "/>
    <s v="CareerSource South Florida - 4819 - Youth Programs"/>
    <x v="22"/>
    <x v="0"/>
    <s v="Claudia Kos                                     "/>
    <s v="NULL"/>
    <x v="0"/>
    <n v="433"/>
    <n v="433"/>
    <n v="0"/>
    <n v="0"/>
    <x v="1"/>
    <n v="0"/>
    <s v="NULL"/>
    <x v="1"/>
    <x v="0"/>
    <n v="0"/>
    <n v="0"/>
    <n v="0"/>
    <x v="1"/>
    <n v="0"/>
    <n v="16338801"/>
    <x v="0"/>
    <x v="0"/>
  </r>
  <r>
    <n v="164964036"/>
    <s v="Aseng Jr"/>
    <s v="Emilio"/>
    <s v="CareerSource South Florida - 4819 - Youth Programs"/>
    <x v="22"/>
    <x v="0"/>
    <s v="EMILIO CURRAS                                  "/>
    <s v="NULL"/>
    <x v="0"/>
    <n v="194"/>
    <n v="194"/>
    <n v="0"/>
    <n v="0"/>
    <x v="1"/>
    <n v="0"/>
    <s v="NULL"/>
    <x v="1"/>
    <x v="0"/>
    <n v="0"/>
    <n v="0"/>
    <n v="0"/>
    <x v="1"/>
    <n v="0"/>
    <n v="16451426"/>
    <x v="2"/>
    <x v="2"/>
  </r>
  <r>
    <n v="164959748"/>
    <s v="Aspilaire                               "/>
    <s v="Alex                                    "/>
    <s v="CareerSource South Florida - 4819 - Youth Programs"/>
    <x v="22"/>
    <x v="0"/>
    <s v="Necole Byro                                    "/>
    <s v="NULL"/>
    <x v="0"/>
    <n v="199"/>
    <n v="67"/>
    <n v="0"/>
    <n v="0"/>
    <x v="1"/>
    <n v="0"/>
    <n v="20231030"/>
    <x v="0"/>
    <x v="0"/>
    <n v="0"/>
    <n v="0"/>
    <n v="0"/>
    <x v="1"/>
    <n v="0"/>
    <n v="16451753"/>
    <x v="2"/>
    <x v="2"/>
  </r>
  <r>
    <n v="164825765"/>
    <s v="Avellan Cruz                            "/>
    <s v="Angie                                   "/>
    <s v="CareerSource South Florida - 4819 - Youth Programs"/>
    <x v="22"/>
    <x v="0"/>
    <s v="Carmen Torres                                  "/>
    <s v="NULL"/>
    <x v="0"/>
    <n v="368"/>
    <n v="251"/>
    <n v="0"/>
    <n v="0"/>
    <x v="1"/>
    <n v="0"/>
    <n v="20240108"/>
    <x v="0"/>
    <x v="0"/>
    <n v="0"/>
    <n v="0"/>
    <n v="0"/>
    <x v="1"/>
    <n v="0"/>
    <n v="16373578"/>
    <x v="0"/>
    <x v="2"/>
  </r>
  <r>
    <n v="164941963"/>
    <s v="Baca Gutierrez                          "/>
    <s v="Kendrick                                "/>
    <s v="CareerSource South Florida - 4819 - Youth Programs"/>
    <x v="22"/>
    <x v="0"/>
    <s v="Yamileth Chavez                                  "/>
    <s v="NULL"/>
    <x v="0"/>
    <n v="221"/>
    <n v="96"/>
    <n v="20233"/>
    <n v="1"/>
    <x v="0"/>
    <n v="4317"/>
    <n v="20240402"/>
    <x v="0"/>
    <x v="0"/>
    <n v="0"/>
    <n v="20234"/>
    <n v="1"/>
    <x v="0"/>
    <n v="516.62"/>
    <n v="16441452"/>
    <x v="2"/>
    <x v="2"/>
  </r>
  <r>
    <n v="165005295"/>
    <s v="BADIA"/>
    <s v="ANDRE"/>
    <s v="CareerSource S Florida - 4830 - North Miami Beach"/>
    <x v="22"/>
    <x v="2"/>
    <s v="Marie Bordes                                  "/>
    <s v="NULL"/>
    <x v="0"/>
    <n v="136"/>
    <n v="76"/>
    <n v="20233"/>
    <n v="1"/>
    <x v="0"/>
    <n v="1999"/>
    <n v="20240108"/>
    <x v="0"/>
    <x v="1"/>
    <n v="1"/>
    <n v="0"/>
    <n v="0"/>
    <x v="1"/>
    <n v="0"/>
    <n v="10939921"/>
    <x v="2"/>
    <x v="2"/>
  </r>
  <r>
    <n v="164975358"/>
    <s v="BALANIUK"/>
    <s v="OLEKSANDR"/>
    <s v="CareerSource S Florida - 4830 - North Miami Beach"/>
    <x v="22"/>
    <x v="1"/>
    <s v="Marie Bordes                                  "/>
    <s v="NULL"/>
    <x v="0"/>
    <n v="179"/>
    <n v="76"/>
    <n v="0"/>
    <n v="0"/>
    <x v="1"/>
    <n v="0"/>
    <s v="NULL"/>
    <x v="1"/>
    <x v="0"/>
    <n v="0"/>
    <n v="0"/>
    <n v="0"/>
    <x v="1"/>
    <n v="0"/>
    <n v="16455100"/>
    <x v="2"/>
    <x v="2"/>
  </r>
  <r>
    <n v="165047156"/>
    <s v="Baldwin                                 "/>
    <s v="Preston                                 "/>
    <s v="CareerSource South Florida - 4810 - West Dade"/>
    <x v="22"/>
    <x v="1"/>
    <s v="Josue Bonilla                                 "/>
    <s v="NULL"/>
    <x v="0"/>
    <n v="82"/>
    <n v="70"/>
    <n v="0"/>
    <n v="0"/>
    <x v="1"/>
    <n v="0"/>
    <s v="NULL"/>
    <x v="1"/>
    <x v="0"/>
    <n v="0"/>
    <n v="0"/>
    <n v="0"/>
    <x v="1"/>
    <n v="0"/>
    <n v="16499805"/>
    <x v="2"/>
    <x v="2"/>
  </r>
  <r>
    <n v="164778864"/>
    <s v="Baltazar-Betancourt                     "/>
    <s v="Brian                                   "/>
    <s v="CareerSource South Florida - 4819 - Youth Programs"/>
    <x v="22"/>
    <x v="0"/>
    <s v="EMILIO CURRAS                                  "/>
    <s v="NULL"/>
    <x v="0"/>
    <n v="440"/>
    <n v="440"/>
    <n v="0"/>
    <n v="0"/>
    <x v="1"/>
    <n v="0"/>
    <s v="NULL"/>
    <x v="1"/>
    <x v="0"/>
    <n v="0"/>
    <n v="0"/>
    <n v="0"/>
    <x v="1"/>
    <n v="0"/>
    <n v="16339078"/>
    <x v="0"/>
    <x v="0"/>
  </r>
  <r>
    <n v="165002857"/>
    <s v="Barner                                  "/>
    <s v="Keymoni                                 "/>
    <s v="CareerSource South Florida - 4819 - Youth Programs"/>
    <x v="22"/>
    <x v="0"/>
    <s v="Crystal Alfonso                                 "/>
    <s v="NULL"/>
    <x v="0"/>
    <n v="138"/>
    <n v="95"/>
    <n v="0"/>
    <n v="0"/>
    <x v="1"/>
    <n v="0"/>
    <n v="20201214"/>
    <x v="0"/>
    <x v="0"/>
    <n v="0"/>
    <n v="0"/>
    <n v="0"/>
    <x v="1"/>
    <n v="0"/>
    <n v="16477563"/>
    <x v="2"/>
    <x v="2"/>
  </r>
  <r>
    <n v="164948865"/>
    <s v="Batic                                   "/>
    <s v="Abigail                                 "/>
    <s v="CareerSource South Florida - 4819 - Youth Programs"/>
    <x v="22"/>
    <x v="0"/>
    <s v="Maria Castaneda                               "/>
    <s v="NULL"/>
    <x v="0"/>
    <n v="209"/>
    <n v="209"/>
    <n v="0"/>
    <n v="0"/>
    <x v="1"/>
    <n v="0"/>
    <n v="20231103"/>
    <x v="0"/>
    <x v="0"/>
    <n v="0"/>
    <n v="0"/>
    <n v="0"/>
    <x v="1"/>
    <n v="0"/>
    <n v="16445445"/>
    <x v="2"/>
    <x v="2"/>
  </r>
  <r>
    <n v="164970316"/>
    <s v="Batista Ralle                           "/>
    <s v="Delvis                                  "/>
    <s v="CareerSource South Florida - 4819 - Youth Programs"/>
    <x v="22"/>
    <x v="0"/>
    <s v="Gus Ortega                                  "/>
    <s v="NULL"/>
    <x v="0"/>
    <n v="185"/>
    <n v="185"/>
    <n v="0"/>
    <n v="0"/>
    <x v="1"/>
    <n v="0"/>
    <s v="NULL"/>
    <x v="1"/>
    <x v="0"/>
    <n v="0"/>
    <n v="20234"/>
    <n v="1"/>
    <x v="0"/>
    <n v="1804.4"/>
    <n v="16458006"/>
    <x v="2"/>
    <x v="2"/>
  </r>
  <r>
    <n v="164587078"/>
    <s v="Battle                                  "/>
    <s v="Teriyah                                 "/>
    <s v="CareerSource South Florida - 4819 - Youth Programs"/>
    <x v="22"/>
    <x v="0"/>
    <s v="Claudia Kos                                     "/>
    <s v="NULL"/>
    <x v="0"/>
    <n v="728"/>
    <n v="728"/>
    <n v="20233"/>
    <n v="1"/>
    <x v="0"/>
    <n v="3334"/>
    <n v="20220922"/>
    <x v="0"/>
    <x v="0"/>
    <n v="0"/>
    <n v="20234"/>
    <n v="1"/>
    <x v="0"/>
    <n v="3105.72"/>
    <n v="16229287"/>
    <x v="1"/>
    <x v="1"/>
  </r>
  <r>
    <n v="165054957"/>
    <s v="Beck"/>
    <s v="Daniella"/>
    <s v="CareerSource South Florida - 4819 - Youth Programs"/>
    <x v="22"/>
    <x v="0"/>
    <s v="DAVID MCGHEE                                  "/>
    <s v="NULL"/>
    <x v="0"/>
    <n v="73"/>
    <n v="18"/>
    <n v="0"/>
    <n v="0"/>
    <x v="1"/>
    <n v="0"/>
    <n v="20240313"/>
    <x v="0"/>
    <x v="0"/>
    <n v="0"/>
    <n v="0"/>
    <n v="0"/>
    <x v="1"/>
    <n v="0"/>
    <n v="16503373"/>
    <x v="2"/>
    <x v="2"/>
  </r>
  <r>
    <n v="164796207"/>
    <s v="Bencosme"/>
    <s v="Nicolas"/>
    <s v="CareerSource South Florida - 4819 - Youth Programs"/>
    <x v="22"/>
    <x v="0"/>
    <s v="Paula Betancur                                "/>
    <s v="NULL"/>
    <x v="0"/>
    <n v="409"/>
    <n v="409"/>
    <n v="20233"/>
    <n v="1"/>
    <x v="0"/>
    <n v="410"/>
    <n v="20230421"/>
    <x v="0"/>
    <x v="0"/>
    <n v="0"/>
    <n v="0"/>
    <n v="0"/>
    <x v="1"/>
    <n v="0"/>
    <n v="16356938"/>
    <x v="0"/>
    <x v="0"/>
  </r>
  <r>
    <n v="164953932"/>
    <s v="Benitez"/>
    <s v="Britney"/>
    <s v="CareerSource South Florida - 4819 - Youth Programs"/>
    <x v="22"/>
    <x v="0"/>
    <s v="Claudia Kos                                     "/>
    <s v="NULL"/>
    <x v="0"/>
    <n v="207"/>
    <n v="207"/>
    <n v="0"/>
    <n v="0"/>
    <x v="1"/>
    <n v="0"/>
    <s v="NULL"/>
    <x v="1"/>
    <x v="0"/>
    <n v="0"/>
    <n v="0"/>
    <n v="0"/>
    <x v="1"/>
    <n v="0"/>
    <n v="16444857"/>
    <x v="2"/>
    <x v="2"/>
  </r>
  <r>
    <n v="164919276"/>
    <s v="Bennett"/>
    <s v="Briana"/>
    <s v="CareerSource South Florida - 4819 - Youth Programs"/>
    <x v="22"/>
    <x v="0"/>
    <s v="DAVID MCGHEE                                  "/>
    <s v="NULL"/>
    <x v="0"/>
    <n v="249"/>
    <n v="248"/>
    <n v="0"/>
    <n v="0"/>
    <x v="1"/>
    <n v="0"/>
    <n v="20230919"/>
    <x v="0"/>
    <x v="0"/>
    <n v="0"/>
    <n v="0"/>
    <n v="0"/>
    <x v="1"/>
    <n v="0"/>
    <n v="16414369"/>
    <x v="2"/>
    <x v="2"/>
  </r>
  <r>
    <n v="164589885"/>
    <s v="Berdugo"/>
    <s v="Eliceo"/>
    <s v="CareerSource South Florida - 4819 - Youth Programs"/>
    <x v="22"/>
    <x v="0"/>
    <s v="Claudia Kos                                     "/>
    <s v="NULL"/>
    <x v="0"/>
    <n v="725"/>
    <n v="725"/>
    <n v="0"/>
    <n v="0"/>
    <x v="1"/>
    <n v="0"/>
    <n v="20230407"/>
    <x v="0"/>
    <x v="0"/>
    <n v="0"/>
    <n v="0"/>
    <n v="0"/>
    <x v="1"/>
    <n v="0"/>
    <n v="16236181"/>
    <x v="1"/>
    <x v="1"/>
  </r>
  <r>
    <n v="165050297"/>
    <s v="Bermeo                                  "/>
    <s v="Alexander                               "/>
    <s v="CareerSource South Florida - 4815 - Little Havana"/>
    <x v="22"/>
    <x v="1"/>
    <s v="Abel Sanchez                                 "/>
    <s v="NULL"/>
    <x v="0"/>
    <n v="76"/>
    <n v="70"/>
    <n v="0"/>
    <n v="0"/>
    <x v="1"/>
    <n v="0"/>
    <s v="NULL"/>
    <x v="1"/>
    <x v="0"/>
    <n v="0"/>
    <n v="0"/>
    <n v="0"/>
    <x v="1"/>
    <n v="0"/>
    <n v="16503727"/>
    <x v="2"/>
    <x v="2"/>
  </r>
  <r>
    <n v="164660508"/>
    <s v="Bermudez Martin                         "/>
    <s v="Greychel                                "/>
    <s v="CareerSource South Florida - 4819 - Youth Programs"/>
    <x v="22"/>
    <x v="0"/>
    <s v="Ana Manzano                                 "/>
    <s v="NULL"/>
    <x v="0"/>
    <n v="606"/>
    <n v="606"/>
    <n v="0"/>
    <n v="0"/>
    <x v="1"/>
    <n v="0"/>
    <n v="20230612"/>
    <x v="0"/>
    <x v="0"/>
    <n v="0"/>
    <n v="0"/>
    <n v="0"/>
    <x v="1"/>
    <n v="0"/>
    <n v="16280125"/>
    <x v="1"/>
    <x v="1"/>
  </r>
  <r>
    <n v="164760790"/>
    <s v="Bertoli Mastrapa"/>
    <s v="Yelena"/>
    <s v="CareerSource South Florida - 4819 - Youth Programs"/>
    <x v="22"/>
    <x v="0"/>
    <s v="Ronald Umanzor                                 "/>
    <s v="NULL"/>
    <x v="0"/>
    <n v="458"/>
    <n v="314"/>
    <n v="0"/>
    <n v="0"/>
    <x v="1"/>
    <n v="0"/>
    <n v="20230221"/>
    <x v="0"/>
    <x v="0"/>
    <n v="0"/>
    <n v="0"/>
    <n v="0"/>
    <x v="1"/>
    <n v="0"/>
    <n v="16337262"/>
    <x v="0"/>
    <x v="2"/>
  </r>
  <r>
    <n v="164822379"/>
    <s v="Betancourt Prool"/>
    <s v="Erika"/>
    <s v="CareerSource South Florida - 4819 - Youth Programs"/>
    <x v="22"/>
    <x v="0"/>
    <s v="Ronald Umanzor                                 "/>
    <s v="NULL"/>
    <x v="0"/>
    <n v="374"/>
    <n v="374"/>
    <n v="0"/>
    <n v="0"/>
    <x v="1"/>
    <n v="0"/>
    <n v="20230501"/>
    <x v="0"/>
    <x v="0"/>
    <n v="0"/>
    <n v="0"/>
    <n v="0"/>
    <x v="1"/>
    <n v="0"/>
    <n v="16371673"/>
    <x v="0"/>
    <x v="0"/>
  </r>
  <r>
    <n v="164961835"/>
    <s v="Bethel"/>
    <s v="Jeremiah"/>
    <s v="CareerSource South Florida - 4819 - Youth Programs"/>
    <x v="22"/>
    <x v="0"/>
    <s v="Paula Betancur                                "/>
    <s v="NULL"/>
    <x v="0"/>
    <n v="196"/>
    <n v="63"/>
    <n v="20233"/>
    <n v="1"/>
    <x v="0"/>
    <n v="2795"/>
    <n v="20231024"/>
    <x v="0"/>
    <x v="0"/>
    <n v="0"/>
    <n v="20234"/>
    <n v="1"/>
    <x v="0"/>
    <n v="45.54"/>
    <n v="16452895"/>
    <x v="2"/>
    <x v="2"/>
  </r>
  <r>
    <n v="164545975"/>
    <s v="Birouk"/>
    <s v="Samy"/>
    <s v="CareerSource South Florida - 4819 - Youth Programs"/>
    <x v="22"/>
    <x v="0"/>
    <s v="Gus Ortega                                  "/>
    <s v="NULL"/>
    <x v="0"/>
    <n v="797"/>
    <n v="578"/>
    <n v="20233"/>
    <n v="1"/>
    <x v="0"/>
    <n v="6174"/>
    <n v="20180824"/>
    <x v="0"/>
    <x v="1"/>
    <n v="1"/>
    <n v="20234"/>
    <n v="1"/>
    <x v="0"/>
    <n v="5438.51"/>
    <n v="16214371"/>
    <x v="3"/>
    <x v="1"/>
  </r>
  <r>
    <n v="164920149"/>
    <s v="BISSAINTHE                              "/>
    <s v="EVANS                                   "/>
    <s v="CareerSource S Florida - 4830 - North Miami Beach"/>
    <x v="22"/>
    <x v="2"/>
    <s v="Marie Bordes                                  "/>
    <s v="NULL"/>
    <x v="0"/>
    <n v="248"/>
    <n v="238"/>
    <n v="20233"/>
    <n v="1"/>
    <x v="0"/>
    <n v="225"/>
    <n v="20230308"/>
    <x v="0"/>
    <x v="1"/>
    <n v="1"/>
    <n v="0"/>
    <n v="0"/>
    <x v="1"/>
    <n v="0"/>
    <n v="8220849"/>
    <x v="2"/>
    <x v="2"/>
  </r>
  <r>
    <n v="165001763"/>
    <s v="Blanc                                   "/>
    <s v="Dahana                                  "/>
    <s v="CareerSource South Florida - 4819 - Youth Programs"/>
    <x v="22"/>
    <x v="0"/>
    <s v="Tatiana Dorvil                                  "/>
    <s v="NULL"/>
    <x v="0"/>
    <n v="140"/>
    <n v="91"/>
    <n v="0"/>
    <n v="0"/>
    <x v="1"/>
    <n v="0"/>
    <s v="NULL"/>
    <x v="1"/>
    <x v="0"/>
    <n v="0"/>
    <n v="0"/>
    <n v="0"/>
    <x v="1"/>
    <n v="0"/>
    <n v="16475815"/>
    <x v="2"/>
    <x v="2"/>
  </r>
  <r>
    <n v="164780087"/>
    <s v="Blandon Torrez                          "/>
    <s v="Julio                                   "/>
    <s v="CareerSource South Florida - 4819 - Youth Programs"/>
    <x v="22"/>
    <x v="0"/>
    <s v="Lourdes Pomar                                   "/>
    <s v="NULL"/>
    <x v="0"/>
    <n v="431"/>
    <n v="14"/>
    <n v="20233"/>
    <n v="1"/>
    <x v="0"/>
    <n v="5351"/>
    <n v="20231030"/>
    <x v="0"/>
    <x v="0"/>
    <n v="0"/>
    <n v="20234"/>
    <n v="1"/>
    <x v="0"/>
    <n v="5375.7"/>
    <n v="16347870"/>
    <x v="0"/>
    <x v="2"/>
  </r>
  <r>
    <n v="164963545"/>
    <s v="Blatch"/>
    <s v="Shavonda"/>
    <s v="CareerSource South Florida - 4850 - Northside"/>
    <x v="22"/>
    <x v="1"/>
    <s v="Audely Hernandez                               "/>
    <s v="NULL"/>
    <x v="0"/>
    <n v="194"/>
    <n v="189"/>
    <n v="0"/>
    <n v="0"/>
    <x v="1"/>
    <n v="0"/>
    <n v="20220401"/>
    <x v="0"/>
    <x v="0"/>
    <n v="0"/>
    <n v="0"/>
    <n v="0"/>
    <x v="1"/>
    <n v="0"/>
    <n v="10628380"/>
    <x v="2"/>
    <x v="2"/>
  </r>
  <r>
    <n v="165079139"/>
    <s v="BLEHUS                                  "/>
    <s v="Robenson                                "/>
    <s v="CareerSource S Florida - 4830 - North Miami Beach"/>
    <x v="22"/>
    <x v="1"/>
    <s v="Marie Bordes                                  "/>
    <s v="NULL"/>
    <x v="0"/>
    <n v="42"/>
    <n v="39"/>
    <n v="0"/>
    <n v="0"/>
    <x v="1"/>
    <n v="0"/>
    <n v="20240408"/>
    <x v="0"/>
    <x v="0"/>
    <n v="0"/>
    <n v="0"/>
    <n v="0"/>
    <x v="1"/>
    <n v="0"/>
    <n v="16505771"/>
    <x v="2"/>
    <x v="2"/>
  </r>
  <r>
    <n v="165040815"/>
    <s v="Bojorque Narvaez                        "/>
    <s v="Ana                                     "/>
    <s v="CareerSource South Florida - 4819 - Youth Programs"/>
    <x v="22"/>
    <x v="0"/>
    <s v="Gabriela Ulloa Perez                             "/>
    <s v="NULL"/>
    <x v="0"/>
    <n v="89"/>
    <n v="88"/>
    <n v="20233"/>
    <n v="1"/>
    <x v="0"/>
    <n v="30"/>
    <s v="NULL"/>
    <x v="1"/>
    <x v="0"/>
    <n v="0"/>
    <n v="0"/>
    <n v="0"/>
    <x v="1"/>
    <n v="0"/>
    <n v="16491099"/>
    <x v="2"/>
    <x v="2"/>
  </r>
  <r>
    <n v="165094285"/>
    <s v="Bolivar Sanchez                         "/>
    <s v="Carlos                                  "/>
    <s v="CareerSource South Florida - 4814 - Carol City"/>
    <x v="22"/>
    <x v="1"/>
    <s v="Josue Bonilla                                 "/>
    <s v="NULL"/>
    <x v="0"/>
    <n v="21"/>
    <n v="6"/>
    <n v="0"/>
    <n v="0"/>
    <x v="1"/>
    <n v="0"/>
    <s v="NULL"/>
    <x v="1"/>
    <x v="0"/>
    <n v="0"/>
    <n v="0"/>
    <n v="0"/>
    <x v="1"/>
    <n v="0"/>
    <n v="16518839"/>
    <x v="2"/>
    <x v="2"/>
  </r>
  <r>
    <n v="164988147"/>
    <s v="Bonifacio"/>
    <s v="Lissette"/>
    <s v="CareerSource South Florida - 4819 - Youth Programs"/>
    <x v="22"/>
    <x v="0"/>
    <s v="Ana Manzano                                 "/>
    <s v="NULL"/>
    <x v="0"/>
    <n v="160"/>
    <n v="160"/>
    <n v="0"/>
    <n v="0"/>
    <x v="1"/>
    <n v="0"/>
    <s v="NULL"/>
    <x v="1"/>
    <x v="0"/>
    <n v="0"/>
    <n v="0"/>
    <n v="0"/>
    <x v="1"/>
    <n v="0"/>
    <n v="16463967"/>
    <x v="2"/>
    <x v="2"/>
  </r>
  <r>
    <n v="164988110"/>
    <s v="Bonifacio"/>
    <s v="Karina"/>
    <s v="CareerSource South Florida - 4819 - Youth Programs"/>
    <x v="22"/>
    <x v="0"/>
    <s v="Ana Manzano                                 "/>
    <s v="NULL"/>
    <x v="0"/>
    <n v="160"/>
    <n v="160"/>
    <n v="0"/>
    <n v="0"/>
    <x v="1"/>
    <n v="0"/>
    <s v="NULL"/>
    <x v="1"/>
    <x v="0"/>
    <n v="0"/>
    <n v="0"/>
    <n v="0"/>
    <x v="1"/>
    <n v="0"/>
    <n v="16464564"/>
    <x v="2"/>
    <x v="2"/>
  </r>
  <r>
    <n v="164916752"/>
    <s v="Bonilla Euceda                          "/>
    <s v="Kelvin                                  "/>
    <s v="CareerSource South Florida - 4819 - Youth Programs"/>
    <x v="22"/>
    <x v="0"/>
    <s v="Jessy Mendez                                  "/>
    <s v="NULL"/>
    <x v="0"/>
    <n v="252"/>
    <n v="222"/>
    <n v="20233"/>
    <n v="1"/>
    <x v="0"/>
    <n v="624"/>
    <s v="NULL"/>
    <x v="1"/>
    <x v="0"/>
    <n v="0"/>
    <n v="20234"/>
    <n v="1"/>
    <x v="0"/>
    <n v="2806.6"/>
    <n v="16426535"/>
    <x v="2"/>
    <x v="2"/>
  </r>
  <r>
    <n v="164901481"/>
    <s v="BONITTO                                 "/>
    <s v="ANNAMARIA                               "/>
    <s v="CareerSource South Florida - 4862 - Refugee"/>
    <x v="22"/>
    <x v="0"/>
    <s v="Gus Ortega                                  "/>
    <s v="NULL"/>
    <x v="0"/>
    <n v="270"/>
    <n v="270"/>
    <n v="20233"/>
    <n v="1"/>
    <x v="0"/>
    <n v="277"/>
    <s v="NULL"/>
    <x v="1"/>
    <x v="0"/>
    <n v="0"/>
    <n v="20234"/>
    <n v="1"/>
    <x v="0"/>
    <n v="2435.94"/>
    <n v="16417809"/>
    <x v="2"/>
    <x v="2"/>
  </r>
  <r>
    <n v="164880757"/>
    <s v="Borges Hernandez"/>
    <s v="Aixa"/>
    <s v="CareerSource South Florida - 4819 - Youth Programs"/>
    <x v="22"/>
    <x v="0"/>
    <s v="Elisa Yusti                                   "/>
    <s v="NULL"/>
    <x v="0"/>
    <n v="293"/>
    <n v="70"/>
    <n v="0"/>
    <n v="0"/>
    <x v="1"/>
    <n v="0"/>
    <n v="20240220"/>
    <x v="0"/>
    <x v="0"/>
    <n v="0"/>
    <n v="0"/>
    <n v="0"/>
    <x v="1"/>
    <n v="0"/>
    <n v="16398985"/>
    <x v="2"/>
    <x v="2"/>
  </r>
  <r>
    <n v="164776455"/>
    <s v="Bornelus"/>
    <s v="Mychelander"/>
    <s v="CareerSource South Florida - 4819 - Youth Programs"/>
    <x v="22"/>
    <x v="0"/>
    <s v="Ana Manzano                                 "/>
    <s v="NULL"/>
    <x v="0"/>
    <n v="440"/>
    <n v="440"/>
    <n v="0"/>
    <n v="0"/>
    <x v="1"/>
    <n v="0"/>
    <n v="20230612"/>
    <x v="0"/>
    <x v="0"/>
    <n v="0"/>
    <n v="0"/>
    <n v="0"/>
    <x v="1"/>
    <n v="0"/>
    <n v="16339932"/>
    <x v="0"/>
    <x v="0"/>
  </r>
  <r>
    <n v="164655382"/>
    <s v="Borrego Pozo"/>
    <s v="Erika"/>
    <s v="CareerSource South Florida - 4819 - Youth Programs"/>
    <x v="22"/>
    <x v="0"/>
    <s v="Ronald Umanzor                                 "/>
    <s v="NULL"/>
    <x v="0"/>
    <n v="615"/>
    <n v="615"/>
    <n v="20233"/>
    <n v="1"/>
    <x v="0"/>
    <n v="2081"/>
    <n v="20240229"/>
    <x v="0"/>
    <x v="0"/>
    <n v="0"/>
    <n v="20234"/>
    <n v="1"/>
    <x v="0"/>
    <n v="249.35"/>
    <n v="16280183"/>
    <x v="1"/>
    <x v="1"/>
  </r>
  <r>
    <n v="164979062"/>
    <s v="Bouie"/>
    <s v="Destini"/>
    <s v="CareerSource South Florida - 4819 - Youth Programs"/>
    <x v="22"/>
    <x v="0"/>
    <s v="EMILIO CURRAS                                  "/>
    <s v="NULL"/>
    <x v="0"/>
    <n v="174"/>
    <n v="174"/>
    <n v="0"/>
    <n v="0"/>
    <x v="1"/>
    <n v="0"/>
    <s v="NULL"/>
    <x v="1"/>
    <x v="0"/>
    <n v="0"/>
    <n v="0"/>
    <n v="0"/>
    <x v="1"/>
    <n v="0"/>
    <n v="16457363"/>
    <x v="2"/>
    <x v="2"/>
  </r>
  <r>
    <n v="165024605"/>
    <s v="BOURDEAU                                "/>
    <s v="REGINALD                                "/>
    <s v="CareerSource South Florida - 4835 - Perrine"/>
    <x v="22"/>
    <x v="1"/>
    <s v="Janay Joseph                                  "/>
    <s v="NULL"/>
    <x v="0"/>
    <n v="108"/>
    <n v="98"/>
    <n v="0"/>
    <n v="0"/>
    <x v="1"/>
    <n v="0"/>
    <s v="NULL"/>
    <x v="1"/>
    <x v="1"/>
    <n v="1"/>
    <n v="0"/>
    <n v="0"/>
    <x v="1"/>
    <n v="0"/>
    <n v="15348498"/>
    <x v="2"/>
    <x v="2"/>
  </r>
  <r>
    <n v="165038050"/>
    <s v="Brady"/>
    <s v="Tony"/>
    <s v="CareerSource South Florida - 4819 - Youth Programs"/>
    <x v="22"/>
    <x v="0"/>
    <s v="Claudia Kos                                     "/>
    <s v="NULL"/>
    <x v="0"/>
    <n v="95"/>
    <n v="95"/>
    <n v="0"/>
    <n v="0"/>
    <x v="1"/>
    <n v="0"/>
    <s v="NULL"/>
    <x v="1"/>
    <x v="0"/>
    <n v="0"/>
    <n v="0"/>
    <n v="0"/>
    <x v="1"/>
    <n v="0"/>
    <n v="16493543"/>
    <x v="2"/>
    <x v="2"/>
  </r>
  <r>
    <n v="164817797"/>
    <s v="Bravo Fernandez                         "/>
    <s v="Juan                                    "/>
    <s v="CareerSource South Florida - 4819 - Youth Programs"/>
    <x v="22"/>
    <x v="0"/>
    <s v="Ana Del Toro                                "/>
    <s v="NULL"/>
    <x v="0"/>
    <n v="378"/>
    <n v="370"/>
    <n v="20233"/>
    <n v="1"/>
    <x v="0"/>
    <n v="2717"/>
    <s v="NULL"/>
    <x v="1"/>
    <x v="0"/>
    <n v="0"/>
    <n v="20234"/>
    <n v="1"/>
    <x v="0"/>
    <n v="3713.35"/>
    <n v="16366559"/>
    <x v="0"/>
    <x v="0"/>
  </r>
  <r>
    <n v="164709262"/>
    <s v="Brazier                                 "/>
    <s v="Kaylyn                                  "/>
    <s v="CareerSource South Florida - 4819 - Youth Programs"/>
    <x v="22"/>
    <x v="0"/>
    <s v="Carmen Torres                                  "/>
    <s v="NULL"/>
    <x v="0"/>
    <n v="535"/>
    <n v="265"/>
    <n v="20233"/>
    <n v="1"/>
    <x v="0"/>
    <n v="2311"/>
    <n v="20221114"/>
    <x v="0"/>
    <x v="0"/>
    <n v="0"/>
    <n v="20234"/>
    <n v="1"/>
    <x v="0"/>
    <n v="3636.92"/>
    <n v="16309000"/>
    <x v="0"/>
    <x v="2"/>
  </r>
  <r>
    <n v="164880897"/>
    <s v="Brillante Constanten"/>
    <s v="Talyha"/>
    <s v="CareerSource South Florida - 4819 - Youth Programs"/>
    <x v="22"/>
    <x v="0"/>
    <s v="Elisa Yusti                                   "/>
    <s v="NULL"/>
    <x v="0"/>
    <n v="293"/>
    <n v="290"/>
    <n v="0"/>
    <n v="0"/>
    <x v="1"/>
    <n v="0"/>
    <s v="NULL"/>
    <x v="1"/>
    <x v="0"/>
    <n v="0"/>
    <n v="20234"/>
    <n v="1"/>
    <x v="0"/>
    <n v="1208.44"/>
    <n v="16403696"/>
    <x v="2"/>
    <x v="2"/>
  </r>
  <r>
    <n v="165022700"/>
    <s v="Brilliant                               "/>
    <s v="Roger                                   "/>
    <s v="CareerSource South Florida - 4819 - Youth Programs"/>
    <x v="22"/>
    <x v="0"/>
    <s v="Carmen Torres                                  "/>
    <s v="NULL"/>
    <x v="0"/>
    <n v="109"/>
    <n v="96"/>
    <n v="0"/>
    <n v="0"/>
    <x v="1"/>
    <n v="0"/>
    <s v="NULL"/>
    <x v="1"/>
    <x v="0"/>
    <n v="0"/>
    <n v="0"/>
    <n v="0"/>
    <x v="1"/>
    <n v="0"/>
    <n v="16488866"/>
    <x v="2"/>
    <x v="2"/>
  </r>
  <r>
    <n v="164509832"/>
    <s v="Brockington                             "/>
    <s v="Sharell                                 "/>
    <s v="CareerSource South Florida - 4819 - Youth Programs"/>
    <x v="22"/>
    <x v="0"/>
    <s v="Claudia Kos                                     "/>
    <s v="NULL"/>
    <x v="0"/>
    <n v="854"/>
    <n v="854"/>
    <n v="20233"/>
    <n v="1"/>
    <x v="0"/>
    <n v="3215"/>
    <n v="20220826"/>
    <x v="0"/>
    <x v="0"/>
    <n v="0"/>
    <n v="20234"/>
    <n v="1"/>
    <x v="0"/>
    <n v="3504.34"/>
    <n v="16188057"/>
    <x v="3"/>
    <x v="3"/>
  </r>
  <r>
    <n v="164681831"/>
    <s v="Brockington                             "/>
    <s v="Tamia                                   "/>
    <s v="CareerSource South Florida - 4819 - Youth Programs"/>
    <x v="22"/>
    <x v="0"/>
    <s v="Claudia Kos                                     "/>
    <s v="NULL"/>
    <x v="0"/>
    <n v="573"/>
    <n v="573"/>
    <n v="0"/>
    <n v="0"/>
    <x v="1"/>
    <n v="0"/>
    <s v="NULL"/>
    <x v="1"/>
    <x v="0"/>
    <n v="0"/>
    <n v="0"/>
    <n v="0"/>
    <x v="1"/>
    <n v="0"/>
    <n v="16289869"/>
    <x v="1"/>
    <x v="1"/>
  </r>
  <r>
    <n v="164597585"/>
    <s v="Brooks                                  "/>
    <s v="Zaykeria                                "/>
    <s v="CareerSource South Florida - 4819 - Youth Programs"/>
    <x v="22"/>
    <x v="0"/>
    <s v="Paula Betancur                                "/>
    <s v="NULL"/>
    <x v="0"/>
    <n v="712"/>
    <n v="326"/>
    <n v="20233"/>
    <n v="1"/>
    <x v="0"/>
    <n v="1873"/>
    <n v="20220527"/>
    <x v="0"/>
    <x v="0"/>
    <n v="0"/>
    <n v="0"/>
    <n v="0"/>
    <x v="1"/>
    <n v="0"/>
    <n v="16240745"/>
    <x v="1"/>
    <x v="2"/>
  </r>
  <r>
    <n v="164598452"/>
    <s v="Brooks"/>
    <s v="Miracle"/>
    <s v="CareerSource South Florida - 4819 - Youth Programs"/>
    <x v="22"/>
    <x v="0"/>
    <s v="Paula Betancur                                "/>
    <s v="NULL"/>
    <x v="0"/>
    <n v="711"/>
    <n v="711"/>
    <n v="0"/>
    <n v="0"/>
    <x v="1"/>
    <n v="0"/>
    <n v="20220527"/>
    <x v="0"/>
    <x v="0"/>
    <n v="0"/>
    <n v="0"/>
    <n v="0"/>
    <x v="1"/>
    <n v="0"/>
    <n v="16241258"/>
    <x v="1"/>
    <x v="1"/>
  </r>
  <r>
    <n v="164918733"/>
    <s v="Brown"/>
    <s v="Jhaedyn"/>
    <s v="CareerSource South Florida - 4819 - Youth Programs"/>
    <x v="22"/>
    <x v="0"/>
    <s v="Lourdes Pomar                                   "/>
    <s v="NULL"/>
    <x v="0"/>
    <n v="250"/>
    <n v="143"/>
    <n v="20233"/>
    <n v="1"/>
    <x v="0"/>
    <n v="881"/>
    <n v="20200928"/>
    <x v="0"/>
    <x v="1"/>
    <n v="1"/>
    <n v="20234"/>
    <n v="1"/>
    <x v="0"/>
    <n v="1120"/>
    <n v="16427811"/>
    <x v="2"/>
    <x v="2"/>
  </r>
  <r>
    <n v="164993758"/>
    <s v="Brown                                   "/>
    <s v="Jordan                                  "/>
    <s v="CareerSource South Florida - 4819 - Youth Programs"/>
    <x v="22"/>
    <x v="0"/>
    <s v="Lourdes Pomar                                   "/>
    <s v="NULL"/>
    <x v="0"/>
    <n v="151"/>
    <n v="54"/>
    <n v="20233"/>
    <n v="1"/>
    <x v="0"/>
    <n v="3833"/>
    <n v="20240328"/>
    <x v="0"/>
    <x v="1"/>
    <n v="1"/>
    <n v="20234"/>
    <n v="1"/>
    <x v="0"/>
    <n v="4436.78"/>
    <n v="16472151"/>
    <x v="2"/>
    <x v="2"/>
  </r>
  <r>
    <n v="165044535"/>
    <s v="Brown                                   "/>
    <s v="Ambre'l                                 "/>
    <s v="CareerSource South Florida - 4819 - Youth Programs"/>
    <x v="22"/>
    <x v="0"/>
    <s v="Carmen Torres                                  "/>
    <s v="NULL"/>
    <x v="0"/>
    <n v="83"/>
    <n v="53"/>
    <n v="0"/>
    <n v="0"/>
    <x v="1"/>
    <n v="0"/>
    <s v="NULL"/>
    <x v="1"/>
    <x v="0"/>
    <n v="0"/>
    <n v="0"/>
    <n v="0"/>
    <x v="1"/>
    <n v="0"/>
    <n v="16501944"/>
    <x v="2"/>
    <x v="2"/>
  </r>
  <r>
    <n v="165078136"/>
    <s v="Brown                                   "/>
    <s v="Jaycynthia                              "/>
    <s v="CareerSource South Florida - 4819 - Youth Programs"/>
    <x v="22"/>
    <x v="0"/>
    <s v="Carmen Torres                                  "/>
    <s v="NULL"/>
    <x v="0"/>
    <n v="42"/>
    <n v="35"/>
    <n v="0"/>
    <n v="0"/>
    <x v="1"/>
    <n v="0"/>
    <n v="20221107"/>
    <x v="0"/>
    <x v="0"/>
    <n v="0"/>
    <n v="0"/>
    <n v="0"/>
    <x v="1"/>
    <n v="0"/>
    <n v="16522470"/>
    <x v="2"/>
    <x v="2"/>
  </r>
  <r>
    <n v="164708525"/>
    <s v="Bryan                                   "/>
    <s v="Zane                                    "/>
    <s v="CareerSource South Florida - 4819 - Youth Programs"/>
    <x v="22"/>
    <x v="0"/>
    <s v="Ana Manzano                                 "/>
    <s v="NULL"/>
    <x v="0"/>
    <n v="539"/>
    <n v="539"/>
    <n v="0"/>
    <n v="0"/>
    <x v="1"/>
    <n v="0"/>
    <s v="NULL"/>
    <x v="1"/>
    <x v="0"/>
    <n v="0"/>
    <n v="0"/>
    <n v="0"/>
    <x v="1"/>
    <n v="0"/>
    <n v="16306509"/>
    <x v="0"/>
    <x v="0"/>
  </r>
  <r>
    <n v="165070150"/>
    <s v="BRYANT"/>
    <s v="ARRICA"/>
    <s v="CareerSource South Florida - 4835 - Perrine"/>
    <x v="22"/>
    <x v="2"/>
    <s v="Robert Ponte                                   "/>
    <s v="NULL"/>
    <x v="0"/>
    <n v="53"/>
    <n v="28"/>
    <n v="20233"/>
    <n v="1"/>
    <x v="0"/>
    <n v="11476"/>
    <s v="NULL"/>
    <x v="1"/>
    <x v="1"/>
    <n v="1"/>
    <n v="20234"/>
    <n v="1"/>
    <x v="0"/>
    <n v="10472"/>
    <n v="132477"/>
    <x v="2"/>
    <x v="2"/>
  </r>
  <r>
    <n v="164553428"/>
    <s v="Bryant                                  "/>
    <s v="Shaniya                                 "/>
    <s v="CareerSource South Florida - 4819 - Youth Programs"/>
    <x v="22"/>
    <x v="0"/>
    <s v="Claudia Kos                                     "/>
    <s v="NULL"/>
    <x v="0"/>
    <n v="784"/>
    <n v="784"/>
    <n v="20233"/>
    <n v="1"/>
    <x v="0"/>
    <n v="1203"/>
    <s v="NULL"/>
    <x v="1"/>
    <x v="0"/>
    <n v="0"/>
    <n v="0"/>
    <n v="0"/>
    <x v="1"/>
    <n v="0"/>
    <n v="16217809"/>
    <x v="3"/>
    <x v="3"/>
  </r>
  <r>
    <n v="165018235"/>
    <s v="Bustinza"/>
    <s v="Jonathan"/>
    <s v="CareerSource South Florida - 4815 - Little Havana"/>
    <x v="22"/>
    <x v="1"/>
    <s v="Abel Sanchez                                 "/>
    <s v="NULL"/>
    <x v="0"/>
    <n v="116"/>
    <n v="98"/>
    <n v="0"/>
    <n v="0"/>
    <x v="1"/>
    <n v="0"/>
    <n v="20180529"/>
    <x v="0"/>
    <x v="0"/>
    <n v="0"/>
    <n v="0"/>
    <n v="0"/>
    <x v="1"/>
    <n v="0"/>
    <n v="16473868"/>
    <x v="2"/>
    <x v="2"/>
  </r>
  <r>
    <n v="164898753"/>
    <s v="Cabada"/>
    <s v="Jan"/>
    <s v="CareerSource South Florida - 4819 - Youth Programs"/>
    <x v="22"/>
    <x v="0"/>
    <s v="Gabriela Ulloa Perez                             "/>
    <s v="NULL"/>
    <x v="0"/>
    <n v="276"/>
    <n v="118"/>
    <n v="20233"/>
    <n v="1"/>
    <x v="0"/>
    <n v="2384"/>
    <s v="NULL"/>
    <x v="1"/>
    <x v="0"/>
    <n v="0"/>
    <n v="20234"/>
    <n v="1"/>
    <x v="0"/>
    <n v="3386.73"/>
    <n v="16410400"/>
    <x v="2"/>
    <x v="2"/>
  </r>
  <r>
    <n v="165079128"/>
    <s v="CABRERA"/>
    <s v="Antoinette"/>
    <s v="CareerSource South Florida - 4819 - Youth Programs"/>
    <x v="22"/>
    <x v="0"/>
    <s v="Gabriela Ulloa Perez                             "/>
    <s v="NULL"/>
    <x v="0"/>
    <n v="41"/>
    <n v="34"/>
    <n v="0"/>
    <n v="0"/>
    <x v="1"/>
    <n v="0"/>
    <s v="NULL"/>
    <x v="1"/>
    <x v="0"/>
    <n v="0"/>
    <n v="0"/>
    <n v="0"/>
    <x v="1"/>
    <n v="0"/>
    <n v="16522791"/>
    <x v="2"/>
    <x v="2"/>
  </r>
  <r>
    <n v="165046762"/>
    <s v="Cabrera Gonzalez"/>
    <s v="Ana"/>
    <s v="CareerSource South Florida - 4819 - Youth Programs"/>
    <x v="22"/>
    <x v="0"/>
    <s v="Georgina Caridad                                 "/>
    <s v="NULL"/>
    <x v="0"/>
    <n v="84"/>
    <n v="54"/>
    <n v="0"/>
    <n v="0"/>
    <x v="1"/>
    <n v="0"/>
    <n v="20240304"/>
    <x v="0"/>
    <x v="0"/>
    <n v="0"/>
    <n v="0"/>
    <n v="0"/>
    <x v="1"/>
    <n v="0"/>
    <n v="16495383"/>
    <x v="2"/>
    <x v="2"/>
  </r>
  <r>
    <n v="165010665"/>
    <s v="Cadet                                   "/>
    <s v="Max                                     "/>
    <s v="CareerSource South Florida - 4815 - Little Havana"/>
    <x v="22"/>
    <x v="1"/>
    <s v="Abel Sanchez                                 "/>
    <s v="NULL"/>
    <x v="0"/>
    <n v="123"/>
    <n v="112"/>
    <n v="0"/>
    <n v="0"/>
    <x v="1"/>
    <n v="0"/>
    <n v="20230612"/>
    <x v="0"/>
    <x v="0"/>
    <n v="0"/>
    <n v="0"/>
    <n v="0"/>
    <x v="1"/>
    <n v="0"/>
    <n v="16470809"/>
    <x v="2"/>
    <x v="2"/>
  </r>
  <r>
    <n v="164941775"/>
    <s v="Caicedo                                 "/>
    <s v="Jaime                                   "/>
    <s v="CareerSource South Florida - 4819 - Youth Programs"/>
    <x v="22"/>
    <x v="0"/>
    <s v="Yamileth Chavez                                  "/>
    <s v="NULL"/>
    <x v="0"/>
    <n v="221"/>
    <n v="201"/>
    <n v="20233"/>
    <n v="1"/>
    <x v="0"/>
    <n v="1254"/>
    <s v="NULL"/>
    <x v="1"/>
    <x v="0"/>
    <n v="0"/>
    <n v="20234"/>
    <n v="1"/>
    <x v="0"/>
    <n v="1845.56"/>
    <n v="16441358"/>
    <x v="2"/>
    <x v="2"/>
  </r>
  <r>
    <n v="164593144"/>
    <s v="Calas"/>
    <s v="Cheyenne"/>
    <s v="CareerSource South Florida - 4819 - Youth Programs"/>
    <x v="22"/>
    <x v="0"/>
    <s v="Claudia Kos                                     "/>
    <s v="NULL"/>
    <x v="0"/>
    <n v="719"/>
    <n v="719"/>
    <n v="0"/>
    <n v="0"/>
    <x v="1"/>
    <n v="0"/>
    <n v="20231224"/>
    <x v="0"/>
    <x v="0"/>
    <n v="0"/>
    <n v="0"/>
    <n v="0"/>
    <x v="1"/>
    <n v="0"/>
    <n v="16237642"/>
    <x v="1"/>
    <x v="1"/>
  </r>
  <r>
    <n v="164758016"/>
    <s v="Calix"/>
    <s v="Anthony"/>
    <s v="CareerSource South Florida - 4819 - Youth Programs"/>
    <x v="22"/>
    <x v="0"/>
    <s v="DAVID MCGHEE                                  "/>
    <s v="NULL"/>
    <x v="0"/>
    <n v="462"/>
    <n v="459"/>
    <n v="20233"/>
    <n v="1"/>
    <x v="0"/>
    <n v="2943"/>
    <n v="20230926"/>
    <x v="0"/>
    <x v="0"/>
    <n v="0"/>
    <n v="20234"/>
    <n v="1"/>
    <x v="0"/>
    <n v="18624.78"/>
    <n v="16331143"/>
    <x v="0"/>
    <x v="0"/>
  </r>
  <r>
    <n v="164823738"/>
    <s v="Calix Maradiaga"/>
    <s v="Denis"/>
    <s v="CareerSource South Florida - 4819 - Youth Programs"/>
    <x v="22"/>
    <x v="0"/>
    <s v="Elisa Yusti                                   "/>
    <s v="NULL"/>
    <x v="0"/>
    <n v="374"/>
    <n v="370"/>
    <n v="0"/>
    <n v="0"/>
    <x v="1"/>
    <n v="0"/>
    <s v="NULL"/>
    <x v="1"/>
    <x v="0"/>
    <n v="0"/>
    <n v="0"/>
    <n v="0"/>
    <x v="1"/>
    <n v="0"/>
    <n v="16371040"/>
    <x v="0"/>
    <x v="0"/>
  </r>
  <r>
    <n v="164626734"/>
    <s v="Callahan"/>
    <s v="Michael"/>
    <s v="CareerSource South Florida - 4819 - Youth Programs"/>
    <x v="22"/>
    <x v="0"/>
    <s v="Jose Sanchez                                 "/>
    <s v="NULL"/>
    <x v="0"/>
    <n v="655"/>
    <n v="224"/>
    <n v="0"/>
    <n v="0"/>
    <x v="1"/>
    <n v="0"/>
    <n v="20221101"/>
    <x v="0"/>
    <x v="0"/>
    <n v="0"/>
    <n v="0"/>
    <n v="0"/>
    <x v="1"/>
    <n v="0"/>
    <n v="16246848"/>
    <x v="1"/>
    <x v="2"/>
  </r>
  <r>
    <n v="164941541"/>
    <s v="CAMACHO                                 "/>
    <s v="MICHAEL                                 "/>
    <s v="CareerSource South Florida - 4840 - Homestead"/>
    <x v="22"/>
    <x v="2"/>
    <s v="Maria Endara                                  "/>
    <s v="NULL"/>
    <x v="0"/>
    <n v="229"/>
    <n v="217"/>
    <n v="0"/>
    <n v="0"/>
    <x v="1"/>
    <n v="0"/>
    <s v="NULL"/>
    <x v="1"/>
    <x v="1"/>
    <n v="1"/>
    <n v="0"/>
    <n v="0"/>
    <x v="1"/>
    <n v="0"/>
    <n v="12224137"/>
    <x v="2"/>
    <x v="2"/>
  </r>
  <r>
    <n v="164980884"/>
    <s v="Camacho Pena                            "/>
    <s v="Thalia                                  "/>
    <s v="CareerSource South Florida - 4819 - Youth Programs"/>
    <x v="22"/>
    <x v="0"/>
    <s v="Yamileth Chavez                                  "/>
    <s v="NULL"/>
    <x v="0"/>
    <n v="171"/>
    <n v="108"/>
    <n v="0"/>
    <n v="0"/>
    <x v="1"/>
    <n v="0"/>
    <s v="NULL"/>
    <x v="1"/>
    <x v="0"/>
    <n v="0"/>
    <n v="20234"/>
    <n v="1"/>
    <x v="0"/>
    <n v="277.60000000000002"/>
    <n v="16464417"/>
    <x v="2"/>
    <x v="2"/>
  </r>
  <r>
    <n v="164248170"/>
    <s v="Camacho Toro                            "/>
    <s v="Juan                                    "/>
    <s v="CareerSource South Florida - 4819 - Youth Programs"/>
    <x v="22"/>
    <x v="0"/>
    <s v="Ana Manzano                                 "/>
    <s v="NULL"/>
    <x v="0"/>
    <n v="1139"/>
    <n v="1139"/>
    <n v="0"/>
    <n v="0"/>
    <x v="1"/>
    <n v="0"/>
    <s v="NULL"/>
    <x v="1"/>
    <x v="0"/>
    <n v="0"/>
    <n v="0"/>
    <n v="0"/>
    <x v="1"/>
    <n v="0"/>
    <n v="15999846"/>
    <x v="3"/>
    <x v="3"/>
  </r>
  <r>
    <n v="164927578"/>
    <s v="Campos Almenares                        "/>
    <s v="Lilianne                                "/>
    <s v="CareerSource South Florida - 4819 - Youth Programs"/>
    <x v="22"/>
    <x v="0"/>
    <s v="Yamileth Chavez                                  "/>
    <s v="NULL"/>
    <x v="0"/>
    <n v="238"/>
    <n v="223"/>
    <n v="0"/>
    <n v="0"/>
    <x v="1"/>
    <n v="0"/>
    <s v="NULL"/>
    <x v="1"/>
    <x v="0"/>
    <n v="0"/>
    <n v="0"/>
    <n v="0"/>
    <x v="1"/>
    <n v="0"/>
    <n v="16432961"/>
    <x v="2"/>
    <x v="2"/>
  </r>
  <r>
    <n v="165086104"/>
    <s v="CANDIO"/>
    <s v="MITCH"/>
    <s v="CareerSource S Florida - 4830 - North Miami Beach"/>
    <x v="22"/>
    <x v="2"/>
    <s v="Marie Bordes                                  "/>
    <s v="NULL"/>
    <x v="0"/>
    <n v="32"/>
    <n v="28"/>
    <n v="20233"/>
    <n v="1"/>
    <x v="0"/>
    <n v="14968"/>
    <n v="20200104"/>
    <x v="0"/>
    <x v="1"/>
    <n v="1"/>
    <n v="20234"/>
    <n v="1"/>
    <x v="0"/>
    <n v="6908.45"/>
    <n v="12682045"/>
    <x v="2"/>
    <x v="2"/>
  </r>
  <r>
    <n v="164700806"/>
    <s v="Cando Ledesma"/>
    <s v="Leonardo"/>
    <s v="CareerSource South Florida - 4835 - Perrine"/>
    <x v="22"/>
    <x v="1"/>
    <s v="Audely Hernandez                               "/>
    <s v="NULL"/>
    <x v="0"/>
    <n v="551"/>
    <n v="217"/>
    <n v="20233"/>
    <n v="1"/>
    <x v="0"/>
    <n v="7089"/>
    <s v="NULL"/>
    <x v="1"/>
    <x v="0"/>
    <n v="0"/>
    <n v="20234"/>
    <n v="1"/>
    <x v="0"/>
    <n v="8789.27"/>
    <n v="16300569"/>
    <x v="1"/>
    <x v="2"/>
  </r>
  <r>
    <n v="165096913"/>
    <s v="Canela                                  "/>
    <s v="Nisette                                 "/>
    <s v="CareerSource South Florida - 4819 - Youth Programs"/>
    <x v="22"/>
    <x v="0"/>
    <s v="Georgina Caridad                                 "/>
    <s v="NULL"/>
    <x v="0"/>
    <n v="19"/>
    <n v="14"/>
    <n v="0"/>
    <n v="0"/>
    <x v="1"/>
    <n v="0"/>
    <s v="NULL"/>
    <x v="1"/>
    <x v="0"/>
    <n v="0"/>
    <n v="0"/>
    <n v="0"/>
    <x v="1"/>
    <n v="0"/>
    <n v="16533352"/>
    <x v="2"/>
    <x v="2"/>
  </r>
  <r>
    <n v="164963188"/>
    <s v="Cantallops Rosales                      "/>
    <s v="Rachel                                  "/>
    <s v="CareerSource South Florida - 4819 - Youth Programs"/>
    <x v="22"/>
    <x v="0"/>
    <s v="Ana Del Toro                                "/>
    <s v="NULL"/>
    <x v="0"/>
    <n v="194"/>
    <n v="175"/>
    <n v="0"/>
    <n v="0"/>
    <x v="1"/>
    <n v="0"/>
    <s v="NULL"/>
    <x v="1"/>
    <x v="0"/>
    <n v="0"/>
    <n v="0"/>
    <n v="0"/>
    <x v="1"/>
    <n v="0"/>
    <n v="16445289"/>
    <x v="2"/>
    <x v="2"/>
  </r>
  <r>
    <n v="165059681"/>
    <s v="Capellan-Rodriguez"/>
    <s v="Sophia"/>
    <s v="CareerSource South Florida - 4819 - Youth Programs"/>
    <x v="22"/>
    <x v="0"/>
    <s v="Ana Manzano                                 "/>
    <s v="NULL"/>
    <x v="0"/>
    <n v="66"/>
    <n v="66"/>
    <n v="0"/>
    <n v="0"/>
    <x v="1"/>
    <n v="0"/>
    <s v="NULL"/>
    <x v="1"/>
    <x v="0"/>
    <n v="0"/>
    <n v="0"/>
    <n v="0"/>
    <x v="1"/>
    <n v="0"/>
    <n v="16507358"/>
    <x v="2"/>
    <x v="2"/>
  </r>
  <r>
    <n v="164798712"/>
    <s v="Capers"/>
    <s v="Deniya"/>
    <s v="CareerSource South Florida - 4819 - Youth Programs"/>
    <x v="22"/>
    <x v="0"/>
    <s v="Paula Betancur                                "/>
    <s v="NULL"/>
    <x v="0"/>
    <n v="405"/>
    <n v="405"/>
    <n v="0"/>
    <n v="0"/>
    <x v="1"/>
    <n v="0"/>
    <n v="20220614"/>
    <x v="0"/>
    <x v="0"/>
    <n v="0"/>
    <n v="0"/>
    <n v="0"/>
    <x v="1"/>
    <n v="0"/>
    <n v="16358279"/>
    <x v="0"/>
    <x v="0"/>
  </r>
  <r>
    <n v="164892868"/>
    <s v="Carmona Falcon                          "/>
    <s v="Irisleidys                              "/>
    <s v="CareerSource South Florida - 4819 - Youth Programs"/>
    <x v="22"/>
    <x v="0"/>
    <s v="Yamileth Chavez                                  "/>
    <s v="NULL"/>
    <x v="0"/>
    <n v="280"/>
    <n v="280"/>
    <n v="0"/>
    <n v="0"/>
    <x v="1"/>
    <n v="0"/>
    <s v="NULL"/>
    <x v="1"/>
    <x v="0"/>
    <n v="0"/>
    <n v="20234"/>
    <n v="1"/>
    <x v="0"/>
    <n v="1027.1199999999999"/>
    <n v="16412673"/>
    <x v="2"/>
    <x v="2"/>
  </r>
  <r>
    <n v="164883212"/>
    <s v="Carmona Rodriguez                       "/>
    <s v="Fabian                                  "/>
    <s v="CareerSource South Florida - 4819 - Youth Programs"/>
    <x v="22"/>
    <x v="0"/>
    <s v="Yamileth Chavez                                  "/>
    <s v="NULL"/>
    <x v="0"/>
    <n v="291"/>
    <n v="11"/>
    <n v="20233"/>
    <n v="1"/>
    <x v="0"/>
    <n v="555"/>
    <s v="NULL"/>
    <x v="1"/>
    <x v="0"/>
    <n v="0"/>
    <n v="20234"/>
    <n v="1"/>
    <x v="0"/>
    <n v="2776"/>
    <n v="16407155"/>
    <x v="2"/>
    <x v="2"/>
  </r>
  <r>
    <n v="165010861"/>
    <s v="Carrion Torres                          "/>
    <s v="Dairon                                  "/>
    <s v="CareerSource South Florida - 4819 - Youth Programs"/>
    <x v="22"/>
    <x v="0"/>
    <s v="Jose Sanchez                                 "/>
    <s v="NULL"/>
    <x v="0"/>
    <n v="124"/>
    <n v="111"/>
    <n v="0"/>
    <n v="0"/>
    <x v="1"/>
    <n v="0"/>
    <n v="20231113"/>
    <x v="0"/>
    <x v="0"/>
    <n v="0"/>
    <n v="20234"/>
    <n v="1"/>
    <x v="0"/>
    <n v="2467.02"/>
    <n v="16474171"/>
    <x v="2"/>
    <x v="2"/>
  </r>
  <r>
    <n v="164923719"/>
    <s v="Casanova Varona                         "/>
    <s v="Maria                                   "/>
    <s v="CareerSource South Florida - 4819 - Youth Programs"/>
    <x v="22"/>
    <x v="0"/>
    <s v="Elisa Yusti                                   "/>
    <s v="NULL"/>
    <x v="0"/>
    <n v="243"/>
    <n v="236"/>
    <n v="0"/>
    <n v="0"/>
    <x v="1"/>
    <n v="0"/>
    <s v="NULL"/>
    <x v="1"/>
    <x v="0"/>
    <n v="0"/>
    <n v="0"/>
    <n v="0"/>
    <x v="1"/>
    <n v="0"/>
    <n v="16428682"/>
    <x v="2"/>
    <x v="2"/>
  </r>
  <r>
    <n v="164491258"/>
    <s v="CASSELL                                 "/>
    <s v="IZAIAH                                  "/>
    <s v="CareerSource South Florida - 4819 - Youth Programs"/>
    <x v="22"/>
    <x v="0"/>
    <s v="Lourdes Pomar                                   "/>
    <s v="NULL"/>
    <x v="0"/>
    <n v="887"/>
    <n v="82"/>
    <n v="20233"/>
    <n v="1"/>
    <x v="0"/>
    <n v="5028"/>
    <n v="20230109"/>
    <x v="0"/>
    <x v="0"/>
    <n v="0"/>
    <n v="20234"/>
    <n v="1"/>
    <x v="0"/>
    <n v="6341.9"/>
    <n v="16187192"/>
    <x v="3"/>
    <x v="2"/>
  </r>
  <r>
    <n v="164555572"/>
    <s v="Castillo                                "/>
    <s v="Abigail                                 "/>
    <s v="CareerSource South Florida - 4819 - Youth Programs"/>
    <x v="22"/>
    <x v="0"/>
    <s v="EMILIO CURRAS                                  "/>
    <s v="NULL"/>
    <x v="0"/>
    <n v="781"/>
    <n v="781"/>
    <n v="0"/>
    <n v="0"/>
    <x v="1"/>
    <n v="0"/>
    <n v="20231202"/>
    <x v="0"/>
    <x v="0"/>
    <n v="0"/>
    <n v="20234"/>
    <n v="1"/>
    <x v="0"/>
    <n v="912.08"/>
    <n v="16218720"/>
    <x v="3"/>
    <x v="3"/>
  </r>
  <r>
    <n v="164555438"/>
    <s v="Castillo                                "/>
    <s v="Anorah                                  "/>
    <s v="CareerSource South Florida - 4819 - Youth Programs"/>
    <x v="22"/>
    <x v="0"/>
    <s v="EMILIO CURRAS                                  "/>
    <s v="NULL"/>
    <x v="0"/>
    <n v="781"/>
    <n v="781"/>
    <n v="0"/>
    <n v="0"/>
    <x v="1"/>
    <n v="0"/>
    <s v="NULL"/>
    <x v="1"/>
    <x v="0"/>
    <n v="0"/>
    <n v="0"/>
    <n v="0"/>
    <x v="1"/>
    <n v="0"/>
    <n v="16218730"/>
    <x v="3"/>
    <x v="3"/>
  </r>
  <r>
    <n v="164905915"/>
    <s v="Castillo                                "/>
    <s v="Julian                                  "/>
    <s v="CareerSource South Florida - 4819 - Youth Programs"/>
    <x v="22"/>
    <x v="0"/>
    <s v="Georgina Caridad                                 "/>
    <s v="NULL"/>
    <x v="0"/>
    <n v="265"/>
    <n v="263"/>
    <n v="0"/>
    <n v="0"/>
    <x v="1"/>
    <n v="0"/>
    <s v="NULL"/>
    <x v="1"/>
    <x v="0"/>
    <n v="0"/>
    <n v="20234"/>
    <n v="1"/>
    <x v="0"/>
    <n v="639.65"/>
    <n v="16417685"/>
    <x v="2"/>
    <x v="2"/>
  </r>
  <r>
    <n v="164961717"/>
    <s v="Castillo"/>
    <s v="Tanya"/>
    <s v="CareerSource South Florida - 4819 - Youth Programs"/>
    <x v="22"/>
    <x v="0"/>
    <s v="Paula Betancur                                "/>
    <s v="NULL"/>
    <x v="0"/>
    <n v="196"/>
    <n v="42"/>
    <n v="0"/>
    <n v="0"/>
    <x v="1"/>
    <n v="0"/>
    <n v="20231024"/>
    <x v="0"/>
    <x v="0"/>
    <n v="0"/>
    <n v="0"/>
    <n v="0"/>
    <x v="1"/>
    <n v="0"/>
    <n v="16452827"/>
    <x v="2"/>
    <x v="2"/>
  </r>
  <r>
    <n v="165088818"/>
    <s v="Castillo                                "/>
    <s v="Grey                                    "/>
    <s v="CareerSource South Florida - 4819 - Youth Programs"/>
    <x v="22"/>
    <x v="0"/>
    <s v="Maria Castaneda                               "/>
    <s v="NULL"/>
    <x v="0"/>
    <n v="26"/>
    <n v="26"/>
    <n v="20233"/>
    <n v="1"/>
    <x v="0"/>
    <n v="2253"/>
    <n v="20230612"/>
    <x v="0"/>
    <x v="0"/>
    <n v="0"/>
    <n v="0"/>
    <n v="0"/>
    <x v="1"/>
    <n v="0"/>
    <n v="16529066"/>
    <x v="2"/>
    <x v="2"/>
  </r>
  <r>
    <n v="165037981"/>
    <s v="Castillo Montenegro                     "/>
    <s v="Ezequiel                                "/>
    <s v="CareerSource South Florida - 4819 - Youth Programs"/>
    <x v="22"/>
    <x v="0"/>
    <s v="Yamileth Chavez                                  "/>
    <s v="NULL"/>
    <x v="0"/>
    <n v="91"/>
    <n v="11"/>
    <n v="0"/>
    <n v="0"/>
    <x v="1"/>
    <n v="0"/>
    <s v="NULL"/>
    <x v="1"/>
    <x v="0"/>
    <n v="0"/>
    <n v="0"/>
    <n v="0"/>
    <x v="1"/>
    <n v="0"/>
    <n v="16497960"/>
    <x v="2"/>
    <x v="2"/>
  </r>
  <r>
    <n v="164765730"/>
    <s v="Castro                                  "/>
    <s v="Orlando                                 "/>
    <s v="CareerSource South Florida - 4819 - Youth Programs"/>
    <x v="22"/>
    <x v="0"/>
    <s v="EMILIO CURRAS                                  "/>
    <s v="NULL"/>
    <x v="0"/>
    <n v="453"/>
    <n v="453"/>
    <n v="0"/>
    <n v="0"/>
    <x v="1"/>
    <n v="0"/>
    <n v="20240326"/>
    <x v="0"/>
    <x v="0"/>
    <n v="0"/>
    <n v="0"/>
    <n v="0"/>
    <x v="1"/>
    <n v="0"/>
    <n v="16338684"/>
    <x v="0"/>
    <x v="0"/>
  </r>
  <r>
    <n v="165043923"/>
    <s v="Castro-Soza                             "/>
    <s v="Harold                                  "/>
    <s v="CareerSource South Florida - 4819 - Youth Programs"/>
    <x v="22"/>
    <x v="0"/>
    <s v="Elisa Yusti                                   "/>
    <s v="NULL"/>
    <x v="0"/>
    <n v="87"/>
    <n v="81"/>
    <n v="0"/>
    <n v="0"/>
    <x v="1"/>
    <n v="0"/>
    <s v="NULL"/>
    <x v="1"/>
    <x v="0"/>
    <n v="0"/>
    <n v="0"/>
    <n v="0"/>
    <x v="1"/>
    <n v="0"/>
    <n v="16500203"/>
    <x v="2"/>
    <x v="2"/>
  </r>
  <r>
    <n v="165027244"/>
    <s v="Cerella"/>
    <s v="Amed"/>
    <s v="CareerSource South Florida - 4815 - Little Havana"/>
    <x v="22"/>
    <x v="1"/>
    <s v="Abel Sanchez                                 "/>
    <s v="NULL"/>
    <x v="0"/>
    <n v="104"/>
    <n v="98"/>
    <n v="20233"/>
    <n v="1"/>
    <x v="0"/>
    <n v="12701"/>
    <n v="20220718"/>
    <x v="0"/>
    <x v="0"/>
    <n v="0"/>
    <n v="0"/>
    <n v="0"/>
    <x v="1"/>
    <n v="0"/>
    <n v="16490470"/>
    <x v="2"/>
    <x v="2"/>
  </r>
  <r>
    <n v="165066973"/>
    <s v="Cespedes Viera                          "/>
    <s v="Melanie                                 "/>
    <s v="CareerSource South Florida - 4819 - Youth Programs"/>
    <x v="22"/>
    <x v="0"/>
    <s v="Gabriela Ulloa Perez                             "/>
    <s v="NULL"/>
    <x v="0"/>
    <n v="59"/>
    <n v="33"/>
    <n v="0"/>
    <n v="0"/>
    <x v="1"/>
    <n v="0"/>
    <s v="NULL"/>
    <x v="1"/>
    <x v="0"/>
    <n v="0"/>
    <n v="0"/>
    <n v="0"/>
    <x v="1"/>
    <n v="0"/>
    <n v="16505954"/>
    <x v="2"/>
    <x v="2"/>
  </r>
  <r>
    <n v="165041524"/>
    <s v="Ceus"/>
    <s v="Ymogene"/>
    <s v="CareerSource S Florida - 4830 - North Miami Beach"/>
    <x v="22"/>
    <x v="1"/>
    <s v="Marie Bordes                                  "/>
    <s v="NULL"/>
    <x v="0"/>
    <n v="88"/>
    <n v="81"/>
    <n v="0"/>
    <n v="0"/>
    <x v="1"/>
    <n v="0"/>
    <s v="NULL"/>
    <x v="1"/>
    <x v="0"/>
    <n v="0"/>
    <n v="0"/>
    <n v="0"/>
    <x v="1"/>
    <n v="0"/>
    <n v="16485485"/>
    <x v="2"/>
    <x v="2"/>
  </r>
  <r>
    <n v="165021616"/>
    <s v="Cha Jr                                  "/>
    <s v="Christian                               "/>
    <s v="CareerSource South Florida - 4810 - West Dade"/>
    <x v="22"/>
    <x v="1"/>
    <s v="Josue Bonilla                                 "/>
    <s v="NULL"/>
    <x v="0"/>
    <n v="111"/>
    <n v="101"/>
    <n v="20233"/>
    <n v="1"/>
    <x v="0"/>
    <n v="8353"/>
    <n v="20240126"/>
    <x v="0"/>
    <x v="0"/>
    <n v="0"/>
    <n v="0"/>
    <n v="0"/>
    <x v="1"/>
    <n v="0"/>
    <n v="16486986"/>
    <x v="2"/>
    <x v="2"/>
  </r>
  <r>
    <n v="165073407"/>
    <s v="Chacon Jr"/>
    <s v="JULIO"/>
    <s v="CareerSource South Florida - 4840 - Homestead"/>
    <x v="22"/>
    <x v="2"/>
    <s v="Robert Ponte                                   "/>
    <s v="NULL"/>
    <x v="0"/>
    <n v="48"/>
    <n v="38"/>
    <n v="20233"/>
    <n v="1"/>
    <x v="0"/>
    <n v="32124"/>
    <n v="20190204"/>
    <x v="0"/>
    <x v="1"/>
    <n v="1"/>
    <n v="20234"/>
    <n v="1"/>
    <x v="0"/>
    <n v="36729.870000000003"/>
    <n v="15202231"/>
    <x v="2"/>
    <x v="2"/>
  </r>
  <r>
    <n v="164824903"/>
    <s v="Chambers                                "/>
    <s v="Arieanna                                "/>
    <s v="CareerSource South Florida - 4819 - Youth Programs"/>
    <x v="22"/>
    <x v="0"/>
    <s v="Carmen Torres                                  "/>
    <s v="NULL"/>
    <x v="0"/>
    <n v="369"/>
    <n v="250"/>
    <n v="0"/>
    <n v="0"/>
    <x v="1"/>
    <n v="0"/>
    <n v="20231004"/>
    <x v="0"/>
    <x v="0"/>
    <n v="0"/>
    <n v="20234"/>
    <n v="1"/>
    <x v="0"/>
    <n v="1463.87"/>
    <n v="16372949"/>
    <x v="0"/>
    <x v="2"/>
  </r>
  <r>
    <n v="164596349"/>
    <s v="Chang"/>
    <s v="Axel"/>
    <s v="CareerSource South Florida - 4810 - West Dade"/>
    <x v="22"/>
    <x v="1"/>
    <s v="Josue Bonilla                                 "/>
    <s v="NULL"/>
    <x v="0"/>
    <n v="710"/>
    <n v="700"/>
    <n v="20233"/>
    <n v="1"/>
    <x v="0"/>
    <n v="8872"/>
    <n v="20220606"/>
    <x v="0"/>
    <x v="1"/>
    <n v="1"/>
    <n v="20234"/>
    <n v="1"/>
    <x v="0"/>
    <n v="8476.4699999999993"/>
    <n v="16234890"/>
    <x v="1"/>
    <x v="1"/>
  </r>
  <r>
    <n v="165001828"/>
    <s v="Chang Chao"/>
    <s v="Pilar"/>
    <s v="CareerSource South Florida - 4840 - Homestead"/>
    <x v="22"/>
    <x v="1"/>
    <s v="Janay Joseph                                  "/>
    <s v="NULL"/>
    <x v="0"/>
    <n v="140"/>
    <n v="112"/>
    <n v="0"/>
    <n v="0"/>
    <x v="1"/>
    <n v="0"/>
    <n v="20240115"/>
    <x v="0"/>
    <x v="0"/>
    <n v="0"/>
    <n v="0"/>
    <n v="0"/>
    <x v="1"/>
    <n v="0"/>
    <n v="16476025"/>
    <x v="2"/>
    <x v="2"/>
  </r>
  <r>
    <n v="164747611"/>
    <s v="Charles"/>
    <s v="Sieniya"/>
    <s v="CareerSource South Florida - 4819 - Youth Programs"/>
    <x v="22"/>
    <x v="0"/>
    <s v="Paula Betancur                                "/>
    <s v="NULL"/>
    <x v="0"/>
    <n v="474"/>
    <n v="474"/>
    <n v="0"/>
    <n v="0"/>
    <x v="1"/>
    <n v="0"/>
    <n v="20230515"/>
    <x v="0"/>
    <x v="0"/>
    <n v="0"/>
    <n v="0"/>
    <n v="0"/>
    <x v="1"/>
    <n v="0"/>
    <n v="16329971"/>
    <x v="0"/>
    <x v="0"/>
  </r>
  <r>
    <n v="164762993"/>
    <s v="Charles"/>
    <s v="Tatiana"/>
    <s v="CareerSource South Florida - 4819 - Youth Programs"/>
    <x v="22"/>
    <x v="0"/>
    <s v="Crystal Alfonso                                 "/>
    <s v="NULL"/>
    <x v="0"/>
    <n v="454"/>
    <n v="143"/>
    <n v="20233"/>
    <n v="1"/>
    <x v="0"/>
    <n v="3325"/>
    <n v="20210614"/>
    <x v="0"/>
    <x v="0"/>
    <n v="0"/>
    <n v="20234"/>
    <n v="1"/>
    <x v="0"/>
    <n v="4794.5"/>
    <n v="16338189"/>
    <x v="0"/>
    <x v="2"/>
  </r>
  <r>
    <n v="165038168"/>
    <s v="Charles"/>
    <s v="Acelne"/>
    <s v="CareerSource South Florida - 4819 - Youth Programs"/>
    <x v="22"/>
    <x v="0"/>
    <s v="Ana Manzano                                 "/>
    <s v="NULL"/>
    <x v="0"/>
    <n v="95"/>
    <n v="95"/>
    <n v="0"/>
    <n v="0"/>
    <x v="1"/>
    <n v="0"/>
    <s v="NULL"/>
    <x v="1"/>
    <x v="0"/>
    <n v="0"/>
    <n v="0"/>
    <n v="0"/>
    <x v="1"/>
    <n v="0"/>
    <n v="16494259"/>
    <x v="2"/>
    <x v="2"/>
  </r>
  <r>
    <n v="164499297"/>
    <s v="Chase                                   "/>
    <s v="Brian                                   "/>
    <s v="CareerSource South Florida - 4819 - Youth Programs"/>
    <x v="22"/>
    <x v="0"/>
    <s v="YELEANDRETTE PENDLETON                               "/>
    <s v="NULL"/>
    <x v="0"/>
    <n v="875"/>
    <n v="455"/>
    <n v="20233"/>
    <n v="1"/>
    <x v="0"/>
    <n v="9112"/>
    <s v="NULL"/>
    <x v="1"/>
    <x v="0"/>
    <n v="0"/>
    <n v="20234"/>
    <n v="1"/>
    <x v="0"/>
    <n v="11136.97"/>
    <n v="16190005"/>
    <x v="3"/>
    <x v="0"/>
  </r>
  <r>
    <n v="164596848"/>
    <s v="Chavers"/>
    <s v="Mariah"/>
    <s v="CareerSource South Florida - 4819 - Youth Programs"/>
    <x v="22"/>
    <x v="0"/>
    <s v="Paula Betancur                                "/>
    <s v="NULL"/>
    <x v="0"/>
    <n v="713"/>
    <n v="326"/>
    <n v="0"/>
    <n v="0"/>
    <x v="1"/>
    <n v="0"/>
    <n v="20231024"/>
    <x v="0"/>
    <x v="0"/>
    <n v="0"/>
    <n v="20234"/>
    <n v="1"/>
    <x v="0"/>
    <n v="772.32"/>
    <n v="16240324"/>
    <x v="1"/>
    <x v="2"/>
  </r>
  <r>
    <n v="164708728"/>
    <s v="Chavez                                  "/>
    <s v="Viggo                                   "/>
    <s v="CareerSource South Florida - 4819 - Youth Programs"/>
    <x v="22"/>
    <x v="0"/>
    <s v="Ana Manzano                                 "/>
    <s v="NULL"/>
    <x v="0"/>
    <n v="539"/>
    <n v="539"/>
    <n v="0"/>
    <n v="0"/>
    <x v="1"/>
    <n v="0"/>
    <n v="20230612"/>
    <x v="0"/>
    <x v="0"/>
    <n v="0"/>
    <n v="0"/>
    <n v="0"/>
    <x v="1"/>
    <n v="0"/>
    <n v="16307858"/>
    <x v="0"/>
    <x v="0"/>
  </r>
  <r>
    <n v="164779712"/>
    <s v="Chavez                                  "/>
    <s v="Daniel                                  "/>
    <s v="CareerSource South Florida - 4819 - Youth Programs"/>
    <x v="22"/>
    <x v="0"/>
    <s v="Claudia Kos                                     "/>
    <s v="NULL"/>
    <x v="0"/>
    <n v="434"/>
    <n v="434"/>
    <n v="0"/>
    <n v="0"/>
    <x v="1"/>
    <n v="0"/>
    <n v="20201127"/>
    <x v="0"/>
    <x v="0"/>
    <n v="0"/>
    <n v="0"/>
    <n v="0"/>
    <x v="1"/>
    <n v="0"/>
    <n v="16340219"/>
    <x v="0"/>
    <x v="0"/>
  </r>
  <r>
    <n v="164913769"/>
    <s v="Chavez                                  "/>
    <s v="Cristo                                  "/>
    <s v="CareerSource South Florida - 4819 - Youth Programs"/>
    <x v="22"/>
    <x v="0"/>
    <s v="Necole Byro                                    "/>
    <s v="NULL"/>
    <x v="0"/>
    <n v="256"/>
    <n v="74"/>
    <n v="0"/>
    <n v="0"/>
    <x v="1"/>
    <n v="0"/>
    <n v="20231106"/>
    <x v="0"/>
    <x v="0"/>
    <n v="0"/>
    <n v="20234"/>
    <n v="1"/>
    <x v="0"/>
    <n v="248.89"/>
    <n v="16424950"/>
    <x v="2"/>
    <x v="2"/>
  </r>
  <r>
    <n v="164964039"/>
    <s v="Chavez"/>
    <s v="Ramiro"/>
    <s v="CareerSource South Florida - 4819 - Youth Programs"/>
    <x v="22"/>
    <x v="0"/>
    <s v="Claudia Kos                                     "/>
    <s v="NULL"/>
    <x v="0"/>
    <n v="194"/>
    <n v="194"/>
    <n v="0"/>
    <n v="0"/>
    <x v="1"/>
    <n v="0"/>
    <s v="NULL"/>
    <x v="1"/>
    <x v="0"/>
    <n v="0"/>
    <n v="0"/>
    <n v="0"/>
    <x v="1"/>
    <n v="0"/>
    <n v="16452459"/>
    <x v="2"/>
    <x v="2"/>
  </r>
  <r>
    <n v="164660696"/>
    <s v="Chavez Aguilar"/>
    <s v="Kimberly"/>
    <s v="CareerSource South Florida - 4819 - Youth Programs"/>
    <x v="22"/>
    <x v="0"/>
    <s v="Gabriela Ulloa Perez                             "/>
    <s v="NULL"/>
    <x v="0"/>
    <n v="606"/>
    <n v="606"/>
    <n v="20233"/>
    <n v="1"/>
    <x v="0"/>
    <n v="3493"/>
    <s v="NULL"/>
    <x v="1"/>
    <x v="0"/>
    <n v="0"/>
    <n v="20234"/>
    <n v="1"/>
    <x v="0"/>
    <n v="5723.4"/>
    <n v="16282122"/>
    <x v="1"/>
    <x v="1"/>
  </r>
  <r>
    <n v="165022781"/>
    <s v="Chavez Arias                            "/>
    <s v="Yannier                                 "/>
    <s v="CareerSource South Florida - 4810 - West Dade"/>
    <x v="22"/>
    <x v="1"/>
    <s v="Josue Bonilla                                 "/>
    <s v="NULL"/>
    <x v="0"/>
    <n v="111"/>
    <n v="105"/>
    <n v="20233"/>
    <n v="1"/>
    <x v="0"/>
    <n v="9908"/>
    <s v="NULL"/>
    <x v="1"/>
    <x v="0"/>
    <n v="0"/>
    <n v="0"/>
    <n v="0"/>
    <x v="1"/>
    <n v="0"/>
    <n v="16482844"/>
    <x v="2"/>
    <x v="2"/>
  </r>
  <r>
    <n v="164981417"/>
    <s v="Chesal"/>
    <s v="Aryeh"/>
    <s v="CareerSource S Florida - 4830 - North Miami Beach"/>
    <x v="22"/>
    <x v="1"/>
    <s v="Marie Bordes                                  "/>
    <s v="NULL"/>
    <x v="0"/>
    <n v="171"/>
    <n v="76"/>
    <n v="0"/>
    <n v="0"/>
    <x v="1"/>
    <n v="0"/>
    <s v="NULL"/>
    <x v="1"/>
    <x v="0"/>
    <n v="0"/>
    <n v="0"/>
    <n v="0"/>
    <x v="1"/>
    <n v="0"/>
    <n v="16456564"/>
    <x v="2"/>
    <x v="2"/>
  </r>
  <r>
    <n v="164880174"/>
    <s v="Chevalier                               "/>
    <s v="Naisha                                  "/>
    <s v="CareerSource South Florida - 4819 - Youth Programs"/>
    <x v="22"/>
    <x v="0"/>
    <s v="Crystal Alfonso                                 "/>
    <s v="NULL"/>
    <x v="0"/>
    <n v="293"/>
    <n v="271"/>
    <n v="20233"/>
    <n v="1"/>
    <x v="0"/>
    <n v="2952"/>
    <n v="20230706"/>
    <x v="0"/>
    <x v="0"/>
    <n v="0"/>
    <n v="20234"/>
    <n v="1"/>
    <x v="0"/>
    <n v="8174.9"/>
    <n v="16405165"/>
    <x v="2"/>
    <x v="2"/>
  </r>
  <r>
    <n v="165022311"/>
    <s v="Chikuji"/>
    <s v="Nicholas"/>
    <s v="CareerSource South Florida - 4835 - Perrine"/>
    <x v="22"/>
    <x v="1"/>
    <s v="Robert Ponte                                   "/>
    <s v="NULL"/>
    <x v="0"/>
    <n v="110"/>
    <n v="98"/>
    <n v="0"/>
    <n v="0"/>
    <x v="1"/>
    <n v="0"/>
    <n v="20210802"/>
    <x v="0"/>
    <x v="1"/>
    <n v="1"/>
    <n v="0"/>
    <n v="0"/>
    <x v="1"/>
    <n v="0"/>
    <n v="16378629"/>
    <x v="2"/>
    <x v="2"/>
  </r>
  <r>
    <n v="165061228"/>
    <s v="Chikuji                                 "/>
    <s v="Steven                                  "/>
    <s v="CareerSource South Florida - 4815 - Little Havana"/>
    <x v="22"/>
    <x v="1"/>
    <s v="Abel Sanchez                                 "/>
    <s v="NULL"/>
    <x v="0"/>
    <n v="63"/>
    <n v="49"/>
    <n v="20233"/>
    <n v="1"/>
    <x v="0"/>
    <n v="6403"/>
    <n v="20240215"/>
    <x v="0"/>
    <x v="0"/>
    <n v="0"/>
    <n v="0"/>
    <n v="0"/>
    <x v="1"/>
    <n v="0"/>
    <n v="16510666"/>
    <x v="2"/>
    <x v="2"/>
  </r>
  <r>
    <n v="164995609"/>
    <s v="Chinea"/>
    <s v="Alexander"/>
    <s v="CareerSource South Florida - 4814 - Carol City"/>
    <x v="22"/>
    <x v="1"/>
    <s v="Maria Endara                                  "/>
    <s v="NULL"/>
    <x v="0"/>
    <n v="154"/>
    <n v="119"/>
    <n v="20233"/>
    <n v="1"/>
    <x v="0"/>
    <n v="4648"/>
    <n v="20230111"/>
    <x v="0"/>
    <x v="0"/>
    <n v="0"/>
    <n v="20234"/>
    <n v="1"/>
    <x v="0"/>
    <n v="1458.04"/>
    <n v="14194424"/>
    <x v="2"/>
    <x v="2"/>
  </r>
  <r>
    <n v="164532240"/>
    <s v="Church                                  "/>
    <s v="Yahlonnie                               "/>
    <s v="CareerSource South Florida - 4819 - Youth Programs"/>
    <x v="22"/>
    <x v="0"/>
    <s v="Maria Castaneda                               "/>
    <s v="NULL"/>
    <x v="0"/>
    <n v="819"/>
    <n v="270"/>
    <n v="0"/>
    <n v="0"/>
    <x v="1"/>
    <n v="0"/>
    <n v="20221115"/>
    <x v="0"/>
    <x v="0"/>
    <n v="0"/>
    <n v="0"/>
    <n v="0"/>
    <x v="1"/>
    <n v="0"/>
    <n v="16207603"/>
    <x v="3"/>
    <x v="2"/>
  </r>
  <r>
    <n v="165110214"/>
    <s v="Clairsaint"/>
    <s v="Marcus"/>
    <s v="CareerSource South Florida - 4835 - Perrine"/>
    <x v="22"/>
    <x v="0"/>
    <s v="Ana Del Toro                                "/>
    <s v="NULL"/>
    <x v="0"/>
    <n v="3"/>
    <n v="3"/>
    <n v="20233"/>
    <n v="1"/>
    <x v="0"/>
    <n v="3815"/>
    <n v="20230916"/>
    <x v="0"/>
    <x v="0"/>
    <n v="0"/>
    <n v="0"/>
    <n v="0"/>
    <x v="1"/>
    <n v="0"/>
    <n v="16516499"/>
    <x v="2"/>
    <x v="2"/>
  </r>
  <r>
    <n v="164958686"/>
    <s v="Clark"/>
    <s v="Dakira"/>
    <s v="CareerSource South Florida - 4819 - Youth Programs"/>
    <x v="22"/>
    <x v="0"/>
    <s v="EMILIO CURRAS                                  "/>
    <s v="NULL"/>
    <x v="0"/>
    <n v="201"/>
    <n v="201"/>
    <n v="0"/>
    <n v="0"/>
    <x v="1"/>
    <n v="0"/>
    <n v="20240326"/>
    <x v="0"/>
    <x v="0"/>
    <n v="0"/>
    <n v="0"/>
    <n v="0"/>
    <x v="1"/>
    <n v="0"/>
    <n v="16446523"/>
    <x v="2"/>
    <x v="2"/>
  </r>
  <r>
    <n v="164974008"/>
    <s v="Clark                                   "/>
    <s v="Mytravis                                "/>
    <s v="CareerSource South Florida - 4819 - Youth Programs"/>
    <x v="22"/>
    <x v="0"/>
    <s v="Maria Castaneda                               "/>
    <s v="NULL"/>
    <x v="0"/>
    <n v="180"/>
    <n v="180"/>
    <n v="0"/>
    <n v="0"/>
    <x v="1"/>
    <n v="0"/>
    <n v="20231127"/>
    <x v="0"/>
    <x v="0"/>
    <n v="0"/>
    <n v="0"/>
    <n v="0"/>
    <x v="1"/>
    <n v="0"/>
    <n v="16459904"/>
    <x v="2"/>
    <x v="2"/>
  </r>
  <r>
    <n v="165016298"/>
    <s v="Clark                                   "/>
    <s v="Latrice                                 "/>
    <s v="CareerSource South Florida - 4819 - Youth Programs"/>
    <x v="22"/>
    <x v="0"/>
    <s v="Carmen Torres                                  "/>
    <s v="NULL"/>
    <x v="0"/>
    <n v="117"/>
    <n v="49"/>
    <n v="20233"/>
    <n v="1"/>
    <x v="0"/>
    <n v="435"/>
    <n v="20240108"/>
    <x v="0"/>
    <x v="1"/>
    <n v="1"/>
    <n v="0"/>
    <n v="0"/>
    <x v="1"/>
    <n v="0"/>
    <n v="16485630"/>
    <x v="2"/>
    <x v="2"/>
  </r>
  <r>
    <n v="164982602"/>
    <s v="Clemente"/>
    <s v="Ralph"/>
    <s v="CareerSource South Florida - 4819 - Youth Programs"/>
    <x v="22"/>
    <x v="0"/>
    <s v="Yamileth Chavez                                  "/>
    <s v="NULL"/>
    <x v="0"/>
    <n v="168"/>
    <n v="168"/>
    <n v="20233"/>
    <n v="1"/>
    <x v="0"/>
    <n v="4006"/>
    <n v="20240201"/>
    <x v="0"/>
    <x v="0"/>
    <n v="0"/>
    <n v="20234"/>
    <n v="1"/>
    <x v="0"/>
    <n v="4666.6000000000004"/>
    <n v="16465332"/>
    <x v="2"/>
    <x v="2"/>
  </r>
  <r>
    <n v="164715788"/>
    <s v="Cole"/>
    <s v="Antwon"/>
    <s v="CareerSource South Florida - 4819 - Youth Programs"/>
    <x v="22"/>
    <x v="0"/>
    <s v="Claudia Kos                                     "/>
    <s v="NULL"/>
    <x v="0"/>
    <n v="525"/>
    <n v="525"/>
    <n v="0"/>
    <n v="0"/>
    <x v="1"/>
    <n v="0"/>
    <n v="20230630"/>
    <x v="0"/>
    <x v="0"/>
    <n v="0"/>
    <n v="0"/>
    <n v="0"/>
    <x v="1"/>
    <n v="0"/>
    <n v="16310466"/>
    <x v="0"/>
    <x v="0"/>
  </r>
  <r>
    <n v="165109011"/>
    <s v="COLEMAN                                 "/>
    <s v="DERRICK                                 "/>
    <s v="CareerSource South Florida - 4874 - Miami Dade College"/>
    <x v="22"/>
    <x v="1"/>
    <s v="Maria Sincere                                 "/>
    <s v="NULL"/>
    <x v="0"/>
    <n v="4"/>
    <n v="4"/>
    <n v="20233"/>
    <n v="1"/>
    <x v="0"/>
    <n v="11190"/>
    <n v="20240108"/>
    <x v="0"/>
    <x v="1"/>
    <n v="1"/>
    <n v="20234"/>
    <n v="1"/>
    <x v="0"/>
    <n v="4190.75"/>
    <n v="16470868"/>
    <x v="2"/>
    <x v="2"/>
  </r>
  <r>
    <n v="165084362"/>
    <s v="Colin                                   "/>
    <s v="Ashley                                  "/>
    <s v="CareerSource South Florida - 4819 - Youth Programs"/>
    <x v="22"/>
    <x v="0"/>
    <s v="Maria Castaneda                               "/>
    <s v="NULL"/>
    <x v="0"/>
    <n v="32"/>
    <n v="32"/>
    <n v="0"/>
    <n v="0"/>
    <x v="1"/>
    <n v="0"/>
    <s v="NULL"/>
    <x v="1"/>
    <x v="0"/>
    <n v="0"/>
    <n v="0"/>
    <n v="0"/>
    <x v="1"/>
    <n v="0"/>
    <n v="16526313"/>
    <x v="2"/>
    <x v="2"/>
  </r>
  <r>
    <n v="164930533"/>
    <s v="Collazo                                 "/>
    <s v="Kevin                                   "/>
    <s v="CareerSource South Florida - 4819 - Youth Programs"/>
    <x v="22"/>
    <x v="0"/>
    <s v="Maria Castaneda                               "/>
    <s v="NULL"/>
    <x v="0"/>
    <n v="234"/>
    <n v="234"/>
    <n v="0"/>
    <n v="0"/>
    <x v="1"/>
    <n v="0"/>
    <n v="20231016"/>
    <x v="0"/>
    <x v="0"/>
    <n v="0"/>
    <n v="0"/>
    <n v="0"/>
    <x v="1"/>
    <n v="0"/>
    <n v="16434138"/>
    <x v="2"/>
    <x v="2"/>
  </r>
  <r>
    <n v="164704722"/>
    <s v="Collins                                 "/>
    <s v="Montay                                  "/>
    <s v="CareerSource South Florida - 4819 - Youth Programs"/>
    <x v="22"/>
    <x v="0"/>
    <s v="Claudia Kos                                     "/>
    <s v="NULL"/>
    <x v="0"/>
    <n v="544"/>
    <n v="544"/>
    <n v="20233"/>
    <n v="1"/>
    <x v="0"/>
    <n v="3703"/>
    <n v="20221110"/>
    <x v="0"/>
    <x v="0"/>
    <n v="0"/>
    <n v="20234"/>
    <n v="1"/>
    <x v="0"/>
    <n v="3834.36"/>
    <n v="16300977"/>
    <x v="0"/>
    <x v="0"/>
  </r>
  <r>
    <n v="164525759"/>
    <s v="Concepcion-Flores                       "/>
    <s v="Shaynna                                 "/>
    <s v="CareerSource Southwest Florida - 4730 - CollierNa"/>
    <x v="22"/>
    <x v="0"/>
    <s v="Jose Sanchez                                 "/>
    <s v="NULL"/>
    <x v="0"/>
    <n v="830"/>
    <n v="11"/>
    <n v="20233"/>
    <n v="1"/>
    <x v="0"/>
    <n v="1919"/>
    <n v="20200720"/>
    <x v="0"/>
    <x v="1"/>
    <n v="1"/>
    <n v="0"/>
    <n v="0"/>
    <x v="1"/>
    <n v="0"/>
    <n v="14481160"/>
    <x v="3"/>
    <x v="2"/>
  </r>
  <r>
    <n v="165086968"/>
    <s v="Consuegra Figueredo                     "/>
    <s v="Roselyn                                 "/>
    <s v="CareerSource South Florida - 4835 - Perrine"/>
    <x v="22"/>
    <x v="0"/>
    <s v="Georgina Caridad                                 "/>
    <s v="NULL"/>
    <x v="0"/>
    <n v="31"/>
    <n v="5"/>
    <n v="0"/>
    <n v="0"/>
    <x v="1"/>
    <n v="0"/>
    <s v="NULL"/>
    <x v="1"/>
    <x v="0"/>
    <n v="0"/>
    <n v="0"/>
    <n v="0"/>
    <x v="1"/>
    <n v="0"/>
    <n v="16507571"/>
    <x v="2"/>
    <x v="2"/>
  </r>
  <r>
    <n v="164880646"/>
    <s v="Contrera Diaz"/>
    <s v="Yohanquiel"/>
    <s v="CareerSource South Florida - 4819 - Youth Programs"/>
    <x v="22"/>
    <x v="0"/>
    <s v="Elisa Yusti                                   "/>
    <s v="NULL"/>
    <x v="0"/>
    <n v="299"/>
    <n v="186"/>
    <n v="0"/>
    <n v="0"/>
    <x v="1"/>
    <n v="0"/>
    <s v="NULL"/>
    <x v="1"/>
    <x v="0"/>
    <n v="0"/>
    <n v="0"/>
    <n v="0"/>
    <x v="1"/>
    <n v="0"/>
    <n v="16398082"/>
    <x v="2"/>
    <x v="2"/>
  </r>
  <r>
    <n v="165020712"/>
    <s v="Cooper                                  "/>
    <s v="Jeffrey                                 "/>
    <s v="CareerSource South Florida - 4810 - West Dade"/>
    <x v="22"/>
    <x v="1"/>
    <s v="Josue Bonilla                                 "/>
    <s v="NULL"/>
    <x v="0"/>
    <n v="115"/>
    <n v="105"/>
    <n v="20233"/>
    <n v="1"/>
    <x v="0"/>
    <n v="6928"/>
    <n v="20230922"/>
    <x v="0"/>
    <x v="0"/>
    <n v="0"/>
    <n v="20234"/>
    <n v="1"/>
    <x v="0"/>
    <n v="9738.7199999999993"/>
    <n v="16473204"/>
    <x v="2"/>
    <x v="2"/>
  </r>
  <r>
    <n v="165097999"/>
    <s v="Cordoves Gonzalez                       "/>
    <s v="Zachely                                 "/>
    <s v="CareerSource South Florida - 4819 - Youth Programs"/>
    <x v="22"/>
    <x v="0"/>
    <s v="Jose Sanchez                                 "/>
    <s v="NULL"/>
    <x v="0"/>
    <n v="20"/>
    <n v="17"/>
    <n v="20233"/>
    <n v="1"/>
    <x v="0"/>
    <n v="5938"/>
    <s v="NULL"/>
    <x v="1"/>
    <x v="0"/>
    <n v="0"/>
    <n v="0"/>
    <n v="0"/>
    <x v="1"/>
    <n v="0"/>
    <n v="16519882"/>
    <x v="2"/>
    <x v="2"/>
  </r>
  <r>
    <n v="164596331"/>
    <s v="Corona"/>
    <s v="Roberto"/>
    <s v="CareerSource South Florida - 4835 - Perrine"/>
    <x v="22"/>
    <x v="1"/>
    <s v="Josue Bonilla                                 "/>
    <s v="NULL"/>
    <x v="0"/>
    <n v="717"/>
    <n v="700"/>
    <n v="20233"/>
    <n v="1"/>
    <x v="0"/>
    <n v="8310"/>
    <n v="20220606"/>
    <x v="0"/>
    <x v="0"/>
    <n v="0"/>
    <n v="20234"/>
    <n v="1"/>
    <x v="0"/>
    <n v="9436.48"/>
    <n v="16238877"/>
    <x v="1"/>
    <x v="1"/>
  </r>
  <r>
    <n v="165038526"/>
    <s v="Correa Bory                             "/>
    <s v="Leyanet                                 "/>
    <s v="CareerSource South Florida - 4819 - Youth Programs"/>
    <x v="22"/>
    <x v="0"/>
    <s v="Ronald Umanzor                                 "/>
    <s v="NULL"/>
    <x v="0"/>
    <n v="91"/>
    <n v="91"/>
    <n v="0"/>
    <n v="0"/>
    <x v="1"/>
    <n v="0"/>
    <s v="NULL"/>
    <x v="1"/>
    <x v="0"/>
    <n v="0"/>
    <n v="0"/>
    <n v="0"/>
    <x v="1"/>
    <n v="0"/>
    <n v="16498266"/>
    <x v="2"/>
    <x v="2"/>
  </r>
  <r>
    <n v="165006977"/>
    <s v="Cosio-Estades                           "/>
    <s v="Luis                                    "/>
    <s v="CareerSource South Florida - 4810 - West Dade"/>
    <x v="22"/>
    <x v="1"/>
    <s v="Josue Bonilla                                 "/>
    <s v="NULL"/>
    <x v="0"/>
    <n v="131"/>
    <n v="119"/>
    <n v="20233"/>
    <n v="1"/>
    <x v="0"/>
    <n v="25920"/>
    <s v="NULL"/>
    <x v="1"/>
    <x v="0"/>
    <n v="0"/>
    <n v="20234"/>
    <n v="1"/>
    <x v="0"/>
    <n v="16479.53"/>
    <n v="16468363"/>
    <x v="2"/>
    <x v="2"/>
  </r>
  <r>
    <n v="164821490"/>
    <s v="Crawford"/>
    <s v="Yorkwind"/>
    <s v="CareerSource S Florida - 4830 - North Miami Beach"/>
    <x v="22"/>
    <x v="2"/>
    <s v="Marie Bordes                                  "/>
    <s v="NULL"/>
    <x v="0"/>
    <n v="374"/>
    <n v="364"/>
    <n v="0"/>
    <n v="0"/>
    <x v="1"/>
    <n v="0"/>
    <n v="20200224"/>
    <x v="0"/>
    <x v="1"/>
    <n v="1"/>
    <n v="0"/>
    <n v="0"/>
    <x v="1"/>
    <n v="0"/>
    <n v="10003165"/>
    <x v="0"/>
    <x v="2"/>
  </r>
  <r>
    <n v="164758995"/>
    <s v="Crawford"/>
    <s v="Sean"/>
    <s v="CareerSource South Florida - 4835 - Perrine"/>
    <x v="22"/>
    <x v="0"/>
    <s v="Paula Betancur                                "/>
    <s v="NULL"/>
    <x v="0"/>
    <n v="460"/>
    <n v="460"/>
    <n v="0"/>
    <n v="0"/>
    <x v="1"/>
    <n v="0"/>
    <n v="20230731"/>
    <x v="0"/>
    <x v="0"/>
    <n v="0"/>
    <n v="0"/>
    <n v="0"/>
    <x v="1"/>
    <n v="0"/>
    <n v="16052003"/>
    <x v="0"/>
    <x v="0"/>
  </r>
  <r>
    <n v="164795968"/>
    <s v="Crespo Perez"/>
    <s v="Melani"/>
    <s v="CareerSource South Florida - 4819 - Youth Programs"/>
    <x v="22"/>
    <x v="0"/>
    <s v="Yamileth Chavez                                  "/>
    <s v="NULL"/>
    <x v="0"/>
    <n v="409"/>
    <n v="392"/>
    <n v="0"/>
    <n v="0"/>
    <x v="1"/>
    <n v="0"/>
    <n v="20230417"/>
    <x v="0"/>
    <x v="0"/>
    <n v="0"/>
    <n v="0"/>
    <n v="0"/>
    <x v="1"/>
    <n v="0"/>
    <n v="16356813"/>
    <x v="0"/>
    <x v="0"/>
  </r>
  <r>
    <n v="165088362"/>
    <s v="Cruz Alvarez                            "/>
    <s v="Eduardo                                 "/>
    <s v="CareerSource South Florida - 4819 - Youth Programs"/>
    <x v="22"/>
    <x v="0"/>
    <s v="Gabriela Ulloa Perez                             "/>
    <s v="NULL"/>
    <x v="0"/>
    <n v="28"/>
    <n v="28"/>
    <n v="0"/>
    <n v="0"/>
    <x v="1"/>
    <n v="0"/>
    <s v="NULL"/>
    <x v="1"/>
    <x v="0"/>
    <n v="0"/>
    <n v="0"/>
    <n v="0"/>
    <x v="1"/>
    <n v="0"/>
    <n v="16528655"/>
    <x v="2"/>
    <x v="2"/>
  </r>
  <r>
    <n v="164525879"/>
    <s v="Cruz Perez                              "/>
    <s v="Melisa                                  "/>
    <s v="CareerSource South Florida - 4819 - Youth Programs"/>
    <x v="22"/>
    <x v="0"/>
    <s v="Ana Manzano                                 "/>
    <s v="NULL"/>
    <x v="0"/>
    <n v="830"/>
    <n v="830"/>
    <n v="0"/>
    <n v="0"/>
    <x v="1"/>
    <n v="0"/>
    <s v="NULL"/>
    <x v="1"/>
    <x v="0"/>
    <n v="0"/>
    <n v="0"/>
    <n v="0"/>
    <x v="1"/>
    <n v="0"/>
    <n v="16203622"/>
    <x v="3"/>
    <x v="3"/>
  </r>
  <r>
    <n v="164936457"/>
    <s v="Curry                                   "/>
    <s v="Markaiya                                "/>
    <s v="CareerSource South Florida - 4819 - Youth Programs"/>
    <x v="22"/>
    <x v="0"/>
    <s v="Lourdes Pomar                                   "/>
    <s v="NULL"/>
    <x v="0"/>
    <n v="227"/>
    <n v="84"/>
    <n v="0"/>
    <n v="0"/>
    <x v="1"/>
    <n v="0"/>
    <n v="20231030"/>
    <x v="0"/>
    <x v="0"/>
    <n v="0"/>
    <n v="0"/>
    <n v="0"/>
    <x v="1"/>
    <n v="0"/>
    <n v="16438189"/>
    <x v="2"/>
    <x v="2"/>
  </r>
  <r>
    <n v="164947127"/>
    <s v="Cyrille                                 "/>
    <s v="Kitchner                                "/>
    <s v="CareerSource South Florida - 4819 - Youth Programs"/>
    <x v="22"/>
    <x v="0"/>
    <s v="Necole Byro                                    "/>
    <s v="NULL"/>
    <x v="0"/>
    <n v="214"/>
    <n v="203"/>
    <n v="0"/>
    <n v="0"/>
    <x v="1"/>
    <n v="0"/>
    <n v="20231030"/>
    <x v="0"/>
    <x v="0"/>
    <n v="0"/>
    <n v="0"/>
    <n v="0"/>
    <x v="1"/>
    <n v="0"/>
    <n v="16444376"/>
    <x v="2"/>
    <x v="2"/>
  </r>
  <r>
    <n v="164984328"/>
    <s v="D Vale Torres"/>
    <s v="Karolyn"/>
    <s v="CareerSource South Florida - 4819 - Youth Programs"/>
    <x v="22"/>
    <x v="0"/>
    <s v="Ronald Umanzor                                 "/>
    <s v="NULL"/>
    <x v="0"/>
    <n v="167"/>
    <n v="5"/>
    <n v="0"/>
    <n v="0"/>
    <x v="1"/>
    <n v="0"/>
    <n v="20240321"/>
    <x v="0"/>
    <x v="0"/>
    <n v="0"/>
    <n v="0"/>
    <n v="0"/>
    <x v="1"/>
    <n v="0"/>
    <n v="16466428"/>
    <x v="2"/>
    <x v="2"/>
  </r>
  <r>
    <n v="165047719"/>
    <s v="Dashtaki                                "/>
    <s v="Emily                                   "/>
    <s v="CareerSource South Florida - 4819 - Youth Programs"/>
    <x v="22"/>
    <x v="0"/>
    <s v="Maria Castaneda                               "/>
    <s v="NULL"/>
    <x v="0"/>
    <n v="80"/>
    <n v="80"/>
    <n v="0"/>
    <n v="0"/>
    <x v="1"/>
    <n v="0"/>
    <s v="NULL"/>
    <x v="1"/>
    <x v="0"/>
    <n v="0"/>
    <n v="0"/>
    <n v="0"/>
    <x v="1"/>
    <n v="0"/>
    <n v="16503975"/>
    <x v="2"/>
    <x v="2"/>
  </r>
  <r>
    <n v="165068584"/>
    <s v="Dassas"/>
    <s v="Manuel"/>
    <s v="CareerSource S Florida - 4830 - North Miami Beach"/>
    <x v="22"/>
    <x v="1"/>
    <s v="Marie Bordes                                  "/>
    <s v="NULL"/>
    <x v="0"/>
    <n v="55"/>
    <n v="21"/>
    <n v="20233"/>
    <n v="1"/>
    <x v="0"/>
    <n v="12456"/>
    <s v="NULL"/>
    <x v="1"/>
    <x v="0"/>
    <n v="0"/>
    <n v="0"/>
    <n v="0"/>
    <x v="1"/>
    <n v="0"/>
    <n v="16493769"/>
    <x v="2"/>
    <x v="2"/>
  </r>
  <r>
    <n v="164890810"/>
    <s v="Davila"/>
    <s v="Mauricio"/>
    <s v="CareerSource South Florida - 4810 - West Dade"/>
    <x v="22"/>
    <x v="1"/>
    <s v="Josue Bonilla                                 "/>
    <s v="NULL"/>
    <x v="0"/>
    <n v="273"/>
    <n v="21"/>
    <n v="0"/>
    <n v="0"/>
    <x v="1"/>
    <n v="0"/>
    <s v="NULL"/>
    <x v="1"/>
    <x v="0"/>
    <n v="0"/>
    <n v="0"/>
    <n v="0"/>
    <x v="1"/>
    <n v="0"/>
    <n v="16402857"/>
    <x v="2"/>
    <x v="2"/>
  </r>
  <r>
    <n v="164831950"/>
    <s v="Davila Cova"/>
    <s v="Juan"/>
    <s v="CareerSource South Florida - 4819 - Youth Programs"/>
    <x v="22"/>
    <x v="0"/>
    <s v="Paula Betancur                                "/>
    <s v="NULL"/>
    <x v="0"/>
    <n v="360"/>
    <n v="360"/>
    <n v="0"/>
    <n v="0"/>
    <x v="1"/>
    <n v="0"/>
    <n v="20230731"/>
    <x v="0"/>
    <x v="0"/>
    <n v="0"/>
    <n v="0"/>
    <n v="0"/>
    <x v="1"/>
    <n v="0"/>
    <n v="16377549"/>
    <x v="2"/>
    <x v="2"/>
  </r>
  <r>
    <n v="164588026"/>
    <s v="Davis"/>
    <s v="Savanie"/>
    <s v="CareerSource South Florida - 4819 - Youth Programs"/>
    <x v="22"/>
    <x v="0"/>
    <s v="Paula Betancur                                "/>
    <s v="NULL"/>
    <x v="0"/>
    <n v="727"/>
    <n v="594"/>
    <n v="0"/>
    <n v="0"/>
    <x v="1"/>
    <n v="0"/>
    <n v="20220510"/>
    <x v="0"/>
    <x v="0"/>
    <n v="0"/>
    <n v="0"/>
    <n v="0"/>
    <x v="1"/>
    <n v="0"/>
    <n v="16235874"/>
    <x v="1"/>
    <x v="1"/>
  </r>
  <r>
    <n v="164964045"/>
    <s v="Davis"/>
    <s v="Aryion"/>
    <s v="CareerSource South Florida - 4819 - Youth Programs"/>
    <x v="22"/>
    <x v="0"/>
    <s v="Claudia Kos                                     "/>
    <s v="NULL"/>
    <x v="0"/>
    <n v="194"/>
    <n v="194"/>
    <n v="0"/>
    <n v="0"/>
    <x v="1"/>
    <n v="0"/>
    <s v="NULL"/>
    <x v="1"/>
    <x v="0"/>
    <n v="0"/>
    <n v="0"/>
    <n v="0"/>
    <x v="1"/>
    <n v="0"/>
    <n v="16452520"/>
    <x v="2"/>
    <x v="2"/>
  </r>
  <r>
    <n v="164968019"/>
    <s v="Davis                                   "/>
    <s v="Chartanay                               "/>
    <s v="CareerSource South Florida - 4819 - Youth Programs"/>
    <x v="22"/>
    <x v="0"/>
    <s v="Maria Castaneda                               "/>
    <s v="NULL"/>
    <x v="0"/>
    <n v="187"/>
    <n v="187"/>
    <n v="0"/>
    <n v="0"/>
    <x v="1"/>
    <n v="0"/>
    <n v="20231220"/>
    <x v="0"/>
    <x v="0"/>
    <n v="0"/>
    <n v="0"/>
    <n v="0"/>
    <x v="1"/>
    <n v="0"/>
    <n v="16456557"/>
    <x v="2"/>
    <x v="2"/>
  </r>
  <r>
    <n v="164908553"/>
    <s v="De Avila                                "/>
    <s v="Sean                                    "/>
    <s v="CareerSource South Florida - 4819 - Youth Programs"/>
    <x v="22"/>
    <x v="0"/>
    <s v="Lourdes Pomar                                   "/>
    <s v="NULL"/>
    <x v="0"/>
    <n v="262"/>
    <n v="231"/>
    <n v="0"/>
    <n v="0"/>
    <x v="1"/>
    <n v="0"/>
    <n v="20230821"/>
    <x v="0"/>
    <x v="0"/>
    <n v="0"/>
    <n v="0"/>
    <n v="0"/>
    <x v="1"/>
    <n v="0"/>
    <n v="16421912"/>
    <x v="2"/>
    <x v="2"/>
  </r>
  <r>
    <n v="164835116"/>
    <s v="De La Campa"/>
    <s v="Chris"/>
    <s v="CareerSource South Florida - 4819 - Youth Programs"/>
    <x v="22"/>
    <x v="0"/>
    <s v="Paula Betancur                                "/>
    <s v="NULL"/>
    <x v="0"/>
    <n v="355"/>
    <n v="355"/>
    <n v="0"/>
    <n v="0"/>
    <x v="1"/>
    <n v="0"/>
    <s v="NULL"/>
    <x v="1"/>
    <x v="0"/>
    <n v="0"/>
    <n v="0"/>
    <n v="0"/>
    <x v="1"/>
    <n v="0"/>
    <n v="16379278"/>
    <x v="2"/>
    <x v="2"/>
  </r>
  <r>
    <n v="164930304"/>
    <s v="De la Puente Esparrag                   "/>
    <s v="Franco                                  "/>
    <s v="CareerSource South Florida - 4819 - Youth Programs"/>
    <x v="22"/>
    <x v="0"/>
    <s v="Jessy Mendez                                  "/>
    <s v="NULL"/>
    <x v="0"/>
    <n v="235"/>
    <n v="221"/>
    <n v="20233"/>
    <n v="1"/>
    <x v="0"/>
    <n v="6758"/>
    <n v="20221223"/>
    <x v="0"/>
    <x v="0"/>
    <n v="0"/>
    <n v="20234"/>
    <n v="1"/>
    <x v="0"/>
    <n v="7574.29"/>
    <n v="16434650"/>
    <x v="2"/>
    <x v="2"/>
  </r>
  <r>
    <n v="164733090"/>
    <s v="De La Terga"/>
    <s v="Frank"/>
    <s v="CareerSource South Florida - 4819 - Youth Programs"/>
    <x v="22"/>
    <x v="0"/>
    <s v="Paula Betancur                                "/>
    <s v="NULL"/>
    <x v="0"/>
    <n v="495"/>
    <n v="495"/>
    <n v="0"/>
    <n v="0"/>
    <x v="1"/>
    <n v="0"/>
    <s v="NULL"/>
    <x v="1"/>
    <x v="0"/>
    <n v="0"/>
    <n v="0"/>
    <n v="0"/>
    <x v="1"/>
    <n v="0"/>
    <n v="16321907"/>
    <x v="0"/>
    <x v="0"/>
  </r>
  <r>
    <n v="164689167"/>
    <s v="De Lapuente Garay                       "/>
    <s v="Dany                                    "/>
    <s v="CareerSource South Florida - 4814 - Carol City"/>
    <x v="22"/>
    <x v="1"/>
    <s v="Audely Hernandez                               "/>
    <s v="NULL"/>
    <x v="0"/>
    <n v="565"/>
    <n v="546"/>
    <n v="20233"/>
    <n v="1"/>
    <x v="0"/>
    <n v="7330"/>
    <n v="20201209"/>
    <x v="0"/>
    <x v="0"/>
    <n v="0"/>
    <n v="20234"/>
    <n v="1"/>
    <x v="0"/>
    <n v="11954.38"/>
    <n v="16296288"/>
    <x v="1"/>
    <x v="0"/>
  </r>
  <r>
    <n v="164690160"/>
    <s v="De Leon                                 "/>
    <s v="Cesar                                   "/>
    <s v="CareerSource South Florida - 4819 - Youth Programs"/>
    <x v="22"/>
    <x v="0"/>
    <s v="EMILIO CURRAS                                  "/>
    <s v="NULL"/>
    <x v="0"/>
    <n v="564"/>
    <n v="564"/>
    <n v="0"/>
    <n v="0"/>
    <x v="1"/>
    <n v="0"/>
    <n v="20240326"/>
    <x v="0"/>
    <x v="0"/>
    <n v="0"/>
    <n v="0"/>
    <n v="0"/>
    <x v="1"/>
    <n v="0"/>
    <n v="16296349"/>
    <x v="1"/>
    <x v="1"/>
  </r>
  <r>
    <n v="165027241"/>
    <s v="De Llano Garcia"/>
    <s v="Jessuan"/>
    <s v="CareerSource S Florida - 4811 - Hialeah Downtown"/>
    <x v="22"/>
    <x v="1"/>
    <s v="Arismandy Cano                                    "/>
    <s v="NULL"/>
    <x v="0"/>
    <n v="104"/>
    <n v="98"/>
    <n v="20233"/>
    <n v="1"/>
    <x v="0"/>
    <n v="638"/>
    <n v="20231120"/>
    <x v="0"/>
    <x v="0"/>
    <n v="0"/>
    <n v="0"/>
    <n v="0"/>
    <x v="1"/>
    <n v="0"/>
    <n v="16481598"/>
    <x v="2"/>
    <x v="2"/>
  </r>
  <r>
    <n v="164956735"/>
    <s v="De los Rios                             "/>
    <s v="Angeline                                "/>
    <s v="CareerSource South Florida - 4819 - Youth Programs"/>
    <x v="22"/>
    <x v="0"/>
    <s v="Maria Castaneda                               "/>
    <s v="NULL"/>
    <x v="0"/>
    <n v="202"/>
    <n v="202"/>
    <n v="0"/>
    <n v="0"/>
    <x v="1"/>
    <n v="0"/>
    <n v="20231016"/>
    <x v="0"/>
    <x v="0"/>
    <n v="0"/>
    <n v="0"/>
    <n v="0"/>
    <x v="1"/>
    <n v="0"/>
    <n v="16449889"/>
    <x v="2"/>
    <x v="2"/>
  </r>
  <r>
    <n v="164546887"/>
    <s v="De Moya Zaldivar"/>
    <s v="KENLY"/>
    <s v="CareerSource South Florida - 4835 - Perrine"/>
    <x v="22"/>
    <x v="0"/>
    <s v="Gus Ortega                                  "/>
    <s v="NULL"/>
    <x v="0"/>
    <n v="796"/>
    <n v="578"/>
    <n v="20233"/>
    <n v="1"/>
    <x v="0"/>
    <n v="4765"/>
    <n v="20230609"/>
    <x v="0"/>
    <x v="1"/>
    <n v="1"/>
    <n v="20234"/>
    <n v="1"/>
    <x v="0"/>
    <n v="4506.76"/>
    <n v="15980417"/>
    <x v="3"/>
    <x v="1"/>
  </r>
  <r>
    <n v="164683161"/>
    <s v="Del Toro Azqueriz                       "/>
    <s v="Marlon                                  "/>
    <s v="CareerSource South Florida - 4819 - Youth Programs"/>
    <x v="22"/>
    <x v="0"/>
    <s v="Ana Del Toro                                "/>
    <s v="NULL"/>
    <x v="0"/>
    <n v="573"/>
    <n v="573"/>
    <n v="20233"/>
    <n v="1"/>
    <x v="0"/>
    <n v="5115"/>
    <s v="NULL"/>
    <x v="1"/>
    <x v="0"/>
    <n v="0"/>
    <n v="20234"/>
    <n v="1"/>
    <x v="0"/>
    <n v="6462.11"/>
    <n v="16294804"/>
    <x v="1"/>
    <x v="1"/>
  </r>
  <r>
    <n v="164748064"/>
    <s v="Delva"/>
    <s v="Schnaida"/>
    <s v="CareerSource South Florida - 4819 - Youth Programs"/>
    <x v="22"/>
    <x v="0"/>
    <s v="Paula Betancur                                "/>
    <s v="NULL"/>
    <x v="0"/>
    <n v="474"/>
    <n v="474"/>
    <n v="0"/>
    <n v="0"/>
    <x v="1"/>
    <n v="0"/>
    <n v="20230905"/>
    <x v="0"/>
    <x v="0"/>
    <n v="0"/>
    <n v="0"/>
    <n v="0"/>
    <x v="1"/>
    <n v="0"/>
    <n v="16330261"/>
    <x v="0"/>
    <x v="0"/>
  </r>
  <r>
    <n v="164912122"/>
    <s v="Depierro"/>
    <s v="Maria"/>
    <s v="CareerSource South Florida - 4819 - Youth Programs"/>
    <x v="22"/>
    <x v="0"/>
    <s v="Yamileth Chavez                                  "/>
    <s v="NULL"/>
    <x v="0"/>
    <n v="258"/>
    <n v="168"/>
    <n v="0"/>
    <n v="0"/>
    <x v="1"/>
    <n v="0"/>
    <s v="NULL"/>
    <x v="1"/>
    <x v="0"/>
    <n v="0"/>
    <n v="20234"/>
    <n v="1"/>
    <x v="0"/>
    <n v="1152.04"/>
    <n v="16423965"/>
    <x v="2"/>
    <x v="2"/>
  </r>
  <r>
    <n v="164954044"/>
    <s v="Deras                                   "/>
    <s v="Yesennia                                "/>
    <s v="CareerSource South Florida - 4819 - Youth Programs"/>
    <x v="22"/>
    <x v="0"/>
    <s v="Maria Castaneda                               "/>
    <s v="NULL"/>
    <x v="0"/>
    <n v="206"/>
    <n v="206"/>
    <n v="0"/>
    <n v="0"/>
    <x v="1"/>
    <n v="0"/>
    <n v="20231016"/>
    <x v="0"/>
    <x v="0"/>
    <n v="0"/>
    <n v="0"/>
    <n v="0"/>
    <x v="1"/>
    <n v="0"/>
    <n v="16448224"/>
    <x v="2"/>
    <x v="2"/>
  </r>
  <r>
    <n v="165053869"/>
    <s v="Deshazior                               "/>
    <s v="Cassie                                  "/>
    <s v="CareerSource South Florida - 4850 - Northside"/>
    <x v="22"/>
    <x v="0"/>
    <s v="Carmen Torres                                  "/>
    <s v="NULL"/>
    <x v="0"/>
    <n v="70"/>
    <n v="56"/>
    <n v="0"/>
    <n v="0"/>
    <x v="1"/>
    <n v="0"/>
    <n v="20210330"/>
    <x v="0"/>
    <x v="0"/>
    <n v="0"/>
    <n v="0"/>
    <n v="0"/>
    <x v="1"/>
    <n v="0"/>
    <n v="16409650"/>
    <x v="2"/>
    <x v="2"/>
  </r>
  <r>
    <n v="165005189"/>
    <s v="Destaul"/>
    <s v="Djohnson"/>
    <s v="CareerSource S Florida - 4830 - North Miami Beach"/>
    <x v="22"/>
    <x v="1"/>
    <s v="Marie Bordes                                  "/>
    <s v="NULL"/>
    <x v="0"/>
    <n v="136"/>
    <n v="76"/>
    <n v="0"/>
    <n v="0"/>
    <x v="1"/>
    <n v="0"/>
    <s v="NULL"/>
    <x v="1"/>
    <x v="0"/>
    <n v="0"/>
    <n v="20234"/>
    <n v="1"/>
    <x v="0"/>
    <n v="3132.75"/>
    <n v="16456891"/>
    <x v="2"/>
    <x v="2"/>
  </r>
  <r>
    <n v="164935487"/>
    <s v="DIAZ                                    "/>
    <s v="JOHN                                    "/>
    <s v="CareerSource South Florida - 4810 - West Dade"/>
    <x v="22"/>
    <x v="1"/>
    <s v="Josue Bonilla                                 "/>
    <s v="NULL"/>
    <x v="0"/>
    <n v="229"/>
    <n v="224"/>
    <n v="0"/>
    <n v="0"/>
    <x v="1"/>
    <n v="0"/>
    <n v="20220824"/>
    <x v="0"/>
    <x v="1"/>
    <n v="1"/>
    <n v="0"/>
    <n v="0"/>
    <x v="1"/>
    <n v="0"/>
    <n v="15389367"/>
    <x v="2"/>
    <x v="2"/>
  </r>
  <r>
    <n v="164785948"/>
    <s v="Diaz                                    "/>
    <s v="Alicia                                  "/>
    <s v="CareerSource South Florida - 4819 - Youth Programs"/>
    <x v="22"/>
    <x v="0"/>
    <s v="Ana Manzano                                 "/>
    <s v="NULL"/>
    <x v="0"/>
    <n v="424"/>
    <n v="424"/>
    <n v="20233"/>
    <n v="1"/>
    <x v="0"/>
    <n v="2061"/>
    <n v="20230701"/>
    <x v="0"/>
    <x v="0"/>
    <n v="0"/>
    <n v="0"/>
    <n v="0"/>
    <x v="1"/>
    <n v="0"/>
    <n v="16350367"/>
    <x v="0"/>
    <x v="0"/>
  </r>
  <r>
    <n v="164914648"/>
    <s v="Diaz Alonso                             "/>
    <s v="Manuel                                  "/>
    <s v="CareerSource South Florida - 4810 - West Dade"/>
    <x v="22"/>
    <x v="1"/>
    <s v="Josue Bonilla                                 "/>
    <s v="NULL"/>
    <x v="0"/>
    <n v="256"/>
    <n v="238"/>
    <n v="0"/>
    <n v="0"/>
    <x v="1"/>
    <n v="0"/>
    <s v="NULL"/>
    <x v="1"/>
    <x v="0"/>
    <n v="0"/>
    <n v="0"/>
    <n v="0"/>
    <x v="1"/>
    <n v="0"/>
    <n v="16418962"/>
    <x v="2"/>
    <x v="2"/>
  </r>
  <r>
    <n v="164695132"/>
    <s v="Diaz Batista"/>
    <s v="Leidys"/>
    <s v="CareerSource S Florida - 4830 - North Miami Beach"/>
    <x v="22"/>
    <x v="1"/>
    <s v="Marie Bordes                                  "/>
    <s v="NULL"/>
    <x v="0"/>
    <n v="558"/>
    <n v="528"/>
    <n v="20233"/>
    <n v="1"/>
    <x v="0"/>
    <n v="5648"/>
    <n v="20220922"/>
    <x v="0"/>
    <x v="0"/>
    <n v="0"/>
    <n v="20234"/>
    <n v="1"/>
    <x v="0"/>
    <n v="5260.14"/>
    <n v="16296217"/>
    <x v="1"/>
    <x v="0"/>
  </r>
  <r>
    <n v="165052521"/>
    <s v="Diaz Fole"/>
    <s v="Hugo"/>
    <s v="CareerSource South Florida - 4815 - Little Havana"/>
    <x v="22"/>
    <x v="1"/>
    <s v="Abel Sanchez                                 "/>
    <s v="NULL"/>
    <x v="0"/>
    <n v="74"/>
    <n v="67"/>
    <n v="0"/>
    <n v="0"/>
    <x v="1"/>
    <n v="0"/>
    <n v="20240229"/>
    <x v="0"/>
    <x v="0"/>
    <n v="0"/>
    <n v="0"/>
    <n v="0"/>
    <x v="1"/>
    <n v="0"/>
    <n v="16505948"/>
    <x v="2"/>
    <x v="2"/>
  </r>
  <r>
    <n v="164689390"/>
    <s v="Diaz Oropesa                            "/>
    <s v="Anthony                                 "/>
    <s v="CareerSource South Florida - 4810 - West Dade"/>
    <x v="22"/>
    <x v="1"/>
    <s v="Audely Hernandez                               "/>
    <s v="NULL"/>
    <x v="0"/>
    <n v="564"/>
    <n v="546"/>
    <n v="20233"/>
    <n v="1"/>
    <x v="0"/>
    <n v="7014"/>
    <n v="20220309"/>
    <x v="0"/>
    <x v="0"/>
    <n v="0"/>
    <n v="20234"/>
    <n v="1"/>
    <x v="0"/>
    <n v="8144.67"/>
    <n v="16290701"/>
    <x v="1"/>
    <x v="0"/>
  </r>
  <r>
    <n v="164993544"/>
    <s v="Diaz Ruiz                               "/>
    <s v="Jose                                    "/>
    <s v="CareerSource South Florida - 4810 - West Dade"/>
    <x v="22"/>
    <x v="1"/>
    <s v="Josue Bonilla                                 "/>
    <s v="NULL"/>
    <x v="0"/>
    <n v="152"/>
    <n v="119"/>
    <n v="0"/>
    <n v="0"/>
    <x v="1"/>
    <n v="0"/>
    <s v="NULL"/>
    <x v="1"/>
    <x v="0"/>
    <n v="0"/>
    <n v="0"/>
    <n v="0"/>
    <x v="1"/>
    <n v="0"/>
    <n v="16471006"/>
    <x v="2"/>
    <x v="2"/>
  </r>
  <r>
    <n v="165084161"/>
    <s v="Dieujuste                               "/>
    <s v="Daniel                                  "/>
    <s v="CareerSource South Florida - 4819 - Youth Programs"/>
    <x v="22"/>
    <x v="0"/>
    <s v="Maria Castaneda                               "/>
    <s v="NULL"/>
    <x v="0"/>
    <n v="32"/>
    <n v="32"/>
    <n v="0"/>
    <n v="0"/>
    <x v="1"/>
    <n v="0"/>
    <s v="NULL"/>
    <x v="1"/>
    <x v="0"/>
    <n v="0"/>
    <n v="0"/>
    <n v="0"/>
    <x v="1"/>
    <n v="0"/>
    <n v="16526211"/>
    <x v="2"/>
    <x v="2"/>
  </r>
  <r>
    <n v="164101832"/>
    <s v="Dipasquale"/>
    <s v="Jade"/>
    <s v="CareerSource South Florida - 4819 - Youth Programs"/>
    <x v="22"/>
    <x v="0"/>
    <s v="DAVID MCGHEE                                  "/>
    <s v="NULL"/>
    <x v="0"/>
    <n v="1279"/>
    <n v="1244"/>
    <n v="0"/>
    <n v="0"/>
    <x v="1"/>
    <n v="0"/>
    <s v="NULL"/>
    <x v="1"/>
    <x v="0"/>
    <n v="0"/>
    <n v="0"/>
    <n v="0"/>
    <x v="1"/>
    <n v="0"/>
    <n v="15951337"/>
    <x v="3"/>
    <x v="3"/>
  </r>
  <r>
    <n v="164716242"/>
    <s v="Dixon                                   "/>
    <s v="Heaven                                  "/>
    <s v="CareerSource South Florida - 4819 - Youth Programs"/>
    <x v="22"/>
    <x v="0"/>
    <s v="Claudia Kos                                     "/>
    <s v="NULL"/>
    <x v="0"/>
    <n v="524"/>
    <n v="524"/>
    <n v="0"/>
    <n v="0"/>
    <x v="1"/>
    <n v="0"/>
    <s v="NULL"/>
    <x v="1"/>
    <x v="0"/>
    <n v="0"/>
    <n v="0"/>
    <n v="0"/>
    <x v="1"/>
    <n v="0"/>
    <n v="16312303"/>
    <x v="0"/>
    <x v="0"/>
  </r>
  <r>
    <n v="164965393"/>
    <s v="Dixon                                   "/>
    <s v="Connie                                  "/>
    <s v="CareerSource South Florida - 4819 - Youth Programs"/>
    <x v="22"/>
    <x v="0"/>
    <s v="Carmen Torres                                  "/>
    <s v="NULL"/>
    <x v="0"/>
    <n v="192"/>
    <n v="10"/>
    <n v="20233"/>
    <n v="1"/>
    <x v="0"/>
    <n v="2248"/>
    <n v="20231113"/>
    <x v="0"/>
    <x v="0"/>
    <n v="0"/>
    <n v="20234"/>
    <n v="1"/>
    <x v="0"/>
    <n v="2940.01"/>
    <n v="16455106"/>
    <x v="2"/>
    <x v="2"/>
  </r>
  <r>
    <n v="165024588"/>
    <s v="Dolce                                   "/>
    <s v="Dreana                                  "/>
    <s v="CareerSource South Florida - 4819 - Youth Programs"/>
    <x v="22"/>
    <x v="0"/>
    <s v="Tatiana Dorvil                                  "/>
    <s v="NULL"/>
    <x v="0"/>
    <n v="105"/>
    <n v="91"/>
    <n v="20233"/>
    <n v="1"/>
    <x v="0"/>
    <n v="656"/>
    <n v="20230830"/>
    <x v="0"/>
    <x v="0"/>
    <n v="0"/>
    <n v="0"/>
    <n v="0"/>
    <x v="1"/>
    <n v="0"/>
    <n v="16490074"/>
    <x v="2"/>
    <x v="2"/>
  </r>
  <r>
    <n v="164974575"/>
    <s v="Doman"/>
    <s v="Akiel"/>
    <s v="CareerSource S Florida - 4830 - North Miami Beach"/>
    <x v="22"/>
    <x v="1"/>
    <s v="Maria Endara                                  "/>
    <s v="NULL"/>
    <x v="0"/>
    <n v="185"/>
    <n v="168"/>
    <n v="20233"/>
    <n v="1"/>
    <x v="0"/>
    <n v="657"/>
    <n v="20190131"/>
    <x v="0"/>
    <x v="0"/>
    <n v="0"/>
    <n v="0"/>
    <n v="0"/>
    <x v="1"/>
    <n v="0"/>
    <n v="16449184"/>
    <x v="2"/>
    <x v="2"/>
  </r>
  <r>
    <n v="164915601"/>
    <s v="Dominguez Amador                        "/>
    <s v="Oscar                                   "/>
    <s v="CareerSource South Florida - 4819 - Youth Programs"/>
    <x v="22"/>
    <x v="0"/>
    <s v="Jessy Mendez                                  "/>
    <s v="NULL"/>
    <x v="0"/>
    <n v="255"/>
    <n v="249"/>
    <n v="20233"/>
    <n v="1"/>
    <x v="0"/>
    <n v="2543"/>
    <s v="NULL"/>
    <x v="1"/>
    <x v="0"/>
    <n v="0"/>
    <n v="20234"/>
    <n v="1"/>
    <x v="0"/>
    <n v="9779.16"/>
    <n v="16426073"/>
    <x v="2"/>
    <x v="2"/>
  </r>
  <r>
    <n v="164941485"/>
    <s v="Dominguez Osorio                        "/>
    <s v="Carlos                                  "/>
    <s v="CareerSource South Florida - 4810 - West Dade"/>
    <x v="22"/>
    <x v="1"/>
    <s v="Josue Bonilla                                 "/>
    <s v="NULL"/>
    <x v="0"/>
    <n v="222"/>
    <n v="196"/>
    <n v="0"/>
    <n v="0"/>
    <x v="1"/>
    <n v="0"/>
    <n v="20240318"/>
    <x v="0"/>
    <x v="0"/>
    <n v="0"/>
    <n v="0"/>
    <n v="0"/>
    <x v="1"/>
    <n v="0"/>
    <n v="16436102"/>
    <x v="2"/>
    <x v="2"/>
  </r>
  <r>
    <n v="164981008"/>
    <s v="Dona                                    "/>
    <s v="Ronald                                  "/>
    <s v="CareerSource South Florida - 4819 - Youth Programs"/>
    <x v="22"/>
    <x v="0"/>
    <s v="Gus Ortega                                  "/>
    <s v="NULL"/>
    <x v="0"/>
    <n v="171"/>
    <n v="171"/>
    <n v="20233"/>
    <n v="1"/>
    <x v="0"/>
    <n v="8889"/>
    <n v="20230510"/>
    <x v="0"/>
    <x v="0"/>
    <n v="0"/>
    <n v="20234"/>
    <n v="1"/>
    <x v="0"/>
    <n v="9106.9500000000007"/>
    <n v="16464484"/>
    <x v="2"/>
    <x v="2"/>
  </r>
  <r>
    <n v="164674125"/>
    <s v="Dorceus                                 "/>
    <s v="Alex                                    "/>
    <s v="CareerSource South Florida - 4819 - Youth Programs"/>
    <x v="22"/>
    <x v="0"/>
    <s v="EMILIO CURRAS                                  "/>
    <s v="NULL"/>
    <x v="0"/>
    <n v="581"/>
    <n v="581"/>
    <n v="20233"/>
    <n v="1"/>
    <x v="0"/>
    <n v="4404"/>
    <s v="NULL"/>
    <x v="1"/>
    <x v="0"/>
    <n v="0"/>
    <n v="20234"/>
    <n v="1"/>
    <x v="0"/>
    <n v="3282.5"/>
    <n v="16285949"/>
    <x v="1"/>
    <x v="1"/>
  </r>
  <r>
    <n v="165052914"/>
    <s v="Doublas                                 "/>
    <s v="Anderson                                "/>
    <s v="CareerSource South Florida - 4819 - Youth Programs"/>
    <x v="22"/>
    <x v="0"/>
    <s v="Maria Castaneda                               "/>
    <s v="NULL"/>
    <x v="0"/>
    <n v="74"/>
    <n v="74"/>
    <n v="0"/>
    <n v="0"/>
    <x v="1"/>
    <n v="0"/>
    <s v="NULL"/>
    <x v="1"/>
    <x v="0"/>
    <n v="0"/>
    <n v="0"/>
    <n v="0"/>
    <x v="1"/>
    <n v="0"/>
    <n v="16507093"/>
    <x v="2"/>
    <x v="2"/>
  </r>
  <r>
    <n v="164799254"/>
    <s v="Douglas"/>
    <s v="Taigan"/>
    <s v="CareerSource South Florida - 4819 - Youth Programs"/>
    <x v="22"/>
    <x v="0"/>
    <s v="Paula Betancur                                "/>
    <s v="NULL"/>
    <x v="0"/>
    <n v="404"/>
    <n v="404"/>
    <n v="0"/>
    <n v="0"/>
    <x v="1"/>
    <n v="0"/>
    <s v="NULL"/>
    <x v="1"/>
    <x v="0"/>
    <n v="0"/>
    <n v="0"/>
    <n v="0"/>
    <x v="1"/>
    <n v="0"/>
    <n v="16358628"/>
    <x v="0"/>
    <x v="0"/>
  </r>
  <r>
    <n v="165063910"/>
    <s v="Duarte                                  "/>
    <s v="Maidelin                                "/>
    <s v="CareerSource South Florida - 4819 - Youth Programs"/>
    <x v="22"/>
    <x v="0"/>
    <s v="Maria Castaneda                               "/>
    <s v="NULL"/>
    <x v="0"/>
    <n v="60"/>
    <n v="60"/>
    <n v="0"/>
    <n v="0"/>
    <x v="1"/>
    <n v="0"/>
    <n v="20231011"/>
    <x v="0"/>
    <x v="0"/>
    <n v="0"/>
    <n v="0"/>
    <n v="0"/>
    <x v="1"/>
    <n v="0"/>
    <n v="16513576"/>
    <x v="2"/>
    <x v="2"/>
  </r>
  <r>
    <n v="164754850"/>
    <s v="Duenas"/>
    <s v="Maximus"/>
    <s v="CareerSource South Florida - 4819 - Youth Programs"/>
    <x v="22"/>
    <x v="0"/>
    <s v="Paula Betancur                                "/>
    <s v="NULL"/>
    <x v="0"/>
    <n v="466"/>
    <n v="466"/>
    <n v="20233"/>
    <n v="1"/>
    <x v="0"/>
    <n v="4197"/>
    <n v="20230418"/>
    <x v="0"/>
    <x v="0"/>
    <n v="0"/>
    <n v="20234"/>
    <n v="1"/>
    <x v="0"/>
    <n v="2511.7800000000002"/>
    <n v="16334009"/>
    <x v="0"/>
    <x v="0"/>
  </r>
  <r>
    <n v="164923881"/>
    <s v="Dukes"/>
    <s v="Joshua"/>
    <s v="CareerSource South Florida - 4819 - Youth Programs"/>
    <x v="22"/>
    <x v="0"/>
    <s v="Jose Sanchez                                 "/>
    <s v="NULL"/>
    <x v="0"/>
    <n v="243"/>
    <n v="74"/>
    <n v="0"/>
    <n v="0"/>
    <x v="1"/>
    <n v="0"/>
    <s v="NULL"/>
    <x v="1"/>
    <x v="0"/>
    <n v="0"/>
    <n v="0"/>
    <n v="0"/>
    <x v="1"/>
    <n v="0"/>
    <n v="16430497"/>
    <x v="2"/>
    <x v="2"/>
  </r>
  <r>
    <n v="164594561"/>
    <s v="Dutes"/>
    <s v="Marc-Anthony"/>
    <s v="CareerSource S Florida - 4830 - North Miami Beach"/>
    <x v="22"/>
    <x v="1"/>
    <s v="Josue Bonilla                                 "/>
    <s v="NULL"/>
    <x v="0"/>
    <n v="700"/>
    <n v="82"/>
    <n v="20233"/>
    <n v="1"/>
    <x v="0"/>
    <n v="1360"/>
    <n v="20220613"/>
    <x v="0"/>
    <x v="1"/>
    <n v="1"/>
    <n v="0"/>
    <n v="0"/>
    <x v="1"/>
    <n v="0"/>
    <n v="13713727"/>
    <x v="1"/>
    <x v="2"/>
  </r>
  <r>
    <n v="165002113"/>
    <s v="Easterling"/>
    <s v="Krystin"/>
    <s v="CareerSource South Florida - 4819 - Youth Programs"/>
    <x v="22"/>
    <x v="0"/>
    <s v="Tatiana Dorvil                                  "/>
    <s v="NULL"/>
    <x v="0"/>
    <n v="139"/>
    <n v="61"/>
    <n v="0"/>
    <n v="0"/>
    <x v="1"/>
    <n v="0"/>
    <n v="20240108"/>
    <x v="0"/>
    <x v="1"/>
    <n v="1"/>
    <n v="0"/>
    <n v="0"/>
    <x v="1"/>
    <n v="0"/>
    <n v="16477127"/>
    <x v="2"/>
    <x v="2"/>
  </r>
  <r>
    <n v="164760556"/>
    <s v="Echeverria Cruz"/>
    <s v="Elizadriam"/>
    <s v="CareerSource South Florida - 4819 - Youth Programs"/>
    <x v="22"/>
    <x v="0"/>
    <s v="Ronald Umanzor                                 "/>
    <s v="NULL"/>
    <x v="0"/>
    <n v="458"/>
    <n v="313"/>
    <n v="20233"/>
    <n v="1"/>
    <x v="0"/>
    <n v="148"/>
    <n v="20230221"/>
    <x v="0"/>
    <x v="0"/>
    <n v="0"/>
    <n v="20234"/>
    <n v="1"/>
    <x v="0"/>
    <n v="1232.5999999999999"/>
    <n v="16337165"/>
    <x v="0"/>
    <x v="2"/>
  </r>
  <r>
    <n v="165109087"/>
    <s v="Edouard                                 "/>
    <s v="Kris                                    "/>
    <s v="CareerSource South Florida - 4819 - Youth Programs"/>
    <x v="22"/>
    <x v="0"/>
    <s v="Gus Ortega                                  "/>
    <s v="NULL"/>
    <x v="0"/>
    <n v="4"/>
    <n v="4"/>
    <n v="0"/>
    <n v="0"/>
    <x v="1"/>
    <n v="0"/>
    <n v="20211203"/>
    <x v="0"/>
    <x v="0"/>
    <n v="0"/>
    <n v="0"/>
    <n v="0"/>
    <x v="1"/>
    <n v="0"/>
    <n v="16541744"/>
    <x v="2"/>
    <x v="2"/>
  </r>
  <r>
    <n v="165097494"/>
    <s v="Ejele                                   "/>
    <s v="Ejemen                                  "/>
    <s v="CareerSource South Florida - 4819 - Youth Programs"/>
    <x v="22"/>
    <x v="0"/>
    <s v="Maria Castaneda                               "/>
    <s v="NULL"/>
    <x v="0"/>
    <n v="13"/>
    <n v="13"/>
    <n v="0"/>
    <n v="0"/>
    <x v="1"/>
    <n v="0"/>
    <s v="NULL"/>
    <x v="1"/>
    <x v="0"/>
    <n v="0"/>
    <n v="0"/>
    <n v="0"/>
    <x v="1"/>
    <n v="0"/>
    <n v="16534497"/>
    <x v="2"/>
    <x v="2"/>
  </r>
  <r>
    <n v="164838600"/>
    <s v="Elias Padilla"/>
    <s v="Nikole"/>
    <s v="CareerSource South Florida - 4819 - Youth Programs"/>
    <x v="22"/>
    <x v="0"/>
    <s v="Elisa Yusti                                   "/>
    <s v="NULL"/>
    <x v="0"/>
    <n v="350"/>
    <n v="347"/>
    <n v="0"/>
    <n v="0"/>
    <x v="1"/>
    <n v="0"/>
    <s v="NULL"/>
    <x v="1"/>
    <x v="0"/>
    <n v="0"/>
    <n v="0"/>
    <n v="0"/>
    <x v="1"/>
    <n v="0"/>
    <n v="16378356"/>
    <x v="2"/>
    <x v="2"/>
  </r>
  <r>
    <n v="164988758"/>
    <s v="Emmanuel                                "/>
    <s v="Joseph                                  "/>
    <s v="CareerSource South Florida - 4819 - Youth Programs"/>
    <x v="22"/>
    <x v="0"/>
    <s v="Necole Byro                                    "/>
    <s v="NULL"/>
    <x v="0"/>
    <n v="158"/>
    <n v="89"/>
    <n v="0"/>
    <n v="0"/>
    <x v="1"/>
    <n v="0"/>
    <n v="20240108"/>
    <x v="0"/>
    <x v="0"/>
    <n v="0"/>
    <n v="0"/>
    <n v="0"/>
    <x v="1"/>
    <n v="0"/>
    <n v="16468868"/>
    <x v="2"/>
    <x v="2"/>
  </r>
  <r>
    <n v="164553020"/>
    <s v="Escobar                                 "/>
    <s v="Nicolas                                 "/>
    <s v="CareerSource South Florida - 4819 - Youth Programs"/>
    <x v="22"/>
    <x v="0"/>
    <s v="Ana Manzano                                 "/>
    <s v="NULL"/>
    <x v="0"/>
    <n v="784"/>
    <n v="784"/>
    <n v="0"/>
    <n v="0"/>
    <x v="1"/>
    <n v="0"/>
    <s v="NULL"/>
    <x v="1"/>
    <x v="0"/>
    <n v="0"/>
    <n v="0"/>
    <n v="0"/>
    <x v="1"/>
    <n v="0"/>
    <n v="16213369"/>
    <x v="3"/>
    <x v="3"/>
  </r>
  <r>
    <n v="165036632"/>
    <s v="Escobedo Miranda                        "/>
    <s v="Naomi                                   "/>
    <s v="CareerSource South Florida - 4819 - Youth Programs"/>
    <x v="22"/>
    <x v="0"/>
    <s v="Yamileth Chavez                                  "/>
    <s v="NULL"/>
    <x v="0"/>
    <n v="94"/>
    <n v="94"/>
    <n v="0"/>
    <n v="0"/>
    <x v="1"/>
    <n v="0"/>
    <s v="NULL"/>
    <x v="1"/>
    <x v="0"/>
    <n v="0"/>
    <n v="0"/>
    <n v="0"/>
    <x v="1"/>
    <n v="0"/>
    <n v="16497235"/>
    <x v="2"/>
    <x v="2"/>
  </r>
  <r>
    <n v="164995135"/>
    <s v="Escribano"/>
    <s v="Tomas"/>
    <s v="CareerSource South Florida - 4840 - Homestead"/>
    <x v="22"/>
    <x v="0"/>
    <s v="YELEANDRETTE PENDLETON                               "/>
    <s v="NULL"/>
    <x v="0"/>
    <n v="154"/>
    <n v="5"/>
    <n v="0"/>
    <n v="0"/>
    <x v="1"/>
    <n v="0"/>
    <n v="20231218"/>
    <x v="0"/>
    <x v="0"/>
    <n v="0"/>
    <n v="0"/>
    <n v="0"/>
    <x v="1"/>
    <n v="0"/>
    <n v="16435729"/>
    <x v="2"/>
    <x v="2"/>
  </r>
  <r>
    <n v="165039548"/>
    <s v="Espallarga Gonzalez                     "/>
    <s v="Miranda                                 "/>
    <s v="CareerSource South Florida - 4819 - Youth Programs"/>
    <x v="22"/>
    <x v="0"/>
    <s v="Maria Castaneda                               "/>
    <s v="NULL"/>
    <x v="0"/>
    <n v="89"/>
    <n v="89"/>
    <n v="0"/>
    <n v="0"/>
    <x v="1"/>
    <n v="0"/>
    <s v="NULL"/>
    <x v="1"/>
    <x v="0"/>
    <n v="0"/>
    <n v="0"/>
    <n v="0"/>
    <x v="1"/>
    <n v="0"/>
    <n v="16498819"/>
    <x v="2"/>
    <x v="2"/>
  </r>
  <r>
    <n v="164959914"/>
    <s v="Espinosa                                "/>
    <s v="Michael                                 "/>
    <s v="CareerSource South Florida - 4819 - Youth Programs"/>
    <x v="22"/>
    <x v="0"/>
    <s v="Paula Betancur                                "/>
    <s v="NULL"/>
    <x v="0"/>
    <n v="202"/>
    <n v="202"/>
    <n v="0"/>
    <n v="0"/>
    <x v="1"/>
    <n v="0"/>
    <n v="20231024"/>
    <x v="0"/>
    <x v="0"/>
    <n v="0"/>
    <n v="0"/>
    <n v="0"/>
    <x v="1"/>
    <n v="0"/>
    <n v="16451893"/>
    <x v="2"/>
    <x v="2"/>
  </r>
  <r>
    <n v="164689919"/>
    <s v="Estrada-Martinez                        "/>
    <s v="Noel                                    "/>
    <s v="CareerSource South Florida - 4819 - Youth Programs"/>
    <x v="22"/>
    <x v="0"/>
    <s v="Yamileth Chavez                                  "/>
    <s v="NULL"/>
    <x v="0"/>
    <n v="564"/>
    <n v="413"/>
    <n v="0"/>
    <n v="0"/>
    <x v="1"/>
    <n v="0"/>
    <s v="NULL"/>
    <x v="1"/>
    <x v="0"/>
    <n v="0"/>
    <n v="0"/>
    <n v="0"/>
    <x v="1"/>
    <n v="0"/>
    <n v="16299128"/>
    <x v="1"/>
    <x v="0"/>
  </r>
  <r>
    <n v="165101578"/>
    <s v="ESTUPINAN                               "/>
    <s v="LILYROSE                                "/>
    <s v="CareerSource South Florida - 4819 - Youth Programs"/>
    <x v="22"/>
    <x v="0"/>
    <s v="Maria Castaneda                               "/>
    <s v="NULL"/>
    <x v="0"/>
    <n v="11"/>
    <n v="11"/>
    <n v="0"/>
    <n v="0"/>
    <x v="1"/>
    <n v="0"/>
    <s v="NULL"/>
    <x v="1"/>
    <x v="0"/>
    <n v="0"/>
    <n v="0"/>
    <n v="0"/>
    <x v="1"/>
    <n v="0"/>
    <n v="16536929"/>
    <x v="2"/>
    <x v="2"/>
  </r>
  <r>
    <n v="164798926"/>
    <s v="ETIENNE                                 "/>
    <s v="WESLEY                                  "/>
    <s v="CareerSource S Florida - 4830 - North Miami Beach"/>
    <x v="22"/>
    <x v="1"/>
    <s v="Marie Bordes                                  "/>
    <s v="NULL"/>
    <x v="0"/>
    <n v="405"/>
    <n v="76"/>
    <n v="0"/>
    <n v="0"/>
    <x v="1"/>
    <n v="0"/>
    <s v="NULL"/>
    <x v="1"/>
    <x v="0"/>
    <n v="0"/>
    <n v="0"/>
    <n v="0"/>
    <x v="1"/>
    <n v="0"/>
    <n v="10168747"/>
    <x v="0"/>
    <x v="2"/>
  </r>
  <r>
    <n v="164810838"/>
    <s v="Etienne"/>
    <s v="Joshua"/>
    <s v="CareerSource South Florida - 4819 - Youth Programs"/>
    <x v="22"/>
    <x v="0"/>
    <s v="Lourdes Pomar                                   "/>
    <s v="NULL"/>
    <x v="0"/>
    <n v="388"/>
    <n v="146"/>
    <n v="20233"/>
    <n v="1"/>
    <x v="0"/>
    <n v="1699"/>
    <n v="20231113"/>
    <x v="0"/>
    <x v="0"/>
    <n v="0"/>
    <n v="0"/>
    <n v="0"/>
    <x v="1"/>
    <n v="0"/>
    <n v="16365068"/>
    <x v="0"/>
    <x v="2"/>
  </r>
  <r>
    <n v="164909129"/>
    <s v="EXPOSITO"/>
    <s v="SARA"/>
    <s v="CareerSource South Florida - 4810 - West Dade"/>
    <x v="22"/>
    <x v="2"/>
    <s v="Josue Bonilla                                 "/>
    <s v="NULL"/>
    <x v="0"/>
    <n v="263"/>
    <n v="256"/>
    <n v="0"/>
    <n v="0"/>
    <x v="1"/>
    <n v="0"/>
    <n v="20230515"/>
    <x v="0"/>
    <x v="1"/>
    <n v="1"/>
    <n v="20234"/>
    <n v="1"/>
    <x v="0"/>
    <n v="94.8"/>
    <n v="13315343"/>
    <x v="2"/>
    <x v="2"/>
  </r>
  <r>
    <n v="164859796"/>
    <s v="Fabien"/>
    <s v="Paul"/>
    <s v="CareerSource S Florida - 4830 - North Miami Beach"/>
    <x v="22"/>
    <x v="0"/>
    <s v="Paula Betancur                                "/>
    <s v="NULL"/>
    <x v="0"/>
    <n v="321"/>
    <n v="321"/>
    <n v="0"/>
    <n v="0"/>
    <x v="1"/>
    <n v="0"/>
    <s v="NULL"/>
    <x v="1"/>
    <x v="0"/>
    <n v="0"/>
    <n v="0"/>
    <n v="0"/>
    <x v="1"/>
    <n v="0"/>
    <n v="16393593"/>
    <x v="2"/>
    <x v="2"/>
  </r>
  <r>
    <n v="164683499"/>
    <s v="Fair                                    "/>
    <s v="Cleber                                  "/>
    <s v="CareerSource South Florida - 4863 - City of Miami"/>
    <x v="22"/>
    <x v="1"/>
    <s v="Audely Hernandez                               "/>
    <s v="NULL"/>
    <x v="0"/>
    <n v="572"/>
    <n v="546"/>
    <n v="20233"/>
    <n v="1"/>
    <x v="0"/>
    <n v="6938"/>
    <n v="20180904"/>
    <x v="0"/>
    <x v="1"/>
    <n v="1"/>
    <n v="20234"/>
    <n v="1"/>
    <x v="0"/>
    <n v="8846.52"/>
    <n v="14248302"/>
    <x v="1"/>
    <x v="0"/>
  </r>
  <r>
    <n v="164522437"/>
    <s v="Falmer                                  "/>
    <s v="Janaya                                  "/>
    <s v="CareerSource South Florida - 4819 - Youth Programs"/>
    <x v="22"/>
    <x v="0"/>
    <s v="Claudia Kos                                     "/>
    <s v="NULL"/>
    <x v="0"/>
    <n v="833"/>
    <n v="833"/>
    <n v="0"/>
    <n v="0"/>
    <x v="1"/>
    <n v="0"/>
    <s v="NULL"/>
    <x v="1"/>
    <x v="0"/>
    <n v="0"/>
    <n v="0"/>
    <n v="0"/>
    <x v="1"/>
    <n v="0"/>
    <n v="16201108"/>
    <x v="3"/>
    <x v="3"/>
  </r>
  <r>
    <n v="164977700"/>
    <s v="Falmer"/>
    <s v="Jaleeia"/>
    <s v="CareerSource South Florida - 4819 - Youth Programs"/>
    <x v="22"/>
    <x v="0"/>
    <s v="Claudia Kos                                     "/>
    <s v="NULL"/>
    <x v="0"/>
    <n v="175"/>
    <n v="175"/>
    <n v="0"/>
    <n v="0"/>
    <x v="1"/>
    <n v="0"/>
    <s v="NULL"/>
    <x v="1"/>
    <x v="0"/>
    <n v="0"/>
    <n v="0"/>
    <n v="0"/>
    <x v="1"/>
    <n v="0"/>
    <n v="16458629"/>
    <x v="2"/>
    <x v="2"/>
  </r>
  <r>
    <n v="164907246"/>
    <s v="Farelus                                 "/>
    <s v="Lovenson                                "/>
    <s v="CareerSource South Florida - 4819 - Youth Programs"/>
    <x v="22"/>
    <x v="0"/>
    <s v="Crystal Alfonso                                 "/>
    <s v="NULL"/>
    <x v="0"/>
    <n v="264"/>
    <n v="242"/>
    <n v="20233"/>
    <n v="1"/>
    <x v="0"/>
    <n v="8395"/>
    <s v="NULL"/>
    <x v="1"/>
    <x v="0"/>
    <n v="0"/>
    <n v="20234"/>
    <n v="1"/>
    <x v="0"/>
    <n v="6425.28"/>
    <n v="16421164"/>
    <x v="2"/>
    <x v="2"/>
  </r>
  <r>
    <n v="165059481"/>
    <s v="Farooq                                  "/>
    <s v="Salina                                  "/>
    <s v="CareerSource South Florida - 4819 - Youth Programs"/>
    <x v="22"/>
    <x v="0"/>
    <s v="Maria Castaneda                               "/>
    <s v="NULL"/>
    <x v="0"/>
    <n v="66"/>
    <n v="66"/>
    <n v="0"/>
    <n v="0"/>
    <x v="1"/>
    <n v="0"/>
    <n v="20231030"/>
    <x v="0"/>
    <x v="0"/>
    <n v="0"/>
    <n v="0"/>
    <n v="0"/>
    <x v="1"/>
    <n v="0"/>
    <n v="16510745"/>
    <x v="2"/>
    <x v="2"/>
  </r>
  <r>
    <n v="164935378"/>
    <s v="Faroy Pacheco                           "/>
    <s v="Joyce                                   "/>
    <s v="CareerSource South Florida - 4815 - Little Havana"/>
    <x v="22"/>
    <x v="1"/>
    <s v="Abel Sanchez                                 "/>
    <s v="NULL"/>
    <x v="0"/>
    <n v="229"/>
    <n v="217"/>
    <n v="0"/>
    <n v="0"/>
    <x v="1"/>
    <n v="0"/>
    <s v="NULL"/>
    <x v="1"/>
    <x v="0"/>
    <n v="0"/>
    <n v="0"/>
    <n v="0"/>
    <x v="1"/>
    <n v="0"/>
    <n v="16436142"/>
    <x v="2"/>
    <x v="2"/>
  </r>
  <r>
    <n v="164979142"/>
    <s v="Farrow Jr"/>
    <s v="Antavis"/>
    <s v="CareerSource South Florida - 4819 - Youth Programs"/>
    <x v="22"/>
    <x v="0"/>
    <s v="EMILIO CURRAS                                  "/>
    <s v="NULL"/>
    <x v="0"/>
    <n v="174"/>
    <n v="174"/>
    <n v="0"/>
    <n v="0"/>
    <x v="1"/>
    <n v="0"/>
    <s v="NULL"/>
    <x v="1"/>
    <x v="0"/>
    <n v="0"/>
    <n v="0"/>
    <n v="0"/>
    <x v="1"/>
    <n v="0"/>
    <n v="16457372"/>
    <x v="2"/>
    <x v="2"/>
  </r>
  <r>
    <n v="164588228"/>
    <s v="Felder"/>
    <s v="Shawnay"/>
    <s v="CareerSource South Florida - 4819 - Youth Programs"/>
    <x v="22"/>
    <x v="0"/>
    <s v="Paula Betancur                                "/>
    <s v="NULL"/>
    <x v="0"/>
    <n v="727"/>
    <n v="594"/>
    <n v="0"/>
    <n v="0"/>
    <x v="1"/>
    <n v="0"/>
    <n v="20220510"/>
    <x v="0"/>
    <x v="0"/>
    <n v="0"/>
    <n v="0"/>
    <n v="0"/>
    <x v="1"/>
    <n v="0"/>
    <n v="16235984"/>
    <x v="1"/>
    <x v="1"/>
  </r>
  <r>
    <n v="164818674"/>
    <s v="Felton JR                               "/>
    <s v="Jerome                                  "/>
    <s v="CareerSource South Florida - 4819 - Youth Programs"/>
    <x v="22"/>
    <x v="0"/>
    <s v="Crystal Alfonso                                 "/>
    <s v="NULL"/>
    <x v="0"/>
    <n v="377"/>
    <n v="10"/>
    <n v="0"/>
    <n v="0"/>
    <x v="1"/>
    <n v="0"/>
    <s v="NULL"/>
    <x v="1"/>
    <x v="0"/>
    <n v="0"/>
    <n v="0"/>
    <n v="0"/>
    <x v="1"/>
    <n v="0"/>
    <n v="16368260"/>
    <x v="0"/>
    <x v="2"/>
  </r>
  <r>
    <n v="164557293"/>
    <s v="Fernandez                               "/>
    <s v="Walkiry                                 "/>
    <s v="CareerSource South Florida - 4819 - Youth Programs"/>
    <x v="22"/>
    <x v="0"/>
    <s v="Ana Manzano                                 "/>
    <s v="NULL"/>
    <x v="0"/>
    <n v="777"/>
    <n v="553"/>
    <n v="0"/>
    <n v="0"/>
    <x v="1"/>
    <n v="0"/>
    <s v="NULL"/>
    <x v="1"/>
    <x v="0"/>
    <n v="0"/>
    <n v="0"/>
    <n v="0"/>
    <x v="1"/>
    <n v="0"/>
    <n v="16219603"/>
    <x v="3"/>
    <x v="1"/>
  </r>
  <r>
    <n v="164557206"/>
    <s v="Fernandez                               "/>
    <s v="Jon                                     "/>
    <s v="CareerSource South Florida - 4819 - Youth Programs"/>
    <x v="22"/>
    <x v="0"/>
    <s v="Ana Manzano                                 "/>
    <s v="NULL"/>
    <x v="0"/>
    <n v="777"/>
    <n v="553"/>
    <n v="0"/>
    <n v="0"/>
    <x v="1"/>
    <n v="0"/>
    <s v="NULL"/>
    <x v="1"/>
    <x v="0"/>
    <n v="0"/>
    <n v="0"/>
    <n v="0"/>
    <x v="1"/>
    <n v="0"/>
    <n v="16219773"/>
    <x v="3"/>
    <x v="1"/>
  </r>
  <r>
    <n v="164896625"/>
    <s v="Fernandez                               "/>
    <s v="Kael                                    "/>
    <s v="CareerSource South Florida - 4835 - Perrine"/>
    <x v="22"/>
    <x v="0"/>
    <s v="Gus Ortega                                  "/>
    <s v="NULL"/>
    <x v="0"/>
    <n v="276"/>
    <n v="276"/>
    <n v="20233"/>
    <n v="1"/>
    <x v="0"/>
    <n v="451"/>
    <s v="NULL"/>
    <x v="1"/>
    <x v="0"/>
    <n v="0"/>
    <n v="20234"/>
    <n v="1"/>
    <x v="0"/>
    <n v="2880.1"/>
    <n v="16414982"/>
    <x v="2"/>
    <x v="2"/>
  </r>
  <r>
    <n v="164820236"/>
    <s v="Fernandez Alcantara                     "/>
    <s v="Danielly                                "/>
    <s v="CareerSource South Florida - 4819 - Youth Programs"/>
    <x v="22"/>
    <x v="0"/>
    <s v="Yamileth Chavez                                  "/>
    <s v="NULL"/>
    <x v="0"/>
    <n v="375"/>
    <n v="315"/>
    <n v="20233"/>
    <n v="1"/>
    <x v="0"/>
    <n v="5145"/>
    <n v="20230619"/>
    <x v="0"/>
    <x v="0"/>
    <n v="0"/>
    <n v="20234"/>
    <n v="1"/>
    <x v="0"/>
    <n v="4230.6000000000004"/>
    <n v="16370551"/>
    <x v="0"/>
    <x v="2"/>
  </r>
  <r>
    <n v="165096408"/>
    <s v="Fernandez Aloma                         "/>
    <s v="Leyanis                                 "/>
    <s v="CareerSource South Florida - 4819 - Youth Programs"/>
    <x v="22"/>
    <x v="0"/>
    <s v="Gabriela Ulloa Perez                             "/>
    <s v="NULL"/>
    <x v="0"/>
    <n v="20"/>
    <n v="14"/>
    <n v="20233"/>
    <n v="1"/>
    <x v="0"/>
    <n v="1710"/>
    <n v="20240409"/>
    <x v="0"/>
    <x v="0"/>
    <n v="0"/>
    <n v="0"/>
    <n v="0"/>
    <x v="1"/>
    <n v="0"/>
    <n v="16528814"/>
    <x v="2"/>
    <x v="2"/>
  </r>
  <r>
    <n v="164957783"/>
    <s v="Fernandez Alvarez                       "/>
    <s v="Bryan                                   "/>
    <s v="CareerSource South Florida - 4819 - Youth Programs"/>
    <x v="22"/>
    <x v="0"/>
    <s v="Yamileth Chavez                                  "/>
    <s v="NULL"/>
    <x v="0"/>
    <n v="201"/>
    <n v="201"/>
    <n v="20233"/>
    <n v="1"/>
    <x v="0"/>
    <n v="4129"/>
    <s v="NULL"/>
    <x v="1"/>
    <x v="0"/>
    <n v="0"/>
    <n v="20234"/>
    <n v="1"/>
    <x v="0"/>
    <n v="5833.96"/>
    <n v="16450616"/>
    <x v="2"/>
    <x v="2"/>
  </r>
  <r>
    <n v="164965120"/>
    <s v="Fernandez Conde"/>
    <s v="Jessica"/>
    <s v="CareerSource South Florida - 4819 - Youth Programs"/>
    <x v="22"/>
    <x v="0"/>
    <s v="Elisa Yusti                                   "/>
    <s v="NULL"/>
    <x v="0"/>
    <n v="192"/>
    <n v="186"/>
    <n v="0"/>
    <n v="0"/>
    <x v="1"/>
    <n v="0"/>
    <s v="NULL"/>
    <x v="1"/>
    <x v="0"/>
    <n v="0"/>
    <n v="0"/>
    <n v="0"/>
    <x v="1"/>
    <n v="0"/>
    <n v="16453556"/>
    <x v="2"/>
    <x v="2"/>
  </r>
  <r>
    <n v="165053027"/>
    <s v="Fernandez Delgado"/>
    <s v="Sally"/>
    <s v="CareerSource South Florida - 4819 - Youth Programs"/>
    <x v="22"/>
    <x v="0"/>
    <s v="Gabriela Ulloa Perez                             "/>
    <s v="NULL"/>
    <x v="0"/>
    <n v="74"/>
    <n v="62"/>
    <n v="0"/>
    <n v="0"/>
    <x v="1"/>
    <n v="0"/>
    <s v="NULL"/>
    <x v="1"/>
    <x v="0"/>
    <n v="0"/>
    <n v="0"/>
    <n v="0"/>
    <x v="1"/>
    <n v="0"/>
    <n v="16495104"/>
    <x v="2"/>
    <x v="2"/>
  </r>
  <r>
    <n v="165079196"/>
    <s v="Ferrer Calas"/>
    <s v="Francisco"/>
    <s v="CareerSource South Florida - 4819 - Youth Programs"/>
    <x v="22"/>
    <x v="0"/>
    <s v="Elisa Yusti                                   "/>
    <s v="NULL"/>
    <x v="0"/>
    <n v="41"/>
    <n v="34"/>
    <n v="0"/>
    <n v="0"/>
    <x v="1"/>
    <n v="0"/>
    <s v="NULL"/>
    <x v="1"/>
    <x v="0"/>
    <n v="0"/>
    <n v="0"/>
    <n v="0"/>
    <x v="1"/>
    <n v="0"/>
    <n v="16518996"/>
    <x v="2"/>
    <x v="2"/>
  </r>
  <r>
    <n v="164921889"/>
    <s v="Fields                                  "/>
    <s v="Lakeya                                  "/>
    <s v="CareerSource South Florida - 4819 - Youth Programs"/>
    <x v="22"/>
    <x v="0"/>
    <s v="Gus Ortega                                  "/>
    <s v="NULL"/>
    <x v="0"/>
    <n v="244"/>
    <n v="97"/>
    <n v="0"/>
    <n v="0"/>
    <x v="1"/>
    <n v="0"/>
    <n v="20231111"/>
    <x v="0"/>
    <x v="0"/>
    <n v="0"/>
    <n v="20234"/>
    <n v="1"/>
    <x v="0"/>
    <n v="1777.6"/>
    <n v="16429606"/>
    <x v="2"/>
    <x v="2"/>
  </r>
  <r>
    <n v="164762599"/>
    <s v="Figuereo Marte"/>
    <s v="Chersi"/>
    <s v="CareerSource South Florida - 4819 - Youth Programs"/>
    <x v="22"/>
    <x v="0"/>
    <s v="Elisa Yusti                                   "/>
    <s v="NULL"/>
    <x v="0"/>
    <n v="455"/>
    <n v="55"/>
    <n v="20233"/>
    <n v="1"/>
    <x v="0"/>
    <n v="312"/>
    <n v="20240319"/>
    <x v="0"/>
    <x v="0"/>
    <n v="0"/>
    <n v="20234"/>
    <n v="1"/>
    <x v="0"/>
    <n v="3225.24"/>
    <n v="16337214"/>
    <x v="0"/>
    <x v="2"/>
  </r>
  <r>
    <n v="165025715"/>
    <s v="Figueroa Rodriguez                      "/>
    <s v="Yander                                  "/>
    <s v="CareerSource South Florida - 4819 - Youth Programs"/>
    <x v="22"/>
    <x v="0"/>
    <s v="Jose Sanchez                                 "/>
    <s v="NULL"/>
    <x v="0"/>
    <n v="108"/>
    <n v="105"/>
    <n v="0"/>
    <n v="0"/>
    <x v="1"/>
    <n v="0"/>
    <s v="NULL"/>
    <x v="1"/>
    <x v="0"/>
    <n v="0"/>
    <n v="0"/>
    <n v="0"/>
    <x v="1"/>
    <n v="0"/>
    <n v="16482853"/>
    <x v="2"/>
    <x v="2"/>
  </r>
  <r>
    <n v="164746508"/>
    <s v="Fils"/>
    <s v="Tharcee"/>
    <s v="CareerSource South Florida - 4819 - Youth Programs"/>
    <x v="22"/>
    <x v="0"/>
    <s v="Paula Betancur                                "/>
    <s v="NULL"/>
    <x v="0"/>
    <n v="475"/>
    <n v="475"/>
    <n v="20233"/>
    <n v="1"/>
    <x v="0"/>
    <n v="2641"/>
    <n v="20230731"/>
    <x v="0"/>
    <x v="0"/>
    <n v="0"/>
    <n v="20234"/>
    <n v="1"/>
    <x v="0"/>
    <n v="2578.1799999999998"/>
    <n v="16329304"/>
    <x v="0"/>
    <x v="0"/>
  </r>
  <r>
    <n v="165003140"/>
    <s v="Fils-Aime                               "/>
    <s v="Frantz                                  "/>
    <s v="CareerSource South Florida - 4819 - Youth Programs"/>
    <x v="22"/>
    <x v="0"/>
    <s v="Crystal Alfonso                                 "/>
    <s v="NULL"/>
    <x v="0"/>
    <n v="138"/>
    <n v="14"/>
    <n v="0"/>
    <n v="0"/>
    <x v="1"/>
    <n v="0"/>
    <n v="20240408"/>
    <x v="0"/>
    <x v="0"/>
    <n v="0"/>
    <n v="0"/>
    <n v="0"/>
    <x v="1"/>
    <n v="0"/>
    <n v="16477743"/>
    <x v="2"/>
    <x v="2"/>
  </r>
  <r>
    <n v="165074681"/>
    <s v="FILS-AIME                               "/>
    <s v="Charna                                  "/>
    <s v="CareerSource South Florida - 4819 - Youth Programs"/>
    <x v="22"/>
    <x v="0"/>
    <s v="Crystal Alfonso                                 "/>
    <s v="NULL"/>
    <x v="0"/>
    <n v="46"/>
    <n v="34"/>
    <n v="0"/>
    <n v="0"/>
    <x v="1"/>
    <n v="0"/>
    <n v="20240401"/>
    <x v="0"/>
    <x v="0"/>
    <n v="0"/>
    <n v="0"/>
    <n v="0"/>
    <x v="1"/>
    <n v="0"/>
    <n v="16520272"/>
    <x v="2"/>
    <x v="2"/>
  </r>
  <r>
    <n v="164583139"/>
    <s v="Finnie                                  "/>
    <s v="Leila                                   "/>
    <s v="CareerSource South Florida - 4819 - Youth Programs"/>
    <x v="22"/>
    <x v="0"/>
    <s v="Paula Betancur                                "/>
    <s v="NULL"/>
    <x v="0"/>
    <n v="735"/>
    <n v="594"/>
    <n v="0"/>
    <n v="0"/>
    <x v="1"/>
    <n v="0"/>
    <n v="20220510"/>
    <x v="0"/>
    <x v="0"/>
    <n v="0"/>
    <n v="0"/>
    <n v="0"/>
    <x v="1"/>
    <n v="0"/>
    <n v="16233288"/>
    <x v="3"/>
    <x v="1"/>
  </r>
  <r>
    <n v="164912210"/>
    <s v="Fiterre Alderete                        "/>
    <s v="Ricardo                                 "/>
    <s v="CareerSource South Florida - 4819 - Youth Programs"/>
    <x v="22"/>
    <x v="0"/>
    <s v="Jessy Mendez                                  "/>
    <s v="NULL"/>
    <x v="0"/>
    <n v="258"/>
    <n v="257"/>
    <n v="20233"/>
    <n v="1"/>
    <x v="0"/>
    <n v="624"/>
    <s v="NULL"/>
    <x v="1"/>
    <x v="0"/>
    <n v="0"/>
    <n v="20234"/>
    <n v="1"/>
    <x v="0"/>
    <n v="8094.69"/>
    <n v="16424018"/>
    <x v="2"/>
    <x v="2"/>
  </r>
  <r>
    <n v="164690309"/>
    <s v="Fletcher                                "/>
    <s v="Trequan                                 "/>
    <s v="CareerSource South Florida - 4819 - Youth Programs"/>
    <x v="22"/>
    <x v="0"/>
    <s v="EMILIO CURRAS                                  "/>
    <s v="NULL"/>
    <x v="0"/>
    <n v="564"/>
    <n v="564"/>
    <n v="0"/>
    <n v="0"/>
    <x v="1"/>
    <n v="0"/>
    <s v="NULL"/>
    <x v="1"/>
    <x v="0"/>
    <n v="0"/>
    <n v="0"/>
    <n v="0"/>
    <x v="1"/>
    <n v="0"/>
    <n v="16296330"/>
    <x v="1"/>
    <x v="1"/>
  </r>
  <r>
    <n v="164998216"/>
    <s v="Fleurimond"/>
    <s v="Gerdia"/>
    <s v="CareerSource South Florida - 4840 - Homestead"/>
    <x v="22"/>
    <x v="0"/>
    <s v="DAVID MCGHEE                                  "/>
    <s v="NULL"/>
    <x v="0"/>
    <n v="146"/>
    <n v="109"/>
    <n v="0"/>
    <n v="0"/>
    <x v="1"/>
    <n v="0"/>
    <n v="20231229"/>
    <x v="0"/>
    <x v="0"/>
    <n v="0"/>
    <n v="0"/>
    <n v="0"/>
    <x v="1"/>
    <n v="0"/>
    <n v="16395122"/>
    <x v="2"/>
    <x v="2"/>
  </r>
  <r>
    <n v="164987116"/>
    <s v="FLORES                                  "/>
    <s v="GABRIEL                                 "/>
    <s v="CareerSource South Florida - 4815 - Little Havana"/>
    <x v="22"/>
    <x v="2"/>
    <s v="Abel Sanchez                                 "/>
    <s v="NULL"/>
    <x v="0"/>
    <n v="160"/>
    <n v="119"/>
    <n v="20233"/>
    <n v="1"/>
    <x v="0"/>
    <n v="7901"/>
    <n v="20210920"/>
    <x v="0"/>
    <x v="1"/>
    <n v="1"/>
    <n v="0"/>
    <n v="0"/>
    <x v="1"/>
    <n v="0"/>
    <n v="15985741"/>
    <x v="2"/>
    <x v="2"/>
  </r>
  <r>
    <n v="164958821"/>
    <s v="Flores                                  "/>
    <s v="Emmanuel                                "/>
    <s v="CareerSource South Florida - 4815 - Little Havana"/>
    <x v="22"/>
    <x v="1"/>
    <s v="Abel Sanchez                                 "/>
    <s v="NULL"/>
    <x v="0"/>
    <n v="200"/>
    <n v="189"/>
    <n v="20233"/>
    <n v="1"/>
    <x v="0"/>
    <n v="9710"/>
    <n v="20240226"/>
    <x v="0"/>
    <x v="1"/>
    <n v="1"/>
    <n v="20234"/>
    <n v="1"/>
    <x v="0"/>
    <n v="5480.13"/>
    <n v="16366399"/>
    <x v="2"/>
    <x v="2"/>
  </r>
  <r>
    <n v="164604132"/>
    <s v="Florez                                  "/>
    <s v="Dereck                                  "/>
    <s v="CareerSource South Florida - 4819 - Youth Programs"/>
    <x v="22"/>
    <x v="0"/>
    <s v="EMILIO CURRAS                                  "/>
    <s v="NULL"/>
    <x v="0"/>
    <n v="700"/>
    <n v="700"/>
    <n v="20233"/>
    <n v="1"/>
    <x v="0"/>
    <n v="3839"/>
    <n v="20230407"/>
    <x v="0"/>
    <x v="0"/>
    <n v="0"/>
    <n v="20234"/>
    <n v="1"/>
    <x v="0"/>
    <n v="3914.58"/>
    <n v="16241083"/>
    <x v="1"/>
    <x v="1"/>
  </r>
  <r>
    <n v="165106796"/>
    <s v="Floyd                                   "/>
    <s v="Alonzo                                  "/>
    <s v="CareerSource South Florida - 4814 - Carol City"/>
    <x v="22"/>
    <x v="1"/>
    <s v="Maria Sincere                                 "/>
    <s v="NULL"/>
    <x v="0"/>
    <n v="6"/>
    <n v="6"/>
    <n v="20233"/>
    <n v="1"/>
    <x v="0"/>
    <n v="3354"/>
    <n v="20231007"/>
    <x v="0"/>
    <x v="0"/>
    <n v="0"/>
    <n v="20234"/>
    <n v="1"/>
    <x v="0"/>
    <n v="4325.13"/>
    <n v="16226247"/>
    <x v="2"/>
    <x v="2"/>
  </r>
  <r>
    <n v="164978746"/>
    <s v="Floyd"/>
    <s v="Nelvante'"/>
    <s v="CareerSource South Florida - 4819 - Youth Programs"/>
    <x v="22"/>
    <x v="0"/>
    <s v="EMILIO CURRAS                                  "/>
    <s v="NULL"/>
    <x v="0"/>
    <n v="174"/>
    <n v="174"/>
    <n v="0"/>
    <n v="0"/>
    <x v="1"/>
    <n v="0"/>
    <n v="20240326"/>
    <x v="0"/>
    <x v="0"/>
    <n v="0"/>
    <n v="0"/>
    <n v="0"/>
    <x v="1"/>
    <n v="0"/>
    <n v="16461005"/>
    <x v="2"/>
    <x v="2"/>
  </r>
  <r>
    <n v="164988136"/>
    <s v="Forbes                                  "/>
    <s v="Diamond                                 "/>
    <s v="CareerSource South Florida - 4810 - West Dade"/>
    <x v="22"/>
    <x v="1"/>
    <s v="Josue Bonilla                                 "/>
    <s v="NULL"/>
    <x v="0"/>
    <n v="159"/>
    <n v="119"/>
    <n v="20233"/>
    <n v="1"/>
    <x v="0"/>
    <n v="3089"/>
    <n v="20230821"/>
    <x v="0"/>
    <x v="0"/>
    <n v="0"/>
    <n v="20234"/>
    <n v="1"/>
    <x v="0"/>
    <n v="6961.2"/>
    <n v="16414454"/>
    <x v="2"/>
    <x v="2"/>
  </r>
  <r>
    <n v="164889484"/>
    <s v="Francis Jr"/>
    <s v="Shaun"/>
    <s v="CareerSource South Florida - 4819 - Youth Programs"/>
    <x v="22"/>
    <x v="0"/>
    <s v="YELEANDRETTE PENDLETON                               "/>
    <s v="NULL"/>
    <x v="0"/>
    <n v="284"/>
    <n v="279"/>
    <n v="0"/>
    <n v="0"/>
    <x v="1"/>
    <n v="0"/>
    <n v="20230306"/>
    <x v="0"/>
    <x v="0"/>
    <n v="0"/>
    <n v="0"/>
    <n v="0"/>
    <x v="1"/>
    <n v="0"/>
    <n v="16408602"/>
    <x v="2"/>
    <x v="2"/>
  </r>
  <r>
    <n v="164553648"/>
    <s v="FRANCISCO ABEL                          "/>
    <s v="LISSA                                   "/>
    <s v="CareerSource South Florida - 4819 - Youth Programs"/>
    <x v="22"/>
    <x v="0"/>
    <s v="Ana Manzano                                 "/>
    <s v="NULL"/>
    <x v="0"/>
    <n v="784"/>
    <n v="578"/>
    <n v="20233"/>
    <n v="1"/>
    <x v="0"/>
    <n v="2566"/>
    <s v="NULL"/>
    <x v="1"/>
    <x v="0"/>
    <n v="0"/>
    <n v="20234"/>
    <n v="1"/>
    <x v="0"/>
    <n v="3383.98"/>
    <n v="16218076"/>
    <x v="3"/>
    <x v="1"/>
  </r>
  <r>
    <n v="164136278"/>
    <s v="Francois                                "/>
    <s v="Ashley                                  "/>
    <s v="CareerSource South Florida - 4819 - Youth Programs"/>
    <x v="22"/>
    <x v="0"/>
    <s v="Claudia Kos                                     "/>
    <s v="NULL"/>
    <x v="0"/>
    <n v="1252"/>
    <n v="1252"/>
    <n v="20233"/>
    <n v="1"/>
    <x v="0"/>
    <n v="3406"/>
    <n v="20230625"/>
    <x v="0"/>
    <x v="0"/>
    <n v="0"/>
    <n v="20234"/>
    <n v="1"/>
    <x v="0"/>
    <n v="2231.16"/>
    <n v="15962269"/>
    <x v="3"/>
    <x v="3"/>
  </r>
  <r>
    <n v="164678716"/>
    <s v="Franklin                                "/>
    <s v="Eddie                                   "/>
    <s v="CareerSource South Florida - 4850 - Northside"/>
    <x v="22"/>
    <x v="1"/>
    <s v="Audely Hernandez                               "/>
    <s v="NULL"/>
    <x v="0"/>
    <n v="577"/>
    <n v="546"/>
    <n v="20233"/>
    <n v="1"/>
    <x v="0"/>
    <n v="7601"/>
    <n v="20210823"/>
    <x v="0"/>
    <x v="1"/>
    <n v="1"/>
    <n v="20234"/>
    <n v="1"/>
    <x v="0"/>
    <n v="9157.69"/>
    <n v="15563674"/>
    <x v="1"/>
    <x v="0"/>
  </r>
  <r>
    <n v="165109399"/>
    <s v="Frias                                   "/>
    <s v="Daniela                                 "/>
    <s v="CareerSource South Florida - 4819 - Youth Programs"/>
    <x v="22"/>
    <x v="0"/>
    <s v="Maria Castaneda                               "/>
    <s v="NULL"/>
    <x v="0"/>
    <n v="3"/>
    <n v="3"/>
    <n v="0"/>
    <n v="0"/>
    <x v="1"/>
    <n v="0"/>
    <s v="NULL"/>
    <x v="1"/>
    <x v="0"/>
    <n v="0"/>
    <n v="0"/>
    <n v="0"/>
    <x v="1"/>
    <n v="0"/>
    <n v="16541902"/>
    <x v="2"/>
    <x v="2"/>
  </r>
  <r>
    <n v="165077766"/>
    <s v="Fuentes Molano                          "/>
    <s v="Juliana                                 "/>
    <s v="CareerSource South Florida - 4819 - Youth Programs"/>
    <x v="22"/>
    <x v="0"/>
    <s v="Ana Del Toro                                "/>
    <s v="NULL"/>
    <x v="0"/>
    <n v="42"/>
    <n v="35"/>
    <n v="0"/>
    <n v="0"/>
    <x v="1"/>
    <n v="0"/>
    <s v="NULL"/>
    <x v="1"/>
    <x v="0"/>
    <n v="0"/>
    <n v="0"/>
    <n v="0"/>
    <x v="1"/>
    <n v="0"/>
    <n v="16518187"/>
    <x v="2"/>
    <x v="2"/>
  </r>
  <r>
    <n v="164694264"/>
    <s v="Gainous"/>
    <s v="NAYESHA"/>
    <s v="CareerSource S Florida - 4830 - North Miami Beach"/>
    <x v="22"/>
    <x v="1"/>
    <s v="Marie Bordes                                  "/>
    <s v="NULL"/>
    <x v="0"/>
    <n v="559"/>
    <n v="217"/>
    <n v="20233"/>
    <n v="1"/>
    <x v="0"/>
    <n v="5718"/>
    <n v="20211223"/>
    <x v="0"/>
    <x v="1"/>
    <n v="1"/>
    <n v="20234"/>
    <n v="1"/>
    <x v="0"/>
    <n v="10277.5"/>
    <n v="11721595"/>
    <x v="1"/>
    <x v="2"/>
  </r>
  <r>
    <n v="164952920"/>
    <s v="Gallor Garcia"/>
    <s v="Melany"/>
    <s v="CareerSource South Florida - 4819 - Youth Programs"/>
    <x v="22"/>
    <x v="0"/>
    <s v="Yamileth Chavez                                  "/>
    <s v="NULL"/>
    <x v="0"/>
    <n v="207"/>
    <n v="20"/>
    <n v="0"/>
    <n v="0"/>
    <x v="1"/>
    <n v="0"/>
    <s v="NULL"/>
    <x v="1"/>
    <x v="0"/>
    <n v="0"/>
    <n v="20234"/>
    <n v="1"/>
    <x v="0"/>
    <n v="277.60000000000002"/>
    <n v="16447832"/>
    <x v="2"/>
    <x v="2"/>
  </r>
  <r>
    <n v="164729157"/>
    <s v="Galvez                                  "/>
    <s v="Karla                                   "/>
    <s v="CareerSource South Florida - 4819 - Youth Programs"/>
    <x v="22"/>
    <x v="0"/>
    <s v="Maria Castaneda                               "/>
    <s v="NULL"/>
    <x v="0"/>
    <n v="504"/>
    <n v="270"/>
    <n v="0"/>
    <n v="0"/>
    <x v="1"/>
    <n v="0"/>
    <n v="20221227"/>
    <x v="0"/>
    <x v="0"/>
    <n v="0"/>
    <n v="0"/>
    <n v="0"/>
    <x v="1"/>
    <n v="0"/>
    <n v="16319756"/>
    <x v="0"/>
    <x v="2"/>
  </r>
  <r>
    <n v="164988342"/>
    <s v="Garces Gonzalez"/>
    <s v="Diana"/>
    <s v="CareerSource South Florida - 4819 - Youth Programs"/>
    <x v="22"/>
    <x v="0"/>
    <s v="Jose Sanchez                                 "/>
    <s v="NULL"/>
    <x v="0"/>
    <n v="160"/>
    <n v="63"/>
    <n v="20233"/>
    <n v="1"/>
    <x v="0"/>
    <n v="4897"/>
    <n v="20230316"/>
    <x v="0"/>
    <x v="0"/>
    <n v="0"/>
    <n v="0"/>
    <n v="0"/>
    <x v="1"/>
    <n v="0"/>
    <n v="16458728"/>
    <x v="2"/>
    <x v="2"/>
  </r>
  <r>
    <n v="164748271"/>
    <s v="Garcia"/>
    <s v="Ashley"/>
    <s v="CareerSource South Florida - 4819 - Youth Programs"/>
    <x v="22"/>
    <x v="0"/>
    <s v="Paula Betancur                                "/>
    <s v="NULL"/>
    <x v="0"/>
    <n v="474"/>
    <n v="474"/>
    <n v="0"/>
    <n v="0"/>
    <x v="1"/>
    <n v="0"/>
    <s v="NULL"/>
    <x v="1"/>
    <x v="0"/>
    <n v="0"/>
    <n v="0"/>
    <n v="0"/>
    <x v="1"/>
    <n v="0"/>
    <n v="16330349"/>
    <x v="0"/>
    <x v="0"/>
  </r>
  <r>
    <n v="164796057"/>
    <s v="Garcia"/>
    <s v="Mia"/>
    <s v="CareerSource South Florida - 4819 - Youth Programs"/>
    <x v="22"/>
    <x v="0"/>
    <s v="Paula Betancur                                "/>
    <s v="NULL"/>
    <x v="0"/>
    <n v="409"/>
    <n v="409"/>
    <n v="0"/>
    <n v="0"/>
    <x v="1"/>
    <n v="0"/>
    <s v="NULL"/>
    <x v="1"/>
    <x v="0"/>
    <n v="0"/>
    <n v="0"/>
    <n v="0"/>
    <x v="1"/>
    <n v="0"/>
    <n v="16356854"/>
    <x v="0"/>
    <x v="0"/>
  </r>
  <r>
    <n v="164939348"/>
    <s v="Garcia                                  "/>
    <s v="Ryan                                    "/>
    <s v="CareerSource South Florida - 4819 - Youth Programs"/>
    <x v="22"/>
    <x v="0"/>
    <s v="Crystal Alfonso                                 "/>
    <s v="NULL"/>
    <x v="0"/>
    <n v="222"/>
    <n v="84"/>
    <n v="20233"/>
    <n v="1"/>
    <x v="0"/>
    <n v="5385"/>
    <s v="NULL"/>
    <x v="1"/>
    <x v="0"/>
    <n v="0"/>
    <n v="20234"/>
    <n v="1"/>
    <x v="0"/>
    <n v="5006.4399999999996"/>
    <n v="16439741"/>
    <x v="2"/>
    <x v="2"/>
  </r>
  <r>
    <n v="164958733"/>
    <s v="Garcia"/>
    <s v="Adamary"/>
    <s v="CareerSource South Florida - 4819 - Youth Programs"/>
    <x v="22"/>
    <x v="0"/>
    <s v="EMILIO CURRAS                                  "/>
    <s v="NULL"/>
    <x v="0"/>
    <n v="201"/>
    <n v="201"/>
    <n v="0"/>
    <n v="0"/>
    <x v="1"/>
    <n v="0"/>
    <n v="20240326"/>
    <x v="0"/>
    <x v="0"/>
    <n v="0"/>
    <n v="0"/>
    <n v="0"/>
    <x v="1"/>
    <n v="0"/>
    <n v="16449125"/>
    <x v="2"/>
    <x v="2"/>
  </r>
  <r>
    <n v="164964067"/>
    <s v="Garcia"/>
    <s v="Andres"/>
    <s v="CareerSource South Florida - 4819 - Youth Programs"/>
    <x v="22"/>
    <x v="0"/>
    <s v="Claudia Kos                                     "/>
    <s v="NULL"/>
    <x v="0"/>
    <n v="194"/>
    <n v="194"/>
    <n v="0"/>
    <n v="0"/>
    <x v="1"/>
    <n v="0"/>
    <s v="NULL"/>
    <x v="1"/>
    <x v="0"/>
    <n v="0"/>
    <n v="0"/>
    <n v="0"/>
    <x v="1"/>
    <n v="0"/>
    <n v="16451515"/>
    <x v="2"/>
    <x v="2"/>
  </r>
  <r>
    <n v="164964048"/>
    <s v="Garcia"/>
    <s v="Giovanni"/>
    <s v="CareerSource South Florida - 4819 - Youth Programs"/>
    <x v="22"/>
    <x v="0"/>
    <s v="Claudia Kos                                     "/>
    <s v="NULL"/>
    <x v="0"/>
    <n v="194"/>
    <n v="194"/>
    <n v="0"/>
    <n v="0"/>
    <x v="1"/>
    <n v="0"/>
    <s v="NULL"/>
    <x v="1"/>
    <x v="0"/>
    <n v="0"/>
    <n v="0"/>
    <n v="0"/>
    <x v="1"/>
    <n v="0"/>
    <n v="16451702"/>
    <x v="2"/>
    <x v="2"/>
  </r>
  <r>
    <n v="164806082"/>
    <s v="Garcia Corveas"/>
    <s v="Idiel"/>
    <s v="CareerSource South Florida - 4819 - Youth Programs"/>
    <x v="22"/>
    <x v="0"/>
    <s v="Ronald Umanzor                                 "/>
    <s v="NULL"/>
    <x v="0"/>
    <n v="395"/>
    <n v="173"/>
    <n v="0"/>
    <n v="0"/>
    <x v="1"/>
    <n v="0"/>
    <n v="20230410"/>
    <x v="0"/>
    <x v="0"/>
    <n v="0"/>
    <n v="0"/>
    <n v="0"/>
    <x v="1"/>
    <n v="0"/>
    <n v="16362558"/>
    <x v="0"/>
    <x v="2"/>
  </r>
  <r>
    <n v="165011876"/>
    <s v="Garcia Dorta                            "/>
    <s v="Nayeli                                  "/>
    <s v="CareerSource South Florida - 4819 - Youth Programs"/>
    <x v="22"/>
    <x v="0"/>
    <s v="Gabriela Ulloa Perez                             "/>
    <s v="NULL"/>
    <x v="0"/>
    <n v="124"/>
    <n v="115"/>
    <n v="0"/>
    <n v="0"/>
    <x v="1"/>
    <n v="0"/>
    <s v="NULL"/>
    <x v="1"/>
    <x v="0"/>
    <n v="0"/>
    <n v="0"/>
    <n v="0"/>
    <x v="1"/>
    <n v="0"/>
    <n v="16479917"/>
    <x v="2"/>
    <x v="2"/>
  </r>
  <r>
    <n v="165084717"/>
    <s v="Garcia Hernandez                        "/>
    <s v="Roman                                   "/>
    <s v="CareerSource S Florida - 4811 - Hialeah Downtown"/>
    <x v="22"/>
    <x v="1"/>
    <s v="Arismandy Cano                                    "/>
    <s v="NULL"/>
    <x v="0"/>
    <n v="33"/>
    <n v="21"/>
    <n v="0"/>
    <n v="0"/>
    <x v="1"/>
    <n v="0"/>
    <s v="NULL"/>
    <x v="1"/>
    <x v="0"/>
    <n v="0"/>
    <n v="0"/>
    <n v="0"/>
    <x v="1"/>
    <n v="0"/>
    <n v="16525852"/>
    <x v="2"/>
    <x v="2"/>
  </r>
  <r>
    <n v="164943234"/>
    <s v="Garcia Luzardo"/>
    <s v="Karelis"/>
    <s v="CareerSource South Florida - 4819 - Youth Programs"/>
    <x v="22"/>
    <x v="0"/>
    <s v="Ronald Umanzor                                 "/>
    <s v="NULL"/>
    <x v="0"/>
    <n v="220"/>
    <n v="220"/>
    <n v="0"/>
    <n v="0"/>
    <x v="1"/>
    <n v="0"/>
    <n v="20231017"/>
    <x v="0"/>
    <x v="0"/>
    <n v="0"/>
    <n v="0"/>
    <n v="0"/>
    <x v="1"/>
    <n v="0"/>
    <n v="16442193"/>
    <x v="2"/>
    <x v="2"/>
  </r>
  <r>
    <n v="164837212"/>
    <s v="Garcia Merlo Jr"/>
    <s v="Osmany"/>
    <s v="CareerSource South Florida - 4819 - Youth Programs"/>
    <x v="22"/>
    <x v="0"/>
    <s v="Paula Betancur                                "/>
    <s v="NULL"/>
    <x v="0"/>
    <n v="353"/>
    <n v="353"/>
    <n v="0"/>
    <n v="0"/>
    <x v="1"/>
    <n v="0"/>
    <s v="NULL"/>
    <x v="1"/>
    <x v="0"/>
    <n v="0"/>
    <n v="0"/>
    <n v="0"/>
    <x v="1"/>
    <n v="0"/>
    <n v="16380401"/>
    <x v="2"/>
    <x v="2"/>
  </r>
  <r>
    <n v="165002726"/>
    <s v="Garcia Riveron                          "/>
    <s v="Estefani                                "/>
    <s v="CareerSource South Florida - 4819 - Youth Programs"/>
    <x v="22"/>
    <x v="0"/>
    <s v="Gabriela Ulloa Perez                             "/>
    <s v="NULL"/>
    <x v="0"/>
    <n v="139"/>
    <n v="31"/>
    <n v="0"/>
    <n v="0"/>
    <x v="1"/>
    <n v="0"/>
    <s v="NULL"/>
    <x v="1"/>
    <x v="0"/>
    <n v="0"/>
    <n v="0"/>
    <n v="0"/>
    <x v="1"/>
    <n v="0"/>
    <n v="16477183"/>
    <x v="2"/>
    <x v="2"/>
  </r>
  <r>
    <n v="164673946"/>
    <s v="Garcia-Fernandez"/>
    <s v="Roberto"/>
    <s v="CareerSource South Florida - 4819 - Youth Programs"/>
    <x v="22"/>
    <x v="0"/>
    <s v="Claudia Kos                                     "/>
    <s v="NULL"/>
    <x v="0"/>
    <n v="581"/>
    <n v="581"/>
    <n v="0"/>
    <n v="0"/>
    <x v="1"/>
    <n v="0"/>
    <n v="20230630"/>
    <x v="0"/>
    <x v="0"/>
    <n v="0"/>
    <n v="0"/>
    <n v="0"/>
    <x v="1"/>
    <n v="0"/>
    <n v="16285315"/>
    <x v="1"/>
    <x v="1"/>
  </r>
  <r>
    <n v="164882940"/>
    <s v="Garcia-Gonzalez                         "/>
    <s v="Bianca                                  "/>
    <s v="CareerSource South Florida - 4819 - Youth Programs"/>
    <x v="22"/>
    <x v="0"/>
    <s v="Georgina Caridad                                 "/>
    <s v="NULL"/>
    <x v="0"/>
    <n v="294"/>
    <n v="263"/>
    <n v="0"/>
    <n v="0"/>
    <x v="1"/>
    <n v="0"/>
    <s v="NULL"/>
    <x v="1"/>
    <x v="0"/>
    <n v="0"/>
    <n v="0"/>
    <n v="0"/>
    <x v="1"/>
    <n v="0"/>
    <n v="16400859"/>
    <x v="2"/>
    <x v="2"/>
  </r>
  <r>
    <n v="165069597"/>
    <s v="Gato                                    "/>
    <s v="Christian                               "/>
    <s v="CareerSource South Florida - 4819 - Youth Programs"/>
    <x v="22"/>
    <x v="0"/>
    <s v="Maria Castaneda                               "/>
    <s v="NULL"/>
    <x v="0"/>
    <n v="52"/>
    <n v="52"/>
    <n v="0"/>
    <n v="0"/>
    <x v="1"/>
    <n v="0"/>
    <s v="NULL"/>
    <x v="1"/>
    <x v="0"/>
    <n v="0"/>
    <n v="0"/>
    <n v="0"/>
    <x v="1"/>
    <n v="0"/>
    <n v="16517115"/>
    <x v="2"/>
    <x v="2"/>
  </r>
  <r>
    <n v="164983611"/>
    <s v="GELIN"/>
    <s v="CINDY"/>
    <s v="CareerSource South Florida - 4850 - Northside"/>
    <x v="22"/>
    <x v="1"/>
    <s v="Audely Hernandez                               "/>
    <s v="NULL"/>
    <x v="0"/>
    <n v="167"/>
    <n v="161"/>
    <n v="0"/>
    <n v="0"/>
    <x v="1"/>
    <n v="0"/>
    <n v="20190510"/>
    <x v="0"/>
    <x v="1"/>
    <n v="1"/>
    <n v="0"/>
    <n v="0"/>
    <x v="1"/>
    <n v="0"/>
    <n v="14392084"/>
    <x v="2"/>
    <x v="2"/>
  </r>
  <r>
    <n v="164365555"/>
    <s v="Gelin                                   "/>
    <s v="Abigail                                 "/>
    <s v="CareerSource South Florida - 4819 - Youth Programs"/>
    <x v="22"/>
    <x v="0"/>
    <s v="Gus Ortega                                  "/>
    <s v="NULL"/>
    <x v="0"/>
    <n v="1004"/>
    <n v="252"/>
    <n v="20233"/>
    <n v="1"/>
    <x v="0"/>
    <n v="6281"/>
    <n v="20190918"/>
    <x v="0"/>
    <x v="0"/>
    <n v="0"/>
    <n v="20234"/>
    <n v="1"/>
    <x v="0"/>
    <n v="5546.24"/>
    <n v="16054552"/>
    <x v="3"/>
    <x v="2"/>
  </r>
  <r>
    <n v="165044019"/>
    <s v="Gibbons                                 "/>
    <s v="Shaune-Lee                              "/>
    <s v="CareerSource South Florida - 4819 - Youth Programs"/>
    <x v="22"/>
    <x v="0"/>
    <s v="Tatiana Dorvil                                  "/>
    <s v="NULL"/>
    <x v="0"/>
    <n v="84"/>
    <n v="49"/>
    <n v="0"/>
    <n v="0"/>
    <x v="1"/>
    <n v="0"/>
    <s v="NULL"/>
    <x v="1"/>
    <x v="0"/>
    <n v="0"/>
    <n v="0"/>
    <n v="0"/>
    <x v="1"/>
    <n v="0"/>
    <n v="16499010"/>
    <x v="2"/>
    <x v="2"/>
  </r>
  <r>
    <n v="164964052"/>
    <s v="Gichangi"/>
    <s v="Kylee"/>
    <s v="CareerSource South Florida - 4819 - Youth Programs"/>
    <x v="22"/>
    <x v="0"/>
    <s v="Claudia Kos                                     "/>
    <s v="NULL"/>
    <x v="0"/>
    <n v="194"/>
    <n v="194"/>
    <n v="0"/>
    <n v="0"/>
    <x v="1"/>
    <n v="0"/>
    <s v="NULL"/>
    <x v="1"/>
    <x v="0"/>
    <n v="0"/>
    <n v="0"/>
    <n v="0"/>
    <x v="1"/>
    <n v="0"/>
    <n v="16451792"/>
    <x v="2"/>
    <x v="2"/>
  </r>
  <r>
    <n v="165077581"/>
    <s v="Gil Cabrera"/>
    <s v="Alejandro"/>
    <s v="CareerSource South Florida - 4819 - Youth Programs"/>
    <x v="22"/>
    <x v="0"/>
    <s v="Gabriela Ulloa Perez                             "/>
    <s v="NULL"/>
    <x v="0"/>
    <n v="42"/>
    <n v="33"/>
    <n v="0"/>
    <n v="0"/>
    <x v="1"/>
    <n v="0"/>
    <s v="NULL"/>
    <x v="1"/>
    <x v="0"/>
    <n v="0"/>
    <n v="0"/>
    <n v="0"/>
    <x v="1"/>
    <n v="0"/>
    <n v="16522141"/>
    <x v="2"/>
    <x v="2"/>
  </r>
  <r>
    <n v="164821344"/>
    <s v="Gil Gonzalez                            "/>
    <s v="Mirko                                   "/>
    <s v="CareerSource South Florida - 4819 - Youth Programs"/>
    <x v="22"/>
    <x v="0"/>
    <s v="Ronald Umanzor                                 "/>
    <s v="NULL"/>
    <x v="0"/>
    <n v="374"/>
    <n v="374"/>
    <n v="0"/>
    <n v="0"/>
    <x v="1"/>
    <n v="0"/>
    <n v="20230501"/>
    <x v="0"/>
    <x v="0"/>
    <n v="0"/>
    <n v="0"/>
    <n v="0"/>
    <x v="1"/>
    <n v="0"/>
    <n v="16371218"/>
    <x v="0"/>
    <x v="0"/>
  </r>
  <r>
    <n v="164915643"/>
    <s v="Godines                                 "/>
    <s v="Marlene                                 "/>
    <s v="CareerSource South Florida - 4819 - Youth Programs"/>
    <x v="22"/>
    <x v="0"/>
    <s v="Jessy Mendez                                  "/>
    <s v="NULL"/>
    <x v="0"/>
    <n v="255"/>
    <n v="249"/>
    <n v="20233"/>
    <n v="1"/>
    <x v="0"/>
    <n v="9215"/>
    <n v="20230529"/>
    <x v="0"/>
    <x v="1"/>
    <n v="1"/>
    <n v="20234"/>
    <n v="1"/>
    <x v="0"/>
    <n v="8068.99"/>
    <n v="16426098"/>
    <x v="2"/>
    <x v="2"/>
  </r>
  <r>
    <n v="164688583"/>
    <s v="Goimbert"/>
    <s v="Myles"/>
    <s v="CareerSource South Florida - 4819 - Youth Programs"/>
    <x v="22"/>
    <x v="0"/>
    <s v="Claudia Kos                                     "/>
    <s v="NULL"/>
    <x v="0"/>
    <n v="566"/>
    <n v="565"/>
    <n v="0"/>
    <n v="0"/>
    <x v="1"/>
    <n v="0"/>
    <n v="20240326"/>
    <x v="0"/>
    <x v="0"/>
    <n v="0"/>
    <n v="0"/>
    <n v="0"/>
    <x v="1"/>
    <n v="0"/>
    <n v="16295779"/>
    <x v="1"/>
    <x v="1"/>
  </r>
  <r>
    <n v="164692009"/>
    <s v="Gomez                                   "/>
    <s v="Angie                                   "/>
    <s v="CareerSource South Florida - 4819 - Youth Programs"/>
    <x v="22"/>
    <x v="0"/>
    <s v="Ana Manzano                                 "/>
    <s v="NULL"/>
    <x v="0"/>
    <n v="564"/>
    <n v="564"/>
    <n v="0"/>
    <n v="0"/>
    <x v="1"/>
    <n v="0"/>
    <n v="20230612"/>
    <x v="0"/>
    <x v="0"/>
    <n v="0"/>
    <n v="0"/>
    <n v="0"/>
    <x v="1"/>
    <n v="0"/>
    <n v="16298036"/>
    <x v="1"/>
    <x v="1"/>
  </r>
  <r>
    <n v="164877785"/>
    <s v="Gomez                                   "/>
    <s v="Mia                                     "/>
    <s v="CareerSource South Florida - 4819 - Youth Programs"/>
    <x v="22"/>
    <x v="0"/>
    <s v="Gus Ortega                                  "/>
    <s v="NULL"/>
    <x v="0"/>
    <n v="297"/>
    <n v="297"/>
    <n v="20233"/>
    <n v="1"/>
    <x v="0"/>
    <n v="2137"/>
    <n v="20231202"/>
    <x v="0"/>
    <x v="0"/>
    <n v="0"/>
    <n v="20234"/>
    <n v="1"/>
    <x v="0"/>
    <n v="1193.68"/>
    <n v="16404391"/>
    <x v="2"/>
    <x v="2"/>
  </r>
  <r>
    <n v="165002129"/>
    <s v="Gomez                                   "/>
    <s v="David                                   "/>
    <s v="CareerSource South Florida - 4819 - Youth Programs"/>
    <x v="22"/>
    <x v="0"/>
    <s v="YELEANDRETTE PENDLETON                               "/>
    <s v="NULL"/>
    <x v="0"/>
    <n v="144"/>
    <n v="118"/>
    <n v="0"/>
    <n v="0"/>
    <x v="1"/>
    <n v="0"/>
    <s v="NULL"/>
    <x v="1"/>
    <x v="0"/>
    <n v="0"/>
    <n v="20234"/>
    <n v="1"/>
    <x v="0"/>
    <n v="2494.4299999999998"/>
    <n v="16466053"/>
    <x v="2"/>
    <x v="2"/>
  </r>
  <r>
    <n v="164884396"/>
    <s v="Gomez Hernandez"/>
    <s v="Robert"/>
    <s v="CareerSource South Florida - 4814 - Carol City"/>
    <x v="22"/>
    <x v="1"/>
    <s v="Maria Endara                                  "/>
    <s v="NULL"/>
    <x v="0"/>
    <n v="291"/>
    <n v="287"/>
    <n v="0"/>
    <n v="0"/>
    <x v="1"/>
    <n v="0"/>
    <s v="NULL"/>
    <x v="1"/>
    <x v="1"/>
    <n v="1"/>
    <n v="0"/>
    <n v="0"/>
    <x v="1"/>
    <n v="0"/>
    <n v="16403040"/>
    <x v="2"/>
    <x v="2"/>
  </r>
  <r>
    <n v="164802718"/>
    <s v="Gomez Hondal"/>
    <s v="Leila"/>
    <s v="CareerSource South Florida - 4819 - Youth Programs"/>
    <x v="22"/>
    <x v="0"/>
    <s v="Paula Betancur                                "/>
    <s v="NULL"/>
    <x v="0"/>
    <n v="399"/>
    <n v="399"/>
    <n v="0"/>
    <n v="0"/>
    <x v="1"/>
    <n v="0"/>
    <n v="20230905"/>
    <x v="0"/>
    <x v="0"/>
    <n v="0"/>
    <n v="0"/>
    <n v="0"/>
    <x v="1"/>
    <n v="0"/>
    <n v="16360477"/>
    <x v="0"/>
    <x v="0"/>
  </r>
  <r>
    <n v="165072704"/>
    <s v="Gomez Ruiz"/>
    <s v="Sibrana"/>
    <s v="CareerSource South Florida - 4810 - West Dade"/>
    <x v="22"/>
    <x v="1"/>
    <s v="Josue Bonilla                                 "/>
    <s v="NULL"/>
    <x v="0"/>
    <n v="49"/>
    <n v="39"/>
    <n v="20233"/>
    <n v="1"/>
    <x v="0"/>
    <n v="1332"/>
    <n v="20240328"/>
    <x v="0"/>
    <x v="0"/>
    <n v="0"/>
    <n v="0"/>
    <n v="0"/>
    <x v="1"/>
    <n v="0"/>
    <n v="16501873"/>
    <x v="2"/>
    <x v="2"/>
  </r>
  <r>
    <n v="164766393"/>
    <s v="Gondres Leyva                           "/>
    <s v="Yoanne                                  "/>
    <s v="CareerSource South Florida - 4819 - Youth Programs"/>
    <x v="22"/>
    <x v="0"/>
    <s v="Ana Del Toro                                "/>
    <s v="NULL"/>
    <x v="0"/>
    <n v="452"/>
    <n v="448"/>
    <n v="0"/>
    <n v="0"/>
    <x v="1"/>
    <n v="0"/>
    <s v="NULL"/>
    <x v="1"/>
    <x v="0"/>
    <n v="0"/>
    <n v="0"/>
    <n v="0"/>
    <x v="1"/>
    <n v="0"/>
    <n v="16336676"/>
    <x v="0"/>
    <x v="0"/>
  </r>
  <r>
    <n v="164683012"/>
    <s v="Gongora                                 "/>
    <s v="Michael                                 "/>
    <s v="CareerSource South Florida - 4814 - Carol City"/>
    <x v="22"/>
    <x v="1"/>
    <s v="Audely Hernandez                               "/>
    <s v="NULL"/>
    <x v="0"/>
    <n v="572"/>
    <n v="546"/>
    <n v="20233"/>
    <n v="1"/>
    <x v="0"/>
    <n v="7373"/>
    <s v="NULL"/>
    <x v="1"/>
    <x v="1"/>
    <n v="1"/>
    <n v="20234"/>
    <n v="1"/>
    <x v="0"/>
    <n v="8702.06"/>
    <n v="16290691"/>
    <x v="1"/>
    <x v="0"/>
  </r>
  <r>
    <n v="164981174"/>
    <s v="Gonzales                                "/>
    <s v="Indira                                  "/>
    <s v="CareerSource South Florida - 4819 - Youth Programs"/>
    <x v="22"/>
    <x v="0"/>
    <s v="Jessy Mendez                                  "/>
    <s v="NULL"/>
    <x v="0"/>
    <n v="179"/>
    <n v="129"/>
    <n v="20233"/>
    <n v="1"/>
    <x v="0"/>
    <n v="3120"/>
    <n v="20211027"/>
    <x v="0"/>
    <x v="0"/>
    <n v="0"/>
    <n v="20234"/>
    <n v="1"/>
    <x v="0"/>
    <n v="3120"/>
    <n v="16464589"/>
    <x v="2"/>
    <x v="2"/>
  </r>
  <r>
    <n v="165013739"/>
    <s v="Gonzalez"/>
    <s v="Alejandro"/>
    <s v="CareerSource South Florida - 4835 - Perrine"/>
    <x v="22"/>
    <x v="1"/>
    <s v="Diana Gomez                                   "/>
    <s v="NULL"/>
    <x v="0"/>
    <n v="119"/>
    <n v="98"/>
    <n v="0"/>
    <n v="0"/>
    <x v="1"/>
    <n v="0"/>
    <n v="20221012"/>
    <x v="0"/>
    <x v="1"/>
    <n v="1"/>
    <n v="0"/>
    <n v="0"/>
    <x v="1"/>
    <n v="0"/>
    <n v="14516833"/>
    <x v="2"/>
    <x v="2"/>
  </r>
  <r>
    <n v="164716127"/>
    <s v="Gonzalez"/>
    <s v="Annabelle"/>
    <s v="CareerSource South Florida - 4819 - Youth Programs"/>
    <x v="22"/>
    <x v="0"/>
    <s v="Ana Manzano                                 "/>
    <s v="NULL"/>
    <x v="0"/>
    <n v="524"/>
    <n v="524"/>
    <n v="20233"/>
    <n v="1"/>
    <x v="0"/>
    <n v="1818"/>
    <n v="20230612"/>
    <x v="0"/>
    <x v="0"/>
    <n v="0"/>
    <n v="0"/>
    <n v="0"/>
    <x v="1"/>
    <n v="0"/>
    <n v="16312354"/>
    <x v="0"/>
    <x v="0"/>
  </r>
  <r>
    <n v="165029743"/>
    <s v="Gonzalez                                "/>
    <s v="Sebastian                               "/>
    <s v="CareerSource South Florida - 4819 - Youth Programs"/>
    <x v="22"/>
    <x v="0"/>
    <s v="Gus Ortega                                  "/>
    <s v="NULL"/>
    <x v="0"/>
    <n v="102"/>
    <n v="69"/>
    <n v="0"/>
    <n v="0"/>
    <x v="1"/>
    <n v="0"/>
    <s v="NULL"/>
    <x v="1"/>
    <x v="0"/>
    <n v="0"/>
    <n v="0"/>
    <n v="0"/>
    <x v="1"/>
    <n v="0"/>
    <n v="16493102"/>
    <x v="2"/>
    <x v="2"/>
  </r>
  <r>
    <n v="165065101"/>
    <s v="Gonzalez"/>
    <s v="Jimena"/>
    <s v="CareerSource South Florida - 4819 - Youth Programs"/>
    <x v="22"/>
    <x v="0"/>
    <s v="Gus Ortega                                  "/>
    <s v="NULL"/>
    <x v="0"/>
    <n v="60"/>
    <n v="35"/>
    <n v="20233"/>
    <n v="1"/>
    <x v="0"/>
    <n v="855"/>
    <n v="20231202"/>
    <x v="0"/>
    <x v="0"/>
    <n v="0"/>
    <n v="0"/>
    <n v="0"/>
    <x v="1"/>
    <n v="0"/>
    <n v="16514347"/>
    <x v="2"/>
    <x v="2"/>
  </r>
  <r>
    <n v="164846532"/>
    <s v="Gonzalez Aparicio                       "/>
    <s v="Jan                                     "/>
    <s v="CareerSource South Florida - 4819 - Youth Programs"/>
    <x v="22"/>
    <x v="0"/>
    <s v="Georgina Caridad                                 "/>
    <s v="NULL"/>
    <x v="0"/>
    <n v="340"/>
    <n v="259"/>
    <n v="0"/>
    <n v="0"/>
    <x v="1"/>
    <n v="0"/>
    <s v="NULL"/>
    <x v="1"/>
    <x v="0"/>
    <n v="0"/>
    <n v="0"/>
    <n v="0"/>
    <x v="1"/>
    <n v="0"/>
    <n v="16384222"/>
    <x v="2"/>
    <x v="2"/>
  </r>
  <r>
    <n v="164881670"/>
    <s v="Gonzalez Barroso"/>
    <s v="Yander"/>
    <s v="CareerSource S Florida - 4811 - Hialeah Downtown"/>
    <x v="22"/>
    <x v="0"/>
    <s v="Jose Sanchez                                 "/>
    <s v="NULL"/>
    <x v="0"/>
    <n v="294"/>
    <n v="287"/>
    <n v="20233"/>
    <n v="1"/>
    <x v="0"/>
    <n v="2972"/>
    <n v="20230612"/>
    <x v="0"/>
    <x v="0"/>
    <n v="0"/>
    <n v="20234"/>
    <n v="1"/>
    <x v="0"/>
    <n v="1057.44"/>
    <n v="16398492"/>
    <x v="2"/>
    <x v="2"/>
  </r>
  <r>
    <n v="164981076"/>
    <s v="GONZALEZ CASTANO"/>
    <s v="TATIANA"/>
    <s v="Miami Downtown One Stop Career Center -4807"/>
    <x v="22"/>
    <x v="1"/>
    <s v="Diana Gomez                                   "/>
    <s v="NULL"/>
    <x v="0"/>
    <n v="171"/>
    <n v="161"/>
    <n v="0"/>
    <n v="0"/>
    <x v="1"/>
    <n v="0"/>
    <s v="NULL"/>
    <x v="1"/>
    <x v="1"/>
    <n v="1"/>
    <n v="0"/>
    <n v="0"/>
    <x v="1"/>
    <n v="0"/>
    <n v="10205957"/>
    <x v="2"/>
    <x v="2"/>
  </r>
  <r>
    <n v="164988316"/>
    <s v="Gonzalez Gonzalez                       "/>
    <s v="Briam                                   "/>
    <s v="CareerSource South Florida - 4819 - Youth Programs"/>
    <x v="22"/>
    <x v="0"/>
    <s v="Jose Sanchez                                 "/>
    <s v="NULL"/>
    <x v="0"/>
    <n v="160"/>
    <n v="111"/>
    <n v="0"/>
    <n v="0"/>
    <x v="1"/>
    <n v="0"/>
    <n v="20240118"/>
    <x v="0"/>
    <x v="0"/>
    <n v="0"/>
    <n v="20234"/>
    <n v="1"/>
    <x v="0"/>
    <n v="3559.88"/>
    <n v="16468137"/>
    <x v="2"/>
    <x v="2"/>
  </r>
  <r>
    <n v="164936420"/>
    <s v="Gonzalez Herrera                        "/>
    <s v="Liz                                     "/>
    <s v="CareerSource South Florida - 4819 - Youth Programs"/>
    <x v="22"/>
    <x v="0"/>
    <s v="Gus Ortega                                  "/>
    <s v="NULL"/>
    <x v="0"/>
    <n v="228"/>
    <n v="117"/>
    <n v="0"/>
    <n v="0"/>
    <x v="1"/>
    <n v="0"/>
    <s v="NULL"/>
    <x v="1"/>
    <x v="0"/>
    <n v="0"/>
    <n v="20234"/>
    <n v="1"/>
    <x v="0"/>
    <n v="3178.52"/>
    <n v="16438217"/>
    <x v="2"/>
    <x v="2"/>
  </r>
  <r>
    <n v="164988233"/>
    <s v="Gonzalez Legra                          "/>
    <s v="Jonny                                   "/>
    <s v="CareerSource South Florida - 4819 - Youth Programs"/>
    <x v="22"/>
    <x v="0"/>
    <s v="Gus Ortega                                  "/>
    <s v="NULL"/>
    <x v="0"/>
    <n v="159"/>
    <n v="159"/>
    <n v="20233"/>
    <n v="1"/>
    <x v="0"/>
    <n v="290"/>
    <s v="NULL"/>
    <x v="1"/>
    <x v="0"/>
    <n v="0"/>
    <n v="20234"/>
    <n v="1"/>
    <x v="0"/>
    <n v="7418.09"/>
    <n v="16468824"/>
    <x v="2"/>
    <x v="2"/>
  </r>
  <r>
    <n v="164895688"/>
    <s v="Gonzalez Martinez"/>
    <s v="Doris"/>
    <s v="CareerSource South Florida - 4850 - Northside"/>
    <x v="22"/>
    <x v="0"/>
    <s v="Jessy Mendez                                  "/>
    <s v="NULL"/>
    <x v="0"/>
    <n v="277"/>
    <n v="277"/>
    <n v="20233"/>
    <n v="1"/>
    <x v="0"/>
    <n v="2226"/>
    <n v="20230828"/>
    <x v="0"/>
    <x v="0"/>
    <n v="0"/>
    <n v="20234"/>
    <n v="1"/>
    <x v="0"/>
    <n v="12586.26"/>
    <n v="16414412"/>
    <x v="2"/>
    <x v="2"/>
  </r>
  <r>
    <n v="164808491"/>
    <s v="Gonzalez Mejias"/>
    <s v="Indira"/>
    <s v="CareerSource South Florida - 4819 - Youth Programs"/>
    <x v="22"/>
    <x v="0"/>
    <s v="Paula Betancur                                "/>
    <s v="NULL"/>
    <x v="0"/>
    <n v="391"/>
    <n v="391"/>
    <n v="0"/>
    <n v="0"/>
    <x v="1"/>
    <n v="0"/>
    <s v="NULL"/>
    <x v="1"/>
    <x v="0"/>
    <n v="0"/>
    <n v="0"/>
    <n v="0"/>
    <x v="1"/>
    <n v="0"/>
    <n v="16363870"/>
    <x v="0"/>
    <x v="0"/>
  </r>
  <r>
    <n v="164799473"/>
    <s v="Gonzalez Santos"/>
    <s v="Yifrank"/>
    <s v="CareerSource South Florida - 4819 - Youth Programs"/>
    <x v="22"/>
    <x v="0"/>
    <s v="Paula Betancur                                "/>
    <s v="NULL"/>
    <x v="0"/>
    <n v="404"/>
    <n v="404"/>
    <n v="20233"/>
    <n v="1"/>
    <x v="0"/>
    <n v="1608"/>
    <n v="20230113"/>
    <x v="0"/>
    <x v="0"/>
    <n v="0"/>
    <n v="20234"/>
    <n v="1"/>
    <x v="0"/>
    <n v="555.66"/>
    <n v="16358724"/>
    <x v="0"/>
    <x v="0"/>
  </r>
  <r>
    <n v="164690350"/>
    <s v="Gonzalez-Hinojosa"/>
    <s v="Leticia"/>
    <s v="CareerSource South Florida - 4819 - Youth Programs"/>
    <x v="22"/>
    <x v="0"/>
    <s v="Claudia Kos                                     "/>
    <s v="NULL"/>
    <x v="0"/>
    <n v="564"/>
    <n v="564"/>
    <n v="0"/>
    <n v="0"/>
    <x v="1"/>
    <n v="0"/>
    <n v="20240326"/>
    <x v="0"/>
    <x v="0"/>
    <n v="0"/>
    <n v="0"/>
    <n v="0"/>
    <x v="1"/>
    <n v="0"/>
    <n v="16297444"/>
    <x v="1"/>
    <x v="1"/>
  </r>
  <r>
    <n v="164754234"/>
    <s v="Grace                                   "/>
    <s v="Isaiah                                  "/>
    <s v="CareerSource South Florida - 4819 - Youth Programs"/>
    <x v="22"/>
    <x v="0"/>
    <s v="Necole Byro                                    "/>
    <s v="NULL"/>
    <x v="0"/>
    <n v="466"/>
    <n v="235"/>
    <n v="0"/>
    <n v="0"/>
    <x v="1"/>
    <n v="0"/>
    <s v="NULL"/>
    <x v="1"/>
    <x v="0"/>
    <n v="0"/>
    <n v="0"/>
    <n v="0"/>
    <x v="1"/>
    <n v="0"/>
    <n v="16333352"/>
    <x v="0"/>
    <x v="2"/>
  </r>
  <r>
    <n v="165032129"/>
    <s v="Grandison"/>
    <s v="Kenard"/>
    <s v="CareerSource South Florida - 4819 - Youth Programs"/>
    <x v="22"/>
    <x v="0"/>
    <s v="Claudia Kos                                     "/>
    <s v="NULL"/>
    <x v="0"/>
    <n v="98"/>
    <n v="98"/>
    <n v="0"/>
    <n v="0"/>
    <x v="1"/>
    <n v="0"/>
    <n v="20240326"/>
    <x v="0"/>
    <x v="0"/>
    <n v="0"/>
    <n v="0"/>
    <n v="0"/>
    <x v="1"/>
    <n v="0"/>
    <n v="16492944"/>
    <x v="2"/>
    <x v="2"/>
  </r>
  <r>
    <n v="165039652"/>
    <s v="Grandison"/>
    <s v="Kenyla"/>
    <s v="CareerSource South Florida - 4819 - Youth Programs"/>
    <x v="22"/>
    <x v="0"/>
    <s v="Claudia Kos                                     "/>
    <s v="NULL"/>
    <x v="0"/>
    <n v="90"/>
    <n v="90"/>
    <n v="0"/>
    <n v="0"/>
    <x v="1"/>
    <n v="0"/>
    <n v="20240326"/>
    <x v="0"/>
    <x v="0"/>
    <n v="0"/>
    <n v="0"/>
    <n v="0"/>
    <x v="1"/>
    <n v="0"/>
    <n v="16493465"/>
    <x v="2"/>
    <x v="2"/>
  </r>
  <r>
    <n v="165071389"/>
    <s v="Granjean                                "/>
    <s v="Richard                                 "/>
    <s v="CareerSource South Florida - 4819 - Youth Programs"/>
    <x v="22"/>
    <x v="0"/>
    <s v="Crystal Alfonso                                 "/>
    <s v="NULL"/>
    <x v="0"/>
    <n v="49"/>
    <n v="48"/>
    <n v="0"/>
    <n v="0"/>
    <x v="1"/>
    <n v="0"/>
    <n v="20240401"/>
    <x v="0"/>
    <x v="0"/>
    <n v="0"/>
    <n v="0"/>
    <n v="0"/>
    <x v="1"/>
    <n v="0"/>
    <n v="16518283"/>
    <x v="2"/>
    <x v="2"/>
  </r>
  <r>
    <n v="164977682"/>
    <s v="Grant"/>
    <s v="Jkyah"/>
    <s v="CareerSource South Florida - 4819 - Youth Programs"/>
    <x v="22"/>
    <x v="0"/>
    <s v="Claudia Kos                                     "/>
    <s v="NULL"/>
    <x v="0"/>
    <n v="175"/>
    <n v="175"/>
    <n v="0"/>
    <n v="0"/>
    <x v="1"/>
    <n v="0"/>
    <s v="NULL"/>
    <x v="1"/>
    <x v="0"/>
    <n v="0"/>
    <n v="0"/>
    <n v="0"/>
    <x v="1"/>
    <n v="0"/>
    <n v="16458752"/>
    <x v="2"/>
    <x v="2"/>
  </r>
  <r>
    <n v="165050515"/>
    <s v="Griffin"/>
    <s v="Aja'ya"/>
    <s v="CareerSource South Florida - 4819 - Youth Programs"/>
    <x v="22"/>
    <x v="0"/>
    <s v="Ana Manzano                                 "/>
    <s v="NULL"/>
    <x v="0"/>
    <n v="76"/>
    <n v="76"/>
    <n v="0"/>
    <n v="0"/>
    <x v="1"/>
    <n v="0"/>
    <s v="NULL"/>
    <x v="1"/>
    <x v="0"/>
    <n v="0"/>
    <n v="0"/>
    <n v="0"/>
    <x v="1"/>
    <n v="0"/>
    <n v="16494206"/>
    <x v="2"/>
    <x v="2"/>
  </r>
  <r>
    <n v="164973325"/>
    <s v="Griffiths                               "/>
    <s v="Zion                                    "/>
    <s v="CareerSource South Florida - 4819 - Youth Programs"/>
    <x v="22"/>
    <x v="0"/>
    <s v="Maria Castaneda                               "/>
    <s v="NULL"/>
    <x v="0"/>
    <n v="181"/>
    <n v="111"/>
    <n v="0"/>
    <n v="0"/>
    <x v="1"/>
    <n v="0"/>
    <n v="20231127"/>
    <x v="0"/>
    <x v="0"/>
    <n v="0"/>
    <n v="0"/>
    <n v="0"/>
    <x v="1"/>
    <n v="0"/>
    <n v="16459589"/>
    <x v="2"/>
    <x v="2"/>
  </r>
  <r>
    <n v="164752981"/>
    <s v="Guerra Diaz"/>
    <s v="Arian"/>
    <s v="CareerSource South Florida - 4814 - Carol City"/>
    <x v="22"/>
    <x v="0"/>
    <s v="Paula Betancur                                "/>
    <s v="NULL"/>
    <x v="0"/>
    <n v="467"/>
    <n v="467"/>
    <n v="0"/>
    <n v="0"/>
    <x v="1"/>
    <n v="0"/>
    <s v="NULL"/>
    <x v="1"/>
    <x v="0"/>
    <n v="0"/>
    <n v="0"/>
    <n v="0"/>
    <x v="1"/>
    <n v="0"/>
    <n v="16332910"/>
    <x v="0"/>
    <x v="0"/>
  </r>
  <r>
    <n v="165053557"/>
    <s v="Guerra Pinzon                           "/>
    <s v="Joseph                                  "/>
    <s v="CareerSource South Florida - 4815 - Little Havana"/>
    <x v="22"/>
    <x v="0"/>
    <s v="Gus Ortega                                  "/>
    <s v="NULL"/>
    <x v="0"/>
    <n v="73"/>
    <n v="73"/>
    <n v="20233"/>
    <n v="1"/>
    <x v="0"/>
    <n v="3921"/>
    <n v="20240401"/>
    <x v="0"/>
    <x v="0"/>
    <n v="0"/>
    <n v="20234"/>
    <n v="1"/>
    <x v="0"/>
    <n v="4593.6499999999996"/>
    <n v="16419308"/>
    <x v="2"/>
    <x v="2"/>
  </r>
  <r>
    <n v="164964387"/>
    <s v="Guerra Rodriguez"/>
    <s v="Luis"/>
    <s v="CareerSource South Florida - 4835 - Perrine"/>
    <x v="22"/>
    <x v="1"/>
    <s v="Robert Ponte                                   "/>
    <s v="NULL"/>
    <x v="0"/>
    <n v="193"/>
    <n v="182"/>
    <n v="0"/>
    <n v="0"/>
    <x v="1"/>
    <n v="0"/>
    <s v="NULL"/>
    <x v="1"/>
    <x v="0"/>
    <n v="0"/>
    <n v="0"/>
    <n v="0"/>
    <x v="1"/>
    <n v="0"/>
    <n v="16418044"/>
    <x v="2"/>
    <x v="2"/>
  </r>
  <r>
    <n v="165096321"/>
    <s v="Guevara                                 "/>
    <s v="Angela                                  "/>
    <s v="CareerSource South Florida - 4819 - Youth Programs"/>
    <x v="22"/>
    <x v="0"/>
    <s v="Maria Castaneda                               "/>
    <s v="NULL"/>
    <x v="0"/>
    <n v="13"/>
    <n v="13"/>
    <n v="0"/>
    <n v="0"/>
    <x v="1"/>
    <n v="0"/>
    <s v="NULL"/>
    <x v="1"/>
    <x v="0"/>
    <n v="0"/>
    <n v="0"/>
    <n v="0"/>
    <x v="1"/>
    <n v="0"/>
    <n v="16533534"/>
    <x v="2"/>
    <x v="2"/>
  </r>
  <r>
    <n v="165091659"/>
    <s v="Guevara Rodriguez                       "/>
    <s v="Ised                                    "/>
    <s v="CareerSource South Florida - 4810 - West Dade"/>
    <x v="22"/>
    <x v="1"/>
    <s v="Josue Bonilla                                 "/>
    <s v="NULL"/>
    <x v="0"/>
    <n v="25"/>
    <n v="12"/>
    <n v="0"/>
    <n v="0"/>
    <x v="1"/>
    <n v="0"/>
    <s v="NULL"/>
    <x v="1"/>
    <x v="0"/>
    <n v="0"/>
    <n v="0"/>
    <n v="0"/>
    <x v="1"/>
    <n v="0"/>
    <n v="16507498"/>
    <x v="2"/>
    <x v="2"/>
  </r>
  <r>
    <n v="164952424"/>
    <s v="Guinovart Yera                          "/>
    <s v="Lazaro                                  "/>
    <s v="CareerSource South Florida - 4819 - Youth Programs"/>
    <x v="22"/>
    <x v="0"/>
    <s v="Ronald Umanzor                                 "/>
    <s v="NULL"/>
    <x v="0"/>
    <n v="208"/>
    <n v="208"/>
    <n v="20233"/>
    <n v="1"/>
    <x v="0"/>
    <n v="921"/>
    <n v="20231017"/>
    <x v="0"/>
    <x v="0"/>
    <n v="0"/>
    <n v="20234"/>
    <n v="1"/>
    <x v="0"/>
    <n v="1237.44"/>
    <n v="16447492"/>
    <x v="2"/>
    <x v="2"/>
  </r>
  <r>
    <n v="165067216"/>
    <s v="Gutierrez Calderin                      "/>
    <s v="Alfredo                                 "/>
    <s v="CareerSource South Florida - 4819 - Youth Programs"/>
    <x v="22"/>
    <x v="0"/>
    <s v="YELEANDRETTE PENDLETON                               "/>
    <s v="NULL"/>
    <x v="0"/>
    <n v="56"/>
    <n v="21"/>
    <n v="0"/>
    <n v="0"/>
    <x v="1"/>
    <n v="0"/>
    <n v="20240401"/>
    <x v="0"/>
    <x v="0"/>
    <n v="0"/>
    <n v="0"/>
    <n v="0"/>
    <x v="1"/>
    <n v="0"/>
    <n v="16465373"/>
    <x v="2"/>
    <x v="2"/>
  </r>
  <r>
    <n v="165075798"/>
    <s v="Gutierrez Molina                        "/>
    <s v="Ashley                                  "/>
    <s v="CareerSource South Florida - 4819 - Youth Programs"/>
    <x v="22"/>
    <x v="0"/>
    <s v="Tatiana Dorvil                                  "/>
    <s v="NULL"/>
    <x v="0"/>
    <n v="45"/>
    <n v="28"/>
    <n v="20233"/>
    <n v="1"/>
    <x v="0"/>
    <n v="5643"/>
    <n v="20230727"/>
    <x v="0"/>
    <x v="0"/>
    <n v="0"/>
    <n v="0"/>
    <n v="0"/>
    <x v="1"/>
    <n v="0"/>
    <n v="16521042"/>
    <x v="2"/>
    <x v="2"/>
  </r>
  <r>
    <n v="165020685"/>
    <s v="Gutierrez Soza                          "/>
    <s v="Karild                                  "/>
    <s v="CareerSource South Florida - 4819 - Youth Programs"/>
    <x v="22"/>
    <x v="0"/>
    <s v="Gabriela Ulloa Perez                             "/>
    <s v="NULL"/>
    <x v="0"/>
    <n v="111"/>
    <n v="70"/>
    <n v="0"/>
    <n v="0"/>
    <x v="1"/>
    <n v="0"/>
    <s v="NULL"/>
    <x v="1"/>
    <x v="0"/>
    <n v="0"/>
    <n v="0"/>
    <n v="0"/>
    <x v="1"/>
    <n v="0"/>
    <n v="16479836"/>
    <x v="2"/>
    <x v="2"/>
  </r>
  <r>
    <n v="164593587"/>
    <s v="Gutierrez Zerpa"/>
    <s v="David"/>
    <s v="CareerSource South Florida - 4835 - Perrine"/>
    <x v="22"/>
    <x v="1"/>
    <s v="Josue Bonilla                                 "/>
    <s v="NULL"/>
    <x v="0"/>
    <n v="719"/>
    <n v="700"/>
    <n v="20233"/>
    <n v="1"/>
    <x v="0"/>
    <n v="9108"/>
    <n v="20220606"/>
    <x v="0"/>
    <x v="0"/>
    <n v="0"/>
    <n v="20234"/>
    <n v="1"/>
    <x v="0"/>
    <n v="8856.24"/>
    <n v="16219451"/>
    <x v="1"/>
    <x v="1"/>
  </r>
  <r>
    <n v="165053091"/>
    <s v="Hall                                    "/>
    <s v="Isaiah                                  "/>
    <s v="CareerSource South Florida - 4840 - Homestead"/>
    <x v="22"/>
    <x v="0"/>
    <s v="DAVID MCGHEE                                  "/>
    <s v="NULL"/>
    <x v="0"/>
    <n v="74"/>
    <n v="55"/>
    <n v="20233"/>
    <n v="1"/>
    <x v="0"/>
    <n v="3617"/>
    <n v="20240229"/>
    <x v="0"/>
    <x v="0"/>
    <n v="0"/>
    <n v="20234"/>
    <n v="1"/>
    <x v="0"/>
    <n v="1649.12"/>
    <n v="15225860"/>
    <x v="2"/>
    <x v="2"/>
  </r>
  <r>
    <n v="164764978"/>
    <s v="Hall                                    "/>
    <s v="Antwonishia                             "/>
    <s v="CareerSource South Florida - 4819 - Youth Programs"/>
    <x v="22"/>
    <x v="0"/>
    <s v="Necole Byro                                    "/>
    <s v="NULL"/>
    <x v="0"/>
    <n v="453"/>
    <n v="431"/>
    <n v="20233"/>
    <n v="1"/>
    <x v="0"/>
    <n v="479"/>
    <n v="20240111"/>
    <x v="0"/>
    <x v="0"/>
    <n v="0"/>
    <n v="20234"/>
    <n v="1"/>
    <x v="0"/>
    <n v="1610.95"/>
    <n v="16339629"/>
    <x v="0"/>
    <x v="0"/>
  </r>
  <r>
    <n v="165044488"/>
    <s v="Hall"/>
    <s v="Martravous"/>
    <s v="CareerSource South Florida - 4835 - Perrine"/>
    <x v="22"/>
    <x v="0"/>
    <s v="DAVID MCGHEE                                  "/>
    <s v="NULL"/>
    <x v="0"/>
    <n v="84"/>
    <n v="26"/>
    <n v="20233"/>
    <n v="1"/>
    <x v="0"/>
    <n v="4589"/>
    <n v="20240216"/>
    <x v="0"/>
    <x v="0"/>
    <n v="0"/>
    <n v="0"/>
    <n v="0"/>
    <x v="1"/>
    <n v="0"/>
    <n v="16489262"/>
    <x v="2"/>
    <x v="2"/>
  </r>
  <r>
    <n v="164912467"/>
    <s v="Hamilton                                "/>
    <s v="Ashya                                   "/>
    <s v="CareerSource South Florida - 4819 - Youth Programs"/>
    <x v="22"/>
    <x v="0"/>
    <s v="Carmen Torres                                  "/>
    <s v="NULL"/>
    <x v="0"/>
    <n v="257"/>
    <n v="256"/>
    <n v="0"/>
    <n v="0"/>
    <x v="1"/>
    <n v="0"/>
    <n v="20230821"/>
    <x v="0"/>
    <x v="0"/>
    <n v="0"/>
    <n v="0"/>
    <n v="0"/>
    <x v="1"/>
    <n v="0"/>
    <n v="16424130"/>
    <x v="2"/>
    <x v="2"/>
  </r>
  <r>
    <n v="164655181"/>
    <s v="Hannon                                  "/>
    <s v="Jaden                                   "/>
    <s v="CareerSource South Florida - 4819 - Youth Programs"/>
    <x v="22"/>
    <x v="0"/>
    <s v="Gus Ortega                                  "/>
    <s v="NULL"/>
    <x v="0"/>
    <n v="614"/>
    <n v="608"/>
    <n v="20233"/>
    <n v="1"/>
    <x v="0"/>
    <n v="4846"/>
    <n v="20230130"/>
    <x v="0"/>
    <x v="0"/>
    <n v="0"/>
    <n v="20234"/>
    <n v="1"/>
    <x v="0"/>
    <n v="7515.73"/>
    <n v="16280112"/>
    <x v="1"/>
    <x v="1"/>
  </r>
  <r>
    <n v="164752495"/>
    <s v="Harden JR                               "/>
    <s v="Tramaine                                "/>
    <s v="CareerSource South Florida - 4819 - Youth Programs"/>
    <x v="22"/>
    <x v="0"/>
    <s v="Necole Byro                                    "/>
    <s v="NULL"/>
    <x v="0"/>
    <n v="467"/>
    <n v="439"/>
    <n v="20233"/>
    <n v="1"/>
    <x v="0"/>
    <n v="577"/>
    <n v="20230206"/>
    <x v="0"/>
    <x v="0"/>
    <n v="0"/>
    <n v="20234"/>
    <n v="1"/>
    <x v="0"/>
    <n v="96"/>
    <n v="16331918"/>
    <x v="0"/>
    <x v="0"/>
  </r>
  <r>
    <n v="164978268"/>
    <s v="Harmon"/>
    <s v="Ramaria"/>
    <s v="CareerSource South Florida - 4819 - Youth Programs"/>
    <x v="22"/>
    <x v="0"/>
    <s v="Claudia Kos                                     "/>
    <s v="NULL"/>
    <x v="0"/>
    <n v="175"/>
    <n v="175"/>
    <n v="0"/>
    <n v="0"/>
    <x v="1"/>
    <n v="0"/>
    <s v="NULL"/>
    <x v="1"/>
    <x v="0"/>
    <n v="0"/>
    <n v="0"/>
    <n v="0"/>
    <x v="1"/>
    <n v="0"/>
    <n v="16456834"/>
    <x v="2"/>
    <x v="2"/>
  </r>
  <r>
    <n v="165070327"/>
    <s v="HAROUN"/>
    <s v="SAADELDINE"/>
    <s v="CareerSource South Florida - 4810 - West Dade"/>
    <x v="22"/>
    <x v="1"/>
    <s v="Josue Bonilla                                 "/>
    <s v="NULL"/>
    <x v="0"/>
    <n v="55"/>
    <n v="49"/>
    <n v="20233"/>
    <n v="1"/>
    <x v="0"/>
    <n v="13954"/>
    <n v="20211004"/>
    <x v="0"/>
    <x v="1"/>
    <n v="1"/>
    <n v="20234"/>
    <n v="1"/>
    <x v="0"/>
    <n v="12540.25"/>
    <n v="15861064"/>
    <x v="2"/>
    <x v="2"/>
  </r>
  <r>
    <n v="165021202"/>
    <s v="HARRELL"/>
    <s v="THOMAS"/>
    <s v="CareerSource South Florida - 4810 - West Dade"/>
    <x v="22"/>
    <x v="1"/>
    <s v="Janay Joseph                                  "/>
    <s v="NULL"/>
    <x v="0"/>
    <n v="111"/>
    <n v="98"/>
    <n v="0"/>
    <n v="0"/>
    <x v="1"/>
    <n v="0"/>
    <s v="NULL"/>
    <x v="1"/>
    <x v="0"/>
    <n v="0"/>
    <n v="0"/>
    <n v="0"/>
    <x v="1"/>
    <n v="0"/>
    <n v="8448335"/>
    <x v="2"/>
    <x v="2"/>
  </r>
  <r>
    <n v="164624252"/>
    <s v="Harris                                  "/>
    <s v="Cynariah                                "/>
    <s v="CareerSource South Florida - 4819 - Youth Programs"/>
    <x v="22"/>
    <x v="0"/>
    <s v="Claudia Kos                                     "/>
    <s v="NULL"/>
    <x v="0"/>
    <n v="658"/>
    <n v="658"/>
    <n v="0"/>
    <n v="0"/>
    <x v="1"/>
    <n v="0"/>
    <s v="NULL"/>
    <x v="1"/>
    <x v="0"/>
    <n v="0"/>
    <n v="0"/>
    <n v="0"/>
    <x v="1"/>
    <n v="0"/>
    <n v="16263744"/>
    <x v="1"/>
    <x v="1"/>
  </r>
  <r>
    <n v="164518689"/>
    <s v="Harrison                                "/>
    <s v="Zaria                                   "/>
    <s v="CareerSource South Florida - 4840 - Homestead"/>
    <x v="22"/>
    <x v="0"/>
    <s v="Ana Manzano                                 "/>
    <s v="NULL"/>
    <x v="0"/>
    <n v="843"/>
    <n v="836"/>
    <n v="0"/>
    <n v="0"/>
    <x v="1"/>
    <n v="0"/>
    <s v="NULL"/>
    <x v="1"/>
    <x v="0"/>
    <n v="0"/>
    <n v="0"/>
    <n v="0"/>
    <x v="1"/>
    <n v="0"/>
    <n v="16045107"/>
    <x v="3"/>
    <x v="3"/>
  </r>
  <r>
    <n v="164704617"/>
    <s v="Hawkins"/>
    <s v="Jordan"/>
    <s v="CareerSource South Florida - 4819 - Youth Programs"/>
    <x v="22"/>
    <x v="0"/>
    <s v="Ana Manzano                                 "/>
    <s v="NULL"/>
    <x v="0"/>
    <n v="545"/>
    <n v="545"/>
    <n v="20233"/>
    <n v="1"/>
    <x v="0"/>
    <n v="1251"/>
    <n v="20230703"/>
    <x v="0"/>
    <x v="0"/>
    <n v="0"/>
    <n v="0"/>
    <n v="0"/>
    <x v="1"/>
    <n v="0"/>
    <n v="16303591"/>
    <x v="0"/>
    <x v="0"/>
  </r>
  <r>
    <n v="164714586"/>
    <s v="HERNANDEZ"/>
    <s v="HEISHA"/>
    <s v="CareerSource South Florida - 4810 - West Dade"/>
    <x v="22"/>
    <x v="1"/>
    <s v="Josue Bonilla                                 "/>
    <s v="NULL"/>
    <x v="0"/>
    <n v="525"/>
    <n v="217"/>
    <n v="0"/>
    <n v="0"/>
    <x v="1"/>
    <n v="0"/>
    <s v="NULL"/>
    <x v="1"/>
    <x v="1"/>
    <n v="1"/>
    <n v="0"/>
    <n v="0"/>
    <x v="1"/>
    <n v="0"/>
    <n v="16281333"/>
    <x v="0"/>
    <x v="2"/>
  </r>
  <r>
    <n v="164800770"/>
    <s v="Hernandez"/>
    <s v="Erika"/>
    <s v="CareerSource South Florida - 4819 - Youth Programs"/>
    <x v="22"/>
    <x v="0"/>
    <s v="Ronald Umanzor                                 "/>
    <s v="NULL"/>
    <x v="0"/>
    <n v="403"/>
    <n v="403"/>
    <n v="0"/>
    <n v="0"/>
    <x v="1"/>
    <n v="0"/>
    <n v="20240119"/>
    <x v="0"/>
    <x v="0"/>
    <n v="0"/>
    <n v="20234"/>
    <n v="1"/>
    <x v="0"/>
    <n v="638.82000000000005"/>
    <n v="16359513"/>
    <x v="0"/>
    <x v="0"/>
  </r>
  <r>
    <n v="164855319"/>
    <s v="Hernandez                               "/>
    <s v="Gianna                                  "/>
    <s v="CareerSource South Florida - 4819 - Youth Programs"/>
    <x v="22"/>
    <x v="0"/>
    <s v="Georgina Caridad                                 "/>
    <s v="NULL"/>
    <x v="0"/>
    <n v="328"/>
    <n v="326"/>
    <n v="0"/>
    <n v="0"/>
    <x v="1"/>
    <n v="0"/>
    <n v="20210913"/>
    <x v="0"/>
    <x v="0"/>
    <n v="0"/>
    <n v="20234"/>
    <n v="1"/>
    <x v="0"/>
    <n v="6461.93"/>
    <n v="16389065"/>
    <x v="2"/>
    <x v="2"/>
  </r>
  <r>
    <n v="164952431"/>
    <s v="Hernandez                               "/>
    <s v="Neily                                   "/>
    <s v="CareerSource South Florida - 4815 - Little Havana"/>
    <x v="22"/>
    <x v="0"/>
    <s v="Elisa Yusti                                   "/>
    <s v="NULL"/>
    <x v="0"/>
    <n v="209"/>
    <n v="207"/>
    <n v="20233"/>
    <n v="1"/>
    <x v="0"/>
    <n v="1813"/>
    <s v="NULL"/>
    <x v="1"/>
    <x v="0"/>
    <n v="0"/>
    <n v="20234"/>
    <n v="1"/>
    <x v="0"/>
    <n v="4009.08"/>
    <n v="16413604"/>
    <x v="2"/>
    <x v="2"/>
  </r>
  <r>
    <n v="165011005"/>
    <s v="Hernandez"/>
    <s v="Melba"/>
    <s v="CareerSource South Florida - 4835 - Perrine"/>
    <x v="22"/>
    <x v="1"/>
    <s v="Robert Ponte                                   "/>
    <s v="NULL"/>
    <x v="0"/>
    <n v="123"/>
    <n v="112"/>
    <n v="0"/>
    <n v="0"/>
    <x v="1"/>
    <n v="0"/>
    <s v="NULL"/>
    <x v="1"/>
    <x v="0"/>
    <n v="0"/>
    <n v="0"/>
    <n v="0"/>
    <x v="1"/>
    <n v="0"/>
    <n v="16472731"/>
    <x v="2"/>
    <x v="2"/>
  </r>
  <r>
    <n v="165067492"/>
    <s v="Hernandez                               "/>
    <s v="Merari                                  "/>
    <s v="CareerSource South Florida - 4819 - Youth Programs"/>
    <x v="22"/>
    <x v="0"/>
    <s v="Maria Castaneda                               "/>
    <s v="NULL"/>
    <x v="0"/>
    <n v="55"/>
    <n v="55"/>
    <n v="0"/>
    <n v="0"/>
    <x v="1"/>
    <n v="0"/>
    <s v="NULL"/>
    <x v="1"/>
    <x v="0"/>
    <n v="0"/>
    <n v="0"/>
    <n v="0"/>
    <x v="1"/>
    <n v="0"/>
    <n v="16515786"/>
    <x v="2"/>
    <x v="2"/>
  </r>
  <r>
    <n v="165083700"/>
    <s v="Hernandez                               "/>
    <s v="Eresvey                                 "/>
    <s v="CareerSource South Florida - 4819 - Youth Programs"/>
    <x v="22"/>
    <x v="0"/>
    <s v="Maria Castaneda                               "/>
    <s v="NULL"/>
    <x v="0"/>
    <n v="32"/>
    <n v="32"/>
    <n v="0"/>
    <n v="0"/>
    <x v="1"/>
    <n v="0"/>
    <s v="NULL"/>
    <x v="1"/>
    <x v="0"/>
    <n v="0"/>
    <n v="0"/>
    <n v="0"/>
    <x v="1"/>
    <n v="0"/>
    <n v="16525652"/>
    <x v="2"/>
    <x v="2"/>
  </r>
  <r>
    <n v="165032975"/>
    <s v="Hernandez Barco                         "/>
    <s v="Isarazay                                "/>
    <s v="CareerSource South Florida - 4819 - Youth Programs"/>
    <x v="22"/>
    <x v="0"/>
    <s v="Yamileth Chavez                                  "/>
    <s v="NULL"/>
    <x v="0"/>
    <n v="97"/>
    <n v="67"/>
    <n v="0"/>
    <n v="0"/>
    <x v="1"/>
    <n v="0"/>
    <s v="NULL"/>
    <x v="1"/>
    <x v="0"/>
    <n v="0"/>
    <n v="0"/>
    <n v="0"/>
    <x v="1"/>
    <n v="0"/>
    <n v="16494965"/>
    <x v="2"/>
    <x v="2"/>
  </r>
  <r>
    <n v="165072725"/>
    <s v="HERNANDEZ FERNANDEZ                     "/>
    <s v="Brian                                   "/>
    <s v="CareerSource South Florida - 4819 - Youth Programs"/>
    <x v="22"/>
    <x v="0"/>
    <s v="Gus Ortega                                  "/>
    <s v="NULL"/>
    <x v="0"/>
    <n v="49"/>
    <n v="19"/>
    <n v="20233"/>
    <n v="1"/>
    <x v="0"/>
    <n v="5741"/>
    <n v="20231106"/>
    <x v="0"/>
    <x v="0"/>
    <n v="0"/>
    <n v="0"/>
    <n v="0"/>
    <x v="1"/>
    <n v="0"/>
    <n v="16519099"/>
    <x v="2"/>
    <x v="2"/>
  </r>
  <r>
    <n v="164881960"/>
    <s v="Hernandez Gonzalez"/>
    <s v="Jessica"/>
    <s v="CareerSource South Florida - 4819 - Youth Programs"/>
    <x v="22"/>
    <x v="0"/>
    <s v="Jose Sanchez                                 "/>
    <s v="NULL"/>
    <x v="0"/>
    <n v="294"/>
    <n v="187"/>
    <n v="0"/>
    <n v="0"/>
    <x v="1"/>
    <n v="0"/>
    <s v="NULL"/>
    <x v="1"/>
    <x v="0"/>
    <n v="0"/>
    <n v="20234"/>
    <n v="1"/>
    <x v="0"/>
    <n v="266.64"/>
    <n v="16398537"/>
    <x v="2"/>
    <x v="2"/>
  </r>
  <r>
    <n v="164776085"/>
    <s v="Hernandez Jr"/>
    <s v="Hugo"/>
    <s v="CareerSource South Florida - 4819 - Youth Programs"/>
    <x v="22"/>
    <x v="0"/>
    <s v="EMILIO CURRAS                                  "/>
    <s v="NULL"/>
    <x v="0"/>
    <n v="440"/>
    <n v="440"/>
    <n v="0"/>
    <n v="0"/>
    <x v="1"/>
    <n v="0"/>
    <n v="20240326"/>
    <x v="0"/>
    <x v="0"/>
    <n v="0"/>
    <n v="0"/>
    <n v="0"/>
    <x v="1"/>
    <n v="0"/>
    <n v="16339415"/>
    <x v="0"/>
    <x v="0"/>
  </r>
  <r>
    <n v="164937342"/>
    <s v="Hernandez Juarez                        "/>
    <s v="Milson                                  "/>
    <s v="CareerSource South Florida - 4819 - Youth Programs"/>
    <x v="22"/>
    <x v="0"/>
    <s v="Jessy Mendez                                  "/>
    <s v="NULL"/>
    <x v="0"/>
    <n v="227"/>
    <n v="224"/>
    <n v="0"/>
    <n v="0"/>
    <x v="1"/>
    <n v="0"/>
    <n v="20230508"/>
    <x v="0"/>
    <x v="0"/>
    <n v="0"/>
    <n v="20234"/>
    <n v="1"/>
    <x v="0"/>
    <n v="1526.8"/>
    <n v="16438762"/>
    <x v="2"/>
    <x v="2"/>
  </r>
  <r>
    <n v="164957715"/>
    <s v="Hernandez Martinez                      "/>
    <s v="Jose                                    "/>
    <s v="CareerSource South Florida - 4810 - West Dade"/>
    <x v="22"/>
    <x v="1"/>
    <s v="Arismandy Cano                                    "/>
    <s v="NULL"/>
    <x v="0"/>
    <n v="201"/>
    <n v="193"/>
    <n v="0"/>
    <n v="0"/>
    <x v="1"/>
    <n v="0"/>
    <s v="NULL"/>
    <x v="1"/>
    <x v="0"/>
    <n v="0"/>
    <n v="0"/>
    <n v="0"/>
    <x v="1"/>
    <n v="0"/>
    <n v="16444004"/>
    <x v="2"/>
    <x v="2"/>
  </r>
  <r>
    <n v="164890880"/>
    <s v="Hernandez Pomares                       "/>
    <s v="Yoicel                                  "/>
    <s v="CareerSource South Florida - 4819 - Youth Programs"/>
    <x v="22"/>
    <x v="0"/>
    <s v="Ronald Umanzor                                 "/>
    <s v="NULL"/>
    <x v="0"/>
    <n v="283"/>
    <n v="283"/>
    <n v="20233"/>
    <n v="1"/>
    <x v="0"/>
    <n v="9091"/>
    <n v="20231120"/>
    <x v="0"/>
    <x v="0"/>
    <n v="0"/>
    <n v="20234"/>
    <n v="1"/>
    <x v="0"/>
    <n v="10826.93"/>
    <n v="16411680"/>
    <x v="2"/>
    <x v="2"/>
  </r>
  <r>
    <n v="165048518"/>
    <s v="Hernandez Quelis                        "/>
    <s v="Michelle                                "/>
    <s v="CareerSource South Florida - 4819 - Youth Programs"/>
    <x v="22"/>
    <x v="0"/>
    <s v="Maria Castaneda                               "/>
    <s v="NULL"/>
    <x v="0"/>
    <n v="74"/>
    <n v="74"/>
    <n v="0"/>
    <n v="0"/>
    <x v="1"/>
    <n v="0"/>
    <s v="NULL"/>
    <x v="1"/>
    <x v="0"/>
    <n v="0"/>
    <n v="0"/>
    <n v="0"/>
    <x v="1"/>
    <n v="0"/>
    <n v="16504496"/>
    <x v="2"/>
    <x v="2"/>
  </r>
  <r>
    <n v="165027160"/>
    <s v="Hernandez Rios"/>
    <s v="Norelis"/>
    <s v="CareerSource South Florida - 4835 - Perrine"/>
    <x v="22"/>
    <x v="2"/>
    <s v="Robert Ponte                                   "/>
    <s v="NULL"/>
    <x v="0"/>
    <n v="104"/>
    <n v="69"/>
    <n v="20233"/>
    <n v="1"/>
    <x v="0"/>
    <n v="8314"/>
    <n v="20220726"/>
    <x v="0"/>
    <x v="1"/>
    <n v="1"/>
    <n v="20234"/>
    <n v="1"/>
    <x v="0"/>
    <n v="3860.99"/>
    <n v="14262738"/>
    <x v="2"/>
    <x v="2"/>
  </r>
  <r>
    <n v="164755262"/>
    <s v="Hernandez Rodriguez"/>
    <s v="Melissa"/>
    <s v="CareerSource South Florida - 4819 - Youth Programs"/>
    <x v="22"/>
    <x v="0"/>
    <s v="Paula Betancur                                "/>
    <s v="NULL"/>
    <x v="0"/>
    <n v="465"/>
    <n v="465"/>
    <n v="0"/>
    <n v="0"/>
    <x v="1"/>
    <n v="0"/>
    <n v="20230828"/>
    <x v="0"/>
    <x v="0"/>
    <n v="0"/>
    <n v="0"/>
    <n v="0"/>
    <x v="1"/>
    <n v="0"/>
    <n v="16334213"/>
    <x v="0"/>
    <x v="0"/>
  </r>
  <r>
    <n v="164946540"/>
    <s v="Hernandez Rodriguez                     "/>
    <s v="Arianna                                 "/>
    <s v="CareerSource South Florida - 4819 - Youth Programs"/>
    <x v="22"/>
    <x v="0"/>
    <s v="Yamileth Chavez                                  "/>
    <s v="NULL"/>
    <x v="0"/>
    <n v="215"/>
    <n v="196"/>
    <n v="20233"/>
    <n v="1"/>
    <x v="0"/>
    <n v="120"/>
    <s v="NULL"/>
    <x v="1"/>
    <x v="0"/>
    <n v="0"/>
    <n v="0"/>
    <n v="0"/>
    <x v="1"/>
    <n v="0"/>
    <n v="16444062"/>
    <x v="2"/>
    <x v="2"/>
  </r>
  <r>
    <n v="165071383"/>
    <s v="Hernandez Rodriguez                     "/>
    <s v="Eladio                                  "/>
    <s v="CareerSource South Florida - 4815 - Little Havana"/>
    <x v="22"/>
    <x v="1"/>
    <s v="Audely Hernandez                               "/>
    <s v="NULL"/>
    <x v="0"/>
    <n v="52"/>
    <n v="40"/>
    <n v="0"/>
    <n v="0"/>
    <x v="1"/>
    <n v="0"/>
    <s v="NULL"/>
    <x v="1"/>
    <x v="0"/>
    <n v="0"/>
    <n v="0"/>
    <n v="0"/>
    <x v="1"/>
    <n v="0"/>
    <n v="16517441"/>
    <x v="2"/>
    <x v="2"/>
  </r>
  <r>
    <n v="165038471"/>
    <s v="Hernandez Usin                          "/>
    <s v="Leonel                                  "/>
    <s v="CareerSource South Florida - 4819 - Youth Programs"/>
    <x v="22"/>
    <x v="0"/>
    <s v="Yamileth Chavez                                  "/>
    <s v="NULL"/>
    <x v="0"/>
    <n v="91"/>
    <n v="68"/>
    <n v="0"/>
    <n v="0"/>
    <x v="1"/>
    <n v="0"/>
    <s v="NULL"/>
    <x v="1"/>
    <x v="0"/>
    <n v="0"/>
    <n v="0"/>
    <n v="0"/>
    <x v="1"/>
    <n v="0"/>
    <n v="16498238"/>
    <x v="2"/>
    <x v="2"/>
  </r>
  <r>
    <n v="165104068"/>
    <s v="Hernandez-Tovar                         "/>
    <s v="Abraham                                 "/>
    <s v="CareerSource South Florida - 4819 - Youth Programs"/>
    <x v="22"/>
    <x v="0"/>
    <s v="Yamileth Chavez                                  "/>
    <s v="NULL"/>
    <x v="0"/>
    <n v="10"/>
    <n v="10"/>
    <n v="0"/>
    <n v="0"/>
    <x v="1"/>
    <n v="0"/>
    <s v="NULL"/>
    <x v="1"/>
    <x v="0"/>
    <n v="0"/>
    <n v="0"/>
    <n v="0"/>
    <x v="1"/>
    <n v="0"/>
    <n v="16538592"/>
    <x v="2"/>
    <x v="2"/>
  </r>
  <r>
    <n v="164766027"/>
    <s v="Herrera Chacon"/>
    <s v="William"/>
    <s v="CareerSource South Florida - 4819 - Youth Programs"/>
    <x v="22"/>
    <x v="0"/>
    <s v="Ronald Umanzor                                 "/>
    <s v="NULL"/>
    <x v="0"/>
    <n v="452"/>
    <n v="319"/>
    <n v="20233"/>
    <n v="1"/>
    <x v="0"/>
    <n v="2542"/>
    <n v="20230820"/>
    <x v="0"/>
    <x v="0"/>
    <n v="0"/>
    <n v="20234"/>
    <n v="1"/>
    <x v="0"/>
    <n v="7440"/>
    <n v="16340236"/>
    <x v="0"/>
    <x v="2"/>
  </r>
  <r>
    <n v="164758066"/>
    <s v="Herrera Figueroa"/>
    <s v="Rachelys"/>
    <s v="CareerSource South Florida - 4819 - Youth Programs"/>
    <x v="22"/>
    <x v="0"/>
    <s v="Ronald Umanzor                                 "/>
    <s v="NULL"/>
    <x v="0"/>
    <n v="461"/>
    <n v="5"/>
    <n v="0"/>
    <n v="0"/>
    <x v="1"/>
    <n v="0"/>
    <n v="20230221"/>
    <x v="0"/>
    <x v="0"/>
    <n v="0"/>
    <n v="0"/>
    <n v="0"/>
    <x v="1"/>
    <n v="0"/>
    <n v="16335662"/>
    <x v="0"/>
    <x v="2"/>
  </r>
  <r>
    <n v="164958775"/>
    <s v="Herrera Matamoros"/>
    <s v="Daniela"/>
    <s v="CareerSource South Florida - 4819 - Youth Programs"/>
    <x v="22"/>
    <x v="0"/>
    <s v="EMILIO CURRAS                                  "/>
    <s v="NULL"/>
    <x v="0"/>
    <n v="201"/>
    <n v="201"/>
    <n v="0"/>
    <n v="0"/>
    <x v="1"/>
    <n v="0"/>
    <s v="NULL"/>
    <x v="1"/>
    <x v="0"/>
    <n v="0"/>
    <n v="0"/>
    <n v="0"/>
    <x v="1"/>
    <n v="0"/>
    <n v="16446555"/>
    <x v="2"/>
    <x v="2"/>
  </r>
  <r>
    <n v="165035460"/>
    <s v="HIBNICK                                 "/>
    <s v="SPENCER                                 "/>
    <s v="CareerSource South Florida - 4810 - West Dade"/>
    <x v="22"/>
    <x v="2"/>
    <s v="Josue Bonilla                                 "/>
    <s v="NULL"/>
    <x v="0"/>
    <n v="90"/>
    <n v="70"/>
    <n v="20233"/>
    <n v="1"/>
    <x v="0"/>
    <n v="16800"/>
    <s v="NULL"/>
    <x v="1"/>
    <x v="1"/>
    <n v="1"/>
    <n v="0"/>
    <n v="0"/>
    <x v="1"/>
    <n v="0"/>
    <n v="16487331"/>
    <x v="2"/>
    <x v="2"/>
  </r>
  <r>
    <n v="164784348"/>
    <s v="Huergo                                  "/>
    <s v="Jaden                                   "/>
    <s v="CareerSource South Florida - 4819 - Youth Programs"/>
    <x v="22"/>
    <x v="0"/>
    <s v="Lourdes Pomar                                   "/>
    <s v="NULL"/>
    <x v="0"/>
    <n v="426"/>
    <n v="349"/>
    <n v="20233"/>
    <n v="1"/>
    <x v="0"/>
    <n v="4635"/>
    <n v="20221205"/>
    <x v="0"/>
    <x v="0"/>
    <n v="0"/>
    <n v="20234"/>
    <n v="1"/>
    <x v="0"/>
    <n v="5926.56"/>
    <n v="16350197"/>
    <x v="0"/>
    <x v="2"/>
  </r>
  <r>
    <n v="164798272"/>
    <s v="Hughes"/>
    <s v="Diana"/>
    <s v="CareerSource South Florida - 4819 - Youth Programs"/>
    <x v="22"/>
    <x v="0"/>
    <s v="Paula Betancur                                "/>
    <s v="NULL"/>
    <x v="0"/>
    <n v="405"/>
    <n v="405"/>
    <n v="20233"/>
    <n v="1"/>
    <x v="0"/>
    <n v="2056"/>
    <n v="20230619"/>
    <x v="0"/>
    <x v="0"/>
    <n v="0"/>
    <n v="0"/>
    <n v="0"/>
    <x v="1"/>
    <n v="0"/>
    <n v="16358021"/>
    <x v="0"/>
    <x v="0"/>
  </r>
  <r>
    <n v="164890694"/>
    <s v="Infante Pena"/>
    <s v="Erika"/>
    <s v="CareerSource South Florida - 4819 - Youth Programs"/>
    <x v="22"/>
    <x v="0"/>
    <s v="Elisa Yusti                                   "/>
    <s v="NULL"/>
    <x v="0"/>
    <n v="283"/>
    <n v="5"/>
    <n v="0"/>
    <n v="0"/>
    <x v="1"/>
    <n v="0"/>
    <s v="NULL"/>
    <x v="1"/>
    <x v="0"/>
    <n v="0"/>
    <n v="20234"/>
    <n v="1"/>
    <x v="0"/>
    <n v="4173.3"/>
    <n v="16409912"/>
    <x v="2"/>
    <x v="2"/>
  </r>
  <r>
    <n v="165067186"/>
    <s v="Ingram                                  "/>
    <s v="Genira                                  "/>
    <s v="CareerSource South Florida - 4819 - Youth Programs"/>
    <x v="22"/>
    <x v="0"/>
    <s v="Jessy Mendez                                  "/>
    <s v="NULL"/>
    <x v="0"/>
    <n v="56"/>
    <n v="14"/>
    <n v="0"/>
    <n v="0"/>
    <x v="1"/>
    <n v="0"/>
    <n v="20220711"/>
    <x v="0"/>
    <x v="0"/>
    <n v="0"/>
    <n v="0"/>
    <n v="0"/>
    <x v="1"/>
    <n v="0"/>
    <n v="16515628"/>
    <x v="2"/>
    <x v="2"/>
  </r>
  <r>
    <n v="165069008"/>
    <s v="Isibor                                  "/>
    <s v="Nosakhare                               "/>
    <s v="CareerSource South Florida - 4815 - Little Havana"/>
    <x v="22"/>
    <x v="1"/>
    <s v="Abel Sanchez                                 "/>
    <s v="NULL"/>
    <x v="0"/>
    <n v="54"/>
    <n v="49"/>
    <n v="0"/>
    <n v="0"/>
    <x v="1"/>
    <n v="0"/>
    <s v="NULL"/>
    <x v="1"/>
    <x v="0"/>
    <n v="0"/>
    <n v="0"/>
    <n v="0"/>
    <x v="1"/>
    <n v="0"/>
    <n v="16512296"/>
    <x v="2"/>
    <x v="2"/>
  </r>
  <r>
    <n v="165017872"/>
    <s v="JACKSON                                 "/>
    <s v="ANDREW                                  "/>
    <s v="CareerSource South Florida - 4814 - Carol City"/>
    <x v="22"/>
    <x v="2"/>
    <s v="Maria Endara                                  "/>
    <s v="NULL"/>
    <x v="0"/>
    <n v="117"/>
    <n v="91"/>
    <n v="0"/>
    <n v="0"/>
    <x v="1"/>
    <n v="0"/>
    <n v="20240122"/>
    <x v="0"/>
    <x v="1"/>
    <n v="1"/>
    <n v="20234"/>
    <n v="1"/>
    <x v="0"/>
    <n v="101.25"/>
    <n v="8563297"/>
    <x v="2"/>
    <x v="2"/>
  </r>
  <r>
    <n v="164514587"/>
    <s v="Jackson                                 "/>
    <s v="Monica                                  "/>
    <s v="CareerSource South Florida - 4819 - Youth Programs"/>
    <x v="22"/>
    <x v="0"/>
    <s v="Maria Castaneda                               "/>
    <s v="NULL"/>
    <x v="0"/>
    <n v="847"/>
    <n v="270"/>
    <n v="20233"/>
    <n v="1"/>
    <x v="0"/>
    <n v="1131"/>
    <n v="20231101"/>
    <x v="0"/>
    <x v="0"/>
    <n v="0"/>
    <n v="20234"/>
    <n v="1"/>
    <x v="0"/>
    <n v="832.82"/>
    <n v="16051122"/>
    <x v="3"/>
    <x v="2"/>
  </r>
  <r>
    <n v="165031788"/>
    <s v="Jackson"/>
    <s v="Jaslen"/>
    <s v="CareerSource South Florida - 4819 - Youth Programs"/>
    <x v="22"/>
    <x v="0"/>
    <s v="EMILIO CURRAS                                  "/>
    <s v="NULL"/>
    <x v="0"/>
    <n v="101"/>
    <n v="101"/>
    <n v="0"/>
    <n v="0"/>
    <x v="1"/>
    <n v="0"/>
    <s v="NULL"/>
    <x v="1"/>
    <x v="0"/>
    <n v="0"/>
    <n v="0"/>
    <n v="0"/>
    <x v="1"/>
    <n v="0"/>
    <n v="16489277"/>
    <x v="2"/>
    <x v="2"/>
  </r>
  <r>
    <n v="165090070"/>
    <s v="Jackson                                 "/>
    <s v="Quinterria                              "/>
    <s v="CareerSource South Florida - 4819 - Youth Programs"/>
    <x v="22"/>
    <x v="0"/>
    <s v="Maria Castaneda                               "/>
    <s v="NULL"/>
    <x v="0"/>
    <n v="26"/>
    <n v="26"/>
    <n v="0"/>
    <n v="0"/>
    <x v="1"/>
    <n v="0"/>
    <s v="NULL"/>
    <x v="1"/>
    <x v="0"/>
    <n v="0"/>
    <n v="0"/>
    <n v="0"/>
    <x v="1"/>
    <n v="0"/>
    <n v="16529866"/>
    <x v="2"/>
    <x v="2"/>
  </r>
  <r>
    <n v="165072348"/>
    <s v="Jaime                                   "/>
    <s v="Wendy                                   "/>
    <s v="CareerSource South Florida - 4850 - Northside"/>
    <x v="22"/>
    <x v="1"/>
    <s v="Audely Hernandez                               "/>
    <s v="NULL"/>
    <x v="0"/>
    <n v="49"/>
    <n v="42"/>
    <n v="0"/>
    <n v="0"/>
    <x v="1"/>
    <n v="0"/>
    <s v="NULL"/>
    <x v="1"/>
    <x v="0"/>
    <n v="0"/>
    <n v="0"/>
    <n v="0"/>
    <x v="1"/>
    <n v="0"/>
    <n v="16510840"/>
    <x v="2"/>
    <x v="2"/>
  </r>
  <r>
    <n v="164741572"/>
    <s v="JEAN                                    "/>
    <s v="JAMAL                                   "/>
    <s v="CareerSource South Florida - 4819 - Youth Programs"/>
    <x v="22"/>
    <x v="0"/>
    <s v="Necole Byro                                    "/>
    <s v="NULL"/>
    <x v="0"/>
    <n v="482"/>
    <n v="263"/>
    <n v="0"/>
    <n v="0"/>
    <x v="1"/>
    <n v="0"/>
    <n v="20230206"/>
    <x v="0"/>
    <x v="0"/>
    <n v="0"/>
    <n v="0"/>
    <n v="0"/>
    <x v="1"/>
    <n v="0"/>
    <n v="15451727"/>
    <x v="0"/>
    <x v="2"/>
  </r>
  <r>
    <n v="164628764"/>
    <s v="Jean Baptiste                           "/>
    <s v="Jean                                    "/>
    <s v="CareerSource South Florida - 4819 - Youth Programs"/>
    <x v="22"/>
    <x v="0"/>
    <s v="Jessy Mendez                                  "/>
    <s v="NULL"/>
    <x v="0"/>
    <n v="650"/>
    <n v="280"/>
    <n v="20233"/>
    <n v="1"/>
    <x v="0"/>
    <n v="9782"/>
    <n v="20220808"/>
    <x v="0"/>
    <x v="0"/>
    <n v="0"/>
    <n v="20234"/>
    <n v="1"/>
    <x v="0"/>
    <n v="13136.93"/>
    <n v="16267129"/>
    <x v="1"/>
    <x v="2"/>
  </r>
  <r>
    <n v="164907631"/>
    <s v="Jean Baptiste                           "/>
    <s v="Bredon                                  "/>
    <s v="CareerSource South Florida - 4819 - Youth Programs"/>
    <x v="22"/>
    <x v="0"/>
    <s v="Lourdes Pomar                                   "/>
    <s v="NULL"/>
    <x v="0"/>
    <n v="263"/>
    <n v="196"/>
    <n v="20233"/>
    <n v="1"/>
    <x v="0"/>
    <n v="9648"/>
    <n v="20231030"/>
    <x v="0"/>
    <x v="0"/>
    <n v="0"/>
    <n v="20234"/>
    <n v="1"/>
    <x v="0"/>
    <n v="16591.2"/>
    <n v="16421387"/>
    <x v="2"/>
    <x v="2"/>
  </r>
  <r>
    <n v="165044922"/>
    <s v="Jean Charles"/>
    <s v="Jean Bellange"/>
    <s v="CareerSource S Florida - 4830 - North Miami Beach"/>
    <x v="22"/>
    <x v="1"/>
    <s v="Marie Bordes                                  "/>
    <s v="NULL"/>
    <x v="0"/>
    <n v="84"/>
    <n v="28"/>
    <n v="0"/>
    <n v="0"/>
    <x v="1"/>
    <n v="0"/>
    <s v="NULL"/>
    <x v="1"/>
    <x v="0"/>
    <n v="0"/>
    <n v="0"/>
    <n v="0"/>
    <x v="1"/>
    <n v="0"/>
    <n v="16492885"/>
    <x v="2"/>
    <x v="2"/>
  </r>
  <r>
    <n v="164812314"/>
    <s v="Jean Louis"/>
    <s v="Guensley"/>
    <s v="CareerSource South Florida - 4819 - Youth Programs"/>
    <x v="22"/>
    <x v="0"/>
    <s v="Elisa Yusti                                   "/>
    <s v="NULL"/>
    <x v="0"/>
    <n v="388"/>
    <n v="42"/>
    <n v="0"/>
    <n v="0"/>
    <x v="1"/>
    <n v="0"/>
    <n v="20240319"/>
    <x v="0"/>
    <x v="0"/>
    <n v="0"/>
    <n v="0"/>
    <n v="0"/>
    <x v="1"/>
    <n v="0"/>
    <n v="16365490"/>
    <x v="0"/>
    <x v="2"/>
  </r>
  <r>
    <n v="165100935"/>
    <s v="Jean Pierre                             "/>
    <s v="Myrlen                                  "/>
    <s v="CareerSource S Florida - 4811 - Hialeah Downtown"/>
    <x v="22"/>
    <x v="1"/>
    <s v="Arismandy Cano                                    "/>
    <s v="NULL"/>
    <x v="0"/>
    <n v="13"/>
    <n v="6"/>
    <n v="20233"/>
    <n v="1"/>
    <x v="0"/>
    <n v="14175"/>
    <n v="20230424"/>
    <x v="0"/>
    <x v="1"/>
    <n v="1"/>
    <n v="20234"/>
    <n v="1"/>
    <x v="0"/>
    <n v="13148.38"/>
    <n v="12952127"/>
    <x v="2"/>
    <x v="2"/>
  </r>
  <r>
    <n v="164952963"/>
    <s v="JEAN-BAPTISTE                           "/>
    <s v="KERLAIN                                 "/>
    <s v="CareerSource S Florida - 4830 - North Miami Beach"/>
    <x v="22"/>
    <x v="2"/>
    <s v="Marie Bordes                                  "/>
    <s v="NULL"/>
    <x v="0"/>
    <n v="207"/>
    <n v="76"/>
    <n v="0"/>
    <n v="0"/>
    <x v="1"/>
    <n v="0"/>
    <n v="20240410"/>
    <x v="0"/>
    <x v="1"/>
    <n v="1"/>
    <n v="20234"/>
    <n v="1"/>
    <x v="0"/>
    <n v="2533.84"/>
    <n v="7552373"/>
    <x v="2"/>
    <x v="2"/>
  </r>
  <r>
    <n v="165087181"/>
    <s v="Jeanith                                 "/>
    <s v="Daniel                                  "/>
    <s v="CareerSource South Florida - 4819 - Youth Programs"/>
    <x v="22"/>
    <x v="0"/>
    <s v="Maria Castaneda                               "/>
    <s v="NULL"/>
    <x v="0"/>
    <n v="31"/>
    <n v="31"/>
    <n v="20233"/>
    <n v="1"/>
    <x v="0"/>
    <n v="2912"/>
    <s v="NULL"/>
    <x v="1"/>
    <x v="0"/>
    <n v="0"/>
    <n v="0"/>
    <n v="0"/>
    <x v="1"/>
    <n v="0"/>
    <n v="16528041"/>
    <x v="2"/>
    <x v="2"/>
  </r>
  <r>
    <n v="164958825"/>
    <s v="Jefferies                               "/>
    <s v="Kelis                                   "/>
    <s v="CareerSource South Florida - 4819 - Youth Programs"/>
    <x v="22"/>
    <x v="0"/>
    <s v="Claudia Kos                                     "/>
    <s v="NULL"/>
    <x v="0"/>
    <n v="201"/>
    <n v="201"/>
    <n v="0"/>
    <n v="0"/>
    <x v="1"/>
    <n v="0"/>
    <s v="NULL"/>
    <x v="1"/>
    <x v="0"/>
    <n v="0"/>
    <n v="0"/>
    <n v="0"/>
    <x v="1"/>
    <n v="0"/>
    <n v="16448678"/>
    <x v="2"/>
    <x v="2"/>
  </r>
  <r>
    <n v="165088716"/>
    <s v="Jefferson                               "/>
    <s v="Kassidy                                 "/>
    <s v="CareerSource South Florida - 4819 - Youth Programs"/>
    <x v="22"/>
    <x v="0"/>
    <s v="Jose Sanchez                                 "/>
    <s v="NULL"/>
    <x v="0"/>
    <n v="31"/>
    <n v="20"/>
    <n v="0"/>
    <n v="0"/>
    <x v="1"/>
    <n v="0"/>
    <s v="NULL"/>
    <x v="1"/>
    <x v="0"/>
    <n v="0"/>
    <n v="0"/>
    <n v="0"/>
    <x v="1"/>
    <n v="0"/>
    <n v="16528053"/>
    <x v="2"/>
    <x v="2"/>
  </r>
  <r>
    <n v="164906117"/>
    <s v="Jefferson Wright                        "/>
    <s v="Grace                                   "/>
    <s v="CareerSource South Florida - 4850 - Northside"/>
    <x v="22"/>
    <x v="0"/>
    <s v="Carmen Torres                                  "/>
    <s v="NULL"/>
    <x v="0"/>
    <n v="265"/>
    <n v="52"/>
    <n v="0"/>
    <n v="0"/>
    <x v="1"/>
    <n v="0"/>
    <n v="20231030"/>
    <x v="0"/>
    <x v="1"/>
    <n v="1"/>
    <n v="0"/>
    <n v="0"/>
    <x v="1"/>
    <n v="0"/>
    <n v="15374083"/>
    <x v="2"/>
    <x v="2"/>
  </r>
  <r>
    <n v="164947146"/>
    <s v="Jenkins"/>
    <s v="Jeremiah"/>
    <s v="CareerSource South Florida - 4814 - Carol City"/>
    <x v="22"/>
    <x v="1"/>
    <s v="Maria Endara                                  "/>
    <s v="NULL"/>
    <x v="0"/>
    <n v="222"/>
    <n v="210"/>
    <n v="0"/>
    <n v="0"/>
    <x v="1"/>
    <n v="0"/>
    <n v="20210607"/>
    <x v="0"/>
    <x v="1"/>
    <n v="1"/>
    <n v="20234"/>
    <n v="1"/>
    <x v="0"/>
    <n v="3892.22"/>
    <n v="15138841"/>
    <x v="2"/>
    <x v="2"/>
  </r>
  <r>
    <n v="164682336"/>
    <s v="Jimenez"/>
    <s v="Anayeli"/>
    <s v="CareerSource South Florida - 4819 - Youth Programs"/>
    <x v="22"/>
    <x v="0"/>
    <s v="YELEANDRETTE PENDLETON                               "/>
    <s v="NULL"/>
    <x v="0"/>
    <n v="573"/>
    <n v="565"/>
    <n v="20233"/>
    <n v="1"/>
    <x v="0"/>
    <n v="2750"/>
    <n v="20240108"/>
    <x v="0"/>
    <x v="0"/>
    <n v="0"/>
    <n v="20234"/>
    <n v="1"/>
    <x v="0"/>
    <n v="8.0399999999999991"/>
    <n v="16293090"/>
    <x v="1"/>
    <x v="1"/>
  </r>
  <r>
    <n v="164958978"/>
    <s v="Jimenez                                 "/>
    <s v="Ana                                     "/>
    <s v="CareerSource South Florida - 4819 - Youth Programs"/>
    <x v="22"/>
    <x v="0"/>
    <s v="EMILIO CURRAS                                  "/>
    <s v="NULL"/>
    <x v="0"/>
    <n v="201"/>
    <n v="201"/>
    <n v="0"/>
    <n v="0"/>
    <x v="1"/>
    <n v="0"/>
    <s v="NULL"/>
    <x v="1"/>
    <x v="0"/>
    <n v="0"/>
    <n v="0"/>
    <n v="0"/>
    <x v="1"/>
    <n v="0"/>
    <n v="16449575"/>
    <x v="2"/>
    <x v="2"/>
  </r>
  <r>
    <n v="165031557"/>
    <s v="Jimenez"/>
    <s v="Ayana"/>
    <s v="CareerSource South Florida - 4819 - Youth Programs"/>
    <x v="22"/>
    <x v="0"/>
    <s v="Ana Manzano                                 "/>
    <s v="NULL"/>
    <x v="0"/>
    <n v="101"/>
    <n v="101"/>
    <n v="0"/>
    <n v="0"/>
    <x v="1"/>
    <n v="0"/>
    <s v="NULL"/>
    <x v="1"/>
    <x v="0"/>
    <n v="0"/>
    <n v="0"/>
    <n v="0"/>
    <x v="1"/>
    <n v="0"/>
    <n v="16490725"/>
    <x v="2"/>
    <x v="2"/>
  </r>
  <r>
    <n v="165067017"/>
    <s v="Jimenez Avalos                          "/>
    <s v="Sherlin                                 "/>
    <s v="CareerSource South Florida - 4819 - Youth Programs"/>
    <x v="22"/>
    <x v="0"/>
    <s v="Maria Castaneda                               "/>
    <s v="NULL"/>
    <x v="0"/>
    <n v="56"/>
    <n v="56"/>
    <n v="0"/>
    <n v="0"/>
    <x v="1"/>
    <n v="0"/>
    <n v="20240417"/>
    <x v="0"/>
    <x v="0"/>
    <n v="0"/>
    <n v="0"/>
    <n v="0"/>
    <x v="1"/>
    <n v="0"/>
    <n v="16514898"/>
    <x v="2"/>
    <x v="2"/>
  </r>
  <r>
    <n v="164882984"/>
    <s v="Jimenez Pereira                         "/>
    <s v="Lismary                                 "/>
    <s v="CareerSource South Florida - 4819 - Youth Programs"/>
    <x v="22"/>
    <x v="0"/>
    <s v="Yamileth Chavez                                  "/>
    <s v="NULL"/>
    <x v="0"/>
    <n v="291"/>
    <n v="35"/>
    <n v="20233"/>
    <n v="1"/>
    <x v="0"/>
    <n v="2058"/>
    <s v="NULL"/>
    <x v="1"/>
    <x v="0"/>
    <n v="0"/>
    <n v="20234"/>
    <n v="1"/>
    <x v="0"/>
    <n v="2776"/>
    <n v="16407037"/>
    <x v="2"/>
    <x v="2"/>
  </r>
  <r>
    <n v="165067035"/>
    <s v="JIMENEZ TUERO                           "/>
    <s v="TAMARA                                  "/>
    <s v="CareerSource S Florida - 4811 - Hialeah Downtown"/>
    <x v="22"/>
    <x v="2"/>
    <s v="Arismandy Cano                                    "/>
    <s v="NULL"/>
    <x v="0"/>
    <n v="56"/>
    <n v="49"/>
    <n v="20233"/>
    <n v="1"/>
    <x v="0"/>
    <n v="6114"/>
    <n v="20230209"/>
    <x v="0"/>
    <x v="1"/>
    <n v="1"/>
    <n v="0"/>
    <n v="0"/>
    <x v="1"/>
    <n v="0"/>
    <n v="16498216"/>
    <x v="2"/>
    <x v="2"/>
  </r>
  <r>
    <n v="164977748"/>
    <s v="Job                                     "/>
    <s v="Nadeigela                               "/>
    <s v="CareerSource South Florida - 4819 - Youth Programs"/>
    <x v="22"/>
    <x v="0"/>
    <s v="EMILIO CURRAS                                  "/>
    <s v="NULL"/>
    <x v="0"/>
    <n v="175"/>
    <n v="175"/>
    <n v="0"/>
    <n v="0"/>
    <x v="1"/>
    <n v="0"/>
    <s v="NULL"/>
    <x v="1"/>
    <x v="0"/>
    <n v="0"/>
    <n v="0"/>
    <n v="0"/>
    <x v="1"/>
    <n v="0"/>
    <n v="16459361"/>
    <x v="2"/>
    <x v="2"/>
  </r>
  <r>
    <n v="165103354"/>
    <s v="Johnson                                 "/>
    <s v="Tyrone                                  "/>
    <s v="CareerSource South Florida - 4874 - Miami Dade College"/>
    <x v="22"/>
    <x v="1"/>
    <s v="Maria Sincere                                 "/>
    <s v="NULL"/>
    <x v="0"/>
    <n v="11"/>
    <n v="11"/>
    <n v="0"/>
    <n v="0"/>
    <x v="1"/>
    <n v="0"/>
    <n v="20211004"/>
    <x v="0"/>
    <x v="1"/>
    <n v="1"/>
    <n v="0"/>
    <n v="0"/>
    <x v="1"/>
    <n v="0"/>
    <n v="14724247"/>
    <x v="2"/>
    <x v="2"/>
  </r>
  <r>
    <n v="164531106"/>
    <s v="Johnson                                 "/>
    <s v="Terell                                  "/>
    <s v="CareerSource South Florida - 4819 - Youth Programs"/>
    <x v="22"/>
    <x v="0"/>
    <s v="Claudia Kos                                     "/>
    <s v="NULL"/>
    <x v="0"/>
    <n v="822"/>
    <n v="822"/>
    <n v="20233"/>
    <n v="1"/>
    <x v="0"/>
    <n v="261"/>
    <s v="NULL"/>
    <x v="1"/>
    <x v="0"/>
    <n v="0"/>
    <n v="0"/>
    <n v="0"/>
    <x v="1"/>
    <n v="0"/>
    <n v="16204073"/>
    <x v="3"/>
    <x v="3"/>
  </r>
  <r>
    <n v="164754622"/>
    <s v="Johnson                                 "/>
    <s v="Tywan                                   "/>
    <s v="CareerSource South Florida - 4835 - Perrine"/>
    <x v="22"/>
    <x v="0"/>
    <s v="Necole Byro                                    "/>
    <s v="NULL"/>
    <x v="0"/>
    <n v="465"/>
    <n v="439"/>
    <n v="20233"/>
    <n v="1"/>
    <x v="0"/>
    <n v="4236"/>
    <n v="20230206"/>
    <x v="0"/>
    <x v="0"/>
    <n v="0"/>
    <n v="20234"/>
    <n v="1"/>
    <x v="0"/>
    <n v="4304.96"/>
    <n v="16298592"/>
    <x v="0"/>
    <x v="0"/>
  </r>
  <r>
    <n v="164780706"/>
    <s v="Johnson                                 "/>
    <s v="Tamiya                                  "/>
    <s v="CareerSource South Florida - 4819 - Youth Programs"/>
    <x v="22"/>
    <x v="0"/>
    <s v="Lourdes Pomar                                   "/>
    <s v="NULL"/>
    <x v="0"/>
    <n v="431"/>
    <n v="431"/>
    <n v="0"/>
    <n v="0"/>
    <x v="1"/>
    <n v="0"/>
    <n v="20230320"/>
    <x v="0"/>
    <x v="0"/>
    <n v="0"/>
    <n v="0"/>
    <n v="0"/>
    <x v="1"/>
    <n v="0"/>
    <n v="16348254"/>
    <x v="0"/>
    <x v="0"/>
  </r>
  <r>
    <n v="164800298"/>
    <s v="Johnson                                 "/>
    <s v="Monique                                 "/>
    <s v="CareerSource South Florida - 4819 - Youth Programs"/>
    <x v="22"/>
    <x v="0"/>
    <s v="Maria Castaneda                               "/>
    <s v="NULL"/>
    <x v="0"/>
    <n v="403"/>
    <n v="173"/>
    <n v="20233"/>
    <n v="1"/>
    <x v="0"/>
    <n v="214"/>
    <n v="20230417"/>
    <x v="0"/>
    <x v="0"/>
    <n v="0"/>
    <n v="20234"/>
    <n v="1"/>
    <x v="0"/>
    <n v="2999.16"/>
    <n v="16359140"/>
    <x v="0"/>
    <x v="2"/>
  </r>
  <r>
    <n v="165059732"/>
    <s v="Johnson"/>
    <s v="Shaniya"/>
    <s v="CareerSource South Florida - 4840 - Homestead"/>
    <x v="22"/>
    <x v="0"/>
    <s v="Ana Manzano                                 "/>
    <s v="NULL"/>
    <x v="0"/>
    <n v="66"/>
    <n v="66"/>
    <n v="0"/>
    <n v="0"/>
    <x v="1"/>
    <n v="0"/>
    <s v="NULL"/>
    <x v="1"/>
    <x v="0"/>
    <n v="0"/>
    <n v="0"/>
    <n v="0"/>
    <x v="1"/>
    <n v="0"/>
    <n v="16505665"/>
    <x v="2"/>
    <x v="2"/>
  </r>
  <r>
    <n v="164700878"/>
    <s v="Jones                                   "/>
    <s v="Justin                                  "/>
    <s v="CareerSource South Florida - 4819 - Youth Programs"/>
    <x v="22"/>
    <x v="0"/>
    <s v="Carmen Torres                                  "/>
    <s v="NULL"/>
    <x v="0"/>
    <n v="549"/>
    <n v="6"/>
    <n v="0"/>
    <n v="0"/>
    <x v="1"/>
    <n v="0"/>
    <n v="20221114"/>
    <x v="0"/>
    <x v="0"/>
    <n v="0"/>
    <n v="0"/>
    <n v="0"/>
    <x v="1"/>
    <n v="0"/>
    <n v="16304592"/>
    <x v="1"/>
    <x v="2"/>
  </r>
  <r>
    <n v="164708387"/>
    <s v="Jones                                   "/>
    <s v="Kevin                                   "/>
    <s v="CareerSource South Florida - 4819 - Youth Programs"/>
    <x v="22"/>
    <x v="0"/>
    <s v="Ana Manzano                                 "/>
    <s v="NULL"/>
    <x v="0"/>
    <n v="539"/>
    <n v="539"/>
    <n v="0"/>
    <n v="0"/>
    <x v="1"/>
    <n v="0"/>
    <s v="NULL"/>
    <x v="1"/>
    <x v="0"/>
    <n v="0"/>
    <n v="0"/>
    <n v="0"/>
    <x v="1"/>
    <n v="0"/>
    <n v="16307899"/>
    <x v="0"/>
    <x v="0"/>
  </r>
  <r>
    <n v="164730641"/>
    <s v="Jones"/>
    <s v="Lauren"/>
    <s v="CareerSource South Florida - 4819 - Youth Programs"/>
    <x v="22"/>
    <x v="0"/>
    <s v="Carmen Torres                                  "/>
    <s v="NULL"/>
    <x v="0"/>
    <n v="502"/>
    <n v="487"/>
    <n v="0"/>
    <n v="0"/>
    <x v="1"/>
    <n v="0"/>
    <s v="NULL"/>
    <x v="1"/>
    <x v="0"/>
    <n v="0"/>
    <n v="0"/>
    <n v="0"/>
    <x v="1"/>
    <n v="0"/>
    <n v="16320611"/>
    <x v="0"/>
    <x v="0"/>
  </r>
  <r>
    <n v="164958085"/>
    <s v="Jones                                   "/>
    <s v="Maxamillian                             "/>
    <s v="CareerSource South Florida - 4819 - Youth Programs"/>
    <x v="22"/>
    <x v="0"/>
    <s v="Necole Byro                                    "/>
    <s v="NULL"/>
    <x v="0"/>
    <n v="201"/>
    <n v="12"/>
    <n v="20233"/>
    <n v="1"/>
    <x v="0"/>
    <n v="3541"/>
    <n v="20231113"/>
    <x v="0"/>
    <x v="0"/>
    <n v="0"/>
    <n v="20234"/>
    <n v="1"/>
    <x v="0"/>
    <n v="2795"/>
    <n v="16450682"/>
    <x v="2"/>
    <x v="2"/>
  </r>
  <r>
    <n v="164964566"/>
    <s v="Jones                                   "/>
    <s v="Kai                                     "/>
    <s v="CareerSource South Florida - 4819 - Youth Programs"/>
    <x v="22"/>
    <x v="0"/>
    <s v="Crystal Alfonso                                 "/>
    <s v="NULL"/>
    <x v="0"/>
    <n v="192"/>
    <n v="21"/>
    <n v="20233"/>
    <n v="1"/>
    <x v="0"/>
    <n v="3235"/>
    <s v="NULL"/>
    <x v="1"/>
    <x v="0"/>
    <n v="0"/>
    <n v="20234"/>
    <n v="1"/>
    <x v="0"/>
    <n v="3584.16"/>
    <n v="16454595"/>
    <x v="2"/>
    <x v="2"/>
  </r>
  <r>
    <n v="164977790"/>
    <s v="Jones                                   "/>
    <s v="Taylor                                  "/>
    <s v="CareerSource South Florida - 4819 - Youth Programs"/>
    <x v="22"/>
    <x v="0"/>
    <s v="EMILIO CURRAS                                  "/>
    <s v="NULL"/>
    <x v="0"/>
    <n v="175"/>
    <n v="175"/>
    <n v="0"/>
    <n v="0"/>
    <x v="1"/>
    <n v="0"/>
    <n v="20240326"/>
    <x v="0"/>
    <x v="0"/>
    <n v="0"/>
    <n v="0"/>
    <n v="0"/>
    <x v="1"/>
    <n v="0"/>
    <n v="16459391"/>
    <x v="2"/>
    <x v="2"/>
  </r>
  <r>
    <n v="164983967"/>
    <s v="Jones                                   "/>
    <s v="Keith                                   "/>
    <s v="CareerSource South Florida - 4819 - Youth Programs"/>
    <x v="22"/>
    <x v="0"/>
    <s v="Maria Castaneda                               "/>
    <s v="NULL"/>
    <x v="0"/>
    <n v="166"/>
    <n v="49"/>
    <n v="0"/>
    <n v="0"/>
    <x v="1"/>
    <n v="0"/>
    <n v="20231127"/>
    <x v="0"/>
    <x v="0"/>
    <n v="0"/>
    <n v="0"/>
    <n v="0"/>
    <x v="1"/>
    <n v="0"/>
    <n v="16466137"/>
    <x v="2"/>
    <x v="2"/>
  </r>
  <r>
    <n v="164538648"/>
    <s v="Jones III"/>
    <s v="Trell"/>
    <s v="CareerSource South Florida - 4840 - Homestead"/>
    <x v="22"/>
    <x v="0"/>
    <s v="Claudia Kos                                     "/>
    <s v="NULL"/>
    <x v="0"/>
    <n v="810"/>
    <n v="810"/>
    <n v="0"/>
    <n v="0"/>
    <x v="1"/>
    <n v="0"/>
    <n v="20230630"/>
    <x v="0"/>
    <x v="0"/>
    <n v="0"/>
    <n v="0"/>
    <n v="0"/>
    <x v="1"/>
    <n v="0"/>
    <n v="16042686"/>
    <x v="3"/>
    <x v="3"/>
  </r>
  <r>
    <n v="164934725"/>
    <s v="JONES JR                                "/>
    <s v="TARVISE                                 "/>
    <s v="CareerSource South Florida - 4819 - Youth Programs"/>
    <x v="22"/>
    <x v="0"/>
    <s v="Necole Byro                                    "/>
    <s v="NULL"/>
    <x v="0"/>
    <n v="229"/>
    <n v="160"/>
    <n v="0"/>
    <n v="0"/>
    <x v="1"/>
    <n v="0"/>
    <s v="NULL"/>
    <x v="1"/>
    <x v="0"/>
    <n v="0"/>
    <n v="20234"/>
    <n v="1"/>
    <x v="0"/>
    <n v="1959.06"/>
    <n v="16437100"/>
    <x v="2"/>
    <x v="2"/>
  </r>
  <r>
    <n v="164815657"/>
    <s v="Joseph                                  "/>
    <s v="David                                   "/>
    <s v="CareerSource South Florida - 4819 - Youth Programs"/>
    <x v="22"/>
    <x v="0"/>
    <s v="Crystal Alfonso                                 "/>
    <s v="NULL"/>
    <x v="0"/>
    <n v="381"/>
    <n v="143"/>
    <n v="0"/>
    <n v="0"/>
    <x v="1"/>
    <n v="0"/>
    <n v="20240201"/>
    <x v="0"/>
    <x v="0"/>
    <n v="0"/>
    <n v="0"/>
    <n v="0"/>
    <x v="1"/>
    <n v="0"/>
    <n v="16263686"/>
    <x v="0"/>
    <x v="2"/>
  </r>
  <r>
    <n v="164753556"/>
    <s v="Joseph"/>
    <s v="Kaylah"/>
    <s v="CareerSource South Florida - 4819 - Youth Programs"/>
    <x v="22"/>
    <x v="0"/>
    <s v="Paula Betancur                                "/>
    <s v="NULL"/>
    <x v="0"/>
    <n v="467"/>
    <n v="467"/>
    <n v="0"/>
    <n v="0"/>
    <x v="1"/>
    <n v="0"/>
    <n v="20231011"/>
    <x v="0"/>
    <x v="0"/>
    <n v="0"/>
    <n v="20234"/>
    <n v="1"/>
    <x v="0"/>
    <n v="165.76"/>
    <n v="16333211"/>
    <x v="0"/>
    <x v="0"/>
  </r>
  <r>
    <n v="165048514"/>
    <s v="Joseph                                  "/>
    <s v="Carly                                   "/>
    <s v="CareerSource S Florida - 4830 - North Miami Beach"/>
    <x v="22"/>
    <x v="1"/>
    <s v="Marie Bordes                                  "/>
    <s v="NULL"/>
    <x v="0"/>
    <n v="80"/>
    <n v="70"/>
    <n v="0"/>
    <n v="0"/>
    <x v="1"/>
    <n v="0"/>
    <s v="NULL"/>
    <x v="1"/>
    <x v="0"/>
    <n v="0"/>
    <n v="0"/>
    <n v="0"/>
    <x v="1"/>
    <n v="0"/>
    <n v="16488815"/>
    <x v="2"/>
    <x v="2"/>
  </r>
  <r>
    <n v="165056614"/>
    <s v="Jover                                   "/>
    <s v="Angel                                   "/>
    <s v="CareerSource South Florida - 4815 - Little Havana"/>
    <x v="22"/>
    <x v="2"/>
    <s v="Abel Sanchez                                 "/>
    <s v="NULL"/>
    <x v="0"/>
    <n v="69"/>
    <n v="49"/>
    <n v="20233"/>
    <n v="1"/>
    <x v="0"/>
    <n v="15513"/>
    <n v="20190325"/>
    <x v="0"/>
    <x v="1"/>
    <n v="1"/>
    <n v="0"/>
    <n v="0"/>
    <x v="1"/>
    <n v="0"/>
    <n v="16505211"/>
    <x v="2"/>
    <x v="2"/>
  </r>
  <r>
    <n v="165062386"/>
    <s v="Joyce                                   "/>
    <s v="Krystal                                 "/>
    <s v="CareerSource South Florida - 4865 - Opa Locka"/>
    <x v="22"/>
    <x v="1"/>
    <s v="Maria Endara                                  "/>
    <s v="NULL"/>
    <x v="0"/>
    <n v="66"/>
    <n v="62"/>
    <n v="20233"/>
    <n v="1"/>
    <x v="0"/>
    <n v="7412"/>
    <n v="20211018"/>
    <x v="0"/>
    <x v="1"/>
    <n v="1"/>
    <n v="20234"/>
    <n v="1"/>
    <x v="0"/>
    <n v="2650.05"/>
    <n v="14052171"/>
    <x v="2"/>
    <x v="2"/>
  </r>
  <r>
    <n v="164844211"/>
    <s v="Juan Pablo                              "/>
    <s v="Roxana                                  "/>
    <s v="CareerSource South Florida - 4819 - Youth Programs"/>
    <x v="22"/>
    <x v="0"/>
    <s v="Carmen Torres                                  "/>
    <s v="NULL"/>
    <x v="0"/>
    <n v="341"/>
    <n v="6"/>
    <n v="0"/>
    <n v="0"/>
    <x v="1"/>
    <n v="0"/>
    <s v="NULL"/>
    <x v="1"/>
    <x v="0"/>
    <n v="0"/>
    <n v="0"/>
    <n v="0"/>
    <x v="1"/>
    <n v="0"/>
    <n v="16384307"/>
    <x v="2"/>
    <x v="2"/>
  </r>
  <r>
    <n v="164442895"/>
    <s v="Kemp                                    "/>
    <s v="William                                 "/>
    <s v="CareerSource South Florida - 4835 - Perrine"/>
    <x v="22"/>
    <x v="0"/>
    <s v="Ana Manzano                                 "/>
    <s v="NULL"/>
    <x v="0"/>
    <n v="934"/>
    <n v="698"/>
    <n v="0"/>
    <n v="0"/>
    <x v="1"/>
    <n v="0"/>
    <n v="20220630"/>
    <x v="0"/>
    <x v="0"/>
    <n v="0"/>
    <n v="0"/>
    <n v="0"/>
    <x v="1"/>
    <n v="0"/>
    <n v="16042889"/>
    <x v="3"/>
    <x v="1"/>
  </r>
  <r>
    <n v="165017886"/>
    <s v="Kolluru                                 "/>
    <s v="Lakshmi                                 "/>
    <s v="CareerSource South Florida - 4815 - Little Havana"/>
    <x v="22"/>
    <x v="1"/>
    <s v="Abel Sanchez                                 "/>
    <s v="NULL"/>
    <x v="0"/>
    <n v="116"/>
    <n v="98"/>
    <n v="0"/>
    <n v="0"/>
    <x v="1"/>
    <n v="0"/>
    <n v="20230904"/>
    <x v="0"/>
    <x v="0"/>
    <n v="0"/>
    <n v="0"/>
    <n v="0"/>
    <x v="1"/>
    <n v="0"/>
    <n v="16483962"/>
    <x v="2"/>
    <x v="2"/>
  </r>
  <r>
    <n v="165046375"/>
    <s v="Kuar                                    "/>
    <s v="Brendon                                 "/>
    <s v="CareerSource South Florida - 4819 - Youth Programs"/>
    <x v="22"/>
    <x v="0"/>
    <s v="Georgina Caridad                                 "/>
    <s v="NULL"/>
    <x v="0"/>
    <n v="82"/>
    <n v="82"/>
    <n v="0"/>
    <n v="0"/>
    <x v="1"/>
    <n v="0"/>
    <s v="NULL"/>
    <x v="1"/>
    <x v="0"/>
    <n v="0"/>
    <n v="0"/>
    <n v="0"/>
    <x v="1"/>
    <n v="0"/>
    <n v="16495640"/>
    <x v="2"/>
    <x v="2"/>
  </r>
  <r>
    <n v="164977867"/>
    <s v="Labarrera                               "/>
    <s v="Alexa                                   "/>
    <s v="CareerSource South Florida - 4819 - Youth Programs"/>
    <x v="22"/>
    <x v="0"/>
    <s v="EMILIO CURRAS                                  "/>
    <s v="NULL"/>
    <x v="0"/>
    <n v="175"/>
    <n v="175"/>
    <n v="0"/>
    <n v="0"/>
    <x v="1"/>
    <n v="0"/>
    <s v="NULL"/>
    <x v="1"/>
    <x v="0"/>
    <n v="0"/>
    <n v="0"/>
    <n v="0"/>
    <x v="1"/>
    <n v="0"/>
    <n v="16457384"/>
    <x v="2"/>
    <x v="2"/>
  </r>
  <r>
    <n v="164977919"/>
    <s v="Labno"/>
    <s v="Vanessa"/>
    <s v="CareerSource South Florida - 4819 - Youth Programs"/>
    <x v="22"/>
    <x v="0"/>
    <s v="EMILIO CURRAS                                  "/>
    <s v="NULL"/>
    <x v="0"/>
    <n v="175"/>
    <n v="175"/>
    <n v="0"/>
    <n v="0"/>
    <x v="1"/>
    <n v="0"/>
    <n v="20240326"/>
    <x v="0"/>
    <x v="0"/>
    <n v="0"/>
    <n v="0"/>
    <n v="0"/>
    <x v="1"/>
    <n v="0"/>
    <n v="16459096"/>
    <x v="2"/>
    <x v="2"/>
  </r>
  <r>
    <n v="164559372"/>
    <s v="Lacroix                                 "/>
    <s v="Rud                                     "/>
    <s v="CareerSource South Florida - 4819 - Youth Programs"/>
    <x v="22"/>
    <x v="0"/>
    <s v="Jessy Mendez                                  "/>
    <s v="NULL"/>
    <x v="0"/>
    <n v="774"/>
    <n v="364"/>
    <n v="0"/>
    <n v="0"/>
    <x v="1"/>
    <n v="0"/>
    <n v="20201020"/>
    <x v="0"/>
    <x v="0"/>
    <n v="0"/>
    <n v="0"/>
    <n v="0"/>
    <x v="1"/>
    <n v="0"/>
    <n v="16221022"/>
    <x v="3"/>
    <x v="2"/>
  </r>
  <r>
    <n v="164619526"/>
    <s v="Lagares"/>
    <s v="Collin"/>
    <s v="CareerSource South Florida - 4819 - Youth Programs"/>
    <x v="22"/>
    <x v="0"/>
    <s v="Georgina Caridad                                 "/>
    <s v="NULL"/>
    <x v="0"/>
    <n v="664"/>
    <n v="664"/>
    <n v="0"/>
    <n v="0"/>
    <x v="1"/>
    <n v="0"/>
    <n v="20240330"/>
    <x v="0"/>
    <x v="0"/>
    <n v="0"/>
    <n v="0"/>
    <n v="0"/>
    <x v="1"/>
    <n v="0"/>
    <n v="16261919"/>
    <x v="1"/>
    <x v="1"/>
  </r>
  <r>
    <n v="165028075"/>
    <s v="Lagos                                   "/>
    <s v="Gerardo                                 "/>
    <s v="CareerSource South Florida - 4810 - West Dade"/>
    <x v="22"/>
    <x v="1"/>
    <s v="Josue Bonilla                                 "/>
    <s v="NULL"/>
    <x v="0"/>
    <n v="89"/>
    <n v="70"/>
    <n v="0"/>
    <n v="0"/>
    <x v="1"/>
    <n v="0"/>
    <s v="NULL"/>
    <x v="1"/>
    <x v="0"/>
    <n v="0"/>
    <n v="0"/>
    <n v="0"/>
    <x v="1"/>
    <n v="0"/>
    <n v="16444596"/>
    <x v="2"/>
    <x v="2"/>
  </r>
  <r>
    <n v="165014145"/>
    <s v="Lamas Montero                           "/>
    <s v="Marco                                   "/>
    <s v="CareerSource South Florida - 4819 - Youth Programs"/>
    <x v="22"/>
    <x v="0"/>
    <s v="Jose Sanchez                                 "/>
    <s v="NULL"/>
    <x v="0"/>
    <n v="122"/>
    <n v="111"/>
    <n v="0"/>
    <n v="0"/>
    <x v="1"/>
    <n v="0"/>
    <s v="NULL"/>
    <x v="1"/>
    <x v="0"/>
    <n v="0"/>
    <n v="0"/>
    <n v="0"/>
    <x v="1"/>
    <n v="0"/>
    <n v="16482591"/>
    <x v="2"/>
    <x v="2"/>
  </r>
  <r>
    <n v="164630371"/>
    <s v="Lambert Rodriguez"/>
    <s v="Hailin"/>
    <s v="CareerSource South Florida - 4819 - Youth Programs"/>
    <x v="22"/>
    <x v="0"/>
    <s v="Jose Sanchez                                 "/>
    <s v="NULL"/>
    <x v="0"/>
    <n v="648"/>
    <n v="628"/>
    <n v="20233"/>
    <n v="1"/>
    <x v="0"/>
    <n v="8465"/>
    <s v="NULL"/>
    <x v="1"/>
    <x v="0"/>
    <n v="0"/>
    <n v="20234"/>
    <n v="1"/>
    <x v="0"/>
    <n v="10125.89"/>
    <n v="16265591"/>
    <x v="1"/>
    <x v="1"/>
  </r>
  <r>
    <n v="164981226"/>
    <s v="Lamothe                                 "/>
    <s v="Paul                                    "/>
    <s v="CareerSource South Florida - 4819 - Youth Programs"/>
    <x v="22"/>
    <x v="0"/>
    <s v="Maria Castaneda                               "/>
    <s v="NULL"/>
    <x v="0"/>
    <n v="171"/>
    <n v="171"/>
    <n v="0"/>
    <n v="0"/>
    <x v="1"/>
    <n v="0"/>
    <n v="20231127"/>
    <x v="0"/>
    <x v="0"/>
    <n v="0"/>
    <n v="0"/>
    <n v="0"/>
    <x v="1"/>
    <n v="0"/>
    <n v="16464516"/>
    <x v="2"/>
    <x v="2"/>
  </r>
  <r>
    <n v="164604033"/>
    <s v="Landeros                                "/>
    <s v="Edgar                                   "/>
    <s v="CareerSource South Florida - 4819 - Youth Programs"/>
    <x v="22"/>
    <x v="0"/>
    <s v="EMILIO CURRAS                                  "/>
    <s v="NULL"/>
    <x v="0"/>
    <n v="700"/>
    <n v="700"/>
    <n v="0"/>
    <n v="0"/>
    <x v="1"/>
    <n v="0"/>
    <s v="NULL"/>
    <x v="1"/>
    <x v="0"/>
    <n v="0"/>
    <n v="0"/>
    <n v="0"/>
    <x v="1"/>
    <n v="0"/>
    <n v="16241930"/>
    <x v="1"/>
    <x v="1"/>
  </r>
  <r>
    <n v="164952843"/>
    <s v="LARA"/>
    <s v="ROYCE"/>
    <s v="CareerSource South Florida - 4815 - Little Havana"/>
    <x v="22"/>
    <x v="2"/>
    <s v="Abel Sanchez                                 "/>
    <s v="NULL"/>
    <x v="0"/>
    <n v="207"/>
    <n v="189"/>
    <n v="20233"/>
    <n v="1"/>
    <x v="0"/>
    <n v="3040"/>
    <n v="20221031"/>
    <x v="0"/>
    <x v="1"/>
    <n v="1"/>
    <n v="0"/>
    <n v="0"/>
    <x v="1"/>
    <n v="0"/>
    <n v="12214335"/>
    <x v="2"/>
    <x v="2"/>
  </r>
  <r>
    <n v="164795229"/>
    <s v="Larrinaga"/>
    <s v="Sergio"/>
    <s v="CareerSource South Florida - 4819 - Youth Programs"/>
    <x v="22"/>
    <x v="0"/>
    <s v="Paula Betancur                                "/>
    <s v="NULL"/>
    <x v="0"/>
    <n v="410"/>
    <n v="410"/>
    <n v="0"/>
    <n v="0"/>
    <x v="1"/>
    <n v="0"/>
    <s v="NULL"/>
    <x v="1"/>
    <x v="0"/>
    <n v="0"/>
    <n v="0"/>
    <n v="0"/>
    <x v="1"/>
    <n v="0"/>
    <n v="16356368"/>
    <x v="0"/>
    <x v="0"/>
  </r>
  <r>
    <n v="164682072"/>
    <s v="Latimore"/>
    <s v="Kavion"/>
    <s v="CareerSource South Florida - 4819 - Youth Programs"/>
    <x v="22"/>
    <x v="0"/>
    <s v="Claudia Kos                                     "/>
    <s v="NULL"/>
    <x v="0"/>
    <n v="573"/>
    <n v="573"/>
    <n v="0"/>
    <n v="0"/>
    <x v="1"/>
    <n v="0"/>
    <s v="NULL"/>
    <x v="1"/>
    <x v="0"/>
    <n v="0"/>
    <n v="0"/>
    <n v="0"/>
    <x v="1"/>
    <n v="0"/>
    <n v="16292184"/>
    <x v="1"/>
    <x v="1"/>
  </r>
  <r>
    <n v="165011908"/>
    <s v="LAU"/>
    <s v="RICHARD"/>
    <s v="CareerSource South Florida - 4835 - Perrine"/>
    <x v="22"/>
    <x v="2"/>
    <s v="Diana Gomez                                   "/>
    <s v="NULL"/>
    <x v="0"/>
    <n v="122"/>
    <n v="112"/>
    <n v="0"/>
    <n v="0"/>
    <x v="1"/>
    <n v="0"/>
    <s v="NULL"/>
    <x v="1"/>
    <x v="1"/>
    <n v="1"/>
    <n v="0"/>
    <n v="0"/>
    <x v="1"/>
    <n v="0"/>
    <n v="11684809"/>
    <x v="2"/>
    <x v="2"/>
  </r>
  <r>
    <n v="165027581"/>
    <s v="Leal                                    "/>
    <s v="Alejandra                               "/>
    <s v="CareerSource South Florida - 4819 - Youth Programs"/>
    <x v="22"/>
    <x v="0"/>
    <s v="Yamileth Chavez                                  "/>
    <s v="NULL"/>
    <x v="0"/>
    <n v="104"/>
    <n v="69"/>
    <n v="0"/>
    <n v="0"/>
    <x v="1"/>
    <n v="0"/>
    <s v="NULL"/>
    <x v="1"/>
    <x v="0"/>
    <n v="0"/>
    <n v="0"/>
    <n v="0"/>
    <x v="1"/>
    <n v="0"/>
    <n v="16491773"/>
    <x v="2"/>
    <x v="2"/>
  </r>
  <r>
    <n v="164995599"/>
    <s v="Lechuga Pacheco"/>
    <s v="Hector"/>
    <s v="CareerSource South Florida - 4819 - Youth Programs"/>
    <x v="22"/>
    <x v="0"/>
    <s v="Ronald Umanzor                                 "/>
    <s v="NULL"/>
    <x v="0"/>
    <n v="150"/>
    <n v="5"/>
    <n v="0"/>
    <n v="0"/>
    <x v="1"/>
    <n v="0"/>
    <n v="20231218"/>
    <x v="0"/>
    <x v="0"/>
    <n v="0"/>
    <n v="0"/>
    <n v="0"/>
    <x v="1"/>
    <n v="0"/>
    <n v="16473341"/>
    <x v="2"/>
    <x v="2"/>
  </r>
  <r>
    <n v="165088457"/>
    <s v="Ledesma Mons                            "/>
    <s v="Yinory                                  "/>
    <s v="CareerSource South Florida - 4819 - Youth Programs"/>
    <x v="22"/>
    <x v="0"/>
    <s v="Gabriela Ulloa Perez                             "/>
    <s v="NULL"/>
    <x v="0"/>
    <n v="28"/>
    <n v="26"/>
    <n v="0"/>
    <n v="0"/>
    <x v="1"/>
    <n v="0"/>
    <s v="NULL"/>
    <x v="1"/>
    <x v="0"/>
    <n v="0"/>
    <n v="0"/>
    <n v="0"/>
    <x v="1"/>
    <n v="0"/>
    <n v="16522397"/>
    <x v="2"/>
    <x v="2"/>
  </r>
  <r>
    <n v="164940483"/>
    <s v="Lee                                     "/>
    <s v="Lamonica                                "/>
    <s v="CareerSource South Florida - 4819 - Youth Programs"/>
    <x v="22"/>
    <x v="0"/>
    <s v="Carmen Torres                                  "/>
    <s v="NULL"/>
    <x v="0"/>
    <n v="222"/>
    <n v="49"/>
    <n v="0"/>
    <n v="0"/>
    <x v="1"/>
    <n v="0"/>
    <n v="20240219"/>
    <x v="0"/>
    <x v="0"/>
    <n v="0"/>
    <n v="0"/>
    <n v="0"/>
    <x v="1"/>
    <n v="0"/>
    <n v="16439636"/>
    <x v="2"/>
    <x v="2"/>
  </r>
  <r>
    <n v="165103152"/>
    <s v="Leon Hechavarria"/>
    <s v="Karen"/>
    <s v="CareerSource South Florida - 4819 - Youth Programs"/>
    <x v="22"/>
    <x v="0"/>
    <s v="Ana Del Toro                                "/>
    <s v="NULL"/>
    <x v="0"/>
    <n v="11"/>
    <n v="11"/>
    <n v="0"/>
    <n v="0"/>
    <x v="1"/>
    <n v="0"/>
    <s v="NULL"/>
    <x v="1"/>
    <x v="0"/>
    <n v="0"/>
    <n v="0"/>
    <n v="0"/>
    <x v="1"/>
    <n v="0"/>
    <n v="16536221"/>
    <x v="2"/>
    <x v="2"/>
  </r>
  <r>
    <n v="165015266"/>
    <s v="Lestin                                  "/>
    <s v="James                                   "/>
    <s v="CareerSource South Florida - 4819 - Youth Programs"/>
    <x v="22"/>
    <x v="0"/>
    <s v="Necole Byro                                    "/>
    <s v="NULL"/>
    <x v="0"/>
    <n v="116"/>
    <n v="61"/>
    <n v="0"/>
    <n v="0"/>
    <x v="1"/>
    <n v="0"/>
    <n v="20240108"/>
    <x v="0"/>
    <x v="0"/>
    <n v="0"/>
    <n v="0"/>
    <n v="0"/>
    <x v="1"/>
    <n v="0"/>
    <n v="16484965"/>
    <x v="2"/>
    <x v="2"/>
  </r>
  <r>
    <n v="164892436"/>
    <s v="LEWIN                                   "/>
    <s v="DAMIA                                   "/>
    <s v="CareerSource South Florida - 4819 - Youth Programs"/>
    <x v="22"/>
    <x v="0"/>
    <s v="Necole Byro                                    "/>
    <s v="NULL"/>
    <x v="0"/>
    <n v="280"/>
    <n v="259"/>
    <n v="20233"/>
    <n v="1"/>
    <x v="0"/>
    <n v="1794"/>
    <n v="20230908"/>
    <x v="0"/>
    <x v="0"/>
    <n v="0"/>
    <n v="20234"/>
    <n v="1"/>
    <x v="0"/>
    <n v="2311.48"/>
    <n v="16262879"/>
    <x v="2"/>
    <x v="2"/>
  </r>
  <r>
    <n v="164583660"/>
    <s v="Lewis"/>
    <s v="Kaylah"/>
    <s v="CareerSource South Florida - 4819 - Youth Programs"/>
    <x v="22"/>
    <x v="0"/>
    <s v="Paula Betancur                                "/>
    <s v="NULL"/>
    <x v="0"/>
    <n v="735"/>
    <n v="735"/>
    <n v="20233"/>
    <n v="1"/>
    <x v="0"/>
    <n v="3480"/>
    <n v="20231002"/>
    <x v="0"/>
    <x v="0"/>
    <n v="0"/>
    <n v="20234"/>
    <n v="1"/>
    <x v="0"/>
    <n v="2220.8000000000002"/>
    <n v="16233600"/>
    <x v="3"/>
    <x v="3"/>
  </r>
  <r>
    <n v="165059848"/>
    <s v="Lewis                                   "/>
    <s v="Jadzia                                  "/>
    <s v="CareerSource South Florida - 4819 - Youth Programs"/>
    <x v="22"/>
    <x v="0"/>
    <s v="Tatiana Dorvil                                  "/>
    <s v="NULL"/>
    <x v="0"/>
    <n v="62"/>
    <n v="6"/>
    <n v="0"/>
    <n v="0"/>
    <x v="1"/>
    <n v="0"/>
    <n v="20240208"/>
    <x v="0"/>
    <x v="0"/>
    <n v="0"/>
    <n v="0"/>
    <n v="0"/>
    <x v="1"/>
    <n v="0"/>
    <n v="16511233"/>
    <x v="2"/>
    <x v="2"/>
  </r>
  <r>
    <n v="164755064"/>
    <s v="Leyva"/>
    <s v="Sophia"/>
    <s v="CareerSource South Florida - 4819 - Youth Programs"/>
    <x v="22"/>
    <x v="0"/>
    <s v="Paula Betancur                                "/>
    <s v="NULL"/>
    <x v="0"/>
    <n v="465"/>
    <n v="465"/>
    <n v="20233"/>
    <n v="1"/>
    <x v="0"/>
    <n v="3045"/>
    <n v="20220720"/>
    <x v="0"/>
    <x v="0"/>
    <n v="0"/>
    <n v="20234"/>
    <n v="1"/>
    <x v="0"/>
    <n v="4388.97"/>
    <n v="16334106"/>
    <x v="0"/>
    <x v="0"/>
  </r>
  <r>
    <n v="164941350"/>
    <s v="Leyva Fernandez                         "/>
    <s v="Kevin                                   "/>
    <s v="CareerSource South Florida - 4819 - Youth Programs"/>
    <x v="22"/>
    <x v="0"/>
    <s v="Jessy Mendez                                  "/>
    <s v="NULL"/>
    <x v="0"/>
    <n v="222"/>
    <n v="42"/>
    <n v="0"/>
    <n v="0"/>
    <x v="1"/>
    <n v="0"/>
    <s v="NULL"/>
    <x v="1"/>
    <x v="0"/>
    <n v="0"/>
    <n v="20234"/>
    <n v="1"/>
    <x v="0"/>
    <n v="1665.6"/>
    <n v="16441091"/>
    <x v="2"/>
    <x v="2"/>
  </r>
  <r>
    <n v="165068306"/>
    <s v="Lezama                                  "/>
    <s v="Nathaniel                               "/>
    <s v="CareerSource South Florida - 4819 - Youth Programs"/>
    <x v="22"/>
    <x v="0"/>
    <s v="Jessy Mendez                                  "/>
    <s v="NULL"/>
    <x v="0"/>
    <n v="55"/>
    <n v="14"/>
    <n v="0"/>
    <n v="0"/>
    <x v="1"/>
    <n v="0"/>
    <s v="NULL"/>
    <x v="1"/>
    <x v="0"/>
    <n v="0"/>
    <n v="0"/>
    <n v="0"/>
    <x v="1"/>
    <n v="0"/>
    <n v="16516378"/>
    <x v="2"/>
    <x v="2"/>
  </r>
  <r>
    <n v="165063711"/>
    <s v="Liggines                                "/>
    <s v="Gianna                                  "/>
    <s v="CareerSource South Florida - 4819 - Youth Programs"/>
    <x v="22"/>
    <x v="0"/>
    <s v="Ana Manzano                                 "/>
    <s v="NULL"/>
    <x v="0"/>
    <n v="66"/>
    <n v="66"/>
    <n v="20233"/>
    <n v="1"/>
    <x v="0"/>
    <n v="1799"/>
    <n v="20240403"/>
    <x v="0"/>
    <x v="0"/>
    <n v="0"/>
    <n v="0"/>
    <n v="0"/>
    <x v="1"/>
    <n v="0"/>
    <n v="16503124"/>
    <x v="2"/>
    <x v="2"/>
  </r>
  <r>
    <n v="165048522"/>
    <s v="LIGHTSEY                                "/>
    <s v="ADRIANE                                 "/>
    <s v="CareerSource South Florida - 4814 - Carol City"/>
    <x v="22"/>
    <x v="2"/>
    <s v="Maria Endara                                  "/>
    <s v="NULL"/>
    <x v="0"/>
    <n v="80"/>
    <n v="70"/>
    <n v="20233"/>
    <n v="1"/>
    <x v="0"/>
    <n v="7954"/>
    <n v="20220915"/>
    <x v="0"/>
    <x v="1"/>
    <n v="1"/>
    <n v="20234"/>
    <n v="1"/>
    <x v="0"/>
    <n v="7935.14"/>
    <n v="8783199"/>
    <x v="2"/>
    <x v="2"/>
  </r>
  <r>
    <n v="165065949"/>
    <s v="Limon"/>
    <s v="Miriam"/>
    <s v="CareerSource South Florida - 4819 - Youth Programs"/>
    <x v="22"/>
    <x v="0"/>
    <s v="Gus Ortega                                  "/>
    <s v="NULL"/>
    <x v="0"/>
    <n v="59"/>
    <n v="59"/>
    <n v="0"/>
    <n v="0"/>
    <x v="1"/>
    <n v="0"/>
    <s v="NULL"/>
    <x v="1"/>
    <x v="0"/>
    <n v="0"/>
    <n v="0"/>
    <n v="0"/>
    <x v="1"/>
    <n v="0"/>
    <n v="16514882"/>
    <x v="2"/>
    <x v="2"/>
  </r>
  <r>
    <n v="164795084"/>
    <s v="Linardi"/>
    <s v="Franco"/>
    <s v="CareerSource South Florida - 4819 - Youth Programs"/>
    <x v="22"/>
    <x v="0"/>
    <s v="Paula Betancur                                "/>
    <s v="NULL"/>
    <x v="0"/>
    <n v="410"/>
    <n v="410"/>
    <n v="0"/>
    <n v="0"/>
    <x v="1"/>
    <n v="0"/>
    <n v="20230731"/>
    <x v="0"/>
    <x v="0"/>
    <n v="0"/>
    <n v="0"/>
    <n v="0"/>
    <x v="1"/>
    <n v="0"/>
    <n v="16356317"/>
    <x v="0"/>
    <x v="0"/>
  </r>
  <r>
    <n v="164510307"/>
    <s v="LINARES                                 "/>
    <s v="LIANNA                                  "/>
    <s v="CareerSource South Florida - 4835 - Perrine"/>
    <x v="22"/>
    <x v="0"/>
    <s v="Claudia Kos                                     "/>
    <s v="NULL"/>
    <x v="0"/>
    <n v="854"/>
    <n v="854"/>
    <n v="0"/>
    <n v="0"/>
    <x v="1"/>
    <n v="0"/>
    <s v="NULL"/>
    <x v="1"/>
    <x v="0"/>
    <n v="0"/>
    <n v="0"/>
    <n v="0"/>
    <x v="1"/>
    <n v="0"/>
    <n v="16038639"/>
    <x v="3"/>
    <x v="3"/>
  </r>
  <r>
    <n v="164692162"/>
    <s v="Linares Rivera                          "/>
    <s v="Orestes                                 "/>
    <s v="CareerSource South Florida - 4819 - Youth Programs"/>
    <x v="22"/>
    <x v="0"/>
    <s v="EMILIO CURRAS                                  "/>
    <s v="NULL"/>
    <x v="0"/>
    <n v="564"/>
    <n v="564"/>
    <n v="20233"/>
    <n v="1"/>
    <x v="0"/>
    <n v="255"/>
    <s v="NULL"/>
    <x v="1"/>
    <x v="0"/>
    <n v="0"/>
    <n v="20234"/>
    <n v="1"/>
    <x v="0"/>
    <n v="3420.16"/>
    <n v="16297053"/>
    <x v="1"/>
    <x v="1"/>
  </r>
  <r>
    <n v="165031703"/>
    <s v="Lipscomb                                "/>
    <s v="Makayla                                 "/>
    <s v="CareerSource South Florida - 4819 - Youth Programs"/>
    <x v="22"/>
    <x v="0"/>
    <s v="EMILIO CURRAS                                  "/>
    <s v="NULL"/>
    <x v="0"/>
    <n v="101"/>
    <n v="101"/>
    <n v="0"/>
    <n v="0"/>
    <x v="1"/>
    <n v="0"/>
    <s v="NULL"/>
    <x v="1"/>
    <x v="0"/>
    <n v="0"/>
    <n v="0"/>
    <n v="0"/>
    <x v="1"/>
    <n v="0"/>
    <n v="16491097"/>
    <x v="2"/>
    <x v="2"/>
  </r>
  <r>
    <n v="164085861"/>
    <s v="Liu                                     "/>
    <s v="Jiahao                                  "/>
    <s v="CareerSource South Florida - 4819 - Youth Programs"/>
    <x v="22"/>
    <x v="0"/>
    <s v="Ana Manzano                                 "/>
    <s v="NULL"/>
    <x v="0"/>
    <n v="1286"/>
    <n v="1286"/>
    <n v="0"/>
    <n v="0"/>
    <x v="1"/>
    <n v="0"/>
    <s v="NULL"/>
    <x v="1"/>
    <x v="0"/>
    <n v="0"/>
    <n v="0"/>
    <n v="0"/>
    <x v="1"/>
    <n v="0"/>
    <n v="15945815"/>
    <x v="3"/>
    <x v="3"/>
  </r>
  <r>
    <n v="164940333"/>
    <s v="Llerena                                 "/>
    <s v="Valeria                                 "/>
    <s v="CareerSource South Florida - 4819 - Youth Programs"/>
    <x v="22"/>
    <x v="0"/>
    <s v="Maria Castaneda                               "/>
    <s v="NULL"/>
    <x v="0"/>
    <n v="222"/>
    <n v="222"/>
    <n v="0"/>
    <n v="0"/>
    <x v="1"/>
    <n v="0"/>
    <n v="20231016"/>
    <x v="0"/>
    <x v="0"/>
    <n v="0"/>
    <n v="0"/>
    <n v="0"/>
    <x v="1"/>
    <n v="0"/>
    <n v="16440384"/>
    <x v="2"/>
    <x v="2"/>
  </r>
  <r>
    <n v="164660093"/>
    <s v="Lopez"/>
    <s v="Yahaira"/>
    <s v="CareerSource South Florida - 4819 - Youth Programs"/>
    <x v="22"/>
    <x v="0"/>
    <s v="DAVID MCGHEE                                  "/>
    <s v="NULL"/>
    <x v="0"/>
    <n v="607"/>
    <n v="607"/>
    <n v="20233"/>
    <n v="1"/>
    <x v="0"/>
    <n v="1111"/>
    <n v="20230508"/>
    <x v="0"/>
    <x v="0"/>
    <n v="0"/>
    <n v="0"/>
    <n v="0"/>
    <x v="1"/>
    <n v="0"/>
    <n v="16277229"/>
    <x v="1"/>
    <x v="1"/>
  </r>
  <r>
    <n v="165042594"/>
    <s v="Lopez                                   "/>
    <s v="Angel                                   "/>
    <s v="CareerSource South Florida - 4819 - Youth Programs"/>
    <x v="22"/>
    <x v="0"/>
    <s v="Maria Castaneda                               "/>
    <s v="NULL"/>
    <x v="0"/>
    <n v="83"/>
    <n v="83"/>
    <n v="20233"/>
    <n v="1"/>
    <x v="0"/>
    <n v="1332"/>
    <s v="NULL"/>
    <x v="1"/>
    <x v="0"/>
    <n v="0"/>
    <n v="0"/>
    <n v="0"/>
    <x v="1"/>
    <n v="0"/>
    <n v="16500812"/>
    <x v="2"/>
    <x v="2"/>
  </r>
  <r>
    <n v="164817260"/>
    <s v="Lopez Barahona"/>
    <s v="Yurida"/>
    <s v="CareerSource South Florida - 4819 - Youth Programs"/>
    <x v="22"/>
    <x v="0"/>
    <s v="Elisa Yusti                                   "/>
    <s v="NULL"/>
    <x v="0"/>
    <n v="382"/>
    <n v="186"/>
    <n v="0"/>
    <n v="0"/>
    <x v="1"/>
    <n v="0"/>
    <n v="20240310"/>
    <x v="0"/>
    <x v="0"/>
    <n v="0"/>
    <n v="0"/>
    <n v="0"/>
    <x v="1"/>
    <n v="0"/>
    <n v="16367772"/>
    <x v="0"/>
    <x v="2"/>
  </r>
  <r>
    <n v="165046751"/>
    <s v="LOPEZ BOLIVAR                           "/>
    <s v="ESLANY                                  "/>
    <s v="CareerSource South Florida - 4810 - West Dade"/>
    <x v="22"/>
    <x v="1"/>
    <s v="Josue Bonilla                                 "/>
    <s v="NULL"/>
    <x v="0"/>
    <n v="76"/>
    <n v="70"/>
    <n v="20233"/>
    <n v="1"/>
    <x v="0"/>
    <n v="6009"/>
    <n v="20231211"/>
    <x v="0"/>
    <x v="1"/>
    <n v="1"/>
    <n v="20234"/>
    <n v="1"/>
    <x v="0"/>
    <n v="3697.1"/>
    <n v="16461676"/>
    <x v="2"/>
    <x v="2"/>
  </r>
  <r>
    <n v="164995155"/>
    <s v="Lopez Del Toro"/>
    <s v="Dairel"/>
    <s v="CareerSource South Florida - 4819 - Youth Programs"/>
    <x v="22"/>
    <x v="0"/>
    <s v="Ronald Umanzor                                 "/>
    <s v="NULL"/>
    <x v="0"/>
    <n v="151"/>
    <n v="151"/>
    <n v="0"/>
    <n v="0"/>
    <x v="1"/>
    <n v="0"/>
    <n v="20240105"/>
    <x v="0"/>
    <x v="0"/>
    <n v="0"/>
    <n v="0"/>
    <n v="0"/>
    <x v="1"/>
    <n v="0"/>
    <n v="16473081"/>
    <x v="2"/>
    <x v="2"/>
  </r>
  <r>
    <n v="164478314"/>
    <s v="Lopez Francisco                         "/>
    <s v="Jennifer                                "/>
    <s v="CareerSource South Florida - 4819 - Youth Programs"/>
    <x v="22"/>
    <x v="0"/>
    <s v="Ana Manzano                                 "/>
    <s v="NULL"/>
    <x v="0"/>
    <n v="903"/>
    <n v="903"/>
    <n v="0"/>
    <n v="0"/>
    <x v="1"/>
    <n v="0"/>
    <s v="NULL"/>
    <x v="1"/>
    <x v="0"/>
    <n v="0"/>
    <n v="0"/>
    <n v="0"/>
    <x v="1"/>
    <n v="0"/>
    <n v="16094413"/>
    <x v="3"/>
    <x v="3"/>
  </r>
  <r>
    <n v="164717250"/>
    <s v="Lopez Torres                            "/>
    <s v="Alejandro                               "/>
    <s v="CareerSource South Florida - 4819 - Youth Programs"/>
    <x v="22"/>
    <x v="0"/>
    <s v="Yamileth Chavez                                  "/>
    <s v="NULL"/>
    <x v="0"/>
    <n v="523"/>
    <n v="259"/>
    <n v="0"/>
    <n v="0"/>
    <x v="1"/>
    <n v="0"/>
    <n v="20230216"/>
    <x v="0"/>
    <x v="0"/>
    <n v="0"/>
    <n v="0"/>
    <n v="0"/>
    <x v="1"/>
    <n v="0"/>
    <n v="16313474"/>
    <x v="0"/>
    <x v="2"/>
  </r>
  <r>
    <n v="164623741"/>
    <s v="Lorenzo Savon"/>
    <s v="Stefani"/>
    <s v="CareerSource South Florida - 4819 - Youth Programs"/>
    <x v="22"/>
    <x v="0"/>
    <s v="Elisa Yusti                                   "/>
    <s v="NULL"/>
    <x v="0"/>
    <n v="658"/>
    <n v="5"/>
    <n v="0"/>
    <n v="0"/>
    <x v="1"/>
    <n v="0"/>
    <s v="NULL"/>
    <x v="1"/>
    <x v="0"/>
    <n v="0"/>
    <n v="0"/>
    <n v="0"/>
    <x v="1"/>
    <n v="0"/>
    <n v="16264261"/>
    <x v="1"/>
    <x v="2"/>
  </r>
  <r>
    <n v="164800291"/>
    <s v="Love"/>
    <s v="Shawn"/>
    <s v="CareerSource South Florida - 4819 - Youth Programs"/>
    <x v="22"/>
    <x v="0"/>
    <s v="Paula Betancur                                "/>
    <s v="NULL"/>
    <x v="0"/>
    <n v="403"/>
    <n v="403"/>
    <n v="0"/>
    <n v="0"/>
    <x v="1"/>
    <n v="0"/>
    <n v="20240325"/>
    <x v="0"/>
    <x v="0"/>
    <n v="0"/>
    <n v="0"/>
    <n v="0"/>
    <x v="1"/>
    <n v="0"/>
    <n v="16359245"/>
    <x v="0"/>
    <x v="0"/>
  </r>
  <r>
    <n v="164923423"/>
    <s v="Lozada                                  "/>
    <s v="Sebastian                               "/>
    <s v="CareerSource South Florida - 4819 - Youth Programs"/>
    <x v="22"/>
    <x v="0"/>
    <s v="Georgina Caridad                                 "/>
    <s v="NULL"/>
    <x v="0"/>
    <n v="243"/>
    <n v="235"/>
    <n v="20233"/>
    <n v="1"/>
    <x v="0"/>
    <n v="2048"/>
    <n v="20210311"/>
    <x v="0"/>
    <x v="0"/>
    <n v="0"/>
    <n v="20234"/>
    <n v="1"/>
    <x v="0"/>
    <n v="1932.9"/>
    <n v="16427782"/>
    <x v="2"/>
    <x v="2"/>
  </r>
  <r>
    <n v="165016404"/>
    <s v="Lozano-Vazquez"/>
    <s v="Armando"/>
    <s v="CareerSource S Florida - 4811 - Hialeah Downtown"/>
    <x v="22"/>
    <x v="1"/>
    <s v="Arismandy Cano                                    "/>
    <s v="NULL"/>
    <x v="0"/>
    <n v="117"/>
    <n v="110"/>
    <n v="0"/>
    <n v="0"/>
    <x v="1"/>
    <n v="0"/>
    <n v="20181203"/>
    <x v="0"/>
    <x v="1"/>
    <n v="1"/>
    <n v="0"/>
    <n v="0"/>
    <x v="1"/>
    <n v="0"/>
    <n v="16457403"/>
    <x v="2"/>
    <x v="2"/>
  </r>
  <r>
    <n v="165040482"/>
    <s v="Luaces Torres                           "/>
    <s v="Lianet                                  "/>
    <s v="CareerSource South Florida - 4810 - West Dade"/>
    <x v="22"/>
    <x v="1"/>
    <s v="Josue Bonilla                                 "/>
    <s v="NULL"/>
    <x v="0"/>
    <n v="90"/>
    <s v="NULL"/>
    <n v="0"/>
    <n v="0"/>
    <x v="1"/>
    <n v="0"/>
    <n v="20240311"/>
    <x v="0"/>
    <x v="0"/>
    <n v="0"/>
    <n v="0"/>
    <n v="0"/>
    <x v="1"/>
    <n v="0"/>
    <n v="16490073"/>
    <x v="2"/>
    <x v="5"/>
  </r>
  <r>
    <n v="164975171"/>
    <s v="Lugo Perez                              "/>
    <s v="Eduard                                  "/>
    <s v="CareerSource South Florida - 4819 - Youth Programs"/>
    <x v="22"/>
    <x v="0"/>
    <s v="Ronald Umanzor                                 "/>
    <s v="NULL"/>
    <x v="0"/>
    <n v="179"/>
    <n v="87"/>
    <n v="0"/>
    <n v="0"/>
    <x v="1"/>
    <n v="0"/>
    <n v="20231218"/>
    <x v="0"/>
    <x v="0"/>
    <n v="0"/>
    <n v="0"/>
    <n v="0"/>
    <x v="1"/>
    <n v="0"/>
    <n v="16460927"/>
    <x v="2"/>
    <x v="2"/>
  </r>
  <r>
    <n v="165046280"/>
    <s v="Lumpkin                                 "/>
    <s v="Lacorria                                "/>
    <s v="CareerSource South Florida - 4819 - Youth Programs"/>
    <x v="22"/>
    <x v="0"/>
    <s v="YELEANDRETTE PENDLETON                               "/>
    <s v="NULL"/>
    <x v="0"/>
    <n v="82"/>
    <n v="26"/>
    <n v="0"/>
    <n v="0"/>
    <x v="1"/>
    <n v="0"/>
    <n v="20240304"/>
    <x v="0"/>
    <x v="1"/>
    <n v="1"/>
    <n v="0"/>
    <n v="0"/>
    <x v="1"/>
    <n v="0"/>
    <n v="16495890"/>
    <x v="2"/>
    <x v="2"/>
  </r>
  <r>
    <n v="165065649"/>
    <s v="Luquez                                  "/>
    <s v="Isabella                                "/>
    <s v="CareerSource South Florida - 4819 - Youth Programs"/>
    <x v="22"/>
    <x v="0"/>
    <s v="Maria Castaneda                               "/>
    <s v="NULL"/>
    <x v="0"/>
    <n v="56"/>
    <n v="56"/>
    <n v="0"/>
    <n v="0"/>
    <x v="1"/>
    <n v="0"/>
    <s v="NULL"/>
    <x v="1"/>
    <x v="0"/>
    <n v="0"/>
    <n v="0"/>
    <n v="0"/>
    <x v="1"/>
    <n v="0"/>
    <n v="16514292"/>
    <x v="2"/>
    <x v="2"/>
  </r>
  <r>
    <n v="165046361"/>
    <s v="Machacuay                               "/>
    <s v="Sebastian                               "/>
    <s v="CareerSource South Florida - 4819 - Youth Programs"/>
    <x v="22"/>
    <x v="0"/>
    <s v="Carmen Torres                                  "/>
    <s v="NULL"/>
    <x v="0"/>
    <n v="81"/>
    <n v="3"/>
    <n v="0"/>
    <n v="0"/>
    <x v="1"/>
    <n v="0"/>
    <s v="NULL"/>
    <x v="1"/>
    <x v="0"/>
    <n v="0"/>
    <n v="0"/>
    <n v="0"/>
    <x v="1"/>
    <n v="0"/>
    <n v="16503123"/>
    <x v="2"/>
    <x v="2"/>
  </r>
  <r>
    <n v="164918723"/>
    <s v="Machado Acosta                          "/>
    <s v="Herson                                  "/>
    <s v="CareerSource South Florida - 4819 - Youth Programs"/>
    <x v="22"/>
    <x v="0"/>
    <s v="Ana Del Toro                                "/>
    <s v="NULL"/>
    <x v="0"/>
    <n v="251"/>
    <n v="244"/>
    <n v="0"/>
    <n v="0"/>
    <x v="1"/>
    <n v="0"/>
    <s v="NULL"/>
    <x v="1"/>
    <x v="0"/>
    <n v="0"/>
    <n v="0"/>
    <n v="0"/>
    <x v="1"/>
    <n v="0"/>
    <n v="16424574"/>
    <x v="2"/>
    <x v="2"/>
  </r>
  <r>
    <n v="165012326"/>
    <s v="Mackenzie Lindor"/>
    <s v="Maocita"/>
    <s v="CareerSource S Florida - 4830 - North Miami Beach"/>
    <x v="22"/>
    <x v="1"/>
    <s v="Marie Bordes                                  "/>
    <s v="NULL"/>
    <x v="0"/>
    <n v="122"/>
    <n v="25"/>
    <n v="0"/>
    <n v="0"/>
    <x v="1"/>
    <n v="0"/>
    <s v="NULL"/>
    <x v="1"/>
    <x v="1"/>
    <n v="1"/>
    <n v="0"/>
    <n v="0"/>
    <x v="1"/>
    <n v="0"/>
    <n v="14991795"/>
    <x v="2"/>
    <x v="2"/>
  </r>
  <r>
    <n v="164780262"/>
    <s v="Mackey Jr                               "/>
    <s v="Joseph                                  "/>
    <s v="CareerSource South Florida - 4819 - Youth Programs"/>
    <x v="22"/>
    <x v="0"/>
    <s v="EMILIO CURRAS                                  "/>
    <s v="NULL"/>
    <x v="0"/>
    <n v="434"/>
    <n v="434"/>
    <n v="20233"/>
    <n v="1"/>
    <x v="0"/>
    <n v="626"/>
    <n v="20220615"/>
    <x v="0"/>
    <x v="0"/>
    <n v="0"/>
    <n v="0"/>
    <n v="0"/>
    <x v="1"/>
    <n v="0"/>
    <n v="16344245"/>
    <x v="0"/>
    <x v="0"/>
  </r>
  <r>
    <n v="164778690"/>
    <s v="Madden                                  "/>
    <s v="Jaden                                   "/>
    <s v="CareerSource South Florida - 4819 - Youth Programs"/>
    <x v="22"/>
    <x v="0"/>
    <s v="Gus Ortega                                  "/>
    <s v="NULL"/>
    <x v="0"/>
    <n v="433"/>
    <n v="259"/>
    <n v="0"/>
    <n v="0"/>
    <x v="1"/>
    <n v="0"/>
    <n v="20221202"/>
    <x v="0"/>
    <x v="0"/>
    <n v="0"/>
    <n v="20234"/>
    <n v="1"/>
    <x v="0"/>
    <n v="127.2"/>
    <n v="16347073"/>
    <x v="0"/>
    <x v="2"/>
  </r>
  <r>
    <n v="165104272"/>
    <s v="Madero-Garcia                           "/>
    <s v="Kevin                                   "/>
    <s v="CareerSource South Florida - 4819 - Youth Programs"/>
    <x v="22"/>
    <x v="0"/>
    <s v="Yamileth Chavez                                  "/>
    <s v="NULL"/>
    <x v="0"/>
    <n v="10"/>
    <n v="10"/>
    <n v="0"/>
    <n v="0"/>
    <x v="1"/>
    <n v="0"/>
    <s v="NULL"/>
    <x v="1"/>
    <x v="0"/>
    <n v="0"/>
    <n v="0"/>
    <n v="0"/>
    <x v="1"/>
    <n v="0"/>
    <n v="16538708"/>
    <x v="2"/>
    <x v="2"/>
  </r>
  <r>
    <n v="165109806"/>
    <s v="Mahotiere"/>
    <s v="Gashnaima"/>
    <s v="CareerSource South Florida - 4819 - Youth Programs"/>
    <x v="22"/>
    <x v="0"/>
    <s v="Georgina Caridad                                 "/>
    <s v="NULL"/>
    <x v="0"/>
    <n v="6"/>
    <n v="6"/>
    <n v="0"/>
    <n v="0"/>
    <x v="1"/>
    <n v="0"/>
    <s v="NULL"/>
    <x v="1"/>
    <x v="0"/>
    <n v="0"/>
    <n v="0"/>
    <n v="0"/>
    <x v="1"/>
    <n v="0"/>
    <n v="16531743"/>
    <x v="2"/>
    <x v="2"/>
  </r>
  <r>
    <n v="165076246"/>
    <s v="Maiquez Vidal                           "/>
    <s v="Jose                                    "/>
    <s v="CareerSource S Florida - 4811 - Hialeah Downtown"/>
    <x v="22"/>
    <x v="1"/>
    <s v="Arismandy Cano                                    "/>
    <s v="NULL"/>
    <x v="0"/>
    <n v="45"/>
    <n v="7"/>
    <n v="20233"/>
    <n v="1"/>
    <x v="0"/>
    <n v="2006"/>
    <n v="20231009"/>
    <x v="0"/>
    <x v="0"/>
    <n v="0"/>
    <n v="0"/>
    <n v="0"/>
    <x v="1"/>
    <n v="0"/>
    <n v="16520898"/>
    <x v="2"/>
    <x v="2"/>
  </r>
  <r>
    <n v="164668460"/>
    <s v="Major"/>
    <s v="Arthur"/>
    <s v="CareerSource South Florida - 4819 - Youth Programs"/>
    <x v="22"/>
    <x v="0"/>
    <s v="Gus Ortega                                  "/>
    <s v="NULL"/>
    <x v="0"/>
    <n v="593"/>
    <n v="593"/>
    <n v="0"/>
    <n v="0"/>
    <x v="1"/>
    <n v="0"/>
    <s v="NULL"/>
    <x v="1"/>
    <x v="0"/>
    <n v="0"/>
    <n v="0"/>
    <n v="0"/>
    <x v="1"/>
    <n v="0"/>
    <n v="16286901"/>
    <x v="1"/>
    <x v="1"/>
  </r>
  <r>
    <n v="164698009"/>
    <s v="Malchansky"/>
    <s v="Benjamin"/>
    <s v="CareerSource South Florida - 4819 - Youth Programs"/>
    <x v="22"/>
    <x v="0"/>
    <s v="Ana Manzano                                 "/>
    <s v="NULL"/>
    <x v="0"/>
    <n v="558"/>
    <n v="558"/>
    <n v="0"/>
    <n v="0"/>
    <x v="1"/>
    <n v="0"/>
    <n v="20230612"/>
    <x v="0"/>
    <x v="0"/>
    <n v="0"/>
    <n v="0"/>
    <n v="0"/>
    <x v="1"/>
    <n v="0"/>
    <n v="16294537"/>
    <x v="1"/>
    <x v="1"/>
  </r>
  <r>
    <n v="164919222"/>
    <s v="Maldonado"/>
    <s v="Knickolas"/>
    <s v="CareerSource South Florida - 4819 - Youth Programs"/>
    <x v="22"/>
    <x v="0"/>
    <s v="DAVID MCGHEE                                  "/>
    <s v="NULL"/>
    <x v="0"/>
    <n v="249"/>
    <n v="248"/>
    <n v="20233"/>
    <n v="1"/>
    <x v="0"/>
    <n v="112"/>
    <n v="20240113"/>
    <x v="0"/>
    <x v="0"/>
    <n v="0"/>
    <n v="20234"/>
    <n v="1"/>
    <x v="0"/>
    <n v="1373.25"/>
    <n v="16413983"/>
    <x v="2"/>
    <x v="2"/>
  </r>
  <r>
    <n v="165067512"/>
    <s v="Malone                                  "/>
    <s v="Arianna                                 "/>
    <s v="CareerSource South Florida - 4819 - Youth Programs"/>
    <x v="22"/>
    <x v="0"/>
    <s v="YELEANDRETTE PENDLETON                               "/>
    <s v="NULL"/>
    <x v="0"/>
    <n v="56"/>
    <n v="25"/>
    <n v="20233"/>
    <n v="1"/>
    <x v="0"/>
    <n v="928"/>
    <n v="20240326"/>
    <x v="0"/>
    <x v="0"/>
    <n v="0"/>
    <n v="0"/>
    <n v="0"/>
    <x v="1"/>
    <n v="0"/>
    <n v="16503034"/>
    <x v="2"/>
    <x v="2"/>
  </r>
  <r>
    <n v="165032106"/>
    <s v="Manzanares"/>
    <s v="Angelo"/>
    <s v="CareerSource S Florida - 4830 - North Miami Beach"/>
    <x v="22"/>
    <x v="1"/>
    <s v="Marie Bordes                                  "/>
    <s v="NULL"/>
    <x v="0"/>
    <n v="101"/>
    <n v="76"/>
    <n v="0"/>
    <n v="0"/>
    <x v="1"/>
    <n v="0"/>
    <s v="NULL"/>
    <x v="1"/>
    <x v="0"/>
    <n v="0"/>
    <n v="0"/>
    <n v="0"/>
    <x v="1"/>
    <n v="0"/>
    <n v="16479679"/>
    <x v="2"/>
    <x v="2"/>
  </r>
  <r>
    <n v="164912418"/>
    <s v="Manzano                                 "/>
    <s v="Shervon                                 "/>
    <s v="CareerSource S Florida - 4830 - North Miami Beach"/>
    <x v="22"/>
    <x v="1"/>
    <s v="Maria Sincere                                 "/>
    <s v="NULL"/>
    <x v="0"/>
    <n v="258"/>
    <n v="210"/>
    <n v="0"/>
    <n v="0"/>
    <x v="1"/>
    <n v="0"/>
    <s v="NULL"/>
    <x v="1"/>
    <x v="0"/>
    <n v="0"/>
    <n v="20234"/>
    <n v="1"/>
    <x v="0"/>
    <n v="6502.7"/>
    <n v="15354785"/>
    <x v="2"/>
    <x v="2"/>
  </r>
  <r>
    <n v="165061582"/>
    <s v="Manzella Rangel                         "/>
    <s v="Juan                                    "/>
    <s v="CareerSource South Florida - 4815 - Little Havana"/>
    <x v="22"/>
    <x v="1"/>
    <s v="Abel Sanchez                                 "/>
    <s v="NULL"/>
    <x v="0"/>
    <n v="63"/>
    <n v="49"/>
    <n v="20233"/>
    <n v="1"/>
    <x v="0"/>
    <n v="7269"/>
    <n v="20240318"/>
    <x v="0"/>
    <x v="0"/>
    <n v="0"/>
    <n v="0"/>
    <n v="0"/>
    <x v="1"/>
    <n v="0"/>
    <n v="16510960"/>
    <x v="2"/>
    <x v="2"/>
  </r>
  <r>
    <n v="164715975"/>
    <s v="Marcelin"/>
    <s v="Esther"/>
    <s v="CareerSource South Florida - 4819 - Youth Programs"/>
    <x v="22"/>
    <x v="0"/>
    <s v="Claudia Kos                                     "/>
    <s v="NULL"/>
    <x v="0"/>
    <n v="525"/>
    <n v="525"/>
    <n v="20233"/>
    <n v="1"/>
    <x v="0"/>
    <n v="4253"/>
    <n v="20230210"/>
    <x v="0"/>
    <x v="0"/>
    <n v="0"/>
    <n v="20234"/>
    <n v="1"/>
    <x v="0"/>
    <n v="2550.84"/>
    <n v="16310446"/>
    <x v="0"/>
    <x v="0"/>
  </r>
  <r>
    <n v="165033299"/>
    <s v="Marmolejos                              "/>
    <s v="Wilmy                                   "/>
    <s v="CareerSource South Florida - 4819 - Youth Programs"/>
    <x v="22"/>
    <x v="0"/>
    <s v="Maria Castaneda                               "/>
    <s v="NULL"/>
    <x v="0"/>
    <n v="97"/>
    <n v="97"/>
    <n v="0"/>
    <n v="0"/>
    <x v="1"/>
    <n v="0"/>
    <s v="NULL"/>
    <x v="1"/>
    <x v="0"/>
    <n v="0"/>
    <n v="0"/>
    <n v="0"/>
    <x v="1"/>
    <n v="0"/>
    <n v="16495153"/>
    <x v="2"/>
    <x v="2"/>
  </r>
  <r>
    <n v="165088664"/>
    <s v="Marrero Acosta                          "/>
    <s v="Thiago                                  "/>
    <s v="CareerSource South Florida - 4819 - Youth Programs"/>
    <x v="22"/>
    <x v="0"/>
    <s v="Gabriela Ulloa Perez                             "/>
    <s v="NULL"/>
    <x v="0"/>
    <n v="28"/>
    <n v="25"/>
    <n v="0"/>
    <n v="0"/>
    <x v="1"/>
    <n v="0"/>
    <s v="NULL"/>
    <x v="1"/>
    <x v="0"/>
    <n v="0"/>
    <n v="0"/>
    <n v="0"/>
    <x v="1"/>
    <n v="0"/>
    <n v="16528676"/>
    <x v="2"/>
    <x v="2"/>
  </r>
  <r>
    <n v="165039141"/>
    <s v="Marrero cortes                          "/>
    <s v="Bryan                                   "/>
    <s v="CareerSource South Florida - 4810 - West Dade"/>
    <x v="22"/>
    <x v="1"/>
    <s v="Josue Bonilla                                 "/>
    <s v="NULL"/>
    <x v="0"/>
    <n v="91"/>
    <s v="NULL"/>
    <n v="0"/>
    <n v="0"/>
    <x v="1"/>
    <n v="0"/>
    <n v="20231109"/>
    <x v="0"/>
    <x v="0"/>
    <n v="0"/>
    <n v="0"/>
    <n v="0"/>
    <x v="1"/>
    <n v="0"/>
    <n v="16489640"/>
    <x v="2"/>
    <x v="5"/>
  </r>
  <r>
    <n v="164800421"/>
    <s v="Marriott"/>
    <s v="Mya"/>
    <s v="CareerSource South Florida - 4819 - Youth Programs"/>
    <x v="22"/>
    <x v="0"/>
    <s v="Paula Betancur                                "/>
    <s v="NULL"/>
    <x v="0"/>
    <n v="403"/>
    <n v="403"/>
    <n v="0"/>
    <n v="0"/>
    <x v="1"/>
    <n v="0"/>
    <n v="20240131"/>
    <x v="0"/>
    <x v="0"/>
    <n v="0"/>
    <n v="0"/>
    <n v="0"/>
    <x v="1"/>
    <n v="0"/>
    <n v="16359307"/>
    <x v="0"/>
    <x v="0"/>
  </r>
  <r>
    <n v="164525993"/>
    <s v="Martin                                  "/>
    <s v="Shakira                                 "/>
    <s v="CareerSource South Florida - 4819 - Youth Programs"/>
    <x v="22"/>
    <x v="0"/>
    <s v="YELEANDRETTE PENDLETON                               "/>
    <s v="NULL"/>
    <x v="0"/>
    <n v="829"/>
    <n v="829"/>
    <n v="0"/>
    <n v="0"/>
    <x v="1"/>
    <n v="0"/>
    <n v="20231113"/>
    <x v="0"/>
    <x v="0"/>
    <n v="0"/>
    <n v="0"/>
    <n v="0"/>
    <x v="1"/>
    <n v="0"/>
    <n v="14973656"/>
    <x v="3"/>
    <x v="3"/>
  </r>
  <r>
    <n v="164999383"/>
    <s v="Martin Garcia                           "/>
    <s v="Jose                                    "/>
    <s v="CareerSource South Florida - 4819 - Youth Programs"/>
    <x v="22"/>
    <x v="0"/>
    <s v="Jose Sanchez                                 "/>
    <s v="NULL"/>
    <x v="0"/>
    <n v="147"/>
    <n v="111"/>
    <n v="20233"/>
    <n v="1"/>
    <x v="0"/>
    <n v="256"/>
    <n v="20230809"/>
    <x v="0"/>
    <x v="0"/>
    <n v="0"/>
    <n v="20234"/>
    <n v="1"/>
    <x v="0"/>
    <n v="1832.88"/>
    <n v="16474262"/>
    <x v="2"/>
    <x v="2"/>
  </r>
  <r>
    <n v="164668965"/>
    <s v="Martin Guandique                        "/>
    <s v="Pedro                                   "/>
    <s v="CareerSource South Florida - 4819 - Youth Programs"/>
    <x v="22"/>
    <x v="0"/>
    <s v="EMILIO CURRAS                                  "/>
    <s v="NULL"/>
    <x v="0"/>
    <n v="593"/>
    <n v="593"/>
    <n v="0"/>
    <n v="0"/>
    <x v="1"/>
    <n v="0"/>
    <s v="NULL"/>
    <x v="1"/>
    <x v="0"/>
    <n v="0"/>
    <n v="0"/>
    <n v="0"/>
    <x v="1"/>
    <n v="0"/>
    <n v="16285740"/>
    <x v="1"/>
    <x v="1"/>
  </r>
  <r>
    <n v="164978386"/>
    <s v="Martinez"/>
    <s v="Jessica"/>
    <s v="CareerSource South Florida - 4850 - Northside"/>
    <x v="22"/>
    <x v="1"/>
    <s v="Josue Bonilla                                 "/>
    <s v="NULL"/>
    <x v="0"/>
    <n v="174"/>
    <n v="161"/>
    <n v="0"/>
    <n v="0"/>
    <x v="1"/>
    <n v="0"/>
    <n v="20240415"/>
    <x v="0"/>
    <x v="1"/>
    <n v="1"/>
    <n v="0"/>
    <n v="0"/>
    <x v="1"/>
    <n v="0"/>
    <n v="11583703"/>
    <x v="2"/>
    <x v="2"/>
  </r>
  <r>
    <n v="164600063"/>
    <s v="Martinez"/>
    <s v="Isaac"/>
    <s v="CareerSource South Florida - 4819 - Youth Programs"/>
    <x v="22"/>
    <x v="0"/>
    <s v="EMILIO CURRAS                                  "/>
    <s v="NULL"/>
    <x v="0"/>
    <n v="706"/>
    <n v="7"/>
    <n v="0"/>
    <n v="0"/>
    <x v="1"/>
    <n v="0"/>
    <s v="NULL"/>
    <x v="1"/>
    <x v="0"/>
    <n v="0"/>
    <n v="0"/>
    <n v="0"/>
    <x v="1"/>
    <n v="0"/>
    <n v="16241587"/>
    <x v="1"/>
    <x v="2"/>
  </r>
  <r>
    <n v="164911408"/>
    <s v="Martinez                                "/>
    <s v="Milagros                                "/>
    <s v="CareerSource South Florida - 4819 - Youth Programs"/>
    <x v="22"/>
    <x v="0"/>
    <s v="Crystal Alfonso                                 "/>
    <s v="NULL"/>
    <x v="0"/>
    <n v="258"/>
    <n v="96"/>
    <n v="0"/>
    <n v="0"/>
    <x v="1"/>
    <n v="0"/>
    <n v="20231211"/>
    <x v="0"/>
    <x v="0"/>
    <n v="0"/>
    <n v="0"/>
    <n v="0"/>
    <x v="1"/>
    <n v="0"/>
    <n v="16423422"/>
    <x v="2"/>
    <x v="2"/>
  </r>
  <r>
    <n v="165057908"/>
    <s v="Martinez                                "/>
    <s v="Yanasey                                 "/>
    <s v="CareerSource South Florida - 4819 - Youth Programs"/>
    <x v="22"/>
    <x v="0"/>
    <s v="Maria Castaneda                               "/>
    <s v="NULL"/>
    <x v="0"/>
    <n v="67"/>
    <n v="67"/>
    <n v="0"/>
    <n v="0"/>
    <x v="1"/>
    <n v="0"/>
    <n v="20231120"/>
    <x v="0"/>
    <x v="0"/>
    <n v="0"/>
    <n v="0"/>
    <n v="0"/>
    <x v="1"/>
    <n v="0"/>
    <n v="16509990"/>
    <x v="2"/>
    <x v="2"/>
  </r>
  <r>
    <n v="165033161"/>
    <s v="Martinez Diaz                           "/>
    <s v="Gabriela                                "/>
    <s v="CareerSource South Florida - 4819 - Youth Programs"/>
    <x v="22"/>
    <x v="0"/>
    <s v="Yamileth Chavez                                  "/>
    <s v="NULL"/>
    <x v="0"/>
    <n v="97"/>
    <n v="7"/>
    <n v="20233"/>
    <n v="1"/>
    <x v="0"/>
    <n v="1632"/>
    <n v="20230816"/>
    <x v="0"/>
    <x v="0"/>
    <n v="0"/>
    <n v="0"/>
    <n v="0"/>
    <x v="1"/>
    <n v="0"/>
    <n v="16495085"/>
    <x v="2"/>
    <x v="2"/>
  </r>
  <r>
    <n v="165091711"/>
    <s v="Martinez Mesa"/>
    <s v="Mario"/>
    <s v="CareerSource South Florida - 4850 - Northside"/>
    <x v="22"/>
    <x v="1"/>
    <s v="Audely Hernandez                               "/>
    <s v="NULL"/>
    <x v="0"/>
    <n v="25"/>
    <n v="21"/>
    <n v="20233"/>
    <n v="1"/>
    <x v="0"/>
    <n v="12215"/>
    <n v="20230705"/>
    <x v="0"/>
    <x v="0"/>
    <n v="0"/>
    <n v="0"/>
    <n v="0"/>
    <x v="1"/>
    <n v="0"/>
    <n v="16527861"/>
    <x v="2"/>
    <x v="2"/>
  </r>
  <r>
    <n v="164881462"/>
    <s v="Martinez-Cruz                           "/>
    <s v="Rubissel                                "/>
    <s v="CareerSource South Florida - 4819 - Youth Programs"/>
    <x v="22"/>
    <x v="0"/>
    <s v="Jessy Mendez                                  "/>
    <s v="NULL"/>
    <x v="0"/>
    <n v="293"/>
    <n v="259"/>
    <n v="20233"/>
    <n v="1"/>
    <x v="0"/>
    <n v="12466"/>
    <n v="20231130"/>
    <x v="0"/>
    <x v="1"/>
    <n v="1"/>
    <n v="20234"/>
    <n v="1"/>
    <x v="0"/>
    <n v="10689.88"/>
    <n v="16406098"/>
    <x v="2"/>
    <x v="2"/>
  </r>
  <r>
    <n v="164716308"/>
    <s v="Martir                                  "/>
    <s v="Josh                                    "/>
    <s v="CareerSource South Florida - 4819 - Youth Programs"/>
    <x v="22"/>
    <x v="0"/>
    <s v="Ana Manzano                                 "/>
    <s v="NULL"/>
    <x v="0"/>
    <n v="524"/>
    <n v="524"/>
    <n v="0"/>
    <n v="0"/>
    <x v="1"/>
    <n v="0"/>
    <s v="NULL"/>
    <x v="1"/>
    <x v="0"/>
    <n v="0"/>
    <n v="0"/>
    <n v="0"/>
    <x v="1"/>
    <n v="0"/>
    <n v="16312330"/>
    <x v="0"/>
    <x v="0"/>
  </r>
  <r>
    <n v="165059799"/>
    <s v="Mas"/>
    <s v="Alyssa"/>
    <s v="CareerSource South Florida - 4819 - Youth Programs"/>
    <x v="22"/>
    <x v="0"/>
    <s v="Ana Manzano                                 "/>
    <s v="NULL"/>
    <x v="0"/>
    <n v="66"/>
    <n v="66"/>
    <n v="0"/>
    <n v="0"/>
    <x v="1"/>
    <n v="0"/>
    <s v="NULL"/>
    <x v="1"/>
    <x v="0"/>
    <n v="0"/>
    <n v="0"/>
    <n v="0"/>
    <x v="1"/>
    <n v="0"/>
    <n v="16510341"/>
    <x v="2"/>
    <x v="2"/>
  </r>
  <r>
    <n v="164731156"/>
    <s v="Mathurin                                "/>
    <s v="Pharala                                 "/>
    <s v="CareerSource South Florida - 4819 - Youth Programs"/>
    <x v="22"/>
    <x v="0"/>
    <s v="Gus Ortega                                  "/>
    <s v="NULL"/>
    <x v="0"/>
    <n v="507"/>
    <n v="507"/>
    <n v="20233"/>
    <n v="1"/>
    <x v="0"/>
    <n v="6878"/>
    <n v="20231016"/>
    <x v="0"/>
    <x v="1"/>
    <n v="1"/>
    <n v="20234"/>
    <n v="1"/>
    <x v="0"/>
    <n v="4338.49"/>
    <n v="16320899"/>
    <x v="0"/>
    <x v="0"/>
  </r>
  <r>
    <n v="165005301"/>
    <s v="Mathurin"/>
    <s v="Jean Robert"/>
    <s v="CareerSource S Florida - 4830 - North Miami Beach"/>
    <x v="22"/>
    <x v="1"/>
    <s v="Marie Bordes                                  "/>
    <s v="NULL"/>
    <x v="0"/>
    <n v="136"/>
    <n v="76"/>
    <n v="0"/>
    <n v="0"/>
    <x v="1"/>
    <n v="0"/>
    <s v="NULL"/>
    <x v="1"/>
    <x v="0"/>
    <n v="0"/>
    <n v="20234"/>
    <n v="1"/>
    <x v="0"/>
    <n v="889.42"/>
    <n v="16465988"/>
    <x v="2"/>
    <x v="2"/>
  </r>
  <r>
    <n v="164779118"/>
    <s v="McCoy"/>
    <s v="Qua'Nya"/>
    <s v="CareerSource South Florida - 4819 - Youth Programs"/>
    <x v="22"/>
    <x v="0"/>
    <s v="Ana Manzano                                 "/>
    <s v="NULL"/>
    <x v="0"/>
    <n v="438"/>
    <n v="438"/>
    <n v="0"/>
    <n v="0"/>
    <x v="1"/>
    <n v="0"/>
    <n v="20230622"/>
    <x v="0"/>
    <x v="0"/>
    <n v="0"/>
    <n v="0"/>
    <n v="0"/>
    <x v="1"/>
    <n v="0"/>
    <n v="16345379"/>
    <x v="0"/>
    <x v="0"/>
  </r>
  <r>
    <n v="164831287"/>
    <s v="McCoy                                   "/>
    <s v="Joseph                                  "/>
    <s v="CareerSource South Florida - 4819 - Youth Programs"/>
    <x v="22"/>
    <x v="0"/>
    <s v="Necole Byro                                    "/>
    <s v="NULL"/>
    <x v="0"/>
    <n v="357"/>
    <n v="21"/>
    <n v="0"/>
    <n v="0"/>
    <x v="1"/>
    <n v="0"/>
    <s v="NULL"/>
    <x v="1"/>
    <x v="0"/>
    <n v="0"/>
    <n v="0"/>
    <n v="0"/>
    <x v="1"/>
    <n v="0"/>
    <n v="16377083"/>
    <x v="2"/>
    <x v="2"/>
  </r>
  <r>
    <n v="164909202"/>
    <s v="Mcgale Denis"/>
    <s v="Edith"/>
    <s v="CareerSource South Florida - 4819 - Youth Programs"/>
    <x v="22"/>
    <x v="0"/>
    <s v="Elisa Yusti                                   "/>
    <s v="NULL"/>
    <x v="0"/>
    <n v="263"/>
    <n v="5"/>
    <n v="20233"/>
    <n v="1"/>
    <x v="0"/>
    <n v="655"/>
    <s v="NULL"/>
    <x v="1"/>
    <x v="0"/>
    <n v="0"/>
    <n v="20234"/>
    <n v="1"/>
    <x v="0"/>
    <n v="5410.38"/>
    <n v="16422028"/>
    <x v="2"/>
    <x v="2"/>
  </r>
  <r>
    <n v="164744393"/>
    <s v="McKinney"/>
    <s v="Tolina"/>
    <s v="CareerSource South Florida - 4819 - Youth Programs"/>
    <x v="22"/>
    <x v="0"/>
    <s v="Paula Betancur                                "/>
    <s v="NULL"/>
    <x v="0"/>
    <n v="479"/>
    <n v="479"/>
    <n v="0"/>
    <n v="0"/>
    <x v="1"/>
    <n v="0"/>
    <s v="NULL"/>
    <x v="1"/>
    <x v="0"/>
    <n v="0"/>
    <n v="0"/>
    <n v="0"/>
    <x v="1"/>
    <n v="0"/>
    <n v="16328217"/>
    <x v="0"/>
    <x v="0"/>
  </r>
  <r>
    <n v="165058561"/>
    <s v="Mckinney Perez                          "/>
    <s v="Luis                                    "/>
    <s v="CareerSource South Florida - 4819 - Youth Programs"/>
    <x v="22"/>
    <x v="0"/>
    <s v="Maria Castaneda                               "/>
    <s v="NULL"/>
    <x v="0"/>
    <n v="67"/>
    <n v="67"/>
    <n v="0"/>
    <n v="0"/>
    <x v="1"/>
    <n v="0"/>
    <s v="NULL"/>
    <x v="1"/>
    <x v="0"/>
    <n v="0"/>
    <n v="0"/>
    <n v="0"/>
    <x v="1"/>
    <n v="0"/>
    <n v="16510118"/>
    <x v="2"/>
    <x v="2"/>
  </r>
  <r>
    <n v="164744545"/>
    <s v="Medina"/>
    <s v="Julian"/>
    <s v="CareerSource South Florida - 4819 - Youth Programs"/>
    <x v="22"/>
    <x v="0"/>
    <s v="Paula Betancur                                "/>
    <s v="NULL"/>
    <x v="0"/>
    <n v="479"/>
    <n v="479"/>
    <n v="0"/>
    <n v="0"/>
    <x v="1"/>
    <n v="0"/>
    <s v="NULL"/>
    <x v="1"/>
    <x v="0"/>
    <n v="0"/>
    <n v="0"/>
    <n v="0"/>
    <x v="1"/>
    <n v="0"/>
    <n v="16328300"/>
    <x v="0"/>
    <x v="0"/>
  </r>
  <r>
    <n v="165094614"/>
    <s v="MEDINA                                  "/>
    <s v="GRACIELA                                "/>
    <s v="CareerSource South Florida - 4810 - West Dade"/>
    <x v="22"/>
    <x v="2"/>
    <s v="Josue Bonilla                                 "/>
    <s v="NULL"/>
    <x v="0"/>
    <n v="21"/>
    <n v="14"/>
    <n v="20233"/>
    <n v="1"/>
    <x v="0"/>
    <n v="27503"/>
    <n v="20180312"/>
    <x v="0"/>
    <x v="1"/>
    <n v="1"/>
    <n v="0"/>
    <n v="0"/>
    <x v="1"/>
    <n v="0"/>
    <n v="16524328"/>
    <x v="2"/>
    <x v="2"/>
  </r>
  <r>
    <n v="164997510"/>
    <s v="Medina Chirinos                         "/>
    <s v="Jose                                    "/>
    <s v="CareerSource South Florida - 4819 - Youth Programs"/>
    <x v="22"/>
    <x v="0"/>
    <s v="Yamileth Chavez                                  "/>
    <s v="NULL"/>
    <x v="0"/>
    <n v="146"/>
    <n v="91"/>
    <n v="20233"/>
    <n v="1"/>
    <x v="0"/>
    <n v="799"/>
    <n v="20230824"/>
    <x v="0"/>
    <x v="0"/>
    <n v="0"/>
    <n v="20234"/>
    <n v="1"/>
    <x v="0"/>
    <n v="3239.76"/>
    <n v="16474497"/>
    <x v="2"/>
    <x v="2"/>
  </r>
  <r>
    <n v="164849618"/>
    <s v="Medina Gomez"/>
    <s v="Ariam"/>
    <s v="CareerSource South Florida - 4819 - Youth Programs"/>
    <x v="22"/>
    <x v="0"/>
    <s v="Ronald Umanzor                                 "/>
    <s v="NULL"/>
    <x v="0"/>
    <n v="335"/>
    <n v="291"/>
    <n v="0"/>
    <n v="0"/>
    <x v="1"/>
    <n v="0"/>
    <s v="NULL"/>
    <x v="1"/>
    <x v="0"/>
    <n v="0"/>
    <n v="20234"/>
    <n v="1"/>
    <x v="0"/>
    <n v="4588.92"/>
    <n v="16387497"/>
    <x v="2"/>
    <x v="2"/>
  </r>
  <r>
    <n v="165062205"/>
    <s v="Medina Ilisastigui                      "/>
    <s v="Leonardo                                "/>
    <s v="CareerSource South Florida - 4814 - Carol City"/>
    <x v="22"/>
    <x v="1"/>
    <s v="Abel Sanchez                                 "/>
    <s v="NULL"/>
    <x v="0"/>
    <n v="62"/>
    <n v="49"/>
    <n v="0"/>
    <n v="0"/>
    <x v="1"/>
    <n v="0"/>
    <n v="20240318"/>
    <x v="0"/>
    <x v="0"/>
    <n v="0"/>
    <n v="0"/>
    <n v="0"/>
    <x v="1"/>
    <n v="0"/>
    <n v="16511071"/>
    <x v="2"/>
    <x v="2"/>
  </r>
  <r>
    <n v="164896368"/>
    <s v="Mejia Jimenez                           "/>
    <s v="Angello                                 "/>
    <s v="CareerSource South Florida - 4819 - Youth Programs"/>
    <x v="22"/>
    <x v="0"/>
    <s v="Ana Del Toro                                "/>
    <s v="NULL"/>
    <x v="0"/>
    <n v="276"/>
    <n v="266"/>
    <n v="0"/>
    <n v="0"/>
    <x v="1"/>
    <n v="0"/>
    <s v="NULL"/>
    <x v="1"/>
    <x v="0"/>
    <n v="0"/>
    <n v="20234"/>
    <n v="1"/>
    <x v="0"/>
    <n v="1483.04"/>
    <n v="16414404"/>
    <x v="2"/>
    <x v="2"/>
  </r>
  <r>
    <n v="165047245"/>
    <s v="MELROSE                                 "/>
    <s v="ROBERT                                  "/>
    <s v="CareerSource South Florida - 4815 - Little Havana"/>
    <x v="22"/>
    <x v="2"/>
    <s v="Abel Sanchez                                 "/>
    <s v="NULL"/>
    <x v="0"/>
    <n v="81"/>
    <n v="70"/>
    <n v="0"/>
    <n v="0"/>
    <x v="1"/>
    <n v="0"/>
    <s v="NULL"/>
    <x v="1"/>
    <x v="1"/>
    <n v="1"/>
    <n v="0"/>
    <n v="0"/>
    <x v="1"/>
    <n v="0"/>
    <n v="16318482"/>
    <x v="2"/>
    <x v="2"/>
  </r>
  <r>
    <n v="165104492"/>
    <s v="Melvin                                  "/>
    <s v="India                                   "/>
    <s v="CareerSource South Florida - 4819 - Youth Programs"/>
    <x v="22"/>
    <x v="0"/>
    <s v="Maria Castaneda                               "/>
    <s v="NULL"/>
    <x v="0"/>
    <n v="7"/>
    <n v="7"/>
    <n v="0"/>
    <n v="0"/>
    <x v="1"/>
    <n v="0"/>
    <s v="NULL"/>
    <x v="1"/>
    <x v="0"/>
    <n v="0"/>
    <n v="0"/>
    <n v="0"/>
    <x v="1"/>
    <n v="0"/>
    <n v="16538842"/>
    <x v="2"/>
    <x v="2"/>
  </r>
  <r>
    <n v="164564270"/>
    <s v="Mena                                    "/>
    <s v="Alexander                               "/>
    <s v="CareerSource South Florida - 4819 - Youth Programs"/>
    <x v="22"/>
    <x v="0"/>
    <s v="EMILIO CURRAS                                  "/>
    <s v="NULL"/>
    <x v="0"/>
    <n v="766"/>
    <n v="766"/>
    <n v="20233"/>
    <n v="1"/>
    <x v="0"/>
    <n v="1574"/>
    <n v="20230630"/>
    <x v="0"/>
    <x v="0"/>
    <n v="0"/>
    <n v="20234"/>
    <n v="1"/>
    <x v="0"/>
    <n v="2230.6999999999998"/>
    <n v="16222469"/>
    <x v="3"/>
    <x v="3"/>
  </r>
  <r>
    <n v="164794308"/>
    <s v="Mena"/>
    <s v="Bayardo"/>
    <s v="CareerSource South Florida - 4819 - Youth Programs"/>
    <x v="22"/>
    <x v="0"/>
    <s v="Paula Betancur                                "/>
    <s v="NULL"/>
    <x v="0"/>
    <n v="411"/>
    <n v="411"/>
    <n v="0"/>
    <n v="0"/>
    <x v="1"/>
    <n v="0"/>
    <s v="NULL"/>
    <x v="1"/>
    <x v="0"/>
    <n v="0"/>
    <n v="0"/>
    <n v="0"/>
    <x v="1"/>
    <n v="0"/>
    <n v="16355821"/>
    <x v="0"/>
    <x v="0"/>
  </r>
  <r>
    <n v="164600224"/>
    <s v="Mendez"/>
    <s v="Karen"/>
    <s v="CareerSource South Florida - 4819 - Youth Programs"/>
    <x v="22"/>
    <x v="0"/>
    <s v="EMILIO CURRAS                                  "/>
    <s v="NULL"/>
    <x v="0"/>
    <n v="706"/>
    <n v="7"/>
    <n v="20233"/>
    <n v="1"/>
    <x v="0"/>
    <n v="2228"/>
    <s v="NULL"/>
    <x v="1"/>
    <x v="0"/>
    <n v="0"/>
    <n v="20234"/>
    <n v="1"/>
    <x v="0"/>
    <n v="3020.95"/>
    <n v="16241521"/>
    <x v="1"/>
    <x v="2"/>
  </r>
  <r>
    <n v="164753222"/>
    <s v="Menendez"/>
    <s v="Angie"/>
    <s v="CareerSource South Florida - 4819 - Youth Programs"/>
    <x v="22"/>
    <x v="0"/>
    <s v="Paula Betancur                                "/>
    <s v="NULL"/>
    <x v="0"/>
    <n v="467"/>
    <n v="467"/>
    <n v="0"/>
    <n v="0"/>
    <x v="1"/>
    <n v="0"/>
    <n v="20240331"/>
    <x v="0"/>
    <x v="0"/>
    <n v="0"/>
    <n v="0"/>
    <n v="0"/>
    <x v="1"/>
    <n v="0"/>
    <n v="16333017"/>
    <x v="0"/>
    <x v="0"/>
  </r>
  <r>
    <n v="164838775"/>
    <s v="Menocal Romero                          "/>
    <s v="Marcos                                  "/>
    <s v="CareerSource South Florida - 4819 - Youth Programs"/>
    <x v="22"/>
    <x v="0"/>
    <s v="Crystal Alfonso                                 "/>
    <s v="NULL"/>
    <x v="0"/>
    <n v="349"/>
    <n v="346"/>
    <n v="0"/>
    <n v="0"/>
    <x v="1"/>
    <n v="0"/>
    <s v="NULL"/>
    <x v="1"/>
    <x v="0"/>
    <n v="0"/>
    <n v="0"/>
    <n v="0"/>
    <x v="1"/>
    <n v="0"/>
    <n v="16381231"/>
    <x v="2"/>
    <x v="2"/>
  </r>
  <r>
    <n v="164818807"/>
    <s v="Meonez                                  "/>
    <s v="Eduardo                                 "/>
    <s v="CareerSource South Florida - 4819 - Youth Programs"/>
    <x v="22"/>
    <x v="0"/>
    <s v="Paula Betancur                                "/>
    <s v="NULL"/>
    <x v="0"/>
    <n v="377"/>
    <n v="377"/>
    <n v="0"/>
    <n v="0"/>
    <x v="1"/>
    <n v="0"/>
    <n v="20230522"/>
    <x v="0"/>
    <x v="0"/>
    <n v="0"/>
    <n v="0"/>
    <n v="0"/>
    <x v="1"/>
    <n v="0"/>
    <n v="16369634"/>
    <x v="0"/>
    <x v="0"/>
  </r>
  <r>
    <n v="165108315"/>
    <s v="Merilus                                 "/>
    <s v="Franck                                  "/>
    <s v="CareerSource South Florida - 4874 - Miami Dade College"/>
    <x v="22"/>
    <x v="1"/>
    <s v="Maria Sincere                                 "/>
    <s v="NULL"/>
    <x v="0"/>
    <n v="5"/>
    <n v="5"/>
    <n v="0"/>
    <n v="0"/>
    <x v="1"/>
    <n v="0"/>
    <n v="20231222"/>
    <x v="0"/>
    <x v="0"/>
    <n v="0"/>
    <n v="0"/>
    <n v="0"/>
    <x v="1"/>
    <n v="0"/>
    <n v="16515742"/>
    <x v="2"/>
    <x v="2"/>
  </r>
  <r>
    <n v="164681873"/>
    <s v="Merino                                  "/>
    <s v="Brian                                   "/>
    <s v="CareerSource South Florida - 4819 - Youth Programs"/>
    <x v="22"/>
    <x v="0"/>
    <s v="Ana Manzano                                 "/>
    <s v="NULL"/>
    <x v="0"/>
    <n v="573"/>
    <n v="573"/>
    <n v="0"/>
    <n v="0"/>
    <x v="1"/>
    <n v="0"/>
    <n v="20230612"/>
    <x v="0"/>
    <x v="0"/>
    <n v="0"/>
    <n v="20234"/>
    <n v="1"/>
    <x v="0"/>
    <n v="403.68"/>
    <n v="16287444"/>
    <x v="1"/>
    <x v="1"/>
  </r>
  <r>
    <n v="164979573"/>
    <s v="Mesa                                    "/>
    <s v="Michelle                                "/>
    <s v="CareerSource S Florida - 4830 - North Miami Beach"/>
    <x v="22"/>
    <x v="1"/>
    <s v="Maria Endara                                  "/>
    <s v="NULL"/>
    <x v="0"/>
    <n v="178"/>
    <n v="168"/>
    <n v="0"/>
    <n v="0"/>
    <x v="1"/>
    <n v="0"/>
    <s v="NULL"/>
    <x v="1"/>
    <x v="0"/>
    <n v="0"/>
    <n v="0"/>
    <n v="0"/>
    <x v="1"/>
    <n v="0"/>
    <n v="16452492"/>
    <x v="2"/>
    <x v="2"/>
  </r>
  <r>
    <n v="165107630"/>
    <s v="Michel                                  "/>
    <s v="Rodlyn                                  "/>
    <s v="CareerSource S Florida - 4830 - North Miami Beach"/>
    <x v="22"/>
    <x v="1"/>
    <s v="Maria Sincere                                 "/>
    <s v="NULL"/>
    <x v="0"/>
    <n v="5"/>
    <n v="5"/>
    <n v="0"/>
    <n v="0"/>
    <x v="1"/>
    <n v="0"/>
    <s v="NULL"/>
    <x v="1"/>
    <x v="0"/>
    <n v="0"/>
    <n v="0"/>
    <n v="0"/>
    <x v="1"/>
    <n v="0"/>
    <n v="16529212"/>
    <x v="2"/>
    <x v="2"/>
  </r>
  <r>
    <n v="164956695"/>
    <s v="Miles                                   "/>
    <s v="Christopher                             "/>
    <s v="CareerSource South Florida - 4835 - Perrine"/>
    <x v="22"/>
    <x v="2"/>
    <s v="Robert Ponte                                   "/>
    <s v="NULL"/>
    <x v="0"/>
    <n v="202"/>
    <n v="189"/>
    <n v="0"/>
    <n v="0"/>
    <x v="1"/>
    <n v="0"/>
    <n v="20210222"/>
    <x v="0"/>
    <x v="1"/>
    <n v="1"/>
    <n v="0"/>
    <n v="0"/>
    <x v="1"/>
    <n v="0"/>
    <n v="16392527"/>
    <x v="2"/>
    <x v="2"/>
  </r>
  <r>
    <n v="164956855"/>
    <s v="Mirabal Utrilla"/>
    <s v="Cesar"/>
    <s v="CareerSource South Florida - 4819 - Youth Programs"/>
    <x v="22"/>
    <x v="0"/>
    <s v="Paula Betancur                                "/>
    <s v="NULL"/>
    <x v="0"/>
    <n v="203"/>
    <n v="203"/>
    <n v="0"/>
    <n v="0"/>
    <x v="1"/>
    <n v="0"/>
    <n v="20231024"/>
    <x v="0"/>
    <x v="0"/>
    <n v="0"/>
    <n v="0"/>
    <n v="0"/>
    <x v="1"/>
    <n v="0"/>
    <n v="16449953"/>
    <x v="2"/>
    <x v="2"/>
  </r>
  <r>
    <n v="165074265"/>
    <s v="Miralles                                "/>
    <s v="Niuvis                                  "/>
    <s v="CareerSource South Florida - 4810 - West Dade"/>
    <x v="22"/>
    <x v="2"/>
    <s v="Josue Bonilla                                 "/>
    <s v="NULL"/>
    <x v="0"/>
    <n v="48"/>
    <n v="14"/>
    <n v="20233"/>
    <n v="1"/>
    <x v="0"/>
    <n v="17329"/>
    <s v="NULL"/>
    <x v="1"/>
    <x v="1"/>
    <n v="1"/>
    <n v="0"/>
    <n v="0"/>
    <x v="1"/>
    <n v="0"/>
    <n v="16485935"/>
    <x v="2"/>
    <x v="2"/>
  </r>
  <r>
    <n v="164941487"/>
    <s v="Mitton                                  "/>
    <s v="Kemani                                  "/>
    <s v="CareerSource South Florida - 4819 - Youth Programs"/>
    <x v="22"/>
    <x v="0"/>
    <s v="Jessy Mendez                                  "/>
    <s v="NULL"/>
    <x v="0"/>
    <n v="222"/>
    <n v="222"/>
    <n v="20233"/>
    <n v="1"/>
    <x v="0"/>
    <n v="4396"/>
    <n v="20210918"/>
    <x v="0"/>
    <x v="0"/>
    <n v="0"/>
    <n v="20234"/>
    <n v="1"/>
    <x v="0"/>
    <n v="7071.44"/>
    <n v="16441171"/>
    <x v="2"/>
    <x v="2"/>
  </r>
  <r>
    <n v="164988228"/>
    <s v="Moise                                   "/>
    <s v="Nikolai                                 "/>
    <s v="CareerSource South Florida - 4819 - Youth Programs"/>
    <x v="22"/>
    <x v="0"/>
    <s v="Ana Manzano                                 "/>
    <s v="NULL"/>
    <x v="0"/>
    <n v="160"/>
    <n v="160"/>
    <n v="0"/>
    <n v="0"/>
    <x v="1"/>
    <n v="0"/>
    <s v="NULL"/>
    <x v="1"/>
    <x v="0"/>
    <n v="0"/>
    <n v="0"/>
    <n v="0"/>
    <x v="1"/>
    <n v="0"/>
    <n v="16464546"/>
    <x v="2"/>
    <x v="2"/>
  </r>
  <r>
    <n v="165077422"/>
    <s v="Molina Carrazana                        "/>
    <s v="Sandro                                  "/>
    <s v="CareerSource South Florida - 4819 - Youth Programs"/>
    <x v="22"/>
    <x v="0"/>
    <s v="Ana Del Toro                                "/>
    <s v="NULL"/>
    <x v="0"/>
    <n v="42"/>
    <n v="33"/>
    <n v="0"/>
    <n v="0"/>
    <x v="1"/>
    <n v="0"/>
    <s v="NULL"/>
    <x v="1"/>
    <x v="0"/>
    <n v="0"/>
    <n v="0"/>
    <n v="0"/>
    <x v="1"/>
    <n v="0"/>
    <n v="16518879"/>
    <x v="2"/>
    <x v="2"/>
  </r>
  <r>
    <n v="165076558"/>
    <s v="Molina Gonzalez                         "/>
    <s v="Barbara                                 "/>
    <s v="CareerSource S Florida - 4811 - Hialeah Downtown"/>
    <x v="22"/>
    <x v="1"/>
    <s v="Janay Joseph                                  "/>
    <s v="NULL"/>
    <x v="0"/>
    <n v="45"/>
    <n v="26"/>
    <n v="0"/>
    <n v="0"/>
    <x v="1"/>
    <n v="0"/>
    <n v="20240410"/>
    <x v="0"/>
    <x v="0"/>
    <n v="0"/>
    <n v="0"/>
    <n v="0"/>
    <x v="1"/>
    <n v="0"/>
    <n v="16521303"/>
    <x v="2"/>
    <x v="2"/>
  </r>
  <r>
    <n v="164953841"/>
    <s v="Molina Otto                             "/>
    <s v="Daniel                                  "/>
    <s v="CareerSource South Florida - 4819 - Youth Programs"/>
    <x v="22"/>
    <x v="0"/>
    <s v="Elisa Yusti                                   "/>
    <s v="NULL"/>
    <x v="0"/>
    <n v="206"/>
    <n v="186"/>
    <n v="0"/>
    <n v="0"/>
    <x v="1"/>
    <n v="0"/>
    <s v="NULL"/>
    <x v="1"/>
    <x v="0"/>
    <n v="0"/>
    <n v="20234"/>
    <n v="1"/>
    <x v="0"/>
    <n v="3517.35"/>
    <n v="16446906"/>
    <x v="2"/>
    <x v="2"/>
  </r>
  <r>
    <n v="165054788"/>
    <s v="Moncada                                 "/>
    <s v="Monserrat                               "/>
    <s v="CareerSource South Florida - 4819 - Youth Programs"/>
    <x v="22"/>
    <x v="0"/>
    <s v="Georgina Caridad                                 "/>
    <s v="NULL"/>
    <x v="0"/>
    <n v="70"/>
    <n v="12"/>
    <n v="20233"/>
    <n v="1"/>
    <x v="0"/>
    <n v="2436"/>
    <n v="20230418"/>
    <x v="0"/>
    <x v="0"/>
    <n v="0"/>
    <n v="0"/>
    <n v="0"/>
    <x v="1"/>
    <n v="0"/>
    <n v="16504353"/>
    <x v="2"/>
    <x v="2"/>
  </r>
  <r>
    <n v="164974471"/>
    <s v="Moncaleano                              "/>
    <s v="Eliyah                                  "/>
    <s v="CareerSource South Florida - 4819 - Youth Programs"/>
    <x v="22"/>
    <x v="0"/>
    <s v="Maria Castaneda                               "/>
    <s v="NULL"/>
    <x v="0"/>
    <n v="179"/>
    <n v="109"/>
    <n v="0"/>
    <n v="0"/>
    <x v="1"/>
    <n v="0"/>
    <n v="20231127"/>
    <x v="0"/>
    <x v="0"/>
    <n v="0"/>
    <n v="0"/>
    <n v="0"/>
    <x v="1"/>
    <n v="0"/>
    <n v="16460468"/>
    <x v="2"/>
    <x v="2"/>
  </r>
  <r>
    <n v="164979520"/>
    <s v="Moncaleano                              "/>
    <s v="Kaiyah                                  "/>
    <s v="CareerSource South Florida - 4819 - Youth Programs"/>
    <x v="22"/>
    <x v="0"/>
    <s v="Maria Castaneda                               "/>
    <s v="NULL"/>
    <x v="0"/>
    <n v="172"/>
    <n v="98"/>
    <n v="0"/>
    <n v="0"/>
    <x v="1"/>
    <n v="0"/>
    <n v="20231127"/>
    <x v="0"/>
    <x v="0"/>
    <n v="0"/>
    <n v="0"/>
    <n v="0"/>
    <x v="1"/>
    <n v="0"/>
    <n v="16463570"/>
    <x v="2"/>
    <x v="2"/>
  </r>
  <r>
    <n v="165029396"/>
    <s v="Monroe                                  "/>
    <s v="Raheem                                  "/>
    <s v="CareerSource South Florida - 4819 - Youth Programs"/>
    <x v="22"/>
    <x v="0"/>
    <s v="Crystal Alfonso                                 "/>
    <s v="NULL"/>
    <x v="0"/>
    <n v="101"/>
    <n v="25"/>
    <n v="0"/>
    <n v="0"/>
    <x v="1"/>
    <n v="0"/>
    <n v="20220228"/>
    <x v="0"/>
    <x v="0"/>
    <n v="0"/>
    <n v="0"/>
    <n v="0"/>
    <x v="1"/>
    <n v="0"/>
    <n v="16188021"/>
    <x v="2"/>
    <x v="2"/>
  </r>
  <r>
    <n v="164553026"/>
    <s v="Monsalve                                "/>
    <s v="Danny                                   "/>
    <s v="CareerSource South Florida - 4819 - Youth Programs"/>
    <x v="22"/>
    <x v="0"/>
    <s v="Ana Manzano                                 "/>
    <s v="NULL"/>
    <x v="0"/>
    <n v="784"/>
    <n v="784"/>
    <n v="0"/>
    <n v="0"/>
    <x v="1"/>
    <n v="0"/>
    <s v="NULL"/>
    <x v="1"/>
    <x v="0"/>
    <n v="0"/>
    <n v="0"/>
    <n v="0"/>
    <x v="1"/>
    <n v="0"/>
    <n v="16213646"/>
    <x v="3"/>
    <x v="3"/>
  </r>
  <r>
    <n v="164749272"/>
    <s v="Monsanto"/>
    <s v="Elissia"/>
    <s v="CareerSource South Florida - 4819 - Youth Programs"/>
    <x v="22"/>
    <x v="0"/>
    <s v="Paula Betancur                                "/>
    <s v="NULL"/>
    <x v="0"/>
    <n v="472"/>
    <n v="472"/>
    <n v="0"/>
    <n v="0"/>
    <x v="1"/>
    <n v="0"/>
    <n v="20230522"/>
    <x v="0"/>
    <x v="0"/>
    <n v="0"/>
    <n v="0"/>
    <n v="0"/>
    <x v="1"/>
    <n v="0"/>
    <n v="16330922"/>
    <x v="0"/>
    <x v="0"/>
  </r>
  <r>
    <n v="165045608"/>
    <s v="Montano Caycedo                         "/>
    <s v="Danna                                   "/>
    <s v="CareerSource South Florida - 4819 - Youth Programs"/>
    <x v="22"/>
    <x v="0"/>
    <s v="Elisa Yusti                                   "/>
    <s v="NULL"/>
    <x v="0"/>
    <n v="83"/>
    <n v="76"/>
    <n v="0"/>
    <n v="0"/>
    <x v="1"/>
    <n v="0"/>
    <n v="20240408"/>
    <x v="0"/>
    <x v="0"/>
    <n v="0"/>
    <n v="0"/>
    <n v="0"/>
    <x v="1"/>
    <n v="0"/>
    <n v="16501448"/>
    <x v="2"/>
    <x v="2"/>
  </r>
  <r>
    <n v="165094074"/>
    <s v="Monteagudo Decespedes                   "/>
    <s v="Angel                                   "/>
    <s v="CareerSource South Florida - 4819 - Youth Programs"/>
    <x v="22"/>
    <x v="0"/>
    <s v="Gus Ortega                                  "/>
    <s v="NULL"/>
    <x v="0"/>
    <n v="21"/>
    <n v="19"/>
    <n v="20233"/>
    <n v="1"/>
    <x v="0"/>
    <n v="2116"/>
    <n v="20231106"/>
    <x v="0"/>
    <x v="0"/>
    <n v="0"/>
    <n v="0"/>
    <n v="0"/>
    <x v="1"/>
    <n v="0"/>
    <n v="16532387"/>
    <x v="2"/>
    <x v="2"/>
  </r>
  <r>
    <n v="164979317"/>
    <s v="Montejo Alvarez                         "/>
    <s v="Roselyn                                 "/>
    <s v="CareerSource South Florida - 4819 - Youth Programs"/>
    <x v="22"/>
    <x v="0"/>
    <s v="Maria Castaneda                               "/>
    <s v="NULL"/>
    <x v="0"/>
    <n v="171"/>
    <n v="118"/>
    <n v="0"/>
    <n v="0"/>
    <x v="1"/>
    <n v="0"/>
    <n v="20231127"/>
    <x v="0"/>
    <x v="0"/>
    <n v="0"/>
    <n v="0"/>
    <n v="0"/>
    <x v="1"/>
    <n v="0"/>
    <n v="16463380"/>
    <x v="2"/>
    <x v="2"/>
  </r>
  <r>
    <n v="165021389"/>
    <s v="Montenegro                              "/>
    <s v="Nelson                                  "/>
    <s v="CareerSource South Florida - 4810 - West Dade"/>
    <x v="22"/>
    <x v="1"/>
    <s v="Josue Bonilla                                 "/>
    <s v="NULL"/>
    <x v="0"/>
    <n v="111"/>
    <n v="105"/>
    <n v="20233"/>
    <n v="1"/>
    <x v="0"/>
    <n v="3883"/>
    <n v="20230701"/>
    <x v="0"/>
    <x v="1"/>
    <n v="1"/>
    <n v="20234"/>
    <n v="1"/>
    <x v="0"/>
    <n v="1644.3"/>
    <n v="13752022"/>
    <x v="2"/>
    <x v="2"/>
  </r>
  <r>
    <n v="164700785"/>
    <s v="Montes Campos"/>
    <s v="Yuliet"/>
    <s v="CareerSource South Florida - 4819 - Youth Programs"/>
    <x v="22"/>
    <x v="0"/>
    <s v="Elisa Yusti                                   "/>
    <s v="NULL"/>
    <x v="0"/>
    <n v="550"/>
    <n v="479"/>
    <n v="0"/>
    <n v="0"/>
    <x v="1"/>
    <n v="0"/>
    <s v="NULL"/>
    <x v="1"/>
    <x v="0"/>
    <n v="0"/>
    <n v="0"/>
    <n v="0"/>
    <x v="1"/>
    <n v="0"/>
    <n v="16300703"/>
    <x v="1"/>
    <x v="0"/>
  </r>
  <r>
    <n v="164956950"/>
    <s v="Monzon                                  "/>
    <s v="Lindsay                                 "/>
    <s v="CareerSource South Florida - 4819 - Youth Programs"/>
    <x v="22"/>
    <x v="0"/>
    <s v="Maria Castaneda                               "/>
    <s v="NULL"/>
    <x v="0"/>
    <n v="202"/>
    <n v="202"/>
    <n v="20233"/>
    <n v="1"/>
    <x v="0"/>
    <n v="273"/>
    <n v="20231016"/>
    <x v="0"/>
    <x v="0"/>
    <n v="0"/>
    <n v="20234"/>
    <n v="1"/>
    <x v="0"/>
    <n v="2458.36"/>
    <n v="16450048"/>
    <x v="2"/>
    <x v="2"/>
  </r>
  <r>
    <n v="164809043"/>
    <s v="Moore                                   "/>
    <s v="Jewelle                                 "/>
    <s v="CareerSource South Florida - 4819 - Youth Programs"/>
    <x v="22"/>
    <x v="0"/>
    <s v="Maria Castaneda                               "/>
    <s v="NULL"/>
    <x v="0"/>
    <n v="390"/>
    <n v="95"/>
    <n v="0"/>
    <n v="0"/>
    <x v="1"/>
    <n v="0"/>
    <n v="20231127"/>
    <x v="0"/>
    <x v="0"/>
    <n v="0"/>
    <n v="0"/>
    <n v="0"/>
    <x v="1"/>
    <n v="0"/>
    <n v="16363700"/>
    <x v="0"/>
    <x v="2"/>
  </r>
  <r>
    <n v="164982547"/>
    <s v="Moore                                   "/>
    <s v="Udonis                                  "/>
    <s v="CareerSource South Florida - 4819 - Youth Programs"/>
    <x v="22"/>
    <x v="0"/>
    <s v="Maria Castaneda                               "/>
    <s v="NULL"/>
    <x v="0"/>
    <n v="168"/>
    <n v="98"/>
    <n v="0"/>
    <n v="0"/>
    <x v="1"/>
    <n v="0"/>
    <n v="20231127"/>
    <x v="0"/>
    <x v="0"/>
    <n v="0"/>
    <n v="0"/>
    <n v="0"/>
    <x v="1"/>
    <n v="0"/>
    <n v="16464712"/>
    <x v="2"/>
    <x v="2"/>
  </r>
  <r>
    <n v="165010746"/>
    <s v="Mora Almonte"/>
    <s v="Fausto"/>
    <s v="CareerSource South Florida - 4850 - Northside"/>
    <x v="22"/>
    <x v="1"/>
    <s v="Janay Joseph                                  "/>
    <s v="NULL"/>
    <x v="0"/>
    <n v="123"/>
    <n v="112"/>
    <n v="20233"/>
    <n v="1"/>
    <x v="0"/>
    <n v="9048"/>
    <n v="20220811"/>
    <x v="0"/>
    <x v="0"/>
    <n v="0"/>
    <n v="0"/>
    <n v="0"/>
    <x v="1"/>
    <n v="0"/>
    <n v="16481147"/>
    <x v="2"/>
    <x v="2"/>
  </r>
  <r>
    <n v="164969512"/>
    <s v="MORALES"/>
    <s v="JOSE"/>
    <s v="CareerSource S Florida - 4811 - Hialeah Downtown"/>
    <x v="22"/>
    <x v="2"/>
    <s v="Arismandy Cano                                    "/>
    <s v="NULL"/>
    <x v="0"/>
    <n v="186"/>
    <n v="175"/>
    <n v="20233"/>
    <n v="1"/>
    <x v="0"/>
    <n v="7276"/>
    <n v="20240221"/>
    <x v="0"/>
    <x v="1"/>
    <n v="1"/>
    <n v="20234"/>
    <n v="1"/>
    <x v="0"/>
    <n v="385.25"/>
    <n v="8646020"/>
    <x v="2"/>
    <x v="2"/>
  </r>
  <r>
    <n v="164509926"/>
    <s v="Morales"/>
    <s v="Eri"/>
    <s v="CareerSource South Florida - 4819 - Youth Programs"/>
    <x v="22"/>
    <x v="0"/>
    <s v="EMILIO CURRAS                                  "/>
    <s v="NULL"/>
    <x v="0"/>
    <n v="854"/>
    <n v="258"/>
    <n v="0"/>
    <n v="0"/>
    <x v="1"/>
    <n v="0"/>
    <n v="20230407"/>
    <x v="0"/>
    <x v="0"/>
    <n v="0"/>
    <n v="0"/>
    <n v="0"/>
    <x v="1"/>
    <n v="0"/>
    <n v="16195646"/>
    <x v="3"/>
    <x v="2"/>
  </r>
  <r>
    <n v="165068674"/>
    <s v="Morales                                 "/>
    <s v="Alex                                    "/>
    <s v="CareerSource South Florida - 4819 - Youth Programs"/>
    <x v="22"/>
    <x v="0"/>
    <s v="Maria Castaneda                               "/>
    <s v="NULL"/>
    <x v="0"/>
    <n v="54"/>
    <n v="54"/>
    <n v="0"/>
    <n v="0"/>
    <x v="1"/>
    <n v="0"/>
    <s v="NULL"/>
    <x v="1"/>
    <x v="0"/>
    <n v="0"/>
    <n v="0"/>
    <n v="0"/>
    <x v="1"/>
    <n v="0"/>
    <n v="16516578"/>
    <x v="2"/>
    <x v="2"/>
  </r>
  <r>
    <n v="164542635"/>
    <s v="Morejon                                 "/>
    <s v="Melissa                                 "/>
    <s v="CareerSource South Florida - 4819 - Youth Programs"/>
    <x v="22"/>
    <x v="0"/>
    <s v="Yamileth Chavez                                  "/>
    <s v="NULL"/>
    <x v="0"/>
    <n v="803"/>
    <n v="803"/>
    <n v="20233"/>
    <n v="1"/>
    <x v="0"/>
    <n v="10720"/>
    <n v="20221019"/>
    <x v="0"/>
    <x v="0"/>
    <n v="0"/>
    <n v="20234"/>
    <n v="1"/>
    <x v="0"/>
    <n v="7804"/>
    <n v="16212888"/>
    <x v="3"/>
    <x v="3"/>
  </r>
  <r>
    <n v="164780736"/>
    <s v="Morejon"/>
    <s v="Erick"/>
    <s v="CareerSource South Florida - 4819 - Youth Programs"/>
    <x v="22"/>
    <x v="0"/>
    <s v="EMILIO CURRAS                                  "/>
    <s v="NULL"/>
    <x v="0"/>
    <n v="431"/>
    <n v="431"/>
    <n v="0"/>
    <n v="0"/>
    <x v="1"/>
    <n v="0"/>
    <n v="20230630"/>
    <x v="0"/>
    <x v="0"/>
    <n v="0"/>
    <n v="0"/>
    <n v="0"/>
    <x v="1"/>
    <n v="0"/>
    <n v="16348279"/>
    <x v="0"/>
    <x v="0"/>
  </r>
  <r>
    <n v="164848569"/>
    <s v="Morejon Jr"/>
    <s v="Mario"/>
    <s v="CareerSource South Florida - 4819 - Youth Programs"/>
    <x v="22"/>
    <x v="0"/>
    <s v="Paula Betancur                                "/>
    <s v="NULL"/>
    <x v="0"/>
    <n v="336"/>
    <n v="336"/>
    <n v="0"/>
    <n v="0"/>
    <x v="1"/>
    <n v="0"/>
    <n v="20220811"/>
    <x v="0"/>
    <x v="0"/>
    <n v="0"/>
    <n v="20234"/>
    <n v="1"/>
    <x v="0"/>
    <n v="639.4"/>
    <n v="16386823"/>
    <x v="2"/>
    <x v="2"/>
  </r>
  <r>
    <n v="164687113"/>
    <s v="Morell"/>
    <s v="Alex"/>
    <s v="CareerSource S Florida - 4811 - Hialeah Downtown"/>
    <x v="22"/>
    <x v="0"/>
    <s v="Gabriela Ulloa Perez                             "/>
    <s v="NULL"/>
    <x v="0"/>
    <n v="567"/>
    <n v="567"/>
    <n v="20233"/>
    <n v="1"/>
    <x v="0"/>
    <n v="8474"/>
    <n v="20230802"/>
    <x v="0"/>
    <x v="0"/>
    <n v="0"/>
    <n v="20234"/>
    <n v="1"/>
    <x v="0"/>
    <n v="10470.17"/>
    <n v="16268966"/>
    <x v="1"/>
    <x v="1"/>
  </r>
  <r>
    <n v="164747252"/>
    <s v="Moreno"/>
    <s v="Sofia"/>
    <s v="CareerSource South Florida - 4819 - Youth Programs"/>
    <x v="22"/>
    <x v="0"/>
    <s v="Maria Castaneda                               "/>
    <s v="NULL"/>
    <x v="0"/>
    <n v="474"/>
    <n v="270"/>
    <n v="20233"/>
    <n v="1"/>
    <x v="0"/>
    <n v="4743"/>
    <n v="20230224"/>
    <x v="0"/>
    <x v="0"/>
    <n v="0"/>
    <n v="20234"/>
    <n v="1"/>
    <x v="0"/>
    <n v="6504.26"/>
    <n v="16329371"/>
    <x v="0"/>
    <x v="2"/>
  </r>
  <r>
    <n v="164820979"/>
    <s v="Moreno Ramirez                          "/>
    <s v="Edwar                                   "/>
    <s v="CareerSource South Florida - 4819 - Youth Programs"/>
    <x v="22"/>
    <x v="0"/>
    <s v="Yamileth Chavez                                  "/>
    <s v="NULL"/>
    <x v="0"/>
    <n v="374"/>
    <n v="62"/>
    <n v="20233"/>
    <n v="1"/>
    <x v="0"/>
    <n v="3221"/>
    <n v="20221017"/>
    <x v="0"/>
    <x v="0"/>
    <n v="0"/>
    <n v="20234"/>
    <n v="1"/>
    <x v="0"/>
    <n v="3269.67"/>
    <n v="16371034"/>
    <x v="0"/>
    <x v="2"/>
  </r>
  <r>
    <n v="164943253"/>
    <s v="MORGAN"/>
    <s v="ADAM"/>
    <s v="CareerSource South Florida - 4835 - Perrine"/>
    <x v="22"/>
    <x v="1"/>
    <s v="Janay Joseph                                  "/>
    <s v="NULL"/>
    <x v="0"/>
    <n v="214"/>
    <n v="203"/>
    <n v="20233"/>
    <n v="1"/>
    <x v="0"/>
    <n v="4716"/>
    <n v="20230530"/>
    <x v="0"/>
    <x v="1"/>
    <n v="1"/>
    <n v="20234"/>
    <n v="1"/>
    <x v="0"/>
    <n v="1016.08"/>
    <n v="9037604"/>
    <x v="2"/>
    <x v="2"/>
  </r>
  <r>
    <n v="164674008"/>
    <s v="Moutinho Mendizabal                     "/>
    <s v="Estefany                                "/>
    <s v="CareerSource South Florida - 4819 - Youth Programs"/>
    <x v="22"/>
    <x v="0"/>
    <s v="Jose Sanchez                                 "/>
    <s v="NULL"/>
    <x v="0"/>
    <n v="584"/>
    <n v="584"/>
    <n v="0"/>
    <n v="0"/>
    <x v="1"/>
    <n v="0"/>
    <s v="NULL"/>
    <x v="1"/>
    <x v="0"/>
    <n v="0"/>
    <n v="0"/>
    <n v="0"/>
    <x v="1"/>
    <n v="0"/>
    <n v="16280579"/>
    <x v="1"/>
    <x v="1"/>
  </r>
  <r>
    <n v="164669060"/>
    <s v="Munoz"/>
    <s v="Christopher"/>
    <s v="CareerSource South Florida - 4819 - Youth Programs"/>
    <x v="22"/>
    <x v="0"/>
    <s v="EMILIO CURRAS                                  "/>
    <s v="NULL"/>
    <x v="0"/>
    <n v="593"/>
    <n v="593"/>
    <n v="0"/>
    <n v="0"/>
    <x v="1"/>
    <n v="0"/>
    <n v="20230630"/>
    <x v="0"/>
    <x v="0"/>
    <n v="0"/>
    <n v="0"/>
    <n v="0"/>
    <x v="1"/>
    <n v="0"/>
    <n v="16285980"/>
    <x v="1"/>
    <x v="1"/>
  </r>
  <r>
    <n v="164979023"/>
    <s v="Munoz                                   "/>
    <s v="Justin                                  "/>
    <s v="CareerSource S Florida - 4830 - North Miami Beach"/>
    <x v="22"/>
    <x v="1"/>
    <s v="Audely Hernandez                               "/>
    <s v="NULL"/>
    <x v="0"/>
    <n v="173"/>
    <n v="168"/>
    <n v="20233"/>
    <n v="1"/>
    <x v="0"/>
    <n v="6302"/>
    <n v="20230701"/>
    <x v="0"/>
    <x v="1"/>
    <n v="1"/>
    <n v="20234"/>
    <n v="1"/>
    <x v="0"/>
    <n v="2127.6"/>
    <n v="16428711"/>
    <x v="2"/>
    <x v="2"/>
  </r>
  <r>
    <n v="164992781"/>
    <s v="Munoz Manresa                           "/>
    <s v="Lislen                                  "/>
    <s v="CareerSource S Florida - 4811 - Hialeah Downtown"/>
    <x v="22"/>
    <x v="1"/>
    <s v="Arismandy Cano                                    "/>
    <s v="NULL"/>
    <x v="0"/>
    <n v="153"/>
    <n v="146"/>
    <n v="0"/>
    <n v="0"/>
    <x v="1"/>
    <n v="0"/>
    <n v="20240229"/>
    <x v="0"/>
    <x v="0"/>
    <n v="0"/>
    <n v="0"/>
    <n v="0"/>
    <x v="1"/>
    <n v="0"/>
    <n v="16462547"/>
    <x v="2"/>
    <x v="2"/>
  </r>
  <r>
    <n v="165084745"/>
    <s v="Murdoch"/>
    <s v="OSCAR"/>
    <s v="CareerSource South Florida - 4810 - West Dade"/>
    <x v="22"/>
    <x v="2"/>
    <s v="Josue Bonilla                                 "/>
    <s v="NULL"/>
    <x v="0"/>
    <n v="34"/>
    <n v="21"/>
    <n v="0"/>
    <n v="0"/>
    <x v="1"/>
    <n v="0"/>
    <n v="20210907"/>
    <x v="0"/>
    <x v="1"/>
    <n v="1"/>
    <n v="0"/>
    <n v="0"/>
    <x v="1"/>
    <n v="0"/>
    <n v="9046454"/>
    <x v="2"/>
    <x v="2"/>
  </r>
  <r>
    <n v="165083121"/>
    <s v="Murillo                                 "/>
    <s v="Bryan                                   "/>
    <s v="CareerSource South Florida - 4819 - Youth Programs"/>
    <x v="22"/>
    <x v="0"/>
    <s v="Maria Castaneda                               "/>
    <s v="NULL"/>
    <x v="0"/>
    <n v="34"/>
    <n v="34"/>
    <n v="0"/>
    <n v="0"/>
    <x v="1"/>
    <n v="0"/>
    <n v="20240207"/>
    <x v="0"/>
    <x v="0"/>
    <n v="0"/>
    <n v="0"/>
    <n v="0"/>
    <x v="1"/>
    <n v="0"/>
    <n v="16525566"/>
    <x v="2"/>
    <x v="2"/>
  </r>
  <r>
    <n v="164571527"/>
    <s v="Musso Loaiza"/>
    <s v="Ricardo"/>
    <s v="CareerSource South Florida - 4819 - Youth Programs"/>
    <x v="22"/>
    <x v="0"/>
    <s v="Jose Sanchez                                 "/>
    <s v="NULL"/>
    <x v="0"/>
    <n v="755"/>
    <n v="266"/>
    <n v="20233"/>
    <n v="1"/>
    <x v="0"/>
    <n v="2043"/>
    <s v="NULL"/>
    <x v="1"/>
    <x v="0"/>
    <n v="0"/>
    <n v="20234"/>
    <n v="1"/>
    <x v="0"/>
    <n v="4119.38"/>
    <n v="16223067"/>
    <x v="3"/>
    <x v="2"/>
  </r>
  <r>
    <n v="165100922"/>
    <s v="Naranjo                                 "/>
    <s v="Alejandro                               "/>
    <s v="CareerSource South Florida - 4819 - Youth Programs"/>
    <x v="22"/>
    <x v="0"/>
    <s v="Yamileth Chavez                                  "/>
    <s v="NULL"/>
    <x v="0"/>
    <n v="13"/>
    <n v="13"/>
    <n v="0"/>
    <n v="0"/>
    <x v="1"/>
    <n v="0"/>
    <s v="NULL"/>
    <x v="1"/>
    <x v="0"/>
    <n v="0"/>
    <n v="0"/>
    <n v="0"/>
    <x v="1"/>
    <n v="0"/>
    <n v="16536564"/>
    <x v="2"/>
    <x v="2"/>
  </r>
  <r>
    <n v="164781645"/>
    <s v="Naranjo Martos                          "/>
    <s v="Melissa                                 "/>
    <s v="CareerSource South Florida - 4819 - Youth Programs"/>
    <x v="22"/>
    <x v="0"/>
    <s v="Ronald Umanzor                                 "/>
    <s v="NULL"/>
    <x v="0"/>
    <n v="430"/>
    <n v="430"/>
    <n v="0"/>
    <n v="0"/>
    <x v="1"/>
    <n v="0"/>
    <n v="20230410"/>
    <x v="0"/>
    <x v="0"/>
    <n v="0"/>
    <n v="0"/>
    <n v="0"/>
    <x v="1"/>
    <n v="0"/>
    <n v="16348843"/>
    <x v="0"/>
    <x v="0"/>
  </r>
  <r>
    <n v="165068319"/>
    <s v="Narathan"/>
    <s v="Dave"/>
    <s v="CareerSource South Florida - 4819 - Youth Programs"/>
    <x v="22"/>
    <x v="0"/>
    <s v="Maria Castaneda                               "/>
    <s v="NULL"/>
    <x v="0"/>
    <n v="55"/>
    <n v="55"/>
    <n v="0"/>
    <n v="0"/>
    <x v="1"/>
    <n v="0"/>
    <s v="NULL"/>
    <x v="1"/>
    <x v="0"/>
    <n v="0"/>
    <n v="0"/>
    <n v="0"/>
    <x v="1"/>
    <n v="0"/>
    <n v="16516348"/>
    <x v="2"/>
    <x v="2"/>
  </r>
  <r>
    <n v="165091123"/>
    <s v="Navarrete                               "/>
    <s v="Angel                                   "/>
    <s v="CareerSource South Florida - 4819 - Youth Programs"/>
    <x v="22"/>
    <x v="0"/>
    <s v="Maria Castaneda                               "/>
    <s v="NULL"/>
    <x v="0"/>
    <n v="25"/>
    <n v="25"/>
    <n v="0"/>
    <n v="0"/>
    <x v="1"/>
    <n v="0"/>
    <s v="NULL"/>
    <x v="1"/>
    <x v="0"/>
    <n v="0"/>
    <n v="0"/>
    <n v="0"/>
    <x v="1"/>
    <n v="0"/>
    <n v="16530549"/>
    <x v="2"/>
    <x v="2"/>
  </r>
  <r>
    <n v="164947341"/>
    <s v="Navarrete Zipa                          "/>
    <s v="Sarith                                  "/>
    <s v="CareerSource South Florida - 4819 - Youth Programs"/>
    <x v="22"/>
    <x v="0"/>
    <s v="Ana Manzano                                 "/>
    <s v="NULL"/>
    <x v="0"/>
    <n v="214"/>
    <n v="214"/>
    <n v="0"/>
    <n v="0"/>
    <x v="1"/>
    <n v="0"/>
    <s v="NULL"/>
    <x v="1"/>
    <x v="0"/>
    <n v="0"/>
    <n v="0"/>
    <n v="0"/>
    <x v="1"/>
    <n v="0"/>
    <n v="16438099"/>
    <x v="2"/>
    <x v="2"/>
  </r>
  <r>
    <n v="164890863"/>
    <s v="Nelson"/>
    <s v="Exael"/>
    <s v="CareerSource S Florida - 4830 - North Miami Beach"/>
    <x v="22"/>
    <x v="1"/>
    <s v="Marie Bordes                                  "/>
    <s v="NULL"/>
    <x v="0"/>
    <n v="283"/>
    <n v="266"/>
    <n v="0"/>
    <n v="0"/>
    <x v="1"/>
    <n v="0"/>
    <n v="20230126"/>
    <x v="0"/>
    <x v="1"/>
    <n v="1"/>
    <n v="0"/>
    <n v="0"/>
    <x v="1"/>
    <n v="0"/>
    <n v="12245538"/>
    <x v="2"/>
    <x v="2"/>
  </r>
  <r>
    <n v="164779884"/>
    <s v="Nesmith III"/>
    <s v="Marlo"/>
    <s v="CareerSource South Florida - 4819 - Youth Programs"/>
    <x v="22"/>
    <x v="0"/>
    <s v="Claudia Kos                                     "/>
    <s v="NULL"/>
    <x v="0"/>
    <n v="434"/>
    <n v="434"/>
    <n v="0"/>
    <n v="0"/>
    <x v="1"/>
    <n v="0"/>
    <n v="20240326"/>
    <x v="0"/>
    <x v="0"/>
    <n v="0"/>
    <n v="0"/>
    <n v="0"/>
    <x v="1"/>
    <n v="0"/>
    <n v="16341000"/>
    <x v="0"/>
    <x v="0"/>
  </r>
  <r>
    <n v="164828605"/>
    <s v="Nicolas                                 "/>
    <s v="Zacharie                                "/>
    <s v="CareerSource S Florida - 4830 - North Miami Beach"/>
    <x v="22"/>
    <x v="1"/>
    <s v="Marie Bordes                                  "/>
    <s v="NULL"/>
    <x v="0"/>
    <n v="364"/>
    <n v="76"/>
    <n v="0"/>
    <n v="0"/>
    <x v="1"/>
    <n v="0"/>
    <n v="20221001"/>
    <x v="0"/>
    <x v="0"/>
    <n v="0"/>
    <n v="0"/>
    <n v="0"/>
    <x v="1"/>
    <n v="0"/>
    <n v="16367077"/>
    <x v="2"/>
    <x v="2"/>
  </r>
  <r>
    <n v="165027997"/>
    <s v="Noguera Castillo"/>
    <s v="Allan"/>
    <s v="CareerSource South Florida - 4815 - Little Havana"/>
    <x v="22"/>
    <x v="1"/>
    <s v="Abel Sanchez                                 "/>
    <s v="NULL"/>
    <x v="0"/>
    <n v="103"/>
    <n v="98"/>
    <n v="0"/>
    <n v="0"/>
    <x v="1"/>
    <n v="0"/>
    <n v="20240409"/>
    <x v="0"/>
    <x v="0"/>
    <n v="0"/>
    <n v="0"/>
    <n v="0"/>
    <x v="1"/>
    <n v="0"/>
    <n v="16472799"/>
    <x v="2"/>
    <x v="2"/>
  </r>
  <r>
    <n v="164944689"/>
    <s v="Nunez                                   "/>
    <s v="Nelson                                  "/>
    <s v="CareerSource South Florida - 4819 - Youth Programs"/>
    <x v="22"/>
    <x v="0"/>
    <s v="Maria Castaneda                               "/>
    <s v="NULL"/>
    <x v="0"/>
    <n v="217"/>
    <n v="217"/>
    <n v="0"/>
    <n v="0"/>
    <x v="1"/>
    <n v="0"/>
    <n v="20231016"/>
    <x v="0"/>
    <x v="0"/>
    <n v="0"/>
    <n v="0"/>
    <n v="0"/>
    <x v="1"/>
    <n v="0"/>
    <n v="16442821"/>
    <x v="2"/>
    <x v="2"/>
  </r>
  <r>
    <n v="164965251"/>
    <s v="Nunez                                   "/>
    <s v="Andrea                                  "/>
    <s v="CareerSource South Florida - 4819 - Youth Programs"/>
    <x v="22"/>
    <x v="0"/>
    <s v="Georgina Caridad                                 "/>
    <s v="NULL"/>
    <x v="0"/>
    <n v="194"/>
    <n v="189"/>
    <n v="20233"/>
    <n v="1"/>
    <x v="0"/>
    <n v="9611"/>
    <n v="20231203"/>
    <x v="0"/>
    <x v="0"/>
    <n v="0"/>
    <n v="20234"/>
    <n v="1"/>
    <x v="0"/>
    <n v="8008.59"/>
    <n v="16451288"/>
    <x v="2"/>
    <x v="2"/>
  </r>
  <r>
    <n v="165050782"/>
    <s v="Nunez                                   "/>
    <s v="Jeremias                                "/>
    <s v="CareerSource South Florida - 4819 - Youth Programs"/>
    <x v="22"/>
    <x v="0"/>
    <s v="Ana Manzano                                 "/>
    <s v="NULL"/>
    <x v="0"/>
    <n v="76"/>
    <n v="76"/>
    <n v="0"/>
    <n v="0"/>
    <x v="1"/>
    <n v="0"/>
    <s v="NULL"/>
    <x v="1"/>
    <x v="0"/>
    <n v="0"/>
    <n v="0"/>
    <n v="0"/>
    <x v="1"/>
    <n v="0"/>
    <n v="16505793"/>
    <x v="2"/>
    <x v="2"/>
  </r>
  <r>
    <n v="164622354"/>
    <s v="Ochoa Martinez                          "/>
    <s v="Alejandro                               "/>
    <s v="CareerSource South Florida - 4819 - Youth Programs"/>
    <x v="22"/>
    <x v="0"/>
    <s v="Yamileth Chavez                                  "/>
    <s v="NULL"/>
    <x v="0"/>
    <n v="661"/>
    <n v="280"/>
    <n v="20233"/>
    <n v="1"/>
    <x v="0"/>
    <n v="277"/>
    <s v="NULL"/>
    <x v="1"/>
    <x v="0"/>
    <n v="0"/>
    <n v="20234"/>
    <n v="1"/>
    <x v="0"/>
    <n v="138.80000000000001"/>
    <n v="16263601"/>
    <x v="1"/>
    <x v="2"/>
  </r>
  <r>
    <n v="165071329"/>
    <s v="Odreman                                 "/>
    <s v="RONALD                                  "/>
    <s v="CareerSource South Florida - 4815 - Little Havana"/>
    <x v="22"/>
    <x v="1"/>
    <s v="Maria Endara                                  "/>
    <s v="NULL"/>
    <x v="0"/>
    <n v="56"/>
    <n v="49"/>
    <n v="0"/>
    <n v="0"/>
    <x v="1"/>
    <n v="0"/>
    <s v="NULL"/>
    <x v="1"/>
    <x v="0"/>
    <n v="0"/>
    <n v="0"/>
    <n v="0"/>
    <x v="1"/>
    <n v="0"/>
    <n v="16508315"/>
    <x v="2"/>
    <x v="2"/>
  </r>
  <r>
    <n v="164765712"/>
    <s v="Orazma Hernandez                        "/>
    <s v="Slayne                                  "/>
    <s v="CareerSource South Florida - 4819 - Youth Programs"/>
    <x v="22"/>
    <x v="0"/>
    <s v="Yamileth Chavez                                  "/>
    <s v="NULL"/>
    <x v="0"/>
    <n v="452"/>
    <n v="342"/>
    <n v="0"/>
    <n v="0"/>
    <x v="1"/>
    <n v="0"/>
    <n v="20230613"/>
    <x v="0"/>
    <x v="0"/>
    <n v="0"/>
    <n v="20234"/>
    <n v="1"/>
    <x v="0"/>
    <n v="128.28"/>
    <n v="16340076"/>
    <x v="0"/>
    <x v="2"/>
  </r>
  <r>
    <n v="164884086"/>
    <s v="Ordonez Perez"/>
    <s v="Meylin"/>
    <s v="CareerSource South Florida - 4810 - West Dade"/>
    <x v="22"/>
    <x v="1"/>
    <s v="Daisy Aranguiz                                "/>
    <s v="NULL"/>
    <x v="0"/>
    <n v="287"/>
    <n v="266"/>
    <n v="0"/>
    <n v="0"/>
    <x v="1"/>
    <n v="0"/>
    <s v="NULL"/>
    <x v="1"/>
    <x v="0"/>
    <n v="0"/>
    <n v="20234"/>
    <n v="1"/>
    <x v="0"/>
    <n v="4032.01"/>
    <n v="16401493"/>
    <x v="2"/>
    <x v="2"/>
  </r>
  <r>
    <n v="164689550"/>
    <s v="Orellana                                "/>
    <s v="James                                   "/>
    <s v="CareerSource South Florida - 4819 - Youth Programs"/>
    <x v="22"/>
    <x v="0"/>
    <s v="Yamileth Chavez                                  "/>
    <s v="NULL"/>
    <x v="0"/>
    <n v="564"/>
    <n v="560"/>
    <n v="0"/>
    <n v="0"/>
    <x v="1"/>
    <n v="0"/>
    <s v="NULL"/>
    <x v="1"/>
    <x v="0"/>
    <n v="0"/>
    <n v="0"/>
    <n v="0"/>
    <x v="1"/>
    <n v="0"/>
    <n v="16298908"/>
    <x v="1"/>
    <x v="1"/>
  </r>
  <r>
    <n v="164952150"/>
    <s v="Orozco                                  "/>
    <s v="Liyah                                   "/>
    <s v="CareerSource South Florida - 4819 - Youth Programs"/>
    <x v="22"/>
    <x v="0"/>
    <s v="Maria Castaneda                               "/>
    <s v="NULL"/>
    <x v="0"/>
    <n v="207"/>
    <n v="207"/>
    <n v="0"/>
    <n v="0"/>
    <x v="1"/>
    <n v="0"/>
    <n v="20231016"/>
    <x v="0"/>
    <x v="0"/>
    <n v="0"/>
    <n v="0"/>
    <n v="0"/>
    <x v="1"/>
    <n v="0"/>
    <n v="16446930"/>
    <x v="2"/>
    <x v="2"/>
  </r>
  <r>
    <n v="165047624"/>
    <s v="ORTIZ"/>
    <s v="EMILCE"/>
    <s v="CareerSource South Florida - 4835 - Perrine"/>
    <x v="22"/>
    <x v="2"/>
    <s v="Diana Gomez                                   "/>
    <s v="NULL"/>
    <x v="0"/>
    <n v="81"/>
    <n v="70"/>
    <n v="20233"/>
    <n v="1"/>
    <x v="0"/>
    <n v="13950"/>
    <n v="20240327"/>
    <x v="0"/>
    <x v="1"/>
    <n v="1"/>
    <n v="20234"/>
    <n v="1"/>
    <x v="0"/>
    <n v="32995.32"/>
    <n v="10258323"/>
    <x v="2"/>
    <x v="2"/>
  </r>
  <r>
    <n v="164779071"/>
    <s v="Ortiz Ojeda                             "/>
    <s v="Melany                                  "/>
    <s v="CareerSource South Florida - 4819 - Youth Programs"/>
    <x v="22"/>
    <x v="0"/>
    <s v="Yamileth Chavez                                  "/>
    <s v="NULL"/>
    <x v="0"/>
    <n v="433"/>
    <n v="280"/>
    <n v="0"/>
    <n v="0"/>
    <x v="1"/>
    <n v="0"/>
    <s v="NULL"/>
    <x v="1"/>
    <x v="0"/>
    <n v="0"/>
    <n v="0"/>
    <n v="0"/>
    <x v="1"/>
    <n v="0"/>
    <n v="16347292"/>
    <x v="0"/>
    <x v="2"/>
  </r>
  <r>
    <n v="165033682"/>
    <s v="Ortiz Valera                            "/>
    <s v="Yurialys                                "/>
    <s v="CareerSource South Florida - 4819 - Youth Programs"/>
    <x v="22"/>
    <x v="0"/>
    <s v="Maria Castaneda                               "/>
    <s v="NULL"/>
    <x v="0"/>
    <n v="95"/>
    <n v="95"/>
    <n v="0"/>
    <n v="0"/>
    <x v="1"/>
    <n v="0"/>
    <n v="20240227"/>
    <x v="0"/>
    <x v="0"/>
    <n v="0"/>
    <n v="0"/>
    <n v="0"/>
    <x v="1"/>
    <n v="0"/>
    <n v="16495403"/>
    <x v="2"/>
    <x v="2"/>
  </r>
  <r>
    <n v="164982466"/>
    <s v="Osypov                                  "/>
    <s v="Oleksandr                               "/>
    <s v="CareerSource South Florida - 4815 - Little Havana"/>
    <x v="22"/>
    <x v="1"/>
    <s v="Abel Sanchez                                 "/>
    <s v="NULL"/>
    <x v="0"/>
    <n v="168"/>
    <n v="154"/>
    <n v="0"/>
    <n v="0"/>
    <x v="1"/>
    <n v="0"/>
    <s v="NULL"/>
    <x v="1"/>
    <x v="0"/>
    <n v="0"/>
    <n v="0"/>
    <n v="0"/>
    <x v="1"/>
    <n v="0"/>
    <n v="16463224"/>
    <x v="2"/>
    <x v="2"/>
  </r>
  <r>
    <n v="164968789"/>
    <s v="Pacheco                                 "/>
    <s v="Jazzmine                                "/>
    <s v="CareerSource South Florida - 4819 - Youth Programs"/>
    <x v="22"/>
    <x v="0"/>
    <s v="Maria Castaneda                               "/>
    <s v="NULL"/>
    <x v="0"/>
    <n v="186"/>
    <n v="186"/>
    <n v="0"/>
    <n v="0"/>
    <x v="1"/>
    <n v="0"/>
    <n v="20231127"/>
    <x v="0"/>
    <x v="0"/>
    <n v="0"/>
    <n v="0"/>
    <n v="0"/>
    <x v="1"/>
    <n v="0"/>
    <n v="16457035"/>
    <x v="2"/>
    <x v="2"/>
  </r>
  <r>
    <n v="165038110"/>
    <s v="Pacheco                                 "/>
    <s v="Nathan                                  "/>
    <s v="CareerSource South Florida - 4810 - West Dade"/>
    <x v="22"/>
    <x v="1"/>
    <s v="Josue Bonilla                                 "/>
    <s v="NULL"/>
    <x v="0"/>
    <n v="94"/>
    <n v="70"/>
    <n v="0"/>
    <n v="0"/>
    <x v="1"/>
    <n v="0"/>
    <n v="20201120"/>
    <x v="0"/>
    <x v="1"/>
    <n v="1"/>
    <n v="0"/>
    <n v="0"/>
    <x v="1"/>
    <n v="0"/>
    <n v="16492605"/>
    <x v="2"/>
    <x v="2"/>
  </r>
  <r>
    <n v="164942935"/>
    <s v="PADILLA"/>
    <s v="FRANKY"/>
    <s v="CareerSource South Florida - 4835 - Perrine"/>
    <x v="22"/>
    <x v="2"/>
    <s v="Janay Joseph                                  "/>
    <s v="NULL"/>
    <x v="0"/>
    <n v="220"/>
    <n v="189"/>
    <n v="20233"/>
    <n v="1"/>
    <x v="0"/>
    <n v="5057"/>
    <n v="20210616"/>
    <x v="0"/>
    <x v="1"/>
    <n v="1"/>
    <n v="0"/>
    <n v="0"/>
    <x v="1"/>
    <n v="0"/>
    <n v="14491535"/>
    <x v="2"/>
    <x v="2"/>
  </r>
  <r>
    <n v="164956177"/>
    <s v="Paiz                                    "/>
    <s v="Diego                                   "/>
    <s v="CareerSource South Florida - 4819 - Youth Programs"/>
    <x v="22"/>
    <x v="0"/>
    <s v="Maria Castaneda                               "/>
    <s v="NULL"/>
    <x v="0"/>
    <n v="202"/>
    <n v="202"/>
    <n v="0"/>
    <n v="0"/>
    <x v="1"/>
    <n v="0"/>
    <n v="20231016"/>
    <x v="0"/>
    <x v="0"/>
    <n v="0"/>
    <n v="0"/>
    <n v="0"/>
    <x v="1"/>
    <n v="0"/>
    <n v="16449618"/>
    <x v="2"/>
    <x v="2"/>
  </r>
  <r>
    <n v="165091765"/>
    <s v="Palacios                                "/>
    <s v="Mariana                                 "/>
    <s v="CareerSource South Florida - 4819 - Youth Programs"/>
    <x v="22"/>
    <x v="0"/>
    <s v="Maria Castaneda                               "/>
    <s v="NULL"/>
    <x v="0"/>
    <n v="25"/>
    <n v="25"/>
    <n v="0"/>
    <n v="0"/>
    <x v="1"/>
    <n v="0"/>
    <s v="NULL"/>
    <x v="1"/>
    <x v="0"/>
    <n v="0"/>
    <n v="0"/>
    <n v="0"/>
    <x v="1"/>
    <n v="0"/>
    <n v="16530605"/>
    <x v="2"/>
    <x v="2"/>
  </r>
  <r>
    <n v="165015985"/>
    <s v="Palacios Ferrer                         "/>
    <s v="Yosbel                                  "/>
    <s v="CareerSource South Florida - 4810 - West Dade"/>
    <x v="22"/>
    <x v="1"/>
    <s v="Josue Bonilla                                 "/>
    <s v="NULL"/>
    <x v="0"/>
    <n v="117"/>
    <n v="105"/>
    <n v="0"/>
    <n v="0"/>
    <x v="1"/>
    <n v="0"/>
    <n v="20240212"/>
    <x v="0"/>
    <x v="0"/>
    <n v="0"/>
    <n v="0"/>
    <n v="0"/>
    <x v="1"/>
    <n v="0"/>
    <n v="16474240"/>
    <x v="2"/>
    <x v="2"/>
  </r>
  <r>
    <n v="165011338"/>
    <s v="Palacios Valdes                         "/>
    <s v="Yohana                                  "/>
    <s v="CareerSource South Florida - 4819 - Youth Programs"/>
    <x v="22"/>
    <x v="0"/>
    <s v="Gabriela Ulloa Perez                             "/>
    <s v="NULL"/>
    <x v="0"/>
    <n v="124"/>
    <n v="115"/>
    <n v="0"/>
    <n v="0"/>
    <x v="1"/>
    <n v="0"/>
    <s v="NULL"/>
    <x v="1"/>
    <x v="0"/>
    <n v="0"/>
    <n v="0"/>
    <n v="0"/>
    <x v="1"/>
    <n v="0"/>
    <n v="16479668"/>
    <x v="2"/>
    <x v="2"/>
  </r>
  <r>
    <n v="164997750"/>
    <s v="Palomino Crespo                         "/>
    <s v="Jose                                    "/>
    <s v="CareerSource South Florida - 4819 - Youth Programs"/>
    <x v="22"/>
    <x v="0"/>
    <s v="Yamileth Chavez                                  "/>
    <s v="NULL"/>
    <x v="0"/>
    <n v="146"/>
    <n v="68"/>
    <n v="0"/>
    <n v="0"/>
    <x v="1"/>
    <n v="0"/>
    <n v="20230403"/>
    <x v="0"/>
    <x v="0"/>
    <n v="0"/>
    <n v="0"/>
    <n v="0"/>
    <x v="1"/>
    <n v="0"/>
    <n v="16474591"/>
    <x v="2"/>
    <x v="2"/>
  </r>
  <r>
    <n v="165039219"/>
    <s v="PANIAGUA"/>
    <s v="Chloe"/>
    <s v="CareerSource South Florida - 4819 - Youth Programs"/>
    <x v="22"/>
    <x v="0"/>
    <s v="EMILIO CURRAS                                  "/>
    <s v="NULL"/>
    <x v="0"/>
    <n v="91"/>
    <n v="91"/>
    <n v="0"/>
    <n v="0"/>
    <x v="1"/>
    <n v="0"/>
    <s v="NULL"/>
    <x v="1"/>
    <x v="0"/>
    <n v="0"/>
    <n v="0"/>
    <n v="0"/>
    <x v="1"/>
    <n v="0"/>
    <n v="16493478"/>
    <x v="2"/>
    <x v="2"/>
  </r>
  <r>
    <n v="164681944"/>
    <s v="Parrish"/>
    <s v="Kelcey"/>
    <s v="CareerSource South Florida - 4819 - Youth Programs"/>
    <x v="22"/>
    <x v="0"/>
    <s v="Claudia Kos                                     "/>
    <s v="NULL"/>
    <x v="0"/>
    <n v="573"/>
    <n v="573"/>
    <n v="0"/>
    <n v="0"/>
    <x v="1"/>
    <n v="0"/>
    <n v="20230630"/>
    <x v="0"/>
    <x v="0"/>
    <n v="0"/>
    <n v="0"/>
    <n v="0"/>
    <x v="1"/>
    <n v="0"/>
    <n v="16290114"/>
    <x v="1"/>
    <x v="1"/>
  </r>
  <r>
    <n v="165064029"/>
    <s v="Pastor"/>
    <s v="Fernando"/>
    <s v="CareerSource South Florida - 4818 - Miami Beach"/>
    <x v="22"/>
    <x v="1"/>
    <s v="Josue Bonilla                                 "/>
    <s v="NULL"/>
    <x v="0"/>
    <n v="61"/>
    <n v="49"/>
    <n v="20233"/>
    <n v="1"/>
    <x v="0"/>
    <n v="1431"/>
    <s v="NULL"/>
    <x v="1"/>
    <x v="1"/>
    <n v="1"/>
    <n v="20234"/>
    <n v="1"/>
    <x v="0"/>
    <n v="7698.01"/>
    <n v="15206567"/>
    <x v="2"/>
    <x v="2"/>
  </r>
  <r>
    <n v="164994528"/>
    <s v="Patino"/>
    <s v="Maria"/>
    <s v="CareerSource South Florida - 4835 - Perrine"/>
    <x v="22"/>
    <x v="2"/>
    <s v="Robert Ponte                                   "/>
    <s v="NULL"/>
    <x v="0"/>
    <n v="151"/>
    <n v="132"/>
    <n v="20233"/>
    <n v="1"/>
    <x v="0"/>
    <n v="25738"/>
    <n v="20230116"/>
    <x v="0"/>
    <x v="1"/>
    <n v="1"/>
    <n v="0"/>
    <n v="0"/>
    <x v="1"/>
    <n v="0"/>
    <n v="14915436"/>
    <x v="2"/>
    <x v="2"/>
  </r>
  <r>
    <n v="164769956"/>
    <s v="Patterson                               "/>
    <s v="Randy                                   "/>
    <s v="CareerSource South Florida - 4819 - Youth Programs"/>
    <x v="22"/>
    <x v="0"/>
    <s v="Lourdes Pomar                                   "/>
    <s v="NULL"/>
    <x v="0"/>
    <n v="446"/>
    <n v="144"/>
    <n v="0"/>
    <n v="0"/>
    <x v="1"/>
    <n v="0"/>
    <n v="20230306"/>
    <x v="0"/>
    <x v="0"/>
    <n v="0"/>
    <n v="0"/>
    <n v="0"/>
    <x v="1"/>
    <n v="0"/>
    <n v="16342279"/>
    <x v="0"/>
    <x v="2"/>
  </r>
  <r>
    <n v="165068114"/>
    <s v="Pavon Arista                            "/>
    <s v="Jennyfer                                "/>
    <s v="CareerSource South Florida - 4819 - Youth Programs"/>
    <x v="22"/>
    <x v="0"/>
    <s v="Yamileth Chavez                                  "/>
    <s v="NULL"/>
    <x v="0"/>
    <n v="55"/>
    <n v="49"/>
    <n v="0"/>
    <n v="0"/>
    <x v="1"/>
    <n v="0"/>
    <s v="NULL"/>
    <x v="1"/>
    <x v="0"/>
    <n v="0"/>
    <n v="0"/>
    <n v="0"/>
    <x v="1"/>
    <n v="0"/>
    <n v="16516247"/>
    <x v="2"/>
    <x v="2"/>
  </r>
  <r>
    <n v="165030264"/>
    <s v="Pereiras                                "/>
    <s v="Gipsy                                   "/>
    <s v="CareerSource South Florida - 4814 - Carol City"/>
    <x v="22"/>
    <x v="2"/>
    <s v="Arismandy Cano                                    "/>
    <s v="NULL"/>
    <x v="0"/>
    <n v="101"/>
    <n v="91"/>
    <n v="20233"/>
    <n v="1"/>
    <x v="0"/>
    <n v="16600"/>
    <s v="NULL"/>
    <x v="1"/>
    <x v="1"/>
    <n v="1"/>
    <n v="0"/>
    <n v="0"/>
    <x v="1"/>
    <n v="0"/>
    <n v="16484458"/>
    <x v="2"/>
    <x v="2"/>
  </r>
  <r>
    <n v="165070638"/>
    <s v="Perez"/>
    <s v="Edgardo"/>
    <s v="CareerSource South Florida - 4835 - Perrine"/>
    <x v="22"/>
    <x v="2"/>
    <s v="Janay Joseph                                  "/>
    <s v="NULL"/>
    <x v="0"/>
    <n v="53"/>
    <n v="42"/>
    <n v="20233"/>
    <n v="1"/>
    <x v="0"/>
    <n v="28402"/>
    <n v="20230306"/>
    <x v="0"/>
    <x v="1"/>
    <n v="1"/>
    <n v="20234"/>
    <n v="1"/>
    <x v="0"/>
    <n v="31577.46"/>
    <n v="14553822"/>
    <x v="2"/>
    <x v="2"/>
  </r>
  <r>
    <n v="164765414"/>
    <s v="Perez"/>
    <s v="Diana"/>
    <s v="CareerSource South Florida - 4819 - Youth Programs"/>
    <x v="22"/>
    <x v="0"/>
    <s v="Claudia Kos                                     "/>
    <s v="NULL"/>
    <x v="0"/>
    <n v="454"/>
    <n v="454"/>
    <n v="0"/>
    <n v="0"/>
    <x v="1"/>
    <n v="0"/>
    <n v="20240326"/>
    <x v="0"/>
    <x v="0"/>
    <n v="0"/>
    <n v="0"/>
    <n v="0"/>
    <x v="1"/>
    <n v="0"/>
    <n v="16338144"/>
    <x v="0"/>
    <x v="0"/>
  </r>
  <r>
    <n v="164978686"/>
    <s v="Perez                                   "/>
    <s v="Ervis                                   "/>
    <s v="CareerSource South Florida - 4819 - Youth Programs"/>
    <x v="22"/>
    <x v="0"/>
    <s v="Ana Manzano                                 "/>
    <s v="NULL"/>
    <x v="0"/>
    <n v="174"/>
    <n v="174"/>
    <n v="0"/>
    <n v="0"/>
    <x v="1"/>
    <n v="0"/>
    <s v="NULL"/>
    <x v="1"/>
    <x v="0"/>
    <n v="0"/>
    <n v="0"/>
    <n v="0"/>
    <x v="1"/>
    <n v="0"/>
    <n v="16460867"/>
    <x v="2"/>
    <x v="2"/>
  </r>
  <r>
    <n v="164812823"/>
    <s v="Perez Alcantara"/>
    <s v="Lialuna"/>
    <s v="CareerSource South Florida - 4819 - Youth Programs"/>
    <x v="22"/>
    <x v="0"/>
    <s v="Elisa Yusti                                   "/>
    <s v="NULL"/>
    <x v="0"/>
    <n v="385"/>
    <n v="94"/>
    <n v="20233"/>
    <n v="1"/>
    <x v="0"/>
    <n v="3190"/>
    <s v="NULL"/>
    <x v="1"/>
    <x v="0"/>
    <n v="0"/>
    <n v="20234"/>
    <n v="1"/>
    <x v="0"/>
    <n v="5565.54"/>
    <n v="16365512"/>
    <x v="0"/>
    <x v="2"/>
  </r>
  <r>
    <n v="165086449"/>
    <s v="Perez Arrieta                           "/>
    <s v="Rosa                                    "/>
    <s v="CareerSource South Florida - 4819 - Youth Programs"/>
    <x v="22"/>
    <x v="0"/>
    <s v="Maria Castaneda                               "/>
    <s v="NULL"/>
    <x v="0"/>
    <n v="31"/>
    <n v="31"/>
    <n v="0"/>
    <n v="0"/>
    <x v="1"/>
    <n v="0"/>
    <s v="NULL"/>
    <x v="1"/>
    <x v="0"/>
    <n v="0"/>
    <n v="0"/>
    <n v="0"/>
    <x v="1"/>
    <n v="0"/>
    <n v="16527416"/>
    <x v="2"/>
    <x v="2"/>
  </r>
  <r>
    <n v="164951360"/>
    <s v="Perez Cardenas                          "/>
    <s v="Luis                                    "/>
    <s v="CareerSource South Florida - 4819 - Youth Programs"/>
    <x v="22"/>
    <x v="0"/>
    <s v="Ana Del Toro                                "/>
    <s v="NULL"/>
    <x v="0"/>
    <n v="209"/>
    <n v="33"/>
    <n v="0"/>
    <n v="0"/>
    <x v="1"/>
    <n v="0"/>
    <s v="NULL"/>
    <x v="1"/>
    <x v="0"/>
    <n v="0"/>
    <n v="0"/>
    <n v="0"/>
    <x v="1"/>
    <n v="0"/>
    <n v="16445217"/>
    <x v="2"/>
    <x v="2"/>
  </r>
  <r>
    <n v="165062899"/>
    <s v="Perez Castillo                          "/>
    <s v="Luis                                    "/>
    <s v="CareerSource S Florida - 4811 - Hialeah Downtown"/>
    <x v="22"/>
    <x v="0"/>
    <s v="Crystal Alfonso                                 "/>
    <s v="NULL"/>
    <x v="0"/>
    <n v="61"/>
    <n v="14"/>
    <n v="0"/>
    <n v="0"/>
    <x v="1"/>
    <n v="0"/>
    <n v="20230306"/>
    <x v="0"/>
    <x v="0"/>
    <n v="0"/>
    <n v="20234"/>
    <n v="1"/>
    <x v="0"/>
    <n v="2057.1999999999998"/>
    <n v="16230254"/>
    <x v="2"/>
    <x v="2"/>
  </r>
  <r>
    <n v="164883093"/>
    <s v="Perez Cobo"/>
    <s v="Abraham"/>
    <s v="CareerSource South Florida - 4819 - Youth Programs"/>
    <x v="22"/>
    <x v="0"/>
    <s v="Gabriela Ulloa Perez                             "/>
    <s v="NULL"/>
    <x v="0"/>
    <n v="291"/>
    <n v="290"/>
    <n v="0"/>
    <n v="0"/>
    <x v="1"/>
    <n v="0"/>
    <n v="20230918"/>
    <x v="0"/>
    <x v="0"/>
    <n v="0"/>
    <n v="20234"/>
    <n v="1"/>
    <x v="0"/>
    <n v="4124.9399999999996"/>
    <n v="16403338"/>
    <x v="2"/>
    <x v="2"/>
  </r>
  <r>
    <n v="165021155"/>
    <s v="Perez Doimeadios"/>
    <s v="Jose"/>
    <s v="CareerSource South Florida - 4835 - Perrine"/>
    <x v="22"/>
    <x v="1"/>
    <s v="Janay Joseph                                  "/>
    <s v="NULL"/>
    <x v="0"/>
    <n v="111"/>
    <n v="98"/>
    <n v="0"/>
    <n v="0"/>
    <x v="1"/>
    <n v="0"/>
    <s v="NULL"/>
    <x v="1"/>
    <x v="0"/>
    <n v="0"/>
    <n v="0"/>
    <n v="0"/>
    <x v="1"/>
    <n v="0"/>
    <n v="16486362"/>
    <x v="2"/>
    <x v="2"/>
  </r>
  <r>
    <n v="164892587"/>
    <s v="Perez Garcia                            "/>
    <s v="Felix                                   "/>
    <s v="CareerSource South Florida - 4819 - Youth Programs"/>
    <x v="22"/>
    <x v="0"/>
    <s v="Yamileth Chavez                                  "/>
    <s v="NULL"/>
    <x v="0"/>
    <n v="280"/>
    <n v="11"/>
    <n v="20233"/>
    <n v="1"/>
    <x v="0"/>
    <n v="555"/>
    <n v="20231020"/>
    <x v="0"/>
    <x v="0"/>
    <n v="0"/>
    <n v="20234"/>
    <n v="1"/>
    <x v="0"/>
    <n v="4199.8"/>
    <n v="16412492"/>
    <x v="2"/>
    <x v="2"/>
  </r>
  <r>
    <n v="165089960"/>
    <s v="Perez Legra                             "/>
    <s v="Alain                                   "/>
    <s v="CareerSource South Florida - 4835 - Perrine"/>
    <x v="22"/>
    <x v="1"/>
    <s v="Audely Hernandez                               "/>
    <s v="NULL"/>
    <x v="0"/>
    <n v="27"/>
    <n v="12"/>
    <n v="0"/>
    <n v="0"/>
    <x v="1"/>
    <n v="0"/>
    <n v="20240320"/>
    <x v="0"/>
    <x v="0"/>
    <n v="0"/>
    <n v="0"/>
    <n v="0"/>
    <x v="1"/>
    <n v="0"/>
    <n v="16529110"/>
    <x v="2"/>
    <x v="2"/>
  </r>
  <r>
    <n v="165087269"/>
    <s v="Perez Leyva                             "/>
    <s v="Braulio                                 "/>
    <s v="CareerSource South Florida - 4819 - Youth Programs"/>
    <x v="22"/>
    <x v="0"/>
    <s v="Ana Del Toro                                "/>
    <s v="NULL"/>
    <x v="0"/>
    <n v="31"/>
    <n v="26"/>
    <n v="0"/>
    <n v="0"/>
    <x v="1"/>
    <n v="0"/>
    <s v="NULL"/>
    <x v="1"/>
    <x v="0"/>
    <n v="0"/>
    <n v="0"/>
    <n v="0"/>
    <x v="1"/>
    <n v="0"/>
    <n v="16519855"/>
    <x v="2"/>
    <x v="2"/>
  </r>
  <r>
    <n v="164877577"/>
    <s v="Perez Llanes                            "/>
    <s v="Jesus                                   "/>
    <s v="CareerSource South Florida - 4819 - Youth Programs"/>
    <x v="22"/>
    <x v="0"/>
    <s v="Gus Ortega                                  "/>
    <s v="NULL"/>
    <x v="0"/>
    <n v="297"/>
    <n v="11"/>
    <n v="20233"/>
    <n v="1"/>
    <x v="0"/>
    <n v="2664"/>
    <n v="20240119"/>
    <x v="0"/>
    <x v="0"/>
    <n v="0"/>
    <n v="20234"/>
    <n v="1"/>
    <x v="0"/>
    <n v="666.24"/>
    <n v="16404274"/>
    <x v="2"/>
    <x v="2"/>
  </r>
  <r>
    <n v="164951925"/>
    <s v="Perez Lopez"/>
    <s v="Antuan"/>
    <s v="CareerSource South Florida - 4819 - Youth Programs"/>
    <x v="22"/>
    <x v="0"/>
    <s v="Elisa Yusti                                   "/>
    <s v="NULL"/>
    <x v="0"/>
    <n v="208"/>
    <n v="186"/>
    <n v="20233"/>
    <n v="1"/>
    <x v="0"/>
    <n v="2657"/>
    <n v="20230608"/>
    <x v="0"/>
    <x v="0"/>
    <n v="0"/>
    <n v="20234"/>
    <n v="1"/>
    <x v="0"/>
    <n v="4000.84"/>
    <n v="16410704"/>
    <x v="2"/>
    <x v="2"/>
  </r>
  <r>
    <n v="165087203"/>
    <s v="Perez Lopez                             "/>
    <s v="Olivia                                  "/>
    <s v="CareerSource S Florida - 4811 - Hialeah Downtown"/>
    <x v="22"/>
    <x v="1"/>
    <s v="Arismandy Cano                                    "/>
    <s v="NULL"/>
    <x v="0"/>
    <n v="31"/>
    <n v="14"/>
    <n v="0"/>
    <n v="0"/>
    <x v="1"/>
    <n v="0"/>
    <s v="NULL"/>
    <x v="1"/>
    <x v="0"/>
    <n v="0"/>
    <n v="0"/>
    <n v="0"/>
    <x v="1"/>
    <n v="0"/>
    <n v="16527052"/>
    <x v="2"/>
    <x v="2"/>
  </r>
  <r>
    <n v="164980094"/>
    <s v="Perez Moreno                            "/>
    <s v="Orlis                                   "/>
    <s v="CareerSource South Florida - 4819 - Youth Programs"/>
    <x v="22"/>
    <x v="0"/>
    <s v="Yamileth Chavez                                  "/>
    <s v="NULL"/>
    <x v="0"/>
    <n v="172"/>
    <n v="98"/>
    <n v="0"/>
    <n v="0"/>
    <x v="1"/>
    <n v="0"/>
    <s v="NULL"/>
    <x v="1"/>
    <x v="0"/>
    <n v="0"/>
    <n v="20234"/>
    <n v="1"/>
    <x v="0"/>
    <n v="277.60000000000002"/>
    <n v="16463953"/>
    <x v="2"/>
    <x v="2"/>
  </r>
  <r>
    <n v="165091716"/>
    <s v="Perez Sanchez                           "/>
    <s v="Ysel                                    "/>
    <s v="CareerSource South Florida - 4835 - Perrine"/>
    <x v="22"/>
    <x v="1"/>
    <s v="Audely Hernandez                               "/>
    <s v="NULL"/>
    <x v="0"/>
    <n v="25"/>
    <n v="12"/>
    <n v="20233"/>
    <n v="1"/>
    <x v="0"/>
    <n v="270"/>
    <s v="NULL"/>
    <x v="1"/>
    <x v="0"/>
    <n v="0"/>
    <n v="0"/>
    <n v="0"/>
    <x v="1"/>
    <n v="0"/>
    <n v="16530820"/>
    <x v="2"/>
    <x v="2"/>
  </r>
  <r>
    <n v="165027577"/>
    <s v="PERLAZA                                 "/>
    <s v="ANDRES                                  "/>
    <s v="CareerSource South Florida - 4810 - West Dade"/>
    <x v="22"/>
    <x v="2"/>
    <s v="Josue Bonilla                                 "/>
    <s v="NULL"/>
    <x v="0"/>
    <n v="104"/>
    <n v="70"/>
    <n v="0"/>
    <n v="0"/>
    <x v="1"/>
    <n v="0"/>
    <n v="20231026"/>
    <x v="0"/>
    <x v="1"/>
    <n v="1"/>
    <n v="20234"/>
    <n v="1"/>
    <x v="0"/>
    <n v="9230.7800000000007"/>
    <n v="15259751"/>
    <x v="2"/>
    <x v="2"/>
  </r>
  <r>
    <n v="164785816"/>
    <s v="Perriman III"/>
    <s v="Jeffrey"/>
    <s v="CareerSource South Florida - 4819 - Youth Programs"/>
    <x v="22"/>
    <x v="0"/>
    <s v="DAVID MCGHEE                                  "/>
    <s v="NULL"/>
    <x v="0"/>
    <n v="424"/>
    <n v="397"/>
    <n v="0"/>
    <n v="0"/>
    <x v="1"/>
    <n v="0"/>
    <n v="20230322"/>
    <x v="0"/>
    <x v="0"/>
    <n v="0"/>
    <n v="0"/>
    <n v="0"/>
    <x v="1"/>
    <n v="0"/>
    <n v="16350260"/>
    <x v="0"/>
    <x v="0"/>
  </r>
  <r>
    <n v="165025040"/>
    <s v="Petit Frere                             "/>
    <s v="Hernst                                  "/>
    <s v="CareerSource S Florida - 4830 - North Miami Beach"/>
    <x v="22"/>
    <x v="1"/>
    <s v="Marie Bordes                                  "/>
    <s v="NULL"/>
    <x v="0"/>
    <n v="108"/>
    <n v="76"/>
    <n v="0"/>
    <n v="0"/>
    <x v="1"/>
    <n v="0"/>
    <s v="NULL"/>
    <x v="1"/>
    <x v="0"/>
    <n v="0"/>
    <n v="0"/>
    <n v="0"/>
    <x v="1"/>
    <n v="0"/>
    <n v="16478091"/>
    <x v="2"/>
    <x v="2"/>
  </r>
  <r>
    <n v="165085533"/>
    <s v="Phenix                                  "/>
    <s v="KENSLY                                  "/>
    <s v="CareerSource S Florida - 4830 - North Miami Beach"/>
    <x v="22"/>
    <x v="1"/>
    <s v="Marie Bordes                                  "/>
    <s v="NULL"/>
    <x v="0"/>
    <n v="33"/>
    <n v="7"/>
    <n v="0"/>
    <n v="0"/>
    <x v="1"/>
    <n v="0"/>
    <n v="20230928"/>
    <x v="0"/>
    <x v="0"/>
    <n v="0"/>
    <n v="20234"/>
    <n v="1"/>
    <x v="0"/>
    <n v="8271.43"/>
    <n v="9194396"/>
    <x v="2"/>
    <x v="2"/>
  </r>
  <r>
    <n v="165059761"/>
    <s v="Phillip"/>
    <s v="Kemari"/>
    <s v="CareerSource South Florida - 4819 - Youth Programs"/>
    <x v="22"/>
    <x v="0"/>
    <s v="EMILIO CURRAS                                  "/>
    <s v="NULL"/>
    <x v="0"/>
    <n v="66"/>
    <n v="66"/>
    <n v="0"/>
    <n v="0"/>
    <x v="1"/>
    <n v="0"/>
    <n v="20230310"/>
    <x v="0"/>
    <x v="0"/>
    <n v="0"/>
    <n v="0"/>
    <n v="0"/>
    <x v="1"/>
    <n v="0"/>
    <n v="16493565"/>
    <x v="2"/>
    <x v="2"/>
  </r>
  <r>
    <n v="164889388"/>
    <s v="Piedra Guerra                           "/>
    <s v="Ana                                     "/>
    <s v="CareerSource South Florida - 4819 - Youth Programs"/>
    <x v="22"/>
    <x v="0"/>
    <s v="Yamileth Chavez                                  "/>
    <s v="NULL"/>
    <x v="0"/>
    <n v="284"/>
    <n v="201"/>
    <n v="20233"/>
    <n v="1"/>
    <x v="0"/>
    <n v="931"/>
    <n v="20240319"/>
    <x v="0"/>
    <x v="0"/>
    <n v="0"/>
    <n v="20234"/>
    <n v="1"/>
    <x v="0"/>
    <n v="1110.4000000000001"/>
    <n v="16410677"/>
    <x v="2"/>
    <x v="2"/>
  </r>
  <r>
    <n v="165007889"/>
    <s v="PIERRE"/>
    <s v="SHAMITHY"/>
    <s v="CareerSource S Florida - 4830 - North Miami Beach"/>
    <x v="22"/>
    <x v="1"/>
    <s v="Marie Bordes                                  "/>
    <s v="NULL"/>
    <x v="0"/>
    <n v="130"/>
    <n v="53"/>
    <n v="0"/>
    <n v="0"/>
    <x v="1"/>
    <n v="0"/>
    <n v="20240320"/>
    <x v="0"/>
    <x v="0"/>
    <n v="0"/>
    <n v="0"/>
    <n v="0"/>
    <x v="1"/>
    <n v="0"/>
    <n v="11495986"/>
    <x v="2"/>
    <x v="2"/>
  </r>
  <r>
    <n v="164451628"/>
    <s v="Pierre"/>
    <s v="Brianna"/>
    <s v="CareerSource South Florida - 4819 - Youth Programs"/>
    <x v="22"/>
    <x v="0"/>
    <s v="Jessy Mendez                                  "/>
    <s v="NULL"/>
    <x v="0"/>
    <n v="922"/>
    <n v="623"/>
    <n v="20233"/>
    <n v="1"/>
    <x v="0"/>
    <n v="2717"/>
    <n v="20230315"/>
    <x v="0"/>
    <x v="1"/>
    <n v="1"/>
    <n v="20234"/>
    <n v="1"/>
    <x v="0"/>
    <n v="3381.84"/>
    <n v="16096358"/>
    <x v="3"/>
    <x v="1"/>
  </r>
  <r>
    <n v="164924915"/>
    <s v="Pierre                                  "/>
    <s v="Christopher                             "/>
    <s v="CareerSource South Florida - 4819 - Youth Programs"/>
    <x v="22"/>
    <x v="0"/>
    <s v="Lourdes Pomar                                   "/>
    <s v="NULL"/>
    <x v="0"/>
    <n v="241"/>
    <n v="38"/>
    <n v="20233"/>
    <n v="1"/>
    <x v="0"/>
    <n v="5963"/>
    <s v="NULL"/>
    <x v="1"/>
    <x v="0"/>
    <n v="0"/>
    <n v="20234"/>
    <n v="1"/>
    <x v="0"/>
    <n v="7244.18"/>
    <n v="16431428"/>
    <x v="2"/>
    <x v="2"/>
  </r>
  <r>
    <n v="165036076"/>
    <s v="Pierre                                  "/>
    <s v="Frantz                                  "/>
    <s v="CareerSource South Florida - 4850 - Northside"/>
    <x v="22"/>
    <x v="1"/>
    <s v="Audely Hernandez                               "/>
    <s v="NULL"/>
    <x v="0"/>
    <n v="94"/>
    <n v="84"/>
    <n v="20233"/>
    <n v="1"/>
    <x v="0"/>
    <n v="2693"/>
    <n v="20231109"/>
    <x v="0"/>
    <x v="0"/>
    <n v="0"/>
    <n v="20234"/>
    <n v="1"/>
    <x v="0"/>
    <n v="7460.81"/>
    <n v="16450727"/>
    <x v="2"/>
    <x v="2"/>
  </r>
  <r>
    <n v="164970405"/>
    <s v="Pinazzo                                 "/>
    <s v="Lucia                                   "/>
    <s v="CareerSource South Florida - 4810 - West Dade"/>
    <x v="22"/>
    <x v="2"/>
    <s v="Josue Bonilla                                 "/>
    <s v="NULL"/>
    <x v="0"/>
    <n v="185"/>
    <n v="168"/>
    <n v="0"/>
    <n v="0"/>
    <x v="1"/>
    <n v="0"/>
    <n v="20220314"/>
    <x v="0"/>
    <x v="1"/>
    <n v="1"/>
    <n v="0"/>
    <n v="0"/>
    <x v="1"/>
    <n v="0"/>
    <n v="16382554"/>
    <x v="2"/>
    <x v="2"/>
  </r>
  <r>
    <n v="164485319"/>
    <s v="Pineda                                  "/>
    <s v="Angelina                                "/>
    <s v="CareerSource South Florida - 4819 - Youth Programs"/>
    <x v="22"/>
    <x v="0"/>
    <s v="Ana Manzano                                 "/>
    <s v="NULL"/>
    <x v="0"/>
    <n v="899"/>
    <n v="899"/>
    <n v="0"/>
    <n v="0"/>
    <x v="1"/>
    <n v="0"/>
    <s v="NULL"/>
    <x v="1"/>
    <x v="0"/>
    <n v="0"/>
    <n v="0"/>
    <n v="0"/>
    <x v="1"/>
    <n v="0"/>
    <n v="16184275"/>
    <x v="3"/>
    <x v="3"/>
  </r>
  <r>
    <n v="164690204"/>
    <s v="PINEIRO"/>
    <s v="Aaron"/>
    <s v="CareerSource South Florida - 4819 - Youth Programs"/>
    <x v="22"/>
    <x v="0"/>
    <s v="EMILIO CURRAS                                  "/>
    <s v="NULL"/>
    <x v="0"/>
    <n v="564"/>
    <n v="564"/>
    <n v="0"/>
    <n v="0"/>
    <x v="1"/>
    <n v="0"/>
    <n v="20240326"/>
    <x v="0"/>
    <x v="0"/>
    <n v="0"/>
    <n v="0"/>
    <n v="0"/>
    <x v="1"/>
    <n v="0"/>
    <n v="16296391"/>
    <x v="1"/>
    <x v="1"/>
  </r>
  <r>
    <n v="164778941"/>
    <s v="Pittman"/>
    <s v="Symiralt"/>
    <s v="CareerSource South Florida - 4819 - Youth Programs"/>
    <x v="22"/>
    <x v="0"/>
    <s v="Ana Manzano                                 "/>
    <s v="NULL"/>
    <x v="0"/>
    <n v="438"/>
    <n v="438"/>
    <n v="0"/>
    <n v="0"/>
    <x v="1"/>
    <n v="0"/>
    <n v="20230612"/>
    <x v="0"/>
    <x v="0"/>
    <n v="0"/>
    <n v="0"/>
    <n v="0"/>
    <x v="1"/>
    <n v="0"/>
    <n v="16345394"/>
    <x v="0"/>
    <x v="0"/>
  </r>
  <r>
    <n v="164510001"/>
    <s v="Poitevien                               "/>
    <s v="Jalein                                  "/>
    <s v="CareerSource South Florida - 4819 - Youth Programs"/>
    <x v="22"/>
    <x v="0"/>
    <s v="EMILIO CURRAS                                  "/>
    <s v="NULL"/>
    <x v="0"/>
    <n v="854"/>
    <n v="854"/>
    <n v="20233"/>
    <n v="1"/>
    <x v="0"/>
    <n v="1012"/>
    <s v="NULL"/>
    <x v="1"/>
    <x v="0"/>
    <n v="0"/>
    <n v="0"/>
    <n v="0"/>
    <x v="1"/>
    <n v="0"/>
    <n v="16195668"/>
    <x v="3"/>
    <x v="3"/>
  </r>
  <r>
    <n v="164783070"/>
    <s v="Polanco Veras                           "/>
    <s v="Enger                                   "/>
    <s v="CareerSource South Florida - 4819 - Youth Programs"/>
    <x v="22"/>
    <x v="0"/>
    <s v="Ana Del Toro                                "/>
    <s v="NULL"/>
    <x v="0"/>
    <n v="427"/>
    <n v="424"/>
    <n v="0"/>
    <n v="0"/>
    <x v="1"/>
    <n v="0"/>
    <s v="NULL"/>
    <x v="1"/>
    <x v="0"/>
    <n v="0"/>
    <n v="0"/>
    <n v="0"/>
    <x v="1"/>
    <n v="0"/>
    <n v="16347608"/>
    <x v="0"/>
    <x v="0"/>
  </r>
  <r>
    <n v="165077428"/>
    <s v="POLLAS                                  "/>
    <s v="ROMINA                                  "/>
    <s v="CareerSource South Florida - 4815 - Little Havana"/>
    <x v="22"/>
    <x v="2"/>
    <s v="Abel Sanchez                                 "/>
    <s v="NULL"/>
    <x v="0"/>
    <n v="42"/>
    <n v="27"/>
    <n v="20233"/>
    <n v="1"/>
    <x v="0"/>
    <n v="10095"/>
    <s v="NULL"/>
    <x v="1"/>
    <x v="1"/>
    <n v="1"/>
    <n v="20234"/>
    <n v="1"/>
    <x v="0"/>
    <n v="10046.73"/>
    <n v="13687379"/>
    <x v="2"/>
    <x v="2"/>
  </r>
  <r>
    <n v="164600290"/>
    <s v="Ponce"/>
    <s v="Yailyn"/>
    <s v="CareerSource South Florida - 4819 - Youth Programs"/>
    <x v="22"/>
    <x v="0"/>
    <s v="EMILIO CURRAS                                  "/>
    <s v="NULL"/>
    <x v="0"/>
    <n v="706"/>
    <n v="7"/>
    <n v="20233"/>
    <n v="1"/>
    <x v="0"/>
    <n v="999"/>
    <n v="20230702"/>
    <x v="0"/>
    <x v="0"/>
    <n v="0"/>
    <n v="0"/>
    <n v="0"/>
    <x v="1"/>
    <n v="0"/>
    <n v="16241510"/>
    <x v="1"/>
    <x v="2"/>
  </r>
  <r>
    <n v="164600331"/>
    <s v="Ponce"/>
    <s v="Junior"/>
    <s v="CareerSource South Florida - 4819 - Youth Programs"/>
    <x v="22"/>
    <x v="0"/>
    <s v="EMILIO CURRAS                                  "/>
    <s v="NULL"/>
    <x v="0"/>
    <n v="706"/>
    <n v="706"/>
    <n v="20233"/>
    <n v="1"/>
    <x v="0"/>
    <n v="999"/>
    <n v="20230702"/>
    <x v="0"/>
    <x v="0"/>
    <n v="0"/>
    <n v="0"/>
    <n v="0"/>
    <x v="1"/>
    <n v="0"/>
    <n v="16241563"/>
    <x v="1"/>
    <x v="1"/>
  </r>
  <r>
    <n v="164958888"/>
    <s v="Ponce"/>
    <s v="Andrea"/>
    <s v="CareerSource South Florida - 4819 - Youth Programs"/>
    <x v="22"/>
    <x v="0"/>
    <s v="EMILIO CURRAS                                  "/>
    <s v="NULL"/>
    <x v="0"/>
    <n v="201"/>
    <n v="201"/>
    <n v="0"/>
    <n v="0"/>
    <x v="1"/>
    <n v="0"/>
    <n v="20240326"/>
    <x v="0"/>
    <x v="0"/>
    <n v="0"/>
    <n v="0"/>
    <n v="0"/>
    <x v="1"/>
    <n v="0"/>
    <n v="16449173"/>
    <x v="2"/>
    <x v="2"/>
  </r>
  <r>
    <n v="164748772"/>
    <s v="Postell"/>
    <s v="Gabriel"/>
    <s v="CareerSource South Florida - 4819 - Youth Programs"/>
    <x v="22"/>
    <x v="0"/>
    <s v="Paula Betancur                                "/>
    <s v="NULL"/>
    <x v="0"/>
    <n v="473"/>
    <n v="473"/>
    <n v="0"/>
    <n v="0"/>
    <x v="1"/>
    <n v="0"/>
    <n v="20231115"/>
    <x v="0"/>
    <x v="0"/>
    <n v="0"/>
    <n v="20234"/>
    <n v="1"/>
    <x v="0"/>
    <n v="1104"/>
    <n v="16330627"/>
    <x v="0"/>
    <x v="0"/>
  </r>
  <r>
    <n v="164999643"/>
    <s v="Prats Mora                              "/>
    <s v="Kevin                                   "/>
    <s v="CareerSource South Florida - 4819 - Youth Programs"/>
    <x v="22"/>
    <x v="0"/>
    <s v="Jose Sanchez                                 "/>
    <s v="NULL"/>
    <x v="0"/>
    <n v="145"/>
    <n v="111"/>
    <n v="0"/>
    <n v="0"/>
    <x v="1"/>
    <n v="0"/>
    <n v="20240318"/>
    <x v="0"/>
    <x v="0"/>
    <n v="0"/>
    <n v="20234"/>
    <n v="1"/>
    <x v="0"/>
    <n v="346.2"/>
    <n v="16475450"/>
    <x v="2"/>
    <x v="2"/>
  </r>
  <r>
    <n v="165022585"/>
    <s v="Preciado                                "/>
    <s v="Hector                                  "/>
    <s v="CareerSource South Florida - 4810 - West Dade"/>
    <x v="22"/>
    <x v="1"/>
    <s v="Josue Bonilla                                 "/>
    <s v="NULL"/>
    <x v="0"/>
    <n v="111"/>
    <n v="101"/>
    <n v="0"/>
    <n v="0"/>
    <x v="1"/>
    <n v="0"/>
    <n v="20240126"/>
    <x v="0"/>
    <x v="0"/>
    <n v="0"/>
    <n v="0"/>
    <n v="0"/>
    <x v="1"/>
    <n v="0"/>
    <n v="16441306"/>
    <x v="2"/>
    <x v="2"/>
  </r>
  <r>
    <n v="165083629"/>
    <s v="Presume"/>
    <s v="Tracey"/>
    <s v="CareerSource S Florida - 4830 - North Miami Beach"/>
    <x v="22"/>
    <x v="1"/>
    <s v="Audely Hernandez                               "/>
    <s v="NULL"/>
    <x v="0"/>
    <n v="34"/>
    <n v="26"/>
    <n v="0"/>
    <n v="0"/>
    <x v="1"/>
    <n v="0"/>
    <n v="20240410"/>
    <x v="0"/>
    <x v="0"/>
    <n v="0"/>
    <n v="0"/>
    <n v="0"/>
    <x v="1"/>
    <n v="0"/>
    <n v="16522788"/>
    <x v="2"/>
    <x v="2"/>
  </r>
  <r>
    <n v="164766101"/>
    <s v="Previl"/>
    <s v="Chiselande"/>
    <s v="CareerSource South Florida - 4819 - Youth Programs"/>
    <x v="22"/>
    <x v="0"/>
    <s v="Paula Betancur                                "/>
    <s v="NULL"/>
    <x v="0"/>
    <n v="452"/>
    <n v="452"/>
    <n v="0"/>
    <n v="0"/>
    <x v="1"/>
    <n v="0"/>
    <n v="20240101"/>
    <x v="0"/>
    <x v="0"/>
    <n v="0"/>
    <n v="20234"/>
    <n v="1"/>
    <x v="0"/>
    <n v="2027.06"/>
    <n v="16340288"/>
    <x v="0"/>
    <x v="0"/>
  </r>
  <r>
    <n v="164953771"/>
    <s v="Previl"/>
    <s v="Annelie"/>
    <s v="CareerSource South Florida - 4819 - Youth Programs"/>
    <x v="22"/>
    <x v="0"/>
    <s v="DAVID MCGHEE                                  "/>
    <s v="NULL"/>
    <x v="0"/>
    <n v="207"/>
    <n v="13"/>
    <n v="0"/>
    <n v="0"/>
    <x v="1"/>
    <n v="0"/>
    <n v="20231018"/>
    <x v="0"/>
    <x v="0"/>
    <n v="0"/>
    <n v="0"/>
    <n v="0"/>
    <x v="1"/>
    <n v="0"/>
    <n v="16445473"/>
    <x v="2"/>
    <x v="2"/>
  </r>
  <r>
    <n v="164690234"/>
    <s v="Prieto"/>
    <s v="Lazaro"/>
    <s v="CareerSource South Florida - 4819 - Youth Programs"/>
    <x v="22"/>
    <x v="0"/>
    <s v="EMILIO CURRAS                                  "/>
    <s v="NULL"/>
    <x v="0"/>
    <n v="564"/>
    <n v="564"/>
    <n v="20233"/>
    <n v="1"/>
    <x v="0"/>
    <n v="515"/>
    <n v="20240326"/>
    <x v="0"/>
    <x v="0"/>
    <n v="0"/>
    <n v="0"/>
    <n v="0"/>
    <x v="1"/>
    <n v="0"/>
    <n v="16297065"/>
    <x v="1"/>
    <x v="1"/>
  </r>
  <r>
    <n v="164996710"/>
    <s v="PROCTOR"/>
    <s v="WAYNE"/>
    <s v="CareerSource South Florida - 4814 - Carol City"/>
    <x v="22"/>
    <x v="1"/>
    <s v="Maria Endara                                  "/>
    <s v="NULL"/>
    <x v="0"/>
    <n v="154"/>
    <n v="154"/>
    <n v="20233"/>
    <n v="1"/>
    <x v="0"/>
    <n v="9144"/>
    <n v="20230104"/>
    <x v="0"/>
    <x v="0"/>
    <n v="0"/>
    <n v="20234"/>
    <n v="1"/>
    <x v="0"/>
    <n v="9162.01"/>
    <n v="9236716"/>
    <x v="2"/>
    <x v="2"/>
  </r>
  <r>
    <n v="165031643"/>
    <s v="Pruitt                                  "/>
    <s v="Alisia                                  "/>
    <s v="CareerSource South Florida - 4819 - Youth Programs"/>
    <x v="22"/>
    <x v="0"/>
    <s v="Ana Manzano                                 "/>
    <s v="NULL"/>
    <x v="0"/>
    <n v="101"/>
    <n v="101"/>
    <n v="0"/>
    <n v="0"/>
    <x v="1"/>
    <n v="0"/>
    <s v="NULL"/>
    <x v="1"/>
    <x v="0"/>
    <n v="0"/>
    <n v="0"/>
    <n v="0"/>
    <x v="1"/>
    <n v="0"/>
    <n v="16490844"/>
    <x v="2"/>
    <x v="2"/>
  </r>
  <r>
    <n v="164978529"/>
    <s v="Pugh                                    "/>
    <s v="Brian                                   "/>
    <s v="CareerSource South Florida - 4819 - Youth Programs"/>
    <x v="22"/>
    <x v="0"/>
    <s v="Maria Castaneda                               "/>
    <s v="NULL"/>
    <x v="0"/>
    <n v="173"/>
    <n v="109"/>
    <n v="0"/>
    <n v="0"/>
    <x v="1"/>
    <n v="0"/>
    <n v="20231127"/>
    <x v="0"/>
    <x v="0"/>
    <n v="0"/>
    <n v="0"/>
    <n v="0"/>
    <x v="1"/>
    <n v="0"/>
    <n v="16462944"/>
    <x v="2"/>
    <x v="2"/>
  </r>
  <r>
    <n v="164889912"/>
    <s v="Quesada Suarez"/>
    <s v="Gilberto"/>
    <s v="CareerSource South Florida - 4835 - Perrine"/>
    <x v="22"/>
    <x v="0"/>
    <s v="Jose Sanchez                                 "/>
    <s v="NULL"/>
    <x v="0"/>
    <n v="284"/>
    <n v="11"/>
    <n v="20233"/>
    <n v="1"/>
    <x v="0"/>
    <n v="5830"/>
    <n v="20230811"/>
    <x v="0"/>
    <x v="0"/>
    <n v="0"/>
    <n v="20234"/>
    <n v="1"/>
    <x v="0"/>
    <n v="11236.48"/>
    <n v="16375541"/>
    <x v="2"/>
    <x v="2"/>
  </r>
  <r>
    <n v="165038316"/>
    <s v="QUINN"/>
    <s v="DEWARRICK"/>
    <s v="CareerSource S Florida - 4830 - North Miami Beach"/>
    <x v="22"/>
    <x v="1"/>
    <s v="Marie Bordes                                  "/>
    <s v="NULL"/>
    <x v="0"/>
    <n v="91"/>
    <n v="69"/>
    <n v="0"/>
    <n v="0"/>
    <x v="1"/>
    <n v="0"/>
    <n v="20240226"/>
    <x v="0"/>
    <x v="0"/>
    <n v="0"/>
    <n v="0"/>
    <n v="0"/>
    <x v="1"/>
    <n v="0"/>
    <n v="7539206"/>
    <x v="2"/>
    <x v="2"/>
  </r>
  <r>
    <n v="165028726"/>
    <s v="Quinn JR                                "/>
    <s v="Fabian                                  "/>
    <s v="CareerSource South Florida - 4819 - Youth Programs"/>
    <x v="22"/>
    <x v="0"/>
    <s v="Crystal Alfonso                                 "/>
    <s v="NULL"/>
    <x v="0"/>
    <n v="102"/>
    <n v="95"/>
    <n v="0"/>
    <n v="0"/>
    <x v="1"/>
    <n v="0"/>
    <s v="NULL"/>
    <x v="1"/>
    <x v="0"/>
    <n v="0"/>
    <n v="0"/>
    <n v="0"/>
    <x v="1"/>
    <n v="0"/>
    <n v="16492387"/>
    <x v="2"/>
    <x v="2"/>
  </r>
  <r>
    <n v="164954340"/>
    <s v="Quintanal                               "/>
    <s v="Osvaldo                                 "/>
    <s v="CareerSource South Florida - 4819 - Youth Programs"/>
    <x v="22"/>
    <x v="0"/>
    <s v="Maria Castaneda                               "/>
    <s v="NULL"/>
    <x v="0"/>
    <n v="203"/>
    <n v="203"/>
    <n v="0"/>
    <n v="0"/>
    <x v="1"/>
    <n v="0"/>
    <n v="20231016"/>
    <x v="0"/>
    <x v="0"/>
    <n v="0"/>
    <n v="0"/>
    <n v="0"/>
    <x v="1"/>
    <n v="0"/>
    <n v="16448571"/>
    <x v="2"/>
    <x v="2"/>
  </r>
  <r>
    <n v="164443159"/>
    <s v="Ramirez                                 "/>
    <s v="Diego                                   "/>
    <s v="CareerSource South Florida - 4819 - Youth Programs"/>
    <x v="22"/>
    <x v="0"/>
    <s v="EMILIO CURRAS                                  "/>
    <s v="NULL"/>
    <x v="0"/>
    <n v="934"/>
    <n v="934"/>
    <n v="0"/>
    <n v="0"/>
    <x v="1"/>
    <n v="0"/>
    <s v="NULL"/>
    <x v="1"/>
    <x v="0"/>
    <n v="0"/>
    <n v="0"/>
    <n v="0"/>
    <x v="1"/>
    <n v="0"/>
    <n v="16085600"/>
    <x v="3"/>
    <x v="3"/>
  </r>
  <r>
    <n v="164603938"/>
    <s v="Ramirez"/>
    <s v="Cristian"/>
    <s v="CareerSource South Florida - 4819 - Youth Programs"/>
    <x v="22"/>
    <x v="0"/>
    <s v="EMILIO CURRAS                                  "/>
    <s v="NULL"/>
    <x v="0"/>
    <n v="700"/>
    <n v="700"/>
    <n v="0"/>
    <n v="0"/>
    <x v="1"/>
    <n v="0"/>
    <n v="20230630"/>
    <x v="0"/>
    <x v="0"/>
    <n v="0"/>
    <n v="0"/>
    <n v="0"/>
    <x v="1"/>
    <n v="0"/>
    <n v="16241101"/>
    <x v="1"/>
    <x v="1"/>
  </r>
  <r>
    <n v="164765557"/>
    <s v="Ramirez                                 "/>
    <s v="Yovani                                  "/>
    <s v="CareerSource South Florida - 4819 - Youth Programs"/>
    <x v="22"/>
    <x v="0"/>
    <s v="EMILIO CURRAS                                  "/>
    <s v="NULL"/>
    <x v="0"/>
    <n v="454"/>
    <n v="454"/>
    <n v="0"/>
    <n v="0"/>
    <x v="1"/>
    <n v="0"/>
    <s v="NULL"/>
    <x v="1"/>
    <x v="0"/>
    <n v="0"/>
    <n v="0"/>
    <n v="0"/>
    <x v="1"/>
    <n v="0"/>
    <n v="16338377"/>
    <x v="0"/>
    <x v="0"/>
  </r>
  <r>
    <n v="164962751"/>
    <s v="Ramirez                                 "/>
    <s v="Jason                                   "/>
    <s v="CareerSource South Florida - 4819 - Youth Programs"/>
    <x v="22"/>
    <x v="0"/>
    <s v="Carmen Torres                                  "/>
    <s v="NULL"/>
    <x v="0"/>
    <n v="194"/>
    <n v="62"/>
    <n v="20233"/>
    <n v="1"/>
    <x v="0"/>
    <n v="7691"/>
    <n v="20240108"/>
    <x v="0"/>
    <x v="0"/>
    <n v="0"/>
    <n v="20234"/>
    <n v="1"/>
    <x v="0"/>
    <n v="7844.79"/>
    <n v="16453441"/>
    <x v="2"/>
    <x v="2"/>
  </r>
  <r>
    <n v="164951142"/>
    <s v="Ramirez Arias                           "/>
    <s v="Dania                                   "/>
    <s v="CareerSource South Florida - 4819 - Youth Programs"/>
    <x v="22"/>
    <x v="0"/>
    <s v="Jose Sanchez                                 "/>
    <s v="NULL"/>
    <x v="0"/>
    <n v="215"/>
    <n v="208"/>
    <n v="0"/>
    <n v="0"/>
    <x v="1"/>
    <n v="0"/>
    <s v="NULL"/>
    <x v="1"/>
    <x v="0"/>
    <n v="0"/>
    <n v="20234"/>
    <n v="1"/>
    <x v="0"/>
    <n v="557.14"/>
    <n v="16443359"/>
    <x v="2"/>
    <x v="2"/>
  </r>
  <r>
    <n v="164823561"/>
    <s v="Ramirez Licona"/>
    <s v="Erik"/>
    <s v="CareerSource South Florida - 4819 - Youth Programs"/>
    <x v="22"/>
    <x v="0"/>
    <s v="Ana Del Toro                                "/>
    <s v="NULL"/>
    <x v="0"/>
    <n v="370"/>
    <n v="364"/>
    <n v="0"/>
    <n v="0"/>
    <x v="1"/>
    <n v="0"/>
    <s v="NULL"/>
    <x v="1"/>
    <x v="0"/>
    <n v="0"/>
    <n v="0"/>
    <n v="0"/>
    <x v="1"/>
    <n v="0"/>
    <n v="16371157"/>
    <x v="0"/>
    <x v="2"/>
  </r>
  <r>
    <n v="165100049"/>
    <s v="Ramos                                   "/>
    <s v="Carlos                                  "/>
    <s v="CareerSource South Florida - 4815 - Little Havana"/>
    <x v="22"/>
    <x v="1"/>
    <s v="Abel Sanchez                                 "/>
    <s v="NULL"/>
    <x v="0"/>
    <n v="14"/>
    <n v="7"/>
    <n v="20233"/>
    <n v="1"/>
    <x v="0"/>
    <n v="25"/>
    <n v="20240301"/>
    <x v="0"/>
    <x v="1"/>
    <n v="1"/>
    <n v="20234"/>
    <n v="1"/>
    <x v="0"/>
    <n v="3174.24"/>
    <n v="12286587"/>
    <x v="2"/>
    <x v="2"/>
  </r>
  <r>
    <n v="165021642"/>
    <s v="Ramos"/>
    <s v="Mario"/>
    <s v="CareerSource South Florida - 4835 - Perrine"/>
    <x v="22"/>
    <x v="1"/>
    <s v="Josue Bonilla                                 "/>
    <s v="NULL"/>
    <x v="0"/>
    <n v="111"/>
    <n v="101"/>
    <n v="20233"/>
    <n v="1"/>
    <x v="0"/>
    <n v="6700"/>
    <n v="20240126"/>
    <x v="0"/>
    <x v="0"/>
    <n v="0"/>
    <n v="0"/>
    <n v="0"/>
    <x v="1"/>
    <n v="0"/>
    <n v="16487284"/>
    <x v="2"/>
    <x v="2"/>
  </r>
  <r>
    <n v="164708332"/>
    <s v="Rancel"/>
    <s v="Rachel"/>
    <s v="CareerSource South Florida - 4819 - Youth Programs"/>
    <x v="22"/>
    <x v="0"/>
    <s v="Ana Manzano                                 "/>
    <s v="NULL"/>
    <x v="0"/>
    <n v="539"/>
    <n v="539"/>
    <n v="0"/>
    <n v="0"/>
    <x v="1"/>
    <n v="0"/>
    <n v="20230612"/>
    <x v="0"/>
    <x v="0"/>
    <n v="0"/>
    <n v="0"/>
    <n v="0"/>
    <x v="1"/>
    <n v="0"/>
    <n v="16307982"/>
    <x v="0"/>
    <x v="0"/>
  </r>
  <r>
    <n v="164964056"/>
    <s v="Ransfer                                 "/>
    <s v="Takeria                                 "/>
    <s v="CareerSource South Florida - 4819 - Youth Programs"/>
    <x v="22"/>
    <x v="0"/>
    <s v="Claudia Kos                                     "/>
    <s v="NULL"/>
    <x v="0"/>
    <n v="194"/>
    <n v="194"/>
    <n v="0"/>
    <n v="0"/>
    <x v="1"/>
    <n v="0"/>
    <s v="NULL"/>
    <x v="1"/>
    <x v="0"/>
    <n v="0"/>
    <n v="0"/>
    <n v="0"/>
    <x v="1"/>
    <n v="0"/>
    <n v="16452383"/>
    <x v="2"/>
    <x v="2"/>
  </r>
  <r>
    <n v="165071387"/>
    <s v="Raymonvil                               "/>
    <s v="Shanice                                 "/>
    <s v="CareerSource S Florida - 4830 - North Miami Beach"/>
    <x v="22"/>
    <x v="1"/>
    <s v="Marie Bordes                                  "/>
    <s v="NULL"/>
    <x v="0"/>
    <n v="52"/>
    <n v="26"/>
    <n v="0"/>
    <n v="0"/>
    <x v="1"/>
    <n v="0"/>
    <s v="NULL"/>
    <x v="1"/>
    <x v="0"/>
    <n v="0"/>
    <n v="0"/>
    <n v="0"/>
    <x v="1"/>
    <n v="0"/>
    <n v="16479747"/>
    <x v="2"/>
    <x v="2"/>
  </r>
  <r>
    <n v="165077847"/>
    <s v="READON JR                               "/>
    <s v="Rodney                                  "/>
    <s v="CareerSource South Florida - 4819 - Youth Programs"/>
    <x v="22"/>
    <x v="0"/>
    <s v="Carmen Torres                                  "/>
    <s v="NULL"/>
    <x v="0"/>
    <n v="42"/>
    <n v="35"/>
    <n v="0"/>
    <n v="0"/>
    <x v="1"/>
    <n v="0"/>
    <n v="20220429"/>
    <x v="0"/>
    <x v="0"/>
    <n v="0"/>
    <n v="0"/>
    <n v="0"/>
    <x v="1"/>
    <n v="0"/>
    <n v="16522286"/>
    <x v="2"/>
    <x v="2"/>
  </r>
  <r>
    <n v="164987912"/>
    <s v="Reaves                                  "/>
    <s v="Allan                                   "/>
    <s v="CareerSource South Florida - 4819 - Youth Programs"/>
    <x v="22"/>
    <x v="0"/>
    <s v="Necole Byro                                    "/>
    <s v="NULL"/>
    <x v="0"/>
    <n v="158"/>
    <n v="42"/>
    <n v="0"/>
    <n v="0"/>
    <x v="1"/>
    <n v="0"/>
    <n v="20231127"/>
    <x v="0"/>
    <x v="0"/>
    <n v="0"/>
    <n v="0"/>
    <n v="0"/>
    <x v="1"/>
    <n v="0"/>
    <n v="16468599"/>
    <x v="2"/>
    <x v="2"/>
  </r>
  <r>
    <n v="165045664"/>
    <s v="Reguera Denis                           "/>
    <s v="Erika                                   "/>
    <s v="CareerSource South Florida - 4819 - Youth Programs"/>
    <x v="22"/>
    <x v="0"/>
    <s v="Elisa Yusti                                   "/>
    <s v="NULL"/>
    <x v="0"/>
    <n v="83"/>
    <n v="76"/>
    <n v="0"/>
    <n v="0"/>
    <x v="1"/>
    <n v="0"/>
    <n v="20231120"/>
    <x v="0"/>
    <x v="0"/>
    <n v="0"/>
    <n v="0"/>
    <n v="0"/>
    <x v="1"/>
    <n v="0"/>
    <n v="16501731"/>
    <x v="2"/>
    <x v="2"/>
  </r>
  <r>
    <n v="165011241"/>
    <s v="Reid"/>
    <s v="Tatianna"/>
    <s v="CareerSource South Florida - 4850 - Northside"/>
    <x v="22"/>
    <x v="1"/>
    <s v="Audely Hernandez                               "/>
    <s v="NULL"/>
    <x v="0"/>
    <n v="123"/>
    <n v="70"/>
    <n v="20233"/>
    <n v="1"/>
    <x v="0"/>
    <n v="2327"/>
    <n v="20230821"/>
    <x v="0"/>
    <x v="0"/>
    <n v="0"/>
    <n v="20234"/>
    <n v="1"/>
    <x v="0"/>
    <n v="4129.8"/>
    <n v="13363594"/>
    <x v="2"/>
    <x v="2"/>
  </r>
  <r>
    <n v="164461688"/>
    <s v="Remedio Alvarado                        "/>
    <s v="Adolfo                                  "/>
    <s v="CareerSource South Florida - 4819 - Youth Programs"/>
    <x v="22"/>
    <x v="0"/>
    <s v="Necole Byro                                    "/>
    <s v="NULL"/>
    <x v="0"/>
    <n v="914"/>
    <n v="33"/>
    <n v="0"/>
    <n v="0"/>
    <x v="1"/>
    <n v="0"/>
    <n v="20211108"/>
    <x v="0"/>
    <x v="0"/>
    <n v="0"/>
    <n v="0"/>
    <n v="0"/>
    <x v="1"/>
    <n v="0"/>
    <n v="16119321"/>
    <x v="3"/>
    <x v="2"/>
  </r>
  <r>
    <n v="164709351"/>
    <s v="Rengifo Jr"/>
    <s v="Anthony"/>
    <s v="CareerSource South Florida - 4819 - Youth Programs"/>
    <x v="22"/>
    <x v="0"/>
    <s v="EMILIO CURRAS                                  "/>
    <s v="NULL"/>
    <x v="0"/>
    <n v="536"/>
    <n v="536"/>
    <n v="20233"/>
    <n v="1"/>
    <x v="0"/>
    <n v="1275"/>
    <n v="20230630"/>
    <x v="0"/>
    <x v="0"/>
    <n v="0"/>
    <n v="0"/>
    <n v="0"/>
    <x v="1"/>
    <n v="0"/>
    <n v="16308703"/>
    <x v="0"/>
    <x v="0"/>
  </r>
  <r>
    <n v="164808146"/>
    <s v="Reyes"/>
    <s v="Christopher"/>
    <s v="CareerSource South Florida - 4819 - Youth Programs"/>
    <x v="22"/>
    <x v="0"/>
    <s v="Paula Betancur                                "/>
    <s v="NULL"/>
    <x v="0"/>
    <n v="391"/>
    <n v="391"/>
    <n v="0"/>
    <n v="0"/>
    <x v="1"/>
    <n v="0"/>
    <s v="NULL"/>
    <x v="1"/>
    <x v="0"/>
    <n v="0"/>
    <n v="0"/>
    <n v="0"/>
    <x v="1"/>
    <n v="0"/>
    <n v="16363652"/>
    <x v="0"/>
    <x v="0"/>
  </r>
  <r>
    <n v="164928149"/>
    <s v="Reyes Diaz"/>
    <s v="Jorge"/>
    <s v="CareerSource South Florida - 4819 - Youth Programs"/>
    <x v="22"/>
    <x v="0"/>
    <s v="Ana Del Toro                                "/>
    <s v="NULL"/>
    <x v="0"/>
    <n v="237"/>
    <n v="188"/>
    <n v="0"/>
    <n v="0"/>
    <x v="1"/>
    <n v="0"/>
    <s v="NULL"/>
    <x v="1"/>
    <x v="0"/>
    <n v="0"/>
    <n v="0"/>
    <n v="0"/>
    <x v="1"/>
    <n v="0"/>
    <n v="16424623"/>
    <x v="2"/>
    <x v="2"/>
  </r>
  <r>
    <n v="164811277"/>
    <s v="Reyes Navolskyi                         "/>
    <s v="Jose                                    "/>
    <s v="CareerSource South Florida - 4810 - West Dade"/>
    <x v="22"/>
    <x v="0"/>
    <s v="Jessy Mendez                                  "/>
    <s v="NULL"/>
    <x v="0"/>
    <n v="388"/>
    <n v="11"/>
    <n v="20233"/>
    <n v="1"/>
    <x v="0"/>
    <n v="9830"/>
    <n v="20230501"/>
    <x v="0"/>
    <x v="1"/>
    <n v="1"/>
    <n v="20234"/>
    <n v="1"/>
    <x v="0"/>
    <n v="10404.4"/>
    <n v="15176365"/>
    <x v="0"/>
    <x v="2"/>
  </r>
  <r>
    <n v="165053058"/>
    <s v="Reyes Rodriguez                         "/>
    <s v="Enrique                                 "/>
    <s v="CareerSource South Florida - 4819 - Youth Programs"/>
    <x v="22"/>
    <x v="0"/>
    <s v="Jose Sanchez                                 "/>
    <s v="NULL"/>
    <x v="0"/>
    <n v="74"/>
    <n v="69"/>
    <n v="0"/>
    <n v="0"/>
    <x v="1"/>
    <n v="0"/>
    <s v="NULL"/>
    <x v="1"/>
    <x v="0"/>
    <n v="0"/>
    <n v="0"/>
    <n v="0"/>
    <x v="1"/>
    <n v="0"/>
    <n v="16496418"/>
    <x v="2"/>
    <x v="2"/>
  </r>
  <r>
    <n v="164915247"/>
    <s v="Reyes Vinas"/>
    <s v="Jordy"/>
    <s v="CareerSource South Florida - 4819 - Youth Programs"/>
    <x v="22"/>
    <x v="0"/>
    <s v="Ronald Umanzor                                 "/>
    <s v="NULL"/>
    <x v="0"/>
    <n v="255"/>
    <n v="255"/>
    <n v="20233"/>
    <n v="1"/>
    <x v="0"/>
    <n v="838"/>
    <n v="20231017"/>
    <x v="0"/>
    <x v="0"/>
    <n v="0"/>
    <n v="20234"/>
    <n v="1"/>
    <x v="0"/>
    <n v="5244.94"/>
    <n v="16425872"/>
    <x v="2"/>
    <x v="2"/>
  </r>
  <r>
    <n v="164915527"/>
    <s v="Reyes Vinas"/>
    <s v="Justin"/>
    <s v="CareerSource South Florida - 4819 - Youth Programs"/>
    <x v="22"/>
    <x v="0"/>
    <s v="Ronald Umanzor                                 "/>
    <s v="NULL"/>
    <x v="0"/>
    <n v="255"/>
    <n v="255"/>
    <n v="20233"/>
    <n v="1"/>
    <x v="0"/>
    <n v="247"/>
    <n v="20231017"/>
    <x v="0"/>
    <x v="0"/>
    <n v="0"/>
    <n v="20234"/>
    <n v="1"/>
    <x v="0"/>
    <n v="5262.72"/>
    <n v="16426038"/>
    <x v="2"/>
    <x v="2"/>
  </r>
  <r>
    <n v="164817481"/>
    <s v="Reyes-Tirado"/>
    <s v="Kristal"/>
    <s v="CareerSource S Florida - 4811 - Hialeah Downtown"/>
    <x v="22"/>
    <x v="0"/>
    <s v="Elisa Yusti                                   "/>
    <s v="NULL"/>
    <x v="0"/>
    <n v="382"/>
    <n v="31"/>
    <n v="0"/>
    <n v="0"/>
    <x v="1"/>
    <n v="0"/>
    <n v="20210809"/>
    <x v="0"/>
    <x v="0"/>
    <n v="0"/>
    <n v="0"/>
    <n v="0"/>
    <x v="1"/>
    <n v="0"/>
    <n v="16367868"/>
    <x v="0"/>
    <x v="2"/>
  </r>
  <r>
    <n v="164510091"/>
    <s v="Reynolds                                "/>
    <s v="Caleb                                   "/>
    <s v="CareerSource South Florida - 4840 - Homestead"/>
    <x v="22"/>
    <x v="0"/>
    <s v="Ana Manzano                                 "/>
    <s v="NULL"/>
    <x v="0"/>
    <n v="854"/>
    <n v="854"/>
    <n v="0"/>
    <n v="0"/>
    <x v="1"/>
    <n v="0"/>
    <n v="20210907"/>
    <x v="0"/>
    <x v="0"/>
    <n v="0"/>
    <n v="0"/>
    <n v="0"/>
    <x v="1"/>
    <n v="0"/>
    <n v="16041632"/>
    <x v="3"/>
    <x v="3"/>
  </r>
  <r>
    <n v="164980803"/>
    <s v="Ricardo                                 "/>
    <s v="Isaac                                   "/>
    <s v="CareerSource South Florida - 4810 - West Dade"/>
    <x v="22"/>
    <x v="1"/>
    <s v="Josue Bonilla                                 "/>
    <s v="NULL"/>
    <x v="0"/>
    <n v="171"/>
    <n v="161"/>
    <n v="20233"/>
    <n v="1"/>
    <x v="0"/>
    <n v="5610"/>
    <n v="20240212"/>
    <x v="0"/>
    <x v="1"/>
    <n v="1"/>
    <n v="20234"/>
    <n v="1"/>
    <x v="0"/>
    <n v="1722.6"/>
    <n v="16402725"/>
    <x v="2"/>
    <x v="2"/>
  </r>
  <r>
    <n v="165053046"/>
    <s v="Rivadeneira Martin                      "/>
    <s v="Valery                                  "/>
    <s v="CareerSource South Florida - 4819 - Youth Programs"/>
    <x v="22"/>
    <x v="0"/>
    <s v="Gabriela Ulloa Perez                             "/>
    <s v="NULL"/>
    <x v="0"/>
    <n v="74"/>
    <n v="34"/>
    <n v="0"/>
    <n v="0"/>
    <x v="1"/>
    <n v="0"/>
    <s v="NULL"/>
    <x v="1"/>
    <x v="0"/>
    <n v="0"/>
    <n v="0"/>
    <n v="0"/>
    <x v="1"/>
    <n v="0"/>
    <n v="16495218"/>
    <x v="2"/>
    <x v="2"/>
  </r>
  <r>
    <n v="165053074"/>
    <s v="Rivas Cabrita"/>
    <s v="Josue"/>
    <s v="CareerSource South Florida - 4819 - Youth Programs"/>
    <x v="22"/>
    <x v="0"/>
    <s v="Jose Sanchez                                 "/>
    <s v="NULL"/>
    <x v="0"/>
    <n v="74"/>
    <n v="63"/>
    <n v="20233"/>
    <n v="1"/>
    <x v="0"/>
    <n v="930"/>
    <n v="20231229"/>
    <x v="0"/>
    <x v="0"/>
    <n v="0"/>
    <n v="0"/>
    <n v="0"/>
    <x v="1"/>
    <n v="0"/>
    <n v="16504181"/>
    <x v="2"/>
    <x v="2"/>
  </r>
  <r>
    <n v="165005099"/>
    <s v="RIVERA                                  "/>
    <s v="JEAN                                    "/>
    <s v="CareerSource South Florida - 4815 - Little Havana"/>
    <x v="22"/>
    <x v="2"/>
    <s v="Abel Sanchez                                 "/>
    <s v="NULL"/>
    <x v="0"/>
    <n v="136"/>
    <n v="98"/>
    <n v="20233"/>
    <n v="1"/>
    <x v="0"/>
    <n v="6340"/>
    <n v="20230201"/>
    <x v="0"/>
    <x v="1"/>
    <n v="1"/>
    <n v="20234"/>
    <n v="1"/>
    <x v="0"/>
    <n v="182.7"/>
    <n v="9317234"/>
    <x v="2"/>
    <x v="2"/>
  </r>
  <r>
    <n v="164690370"/>
    <s v="Rivera"/>
    <s v="Brayan"/>
    <s v="CareerSource South Florida - 4819 - Youth Programs"/>
    <x v="22"/>
    <x v="0"/>
    <s v="Claudia Kos                                     "/>
    <s v="NULL"/>
    <x v="0"/>
    <n v="566"/>
    <n v="565"/>
    <n v="0"/>
    <n v="0"/>
    <x v="1"/>
    <n v="0"/>
    <n v="20230630"/>
    <x v="0"/>
    <x v="0"/>
    <n v="0"/>
    <n v="0"/>
    <n v="0"/>
    <x v="1"/>
    <n v="0"/>
    <n v="16295812"/>
    <x v="1"/>
    <x v="1"/>
  </r>
  <r>
    <n v="164709201"/>
    <s v="Rivera                                  "/>
    <s v="Julio                                   "/>
    <s v="CareerSource South Florida - 4819 - Youth Programs"/>
    <x v="22"/>
    <x v="0"/>
    <s v="EMILIO CURRAS                                  "/>
    <s v="NULL"/>
    <x v="0"/>
    <n v="539"/>
    <n v="539"/>
    <n v="0"/>
    <n v="0"/>
    <x v="1"/>
    <n v="0"/>
    <s v="NULL"/>
    <x v="1"/>
    <x v="0"/>
    <n v="0"/>
    <n v="0"/>
    <n v="0"/>
    <x v="1"/>
    <n v="0"/>
    <n v="16308097"/>
    <x v="0"/>
    <x v="0"/>
  </r>
  <r>
    <n v="164923456"/>
    <s v="Rivera                                  "/>
    <s v="Wilmer                                  "/>
    <s v="CareerSource South Florida - 4819 - Youth Programs"/>
    <x v="22"/>
    <x v="0"/>
    <s v="Lourdes Pomar                                   "/>
    <s v="NULL"/>
    <x v="0"/>
    <n v="243"/>
    <n v="188"/>
    <n v="0"/>
    <n v="0"/>
    <x v="1"/>
    <n v="0"/>
    <n v="20231030"/>
    <x v="0"/>
    <x v="0"/>
    <n v="0"/>
    <n v="0"/>
    <n v="0"/>
    <x v="1"/>
    <n v="0"/>
    <n v="16430172"/>
    <x v="2"/>
    <x v="2"/>
  </r>
  <r>
    <n v="164964214"/>
    <s v="RIVERO                                  "/>
    <s v="VALERIANA                               "/>
    <s v="CareerSource South Florida - 4815 - Little Havana"/>
    <x v="22"/>
    <x v="2"/>
    <s v="Abel Sanchez                                 "/>
    <s v="NULL"/>
    <x v="0"/>
    <n v="193"/>
    <n v="168"/>
    <n v="20233"/>
    <n v="1"/>
    <x v="0"/>
    <n v="8683"/>
    <n v="20211214"/>
    <x v="0"/>
    <x v="1"/>
    <n v="1"/>
    <n v="0"/>
    <n v="0"/>
    <x v="1"/>
    <n v="0"/>
    <n v="11822424"/>
    <x v="2"/>
    <x v="2"/>
  </r>
  <r>
    <n v="164881200"/>
    <s v="Rivero                                  "/>
    <s v="Sebastian                               "/>
    <s v="CareerSource South Florida - 4819 - Youth Programs"/>
    <x v="22"/>
    <x v="0"/>
    <s v="Yamileth Chavez                                  "/>
    <s v="NULL"/>
    <x v="0"/>
    <n v="293"/>
    <n v="201"/>
    <n v="0"/>
    <n v="0"/>
    <x v="1"/>
    <n v="0"/>
    <s v="NULL"/>
    <x v="1"/>
    <x v="0"/>
    <n v="0"/>
    <n v="0"/>
    <n v="0"/>
    <x v="1"/>
    <n v="0"/>
    <n v="16405944"/>
    <x v="2"/>
    <x v="2"/>
  </r>
  <r>
    <n v="164893793"/>
    <s v="Rivero Castro                           "/>
    <s v="Barbara                                 "/>
    <s v="CareerSource South Florida - 4810 - West Dade"/>
    <x v="22"/>
    <x v="1"/>
    <s v="Bernard Krogh                                   "/>
    <s v="NULL"/>
    <x v="0"/>
    <n v="283"/>
    <n v="231"/>
    <n v="20233"/>
    <n v="1"/>
    <x v="0"/>
    <n v="6018"/>
    <n v="20230918"/>
    <x v="0"/>
    <x v="0"/>
    <n v="0"/>
    <n v="20234"/>
    <n v="1"/>
    <x v="0"/>
    <n v="9267.34"/>
    <n v="16393963"/>
    <x v="2"/>
    <x v="2"/>
  </r>
  <r>
    <n v="164745906"/>
    <s v="Rivero Pozo"/>
    <s v="Yorelvis"/>
    <s v="CareerSource South Florida - 4819 - Youth Programs"/>
    <x v="22"/>
    <x v="0"/>
    <s v="Ronald Umanzor                                 "/>
    <s v="NULL"/>
    <x v="0"/>
    <n v="475"/>
    <n v="475"/>
    <n v="20233"/>
    <n v="1"/>
    <x v="0"/>
    <n v="2105"/>
    <n v="20240122"/>
    <x v="0"/>
    <x v="0"/>
    <n v="0"/>
    <n v="0"/>
    <n v="0"/>
    <x v="1"/>
    <n v="0"/>
    <n v="16328966"/>
    <x v="0"/>
    <x v="0"/>
  </r>
  <r>
    <n v="165046510"/>
    <s v="Riveron Garcia                          "/>
    <s v="Yosdel                                  "/>
    <s v="CareerSource South Florida - 4819 - Youth Programs"/>
    <x v="22"/>
    <x v="0"/>
    <s v="Yamileth Chavez                                  "/>
    <s v="NULL"/>
    <x v="0"/>
    <n v="82"/>
    <n v="76"/>
    <n v="0"/>
    <n v="0"/>
    <x v="1"/>
    <n v="0"/>
    <n v="20231016"/>
    <x v="0"/>
    <x v="0"/>
    <n v="0"/>
    <n v="0"/>
    <n v="0"/>
    <x v="1"/>
    <n v="0"/>
    <n v="16503261"/>
    <x v="2"/>
    <x v="2"/>
  </r>
  <r>
    <n v="164784117"/>
    <s v="Riveros"/>
    <s v="JeanPaul"/>
    <s v="CareerSource South Florida - 4819 - Youth Programs"/>
    <x v="22"/>
    <x v="0"/>
    <s v="Elisa Yusti                                   "/>
    <s v="NULL"/>
    <x v="0"/>
    <n v="427"/>
    <n v="60"/>
    <n v="0"/>
    <n v="0"/>
    <x v="1"/>
    <n v="0"/>
    <n v="20231215"/>
    <x v="0"/>
    <x v="0"/>
    <n v="0"/>
    <n v="20234"/>
    <n v="1"/>
    <x v="0"/>
    <n v="354.84"/>
    <n v="16349401"/>
    <x v="0"/>
    <x v="2"/>
  </r>
  <r>
    <n v="165046549"/>
    <s v="Roberts Jr.                             "/>
    <s v="Marvin                                  "/>
    <s v="CareerSource South Florida - 4810 - West Dade"/>
    <x v="22"/>
    <x v="2"/>
    <s v="Josue Bonilla                                 "/>
    <s v="NULL"/>
    <x v="0"/>
    <n v="82"/>
    <n v="70"/>
    <n v="20233"/>
    <n v="1"/>
    <x v="0"/>
    <n v="22311"/>
    <s v="NULL"/>
    <x v="1"/>
    <x v="1"/>
    <n v="1"/>
    <n v="20234"/>
    <n v="1"/>
    <x v="0"/>
    <n v="19492.5"/>
    <n v="13919313"/>
    <x v="2"/>
    <x v="2"/>
  </r>
  <r>
    <n v="164738946"/>
    <s v="Robinson                                "/>
    <s v="Derek                                   "/>
    <s v="CareerSource South Florida - 4835 - Perrine"/>
    <x v="22"/>
    <x v="1"/>
    <s v="Audely Hernandez                               "/>
    <s v="NULL"/>
    <x v="0"/>
    <n v="486"/>
    <n v="434"/>
    <n v="20233"/>
    <n v="1"/>
    <x v="0"/>
    <n v="7092"/>
    <n v="20181214"/>
    <x v="0"/>
    <x v="0"/>
    <n v="0"/>
    <n v="20234"/>
    <n v="1"/>
    <x v="0"/>
    <n v="8987.19"/>
    <n v="16318002"/>
    <x v="0"/>
    <x v="0"/>
  </r>
  <r>
    <n v="164776530"/>
    <s v="Roca"/>
    <s v="Joel"/>
    <s v="CareerSource South Florida - 4819 - Youth Programs"/>
    <x v="22"/>
    <x v="0"/>
    <s v="Ana Manzano                                 "/>
    <s v="NULL"/>
    <x v="0"/>
    <n v="440"/>
    <n v="440"/>
    <n v="0"/>
    <n v="0"/>
    <x v="1"/>
    <n v="0"/>
    <n v="20230612"/>
    <x v="0"/>
    <x v="0"/>
    <n v="0"/>
    <n v="0"/>
    <n v="0"/>
    <x v="1"/>
    <n v="0"/>
    <n v="16339529"/>
    <x v="0"/>
    <x v="0"/>
  </r>
  <r>
    <n v="165040943"/>
    <s v="Roca Melian                             "/>
    <s v="Laura                                   "/>
    <s v="CareerSource South Florida - 4819 - Youth Programs"/>
    <x v="22"/>
    <x v="0"/>
    <s v="Maria Castaneda                               "/>
    <s v="NULL"/>
    <x v="0"/>
    <n v="83"/>
    <n v="83"/>
    <n v="0"/>
    <n v="0"/>
    <x v="1"/>
    <n v="0"/>
    <s v="NULL"/>
    <x v="1"/>
    <x v="0"/>
    <n v="0"/>
    <n v="0"/>
    <n v="0"/>
    <x v="1"/>
    <n v="0"/>
    <n v="16499807"/>
    <x v="2"/>
    <x v="2"/>
  </r>
  <r>
    <n v="164799869"/>
    <s v="Rocha"/>
    <s v="Eunice"/>
    <s v="CareerSource South Florida - 4819 - Youth Programs"/>
    <x v="22"/>
    <x v="0"/>
    <s v="Paula Betancur                                "/>
    <s v="NULL"/>
    <x v="0"/>
    <n v="404"/>
    <n v="404"/>
    <n v="0"/>
    <n v="0"/>
    <x v="1"/>
    <n v="0"/>
    <s v="NULL"/>
    <x v="1"/>
    <x v="0"/>
    <n v="0"/>
    <n v="0"/>
    <n v="0"/>
    <x v="1"/>
    <n v="0"/>
    <n v="16359016"/>
    <x v="0"/>
    <x v="0"/>
  </r>
  <r>
    <n v="164956803"/>
    <s v="Rodriguez                               "/>
    <s v="Handy                                   "/>
    <s v="CareerSource South Florida - 4810 - West Dade"/>
    <x v="22"/>
    <x v="1"/>
    <s v="Josue Bonilla                                 "/>
    <s v="NULL"/>
    <x v="0"/>
    <n v="202"/>
    <n v="189"/>
    <n v="0"/>
    <n v="0"/>
    <x v="1"/>
    <n v="0"/>
    <n v="20240220"/>
    <x v="0"/>
    <x v="1"/>
    <n v="1"/>
    <n v="0"/>
    <n v="0"/>
    <x v="1"/>
    <n v="0"/>
    <n v="15139172"/>
    <x v="2"/>
    <x v="2"/>
  </r>
  <r>
    <n v="164442978"/>
    <s v="Rodriguez"/>
    <s v="Cristopher"/>
    <s v="CareerSource South Florida - 4819 - Youth Programs"/>
    <x v="22"/>
    <x v="0"/>
    <s v="Ana Manzano                                 "/>
    <s v="NULL"/>
    <x v="0"/>
    <n v="934"/>
    <n v="934"/>
    <n v="0"/>
    <n v="0"/>
    <x v="1"/>
    <n v="0"/>
    <n v="20230630"/>
    <x v="0"/>
    <x v="0"/>
    <n v="0"/>
    <n v="0"/>
    <n v="0"/>
    <x v="1"/>
    <n v="0"/>
    <n v="16081791"/>
    <x v="3"/>
    <x v="3"/>
  </r>
  <r>
    <n v="164526034"/>
    <s v="Rodriguez"/>
    <s v="Joel"/>
    <s v="CareerSource South Florida - 4819 - Youth Programs"/>
    <x v="22"/>
    <x v="0"/>
    <s v="EMILIO CURRAS                                  "/>
    <s v="NULL"/>
    <x v="0"/>
    <n v="829"/>
    <n v="829"/>
    <n v="0"/>
    <n v="0"/>
    <x v="1"/>
    <n v="0"/>
    <n v="20230424"/>
    <x v="0"/>
    <x v="0"/>
    <n v="0"/>
    <n v="0"/>
    <n v="0"/>
    <x v="1"/>
    <n v="0"/>
    <n v="16204116"/>
    <x v="3"/>
    <x v="3"/>
  </r>
  <r>
    <n v="164669035"/>
    <s v="Rodriguez                               "/>
    <s v="Jordan                                  "/>
    <s v="CareerSource South Florida - 4819 - Youth Programs"/>
    <x v="22"/>
    <x v="0"/>
    <s v="EMILIO CURRAS                                  "/>
    <s v="NULL"/>
    <x v="0"/>
    <n v="593"/>
    <n v="593"/>
    <n v="0"/>
    <n v="0"/>
    <x v="1"/>
    <n v="0"/>
    <n v="20240326"/>
    <x v="0"/>
    <x v="0"/>
    <n v="0"/>
    <n v="0"/>
    <n v="0"/>
    <x v="1"/>
    <n v="0"/>
    <n v="16286018"/>
    <x v="1"/>
    <x v="1"/>
  </r>
  <r>
    <n v="164941699"/>
    <s v="Rodriguez                               "/>
    <s v="Daniel                                  "/>
    <s v="CareerSource South Florida - 4819 - Youth Programs"/>
    <x v="22"/>
    <x v="0"/>
    <s v="Ana Manzano                                 "/>
    <s v="NULL"/>
    <x v="0"/>
    <n v="222"/>
    <n v="222"/>
    <n v="0"/>
    <n v="0"/>
    <x v="1"/>
    <n v="0"/>
    <s v="NULL"/>
    <x v="1"/>
    <x v="0"/>
    <n v="0"/>
    <n v="0"/>
    <n v="0"/>
    <x v="1"/>
    <n v="0"/>
    <n v="16435361"/>
    <x v="2"/>
    <x v="2"/>
  </r>
  <r>
    <n v="165048037"/>
    <s v="Rodriguez"/>
    <s v="Ailema"/>
    <s v="CareerSource South Florida - 4815 - Little Havana"/>
    <x v="22"/>
    <x v="1"/>
    <s v="Abel Sanchez                                 "/>
    <s v="NULL"/>
    <x v="0"/>
    <n v="80"/>
    <n v="67"/>
    <n v="0"/>
    <n v="0"/>
    <x v="1"/>
    <n v="0"/>
    <n v="20240229"/>
    <x v="0"/>
    <x v="0"/>
    <n v="0"/>
    <n v="0"/>
    <n v="0"/>
    <x v="1"/>
    <n v="0"/>
    <n v="16503796"/>
    <x v="2"/>
    <x v="2"/>
  </r>
  <r>
    <n v="164712954"/>
    <s v="Rodriguez Comas"/>
    <s v="Carlos"/>
    <s v="CareerSource S Florida - 4811 - Hialeah Downtown"/>
    <x v="22"/>
    <x v="0"/>
    <s v="Ronald Umanzor                                 "/>
    <s v="NULL"/>
    <x v="0"/>
    <n v="530"/>
    <n v="304"/>
    <n v="0"/>
    <n v="0"/>
    <x v="1"/>
    <n v="0"/>
    <n v="20231121"/>
    <x v="0"/>
    <x v="0"/>
    <n v="0"/>
    <n v="20234"/>
    <n v="1"/>
    <x v="0"/>
    <n v="2840.64"/>
    <n v="16311120"/>
    <x v="0"/>
    <x v="2"/>
  </r>
  <r>
    <n v="164946926"/>
    <s v="Rodriguez Falcon                        "/>
    <s v="Amanda                                  "/>
    <s v="CareerSource South Florida - 4819 - Youth Programs"/>
    <x v="22"/>
    <x v="0"/>
    <s v="Maria Castaneda                               "/>
    <s v="NULL"/>
    <x v="0"/>
    <n v="214"/>
    <n v="214"/>
    <n v="0"/>
    <n v="0"/>
    <x v="1"/>
    <n v="0"/>
    <n v="20231016"/>
    <x v="0"/>
    <x v="0"/>
    <n v="0"/>
    <n v="0"/>
    <n v="0"/>
    <x v="1"/>
    <n v="0"/>
    <n v="16444106"/>
    <x v="2"/>
    <x v="2"/>
  </r>
  <r>
    <n v="164995458"/>
    <s v="Rodriguez Fernandez"/>
    <s v="Kamila"/>
    <s v="CareerSource South Florida - 4819 - Youth Programs"/>
    <x v="22"/>
    <x v="0"/>
    <s v="Ronald Umanzor                                 "/>
    <s v="NULL"/>
    <x v="0"/>
    <n v="153"/>
    <n v="153"/>
    <n v="0"/>
    <n v="0"/>
    <x v="1"/>
    <n v="0"/>
    <s v="NULL"/>
    <x v="1"/>
    <x v="0"/>
    <n v="0"/>
    <n v="0"/>
    <n v="0"/>
    <x v="1"/>
    <n v="0"/>
    <n v="16473234"/>
    <x v="2"/>
    <x v="2"/>
  </r>
  <r>
    <n v="164623620"/>
    <s v="Rodriguez Gamez                         "/>
    <s v="Luis                                    "/>
    <s v="CareerSource South Florida - 4819 - Youth Programs"/>
    <x v="22"/>
    <x v="0"/>
    <s v="EMILIO CURRAS                                  "/>
    <s v="NULL"/>
    <x v="0"/>
    <n v="658"/>
    <n v="658"/>
    <n v="0"/>
    <n v="0"/>
    <x v="1"/>
    <n v="0"/>
    <s v="NULL"/>
    <x v="1"/>
    <x v="0"/>
    <n v="0"/>
    <n v="0"/>
    <n v="0"/>
    <x v="1"/>
    <n v="0"/>
    <n v="16242063"/>
    <x v="1"/>
    <x v="1"/>
  </r>
  <r>
    <n v="164964882"/>
    <s v="Rodriguez Gomez                         "/>
    <s v="Isabela                                 "/>
    <s v="CareerSource South Florida - 4819 - Youth Programs"/>
    <x v="22"/>
    <x v="0"/>
    <s v="Ana Del Toro                                "/>
    <s v="NULL"/>
    <x v="0"/>
    <n v="194"/>
    <n v="175"/>
    <n v="0"/>
    <n v="0"/>
    <x v="1"/>
    <n v="0"/>
    <s v="NULL"/>
    <x v="1"/>
    <x v="0"/>
    <n v="0"/>
    <n v="0"/>
    <n v="0"/>
    <x v="1"/>
    <n v="0"/>
    <n v="16453856"/>
    <x v="2"/>
    <x v="2"/>
  </r>
  <r>
    <n v="165062467"/>
    <s v="Rodriguez Gonzalez                      "/>
    <s v="Adrian                                  "/>
    <s v="CareerSource S Florida - 4811 - Hialeah Downtown"/>
    <x v="22"/>
    <x v="1"/>
    <s v="Arismandy Cano                                    "/>
    <s v="NULL"/>
    <x v="0"/>
    <n v="62"/>
    <n v="56"/>
    <n v="0"/>
    <n v="0"/>
    <x v="1"/>
    <n v="0"/>
    <s v="NULL"/>
    <x v="1"/>
    <x v="0"/>
    <n v="0"/>
    <n v="0"/>
    <n v="0"/>
    <x v="1"/>
    <n v="0"/>
    <n v="16508127"/>
    <x v="2"/>
    <x v="2"/>
  </r>
  <r>
    <n v="165065458"/>
    <s v="Rodriguez Jimenez                       "/>
    <s v="Luis                                    "/>
    <s v="CareerSource South Florida - 4815 - Little Havana"/>
    <x v="22"/>
    <x v="1"/>
    <s v="Abel Sanchez                                 "/>
    <s v="NULL"/>
    <x v="0"/>
    <n v="59"/>
    <n v="49"/>
    <n v="0"/>
    <n v="0"/>
    <x v="1"/>
    <n v="0"/>
    <s v="NULL"/>
    <x v="1"/>
    <x v="0"/>
    <n v="0"/>
    <n v="0"/>
    <n v="0"/>
    <x v="1"/>
    <n v="0"/>
    <n v="16513639"/>
    <x v="2"/>
    <x v="2"/>
  </r>
  <r>
    <n v="164998062"/>
    <s v="Rodriguez Jr                            "/>
    <s v="Jorge                                   "/>
    <s v="CareerSource South Florida - 4835 - Perrine"/>
    <x v="22"/>
    <x v="0"/>
    <s v="Georgina Caridad                                 "/>
    <s v="NULL"/>
    <x v="0"/>
    <n v="146"/>
    <n v="102"/>
    <n v="20233"/>
    <n v="1"/>
    <x v="0"/>
    <n v="2285"/>
    <n v="20210820"/>
    <x v="0"/>
    <x v="1"/>
    <n v="1"/>
    <n v="20234"/>
    <n v="1"/>
    <x v="0"/>
    <n v="1927.12"/>
    <n v="15495080"/>
    <x v="2"/>
    <x v="2"/>
  </r>
  <r>
    <n v="164944956"/>
    <s v="Rodriguez JR                            "/>
    <s v="Ernesto                                 "/>
    <s v="CareerSource South Florida - 4819 - Youth Programs"/>
    <x v="22"/>
    <x v="0"/>
    <s v="Maria Castaneda                               "/>
    <s v="NULL"/>
    <x v="0"/>
    <n v="216"/>
    <n v="216"/>
    <n v="0"/>
    <n v="0"/>
    <x v="1"/>
    <n v="0"/>
    <n v="20231016"/>
    <x v="0"/>
    <x v="0"/>
    <n v="0"/>
    <n v="0"/>
    <n v="0"/>
    <x v="1"/>
    <n v="0"/>
    <n v="16443022"/>
    <x v="2"/>
    <x v="2"/>
  </r>
  <r>
    <n v="164828521"/>
    <s v="Rodriguez Linares                       "/>
    <s v="Kevin                                   "/>
    <s v="CareerSource South Florida - 4819 - Youth Programs"/>
    <x v="22"/>
    <x v="0"/>
    <s v="Ana Del Toro                                "/>
    <s v="NULL"/>
    <x v="0"/>
    <n v="364"/>
    <n v="353"/>
    <n v="20233"/>
    <n v="1"/>
    <x v="0"/>
    <n v="4139"/>
    <n v="20230317"/>
    <x v="0"/>
    <x v="0"/>
    <n v="0"/>
    <n v="20234"/>
    <n v="1"/>
    <x v="0"/>
    <n v="4504.74"/>
    <n v="16371283"/>
    <x v="2"/>
    <x v="2"/>
  </r>
  <r>
    <n v="164966326"/>
    <s v="Rodriguez Lopez                         "/>
    <s v="Valery                                  "/>
    <s v="CareerSource South Florida - 4819 - Youth Programs"/>
    <x v="22"/>
    <x v="0"/>
    <s v="Yamileth Chavez                                  "/>
    <s v="NULL"/>
    <x v="0"/>
    <n v="189"/>
    <n v="7"/>
    <n v="0"/>
    <n v="0"/>
    <x v="1"/>
    <n v="0"/>
    <s v="NULL"/>
    <x v="1"/>
    <x v="0"/>
    <n v="0"/>
    <n v="0"/>
    <n v="0"/>
    <x v="1"/>
    <n v="0"/>
    <n v="16455503"/>
    <x v="2"/>
    <x v="2"/>
  </r>
  <r>
    <n v="164814641"/>
    <s v="Rodriguez Martinez"/>
    <s v="Anthony"/>
    <s v="CareerSource South Florida - 4819 - Youth Programs"/>
    <x v="22"/>
    <x v="0"/>
    <s v="Ronald Umanzor                                 "/>
    <s v="NULL"/>
    <x v="0"/>
    <n v="383"/>
    <n v="383"/>
    <n v="20233"/>
    <n v="1"/>
    <x v="0"/>
    <n v="1144"/>
    <n v="20230821"/>
    <x v="0"/>
    <x v="0"/>
    <n v="0"/>
    <n v="20234"/>
    <n v="1"/>
    <x v="0"/>
    <n v="4746"/>
    <n v="16367323"/>
    <x v="0"/>
    <x v="0"/>
  </r>
  <r>
    <n v="164914304"/>
    <s v="Rodriguez Muniz                         "/>
    <s v="Hellen                                  "/>
    <s v="CareerSource South Florida - 4819 - Youth Programs"/>
    <x v="22"/>
    <x v="0"/>
    <s v="Georgina Caridad                                 "/>
    <s v="NULL"/>
    <x v="0"/>
    <n v="265"/>
    <n v="256"/>
    <n v="0"/>
    <n v="0"/>
    <x v="1"/>
    <n v="0"/>
    <s v="NULL"/>
    <x v="1"/>
    <x v="0"/>
    <n v="0"/>
    <n v="0"/>
    <n v="0"/>
    <x v="1"/>
    <n v="0"/>
    <n v="16417743"/>
    <x v="2"/>
    <x v="2"/>
  </r>
  <r>
    <n v="164971855"/>
    <s v="Rodriguez Rodriguez                     "/>
    <s v="Jefrey                                  "/>
    <s v="CareerSource S Florida - 4811 - Hialeah Downtown"/>
    <x v="22"/>
    <x v="1"/>
    <s v="Arismandy Cano                                    "/>
    <s v="NULL"/>
    <x v="0"/>
    <n v="182"/>
    <n v="175"/>
    <n v="0"/>
    <n v="0"/>
    <x v="1"/>
    <n v="0"/>
    <n v="20240130"/>
    <x v="0"/>
    <x v="0"/>
    <n v="0"/>
    <n v="0"/>
    <n v="0"/>
    <x v="1"/>
    <n v="0"/>
    <n v="16449668"/>
    <x v="2"/>
    <x v="2"/>
  </r>
  <r>
    <n v="165071106"/>
    <s v="Rodriguez Saez                          "/>
    <s v="Ricardo                                 "/>
    <s v="CareerSource S Florida - 4811 - Hialeah Downtown"/>
    <x v="22"/>
    <x v="1"/>
    <s v="Arismandy Cano                                    "/>
    <s v="NULL"/>
    <x v="0"/>
    <n v="52"/>
    <n v="7"/>
    <n v="0"/>
    <n v="0"/>
    <x v="1"/>
    <n v="0"/>
    <s v="NULL"/>
    <x v="1"/>
    <x v="0"/>
    <n v="0"/>
    <n v="0"/>
    <n v="0"/>
    <x v="1"/>
    <n v="0"/>
    <n v="16506532"/>
    <x v="2"/>
    <x v="2"/>
  </r>
  <r>
    <n v="164795869"/>
    <s v="Rodriguez Valdenebro"/>
    <s v="Lady"/>
    <s v="CareerSource South Florida - 4819 - Youth Programs"/>
    <x v="22"/>
    <x v="0"/>
    <s v="Gus Ortega                                  "/>
    <s v="NULL"/>
    <x v="0"/>
    <n v="409"/>
    <n v="358"/>
    <n v="20233"/>
    <n v="1"/>
    <x v="0"/>
    <n v="5814"/>
    <n v="20230628"/>
    <x v="0"/>
    <x v="0"/>
    <n v="0"/>
    <n v="20234"/>
    <n v="1"/>
    <x v="0"/>
    <n v="7376.89"/>
    <n v="16356768"/>
    <x v="0"/>
    <x v="2"/>
  </r>
  <r>
    <n v="164959069"/>
    <s v="Rodriguez Villegas"/>
    <s v="Nolvia"/>
    <s v="CareerSource South Florida - 4819 - Youth Programs"/>
    <x v="22"/>
    <x v="0"/>
    <s v="EMILIO CURRAS                                  "/>
    <s v="NULL"/>
    <x v="0"/>
    <n v="201"/>
    <n v="201"/>
    <n v="0"/>
    <n v="0"/>
    <x v="1"/>
    <n v="0"/>
    <s v="NULL"/>
    <x v="1"/>
    <x v="0"/>
    <n v="0"/>
    <n v="0"/>
    <n v="0"/>
    <x v="1"/>
    <n v="0"/>
    <n v="16449809"/>
    <x v="2"/>
    <x v="2"/>
  </r>
  <r>
    <n v="164765663"/>
    <s v="Rodriguez-Aparicio                      "/>
    <s v="Rafael                                  "/>
    <s v="CareerSource South Florida - 4819 - Youth Programs"/>
    <x v="22"/>
    <x v="0"/>
    <s v="EMILIO CURRAS                                  "/>
    <s v="NULL"/>
    <x v="0"/>
    <n v="454"/>
    <n v="454"/>
    <n v="0"/>
    <n v="0"/>
    <x v="1"/>
    <n v="0"/>
    <s v="NULL"/>
    <x v="1"/>
    <x v="0"/>
    <n v="0"/>
    <n v="0"/>
    <n v="0"/>
    <x v="1"/>
    <n v="0"/>
    <n v="16338317"/>
    <x v="0"/>
    <x v="0"/>
  </r>
  <r>
    <n v="165094543"/>
    <s v="Rogers                                  "/>
    <s v="Jaslyn                                  "/>
    <s v="CareerSource South Florida - 4819 - Youth Programs"/>
    <x v="22"/>
    <x v="0"/>
    <s v="Maria Castaneda                               "/>
    <s v="NULL"/>
    <x v="0"/>
    <n v="20"/>
    <n v="20"/>
    <n v="0"/>
    <n v="0"/>
    <x v="1"/>
    <n v="0"/>
    <s v="NULL"/>
    <x v="1"/>
    <x v="0"/>
    <n v="0"/>
    <n v="0"/>
    <n v="0"/>
    <x v="1"/>
    <n v="0"/>
    <n v="16532545"/>
    <x v="2"/>
    <x v="2"/>
  </r>
  <r>
    <n v="164720312"/>
    <s v="Roldan Carrascan                        "/>
    <s v="Christian                               "/>
    <s v="CareerSource South Florida - 4819 - Youth Programs"/>
    <x v="22"/>
    <x v="0"/>
    <s v="EMILIO CURRAS                                  "/>
    <s v="NULL"/>
    <x v="0"/>
    <n v="524"/>
    <n v="524"/>
    <n v="0"/>
    <n v="0"/>
    <x v="1"/>
    <n v="0"/>
    <s v="NULL"/>
    <x v="1"/>
    <x v="0"/>
    <n v="0"/>
    <n v="0"/>
    <n v="0"/>
    <x v="1"/>
    <n v="0"/>
    <n v="16312487"/>
    <x v="0"/>
    <x v="0"/>
  </r>
  <r>
    <n v="164819839"/>
    <s v="Rollins"/>
    <s v="Jaliijah"/>
    <s v="CareerSource South Florida - 4819 - Youth Programs"/>
    <x v="22"/>
    <x v="0"/>
    <s v="Crystal Alfonso                                 "/>
    <s v="NULL"/>
    <x v="0"/>
    <n v="374"/>
    <n v="364"/>
    <n v="0"/>
    <n v="0"/>
    <x v="1"/>
    <n v="0"/>
    <n v="20231031"/>
    <x v="0"/>
    <x v="0"/>
    <n v="0"/>
    <n v="20234"/>
    <n v="1"/>
    <x v="0"/>
    <n v="225"/>
    <n v="16370198"/>
    <x v="0"/>
    <x v="2"/>
  </r>
  <r>
    <n v="164690271"/>
    <s v="Romero                                  "/>
    <s v="John                                    "/>
    <s v="CareerSource South Florida - 4819 - Youth Programs"/>
    <x v="22"/>
    <x v="0"/>
    <s v="EMILIO CURRAS                                  "/>
    <s v="NULL"/>
    <x v="0"/>
    <n v="564"/>
    <n v="564"/>
    <n v="0"/>
    <n v="0"/>
    <x v="1"/>
    <n v="0"/>
    <s v="NULL"/>
    <x v="1"/>
    <x v="0"/>
    <n v="0"/>
    <n v="0"/>
    <n v="0"/>
    <x v="1"/>
    <n v="0"/>
    <n v="16296370"/>
    <x v="1"/>
    <x v="1"/>
  </r>
  <r>
    <n v="164819484"/>
    <s v="Romero Abreu                            "/>
    <s v="Yaileny                                 "/>
    <s v="CareerSource South Florida - 4819 - Youth Programs"/>
    <x v="22"/>
    <x v="0"/>
    <s v="Yamileth Chavez                                  "/>
    <s v="NULL"/>
    <x v="0"/>
    <n v="376"/>
    <n v="173"/>
    <n v="20233"/>
    <n v="1"/>
    <x v="0"/>
    <n v="1929"/>
    <s v="NULL"/>
    <x v="1"/>
    <x v="0"/>
    <n v="0"/>
    <n v="20234"/>
    <n v="1"/>
    <x v="0"/>
    <n v="1401.88"/>
    <n v="16370070"/>
    <x v="0"/>
    <x v="2"/>
  </r>
  <r>
    <n v="164733230"/>
    <s v="Romero Vega"/>
    <s v="Diego"/>
    <s v="CareerSource South Florida - 4819 - Youth Programs"/>
    <x v="22"/>
    <x v="0"/>
    <s v="Paula Betancur                                "/>
    <s v="NULL"/>
    <x v="0"/>
    <n v="495"/>
    <n v="495"/>
    <n v="0"/>
    <n v="0"/>
    <x v="1"/>
    <n v="0"/>
    <n v="20240406"/>
    <x v="0"/>
    <x v="0"/>
    <n v="0"/>
    <n v="0"/>
    <n v="0"/>
    <x v="1"/>
    <n v="0"/>
    <n v="16321965"/>
    <x v="0"/>
    <x v="0"/>
  </r>
  <r>
    <n v="165064023"/>
    <s v="Romero Villarroel"/>
    <s v="Jorge"/>
    <s v="CareerSource South Florida - 4810 - West Dade"/>
    <x v="22"/>
    <x v="1"/>
    <s v="Josue Bonilla                                 "/>
    <s v="NULL"/>
    <x v="0"/>
    <n v="61"/>
    <n v="49"/>
    <n v="20233"/>
    <n v="1"/>
    <x v="0"/>
    <n v="9011"/>
    <s v="NULL"/>
    <x v="1"/>
    <x v="0"/>
    <n v="0"/>
    <n v="0"/>
    <n v="0"/>
    <x v="1"/>
    <n v="0"/>
    <n v="16504070"/>
    <x v="2"/>
    <x v="2"/>
  </r>
  <r>
    <n v="165072428"/>
    <s v="Roper"/>
    <s v="Christopher"/>
    <s v="CareerSource South Florida - 4835 - Perrine"/>
    <x v="22"/>
    <x v="2"/>
    <s v="Robert Ponte                                   "/>
    <s v="NULL"/>
    <x v="0"/>
    <n v="49"/>
    <n v="35"/>
    <n v="20233"/>
    <n v="1"/>
    <x v="0"/>
    <n v="7278"/>
    <s v="NULL"/>
    <x v="1"/>
    <x v="1"/>
    <n v="1"/>
    <n v="0"/>
    <n v="0"/>
    <x v="1"/>
    <n v="0"/>
    <n v="16500863"/>
    <x v="2"/>
    <x v="2"/>
  </r>
  <r>
    <n v="164955881"/>
    <s v="Roque                                   "/>
    <s v="Raul                                    "/>
    <s v="CareerSource South Florida - 4815 - Little Havana"/>
    <x v="22"/>
    <x v="1"/>
    <s v="Abel Sanchez                                 "/>
    <s v="NULL"/>
    <x v="0"/>
    <n v="203"/>
    <n v="189"/>
    <n v="20233"/>
    <n v="1"/>
    <x v="0"/>
    <n v="8275"/>
    <n v="20240226"/>
    <x v="0"/>
    <x v="1"/>
    <n v="1"/>
    <n v="20234"/>
    <n v="1"/>
    <x v="0"/>
    <n v="6970"/>
    <n v="10197068"/>
    <x v="2"/>
    <x v="2"/>
  </r>
  <r>
    <n v="164987824"/>
    <s v="Roque                                   "/>
    <s v="Leyla                                   "/>
    <s v="CareerSource South Florida - 4810 - West Dade"/>
    <x v="22"/>
    <x v="1"/>
    <s v="Josue Bonilla                                 "/>
    <s v="NULL"/>
    <x v="0"/>
    <n v="159"/>
    <n v="147"/>
    <n v="20233"/>
    <n v="1"/>
    <x v="0"/>
    <n v="1096"/>
    <n v="20210712"/>
    <x v="0"/>
    <x v="1"/>
    <n v="1"/>
    <n v="20234"/>
    <n v="1"/>
    <x v="0"/>
    <n v="269.32"/>
    <n v="15309554"/>
    <x v="2"/>
    <x v="2"/>
  </r>
  <r>
    <n v="165097762"/>
    <s v="Roque                                   "/>
    <s v="Sebastian                               "/>
    <s v="CareerSource South Florida - 4819 - Youth Programs"/>
    <x v="22"/>
    <x v="0"/>
    <s v="Maria Castaneda                               "/>
    <s v="NULL"/>
    <x v="0"/>
    <n v="13"/>
    <n v="13"/>
    <n v="0"/>
    <n v="0"/>
    <x v="1"/>
    <n v="0"/>
    <s v="NULL"/>
    <x v="1"/>
    <x v="0"/>
    <n v="0"/>
    <n v="0"/>
    <n v="0"/>
    <x v="1"/>
    <n v="0"/>
    <n v="16534702"/>
    <x v="2"/>
    <x v="2"/>
  </r>
  <r>
    <n v="165050418"/>
    <s v="Roque Victorial                         "/>
    <s v="Yonathan                                "/>
    <s v="CareerSource South Florida - 4819 - Youth Programs"/>
    <x v="22"/>
    <x v="0"/>
    <s v="Yamileth Chavez                                  "/>
    <s v="NULL"/>
    <x v="0"/>
    <n v="76"/>
    <n v="75"/>
    <n v="0"/>
    <n v="0"/>
    <x v="1"/>
    <n v="0"/>
    <s v="NULL"/>
    <x v="1"/>
    <x v="0"/>
    <n v="0"/>
    <n v="0"/>
    <n v="0"/>
    <x v="1"/>
    <n v="0"/>
    <n v="16505568"/>
    <x v="2"/>
    <x v="2"/>
  </r>
  <r>
    <n v="164989800"/>
    <s v="Rosales                                 "/>
    <s v="George                                  "/>
    <s v="CareerSource South Florida - 4819 - Youth Programs"/>
    <x v="22"/>
    <x v="0"/>
    <s v="Crystal Alfonso                                 "/>
    <s v="NULL"/>
    <x v="0"/>
    <n v="157"/>
    <n v="70"/>
    <n v="0"/>
    <n v="0"/>
    <x v="1"/>
    <n v="0"/>
    <n v="20231211"/>
    <x v="0"/>
    <x v="0"/>
    <n v="0"/>
    <n v="0"/>
    <n v="0"/>
    <x v="1"/>
    <n v="0"/>
    <n v="16469790"/>
    <x v="2"/>
    <x v="2"/>
  </r>
  <r>
    <n v="165096670"/>
    <s v="Rosales                                 "/>
    <s v="Ashley                                  "/>
    <s v="CareerSource South Florida - 4819 - Youth Programs"/>
    <x v="22"/>
    <x v="0"/>
    <s v="Jessy Mendez                                  "/>
    <s v="NULL"/>
    <x v="0"/>
    <n v="19"/>
    <n v="6"/>
    <n v="0"/>
    <n v="0"/>
    <x v="1"/>
    <n v="0"/>
    <s v="NULL"/>
    <x v="1"/>
    <x v="0"/>
    <n v="0"/>
    <n v="0"/>
    <n v="0"/>
    <x v="1"/>
    <n v="0"/>
    <n v="16534073"/>
    <x v="2"/>
    <x v="2"/>
  </r>
  <r>
    <n v="165078095"/>
    <s v="Rosell del Valle                        "/>
    <s v="Lazaro                                  "/>
    <s v="CareerSource South Florida - 4819 - Youth Programs"/>
    <x v="22"/>
    <x v="0"/>
    <s v="Jose Sanchez                                 "/>
    <s v="NULL"/>
    <x v="0"/>
    <n v="42"/>
    <n v="35"/>
    <n v="20233"/>
    <n v="1"/>
    <x v="0"/>
    <n v="3698"/>
    <n v="20230419"/>
    <x v="0"/>
    <x v="0"/>
    <n v="0"/>
    <n v="0"/>
    <n v="0"/>
    <x v="1"/>
    <n v="0"/>
    <n v="16517819"/>
    <x v="2"/>
    <x v="2"/>
  </r>
  <r>
    <n v="164776009"/>
    <s v="Ross Jr"/>
    <s v="Maurice"/>
    <s v="CareerSource South Florida - 4819 - Youth Programs"/>
    <x v="22"/>
    <x v="0"/>
    <s v="EMILIO CURRAS                                  "/>
    <s v="NULL"/>
    <x v="0"/>
    <n v="440"/>
    <n v="440"/>
    <n v="0"/>
    <n v="0"/>
    <x v="1"/>
    <n v="0"/>
    <s v="NULL"/>
    <x v="1"/>
    <x v="0"/>
    <n v="0"/>
    <n v="0"/>
    <n v="0"/>
    <x v="1"/>
    <n v="0"/>
    <n v="16338743"/>
    <x v="0"/>
    <x v="0"/>
  </r>
  <r>
    <n v="164953397"/>
    <s v="Rossetti Roz"/>
    <s v="Luiggi"/>
    <s v="CareerSource South Florida - 4810 - West Dade"/>
    <x v="22"/>
    <x v="1"/>
    <s v="Josue Bonilla                                 "/>
    <s v="NULL"/>
    <x v="0"/>
    <n v="203"/>
    <n v="189"/>
    <n v="0"/>
    <n v="0"/>
    <x v="1"/>
    <n v="0"/>
    <n v="20231128"/>
    <x v="0"/>
    <x v="0"/>
    <n v="0"/>
    <n v="20234"/>
    <n v="1"/>
    <x v="0"/>
    <n v="1111"/>
    <n v="16442878"/>
    <x v="2"/>
    <x v="2"/>
  </r>
  <r>
    <n v="165042346"/>
    <s v="Ruiz                                    "/>
    <s v="Lesmes                                  "/>
    <s v="CareerSource South Florida - 4810 - West Dade"/>
    <x v="22"/>
    <x v="1"/>
    <s v="Josue Bonilla                                 "/>
    <s v="NULL"/>
    <x v="0"/>
    <n v="88"/>
    <n v="74"/>
    <n v="0"/>
    <n v="0"/>
    <x v="1"/>
    <n v="0"/>
    <n v="20221105"/>
    <x v="0"/>
    <x v="0"/>
    <n v="0"/>
    <n v="0"/>
    <n v="0"/>
    <x v="1"/>
    <n v="0"/>
    <n v="16441249"/>
    <x v="2"/>
    <x v="2"/>
  </r>
  <r>
    <n v="164959703"/>
    <s v="Ruiz"/>
    <s v="Joshua"/>
    <s v="CareerSource South Florida - 4819 - Youth Programs"/>
    <x v="22"/>
    <x v="0"/>
    <s v="Paula Betancur                                "/>
    <s v="NULL"/>
    <x v="0"/>
    <n v="202"/>
    <n v="202"/>
    <n v="0"/>
    <n v="0"/>
    <x v="1"/>
    <n v="0"/>
    <n v="20231024"/>
    <x v="0"/>
    <x v="0"/>
    <n v="0"/>
    <n v="0"/>
    <n v="0"/>
    <x v="1"/>
    <n v="0"/>
    <n v="16451761"/>
    <x v="2"/>
    <x v="2"/>
  </r>
  <r>
    <n v="164977994"/>
    <s v="Ruiz"/>
    <s v="Pablo"/>
    <s v="CareerSource South Florida - 4819 - Youth Programs"/>
    <x v="22"/>
    <x v="0"/>
    <s v="Claudia Kos                                     "/>
    <s v="NULL"/>
    <x v="0"/>
    <n v="175"/>
    <n v="175"/>
    <n v="0"/>
    <n v="0"/>
    <x v="1"/>
    <n v="0"/>
    <s v="NULL"/>
    <x v="1"/>
    <x v="0"/>
    <n v="0"/>
    <n v="0"/>
    <n v="0"/>
    <x v="1"/>
    <n v="0"/>
    <n v="16457143"/>
    <x v="2"/>
    <x v="2"/>
  </r>
  <r>
    <n v="164654955"/>
    <s v="Ruiz Ceron                              "/>
    <s v="Ericka                                  "/>
    <s v="CareerSource South Florida - 4819 - Youth Programs"/>
    <x v="22"/>
    <x v="0"/>
    <s v="Gus Ortega                                  "/>
    <s v="NULL"/>
    <x v="0"/>
    <n v="614"/>
    <n v="224"/>
    <n v="20233"/>
    <n v="1"/>
    <x v="0"/>
    <n v="3287"/>
    <s v="NULL"/>
    <x v="1"/>
    <x v="0"/>
    <n v="0"/>
    <n v="20234"/>
    <n v="1"/>
    <x v="0"/>
    <n v="4053.88"/>
    <n v="16279972"/>
    <x v="1"/>
    <x v="2"/>
  </r>
  <r>
    <n v="164940305"/>
    <s v="Ruiz Jimenez                            "/>
    <s v="Yanela                                  "/>
    <s v="CareerSource South Florida - 4814 - Carol City"/>
    <x v="22"/>
    <x v="1"/>
    <s v="Arismandy Cano                                    "/>
    <s v="NULL"/>
    <x v="0"/>
    <n v="223"/>
    <n v="217"/>
    <n v="20233"/>
    <n v="1"/>
    <x v="0"/>
    <n v="2127"/>
    <n v="20230802"/>
    <x v="0"/>
    <x v="0"/>
    <n v="0"/>
    <n v="0"/>
    <n v="0"/>
    <x v="1"/>
    <n v="0"/>
    <n v="15486532"/>
    <x v="2"/>
    <x v="2"/>
  </r>
  <r>
    <n v="165066873"/>
    <s v="Ruiz Santiesteban                       "/>
    <s v="Rosemary                                "/>
    <s v="CareerSource South Florida - 4819 - Youth Programs"/>
    <x v="22"/>
    <x v="0"/>
    <s v="Gabriela Ulloa Perez                             "/>
    <s v="NULL"/>
    <x v="0"/>
    <n v="56"/>
    <n v="33"/>
    <n v="0"/>
    <n v="0"/>
    <x v="1"/>
    <n v="0"/>
    <s v="NULL"/>
    <x v="1"/>
    <x v="0"/>
    <n v="0"/>
    <n v="0"/>
    <n v="0"/>
    <x v="1"/>
    <n v="0"/>
    <n v="16514145"/>
    <x v="2"/>
    <x v="2"/>
  </r>
  <r>
    <n v="164845159"/>
    <s v="Rumayor Mendoza"/>
    <s v="Aldo"/>
    <s v="CareerSource South Florida - 4819 - Youth Programs"/>
    <x v="22"/>
    <x v="0"/>
    <s v="Paula Betancur                                "/>
    <s v="NULL"/>
    <x v="0"/>
    <n v="341"/>
    <n v="341"/>
    <n v="0"/>
    <n v="0"/>
    <x v="1"/>
    <n v="0"/>
    <n v="20230918"/>
    <x v="0"/>
    <x v="0"/>
    <n v="0"/>
    <n v="0"/>
    <n v="0"/>
    <x v="1"/>
    <n v="0"/>
    <n v="16384907"/>
    <x v="2"/>
    <x v="2"/>
  </r>
  <r>
    <n v="164803125"/>
    <s v="Ryaboshapka"/>
    <s v="Alexia"/>
    <s v="CareerSource South Florida - 4819 - Youth Programs"/>
    <x v="22"/>
    <x v="0"/>
    <s v="Paula Betancur                                "/>
    <s v="NULL"/>
    <x v="0"/>
    <n v="399"/>
    <n v="399"/>
    <n v="0"/>
    <n v="0"/>
    <x v="1"/>
    <n v="0"/>
    <n v="20230905"/>
    <x v="0"/>
    <x v="0"/>
    <n v="0"/>
    <n v="0"/>
    <n v="0"/>
    <x v="1"/>
    <n v="0"/>
    <n v="16360792"/>
    <x v="0"/>
    <x v="0"/>
  </r>
  <r>
    <n v="165027368"/>
    <s v="Sadycz                                  "/>
    <s v="Jared                                   "/>
    <s v="CareerSource South Florida - 4819 - Youth Programs"/>
    <x v="22"/>
    <x v="0"/>
    <s v="Tatiana Dorvil                                  "/>
    <s v="NULL"/>
    <x v="0"/>
    <n v="101"/>
    <n v="6"/>
    <n v="0"/>
    <n v="0"/>
    <x v="1"/>
    <n v="0"/>
    <s v="NULL"/>
    <x v="1"/>
    <x v="0"/>
    <n v="0"/>
    <n v="0"/>
    <n v="0"/>
    <x v="1"/>
    <n v="0"/>
    <n v="16491628"/>
    <x v="2"/>
    <x v="2"/>
  </r>
  <r>
    <n v="164953448"/>
    <s v="Saez                                    "/>
    <s v="Angelo                                  "/>
    <s v="CareerSource South Florida - 4819 - Youth Programs"/>
    <x v="22"/>
    <x v="0"/>
    <s v="Maria Castaneda                               "/>
    <s v="NULL"/>
    <x v="0"/>
    <n v="206"/>
    <n v="206"/>
    <n v="0"/>
    <n v="0"/>
    <x v="1"/>
    <n v="0"/>
    <n v="20231016"/>
    <x v="0"/>
    <x v="0"/>
    <n v="0"/>
    <n v="0"/>
    <n v="0"/>
    <x v="1"/>
    <n v="0"/>
    <n v="16448116"/>
    <x v="2"/>
    <x v="2"/>
  </r>
  <r>
    <n v="165059784"/>
    <s v="Sagarra                                 "/>
    <s v="Nelly                                   "/>
    <s v="CareerSource South Florida - 4850 - Northside"/>
    <x v="22"/>
    <x v="1"/>
    <s v="NULL"/>
    <s v="NULL"/>
    <x v="0"/>
    <n v="66"/>
    <n v="63"/>
    <n v="0"/>
    <n v="0"/>
    <x v="1"/>
    <n v="0"/>
    <n v="20211119"/>
    <x v="0"/>
    <x v="1"/>
    <n v="1"/>
    <n v="0"/>
    <n v="0"/>
    <x v="1"/>
    <n v="0"/>
    <n v="16489082"/>
    <x v="2"/>
    <x v="2"/>
  </r>
  <r>
    <n v="164918618"/>
    <s v="Sajic Imul                              "/>
    <s v="Candelaria                              "/>
    <s v="CareerSource South Florida - 4819 - Youth Programs"/>
    <x v="22"/>
    <x v="0"/>
    <s v="Elisa Yusti                                   "/>
    <s v="NULL"/>
    <x v="0"/>
    <n v="250"/>
    <n v="236"/>
    <n v="20233"/>
    <n v="1"/>
    <x v="0"/>
    <n v="4979"/>
    <n v="20230703"/>
    <x v="0"/>
    <x v="0"/>
    <n v="0"/>
    <n v="20234"/>
    <n v="1"/>
    <x v="0"/>
    <n v="5915"/>
    <n v="16425938"/>
    <x v="2"/>
    <x v="2"/>
  </r>
  <r>
    <n v="165101124"/>
    <s v="Salinas Dieguez"/>
    <s v="Alejandro"/>
    <s v="CareerSource S Florida - 4811 - Hialeah Downtown"/>
    <x v="22"/>
    <x v="1"/>
    <s v="Arismandy Cano                                    "/>
    <s v="NULL"/>
    <x v="0"/>
    <n v="13"/>
    <n v="6"/>
    <n v="20233"/>
    <n v="1"/>
    <x v="0"/>
    <n v="6307"/>
    <n v="20230809"/>
    <x v="0"/>
    <x v="0"/>
    <n v="0"/>
    <n v="0"/>
    <n v="0"/>
    <x v="1"/>
    <n v="0"/>
    <n v="16498647"/>
    <x v="2"/>
    <x v="2"/>
  </r>
  <r>
    <n v="164958638"/>
    <s v="Salomon Miranda"/>
    <s v="Samuel"/>
    <s v="CareerSource South Florida - 4819 - Youth Programs"/>
    <x v="22"/>
    <x v="0"/>
    <s v="Ana Manzano                                 "/>
    <s v="NULL"/>
    <x v="0"/>
    <n v="202"/>
    <n v="202"/>
    <n v="0"/>
    <n v="0"/>
    <x v="1"/>
    <n v="0"/>
    <n v="20220606"/>
    <x v="0"/>
    <x v="0"/>
    <n v="0"/>
    <n v="0"/>
    <n v="0"/>
    <x v="1"/>
    <n v="0"/>
    <n v="16438204"/>
    <x v="2"/>
    <x v="2"/>
  </r>
  <r>
    <n v="164986727"/>
    <s v="SANCHEZ                                 "/>
    <s v="MARCELL                                 "/>
    <s v="CareerSource South Florida - 4850 - Northside"/>
    <x v="22"/>
    <x v="2"/>
    <s v="Audely Hernandez                               "/>
    <s v="NULL"/>
    <x v="0"/>
    <n v="160"/>
    <n v="154"/>
    <n v="20233"/>
    <n v="1"/>
    <x v="0"/>
    <n v="12138"/>
    <n v="20240320"/>
    <x v="0"/>
    <x v="1"/>
    <n v="1"/>
    <n v="20234"/>
    <n v="1"/>
    <x v="0"/>
    <n v="1877.16"/>
    <n v="9414246"/>
    <x v="2"/>
    <x v="2"/>
  </r>
  <r>
    <n v="165044155"/>
    <s v="SANCHEZ                                 "/>
    <s v="ANDRES                                  "/>
    <s v="CareerSource South Florida - 4810 - West Dade"/>
    <x v="22"/>
    <x v="2"/>
    <s v="Josue Bonilla                                 "/>
    <s v="NULL"/>
    <x v="0"/>
    <n v="84"/>
    <n v="70"/>
    <n v="20233"/>
    <n v="1"/>
    <x v="0"/>
    <n v="17545"/>
    <n v="20230213"/>
    <x v="0"/>
    <x v="1"/>
    <n v="1"/>
    <n v="20234"/>
    <n v="1"/>
    <x v="0"/>
    <n v="19524.189999999999"/>
    <n v="13719266"/>
    <x v="2"/>
    <x v="2"/>
  </r>
  <r>
    <n v="165043991"/>
    <s v="Sanchez                                 "/>
    <s v="Celeste                                 "/>
    <s v="CareerSource South Florida - 4819 - Youth Programs"/>
    <x v="22"/>
    <x v="0"/>
    <s v="Elisa Yusti                                   "/>
    <s v="NULL"/>
    <x v="0"/>
    <n v="84"/>
    <n v="76"/>
    <n v="20233"/>
    <n v="1"/>
    <x v="0"/>
    <n v="5520"/>
    <s v="NULL"/>
    <x v="1"/>
    <x v="0"/>
    <n v="0"/>
    <n v="0"/>
    <n v="0"/>
    <x v="1"/>
    <n v="0"/>
    <n v="16499644"/>
    <x v="2"/>
    <x v="2"/>
  </r>
  <r>
    <n v="164992380"/>
    <s v="Sandelis                                "/>
    <s v="Carolina                                "/>
    <s v="CareerSource South Florida - 4850 - Northside"/>
    <x v="22"/>
    <x v="1"/>
    <s v="Audely Hernandez                               "/>
    <s v="NULL"/>
    <x v="0"/>
    <n v="153"/>
    <n v="140"/>
    <n v="0"/>
    <n v="0"/>
    <x v="1"/>
    <n v="0"/>
    <s v="NULL"/>
    <x v="1"/>
    <x v="0"/>
    <n v="0"/>
    <n v="0"/>
    <n v="0"/>
    <x v="1"/>
    <n v="0"/>
    <n v="11800913"/>
    <x v="2"/>
    <x v="2"/>
  </r>
  <r>
    <n v="164776384"/>
    <s v="Sandino Garcia                          "/>
    <s v="Rene                                    "/>
    <s v="CareerSource South Florida - 4819 - Youth Programs"/>
    <x v="22"/>
    <x v="0"/>
    <s v="Ana Manzano                                 "/>
    <s v="NULL"/>
    <x v="0"/>
    <n v="440"/>
    <n v="440"/>
    <n v="20233"/>
    <n v="1"/>
    <x v="0"/>
    <n v="3054"/>
    <n v="20231201"/>
    <x v="0"/>
    <x v="0"/>
    <n v="0"/>
    <n v="0"/>
    <n v="0"/>
    <x v="1"/>
    <n v="0"/>
    <n v="16339613"/>
    <x v="0"/>
    <x v="0"/>
  </r>
  <r>
    <n v="164996602"/>
    <s v="Santana Martin"/>
    <s v="Ernesto"/>
    <s v="CareerSource South Florida - 4819 - Youth Programs"/>
    <x v="22"/>
    <x v="0"/>
    <s v="Ronald Umanzor                                 "/>
    <s v="NULL"/>
    <x v="0"/>
    <n v="147"/>
    <n v="5"/>
    <n v="0"/>
    <n v="0"/>
    <x v="1"/>
    <n v="0"/>
    <n v="20240409"/>
    <x v="0"/>
    <x v="0"/>
    <n v="0"/>
    <n v="0"/>
    <n v="0"/>
    <x v="1"/>
    <n v="0"/>
    <n v="16473903"/>
    <x v="2"/>
    <x v="2"/>
  </r>
  <r>
    <n v="164984026"/>
    <s v="Santana Puentes"/>
    <s v="Daniel"/>
    <s v="CareerSource South Florida - 4819 - Youth Programs"/>
    <x v="22"/>
    <x v="0"/>
    <s v="Ronald Umanzor                                 "/>
    <s v="NULL"/>
    <x v="0"/>
    <n v="168"/>
    <n v="4"/>
    <n v="0"/>
    <n v="0"/>
    <x v="1"/>
    <n v="0"/>
    <n v="20231218"/>
    <x v="0"/>
    <x v="0"/>
    <n v="0"/>
    <n v="0"/>
    <n v="0"/>
    <x v="1"/>
    <n v="0"/>
    <n v="16466223"/>
    <x v="2"/>
    <x v="2"/>
  </r>
  <r>
    <n v="164952064"/>
    <s v="Santos                                  "/>
    <s v="Ismael                                  "/>
    <s v="CareerSource South Florida - 4815 - Little Havana"/>
    <x v="22"/>
    <x v="1"/>
    <s v="Arismandy Cano                                    "/>
    <s v="NULL"/>
    <x v="0"/>
    <n v="208"/>
    <n v="203"/>
    <n v="0"/>
    <n v="0"/>
    <x v="1"/>
    <n v="0"/>
    <n v="20180813"/>
    <x v="0"/>
    <x v="1"/>
    <n v="1"/>
    <n v="0"/>
    <n v="0"/>
    <x v="1"/>
    <n v="0"/>
    <n v="16438881"/>
    <x v="2"/>
    <x v="2"/>
  </r>
  <r>
    <n v="164947133"/>
    <s v="Santos Martinez"/>
    <s v="Sachel"/>
    <s v="CareerSource South Florida - 4819 - Youth Programs"/>
    <x v="22"/>
    <x v="0"/>
    <s v="Ronald Umanzor                                 "/>
    <s v="NULL"/>
    <x v="0"/>
    <n v="215"/>
    <n v="215"/>
    <n v="0"/>
    <n v="0"/>
    <x v="1"/>
    <n v="0"/>
    <n v="20231017"/>
    <x v="0"/>
    <x v="0"/>
    <n v="0"/>
    <n v="0"/>
    <n v="0"/>
    <x v="1"/>
    <n v="0"/>
    <n v="16444409"/>
    <x v="2"/>
    <x v="2"/>
  </r>
  <r>
    <n v="165053787"/>
    <s v="Saunders"/>
    <s v="Devin"/>
    <s v="CareerSource South Florida - 4814 - Carol City"/>
    <x v="22"/>
    <x v="1"/>
    <s v="Maria Endara                                  "/>
    <s v="NULL"/>
    <x v="0"/>
    <n v="73"/>
    <n v="70"/>
    <n v="0"/>
    <n v="0"/>
    <x v="1"/>
    <n v="0"/>
    <n v="20220718"/>
    <x v="0"/>
    <x v="0"/>
    <n v="0"/>
    <n v="0"/>
    <n v="0"/>
    <x v="1"/>
    <n v="0"/>
    <n v="16493201"/>
    <x v="2"/>
    <x v="2"/>
  </r>
  <r>
    <n v="164779638"/>
    <s v="Shell                                   "/>
    <s v="Samari                                  "/>
    <s v="CareerSource South Florida - 4819 - Youth Programs"/>
    <x v="22"/>
    <x v="0"/>
    <s v="EMILIO CURRAS                                  "/>
    <s v="NULL"/>
    <x v="0"/>
    <n v="434"/>
    <n v="434"/>
    <n v="0"/>
    <n v="0"/>
    <x v="1"/>
    <n v="0"/>
    <s v="NULL"/>
    <x v="1"/>
    <x v="0"/>
    <n v="0"/>
    <n v="0"/>
    <n v="0"/>
    <x v="1"/>
    <n v="0"/>
    <n v="16341951"/>
    <x v="0"/>
    <x v="0"/>
  </r>
  <r>
    <n v="164818584"/>
    <s v="Shim-You"/>
    <s v="Jade"/>
    <s v="CareerSource South Florida - 4819 - Youth Programs"/>
    <x v="22"/>
    <x v="0"/>
    <s v="Paula Betancur                                "/>
    <s v="NULL"/>
    <x v="0"/>
    <n v="377"/>
    <n v="377"/>
    <n v="0"/>
    <n v="0"/>
    <x v="1"/>
    <n v="0"/>
    <n v="20230731"/>
    <x v="0"/>
    <x v="0"/>
    <n v="0"/>
    <n v="0"/>
    <n v="0"/>
    <x v="1"/>
    <n v="0"/>
    <n v="16369502"/>
    <x v="0"/>
    <x v="0"/>
  </r>
  <r>
    <n v="164752230"/>
    <s v="Sierra Chaviano                         "/>
    <s v="Marilourdes                             "/>
    <s v="CareerSource South Florida - 4819 - Youth Programs"/>
    <x v="22"/>
    <x v="0"/>
    <s v="Yamileth Chavez                                  "/>
    <s v="NULL"/>
    <x v="0"/>
    <n v="468"/>
    <n v="409"/>
    <n v="20233"/>
    <n v="1"/>
    <x v="0"/>
    <n v="548"/>
    <s v="NULL"/>
    <x v="1"/>
    <x v="0"/>
    <n v="0"/>
    <n v="0"/>
    <n v="0"/>
    <x v="1"/>
    <n v="0"/>
    <n v="16332452"/>
    <x v="0"/>
    <x v="0"/>
  </r>
  <r>
    <n v="164975406"/>
    <s v="Silet"/>
    <s v="Jean Marc"/>
    <s v="CareerSource S Florida - 4830 - North Miami Beach"/>
    <x v="22"/>
    <x v="2"/>
    <s v="Marie Bordes                                  "/>
    <s v="NULL"/>
    <x v="0"/>
    <n v="179"/>
    <n v="76"/>
    <n v="20233"/>
    <n v="1"/>
    <x v="0"/>
    <n v="8537"/>
    <s v="NULL"/>
    <x v="1"/>
    <x v="1"/>
    <n v="1"/>
    <n v="0"/>
    <n v="0"/>
    <x v="1"/>
    <n v="0"/>
    <n v="15652785"/>
    <x v="2"/>
    <x v="2"/>
  </r>
  <r>
    <n v="164538582"/>
    <s v="Simmons                                 "/>
    <s v="Mahagonay                               "/>
    <s v="CareerSource South Florida - 4840 - Homestead"/>
    <x v="22"/>
    <x v="0"/>
    <s v="Ana Manzano                                 "/>
    <s v="NULL"/>
    <x v="0"/>
    <n v="811"/>
    <n v="810"/>
    <n v="20233"/>
    <n v="1"/>
    <x v="0"/>
    <n v="2479"/>
    <s v="NULL"/>
    <x v="1"/>
    <x v="0"/>
    <n v="0"/>
    <n v="20234"/>
    <n v="1"/>
    <x v="0"/>
    <n v="1963.12"/>
    <n v="16045156"/>
    <x v="3"/>
    <x v="3"/>
  </r>
  <r>
    <n v="164979227"/>
    <s v="Simon                                   "/>
    <s v="Elupcie                                 "/>
    <s v="CareerSource South Florida - 4819 - Youth Programs"/>
    <x v="22"/>
    <x v="0"/>
    <s v="Claudia Kos                                     "/>
    <s v="NULL"/>
    <x v="0"/>
    <n v="174"/>
    <n v="174"/>
    <n v="0"/>
    <n v="0"/>
    <x v="1"/>
    <n v="0"/>
    <s v="NULL"/>
    <x v="1"/>
    <x v="0"/>
    <n v="0"/>
    <n v="0"/>
    <n v="0"/>
    <x v="1"/>
    <n v="0"/>
    <n v="16461040"/>
    <x v="2"/>
    <x v="2"/>
  </r>
  <r>
    <n v="164941702"/>
    <s v="Simpson III                             "/>
    <s v="Tharon                                  "/>
    <s v="CareerSource South Florida - 4819 - Youth Programs"/>
    <x v="22"/>
    <x v="0"/>
    <s v="Ana Manzano                                 "/>
    <s v="NULL"/>
    <x v="0"/>
    <n v="222"/>
    <n v="222"/>
    <n v="0"/>
    <n v="0"/>
    <x v="1"/>
    <n v="0"/>
    <s v="NULL"/>
    <x v="1"/>
    <x v="0"/>
    <n v="0"/>
    <n v="0"/>
    <n v="0"/>
    <x v="1"/>
    <n v="0"/>
    <n v="16434281"/>
    <x v="2"/>
    <x v="2"/>
  </r>
  <r>
    <n v="164846674"/>
    <s v="Singh"/>
    <s v="Alex"/>
    <s v="CareerSource South Florida - 4819 - Youth Programs"/>
    <x v="22"/>
    <x v="0"/>
    <s v="Paula Betancur                                "/>
    <s v="NULL"/>
    <x v="0"/>
    <n v="339"/>
    <n v="339"/>
    <n v="0"/>
    <n v="0"/>
    <x v="1"/>
    <n v="0"/>
    <n v="20230731"/>
    <x v="0"/>
    <x v="0"/>
    <n v="0"/>
    <n v="0"/>
    <n v="0"/>
    <x v="1"/>
    <n v="0"/>
    <n v="16385808"/>
    <x v="2"/>
    <x v="2"/>
  </r>
  <r>
    <n v="165027736"/>
    <s v="Singh"/>
    <s v="Justin"/>
    <s v="CareerSource South Florida - 4835 - Perrine"/>
    <x v="22"/>
    <x v="1"/>
    <s v="Robert Ponte                                   "/>
    <s v="NULL"/>
    <x v="0"/>
    <n v="104"/>
    <n v="91"/>
    <n v="0"/>
    <n v="0"/>
    <x v="1"/>
    <n v="0"/>
    <s v="NULL"/>
    <x v="1"/>
    <x v="0"/>
    <n v="0"/>
    <n v="0"/>
    <n v="0"/>
    <x v="1"/>
    <n v="0"/>
    <n v="16485841"/>
    <x v="2"/>
    <x v="2"/>
  </r>
  <r>
    <n v="165097940"/>
    <s v="Siplin                                  "/>
    <s v="Antonio                                 "/>
    <s v="CareerSource South Florida - 4819 - Youth Programs"/>
    <x v="22"/>
    <x v="0"/>
    <s v="Maria Castaneda                               "/>
    <s v="NULL"/>
    <x v="0"/>
    <n v="13"/>
    <n v="13"/>
    <n v="0"/>
    <n v="0"/>
    <x v="1"/>
    <n v="0"/>
    <s v="NULL"/>
    <x v="1"/>
    <x v="0"/>
    <n v="0"/>
    <n v="0"/>
    <n v="0"/>
    <x v="1"/>
    <n v="0"/>
    <n v="16534829"/>
    <x v="2"/>
    <x v="2"/>
  </r>
  <r>
    <n v="165029775"/>
    <s v="Sippio"/>
    <s v="Melaya"/>
    <s v="CareerSource South Florida - 4850 - Northside"/>
    <x v="22"/>
    <x v="0"/>
    <s v="Tatiana Dorvil                                  "/>
    <s v="NULL"/>
    <x v="0"/>
    <n v="101"/>
    <n v="98"/>
    <n v="20233"/>
    <n v="1"/>
    <x v="0"/>
    <n v="9936"/>
    <n v="20230117"/>
    <x v="0"/>
    <x v="1"/>
    <n v="1"/>
    <n v="20234"/>
    <n v="1"/>
    <x v="0"/>
    <n v="8208"/>
    <n v="15814226"/>
    <x v="2"/>
    <x v="2"/>
  </r>
  <r>
    <n v="165067026"/>
    <s v="Sixto Denis                             "/>
    <s v="Jessica                                 "/>
    <s v="CareerSource South Florida - 4819 - Youth Programs"/>
    <x v="22"/>
    <x v="0"/>
    <s v="Gabriela Ulloa Perez                             "/>
    <s v="NULL"/>
    <x v="0"/>
    <n v="56"/>
    <n v="34"/>
    <n v="0"/>
    <n v="0"/>
    <x v="1"/>
    <n v="0"/>
    <s v="NULL"/>
    <x v="1"/>
    <x v="0"/>
    <n v="0"/>
    <n v="0"/>
    <n v="0"/>
    <x v="1"/>
    <n v="0"/>
    <n v="16512507"/>
    <x v="2"/>
    <x v="2"/>
  </r>
  <r>
    <n v="164555068"/>
    <s v="Slater"/>
    <s v="Diamond"/>
    <s v="CareerSource South Florida - 4819 - Youth Programs"/>
    <x v="22"/>
    <x v="0"/>
    <s v="Jessy Mendez                                  "/>
    <s v="NULL"/>
    <x v="0"/>
    <n v="782"/>
    <n v="782"/>
    <n v="20233"/>
    <n v="1"/>
    <x v="0"/>
    <n v="65"/>
    <n v="20231107"/>
    <x v="0"/>
    <x v="0"/>
    <n v="0"/>
    <n v="0"/>
    <n v="0"/>
    <x v="1"/>
    <n v="0"/>
    <n v="16218818"/>
    <x v="3"/>
    <x v="3"/>
  </r>
  <r>
    <n v="164551178"/>
    <s v="Smith"/>
    <s v="Jerome"/>
    <s v="CareerSource South Florida - 4819 - Youth Programs"/>
    <x v="22"/>
    <x v="0"/>
    <s v="EMILIO CURRAS                                  "/>
    <s v="NULL"/>
    <x v="0"/>
    <n v="789"/>
    <n v="789"/>
    <n v="0"/>
    <n v="0"/>
    <x v="1"/>
    <n v="0"/>
    <n v="20230630"/>
    <x v="0"/>
    <x v="0"/>
    <n v="0"/>
    <n v="0"/>
    <n v="0"/>
    <x v="1"/>
    <n v="0"/>
    <n v="16213053"/>
    <x v="3"/>
    <x v="3"/>
  </r>
  <r>
    <n v="164655798"/>
    <s v="Smith                                   "/>
    <s v="Justin                                  "/>
    <s v="CareerSource South Florida - 4819 - Youth Programs"/>
    <x v="22"/>
    <x v="0"/>
    <s v="Gus Ortega                                  "/>
    <s v="NULL"/>
    <x v="0"/>
    <n v="613"/>
    <n v="188"/>
    <n v="0"/>
    <n v="0"/>
    <x v="1"/>
    <n v="0"/>
    <n v="20210720"/>
    <x v="0"/>
    <x v="0"/>
    <n v="0"/>
    <n v="0"/>
    <n v="0"/>
    <x v="1"/>
    <n v="0"/>
    <n v="16280428"/>
    <x v="1"/>
    <x v="2"/>
  </r>
  <r>
    <n v="164978084"/>
    <s v="Smith                                   "/>
    <s v="Antoinette                              "/>
    <s v="CareerSource South Florida - 4819 - Youth Programs"/>
    <x v="22"/>
    <x v="0"/>
    <s v="Claudia Kos                                     "/>
    <s v="NULL"/>
    <x v="0"/>
    <n v="175"/>
    <n v="175"/>
    <n v="0"/>
    <n v="0"/>
    <x v="1"/>
    <n v="0"/>
    <s v="NULL"/>
    <x v="1"/>
    <x v="0"/>
    <n v="0"/>
    <n v="0"/>
    <n v="0"/>
    <x v="1"/>
    <n v="0"/>
    <n v="16458808"/>
    <x v="2"/>
    <x v="2"/>
  </r>
  <r>
    <n v="165031859"/>
    <s v="Smith                                   "/>
    <s v="Chanel                                  "/>
    <s v="CareerSource South Florida - 4819 - Youth Programs"/>
    <x v="22"/>
    <x v="0"/>
    <s v="Claudia Kos                                     "/>
    <s v="NULL"/>
    <x v="0"/>
    <n v="101"/>
    <n v="101"/>
    <n v="0"/>
    <n v="0"/>
    <x v="1"/>
    <n v="0"/>
    <s v="NULL"/>
    <x v="1"/>
    <x v="0"/>
    <n v="0"/>
    <n v="0"/>
    <n v="0"/>
    <x v="1"/>
    <n v="0"/>
    <n v="16492924"/>
    <x v="2"/>
    <x v="2"/>
  </r>
  <r>
    <n v="164581590"/>
    <s v="Sneed"/>
    <s v="Jaamiah"/>
    <s v="CareerSource South Florida - 4819 - Youth Programs"/>
    <x v="22"/>
    <x v="0"/>
    <s v="Paula Betancur                                "/>
    <s v="NULL"/>
    <x v="0"/>
    <n v="739"/>
    <n v="739"/>
    <n v="0"/>
    <n v="0"/>
    <x v="1"/>
    <n v="0"/>
    <n v="20231113"/>
    <x v="0"/>
    <x v="0"/>
    <n v="0"/>
    <n v="20234"/>
    <n v="1"/>
    <x v="0"/>
    <n v="1694.4"/>
    <n v="16232642"/>
    <x v="3"/>
    <x v="3"/>
  </r>
  <r>
    <n v="164967104"/>
    <s v="Soriano"/>
    <s v="Cynthia"/>
    <s v="CareerSource South Florida - 4814 - Carol City"/>
    <x v="22"/>
    <x v="2"/>
    <s v="Maria Endara                                  "/>
    <s v="NULL"/>
    <x v="0"/>
    <n v="195"/>
    <n v="175"/>
    <n v="0"/>
    <n v="0"/>
    <x v="1"/>
    <n v="0"/>
    <n v="20210419"/>
    <x v="0"/>
    <x v="1"/>
    <n v="1"/>
    <n v="0"/>
    <n v="0"/>
    <x v="1"/>
    <n v="0"/>
    <n v="15696099"/>
    <x v="2"/>
    <x v="2"/>
  </r>
  <r>
    <n v="165021606"/>
    <s v="Soto                                    "/>
    <s v="Bryan                                   "/>
    <s v="CareerSource South Florida - 4810 - West Dade"/>
    <x v="22"/>
    <x v="1"/>
    <s v="Josue Bonilla                                 "/>
    <s v="NULL"/>
    <x v="0"/>
    <n v="111"/>
    <n v="101"/>
    <n v="0"/>
    <n v="0"/>
    <x v="1"/>
    <n v="0"/>
    <n v="20240126"/>
    <x v="0"/>
    <x v="0"/>
    <n v="0"/>
    <n v="0"/>
    <n v="0"/>
    <x v="1"/>
    <n v="0"/>
    <n v="16445257"/>
    <x v="2"/>
    <x v="2"/>
  </r>
  <r>
    <n v="165107219"/>
    <s v="Soto Alvarado                           "/>
    <s v="Elyan                                   "/>
    <s v="CareerSource South Florida - 4819 - Youth Programs"/>
    <x v="22"/>
    <x v="0"/>
    <s v="Maria Castaneda                               "/>
    <s v="NULL"/>
    <x v="0"/>
    <n v="5"/>
    <n v="5"/>
    <n v="0"/>
    <n v="0"/>
    <x v="1"/>
    <n v="0"/>
    <s v="NULL"/>
    <x v="1"/>
    <x v="0"/>
    <n v="0"/>
    <n v="0"/>
    <n v="0"/>
    <x v="1"/>
    <n v="0"/>
    <n v="16540550"/>
    <x v="2"/>
    <x v="2"/>
  </r>
  <r>
    <n v="164959631"/>
    <s v="Sotomayor-Reyes"/>
    <s v="Meradith"/>
    <s v="CareerSource South Florida - 4819 - Youth Programs"/>
    <x v="22"/>
    <x v="0"/>
    <s v="Paula Betancur                                "/>
    <s v="NULL"/>
    <x v="0"/>
    <n v="202"/>
    <n v="202"/>
    <n v="0"/>
    <n v="0"/>
    <x v="1"/>
    <n v="0"/>
    <n v="20240406"/>
    <x v="0"/>
    <x v="0"/>
    <n v="0"/>
    <n v="0"/>
    <n v="0"/>
    <x v="1"/>
    <n v="0"/>
    <n v="16451724"/>
    <x v="2"/>
    <x v="2"/>
  </r>
  <r>
    <n v="165035406"/>
    <s v="Spatcher"/>
    <s v="Nevaeh"/>
    <s v="CareerSource South Florida - 4819 - Youth Programs"/>
    <x v="22"/>
    <x v="0"/>
    <s v="EMILIO CURRAS                                  "/>
    <s v="NULL"/>
    <x v="0"/>
    <n v="97"/>
    <n v="97"/>
    <n v="0"/>
    <n v="0"/>
    <x v="1"/>
    <n v="0"/>
    <n v="20240326"/>
    <x v="0"/>
    <x v="0"/>
    <n v="0"/>
    <n v="0"/>
    <n v="0"/>
    <x v="1"/>
    <n v="0"/>
    <n v="16492966"/>
    <x v="2"/>
    <x v="2"/>
  </r>
  <r>
    <n v="164828433"/>
    <s v="Sterling Marrero                        "/>
    <s v="Jade                                    "/>
    <s v="CareerSource South Florida - 4819 - Youth Programs"/>
    <x v="22"/>
    <x v="0"/>
    <s v="Ana Del Toro                                "/>
    <s v="NULL"/>
    <x v="0"/>
    <n v="370"/>
    <n v="362"/>
    <n v="20233"/>
    <n v="1"/>
    <x v="0"/>
    <n v="3111"/>
    <n v="20230204"/>
    <x v="0"/>
    <x v="0"/>
    <n v="0"/>
    <n v="20234"/>
    <n v="1"/>
    <x v="0"/>
    <n v="3854.16"/>
    <n v="16371079"/>
    <x v="0"/>
    <x v="2"/>
  </r>
  <r>
    <n v="164581717"/>
    <s v="Stewart                                 "/>
    <s v="Lauren                                  "/>
    <s v="CareerSource South Florida - 4819 - Youth Programs"/>
    <x v="22"/>
    <x v="0"/>
    <s v="Paula Betancur                                "/>
    <s v="NULL"/>
    <x v="0"/>
    <n v="739"/>
    <n v="739"/>
    <n v="0"/>
    <n v="0"/>
    <x v="1"/>
    <n v="0"/>
    <n v="20231002"/>
    <x v="0"/>
    <x v="0"/>
    <n v="0"/>
    <n v="20234"/>
    <n v="1"/>
    <x v="0"/>
    <n v="1256.1400000000001"/>
    <n v="16232689"/>
    <x v="3"/>
    <x v="3"/>
  </r>
  <r>
    <n v="164887835"/>
    <s v="Stinfile                                "/>
    <s v="Jeremiah                                "/>
    <s v="CareerSource S Florida - 4830 - North Miami Beach"/>
    <x v="22"/>
    <x v="0"/>
    <s v="Necole Byro                                    "/>
    <s v="NULL"/>
    <x v="0"/>
    <n v="286"/>
    <n v="263"/>
    <n v="20233"/>
    <n v="1"/>
    <x v="0"/>
    <n v="296"/>
    <n v="20230821"/>
    <x v="0"/>
    <x v="0"/>
    <n v="0"/>
    <n v="0"/>
    <n v="0"/>
    <x v="1"/>
    <n v="0"/>
    <n v="16338102"/>
    <x v="2"/>
    <x v="2"/>
  </r>
  <r>
    <n v="164997855"/>
    <s v="Stuckey                                 "/>
    <s v="Jeremy                                  "/>
    <s v="CareerSource South Florida - 4850 - Northside"/>
    <x v="22"/>
    <x v="0"/>
    <s v="Carmen Torres                                  "/>
    <s v="NULL"/>
    <x v="0"/>
    <n v="145"/>
    <n v="6"/>
    <n v="0"/>
    <n v="0"/>
    <x v="1"/>
    <n v="0"/>
    <n v="20240108"/>
    <x v="0"/>
    <x v="1"/>
    <n v="1"/>
    <n v="0"/>
    <n v="0"/>
    <x v="1"/>
    <n v="0"/>
    <n v="16052060"/>
    <x v="2"/>
    <x v="2"/>
  </r>
  <r>
    <n v="164940376"/>
    <s v="Suarez                                  "/>
    <s v="Anthony                                 "/>
    <s v="CareerSource South Florida - 4835 - Perrine"/>
    <x v="22"/>
    <x v="1"/>
    <s v="Diana Gomez                                   "/>
    <s v="NULL"/>
    <x v="0"/>
    <n v="223"/>
    <n v="210"/>
    <n v="0"/>
    <n v="0"/>
    <x v="1"/>
    <n v="0"/>
    <n v="20240118"/>
    <x v="0"/>
    <x v="0"/>
    <n v="0"/>
    <n v="0"/>
    <n v="0"/>
    <x v="1"/>
    <n v="0"/>
    <n v="16438714"/>
    <x v="2"/>
    <x v="2"/>
  </r>
  <r>
    <n v="165062815"/>
    <s v="Swenson                                 "/>
    <s v="John                                    "/>
    <s v="CareerSource Central Florida - 4592 Lake"/>
    <x v="22"/>
    <x v="2"/>
    <s v="Diana Gomez                                   "/>
    <s v="NULL"/>
    <x v="0"/>
    <n v="61"/>
    <n v="42"/>
    <n v="20233"/>
    <n v="1"/>
    <x v="0"/>
    <n v="20193"/>
    <n v="20220905"/>
    <x v="0"/>
    <x v="1"/>
    <n v="1"/>
    <n v="20234"/>
    <n v="1"/>
    <x v="0"/>
    <n v="17308.8"/>
    <n v="9591497"/>
    <x v="2"/>
    <x v="2"/>
  </r>
  <r>
    <n v="165102052"/>
    <s v="Sylvester                               "/>
    <s v="Jason                                   "/>
    <s v="CareerSource South Florida - 4850 - Northside"/>
    <x v="22"/>
    <x v="1"/>
    <s v="Audely Hernandez                               "/>
    <s v="NULL"/>
    <x v="0"/>
    <n v="12"/>
    <n v="7"/>
    <n v="20233"/>
    <n v="1"/>
    <x v="0"/>
    <n v="10159"/>
    <n v="20200306"/>
    <x v="0"/>
    <x v="0"/>
    <n v="0"/>
    <n v="20234"/>
    <n v="1"/>
    <x v="0"/>
    <n v="12454.66"/>
    <n v="14021491"/>
    <x v="2"/>
    <x v="2"/>
  </r>
  <r>
    <n v="164988189"/>
    <s v="Sylvestre Bornelus                      "/>
    <s v="Mycheloder                              "/>
    <s v="CareerSource South Florida - 4819 - Youth Programs"/>
    <x v="22"/>
    <x v="0"/>
    <s v="Ana Manzano                                 "/>
    <s v="NULL"/>
    <x v="0"/>
    <n v="160"/>
    <n v="160"/>
    <n v="0"/>
    <n v="0"/>
    <x v="1"/>
    <n v="0"/>
    <s v="NULL"/>
    <x v="1"/>
    <x v="0"/>
    <n v="0"/>
    <n v="0"/>
    <n v="0"/>
    <x v="1"/>
    <n v="0"/>
    <n v="16463854"/>
    <x v="2"/>
    <x v="2"/>
  </r>
  <r>
    <n v="165055052"/>
    <s v="Tablada                                 "/>
    <s v="Yoandy                                  "/>
    <s v="CareerSource South Florida - 4819 - Youth Programs"/>
    <x v="22"/>
    <x v="0"/>
    <s v="Gus Ortega                                  "/>
    <s v="NULL"/>
    <x v="0"/>
    <n v="70"/>
    <n v="70"/>
    <n v="0"/>
    <n v="0"/>
    <x v="1"/>
    <n v="0"/>
    <s v="NULL"/>
    <x v="1"/>
    <x v="0"/>
    <n v="0"/>
    <n v="0"/>
    <n v="0"/>
    <x v="1"/>
    <n v="0"/>
    <n v="16508236"/>
    <x v="2"/>
    <x v="2"/>
  </r>
  <r>
    <n v="164845146"/>
    <s v="Tagle Calderon                          "/>
    <s v="Kaled                                   "/>
    <s v="CareerSource South Florida - 4819 - Youth Programs"/>
    <x v="22"/>
    <x v="0"/>
    <s v="Ana Del Toro                                "/>
    <s v="NULL"/>
    <x v="0"/>
    <n v="341"/>
    <n v="266"/>
    <n v="20233"/>
    <n v="1"/>
    <x v="0"/>
    <n v="2711"/>
    <n v="20230911"/>
    <x v="0"/>
    <x v="0"/>
    <n v="0"/>
    <n v="20234"/>
    <n v="1"/>
    <x v="0"/>
    <n v="1768.93"/>
    <n v="16384345"/>
    <x v="2"/>
    <x v="2"/>
  </r>
  <r>
    <n v="164917269"/>
    <s v="Tamayo Reyes"/>
    <s v="Kendry"/>
    <s v="CareerSource South Florida - 4814 - Carol City"/>
    <x v="22"/>
    <x v="0"/>
    <s v="Ronald Umanzor                                 "/>
    <s v="NULL"/>
    <x v="0"/>
    <n v="252"/>
    <n v="252"/>
    <n v="0"/>
    <n v="0"/>
    <x v="1"/>
    <n v="0"/>
    <n v="20231017"/>
    <x v="0"/>
    <x v="0"/>
    <n v="0"/>
    <n v="20234"/>
    <n v="1"/>
    <x v="0"/>
    <n v="655.8"/>
    <n v="16426858"/>
    <x v="2"/>
    <x v="2"/>
  </r>
  <r>
    <n v="165104222"/>
    <s v="Tanzim                                  "/>
    <s v="Ayman                                   "/>
    <s v="CareerSource South Florida - 4819 - Youth Programs"/>
    <x v="22"/>
    <x v="0"/>
    <s v="Maria Castaneda                               "/>
    <s v="NULL"/>
    <x v="0"/>
    <n v="5"/>
    <n v="5"/>
    <n v="0"/>
    <n v="0"/>
    <x v="1"/>
    <n v="0"/>
    <s v="NULL"/>
    <x v="1"/>
    <x v="0"/>
    <n v="0"/>
    <n v="0"/>
    <n v="0"/>
    <x v="1"/>
    <n v="0"/>
    <n v="16538614"/>
    <x v="2"/>
    <x v="2"/>
  </r>
  <r>
    <n v="165048556"/>
    <s v="Tapanes Falcon                          "/>
    <s v="Raul                                    "/>
    <s v="CareerSource South Florida - 4810 - West Dade"/>
    <x v="22"/>
    <x v="1"/>
    <s v="Josue Bonilla                                 "/>
    <s v="NULL"/>
    <x v="0"/>
    <n v="80"/>
    <s v="NULL"/>
    <n v="0"/>
    <n v="0"/>
    <x v="1"/>
    <n v="0"/>
    <s v="NULL"/>
    <x v="1"/>
    <x v="0"/>
    <n v="0"/>
    <n v="0"/>
    <n v="0"/>
    <x v="1"/>
    <n v="0"/>
    <n v="16493174"/>
    <x v="2"/>
    <x v="5"/>
  </r>
  <r>
    <n v="165091750"/>
    <s v="Taylor                                  "/>
    <s v="Danielle                                "/>
    <s v="CareerSource South Florida - 4815 - Little Havana"/>
    <x v="22"/>
    <x v="2"/>
    <s v="Abel Sanchez                                 "/>
    <s v="NULL"/>
    <x v="0"/>
    <n v="25"/>
    <n v="14"/>
    <n v="20233"/>
    <n v="1"/>
    <x v="0"/>
    <n v="22210"/>
    <n v="20240212"/>
    <x v="0"/>
    <x v="1"/>
    <n v="1"/>
    <n v="20234"/>
    <n v="1"/>
    <x v="0"/>
    <n v="497.76"/>
    <n v="10688274"/>
    <x v="2"/>
    <x v="2"/>
  </r>
  <r>
    <n v="165055140"/>
    <s v="Tejada                                  "/>
    <s v="Alain                                   "/>
    <s v="CareerSource South Florida - 4819 - Youth Programs"/>
    <x v="22"/>
    <x v="0"/>
    <s v="Georgina Caridad                                 "/>
    <s v="NULL"/>
    <x v="0"/>
    <n v="70"/>
    <n v="27"/>
    <n v="20233"/>
    <n v="1"/>
    <x v="0"/>
    <n v="87"/>
    <n v="20220214"/>
    <x v="0"/>
    <x v="0"/>
    <n v="0"/>
    <n v="0"/>
    <n v="0"/>
    <x v="1"/>
    <n v="0"/>
    <n v="16495798"/>
    <x v="2"/>
    <x v="2"/>
  </r>
  <r>
    <n v="164440500"/>
    <s v="Tejeda                                  "/>
    <s v="Wesley                                  "/>
    <s v="CareerSource South Florida - 4819 - Youth Programs"/>
    <x v="22"/>
    <x v="0"/>
    <s v="Elisa Yusti                                   "/>
    <s v="NULL"/>
    <x v="0"/>
    <n v="934"/>
    <n v="934"/>
    <n v="20233"/>
    <n v="1"/>
    <x v="0"/>
    <n v="3324"/>
    <n v="20230922"/>
    <x v="0"/>
    <x v="0"/>
    <n v="0"/>
    <n v="20234"/>
    <n v="1"/>
    <x v="0"/>
    <n v="3053.8"/>
    <n v="16085649"/>
    <x v="3"/>
    <x v="3"/>
  </r>
  <r>
    <n v="165045547"/>
    <s v="Telaughder                              "/>
    <s v="Isaih                                   "/>
    <s v="CareerSource South Florida - 4819 - Youth Programs"/>
    <x v="22"/>
    <x v="0"/>
    <s v="Carmen Torres                                  "/>
    <s v="NULL"/>
    <x v="0"/>
    <n v="82"/>
    <n v="6"/>
    <n v="0"/>
    <n v="0"/>
    <x v="1"/>
    <n v="0"/>
    <n v="20230113"/>
    <x v="0"/>
    <x v="0"/>
    <n v="0"/>
    <n v="0"/>
    <n v="0"/>
    <x v="1"/>
    <n v="0"/>
    <n v="16502512"/>
    <x v="2"/>
    <x v="2"/>
  </r>
  <r>
    <n v="164716625"/>
    <s v="Telfort                                 "/>
    <s v="Makayla                                 "/>
    <s v="CareerSource South Florida - 4819 - Youth Programs"/>
    <x v="22"/>
    <x v="0"/>
    <s v="Ana Manzano                                 "/>
    <s v="NULL"/>
    <x v="0"/>
    <n v="524"/>
    <n v="524"/>
    <n v="0"/>
    <n v="0"/>
    <x v="1"/>
    <n v="0"/>
    <s v="NULL"/>
    <x v="1"/>
    <x v="0"/>
    <n v="0"/>
    <n v="0"/>
    <n v="0"/>
    <x v="1"/>
    <n v="0"/>
    <n v="16312279"/>
    <x v="0"/>
    <x v="0"/>
  </r>
  <r>
    <n v="164765479"/>
    <s v="Tellado                                 "/>
    <s v="Gi'Anneilla                             "/>
    <s v="CareerSource South Florida - 4819 - Youth Programs"/>
    <x v="22"/>
    <x v="0"/>
    <s v="Claudia Kos                                     "/>
    <s v="NULL"/>
    <x v="0"/>
    <n v="454"/>
    <n v="454"/>
    <n v="0"/>
    <n v="0"/>
    <x v="1"/>
    <n v="0"/>
    <s v="NULL"/>
    <x v="1"/>
    <x v="0"/>
    <n v="0"/>
    <n v="0"/>
    <n v="0"/>
    <x v="1"/>
    <n v="0"/>
    <n v="16337240"/>
    <x v="0"/>
    <x v="0"/>
  </r>
  <r>
    <n v="164804286"/>
    <s v="Thomas"/>
    <s v="Mercedes"/>
    <s v="CareerSource S Florida - 4830 - North Miami Beach"/>
    <x v="22"/>
    <x v="1"/>
    <s v="Marie Bordes                                  "/>
    <s v="NULL"/>
    <x v="0"/>
    <n v="399"/>
    <n v="340"/>
    <n v="20233"/>
    <n v="1"/>
    <x v="0"/>
    <n v="6936"/>
    <n v="20220720"/>
    <x v="0"/>
    <x v="1"/>
    <n v="1"/>
    <n v="20234"/>
    <n v="1"/>
    <x v="0"/>
    <n v="9538.4"/>
    <n v="13226004"/>
    <x v="0"/>
    <x v="2"/>
  </r>
  <r>
    <n v="164551116"/>
    <s v="Thomas                                  "/>
    <s v="Makiya                                  "/>
    <s v="CareerSource South Florida - 4840 - Homestead"/>
    <x v="22"/>
    <x v="0"/>
    <s v="Ana Manzano                                 "/>
    <s v="NULL"/>
    <x v="0"/>
    <n v="789"/>
    <n v="789"/>
    <n v="0"/>
    <n v="0"/>
    <x v="1"/>
    <n v="0"/>
    <s v="NULL"/>
    <x v="1"/>
    <x v="0"/>
    <n v="0"/>
    <n v="0"/>
    <n v="0"/>
    <x v="1"/>
    <n v="0"/>
    <n v="16048581"/>
    <x v="3"/>
    <x v="3"/>
  </r>
  <r>
    <n v="164777625"/>
    <s v="Thomas"/>
    <s v="Erick"/>
    <s v="CareerSource South Florida - 4819 - Youth Programs"/>
    <x v="22"/>
    <x v="0"/>
    <s v="EMILIO CURRAS                                  "/>
    <s v="NULL"/>
    <x v="0"/>
    <n v="440"/>
    <n v="440"/>
    <n v="0"/>
    <n v="0"/>
    <x v="1"/>
    <n v="0"/>
    <s v="NULL"/>
    <x v="1"/>
    <x v="0"/>
    <n v="0"/>
    <n v="0"/>
    <n v="0"/>
    <x v="1"/>
    <n v="0"/>
    <n v="16339967"/>
    <x v="0"/>
    <x v="0"/>
  </r>
  <r>
    <n v="165032067"/>
    <s v="THOMAS"/>
    <s v="MONDRIDE"/>
    <s v="CareerSource South Florida - 4835 - Perrine"/>
    <x v="22"/>
    <x v="0"/>
    <s v="YELEANDRETTE PENDLETON                               "/>
    <s v="NULL"/>
    <x v="0"/>
    <n v="101"/>
    <n v="75"/>
    <n v="0"/>
    <n v="0"/>
    <x v="1"/>
    <n v="0"/>
    <n v="20240209"/>
    <x v="0"/>
    <x v="0"/>
    <n v="0"/>
    <n v="0"/>
    <n v="0"/>
    <x v="1"/>
    <n v="0"/>
    <n v="16440989"/>
    <x v="2"/>
    <x v="2"/>
  </r>
  <r>
    <n v="165067251"/>
    <s v="Thomas                                  "/>
    <s v="Max-Lindri                              "/>
    <s v="CareerSource South Florida - 4819 - Youth Programs"/>
    <x v="22"/>
    <x v="0"/>
    <s v="YELEANDRETTE PENDLETON                               "/>
    <s v="NULL"/>
    <x v="0"/>
    <n v="56"/>
    <n v="35"/>
    <n v="0"/>
    <n v="0"/>
    <x v="1"/>
    <n v="0"/>
    <s v="NULL"/>
    <x v="1"/>
    <x v="0"/>
    <n v="0"/>
    <n v="0"/>
    <n v="0"/>
    <x v="1"/>
    <n v="0"/>
    <n v="16512918"/>
    <x v="2"/>
    <x v="2"/>
  </r>
  <r>
    <n v="165096452"/>
    <s v="Thomas                                  "/>
    <s v="Aaron                                   "/>
    <s v="CareerSource South Florida - 4819 - Youth Programs"/>
    <x v="22"/>
    <x v="0"/>
    <s v="Jessy Mendez                                  "/>
    <s v="NULL"/>
    <x v="0"/>
    <n v="19"/>
    <n v="6"/>
    <n v="0"/>
    <n v="0"/>
    <x v="1"/>
    <n v="0"/>
    <s v="NULL"/>
    <x v="1"/>
    <x v="0"/>
    <n v="0"/>
    <n v="0"/>
    <n v="0"/>
    <x v="1"/>
    <n v="0"/>
    <n v="16533957"/>
    <x v="2"/>
    <x v="2"/>
  </r>
  <r>
    <n v="164746033"/>
    <s v="Thompson                                "/>
    <s v="Omari                                   "/>
    <s v="CareerSource South Florida - 4819 - Youth Programs"/>
    <x v="22"/>
    <x v="0"/>
    <s v="Necole Byro                                    "/>
    <s v="NULL"/>
    <x v="0"/>
    <n v="475"/>
    <n v="431"/>
    <n v="0"/>
    <n v="0"/>
    <x v="1"/>
    <n v="0"/>
    <n v="20230206"/>
    <x v="0"/>
    <x v="0"/>
    <n v="0"/>
    <n v="0"/>
    <n v="0"/>
    <x v="1"/>
    <n v="0"/>
    <n v="16328307"/>
    <x v="0"/>
    <x v="0"/>
  </r>
  <r>
    <n v="165012361"/>
    <s v="Thurston"/>
    <s v="Clifford"/>
    <s v="CareerSource South Florida - 4814 - Carol City"/>
    <x v="22"/>
    <x v="2"/>
    <s v="Maria Endara                                  "/>
    <s v="NULL"/>
    <x v="0"/>
    <n v="123"/>
    <n v="119"/>
    <n v="20233"/>
    <n v="1"/>
    <x v="0"/>
    <n v="11097"/>
    <n v="20230313"/>
    <x v="0"/>
    <x v="0"/>
    <n v="0"/>
    <n v="20234"/>
    <n v="1"/>
    <x v="0"/>
    <n v="11876.82"/>
    <n v="16295767"/>
    <x v="2"/>
    <x v="2"/>
  </r>
  <r>
    <n v="164769065"/>
    <s v="Tinombre                                "/>
    <s v="Mimose                                  "/>
    <s v="CareerSource South Florida - 4819 - Youth Programs"/>
    <x v="22"/>
    <x v="0"/>
    <s v="Lourdes Pomar                                   "/>
    <s v="NULL"/>
    <x v="0"/>
    <n v="447"/>
    <n v="200"/>
    <n v="0"/>
    <n v="0"/>
    <x v="1"/>
    <n v="0"/>
    <n v="20230320"/>
    <x v="0"/>
    <x v="0"/>
    <n v="0"/>
    <n v="0"/>
    <n v="0"/>
    <x v="1"/>
    <n v="0"/>
    <n v="16341748"/>
    <x v="0"/>
    <x v="2"/>
  </r>
  <r>
    <n v="164645906"/>
    <s v="Tolsa                                   "/>
    <s v="Caleb                                   "/>
    <s v="CareerSource South Florida - 4819 - Youth Programs"/>
    <x v="22"/>
    <x v="0"/>
    <s v="Elisa Yusti                                   "/>
    <s v="NULL"/>
    <x v="0"/>
    <n v="627"/>
    <n v="627"/>
    <n v="20233"/>
    <n v="1"/>
    <x v="0"/>
    <n v="2923"/>
    <n v="20230420"/>
    <x v="0"/>
    <x v="0"/>
    <n v="0"/>
    <n v="0"/>
    <n v="0"/>
    <x v="1"/>
    <n v="0"/>
    <n v="16274931"/>
    <x v="1"/>
    <x v="1"/>
  </r>
  <r>
    <n v="164984291"/>
    <s v="TOOMER                                  "/>
    <s v="TIONDRE                                 "/>
    <s v="CareerSource South Florida - 4850 - Northside"/>
    <x v="22"/>
    <x v="2"/>
    <s v="Audely Hernandez                               "/>
    <s v="NULL"/>
    <x v="0"/>
    <n v="166"/>
    <n v="161"/>
    <n v="20233"/>
    <n v="1"/>
    <x v="0"/>
    <n v="9833"/>
    <n v="20240110"/>
    <x v="0"/>
    <x v="1"/>
    <n v="1"/>
    <n v="0"/>
    <n v="0"/>
    <x v="1"/>
    <n v="0"/>
    <n v="14318135"/>
    <x v="2"/>
    <x v="2"/>
  </r>
  <r>
    <n v="164978165"/>
    <s v="Toribio Aquino"/>
    <s v="Diana"/>
    <s v="CareerSource South Florida - 4819 - Youth Programs"/>
    <x v="22"/>
    <x v="0"/>
    <s v="EMILIO CURRAS                                  "/>
    <s v="NULL"/>
    <x v="0"/>
    <n v="175"/>
    <n v="175"/>
    <n v="0"/>
    <n v="0"/>
    <x v="1"/>
    <n v="0"/>
    <n v="20240326"/>
    <x v="0"/>
    <x v="0"/>
    <n v="0"/>
    <n v="0"/>
    <n v="0"/>
    <x v="1"/>
    <n v="0"/>
    <n v="16457166"/>
    <x v="2"/>
    <x v="2"/>
  </r>
  <r>
    <n v="164962632"/>
    <s v="Toro Rivera"/>
    <s v="Noah"/>
    <s v="CareerSource South Florida - 4819 - Youth Programs"/>
    <x v="22"/>
    <x v="0"/>
    <s v="Paula Betancur                                "/>
    <s v="NULL"/>
    <x v="0"/>
    <n v="196"/>
    <n v="196"/>
    <n v="20233"/>
    <n v="1"/>
    <x v="0"/>
    <n v="3083"/>
    <n v="20231024"/>
    <x v="0"/>
    <x v="0"/>
    <n v="0"/>
    <n v="20234"/>
    <n v="1"/>
    <x v="0"/>
    <n v="2897.76"/>
    <n v="16453420"/>
    <x v="2"/>
    <x v="2"/>
  </r>
  <r>
    <n v="164978200"/>
    <s v="Torrence                                "/>
    <s v="John'Nique                              "/>
    <s v="CareerSource South Florida - 4819 - Youth Programs"/>
    <x v="22"/>
    <x v="0"/>
    <s v="Claudia Kos                                     "/>
    <s v="NULL"/>
    <x v="0"/>
    <n v="175"/>
    <n v="175"/>
    <n v="20233"/>
    <n v="1"/>
    <x v="0"/>
    <n v="240"/>
    <n v="20240326"/>
    <x v="0"/>
    <x v="0"/>
    <n v="0"/>
    <n v="20234"/>
    <n v="1"/>
    <x v="0"/>
    <n v="506.68"/>
    <n v="16456900"/>
    <x v="2"/>
    <x v="2"/>
  </r>
  <r>
    <n v="164564309"/>
    <s v="Torrens                                 "/>
    <s v="Alexa                                   "/>
    <s v="CareerSource South Florida - 4819 - Youth Programs"/>
    <x v="22"/>
    <x v="0"/>
    <s v="EMILIO CURRAS                                  "/>
    <s v="NULL"/>
    <x v="0"/>
    <n v="766"/>
    <n v="7"/>
    <n v="0"/>
    <n v="0"/>
    <x v="1"/>
    <n v="0"/>
    <s v="NULL"/>
    <x v="1"/>
    <x v="0"/>
    <n v="0"/>
    <n v="0"/>
    <n v="0"/>
    <x v="1"/>
    <n v="0"/>
    <n v="16223326"/>
    <x v="3"/>
    <x v="2"/>
  </r>
  <r>
    <n v="164974759"/>
    <s v="Torres Gonzalez"/>
    <s v="Yohanis"/>
    <s v="CareerSource South Florida - 4819 - Youth Programs"/>
    <x v="22"/>
    <x v="0"/>
    <s v="Ronald Umanzor                                 "/>
    <s v="NULL"/>
    <x v="0"/>
    <n v="181"/>
    <n v="5"/>
    <n v="0"/>
    <n v="0"/>
    <x v="1"/>
    <n v="0"/>
    <n v="20231218"/>
    <x v="0"/>
    <x v="0"/>
    <n v="0"/>
    <n v="0"/>
    <n v="0"/>
    <x v="1"/>
    <n v="0"/>
    <n v="16460578"/>
    <x v="2"/>
    <x v="2"/>
  </r>
  <r>
    <n v="165088535"/>
    <s v="Tovar Rosa                              "/>
    <s v="Venezia                                 "/>
    <s v="CareerSource South Florida - 4819 - Youth Programs"/>
    <x v="22"/>
    <x v="0"/>
    <s v="Maria Castaneda                               "/>
    <s v="NULL"/>
    <x v="0"/>
    <n v="28"/>
    <n v="28"/>
    <n v="0"/>
    <n v="0"/>
    <x v="1"/>
    <n v="0"/>
    <s v="NULL"/>
    <x v="1"/>
    <x v="0"/>
    <n v="0"/>
    <n v="0"/>
    <n v="0"/>
    <x v="1"/>
    <n v="0"/>
    <n v="16528819"/>
    <x v="2"/>
    <x v="2"/>
  </r>
  <r>
    <n v="164802435"/>
    <s v="Travieso"/>
    <s v="Erika"/>
    <s v="CareerSource South Florida - 4819 - Youth Programs"/>
    <x v="22"/>
    <x v="0"/>
    <s v="Paula Betancur                                "/>
    <s v="NULL"/>
    <x v="0"/>
    <n v="399"/>
    <n v="399"/>
    <n v="0"/>
    <n v="0"/>
    <x v="1"/>
    <n v="0"/>
    <s v="NULL"/>
    <x v="1"/>
    <x v="0"/>
    <n v="0"/>
    <n v="0"/>
    <n v="0"/>
    <x v="1"/>
    <n v="0"/>
    <n v="16360289"/>
    <x v="0"/>
    <x v="0"/>
  </r>
  <r>
    <n v="165052995"/>
    <s v="Triana Ortega                           "/>
    <s v="Mariam                                  "/>
    <s v="CareerSource South Florida - 4819 - Youth Programs"/>
    <x v="22"/>
    <x v="0"/>
    <s v="Ana Del Toro                                "/>
    <s v="NULL"/>
    <x v="0"/>
    <n v="74"/>
    <n v="68"/>
    <n v="0"/>
    <n v="0"/>
    <x v="1"/>
    <n v="0"/>
    <s v="NULL"/>
    <x v="1"/>
    <x v="0"/>
    <n v="0"/>
    <n v="0"/>
    <n v="0"/>
    <x v="1"/>
    <n v="0"/>
    <n v="16505917"/>
    <x v="2"/>
    <x v="2"/>
  </r>
  <r>
    <n v="165081590"/>
    <s v="Triff Moran                             "/>
    <s v="Hugo                                    "/>
    <s v="CareerSource South Florida - 4815 - Little Havana"/>
    <x v="22"/>
    <x v="2"/>
    <s v="Abel Sanchez                                 "/>
    <s v="NULL"/>
    <x v="0"/>
    <n v="38"/>
    <n v="21"/>
    <n v="20233"/>
    <n v="1"/>
    <x v="0"/>
    <n v="12732"/>
    <s v="NULL"/>
    <x v="1"/>
    <x v="1"/>
    <n v="1"/>
    <n v="20234"/>
    <n v="1"/>
    <x v="0"/>
    <n v="15688.1"/>
    <n v="11354324"/>
    <x v="2"/>
    <x v="2"/>
  </r>
  <r>
    <n v="165044193"/>
    <s v="Trinidad gomez"/>
    <s v="Ruben"/>
    <s v="CareerSource South Florida - 4819 - Youth Programs"/>
    <x v="22"/>
    <x v="0"/>
    <s v="Elisa Yusti                                   "/>
    <s v="NULL"/>
    <x v="0"/>
    <n v="87"/>
    <n v="81"/>
    <n v="20233"/>
    <n v="1"/>
    <x v="0"/>
    <n v="3178"/>
    <n v="20230429"/>
    <x v="0"/>
    <x v="0"/>
    <n v="0"/>
    <n v="0"/>
    <n v="0"/>
    <x v="1"/>
    <n v="0"/>
    <n v="16495172"/>
    <x v="2"/>
    <x v="2"/>
  </r>
  <r>
    <n v="164752573"/>
    <s v="Trujillo                                "/>
    <s v="Daniel                                  "/>
    <s v="CareerSource South Florida - 4819 - Youth Programs"/>
    <x v="22"/>
    <x v="0"/>
    <s v="Gabriela Ulloa Perez                             "/>
    <s v="NULL"/>
    <x v="0"/>
    <n v="468"/>
    <n v="468"/>
    <n v="20233"/>
    <n v="1"/>
    <x v="0"/>
    <n v="4796"/>
    <n v="20220427"/>
    <x v="0"/>
    <x v="0"/>
    <n v="0"/>
    <n v="20234"/>
    <n v="1"/>
    <x v="0"/>
    <n v="2280.5700000000002"/>
    <n v="16312451"/>
    <x v="0"/>
    <x v="0"/>
  </r>
  <r>
    <n v="165065763"/>
    <s v="Tulme                                   "/>
    <s v="Fania                                   "/>
    <s v="CareerSource South Florida - 4819 - Youth Programs"/>
    <x v="22"/>
    <x v="0"/>
    <s v="Jessy Mendez                                  "/>
    <s v="NULL"/>
    <x v="0"/>
    <n v="59"/>
    <n v="14"/>
    <n v="0"/>
    <n v="0"/>
    <x v="1"/>
    <n v="0"/>
    <n v="20230321"/>
    <x v="0"/>
    <x v="0"/>
    <n v="0"/>
    <n v="0"/>
    <n v="0"/>
    <x v="1"/>
    <n v="0"/>
    <n v="16514767"/>
    <x v="2"/>
    <x v="2"/>
  </r>
  <r>
    <n v="164597027"/>
    <s v="Turnbull Jr"/>
    <s v="Reginald"/>
    <s v="CareerSource South Florida - 4819 - Youth Programs"/>
    <x v="22"/>
    <x v="0"/>
    <s v="Paula Betancur                                "/>
    <s v="NULL"/>
    <x v="0"/>
    <n v="713"/>
    <n v="713"/>
    <n v="0"/>
    <n v="0"/>
    <x v="1"/>
    <n v="0"/>
    <n v="20220527"/>
    <x v="0"/>
    <x v="0"/>
    <n v="0"/>
    <n v="0"/>
    <n v="0"/>
    <x v="1"/>
    <n v="0"/>
    <n v="16240423"/>
    <x v="1"/>
    <x v="1"/>
  </r>
  <r>
    <n v="164443461"/>
    <s v="Ulloa Jr                                "/>
    <s v="Manuel                                  "/>
    <s v="CareerSource South Florida - 4819 - Youth Programs"/>
    <x v="22"/>
    <x v="0"/>
    <s v="EMILIO CURRAS                                  "/>
    <s v="NULL"/>
    <x v="0"/>
    <n v="934"/>
    <n v="934"/>
    <n v="20233"/>
    <n v="1"/>
    <x v="0"/>
    <n v="9896"/>
    <n v="20210328"/>
    <x v="0"/>
    <x v="0"/>
    <n v="0"/>
    <n v="20234"/>
    <n v="1"/>
    <x v="0"/>
    <n v="5612.17"/>
    <n v="16086526"/>
    <x v="3"/>
    <x v="3"/>
  </r>
  <r>
    <n v="164918690"/>
    <s v="Umana Mendoza                           "/>
    <s v="Cristian                                "/>
    <s v="CareerSource South Florida - 4819 - Youth Programs"/>
    <x v="22"/>
    <x v="0"/>
    <s v="Ana Del Toro                                "/>
    <s v="NULL"/>
    <x v="0"/>
    <n v="251"/>
    <n v="244"/>
    <n v="0"/>
    <n v="0"/>
    <x v="1"/>
    <n v="0"/>
    <s v="NULL"/>
    <x v="1"/>
    <x v="0"/>
    <n v="0"/>
    <n v="0"/>
    <n v="0"/>
    <x v="1"/>
    <n v="0"/>
    <n v="16424493"/>
    <x v="2"/>
    <x v="2"/>
  </r>
  <r>
    <n v="164818494"/>
    <s v="Uron                                    "/>
    <s v="Carolina                                "/>
    <s v="CareerSource S Florida - 4811 - Hialeah Downtown"/>
    <x v="22"/>
    <x v="0"/>
    <s v="Yamileth Chavez                                  "/>
    <s v="NULL"/>
    <x v="0"/>
    <n v="377"/>
    <n v="220"/>
    <n v="0"/>
    <n v="0"/>
    <x v="1"/>
    <n v="0"/>
    <n v="20190911"/>
    <x v="0"/>
    <x v="1"/>
    <n v="1"/>
    <n v="20234"/>
    <n v="1"/>
    <x v="0"/>
    <n v="111.3"/>
    <n v="15345415"/>
    <x v="0"/>
    <x v="2"/>
  </r>
  <r>
    <n v="165047653"/>
    <s v="Urrea                                   "/>
    <s v="Giovanni                                "/>
    <s v="CareerSource South Florida - 4819 - Youth Programs"/>
    <x v="22"/>
    <x v="0"/>
    <s v="YELEANDRETTE PENDLETON                               "/>
    <s v="NULL"/>
    <x v="0"/>
    <n v="81"/>
    <n v="26"/>
    <n v="20233"/>
    <n v="1"/>
    <x v="0"/>
    <n v="4980"/>
    <n v="20240401"/>
    <x v="0"/>
    <x v="0"/>
    <n v="0"/>
    <n v="0"/>
    <n v="0"/>
    <x v="1"/>
    <n v="0"/>
    <n v="16499510"/>
    <x v="2"/>
    <x v="2"/>
  </r>
  <r>
    <n v="164982942"/>
    <s v="Uzoechi"/>
    <s v="Kenechi"/>
    <s v="CareerSource South Florida - 4819 - Youth Programs"/>
    <x v="22"/>
    <x v="0"/>
    <s v="Jessy Mendez                                  "/>
    <s v="NULL"/>
    <x v="0"/>
    <n v="168"/>
    <n v="6"/>
    <n v="0"/>
    <n v="0"/>
    <x v="1"/>
    <n v="0"/>
    <s v="NULL"/>
    <x v="1"/>
    <x v="0"/>
    <n v="0"/>
    <n v="0"/>
    <n v="0"/>
    <x v="1"/>
    <n v="0"/>
    <n v="16465549"/>
    <x v="2"/>
    <x v="2"/>
  </r>
  <r>
    <n v="164988282"/>
    <s v="Valbuena Zipa                           "/>
    <s v="Juan                                    "/>
    <s v="CareerSource South Florida - 4819 - Youth Programs"/>
    <x v="22"/>
    <x v="0"/>
    <s v="Ana Manzano                                 "/>
    <s v="NULL"/>
    <x v="0"/>
    <n v="160"/>
    <n v="160"/>
    <n v="0"/>
    <n v="0"/>
    <x v="1"/>
    <n v="0"/>
    <s v="NULL"/>
    <x v="1"/>
    <x v="0"/>
    <n v="0"/>
    <n v="0"/>
    <n v="0"/>
    <x v="1"/>
    <n v="0"/>
    <n v="16455689"/>
    <x v="2"/>
    <x v="2"/>
  </r>
  <r>
    <n v="165050733"/>
    <s v="Valdes Caballero"/>
    <s v="Eriel"/>
    <s v="CareerSource South Florida - 4810 - West Dade"/>
    <x v="22"/>
    <x v="1"/>
    <s v="Josue Bonilla                                 "/>
    <s v="NULL"/>
    <x v="0"/>
    <n v="75"/>
    <s v="NULL"/>
    <n v="0"/>
    <n v="0"/>
    <x v="1"/>
    <n v="0"/>
    <n v="20220603"/>
    <x v="0"/>
    <x v="0"/>
    <n v="0"/>
    <n v="0"/>
    <n v="0"/>
    <x v="1"/>
    <n v="0"/>
    <n v="16379727"/>
    <x v="2"/>
    <x v="5"/>
  </r>
  <r>
    <n v="165011064"/>
    <s v="Valdes Mena                             "/>
    <s v="Yuselys                                 "/>
    <s v="CareerSource South Florida - 4819 - Youth Programs"/>
    <x v="22"/>
    <x v="0"/>
    <s v="Gabriela Ulloa Perez                             "/>
    <s v="NULL"/>
    <x v="0"/>
    <n v="124"/>
    <n v="110"/>
    <n v="20233"/>
    <n v="1"/>
    <x v="0"/>
    <n v="382"/>
    <n v="20230826"/>
    <x v="0"/>
    <x v="0"/>
    <n v="0"/>
    <n v="20234"/>
    <n v="1"/>
    <x v="0"/>
    <n v="2412.08"/>
    <n v="16477105"/>
    <x v="2"/>
    <x v="2"/>
  </r>
  <r>
    <n v="164969728"/>
    <s v="Valdez                                  "/>
    <s v="Emilio                                  "/>
    <s v="CareerSource South Florida - 4819 - Youth Programs"/>
    <x v="22"/>
    <x v="0"/>
    <s v="Maria Castaneda                               "/>
    <s v="NULL"/>
    <x v="0"/>
    <n v="185"/>
    <n v="103"/>
    <n v="0"/>
    <n v="0"/>
    <x v="1"/>
    <n v="0"/>
    <n v="20231127"/>
    <x v="0"/>
    <x v="0"/>
    <n v="0"/>
    <n v="0"/>
    <n v="0"/>
    <x v="1"/>
    <n v="0"/>
    <n v="16457614"/>
    <x v="2"/>
    <x v="2"/>
  </r>
  <r>
    <n v="164931714"/>
    <s v="Valentin                                "/>
    <s v="Lydia                                   "/>
    <s v="CareerSource South Florida - 4819 - Youth Programs"/>
    <x v="22"/>
    <x v="0"/>
    <s v="Maria Castaneda                               "/>
    <s v="NULL"/>
    <x v="0"/>
    <n v="231"/>
    <n v="231"/>
    <n v="0"/>
    <n v="0"/>
    <x v="1"/>
    <n v="0"/>
    <n v="20231016"/>
    <x v="0"/>
    <x v="0"/>
    <n v="0"/>
    <n v="0"/>
    <n v="0"/>
    <x v="1"/>
    <n v="0"/>
    <n v="16435464"/>
    <x v="2"/>
    <x v="2"/>
  </r>
  <r>
    <n v="165095461"/>
    <s v="Valeriano                               "/>
    <s v="Cristian                                "/>
    <s v="CareerSource South Florida - 4819 - Youth Programs"/>
    <x v="22"/>
    <x v="0"/>
    <s v="Maria Castaneda                               "/>
    <s v="NULL"/>
    <x v="0"/>
    <n v="20"/>
    <n v="20"/>
    <n v="0"/>
    <n v="0"/>
    <x v="1"/>
    <n v="0"/>
    <s v="NULL"/>
    <x v="1"/>
    <x v="0"/>
    <n v="0"/>
    <n v="0"/>
    <n v="0"/>
    <x v="1"/>
    <n v="0"/>
    <n v="16533253"/>
    <x v="2"/>
    <x v="2"/>
  </r>
  <r>
    <n v="165053132"/>
    <s v="Valle"/>
    <s v="Daniel"/>
    <s v="CareerSource South Florida - 4819 - Youth Programs"/>
    <x v="22"/>
    <x v="0"/>
    <s v="EMILIO CURRAS                                  "/>
    <s v="NULL"/>
    <x v="0"/>
    <n v="76"/>
    <n v="76"/>
    <n v="0"/>
    <n v="0"/>
    <x v="1"/>
    <n v="0"/>
    <n v="20240326"/>
    <x v="0"/>
    <x v="0"/>
    <n v="0"/>
    <n v="0"/>
    <n v="0"/>
    <x v="1"/>
    <n v="0"/>
    <n v="16495953"/>
    <x v="2"/>
    <x v="2"/>
  </r>
  <r>
    <n v="165051780"/>
    <s v="Vallejos-Balmaceda                      "/>
    <s v="Nathalia                                "/>
    <s v="CareerSource South Florida - 4819 - Youth Programs"/>
    <x v="22"/>
    <x v="0"/>
    <s v="Maria Castaneda                               "/>
    <s v="NULL"/>
    <x v="0"/>
    <n v="74"/>
    <n v="74"/>
    <n v="0"/>
    <n v="0"/>
    <x v="1"/>
    <n v="0"/>
    <s v="NULL"/>
    <x v="1"/>
    <x v="0"/>
    <n v="0"/>
    <n v="0"/>
    <n v="0"/>
    <x v="1"/>
    <n v="0"/>
    <n v="16506446"/>
    <x v="2"/>
    <x v="2"/>
  </r>
  <r>
    <n v="164793811"/>
    <s v="Vargas"/>
    <s v="Gabriella"/>
    <s v="CareerSource South Florida - 4819 - Youth Programs"/>
    <x v="22"/>
    <x v="0"/>
    <s v="Paula Betancur                                "/>
    <s v="NULL"/>
    <x v="0"/>
    <n v="412"/>
    <n v="412"/>
    <n v="0"/>
    <n v="0"/>
    <x v="1"/>
    <n v="0"/>
    <n v="20240118"/>
    <x v="0"/>
    <x v="0"/>
    <n v="0"/>
    <n v="0"/>
    <n v="0"/>
    <x v="1"/>
    <n v="0"/>
    <n v="16355538"/>
    <x v="0"/>
    <x v="0"/>
  </r>
  <r>
    <n v="164965197"/>
    <s v="Vargas                                  "/>
    <s v="Joel                                    "/>
    <s v="CareerSource South Florida - 4819 - Youth Programs"/>
    <x v="22"/>
    <x v="0"/>
    <s v="Georgina Caridad                                 "/>
    <s v="NULL"/>
    <x v="0"/>
    <n v="194"/>
    <n v="189"/>
    <n v="0"/>
    <n v="0"/>
    <x v="1"/>
    <n v="0"/>
    <s v="NULL"/>
    <x v="1"/>
    <x v="0"/>
    <n v="0"/>
    <n v="0"/>
    <n v="0"/>
    <x v="1"/>
    <n v="0"/>
    <n v="16450737"/>
    <x v="2"/>
    <x v="2"/>
  </r>
  <r>
    <n v="164543503"/>
    <s v="Vasquez Umana                           "/>
    <s v="Gerber                                  "/>
    <s v="CareerSource South Florida - 4819 - Youth Programs"/>
    <x v="22"/>
    <x v="0"/>
    <s v="Jessy Mendez                                  "/>
    <s v="NULL"/>
    <x v="0"/>
    <n v="802"/>
    <n v="488"/>
    <n v="20233"/>
    <n v="1"/>
    <x v="0"/>
    <n v="6689"/>
    <n v="20230717"/>
    <x v="0"/>
    <x v="0"/>
    <n v="0"/>
    <n v="20234"/>
    <n v="1"/>
    <x v="0"/>
    <n v="8201.27"/>
    <n v="16213308"/>
    <x v="3"/>
    <x v="0"/>
  </r>
  <r>
    <n v="164556518"/>
    <s v="Vasquez Umana                           "/>
    <s v="Rosita                                  "/>
    <s v="CareerSource South Florida - 4819 - Youth Programs"/>
    <x v="22"/>
    <x v="0"/>
    <s v="Jessy Mendez                                  "/>
    <s v="NULL"/>
    <x v="0"/>
    <n v="780"/>
    <n v="780"/>
    <n v="20233"/>
    <n v="1"/>
    <x v="0"/>
    <n v="7281"/>
    <n v="20211102"/>
    <x v="0"/>
    <x v="0"/>
    <n v="0"/>
    <n v="20234"/>
    <n v="1"/>
    <x v="0"/>
    <n v="8751.65"/>
    <n v="16219598"/>
    <x v="3"/>
    <x v="3"/>
  </r>
  <r>
    <n v="164766747"/>
    <s v="Vazquez Jr"/>
    <s v="William"/>
    <s v="CareerSource South Florida - 4819 - Youth Programs"/>
    <x v="22"/>
    <x v="0"/>
    <s v="Paula Betancur                                "/>
    <s v="NULL"/>
    <x v="0"/>
    <n v="451"/>
    <n v="451"/>
    <n v="20233"/>
    <n v="1"/>
    <x v="0"/>
    <n v="640"/>
    <n v="20230301"/>
    <x v="0"/>
    <x v="0"/>
    <n v="0"/>
    <n v="0"/>
    <n v="0"/>
    <x v="1"/>
    <n v="0"/>
    <n v="16340628"/>
    <x v="0"/>
    <x v="0"/>
  </r>
  <r>
    <n v="165044091"/>
    <s v="Vazquez Pena"/>
    <s v="Gardy"/>
    <s v="CareerSource South Florida - 4819 - Youth Programs"/>
    <x v="22"/>
    <x v="0"/>
    <s v="Gabriela Ulloa Perez                             "/>
    <s v="NULL"/>
    <x v="0"/>
    <n v="84"/>
    <n v="76"/>
    <n v="0"/>
    <n v="0"/>
    <x v="1"/>
    <n v="0"/>
    <s v="NULL"/>
    <x v="1"/>
    <x v="0"/>
    <n v="0"/>
    <n v="0"/>
    <n v="0"/>
    <x v="1"/>
    <n v="0"/>
    <n v="16500751"/>
    <x v="2"/>
    <x v="2"/>
  </r>
  <r>
    <n v="164689168"/>
    <s v="Vega                                    "/>
    <s v="Frank                                   "/>
    <s v="CareerSource South Florida - 4810 - West Dade"/>
    <x v="22"/>
    <x v="1"/>
    <s v="Audely Hernandez                               "/>
    <s v="NULL"/>
    <x v="0"/>
    <n v="565"/>
    <n v="546"/>
    <n v="20233"/>
    <n v="1"/>
    <x v="0"/>
    <n v="7259"/>
    <n v="20180517"/>
    <x v="0"/>
    <x v="0"/>
    <n v="0"/>
    <n v="20234"/>
    <n v="1"/>
    <x v="0"/>
    <n v="8839.64"/>
    <n v="16296334"/>
    <x v="1"/>
    <x v="0"/>
  </r>
  <r>
    <n v="164951813"/>
    <s v="Vega"/>
    <s v="Ken"/>
    <s v="CareerSource South Florida - 4819 - Youth Programs"/>
    <x v="22"/>
    <x v="0"/>
    <s v="Ana Manzano                                 "/>
    <s v="NULL"/>
    <x v="0"/>
    <n v="209"/>
    <n v="209"/>
    <n v="0"/>
    <n v="0"/>
    <x v="1"/>
    <n v="0"/>
    <s v="NULL"/>
    <x v="1"/>
    <x v="0"/>
    <n v="0"/>
    <n v="0"/>
    <n v="0"/>
    <x v="1"/>
    <n v="0"/>
    <n v="16442157"/>
    <x v="2"/>
    <x v="2"/>
  </r>
  <r>
    <n v="164600138"/>
    <s v="Velasquez"/>
    <s v="Fredis"/>
    <s v="CareerSource South Florida - 4819 - Youth Programs"/>
    <x v="22"/>
    <x v="0"/>
    <s v="EMILIO CURRAS                                  "/>
    <s v="NULL"/>
    <x v="0"/>
    <n v="706"/>
    <n v="706"/>
    <n v="0"/>
    <n v="0"/>
    <x v="1"/>
    <n v="0"/>
    <s v="NULL"/>
    <x v="1"/>
    <x v="0"/>
    <n v="0"/>
    <n v="0"/>
    <n v="0"/>
    <x v="1"/>
    <n v="0"/>
    <n v="16241578"/>
    <x v="1"/>
    <x v="1"/>
  </r>
  <r>
    <n v="164955964"/>
    <s v="Velasquez                               "/>
    <s v="Leonardo                                "/>
    <s v="CareerSource South Florida - 4819 - Youth Programs"/>
    <x v="22"/>
    <x v="0"/>
    <s v="Maria Castaneda                               "/>
    <s v="NULL"/>
    <x v="0"/>
    <n v="203"/>
    <n v="203"/>
    <n v="0"/>
    <n v="0"/>
    <x v="1"/>
    <n v="0"/>
    <n v="20231016"/>
    <x v="0"/>
    <x v="0"/>
    <n v="0"/>
    <n v="0"/>
    <n v="0"/>
    <x v="1"/>
    <n v="0"/>
    <n v="16449335"/>
    <x v="2"/>
    <x v="2"/>
  </r>
  <r>
    <n v="164988255"/>
    <s v="Velasquez                               "/>
    <s v="Abigail                                 "/>
    <s v="CareerSource South Florida - 4819 - Youth Programs"/>
    <x v="22"/>
    <x v="0"/>
    <s v="Ana Manzano                                 "/>
    <s v="NULL"/>
    <x v="0"/>
    <n v="160"/>
    <n v="160"/>
    <n v="0"/>
    <n v="0"/>
    <x v="1"/>
    <n v="0"/>
    <s v="NULL"/>
    <x v="1"/>
    <x v="0"/>
    <n v="0"/>
    <n v="0"/>
    <n v="0"/>
    <x v="1"/>
    <n v="0"/>
    <n v="16464185"/>
    <x v="2"/>
    <x v="2"/>
  </r>
  <r>
    <n v="164529547"/>
    <s v="Velasquez Gonzalez                      "/>
    <s v="Yeini                                   "/>
    <s v="CareerSource South Florida - 4819 - Youth Programs"/>
    <x v="22"/>
    <x v="0"/>
    <s v="Ana Manzano                                 "/>
    <s v="NULL"/>
    <x v="0"/>
    <n v="824"/>
    <n v="824"/>
    <n v="0"/>
    <n v="0"/>
    <x v="1"/>
    <n v="0"/>
    <s v="NULL"/>
    <x v="1"/>
    <x v="0"/>
    <n v="0"/>
    <n v="0"/>
    <n v="0"/>
    <x v="1"/>
    <n v="0"/>
    <n v="16206131"/>
    <x v="3"/>
    <x v="3"/>
  </r>
  <r>
    <n v="164979843"/>
    <s v="Ventura                                 "/>
    <s v="David                                   "/>
    <s v="CareerSource South Florida - 4819 - Youth Programs"/>
    <x v="22"/>
    <x v="0"/>
    <s v="Yamileth Chavez                                  "/>
    <s v="NULL"/>
    <x v="0"/>
    <n v="172"/>
    <n v="172"/>
    <n v="20233"/>
    <n v="1"/>
    <x v="0"/>
    <n v="4104"/>
    <n v="20240401"/>
    <x v="0"/>
    <x v="0"/>
    <n v="0"/>
    <n v="20234"/>
    <n v="1"/>
    <x v="0"/>
    <n v="549.80999999999995"/>
    <n v="16463798"/>
    <x v="2"/>
    <x v="2"/>
  </r>
  <r>
    <n v="165043861"/>
    <s v="Vergara Lopez"/>
    <s v="Dianik"/>
    <s v="CareerSource South Florida - 4819 - Youth Programs"/>
    <x v="22"/>
    <x v="0"/>
    <s v="Elisa Yusti                                   "/>
    <s v="NULL"/>
    <x v="0"/>
    <n v="84"/>
    <n v="80"/>
    <n v="0"/>
    <n v="0"/>
    <x v="1"/>
    <n v="0"/>
    <s v="NULL"/>
    <x v="1"/>
    <x v="0"/>
    <n v="0"/>
    <n v="0"/>
    <n v="0"/>
    <x v="1"/>
    <n v="0"/>
    <n v="16495139"/>
    <x v="2"/>
    <x v="2"/>
  </r>
  <r>
    <n v="164752180"/>
    <s v="Verneret"/>
    <s v="Shelden"/>
    <s v="CareerSource South Florida - 4819 - Youth Programs"/>
    <x v="22"/>
    <x v="0"/>
    <s v="Paula Betancur                                "/>
    <s v="NULL"/>
    <x v="0"/>
    <n v="468"/>
    <n v="468"/>
    <n v="0"/>
    <n v="0"/>
    <x v="1"/>
    <n v="0"/>
    <n v="20230515"/>
    <x v="0"/>
    <x v="0"/>
    <n v="0"/>
    <n v="0"/>
    <n v="0"/>
    <x v="1"/>
    <n v="0"/>
    <n v="16332413"/>
    <x v="0"/>
    <x v="0"/>
  </r>
  <r>
    <n v="165003978"/>
    <s v="Vialet                                  "/>
    <s v="Khalil                                  "/>
    <s v="CareerSource South Florida - 4819 - Youth Programs"/>
    <x v="22"/>
    <x v="0"/>
    <s v="Carmen Torres                                  "/>
    <s v="NULL"/>
    <x v="0"/>
    <n v="138"/>
    <n v="52"/>
    <n v="20233"/>
    <n v="1"/>
    <x v="0"/>
    <n v="5902"/>
    <n v="20240126"/>
    <x v="0"/>
    <x v="0"/>
    <n v="0"/>
    <n v="20234"/>
    <n v="1"/>
    <x v="0"/>
    <n v="5188.5"/>
    <n v="15953203"/>
    <x v="2"/>
    <x v="2"/>
  </r>
  <r>
    <n v="164915196"/>
    <s v="Vicente                                 "/>
    <s v="Giovanni                                "/>
    <s v="CareerSource South Florida - 4819 - Youth Programs"/>
    <x v="22"/>
    <x v="0"/>
    <s v="Gus Ortega                                  "/>
    <s v="NULL"/>
    <x v="0"/>
    <n v="255"/>
    <n v="255"/>
    <n v="20233"/>
    <n v="1"/>
    <x v="0"/>
    <n v="277"/>
    <n v="20221017"/>
    <x v="0"/>
    <x v="0"/>
    <n v="0"/>
    <n v="20234"/>
    <n v="1"/>
    <x v="0"/>
    <n v="1818.28"/>
    <n v="16425847"/>
    <x v="2"/>
    <x v="2"/>
  </r>
  <r>
    <n v="164893870"/>
    <s v="Vidal                                   "/>
    <s v="Angel                                   "/>
    <s v="CareerSource South Florida - 4819 - Youth Programs"/>
    <x v="22"/>
    <x v="0"/>
    <s v="Necole Byro                                    "/>
    <s v="NULL"/>
    <x v="0"/>
    <n v="279"/>
    <n v="33"/>
    <n v="0"/>
    <n v="0"/>
    <x v="1"/>
    <n v="0"/>
    <n v="20230821"/>
    <x v="0"/>
    <x v="0"/>
    <n v="0"/>
    <n v="0"/>
    <n v="0"/>
    <x v="1"/>
    <n v="0"/>
    <n v="16413163"/>
    <x v="2"/>
    <x v="2"/>
  </r>
  <r>
    <n v="164991716"/>
    <s v="Vidal Blanco                            "/>
    <s v="Gian                                    "/>
    <s v="CareerSource South Florida - 4819 - Youth Programs"/>
    <x v="22"/>
    <x v="0"/>
    <s v="Carmen Torres                                  "/>
    <s v="NULL"/>
    <x v="0"/>
    <n v="152"/>
    <n v="66"/>
    <n v="0"/>
    <n v="0"/>
    <x v="1"/>
    <n v="0"/>
    <n v="20240108"/>
    <x v="0"/>
    <x v="0"/>
    <n v="0"/>
    <n v="20234"/>
    <n v="1"/>
    <x v="0"/>
    <n v="3041.33"/>
    <n v="16470813"/>
    <x v="2"/>
    <x v="2"/>
  </r>
  <r>
    <n v="165100191"/>
    <s v="Villacorta Ortega                       "/>
    <s v="Carlos                                  "/>
    <s v="CareerSource South Florida - 4819 - Youth Programs"/>
    <x v="22"/>
    <x v="0"/>
    <s v="Jose Sanchez                                 "/>
    <s v="NULL"/>
    <x v="0"/>
    <n v="14"/>
    <n v="12"/>
    <n v="0"/>
    <n v="0"/>
    <x v="1"/>
    <n v="0"/>
    <s v="NULL"/>
    <x v="1"/>
    <x v="0"/>
    <n v="0"/>
    <n v="0"/>
    <n v="0"/>
    <x v="1"/>
    <n v="0"/>
    <n v="16510659"/>
    <x v="2"/>
    <x v="2"/>
  </r>
  <r>
    <n v="164749515"/>
    <s v="Villalba"/>
    <s v="Melvin"/>
    <s v="CareerSource South Florida - 4819 - Youth Programs"/>
    <x v="22"/>
    <x v="0"/>
    <s v="Paula Betancur                                "/>
    <s v="NULL"/>
    <x v="0"/>
    <n v="472"/>
    <n v="472"/>
    <n v="0"/>
    <n v="0"/>
    <x v="1"/>
    <n v="0"/>
    <n v="20230515"/>
    <x v="0"/>
    <x v="0"/>
    <n v="0"/>
    <n v="0"/>
    <n v="0"/>
    <x v="1"/>
    <n v="0"/>
    <n v="16331045"/>
    <x v="0"/>
    <x v="0"/>
  </r>
  <r>
    <n v="164953170"/>
    <s v="Villalobos                              "/>
    <s v="Katherine                               "/>
    <s v="CareerSource South Florida - 4819 - Youth Programs"/>
    <x v="22"/>
    <x v="0"/>
    <s v="Maria Castaneda                               "/>
    <s v="NULL"/>
    <x v="0"/>
    <n v="207"/>
    <n v="147"/>
    <n v="20233"/>
    <n v="1"/>
    <x v="0"/>
    <n v="258"/>
    <n v="20231103"/>
    <x v="0"/>
    <x v="0"/>
    <n v="0"/>
    <n v="0"/>
    <n v="0"/>
    <x v="1"/>
    <n v="0"/>
    <n v="16446966"/>
    <x v="2"/>
    <x v="2"/>
  </r>
  <r>
    <n v="164838406"/>
    <s v="Villalta"/>
    <s v="William"/>
    <s v="CareerSource South Florida - 4819 - Youth Programs"/>
    <x v="22"/>
    <x v="0"/>
    <s v="Paula Betancur                                "/>
    <s v="NULL"/>
    <x v="0"/>
    <n v="353"/>
    <n v="353"/>
    <n v="20233"/>
    <n v="1"/>
    <x v="0"/>
    <n v="272"/>
    <n v="20230731"/>
    <x v="0"/>
    <x v="0"/>
    <n v="0"/>
    <n v="20234"/>
    <n v="1"/>
    <x v="0"/>
    <n v="1058.17"/>
    <n v="16381003"/>
    <x v="2"/>
    <x v="2"/>
  </r>
  <r>
    <n v="165103088"/>
    <s v="Villarreal Rodriguez                    "/>
    <s v="Luis                                    "/>
    <s v="CareerSource South Florida - 4819 - Youth Programs"/>
    <x v="22"/>
    <x v="0"/>
    <s v="Jose Sanchez                                 "/>
    <s v="NULL"/>
    <x v="0"/>
    <n v="14"/>
    <n v="11"/>
    <n v="20233"/>
    <n v="1"/>
    <x v="0"/>
    <n v="2853"/>
    <s v="NULL"/>
    <x v="1"/>
    <x v="0"/>
    <n v="0"/>
    <n v="0"/>
    <n v="0"/>
    <x v="1"/>
    <n v="0"/>
    <n v="16533948"/>
    <x v="2"/>
    <x v="2"/>
  </r>
  <r>
    <n v="164882538"/>
    <s v="Vita Becerra"/>
    <s v="Jhormi"/>
    <s v="CareerSource South Florida - 4819 - Youth Programs"/>
    <x v="22"/>
    <x v="0"/>
    <s v="Yamileth Chavez                                  "/>
    <s v="NULL"/>
    <x v="0"/>
    <n v="299"/>
    <n v="67"/>
    <n v="20233"/>
    <n v="1"/>
    <x v="0"/>
    <n v="1235"/>
    <s v="NULL"/>
    <x v="1"/>
    <x v="0"/>
    <n v="0"/>
    <n v="20234"/>
    <n v="1"/>
    <x v="0"/>
    <n v="2095.88"/>
    <n v="16406761"/>
    <x v="2"/>
    <x v="2"/>
  </r>
  <r>
    <n v="164918457"/>
    <s v="Voltaire                                "/>
    <s v="Marvin                                  "/>
    <s v="CareerSource South Florida - 4819 - Youth Programs"/>
    <x v="22"/>
    <x v="0"/>
    <s v="Necole Byro                                    "/>
    <s v="NULL"/>
    <x v="0"/>
    <n v="250"/>
    <n v="238"/>
    <n v="0"/>
    <n v="0"/>
    <x v="1"/>
    <n v="0"/>
    <n v="20231030"/>
    <x v="0"/>
    <x v="0"/>
    <n v="0"/>
    <n v="0"/>
    <n v="0"/>
    <x v="1"/>
    <n v="0"/>
    <n v="16427625"/>
    <x v="2"/>
    <x v="2"/>
  </r>
  <r>
    <n v="164958930"/>
    <s v="Walker                                  "/>
    <s v="Dekari                                  "/>
    <s v="CareerSource South Florida - 4819 - Youth Programs"/>
    <x v="22"/>
    <x v="0"/>
    <s v="EMILIO CURRAS                                  "/>
    <s v="NULL"/>
    <x v="0"/>
    <n v="201"/>
    <n v="201"/>
    <n v="0"/>
    <n v="0"/>
    <x v="1"/>
    <n v="0"/>
    <s v="NULL"/>
    <x v="1"/>
    <x v="0"/>
    <n v="0"/>
    <n v="0"/>
    <n v="0"/>
    <x v="1"/>
    <n v="0"/>
    <n v="16445002"/>
    <x v="2"/>
    <x v="2"/>
  </r>
  <r>
    <n v="164964058"/>
    <s v="Walker Jr                               "/>
    <s v="Terrell                                 "/>
    <s v="CareerSource South Florida - 4819 - Youth Programs"/>
    <x v="22"/>
    <x v="0"/>
    <s v="Claudia Kos                                     "/>
    <s v="NULL"/>
    <x v="0"/>
    <n v="194"/>
    <n v="194"/>
    <n v="0"/>
    <n v="0"/>
    <x v="1"/>
    <n v="0"/>
    <s v="NULL"/>
    <x v="1"/>
    <x v="0"/>
    <n v="0"/>
    <n v="0"/>
    <n v="0"/>
    <x v="1"/>
    <n v="0"/>
    <n v="16451993"/>
    <x v="2"/>
    <x v="2"/>
  </r>
  <r>
    <n v="164555507"/>
    <s v="Wallace                                 "/>
    <s v="Santonio                                "/>
    <s v="CareerSource South Florida - 4819 - Youth Programs"/>
    <x v="22"/>
    <x v="0"/>
    <s v="EMILIO CURRAS                                  "/>
    <s v="NULL"/>
    <x v="0"/>
    <n v="781"/>
    <n v="781"/>
    <n v="0"/>
    <n v="0"/>
    <x v="1"/>
    <n v="0"/>
    <n v="20220624"/>
    <x v="0"/>
    <x v="0"/>
    <n v="0"/>
    <n v="0"/>
    <n v="0"/>
    <x v="1"/>
    <n v="0"/>
    <n v="16217105"/>
    <x v="3"/>
    <x v="3"/>
  </r>
  <r>
    <n v="164779802"/>
    <s v="Walters                                 "/>
    <s v="Jaevonne                                "/>
    <s v="CareerSource South Florida - 4819 - Youth Programs"/>
    <x v="22"/>
    <x v="0"/>
    <s v="Ana Manzano                                 "/>
    <s v="NULL"/>
    <x v="0"/>
    <n v="433"/>
    <n v="433"/>
    <n v="0"/>
    <n v="0"/>
    <x v="1"/>
    <n v="0"/>
    <n v="20230612"/>
    <x v="0"/>
    <x v="0"/>
    <n v="0"/>
    <n v="0"/>
    <n v="0"/>
    <x v="1"/>
    <n v="0"/>
    <n v="16339753"/>
    <x v="0"/>
    <x v="0"/>
  </r>
  <r>
    <n v="164351832"/>
    <s v="Wang                                    "/>
    <s v="Xuelin                                  "/>
    <s v="CareerSource South Florida - 4819 - Youth Programs"/>
    <x v="22"/>
    <x v="0"/>
    <s v="Jessy Mendez                                  "/>
    <s v="NULL"/>
    <x v="0"/>
    <n v="1019"/>
    <n v="231"/>
    <n v="20233"/>
    <n v="1"/>
    <x v="0"/>
    <n v="11576"/>
    <n v="20210816"/>
    <x v="0"/>
    <x v="0"/>
    <n v="0"/>
    <n v="20234"/>
    <n v="1"/>
    <x v="0"/>
    <n v="8134.48"/>
    <n v="16047840"/>
    <x v="3"/>
    <x v="2"/>
  </r>
  <r>
    <n v="164604204"/>
    <s v="Welch"/>
    <s v="Ari"/>
    <s v="CareerSource South Florida - 4819 - Youth Programs"/>
    <x v="22"/>
    <x v="0"/>
    <s v="Claudia Kos                                     "/>
    <s v="NULL"/>
    <x v="0"/>
    <n v="700"/>
    <n v="700"/>
    <n v="20233"/>
    <n v="1"/>
    <x v="0"/>
    <n v="978"/>
    <n v="20230630"/>
    <x v="0"/>
    <x v="0"/>
    <n v="0"/>
    <n v="20234"/>
    <n v="1"/>
    <x v="0"/>
    <n v="825.77"/>
    <n v="16241141"/>
    <x v="1"/>
    <x v="1"/>
  </r>
  <r>
    <n v="164697494"/>
    <s v="Weston"/>
    <s v="Jacuris"/>
    <s v="CareerSource South Florida - 4819 - Youth Programs"/>
    <x v="22"/>
    <x v="0"/>
    <s v="Claudia Kos                                     "/>
    <s v="NULL"/>
    <x v="0"/>
    <n v="559"/>
    <n v="559"/>
    <n v="0"/>
    <n v="0"/>
    <x v="1"/>
    <n v="0"/>
    <n v="20240326"/>
    <x v="0"/>
    <x v="0"/>
    <n v="0"/>
    <n v="0"/>
    <n v="0"/>
    <x v="1"/>
    <n v="0"/>
    <n v="16300027"/>
    <x v="1"/>
    <x v="1"/>
  </r>
  <r>
    <n v="164754122"/>
    <s v="White"/>
    <s v="Leeann"/>
    <s v="CareerSource South Florida - 4819 - Youth Programs"/>
    <x v="22"/>
    <x v="0"/>
    <s v="Paula Betancur                                "/>
    <s v="NULL"/>
    <x v="0"/>
    <n v="466"/>
    <n v="466"/>
    <n v="0"/>
    <n v="0"/>
    <x v="1"/>
    <n v="0"/>
    <s v="NULL"/>
    <x v="1"/>
    <x v="0"/>
    <n v="0"/>
    <n v="0"/>
    <n v="0"/>
    <x v="1"/>
    <n v="0"/>
    <n v="16333564"/>
    <x v="0"/>
    <x v="0"/>
  </r>
  <r>
    <n v="165038407"/>
    <s v="Whitehead                               "/>
    <s v="Jasmine                                 "/>
    <s v="CareerSource South Florida - 4819 - Youth Programs"/>
    <x v="22"/>
    <x v="0"/>
    <s v="Tatiana Dorvil                                  "/>
    <s v="NULL"/>
    <x v="0"/>
    <n v="88"/>
    <n v="33"/>
    <n v="0"/>
    <n v="0"/>
    <x v="1"/>
    <n v="0"/>
    <s v="NULL"/>
    <x v="1"/>
    <x v="0"/>
    <n v="0"/>
    <n v="0"/>
    <n v="0"/>
    <x v="1"/>
    <n v="0"/>
    <n v="16498182"/>
    <x v="2"/>
    <x v="2"/>
  </r>
  <r>
    <n v="164583457"/>
    <s v="Wiggins"/>
    <s v="Railin"/>
    <s v="CareerSource South Florida - 4819 - Youth Programs"/>
    <x v="22"/>
    <x v="0"/>
    <s v="Paula Betancur                                "/>
    <s v="NULL"/>
    <x v="0"/>
    <n v="735"/>
    <n v="735"/>
    <n v="20233"/>
    <n v="1"/>
    <x v="0"/>
    <n v="1943"/>
    <n v="20231002"/>
    <x v="0"/>
    <x v="0"/>
    <n v="0"/>
    <n v="0"/>
    <n v="0"/>
    <x v="1"/>
    <n v="0"/>
    <n v="16233473"/>
    <x v="3"/>
    <x v="3"/>
  </r>
  <r>
    <n v="164866771"/>
    <s v="Williams"/>
    <s v="Leroy"/>
    <s v="CareerSource S Florida - 4830 - North Miami Beach"/>
    <x v="22"/>
    <x v="1"/>
    <s v="Marie Bordes                                  "/>
    <s v="NULL"/>
    <x v="0"/>
    <n v="312"/>
    <n v="311"/>
    <n v="20233"/>
    <n v="1"/>
    <x v="0"/>
    <n v="10718"/>
    <n v="20230911"/>
    <x v="0"/>
    <x v="1"/>
    <n v="1"/>
    <n v="20234"/>
    <n v="1"/>
    <x v="0"/>
    <n v="20428.79"/>
    <n v="10697473"/>
    <x v="2"/>
    <x v="2"/>
  </r>
  <r>
    <n v="165005177"/>
    <s v="WILLIAMS"/>
    <s v="MILICENT"/>
    <s v="CareerSource South Florida - 4835 - Perrine"/>
    <x v="22"/>
    <x v="1"/>
    <s v="Maria Endara                                  "/>
    <s v="NULL"/>
    <x v="0"/>
    <n v="140"/>
    <n v="118"/>
    <n v="20233"/>
    <n v="1"/>
    <x v="0"/>
    <n v="5810"/>
    <n v="20230402"/>
    <x v="0"/>
    <x v="1"/>
    <n v="1"/>
    <n v="20234"/>
    <n v="1"/>
    <x v="0"/>
    <n v="3738.25"/>
    <n v="12084138"/>
    <x v="2"/>
    <x v="2"/>
  </r>
  <r>
    <n v="164716446"/>
    <s v="Williams"/>
    <s v="Anilah"/>
    <s v="CareerSource South Florida - 4840 - Homestead"/>
    <x v="22"/>
    <x v="0"/>
    <s v="Claudia Kos                                     "/>
    <s v="NULL"/>
    <x v="0"/>
    <n v="525"/>
    <n v="525"/>
    <n v="0"/>
    <n v="0"/>
    <x v="1"/>
    <n v="0"/>
    <n v="20230717"/>
    <x v="0"/>
    <x v="0"/>
    <n v="0"/>
    <n v="0"/>
    <n v="0"/>
    <x v="1"/>
    <n v="0"/>
    <n v="16041749"/>
    <x v="0"/>
    <x v="0"/>
  </r>
  <r>
    <n v="164786128"/>
    <s v="Williams                                "/>
    <s v="Ty'Reak                                 "/>
    <s v="CareerSource South Florida - 4819 - Youth Programs"/>
    <x v="22"/>
    <x v="0"/>
    <s v="Ana Manzano                                 "/>
    <s v="NULL"/>
    <x v="0"/>
    <n v="424"/>
    <n v="424"/>
    <n v="0"/>
    <n v="0"/>
    <x v="1"/>
    <n v="0"/>
    <s v="NULL"/>
    <x v="1"/>
    <x v="0"/>
    <n v="0"/>
    <n v="0"/>
    <n v="0"/>
    <x v="1"/>
    <n v="0"/>
    <n v="16350350"/>
    <x v="0"/>
    <x v="0"/>
  </r>
  <r>
    <n v="165070120"/>
    <s v="Williams                                "/>
    <s v="Troy                                    "/>
    <s v="CareerSource South Florida - 4815 - Little Havana"/>
    <x v="22"/>
    <x v="1"/>
    <s v="Abel Sanchez                                 "/>
    <s v="NULL"/>
    <x v="0"/>
    <n v="53"/>
    <n v="42"/>
    <n v="20233"/>
    <n v="1"/>
    <x v="0"/>
    <n v="2771"/>
    <s v="NULL"/>
    <x v="1"/>
    <x v="0"/>
    <n v="0"/>
    <n v="20234"/>
    <n v="1"/>
    <x v="0"/>
    <n v="266.85000000000002"/>
    <n v="16373906"/>
    <x v="2"/>
    <x v="2"/>
  </r>
  <r>
    <n v="164889691"/>
    <s v="Williams"/>
    <s v="Bryon"/>
    <s v="CareerSource South Florida - 4819 - Youth Programs"/>
    <x v="22"/>
    <x v="0"/>
    <s v="YELEANDRETTE PENDLETON                               "/>
    <s v="NULL"/>
    <x v="0"/>
    <n v="284"/>
    <n v="278"/>
    <n v="0"/>
    <n v="0"/>
    <x v="1"/>
    <n v="0"/>
    <s v="NULL"/>
    <x v="1"/>
    <x v="0"/>
    <n v="0"/>
    <n v="0"/>
    <n v="0"/>
    <x v="1"/>
    <n v="0"/>
    <n v="16388084"/>
    <x v="2"/>
    <x v="2"/>
  </r>
  <r>
    <n v="164917862"/>
    <s v="Williams                                "/>
    <s v="Thaddeus                                "/>
    <s v="CareerSource S Florida - 4830 - North Miami Beach"/>
    <x v="22"/>
    <x v="1"/>
    <s v="Marie Bordes                                  "/>
    <s v="NULL"/>
    <x v="0"/>
    <n v="251"/>
    <n v="238"/>
    <n v="0"/>
    <n v="0"/>
    <x v="1"/>
    <n v="0"/>
    <s v="NULL"/>
    <x v="1"/>
    <x v="0"/>
    <n v="0"/>
    <n v="20234"/>
    <n v="1"/>
    <x v="0"/>
    <n v="474"/>
    <n v="16407604"/>
    <x v="2"/>
    <x v="2"/>
  </r>
  <r>
    <n v="164945526"/>
    <s v="Williams                                "/>
    <s v="Najeh                                   "/>
    <s v="CareerSource South Florida - 4819 - Youth Programs"/>
    <x v="22"/>
    <x v="0"/>
    <s v="Gus Ortega                                  "/>
    <s v="NULL"/>
    <x v="0"/>
    <n v="216"/>
    <n v="103"/>
    <n v="0"/>
    <n v="0"/>
    <x v="1"/>
    <n v="0"/>
    <s v="NULL"/>
    <x v="1"/>
    <x v="0"/>
    <n v="0"/>
    <n v="20234"/>
    <n v="1"/>
    <x v="0"/>
    <n v="277.60000000000002"/>
    <n v="16443426"/>
    <x v="2"/>
    <x v="2"/>
  </r>
  <r>
    <n v="165023661"/>
    <s v="Williams"/>
    <s v="Delilah"/>
    <s v="CareerSource South Florida - 4819 - Youth Programs"/>
    <x v="22"/>
    <x v="0"/>
    <s v="Claudia Kos                                     "/>
    <s v="NULL"/>
    <x v="0"/>
    <n v="110"/>
    <n v="110"/>
    <n v="0"/>
    <n v="0"/>
    <x v="1"/>
    <n v="0"/>
    <n v="20240326"/>
    <x v="0"/>
    <x v="0"/>
    <n v="0"/>
    <n v="0"/>
    <n v="0"/>
    <x v="1"/>
    <n v="0"/>
    <n v="16487745"/>
    <x v="2"/>
    <x v="2"/>
  </r>
  <r>
    <n v="164587866"/>
    <s v="Williams Jr"/>
    <s v="Dominique"/>
    <s v="CareerSource South Florida - 4819 - Youth Programs"/>
    <x v="22"/>
    <x v="0"/>
    <s v="Paula Betancur                                "/>
    <s v="NULL"/>
    <x v="0"/>
    <n v="727"/>
    <n v="727"/>
    <n v="0"/>
    <n v="0"/>
    <x v="1"/>
    <n v="0"/>
    <s v="NULL"/>
    <x v="1"/>
    <x v="0"/>
    <n v="0"/>
    <n v="0"/>
    <n v="0"/>
    <x v="1"/>
    <n v="0"/>
    <n v="16235796"/>
    <x v="1"/>
    <x v="1"/>
  </r>
  <r>
    <n v="165087190"/>
    <s v="WILSON"/>
    <s v="JACQUESE"/>
    <s v="CareerSource South Florida - 4850 - Northside"/>
    <x v="22"/>
    <x v="1"/>
    <s v="Audely Hernandez                               "/>
    <s v="NULL"/>
    <x v="0"/>
    <n v="31"/>
    <n v="7"/>
    <n v="0"/>
    <n v="0"/>
    <x v="1"/>
    <n v="0"/>
    <n v="20231205"/>
    <x v="0"/>
    <x v="1"/>
    <n v="1"/>
    <n v="20234"/>
    <n v="1"/>
    <x v="0"/>
    <n v="1163.25"/>
    <n v="13933546"/>
    <x v="2"/>
    <x v="2"/>
  </r>
  <r>
    <n v="164594275"/>
    <s v="Wilson                                  "/>
    <s v="Shakayla                                "/>
    <s v="CareerSource South Florida - 4819 - Youth Programs"/>
    <x v="22"/>
    <x v="0"/>
    <s v="Necole Byro                                    "/>
    <s v="NULL"/>
    <x v="0"/>
    <n v="717"/>
    <n v="14"/>
    <n v="0"/>
    <n v="0"/>
    <x v="1"/>
    <n v="0"/>
    <n v="20220822"/>
    <x v="0"/>
    <x v="0"/>
    <n v="0"/>
    <n v="0"/>
    <n v="0"/>
    <x v="1"/>
    <n v="0"/>
    <n v="16239108"/>
    <x v="1"/>
    <x v="2"/>
  </r>
  <r>
    <n v="164622403"/>
    <s v="Withanday                               "/>
    <s v="Lutonde                                 "/>
    <s v="CareerSource South Florida - 4819 - Youth Programs"/>
    <x v="22"/>
    <x v="0"/>
    <s v="Jessy Mendez                                  "/>
    <s v="NULL"/>
    <x v="0"/>
    <n v="661"/>
    <n v="661"/>
    <n v="20233"/>
    <n v="1"/>
    <x v="0"/>
    <n v="3385"/>
    <n v="20230221"/>
    <x v="0"/>
    <x v="0"/>
    <n v="0"/>
    <n v="0"/>
    <n v="0"/>
    <x v="1"/>
    <n v="0"/>
    <n v="16263631"/>
    <x v="1"/>
    <x v="1"/>
  </r>
  <r>
    <n v="164533616"/>
    <s v="Wooden                                  "/>
    <s v="Juquan                                  "/>
    <s v="CareerSource South Florida - 4840 - Homestead"/>
    <x v="22"/>
    <x v="0"/>
    <s v="Ana Manzano                                 "/>
    <s v="NULL"/>
    <x v="0"/>
    <n v="817"/>
    <n v="817"/>
    <n v="0"/>
    <n v="0"/>
    <x v="1"/>
    <n v="0"/>
    <s v="NULL"/>
    <x v="1"/>
    <x v="0"/>
    <n v="0"/>
    <n v="0"/>
    <n v="0"/>
    <x v="1"/>
    <n v="0"/>
    <n v="16046229"/>
    <x v="3"/>
    <x v="3"/>
  </r>
  <r>
    <n v="164786456"/>
    <s v="Woodson                                 "/>
    <s v="Isaiah                                  "/>
    <s v="CareerSource South Florida - 4819 - Youth Programs"/>
    <x v="22"/>
    <x v="0"/>
    <s v="Claudia Kos                                     "/>
    <s v="NULL"/>
    <x v="0"/>
    <n v="426"/>
    <n v="426"/>
    <n v="0"/>
    <n v="0"/>
    <x v="1"/>
    <n v="0"/>
    <s v="NULL"/>
    <x v="1"/>
    <x v="0"/>
    <n v="0"/>
    <n v="0"/>
    <n v="0"/>
    <x v="1"/>
    <n v="0"/>
    <n v="16349400"/>
    <x v="0"/>
    <x v="0"/>
  </r>
  <r>
    <n v="165030674"/>
    <s v="WRIGHT III"/>
    <s v="OSSIE"/>
    <s v="CareerSource S Florida - 4830 - North Miami Beach"/>
    <x v="22"/>
    <x v="1"/>
    <s v="Marie Bordes                                  "/>
    <s v="NULL"/>
    <x v="0"/>
    <n v="101"/>
    <n v="34"/>
    <n v="20233"/>
    <n v="1"/>
    <x v="0"/>
    <n v="1387"/>
    <n v="20240402"/>
    <x v="0"/>
    <x v="1"/>
    <n v="1"/>
    <n v="0"/>
    <n v="0"/>
    <x v="1"/>
    <n v="0"/>
    <n v="9832330"/>
    <x v="2"/>
    <x v="2"/>
  </r>
  <r>
    <n v="165023910"/>
    <s v="Yanes Santana                           "/>
    <s v="Nayeli                                  "/>
    <s v="CareerSource South Florida - 4819 - Youth Programs"/>
    <x v="22"/>
    <x v="0"/>
    <s v="Claudia Kos                                     "/>
    <s v="NULL"/>
    <x v="0"/>
    <n v="110"/>
    <n v="110"/>
    <n v="0"/>
    <n v="0"/>
    <x v="1"/>
    <n v="0"/>
    <s v="NULL"/>
    <x v="1"/>
    <x v="0"/>
    <n v="0"/>
    <n v="0"/>
    <n v="0"/>
    <x v="1"/>
    <n v="0"/>
    <n v="16486292"/>
    <x v="2"/>
    <x v="2"/>
  </r>
  <r>
    <n v="164558360"/>
    <s v="Yanes-Santana                           "/>
    <s v="Santiago                                "/>
    <s v="CareerSource South Florida - 4819 - Youth Programs"/>
    <x v="22"/>
    <x v="0"/>
    <s v="Claudia Kos                                     "/>
    <s v="NULL"/>
    <x v="0"/>
    <n v="777"/>
    <n v="777"/>
    <n v="0"/>
    <n v="0"/>
    <x v="1"/>
    <n v="0"/>
    <s v="NULL"/>
    <x v="1"/>
    <x v="0"/>
    <n v="0"/>
    <n v="0"/>
    <n v="0"/>
    <x v="1"/>
    <n v="0"/>
    <n v="16218813"/>
    <x v="3"/>
    <x v="3"/>
  </r>
  <r>
    <n v="164751395"/>
    <s v="Yuen"/>
    <s v="Kelly"/>
    <s v="CareerSource South Florida - 4819 - Youth Programs"/>
    <x v="22"/>
    <x v="0"/>
    <s v="Paula Betancur                                "/>
    <s v="NULL"/>
    <x v="0"/>
    <n v="469"/>
    <n v="469"/>
    <n v="0"/>
    <n v="0"/>
    <x v="1"/>
    <n v="0"/>
    <n v="20230515"/>
    <x v="0"/>
    <x v="0"/>
    <n v="0"/>
    <n v="0"/>
    <n v="0"/>
    <x v="1"/>
    <n v="0"/>
    <n v="16331973"/>
    <x v="0"/>
    <x v="0"/>
  </r>
  <r>
    <n v="164983612"/>
    <s v="Zamora                                  "/>
    <s v="Joshua                                  "/>
    <s v="CareerSource South Florida - 4819 - Youth Programs"/>
    <x v="22"/>
    <x v="0"/>
    <s v="Maria Castaneda                               "/>
    <s v="NULL"/>
    <x v="0"/>
    <n v="167"/>
    <n v="98"/>
    <n v="0"/>
    <n v="0"/>
    <x v="1"/>
    <n v="0"/>
    <n v="20231127"/>
    <x v="0"/>
    <x v="0"/>
    <n v="0"/>
    <n v="0"/>
    <n v="0"/>
    <x v="1"/>
    <n v="0"/>
    <n v="16465936"/>
    <x v="2"/>
    <x v="2"/>
  </r>
  <r>
    <n v="165085290"/>
    <s v="Zavala-Ustariz                          "/>
    <s v="Nageska                                 "/>
    <s v="CareerSource South Florida - 4819 - Youth Programs"/>
    <x v="22"/>
    <x v="0"/>
    <s v="Maria Castaneda                               "/>
    <s v="NULL"/>
    <x v="0"/>
    <n v="32"/>
    <n v="32"/>
    <n v="0"/>
    <n v="0"/>
    <x v="1"/>
    <n v="0"/>
    <s v="NULL"/>
    <x v="1"/>
    <x v="0"/>
    <n v="0"/>
    <n v="0"/>
    <n v="0"/>
    <x v="1"/>
    <n v="0"/>
    <n v="16526806"/>
    <x v="2"/>
    <x v="2"/>
  </r>
  <r>
    <n v="164952020"/>
    <s v="Zedeno Hernandez"/>
    <s v="Jessica"/>
    <s v="CareerSource South Florida - 4819 - Youth Programs"/>
    <x v="22"/>
    <x v="0"/>
    <s v="Ronald Umanzor                                 "/>
    <s v="NULL"/>
    <x v="0"/>
    <n v="208"/>
    <n v="208"/>
    <n v="0"/>
    <n v="0"/>
    <x v="1"/>
    <n v="0"/>
    <n v="20231017"/>
    <x v="0"/>
    <x v="0"/>
    <n v="0"/>
    <n v="0"/>
    <n v="0"/>
    <x v="1"/>
    <n v="0"/>
    <n v="16447229"/>
    <x v="2"/>
    <x v="2"/>
  </r>
  <r>
    <n v="164844712"/>
    <s v="Zelaya"/>
    <s v="Leslie"/>
    <s v="CareerSource South Florida - 4819 - Youth Programs"/>
    <x v="22"/>
    <x v="0"/>
    <s v="Paula Betancur                                "/>
    <s v="NULL"/>
    <x v="0"/>
    <n v="341"/>
    <n v="341"/>
    <n v="0"/>
    <n v="0"/>
    <x v="1"/>
    <n v="0"/>
    <n v="20230731"/>
    <x v="0"/>
    <x v="0"/>
    <n v="0"/>
    <n v="0"/>
    <n v="0"/>
    <x v="1"/>
    <n v="0"/>
    <n v="16384647"/>
    <x v="2"/>
    <x v="2"/>
  </r>
  <r>
    <n v="164964061"/>
    <s v="Zelaya                                  "/>
    <s v="Michael                                 "/>
    <s v="CareerSource South Florida - 4819 - Youth Programs"/>
    <x v="22"/>
    <x v="0"/>
    <s v="Ana Manzano                                 "/>
    <s v="NULL"/>
    <x v="0"/>
    <n v="194"/>
    <n v="194"/>
    <n v="0"/>
    <n v="0"/>
    <x v="1"/>
    <n v="0"/>
    <s v="NULL"/>
    <x v="1"/>
    <x v="0"/>
    <n v="0"/>
    <n v="0"/>
    <n v="0"/>
    <x v="1"/>
    <n v="0"/>
    <n v="16451962"/>
    <x v="2"/>
    <x v="2"/>
  </r>
  <r>
    <n v="165090803"/>
    <s v="Zeledon Lopez                           "/>
    <s v="Gloria                                  "/>
    <s v="CareerSource South Florida - 4819 - Youth Programs"/>
    <x v="22"/>
    <x v="0"/>
    <s v="Maria Castaneda                               "/>
    <s v="NULL"/>
    <x v="0"/>
    <n v="26"/>
    <n v="26"/>
    <n v="0"/>
    <n v="0"/>
    <x v="1"/>
    <n v="0"/>
    <s v="NULL"/>
    <x v="1"/>
    <x v="0"/>
    <n v="0"/>
    <n v="0"/>
    <n v="0"/>
    <x v="1"/>
    <n v="0"/>
    <n v="16530362"/>
    <x v="2"/>
    <x v="2"/>
  </r>
  <r>
    <n v="165015644"/>
    <s v="Zerda Jimenez                           "/>
    <s v="Ernesto                                 "/>
    <s v="CareerSource South Florida - 4815 - Little Havana"/>
    <x v="22"/>
    <x v="1"/>
    <s v="Abel Sanchez                                 "/>
    <s v="NULL"/>
    <x v="0"/>
    <n v="117"/>
    <n v="112"/>
    <n v="0"/>
    <n v="0"/>
    <x v="1"/>
    <n v="0"/>
    <s v="NULL"/>
    <x v="1"/>
    <x v="0"/>
    <n v="0"/>
    <n v="0"/>
    <n v="0"/>
    <x v="1"/>
    <n v="0"/>
    <n v="16478596"/>
    <x v="2"/>
    <x v="2"/>
  </r>
  <r>
    <n v="164904424"/>
    <s v="Abdurazakova"/>
    <s v="Nuriya"/>
    <s v="CareerSource Southwest Florida - 4755 - LeeFM"/>
    <x v="23"/>
    <x v="1"/>
    <s v="DANIELLE MCCALLUM                                "/>
    <s v="NULL"/>
    <x v="0"/>
    <n v="266"/>
    <n v="252"/>
    <n v="20233"/>
    <n v="1"/>
    <x v="0"/>
    <n v="10563"/>
    <n v="20220620"/>
    <x v="0"/>
    <x v="0"/>
    <n v="0"/>
    <n v="20234"/>
    <n v="1"/>
    <x v="0"/>
    <n v="8887.61"/>
    <n v="16417999"/>
    <x v="2"/>
    <x v="2"/>
  </r>
  <r>
    <n v="165096265"/>
    <s v="Acken"/>
    <s v="Leigh"/>
    <s v="CareerSource Southwest Florida - 4745 - Charlotte"/>
    <x v="23"/>
    <x v="1"/>
    <s v="Angela Solomon                                 "/>
    <s v="NULL"/>
    <x v="0"/>
    <n v="19"/>
    <n v="14"/>
    <n v="20233"/>
    <n v="1"/>
    <x v="0"/>
    <n v="5476"/>
    <n v="20210412"/>
    <x v="0"/>
    <x v="0"/>
    <n v="0"/>
    <n v="20234"/>
    <n v="1"/>
    <x v="0"/>
    <n v="3149.4"/>
    <n v="10549235"/>
    <x v="2"/>
    <x v="2"/>
  </r>
  <r>
    <n v="164954311"/>
    <s v="Adams"/>
    <s v="Heather"/>
    <s v="CareerSource Southwest Florida - 4755 - LeeFM"/>
    <x v="23"/>
    <x v="1"/>
    <s v="Rena Jackson                                 "/>
    <s v="NULL"/>
    <x v="0"/>
    <n v="206"/>
    <n v="189"/>
    <n v="20233"/>
    <n v="1"/>
    <x v="0"/>
    <n v="1858"/>
    <n v="20220228"/>
    <x v="0"/>
    <x v="1"/>
    <n v="1"/>
    <n v="20234"/>
    <n v="1"/>
    <x v="0"/>
    <n v="1290"/>
    <n v="16446112"/>
    <x v="2"/>
    <x v="2"/>
  </r>
  <r>
    <n v="165055688"/>
    <s v="Aguila Leopo"/>
    <s v="Bárbara"/>
    <s v="CareerSource Suncoast - 4720 -North Sarasota"/>
    <x v="23"/>
    <x v="1"/>
    <s v="Ieashea Howard                                  "/>
    <s v="NULL"/>
    <x v="0"/>
    <n v="41"/>
    <s v="NULL"/>
    <n v="0"/>
    <n v="0"/>
    <x v="1"/>
    <n v="0"/>
    <n v="20231019"/>
    <x v="0"/>
    <x v="0"/>
    <n v="0"/>
    <n v="0"/>
    <n v="0"/>
    <x v="1"/>
    <n v="0"/>
    <n v="16508616"/>
    <x v="2"/>
    <x v="5"/>
  </r>
  <r>
    <n v="164803603"/>
    <s v="Aguilar"/>
    <s v="Eliza"/>
    <s v="CareerSource Pinellas - 4440- Gulf-to-Bay center"/>
    <x v="23"/>
    <x v="2"/>
    <s v="JONATHAN JEAN-FRANCOIS                           "/>
    <s v="NULL"/>
    <x v="0"/>
    <n v="385"/>
    <n v="63"/>
    <n v="20233"/>
    <n v="1"/>
    <x v="0"/>
    <n v="12596"/>
    <n v="20240229"/>
    <x v="0"/>
    <x v="1"/>
    <n v="1"/>
    <n v="20234"/>
    <n v="1"/>
    <x v="0"/>
    <n v="13270.07"/>
    <n v="15562096"/>
    <x v="0"/>
    <x v="2"/>
  </r>
  <r>
    <n v="164667912"/>
    <s v="Aguilar- Garcia"/>
    <s v="Angel"/>
    <s v="CareerSource Southwest Florida-4751-Hendry/Glades"/>
    <x v="23"/>
    <x v="0"/>
    <s v="Katherine Broughton                               "/>
    <s v="NULL"/>
    <x v="0"/>
    <n v="594"/>
    <n v="423"/>
    <n v="20233"/>
    <n v="1"/>
    <x v="0"/>
    <n v="4678"/>
    <n v="20231026"/>
    <x v="0"/>
    <x v="0"/>
    <n v="0"/>
    <n v="20234"/>
    <n v="1"/>
    <x v="0"/>
    <n v="3259.05"/>
    <n v="16239778"/>
    <x v="1"/>
    <x v="0"/>
  </r>
  <r>
    <n v="164782769"/>
    <s v="Aguirre"/>
    <s v="Guadalupe"/>
    <s v="CareerSource Southwest Florida - 4740 - CollierIm"/>
    <x v="23"/>
    <x v="0"/>
    <s v="Suseth Cunningham                              "/>
    <s v="NULL"/>
    <x v="0"/>
    <n v="411"/>
    <n v="350"/>
    <n v="20233"/>
    <n v="1"/>
    <x v="0"/>
    <n v="9397"/>
    <n v="20230831"/>
    <x v="0"/>
    <x v="0"/>
    <n v="0"/>
    <n v="20234"/>
    <n v="1"/>
    <x v="0"/>
    <n v="7796.16"/>
    <n v="14778865"/>
    <x v="0"/>
    <x v="2"/>
  </r>
  <r>
    <n v="164993812"/>
    <s v="Alce fils Aime"/>
    <s v="Ylda"/>
    <s v="CareerSource Southwest Florida - 4730 - CollierNa"/>
    <x v="23"/>
    <x v="1"/>
    <s v="DANIELLE MCCALLUM                                "/>
    <s v="NULL"/>
    <x v="0"/>
    <n v="152"/>
    <n v="105"/>
    <n v="20233"/>
    <n v="1"/>
    <x v="0"/>
    <n v="8934"/>
    <s v="NULL"/>
    <x v="1"/>
    <x v="1"/>
    <n v="1"/>
    <n v="20234"/>
    <n v="1"/>
    <x v="0"/>
    <n v="4979.95"/>
    <n v="16459293"/>
    <x v="2"/>
    <x v="2"/>
  </r>
  <r>
    <n v="165062707"/>
    <s v="Alcime"/>
    <s v="Jasmine"/>
    <s v="CareerSource Southwest Florida - 4730 - CollierNa"/>
    <x v="23"/>
    <x v="0"/>
    <s v="Melissa Palma                                   "/>
    <s v="NULL"/>
    <x v="0"/>
    <n v="62"/>
    <n v="42"/>
    <n v="0"/>
    <n v="0"/>
    <x v="1"/>
    <n v="0"/>
    <s v="NULL"/>
    <x v="1"/>
    <x v="0"/>
    <n v="0"/>
    <n v="0"/>
    <n v="0"/>
    <x v="1"/>
    <n v="0"/>
    <n v="16510551"/>
    <x v="2"/>
    <x v="2"/>
  </r>
  <r>
    <n v="165082625"/>
    <s v="Alexandre"/>
    <s v="Elson"/>
    <s v="CareerSource Southwest Florida - 4745 - Charlotte"/>
    <x v="23"/>
    <x v="1"/>
    <s v="Ieashea Howard                                  "/>
    <s v="NULL"/>
    <x v="0"/>
    <n v="35"/>
    <n v="32"/>
    <n v="20233"/>
    <n v="1"/>
    <x v="0"/>
    <n v="7619"/>
    <s v="NULL"/>
    <x v="1"/>
    <x v="1"/>
    <n v="1"/>
    <n v="20234"/>
    <n v="1"/>
    <x v="0"/>
    <n v="9763.51"/>
    <n v="11774956"/>
    <x v="2"/>
    <x v="2"/>
  </r>
  <r>
    <n v="164910853"/>
    <s v="Alexandre"/>
    <s v="Yshlynah"/>
    <s v="CareerSource Southwest Florida - 4730 - CollierNa"/>
    <x v="23"/>
    <x v="0"/>
    <s v="Denia Kolek                                   "/>
    <s v="NULL"/>
    <x v="0"/>
    <n v="258"/>
    <n v="231"/>
    <n v="20233"/>
    <n v="1"/>
    <x v="0"/>
    <n v="5143"/>
    <n v="20230120"/>
    <x v="0"/>
    <x v="0"/>
    <n v="0"/>
    <n v="20234"/>
    <n v="1"/>
    <x v="0"/>
    <n v="2236.3200000000002"/>
    <n v="16419876"/>
    <x v="2"/>
    <x v="2"/>
  </r>
  <r>
    <n v="164660370"/>
    <s v="Ambrocio"/>
    <s v="Anshely"/>
    <s v="CareerSource Southwest Florida-4751-Hendry/Glades"/>
    <x v="23"/>
    <x v="0"/>
    <s v="Janice Brown                                   "/>
    <s v="NULL"/>
    <x v="0"/>
    <n v="598"/>
    <n v="21"/>
    <n v="20233"/>
    <n v="1"/>
    <x v="0"/>
    <n v="4200"/>
    <n v="20230605"/>
    <x v="0"/>
    <x v="0"/>
    <n v="0"/>
    <n v="0"/>
    <n v="0"/>
    <x v="1"/>
    <n v="0"/>
    <n v="16281688"/>
    <x v="1"/>
    <x v="2"/>
  </r>
  <r>
    <n v="164671037"/>
    <s v="Ammons"/>
    <s v="Jy'Rah"/>
    <s v="CareerSource Southwest Florida-4751-Hendry/Glades"/>
    <x v="23"/>
    <x v="0"/>
    <s v="Katherine Broughton                               "/>
    <s v="NULL"/>
    <x v="0"/>
    <n v="593"/>
    <n v="27"/>
    <n v="20233"/>
    <n v="1"/>
    <x v="0"/>
    <n v="4410"/>
    <n v="20231024"/>
    <x v="0"/>
    <x v="0"/>
    <n v="0"/>
    <n v="20234"/>
    <n v="1"/>
    <x v="0"/>
    <n v="2580"/>
    <n v="16285875"/>
    <x v="1"/>
    <x v="2"/>
  </r>
  <r>
    <n v="164915346"/>
    <s v="Anaya Ramirez"/>
    <s v="Gerardo"/>
    <s v="CareerSource Southwest Florida - 4752 - HendryL"/>
    <x v="23"/>
    <x v="0"/>
    <s v="Elsa Sosa Hernandez                          "/>
    <s v="NULL"/>
    <x v="0"/>
    <n v="270"/>
    <n v="266"/>
    <n v="20233"/>
    <n v="1"/>
    <x v="0"/>
    <n v="3825"/>
    <s v="NULL"/>
    <x v="1"/>
    <x v="0"/>
    <n v="0"/>
    <n v="0"/>
    <n v="0"/>
    <x v="1"/>
    <n v="0"/>
    <n v="16417888"/>
    <x v="2"/>
    <x v="2"/>
  </r>
  <r>
    <n v="165004082"/>
    <s v="Anderson"/>
    <s v="Ishmeal"/>
    <s v="CareerSource Southwest Florida - 4745 - Charlotte"/>
    <x v="23"/>
    <x v="1"/>
    <s v="Angela Solomon                                 "/>
    <s v="NULL"/>
    <x v="0"/>
    <n v="138"/>
    <n v="119"/>
    <n v="20233"/>
    <n v="1"/>
    <x v="0"/>
    <n v="1022"/>
    <s v="NULL"/>
    <x v="1"/>
    <x v="0"/>
    <n v="0"/>
    <n v="0"/>
    <n v="0"/>
    <x v="1"/>
    <n v="0"/>
    <n v="16469981"/>
    <x v="2"/>
    <x v="2"/>
  </r>
  <r>
    <n v="164899326"/>
    <s v="Antoine"/>
    <s v="Robertine"/>
    <s v="CareerSource Southwest Florida - 4730 - CollierNa"/>
    <x v="23"/>
    <x v="1"/>
    <s v="DANIELLE MCCALLUM                                "/>
    <s v="NULL"/>
    <x v="0"/>
    <n v="272"/>
    <n v="270"/>
    <n v="20233"/>
    <n v="1"/>
    <x v="0"/>
    <n v="6889"/>
    <n v="20230601"/>
    <x v="0"/>
    <x v="0"/>
    <n v="0"/>
    <n v="20234"/>
    <n v="1"/>
    <x v="0"/>
    <n v="5558.38"/>
    <n v="16401385"/>
    <x v="2"/>
    <x v="2"/>
  </r>
  <r>
    <n v="164929647"/>
    <s v="Antoine"/>
    <s v="Joyce"/>
    <s v="CareerSource Southwest Florida - 4755 - LeeFM"/>
    <x v="23"/>
    <x v="0"/>
    <s v="JONATHAN JEAN-FRANCOIS                           "/>
    <s v="NULL"/>
    <x v="0"/>
    <n v="152"/>
    <n v="119"/>
    <n v="20233"/>
    <n v="1"/>
    <x v="0"/>
    <n v="6941"/>
    <n v="20221021"/>
    <x v="0"/>
    <x v="0"/>
    <n v="0"/>
    <n v="20234"/>
    <n v="1"/>
    <x v="0"/>
    <n v="7479.39"/>
    <n v="16425993"/>
    <x v="2"/>
    <x v="2"/>
  </r>
  <r>
    <n v="164717533"/>
    <s v="Arevalo"/>
    <s v="Sean"/>
    <s v="CareerSource Southwest Florida - 4740 - CollierIm"/>
    <x v="23"/>
    <x v="0"/>
    <s v="Melissa Palma                                   "/>
    <s v="NULL"/>
    <x v="0"/>
    <n v="521"/>
    <n v="475"/>
    <n v="20233"/>
    <n v="1"/>
    <x v="0"/>
    <n v="5876"/>
    <n v="20220829"/>
    <x v="0"/>
    <x v="0"/>
    <n v="0"/>
    <n v="20234"/>
    <n v="1"/>
    <x v="0"/>
    <n v="2929.6"/>
    <n v="16309356"/>
    <x v="0"/>
    <x v="0"/>
  </r>
  <r>
    <n v="165012123"/>
    <s v="Arroyo"/>
    <s v="Miguel"/>
    <s v="CareerSource Southwest Florida-4751-Hendry/Glades"/>
    <x v="23"/>
    <x v="0"/>
    <s v="Janice Brown                                   "/>
    <s v="NULL"/>
    <x v="0"/>
    <n v="117"/>
    <n v="110"/>
    <n v="20233"/>
    <n v="1"/>
    <x v="0"/>
    <n v="4464"/>
    <s v="NULL"/>
    <x v="1"/>
    <x v="0"/>
    <n v="0"/>
    <n v="0"/>
    <n v="0"/>
    <x v="1"/>
    <n v="0"/>
    <n v="16420994"/>
    <x v="2"/>
    <x v="2"/>
  </r>
  <r>
    <n v="164872663"/>
    <s v="Asaro"/>
    <s v="Ariel"/>
    <s v="CareerSource Southwest Florida - 4730 - CollierNa"/>
    <x v="23"/>
    <x v="0"/>
    <s v="Denia Kolek                                   "/>
    <s v="NULL"/>
    <x v="0"/>
    <n v="294"/>
    <n v="270"/>
    <n v="20233"/>
    <n v="1"/>
    <x v="0"/>
    <n v="2706"/>
    <n v="20210604"/>
    <x v="0"/>
    <x v="0"/>
    <n v="0"/>
    <n v="20234"/>
    <n v="1"/>
    <x v="0"/>
    <n v="1128.58"/>
    <n v="16398038"/>
    <x v="2"/>
    <x v="2"/>
  </r>
  <r>
    <n v="165082968"/>
    <s v="AUGUSTE"/>
    <s v="Marie"/>
    <s v="CareerSource Southwest Florida - 4730 - CollierNa"/>
    <x v="23"/>
    <x v="1"/>
    <s v="DANIELLE MCCALLUM                                "/>
    <s v="NULL"/>
    <x v="0"/>
    <n v="32"/>
    <s v="NULL"/>
    <n v="20233"/>
    <n v="1"/>
    <x v="0"/>
    <n v="9944"/>
    <n v="20221012"/>
    <x v="0"/>
    <x v="0"/>
    <n v="0"/>
    <n v="20234"/>
    <n v="1"/>
    <x v="0"/>
    <n v="13059.66"/>
    <n v="16476459"/>
    <x v="2"/>
    <x v="5"/>
  </r>
  <r>
    <n v="164970499"/>
    <s v="Aviles"/>
    <s v="Maricarmen"/>
    <s v="CareerSource Southwest Florida - 4740 - CollierIm"/>
    <x v="23"/>
    <x v="0"/>
    <s v="Yvar Pierre                                  "/>
    <s v="NULL"/>
    <x v="0"/>
    <n v="185"/>
    <n v="110"/>
    <n v="0"/>
    <n v="0"/>
    <x v="1"/>
    <n v="0"/>
    <s v="NULL"/>
    <x v="1"/>
    <x v="0"/>
    <n v="0"/>
    <n v="0"/>
    <n v="0"/>
    <x v="1"/>
    <n v="0"/>
    <n v="16454593"/>
    <x v="2"/>
    <x v="2"/>
  </r>
  <r>
    <n v="164060985"/>
    <s v="Azpeitia-Cruz"/>
    <s v="Emilio"/>
    <s v="CareerSource Southwest Florida - 4730 - CollierNa"/>
    <x v="23"/>
    <x v="0"/>
    <s v="DANIELLE MCCALLUM                                "/>
    <s v="NULL"/>
    <x v="0"/>
    <n v="1329"/>
    <n v="1172"/>
    <n v="20233"/>
    <n v="1"/>
    <x v="0"/>
    <n v="2124"/>
    <n v="20230807"/>
    <x v="0"/>
    <x v="0"/>
    <n v="0"/>
    <n v="20234"/>
    <n v="1"/>
    <x v="0"/>
    <n v="2971.02"/>
    <n v="15938143"/>
    <x v="3"/>
    <x v="3"/>
  </r>
  <r>
    <n v="165049862"/>
    <s v="Baca"/>
    <s v="Leiana"/>
    <s v="CareerSource Suncoast - 4720 -North Sarasota"/>
    <x v="23"/>
    <x v="0"/>
    <s v="Angela Solomon                                 "/>
    <s v="NULL"/>
    <x v="0"/>
    <n v="77"/>
    <s v="NULL"/>
    <n v="20233"/>
    <n v="1"/>
    <x v="0"/>
    <n v="715"/>
    <n v="20240330"/>
    <x v="0"/>
    <x v="0"/>
    <n v="0"/>
    <n v="20234"/>
    <n v="1"/>
    <x v="0"/>
    <n v="1089.5999999999999"/>
    <n v="16478191"/>
    <x v="2"/>
    <x v="5"/>
  </r>
  <r>
    <n v="165013625"/>
    <s v="Bailey"/>
    <s v="Nicola"/>
    <s v="CareerSource Southwest Florida - 4730 - CollierNa"/>
    <x v="23"/>
    <x v="1"/>
    <s v="DANIELLE MCCALLUM                                "/>
    <s v="NULL"/>
    <x v="0"/>
    <n v="119"/>
    <n v="105"/>
    <n v="20233"/>
    <n v="1"/>
    <x v="0"/>
    <n v="489"/>
    <n v="20221008"/>
    <x v="0"/>
    <x v="1"/>
    <n v="1"/>
    <n v="20234"/>
    <n v="1"/>
    <x v="0"/>
    <n v="10863.86"/>
    <n v="16478397"/>
    <x v="2"/>
    <x v="2"/>
  </r>
  <r>
    <n v="164896439"/>
    <s v="Baixarias"/>
    <s v="Mariana"/>
    <s v="CareerSource Southwest Florida - 4740 - CollierIm"/>
    <x v="23"/>
    <x v="1"/>
    <s v="Denia Kolek                                   "/>
    <s v="NULL"/>
    <x v="0"/>
    <n v="273"/>
    <n v="270"/>
    <n v="0"/>
    <n v="0"/>
    <x v="1"/>
    <n v="0"/>
    <n v="20210528"/>
    <x v="0"/>
    <x v="0"/>
    <n v="0"/>
    <n v="0"/>
    <n v="0"/>
    <x v="1"/>
    <n v="0"/>
    <n v="16406547"/>
    <x v="2"/>
    <x v="2"/>
  </r>
  <r>
    <n v="164835193"/>
    <s v="Baker"/>
    <s v="Alyssia"/>
    <s v="CareerSource Southwest Florida - 4745 - Charlotte"/>
    <x v="23"/>
    <x v="0"/>
    <s v="Anna Gogadze                                 "/>
    <s v="NULL"/>
    <x v="0"/>
    <n v="342"/>
    <n v="249"/>
    <n v="20233"/>
    <n v="1"/>
    <x v="0"/>
    <n v="7026"/>
    <n v="20211019"/>
    <x v="0"/>
    <x v="0"/>
    <n v="0"/>
    <n v="20234"/>
    <n v="1"/>
    <x v="0"/>
    <n v="3486.41"/>
    <n v="15345923"/>
    <x v="2"/>
    <x v="2"/>
  </r>
  <r>
    <n v="165073844"/>
    <s v="Baldriche Morejon"/>
    <s v="Carlos"/>
    <s v="CareerSource Southwest Florida - 4754 - LaBelle"/>
    <x v="23"/>
    <x v="1"/>
    <s v="Denia Kolek                                   "/>
    <s v="NULL"/>
    <x v="0"/>
    <n v="48"/>
    <n v="42"/>
    <n v="20233"/>
    <n v="1"/>
    <x v="0"/>
    <n v="10756"/>
    <n v="20230206"/>
    <x v="0"/>
    <x v="0"/>
    <n v="0"/>
    <n v="0"/>
    <n v="0"/>
    <x v="1"/>
    <n v="0"/>
    <n v="16519762"/>
    <x v="2"/>
    <x v="2"/>
  </r>
  <r>
    <n v="164846652"/>
    <s v="Bamaca"/>
    <s v="Kimberly"/>
    <s v="CareerSource Southwest Florida - 4754 - LaBelle"/>
    <x v="23"/>
    <x v="0"/>
    <s v="Melissa Palma                                   "/>
    <s v="NULL"/>
    <x v="0"/>
    <n v="339"/>
    <n v="110"/>
    <n v="20233"/>
    <n v="1"/>
    <x v="0"/>
    <n v="3537"/>
    <n v="20221010"/>
    <x v="0"/>
    <x v="0"/>
    <n v="0"/>
    <n v="20234"/>
    <n v="1"/>
    <x v="0"/>
    <n v="4353.8500000000004"/>
    <n v="16374682"/>
    <x v="2"/>
    <x v="2"/>
  </r>
  <r>
    <n v="165101425"/>
    <s v="Banker"/>
    <s v="Heidi"/>
    <s v="CareerSource Southwest Florida - 4755 - LeeFM"/>
    <x v="23"/>
    <x v="1"/>
    <s v="Natalie Griffin                                 "/>
    <s v="NULL"/>
    <x v="0"/>
    <n v="13"/>
    <s v="NULL"/>
    <n v="20233"/>
    <n v="1"/>
    <x v="0"/>
    <n v="2650"/>
    <n v="20220911"/>
    <x v="0"/>
    <x v="1"/>
    <n v="1"/>
    <n v="20234"/>
    <n v="1"/>
    <x v="0"/>
    <n v="2287.2399999999998"/>
    <n v="16073653"/>
    <x v="2"/>
    <x v="5"/>
  </r>
  <r>
    <n v="164805490"/>
    <s v="Barclay"/>
    <s v="Judith"/>
    <s v="CareerSource Southwest Florida - 4745 - Charlotte"/>
    <x v="23"/>
    <x v="3"/>
    <s v="Anna Gogadze                                 "/>
    <s v="NULL"/>
    <x v="0"/>
    <n v="378"/>
    <n v="378"/>
    <n v="20233"/>
    <n v="1"/>
    <x v="0"/>
    <n v="4399"/>
    <n v="20230424"/>
    <x v="0"/>
    <x v="0"/>
    <n v="0"/>
    <n v="20234"/>
    <n v="1"/>
    <x v="0"/>
    <n v="4129.6499999999996"/>
    <n v="16362173"/>
    <x v="0"/>
    <x v="0"/>
  </r>
  <r>
    <n v="164874669"/>
    <s v="Barradas-lopez"/>
    <s v="Michael"/>
    <s v="CareerSource Southwest Florida - 4754 - LaBelle"/>
    <x v="23"/>
    <x v="0"/>
    <s v="Melissa Palma                                   "/>
    <s v="NULL"/>
    <x v="0"/>
    <n v="300"/>
    <n v="270"/>
    <n v="20233"/>
    <n v="1"/>
    <x v="0"/>
    <n v="5885"/>
    <s v="NULL"/>
    <x v="1"/>
    <x v="0"/>
    <n v="0"/>
    <n v="20234"/>
    <n v="1"/>
    <x v="0"/>
    <n v="3838.29"/>
    <n v="16398114"/>
    <x v="2"/>
    <x v="2"/>
  </r>
  <r>
    <n v="165074429"/>
    <s v="BARRETT"/>
    <s v="Maximillian"/>
    <s v="CareerSource Southwest Florida - 4745 - Charlotte"/>
    <x v="23"/>
    <x v="0"/>
    <s v="Angela Solomon                                 "/>
    <s v="NULL"/>
    <x v="0"/>
    <n v="47"/>
    <n v="35"/>
    <n v="0"/>
    <n v="0"/>
    <x v="1"/>
    <n v="0"/>
    <n v="20221214"/>
    <x v="0"/>
    <x v="0"/>
    <n v="0"/>
    <n v="0"/>
    <n v="0"/>
    <x v="1"/>
    <n v="0"/>
    <n v="16470607"/>
    <x v="2"/>
    <x v="2"/>
  </r>
  <r>
    <n v="165016329"/>
    <s v="Barrios"/>
    <s v="Omar"/>
    <s v="CareerSource Heartland - 4583 Okeechobee"/>
    <x v="23"/>
    <x v="0"/>
    <s v="Janice Brown                                   "/>
    <s v="NULL"/>
    <x v="0"/>
    <n v="116"/>
    <n v="110"/>
    <n v="0"/>
    <n v="0"/>
    <x v="1"/>
    <n v="0"/>
    <s v="NULL"/>
    <x v="1"/>
    <x v="0"/>
    <n v="0"/>
    <n v="0"/>
    <n v="0"/>
    <x v="1"/>
    <n v="0"/>
    <n v="16468463"/>
    <x v="2"/>
    <x v="2"/>
  </r>
  <r>
    <n v="165015180"/>
    <s v="Bartolome Sica"/>
    <s v="Luciana"/>
    <s v="CareerSource Southwest Florida - 4755 - LeeFM"/>
    <x v="23"/>
    <x v="1"/>
    <s v="Rena Jackson                                 "/>
    <s v="NULL"/>
    <x v="0"/>
    <n v="118"/>
    <n v="118"/>
    <n v="0"/>
    <n v="0"/>
    <x v="1"/>
    <n v="0"/>
    <s v="NULL"/>
    <x v="1"/>
    <x v="0"/>
    <n v="0"/>
    <n v="0"/>
    <n v="0"/>
    <x v="1"/>
    <n v="0"/>
    <n v="14985355"/>
    <x v="2"/>
    <x v="2"/>
  </r>
  <r>
    <n v="165050231"/>
    <s v="Beaugris"/>
    <s v="Yves"/>
    <s v="CareerSource Southwest Florida - 4730 - CollierNa"/>
    <x v="23"/>
    <x v="1"/>
    <s v="Denia Kolek                                   "/>
    <s v="NULL"/>
    <x v="0"/>
    <n v="35"/>
    <n v="14"/>
    <n v="20233"/>
    <n v="1"/>
    <x v="0"/>
    <n v="2635"/>
    <s v="NULL"/>
    <x v="1"/>
    <x v="0"/>
    <n v="0"/>
    <n v="0"/>
    <n v="0"/>
    <x v="1"/>
    <n v="0"/>
    <n v="16492344"/>
    <x v="2"/>
    <x v="2"/>
  </r>
  <r>
    <n v="165037878"/>
    <s v="Bellevue"/>
    <s v="Judnor"/>
    <s v="CareerSource Southwest Florida - 4740 - CollierIm"/>
    <x v="23"/>
    <x v="1"/>
    <s v="Melissa Palma                                   "/>
    <s v="NULL"/>
    <x v="0"/>
    <n v="91"/>
    <n v="63"/>
    <n v="20233"/>
    <n v="1"/>
    <x v="0"/>
    <n v="9330"/>
    <n v="20230530"/>
    <x v="0"/>
    <x v="1"/>
    <n v="1"/>
    <n v="20234"/>
    <n v="1"/>
    <x v="0"/>
    <n v="11275.62"/>
    <n v="15442604"/>
    <x v="2"/>
    <x v="2"/>
  </r>
  <r>
    <n v="164941461"/>
    <s v="Bellot"/>
    <s v="Ystamar"/>
    <s v="CareerSource Southwest Florida - 4730 - CollierNa"/>
    <x v="23"/>
    <x v="0"/>
    <s v="DANIELLE MCCALLUM                                "/>
    <s v="NULL"/>
    <x v="0"/>
    <n v="222"/>
    <n v="216"/>
    <n v="20233"/>
    <n v="1"/>
    <x v="0"/>
    <n v="7487"/>
    <n v="20230620"/>
    <x v="0"/>
    <x v="0"/>
    <n v="0"/>
    <n v="20234"/>
    <n v="1"/>
    <x v="0"/>
    <n v="4946.1899999999996"/>
    <n v="16435298"/>
    <x v="2"/>
    <x v="2"/>
  </r>
  <r>
    <n v="165080526"/>
    <s v="Benjamin"/>
    <s v="Gregory"/>
    <s v="CareerSource Southwest Florida - 4755 - LeeFM"/>
    <x v="23"/>
    <x v="1"/>
    <s v="JONATHAN JEAN-FRANCOIS                           "/>
    <s v="NULL"/>
    <x v="0"/>
    <n v="39"/>
    <n v="35"/>
    <n v="20233"/>
    <n v="1"/>
    <x v="0"/>
    <n v="9232"/>
    <n v="20240416"/>
    <x v="0"/>
    <x v="0"/>
    <n v="0"/>
    <n v="20234"/>
    <n v="1"/>
    <x v="0"/>
    <n v="8690.9500000000007"/>
    <n v="16282788"/>
    <x v="2"/>
    <x v="2"/>
  </r>
  <r>
    <n v="165029287"/>
    <s v="Benjamin"/>
    <s v="Tioni"/>
    <s v="CareerSource Southwest Florida - 4745 - Charlotte"/>
    <x v="23"/>
    <x v="1"/>
    <s v="Angela Solomon                                 "/>
    <s v="NULL"/>
    <x v="0"/>
    <n v="102"/>
    <n v="91"/>
    <n v="20233"/>
    <n v="1"/>
    <x v="0"/>
    <n v="1010"/>
    <n v="20220809"/>
    <x v="0"/>
    <x v="1"/>
    <n v="1"/>
    <n v="20234"/>
    <n v="1"/>
    <x v="0"/>
    <n v="5178.83"/>
    <n v="16460583"/>
    <x v="2"/>
    <x v="2"/>
  </r>
  <r>
    <n v="165010710"/>
    <s v="Bennett"/>
    <s v="Grant"/>
    <s v="CareerSource Southwest Florida - 4745 - Charlotte"/>
    <x v="23"/>
    <x v="1"/>
    <s v="Angela Solomon                                 "/>
    <s v="NULL"/>
    <x v="0"/>
    <n v="123"/>
    <n v="119"/>
    <n v="0"/>
    <n v="0"/>
    <x v="1"/>
    <n v="0"/>
    <s v="NULL"/>
    <x v="1"/>
    <x v="0"/>
    <n v="0"/>
    <n v="0"/>
    <n v="0"/>
    <x v="1"/>
    <n v="0"/>
    <n v="16450221"/>
    <x v="2"/>
    <x v="2"/>
  </r>
  <r>
    <n v="164865163"/>
    <s v="Benson"/>
    <s v="Patti"/>
    <s v="CareerSource Southwest Florida - 4755 - LeeFM"/>
    <x v="23"/>
    <x v="3"/>
    <s v="DHANESHWARIE DEODAT                                  "/>
    <s v="NULL"/>
    <x v="0"/>
    <n v="293"/>
    <n v="293"/>
    <n v="20233"/>
    <n v="1"/>
    <x v="0"/>
    <n v="9320"/>
    <n v="20230717"/>
    <x v="0"/>
    <x v="0"/>
    <n v="0"/>
    <n v="20234"/>
    <n v="1"/>
    <x v="0"/>
    <n v="11941.84"/>
    <n v="16396253"/>
    <x v="2"/>
    <x v="2"/>
  </r>
  <r>
    <n v="164627834"/>
    <s v="Bernard"/>
    <s v="Federick"/>
    <s v="CareerSource Southwest Florida - 4754 - LaBelle"/>
    <x v="23"/>
    <x v="0"/>
    <s v="Melissa Palma                                   "/>
    <s v="NULL"/>
    <x v="0"/>
    <n v="651"/>
    <n v="350"/>
    <n v="20233"/>
    <n v="1"/>
    <x v="0"/>
    <n v="13288"/>
    <n v="20230524"/>
    <x v="0"/>
    <x v="0"/>
    <n v="0"/>
    <n v="20234"/>
    <n v="1"/>
    <x v="0"/>
    <n v="5225"/>
    <n v="16262784"/>
    <x v="1"/>
    <x v="2"/>
  </r>
  <r>
    <n v="164502624"/>
    <s v="Black"/>
    <s v="Liyanne"/>
    <s v="CareerSource Southwest Florida - 4755 - LeeFM"/>
    <x v="23"/>
    <x v="0"/>
    <s v="DANIELLE MCCALLUM                                "/>
    <s v="NULL"/>
    <x v="0"/>
    <n v="871"/>
    <n v="777"/>
    <n v="20233"/>
    <n v="1"/>
    <x v="0"/>
    <n v="4069"/>
    <n v="20240401"/>
    <x v="0"/>
    <x v="0"/>
    <n v="0"/>
    <n v="20234"/>
    <n v="1"/>
    <x v="0"/>
    <n v="3803.54"/>
    <n v="16192520"/>
    <x v="3"/>
    <x v="3"/>
  </r>
  <r>
    <n v="164813380"/>
    <s v="Blaise"/>
    <s v="Jennifer"/>
    <s v="CareerSource Southwest Florida - 4750 - LeeFM"/>
    <x v="23"/>
    <x v="1"/>
    <s v="Rena Jackson                                 "/>
    <s v="NULL"/>
    <x v="0"/>
    <n v="383"/>
    <n v="368"/>
    <n v="0"/>
    <n v="0"/>
    <x v="1"/>
    <n v="0"/>
    <n v="20240116"/>
    <x v="0"/>
    <x v="0"/>
    <n v="0"/>
    <n v="0"/>
    <n v="0"/>
    <x v="1"/>
    <n v="0"/>
    <n v="11610530"/>
    <x v="0"/>
    <x v="0"/>
  </r>
  <r>
    <n v="164999420"/>
    <s v="Blanco"/>
    <s v="Lisandra"/>
    <s v="CareerSource Southwest Florida - 4730 - CollierNa"/>
    <x v="23"/>
    <x v="0"/>
    <s v="DANIELLE MCCALLUM                                "/>
    <s v="NULL"/>
    <x v="0"/>
    <n v="127"/>
    <n v="110"/>
    <n v="0"/>
    <n v="0"/>
    <x v="1"/>
    <n v="0"/>
    <s v="NULL"/>
    <x v="1"/>
    <x v="0"/>
    <n v="0"/>
    <n v="0"/>
    <n v="0"/>
    <x v="1"/>
    <n v="0"/>
    <n v="16427615"/>
    <x v="2"/>
    <x v="2"/>
  </r>
  <r>
    <n v="164961709"/>
    <s v="Booth"/>
    <s v="DaVida"/>
    <s v="CareerSource Southwest Florida - 4745 - Charlotte"/>
    <x v="23"/>
    <x v="1"/>
    <s v="Anna Gogadze                                 "/>
    <s v="NULL"/>
    <x v="0"/>
    <n v="196"/>
    <n v="119"/>
    <n v="20233"/>
    <n v="1"/>
    <x v="0"/>
    <n v="2449"/>
    <n v="20210804"/>
    <x v="0"/>
    <x v="1"/>
    <n v="1"/>
    <n v="20234"/>
    <n v="1"/>
    <x v="0"/>
    <n v="3000.9"/>
    <n v="16452727"/>
    <x v="2"/>
    <x v="2"/>
  </r>
  <r>
    <n v="165046665"/>
    <s v="Booth"/>
    <s v="Jayden"/>
    <s v="CareerSource Southwest Florida - 4745 - Charlotte"/>
    <x v="23"/>
    <x v="0"/>
    <s v="Angela Solomon                                 "/>
    <s v="NULL"/>
    <x v="0"/>
    <n v="82"/>
    <n v="62"/>
    <n v="20233"/>
    <n v="1"/>
    <x v="0"/>
    <n v="1050"/>
    <n v="20220725"/>
    <x v="0"/>
    <x v="0"/>
    <n v="0"/>
    <n v="0"/>
    <n v="0"/>
    <x v="1"/>
    <n v="0"/>
    <n v="16492542"/>
    <x v="2"/>
    <x v="2"/>
  </r>
  <r>
    <n v="165033082"/>
    <s v="Bordon Montero"/>
    <s v="Christian"/>
    <s v="CareerSource Southwest Florida - 4740 - CollierIm"/>
    <x v="23"/>
    <x v="0"/>
    <s v="DANIELLE MCCALLUM                                "/>
    <s v="NULL"/>
    <x v="0"/>
    <n v="97"/>
    <n v="90"/>
    <n v="20233"/>
    <n v="1"/>
    <x v="0"/>
    <n v="1423"/>
    <s v="NULL"/>
    <x v="1"/>
    <x v="0"/>
    <n v="0"/>
    <n v="0"/>
    <n v="0"/>
    <x v="1"/>
    <n v="0"/>
    <n v="16483011"/>
    <x v="2"/>
    <x v="2"/>
  </r>
  <r>
    <n v="164947092"/>
    <s v="Bornelus"/>
    <s v="Jerrica"/>
    <s v="CareerSource Southwest Florida - 4755 - LeeFM"/>
    <x v="23"/>
    <x v="1"/>
    <s v="JONATHAN JEAN-FRANCOIS                           "/>
    <s v="NULL"/>
    <x v="0"/>
    <n v="196"/>
    <n v="188"/>
    <n v="20233"/>
    <n v="1"/>
    <x v="0"/>
    <n v="6642"/>
    <n v="20230801"/>
    <x v="0"/>
    <x v="0"/>
    <n v="0"/>
    <n v="20234"/>
    <n v="1"/>
    <x v="0"/>
    <n v="4132.1099999999997"/>
    <n v="16430798"/>
    <x v="2"/>
    <x v="2"/>
  </r>
  <r>
    <n v="164882286"/>
    <s v="Brent"/>
    <s v="Steven"/>
    <s v="CareerSource Southwest Florida - 4755 - LeeFM"/>
    <x v="23"/>
    <x v="0"/>
    <s v="JONATHAN JEAN-FRANCOIS                           "/>
    <s v="NULL"/>
    <x v="0"/>
    <n v="292"/>
    <n v="213"/>
    <n v="20233"/>
    <n v="1"/>
    <x v="0"/>
    <n v="2887"/>
    <s v="NULL"/>
    <x v="1"/>
    <x v="0"/>
    <n v="0"/>
    <n v="0"/>
    <n v="0"/>
    <x v="1"/>
    <n v="0"/>
    <n v="16304125"/>
    <x v="2"/>
    <x v="2"/>
  </r>
  <r>
    <n v="164822374"/>
    <s v="Brieschke"/>
    <s v="Mitchell"/>
    <s v="CareerSource Southwest Florida - 4745 - Charlotte"/>
    <x v="23"/>
    <x v="1"/>
    <s v="Ieashea Howard                                  "/>
    <s v="NULL"/>
    <x v="0"/>
    <n v="364"/>
    <n v="270"/>
    <n v="20233"/>
    <n v="1"/>
    <x v="0"/>
    <n v="4424"/>
    <n v="20240212"/>
    <x v="0"/>
    <x v="1"/>
    <n v="1"/>
    <n v="20234"/>
    <n v="1"/>
    <x v="0"/>
    <n v="1507.5"/>
    <n v="13315242"/>
    <x v="2"/>
    <x v="2"/>
  </r>
  <r>
    <n v="164901953"/>
    <s v="BROWN"/>
    <s v="ALQUONNE"/>
    <s v="CareerSource Southwest Florida-4751-Hendry/Glades"/>
    <x v="23"/>
    <x v="0"/>
    <s v="Shirley Blenman                                 "/>
    <s v="NULL"/>
    <x v="0"/>
    <n v="271"/>
    <n v="270"/>
    <n v="0"/>
    <n v="0"/>
    <x v="1"/>
    <n v="0"/>
    <n v="20220927"/>
    <x v="0"/>
    <x v="1"/>
    <n v="1"/>
    <n v="0"/>
    <n v="0"/>
    <x v="1"/>
    <n v="0"/>
    <n v="16284245"/>
    <x v="2"/>
    <x v="2"/>
  </r>
  <r>
    <n v="164700846"/>
    <s v="BROWN"/>
    <s v="JASHTINE"/>
    <s v="CareerSource Southwest Florida - 4730 - CollierNa"/>
    <x v="23"/>
    <x v="0"/>
    <s v="Carol Williams                                "/>
    <s v="NULL"/>
    <x v="0"/>
    <n v="545"/>
    <n v="266"/>
    <n v="20233"/>
    <n v="1"/>
    <x v="0"/>
    <n v="3322"/>
    <n v="20230419"/>
    <x v="0"/>
    <x v="0"/>
    <n v="0"/>
    <n v="0"/>
    <n v="0"/>
    <x v="1"/>
    <n v="0"/>
    <n v="16304802"/>
    <x v="0"/>
    <x v="2"/>
  </r>
  <r>
    <n v="164899276"/>
    <s v="Brownell"/>
    <s v="Nora"/>
    <s v="CareerSource Southwest Florida - 4740 - CollierIm"/>
    <x v="23"/>
    <x v="1"/>
    <s v="Melissa Palma                                   "/>
    <s v="NULL"/>
    <x v="0"/>
    <n v="272"/>
    <n v="270"/>
    <n v="20233"/>
    <n v="1"/>
    <x v="0"/>
    <n v="1633"/>
    <n v="20230228"/>
    <x v="0"/>
    <x v="0"/>
    <n v="0"/>
    <n v="0"/>
    <n v="0"/>
    <x v="1"/>
    <n v="0"/>
    <n v="16414385"/>
    <x v="2"/>
    <x v="2"/>
  </r>
  <r>
    <n v="164977841"/>
    <s v="Bucherich"/>
    <s v="Chais"/>
    <s v="CareerSource Southwest Florida - 4745 - Charlotte"/>
    <x v="23"/>
    <x v="0"/>
    <s v="Angela Solomon                                 "/>
    <s v="NULL"/>
    <x v="0"/>
    <n v="174"/>
    <n v="161"/>
    <n v="20233"/>
    <n v="1"/>
    <x v="0"/>
    <n v="1020"/>
    <n v="20230420"/>
    <x v="0"/>
    <x v="0"/>
    <n v="0"/>
    <n v="0"/>
    <n v="0"/>
    <x v="1"/>
    <n v="0"/>
    <n v="16449010"/>
    <x v="2"/>
    <x v="2"/>
  </r>
  <r>
    <n v="164631949"/>
    <s v="Bustamante"/>
    <s v="Elias"/>
    <s v="CareerSource Southwest Florida - 4740 - CollierIm"/>
    <x v="23"/>
    <x v="0"/>
    <s v="Melissa Palma                                   "/>
    <s v="NULL"/>
    <x v="0"/>
    <n v="644"/>
    <n v="350"/>
    <n v="20233"/>
    <n v="1"/>
    <x v="0"/>
    <n v="2359"/>
    <n v="20221102"/>
    <x v="0"/>
    <x v="0"/>
    <n v="0"/>
    <n v="20234"/>
    <n v="1"/>
    <x v="0"/>
    <n v="4212.71"/>
    <n v="16265539"/>
    <x v="1"/>
    <x v="2"/>
  </r>
  <r>
    <n v="165107183"/>
    <s v="Byrum"/>
    <s v="Lorez"/>
    <s v="CareerSource Southwest Florida - 4755 - LeeFM"/>
    <x v="23"/>
    <x v="1"/>
    <s v="Erica Woods                                   "/>
    <s v="NULL"/>
    <x v="0"/>
    <n v="6"/>
    <n v="4"/>
    <n v="0"/>
    <n v="0"/>
    <x v="1"/>
    <n v="0"/>
    <n v="20230403"/>
    <x v="0"/>
    <x v="0"/>
    <n v="0"/>
    <n v="0"/>
    <n v="0"/>
    <x v="1"/>
    <n v="0"/>
    <n v="16486724"/>
    <x v="2"/>
    <x v="2"/>
  </r>
  <r>
    <n v="164871464"/>
    <s v="Byssainthe"/>
    <s v="Vilbruna"/>
    <s v="CareerSource Southwest Florida - 4730 - CollierNa"/>
    <x v="23"/>
    <x v="0"/>
    <s v="Yvar Pierre                                  "/>
    <s v="NULL"/>
    <x v="0"/>
    <n v="304"/>
    <n v="270"/>
    <n v="0"/>
    <n v="0"/>
    <x v="1"/>
    <n v="0"/>
    <s v="NULL"/>
    <x v="1"/>
    <x v="0"/>
    <n v="0"/>
    <n v="0"/>
    <n v="0"/>
    <x v="1"/>
    <n v="0"/>
    <n v="16394883"/>
    <x v="2"/>
    <x v="2"/>
  </r>
  <r>
    <n v="165055666"/>
    <s v="CABRERA"/>
    <s v="AMELIA"/>
    <s v="CareerSource South Florida - 4862 - Refugee"/>
    <x v="23"/>
    <x v="1"/>
    <s v="Ieashea Howard                                  "/>
    <s v="NULL"/>
    <x v="0"/>
    <n v="41"/>
    <s v="NULL"/>
    <n v="0"/>
    <n v="0"/>
    <x v="1"/>
    <n v="0"/>
    <s v="NULL"/>
    <x v="1"/>
    <x v="0"/>
    <n v="0"/>
    <n v="0"/>
    <n v="0"/>
    <x v="1"/>
    <n v="0"/>
    <n v="14565441"/>
    <x v="2"/>
    <x v="5"/>
  </r>
  <r>
    <n v="165102041"/>
    <s v="Caldwell"/>
    <s v="Brandi"/>
    <s v="CareerSource Southwest Florida - 4755 - LeeFM"/>
    <x v="23"/>
    <x v="1"/>
    <s v="Natalie Griffin                                 "/>
    <s v="NULL"/>
    <x v="0"/>
    <n v="12"/>
    <s v="NULL"/>
    <n v="20233"/>
    <n v="1"/>
    <x v="0"/>
    <n v="975"/>
    <n v="20191115"/>
    <x v="0"/>
    <x v="0"/>
    <n v="0"/>
    <n v="20234"/>
    <n v="1"/>
    <x v="0"/>
    <n v="269.35000000000002"/>
    <n v="15372077"/>
    <x v="2"/>
    <x v="5"/>
  </r>
  <r>
    <n v="165041515"/>
    <s v="Calhoun"/>
    <s v="Devon"/>
    <s v="CareerSource Southwest Florida - 4755 - LeeFM"/>
    <x v="23"/>
    <x v="1"/>
    <s v="Rena Jackson                                 "/>
    <s v="NULL"/>
    <x v="0"/>
    <n v="35"/>
    <n v="14"/>
    <n v="0"/>
    <n v="0"/>
    <x v="1"/>
    <n v="0"/>
    <n v="20221215"/>
    <x v="0"/>
    <x v="0"/>
    <n v="0"/>
    <n v="20234"/>
    <n v="1"/>
    <x v="0"/>
    <n v="217.69"/>
    <n v="16053176"/>
    <x v="2"/>
    <x v="2"/>
  </r>
  <r>
    <n v="165018052"/>
    <s v="Calmo-garcia"/>
    <s v="Victor"/>
    <s v="CareerSource Southwest Florida - 4740 - CollierIm"/>
    <x v="23"/>
    <x v="0"/>
    <s v="Yvar Pierre                                  "/>
    <s v="NULL"/>
    <x v="0"/>
    <n v="116"/>
    <n v="110"/>
    <n v="0"/>
    <n v="0"/>
    <x v="1"/>
    <n v="0"/>
    <s v="NULL"/>
    <x v="1"/>
    <x v="0"/>
    <n v="0"/>
    <n v="0"/>
    <n v="0"/>
    <x v="1"/>
    <n v="0"/>
    <n v="16422022"/>
    <x v="2"/>
    <x v="2"/>
  </r>
  <r>
    <n v="164632826"/>
    <s v="Canuto"/>
    <s v="Jesus"/>
    <s v="CareerSource Southwest Florida - 4740 - CollierIm"/>
    <x v="23"/>
    <x v="0"/>
    <s v="Yvar Pierre                                  "/>
    <s v="NULL"/>
    <x v="0"/>
    <n v="643"/>
    <n v="350"/>
    <n v="20233"/>
    <n v="1"/>
    <x v="0"/>
    <n v="10211"/>
    <n v="20230509"/>
    <x v="0"/>
    <x v="0"/>
    <n v="0"/>
    <n v="20234"/>
    <n v="1"/>
    <x v="0"/>
    <n v="7938.29"/>
    <n v="16262597"/>
    <x v="1"/>
    <x v="2"/>
  </r>
  <r>
    <n v="165056387"/>
    <s v="Carbajal"/>
    <s v="Maximiliano"/>
    <s v="CareerSource Southwest Florida - 4755 - LeeFM"/>
    <x v="23"/>
    <x v="0"/>
    <s v="DANIELLE MCCALLUM                                "/>
    <s v="NULL"/>
    <x v="0"/>
    <n v="69"/>
    <s v="NULL"/>
    <n v="20233"/>
    <n v="1"/>
    <x v="0"/>
    <n v="5530"/>
    <n v="20180917"/>
    <x v="0"/>
    <x v="0"/>
    <n v="0"/>
    <n v="20234"/>
    <n v="1"/>
    <x v="0"/>
    <n v="4525"/>
    <n v="16365868"/>
    <x v="2"/>
    <x v="5"/>
  </r>
  <r>
    <n v="164644768"/>
    <s v="Cardona"/>
    <s v="Gabriela"/>
    <s v="CareerSource Southwest Florida - 4740 - CollierIm"/>
    <x v="23"/>
    <x v="1"/>
    <s v="Suseth Cunningham                              "/>
    <s v="NULL"/>
    <x v="0"/>
    <n v="628"/>
    <n v="626"/>
    <n v="0"/>
    <n v="0"/>
    <x v="1"/>
    <n v="0"/>
    <n v="20230923"/>
    <x v="0"/>
    <x v="0"/>
    <n v="0"/>
    <n v="20234"/>
    <n v="1"/>
    <x v="0"/>
    <n v="4641"/>
    <n v="16274417"/>
    <x v="1"/>
    <x v="1"/>
  </r>
  <r>
    <n v="165077600"/>
    <s v="carey"/>
    <s v="cherrica"/>
    <s v="CareerSource Southwest Florida - 4750 - LeeFM"/>
    <x v="23"/>
    <x v="1"/>
    <s v="JONATHAN JEAN-FRANCOIS                           "/>
    <s v="NULL"/>
    <x v="0"/>
    <n v="21"/>
    <s v="NULL"/>
    <n v="0"/>
    <n v="0"/>
    <x v="1"/>
    <n v="0"/>
    <s v="NULL"/>
    <x v="1"/>
    <x v="0"/>
    <n v="0"/>
    <n v="0"/>
    <n v="0"/>
    <x v="1"/>
    <n v="0"/>
    <n v="12129916"/>
    <x v="2"/>
    <x v="5"/>
  </r>
  <r>
    <n v="164670840"/>
    <s v="Carranza"/>
    <s v="Cynthia"/>
    <s v="CareerSource Southwest Florida-4751-Hendry/Glades"/>
    <x v="23"/>
    <x v="0"/>
    <s v="Katherine Broughton                               "/>
    <s v="NULL"/>
    <x v="0"/>
    <n v="595"/>
    <n v="27"/>
    <n v="20233"/>
    <n v="1"/>
    <x v="0"/>
    <n v="2910"/>
    <n v="20231106"/>
    <x v="0"/>
    <x v="0"/>
    <n v="0"/>
    <n v="20234"/>
    <n v="1"/>
    <x v="0"/>
    <n v="2262.9"/>
    <n v="16230678"/>
    <x v="1"/>
    <x v="2"/>
  </r>
  <r>
    <n v="164714925"/>
    <s v="Carrillo Sanchez"/>
    <s v="Edi"/>
    <s v="CareerSource Southwest Florida - 4740 - CollierIm"/>
    <x v="23"/>
    <x v="0"/>
    <s v="Melissa Palma                                   "/>
    <s v="NULL"/>
    <x v="0"/>
    <n v="524"/>
    <n v="346"/>
    <n v="20233"/>
    <n v="1"/>
    <x v="0"/>
    <n v="6123"/>
    <n v="20230314"/>
    <x v="0"/>
    <x v="0"/>
    <n v="0"/>
    <n v="20234"/>
    <n v="1"/>
    <x v="0"/>
    <n v="7602.48"/>
    <n v="16283830"/>
    <x v="0"/>
    <x v="2"/>
  </r>
  <r>
    <n v="165049505"/>
    <s v="Casillas"/>
    <s v="David"/>
    <s v="CareerSource Southwest Florida - 4740 - CollierIm"/>
    <x v="23"/>
    <x v="0"/>
    <s v="Yvar Pierre                                  "/>
    <s v="NULL"/>
    <x v="0"/>
    <n v="77"/>
    <n v="76"/>
    <n v="0"/>
    <n v="0"/>
    <x v="1"/>
    <n v="0"/>
    <n v="20240326"/>
    <x v="0"/>
    <x v="0"/>
    <n v="0"/>
    <n v="0"/>
    <n v="0"/>
    <x v="1"/>
    <n v="0"/>
    <n v="16496855"/>
    <x v="2"/>
    <x v="2"/>
  </r>
  <r>
    <n v="165097857"/>
    <s v="Castillo"/>
    <s v="Rosmery"/>
    <s v="CareerSource Southwest Florida - 4753 - Cape Coral"/>
    <x v="23"/>
    <x v="1"/>
    <s v="Natalie Griffin                                 "/>
    <s v="NULL"/>
    <x v="0"/>
    <n v="18"/>
    <s v="NULL"/>
    <n v="0"/>
    <n v="0"/>
    <x v="1"/>
    <n v="0"/>
    <n v="20210325"/>
    <x v="0"/>
    <x v="0"/>
    <n v="0"/>
    <n v="0"/>
    <n v="0"/>
    <x v="1"/>
    <n v="0"/>
    <n v="16513968"/>
    <x v="2"/>
    <x v="5"/>
  </r>
  <r>
    <n v="164969772"/>
    <s v="Castro"/>
    <s v="Luciano"/>
    <s v="CareerSource Southwest Florida - 4740 - CollierIm"/>
    <x v="23"/>
    <x v="0"/>
    <s v="Melissa Palma                                   "/>
    <s v="NULL"/>
    <x v="0"/>
    <n v="186"/>
    <n v="123"/>
    <n v="0"/>
    <n v="0"/>
    <x v="1"/>
    <n v="0"/>
    <s v="NULL"/>
    <x v="1"/>
    <x v="0"/>
    <n v="0"/>
    <n v="0"/>
    <n v="0"/>
    <x v="1"/>
    <n v="0"/>
    <n v="16348330"/>
    <x v="2"/>
    <x v="2"/>
  </r>
  <r>
    <n v="164870587"/>
    <s v="Castro"/>
    <s v="Destiny"/>
    <s v="CareerSource Southwest Florida - 4740 - CollierIm"/>
    <x v="23"/>
    <x v="0"/>
    <s v="Melissa Palma                                   "/>
    <s v="NULL"/>
    <x v="0"/>
    <n v="305"/>
    <n v="270"/>
    <n v="20233"/>
    <n v="1"/>
    <x v="0"/>
    <n v="2899"/>
    <n v="20220822"/>
    <x v="0"/>
    <x v="0"/>
    <n v="0"/>
    <n v="20234"/>
    <n v="1"/>
    <x v="0"/>
    <n v="3869.27"/>
    <n v="16397742"/>
    <x v="2"/>
    <x v="2"/>
  </r>
  <r>
    <n v="165089372"/>
    <s v="Cavazos"/>
    <s v="Julio"/>
    <s v="CareerSource Southwest Florida - 4730 - CollierNa"/>
    <x v="23"/>
    <x v="1"/>
    <s v="Denia Kolek                                   "/>
    <s v="NULL"/>
    <x v="0"/>
    <n v="27"/>
    <n v="21"/>
    <n v="20233"/>
    <n v="1"/>
    <x v="0"/>
    <n v="5709"/>
    <s v="NULL"/>
    <x v="1"/>
    <x v="0"/>
    <n v="0"/>
    <n v="0"/>
    <n v="0"/>
    <x v="1"/>
    <n v="0"/>
    <n v="16528795"/>
    <x v="2"/>
    <x v="2"/>
  </r>
  <r>
    <n v="165086355"/>
    <s v="Celestin"/>
    <s v="Rolin"/>
    <s v="CareerSource Southwest Florida - 4755 - LeeFM"/>
    <x v="23"/>
    <x v="1"/>
    <s v="Rena Jackson                                 "/>
    <s v="NULL"/>
    <x v="0"/>
    <n v="32"/>
    <s v="NULL"/>
    <n v="20233"/>
    <n v="1"/>
    <x v="0"/>
    <n v="2301"/>
    <n v="20230106"/>
    <x v="0"/>
    <x v="0"/>
    <n v="0"/>
    <n v="0"/>
    <n v="0"/>
    <x v="1"/>
    <n v="0"/>
    <n v="16508569"/>
    <x v="2"/>
    <x v="5"/>
  </r>
  <r>
    <n v="165047555"/>
    <s v="Chandler"/>
    <s v="JESSICA"/>
    <s v="CareerSource Southwest Florida - 4755 - LeeFM"/>
    <x v="23"/>
    <x v="1"/>
    <s v="Rena Jackson                                 "/>
    <s v="NULL"/>
    <x v="0"/>
    <n v="46"/>
    <n v="21"/>
    <n v="20233"/>
    <n v="1"/>
    <x v="0"/>
    <n v="16349"/>
    <n v="20190602"/>
    <x v="0"/>
    <x v="0"/>
    <n v="0"/>
    <n v="20234"/>
    <n v="1"/>
    <x v="0"/>
    <n v="16331.8"/>
    <n v="13002608"/>
    <x v="2"/>
    <x v="2"/>
  </r>
  <r>
    <n v="165080836"/>
    <s v="Chapas"/>
    <s v="Marcos"/>
    <s v="CareerSource Southwest Florida - 4730 - CollierNa"/>
    <x v="23"/>
    <x v="1"/>
    <s v="DANIELLE MCCALLUM                                "/>
    <s v="NULL"/>
    <x v="0"/>
    <n v="39"/>
    <n v="21"/>
    <n v="0"/>
    <n v="0"/>
    <x v="1"/>
    <n v="0"/>
    <s v="NULL"/>
    <x v="1"/>
    <x v="0"/>
    <n v="0"/>
    <n v="0"/>
    <n v="0"/>
    <x v="1"/>
    <n v="0"/>
    <n v="16488933"/>
    <x v="2"/>
    <x v="2"/>
  </r>
  <r>
    <n v="164895996"/>
    <s v="Christopher"/>
    <s v="Ian"/>
    <s v="CareerSource Southwest Florida - 4730 - CollierNa"/>
    <x v="23"/>
    <x v="1"/>
    <s v="DANIELLE MCCALLUM                                "/>
    <s v="NULL"/>
    <x v="0"/>
    <n v="277"/>
    <n v="270"/>
    <n v="20233"/>
    <n v="1"/>
    <x v="0"/>
    <n v="5355"/>
    <n v="20240319"/>
    <x v="0"/>
    <x v="0"/>
    <n v="0"/>
    <n v="20234"/>
    <n v="1"/>
    <x v="0"/>
    <n v="5445"/>
    <n v="16409913"/>
    <x v="2"/>
    <x v="2"/>
  </r>
  <r>
    <n v="164937206"/>
    <s v="Chrusciel"/>
    <s v="Alexandra"/>
    <s v="CareerSource Southwest Florida - 4730 - CollierNa"/>
    <x v="23"/>
    <x v="0"/>
    <s v="DANIELLE MCCALLUM                                "/>
    <s v="NULL"/>
    <x v="0"/>
    <n v="227"/>
    <n v="206"/>
    <n v="20233"/>
    <n v="1"/>
    <x v="0"/>
    <n v="2602"/>
    <n v="20230704"/>
    <x v="0"/>
    <x v="0"/>
    <n v="0"/>
    <n v="20234"/>
    <n v="1"/>
    <x v="0"/>
    <n v="5074.26"/>
    <n v="16433679"/>
    <x v="2"/>
    <x v="2"/>
  </r>
  <r>
    <n v="164924289"/>
    <s v="Coleman"/>
    <s v="Kaliyah"/>
    <s v="CareerSource Southwest Florida-4751-Hendry/Glades"/>
    <x v="23"/>
    <x v="0"/>
    <s v="Shirley Blenman                                 "/>
    <s v="NULL"/>
    <x v="0"/>
    <n v="242"/>
    <n v="82"/>
    <n v="20233"/>
    <n v="1"/>
    <x v="0"/>
    <n v="6310"/>
    <s v="NULL"/>
    <x v="1"/>
    <x v="0"/>
    <n v="0"/>
    <n v="20234"/>
    <n v="1"/>
    <x v="0"/>
    <n v="4570.8999999999996"/>
    <n v="16421618"/>
    <x v="2"/>
    <x v="2"/>
  </r>
  <r>
    <n v="164679036"/>
    <s v="Coomer"/>
    <s v="Onda"/>
    <s v="CareerSource Southwest Florida-4751-Hendry/Glades"/>
    <x v="23"/>
    <x v="0"/>
    <s v="Katherine Broughton                               "/>
    <s v="NULL"/>
    <x v="0"/>
    <n v="592"/>
    <n v="423"/>
    <n v="0"/>
    <n v="0"/>
    <x v="1"/>
    <n v="0"/>
    <s v="NULL"/>
    <x v="1"/>
    <x v="0"/>
    <n v="0"/>
    <n v="0"/>
    <n v="0"/>
    <x v="1"/>
    <n v="0"/>
    <n v="16285743"/>
    <x v="1"/>
    <x v="0"/>
  </r>
  <r>
    <n v="165094303"/>
    <s v="CORONA"/>
    <s v="SALOME"/>
    <s v="CareerSource Southwest Florida - 4730 - CollierNa"/>
    <x v="23"/>
    <x v="1"/>
    <s v="DANIELLE MCCALLUM                                "/>
    <s v="NULL"/>
    <x v="0"/>
    <n v="21"/>
    <n v="7"/>
    <n v="20233"/>
    <n v="1"/>
    <x v="0"/>
    <n v="3883"/>
    <n v="20210730"/>
    <x v="0"/>
    <x v="0"/>
    <n v="0"/>
    <n v="20234"/>
    <n v="1"/>
    <x v="0"/>
    <n v="8447.17"/>
    <n v="16201201"/>
    <x v="2"/>
    <x v="2"/>
  </r>
  <r>
    <n v="165013527"/>
    <s v="Corujo"/>
    <s v="Dianna"/>
    <s v="CareerSource Southwest Florida - 4730 - CollierNa"/>
    <x v="23"/>
    <x v="2"/>
    <s v="Denia Kolek                                   "/>
    <s v="NULL"/>
    <x v="0"/>
    <n v="117"/>
    <n v="98"/>
    <n v="20233"/>
    <n v="1"/>
    <x v="0"/>
    <n v="11597"/>
    <n v="20210927"/>
    <x v="0"/>
    <x v="1"/>
    <n v="1"/>
    <n v="20234"/>
    <n v="1"/>
    <x v="0"/>
    <n v="7306.12"/>
    <n v="12351640"/>
    <x v="2"/>
    <x v="2"/>
  </r>
  <r>
    <n v="164791137"/>
    <s v="Crall"/>
    <s v="Thomas"/>
    <s v="CareerSource Southwest Florida - 4745 - Charlotte"/>
    <x v="23"/>
    <x v="0"/>
    <s v="Angela Solomon                                 "/>
    <s v="NULL"/>
    <x v="0"/>
    <n v="416"/>
    <n v="270"/>
    <n v="0"/>
    <n v="0"/>
    <x v="1"/>
    <n v="0"/>
    <s v="NULL"/>
    <x v="1"/>
    <x v="0"/>
    <n v="0"/>
    <n v="0"/>
    <n v="0"/>
    <x v="1"/>
    <n v="0"/>
    <n v="16354006"/>
    <x v="0"/>
    <x v="2"/>
  </r>
  <r>
    <n v="164746413"/>
    <s v="Critser"/>
    <s v="Mallie"/>
    <s v="CareerSource Southwest Florida - 4755 - LeeFM"/>
    <x v="23"/>
    <x v="3"/>
    <s v="DHANESHWARIE DEODAT                                  "/>
    <s v="NULL"/>
    <x v="0"/>
    <n v="467"/>
    <n v="467"/>
    <n v="20233"/>
    <n v="1"/>
    <x v="0"/>
    <n v="8587"/>
    <n v="20230125"/>
    <x v="0"/>
    <x v="0"/>
    <n v="0"/>
    <n v="20234"/>
    <n v="1"/>
    <x v="0"/>
    <n v="8058.43"/>
    <n v="16328801"/>
    <x v="0"/>
    <x v="0"/>
  </r>
  <r>
    <n v="164890128"/>
    <s v="Cruz"/>
    <s v="Christopher"/>
    <s v="CareerSource Suncoast - 4710 -Manatee"/>
    <x v="23"/>
    <x v="0"/>
    <s v="Anna Gogadze                                 "/>
    <s v="NULL"/>
    <x v="0"/>
    <n v="287"/>
    <n v="263"/>
    <n v="0"/>
    <n v="0"/>
    <x v="1"/>
    <n v="0"/>
    <n v="20220413"/>
    <x v="0"/>
    <x v="0"/>
    <n v="0"/>
    <n v="0"/>
    <n v="0"/>
    <x v="1"/>
    <n v="0"/>
    <n v="16411174"/>
    <x v="2"/>
    <x v="2"/>
  </r>
  <r>
    <n v="164818337"/>
    <s v="CUBILLAS"/>
    <s v="ALANI"/>
    <s v="CareerSource Southwest Florida - 4755 - LeeFM"/>
    <x v="23"/>
    <x v="1"/>
    <s v="Natalie Griffin                                 "/>
    <s v="NULL"/>
    <x v="0"/>
    <n v="377"/>
    <n v="363"/>
    <n v="0"/>
    <n v="0"/>
    <x v="1"/>
    <n v="0"/>
    <n v="20210802"/>
    <x v="0"/>
    <x v="1"/>
    <n v="1"/>
    <n v="0"/>
    <n v="0"/>
    <x v="1"/>
    <n v="0"/>
    <n v="14769084"/>
    <x v="0"/>
    <x v="2"/>
  </r>
  <r>
    <n v="165010305"/>
    <s v="Dakouny"/>
    <s v="Antonio"/>
    <s v="CareerSource Southwest Florida - 4745 - Charlotte"/>
    <x v="23"/>
    <x v="1"/>
    <s v="Angela Solomon                                 "/>
    <s v="NULL"/>
    <x v="0"/>
    <n v="124"/>
    <n v="119"/>
    <n v="20233"/>
    <n v="1"/>
    <x v="0"/>
    <n v="66"/>
    <s v="NULL"/>
    <x v="1"/>
    <x v="0"/>
    <n v="0"/>
    <n v="20234"/>
    <n v="1"/>
    <x v="0"/>
    <n v="2620.02"/>
    <n v="16475216"/>
    <x v="2"/>
    <x v="2"/>
  </r>
  <r>
    <n v="165006529"/>
    <s v="Dalusma"/>
    <s v="Lynn"/>
    <s v="CareerSource Southwest Florida - 4740 - CollierIm"/>
    <x v="23"/>
    <x v="1"/>
    <s v="DANIELLE MCCALLUM                                "/>
    <s v="NULL"/>
    <x v="0"/>
    <n v="131"/>
    <n v="119"/>
    <n v="0"/>
    <n v="0"/>
    <x v="1"/>
    <n v="0"/>
    <s v="NULL"/>
    <x v="1"/>
    <x v="0"/>
    <n v="0"/>
    <n v="0"/>
    <n v="0"/>
    <x v="1"/>
    <n v="0"/>
    <n v="16476317"/>
    <x v="2"/>
    <x v="2"/>
  </r>
  <r>
    <n v="164488082"/>
    <s v="Dantus"/>
    <s v="Destiny"/>
    <s v="CareerSource Southwest Florida - 4755 - LeeFM"/>
    <x v="23"/>
    <x v="0"/>
    <s v="DANIELLE MCCALLUM                                "/>
    <s v="NULL"/>
    <x v="0"/>
    <n v="894"/>
    <n v="774"/>
    <n v="20233"/>
    <n v="1"/>
    <x v="0"/>
    <n v="1519"/>
    <s v="NULL"/>
    <x v="1"/>
    <x v="0"/>
    <n v="0"/>
    <n v="20234"/>
    <n v="1"/>
    <x v="0"/>
    <n v="3496.38"/>
    <n v="16185388"/>
    <x v="3"/>
    <x v="3"/>
  </r>
  <r>
    <n v="165018415"/>
    <s v="De Leon"/>
    <s v="Asael"/>
    <s v="CareerSource Southwest Florida-4751-Hendry/Glades"/>
    <x v="23"/>
    <x v="0"/>
    <s v="Shirley Blenman                                 "/>
    <s v="NULL"/>
    <x v="0"/>
    <n v="131"/>
    <n v="82"/>
    <n v="20233"/>
    <n v="1"/>
    <x v="0"/>
    <n v="8111"/>
    <n v="20220906"/>
    <x v="0"/>
    <x v="0"/>
    <n v="0"/>
    <n v="20234"/>
    <n v="1"/>
    <x v="0"/>
    <n v="8700.35"/>
    <n v="16427303"/>
    <x v="2"/>
    <x v="2"/>
  </r>
  <r>
    <n v="164993677"/>
    <s v="Decena"/>
    <s v="Christian"/>
    <s v="CareerSource Southwest Florida - 4753 - Cape Coral"/>
    <x v="23"/>
    <x v="0"/>
    <s v="JONATHAN JEAN-FRANCOIS                           "/>
    <s v="NULL"/>
    <x v="0"/>
    <n v="112"/>
    <n v="6"/>
    <n v="20233"/>
    <n v="1"/>
    <x v="0"/>
    <n v="125"/>
    <n v="20230804"/>
    <x v="0"/>
    <x v="0"/>
    <n v="0"/>
    <n v="0"/>
    <n v="0"/>
    <x v="1"/>
    <n v="0"/>
    <n v="16410622"/>
    <x v="2"/>
    <x v="2"/>
  </r>
  <r>
    <n v="164855962"/>
    <s v="Deems"/>
    <s v="VERONICA"/>
    <s v="CareerSource Southwest Florida - 4755 - LeeFM"/>
    <x v="23"/>
    <x v="3"/>
    <s v="DHANESHWARIE DEODAT                                  "/>
    <s v="NULL"/>
    <x v="0"/>
    <n v="327"/>
    <n v="168"/>
    <n v="0"/>
    <n v="0"/>
    <x v="1"/>
    <n v="0"/>
    <n v="20231115"/>
    <x v="0"/>
    <x v="1"/>
    <n v="1"/>
    <n v="20234"/>
    <n v="1"/>
    <x v="0"/>
    <n v="3458.55"/>
    <n v="7585468"/>
    <x v="2"/>
    <x v="2"/>
  </r>
  <r>
    <n v="164925450"/>
    <s v="Deese"/>
    <s v="Joshua"/>
    <s v="CareerSource Southwest Florida - 4730 - CollierNa"/>
    <x v="23"/>
    <x v="1"/>
    <s v="Denia Kolek                                   "/>
    <s v="NULL"/>
    <x v="0"/>
    <n v="234"/>
    <n v="193"/>
    <n v="20233"/>
    <n v="1"/>
    <x v="0"/>
    <n v="8924"/>
    <n v="20240212"/>
    <x v="0"/>
    <x v="0"/>
    <n v="0"/>
    <n v="20234"/>
    <n v="1"/>
    <x v="0"/>
    <n v="8233.66"/>
    <n v="16424698"/>
    <x v="2"/>
    <x v="2"/>
  </r>
  <r>
    <n v="165062811"/>
    <s v="DELARUE"/>
    <s v="RACHEL"/>
    <s v="CareerSource Southwest Florida - 4755 - LeeFM"/>
    <x v="23"/>
    <x v="1"/>
    <s v="Rena Jackson                                 "/>
    <s v="NULL"/>
    <x v="0"/>
    <n v="56"/>
    <n v="49"/>
    <n v="0"/>
    <n v="0"/>
    <x v="1"/>
    <n v="0"/>
    <n v="20190605"/>
    <x v="0"/>
    <x v="1"/>
    <n v="1"/>
    <n v="20234"/>
    <n v="1"/>
    <x v="0"/>
    <n v="8117.23"/>
    <n v="13301550"/>
    <x v="2"/>
    <x v="2"/>
  </r>
  <r>
    <n v="164730706"/>
    <s v="DeLoach"/>
    <s v="Dominque"/>
    <s v="CareerSource Southwest Florida - 4755 - LeeFM"/>
    <x v="23"/>
    <x v="2"/>
    <s v="Judith Armstrong                               "/>
    <s v="NULL"/>
    <x v="0"/>
    <n v="501"/>
    <n v="483"/>
    <n v="0"/>
    <n v="0"/>
    <x v="1"/>
    <n v="0"/>
    <s v="NULL"/>
    <x v="1"/>
    <x v="1"/>
    <n v="1"/>
    <n v="0"/>
    <n v="0"/>
    <x v="1"/>
    <n v="0"/>
    <n v="13469694"/>
    <x v="0"/>
    <x v="0"/>
  </r>
  <r>
    <n v="164805700"/>
    <s v="Denis"/>
    <s v="Eberson"/>
    <s v="CareerSource Southwest Florida - 4755 - LeeFM"/>
    <x v="23"/>
    <x v="1"/>
    <s v="Jahmau Lambert                                 "/>
    <s v="NULL"/>
    <x v="0"/>
    <n v="395"/>
    <n v="357"/>
    <n v="20233"/>
    <n v="1"/>
    <x v="0"/>
    <n v="1981"/>
    <n v="20230808"/>
    <x v="0"/>
    <x v="0"/>
    <n v="0"/>
    <n v="20234"/>
    <n v="1"/>
    <x v="0"/>
    <n v="1768.2"/>
    <n v="16357140"/>
    <x v="0"/>
    <x v="2"/>
  </r>
  <r>
    <n v="164979051"/>
    <s v="Denis"/>
    <s v="Asia"/>
    <s v="CareerSource Southwest Florida - 4730 - CollierNa"/>
    <x v="23"/>
    <x v="1"/>
    <s v="Denia Kolek                                   "/>
    <s v="NULL"/>
    <x v="0"/>
    <n v="138"/>
    <n v="119"/>
    <n v="20233"/>
    <n v="1"/>
    <x v="0"/>
    <n v="3735"/>
    <s v="NULL"/>
    <x v="1"/>
    <x v="0"/>
    <n v="0"/>
    <n v="20234"/>
    <n v="1"/>
    <x v="0"/>
    <n v="2435.35"/>
    <n v="16435419"/>
    <x v="2"/>
    <x v="2"/>
  </r>
  <r>
    <n v="165021522"/>
    <s v="Denton"/>
    <s v="Artina"/>
    <s v="CareerSource Southwest Florida-4751-Hendry/Glades"/>
    <x v="23"/>
    <x v="0"/>
    <s v="Shirley Blenman                                 "/>
    <s v="NULL"/>
    <x v="0"/>
    <n v="108"/>
    <n v="91"/>
    <n v="20233"/>
    <n v="1"/>
    <x v="0"/>
    <n v="6523"/>
    <n v="20240325"/>
    <x v="0"/>
    <x v="0"/>
    <n v="0"/>
    <n v="20234"/>
    <n v="1"/>
    <x v="0"/>
    <n v="4770.62"/>
    <n v="16271536"/>
    <x v="2"/>
    <x v="2"/>
  </r>
  <r>
    <n v="165004029"/>
    <s v="Dertes"/>
    <s v="Rebecca"/>
    <s v="CareerSource Southwest Florida - 4755 - LeeFM"/>
    <x v="23"/>
    <x v="1"/>
    <s v="NULL"/>
    <s v="NULL"/>
    <x v="0"/>
    <n v="137"/>
    <n v="118"/>
    <n v="20233"/>
    <n v="1"/>
    <x v="0"/>
    <n v="13705"/>
    <n v="20230331"/>
    <x v="0"/>
    <x v="0"/>
    <n v="0"/>
    <n v="20234"/>
    <n v="1"/>
    <x v="0"/>
    <n v="8067.77"/>
    <n v="9275622"/>
    <x v="2"/>
    <x v="2"/>
  </r>
  <r>
    <n v="164915511"/>
    <s v="Desane"/>
    <s v="Claudia"/>
    <s v="CareerSource Southwest Florida - 4745 - Charlotte"/>
    <x v="23"/>
    <x v="0"/>
    <s v="Ieashea Howard                                  "/>
    <s v="NULL"/>
    <x v="0"/>
    <n v="255"/>
    <n v="252"/>
    <n v="20233"/>
    <n v="1"/>
    <x v="0"/>
    <n v="2958"/>
    <n v="20230719"/>
    <x v="0"/>
    <x v="0"/>
    <n v="0"/>
    <n v="20234"/>
    <n v="1"/>
    <x v="0"/>
    <n v="7683.91"/>
    <n v="16416878"/>
    <x v="2"/>
    <x v="2"/>
  </r>
  <r>
    <n v="164880738"/>
    <s v="DESRUISSEAUX"/>
    <s v="KEVIN"/>
    <s v="CareerSource Southwest Florida - 4745 - Charlotte"/>
    <x v="23"/>
    <x v="1"/>
    <s v="Angela Solomon                                 "/>
    <s v="NULL"/>
    <x v="0"/>
    <n v="293"/>
    <n v="287"/>
    <n v="20233"/>
    <n v="1"/>
    <x v="0"/>
    <n v="17245"/>
    <n v="20230711"/>
    <x v="0"/>
    <x v="1"/>
    <n v="1"/>
    <n v="20234"/>
    <n v="1"/>
    <x v="0"/>
    <n v="13792.73"/>
    <n v="9224262"/>
    <x v="2"/>
    <x v="2"/>
  </r>
  <r>
    <n v="164975264"/>
    <s v="Diaz"/>
    <s v="Jair"/>
    <s v="CareerSource Southwest Florida - 4755 - LeeFM"/>
    <x v="23"/>
    <x v="1"/>
    <s v="Rena Jackson                                 "/>
    <s v="NULL"/>
    <x v="0"/>
    <n v="179"/>
    <n v="124"/>
    <n v="0"/>
    <n v="0"/>
    <x v="1"/>
    <n v="0"/>
    <s v="NULL"/>
    <x v="1"/>
    <x v="1"/>
    <n v="1"/>
    <n v="20234"/>
    <n v="1"/>
    <x v="0"/>
    <n v="4768.04"/>
    <n v="16453520"/>
    <x v="2"/>
    <x v="2"/>
  </r>
  <r>
    <n v="164628577"/>
    <s v="Diego"/>
    <s v="Maria"/>
    <s v="CareerSource Southwest Florida - 4740 - CollierIm"/>
    <x v="23"/>
    <x v="0"/>
    <s v="Yvar Pierre                                  "/>
    <s v="NULL"/>
    <x v="0"/>
    <n v="650"/>
    <n v="353"/>
    <n v="20233"/>
    <n v="1"/>
    <x v="0"/>
    <n v="7147"/>
    <n v="20230728"/>
    <x v="0"/>
    <x v="0"/>
    <n v="0"/>
    <n v="20234"/>
    <n v="1"/>
    <x v="0"/>
    <n v="12622.32"/>
    <n v="16261998"/>
    <x v="1"/>
    <x v="2"/>
  </r>
  <r>
    <n v="164904462"/>
    <s v="DIEUJUSTE"/>
    <s v="DIEUSICA"/>
    <s v="CareerSource Southwest Florida - 4740 - CollierIm"/>
    <x v="23"/>
    <x v="1"/>
    <s v="Yvar Pierre                                  "/>
    <s v="NULL"/>
    <x v="0"/>
    <n v="266"/>
    <n v="259"/>
    <n v="0"/>
    <n v="0"/>
    <x v="1"/>
    <n v="0"/>
    <n v="20180124"/>
    <x v="0"/>
    <x v="1"/>
    <n v="1"/>
    <n v="0"/>
    <n v="0"/>
    <x v="1"/>
    <n v="0"/>
    <n v="11529757"/>
    <x v="2"/>
    <x v="2"/>
  </r>
  <r>
    <n v="164640375"/>
    <s v="Dominguez"/>
    <s v="Reina"/>
    <s v="CareerSource Southwest Florida - 4740 - CollierIm"/>
    <x v="23"/>
    <x v="0"/>
    <s v="Yvar Pierre                                  "/>
    <s v="NULL"/>
    <x v="0"/>
    <n v="634"/>
    <n v="311"/>
    <n v="20233"/>
    <n v="1"/>
    <x v="0"/>
    <n v="3064"/>
    <n v="20231027"/>
    <x v="0"/>
    <x v="0"/>
    <n v="0"/>
    <n v="20234"/>
    <n v="1"/>
    <x v="0"/>
    <n v="7047.12"/>
    <n v="16270379"/>
    <x v="1"/>
    <x v="2"/>
  </r>
  <r>
    <n v="164941476"/>
    <s v="Dominguez"/>
    <s v="Leodan"/>
    <s v="CareerSource Southwest Florida - 4755 - LeeFM"/>
    <x v="23"/>
    <x v="1"/>
    <s v="Rena Jackson                                 "/>
    <s v="NULL"/>
    <x v="0"/>
    <n v="222"/>
    <n v="195"/>
    <n v="20233"/>
    <n v="1"/>
    <x v="0"/>
    <n v="5574"/>
    <n v="20240413"/>
    <x v="0"/>
    <x v="0"/>
    <n v="0"/>
    <n v="20234"/>
    <n v="1"/>
    <x v="0"/>
    <n v="1616.75"/>
    <n v="16350528"/>
    <x v="2"/>
    <x v="2"/>
  </r>
  <r>
    <n v="165039229"/>
    <s v="Domino"/>
    <s v="Michael"/>
    <s v="CareerSource Southwest Florida - 4755 - LeeFM"/>
    <x v="23"/>
    <x v="1"/>
    <s v="DANIELLE MCCALLUM                                "/>
    <s v="NULL"/>
    <x v="0"/>
    <n v="90"/>
    <n v="56"/>
    <n v="20233"/>
    <n v="1"/>
    <x v="0"/>
    <n v="4376"/>
    <n v="20230523"/>
    <x v="0"/>
    <x v="0"/>
    <n v="0"/>
    <n v="0"/>
    <n v="0"/>
    <x v="1"/>
    <n v="0"/>
    <n v="16494492"/>
    <x v="2"/>
    <x v="2"/>
  </r>
  <r>
    <n v="164997571"/>
    <s v="Dorastin"/>
    <s v="Ruttelande"/>
    <s v="CareerSource Southwest Florida - 4745 - Charlotte"/>
    <x v="23"/>
    <x v="1"/>
    <s v="Anna Gogadze                                 "/>
    <s v="NULL"/>
    <x v="0"/>
    <n v="109"/>
    <n v="109"/>
    <n v="20233"/>
    <n v="1"/>
    <x v="0"/>
    <n v="4091"/>
    <s v="NULL"/>
    <x v="1"/>
    <x v="0"/>
    <n v="0"/>
    <n v="20234"/>
    <n v="1"/>
    <x v="0"/>
    <n v="3842.03"/>
    <n v="16451979"/>
    <x v="2"/>
    <x v="2"/>
  </r>
  <r>
    <n v="164988792"/>
    <s v="DORRIS"/>
    <s v="JOHNATHAN"/>
    <s v="CareerSource Southwest Florida - 4755 - LeeFM"/>
    <x v="23"/>
    <x v="1"/>
    <s v="JONATHAN JEAN-FRANCOIS                           "/>
    <s v="NULL"/>
    <x v="0"/>
    <n v="158"/>
    <n v="119"/>
    <n v="20233"/>
    <n v="1"/>
    <x v="0"/>
    <n v="7413"/>
    <s v="NULL"/>
    <x v="1"/>
    <x v="0"/>
    <n v="0"/>
    <n v="20234"/>
    <n v="1"/>
    <x v="0"/>
    <n v="12777.31"/>
    <n v="9929440"/>
    <x v="2"/>
    <x v="2"/>
  </r>
  <r>
    <n v="165029246"/>
    <s v="Dorta"/>
    <s v="Monica"/>
    <s v="CareerSource Southwest Florida-4751-Hendry/Glades"/>
    <x v="23"/>
    <x v="0"/>
    <s v="Shirley Blenman                                 "/>
    <s v="NULL"/>
    <x v="0"/>
    <n v="115"/>
    <n v="91"/>
    <n v="20233"/>
    <n v="1"/>
    <x v="0"/>
    <n v="7221"/>
    <n v="20230821"/>
    <x v="0"/>
    <x v="0"/>
    <n v="0"/>
    <n v="0"/>
    <n v="0"/>
    <x v="1"/>
    <n v="0"/>
    <n v="16482537"/>
    <x v="2"/>
    <x v="2"/>
  </r>
  <r>
    <n v="164662141"/>
    <s v="Dowd"/>
    <s v="Chase"/>
    <s v="CareerSource Southwest Florida-4751-Hendry/Glades"/>
    <x v="23"/>
    <x v="0"/>
    <s v="Janice Brown                                   "/>
    <s v="NULL"/>
    <x v="0"/>
    <n v="577"/>
    <n v="577"/>
    <n v="0"/>
    <n v="0"/>
    <x v="1"/>
    <n v="0"/>
    <n v="20230207"/>
    <x v="0"/>
    <x v="0"/>
    <n v="0"/>
    <n v="0"/>
    <n v="0"/>
    <x v="1"/>
    <n v="0"/>
    <n v="16241094"/>
    <x v="1"/>
    <x v="1"/>
  </r>
  <r>
    <n v="164904273"/>
    <s v="Dume"/>
    <s v="Doane"/>
    <s v="CareerSource Southwest Florida - 4730 - CollierNa"/>
    <x v="23"/>
    <x v="1"/>
    <s v="Denia Kolek                                   "/>
    <s v="NULL"/>
    <x v="0"/>
    <n v="265"/>
    <n v="259"/>
    <n v="20233"/>
    <n v="1"/>
    <x v="0"/>
    <n v="12521"/>
    <n v="20221012"/>
    <x v="0"/>
    <x v="0"/>
    <n v="0"/>
    <n v="0"/>
    <n v="0"/>
    <x v="1"/>
    <n v="0"/>
    <n v="16414104"/>
    <x v="2"/>
    <x v="2"/>
  </r>
  <r>
    <n v="165037882"/>
    <s v="Dunn"/>
    <s v="Donavan"/>
    <s v="CareerSource Southwest Florida - 4745 - Charlotte"/>
    <x v="23"/>
    <x v="0"/>
    <s v="Ieashea Howard                                  "/>
    <s v="NULL"/>
    <x v="0"/>
    <n v="91"/>
    <n v="18"/>
    <n v="0"/>
    <n v="0"/>
    <x v="1"/>
    <n v="0"/>
    <n v="20240404"/>
    <x v="0"/>
    <x v="0"/>
    <n v="0"/>
    <n v="0"/>
    <n v="0"/>
    <x v="1"/>
    <n v="0"/>
    <n v="16497897"/>
    <x v="2"/>
    <x v="2"/>
  </r>
  <r>
    <n v="165094549"/>
    <s v="EDMOND"/>
    <s v="GABRIELL"/>
    <s v="CareerSource Southwest Florida - 4755 - LeeFM"/>
    <x v="23"/>
    <x v="1"/>
    <s v="Rena Jackson                                 "/>
    <s v="NULL"/>
    <x v="0"/>
    <n v="21"/>
    <s v="NULL"/>
    <n v="0"/>
    <n v="0"/>
    <x v="1"/>
    <n v="0"/>
    <n v="20190717"/>
    <x v="0"/>
    <x v="1"/>
    <n v="1"/>
    <n v="0"/>
    <n v="0"/>
    <x v="1"/>
    <n v="0"/>
    <n v="8187310"/>
    <x v="2"/>
    <x v="5"/>
  </r>
  <r>
    <n v="164947608"/>
    <s v="Eliodor"/>
    <s v="Roos"/>
    <s v="CareerSource Southwest Florida - 4730 - CollierNa"/>
    <x v="23"/>
    <x v="1"/>
    <s v="DANIELLE MCCALLUM                                "/>
    <s v="NULL"/>
    <x v="0"/>
    <n v="214"/>
    <n v="193"/>
    <n v="20233"/>
    <n v="1"/>
    <x v="0"/>
    <n v="1879"/>
    <n v="20230904"/>
    <x v="0"/>
    <x v="0"/>
    <n v="0"/>
    <n v="20234"/>
    <n v="1"/>
    <x v="0"/>
    <n v="3415.04"/>
    <n v="16386857"/>
    <x v="2"/>
    <x v="2"/>
  </r>
  <r>
    <n v="164955323"/>
    <s v="ELLIOTT"/>
    <s v="FONCHONA"/>
    <s v="CareerSource Southwest Florida - 4755 - LeeFM"/>
    <x v="23"/>
    <x v="1"/>
    <s v="JONATHAN JEAN-FRANCOIS                           "/>
    <s v="NULL"/>
    <x v="0"/>
    <n v="152"/>
    <n v="118"/>
    <n v="20233"/>
    <n v="1"/>
    <x v="0"/>
    <n v="3818"/>
    <n v="20230622"/>
    <x v="0"/>
    <x v="0"/>
    <n v="0"/>
    <n v="20234"/>
    <n v="1"/>
    <x v="0"/>
    <n v="7755.45"/>
    <n v="8198259"/>
    <x v="2"/>
    <x v="2"/>
  </r>
  <r>
    <n v="164849468"/>
    <s v="Ellis"/>
    <s v="Stephanie"/>
    <s v="CareerSource Southwest Florida - 4745 - Charlotte"/>
    <x v="23"/>
    <x v="0"/>
    <s v="Ieashea Howard                                  "/>
    <s v="NULL"/>
    <x v="0"/>
    <n v="322"/>
    <n v="273"/>
    <n v="0"/>
    <n v="0"/>
    <x v="1"/>
    <n v="0"/>
    <s v="NULL"/>
    <x v="1"/>
    <x v="0"/>
    <n v="0"/>
    <n v="0"/>
    <n v="0"/>
    <x v="1"/>
    <n v="0"/>
    <n v="16366700"/>
    <x v="2"/>
    <x v="2"/>
  </r>
  <r>
    <n v="165075298"/>
    <s v="ELLIS"/>
    <s v="Steven"/>
    <s v="CareerSource Southwest Florida - 4753 - Cape Coral"/>
    <x v="23"/>
    <x v="1"/>
    <s v="Natalie Griffin                                 "/>
    <s v="NULL"/>
    <x v="0"/>
    <n v="41"/>
    <n v="35"/>
    <n v="0"/>
    <n v="0"/>
    <x v="1"/>
    <n v="0"/>
    <s v="NULL"/>
    <x v="1"/>
    <x v="0"/>
    <n v="0"/>
    <n v="0"/>
    <n v="0"/>
    <x v="1"/>
    <n v="0"/>
    <n v="16514480"/>
    <x v="2"/>
    <x v="2"/>
  </r>
  <r>
    <n v="164444666"/>
    <s v="Epting"/>
    <s v="Mariah"/>
    <s v="CareerSource Southwest Florida - 4745 - Charlotte"/>
    <x v="23"/>
    <x v="0"/>
    <s v="Anna Gogadze                                 "/>
    <s v="NULL"/>
    <x v="0"/>
    <n v="929"/>
    <n v="929"/>
    <n v="20233"/>
    <n v="1"/>
    <x v="0"/>
    <n v="3528"/>
    <s v="NULL"/>
    <x v="1"/>
    <x v="0"/>
    <n v="0"/>
    <n v="0"/>
    <n v="0"/>
    <x v="1"/>
    <n v="0"/>
    <n v="16068334"/>
    <x v="3"/>
    <x v="3"/>
  </r>
  <r>
    <n v="164569954"/>
    <s v="Escobedo-Corona"/>
    <s v="Rene"/>
    <s v="CareerSource Southwest Florida - 4740 - CollierIm"/>
    <x v="23"/>
    <x v="0"/>
    <s v="Melissa Palma                                   "/>
    <s v="NULL"/>
    <x v="0"/>
    <n v="710"/>
    <n v="350"/>
    <n v="20233"/>
    <n v="1"/>
    <x v="0"/>
    <n v="4881"/>
    <s v="NULL"/>
    <x v="1"/>
    <x v="0"/>
    <n v="0"/>
    <n v="20234"/>
    <n v="1"/>
    <x v="0"/>
    <n v="5753.74"/>
    <n v="16225118"/>
    <x v="1"/>
    <x v="2"/>
  </r>
  <r>
    <n v="165018504"/>
    <s v="Estrado"/>
    <s v="Leah"/>
    <s v="CareerSource Southwest Florida - 4745 - Charlotte"/>
    <x v="23"/>
    <x v="1"/>
    <s v="Angela Solomon                                 "/>
    <s v="NULL"/>
    <x v="0"/>
    <n v="116"/>
    <n v="116"/>
    <n v="20233"/>
    <n v="1"/>
    <x v="0"/>
    <n v="7076"/>
    <n v="20230901"/>
    <x v="0"/>
    <x v="0"/>
    <n v="0"/>
    <n v="20234"/>
    <n v="1"/>
    <x v="0"/>
    <n v="8255.81"/>
    <n v="16002029"/>
    <x v="2"/>
    <x v="2"/>
  </r>
  <r>
    <n v="164655758"/>
    <s v="Evans"/>
    <s v="Troy"/>
    <s v="CareerSource Southwest Florida-4751-Hendry/Glades"/>
    <x v="23"/>
    <x v="0"/>
    <s v="Shirley Blenman                                 "/>
    <s v="NULL"/>
    <x v="0"/>
    <n v="619"/>
    <n v="82"/>
    <n v="20233"/>
    <n v="1"/>
    <x v="0"/>
    <n v="4416"/>
    <n v="20221120"/>
    <x v="0"/>
    <x v="0"/>
    <n v="0"/>
    <n v="20234"/>
    <n v="1"/>
    <x v="0"/>
    <n v="5721.37"/>
    <n v="16277225"/>
    <x v="1"/>
    <x v="2"/>
  </r>
  <r>
    <n v="164834137"/>
    <s v="Fernandez"/>
    <s v="Yosney"/>
    <s v="CareerSource Southwest Florida - 4745 - Charlotte"/>
    <x v="23"/>
    <x v="3"/>
    <s v="Anna Gogadze                                 "/>
    <s v="NULL"/>
    <x v="0"/>
    <n v="335"/>
    <n v="335"/>
    <n v="20233"/>
    <n v="1"/>
    <x v="0"/>
    <n v="12049"/>
    <n v="20230605"/>
    <x v="0"/>
    <x v="0"/>
    <n v="0"/>
    <n v="20234"/>
    <n v="1"/>
    <x v="0"/>
    <n v="11598.32"/>
    <n v="16347755"/>
    <x v="2"/>
    <x v="2"/>
  </r>
  <r>
    <n v="164632783"/>
    <s v="Figueroa"/>
    <s v="Diego"/>
    <s v="CareerSource Southwest Florida - 4740 - CollierIm"/>
    <x v="23"/>
    <x v="0"/>
    <s v="Melissa Palma                                   "/>
    <s v="NULL"/>
    <x v="0"/>
    <n v="643"/>
    <n v="61"/>
    <n v="0"/>
    <n v="0"/>
    <x v="1"/>
    <n v="0"/>
    <n v="20240306"/>
    <x v="0"/>
    <x v="0"/>
    <n v="0"/>
    <n v="0"/>
    <n v="0"/>
    <x v="1"/>
    <n v="0"/>
    <n v="15380280"/>
    <x v="1"/>
    <x v="2"/>
  </r>
  <r>
    <n v="164866074"/>
    <s v="FISHER                                  "/>
    <s v="JERMANE                                 "/>
    <s v="CareerSource Southwest Florida - 4745 - Charlotte"/>
    <x v="23"/>
    <x v="3"/>
    <s v="Anna Gogadze                                 "/>
    <s v="NULL"/>
    <x v="0"/>
    <n v="301"/>
    <n v="301"/>
    <n v="20233"/>
    <n v="1"/>
    <x v="0"/>
    <n v="5756"/>
    <n v="20230710"/>
    <x v="0"/>
    <x v="1"/>
    <n v="1"/>
    <n v="20234"/>
    <n v="1"/>
    <x v="0"/>
    <n v="10548.28"/>
    <n v="13456505"/>
    <x v="2"/>
    <x v="2"/>
  </r>
  <r>
    <n v="164670044"/>
    <s v="Flemming"/>
    <s v="Nasir"/>
    <s v="CareerSource Southwest Florida - 4754 - LaBelle"/>
    <x v="23"/>
    <x v="0"/>
    <s v="Janice Brown                                   "/>
    <s v="NULL"/>
    <x v="0"/>
    <n v="591"/>
    <n v="591"/>
    <n v="0"/>
    <n v="0"/>
    <x v="1"/>
    <n v="0"/>
    <n v="20240325"/>
    <x v="0"/>
    <x v="0"/>
    <n v="0"/>
    <n v="0"/>
    <n v="0"/>
    <x v="1"/>
    <n v="0"/>
    <n v="16287622"/>
    <x v="1"/>
    <x v="1"/>
  </r>
  <r>
    <n v="164652589"/>
    <s v="Fleuristil"/>
    <s v="Claritza"/>
    <s v="CareerSource Southwest Florida - 4755 - LeeFM"/>
    <x v="23"/>
    <x v="0"/>
    <s v="Judith Armstrong                               "/>
    <s v="NULL"/>
    <x v="0"/>
    <n v="616"/>
    <n v="567"/>
    <n v="20233"/>
    <n v="1"/>
    <x v="0"/>
    <n v="154"/>
    <n v="20181124"/>
    <x v="0"/>
    <x v="0"/>
    <n v="0"/>
    <n v="20234"/>
    <n v="1"/>
    <x v="0"/>
    <n v="4848.9399999999996"/>
    <n v="16271109"/>
    <x v="1"/>
    <x v="1"/>
  </r>
  <r>
    <n v="164576699"/>
    <s v="Flores Neira"/>
    <s v="Dayanna"/>
    <s v="CareerSource Southwest Florida - 4755 - LeeFM"/>
    <x v="23"/>
    <x v="0"/>
    <s v="JONATHAN JEAN-FRANCOIS                           "/>
    <s v="NULL"/>
    <x v="0"/>
    <n v="752"/>
    <n v="677"/>
    <n v="0"/>
    <n v="0"/>
    <x v="1"/>
    <n v="0"/>
    <s v="NULL"/>
    <x v="1"/>
    <x v="0"/>
    <n v="0"/>
    <n v="0"/>
    <n v="0"/>
    <x v="1"/>
    <n v="0"/>
    <n v="16225540"/>
    <x v="3"/>
    <x v="1"/>
  </r>
  <r>
    <n v="165084178"/>
    <s v="Fonts"/>
    <s v="Sheila"/>
    <s v="CareerSource Southwest Florida - 4755 - LeeFM"/>
    <x v="23"/>
    <x v="1"/>
    <s v="Rena Jackson                                 "/>
    <s v="NULL"/>
    <x v="0"/>
    <n v="34"/>
    <s v="NULL"/>
    <n v="20233"/>
    <n v="1"/>
    <x v="0"/>
    <n v="8136"/>
    <n v="20240401"/>
    <x v="0"/>
    <x v="0"/>
    <n v="0"/>
    <n v="20234"/>
    <n v="1"/>
    <x v="0"/>
    <n v="4235.33"/>
    <n v="16405207"/>
    <x v="2"/>
    <x v="5"/>
  </r>
  <r>
    <n v="165010115"/>
    <s v="Ford"/>
    <s v="Sharliesia"/>
    <s v="CareerSource Southwest Florida-4751-Hendry/Glades"/>
    <x v="23"/>
    <x v="1"/>
    <s v="Janice Brown                                   "/>
    <s v="NULL"/>
    <x v="0"/>
    <n v="118"/>
    <n v="110"/>
    <n v="20233"/>
    <n v="1"/>
    <x v="0"/>
    <n v="18980"/>
    <s v="NULL"/>
    <x v="1"/>
    <x v="0"/>
    <n v="0"/>
    <n v="0"/>
    <n v="0"/>
    <x v="1"/>
    <n v="0"/>
    <n v="11586758"/>
    <x v="2"/>
    <x v="2"/>
  </r>
  <r>
    <n v="165047488"/>
    <s v="Frame"/>
    <s v="Sebastain"/>
    <s v="CareerSource Southwest Florida - 4745 - Charlotte"/>
    <x v="23"/>
    <x v="0"/>
    <s v="Ieashea Howard                                  "/>
    <s v="NULL"/>
    <x v="0"/>
    <n v="81"/>
    <n v="81"/>
    <n v="20233"/>
    <n v="1"/>
    <x v="0"/>
    <n v="242"/>
    <s v="NULL"/>
    <x v="1"/>
    <x v="0"/>
    <n v="0"/>
    <n v="0"/>
    <n v="0"/>
    <x v="1"/>
    <n v="0"/>
    <n v="16501933"/>
    <x v="2"/>
    <x v="2"/>
  </r>
  <r>
    <n v="165058559"/>
    <s v="FRANK"/>
    <s v="BARRY"/>
    <s v="CareerSource Southwest Florida - 4755 - LeeFM"/>
    <x v="23"/>
    <x v="1"/>
    <s v="JONATHAN JEAN-FRANCOIS                           "/>
    <s v="NULL"/>
    <x v="0"/>
    <n v="67"/>
    <n v="63"/>
    <n v="20233"/>
    <n v="1"/>
    <x v="0"/>
    <n v="12516"/>
    <n v="20240304"/>
    <x v="0"/>
    <x v="0"/>
    <n v="0"/>
    <n v="20234"/>
    <n v="1"/>
    <x v="0"/>
    <n v="2860.48"/>
    <n v="8285160"/>
    <x v="2"/>
    <x v="2"/>
  </r>
  <r>
    <n v="164821136"/>
    <s v="FRANK"/>
    <s v="LORI"/>
    <s v="CareerSource Southwest Florida - 4755 - LeeFM"/>
    <x v="23"/>
    <x v="3"/>
    <s v="DHANESHWARIE DEODAT                                  "/>
    <s v="NULL"/>
    <x v="0"/>
    <n v="364"/>
    <n v="364"/>
    <n v="20233"/>
    <n v="1"/>
    <x v="0"/>
    <n v="9922"/>
    <n v="20230501"/>
    <x v="0"/>
    <x v="1"/>
    <n v="1"/>
    <n v="20234"/>
    <n v="1"/>
    <x v="0"/>
    <n v="12448.19"/>
    <n v="8285588"/>
    <x v="2"/>
    <x v="2"/>
  </r>
  <r>
    <n v="164826871"/>
    <s v="FRANKLIN"/>
    <s v="DAYREON"/>
    <s v="CareerSource Southwest Florida-4751-Hendry/Glades"/>
    <x v="23"/>
    <x v="0"/>
    <s v="Elsa Sosa Hernandez                          "/>
    <s v="NULL"/>
    <x v="0"/>
    <n v="357"/>
    <n v="250"/>
    <n v="20233"/>
    <n v="1"/>
    <x v="0"/>
    <n v="9341"/>
    <n v="20240416"/>
    <x v="0"/>
    <x v="0"/>
    <n v="0"/>
    <n v="0"/>
    <n v="0"/>
    <x v="1"/>
    <n v="0"/>
    <n v="16248235"/>
    <x v="2"/>
    <x v="2"/>
  </r>
  <r>
    <n v="164901107"/>
    <s v="Franklin Jr"/>
    <s v="Dayron"/>
    <s v="CareerSource Southwest Florida-4751-Hendry/Glades"/>
    <x v="23"/>
    <x v="0"/>
    <s v="Elsa Sosa Hernandez                          "/>
    <s v="NULL"/>
    <x v="0"/>
    <n v="271"/>
    <n v="258"/>
    <n v="20233"/>
    <n v="1"/>
    <x v="0"/>
    <n v="8823"/>
    <n v="20220120"/>
    <x v="0"/>
    <x v="0"/>
    <n v="0"/>
    <n v="20234"/>
    <n v="1"/>
    <x v="0"/>
    <n v="11379.7"/>
    <n v="16028131"/>
    <x v="2"/>
    <x v="2"/>
  </r>
  <r>
    <n v="164637556"/>
    <s v="Frias"/>
    <s v="Victor"/>
    <s v="CareerSource Southwest Florida - 4755 - LeeFM"/>
    <x v="23"/>
    <x v="0"/>
    <s v="Suseth Cunningham                              "/>
    <s v="NULL"/>
    <x v="0"/>
    <n v="637"/>
    <n v="336"/>
    <n v="20233"/>
    <n v="1"/>
    <x v="0"/>
    <n v="9371"/>
    <n v="20230123"/>
    <x v="0"/>
    <x v="0"/>
    <n v="0"/>
    <n v="20234"/>
    <n v="1"/>
    <x v="0"/>
    <n v="10630.69"/>
    <n v="16270328"/>
    <x v="1"/>
    <x v="2"/>
  </r>
  <r>
    <n v="165091439"/>
    <s v="Fritz"/>
    <s v="Branden"/>
    <s v="CareerSource Southwest Florida - 4745 - Charlotte"/>
    <x v="23"/>
    <x v="0"/>
    <s v="Angela Solomon                                 "/>
    <s v="NULL"/>
    <x v="0"/>
    <n v="25"/>
    <n v="20"/>
    <n v="0"/>
    <n v="0"/>
    <x v="1"/>
    <n v="0"/>
    <s v="NULL"/>
    <x v="1"/>
    <x v="0"/>
    <n v="0"/>
    <n v="0"/>
    <n v="0"/>
    <x v="1"/>
    <n v="0"/>
    <n v="16519657"/>
    <x v="2"/>
    <x v="2"/>
  </r>
  <r>
    <n v="165010181"/>
    <s v="Frotten"/>
    <s v="Laryssa"/>
    <s v="CareerSource Southwest Florida-4751-Hendry/Glades"/>
    <x v="23"/>
    <x v="0"/>
    <s v="Janice Brown                                   "/>
    <s v="NULL"/>
    <x v="0"/>
    <n v="123"/>
    <n v="66"/>
    <n v="20233"/>
    <n v="1"/>
    <x v="0"/>
    <n v="1139"/>
    <n v="20231211"/>
    <x v="0"/>
    <x v="0"/>
    <n v="0"/>
    <n v="0"/>
    <n v="0"/>
    <x v="1"/>
    <n v="0"/>
    <n v="16481819"/>
    <x v="2"/>
    <x v="2"/>
  </r>
  <r>
    <n v="164888660"/>
    <s v="Fucien"/>
    <s v="Fueeien"/>
    <s v="CareerSource Southwest Florida - 4755 - LeeFM"/>
    <x v="23"/>
    <x v="0"/>
    <s v="Rena Jackson                                 "/>
    <s v="NULL"/>
    <x v="0"/>
    <n v="285"/>
    <n v="272"/>
    <n v="20233"/>
    <n v="1"/>
    <x v="0"/>
    <n v="7945"/>
    <n v="20210701"/>
    <x v="0"/>
    <x v="0"/>
    <n v="0"/>
    <n v="20234"/>
    <n v="1"/>
    <x v="0"/>
    <n v="7302.8"/>
    <n v="16363571"/>
    <x v="2"/>
    <x v="2"/>
  </r>
  <r>
    <n v="164714092"/>
    <s v="Fuentes"/>
    <s v="Juan"/>
    <s v="CareerSource Southwest Florida - 4740 - CollierIm"/>
    <x v="23"/>
    <x v="0"/>
    <s v="Melissa Palma                                   "/>
    <s v="NULL"/>
    <x v="0"/>
    <n v="525"/>
    <n v="143"/>
    <n v="20233"/>
    <n v="1"/>
    <x v="0"/>
    <n v="8616"/>
    <n v="20220622"/>
    <x v="0"/>
    <x v="0"/>
    <n v="0"/>
    <n v="20234"/>
    <n v="1"/>
    <x v="0"/>
    <n v="10482.9"/>
    <n v="16309551"/>
    <x v="0"/>
    <x v="2"/>
  </r>
  <r>
    <n v="164898145"/>
    <s v="Gale"/>
    <s v="Maximus"/>
    <s v="CareerSource Southwest Florida - 4755 - LeeFM"/>
    <x v="23"/>
    <x v="0"/>
    <s v="DANIELLE MCCALLUM                                "/>
    <s v="NULL"/>
    <x v="0"/>
    <n v="273"/>
    <n v="270"/>
    <n v="20233"/>
    <n v="1"/>
    <x v="0"/>
    <n v="4050"/>
    <n v="20231120"/>
    <x v="0"/>
    <x v="0"/>
    <n v="0"/>
    <n v="20234"/>
    <n v="1"/>
    <x v="0"/>
    <n v="3469.08"/>
    <n v="16401059"/>
    <x v="2"/>
    <x v="2"/>
  </r>
  <r>
    <n v="164886460"/>
    <s v="GARCIA"/>
    <s v="CARLOS"/>
    <s v="CareerSource Southwest Florida - 4755 - LeeFM"/>
    <x v="23"/>
    <x v="3"/>
    <s v="DHANESHWARIE DEODAT                                  "/>
    <s v="NULL"/>
    <x v="0"/>
    <n v="259"/>
    <n v="259"/>
    <n v="20233"/>
    <n v="1"/>
    <x v="0"/>
    <n v="7862"/>
    <n v="20210712"/>
    <x v="0"/>
    <x v="0"/>
    <n v="0"/>
    <n v="20234"/>
    <n v="1"/>
    <x v="0"/>
    <n v="13322.96"/>
    <n v="16402255"/>
    <x v="2"/>
    <x v="2"/>
  </r>
  <r>
    <n v="165079958"/>
    <s v="Garcia"/>
    <s v="Cinthia"/>
    <s v="CareerSource Southwest Florida - 4730 - CollierNa"/>
    <x v="23"/>
    <x v="0"/>
    <s v="DANIELLE MCCALLUM                                "/>
    <s v="NULL"/>
    <x v="0"/>
    <n v="40"/>
    <n v="38"/>
    <n v="20233"/>
    <n v="1"/>
    <x v="0"/>
    <n v="451"/>
    <n v="20240413"/>
    <x v="0"/>
    <x v="0"/>
    <n v="0"/>
    <n v="0"/>
    <n v="0"/>
    <x v="1"/>
    <n v="0"/>
    <n v="16518712"/>
    <x v="2"/>
    <x v="2"/>
  </r>
  <r>
    <n v="164896326"/>
    <s v="Garcia Hernandez"/>
    <s v="Delia"/>
    <s v="CareerSource Southwest Florida - 4730 - CollierNa"/>
    <x v="23"/>
    <x v="0"/>
    <s v="Denia Kolek                                   "/>
    <s v="NULL"/>
    <x v="0"/>
    <n v="273"/>
    <n v="264"/>
    <n v="20233"/>
    <n v="1"/>
    <x v="0"/>
    <n v="5826"/>
    <s v="NULL"/>
    <x v="1"/>
    <x v="0"/>
    <n v="0"/>
    <n v="20234"/>
    <n v="1"/>
    <x v="0"/>
    <n v="7341.36"/>
    <n v="16414780"/>
    <x v="2"/>
    <x v="2"/>
  </r>
  <r>
    <n v="165011805"/>
    <s v="Garcia-Popoca"/>
    <s v="Rosario"/>
    <s v="CareerSource Southwest Florida - 4755 - LeeFM"/>
    <x v="23"/>
    <x v="0"/>
    <s v="Melissa Palma                                   "/>
    <s v="NULL"/>
    <x v="0"/>
    <n v="122"/>
    <n v="110"/>
    <n v="0"/>
    <n v="0"/>
    <x v="1"/>
    <n v="0"/>
    <s v="NULL"/>
    <x v="1"/>
    <x v="0"/>
    <n v="0"/>
    <n v="0"/>
    <n v="0"/>
    <x v="1"/>
    <n v="0"/>
    <n v="16476916"/>
    <x v="2"/>
    <x v="2"/>
  </r>
  <r>
    <n v="164120453"/>
    <s v="GARRETT"/>
    <s v="VICTORIA"/>
    <s v="CareerSource Southwest Florida - 4755 - LeeFM"/>
    <x v="23"/>
    <x v="1"/>
    <s v="Rena Jackson                                 "/>
    <s v="NULL"/>
    <x v="0"/>
    <n v="1267"/>
    <n v="768"/>
    <n v="20233"/>
    <n v="1"/>
    <x v="0"/>
    <n v="11050"/>
    <n v="20201209"/>
    <x v="0"/>
    <x v="1"/>
    <n v="1"/>
    <n v="20234"/>
    <n v="1"/>
    <x v="0"/>
    <n v="11152.92"/>
    <n v="11080109"/>
    <x v="3"/>
    <x v="3"/>
  </r>
  <r>
    <n v="164857333"/>
    <s v="Gary"/>
    <s v="Aldavion"/>
    <s v="CareerSource Southwest Florida-4751-Hendry/Glades"/>
    <x v="23"/>
    <x v="0"/>
    <s v="Shirley Blenman                                 "/>
    <s v="NULL"/>
    <x v="0"/>
    <n v="325"/>
    <n v="257"/>
    <n v="20233"/>
    <n v="1"/>
    <x v="0"/>
    <n v="3495"/>
    <n v="20230724"/>
    <x v="0"/>
    <x v="0"/>
    <n v="0"/>
    <n v="20234"/>
    <n v="1"/>
    <x v="0"/>
    <n v="4597.5"/>
    <n v="16378788"/>
    <x v="2"/>
    <x v="2"/>
  </r>
  <r>
    <n v="164874868"/>
    <s v="Garza"/>
    <s v="Samantha"/>
    <s v="CareerSource Southwest Florida - 4754 - LaBelle"/>
    <x v="23"/>
    <x v="0"/>
    <s v="Shirley Blenman                                 "/>
    <s v="NULL"/>
    <x v="0"/>
    <n v="300"/>
    <n v="82"/>
    <n v="20233"/>
    <n v="1"/>
    <x v="0"/>
    <n v="5161"/>
    <n v="20230201"/>
    <x v="0"/>
    <x v="0"/>
    <n v="0"/>
    <n v="20234"/>
    <n v="1"/>
    <x v="0"/>
    <n v="4206.1899999999996"/>
    <n v="16402583"/>
    <x v="2"/>
    <x v="2"/>
  </r>
  <r>
    <n v="165008315"/>
    <s v="Gavin"/>
    <s v="Kelvin"/>
    <s v="CareerSource Southwest Florida - 4755 - LeeFM"/>
    <x v="23"/>
    <x v="0"/>
    <s v="Rena Jackson                                 "/>
    <s v="NULL"/>
    <x v="0"/>
    <n v="130"/>
    <n v="118"/>
    <n v="20233"/>
    <n v="1"/>
    <x v="0"/>
    <n v="3494"/>
    <n v="20221118"/>
    <x v="0"/>
    <x v="0"/>
    <n v="0"/>
    <n v="0"/>
    <n v="0"/>
    <x v="1"/>
    <n v="0"/>
    <n v="16480778"/>
    <x v="2"/>
    <x v="2"/>
  </r>
  <r>
    <n v="165062654"/>
    <s v="gay"/>
    <s v="Fabienne"/>
    <s v="CareerSource Southwest Florida - 4753 - Cape Coral"/>
    <x v="23"/>
    <x v="1"/>
    <s v="NULL"/>
    <s v="NULL"/>
    <x v="0"/>
    <n v="42"/>
    <n v="42"/>
    <n v="20233"/>
    <n v="1"/>
    <x v="0"/>
    <n v="13981"/>
    <n v="20230224"/>
    <x v="0"/>
    <x v="0"/>
    <n v="0"/>
    <n v="0"/>
    <n v="0"/>
    <x v="1"/>
    <n v="0"/>
    <n v="16511887"/>
    <x v="2"/>
    <x v="2"/>
  </r>
  <r>
    <n v="164946943"/>
    <s v="George"/>
    <s v="Bri'Ana"/>
    <s v="CareerSource Southwest Florida-4751-Hendry/Glades"/>
    <x v="23"/>
    <x v="0"/>
    <s v="Shirley Blenman                                 "/>
    <s v="NULL"/>
    <x v="0"/>
    <n v="215"/>
    <n v="82"/>
    <n v="0"/>
    <n v="0"/>
    <x v="1"/>
    <n v="0"/>
    <n v="20230918"/>
    <x v="0"/>
    <x v="0"/>
    <n v="0"/>
    <n v="0"/>
    <n v="0"/>
    <x v="1"/>
    <n v="0"/>
    <n v="16065100"/>
    <x v="2"/>
    <x v="2"/>
  </r>
  <r>
    <n v="165022285"/>
    <s v="GIMENEZ"/>
    <s v="ARMANDO"/>
    <s v="CareerSource Southwest Florida - 4740 - CollierIm"/>
    <x v="23"/>
    <x v="1"/>
    <s v="Yvar Pierre                                  "/>
    <s v="NULL"/>
    <x v="0"/>
    <n v="110"/>
    <n v="110"/>
    <n v="20233"/>
    <n v="1"/>
    <x v="0"/>
    <n v="3701"/>
    <s v="NULL"/>
    <x v="1"/>
    <x v="0"/>
    <n v="0"/>
    <n v="20234"/>
    <n v="1"/>
    <x v="0"/>
    <n v="10168.09"/>
    <n v="11936476"/>
    <x v="2"/>
    <x v="2"/>
  </r>
  <r>
    <n v="164892114"/>
    <s v="Godinez"/>
    <s v="Jordan"/>
    <s v="CareerSource Southwest Florida - 4730 - CollierNa"/>
    <x v="23"/>
    <x v="0"/>
    <s v="Denia Kolek                                   "/>
    <s v="NULL"/>
    <x v="0"/>
    <n v="279"/>
    <n v="270"/>
    <n v="0"/>
    <n v="0"/>
    <x v="1"/>
    <n v="0"/>
    <s v="NULL"/>
    <x v="1"/>
    <x v="0"/>
    <n v="0"/>
    <n v="0"/>
    <n v="0"/>
    <x v="1"/>
    <n v="0"/>
    <n v="16399774"/>
    <x v="2"/>
    <x v="2"/>
  </r>
  <r>
    <n v="164138555"/>
    <s v="Gohl"/>
    <s v="Emily"/>
    <s v="CareerSource Southwest Florida - 4745 - Charlotte"/>
    <x v="23"/>
    <x v="0"/>
    <s v="Anna Gogadze                                 "/>
    <s v="NULL"/>
    <x v="0"/>
    <n v="1250"/>
    <n v="1201"/>
    <n v="20233"/>
    <n v="1"/>
    <x v="0"/>
    <n v="7982"/>
    <n v="20220728"/>
    <x v="0"/>
    <x v="0"/>
    <n v="0"/>
    <n v="20234"/>
    <n v="1"/>
    <x v="0"/>
    <n v="7307.98"/>
    <n v="15951934"/>
    <x v="3"/>
    <x v="3"/>
  </r>
  <r>
    <n v="164839435"/>
    <s v="Gonzales"/>
    <s v="Jessica"/>
    <s v="CareerSource Southwest Florida - 4755 - LeeFM"/>
    <x v="23"/>
    <x v="1"/>
    <s v="Rena Jackson                                 "/>
    <s v="NULL"/>
    <x v="0"/>
    <n v="349"/>
    <n v="273"/>
    <n v="0"/>
    <n v="0"/>
    <x v="1"/>
    <n v="0"/>
    <s v="NULL"/>
    <x v="1"/>
    <x v="0"/>
    <n v="0"/>
    <n v="20234"/>
    <n v="1"/>
    <x v="0"/>
    <n v="2061.56"/>
    <n v="13996207"/>
    <x v="2"/>
    <x v="2"/>
  </r>
  <r>
    <n v="165014173"/>
    <s v="Gonzalez"/>
    <s v="Abigail"/>
    <s v="CareerSource Southwest Florida - 4730 - CollierNa"/>
    <x v="23"/>
    <x v="0"/>
    <s v="DANIELLE MCCALLUM                                "/>
    <s v="NULL"/>
    <x v="0"/>
    <n v="119"/>
    <n v="104"/>
    <n v="20233"/>
    <n v="1"/>
    <x v="0"/>
    <n v="4278"/>
    <n v="20211203"/>
    <x v="0"/>
    <x v="1"/>
    <n v="1"/>
    <n v="20234"/>
    <n v="1"/>
    <x v="0"/>
    <n v="3094.75"/>
    <n v="16063428"/>
    <x v="2"/>
    <x v="2"/>
  </r>
  <r>
    <n v="164738466"/>
    <s v="GONZALEZ"/>
    <s v="JONATHAN"/>
    <s v="CareerSource Southwest Florida - 4730 - CollierNa"/>
    <x v="23"/>
    <x v="0"/>
    <s v="Denia Kolek                                   "/>
    <s v="NULL"/>
    <x v="0"/>
    <n v="483"/>
    <n v="26"/>
    <n v="0"/>
    <n v="0"/>
    <x v="1"/>
    <n v="0"/>
    <s v="NULL"/>
    <x v="1"/>
    <x v="0"/>
    <n v="0"/>
    <n v="0"/>
    <n v="0"/>
    <x v="1"/>
    <n v="0"/>
    <n v="16097190"/>
    <x v="0"/>
    <x v="2"/>
  </r>
  <r>
    <n v="164678683"/>
    <s v="Gonzalez"/>
    <s v="Oscar"/>
    <s v="CareerSource Southwest Florida-4751-Hendry/Glades"/>
    <x v="23"/>
    <x v="0"/>
    <s v="Katherine Broughton                               "/>
    <s v="NULL"/>
    <x v="0"/>
    <n v="581"/>
    <n v="423"/>
    <n v="20233"/>
    <n v="1"/>
    <x v="0"/>
    <n v="3600"/>
    <n v="20231030"/>
    <x v="0"/>
    <x v="0"/>
    <n v="0"/>
    <n v="20234"/>
    <n v="1"/>
    <x v="0"/>
    <n v="1911.96"/>
    <n v="16287372"/>
    <x v="1"/>
    <x v="0"/>
  </r>
  <r>
    <n v="164715923"/>
    <s v="Gonzalez"/>
    <s v="Kevin"/>
    <s v="CareerSource Southwest Florida - 4755 - LeeFM"/>
    <x v="23"/>
    <x v="0"/>
    <s v="Melissa Palma                                   "/>
    <s v="NULL"/>
    <x v="0"/>
    <n v="523"/>
    <n v="475"/>
    <n v="20233"/>
    <n v="1"/>
    <x v="0"/>
    <n v="6799"/>
    <n v="20230722"/>
    <x v="0"/>
    <x v="1"/>
    <n v="1"/>
    <n v="20234"/>
    <n v="1"/>
    <x v="0"/>
    <n v="4387.58"/>
    <n v="16309543"/>
    <x v="0"/>
    <x v="0"/>
  </r>
  <r>
    <n v="164902049"/>
    <s v="Gonzalez"/>
    <s v="Eric"/>
    <s v="CareerSource Southwest Florida-4751-Hendry/Glades"/>
    <x v="23"/>
    <x v="0"/>
    <s v="Elsa Sosa Hernandez                          "/>
    <s v="NULL"/>
    <x v="0"/>
    <n v="270"/>
    <n v="259"/>
    <n v="20233"/>
    <n v="1"/>
    <x v="0"/>
    <n v="5492"/>
    <n v="20240212"/>
    <x v="0"/>
    <x v="0"/>
    <n v="0"/>
    <n v="20234"/>
    <n v="1"/>
    <x v="0"/>
    <n v="5177.3999999999996"/>
    <n v="16412935"/>
    <x v="2"/>
    <x v="2"/>
  </r>
  <r>
    <n v="164925762"/>
    <s v="Gonzalez"/>
    <s v="Ana"/>
    <s v="CareerSource Southwest Florida - 4753 - Cape Coral"/>
    <x v="23"/>
    <x v="1"/>
    <s v="Angela Solomon                                 "/>
    <s v="NULL"/>
    <x v="0"/>
    <n v="241"/>
    <n v="217"/>
    <n v="20233"/>
    <n v="1"/>
    <x v="0"/>
    <n v="8512"/>
    <n v="20230501"/>
    <x v="0"/>
    <x v="0"/>
    <n v="0"/>
    <n v="20234"/>
    <n v="1"/>
    <x v="0"/>
    <n v="8595.15"/>
    <n v="16418542"/>
    <x v="2"/>
    <x v="2"/>
  </r>
  <r>
    <n v="164807956"/>
    <s v="Gonzalez-Reyes"/>
    <s v="Ian"/>
    <s v="CareerSource Southwest Florida - 4753 - Cape Coral"/>
    <x v="23"/>
    <x v="0"/>
    <s v="Jahmau Lambert                                 "/>
    <s v="NULL"/>
    <x v="0"/>
    <n v="391"/>
    <n v="335"/>
    <n v="20233"/>
    <n v="1"/>
    <x v="0"/>
    <n v="7942"/>
    <n v="20240415"/>
    <x v="0"/>
    <x v="0"/>
    <n v="0"/>
    <n v="20234"/>
    <n v="1"/>
    <x v="0"/>
    <n v="9568.39"/>
    <n v="16246707"/>
    <x v="0"/>
    <x v="2"/>
  </r>
  <r>
    <n v="164841265"/>
    <s v="Gopie"/>
    <s v="Tamoya"/>
    <s v="CareerSource Southwest Florida - 4745 - Charlotte"/>
    <x v="23"/>
    <x v="0"/>
    <s v="Ieashea Howard                                  "/>
    <s v="NULL"/>
    <x v="0"/>
    <n v="334"/>
    <n v="287"/>
    <n v="20233"/>
    <n v="1"/>
    <x v="0"/>
    <n v="7698"/>
    <n v="20240419"/>
    <x v="0"/>
    <x v="0"/>
    <n v="0"/>
    <n v="20234"/>
    <n v="1"/>
    <x v="0"/>
    <n v="2857.25"/>
    <n v="16381725"/>
    <x v="2"/>
    <x v="2"/>
  </r>
  <r>
    <n v="165059712"/>
    <s v="Goulet"/>
    <s v="Michelle"/>
    <s v="CareerSource Southwest Florida - 4755 - LeeFM"/>
    <x v="23"/>
    <x v="3"/>
    <s v="DHANESHWARIE DEODAT                                  "/>
    <s v="NULL"/>
    <x v="0"/>
    <n v="56"/>
    <n v="56"/>
    <n v="0"/>
    <n v="0"/>
    <x v="1"/>
    <n v="0"/>
    <n v="20240304"/>
    <x v="0"/>
    <x v="1"/>
    <n v="1"/>
    <n v="0"/>
    <n v="0"/>
    <x v="1"/>
    <n v="0"/>
    <n v="16292252"/>
    <x v="2"/>
    <x v="2"/>
  </r>
  <r>
    <n v="165013930"/>
    <s v="GOVERNOR"/>
    <s v="RALPH"/>
    <s v="CareerSource Southwest Florida - 4755 - LeeFM"/>
    <x v="23"/>
    <x v="1"/>
    <s v="Rena Jackson                                 "/>
    <s v="NULL"/>
    <x v="0"/>
    <n v="119"/>
    <n v="117"/>
    <n v="20233"/>
    <n v="1"/>
    <x v="0"/>
    <n v="3700"/>
    <n v="20240119"/>
    <x v="0"/>
    <x v="0"/>
    <n v="0"/>
    <n v="0"/>
    <n v="0"/>
    <x v="1"/>
    <n v="0"/>
    <n v="9282623"/>
    <x v="2"/>
    <x v="2"/>
  </r>
  <r>
    <n v="165080015"/>
    <s v="Graeber-Witt"/>
    <s v="Allison"/>
    <s v="CareerSource Southwest Florida - 4755 - LeeFM"/>
    <x v="23"/>
    <x v="1"/>
    <s v="Rena Jackson                                 "/>
    <s v="NULL"/>
    <x v="0"/>
    <n v="40"/>
    <n v="35"/>
    <n v="20233"/>
    <n v="1"/>
    <x v="0"/>
    <n v="2633"/>
    <n v="20240226"/>
    <x v="0"/>
    <x v="0"/>
    <n v="0"/>
    <n v="0"/>
    <n v="0"/>
    <x v="1"/>
    <n v="0"/>
    <n v="16523136"/>
    <x v="2"/>
    <x v="2"/>
  </r>
  <r>
    <n v="165026377"/>
    <s v="Graham"/>
    <s v="Phellisia"/>
    <s v="CareerSource Southwest Florida - 4754 - LaBelle"/>
    <x v="23"/>
    <x v="1"/>
    <s v="Elsa Sosa Hernandez                          "/>
    <s v="NULL"/>
    <x v="0"/>
    <n v="102"/>
    <n v="84"/>
    <n v="0"/>
    <n v="0"/>
    <x v="1"/>
    <n v="0"/>
    <s v="NULL"/>
    <x v="1"/>
    <x v="0"/>
    <n v="0"/>
    <n v="0"/>
    <n v="0"/>
    <x v="1"/>
    <n v="0"/>
    <n v="16490867"/>
    <x v="2"/>
    <x v="2"/>
  </r>
  <r>
    <n v="164937457"/>
    <s v="GRAY"/>
    <s v="LATERRIKA"/>
    <s v="CareerSource Southwest Florida-4751-Hendry/Glades"/>
    <x v="23"/>
    <x v="0"/>
    <s v="Shirley Blenman                                 "/>
    <s v="NULL"/>
    <x v="0"/>
    <n v="227"/>
    <n v="82"/>
    <n v="20233"/>
    <n v="1"/>
    <x v="0"/>
    <n v="5503"/>
    <n v="20231215"/>
    <x v="0"/>
    <x v="1"/>
    <n v="1"/>
    <n v="20234"/>
    <n v="1"/>
    <x v="0"/>
    <n v="1405.21"/>
    <n v="16350569"/>
    <x v="2"/>
    <x v="2"/>
  </r>
  <r>
    <n v="164192755"/>
    <s v="Guerrier"/>
    <s v="Edd"/>
    <s v="CareerSource Southwest Florida - 4745 - Charlotte"/>
    <x v="23"/>
    <x v="0"/>
    <s v="Anna Gogadze                                 "/>
    <s v="NULL"/>
    <x v="0"/>
    <n v="1176"/>
    <n v="1048"/>
    <n v="0"/>
    <n v="0"/>
    <x v="1"/>
    <n v="0"/>
    <n v="20220910"/>
    <x v="0"/>
    <x v="0"/>
    <n v="0"/>
    <n v="0"/>
    <n v="0"/>
    <x v="1"/>
    <n v="0"/>
    <n v="15984804"/>
    <x v="3"/>
    <x v="3"/>
  </r>
  <r>
    <n v="164570673"/>
    <s v="Guillaume"/>
    <s v="Chardonel"/>
    <s v="CareerSource Southwest Florida - 4755 - LeeFM"/>
    <x v="23"/>
    <x v="1"/>
    <s v="Natalie Griffin                                 "/>
    <s v="NULL"/>
    <x v="0"/>
    <n v="755"/>
    <n v="728"/>
    <n v="20233"/>
    <n v="1"/>
    <x v="0"/>
    <n v="6083"/>
    <n v="20240305"/>
    <x v="0"/>
    <x v="0"/>
    <n v="0"/>
    <n v="20234"/>
    <n v="1"/>
    <x v="0"/>
    <n v="16338.24"/>
    <n v="16226174"/>
    <x v="3"/>
    <x v="1"/>
  </r>
  <r>
    <n v="165001727"/>
    <s v="Gunther"/>
    <s v="Anya"/>
    <s v="CareerSource Southwest Florida - 4745 - Charlotte"/>
    <x v="23"/>
    <x v="1"/>
    <s v="Angela Solomon                                 "/>
    <s v="NULL"/>
    <x v="0"/>
    <n v="140"/>
    <n v="119"/>
    <n v="20233"/>
    <n v="1"/>
    <x v="0"/>
    <n v="4674"/>
    <n v="20240221"/>
    <x v="0"/>
    <x v="0"/>
    <n v="0"/>
    <n v="20234"/>
    <n v="1"/>
    <x v="0"/>
    <n v="7952.69"/>
    <n v="16444507"/>
    <x v="2"/>
    <x v="2"/>
  </r>
  <r>
    <n v="165042560"/>
    <s v="Hall"/>
    <s v="Tyler"/>
    <s v="CareerSource Southwest Florida-4751-Hendry/Glades"/>
    <x v="23"/>
    <x v="1"/>
    <s v="Elsa Sosa Hernandez                          "/>
    <s v="NULL"/>
    <x v="0"/>
    <n v="87"/>
    <n v="77"/>
    <n v="20233"/>
    <n v="1"/>
    <x v="0"/>
    <n v="8186"/>
    <n v="20231231"/>
    <x v="0"/>
    <x v="0"/>
    <n v="0"/>
    <n v="0"/>
    <n v="0"/>
    <x v="1"/>
    <n v="0"/>
    <n v="16500770"/>
    <x v="2"/>
    <x v="2"/>
  </r>
  <r>
    <n v="164929244"/>
    <s v="Hallihan"/>
    <s v="Ledda"/>
    <s v="CareerSource Southwest Florida - 4740 - CollierIm"/>
    <x v="23"/>
    <x v="0"/>
    <s v="Yvar Pierre                                  "/>
    <s v="NULL"/>
    <x v="0"/>
    <n v="236"/>
    <n v="143"/>
    <n v="20233"/>
    <n v="1"/>
    <x v="0"/>
    <n v="4147"/>
    <n v="20240126"/>
    <x v="0"/>
    <x v="0"/>
    <n v="0"/>
    <n v="20234"/>
    <n v="1"/>
    <x v="0"/>
    <n v="3305.29"/>
    <n v="16431224"/>
    <x v="2"/>
    <x v="2"/>
  </r>
  <r>
    <n v="165046675"/>
    <s v="HAMILTON"/>
    <s v="ETZIA"/>
    <s v="CareerSource Southwest Florida - 4755 - LeeFM"/>
    <x v="23"/>
    <x v="1"/>
    <s v="JONATHAN JEAN-FRANCOIS                           "/>
    <s v="NULL"/>
    <x v="0"/>
    <n v="77"/>
    <n v="63"/>
    <n v="0"/>
    <n v="0"/>
    <x v="1"/>
    <n v="0"/>
    <s v="NULL"/>
    <x v="1"/>
    <x v="0"/>
    <n v="0"/>
    <n v="20234"/>
    <n v="1"/>
    <x v="0"/>
    <n v="10056.290000000001"/>
    <n v="8434939"/>
    <x v="2"/>
    <x v="2"/>
  </r>
  <r>
    <n v="165080910"/>
    <s v="HAMILTON"/>
    <s v="SHAMEKIA"/>
    <s v="CareerSource Southwest Florida - 4755 - LeeFM"/>
    <x v="23"/>
    <x v="1"/>
    <s v="Natalie Griffin                                 "/>
    <s v="NULL"/>
    <x v="0"/>
    <n v="39"/>
    <n v="27"/>
    <n v="20233"/>
    <n v="1"/>
    <x v="0"/>
    <n v="1568"/>
    <n v="20230731"/>
    <x v="0"/>
    <x v="1"/>
    <n v="1"/>
    <n v="20234"/>
    <n v="1"/>
    <x v="0"/>
    <n v="3735.41"/>
    <n v="13565572"/>
    <x v="2"/>
    <x v="2"/>
  </r>
  <r>
    <n v="164766278"/>
    <s v="Hanrahan"/>
    <s v="Danielle"/>
    <s v="CareerSource Southwest Florida - 4730 - CollierNa"/>
    <x v="23"/>
    <x v="3"/>
    <s v="DANIELLE MCCALLUM                                "/>
    <s v="NULL"/>
    <x v="0"/>
    <n v="399"/>
    <n v="399"/>
    <n v="20233"/>
    <n v="1"/>
    <x v="0"/>
    <n v="8745"/>
    <n v="20230403"/>
    <x v="0"/>
    <x v="1"/>
    <n v="1"/>
    <n v="20234"/>
    <n v="1"/>
    <x v="0"/>
    <n v="8800.6299999999992"/>
    <n v="16336560"/>
    <x v="0"/>
    <x v="0"/>
  </r>
  <r>
    <n v="164989848"/>
    <s v="Harbinsky"/>
    <s v="Jeannine"/>
    <s v="CareerSource Southwest Florida - 4753 - Cape Coral"/>
    <x v="23"/>
    <x v="3"/>
    <s v="DHANESHWARIE DEODAT                                  "/>
    <s v="NULL"/>
    <x v="0"/>
    <n v="168"/>
    <n v="168"/>
    <n v="20233"/>
    <n v="1"/>
    <x v="0"/>
    <n v="12000"/>
    <n v="20240202"/>
    <x v="0"/>
    <x v="1"/>
    <n v="1"/>
    <n v="20234"/>
    <n v="1"/>
    <x v="0"/>
    <n v="16038.82"/>
    <n v="16462738"/>
    <x v="2"/>
    <x v="2"/>
  </r>
  <r>
    <n v="164913679"/>
    <s v="HARRIS"/>
    <s v="ANTAVIA"/>
    <s v="CareerSource Southwest Florida - 4755 - LeeFM"/>
    <x v="23"/>
    <x v="1"/>
    <s v="Ieashea Howard                                  "/>
    <s v="NULL"/>
    <x v="0"/>
    <n v="206"/>
    <n v="196"/>
    <n v="0"/>
    <n v="0"/>
    <x v="1"/>
    <n v="0"/>
    <n v="20190324"/>
    <x v="0"/>
    <x v="1"/>
    <n v="1"/>
    <n v="20234"/>
    <n v="1"/>
    <x v="0"/>
    <n v="8984.61"/>
    <n v="14369385"/>
    <x v="2"/>
    <x v="2"/>
  </r>
  <r>
    <n v="164225905"/>
    <s v="Harris"/>
    <s v="Andrew"/>
    <s v="CareerSource Heartland - 4581 Hardee"/>
    <x v="23"/>
    <x v="0"/>
    <s v="Anna Gogadze                                 "/>
    <s v="NULL"/>
    <x v="0"/>
    <n v="1135"/>
    <n v="1048"/>
    <n v="20233"/>
    <n v="1"/>
    <x v="0"/>
    <n v="4843"/>
    <n v="20230327"/>
    <x v="0"/>
    <x v="0"/>
    <n v="0"/>
    <n v="20234"/>
    <n v="1"/>
    <x v="0"/>
    <n v="5646.83"/>
    <n v="15991133"/>
    <x v="3"/>
    <x v="3"/>
  </r>
  <r>
    <n v="165090922"/>
    <s v="Haun"/>
    <s v="Michael"/>
    <s v="CareerSource Southwest Florida - 4745 - Charlotte"/>
    <x v="23"/>
    <x v="1"/>
    <s v="Ieashea Howard                                  "/>
    <s v="NULL"/>
    <x v="0"/>
    <n v="26"/>
    <n v="21"/>
    <n v="20233"/>
    <n v="1"/>
    <x v="0"/>
    <n v="5220"/>
    <n v="20240404"/>
    <x v="0"/>
    <x v="0"/>
    <n v="0"/>
    <n v="20234"/>
    <n v="1"/>
    <x v="0"/>
    <n v="6833.6"/>
    <n v="15359411"/>
    <x v="2"/>
    <x v="2"/>
  </r>
  <r>
    <n v="165084150"/>
    <s v="Heary"/>
    <s v="Adyne"/>
    <s v="CareerSource Southwest Florida - 4745 - Charlotte"/>
    <x v="23"/>
    <x v="0"/>
    <s v="Angela Solomon                                 "/>
    <s v="NULL"/>
    <x v="0"/>
    <n v="34"/>
    <n v="25"/>
    <n v="20233"/>
    <n v="1"/>
    <x v="0"/>
    <n v="2562"/>
    <s v="NULL"/>
    <x v="1"/>
    <x v="0"/>
    <n v="0"/>
    <n v="0"/>
    <n v="0"/>
    <x v="1"/>
    <n v="0"/>
    <n v="16492509"/>
    <x v="2"/>
    <x v="2"/>
  </r>
  <r>
    <n v="164778744"/>
    <s v="Henry"/>
    <s v="Africa"/>
    <s v="CareerSource Southwest Florida - 4755 - LeeFM"/>
    <x v="23"/>
    <x v="0"/>
    <s v="JONATHAN JEAN-FRANCOIS                           "/>
    <s v="NULL"/>
    <x v="0"/>
    <n v="433"/>
    <n v="308"/>
    <n v="20233"/>
    <n v="1"/>
    <x v="0"/>
    <n v="4545"/>
    <n v="20230504"/>
    <x v="0"/>
    <x v="1"/>
    <n v="1"/>
    <n v="20234"/>
    <n v="1"/>
    <x v="0"/>
    <n v="4950"/>
    <n v="15274956"/>
    <x v="0"/>
    <x v="2"/>
  </r>
  <r>
    <n v="164678850"/>
    <s v="Hernandez"/>
    <s v="Aracely"/>
    <s v="CareerSource Southwest Florida-4751-Hendry/Glades"/>
    <x v="23"/>
    <x v="0"/>
    <s v="Janice Brown                                   "/>
    <s v="NULL"/>
    <x v="0"/>
    <n v="573"/>
    <n v="573"/>
    <n v="20233"/>
    <n v="1"/>
    <x v="0"/>
    <n v="3075"/>
    <n v="20230606"/>
    <x v="0"/>
    <x v="0"/>
    <n v="0"/>
    <n v="0"/>
    <n v="0"/>
    <x v="1"/>
    <n v="0"/>
    <n v="16292793"/>
    <x v="1"/>
    <x v="1"/>
  </r>
  <r>
    <n v="165018506"/>
    <s v="Hernandez"/>
    <s v="Gloria"/>
    <s v="CareerSource Southwest Florida-4751-Hendry/Glades"/>
    <x v="23"/>
    <x v="1"/>
    <s v="Janice Brown                                   "/>
    <s v="NULL"/>
    <x v="0"/>
    <n v="116"/>
    <n v="110"/>
    <n v="20233"/>
    <n v="1"/>
    <x v="0"/>
    <n v="18028"/>
    <s v="NULL"/>
    <x v="1"/>
    <x v="0"/>
    <n v="0"/>
    <n v="0"/>
    <n v="0"/>
    <x v="1"/>
    <n v="0"/>
    <n v="16486366"/>
    <x v="2"/>
    <x v="2"/>
  </r>
  <r>
    <n v="165077606"/>
    <s v="Hernandez"/>
    <s v="Alexander"/>
    <s v="CareerSource Southwest Florida - 4755 - LeeFM"/>
    <x v="23"/>
    <x v="1"/>
    <s v="Rena Jackson                                 "/>
    <s v="NULL"/>
    <x v="0"/>
    <n v="42"/>
    <n v="21"/>
    <n v="20233"/>
    <n v="1"/>
    <x v="0"/>
    <n v="7409"/>
    <n v="20220822"/>
    <x v="0"/>
    <x v="0"/>
    <n v="0"/>
    <n v="0"/>
    <n v="0"/>
    <x v="1"/>
    <n v="0"/>
    <n v="16493141"/>
    <x v="2"/>
    <x v="2"/>
  </r>
  <r>
    <n v="164971789"/>
    <s v="Hernandez-Salazar"/>
    <s v="Alexis"/>
    <s v="CareerSource Southwest Florida - 4740 - CollierIm"/>
    <x v="23"/>
    <x v="1"/>
    <s v="Yvar Pierre                                  "/>
    <s v="NULL"/>
    <x v="0"/>
    <n v="182"/>
    <n v="110"/>
    <n v="20233"/>
    <n v="1"/>
    <x v="0"/>
    <n v="7317"/>
    <n v="20231228"/>
    <x v="0"/>
    <x v="0"/>
    <n v="0"/>
    <n v="20234"/>
    <n v="1"/>
    <x v="0"/>
    <n v="5702.88"/>
    <n v="16455604"/>
    <x v="2"/>
    <x v="2"/>
  </r>
  <r>
    <n v="164885856"/>
    <s v="Hernandez-Sierra"/>
    <s v="Jose"/>
    <s v="CareerSource Southwest Florida - 4740 - CollierIm"/>
    <x v="23"/>
    <x v="0"/>
    <s v="Yvar Pierre                                  "/>
    <s v="NULL"/>
    <x v="0"/>
    <n v="287"/>
    <n v="270"/>
    <n v="0"/>
    <n v="0"/>
    <x v="1"/>
    <n v="0"/>
    <s v="NULL"/>
    <x v="1"/>
    <x v="0"/>
    <n v="0"/>
    <n v="0"/>
    <n v="0"/>
    <x v="1"/>
    <n v="0"/>
    <n v="16400389"/>
    <x v="2"/>
    <x v="2"/>
  </r>
  <r>
    <n v="164928631"/>
    <s v="Herrera"/>
    <s v="Elissa"/>
    <s v="CareerSource Southwest Florida-4751-Hendry/Glades"/>
    <x v="23"/>
    <x v="0"/>
    <s v="Janice Brown                                   "/>
    <s v="NULL"/>
    <x v="0"/>
    <n v="237"/>
    <n v="237"/>
    <n v="20233"/>
    <n v="1"/>
    <x v="0"/>
    <n v="2925"/>
    <n v="20230605"/>
    <x v="0"/>
    <x v="0"/>
    <n v="0"/>
    <n v="0"/>
    <n v="0"/>
    <x v="1"/>
    <n v="0"/>
    <n v="16370036"/>
    <x v="2"/>
    <x v="2"/>
  </r>
  <r>
    <n v="164426648"/>
    <s v="Herrera Jr"/>
    <s v="Jose Antonio"/>
    <s v="CareerSource Southwest Florida-4751-Hendry/Glades"/>
    <x v="23"/>
    <x v="0"/>
    <s v="Elsa Sosa Hernandez                          "/>
    <s v="NULL"/>
    <x v="0"/>
    <n v="829"/>
    <n v="826"/>
    <n v="20233"/>
    <n v="1"/>
    <x v="0"/>
    <n v="10145"/>
    <n v="20230605"/>
    <x v="0"/>
    <x v="0"/>
    <n v="0"/>
    <n v="20234"/>
    <n v="1"/>
    <x v="0"/>
    <n v="15938.19"/>
    <n v="15973084"/>
    <x v="3"/>
    <x v="3"/>
  </r>
  <r>
    <n v="164862322"/>
    <s v="Hetrick"/>
    <s v="Noah"/>
    <s v="CareerSource Southwest Florida - 4745 - Charlotte"/>
    <x v="23"/>
    <x v="3"/>
    <s v="Anna Gogadze                                 "/>
    <s v="NULL"/>
    <x v="0"/>
    <n v="308"/>
    <n v="308"/>
    <n v="20233"/>
    <n v="1"/>
    <x v="0"/>
    <n v="9998"/>
    <n v="20230703"/>
    <x v="0"/>
    <x v="1"/>
    <n v="1"/>
    <n v="20234"/>
    <n v="1"/>
    <x v="0"/>
    <n v="12067.11"/>
    <n v="16394444"/>
    <x v="2"/>
    <x v="2"/>
  </r>
  <r>
    <n v="164954213"/>
    <s v="Hinojosa"/>
    <s v="Avery"/>
    <s v="CareerSource Southwest Florida - 4755 - LeeFM"/>
    <x v="23"/>
    <x v="1"/>
    <s v="Rena Jackson                                 "/>
    <s v="NULL"/>
    <x v="0"/>
    <n v="203"/>
    <n v="124"/>
    <n v="0"/>
    <n v="0"/>
    <x v="1"/>
    <n v="0"/>
    <n v="20220627"/>
    <x v="0"/>
    <x v="1"/>
    <n v="1"/>
    <n v="20234"/>
    <n v="1"/>
    <x v="0"/>
    <n v="2450.1999999999998"/>
    <n v="16332978"/>
    <x v="2"/>
    <x v="2"/>
  </r>
  <r>
    <n v="164669755"/>
    <s v="Holmes"/>
    <s v="Vincent"/>
    <s v="CareerSource Southwest Florida - 4745 - Charlotte"/>
    <x v="23"/>
    <x v="0"/>
    <s v="Angela Solomon                                 "/>
    <s v="NULL"/>
    <x v="0"/>
    <n v="591"/>
    <n v="18"/>
    <n v="0"/>
    <n v="0"/>
    <x v="1"/>
    <n v="0"/>
    <s v="NULL"/>
    <x v="1"/>
    <x v="0"/>
    <n v="0"/>
    <n v="0"/>
    <n v="0"/>
    <x v="1"/>
    <n v="0"/>
    <n v="16279320"/>
    <x v="1"/>
    <x v="2"/>
  </r>
  <r>
    <n v="164661809"/>
    <s v="Howard Jr."/>
    <s v="Timothy"/>
    <s v="CareerSource Southwest Florida - 4755 - LeeFM"/>
    <x v="23"/>
    <x v="0"/>
    <s v="Melissa Palma                                   "/>
    <s v="NULL"/>
    <x v="0"/>
    <n v="602"/>
    <n v="59"/>
    <n v="20233"/>
    <n v="1"/>
    <x v="0"/>
    <n v="2803"/>
    <n v="20240308"/>
    <x v="0"/>
    <x v="0"/>
    <n v="0"/>
    <n v="0"/>
    <n v="0"/>
    <x v="1"/>
    <n v="0"/>
    <n v="16272676"/>
    <x v="1"/>
    <x v="2"/>
  </r>
  <r>
    <n v="165016334"/>
    <s v="HYPPOLITE"/>
    <s v="AMONDE"/>
    <s v="CareerSource Southwest Florida - 4740 - CollierIm"/>
    <x v="23"/>
    <x v="0"/>
    <s v="Yvar Pierre                                  "/>
    <s v="NULL"/>
    <x v="0"/>
    <n v="117"/>
    <n v="110"/>
    <n v="20233"/>
    <n v="1"/>
    <x v="0"/>
    <n v="302"/>
    <n v="20230410"/>
    <x v="0"/>
    <x v="0"/>
    <n v="0"/>
    <n v="20234"/>
    <n v="1"/>
    <x v="0"/>
    <n v="56.88"/>
    <n v="16476660"/>
    <x v="2"/>
    <x v="2"/>
  </r>
  <r>
    <n v="164629535"/>
    <s v="Infante"/>
    <s v="Alejandro"/>
    <s v="CareerSource Southwest Florida - 4740 - CollierIm"/>
    <x v="23"/>
    <x v="0"/>
    <s v="Melissa Palma                                   "/>
    <s v="NULL"/>
    <x v="0"/>
    <n v="649"/>
    <n v="76"/>
    <n v="0"/>
    <n v="0"/>
    <x v="1"/>
    <n v="0"/>
    <n v="20240220"/>
    <x v="0"/>
    <x v="0"/>
    <n v="0"/>
    <n v="0"/>
    <n v="0"/>
    <x v="1"/>
    <n v="0"/>
    <n v="16265661"/>
    <x v="1"/>
    <x v="2"/>
  </r>
  <r>
    <n v="164696062"/>
    <s v="Inman"/>
    <s v="Jada"/>
    <s v="CareerSource Southwest Florida-4751-Hendry/Glades"/>
    <x v="23"/>
    <x v="0"/>
    <s v="Katherine Broughton                               "/>
    <s v="NULL"/>
    <x v="0"/>
    <n v="556"/>
    <n v="27"/>
    <n v="20233"/>
    <n v="1"/>
    <x v="0"/>
    <n v="1980"/>
    <n v="20231019"/>
    <x v="0"/>
    <x v="0"/>
    <n v="0"/>
    <n v="20234"/>
    <n v="1"/>
    <x v="0"/>
    <n v="1350"/>
    <n v="16301271"/>
    <x v="1"/>
    <x v="2"/>
  </r>
  <r>
    <n v="164695950"/>
    <s v="Inman"/>
    <s v="Jayla"/>
    <s v="CareerSource Southwest Florida-4751-Hendry/Glades"/>
    <x v="23"/>
    <x v="0"/>
    <s v="Katherine Broughton                               "/>
    <s v="NULL"/>
    <x v="0"/>
    <n v="556"/>
    <n v="423"/>
    <n v="20233"/>
    <n v="1"/>
    <x v="0"/>
    <n v="1980"/>
    <n v="20240125"/>
    <x v="0"/>
    <x v="0"/>
    <n v="0"/>
    <n v="20234"/>
    <n v="1"/>
    <x v="0"/>
    <n v="1440"/>
    <n v="16301273"/>
    <x v="1"/>
    <x v="0"/>
  </r>
  <r>
    <n v="165019396"/>
    <s v="Isme"/>
    <s v="Shameka"/>
    <s v="CareerSource Southwest Florida - 4730 - CollierNa"/>
    <x v="23"/>
    <x v="0"/>
    <s v="Carol Williams                                "/>
    <s v="NULL"/>
    <x v="0"/>
    <n v="115"/>
    <n v="105"/>
    <n v="20233"/>
    <n v="1"/>
    <x v="0"/>
    <n v="9708"/>
    <n v="20230807"/>
    <x v="0"/>
    <x v="0"/>
    <n v="0"/>
    <n v="20234"/>
    <n v="1"/>
    <x v="0"/>
    <n v="6355.64"/>
    <n v="16269828"/>
    <x v="2"/>
    <x v="2"/>
  </r>
  <r>
    <n v="164868016"/>
    <s v="Ivory"/>
    <s v="Ajaylin"/>
    <s v="CareerSource Southwest Florida - 4755 - LeeFM"/>
    <x v="23"/>
    <x v="0"/>
    <s v="JONATHAN JEAN-FRANCOIS                           "/>
    <s v="NULL"/>
    <x v="0"/>
    <n v="305"/>
    <n v="290"/>
    <n v="20233"/>
    <n v="1"/>
    <x v="0"/>
    <n v="485"/>
    <n v="20231102"/>
    <x v="0"/>
    <x v="0"/>
    <n v="0"/>
    <n v="20234"/>
    <n v="1"/>
    <x v="0"/>
    <n v="74.400000000000006"/>
    <n v="16385901"/>
    <x v="2"/>
    <x v="2"/>
  </r>
  <r>
    <n v="165067023"/>
    <s v="Jacinte"/>
    <s v="Vladymir"/>
    <s v="CareerSource Southwest Florida - 4740 - CollierIm"/>
    <x v="23"/>
    <x v="1"/>
    <s v="Yvar Pierre                                  "/>
    <s v="NULL"/>
    <x v="0"/>
    <n v="56"/>
    <s v="NULL"/>
    <n v="0"/>
    <n v="0"/>
    <x v="1"/>
    <n v="0"/>
    <n v="20231208"/>
    <x v="0"/>
    <x v="0"/>
    <n v="0"/>
    <n v="20234"/>
    <n v="1"/>
    <x v="0"/>
    <n v="573.14"/>
    <n v="16475454"/>
    <x v="2"/>
    <x v="5"/>
  </r>
  <r>
    <n v="165007658"/>
    <s v="JACKSON"/>
    <s v="TOCCARA"/>
    <s v="CareerSource Southwest Florida - 4755 - LeeFM"/>
    <x v="23"/>
    <x v="1"/>
    <s v="JONATHAN JEAN-FRANCOIS                           "/>
    <s v="NULL"/>
    <x v="0"/>
    <n v="117"/>
    <n v="98"/>
    <n v="0"/>
    <n v="0"/>
    <x v="1"/>
    <n v="0"/>
    <s v="NULL"/>
    <x v="1"/>
    <x v="1"/>
    <n v="1"/>
    <n v="0"/>
    <n v="0"/>
    <x v="1"/>
    <n v="0"/>
    <n v="8569097"/>
    <x v="2"/>
    <x v="2"/>
  </r>
  <r>
    <n v="165013452"/>
    <s v="JACKSON"/>
    <s v="JENNA"/>
    <s v="CareerSource Southwest Florida - 4730 - CollierNa"/>
    <x v="23"/>
    <x v="1"/>
    <s v="Carol Williams                                "/>
    <s v="NULL"/>
    <x v="0"/>
    <n v="119"/>
    <n v="105"/>
    <n v="20233"/>
    <n v="1"/>
    <x v="0"/>
    <n v="2046"/>
    <n v="20220502"/>
    <x v="0"/>
    <x v="1"/>
    <n v="1"/>
    <n v="20234"/>
    <n v="1"/>
    <x v="0"/>
    <n v="3167.56"/>
    <n v="15186541"/>
    <x v="2"/>
    <x v="2"/>
  </r>
  <r>
    <n v="164633066"/>
    <s v="Jaimes"/>
    <s v="Jose"/>
    <s v="CareerSource Southwest Florida - 4740 - CollierIm"/>
    <x v="23"/>
    <x v="0"/>
    <s v="Yvar Pierre                                  "/>
    <s v="NULL"/>
    <x v="0"/>
    <n v="643"/>
    <n v="350"/>
    <n v="20233"/>
    <n v="1"/>
    <x v="0"/>
    <n v="2522"/>
    <n v="20231027"/>
    <x v="0"/>
    <x v="0"/>
    <n v="0"/>
    <n v="20234"/>
    <n v="1"/>
    <x v="0"/>
    <n v="2790.44"/>
    <n v="16263353"/>
    <x v="1"/>
    <x v="2"/>
  </r>
  <r>
    <n v="164783848"/>
    <s v="Jaimes-Rodriguez"/>
    <s v="Cindy"/>
    <s v="CareerSource Southwest Florida - 4755 - LeeFM"/>
    <x v="23"/>
    <x v="0"/>
    <s v="Yvar Pierre                                  "/>
    <s v="NULL"/>
    <x v="0"/>
    <n v="426"/>
    <n v="353"/>
    <n v="20233"/>
    <n v="1"/>
    <x v="0"/>
    <n v="5194"/>
    <n v="20220930"/>
    <x v="0"/>
    <x v="0"/>
    <n v="0"/>
    <n v="20234"/>
    <n v="1"/>
    <x v="0"/>
    <n v="11419.02"/>
    <n v="16345408"/>
    <x v="0"/>
    <x v="2"/>
  </r>
  <r>
    <n v="164709268"/>
    <s v="James"/>
    <s v="Sanjana"/>
    <s v="CareerSource Southwest Florida - 4745 - Charlotte"/>
    <x v="23"/>
    <x v="0"/>
    <s v="Anna Gogadze                                 "/>
    <s v="NULL"/>
    <x v="0"/>
    <n v="511"/>
    <n v="483"/>
    <n v="20233"/>
    <n v="1"/>
    <x v="0"/>
    <n v="1880"/>
    <n v="20221011"/>
    <x v="0"/>
    <x v="0"/>
    <n v="0"/>
    <n v="20234"/>
    <n v="1"/>
    <x v="0"/>
    <n v="2520"/>
    <n v="16309183"/>
    <x v="0"/>
    <x v="0"/>
  </r>
  <r>
    <n v="165070923"/>
    <s v="Janiszewski"/>
    <s v="Wesley"/>
    <s v="CareerSource Southwest Florida - 4755 - LeeFM"/>
    <x v="23"/>
    <x v="2"/>
    <s v="DANIELLE MCCALLUM                                "/>
    <s v="NULL"/>
    <x v="0"/>
    <n v="52"/>
    <n v="28"/>
    <n v="0"/>
    <n v="0"/>
    <x v="1"/>
    <n v="0"/>
    <n v="20240109"/>
    <x v="0"/>
    <x v="0"/>
    <n v="0"/>
    <n v="0"/>
    <n v="0"/>
    <x v="1"/>
    <n v="0"/>
    <n v="16508948"/>
    <x v="2"/>
    <x v="2"/>
  </r>
  <r>
    <n v="165101208"/>
    <s v="Jean"/>
    <s v="Lynn"/>
    <s v="CareerSource Southwest Florida - 4740 - CollierIm"/>
    <x v="23"/>
    <x v="0"/>
    <s v="DANIELLE MCCALLUM                                "/>
    <s v="NULL"/>
    <x v="0"/>
    <n v="13"/>
    <n v="13"/>
    <n v="0"/>
    <n v="0"/>
    <x v="1"/>
    <n v="0"/>
    <s v="NULL"/>
    <x v="1"/>
    <x v="0"/>
    <n v="0"/>
    <n v="0"/>
    <n v="0"/>
    <x v="1"/>
    <n v="0"/>
    <n v="16529234"/>
    <x v="2"/>
    <x v="2"/>
  </r>
  <r>
    <n v="164462153"/>
    <s v="Jean Baptiste"/>
    <s v="Mariah"/>
    <s v="CareerSource Southwest Florida - 4755 - LeeFM"/>
    <x v="23"/>
    <x v="0"/>
    <s v="DANIELLE MCCALLUM                                "/>
    <s v="NULL"/>
    <x v="0"/>
    <n v="913"/>
    <n v="769"/>
    <n v="20233"/>
    <n v="1"/>
    <x v="0"/>
    <n v="1422"/>
    <n v="20240412"/>
    <x v="0"/>
    <x v="0"/>
    <n v="0"/>
    <n v="0"/>
    <n v="0"/>
    <x v="1"/>
    <n v="0"/>
    <n v="16119585"/>
    <x v="3"/>
    <x v="3"/>
  </r>
  <r>
    <n v="165011101"/>
    <s v="Jean-Joseph"/>
    <s v="Dante"/>
    <s v="CareerSource Southwest Florida - 4740 - CollierIm"/>
    <x v="23"/>
    <x v="0"/>
    <s v="Melissa Palma                                   "/>
    <s v="NULL"/>
    <x v="0"/>
    <n v="123"/>
    <n v="110"/>
    <n v="20233"/>
    <n v="1"/>
    <x v="0"/>
    <n v="4956"/>
    <n v="20220519"/>
    <x v="0"/>
    <x v="0"/>
    <n v="0"/>
    <n v="20234"/>
    <n v="1"/>
    <x v="0"/>
    <n v="3308.55"/>
    <n v="16474391"/>
    <x v="2"/>
    <x v="2"/>
  </r>
  <r>
    <n v="165107279"/>
    <s v="Jeannis"/>
    <s v="Guirlaine"/>
    <s v="CareerSource Southwest Florida - 4755 - LeeFM"/>
    <x v="23"/>
    <x v="1"/>
    <s v="Natalie Griffin                                 "/>
    <s v="NULL"/>
    <x v="0"/>
    <n v="6"/>
    <s v="NULL"/>
    <n v="0"/>
    <n v="0"/>
    <x v="1"/>
    <n v="0"/>
    <n v="20190506"/>
    <x v="0"/>
    <x v="0"/>
    <n v="0"/>
    <n v="0"/>
    <n v="0"/>
    <x v="1"/>
    <n v="0"/>
    <n v="16533854"/>
    <x v="2"/>
    <x v="5"/>
  </r>
  <r>
    <n v="165028033"/>
    <s v="Johnson"/>
    <s v="NEIL"/>
    <s v="CareerSource Southwest Florida - 4755 - LeeFM"/>
    <x v="23"/>
    <x v="1"/>
    <s v="JONATHAN JEAN-FRANCOIS                           "/>
    <s v="NULL"/>
    <x v="0"/>
    <n v="39"/>
    <s v="NULL"/>
    <n v="20233"/>
    <n v="1"/>
    <x v="0"/>
    <n v="7356"/>
    <n v="20240422"/>
    <x v="0"/>
    <x v="1"/>
    <n v="1"/>
    <n v="20234"/>
    <n v="1"/>
    <x v="0"/>
    <n v="6946.29"/>
    <n v="9067046"/>
    <x v="2"/>
    <x v="5"/>
  </r>
  <r>
    <n v="164998738"/>
    <s v="JOHNSON"/>
    <s v="OLIVIA"/>
    <s v="CareerSource Southwest Florida - 4755 - LeeFM"/>
    <x v="23"/>
    <x v="1"/>
    <s v="JONATHAN JEAN-FRANCOIS                           "/>
    <s v="NULL"/>
    <x v="0"/>
    <n v="116"/>
    <n v="98"/>
    <n v="20233"/>
    <n v="1"/>
    <x v="0"/>
    <n v="7567"/>
    <n v="20221028"/>
    <x v="0"/>
    <x v="1"/>
    <n v="1"/>
    <n v="20234"/>
    <n v="1"/>
    <x v="0"/>
    <n v="5228.46"/>
    <n v="14802678"/>
    <x v="2"/>
    <x v="2"/>
  </r>
  <r>
    <n v="164671356"/>
    <s v="JOHNSON"/>
    <s v="ZYON"/>
    <s v="CareerSource Southwest Florida-4751-Hendry/Glades"/>
    <x v="23"/>
    <x v="0"/>
    <s v="Katherine Broughton                               "/>
    <s v="NULL"/>
    <x v="0"/>
    <n v="592"/>
    <n v="27"/>
    <n v="20233"/>
    <n v="1"/>
    <x v="0"/>
    <n v="4410"/>
    <n v="20240116"/>
    <x v="0"/>
    <x v="0"/>
    <n v="0"/>
    <n v="20234"/>
    <n v="1"/>
    <x v="0"/>
    <n v="5208.55"/>
    <n v="16234184"/>
    <x v="1"/>
    <x v="2"/>
  </r>
  <r>
    <n v="164904980"/>
    <s v="Johnson"/>
    <s v="Michael"/>
    <s v="CareerSource Southwest Florida-4751-Hendry/Glades"/>
    <x v="23"/>
    <x v="0"/>
    <s v="Katherine Broughton                               "/>
    <s v="NULL"/>
    <x v="0"/>
    <n v="266"/>
    <n v="266"/>
    <n v="20233"/>
    <n v="1"/>
    <x v="0"/>
    <n v="4602"/>
    <n v="20230708"/>
    <x v="0"/>
    <x v="0"/>
    <n v="0"/>
    <n v="20234"/>
    <n v="1"/>
    <x v="0"/>
    <n v="6773.15"/>
    <n v="16418018"/>
    <x v="2"/>
    <x v="2"/>
  </r>
  <r>
    <n v="164399473"/>
    <s v="JONES"/>
    <s v="CHRISTINE"/>
    <s v="CareerSource Southwest Florida - 4730 - CollierNa"/>
    <x v="23"/>
    <x v="0"/>
    <s v="DANIELLE MCCALLUM                                "/>
    <s v="NULL"/>
    <x v="0"/>
    <n v="970"/>
    <n v="839"/>
    <n v="20233"/>
    <n v="1"/>
    <x v="0"/>
    <n v="2410"/>
    <n v="20231030"/>
    <x v="0"/>
    <x v="0"/>
    <n v="0"/>
    <n v="20234"/>
    <n v="1"/>
    <x v="0"/>
    <n v="3873.86"/>
    <n v="16070297"/>
    <x v="3"/>
    <x v="3"/>
  </r>
  <r>
    <n v="164778989"/>
    <s v="Jones"/>
    <s v="Armani"/>
    <s v="CareerSource Brevard - 4560 - Palm Bay"/>
    <x v="23"/>
    <x v="0"/>
    <s v="NULL"/>
    <s v="NULL"/>
    <x v="0"/>
    <n v="426"/>
    <n v="158"/>
    <n v="20233"/>
    <n v="1"/>
    <x v="0"/>
    <n v="4061"/>
    <n v="20240304"/>
    <x v="0"/>
    <x v="1"/>
    <n v="1"/>
    <n v="0"/>
    <n v="0"/>
    <x v="1"/>
    <n v="0"/>
    <n v="16346068"/>
    <x v="0"/>
    <x v="2"/>
  </r>
  <r>
    <n v="164764053"/>
    <s v="JOSEPH"/>
    <s v="OSTHENE"/>
    <s v="CareerSource Southwest Florida - 4745 - Charlotte"/>
    <x v="23"/>
    <x v="2"/>
    <s v="Anna Gogadze                                 "/>
    <s v="NULL"/>
    <x v="0"/>
    <n v="441"/>
    <n v="434"/>
    <n v="20233"/>
    <n v="1"/>
    <x v="0"/>
    <n v="10502"/>
    <s v="NULL"/>
    <x v="1"/>
    <x v="1"/>
    <n v="1"/>
    <n v="20234"/>
    <n v="1"/>
    <x v="0"/>
    <n v="13518.97"/>
    <n v="12433517"/>
    <x v="0"/>
    <x v="0"/>
  </r>
  <r>
    <n v="164992753"/>
    <s v="Joseph"/>
    <s v="Cheslene"/>
    <s v="CareerSource Southwest Florida - 4730 - CollierNa"/>
    <x v="23"/>
    <x v="1"/>
    <s v="Denia Kolek                                   "/>
    <s v="NULL"/>
    <x v="0"/>
    <n v="138"/>
    <n v="125"/>
    <n v="20233"/>
    <n v="1"/>
    <x v="0"/>
    <n v="6594"/>
    <n v="20211210"/>
    <x v="0"/>
    <x v="0"/>
    <n v="0"/>
    <n v="20234"/>
    <n v="1"/>
    <x v="0"/>
    <n v="7083"/>
    <n v="15182753"/>
    <x v="2"/>
    <x v="2"/>
  </r>
  <r>
    <n v="165004445"/>
    <s v="Joseph"/>
    <s v="Beyonela"/>
    <s v="CareerSource Southwest Florida - 4740 - CollierIm"/>
    <x v="23"/>
    <x v="1"/>
    <s v="Yvar Pierre                                  "/>
    <s v="NULL"/>
    <x v="0"/>
    <n v="137"/>
    <n v="110"/>
    <n v="20233"/>
    <n v="1"/>
    <x v="0"/>
    <n v="2744"/>
    <s v="NULL"/>
    <x v="1"/>
    <x v="0"/>
    <n v="0"/>
    <n v="20234"/>
    <n v="1"/>
    <x v="0"/>
    <n v="697.29"/>
    <n v="16268795"/>
    <x v="2"/>
    <x v="2"/>
  </r>
  <r>
    <n v="164883991"/>
    <s v="Joseph"/>
    <s v="Sarah"/>
    <s v="CareerSource Southwest Florida - 4740 - CollierIm"/>
    <x v="23"/>
    <x v="0"/>
    <s v="Melissa Palma                                   "/>
    <s v="NULL"/>
    <x v="0"/>
    <n v="290"/>
    <n v="270"/>
    <n v="20233"/>
    <n v="1"/>
    <x v="0"/>
    <n v="2927"/>
    <n v="20240201"/>
    <x v="0"/>
    <x v="0"/>
    <n v="0"/>
    <n v="20234"/>
    <n v="1"/>
    <x v="0"/>
    <n v="115.81"/>
    <n v="16401021"/>
    <x v="2"/>
    <x v="2"/>
  </r>
  <r>
    <n v="164886993"/>
    <s v="Juan Tomas"/>
    <s v="Manuela"/>
    <s v="CareerSource Southwest Florida - 4740 - CollierIm"/>
    <x v="23"/>
    <x v="0"/>
    <s v="Yvar Pierre                                  "/>
    <s v="NULL"/>
    <x v="0"/>
    <n v="286"/>
    <n v="143"/>
    <n v="20233"/>
    <n v="1"/>
    <x v="0"/>
    <n v="3209"/>
    <n v="20230601"/>
    <x v="0"/>
    <x v="0"/>
    <n v="0"/>
    <n v="0"/>
    <n v="0"/>
    <x v="1"/>
    <n v="0"/>
    <n v="16277623"/>
    <x v="2"/>
    <x v="2"/>
  </r>
  <r>
    <n v="164964111"/>
    <s v="Jungwirth"/>
    <s v="Paul"/>
    <s v="CareerSource Southwest Florida - 4755 - LeeFM"/>
    <x v="23"/>
    <x v="3"/>
    <s v="DHANESHWARIE DEODAT                                  "/>
    <s v="NULL"/>
    <x v="0"/>
    <n v="182"/>
    <n v="182"/>
    <n v="20233"/>
    <n v="1"/>
    <x v="0"/>
    <n v="10163"/>
    <n v="20231026"/>
    <x v="0"/>
    <x v="0"/>
    <n v="0"/>
    <n v="0"/>
    <n v="0"/>
    <x v="1"/>
    <n v="0"/>
    <n v="16452384"/>
    <x v="2"/>
    <x v="2"/>
  </r>
  <r>
    <n v="165095161"/>
    <s v="Justason"/>
    <s v="Jessica"/>
    <s v="CareerSource Southwest Florida - 4755 - LeeFM"/>
    <x v="23"/>
    <x v="0"/>
    <s v="DANIELLE MCCALLUM                                "/>
    <s v="NULL"/>
    <x v="0"/>
    <n v="20"/>
    <n v="10"/>
    <n v="0"/>
    <n v="0"/>
    <x v="1"/>
    <n v="0"/>
    <s v="NULL"/>
    <x v="1"/>
    <x v="0"/>
    <n v="0"/>
    <n v="0"/>
    <n v="0"/>
    <x v="1"/>
    <n v="0"/>
    <n v="16529949"/>
    <x v="2"/>
    <x v="2"/>
  </r>
  <r>
    <n v="164855901"/>
    <s v="KENDRICK"/>
    <s v="DANISHA"/>
    <s v="CareerSource South Florida - 4840 - Homestead"/>
    <x v="23"/>
    <x v="1"/>
    <s v="Rena Jackson                                 "/>
    <s v="NULL"/>
    <x v="0"/>
    <n v="327"/>
    <n v="287"/>
    <n v="0"/>
    <n v="0"/>
    <x v="1"/>
    <n v="0"/>
    <n v="20210827"/>
    <x v="0"/>
    <x v="1"/>
    <n v="1"/>
    <n v="20234"/>
    <n v="1"/>
    <x v="0"/>
    <n v="2182.0500000000002"/>
    <n v="12760462"/>
    <x v="2"/>
    <x v="2"/>
  </r>
  <r>
    <n v="164873806"/>
    <s v="Kersey"/>
    <s v="Brittany"/>
    <s v="CareerSource Southwest Florida - 4745 - Charlotte"/>
    <x v="23"/>
    <x v="1"/>
    <s v="Rena Jackson                                 "/>
    <s v="NULL"/>
    <x v="0"/>
    <n v="301"/>
    <n v="287"/>
    <n v="0"/>
    <n v="0"/>
    <x v="1"/>
    <n v="0"/>
    <s v="NULL"/>
    <x v="1"/>
    <x v="0"/>
    <n v="0"/>
    <n v="0"/>
    <n v="0"/>
    <x v="1"/>
    <n v="0"/>
    <n v="16396776"/>
    <x v="2"/>
    <x v="2"/>
  </r>
  <r>
    <n v="164926940"/>
    <s v="King"/>
    <s v="Braxton"/>
    <s v="CareerSource Southwest Florida - 4730 - CollierNa"/>
    <x v="23"/>
    <x v="0"/>
    <s v="DANIELLE MCCALLUM                                "/>
    <s v="NULL"/>
    <x v="0"/>
    <n v="238"/>
    <n v="237"/>
    <n v="0"/>
    <n v="0"/>
    <x v="1"/>
    <n v="0"/>
    <s v="NULL"/>
    <x v="1"/>
    <x v="0"/>
    <n v="0"/>
    <n v="0"/>
    <n v="0"/>
    <x v="1"/>
    <n v="0"/>
    <n v="16431727"/>
    <x v="2"/>
    <x v="2"/>
  </r>
  <r>
    <n v="164641220"/>
    <s v="Koval"/>
    <s v="Valerie"/>
    <s v="CareerSource Southwest Florida - 4753 - Cape Coral"/>
    <x v="23"/>
    <x v="1"/>
    <s v="Natalie Griffin                                 "/>
    <s v="NULL"/>
    <x v="0"/>
    <n v="633"/>
    <n v="623"/>
    <n v="0"/>
    <n v="0"/>
    <x v="1"/>
    <n v="0"/>
    <s v="NULL"/>
    <x v="1"/>
    <x v="0"/>
    <n v="0"/>
    <n v="0"/>
    <n v="0"/>
    <x v="1"/>
    <n v="0"/>
    <n v="16239650"/>
    <x v="1"/>
    <x v="1"/>
  </r>
  <r>
    <n v="165033523"/>
    <s v="Lagombra Polanco"/>
    <s v="Ivette"/>
    <s v="CareerSource Southwest Florida - 4755 - LeeFM"/>
    <x v="23"/>
    <x v="1"/>
    <s v="Rena Jackson                                 "/>
    <s v="NULL"/>
    <x v="0"/>
    <n v="97"/>
    <n v="34"/>
    <n v="0"/>
    <n v="0"/>
    <x v="1"/>
    <n v="0"/>
    <n v="20191111"/>
    <x v="0"/>
    <x v="1"/>
    <n v="1"/>
    <n v="0"/>
    <n v="0"/>
    <x v="1"/>
    <n v="0"/>
    <n v="16440664"/>
    <x v="2"/>
    <x v="2"/>
  </r>
  <r>
    <n v="165004686"/>
    <s v="Laguerre"/>
    <s v="Anne"/>
    <s v="CareerSource Southwest Florida - 4755 - LeeFM"/>
    <x v="23"/>
    <x v="1"/>
    <s v="Judith Armstrong                               "/>
    <s v="NULL"/>
    <x v="0"/>
    <n v="119"/>
    <n v="117"/>
    <n v="20233"/>
    <n v="1"/>
    <x v="0"/>
    <n v="10300"/>
    <n v="20230901"/>
    <x v="0"/>
    <x v="0"/>
    <n v="0"/>
    <n v="20234"/>
    <n v="1"/>
    <x v="0"/>
    <n v="11322.57"/>
    <n v="16474620"/>
    <x v="2"/>
    <x v="2"/>
  </r>
  <r>
    <n v="164847697"/>
    <s v="LANE"/>
    <s v="ARIANNA"/>
    <s v="CareerSource Southwest Florida - 4753 - Cape Coral"/>
    <x v="23"/>
    <x v="0"/>
    <s v="JONATHAN JEAN-FRANCOIS                           "/>
    <s v="NULL"/>
    <x v="0"/>
    <n v="337"/>
    <n v="304"/>
    <n v="20233"/>
    <n v="1"/>
    <x v="0"/>
    <n v="6038"/>
    <n v="20231120"/>
    <x v="0"/>
    <x v="1"/>
    <n v="1"/>
    <n v="20234"/>
    <n v="1"/>
    <x v="0"/>
    <n v="4160.4399999999996"/>
    <n v="16183661"/>
    <x v="2"/>
    <x v="2"/>
  </r>
  <r>
    <n v="165085796"/>
    <s v="Lehnert"/>
    <s v="Jaicee"/>
    <s v="CareerSource Southwest Florida - 4745 - Charlotte"/>
    <x v="23"/>
    <x v="0"/>
    <s v="Angela Solomon                                 "/>
    <s v="NULL"/>
    <x v="0"/>
    <n v="32"/>
    <n v="28"/>
    <n v="20233"/>
    <n v="1"/>
    <x v="0"/>
    <n v="1299"/>
    <n v="20220206"/>
    <x v="0"/>
    <x v="0"/>
    <n v="0"/>
    <n v="0"/>
    <n v="0"/>
    <x v="1"/>
    <n v="0"/>
    <n v="16494229"/>
    <x v="2"/>
    <x v="2"/>
  </r>
  <r>
    <n v="164485320"/>
    <s v="Leriche"/>
    <s v="Jenny"/>
    <s v="CareerSource Southwest Florida - 4740 - CollierIm"/>
    <x v="23"/>
    <x v="0"/>
    <s v="Yvar Pierre                                  "/>
    <s v="NULL"/>
    <x v="0"/>
    <n v="899"/>
    <n v="350"/>
    <n v="0"/>
    <n v="0"/>
    <x v="1"/>
    <n v="0"/>
    <n v="20240217"/>
    <x v="0"/>
    <x v="0"/>
    <n v="0"/>
    <n v="20234"/>
    <n v="1"/>
    <x v="0"/>
    <n v="1211.4000000000001"/>
    <n v="16087277"/>
    <x v="3"/>
    <x v="2"/>
  </r>
  <r>
    <n v="165023630"/>
    <s v="Lias"/>
    <s v="Leshay"/>
    <s v="CareerSource Southwest Florida - 4755 - LeeFM"/>
    <x v="23"/>
    <x v="1"/>
    <s v="JONATHAN JEAN-FRANCOIS                           "/>
    <s v="NULL"/>
    <x v="0"/>
    <n v="111"/>
    <n v="110"/>
    <n v="0"/>
    <n v="0"/>
    <x v="1"/>
    <n v="0"/>
    <s v="NULL"/>
    <x v="1"/>
    <x v="0"/>
    <n v="0"/>
    <n v="20234"/>
    <n v="1"/>
    <x v="0"/>
    <n v="10025.52"/>
    <n v="15206576"/>
    <x v="2"/>
    <x v="2"/>
  </r>
  <r>
    <n v="165018560"/>
    <s v="Light"/>
    <s v="Tori"/>
    <s v="CareerSource Southwest Florida-4751-Hendry/Glades"/>
    <x v="23"/>
    <x v="1"/>
    <s v="Janice Brown                                   "/>
    <s v="NULL"/>
    <x v="0"/>
    <n v="115"/>
    <n v="111"/>
    <n v="20233"/>
    <n v="1"/>
    <x v="0"/>
    <n v="10119"/>
    <n v="20180711"/>
    <x v="0"/>
    <x v="0"/>
    <n v="0"/>
    <n v="0"/>
    <n v="0"/>
    <x v="1"/>
    <n v="0"/>
    <n v="16486361"/>
    <x v="2"/>
    <x v="2"/>
  </r>
  <r>
    <n v="164967551"/>
    <s v="Liu"/>
    <s v="John"/>
    <s v="CareerSource Southwest Florida - 4755 - LeeFM"/>
    <x v="23"/>
    <x v="1"/>
    <s v="Rena Jackson                                 "/>
    <s v="NULL"/>
    <x v="0"/>
    <n v="160"/>
    <n v="124"/>
    <n v="0"/>
    <n v="0"/>
    <x v="1"/>
    <n v="0"/>
    <s v="NULL"/>
    <x v="1"/>
    <x v="0"/>
    <n v="0"/>
    <n v="0"/>
    <n v="0"/>
    <x v="1"/>
    <n v="0"/>
    <n v="16455360"/>
    <x v="2"/>
    <x v="2"/>
  </r>
  <r>
    <n v="164726702"/>
    <s v="Lopez"/>
    <s v="Ian"/>
    <s v="CareerSource Southwest Florida - 4740 - CollierIm"/>
    <x v="23"/>
    <x v="0"/>
    <s v="Yvar Pierre                                  "/>
    <s v="NULL"/>
    <x v="0"/>
    <n v="508"/>
    <n v="336"/>
    <n v="20233"/>
    <n v="1"/>
    <x v="0"/>
    <n v="1320"/>
    <n v="20231127"/>
    <x v="0"/>
    <x v="0"/>
    <n v="0"/>
    <n v="20234"/>
    <n v="1"/>
    <x v="0"/>
    <n v="2693.25"/>
    <n v="16280621"/>
    <x v="0"/>
    <x v="2"/>
  </r>
  <r>
    <n v="164908173"/>
    <s v="Lopez"/>
    <s v="Emmanuel"/>
    <s v="CareerSource Southwest Florida - 4754 - LaBelle"/>
    <x v="23"/>
    <x v="0"/>
    <s v="Elsa Sosa Hernandez                          "/>
    <s v="NULL"/>
    <x v="0"/>
    <n v="270"/>
    <n v="266"/>
    <n v="0"/>
    <n v="0"/>
    <x v="1"/>
    <n v="0"/>
    <s v="NULL"/>
    <x v="1"/>
    <x v="0"/>
    <n v="0"/>
    <n v="0"/>
    <n v="0"/>
    <x v="1"/>
    <n v="0"/>
    <n v="16417902"/>
    <x v="2"/>
    <x v="2"/>
  </r>
  <r>
    <n v="165031869"/>
    <s v="Lopez"/>
    <s v="Arelly"/>
    <s v="CareerSource Southwest Florida-4751-Hendry/Glades"/>
    <x v="23"/>
    <x v="0"/>
    <s v="Shirley Blenman                                 "/>
    <s v="NULL"/>
    <x v="0"/>
    <n v="105"/>
    <n v="91"/>
    <n v="20233"/>
    <n v="1"/>
    <x v="0"/>
    <n v="4490"/>
    <n v="20230104"/>
    <x v="0"/>
    <x v="0"/>
    <n v="0"/>
    <n v="0"/>
    <n v="0"/>
    <x v="1"/>
    <n v="0"/>
    <n v="16486443"/>
    <x v="2"/>
    <x v="2"/>
  </r>
  <r>
    <n v="164139341"/>
    <s v="Lopez Mejia"/>
    <s v="Franklin"/>
    <s v="CareerSource Southwest Florida-4751-Hendry/Glades"/>
    <x v="23"/>
    <x v="0"/>
    <s v="Janice Brown                                   "/>
    <s v="NULL"/>
    <x v="0"/>
    <n v="1249"/>
    <n v="1211"/>
    <n v="20233"/>
    <n v="1"/>
    <x v="0"/>
    <n v="17150"/>
    <n v="20220617"/>
    <x v="0"/>
    <x v="0"/>
    <n v="0"/>
    <n v="20234"/>
    <n v="1"/>
    <x v="0"/>
    <n v="11375"/>
    <n v="15963634"/>
    <x v="3"/>
    <x v="3"/>
  </r>
  <r>
    <n v="164851535"/>
    <s v="Lopez-Perez"/>
    <s v="Felixciano"/>
    <s v="CareerSource Southwest Florida - 4740 - CollierIm"/>
    <x v="23"/>
    <x v="0"/>
    <s v="Melissa Palma                                   "/>
    <s v="NULL"/>
    <x v="0"/>
    <n v="333"/>
    <n v="322"/>
    <n v="20233"/>
    <n v="1"/>
    <x v="0"/>
    <n v="6546"/>
    <s v="NULL"/>
    <x v="1"/>
    <x v="0"/>
    <n v="0"/>
    <n v="20234"/>
    <n v="1"/>
    <x v="0"/>
    <n v="13369.5"/>
    <n v="16385242"/>
    <x v="2"/>
    <x v="2"/>
  </r>
  <r>
    <n v="164902314"/>
    <s v="Lorenzo"/>
    <s v="Olises"/>
    <s v="CareerSource Southwest Florida - 4740 - CollierIm"/>
    <x v="23"/>
    <x v="0"/>
    <s v="Melissa Palma                                   "/>
    <s v="NULL"/>
    <x v="0"/>
    <n v="269"/>
    <n v="264"/>
    <n v="0"/>
    <n v="0"/>
    <x v="1"/>
    <n v="0"/>
    <n v="20240318"/>
    <x v="0"/>
    <x v="0"/>
    <n v="0"/>
    <n v="0"/>
    <n v="0"/>
    <x v="1"/>
    <n v="0"/>
    <n v="16385240"/>
    <x v="2"/>
    <x v="2"/>
  </r>
  <r>
    <n v="164896840"/>
    <s v="Louis"/>
    <s v="Christiana"/>
    <s v="CareerSource Southwest Florida - 4730 - CollierNa"/>
    <x v="23"/>
    <x v="2"/>
    <s v="Denia Kolek                                   "/>
    <s v="NULL"/>
    <x v="0"/>
    <n v="273"/>
    <n v="231"/>
    <n v="20233"/>
    <n v="1"/>
    <x v="0"/>
    <n v="8507"/>
    <n v="20230807"/>
    <x v="0"/>
    <x v="1"/>
    <n v="1"/>
    <n v="20234"/>
    <n v="1"/>
    <x v="0"/>
    <n v="5877.94"/>
    <n v="15618062"/>
    <x v="2"/>
    <x v="2"/>
  </r>
  <r>
    <n v="165021945"/>
    <s v="Louis"/>
    <s v="Barry"/>
    <s v="CareerSource Southwest Florida - 4740 - CollierIm"/>
    <x v="23"/>
    <x v="0"/>
    <s v="Yvar Pierre                                  "/>
    <s v="NULL"/>
    <x v="0"/>
    <n v="110"/>
    <n v="110"/>
    <n v="20233"/>
    <n v="1"/>
    <x v="0"/>
    <n v="7485"/>
    <n v="20221003"/>
    <x v="0"/>
    <x v="0"/>
    <n v="0"/>
    <n v="0"/>
    <n v="0"/>
    <x v="1"/>
    <n v="0"/>
    <n v="15942135"/>
    <x v="2"/>
    <x v="2"/>
  </r>
  <r>
    <n v="164826692"/>
    <s v="Louis"/>
    <s v="Ralph"/>
    <s v="CareerSource Southwest Florida - 4740 - CollierIm"/>
    <x v="23"/>
    <x v="1"/>
    <s v="Yvar Pierre                                  "/>
    <s v="NULL"/>
    <x v="0"/>
    <n v="367"/>
    <n v="336"/>
    <n v="0"/>
    <n v="0"/>
    <x v="1"/>
    <n v="0"/>
    <n v="20211228"/>
    <x v="0"/>
    <x v="1"/>
    <n v="1"/>
    <n v="0"/>
    <n v="0"/>
    <x v="1"/>
    <n v="0"/>
    <n v="16060008"/>
    <x v="0"/>
    <x v="2"/>
  </r>
  <r>
    <n v="164774064"/>
    <s v="Lucas"/>
    <s v="Abigail"/>
    <s v="CareerSource Southwest Florida - 4754 - LaBelle"/>
    <x v="23"/>
    <x v="0"/>
    <s v="Melissa Palma                                   "/>
    <s v="NULL"/>
    <x v="0"/>
    <n v="595"/>
    <n v="453"/>
    <n v="0"/>
    <n v="0"/>
    <x v="1"/>
    <n v="0"/>
    <s v="NULL"/>
    <x v="1"/>
    <x v="0"/>
    <n v="0"/>
    <n v="0"/>
    <n v="0"/>
    <x v="1"/>
    <n v="0"/>
    <n v="16276649"/>
    <x v="1"/>
    <x v="0"/>
  </r>
  <r>
    <n v="164893567"/>
    <s v="Lucas-Vasquez"/>
    <s v="Janet"/>
    <s v="CareerSource Southwest Florida - 4730 - CollierNa"/>
    <x v="23"/>
    <x v="1"/>
    <s v="DANIELLE MCCALLUM                                "/>
    <s v="NULL"/>
    <x v="0"/>
    <n v="279"/>
    <n v="270"/>
    <n v="0"/>
    <n v="0"/>
    <x v="1"/>
    <n v="0"/>
    <s v="NULL"/>
    <x v="1"/>
    <x v="0"/>
    <n v="0"/>
    <n v="0"/>
    <n v="0"/>
    <x v="1"/>
    <n v="0"/>
    <n v="16409741"/>
    <x v="2"/>
    <x v="2"/>
  </r>
  <r>
    <n v="164893466"/>
    <s v="Lucas-Vasquez"/>
    <s v="Jessica"/>
    <s v="CareerSource Southwest Florida - 4730 - CollierNa"/>
    <x v="23"/>
    <x v="1"/>
    <s v="DANIELLE MCCALLUM                                "/>
    <s v="NULL"/>
    <x v="0"/>
    <n v="279"/>
    <n v="270"/>
    <n v="0"/>
    <n v="0"/>
    <x v="1"/>
    <n v="0"/>
    <s v="NULL"/>
    <x v="1"/>
    <x v="0"/>
    <n v="0"/>
    <n v="0"/>
    <n v="0"/>
    <x v="1"/>
    <n v="0"/>
    <n v="16409744"/>
    <x v="2"/>
    <x v="2"/>
  </r>
  <r>
    <n v="164879385"/>
    <s v="Lunsford"/>
    <s v="Macy"/>
    <s v="CareerSource Southwest Florida - 4755 - LeeFM"/>
    <x v="23"/>
    <x v="1"/>
    <s v="Natalie Griffin                                 "/>
    <s v="NULL"/>
    <x v="0"/>
    <n v="294"/>
    <n v="258"/>
    <n v="0"/>
    <n v="0"/>
    <x v="1"/>
    <n v="0"/>
    <n v="20221022"/>
    <x v="0"/>
    <x v="0"/>
    <n v="0"/>
    <n v="20234"/>
    <n v="1"/>
    <x v="0"/>
    <n v="3378.52"/>
    <n v="16262017"/>
    <x v="2"/>
    <x v="2"/>
  </r>
  <r>
    <n v="164054968"/>
    <s v="Luther"/>
    <s v="Samuel"/>
    <s v="CareerSource Southwest Florida - 4745 - Charlotte"/>
    <x v="23"/>
    <x v="0"/>
    <s v="Anna Gogadze                                 "/>
    <s v="NULL"/>
    <x v="0"/>
    <n v="1334"/>
    <n v="1179"/>
    <n v="20233"/>
    <n v="1"/>
    <x v="0"/>
    <n v="3802"/>
    <n v="20230703"/>
    <x v="0"/>
    <x v="0"/>
    <n v="0"/>
    <n v="0"/>
    <n v="0"/>
    <x v="1"/>
    <n v="0"/>
    <n v="15922782"/>
    <x v="3"/>
    <x v="3"/>
  </r>
  <r>
    <n v="164036211"/>
    <s v="Luther"/>
    <s v="Tyrell"/>
    <s v="CareerSource Southwest Florida - 4745 - Charlotte"/>
    <x v="23"/>
    <x v="0"/>
    <s v="Anna Gogadze                                 "/>
    <s v="NULL"/>
    <x v="0"/>
    <n v="1291"/>
    <n v="1179"/>
    <n v="20233"/>
    <n v="1"/>
    <x v="0"/>
    <n v="3802"/>
    <n v="20230703"/>
    <x v="0"/>
    <x v="0"/>
    <n v="0"/>
    <n v="0"/>
    <n v="0"/>
    <x v="1"/>
    <n v="0"/>
    <n v="15922804"/>
    <x v="3"/>
    <x v="3"/>
  </r>
  <r>
    <n v="164731273"/>
    <s v="Lydon"/>
    <s v="Lindsay"/>
    <s v="CareerSource Southwest Florida - 4740 - CollierIm"/>
    <x v="23"/>
    <x v="1"/>
    <s v="Judith Armstrong                               "/>
    <s v="NULL"/>
    <x v="0"/>
    <n v="501"/>
    <n v="483"/>
    <n v="20233"/>
    <n v="1"/>
    <x v="0"/>
    <n v="800"/>
    <n v="20240110"/>
    <x v="0"/>
    <x v="0"/>
    <n v="0"/>
    <n v="0"/>
    <n v="0"/>
    <x v="1"/>
    <n v="0"/>
    <n v="16318382"/>
    <x v="0"/>
    <x v="0"/>
  </r>
  <r>
    <n v="164999410"/>
    <s v="Lyncheski"/>
    <s v="Michael"/>
    <s v="CareerSource Southwest Florida - 4730 - CollierNa"/>
    <x v="23"/>
    <x v="1"/>
    <s v="Carol Williams                                "/>
    <s v="NULL"/>
    <x v="0"/>
    <n v="144"/>
    <n v="110"/>
    <n v="0"/>
    <n v="0"/>
    <x v="1"/>
    <n v="0"/>
    <n v="20240422"/>
    <x v="0"/>
    <x v="1"/>
    <n v="1"/>
    <n v="0"/>
    <n v="0"/>
    <x v="1"/>
    <n v="0"/>
    <n v="16474259"/>
    <x v="2"/>
    <x v="2"/>
  </r>
  <r>
    <n v="164742723"/>
    <s v="Maradiaga"/>
    <s v="Brian"/>
    <s v="CareerSource Southwest Florida - 4730 - CollierNa"/>
    <x v="23"/>
    <x v="0"/>
    <s v="Denia Kolek                                   "/>
    <s v="NULL"/>
    <x v="0"/>
    <n v="481"/>
    <n v="26"/>
    <n v="0"/>
    <n v="0"/>
    <x v="1"/>
    <n v="0"/>
    <s v="NULL"/>
    <x v="1"/>
    <x v="0"/>
    <n v="0"/>
    <n v="0"/>
    <n v="0"/>
    <x v="1"/>
    <n v="0"/>
    <n v="16325607"/>
    <x v="0"/>
    <x v="2"/>
  </r>
  <r>
    <n v="165062581"/>
    <s v="Marchand"/>
    <s v="Saylor"/>
    <s v="CareerSource Southwest Florida - 4755 - LeeFM"/>
    <x v="23"/>
    <x v="3"/>
    <s v="DHANESHWARIE DEODAT                                  "/>
    <s v="NULL"/>
    <x v="0"/>
    <n v="49"/>
    <n v="49"/>
    <n v="0"/>
    <n v="0"/>
    <x v="1"/>
    <n v="0"/>
    <n v="20240311"/>
    <x v="0"/>
    <x v="0"/>
    <n v="0"/>
    <n v="0"/>
    <n v="0"/>
    <x v="1"/>
    <n v="0"/>
    <n v="16508765"/>
    <x v="2"/>
    <x v="2"/>
  </r>
  <r>
    <n v="165020883"/>
    <s v="MARDIS"/>
    <s v="REINA"/>
    <s v="CareerSource Southwest Florida - 4755 - LeeFM"/>
    <x v="23"/>
    <x v="3"/>
    <s v="DHANESHWARIE DEODAT                                  "/>
    <s v="NULL"/>
    <x v="0"/>
    <n v="70"/>
    <n v="42"/>
    <n v="20233"/>
    <n v="1"/>
    <x v="0"/>
    <n v="12400"/>
    <n v="20240306"/>
    <x v="0"/>
    <x v="1"/>
    <n v="1"/>
    <n v="20234"/>
    <n v="1"/>
    <x v="0"/>
    <n v="5187.79"/>
    <n v="104537"/>
    <x v="2"/>
    <x v="2"/>
  </r>
  <r>
    <n v="165010587"/>
    <s v="Marszalik"/>
    <s v="Michelle"/>
    <s v="CareerSource Southwest Florida - 4745 - Charlotte"/>
    <x v="23"/>
    <x v="1"/>
    <s v="Angela Solomon                                 "/>
    <s v="NULL"/>
    <x v="0"/>
    <n v="123"/>
    <n v="119"/>
    <n v="20233"/>
    <n v="1"/>
    <x v="0"/>
    <n v="3053"/>
    <n v="20230530"/>
    <x v="0"/>
    <x v="1"/>
    <n v="1"/>
    <n v="0"/>
    <n v="0"/>
    <x v="1"/>
    <n v="0"/>
    <n v="16281979"/>
    <x v="2"/>
    <x v="2"/>
  </r>
  <r>
    <n v="165003764"/>
    <s v="Martinez"/>
    <s v="Maria"/>
    <s v="CareerSource Southwest Florida - 4745 - Charlotte"/>
    <x v="23"/>
    <x v="1"/>
    <s v="Angela Solomon                                 "/>
    <s v="NULL"/>
    <x v="0"/>
    <n v="138"/>
    <n v="119"/>
    <n v="20233"/>
    <n v="1"/>
    <x v="0"/>
    <n v="6613"/>
    <s v="NULL"/>
    <x v="1"/>
    <x v="0"/>
    <n v="0"/>
    <n v="20234"/>
    <n v="1"/>
    <x v="0"/>
    <n v="11218.44"/>
    <n v="7570155"/>
    <x v="2"/>
    <x v="2"/>
  </r>
  <r>
    <n v="164092856"/>
    <s v="Martinez"/>
    <s v="Ezequiel"/>
    <s v="CareerSource Southwest Florida - 4730 - CollierNa"/>
    <x v="23"/>
    <x v="0"/>
    <s v="DANIELLE MCCALLUM                                "/>
    <s v="NULL"/>
    <x v="0"/>
    <n v="1300"/>
    <n v="1172"/>
    <n v="20233"/>
    <n v="1"/>
    <x v="0"/>
    <n v="684"/>
    <n v="20230911"/>
    <x v="0"/>
    <x v="0"/>
    <n v="0"/>
    <n v="20234"/>
    <n v="1"/>
    <x v="0"/>
    <n v="4878"/>
    <n v="15948325"/>
    <x v="3"/>
    <x v="3"/>
  </r>
  <r>
    <n v="164987603"/>
    <s v="Martinez"/>
    <s v="Kaylee"/>
    <s v="CareerSource Southwest Florida - 4730 - CollierNa"/>
    <x v="23"/>
    <x v="0"/>
    <s v="DANIELLE MCCALLUM                                "/>
    <s v="NULL"/>
    <x v="0"/>
    <n v="159"/>
    <n v="159"/>
    <n v="0"/>
    <n v="0"/>
    <x v="1"/>
    <n v="0"/>
    <n v="20231222"/>
    <x v="0"/>
    <x v="0"/>
    <n v="0"/>
    <n v="20234"/>
    <n v="1"/>
    <x v="0"/>
    <n v="390.48"/>
    <n v="16466083"/>
    <x v="2"/>
    <x v="2"/>
  </r>
  <r>
    <n v="164685030"/>
    <s v="MARTINEZ JR"/>
    <s v="JAVIER"/>
    <s v="CareerSource Southwest Florida - 4730 - CollierNa"/>
    <x v="23"/>
    <x v="0"/>
    <s v="Denia Kolek                                   "/>
    <s v="NULL"/>
    <x v="0"/>
    <n v="570"/>
    <n v="110"/>
    <n v="20233"/>
    <n v="1"/>
    <x v="0"/>
    <n v="2143"/>
    <n v="20230218"/>
    <x v="0"/>
    <x v="0"/>
    <n v="0"/>
    <n v="20234"/>
    <n v="1"/>
    <x v="0"/>
    <n v="5262.59"/>
    <n v="16121142"/>
    <x v="1"/>
    <x v="2"/>
  </r>
  <r>
    <n v="164879761"/>
    <s v="Mason"/>
    <s v="K'Juan"/>
    <s v="CareerSource Southwest Florida-4751-Hendry/Glades"/>
    <x v="23"/>
    <x v="0"/>
    <s v="Shirley Blenman                                 "/>
    <s v="NULL"/>
    <x v="0"/>
    <n v="294"/>
    <n v="270"/>
    <n v="20233"/>
    <n v="1"/>
    <x v="0"/>
    <n v="597"/>
    <n v="20231006"/>
    <x v="0"/>
    <x v="0"/>
    <n v="0"/>
    <n v="20234"/>
    <n v="1"/>
    <x v="0"/>
    <n v="4749.8500000000004"/>
    <n v="16405013"/>
    <x v="2"/>
    <x v="2"/>
  </r>
  <r>
    <n v="164554941"/>
    <s v="Mata"/>
    <s v="Makayla"/>
    <s v="CareerSource Southwest Florida - 4755 - LeeFM"/>
    <x v="23"/>
    <x v="0"/>
    <s v="JONATHAN JEAN-FRANCOIS                           "/>
    <s v="NULL"/>
    <x v="0"/>
    <n v="782"/>
    <n v="775"/>
    <n v="0"/>
    <n v="0"/>
    <x v="1"/>
    <n v="0"/>
    <n v="20230331"/>
    <x v="0"/>
    <x v="0"/>
    <n v="0"/>
    <n v="0"/>
    <n v="0"/>
    <x v="1"/>
    <n v="0"/>
    <n v="16218767"/>
    <x v="3"/>
    <x v="3"/>
  </r>
  <r>
    <n v="164615489"/>
    <s v="Mata"/>
    <s v="Fabian"/>
    <s v="CareerSource Southwest Florida - 4740 - CollierIm"/>
    <x v="23"/>
    <x v="0"/>
    <s v="Yvar Pierre                                  "/>
    <s v="NULL"/>
    <x v="0"/>
    <n v="684"/>
    <n v="635"/>
    <n v="20233"/>
    <n v="1"/>
    <x v="0"/>
    <n v="11156"/>
    <n v="20230515"/>
    <x v="0"/>
    <x v="0"/>
    <n v="0"/>
    <n v="20234"/>
    <n v="1"/>
    <x v="0"/>
    <n v="14926.07"/>
    <n v="16249958"/>
    <x v="1"/>
    <x v="1"/>
  </r>
  <r>
    <n v="164999564"/>
    <s v="McBride"/>
    <s v="Shanika"/>
    <s v="CareerSource Southwest Florida - 4750 - LeeFM"/>
    <x v="23"/>
    <x v="1"/>
    <s v="Rena Jackson                                 "/>
    <s v="NULL"/>
    <x v="0"/>
    <n v="95"/>
    <n v="63"/>
    <n v="20233"/>
    <n v="1"/>
    <x v="0"/>
    <n v="6435"/>
    <n v="20200928"/>
    <x v="0"/>
    <x v="1"/>
    <n v="1"/>
    <n v="20234"/>
    <n v="1"/>
    <x v="0"/>
    <n v="8548.82"/>
    <n v="12396443"/>
    <x v="2"/>
    <x v="2"/>
  </r>
  <r>
    <n v="164883295"/>
    <s v="MCCARTER"/>
    <s v="MI'TILYA"/>
    <s v="CareerSource Southwest Florida - 4755 - LeeFM"/>
    <x v="23"/>
    <x v="1"/>
    <s v="Natalie Griffin                                 "/>
    <s v="NULL"/>
    <x v="0"/>
    <n v="279"/>
    <n v="270"/>
    <n v="20233"/>
    <n v="1"/>
    <x v="0"/>
    <n v="3801"/>
    <n v="20221010"/>
    <x v="0"/>
    <x v="1"/>
    <n v="1"/>
    <n v="20234"/>
    <n v="1"/>
    <x v="0"/>
    <n v="373.73"/>
    <n v="12655893"/>
    <x v="2"/>
    <x v="2"/>
  </r>
  <r>
    <n v="164418249"/>
    <s v="McCLOSKEY"/>
    <s v="DYLAN"/>
    <s v="CareerSource Southwest Florida - 4730 - CollierNa"/>
    <x v="23"/>
    <x v="0"/>
    <s v="DANIELLE MCCALLUM                                "/>
    <s v="NULL"/>
    <x v="0"/>
    <n v="957"/>
    <n v="957"/>
    <n v="20233"/>
    <n v="1"/>
    <x v="0"/>
    <n v="7125"/>
    <n v="20211004"/>
    <x v="0"/>
    <x v="0"/>
    <n v="0"/>
    <n v="20234"/>
    <n v="1"/>
    <x v="0"/>
    <n v="7532.29"/>
    <n v="16080521"/>
    <x v="3"/>
    <x v="3"/>
  </r>
  <r>
    <n v="165062304"/>
    <s v="MCCRAY"/>
    <s v="BRANDON"/>
    <s v="CareerSource Southwest Florida - 4740 - CollierIm"/>
    <x v="23"/>
    <x v="1"/>
    <s v="Melissa Palma                                   "/>
    <s v="NULL"/>
    <x v="0"/>
    <n v="62"/>
    <n v="42"/>
    <n v="0"/>
    <n v="0"/>
    <x v="1"/>
    <n v="0"/>
    <s v="NULL"/>
    <x v="1"/>
    <x v="0"/>
    <n v="0"/>
    <n v="0"/>
    <n v="0"/>
    <x v="1"/>
    <n v="0"/>
    <n v="12460319"/>
    <x v="2"/>
    <x v="2"/>
  </r>
  <r>
    <n v="164849754"/>
    <s v="Mederos Valdes"/>
    <s v="Jose Ramon"/>
    <s v="CareerSource Southwest Florida - 4745 - Charlotte"/>
    <x v="23"/>
    <x v="3"/>
    <s v="Angela Solomon                                 "/>
    <s v="NULL"/>
    <x v="0"/>
    <n v="321"/>
    <n v="321"/>
    <n v="20233"/>
    <n v="1"/>
    <x v="0"/>
    <n v="14915"/>
    <s v="NULL"/>
    <x v="1"/>
    <x v="0"/>
    <n v="0"/>
    <n v="20234"/>
    <n v="1"/>
    <x v="0"/>
    <n v="14487.18"/>
    <n v="16378330"/>
    <x v="2"/>
    <x v="2"/>
  </r>
  <r>
    <n v="164941493"/>
    <s v="Medina"/>
    <s v="Claudia"/>
    <s v="CareerSource Southwest Florida - 4740 - CollierIm"/>
    <x v="23"/>
    <x v="1"/>
    <s v="Yvar Pierre                                  "/>
    <s v="NULL"/>
    <x v="0"/>
    <n v="222"/>
    <n v="207"/>
    <n v="20233"/>
    <n v="1"/>
    <x v="0"/>
    <n v="3305"/>
    <s v="NULL"/>
    <x v="1"/>
    <x v="1"/>
    <n v="1"/>
    <n v="20234"/>
    <n v="1"/>
    <x v="0"/>
    <n v="7364.54"/>
    <n v="11818300"/>
    <x v="2"/>
    <x v="2"/>
  </r>
  <r>
    <n v="164638612"/>
    <s v="Menera"/>
    <s v="Perla"/>
    <s v="CareerSource Southwest Florida - 4740 - CollierIm"/>
    <x v="23"/>
    <x v="0"/>
    <s v="Yvar Pierre                                  "/>
    <s v="NULL"/>
    <x v="0"/>
    <n v="636"/>
    <n v="61"/>
    <n v="20233"/>
    <n v="1"/>
    <x v="0"/>
    <n v="6007"/>
    <n v="20240307"/>
    <x v="0"/>
    <x v="0"/>
    <n v="0"/>
    <n v="20234"/>
    <n v="1"/>
    <x v="0"/>
    <n v="1027.1500000000001"/>
    <n v="16270366"/>
    <x v="1"/>
    <x v="2"/>
  </r>
  <r>
    <n v="164950101"/>
    <s v="Mercier"/>
    <s v="Amber"/>
    <s v="CareerSource Southwest Florida-4751-Hendry/Glades"/>
    <x v="23"/>
    <x v="0"/>
    <s v="Shirley Blenman                                 "/>
    <s v="NULL"/>
    <x v="0"/>
    <n v="210"/>
    <n v="82"/>
    <n v="20233"/>
    <n v="1"/>
    <x v="0"/>
    <n v="16810"/>
    <n v="20221103"/>
    <x v="0"/>
    <x v="1"/>
    <n v="1"/>
    <n v="20234"/>
    <n v="1"/>
    <x v="0"/>
    <n v="3431.63"/>
    <n v="16436767"/>
    <x v="2"/>
    <x v="2"/>
  </r>
  <r>
    <n v="164900914"/>
    <s v="Meza"/>
    <s v="Ivan"/>
    <s v="CareerSource Southwest Florida-4751-Hendry/Glades"/>
    <x v="23"/>
    <x v="0"/>
    <s v="Shirley Blenman                                 "/>
    <s v="NULL"/>
    <x v="0"/>
    <n v="271"/>
    <n v="259"/>
    <n v="0"/>
    <n v="0"/>
    <x v="1"/>
    <n v="0"/>
    <s v="NULL"/>
    <x v="1"/>
    <x v="0"/>
    <n v="0"/>
    <n v="0"/>
    <n v="0"/>
    <x v="1"/>
    <n v="0"/>
    <n v="16417235"/>
    <x v="2"/>
    <x v="2"/>
  </r>
  <r>
    <n v="164867293"/>
    <s v="Michel"/>
    <s v="Giovanni"/>
    <s v="CareerSource Southwest Florida - 4740 - CollierIm"/>
    <x v="23"/>
    <x v="0"/>
    <s v="Melissa Palma                                   "/>
    <s v="NULL"/>
    <x v="0"/>
    <n v="306"/>
    <n v="143"/>
    <n v="20233"/>
    <n v="1"/>
    <x v="0"/>
    <n v="942"/>
    <s v="NULL"/>
    <x v="1"/>
    <x v="0"/>
    <n v="0"/>
    <n v="20234"/>
    <n v="1"/>
    <x v="0"/>
    <n v="6122.64"/>
    <n v="16394956"/>
    <x v="2"/>
    <x v="2"/>
  </r>
  <r>
    <n v="164516292"/>
    <s v="MILLER"/>
    <s v="AKAIYA"/>
    <s v="CareerSource Southwest Florida - 4730 - CollierNa"/>
    <x v="23"/>
    <x v="0"/>
    <s v="DANIELLE MCCALLUM                                "/>
    <s v="NULL"/>
    <x v="0"/>
    <n v="859"/>
    <n v="795"/>
    <n v="0"/>
    <n v="0"/>
    <x v="1"/>
    <n v="0"/>
    <s v="NULL"/>
    <x v="1"/>
    <x v="0"/>
    <n v="0"/>
    <n v="0"/>
    <n v="0"/>
    <x v="1"/>
    <n v="0"/>
    <n v="16199505"/>
    <x v="3"/>
    <x v="3"/>
  </r>
  <r>
    <n v="164915374"/>
    <s v="Mixon"/>
    <s v="Jordyn"/>
    <s v="CareerSource Southwest Florida-4751-Hendry/Glades"/>
    <x v="23"/>
    <x v="0"/>
    <s v="Shirley Blenman                                 "/>
    <s v="NULL"/>
    <x v="0"/>
    <n v="255"/>
    <n v="82"/>
    <n v="0"/>
    <n v="0"/>
    <x v="1"/>
    <n v="0"/>
    <s v="NULL"/>
    <x v="1"/>
    <x v="0"/>
    <n v="0"/>
    <n v="0"/>
    <n v="0"/>
    <x v="1"/>
    <n v="0"/>
    <n v="16391185"/>
    <x v="2"/>
    <x v="2"/>
  </r>
  <r>
    <n v="164758220"/>
    <s v="Mohylna"/>
    <s v="Olha"/>
    <s v="CareerSource Southwest Florida - 4745 - Charlotte"/>
    <x v="23"/>
    <x v="1"/>
    <s v="Ieashea Howard                                  "/>
    <s v="NULL"/>
    <x v="0"/>
    <n v="461"/>
    <n v="95"/>
    <n v="20233"/>
    <n v="1"/>
    <x v="0"/>
    <n v="9465"/>
    <n v="20240201"/>
    <x v="0"/>
    <x v="1"/>
    <n v="1"/>
    <n v="20234"/>
    <n v="1"/>
    <x v="0"/>
    <n v="2927.19"/>
    <n v="16321963"/>
    <x v="0"/>
    <x v="2"/>
  </r>
  <r>
    <n v="164640174"/>
    <s v="Molina"/>
    <s v="John"/>
    <s v="CareerSource Southwest Florida-4751-Hendry/Glades"/>
    <x v="23"/>
    <x v="0"/>
    <s v="Elsa Sosa Hernandez                          "/>
    <s v="NULL"/>
    <x v="0"/>
    <n v="637"/>
    <n v="570"/>
    <n v="20233"/>
    <n v="1"/>
    <x v="0"/>
    <n v="4502"/>
    <n v="20230530"/>
    <x v="0"/>
    <x v="0"/>
    <n v="0"/>
    <n v="20234"/>
    <n v="1"/>
    <x v="0"/>
    <n v="1321.75"/>
    <n v="16269536"/>
    <x v="1"/>
    <x v="1"/>
  </r>
  <r>
    <n v="165027847"/>
    <s v="Moncada"/>
    <s v="Raquel"/>
    <s v="CareerSource Southwest Florida - 4755 - LeeFM"/>
    <x v="23"/>
    <x v="0"/>
    <s v="Judith Armstrong                               "/>
    <s v="NULL"/>
    <x v="0"/>
    <n v="103"/>
    <n v="5"/>
    <n v="20233"/>
    <n v="1"/>
    <x v="0"/>
    <n v="2562"/>
    <n v="20230711"/>
    <x v="0"/>
    <x v="0"/>
    <n v="0"/>
    <n v="0"/>
    <n v="0"/>
    <x v="1"/>
    <n v="0"/>
    <n v="16490377"/>
    <x v="2"/>
    <x v="2"/>
  </r>
  <r>
    <n v="164444788"/>
    <s v="Montesino"/>
    <s v="Darianna"/>
    <s v="CareerSource Southwest Florida - 4745 - Charlotte"/>
    <x v="23"/>
    <x v="0"/>
    <s v="Anna Gogadze                                 "/>
    <s v="NULL"/>
    <x v="0"/>
    <n v="878"/>
    <n v="417"/>
    <n v="0"/>
    <n v="0"/>
    <x v="1"/>
    <n v="0"/>
    <s v="NULL"/>
    <x v="1"/>
    <x v="0"/>
    <n v="0"/>
    <n v="0"/>
    <n v="0"/>
    <x v="1"/>
    <n v="0"/>
    <n v="16091111"/>
    <x v="3"/>
    <x v="0"/>
  </r>
  <r>
    <n v="164677050"/>
    <s v="Morales"/>
    <s v="Jesus"/>
    <s v="CareerSource Southwest Florida-4751-Hendry/Glades"/>
    <x v="23"/>
    <x v="0"/>
    <s v="Janice Brown                                   "/>
    <s v="NULL"/>
    <x v="0"/>
    <n v="574"/>
    <n v="17"/>
    <n v="20233"/>
    <n v="1"/>
    <x v="0"/>
    <n v="4080"/>
    <n v="20230605"/>
    <x v="0"/>
    <x v="0"/>
    <n v="0"/>
    <n v="0"/>
    <n v="0"/>
    <x v="1"/>
    <n v="0"/>
    <n v="16291659"/>
    <x v="1"/>
    <x v="2"/>
  </r>
  <r>
    <n v="164968375"/>
    <s v="Morales"/>
    <s v="Mario"/>
    <s v="CareerSource Southwest Florida - 4740 - CollierIm"/>
    <x v="23"/>
    <x v="0"/>
    <s v="Yvar Pierre                                  "/>
    <s v="NULL"/>
    <x v="0"/>
    <n v="187"/>
    <n v="110"/>
    <n v="20233"/>
    <n v="1"/>
    <x v="0"/>
    <n v="7880"/>
    <n v="20210114"/>
    <x v="0"/>
    <x v="0"/>
    <n v="0"/>
    <n v="20234"/>
    <n v="1"/>
    <x v="0"/>
    <n v="5995.06"/>
    <n v="16417315"/>
    <x v="2"/>
    <x v="2"/>
  </r>
  <r>
    <n v="165006438"/>
    <s v="Morales- Gaspar"/>
    <s v="Nereida"/>
    <s v="CareerSource Southwest Florida - 4740 - CollierIm"/>
    <x v="23"/>
    <x v="0"/>
    <s v="Melissa Palma                                   "/>
    <s v="NULL"/>
    <x v="0"/>
    <n v="131"/>
    <n v="110"/>
    <n v="20233"/>
    <n v="1"/>
    <x v="0"/>
    <n v="5342"/>
    <n v="20211011"/>
    <x v="0"/>
    <x v="0"/>
    <n v="0"/>
    <n v="20234"/>
    <n v="1"/>
    <x v="0"/>
    <n v="6062"/>
    <n v="16448782"/>
    <x v="2"/>
    <x v="2"/>
  </r>
  <r>
    <n v="165019329"/>
    <s v="Moran"/>
    <s v="Juan"/>
    <s v="CareerSource Southwest Florida-4751-Hendry/Glades"/>
    <x v="23"/>
    <x v="0"/>
    <s v="Elsa Sosa Hernandez                          "/>
    <s v="NULL"/>
    <x v="0"/>
    <n v="111"/>
    <n v="110"/>
    <n v="0"/>
    <n v="0"/>
    <x v="1"/>
    <n v="0"/>
    <s v="NULL"/>
    <x v="1"/>
    <x v="0"/>
    <n v="0"/>
    <n v="0"/>
    <n v="0"/>
    <x v="1"/>
    <n v="0"/>
    <n v="16486665"/>
    <x v="2"/>
    <x v="2"/>
  </r>
  <r>
    <n v="164905913"/>
    <s v="Morency"/>
    <s v="Patrico"/>
    <s v="CareerSource Southwest Florida - 4755 - LeeFM"/>
    <x v="23"/>
    <x v="1"/>
    <s v="DANIELLE MCCALLUM                                "/>
    <s v="NULL"/>
    <x v="0"/>
    <n v="265"/>
    <n v="244"/>
    <n v="0"/>
    <n v="0"/>
    <x v="1"/>
    <n v="0"/>
    <n v="20230104"/>
    <x v="0"/>
    <x v="0"/>
    <n v="0"/>
    <n v="0"/>
    <n v="0"/>
    <x v="1"/>
    <n v="0"/>
    <n v="16401392"/>
    <x v="2"/>
    <x v="2"/>
  </r>
  <r>
    <n v="164703782"/>
    <s v="MUENTES"/>
    <s v="MARIA"/>
    <s v="CareerSource Southwest Florida - 4745 - Charlotte"/>
    <x v="23"/>
    <x v="2"/>
    <s v="Anna Gogadze                                 "/>
    <s v="NULL"/>
    <x v="0"/>
    <n v="531"/>
    <n v="154"/>
    <n v="20233"/>
    <n v="1"/>
    <x v="0"/>
    <n v="13984"/>
    <n v="20231204"/>
    <x v="0"/>
    <x v="1"/>
    <n v="1"/>
    <n v="20234"/>
    <n v="1"/>
    <x v="0"/>
    <n v="13199.57"/>
    <n v="16234239"/>
    <x v="0"/>
    <x v="2"/>
  </r>
  <r>
    <n v="165046454"/>
    <s v="Murph"/>
    <s v="Tremeka"/>
    <s v="CareerSource Southwest Florida - 4755 - LeeFM"/>
    <x v="23"/>
    <x v="2"/>
    <s v="JONATHAN JEAN-FRANCOIS                           "/>
    <s v="NULL"/>
    <x v="0"/>
    <n v="55"/>
    <n v="49"/>
    <n v="0"/>
    <n v="0"/>
    <x v="1"/>
    <n v="0"/>
    <n v="20240318"/>
    <x v="0"/>
    <x v="0"/>
    <n v="0"/>
    <n v="0"/>
    <n v="0"/>
    <x v="1"/>
    <n v="0"/>
    <n v="16061993"/>
    <x v="2"/>
    <x v="2"/>
  </r>
  <r>
    <n v="164742104"/>
    <s v="Navarro"/>
    <s v="Yesenia"/>
    <s v="CareerSource Southwest Florida - 4740 - CollierIm"/>
    <x v="23"/>
    <x v="1"/>
    <s v="Yvar Pierre                                  "/>
    <s v="NULL"/>
    <x v="0"/>
    <n v="481"/>
    <n v="475"/>
    <n v="0"/>
    <n v="0"/>
    <x v="1"/>
    <n v="0"/>
    <n v="20220329"/>
    <x v="0"/>
    <x v="0"/>
    <n v="0"/>
    <n v="0"/>
    <n v="0"/>
    <x v="1"/>
    <n v="0"/>
    <n v="16326273"/>
    <x v="0"/>
    <x v="0"/>
  </r>
  <r>
    <n v="165078998"/>
    <s v="Navarro"/>
    <s v="Mateo"/>
    <s v="CareerSource Southwest Florida - 4730 - CollierNa"/>
    <x v="23"/>
    <x v="0"/>
    <s v="DANIELLE MCCALLUM                                "/>
    <s v="NULL"/>
    <x v="0"/>
    <n v="41"/>
    <n v="5"/>
    <n v="0"/>
    <n v="0"/>
    <x v="1"/>
    <n v="0"/>
    <s v="NULL"/>
    <x v="1"/>
    <x v="0"/>
    <n v="0"/>
    <n v="0"/>
    <n v="0"/>
    <x v="1"/>
    <n v="0"/>
    <n v="16512085"/>
    <x v="2"/>
    <x v="2"/>
  </r>
  <r>
    <n v="164979417"/>
    <s v="Nicolas"/>
    <s v="Julissa"/>
    <s v="CareerSource Southwest Florida - 4745 - Charlotte"/>
    <x v="23"/>
    <x v="0"/>
    <s v="Angela Solomon                                 "/>
    <s v="NULL"/>
    <x v="0"/>
    <n v="173"/>
    <n v="160"/>
    <n v="20233"/>
    <n v="1"/>
    <x v="0"/>
    <n v="1793"/>
    <n v="20230908"/>
    <x v="0"/>
    <x v="0"/>
    <n v="0"/>
    <n v="20234"/>
    <n v="1"/>
    <x v="0"/>
    <n v="5754.55"/>
    <n v="16448552"/>
    <x v="2"/>
    <x v="2"/>
  </r>
  <r>
    <n v="164762827"/>
    <s v="NODAR ZALDIVAR"/>
    <s v="JOSE"/>
    <s v="CareerSource Southwest Florida - 4730 - CollierNa"/>
    <x v="23"/>
    <x v="1"/>
    <s v="Denia Kolek                                   "/>
    <s v="NULL"/>
    <x v="0"/>
    <n v="451"/>
    <n v="427"/>
    <n v="20233"/>
    <n v="1"/>
    <x v="0"/>
    <n v="8618"/>
    <n v="20220815"/>
    <x v="0"/>
    <x v="1"/>
    <n v="1"/>
    <n v="20234"/>
    <n v="1"/>
    <x v="0"/>
    <n v="12349.39"/>
    <n v="11582408"/>
    <x v="0"/>
    <x v="0"/>
  </r>
  <r>
    <n v="165032418"/>
    <s v="Nolan"/>
    <s v="Sophia"/>
    <s v="CareerSource Southwest Florida - 4755 - LeeFM"/>
    <x v="23"/>
    <x v="0"/>
    <s v="JONATHAN JEAN-FRANCOIS                           "/>
    <s v="NULL"/>
    <x v="0"/>
    <n v="81"/>
    <n v="62"/>
    <n v="20233"/>
    <n v="1"/>
    <x v="0"/>
    <n v="2498"/>
    <n v="20240306"/>
    <x v="0"/>
    <x v="0"/>
    <n v="0"/>
    <n v="0"/>
    <n v="0"/>
    <x v="1"/>
    <n v="0"/>
    <n v="16493154"/>
    <x v="2"/>
    <x v="2"/>
  </r>
  <r>
    <n v="164936130"/>
    <s v="Nunez-Solis"/>
    <s v="Cindy"/>
    <s v="CareerSource Southwest Florida - 4730 - CollierNa"/>
    <x v="23"/>
    <x v="0"/>
    <s v="Carol Williams                                "/>
    <s v="NULL"/>
    <x v="0"/>
    <n v="228"/>
    <n v="207"/>
    <n v="20233"/>
    <n v="1"/>
    <x v="0"/>
    <n v="4308"/>
    <n v="20240408"/>
    <x v="0"/>
    <x v="0"/>
    <n v="0"/>
    <n v="20234"/>
    <n v="1"/>
    <x v="0"/>
    <n v="5785.12"/>
    <n v="16436985"/>
    <x v="2"/>
    <x v="2"/>
  </r>
  <r>
    <n v="164664680"/>
    <s v="Oliva-Garcia"/>
    <s v="Alexander"/>
    <s v="CareerSource Southwest Florida-4751-Hendry/Glades"/>
    <x v="23"/>
    <x v="0"/>
    <s v="Katherine Broughton                               "/>
    <s v="NULL"/>
    <x v="0"/>
    <n v="599"/>
    <n v="423"/>
    <n v="20233"/>
    <n v="1"/>
    <x v="0"/>
    <n v="6711"/>
    <n v="20231019"/>
    <x v="0"/>
    <x v="0"/>
    <n v="0"/>
    <n v="20234"/>
    <n v="1"/>
    <x v="0"/>
    <n v="4648.32"/>
    <n v="16238954"/>
    <x v="1"/>
    <x v="0"/>
  </r>
  <r>
    <n v="164976532"/>
    <s v="Olivas-Rodriguez"/>
    <s v="Angelina"/>
    <s v="CareerSource Southwest Florida - 4755 - LeeFM"/>
    <x v="23"/>
    <x v="1"/>
    <s v="JONATHAN JEAN-FRANCOIS                           "/>
    <s v="NULL"/>
    <x v="0"/>
    <n v="164"/>
    <n v="147"/>
    <n v="20233"/>
    <n v="1"/>
    <x v="0"/>
    <n v="5861"/>
    <n v="20210720"/>
    <x v="0"/>
    <x v="0"/>
    <n v="0"/>
    <n v="20234"/>
    <n v="1"/>
    <x v="0"/>
    <n v="8853.73"/>
    <n v="16457016"/>
    <x v="2"/>
    <x v="2"/>
  </r>
  <r>
    <n v="165000515"/>
    <s v="Olmos"/>
    <s v="Daniel"/>
    <s v="CareerSource Southwest Florida-4751-Hendry/Glades"/>
    <x v="23"/>
    <x v="0"/>
    <s v="Shirley Blenman                                 "/>
    <s v="NULL"/>
    <x v="0"/>
    <n v="143"/>
    <n v="82"/>
    <n v="20233"/>
    <n v="1"/>
    <x v="0"/>
    <n v="7220"/>
    <s v="NULL"/>
    <x v="1"/>
    <x v="0"/>
    <n v="0"/>
    <n v="0"/>
    <n v="0"/>
    <x v="1"/>
    <n v="0"/>
    <n v="16459725"/>
    <x v="2"/>
    <x v="2"/>
  </r>
  <r>
    <n v="164686648"/>
    <s v="Ortiz"/>
    <s v="Jazlynn"/>
    <s v="CareerSource Southwest Florida-4751-Hendry/Glades"/>
    <x v="23"/>
    <x v="0"/>
    <s v="Janice Brown                                   "/>
    <s v="NULL"/>
    <x v="0"/>
    <n v="557"/>
    <n v="557"/>
    <n v="0"/>
    <n v="0"/>
    <x v="1"/>
    <n v="0"/>
    <s v="NULL"/>
    <x v="1"/>
    <x v="0"/>
    <n v="0"/>
    <n v="0"/>
    <n v="0"/>
    <x v="1"/>
    <n v="0"/>
    <n v="16297179"/>
    <x v="1"/>
    <x v="1"/>
  </r>
  <r>
    <n v="164904771"/>
    <s v="Ortiz"/>
    <s v="David"/>
    <s v="CareerSource Southwest Florida - 4753 - Cape Coral"/>
    <x v="23"/>
    <x v="0"/>
    <s v="JONATHAN JEAN-FRANCOIS                           "/>
    <s v="NULL"/>
    <x v="0"/>
    <n v="266"/>
    <n v="224"/>
    <n v="0"/>
    <n v="0"/>
    <x v="1"/>
    <n v="0"/>
    <n v="20230518"/>
    <x v="0"/>
    <x v="0"/>
    <n v="0"/>
    <n v="20234"/>
    <n v="1"/>
    <x v="0"/>
    <n v="2481.75"/>
    <n v="16418723"/>
    <x v="2"/>
    <x v="2"/>
  </r>
  <r>
    <n v="164904478"/>
    <s v="Pacheco"/>
    <s v="Jesus"/>
    <s v="CareerSource Southwest Florida - 4752 - HendryL"/>
    <x v="23"/>
    <x v="0"/>
    <s v="Melissa Palma                                   "/>
    <s v="NULL"/>
    <x v="0"/>
    <n v="266"/>
    <n v="266"/>
    <n v="20233"/>
    <n v="1"/>
    <x v="0"/>
    <n v="7022"/>
    <s v="NULL"/>
    <x v="1"/>
    <x v="0"/>
    <n v="0"/>
    <n v="20234"/>
    <n v="1"/>
    <x v="0"/>
    <n v="5802.23"/>
    <n v="15438988"/>
    <x v="2"/>
    <x v="2"/>
  </r>
  <r>
    <n v="164942432"/>
    <s v="Padron"/>
    <s v="Joshua"/>
    <s v="CareerSource Southwest Florida - 4740 - CollierIm"/>
    <x v="23"/>
    <x v="1"/>
    <s v="Denia Kolek                                   "/>
    <s v="NULL"/>
    <x v="0"/>
    <n v="220"/>
    <n v="216"/>
    <n v="20233"/>
    <n v="1"/>
    <x v="0"/>
    <n v="7429"/>
    <s v="NULL"/>
    <x v="1"/>
    <x v="0"/>
    <n v="0"/>
    <n v="20234"/>
    <n v="1"/>
    <x v="0"/>
    <n v="8792.6299999999992"/>
    <n v="16014884"/>
    <x v="2"/>
    <x v="2"/>
  </r>
  <r>
    <n v="164992834"/>
    <s v="Pagan"/>
    <s v="Aaliyah"/>
    <s v="CareerSource Southwest Florida-4751-Hendry/Glades"/>
    <x v="23"/>
    <x v="0"/>
    <s v="Elsa Sosa Hernandez                          "/>
    <s v="NULL"/>
    <x v="0"/>
    <n v="153"/>
    <n v="91"/>
    <n v="0"/>
    <n v="0"/>
    <x v="1"/>
    <n v="0"/>
    <n v="20191111"/>
    <x v="0"/>
    <x v="1"/>
    <n v="1"/>
    <n v="0"/>
    <n v="0"/>
    <x v="1"/>
    <n v="0"/>
    <n v="15164581"/>
    <x v="2"/>
    <x v="2"/>
  </r>
  <r>
    <n v="165041902"/>
    <s v="PALMER"/>
    <s v="KEVIN"/>
    <s v="CareerSource Southwest Florida - 4755 - LeeFM"/>
    <x v="23"/>
    <x v="1"/>
    <s v="Rena Jackson                                 "/>
    <s v="NULL"/>
    <x v="0"/>
    <n v="88"/>
    <n v="66"/>
    <n v="20233"/>
    <n v="1"/>
    <x v="0"/>
    <n v="10281"/>
    <n v="20221122"/>
    <x v="0"/>
    <x v="0"/>
    <n v="0"/>
    <n v="20234"/>
    <n v="1"/>
    <x v="0"/>
    <n v="10555"/>
    <n v="9137484"/>
    <x v="2"/>
    <x v="2"/>
  </r>
  <r>
    <n v="164640162"/>
    <s v="Paniagua"/>
    <s v="Diego"/>
    <s v="CareerSource Southwest Florida-4751-Hendry/Glades"/>
    <x v="23"/>
    <x v="0"/>
    <s v="Elsa Sosa Hernandez                          "/>
    <s v="NULL"/>
    <x v="0"/>
    <n v="637"/>
    <n v="63"/>
    <n v="20233"/>
    <n v="1"/>
    <x v="0"/>
    <n v="4188"/>
    <n v="20230619"/>
    <x v="0"/>
    <x v="0"/>
    <n v="0"/>
    <n v="0"/>
    <n v="0"/>
    <x v="1"/>
    <n v="0"/>
    <n v="16041503"/>
    <x v="1"/>
    <x v="2"/>
  </r>
  <r>
    <n v="164905867"/>
    <s v="Paniagua"/>
    <s v="Gilberto"/>
    <s v="CareerSource Southwest Florida-4751-Hendry/Glades"/>
    <x v="23"/>
    <x v="0"/>
    <s v="Shirley Blenman                                 "/>
    <s v="NULL"/>
    <x v="0"/>
    <n v="272"/>
    <n v="82"/>
    <n v="20233"/>
    <n v="1"/>
    <x v="0"/>
    <n v="2070"/>
    <n v="20231229"/>
    <x v="0"/>
    <x v="0"/>
    <n v="0"/>
    <n v="20234"/>
    <n v="1"/>
    <x v="0"/>
    <n v="75"/>
    <n v="16412488"/>
    <x v="2"/>
    <x v="2"/>
  </r>
  <r>
    <n v="165004485"/>
    <s v="Pantoja"/>
    <s v="Francisco"/>
    <s v="CareerSource Southwest Florida - 4754 - LaBelle"/>
    <x v="23"/>
    <x v="0"/>
    <s v="Yvar Pierre                                  "/>
    <s v="NULL"/>
    <x v="0"/>
    <n v="137"/>
    <n v="110"/>
    <n v="0"/>
    <n v="0"/>
    <x v="1"/>
    <n v="0"/>
    <n v="20210927"/>
    <x v="0"/>
    <x v="0"/>
    <n v="0"/>
    <n v="0"/>
    <n v="0"/>
    <x v="1"/>
    <n v="0"/>
    <n v="16472360"/>
    <x v="2"/>
    <x v="2"/>
  </r>
  <r>
    <n v="165089120"/>
    <s v="Paredes"/>
    <s v="Edward"/>
    <s v="CareerSource Southwest Florida - 4755 - LeeFM"/>
    <x v="23"/>
    <x v="0"/>
    <s v="Denia Kolek                                   "/>
    <s v="NULL"/>
    <x v="0"/>
    <n v="27"/>
    <n v="21"/>
    <n v="0"/>
    <n v="0"/>
    <x v="1"/>
    <n v="0"/>
    <s v="NULL"/>
    <x v="1"/>
    <x v="0"/>
    <n v="0"/>
    <n v="0"/>
    <n v="0"/>
    <x v="1"/>
    <n v="0"/>
    <n v="16524408"/>
    <x v="2"/>
    <x v="2"/>
  </r>
  <r>
    <n v="164962261"/>
    <s v="Patishtan Jose"/>
    <s v="Yaneli"/>
    <s v="CareerSource Southwest Florida-4751-Hendry/Glades"/>
    <x v="23"/>
    <x v="0"/>
    <s v="Janice Brown                                   "/>
    <s v="NULL"/>
    <x v="0"/>
    <n v="193"/>
    <n v="193"/>
    <n v="0"/>
    <n v="0"/>
    <x v="1"/>
    <n v="0"/>
    <s v="NULL"/>
    <x v="1"/>
    <x v="0"/>
    <n v="0"/>
    <n v="0"/>
    <n v="0"/>
    <x v="1"/>
    <n v="0"/>
    <n v="16451508"/>
    <x v="2"/>
    <x v="2"/>
  </r>
  <r>
    <n v="164994613"/>
    <s v="Paz"/>
    <s v="Vanessa"/>
    <s v="CareerSource Southwest Florida - 4730 - CollierNa"/>
    <x v="23"/>
    <x v="1"/>
    <s v="DANIELLE MCCALLUM                                "/>
    <s v="NULL"/>
    <x v="0"/>
    <n v="151"/>
    <n v="119"/>
    <n v="20233"/>
    <n v="1"/>
    <x v="0"/>
    <n v="8889"/>
    <n v="20220606"/>
    <x v="0"/>
    <x v="0"/>
    <n v="0"/>
    <n v="20234"/>
    <n v="1"/>
    <x v="0"/>
    <n v="4657.87"/>
    <n v="12623518"/>
    <x v="2"/>
    <x v="2"/>
  </r>
  <r>
    <n v="164707494"/>
    <s v="Perez"/>
    <s v="Jasmine"/>
    <s v="CareerSource Southwest Florida-4751-Hendry/Glades"/>
    <x v="23"/>
    <x v="0"/>
    <s v="Katherine Broughton                               "/>
    <s v="NULL"/>
    <x v="0"/>
    <n v="539"/>
    <n v="423"/>
    <n v="0"/>
    <n v="0"/>
    <x v="1"/>
    <n v="0"/>
    <s v="NULL"/>
    <x v="1"/>
    <x v="0"/>
    <n v="0"/>
    <n v="0"/>
    <n v="0"/>
    <x v="1"/>
    <n v="0"/>
    <n v="16285742"/>
    <x v="0"/>
    <x v="0"/>
  </r>
  <r>
    <n v="164715815"/>
    <s v="Perez"/>
    <s v="Natalia"/>
    <s v="CareerSource Southwest Florida - 4730 - CollierNa"/>
    <x v="23"/>
    <x v="1"/>
    <s v="Denia Kolek                                   "/>
    <s v="NULL"/>
    <x v="0"/>
    <n v="523"/>
    <n v="483"/>
    <n v="20233"/>
    <n v="1"/>
    <x v="0"/>
    <n v="5040"/>
    <n v="20230516"/>
    <x v="0"/>
    <x v="0"/>
    <n v="0"/>
    <n v="20234"/>
    <n v="1"/>
    <x v="0"/>
    <n v="4245"/>
    <n v="16307700"/>
    <x v="0"/>
    <x v="0"/>
  </r>
  <r>
    <n v="164808572"/>
    <s v="Perez"/>
    <s v="Jacqueline"/>
    <s v="CareerSource Southwest Florida - 4740 - CollierIm"/>
    <x v="23"/>
    <x v="1"/>
    <s v="Melissa Palma                                   "/>
    <s v="NULL"/>
    <x v="0"/>
    <n v="391"/>
    <n v="363"/>
    <n v="0"/>
    <n v="0"/>
    <x v="1"/>
    <n v="0"/>
    <n v="20210308"/>
    <x v="0"/>
    <x v="0"/>
    <n v="0"/>
    <n v="20234"/>
    <n v="1"/>
    <x v="0"/>
    <n v="3392.69"/>
    <n v="16358534"/>
    <x v="0"/>
    <x v="2"/>
  </r>
  <r>
    <n v="165021294"/>
    <s v="Perez"/>
    <s v="Juan"/>
    <s v="CareerSource Southwest Florida-4751-Hendry/Glades"/>
    <x v="23"/>
    <x v="0"/>
    <s v="Elsa Sosa Hernandez                          "/>
    <s v="NULL"/>
    <x v="0"/>
    <n v="111"/>
    <n v="111"/>
    <n v="0"/>
    <n v="0"/>
    <x v="1"/>
    <n v="0"/>
    <s v="NULL"/>
    <x v="1"/>
    <x v="0"/>
    <n v="0"/>
    <n v="0"/>
    <n v="0"/>
    <x v="1"/>
    <n v="0"/>
    <n v="16406633"/>
    <x v="2"/>
    <x v="2"/>
  </r>
  <r>
    <n v="164906822"/>
    <s v="Perez"/>
    <s v="Alisia"/>
    <s v="CareerSource Southwest Florida-4751-Hendry/Glades"/>
    <x v="23"/>
    <x v="0"/>
    <s v="Elsa Sosa Hernandez                          "/>
    <s v="NULL"/>
    <x v="0"/>
    <n v="264"/>
    <n v="238"/>
    <n v="20233"/>
    <n v="1"/>
    <x v="0"/>
    <n v="435"/>
    <n v="20230911"/>
    <x v="0"/>
    <x v="0"/>
    <n v="0"/>
    <n v="20234"/>
    <n v="1"/>
    <x v="0"/>
    <n v="5025"/>
    <n v="16413623"/>
    <x v="2"/>
    <x v="2"/>
  </r>
  <r>
    <n v="164900824"/>
    <s v="Perez"/>
    <s v="Jazmyn"/>
    <s v="CareerSource Southwest Florida - 4740 - CollierIm"/>
    <x v="23"/>
    <x v="0"/>
    <s v="Melissa Palma                                   "/>
    <s v="NULL"/>
    <x v="0"/>
    <n v="271"/>
    <n v="270"/>
    <n v="20233"/>
    <n v="1"/>
    <x v="0"/>
    <n v="266"/>
    <n v="20230907"/>
    <x v="0"/>
    <x v="0"/>
    <n v="0"/>
    <n v="20234"/>
    <n v="1"/>
    <x v="0"/>
    <n v="607.5"/>
    <n v="16415122"/>
    <x v="2"/>
    <x v="2"/>
  </r>
  <r>
    <n v="165043951"/>
    <s v="Perez Camejo"/>
    <s v="Alain"/>
    <s v="CareerSource Southwest Florida - 4755 - LeeFM"/>
    <x v="23"/>
    <x v="1"/>
    <s v="Denia Kolek                                   "/>
    <s v="NULL"/>
    <x v="0"/>
    <n v="84"/>
    <n v="77"/>
    <n v="0"/>
    <n v="0"/>
    <x v="1"/>
    <n v="0"/>
    <s v="NULL"/>
    <x v="1"/>
    <x v="0"/>
    <n v="0"/>
    <n v="0"/>
    <n v="0"/>
    <x v="1"/>
    <n v="0"/>
    <n v="16501553"/>
    <x v="2"/>
    <x v="2"/>
  </r>
  <r>
    <n v="164949997"/>
    <s v="Perez De La Cruz"/>
    <s v="Citlalik"/>
    <s v="CareerSource Southwest Florida - 4740 - CollierIm"/>
    <x v="23"/>
    <x v="0"/>
    <s v="Melissa Palma                                   "/>
    <s v="NULL"/>
    <x v="0"/>
    <n v="210"/>
    <n v="143"/>
    <n v="20233"/>
    <n v="1"/>
    <x v="0"/>
    <n v="352"/>
    <n v="20231109"/>
    <x v="0"/>
    <x v="0"/>
    <n v="0"/>
    <n v="20234"/>
    <n v="1"/>
    <x v="0"/>
    <n v="1518.75"/>
    <n v="16441857"/>
    <x v="2"/>
    <x v="2"/>
  </r>
  <r>
    <n v="165077560"/>
    <s v="PERRY"/>
    <s v="DALLAS"/>
    <s v="CareerSource Southwest Florida - 4755 - LeeFM"/>
    <x v="23"/>
    <x v="1"/>
    <s v="Natalie Griffin                                 "/>
    <s v="NULL"/>
    <x v="0"/>
    <n v="42"/>
    <s v="NULL"/>
    <n v="20233"/>
    <n v="1"/>
    <x v="0"/>
    <n v="10661"/>
    <n v="20210222"/>
    <x v="0"/>
    <x v="1"/>
    <n v="1"/>
    <n v="20234"/>
    <n v="1"/>
    <x v="0"/>
    <n v="12272.16"/>
    <n v="13663542"/>
    <x v="2"/>
    <x v="5"/>
  </r>
  <r>
    <n v="164933428"/>
    <s v="Peterson"/>
    <s v="Jc"/>
    <s v="CareerSource Southwest Florida - 4740 - CollierIm"/>
    <x v="23"/>
    <x v="0"/>
    <s v="Melissa Palma                                   "/>
    <s v="NULL"/>
    <x v="0"/>
    <n v="231"/>
    <n v="124"/>
    <n v="0"/>
    <n v="0"/>
    <x v="1"/>
    <n v="0"/>
    <s v="NULL"/>
    <x v="1"/>
    <x v="0"/>
    <n v="0"/>
    <n v="0"/>
    <n v="0"/>
    <x v="1"/>
    <n v="0"/>
    <n v="16425746"/>
    <x v="2"/>
    <x v="2"/>
  </r>
  <r>
    <n v="164992198"/>
    <s v="PIERRE"/>
    <s v="GUILENE"/>
    <s v="CareerSource Southwest Florida - 4755 - LeeFM"/>
    <x v="23"/>
    <x v="1"/>
    <s v="JONATHAN JEAN-FRANCOIS                           "/>
    <s v="NULL"/>
    <x v="0"/>
    <n v="105"/>
    <n v="49"/>
    <n v="20233"/>
    <n v="1"/>
    <x v="0"/>
    <n v="6399"/>
    <s v="NULL"/>
    <x v="1"/>
    <x v="1"/>
    <n v="1"/>
    <n v="20234"/>
    <n v="1"/>
    <x v="0"/>
    <n v="6315.9"/>
    <n v="9063034"/>
    <x v="2"/>
    <x v="2"/>
  </r>
  <r>
    <n v="164879668"/>
    <s v="Pina"/>
    <s v="Jennifer"/>
    <s v="CareerSource Southwest Florida - 4745 - Charlotte"/>
    <x v="23"/>
    <x v="1"/>
    <s v="Angela Solomon                                 "/>
    <s v="NULL"/>
    <x v="0"/>
    <n v="294"/>
    <n v="287"/>
    <n v="20233"/>
    <n v="1"/>
    <x v="0"/>
    <n v="637"/>
    <n v="20210604"/>
    <x v="0"/>
    <x v="0"/>
    <n v="0"/>
    <n v="0"/>
    <n v="0"/>
    <x v="1"/>
    <n v="0"/>
    <n v="14460364"/>
    <x v="2"/>
    <x v="2"/>
  </r>
  <r>
    <n v="164659933"/>
    <s v="Pineda"/>
    <s v="Josaleen"/>
    <s v="CareerSource Southwest Florida-4751-Hendry/Glades"/>
    <x v="23"/>
    <x v="0"/>
    <s v="Janice Brown                                   "/>
    <s v="NULL"/>
    <x v="0"/>
    <n v="601"/>
    <n v="26"/>
    <n v="20233"/>
    <n v="1"/>
    <x v="0"/>
    <n v="3390"/>
    <n v="20230530"/>
    <x v="0"/>
    <x v="0"/>
    <n v="0"/>
    <n v="0"/>
    <n v="0"/>
    <x v="1"/>
    <n v="0"/>
    <n v="16280712"/>
    <x v="1"/>
    <x v="2"/>
  </r>
  <r>
    <n v="165017911"/>
    <s v="Pistilli"/>
    <s v="Sarah"/>
    <s v="CareerSource Southwest Florida - 4745 - Charlotte"/>
    <x v="23"/>
    <x v="1"/>
    <s v="Angela Solomon                                 "/>
    <s v="NULL"/>
    <x v="0"/>
    <n v="116"/>
    <n v="109"/>
    <n v="20233"/>
    <n v="1"/>
    <x v="0"/>
    <n v="848"/>
    <n v="20211220"/>
    <x v="0"/>
    <x v="0"/>
    <n v="0"/>
    <n v="20234"/>
    <n v="1"/>
    <x v="0"/>
    <n v="6036.01"/>
    <n v="16446857"/>
    <x v="2"/>
    <x v="2"/>
  </r>
  <r>
    <n v="165040866"/>
    <s v="POSEY"/>
    <s v="SARAH"/>
    <s v="CareerSource Southwest Florida - 4755 - LeeFM"/>
    <x v="23"/>
    <x v="3"/>
    <s v="DHANESHWARIE DEODAT                                  "/>
    <s v="NULL"/>
    <x v="0"/>
    <n v="68"/>
    <n v="68"/>
    <n v="0"/>
    <n v="0"/>
    <x v="1"/>
    <n v="0"/>
    <n v="20240208"/>
    <x v="0"/>
    <x v="1"/>
    <n v="1"/>
    <n v="0"/>
    <n v="0"/>
    <x v="1"/>
    <n v="0"/>
    <n v="9223847"/>
    <x v="2"/>
    <x v="2"/>
  </r>
  <r>
    <n v="164713874"/>
    <s v="Prevalus"/>
    <s v="Joanne"/>
    <s v="CareerSource Southwest Florida - 4730 - CollierNa"/>
    <x v="23"/>
    <x v="1"/>
    <s v="Denia Kolek                                   "/>
    <s v="NULL"/>
    <x v="0"/>
    <n v="503"/>
    <n v="483"/>
    <n v="20233"/>
    <n v="1"/>
    <x v="0"/>
    <n v="10306"/>
    <n v="20231010"/>
    <x v="0"/>
    <x v="0"/>
    <n v="0"/>
    <n v="20234"/>
    <n v="1"/>
    <x v="0"/>
    <n v="4489.22"/>
    <n v="14600078"/>
    <x v="0"/>
    <x v="0"/>
  </r>
  <r>
    <n v="164889283"/>
    <s v="Quetant"/>
    <s v="Ruthe"/>
    <s v="CareerSource Southwest Florida - 4745 - Charlotte"/>
    <x v="23"/>
    <x v="1"/>
    <s v="Anna Gogadze                                 "/>
    <s v="NULL"/>
    <x v="0"/>
    <n v="284"/>
    <n v="284"/>
    <n v="20233"/>
    <n v="1"/>
    <x v="0"/>
    <n v="1454"/>
    <n v="20191118"/>
    <x v="0"/>
    <x v="0"/>
    <n v="0"/>
    <n v="20234"/>
    <n v="1"/>
    <x v="0"/>
    <n v="10982.67"/>
    <n v="16410586"/>
    <x v="2"/>
    <x v="2"/>
  </r>
  <r>
    <n v="164925418"/>
    <s v="Ramirez"/>
    <s v="Brizeida"/>
    <s v="CareerSource Southwest Florida-4751-Hendry/Glades"/>
    <x v="23"/>
    <x v="0"/>
    <s v="Shirley Blenman                                 "/>
    <s v="NULL"/>
    <x v="0"/>
    <n v="241"/>
    <n v="82"/>
    <n v="20233"/>
    <n v="1"/>
    <x v="0"/>
    <n v="5280"/>
    <s v="NULL"/>
    <x v="1"/>
    <x v="0"/>
    <n v="0"/>
    <n v="0"/>
    <n v="0"/>
    <x v="1"/>
    <n v="0"/>
    <n v="16431798"/>
    <x v="2"/>
    <x v="2"/>
  </r>
  <r>
    <n v="164621570"/>
    <s v="Raulerson"/>
    <s v="Bailey"/>
    <s v="CareerSource Southwest Florida-4751-Hendry/Glades"/>
    <x v="23"/>
    <x v="0"/>
    <s v="Janice Brown                                   "/>
    <s v="NULL"/>
    <x v="0"/>
    <n v="662"/>
    <n v="160"/>
    <n v="0"/>
    <n v="0"/>
    <x v="1"/>
    <n v="0"/>
    <n v="20220512"/>
    <x v="0"/>
    <x v="0"/>
    <n v="0"/>
    <n v="0"/>
    <n v="0"/>
    <x v="1"/>
    <n v="0"/>
    <n v="16263113"/>
    <x v="1"/>
    <x v="2"/>
  </r>
  <r>
    <n v="165088260"/>
    <s v="Rea"/>
    <s v="Mirian"/>
    <s v="CareerSource Southwest Florida - 4730 - CollierNa"/>
    <x v="23"/>
    <x v="1"/>
    <s v="Rena Jackson                                 "/>
    <s v="NULL"/>
    <x v="0"/>
    <n v="28"/>
    <s v="NULL"/>
    <n v="0"/>
    <n v="0"/>
    <x v="1"/>
    <n v="0"/>
    <n v="20210101"/>
    <x v="0"/>
    <x v="1"/>
    <n v="1"/>
    <n v="0"/>
    <n v="0"/>
    <x v="1"/>
    <n v="0"/>
    <n v="16528021"/>
    <x v="2"/>
    <x v="5"/>
  </r>
  <r>
    <n v="165095040"/>
    <s v="Regalado Gallegos"/>
    <s v="Edward"/>
    <s v="CareerSource Southwest Florida - 4755 - LeeFM"/>
    <x v="23"/>
    <x v="1"/>
    <s v="JONATHAN JEAN-FRANCOIS                           "/>
    <s v="NULL"/>
    <x v="0"/>
    <n v="20"/>
    <n v="14"/>
    <n v="20233"/>
    <n v="1"/>
    <x v="0"/>
    <n v="1595"/>
    <n v="20240422"/>
    <x v="0"/>
    <x v="0"/>
    <n v="0"/>
    <n v="0"/>
    <n v="0"/>
    <x v="1"/>
    <n v="0"/>
    <n v="16532323"/>
    <x v="2"/>
    <x v="2"/>
  </r>
  <r>
    <n v="164875389"/>
    <s v="Remington"/>
    <s v="Melik"/>
    <s v="CareerSource Southwest Florida - 4755 - LeeFM"/>
    <x v="23"/>
    <x v="0"/>
    <s v="JONATHAN JEAN-FRANCOIS                           "/>
    <s v="NULL"/>
    <x v="0"/>
    <n v="299"/>
    <n v="287"/>
    <n v="0"/>
    <n v="0"/>
    <x v="1"/>
    <n v="0"/>
    <n v="20240401"/>
    <x v="0"/>
    <x v="0"/>
    <n v="0"/>
    <n v="0"/>
    <n v="0"/>
    <x v="1"/>
    <n v="0"/>
    <n v="16390812"/>
    <x v="2"/>
    <x v="2"/>
  </r>
  <r>
    <n v="164743279"/>
    <s v="Rendon"/>
    <s v="Juliana"/>
    <s v="CareerSource Southwest Florida - 4740 - CollierIm"/>
    <x v="23"/>
    <x v="0"/>
    <s v="Melissa Palma                                   "/>
    <s v="NULL"/>
    <x v="0"/>
    <n v="480"/>
    <n v="353"/>
    <n v="0"/>
    <n v="0"/>
    <x v="1"/>
    <n v="0"/>
    <n v="20230227"/>
    <x v="0"/>
    <x v="0"/>
    <n v="0"/>
    <n v="0"/>
    <n v="0"/>
    <x v="1"/>
    <n v="0"/>
    <n v="16324370"/>
    <x v="0"/>
    <x v="2"/>
  </r>
  <r>
    <n v="164660822"/>
    <s v="Reyes"/>
    <s v="Valerie"/>
    <s v="CareerSource Southwest Florida - 4754 - LaBelle"/>
    <x v="23"/>
    <x v="0"/>
    <s v="Melissa Palma                                   "/>
    <s v="NULL"/>
    <x v="0"/>
    <n v="605"/>
    <n v="584"/>
    <n v="0"/>
    <n v="0"/>
    <x v="1"/>
    <n v="0"/>
    <n v="20231222"/>
    <x v="0"/>
    <x v="0"/>
    <n v="0"/>
    <n v="20234"/>
    <n v="1"/>
    <x v="0"/>
    <n v="769"/>
    <n v="16279181"/>
    <x v="1"/>
    <x v="1"/>
  </r>
  <r>
    <n v="164660844"/>
    <s v="Reyes"/>
    <s v="Mailine"/>
    <s v="CareerSource Southwest Florida - 4754 - LaBelle"/>
    <x v="23"/>
    <x v="0"/>
    <s v="Melissa Palma                                   "/>
    <s v="NULL"/>
    <x v="0"/>
    <n v="605"/>
    <n v="453"/>
    <n v="20233"/>
    <n v="1"/>
    <x v="0"/>
    <n v="823"/>
    <n v="20231001"/>
    <x v="0"/>
    <x v="0"/>
    <n v="0"/>
    <n v="20234"/>
    <n v="1"/>
    <x v="0"/>
    <n v="3330.01"/>
    <n v="16282449"/>
    <x v="1"/>
    <x v="0"/>
  </r>
  <r>
    <n v="164732506"/>
    <s v="Reyes"/>
    <s v="Eric"/>
    <s v="CareerSource Southwest Florida - 4754 - LaBelle"/>
    <x v="23"/>
    <x v="1"/>
    <s v="Judith Armstrong                               "/>
    <s v="NULL"/>
    <x v="0"/>
    <n v="496"/>
    <n v="483"/>
    <n v="20233"/>
    <n v="1"/>
    <x v="0"/>
    <n v="4313"/>
    <s v="NULL"/>
    <x v="1"/>
    <x v="0"/>
    <n v="0"/>
    <n v="0"/>
    <n v="0"/>
    <x v="1"/>
    <n v="0"/>
    <n v="16318912"/>
    <x v="0"/>
    <x v="0"/>
  </r>
  <r>
    <n v="164701098"/>
    <s v="Rico"/>
    <s v="Jerry"/>
    <s v="CareerSource Southwest Florida-4751-Hendry/Glades"/>
    <x v="23"/>
    <x v="0"/>
    <s v="Janice Brown                                   "/>
    <s v="NULL"/>
    <x v="0"/>
    <n v="482"/>
    <n v="475"/>
    <n v="20233"/>
    <n v="1"/>
    <x v="0"/>
    <n v="2475"/>
    <n v="20240118"/>
    <x v="0"/>
    <x v="0"/>
    <n v="0"/>
    <n v="20234"/>
    <n v="1"/>
    <x v="0"/>
    <n v="2940"/>
    <n v="15939273"/>
    <x v="0"/>
    <x v="0"/>
  </r>
  <r>
    <n v="164931610"/>
    <s v="Rico"/>
    <s v="Jocelyn"/>
    <s v="CareerSource Southwest Florida-4751-Hendry/Glades"/>
    <x v="23"/>
    <x v="0"/>
    <s v="Janice Brown                                   "/>
    <s v="NULL"/>
    <x v="0"/>
    <n v="231"/>
    <n v="231"/>
    <n v="0"/>
    <n v="0"/>
    <x v="1"/>
    <n v="0"/>
    <s v="NULL"/>
    <x v="1"/>
    <x v="0"/>
    <n v="0"/>
    <n v="0"/>
    <n v="0"/>
    <x v="1"/>
    <n v="0"/>
    <n v="16295651"/>
    <x v="2"/>
    <x v="2"/>
  </r>
  <r>
    <n v="164941180"/>
    <s v="RICO"/>
    <s v="Anahi"/>
    <s v="CareerSource Southwest Florida-4751-Hendry/Glades"/>
    <x v="23"/>
    <x v="0"/>
    <s v="Janice Brown                                   "/>
    <s v="NULL"/>
    <x v="0"/>
    <n v="221"/>
    <n v="27"/>
    <n v="20233"/>
    <n v="1"/>
    <x v="0"/>
    <n v="2760"/>
    <n v="20230605"/>
    <x v="0"/>
    <x v="0"/>
    <n v="0"/>
    <n v="0"/>
    <n v="0"/>
    <x v="1"/>
    <n v="0"/>
    <n v="16369370"/>
    <x v="2"/>
    <x v="2"/>
  </r>
  <r>
    <n v="164733072"/>
    <s v="RILEY"/>
    <s v="ASHIA"/>
    <s v="CareerSource Southwest Florida - 4755 - LeeFM"/>
    <x v="23"/>
    <x v="2"/>
    <s v="Judith Armstrong                               "/>
    <s v="NULL"/>
    <x v="0"/>
    <n v="495"/>
    <n v="483"/>
    <n v="20233"/>
    <n v="1"/>
    <x v="0"/>
    <n v="9332"/>
    <n v="20240304"/>
    <x v="0"/>
    <x v="1"/>
    <n v="1"/>
    <n v="20234"/>
    <n v="1"/>
    <x v="0"/>
    <n v="9776.5400000000009"/>
    <n v="16267965"/>
    <x v="0"/>
    <x v="0"/>
  </r>
  <r>
    <n v="164716881"/>
    <s v="Rios"/>
    <s v="Jaida"/>
    <s v="CareerSource Southwest Florida - 4740 - CollierIm"/>
    <x v="23"/>
    <x v="1"/>
    <s v="Yvar Pierre                                  "/>
    <s v="NULL"/>
    <x v="0"/>
    <n v="522"/>
    <n v="483"/>
    <n v="0"/>
    <n v="0"/>
    <x v="1"/>
    <n v="0"/>
    <n v="20210816"/>
    <x v="0"/>
    <x v="0"/>
    <n v="0"/>
    <n v="0"/>
    <n v="0"/>
    <x v="1"/>
    <n v="0"/>
    <n v="16206391"/>
    <x v="0"/>
    <x v="0"/>
  </r>
  <r>
    <n v="164898241"/>
    <s v="Rios"/>
    <s v="Jessica"/>
    <s v="CareerSource Southwest Florida - 4730 - CollierNa"/>
    <x v="23"/>
    <x v="0"/>
    <s v="Denia Kolek                                   "/>
    <s v="NULL"/>
    <x v="0"/>
    <n v="273"/>
    <n v="270"/>
    <n v="0"/>
    <n v="0"/>
    <x v="1"/>
    <n v="0"/>
    <s v="NULL"/>
    <x v="1"/>
    <x v="0"/>
    <n v="0"/>
    <n v="0"/>
    <n v="0"/>
    <x v="1"/>
    <n v="0"/>
    <n v="16414086"/>
    <x v="2"/>
    <x v="2"/>
  </r>
  <r>
    <n v="164948058"/>
    <s v="Robillard"/>
    <s v="Tracyca"/>
    <s v="CareerSource Southwest Florida - 4745 - Charlotte"/>
    <x v="23"/>
    <x v="0"/>
    <s v="Anna Gogadze                                 "/>
    <s v="NULL"/>
    <x v="0"/>
    <n v="192"/>
    <n v="119"/>
    <n v="20233"/>
    <n v="1"/>
    <x v="0"/>
    <n v="2545"/>
    <n v="20231120"/>
    <x v="0"/>
    <x v="0"/>
    <n v="0"/>
    <n v="20234"/>
    <n v="1"/>
    <x v="0"/>
    <n v="2554.92"/>
    <n v="15311296"/>
    <x v="2"/>
    <x v="2"/>
  </r>
  <r>
    <n v="164729479"/>
    <s v="Robinson"/>
    <s v="Sicoyia"/>
    <s v="CareerSource Southwest Florida - 4745 - Charlotte"/>
    <x v="23"/>
    <x v="1"/>
    <s v="Ieashea Howard                                  "/>
    <s v="NULL"/>
    <x v="0"/>
    <n v="496"/>
    <n v="489"/>
    <n v="20233"/>
    <n v="1"/>
    <x v="0"/>
    <n v="4389"/>
    <n v="20230908"/>
    <x v="0"/>
    <x v="1"/>
    <n v="1"/>
    <n v="20234"/>
    <n v="1"/>
    <x v="0"/>
    <n v="9360"/>
    <n v="16066225"/>
    <x v="0"/>
    <x v="0"/>
  </r>
  <r>
    <n v="164858492"/>
    <s v="Rodney"/>
    <s v="Mac Livings"/>
    <s v="CareerSource Southwest Florida - 4740 - CollierIm"/>
    <x v="23"/>
    <x v="0"/>
    <s v="Yvar Pierre                                  "/>
    <s v="NULL"/>
    <x v="0"/>
    <n v="322"/>
    <n v="61"/>
    <n v="20233"/>
    <n v="1"/>
    <x v="0"/>
    <n v="4892"/>
    <n v="20240307"/>
    <x v="0"/>
    <x v="0"/>
    <n v="0"/>
    <n v="20234"/>
    <n v="1"/>
    <x v="0"/>
    <n v="4086.46"/>
    <n v="16319581"/>
    <x v="2"/>
    <x v="2"/>
  </r>
  <r>
    <n v="164899891"/>
    <s v="Rodriguez"/>
    <s v="Julianna"/>
    <s v="CareerSource Southwest Florida - 4745 - Charlotte"/>
    <x v="23"/>
    <x v="0"/>
    <s v="Ieashea Howard                                  "/>
    <s v="NULL"/>
    <x v="0"/>
    <n v="265"/>
    <n v="252"/>
    <n v="0"/>
    <n v="0"/>
    <x v="1"/>
    <n v="0"/>
    <n v="20231030"/>
    <x v="0"/>
    <x v="0"/>
    <n v="0"/>
    <n v="20234"/>
    <n v="1"/>
    <x v="0"/>
    <n v="1790.75"/>
    <n v="16416772"/>
    <x v="2"/>
    <x v="2"/>
  </r>
  <r>
    <n v="165009864"/>
    <s v="Rodriguez"/>
    <s v="Emely"/>
    <s v="CareerSource Southwest Florida - 4730 - CollierNa"/>
    <x v="23"/>
    <x v="0"/>
    <s v="DANIELLE MCCALLUM                                "/>
    <s v="NULL"/>
    <x v="0"/>
    <n v="124"/>
    <n v="110"/>
    <n v="20233"/>
    <n v="1"/>
    <x v="0"/>
    <n v="1051"/>
    <n v="20240326"/>
    <x v="0"/>
    <x v="0"/>
    <n v="0"/>
    <n v="0"/>
    <n v="0"/>
    <x v="1"/>
    <n v="0"/>
    <n v="16472875"/>
    <x v="2"/>
    <x v="2"/>
  </r>
  <r>
    <n v="164688920"/>
    <s v="Romero"/>
    <s v="Gilbert"/>
    <s v="CareerSource Southwest Florida-4751-Hendry/Glades"/>
    <x v="23"/>
    <x v="0"/>
    <s v="Elsa Sosa Hernandez                          "/>
    <s v="NULL"/>
    <x v="0"/>
    <n v="574"/>
    <n v="566"/>
    <n v="20233"/>
    <n v="1"/>
    <x v="0"/>
    <n v="3606"/>
    <n v="20230531"/>
    <x v="0"/>
    <x v="0"/>
    <n v="0"/>
    <n v="0"/>
    <n v="0"/>
    <x v="1"/>
    <n v="0"/>
    <n v="16280407"/>
    <x v="1"/>
    <x v="1"/>
  </r>
  <r>
    <n v="164821132"/>
    <s v="Saeman"/>
    <s v="Madison"/>
    <s v="CareerSource Southwest Florida - 4755 - LeeFM"/>
    <x v="23"/>
    <x v="0"/>
    <s v="Rena Jackson                                 "/>
    <s v="NULL"/>
    <x v="0"/>
    <n v="374"/>
    <n v="368"/>
    <n v="0"/>
    <n v="0"/>
    <x v="1"/>
    <n v="0"/>
    <n v="20191015"/>
    <x v="0"/>
    <x v="1"/>
    <n v="1"/>
    <n v="0"/>
    <n v="0"/>
    <x v="1"/>
    <n v="0"/>
    <n v="16192077"/>
    <x v="0"/>
    <x v="0"/>
  </r>
  <r>
    <n v="165018090"/>
    <s v="Saint-Juste"/>
    <s v="Miss"/>
    <s v="CareerSource Southwest Florida - 4730 - CollierNa"/>
    <x v="23"/>
    <x v="1"/>
    <s v="DANIELLE MCCALLUM                                "/>
    <s v="NULL"/>
    <x v="0"/>
    <n v="116"/>
    <n v="110"/>
    <n v="20233"/>
    <n v="1"/>
    <x v="0"/>
    <n v="4193"/>
    <s v="NULL"/>
    <x v="1"/>
    <x v="0"/>
    <n v="0"/>
    <n v="0"/>
    <n v="0"/>
    <x v="1"/>
    <n v="0"/>
    <n v="16479180"/>
    <x v="2"/>
    <x v="2"/>
  </r>
  <r>
    <n v="164905742"/>
    <s v="Saintil"/>
    <s v="Valmy"/>
    <s v="CareerSource Southwest Florida - 4755 - LeeFM"/>
    <x v="23"/>
    <x v="1"/>
    <s v="Angela Solomon                                 "/>
    <s v="NULL"/>
    <x v="0"/>
    <n v="265"/>
    <n v="259"/>
    <n v="0"/>
    <n v="0"/>
    <x v="1"/>
    <n v="0"/>
    <n v="20200605"/>
    <x v="0"/>
    <x v="0"/>
    <n v="0"/>
    <n v="0"/>
    <n v="0"/>
    <x v="1"/>
    <n v="0"/>
    <n v="15315206"/>
    <x v="2"/>
    <x v="2"/>
  </r>
  <r>
    <n v="164901782"/>
    <s v="Salas"/>
    <s v="Bryan"/>
    <s v="CareerSource Southwest Florida - 4754 - LaBelle"/>
    <x v="23"/>
    <x v="0"/>
    <s v="Shirley Blenman                                 "/>
    <s v="NULL"/>
    <x v="0"/>
    <n v="271"/>
    <n v="270"/>
    <n v="20233"/>
    <n v="1"/>
    <x v="0"/>
    <n v="7669"/>
    <n v="20200715"/>
    <x v="0"/>
    <x v="0"/>
    <n v="0"/>
    <n v="20234"/>
    <n v="1"/>
    <x v="0"/>
    <n v="6513.29"/>
    <n v="16417767"/>
    <x v="2"/>
    <x v="2"/>
  </r>
  <r>
    <n v="164833224"/>
    <s v="Salazar"/>
    <s v="Anthony"/>
    <s v="CareerSource Southwest Florida - 4740 - CollierIm"/>
    <x v="23"/>
    <x v="1"/>
    <s v="Melissa Palma                                   "/>
    <s v="NULL"/>
    <x v="0"/>
    <n v="357"/>
    <n v="119"/>
    <n v="20233"/>
    <n v="1"/>
    <x v="0"/>
    <n v="3392"/>
    <n v="20230301"/>
    <x v="0"/>
    <x v="0"/>
    <n v="0"/>
    <n v="20234"/>
    <n v="1"/>
    <x v="0"/>
    <n v="3184.05"/>
    <n v="16372397"/>
    <x v="2"/>
    <x v="2"/>
  </r>
  <r>
    <n v="164997025"/>
    <s v="Salinas"/>
    <s v="Alejandro"/>
    <s v="CareerSource Southwest Florida - 4730 - CollierNa"/>
    <x v="23"/>
    <x v="0"/>
    <s v="DANIELLE MCCALLUM                                "/>
    <s v="NULL"/>
    <x v="0"/>
    <n v="147"/>
    <n v="110"/>
    <n v="0"/>
    <n v="0"/>
    <x v="1"/>
    <n v="0"/>
    <s v="NULL"/>
    <x v="1"/>
    <x v="0"/>
    <n v="0"/>
    <n v="0"/>
    <n v="0"/>
    <x v="1"/>
    <n v="0"/>
    <n v="16445229"/>
    <x v="2"/>
    <x v="2"/>
  </r>
  <r>
    <n v="164509925"/>
    <s v="Salvador"/>
    <s v="Yazmin"/>
    <s v="CareerSource Southwest Florida - 4740 - CollierIm"/>
    <x v="23"/>
    <x v="0"/>
    <s v="Yvar Pierre                                  "/>
    <s v="NULL"/>
    <x v="0"/>
    <n v="853"/>
    <n v="353"/>
    <n v="0"/>
    <n v="0"/>
    <x v="1"/>
    <n v="0"/>
    <n v="20240307"/>
    <x v="0"/>
    <x v="0"/>
    <n v="0"/>
    <n v="0"/>
    <n v="0"/>
    <x v="1"/>
    <n v="0"/>
    <n v="16008216"/>
    <x v="3"/>
    <x v="2"/>
  </r>
  <r>
    <n v="164820924"/>
    <s v="Sams"/>
    <s v="Debby “DebyRoxane”"/>
    <s v="CareerSource Southwest Florida - 4755 - LeeFM"/>
    <x v="23"/>
    <x v="3"/>
    <s v="DHANESHWARIE DEODAT                                  "/>
    <s v="NULL"/>
    <x v="0"/>
    <n v="367"/>
    <n v="367"/>
    <n v="20233"/>
    <n v="1"/>
    <x v="0"/>
    <n v="12567"/>
    <n v="20230508"/>
    <x v="0"/>
    <x v="0"/>
    <n v="0"/>
    <n v="20234"/>
    <n v="1"/>
    <x v="0"/>
    <n v="12521.15"/>
    <n v="16335288"/>
    <x v="0"/>
    <x v="0"/>
  </r>
  <r>
    <n v="164968847"/>
    <s v="Santiago"/>
    <s v="Elizabeth"/>
    <s v="CareerSource Southwest Florida - 4754 - LaBelle"/>
    <x v="23"/>
    <x v="0"/>
    <s v="Melissa Palma                                   "/>
    <s v="NULL"/>
    <x v="0"/>
    <n v="187"/>
    <n v="110"/>
    <n v="20233"/>
    <n v="1"/>
    <x v="0"/>
    <n v="3165"/>
    <s v="NULL"/>
    <x v="1"/>
    <x v="0"/>
    <n v="0"/>
    <n v="0"/>
    <n v="0"/>
    <x v="1"/>
    <n v="0"/>
    <n v="16422941"/>
    <x v="2"/>
    <x v="2"/>
  </r>
  <r>
    <n v="165022273"/>
    <s v="Santimauro"/>
    <s v="Drew"/>
    <s v="CareerSource Southwest Florida - 4745 - Charlotte"/>
    <x v="23"/>
    <x v="2"/>
    <s v="Ieashea Howard                                  "/>
    <s v="NULL"/>
    <x v="0"/>
    <n v="110"/>
    <n v="91"/>
    <n v="20233"/>
    <n v="1"/>
    <x v="0"/>
    <n v="5035"/>
    <s v="NULL"/>
    <x v="1"/>
    <x v="1"/>
    <n v="1"/>
    <n v="0"/>
    <n v="0"/>
    <x v="1"/>
    <n v="0"/>
    <n v="16227185"/>
    <x v="2"/>
    <x v="2"/>
  </r>
  <r>
    <n v="165029674"/>
    <s v="Saucedo"/>
    <s v="Diego"/>
    <s v="CareerSource Southwest Florida - 4755 - LeeFM"/>
    <x v="23"/>
    <x v="1"/>
    <s v="Yvar Pierre                                  "/>
    <s v="NULL"/>
    <x v="0"/>
    <n v="102"/>
    <n v="96"/>
    <n v="20233"/>
    <n v="1"/>
    <x v="0"/>
    <n v="9647"/>
    <n v="20230609"/>
    <x v="0"/>
    <x v="0"/>
    <n v="0"/>
    <n v="0"/>
    <n v="0"/>
    <x v="1"/>
    <n v="0"/>
    <n v="16482228"/>
    <x v="2"/>
    <x v="2"/>
  </r>
  <r>
    <n v="164910969"/>
    <s v="Saunders"/>
    <s v="Kymani"/>
    <s v="CareerSource Southwest Florida - 4754 - LaBelle"/>
    <x v="23"/>
    <x v="0"/>
    <s v="Elsa Sosa Hernandez                          "/>
    <s v="NULL"/>
    <x v="0"/>
    <n v="269"/>
    <n v="266"/>
    <n v="0"/>
    <n v="0"/>
    <x v="1"/>
    <n v="0"/>
    <s v="NULL"/>
    <x v="1"/>
    <x v="0"/>
    <n v="0"/>
    <n v="0"/>
    <n v="0"/>
    <x v="1"/>
    <n v="0"/>
    <n v="16418465"/>
    <x v="2"/>
    <x v="2"/>
  </r>
  <r>
    <n v="164632929"/>
    <s v="Scholten"/>
    <s v="John"/>
    <s v="CareerSource Southwest Florida - 4740 - CollierIm"/>
    <x v="23"/>
    <x v="0"/>
    <s v="Suseth Cunningham                              "/>
    <s v="NULL"/>
    <x v="0"/>
    <n v="643"/>
    <n v="301"/>
    <n v="20233"/>
    <n v="1"/>
    <x v="0"/>
    <n v="6151"/>
    <n v="20231201"/>
    <x v="0"/>
    <x v="0"/>
    <n v="0"/>
    <n v="20234"/>
    <n v="1"/>
    <x v="0"/>
    <n v="9333.7900000000009"/>
    <n v="16267948"/>
    <x v="1"/>
    <x v="2"/>
  </r>
  <r>
    <n v="164804348"/>
    <s v="Scott"/>
    <s v="Emily"/>
    <s v="CareerSource Southwest Florida - 4753 - Cape Coral"/>
    <x v="23"/>
    <x v="0"/>
    <s v="Rena Jackson                                 "/>
    <s v="NULL"/>
    <x v="0"/>
    <n v="392"/>
    <n v="368"/>
    <n v="0"/>
    <n v="0"/>
    <x v="1"/>
    <n v="0"/>
    <s v="NULL"/>
    <x v="1"/>
    <x v="1"/>
    <n v="1"/>
    <n v="0"/>
    <n v="0"/>
    <x v="1"/>
    <n v="0"/>
    <n v="16361520"/>
    <x v="0"/>
    <x v="0"/>
  </r>
  <r>
    <n v="165018456"/>
    <s v="Segura Sanchez"/>
    <s v="Dulce"/>
    <s v="CareerSource Southwest Florida - 4740 - CollierIm"/>
    <x v="23"/>
    <x v="0"/>
    <s v="Melissa Palma                                   "/>
    <s v="NULL"/>
    <x v="0"/>
    <n v="116"/>
    <n v="110"/>
    <n v="20233"/>
    <n v="1"/>
    <x v="0"/>
    <n v="225"/>
    <n v="20230929"/>
    <x v="0"/>
    <x v="0"/>
    <n v="0"/>
    <n v="20234"/>
    <n v="1"/>
    <x v="0"/>
    <n v="2545.0100000000002"/>
    <n v="16457417"/>
    <x v="2"/>
    <x v="2"/>
  </r>
  <r>
    <n v="164899878"/>
    <s v="Seitz"/>
    <s v="Ashley"/>
    <s v="CareerSource Southwest Florida - 4740 - CollierIm"/>
    <x v="23"/>
    <x v="1"/>
    <s v="Denia Kolek                                   "/>
    <s v="NULL"/>
    <x v="0"/>
    <n v="272"/>
    <n v="270"/>
    <n v="20233"/>
    <n v="1"/>
    <x v="0"/>
    <n v="3953"/>
    <n v="20240126"/>
    <x v="0"/>
    <x v="0"/>
    <n v="0"/>
    <n v="20234"/>
    <n v="1"/>
    <x v="0"/>
    <n v="5158.2700000000004"/>
    <n v="16416562"/>
    <x v="2"/>
    <x v="2"/>
  </r>
  <r>
    <n v="165091038"/>
    <s v="Shaff"/>
    <s v="Diana"/>
    <s v="CareerSource Southwest Florida - 4755 - LeeFM"/>
    <x v="23"/>
    <x v="1"/>
    <s v="Rena Jackson                                 "/>
    <s v="NULL"/>
    <x v="0"/>
    <n v="26"/>
    <s v="NULL"/>
    <n v="0"/>
    <n v="0"/>
    <x v="1"/>
    <n v="0"/>
    <n v="20240415"/>
    <x v="0"/>
    <x v="1"/>
    <n v="1"/>
    <n v="0"/>
    <n v="0"/>
    <x v="1"/>
    <n v="0"/>
    <n v="15566504"/>
    <x v="2"/>
    <x v="5"/>
  </r>
  <r>
    <n v="164846497"/>
    <s v="Simon-Quirino"/>
    <s v="Azael"/>
    <s v="CareerSource Southwest Florida - 4740 - CollierIm"/>
    <x v="23"/>
    <x v="0"/>
    <s v="Yvar Pierre                                  "/>
    <s v="NULL"/>
    <x v="0"/>
    <n v="339"/>
    <n v="143"/>
    <n v="20233"/>
    <n v="1"/>
    <x v="0"/>
    <n v="5376"/>
    <n v="20240125"/>
    <x v="0"/>
    <x v="0"/>
    <n v="0"/>
    <n v="20234"/>
    <n v="1"/>
    <x v="0"/>
    <n v="5809.66"/>
    <n v="16268227"/>
    <x v="2"/>
    <x v="2"/>
  </r>
  <r>
    <n v="164892478"/>
    <s v="SIMPSON"/>
    <s v="DAYNA"/>
    <s v="CareerSource Southwest Florida - 4755 - LeeFM"/>
    <x v="23"/>
    <x v="1"/>
    <s v="Rena Jackson                                 "/>
    <s v="NULL"/>
    <x v="0"/>
    <n v="280"/>
    <n v="270"/>
    <n v="20233"/>
    <n v="1"/>
    <x v="0"/>
    <n v="4731"/>
    <n v="20221219"/>
    <x v="0"/>
    <x v="1"/>
    <n v="1"/>
    <n v="0"/>
    <n v="0"/>
    <x v="1"/>
    <n v="0"/>
    <n v="10385338"/>
    <x v="2"/>
    <x v="2"/>
  </r>
  <r>
    <n v="164950054"/>
    <s v="Sineas"/>
    <s v="Previl"/>
    <s v="CareerSource Southwest Florida - 4730 - CollierNa"/>
    <x v="23"/>
    <x v="1"/>
    <s v="Denia Kolek                                   "/>
    <s v="NULL"/>
    <x v="0"/>
    <n v="209"/>
    <n v="202"/>
    <n v="0"/>
    <n v="0"/>
    <x v="1"/>
    <n v="0"/>
    <s v="NULL"/>
    <x v="1"/>
    <x v="0"/>
    <n v="0"/>
    <n v="0"/>
    <n v="0"/>
    <x v="1"/>
    <n v="0"/>
    <n v="16445961"/>
    <x v="2"/>
    <x v="2"/>
  </r>
  <r>
    <n v="164870661"/>
    <s v="Skeete Jr"/>
    <s v="Andre"/>
    <s v="CareerSource Southwest Florida-4751-Hendry/Glades"/>
    <x v="23"/>
    <x v="0"/>
    <s v="Elsa Sosa Hernandez                          "/>
    <s v="NULL"/>
    <x v="0"/>
    <n v="305"/>
    <n v="292"/>
    <n v="20233"/>
    <n v="1"/>
    <x v="0"/>
    <n v="4995"/>
    <n v="20230719"/>
    <x v="0"/>
    <x v="0"/>
    <n v="0"/>
    <n v="20234"/>
    <n v="1"/>
    <x v="0"/>
    <n v="1895.65"/>
    <n v="16383143"/>
    <x v="2"/>
    <x v="2"/>
  </r>
  <r>
    <n v="164722512"/>
    <s v="Smith"/>
    <s v="Adam"/>
    <s v="CareerSource Southwest Florida - 4745 - Charlotte"/>
    <x v="23"/>
    <x v="1"/>
    <s v="Angela Solomon                                 "/>
    <s v="NULL"/>
    <x v="0"/>
    <n v="514"/>
    <n v="466"/>
    <n v="20233"/>
    <n v="1"/>
    <x v="0"/>
    <n v="3035"/>
    <n v="20231229"/>
    <x v="0"/>
    <x v="0"/>
    <n v="0"/>
    <n v="20234"/>
    <n v="1"/>
    <x v="0"/>
    <n v="78"/>
    <n v="16276063"/>
    <x v="0"/>
    <x v="0"/>
  </r>
  <r>
    <n v="165083078"/>
    <s v="Smith"/>
    <s v="Tamisha"/>
    <s v="CareerSource Southwest Florida - 4755 - LeeFM"/>
    <x v="23"/>
    <x v="1"/>
    <s v="NULL"/>
    <s v="NULL"/>
    <x v="0"/>
    <n v="35"/>
    <n v="14"/>
    <n v="20233"/>
    <n v="1"/>
    <x v="0"/>
    <n v="4494"/>
    <n v="20240410"/>
    <x v="0"/>
    <x v="0"/>
    <n v="0"/>
    <n v="0"/>
    <n v="0"/>
    <x v="1"/>
    <n v="0"/>
    <n v="16512076"/>
    <x v="2"/>
    <x v="2"/>
  </r>
  <r>
    <n v="164798658"/>
    <s v="solarte"/>
    <s v="Julian"/>
    <s v="CareerSource Southwest Florida - 4730 - CollierNa"/>
    <x v="23"/>
    <x v="2"/>
    <s v="DANIELLE MCCALLUM                                "/>
    <s v="NULL"/>
    <x v="0"/>
    <n v="404"/>
    <n v="56"/>
    <n v="0"/>
    <n v="0"/>
    <x v="1"/>
    <n v="0"/>
    <s v="NULL"/>
    <x v="1"/>
    <x v="0"/>
    <n v="0"/>
    <n v="0"/>
    <n v="0"/>
    <x v="1"/>
    <n v="0"/>
    <n v="16357175"/>
    <x v="0"/>
    <x v="2"/>
  </r>
  <r>
    <n v="164760062"/>
    <s v="Soto"/>
    <s v="Jesus"/>
    <s v="CareerSource Southwest Florida - 4740 - CollierIm"/>
    <x v="23"/>
    <x v="0"/>
    <s v="Yvar Pierre                                  "/>
    <s v="NULL"/>
    <x v="0"/>
    <n v="459"/>
    <n v="454"/>
    <n v="20233"/>
    <n v="1"/>
    <x v="0"/>
    <n v="5178"/>
    <n v="20231113"/>
    <x v="0"/>
    <x v="0"/>
    <n v="0"/>
    <n v="20234"/>
    <n v="1"/>
    <x v="0"/>
    <n v="7183.77"/>
    <n v="16275456"/>
    <x v="0"/>
    <x v="0"/>
  </r>
  <r>
    <n v="164899811"/>
    <s v="Soto"/>
    <s v="Joeseph"/>
    <s v="CareerSource Southwest Florida - 4754 - LaBelle"/>
    <x v="23"/>
    <x v="0"/>
    <s v="Shirley Blenman                                 "/>
    <s v="NULL"/>
    <x v="0"/>
    <n v="272"/>
    <n v="270"/>
    <n v="20233"/>
    <n v="1"/>
    <x v="0"/>
    <n v="3431"/>
    <n v="20230321"/>
    <x v="0"/>
    <x v="0"/>
    <n v="0"/>
    <n v="20234"/>
    <n v="1"/>
    <x v="0"/>
    <n v="2581.71"/>
    <n v="16415794"/>
    <x v="2"/>
    <x v="2"/>
  </r>
  <r>
    <n v="165047233"/>
    <s v="Soto"/>
    <s v="Andre"/>
    <s v="CareerSource Southwest Florida - 4755 - LeeFM"/>
    <x v="23"/>
    <x v="0"/>
    <s v="JONATHAN JEAN-FRANCOIS                           "/>
    <s v="NULL"/>
    <x v="0"/>
    <n v="81"/>
    <n v="77"/>
    <n v="20233"/>
    <n v="1"/>
    <x v="0"/>
    <n v="2748"/>
    <n v="20220203"/>
    <x v="0"/>
    <x v="0"/>
    <n v="0"/>
    <n v="0"/>
    <n v="0"/>
    <x v="1"/>
    <n v="0"/>
    <n v="16501503"/>
    <x v="2"/>
    <x v="2"/>
  </r>
  <r>
    <n v="164902361"/>
    <s v="SOTOLEON"/>
    <s v="YERALDIN"/>
    <s v="CareerSource Southwest Florida - 4755 - LeeFM"/>
    <x v="23"/>
    <x v="1"/>
    <s v="Rena Jackson                                 "/>
    <s v="NULL"/>
    <x v="0"/>
    <n v="252"/>
    <n v="231"/>
    <n v="20233"/>
    <n v="1"/>
    <x v="0"/>
    <n v="121"/>
    <s v="NULL"/>
    <x v="1"/>
    <x v="1"/>
    <n v="1"/>
    <n v="0"/>
    <n v="0"/>
    <x v="1"/>
    <n v="0"/>
    <n v="12510239"/>
    <x v="2"/>
    <x v="2"/>
  </r>
  <r>
    <n v="164766243"/>
    <s v="STEELE"/>
    <s v="AMANDA"/>
    <s v="CareerSource Southwest Florida - 4755 - LeeFM"/>
    <x v="23"/>
    <x v="1"/>
    <s v="Jahmau Lambert                                 "/>
    <s v="NULL"/>
    <x v="0"/>
    <n v="447"/>
    <n v="427"/>
    <n v="20233"/>
    <n v="1"/>
    <x v="0"/>
    <n v="3735"/>
    <n v="20230326"/>
    <x v="0"/>
    <x v="1"/>
    <n v="1"/>
    <n v="20234"/>
    <n v="1"/>
    <x v="0"/>
    <n v="2029.43"/>
    <n v="10826876"/>
    <x v="0"/>
    <x v="0"/>
  </r>
  <r>
    <n v="164752324"/>
    <s v="Sterling"/>
    <s v="Alexia"/>
    <s v="CareerSource Southwest Florida-4751-Hendry/Glades"/>
    <x v="23"/>
    <x v="0"/>
    <s v="Katherine Broughton                               "/>
    <s v="NULL"/>
    <x v="0"/>
    <n v="468"/>
    <n v="108"/>
    <n v="20233"/>
    <n v="1"/>
    <x v="0"/>
    <n v="5314"/>
    <n v="20230420"/>
    <x v="0"/>
    <x v="0"/>
    <n v="0"/>
    <n v="20234"/>
    <n v="1"/>
    <x v="0"/>
    <n v="5253"/>
    <n v="16332451"/>
    <x v="0"/>
    <x v="2"/>
  </r>
  <r>
    <n v="164898968"/>
    <s v="Stevens"/>
    <s v="Chelsie"/>
    <s v="CareerSource Southwest Florida - 4745 - Charlotte"/>
    <x v="23"/>
    <x v="1"/>
    <s v="Angela Solomon                                 "/>
    <s v="NULL"/>
    <x v="0"/>
    <n v="273"/>
    <n v="270"/>
    <n v="0"/>
    <n v="0"/>
    <x v="1"/>
    <n v="0"/>
    <n v="20230116"/>
    <x v="0"/>
    <x v="0"/>
    <n v="0"/>
    <n v="0"/>
    <n v="0"/>
    <x v="1"/>
    <n v="0"/>
    <n v="16284869"/>
    <x v="2"/>
    <x v="2"/>
  </r>
  <r>
    <n v="165072519"/>
    <s v="Storm"/>
    <s v="Victoria"/>
    <s v="CareerSource Southwest Florida - 4745 - Charlotte"/>
    <x v="23"/>
    <x v="0"/>
    <s v="Anna Gogadze                                 "/>
    <s v="NULL"/>
    <x v="0"/>
    <n v="39"/>
    <s v="NULL"/>
    <n v="0"/>
    <n v="0"/>
    <x v="1"/>
    <n v="0"/>
    <s v="NULL"/>
    <x v="1"/>
    <x v="0"/>
    <n v="0"/>
    <n v="0"/>
    <n v="0"/>
    <x v="1"/>
    <n v="0"/>
    <n v="16517110"/>
    <x v="2"/>
    <x v="5"/>
  </r>
  <r>
    <n v="165034003"/>
    <s v="Street"/>
    <s v="George"/>
    <s v="CareerSource Southwest Florida - 4745 - Charlotte"/>
    <x v="23"/>
    <x v="0"/>
    <s v="Ieashea Howard                                  "/>
    <s v="NULL"/>
    <x v="0"/>
    <n v="96"/>
    <n v="96"/>
    <n v="20233"/>
    <n v="1"/>
    <x v="0"/>
    <n v="5148"/>
    <n v="20240111"/>
    <x v="0"/>
    <x v="0"/>
    <n v="0"/>
    <n v="20234"/>
    <n v="1"/>
    <x v="0"/>
    <n v="4474.6000000000004"/>
    <n v="16452549"/>
    <x v="2"/>
    <x v="2"/>
  </r>
  <r>
    <n v="164805115"/>
    <s v="Sturkey"/>
    <s v="Robert"/>
    <s v="CareerSource Southwest Florida - 4755 - LeeFM"/>
    <x v="23"/>
    <x v="3"/>
    <s v="DHANESHWARIE DEODAT                                  "/>
    <s v="NULL"/>
    <x v="0"/>
    <n v="364"/>
    <n v="364"/>
    <n v="20233"/>
    <n v="1"/>
    <x v="0"/>
    <n v="12522"/>
    <n v="20230501"/>
    <x v="0"/>
    <x v="0"/>
    <n v="0"/>
    <n v="20234"/>
    <n v="1"/>
    <x v="0"/>
    <n v="12913.19"/>
    <n v="16359992"/>
    <x v="2"/>
    <x v="2"/>
  </r>
  <r>
    <n v="165096621"/>
    <s v="Suarez"/>
    <s v="Isabella"/>
    <s v="CareerSource Southwest Florida - 4730 - CollierNa"/>
    <x v="23"/>
    <x v="0"/>
    <s v="DANIELLE MCCALLUM                                "/>
    <s v="NULL"/>
    <x v="0"/>
    <n v="19"/>
    <n v="19"/>
    <n v="20233"/>
    <n v="1"/>
    <x v="0"/>
    <n v="2413"/>
    <n v="20240321"/>
    <x v="0"/>
    <x v="0"/>
    <n v="0"/>
    <n v="0"/>
    <n v="0"/>
    <x v="1"/>
    <n v="0"/>
    <n v="16531456"/>
    <x v="2"/>
    <x v="2"/>
  </r>
  <r>
    <n v="165009930"/>
    <s v="SUTTON"/>
    <s v="JARRCE"/>
    <s v="CareerSource Southwest Florida - 4745 - Charlotte"/>
    <x v="23"/>
    <x v="2"/>
    <s v="Angela Solomon                                 "/>
    <s v="NULL"/>
    <x v="0"/>
    <n v="124"/>
    <n v="119"/>
    <n v="0"/>
    <n v="0"/>
    <x v="1"/>
    <n v="0"/>
    <n v="20240209"/>
    <x v="0"/>
    <x v="1"/>
    <n v="1"/>
    <n v="0"/>
    <n v="0"/>
    <x v="1"/>
    <n v="0"/>
    <n v="16337010"/>
    <x v="2"/>
    <x v="2"/>
  </r>
  <r>
    <n v="165018588"/>
    <s v="Sylin"/>
    <s v="Lev"/>
    <s v="CareerSource Southwest Florida - 4755 - LeeFM"/>
    <x v="23"/>
    <x v="0"/>
    <s v="JONATHAN JEAN-FRANCOIS                           "/>
    <s v="NULL"/>
    <x v="0"/>
    <n v="112"/>
    <n v="105"/>
    <n v="0"/>
    <n v="0"/>
    <x v="1"/>
    <n v="0"/>
    <s v="NULL"/>
    <x v="1"/>
    <x v="0"/>
    <n v="0"/>
    <n v="0"/>
    <n v="0"/>
    <x v="1"/>
    <n v="0"/>
    <n v="16466601"/>
    <x v="2"/>
    <x v="2"/>
  </r>
  <r>
    <n v="165077653"/>
    <s v="Sylvestre"/>
    <s v="Kendy"/>
    <s v="CareerSource Southwest Florida - 4755 - LeeFM"/>
    <x v="23"/>
    <x v="0"/>
    <s v="Melissa Palma                                   "/>
    <s v="NULL"/>
    <x v="0"/>
    <n v="42"/>
    <n v="28"/>
    <n v="20233"/>
    <n v="1"/>
    <x v="0"/>
    <n v="6786"/>
    <n v="20221109"/>
    <x v="0"/>
    <x v="0"/>
    <n v="0"/>
    <n v="0"/>
    <n v="0"/>
    <x v="1"/>
    <n v="0"/>
    <n v="16518492"/>
    <x v="2"/>
    <x v="2"/>
  </r>
  <r>
    <n v="164911119"/>
    <s v="Sylvia"/>
    <s v="Madison"/>
    <s v="CareerSource Southwest Florida - 4753 - Cape Coral"/>
    <x v="23"/>
    <x v="1"/>
    <s v="Rena Jackson                                 "/>
    <s v="NULL"/>
    <x v="0"/>
    <n v="259"/>
    <n v="189"/>
    <n v="20233"/>
    <n v="1"/>
    <x v="0"/>
    <n v="2362"/>
    <n v="20211005"/>
    <x v="0"/>
    <x v="0"/>
    <n v="0"/>
    <n v="20234"/>
    <n v="1"/>
    <x v="0"/>
    <n v="4487.41"/>
    <n v="16397881"/>
    <x v="2"/>
    <x v="2"/>
  </r>
  <r>
    <n v="164905183"/>
    <s v="Terry-Cunningham"/>
    <s v="Jamarion"/>
    <s v="CareerSource Southwest Florida-4751-Hendry/Glades"/>
    <x v="23"/>
    <x v="0"/>
    <s v="Shirley Blenman                                 "/>
    <s v="NULL"/>
    <x v="0"/>
    <n v="269"/>
    <n v="269"/>
    <n v="20233"/>
    <n v="1"/>
    <x v="0"/>
    <n v="3526"/>
    <n v="20221219"/>
    <x v="0"/>
    <x v="0"/>
    <n v="0"/>
    <n v="0"/>
    <n v="0"/>
    <x v="1"/>
    <n v="0"/>
    <n v="16419880"/>
    <x v="2"/>
    <x v="2"/>
  </r>
  <r>
    <n v="164959266"/>
    <s v="Thadal"/>
    <s v="Romy"/>
    <s v="CareerSource Southwest Florida - 4755 - LeeFM"/>
    <x v="23"/>
    <x v="0"/>
    <s v="DANIELLE MCCALLUM                                "/>
    <s v="NULL"/>
    <x v="0"/>
    <n v="200"/>
    <n v="193"/>
    <n v="20233"/>
    <n v="1"/>
    <x v="0"/>
    <n v="3444"/>
    <n v="20240301"/>
    <x v="0"/>
    <x v="0"/>
    <n v="0"/>
    <n v="20234"/>
    <n v="1"/>
    <x v="0"/>
    <n v="4629.62"/>
    <n v="16446958"/>
    <x v="2"/>
    <x v="2"/>
  </r>
  <r>
    <n v="165067428"/>
    <s v="Thelusma"/>
    <s v="John"/>
    <s v="CareerSource Southwest Florida - 4755 - LeeFM"/>
    <x v="23"/>
    <x v="1"/>
    <s v="NULL"/>
    <s v="NULL"/>
    <x v="0"/>
    <n v="41"/>
    <n v="14"/>
    <n v="20233"/>
    <n v="1"/>
    <x v="0"/>
    <n v="11417"/>
    <n v="20230530"/>
    <x v="0"/>
    <x v="1"/>
    <n v="1"/>
    <n v="20234"/>
    <n v="1"/>
    <x v="0"/>
    <n v="10692.03"/>
    <n v="15886098"/>
    <x v="2"/>
    <x v="2"/>
  </r>
  <r>
    <n v="165024727"/>
    <s v="Thicklin"/>
    <s v="Te'Azjah"/>
    <s v="CareerSource Southwest Florida-4751-Hendry/Glades"/>
    <x v="23"/>
    <x v="1"/>
    <s v="Elsa Sosa Hernandez                          "/>
    <s v="NULL"/>
    <x v="0"/>
    <n v="108"/>
    <n v="81"/>
    <n v="0"/>
    <n v="0"/>
    <x v="1"/>
    <n v="0"/>
    <n v="20240204"/>
    <x v="0"/>
    <x v="0"/>
    <n v="0"/>
    <n v="20234"/>
    <n v="1"/>
    <x v="0"/>
    <n v="456.26"/>
    <n v="15946066"/>
    <x v="2"/>
    <x v="2"/>
  </r>
  <r>
    <n v="164663471"/>
    <s v="Thornton"/>
    <s v="Ja'Daijah"/>
    <s v="CareerSource Southwest Florida - 4750 - LeeFM"/>
    <x v="23"/>
    <x v="1"/>
    <s v="Judith Armstrong                               "/>
    <s v="NULL"/>
    <x v="0"/>
    <n v="600"/>
    <n v="564"/>
    <n v="0"/>
    <n v="0"/>
    <x v="1"/>
    <n v="0"/>
    <n v="20220804"/>
    <x v="0"/>
    <x v="1"/>
    <n v="1"/>
    <n v="20234"/>
    <n v="1"/>
    <x v="0"/>
    <n v="1502.91"/>
    <n v="14509956"/>
    <x v="1"/>
    <x v="1"/>
  </r>
  <r>
    <n v="165030102"/>
    <s v="Tira"/>
    <s v="Vionise"/>
    <s v="CareerSource Southwest Florida - 4740 - CollierIm"/>
    <x v="23"/>
    <x v="0"/>
    <s v="Yvar Pierre                                  "/>
    <s v="NULL"/>
    <x v="0"/>
    <n v="101"/>
    <n v="98"/>
    <n v="0"/>
    <n v="0"/>
    <x v="1"/>
    <n v="0"/>
    <n v="20220822"/>
    <x v="0"/>
    <x v="0"/>
    <n v="0"/>
    <n v="0"/>
    <n v="0"/>
    <x v="1"/>
    <n v="0"/>
    <n v="16482155"/>
    <x v="2"/>
    <x v="2"/>
  </r>
  <r>
    <n v="165007360"/>
    <s v="Tobias"/>
    <s v="Rashawn"/>
    <s v="CareerSource Southwest Florida - 4755 - LeeFM"/>
    <x v="23"/>
    <x v="1"/>
    <s v="Natalie Griffin                                 "/>
    <s v="NULL"/>
    <x v="0"/>
    <n v="14"/>
    <n v="14"/>
    <n v="20233"/>
    <n v="1"/>
    <x v="0"/>
    <n v="12680"/>
    <n v="20210726"/>
    <x v="0"/>
    <x v="1"/>
    <n v="1"/>
    <n v="20234"/>
    <n v="1"/>
    <x v="0"/>
    <n v="15705.89"/>
    <n v="11597512"/>
    <x v="2"/>
    <x v="2"/>
  </r>
  <r>
    <n v="164917266"/>
    <s v="TONGE"/>
    <s v="BARBARA"/>
    <s v="CareerSource Southwest Florida - 4755 - LeeFM"/>
    <x v="23"/>
    <x v="1"/>
    <s v="JONATHAN JEAN-FRANCOIS                           "/>
    <s v="NULL"/>
    <x v="0"/>
    <n v="227"/>
    <n v="188"/>
    <n v="20233"/>
    <n v="1"/>
    <x v="0"/>
    <n v="11618"/>
    <n v="20220720"/>
    <x v="0"/>
    <x v="1"/>
    <n v="1"/>
    <n v="20234"/>
    <n v="1"/>
    <x v="0"/>
    <n v="9591.93"/>
    <n v="9903753"/>
    <x v="2"/>
    <x v="2"/>
  </r>
  <r>
    <n v="164733848"/>
    <s v="Tran"/>
    <s v="Thy"/>
    <s v="CareerSource Southwest Florida - 4755 - LeeFM"/>
    <x v="23"/>
    <x v="1"/>
    <s v="Judith Armstrong                               "/>
    <s v="NULL"/>
    <x v="0"/>
    <n v="494"/>
    <n v="483"/>
    <n v="0"/>
    <n v="0"/>
    <x v="1"/>
    <n v="0"/>
    <s v="NULL"/>
    <x v="1"/>
    <x v="0"/>
    <n v="0"/>
    <n v="0"/>
    <n v="0"/>
    <x v="1"/>
    <n v="0"/>
    <n v="16322307"/>
    <x v="0"/>
    <x v="0"/>
  </r>
  <r>
    <n v="164989010"/>
    <s v="Turner"/>
    <s v="Khamari"/>
    <s v="CareerSource Southwest Florida-4751-Hendry/Glades"/>
    <x v="23"/>
    <x v="0"/>
    <s v="Shirley Blenman                                 "/>
    <s v="NULL"/>
    <x v="0"/>
    <n v="167"/>
    <n v="91"/>
    <n v="20233"/>
    <n v="1"/>
    <x v="0"/>
    <n v="5419"/>
    <n v="20230318"/>
    <x v="0"/>
    <x v="0"/>
    <n v="0"/>
    <n v="20234"/>
    <n v="1"/>
    <x v="0"/>
    <n v="7194.47"/>
    <n v="15945580"/>
    <x v="2"/>
    <x v="2"/>
  </r>
  <r>
    <n v="165029259"/>
    <s v="Twait"/>
    <s v="Jenna"/>
    <s v="CareerSource Southwest Florida - 4755 - LeeFM"/>
    <x v="23"/>
    <x v="1"/>
    <s v="Denia Kolek                                   "/>
    <s v="NULL"/>
    <x v="0"/>
    <n v="98"/>
    <n v="91"/>
    <n v="0"/>
    <n v="0"/>
    <x v="1"/>
    <n v="0"/>
    <n v="20231023"/>
    <x v="0"/>
    <x v="0"/>
    <n v="0"/>
    <n v="0"/>
    <n v="0"/>
    <x v="1"/>
    <n v="0"/>
    <n v="16490536"/>
    <x v="2"/>
    <x v="2"/>
  </r>
  <r>
    <n v="165085842"/>
    <s v="Valderrama"/>
    <s v="Braulio"/>
    <s v="CareerSource Southwest Florida - 4730 - CollierNa"/>
    <x v="23"/>
    <x v="0"/>
    <s v="DANIELLE MCCALLUM                                "/>
    <s v="NULL"/>
    <x v="0"/>
    <n v="32"/>
    <n v="21"/>
    <n v="20233"/>
    <n v="1"/>
    <x v="0"/>
    <n v="3148"/>
    <n v="20230818"/>
    <x v="0"/>
    <x v="0"/>
    <n v="0"/>
    <n v="0"/>
    <n v="0"/>
    <x v="1"/>
    <n v="0"/>
    <n v="16492497"/>
    <x v="2"/>
    <x v="2"/>
  </r>
  <r>
    <n v="164925626"/>
    <s v="Valdes"/>
    <s v="Leah"/>
    <s v="CareerSource Southwest Florida-4751-Hendry/Glades"/>
    <x v="23"/>
    <x v="0"/>
    <s v="Shirley Blenman                                 "/>
    <s v="NULL"/>
    <x v="0"/>
    <n v="241"/>
    <n v="82"/>
    <n v="20233"/>
    <n v="1"/>
    <x v="0"/>
    <n v="5494"/>
    <s v="NULL"/>
    <x v="1"/>
    <x v="0"/>
    <n v="0"/>
    <n v="20234"/>
    <n v="1"/>
    <x v="0"/>
    <n v="2446.8200000000002"/>
    <n v="16430169"/>
    <x v="2"/>
    <x v="2"/>
  </r>
  <r>
    <n v="165016515"/>
    <s v="Valme"/>
    <s v="Jamesley"/>
    <s v="CareerSource Southwest Florida - 4730 - CollierNa"/>
    <x v="23"/>
    <x v="1"/>
    <s v="DANIELLE MCCALLUM                                "/>
    <s v="NULL"/>
    <x v="0"/>
    <n v="117"/>
    <n v="110"/>
    <n v="20233"/>
    <n v="1"/>
    <x v="0"/>
    <n v="5534"/>
    <n v="20240315"/>
    <x v="0"/>
    <x v="0"/>
    <n v="0"/>
    <n v="0"/>
    <n v="0"/>
    <x v="1"/>
    <n v="0"/>
    <n v="16481887"/>
    <x v="2"/>
    <x v="2"/>
  </r>
  <r>
    <n v="164451633"/>
    <s v="Valmera"/>
    <s v="Jessica"/>
    <s v="CareerSource Southwest Florida - 4745 - Charlotte"/>
    <x v="23"/>
    <x v="0"/>
    <s v="Anna Gogadze                                 "/>
    <s v="NULL"/>
    <x v="0"/>
    <n v="917"/>
    <n v="290"/>
    <n v="20233"/>
    <n v="1"/>
    <x v="0"/>
    <n v="1477"/>
    <n v="20230614"/>
    <x v="0"/>
    <x v="0"/>
    <n v="0"/>
    <n v="0"/>
    <n v="0"/>
    <x v="1"/>
    <n v="0"/>
    <n v="16093633"/>
    <x v="3"/>
    <x v="2"/>
  </r>
  <r>
    <n v="164892088"/>
    <s v="VANEGAS"/>
    <s v="ERNESTO"/>
    <s v="CareerSource Southwest Florida-4751-Hendry/Glades"/>
    <x v="23"/>
    <x v="2"/>
    <s v="Shirley Blenman                                 "/>
    <s v="NULL"/>
    <x v="0"/>
    <n v="280"/>
    <n v="270"/>
    <n v="0"/>
    <n v="0"/>
    <x v="1"/>
    <n v="0"/>
    <n v="20221107"/>
    <x v="0"/>
    <x v="1"/>
    <n v="1"/>
    <n v="20234"/>
    <n v="1"/>
    <x v="0"/>
    <n v="10649.19"/>
    <n v="14832940"/>
    <x v="2"/>
    <x v="2"/>
  </r>
  <r>
    <n v="164637579"/>
    <s v="Varela- Villanueva"/>
    <s v="Ivette"/>
    <s v="CareerSource Southwest Florida - 4740 - CollierIm"/>
    <x v="23"/>
    <x v="0"/>
    <s v="Yvar Pierre                                  "/>
    <s v="NULL"/>
    <x v="0"/>
    <n v="637"/>
    <n v="350"/>
    <n v="0"/>
    <n v="0"/>
    <x v="1"/>
    <n v="0"/>
    <n v="20210714"/>
    <x v="0"/>
    <x v="0"/>
    <n v="0"/>
    <n v="0"/>
    <n v="0"/>
    <x v="1"/>
    <n v="0"/>
    <n v="16267580"/>
    <x v="1"/>
    <x v="2"/>
  </r>
  <r>
    <n v="165023682"/>
    <s v="Vargas"/>
    <s v="Mykah"/>
    <s v="CareerSource Southwest Florida-4751-Hendry/Glades"/>
    <x v="23"/>
    <x v="1"/>
    <s v="Elsa Sosa Hernandez                          "/>
    <s v="NULL"/>
    <x v="0"/>
    <n v="110"/>
    <n v="110"/>
    <n v="0"/>
    <n v="0"/>
    <x v="1"/>
    <n v="0"/>
    <s v="NULL"/>
    <x v="1"/>
    <x v="0"/>
    <n v="0"/>
    <n v="0"/>
    <n v="0"/>
    <x v="1"/>
    <n v="0"/>
    <n v="16484874"/>
    <x v="2"/>
    <x v="2"/>
  </r>
  <r>
    <n v="164246702"/>
    <s v="Vargas Matos"/>
    <s v="Joleanne"/>
    <s v="CareerSource Southwest Florida - 4755 - LeeFM"/>
    <x v="23"/>
    <x v="0"/>
    <s v="JONATHAN JEAN-FRANCOIS                           "/>
    <s v="NULL"/>
    <x v="0"/>
    <n v="1131"/>
    <n v="1042"/>
    <n v="0"/>
    <n v="0"/>
    <x v="1"/>
    <n v="0"/>
    <n v="20220609"/>
    <x v="0"/>
    <x v="0"/>
    <n v="0"/>
    <n v="0"/>
    <n v="0"/>
    <x v="1"/>
    <n v="0"/>
    <n v="15997590"/>
    <x v="3"/>
    <x v="3"/>
  </r>
  <r>
    <n v="164487614"/>
    <s v="Vargas Pena"/>
    <s v="Anahi"/>
    <s v="CareerSource Southwest Florida - 4755 - LeeFM"/>
    <x v="23"/>
    <x v="0"/>
    <s v="DANIELLE MCCALLUM                                "/>
    <s v="NULL"/>
    <x v="0"/>
    <n v="895"/>
    <n v="795"/>
    <n v="0"/>
    <n v="0"/>
    <x v="1"/>
    <n v="0"/>
    <n v="20231007"/>
    <x v="0"/>
    <x v="0"/>
    <n v="0"/>
    <n v="20234"/>
    <n v="1"/>
    <x v="0"/>
    <n v="2117.4699999999998"/>
    <n v="16185344"/>
    <x v="3"/>
    <x v="3"/>
  </r>
  <r>
    <n v="165076082"/>
    <s v="vasquez"/>
    <s v="Isaac"/>
    <s v="CareerSource Southwest Florida-4751-Hendry/Glades"/>
    <x v="23"/>
    <x v="1"/>
    <s v="Melissa Palma                                   "/>
    <s v="NULL"/>
    <x v="0"/>
    <n v="45"/>
    <n v="42"/>
    <n v="0"/>
    <n v="0"/>
    <x v="1"/>
    <n v="0"/>
    <s v="NULL"/>
    <x v="1"/>
    <x v="0"/>
    <n v="0"/>
    <n v="0"/>
    <n v="0"/>
    <x v="1"/>
    <n v="0"/>
    <n v="16514057"/>
    <x v="2"/>
    <x v="2"/>
  </r>
  <r>
    <n v="165014035"/>
    <s v="Vazquez Amador"/>
    <s v="Reynier"/>
    <s v="CareerSource Southwest Florida - 4755 - LeeFM"/>
    <x v="23"/>
    <x v="1"/>
    <s v="Denia Kolek                                   "/>
    <s v="NULL"/>
    <x v="0"/>
    <n v="119"/>
    <n v="112"/>
    <n v="20233"/>
    <n v="1"/>
    <x v="0"/>
    <n v="9368"/>
    <n v="20240116"/>
    <x v="0"/>
    <x v="0"/>
    <n v="0"/>
    <n v="0"/>
    <n v="0"/>
    <x v="1"/>
    <n v="0"/>
    <n v="16481675"/>
    <x v="2"/>
    <x v="2"/>
  </r>
  <r>
    <n v="164907018"/>
    <s v="Vectiaque"/>
    <s v="Chayane"/>
    <s v="CareerSource Southwest Florida - 4740 - CollierIm"/>
    <x v="23"/>
    <x v="1"/>
    <s v="Denia Kolek                                   "/>
    <s v="NULL"/>
    <x v="0"/>
    <n v="264"/>
    <n v="259"/>
    <n v="20233"/>
    <n v="1"/>
    <x v="0"/>
    <n v="3607"/>
    <n v="20190819"/>
    <x v="0"/>
    <x v="0"/>
    <n v="0"/>
    <n v="0"/>
    <n v="0"/>
    <x v="1"/>
    <n v="0"/>
    <n v="16418305"/>
    <x v="2"/>
    <x v="2"/>
  </r>
  <r>
    <n v="164637779"/>
    <s v="Vega"/>
    <s v="Edith"/>
    <s v="CareerSource Southwest Florida - 4740 - CollierIm"/>
    <x v="23"/>
    <x v="0"/>
    <s v="Melissa Palma                                   "/>
    <s v="NULL"/>
    <x v="0"/>
    <n v="637"/>
    <n v="59"/>
    <n v="0"/>
    <n v="0"/>
    <x v="1"/>
    <n v="0"/>
    <n v="20240308"/>
    <x v="0"/>
    <x v="0"/>
    <n v="0"/>
    <n v="0"/>
    <n v="0"/>
    <x v="1"/>
    <n v="0"/>
    <n v="16269210"/>
    <x v="1"/>
    <x v="2"/>
  </r>
  <r>
    <n v="164905167"/>
    <s v="Velasquez"/>
    <s v="Octavio"/>
    <s v="CareerSource Southwest Florida-4751-Hendry/Glades"/>
    <x v="23"/>
    <x v="0"/>
    <s v="Elsa Sosa Hernandez                          "/>
    <s v="NULL"/>
    <x v="0"/>
    <n v="272"/>
    <n v="270"/>
    <n v="0"/>
    <n v="0"/>
    <x v="1"/>
    <n v="0"/>
    <s v="NULL"/>
    <x v="1"/>
    <x v="0"/>
    <n v="0"/>
    <n v="0"/>
    <n v="0"/>
    <x v="1"/>
    <n v="0"/>
    <n v="16415054"/>
    <x v="2"/>
    <x v="2"/>
  </r>
  <r>
    <n v="164901070"/>
    <s v="Velasquez"/>
    <s v="Luis"/>
    <s v="CareerSource Southwest Florida-4751-Hendry/Glades"/>
    <x v="23"/>
    <x v="0"/>
    <s v="Elsa Sosa Hernandez                          "/>
    <s v="NULL"/>
    <x v="0"/>
    <n v="272"/>
    <n v="270"/>
    <n v="20233"/>
    <n v="1"/>
    <x v="0"/>
    <n v="3893"/>
    <s v="NULL"/>
    <x v="1"/>
    <x v="0"/>
    <n v="0"/>
    <n v="20234"/>
    <n v="1"/>
    <x v="0"/>
    <n v="2004.13"/>
    <n v="16415062"/>
    <x v="2"/>
    <x v="2"/>
  </r>
  <r>
    <n v="164708482"/>
    <s v="VELEZ"/>
    <s v="SAMANTHA"/>
    <s v="CareerSource Southwest Florida - 4740 - CollierIm"/>
    <x v="23"/>
    <x v="1"/>
    <s v="Melissa Palma                                   "/>
    <s v="NULL"/>
    <x v="0"/>
    <n v="537"/>
    <n v="475"/>
    <n v="20233"/>
    <n v="1"/>
    <x v="0"/>
    <n v="10588"/>
    <n v="20180330"/>
    <x v="0"/>
    <x v="0"/>
    <n v="0"/>
    <n v="20234"/>
    <n v="1"/>
    <x v="0"/>
    <n v="14392.8"/>
    <n v="11138832"/>
    <x v="0"/>
    <x v="0"/>
  </r>
  <r>
    <n v="164330442"/>
    <s v="VENCEBI"/>
    <s v="JESUS"/>
    <s v="CareerSource Southwest Florida - 4745 - Charlotte"/>
    <x v="23"/>
    <x v="2"/>
    <s v="Anna Gogadze                                 "/>
    <s v="NULL"/>
    <x v="0"/>
    <n v="1008"/>
    <n v="292"/>
    <n v="20233"/>
    <n v="1"/>
    <x v="0"/>
    <n v="500"/>
    <n v="20231215"/>
    <x v="0"/>
    <x v="0"/>
    <n v="0"/>
    <n v="20234"/>
    <n v="1"/>
    <x v="0"/>
    <n v="8527.9599999999991"/>
    <n v="10037422"/>
    <x v="3"/>
    <x v="2"/>
  </r>
  <r>
    <n v="164900864"/>
    <s v="Ventura Herrera"/>
    <s v="Andrea"/>
    <s v="CareerSource Southwest Florida-4751-Hendry/Glades"/>
    <x v="23"/>
    <x v="0"/>
    <s v="Elsa Sosa Hernandez                          "/>
    <s v="NULL"/>
    <x v="0"/>
    <n v="221"/>
    <n v="202"/>
    <n v="0"/>
    <n v="0"/>
    <x v="1"/>
    <n v="0"/>
    <n v="20240405"/>
    <x v="0"/>
    <x v="0"/>
    <n v="0"/>
    <n v="20234"/>
    <n v="1"/>
    <x v="0"/>
    <n v="4847"/>
    <n v="16391338"/>
    <x v="2"/>
    <x v="2"/>
  </r>
  <r>
    <n v="164421216"/>
    <s v="VENTURA-JOSE"/>
    <s v="JACQUELINE"/>
    <s v="CareerSource Southwest Florida - 4730 - CollierNa"/>
    <x v="23"/>
    <x v="0"/>
    <s v="DANIELLE MCCALLUM                                "/>
    <s v="NULL"/>
    <x v="0"/>
    <n v="950"/>
    <n v="839"/>
    <n v="20233"/>
    <n v="1"/>
    <x v="0"/>
    <n v="1320"/>
    <s v="NULL"/>
    <x v="1"/>
    <x v="0"/>
    <n v="0"/>
    <n v="20234"/>
    <n v="1"/>
    <x v="0"/>
    <n v="4167.67"/>
    <n v="16081763"/>
    <x v="3"/>
    <x v="3"/>
  </r>
  <r>
    <n v="164858405"/>
    <s v="Vernon Valentine"/>
    <s v="Odette"/>
    <s v="CareerSource Southwest Florida - 4755 - LeeFM"/>
    <x v="23"/>
    <x v="0"/>
    <s v="Natalie Griffin                                 "/>
    <s v="NULL"/>
    <x v="0"/>
    <n v="322"/>
    <n v="290"/>
    <n v="20233"/>
    <n v="1"/>
    <x v="0"/>
    <n v="3671"/>
    <n v="20230503"/>
    <x v="0"/>
    <x v="0"/>
    <n v="0"/>
    <n v="20234"/>
    <n v="1"/>
    <x v="0"/>
    <n v="4739.47"/>
    <n v="16388931"/>
    <x v="2"/>
    <x v="2"/>
  </r>
  <r>
    <n v="165010195"/>
    <s v="Verpre"/>
    <s v="Staider"/>
    <s v="CareerSource Southwest Florida - 4740 - CollierIm"/>
    <x v="23"/>
    <x v="1"/>
    <s v="Melissa Palma                                   "/>
    <s v="NULL"/>
    <x v="0"/>
    <n v="124"/>
    <n v="110"/>
    <n v="0"/>
    <n v="0"/>
    <x v="1"/>
    <n v="0"/>
    <n v="20240407"/>
    <x v="0"/>
    <x v="0"/>
    <n v="0"/>
    <n v="20234"/>
    <n v="1"/>
    <x v="0"/>
    <n v="3876.86"/>
    <n v="16478479"/>
    <x v="2"/>
    <x v="2"/>
  </r>
  <r>
    <n v="164845562"/>
    <s v="VICTOR"/>
    <s v="ABIGAELLE"/>
    <s v="CareerSource Southwest Florida - 4745 - Charlotte"/>
    <x v="23"/>
    <x v="1"/>
    <s v="Anna Gogadze                                 "/>
    <s v="NULL"/>
    <x v="0"/>
    <n v="301"/>
    <n v="287"/>
    <n v="0"/>
    <n v="0"/>
    <x v="1"/>
    <n v="0"/>
    <n v="20210427"/>
    <x v="0"/>
    <x v="0"/>
    <n v="0"/>
    <n v="0"/>
    <n v="0"/>
    <x v="1"/>
    <n v="0"/>
    <n v="14935754"/>
    <x v="2"/>
    <x v="2"/>
  </r>
  <r>
    <n v="164871567"/>
    <s v="Villagomez-Herrera"/>
    <s v="Bryan"/>
    <s v="CareerSource Southwest Florida - 4740 - CollierIm"/>
    <x v="23"/>
    <x v="0"/>
    <s v="Yvar Pierre                                  "/>
    <s v="NULL"/>
    <x v="0"/>
    <n v="304"/>
    <n v="270"/>
    <n v="0"/>
    <n v="0"/>
    <x v="1"/>
    <n v="0"/>
    <n v="20230925"/>
    <x v="0"/>
    <x v="0"/>
    <n v="0"/>
    <n v="20234"/>
    <n v="1"/>
    <x v="0"/>
    <n v="8842.67"/>
    <n v="16392336"/>
    <x v="2"/>
    <x v="2"/>
  </r>
  <r>
    <n v="165052530"/>
    <s v="Villeda Altamirano"/>
    <s v="Lorena"/>
    <s v="CareerSource Southwest Florida - 4755 - LeeFM"/>
    <x v="23"/>
    <x v="1"/>
    <s v="Yvar Pierre                                  "/>
    <s v="NULL"/>
    <x v="0"/>
    <n v="74"/>
    <n v="42"/>
    <n v="0"/>
    <n v="0"/>
    <x v="1"/>
    <n v="0"/>
    <n v="20210607"/>
    <x v="0"/>
    <x v="0"/>
    <n v="0"/>
    <n v="0"/>
    <n v="0"/>
    <x v="1"/>
    <n v="0"/>
    <n v="16491174"/>
    <x v="2"/>
    <x v="2"/>
  </r>
  <r>
    <n v="164368299"/>
    <s v="Walford"/>
    <s v="KEMISHA"/>
    <s v="CareerSource Southwest Florida - 4745 - Charlotte"/>
    <x v="23"/>
    <x v="1"/>
    <s v="Natalie Griffin                                 "/>
    <s v="NULL"/>
    <x v="0"/>
    <n v="1000"/>
    <n v="987"/>
    <n v="0"/>
    <n v="0"/>
    <x v="1"/>
    <n v="0"/>
    <n v="20240102"/>
    <x v="0"/>
    <x v="1"/>
    <n v="1"/>
    <n v="0"/>
    <n v="0"/>
    <x v="1"/>
    <n v="0"/>
    <n v="9734167"/>
    <x v="3"/>
    <x v="3"/>
  </r>
  <r>
    <n v="165021124"/>
    <s v="Westberry"/>
    <s v="Alexandra"/>
    <s v="CareerSource Southwest Florida-4751-Hendry/Glades"/>
    <x v="23"/>
    <x v="0"/>
    <s v="Shirley Blenman                                 "/>
    <s v="NULL"/>
    <x v="0"/>
    <n v="119"/>
    <n v="91"/>
    <n v="20233"/>
    <n v="1"/>
    <x v="0"/>
    <n v="8530"/>
    <n v="20210121"/>
    <x v="0"/>
    <x v="0"/>
    <n v="0"/>
    <n v="20234"/>
    <n v="1"/>
    <x v="0"/>
    <n v="1081.72"/>
    <n v="16477871"/>
    <x v="2"/>
    <x v="2"/>
  </r>
  <r>
    <n v="164958242"/>
    <s v="Wieber"/>
    <s v="Dylan"/>
    <s v="CareerSource Southwest Florida - 4740 - CollierIm"/>
    <x v="23"/>
    <x v="1"/>
    <s v="Yvar Pierre                                  "/>
    <s v="NULL"/>
    <x v="0"/>
    <n v="201"/>
    <n v="110"/>
    <n v="20233"/>
    <n v="1"/>
    <x v="0"/>
    <n v="6597"/>
    <n v="20240115"/>
    <x v="0"/>
    <x v="0"/>
    <n v="0"/>
    <n v="20234"/>
    <n v="1"/>
    <x v="0"/>
    <n v="4520.01"/>
    <n v="16428620"/>
    <x v="2"/>
    <x v="2"/>
  </r>
  <r>
    <n v="165100983"/>
    <s v="WILLIAMS"/>
    <s v="ARROYA"/>
    <s v="CareerSource Southwest Florida - 4755 - LeeFM"/>
    <x v="23"/>
    <x v="1"/>
    <s v="JONATHAN JEAN-FRANCOIS                           "/>
    <s v="NULL"/>
    <x v="0"/>
    <n v="13"/>
    <n v="7"/>
    <n v="20233"/>
    <n v="1"/>
    <x v="0"/>
    <n v="3232"/>
    <n v="20230129"/>
    <x v="0"/>
    <x v="1"/>
    <n v="1"/>
    <n v="20234"/>
    <n v="1"/>
    <x v="0"/>
    <n v="484.5"/>
    <n v="15853022"/>
    <x v="2"/>
    <x v="2"/>
  </r>
  <r>
    <n v="164898146"/>
    <s v="Williams"/>
    <s v="Brian"/>
    <s v="CareerSource Southwest Florida - 4745 - Charlotte"/>
    <x v="23"/>
    <x v="1"/>
    <s v="Angela Solomon                                 "/>
    <s v="NULL"/>
    <x v="0"/>
    <n v="273"/>
    <n v="270"/>
    <n v="20233"/>
    <n v="1"/>
    <x v="0"/>
    <n v="2891"/>
    <n v="20230904"/>
    <x v="0"/>
    <x v="0"/>
    <n v="0"/>
    <n v="20234"/>
    <n v="1"/>
    <x v="0"/>
    <n v="1416.19"/>
    <n v="16412972"/>
    <x v="2"/>
    <x v="2"/>
  </r>
  <r>
    <n v="164671275"/>
    <s v="Willis"/>
    <s v="Larry"/>
    <s v="CareerSource Southwest Florida-4751-Hendry/Glades"/>
    <x v="23"/>
    <x v="0"/>
    <s v="Katherine Broughton                               "/>
    <s v="NULL"/>
    <x v="0"/>
    <n v="592"/>
    <n v="423"/>
    <n v="20233"/>
    <n v="1"/>
    <x v="0"/>
    <n v="3977"/>
    <n v="20231019"/>
    <x v="0"/>
    <x v="0"/>
    <n v="0"/>
    <n v="20234"/>
    <n v="1"/>
    <x v="0"/>
    <n v="10613.66"/>
    <n v="16267587"/>
    <x v="1"/>
    <x v="0"/>
  </r>
  <r>
    <n v="165019486"/>
    <s v="Wilson Noland"/>
    <s v="Sade"/>
    <s v="CareerSource Southwest Florida - 4745 - Charlotte"/>
    <x v="23"/>
    <x v="2"/>
    <s v="Angela Solomon                                 "/>
    <s v="NULL"/>
    <x v="0"/>
    <n v="115"/>
    <n v="115"/>
    <n v="0"/>
    <n v="0"/>
    <x v="1"/>
    <n v="0"/>
    <n v="20230929"/>
    <x v="0"/>
    <x v="0"/>
    <n v="0"/>
    <n v="20234"/>
    <n v="1"/>
    <x v="0"/>
    <n v="5865"/>
    <n v="16477942"/>
    <x v="2"/>
    <x v="2"/>
  </r>
  <r>
    <n v="164671296"/>
    <s v="Woodward"/>
    <s v="Kendall"/>
    <s v="CareerSource Southwest Florida-4751-Hendry/Glades"/>
    <x v="23"/>
    <x v="0"/>
    <s v="Janice Brown                                   "/>
    <s v="NULL"/>
    <x v="0"/>
    <n v="578"/>
    <n v="578"/>
    <n v="20233"/>
    <n v="1"/>
    <x v="0"/>
    <n v="1297"/>
    <n v="20230612"/>
    <x v="0"/>
    <x v="0"/>
    <n v="0"/>
    <n v="0"/>
    <n v="0"/>
    <x v="1"/>
    <n v="0"/>
    <n v="16287076"/>
    <x v="1"/>
    <x v="1"/>
  </r>
  <r>
    <n v="165042398"/>
    <s v="Yacinthe"/>
    <s v="Cherry"/>
    <s v="CareerSource Southwest Florida - 4755 - LeeFM"/>
    <x v="23"/>
    <x v="1"/>
    <s v="Rena Jackson                                 "/>
    <s v="NULL"/>
    <x v="0"/>
    <n v="87"/>
    <n v="66"/>
    <n v="0"/>
    <n v="0"/>
    <x v="1"/>
    <n v="0"/>
    <n v="20190129"/>
    <x v="0"/>
    <x v="0"/>
    <n v="0"/>
    <n v="0"/>
    <n v="0"/>
    <x v="1"/>
    <n v="0"/>
    <n v="7943643"/>
    <x v="2"/>
    <x v="2"/>
  </r>
  <r>
    <n v="165081000"/>
    <s v="Zsak"/>
    <s v="Erika"/>
    <s v="CareerSource Southwest Florida - 4755 - LeeFM"/>
    <x v="23"/>
    <x v="1"/>
    <s v="JONATHAN JEAN-FRANCOIS                           "/>
    <s v="NULL"/>
    <x v="0"/>
    <n v="39"/>
    <n v="33"/>
    <n v="20233"/>
    <n v="1"/>
    <x v="0"/>
    <n v="12655"/>
    <n v="20240403"/>
    <x v="0"/>
    <x v="0"/>
    <n v="0"/>
    <n v="20234"/>
    <n v="1"/>
    <x v="0"/>
    <n v="6710.76"/>
    <n v="16332372"/>
    <x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94"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48:Z56"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Row" showAll="0" defaultSubtotal="0">
      <items count="6">
        <item x="1"/>
        <item x="0"/>
        <item x="2"/>
        <item x="3"/>
        <item x="4"/>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2"/>
        <item x="0"/>
        <item x="1"/>
        <item x="3"/>
        <item x="4"/>
        <item x="5"/>
        <item x="6"/>
      </items>
    </pivotField>
    <pivotField showAll="0" defaultSubtotal="0">
      <items count="7">
        <item x="2"/>
        <item x="0"/>
        <item x="1"/>
        <item x="3"/>
        <item x="4"/>
        <item x="6"/>
        <item x="5"/>
      </items>
    </pivotField>
  </pivotFields>
  <rowFields count="1">
    <field x="5"/>
  </rowFields>
  <rowItems count="7">
    <i>
      <x/>
    </i>
    <i>
      <x v="1"/>
    </i>
    <i>
      <x v="2"/>
    </i>
    <i>
      <x v="3"/>
    </i>
    <i>
      <x v="4"/>
    </i>
    <i>
      <x v="5"/>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Count of LWDA" fld="4" subtotal="count" baseField="5"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PivotTable6" cacheId="94"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0" rowHeaderCaption="Last Activity" colHeaderCaption="CustGrp">
  <location ref="A80:H89" firstHeaderRow="1" firstDataRow="2" firstDataCol="1"/>
  <pivotFields count="26">
    <pivotField showAll="0"/>
    <pivotField showAll="0"/>
    <pivotField showAll="0"/>
    <pivotField showAll="0"/>
    <pivotField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Col" dataField="1" showAll="0" defaultSubtotal="0">
      <items count="6">
        <item x="1"/>
        <item x="0"/>
        <item x="2"/>
        <item x="3"/>
        <item x="4"/>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2"/>
        <item x="0"/>
        <item x="1"/>
        <item x="3"/>
        <item x="4"/>
        <item x="5"/>
        <item x="6"/>
      </items>
    </pivotField>
    <pivotField axis="axisRow" showAll="0" defaultSubtotal="0">
      <items count="7">
        <item x="2"/>
        <item x="0"/>
        <item x="1"/>
        <item x="3"/>
        <item x="4"/>
        <item x="5"/>
        <item x="6"/>
      </items>
    </pivotField>
  </pivotFields>
  <rowFields count="1">
    <field x="25"/>
  </rowFields>
  <rowItems count="8">
    <i>
      <x/>
    </i>
    <i>
      <x v="1"/>
    </i>
    <i>
      <x v="2"/>
    </i>
    <i>
      <x v="3"/>
    </i>
    <i>
      <x v="4"/>
    </i>
    <i>
      <x v="5"/>
    </i>
    <i>
      <x v="6"/>
    </i>
    <i t="grand">
      <x/>
    </i>
  </rowItems>
  <colFields count="1">
    <field x="5"/>
  </colFields>
  <colItems count="7">
    <i>
      <x/>
    </i>
    <i>
      <x v="1"/>
    </i>
    <i>
      <x v="2"/>
    </i>
    <i>
      <x v="3"/>
    </i>
    <i>
      <x v="4"/>
    </i>
    <i>
      <x v="5"/>
    </i>
    <i t="grand">
      <x/>
    </i>
  </colItems>
  <dataFields count="1">
    <dataField name=" " fld="5" subtotal="count" baseField="0" baseItem="0"/>
  </dataFields>
  <chartFormats count="20">
    <chartFormat chart="0" format="15" series="1">
      <pivotArea type="data" outline="0" fieldPosition="0">
        <references count="1">
          <reference field="5" count="1" selected="0">
            <x v="0"/>
          </reference>
        </references>
      </pivotArea>
    </chartFormat>
    <chartFormat chart="0" format="16" series="1">
      <pivotArea type="data" outline="0" fieldPosition="0">
        <references count="1">
          <reference field="5" count="1" selected="0">
            <x v="1"/>
          </reference>
        </references>
      </pivotArea>
    </chartFormat>
    <chartFormat chart="0" format="17" series="1">
      <pivotArea type="data" outline="0" fieldPosition="0">
        <references count="1">
          <reference field="5" count="1" selected="0">
            <x v="2"/>
          </reference>
        </references>
      </pivotArea>
    </chartFormat>
    <chartFormat chart="0" format="18" series="1">
      <pivotArea type="data" outline="0" fieldPosition="0">
        <references count="1">
          <reference field="5" count="1" selected="0">
            <x v="3"/>
          </reference>
        </references>
      </pivotArea>
    </chartFormat>
    <chartFormat chart="2" format="33" series="1">
      <pivotArea type="data" outline="0" fieldPosition="0">
        <references count="1">
          <reference field="5" count="1" selected="0">
            <x v="0"/>
          </reference>
        </references>
      </pivotArea>
    </chartFormat>
    <chartFormat chart="2" format="34" series="1">
      <pivotArea type="data" outline="0" fieldPosition="0">
        <references count="1">
          <reference field="5" count="1" selected="0">
            <x v="1"/>
          </reference>
        </references>
      </pivotArea>
    </chartFormat>
    <chartFormat chart="2" format="35" series="1">
      <pivotArea type="data" outline="0" fieldPosition="0">
        <references count="1">
          <reference field="5" count="1" selected="0">
            <x v="2"/>
          </reference>
        </references>
      </pivotArea>
    </chartFormat>
    <chartFormat chart="2" format="36" series="1">
      <pivotArea type="data" outline="0" fieldPosition="0">
        <references count="1">
          <reference field="5" count="1" selected="0">
            <x v="3"/>
          </reference>
        </references>
      </pivotArea>
    </chartFormat>
    <chartFormat chart="2" format="38" series="1">
      <pivotArea type="data" outline="0" fieldPosition="0">
        <references count="2">
          <reference field="4294967294" count="1" selected="0">
            <x v="0"/>
          </reference>
          <reference field="5" count="1" selected="0">
            <x v="0"/>
          </reference>
        </references>
      </pivotArea>
    </chartFormat>
    <chartFormat chart="2" format="39" series="1">
      <pivotArea type="data" outline="0" fieldPosition="0">
        <references count="2">
          <reference field="4294967294" count="1" selected="0">
            <x v="0"/>
          </reference>
          <reference field="5" count="1" selected="0">
            <x v="1"/>
          </reference>
        </references>
      </pivotArea>
    </chartFormat>
    <chartFormat chart="2" format="40" series="1">
      <pivotArea type="data" outline="0" fieldPosition="0">
        <references count="2">
          <reference field="4294967294" count="1" selected="0">
            <x v="0"/>
          </reference>
          <reference field="5" count="1" selected="0">
            <x v="2"/>
          </reference>
        </references>
      </pivotArea>
    </chartFormat>
    <chartFormat chart="2" format="41" series="1">
      <pivotArea type="data" outline="0" fieldPosition="0">
        <references count="2">
          <reference field="4294967294" count="1" selected="0">
            <x v="0"/>
          </reference>
          <reference field="5" count="1" selected="0">
            <x v="3"/>
          </reference>
        </references>
      </pivotArea>
    </chartFormat>
    <chartFormat chart="0" format="19" series="1">
      <pivotArea type="data" outline="0" fieldPosition="0">
        <references count="2">
          <reference field="4294967294" count="1" selected="0">
            <x v="0"/>
          </reference>
          <reference field="5" count="1" selected="0">
            <x v="0"/>
          </reference>
        </references>
      </pivotArea>
    </chartFormat>
    <chartFormat chart="0" format="20" series="1">
      <pivotArea type="data" outline="0" fieldPosition="0">
        <references count="2">
          <reference field="4294967294" count="1" selected="0">
            <x v="0"/>
          </reference>
          <reference field="5" count="1" selected="0">
            <x v="1"/>
          </reference>
        </references>
      </pivotArea>
    </chartFormat>
    <chartFormat chart="0" format="21" series="1">
      <pivotArea type="data" outline="0" fieldPosition="0">
        <references count="2">
          <reference field="4294967294" count="1" selected="0">
            <x v="0"/>
          </reference>
          <reference field="5" count="1" selected="0">
            <x v="2"/>
          </reference>
        </references>
      </pivotArea>
    </chartFormat>
    <chartFormat chart="0" format="22" series="1">
      <pivotArea type="data" outline="0" fieldPosition="0">
        <references count="2">
          <reference field="4294967294" count="1" selected="0">
            <x v="0"/>
          </reference>
          <reference field="5" count="1" selected="0">
            <x v="3"/>
          </reference>
        </references>
      </pivotArea>
    </chartFormat>
    <chartFormat chart="2" format="47" series="1">
      <pivotArea type="data" outline="0" fieldPosition="0">
        <references count="2">
          <reference field="4294967294" count="1" selected="0">
            <x v="0"/>
          </reference>
          <reference field="5" count="1" selected="0">
            <x v="4"/>
          </reference>
        </references>
      </pivotArea>
    </chartFormat>
    <chartFormat chart="0" format="30" series="1">
      <pivotArea type="data" outline="0" fieldPosition="0">
        <references count="2">
          <reference field="4294967294" count="1" selected="0">
            <x v="0"/>
          </reference>
          <reference field="5" count="1" selected="0">
            <x v="4"/>
          </reference>
        </references>
      </pivotArea>
    </chartFormat>
    <chartFormat chart="0" format="31" series="1">
      <pivotArea type="data" outline="0" fieldPosition="0">
        <references count="2">
          <reference field="4294967294" count="1" selected="0">
            <x v="0"/>
          </reference>
          <reference field="5" count="1" selected="0">
            <x v="5"/>
          </reference>
        </references>
      </pivotArea>
    </chartFormat>
    <chartFormat chart="2" format="48" series="1">
      <pivotArea type="data" outline="0" fieldPosition="0">
        <references count="2">
          <reference field="4294967294" count="1" selected="0">
            <x v="0"/>
          </reference>
          <reference field="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94" applyNumberFormats="0" applyBorderFormats="0" applyFontFormats="0" applyPatternFormats="0" applyAlignmentFormats="0" applyWidthHeightFormats="1" dataCaption="Values" grandTotalCaption="State" updatedVersion="8" minRefreshableVersion="3" useAutoFormatting="1" itemPrintTitles="1" createdVersion="5" indent="0" outline="1" outlineData="1" multipleFieldFilters="0" chartFormat="12" colHeaderCaption="Rgn">
  <location ref="A1:Z9"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Row" showAll="0" defaultSubtotal="0">
      <items count="6">
        <item x="1"/>
        <item x="0"/>
        <item x="2"/>
        <item x="3"/>
        <item x="4"/>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2"/>
        <item x="0"/>
        <item x="1"/>
        <item x="3"/>
        <item x="4"/>
        <item x="5"/>
        <item x="6"/>
      </items>
    </pivotField>
    <pivotField showAll="0">
      <items count="8">
        <item x="2"/>
        <item x="0"/>
        <item x="1"/>
        <item x="3"/>
        <item x="4"/>
        <item x="6"/>
        <item x="5"/>
        <item t="default"/>
      </items>
    </pivotField>
  </pivotFields>
  <rowFields count="1">
    <field x="5"/>
  </rowFields>
  <rowItems count="7">
    <i>
      <x/>
    </i>
    <i>
      <x v="1"/>
    </i>
    <i>
      <x v="2"/>
    </i>
    <i>
      <x v="3"/>
    </i>
    <i>
      <x v="4"/>
    </i>
    <i>
      <x v="5"/>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Count of LWDA" fld="4" subtotal="count" baseField="5" baseItem="1"/>
  </dataFields>
  <chartFormats count="49">
    <chartFormat chart="2" format="75" series="1">
      <pivotArea type="data" outline="0" fieldPosition="0">
        <references count="1">
          <reference field="4" count="1" selected="0">
            <x v="0"/>
          </reference>
        </references>
      </pivotArea>
    </chartFormat>
    <chartFormat chart="2" format="76" series="1">
      <pivotArea type="data" outline="0" fieldPosition="0">
        <references count="1">
          <reference field="4" count="1" selected="0">
            <x v="1"/>
          </reference>
        </references>
      </pivotArea>
    </chartFormat>
    <chartFormat chart="2" format="77" series="1">
      <pivotArea type="data" outline="0" fieldPosition="0">
        <references count="1">
          <reference field="4" count="1" selected="0">
            <x v="2"/>
          </reference>
        </references>
      </pivotArea>
    </chartFormat>
    <chartFormat chart="2" format="78" series="1">
      <pivotArea type="data" outline="0" fieldPosition="0">
        <references count="1">
          <reference field="4" count="1" selected="0">
            <x v="3"/>
          </reference>
        </references>
      </pivotArea>
    </chartFormat>
    <chartFormat chart="2" format="79" series="1">
      <pivotArea type="data" outline="0" fieldPosition="0">
        <references count="1">
          <reference field="4" count="1" selected="0">
            <x v="4"/>
          </reference>
        </references>
      </pivotArea>
    </chartFormat>
    <chartFormat chart="2" format="80" series="1">
      <pivotArea type="data" outline="0" fieldPosition="0">
        <references count="1">
          <reference field="4" count="1" selected="0">
            <x v="5"/>
          </reference>
        </references>
      </pivotArea>
    </chartFormat>
    <chartFormat chart="2" format="81" series="1">
      <pivotArea type="data" outline="0" fieldPosition="0">
        <references count="1">
          <reference field="4" count="1" selected="0">
            <x v="6"/>
          </reference>
        </references>
      </pivotArea>
    </chartFormat>
    <chartFormat chart="2" format="82" series="1">
      <pivotArea type="data" outline="0" fieldPosition="0">
        <references count="1">
          <reference field="4" count="1" selected="0">
            <x v="7"/>
          </reference>
        </references>
      </pivotArea>
    </chartFormat>
    <chartFormat chart="2" format="83" series="1">
      <pivotArea type="data" outline="0" fieldPosition="0">
        <references count="1">
          <reference field="4" count="1" selected="0">
            <x v="8"/>
          </reference>
        </references>
      </pivotArea>
    </chartFormat>
    <chartFormat chart="2" format="84" series="1">
      <pivotArea type="data" outline="0" fieldPosition="0">
        <references count="1">
          <reference field="4" count="1" selected="0">
            <x v="9"/>
          </reference>
        </references>
      </pivotArea>
    </chartFormat>
    <chartFormat chart="2" format="85" series="1">
      <pivotArea type="data" outline="0" fieldPosition="0">
        <references count="1">
          <reference field="4" count="1" selected="0">
            <x v="10"/>
          </reference>
        </references>
      </pivotArea>
    </chartFormat>
    <chartFormat chart="2" format="86" series="1">
      <pivotArea type="data" outline="0" fieldPosition="0">
        <references count="1">
          <reference field="4" count="1" selected="0">
            <x v="11"/>
          </reference>
        </references>
      </pivotArea>
    </chartFormat>
    <chartFormat chart="2" format="87" series="1">
      <pivotArea type="data" outline="0" fieldPosition="0">
        <references count="1">
          <reference field="4" count="1" selected="0">
            <x v="12"/>
          </reference>
        </references>
      </pivotArea>
    </chartFormat>
    <chartFormat chart="2" format="88" series="1">
      <pivotArea type="data" outline="0" fieldPosition="0">
        <references count="1">
          <reference field="4" count="1" selected="0">
            <x v="13"/>
          </reference>
        </references>
      </pivotArea>
    </chartFormat>
    <chartFormat chart="2" format="89" series="1">
      <pivotArea type="data" outline="0" fieldPosition="0">
        <references count="1">
          <reference field="4" count="1" selected="0">
            <x v="14"/>
          </reference>
        </references>
      </pivotArea>
    </chartFormat>
    <chartFormat chart="2" format="90" series="1">
      <pivotArea type="data" outline="0" fieldPosition="0">
        <references count="1">
          <reference field="4" count="1" selected="0">
            <x v="15"/>
          </reference>
        </references>
      </pivotArea>
    </chartFormat>
    <chartFormat chart="2" format="91" series="1">
      <pivotArea type="data" outline="0" fieldPosition="0">
        <references count="1">
          <reference field="4" count="1" selected="0">
            <x v="16"/>
          </reference>
        </references>
      </pivotArea>
    </chartFormat>
    <chartFormat chart="2" format="92" series="1">
      <pivotArea type="data" outline="0" fieldPosition="0">
        <references count="1">
          <reference field="4" count="1" selected="0">
            <x v="17"/>
          </reference>
        </references>
      </pivotArea>
    </chartFormat>
    <chartFormat chart="2" format="93" series="1">
      <pivotArea type="data" outline="0" fieldPosition="0">
        <references count="1">
          <reference field="4" count="1" selected="0">
            <x v="18"/>
          </reference>
        </references>
      </pivotArea>
    </chartFormat>
    <chartFormat chart="2" format="94" series="1">
      <pivotArea type="data" outline="0" fieldPosition="0">
        <references count="1">
          <reference field="4" count="1" selected="0">
            <x v="19"/>
          </reference>
        </references>
      </pivotArea>
    </chartFormat>
    <chartFormat chart="2" format="95" series="1">
      <pivotArea type="data" outline="0" fieldPosition="0">
        <references count="1">
          <reference field="4" count="1" selected="0">
            <x v="20"/>
          </reference>
        </references>
      </pivotArea>
    </chartFormat>
    <chartFormat chart="2" format="96" series="1">
      <pivotArea type="data" outline="0" fieldPosition="0">
        <references count="1">
          <reference field="4" count="1" selected="0">
            <x v="21"/>
          </reference>
        </references>
      </pivotArea>
    </chartFormat>
    <chartFormat chart="2" format="97" series="1">
      <pivotArea type="data" outline="0" fieldPosition="0">
        <references count="1">
          <reference field="4" count="1" selected="0">
            <x v="22"/>
          </reference>
        </references>
      </pivotArea>
    </chartFormat>
    <chartFormat chart="2" format="98" series="1">
      <pivotArea type="data" outline="0" fieldPosition="0">
        <references count="1">
          <reference field="4" count="1" selected="0">
            <x v="23"/>
          </reference>
        </references>
      </pivotArea>
    </chartFormat>
    <chartFormat chart="2" format="99" series="1">
      <pivotArea type="data" outline="0" fieldPosition="0">
        <references count="2">
          <reference field="4294967294" count="1" selected="0">
            <x v="0"/>
          </reference>
          <reference field="4" count="1" selected="0">
            <x v="1"/>
          </reference>
        </references>
      </pivotArea>
    </chartFormat>
    <chartFormat chart="2" format="100" series="1">
      <pivotArea type="data" outline="0" fieldPosition="0">
        <references count="2">
          <reference field="4294967294" count="1" selected="0">
            <x v="0"/>
          </reference>
          <reference field="4" count="1" selected="0">
            <x v="2"/>
          </reference>
        </references>
      </pivotArea>
    </chartFormat>
    <chartFormat chart="2" format="101" series="1">
      <pivotArea type="data" outline="0" fieldPosition="0">
        <references count="2">
          <reference field="4294967294" count="1" selected="0">
            <x v="0"/>
          </reference>
          <reference field="4" count="1" selected="0">
            <x v="3"/>
          </reference>
        </references>
      </pivotArea>
    </chartFormat>
    <chartFormat chart="2" format="102" series="1">
      <pivotArea type="data" outline="0" fieldPosition="0">
        <references count="2">
          <reference field="4294967294" count="1" selected="0">
            <x v="0"/>
          </reference>
          <reference field="4" count="1" selected="0">
            <x v="4"/>
          </reference>
        </references>
      </pivotArea>
    </chartFormat>
    <chartFormat chart="2" format="103" series="1">
      <pivotArea type="data" outline="0" fieldPosition="0">
        <references count="2">
          <reference field="4294967294" count="1" selected="0">
            <x v="0"/>
          </reference>
          <reference field="4" count="1" selected="0">
            <x v="5"/>
          </reference>
        </references>
      </pivotArea>
    </chartFormat>
    <chartFormat chart="2" format="104" series="1">
      <pivotArea type="data" outline="0" fieldPosition="0">
        <references count="2">
          <reference field="4294967294" count="1" selected="0">
            <x v="0"/>
          </reference>
          <reference field="4" count="1" selected="0">
            <x v="6"/>
          </reference>
        </references>
      </pivotArea>
    </chartFormat>
    <chartFormat chart="2" format="105" series="1">
      <pivotArea type="data" outline="0" fieldPosition="0">
        <references count="2">
          <reference field="4294967294" count="1" selected="0">
            <x v="0"/>
          </reference>
          <reference field="4" count="1" selected="0">
            <x v="7"/>
          </reference>
        </references>
      </pivotArea>
    </chartFormat>
    <chartFormat chart="2" format="106" series="1">
      <pivotArea type="data" outline="0" fieldPosition="0">
        <references count="2">
          <reference field="4294967294" count="1" selected="0">
            <x v="0"/>
          </reference>
          <reference field="4" count="1" selected="0">
            <x v="8"/>
          </reference>
        </references>
      </pivotArea>
    </chartFormat>
    <chartFormat chart="2" format="107" series="1">
      <pivotArea type="data" outline="0" fieldPosition="0">
        <references count="2">
          <reference field="4294967294" count="1" selected="0">
            <x v="0"/>
          </reference>
          <reference field="4" count="1" selected="0">
            <x v="9"/>
          </reference>
        </references>
      </pivotArea>
    </chartFormat>
    <chartFormat chart="2" format="108" series="1">
      <pivotArea type="data" outline="0" fieldPosition="0">
        <references count="2">
          <reference field="4294967294" count="1" selected="0">
            <x v="0"/>
          </reference>
          <reference field="4" count="1" selected="0">
            <x v="10"/>
          </reference>
        </references>
      </pivotArea>
    </chartFormat>
    <chartFormat chart="2" format="109" series="1">
      <pivotArea type="data" outline="0" fieldPosition="0">
        <references count="2">
          <reference field="4294967294" count="1" selected="0">
            <x v="0"/>
          </reference>
          <reference field="4" count="1" selected="0">
            <x v="11"/>
          </reference>
        </references>
      </pivotArea>
    </chartFormat>
    <chartFormat chart="2" format="110" series="1">
      <pivotArea type="data" outline="0" fieldPosition="0">
        <references count="2">
          <reference field="4294967294" count="1" selected="0">
            <x v="0"/>
          </reference>
          <reference field="4" count="1" selected="0">
            <x v="12"/>
          </reference>
        </references>
      </pivotArea>
    </chartFormat>
    <chartFormat chart="2" format="111" series="1">
      <pivotArea type="data" outline="0" fieldPosition="0">
        <references count="2">
          <reference field="4294967294" count="1" selected="0">
            <x v="0"/>
          </reference>
          <reference field="4" count="1" selected="0">
            <x v="13"/>
          </reference>
        </references>
      </pivotArea>
    </chartFormat>
    <chartFormat chart="2" format="112" series="1">
      <pivotArea type="data" outline="0" fieldPosition="0">
        <references count="2">
          <reference field="4294967294" count="1" selected="0">
            <x v="0"/>
          </reference>
          <reference field="4" count="1" selected="0">
            <x v="14"/>
          </reference>
        </references>
      </pivotArea>
    </chartFormat>
    <chartFormat chart="2" format="113" series="1">
      <pivotArea type="data" outline="0" fieldPosition="0">
        <references count="2">
          <reference field="4294967294" count="1" selected="0">
            <x v="0"/>
          </reference>
          <reference field="4" count="1" selected="0">
            <x v="15"/>
          </reference>
        </references>
      </pivotArea>
    </chartFormat>
    <chartFormat chart="2" format="114" series="1">
      <pivotArea type="data" outline="0" fieldPosition="0">
        <references count="2">
          <reference field="4294967294" count="1" selected="0">
            <x v="0"/>
          </reference>
          <reference field="4" count="1" selected="0">
            <x v="16"/>
          </reference>
        </references>
      </pivotArea>
    </chartFormat>
    <chartFormat chart="2" format="115" series="1">
      <pivotArea type="data" outline="0" fieldPosition="0">
        <references count="2">
          <reference field="4294967294" count="1" selected="0">
            <x v="0"/>
          </reference>
          <reference field="4" count="1" selected="0">
            <x v="17"/>
          </reference>
        </references>
      </pivotArea>
    </chartFormat>
    <chartFormat chart="2" format="116" series="1">
      <pivotArea type="data" outline="0" fieldPosition="0">
        <references count="2">
          <reference field="4294967294" count="1" selected="0">
            <x v="0"/>
          </reference>
          <reference field="4" count="1" selected="0">
            <x v="18"/>
          </reference>
        </references>
      </pivotArea>
    </chartFormat>
    <chartFormat chart="2" format="117" series="1">
      <pivotArea type="data" outline="0" fieldPosition="0">
        <references count="2">
          <reference field="4294967294" count="1" selected="0">
            <x v="0"/>
          </reference>
          <reference field="4" count="1" selected="0">
            <x v="19"/>
          </reference>
        </references>
      </pivotArea>
    </chartFormat>
    <chartFormat chart="2" format="118" series="1">
      <pivotArea type="data" outline="0" fieldPosition="0">
        <references count="2">
          <reference field="4294967294" count="1" selected="0">
            <x v="0"/>
          </reference>
          <reference field="4" count="1" selected="0">
            <x v="20"/>
          </reference>
        </references>
      </pivotArea>
    </chartFormat>
    <chartFormat chart="2" format="119" series="1">
      <pivotArea type="data" outline="0" fieldPosition="0">
        <references count="2">
          <reference field="4294967294" count="1" selected="0">
            <x v="0"/>
          </reference>
          <reference field="4" count="1" selected="0">
            <x v="21"/>
          </reference>
        </references>
      </pivotArea>
    </chartFormat>
    <chartFormat chart="2" format="120" series="1">
      <pivotArea type="data" outline="0" fieldPosition="0">
        <references count="2">
          <reference field="4294967294" count="1" selected="0">
            <x v="0"/>
          </reference>
          <reference field="4" count="1" selected="0">
            <x v="22"/>
          </reference>
        </references>
      </pivotArea>
    </chartFormat>
    <chartFormat chart="2" format="121" series="1">
      <pivotArea type="data" outline="0" fieldPosition="0">
        <references count="2">
          <reference field="4294967294" count="1" selected="0">
            <x v="0"/>
          </reference>
          <reference field="4" count="1" selected="0">
            <x v="23"/>
          </reference>
        </references>
      </pivotArea>
    </chartFormat>
    <chartFormat chart="2" format="122" series="1">
      <pivotArea type="data" outline="0" fieldPosition="0">
        <references count="1">
          <reference field="4294967294" count="1" selected="0">
            <x v="0"/>
          </reference>
        </references>
      </pivotArea>
    </chartFormat>
    <chartFormat chart="2" format="123" series="1">
      <pivotArea type="data" outline="0" fieldPosition="0">
        <references count="2">
          <reference field="4294967294" count="1" selected="0">
            <x v="0"/>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4000000}" name="PivotTable5" cacheId="94"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0" rowHeaderCaption="CustGrp" colHeaderCaption="Duration">
  <location ref="A65:H74" firstHeaderRow="1" firstDataRow="2" firstDataCol="1"/>
  <pivotFields count="26">
    <pivotField showAll="0"/>
    <pivotField showAll="0"/>
    <pivotField showAll="0"/>
    <pivotField showAll="0"/>
    <pivotField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Col" dataField="1" showAll="0" defaultSubtotal="0">
      <items count="6">
        <item x="1"/>
        <item x="0"/>
        <item x="2"/>
        <item x="3"/>
        <item x="4"/>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axis="axisRow" showAll="0" defaultSubtotal="0">
      <items count="7">
        <item x="2"/>
        <item x="0"/>
        <item x="1"/>
        <item x="3"/>
        <item x="4"/>
        <item x="5"/>
        <item x="6"/>
      </items>
    </pivotField>
    <pivotField showAll="0" defaultSubtotal="0">
      <items count="7">
        <item x="2"/>
        <item x="0"/>
        <item x="1"/>
        <item x="3"/>
        <item x="4"/>
        <item x="6"/>
        <item x="5"/>
      </items>
    </pivotField>
  </pivotFields>
  <rowFields count="1">
    <field x="24"/>
  </rowFields>
  <rowItems count="8">
    <i>
      <x/>
    </i>
    <i>
      <x v="1"/>
    </i>
    <i>
      <x v="2"/>
    </i>
    <i>
      <x v="3"/>
    </i>
    <i>
      <x v="4"/>
    </i>
    <i>
      <x v="5"/>
    </i>
    <i>
      <x v="6"/>
    </i>
    <i t="grand">
      <x/>
    </i>
  </rowItems>
  <colFields count="1">
    <field x="5"/>
  </colFields>
  <colItems count="7">
    <i>
      <x/>
    </i>
    <i>
      <x v="1"/>
    </i>
    <i>
      <x v="2"/>
    </i>
    <i>
      <x v="3"/>
    </i>
    <i>
      <x v="4"/>
    </i>
    <i>
      <x v="5"/>
    </i>
    <i t="grand">
      <x/>
    </i>
  </colItems>
  <dataFields count="1">
    <dataField name=" " fld="5" subtotal="count" baseField="0" baseItem="0"/>
  </dataFields>
  <chartFormats count="20">
    <chartFormat chart="0" format="22" series="1">
      <pivotArea type="data" outline="0" fieldPosition="0">
        <references count="1">
          <reference field="5" count="1" selected="0">
            <x v="0"/>
          </reference>
        </references>
      </pivotArea>
    </chartFormat>
    <chartFormat chart="0" format="23" series="1">
      <pivotArea type="data" outline="0" fieldPosition="0">
        <references count="1">
          <reference field="5" count="1" selected="0">
            <x v="1"/>
          </reference>
        </references>
      </pivotArea>
    </chartFormat>
    <chartFormat chart="0" format="24" series="1">
      <pivotArea type="data" outline="0" fieldPosition="0">
        <references count="1">
          <reference field="5" count="1" selected="0">
            <x v="2"/>
          </reference>
        </references>
      </pivotArea>
    </chartFormat>
    <chartFormat chart="0" format="25" series="1">
      <pivotArea type="data" outline="0" fieldPosition="0">
        <references count="1">
          <reference field="5" count="1" selected="0">
            <x v="3"/>
          </reference>
        </references>
      </pivotArea>
    </chartFormat>
    <chartFormat chart="2" format="36" series="1">
      <pivotArea type="data" outline="0" fieldPosition="0">
        <references count="1">
          <reference field="5" count="1" selected="0">
            <x v="0"/>
          </reference>
        </references>
      </pivotArea>
    </chartFormat>
    <chartFormat chart="2" format="37" series="1">
      <pivotArea type="data" outline="0" fieldPosition="0">
        <references count="1">
          <reference field="5" count="1" selected="0">
            <x v="1"/>
          </reference>
        </references>
      </pivotArea>
    </chartFormat>
    <chartFormat chart="2" format="38" series="1">
      <pivotArea type="data" outline="0" fieldPosition="0">
        <references count="1">
          <reference field="5" count="1" selected="0">
            <x v="2"/>
          </reference>
        </references>
      </pivotArea>
    </chartFormat>
    <chartFormat chart="2" format="39" series="1">
      <pivotArea type="data" outline="0" fieldPosition="0">
        <references count="1">
          <reference field="5" count="1" selected="0">
            <x v="3"/>
          </reference>
        </references>
      </pivotArea>
    </chartFormat>
    <chartFormat chart="2" format="41" series="1">
      <pivotArea type="data" outline="0" fieldPosition="0">
        <references count="2">
          <reference field="4294967294" count="1" selected="0">
            <x v="0"/>
          </reference>
          <reference field="5" count="1" selected="0">
            <x v="0"/>
          </reference>
        </references>
      </pivotArea>
    </chartFormat>
    <chartFormat chart="2" format="42" series="1">
      <pivotArea type="data" outline="0" fieldPosition="0">
        <references count="2">
          <reference field="4294967294" count="1" selected="0">
            <x v="0"/>
          </reference>
          <reference field="5" count="1" selected="0">
            <x v="1"/>
          </reference>
        </references>
      </pivotArea>
    </chartFormat>
    <chartFormat chart="2" format="43" series="1">
      <pivotArea type="data" outline="0" fieldPosition="0">
        <references count="2">
          <reference field="4294967294" count="1" selected="0">
            <x v="0"/>
          </reference>
          <reference field="5" count="1" selected="0">
            <x v="2"/>
          </reference>
        </references>
      </pivotArea>
    </chartFormat>
    <chartFormat chart="2" format="44" series="1">
      <pivotArea type="data" outline="0" fieldPosition="0">
        <references count="2">
          <reference field="4294967294" count="1" selected="0">
            <x v="0"/>
          </reference>
          <reference field="5" count="1" selected="0">
            <x v="3"/>
          </reference>
        </references>
      </pivotArea>
    </chartFormat>
    <chartFormat chart="0" format="26" series="1">
      <pivotArea type="data" outline="0" fieldPosition="0">
        <references count="2">
          <reference field="4294967294" count="1" selected="0">
            <x v="0"/>
          </reference>
          <reference field="5" count="1" selected="0">
            <x v="0"/>
          </reference>
        </references>
      </pivotArea>
    </chartFormat>
    <chartFormat chart="0" format="27" series="1">
      <pivotArea type="data" outline="0" fieldPosition="0">
        <references count="2">
          <reference field="4294967294" count="1" selected="0">
            <x v="0"/>
          </reference>
          <reference field="5" count="1" selected="0">
            <x v="1"/>
          </reference>
        </references>
      </pivotArea>
    </chartFormat>
    <chartFormat chart="0" format="28" series="1">
      <pivotArea type="data" outline="0" fieldPosition="0">
        <references count="2">
          <reference field="4294967294" count="1" selected="0">
            <x v="0"/>
          </reference>
          <reference field="5" count="1" selected="0">
            <x v="2"/>
          </reference>
        </references>
      </pivotArea>
    </chartFormat>
    <chartFormat chart="0" format="29" series="1">
      <pivotArea type="data" outline="0" fieldPosition="0">
        <references count="2">
          <reference field="4294967294" count="1" selected="0">
            <x v="0"/>
          </reference>
          <reference field="5" count="1" selected="0">
            <x v="3"/>
          </reference>
        </references>
      </pivotArea>
    </chartFormat>
    <chartFormat chart="2" format="50" series="1">
      <pivotArea type="data" outline="0" fieldPosition="0">
        <references count="2">
          <reference field="4294967294" count="1" selected="0">
            <x v="0"/>
          </reference>
          <reference field="5" count="1" selected="0">
            <x v="4"/>
          </reference>
        </references>
      </pivotArea>
    </chartFormat>
    <chartFormat chart="0" format="37" series="1">
      <pivotArea type="data" outline="0" fieldPosition="0">
        <references count="2">
          <reference field="4294967294" count="1" selected="0">
            <x v="0"/>
          </reference>
          <reference field="5" count="1" selected="0">
            <x v="4"/>
          </reference>
        </references>
      </pivotArea>
    </chartFormat>
    <chartFormat chart="0" format="38" series="1">
      <pivotArea type="data" outline="0" fieldPosition="0">
        <references count="2">
          <reference field="4294967294" count="1" selected="0">
            <x v="0"/>
          </reference>
          <reference field="5" count="1" selected="0">
            <x v="5"/>
          </reference>
        </references>
      </pivotArea>
    </chartFormat>
    <chartFormat chart="2" format="51" series="1">
      <pivotArea type="data" outline="0" fieldPosition="0">
        <references count="2">
          <reference field="4294967294" count="1" selected="0">
            <x v="0"/>
          </reference>
          <reference field="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4" cacheId="94"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54" rowHeaderCaption="Activity">
  <location ref="A33:Z42"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showAll="0" defaultSubtotal="0">
      <items count="6">
        <item x="5"/>
        <item x="1"/>
        <item x="0"/>
        <item x="2"/>
        <item x="4"/>
        <item x="3"/>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2"/>
        <item x="0"/>
        <item x="1"/>
        <item x="3"/>
        <item x="4"/>
        <item x="5"/>
        <item x="6"/>
      </items>
    </pivotField>
    <pivotField axis="axisRow" showAll="0" defaultSubtotal="0">
      <items count="7">
        <item n="1.  &lt;= 1 Year" x="2"/>
        <item x="0"/>
        <item x="1"/>
        <item n="4.  2-3 Year" x="3"/>
        <item n="5.  3-4 Year" x="4"/>
        <item x="5"/>
        <item x="6"/>
      </items>
    </pivotField>
  </pivotFields>
  <rowFields count="1">
    <field x="25"/>
  </rowFields>
  <rowItems count="8">
    <i>
      <x/>
    </i>
    <i>
      <x v="1"/>
    </i>
    <i>
      <x v="2"/>
    </i>
    <i>
      <x v="3"/>
    </i>
    <i>
      <x v="4"/>
    </i>
    <i>
      <x v="5"/>
    </i>
    <i>
      <x v="6"/>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 " fld="4" subtotal="count" baseField="20" baseItem="0"/>
  </dataFields>
  <chartFormats count="217">
    <chartFormat chart="2" format="771" series="1">
      <pivotArea type="data" outline="0" fieldPosition="0">
        <references count="1">
          <reference field="4" count="1" selected="0">
            <x v="0"/>
          </reference>
        </references>
      </pivotArea>
    </chartFormat>
    <chartFormat chart="2" format="772" series="1">
      <pivotArea type="data" outline="0" fieldPosition="0">
        <references count="1">
          <reference field="4" count="1" selected="0">
            <x v="1"/>
          </reference>
        </references>
      </pivotArea>
    </chartFormat>
    <chartFormat chart="2" format="773" series="1">
      <pivotArea type="data" outline="0" fieldPosition="0">
        <references count="1">
          <reference field="4" count="1" selected="0">
            <x v="2"/>
          </reference>
        </references>
      </pivotArea>
    </chartFormat>
    <chartFormat chart="2" format="774" series="1">
      <pivotArea type="data" outline="0" fieldPosition="0">
        <references count="1">
          <reference field="4" count="1" selected="0">
            <x v="3"/>
          </reference>
        </references>
      </pivotArea>
    </chartFormat>
    <chartFormat chart="2" format="775" series="1">
      <pivotArea type="data" outline="0" fieldPosition="0">
        <references count="1">
          <reference field="4" count="1" selected="0">
            <x v="4"/>
          </reference>
        </references>
      </pivotArea>
    </chartFormat>
    <chartFormat chart="2" format="776" series="1">
      <pivotArea type="data" outline="0" fieldPosition="0">
        <references count="1">
          <reference field="4" count="1" selected="0">
            <x v="5"/>
          </reference>
        </references>
      </pivotArea>
    </chartFormat>
    <chartFormat chart="2" format="777" series="1">
      <pivotArea type="data" outline="0" fieldPosition="0">
        <references count="1">
          <reference field="4" count="1" selected="0">
            <x v="6"/>
          </reference>
        </references>
      </pivotArea>
    </chartFormat>
    <chartFormat chart="2" format="778" series="1">
      <pivotArea type="data" outline="0" fieldPosition="0">
        <references count="1">
          <reference field="4" count="1" selected="0">
            <x v="7"/>
          </reference>
        </references>
      </pivotArea>
    </chartFormat>
    <chartFormat chart="2" format="779" series="1">
      <pivotArea type="data" outline="0" fieldPosition="0">
        <references count="1">
          <reference field="4" count="1" selected="0">
            <x v="8"/>
          </reference>
        </references>
      </pivotArea>
    </chartFormat>
    <chartFormat chart="2" format="780" series="1">
      <pivotArea type="data" outline="0" fieldPosition="0">
        <references count="1">
          <reference field="4" count="1" selected="0">
            <x v="9"/>
          </reference>
        </references>
      </pivotArea>
    </chartFormat>
    <chartFormat chart="2" format="781" series="1">
      <pivotArea type="data" outline="0" fieldPosition="0">
        <references count="1">
          <reference field="4" count="1" selected="0">
            <x v="10"/>
          </reference>
        </references>
      </pivotArea>
    </chartFormat>
    <chartFormat chart="2" format="782" series="1">
      <pivotArea type="data" outline="0" fieldPosition="0">
        <references count="1">
          <reference field="4" count="1" selected="0">
            <x v="11"/>
          </reference>
        </references>
      </pivotArea>
    </chartFormat>
    <chartFormat chart="2" format="783" series="1">
      <pivotArea type="data" outline="0" fieldPosition="0">
        <references count="1">
          <reference field="4" count="1" selected="0">
            <x v="12"/>
          </reference>
        </references>
      </pivotArea>
    </chartFormat>
    <chartFormat chart="2" format="784" series="1">
      <pivotArea type="data" outline="0" fieldPosition="0">
        <references count="1">
          <reference field="4" count="1" selected="0">
            <x v="13"/>
          </reference>
        </references>
      </pivotArea>
    </chartFormat>
    <chartFormat chart="2" format="785" series="1">
      <pivotArea type="data" outline="0" fieldPosition="0">
        <references count="1">
          <reference field="4" count="1" selected="0">
            <x v="14"/>
          </reference>
        </references>
      </pivotArea>
    </chartFormat>
    <chartFormat chart="2" format="786" series="1">
      <pivotArea type="data" outline="0" fieldPosition="0">
        <references count="1">
          <reference field="4" count="1" selected="0">
            <x v="15"/>
          </reference>
        </references>
      </pivotArea>
    </chartFormat>
    <chartFormat chart="2" format="787" series="1">
      <pivotArea type="data" outline="0" fieldPosition="0">
        <references count="1">
          <reference field="4" count="1" selected="0">
            <x v="16"/>
          </reference>
        </references>
      </pivotArea>
    </chartFormat>
    <chartFormat chart="2" format="788" series="1">
      <pivotArea type="data" outline="0" fieldPosition="0">
        <references count="1">
          <reference field="4" count="1" selected="0">
            <x v="17"/>
          </reference>
        </references>
      </pivotArea>
    </chartFormat>
    <chartFormat chart="2" format="789" series="1">
      <pivotArea type="data" outline="0" fieldPosition="0">
        <references count="1">
          <reference field="4" count="1" selected="0">
            <x v="18"/>
          </reference>
        </references>
      </pivotArea>
    </chartFormat>
    <chartFormat chart="2" format="790" series="1">
      <pivotArea type="data" outline="0" fieldPosition="0">
        <references count="1">
          <reference field="4" count="1" selected="0">
            <x v="19"/>
          </reference>
        </references>
      </pivotArea>
    </chartFormat>
    <chartFormat chart="2" format="791" series="1">
      <pivotArea type="data" outline="0" fieldPosition="0">
        <references count="1">
          <reference field="4" count="1" selected="0">
            <x v="20"/>
          </reference>
        </references>
      </pivotArea>
    </chartFormat>
    <chartFormat chart="2" format="792" series="1">
      <pivotArea type="data" outline="0" fieldPosition="0">
        <references count="1">
          <reference field="4" count="1" selected="0">
            <x v="21"/>
          </reference>
        </references>
      </pivotArea>
    </chartFormat>
    <chartFormat chart="2" format="793" series="1">
      <pivotArea type="data" outline="0" fieldPosition="0">
        <references count="1">
          <reference field="4" count="1" selected="0">
            <x v="22"/>
          </reference>
        </references>
      </pivotArea>
    </chartFormat>
    <chartFormat chart="2" format="794" series="1">
      <pivotArea type="data" outline="0" fieldPosition="0">
        <references count="1">
          <reference field="4" count="1" selected="0">
            <x v="23"/>
          </reference>
        </references>
      </pivotArea>
    </chartFormat>
    <chartFormat chart="2" format="795" series="1">
      <pivotArea type="data" outline="0" fieldPosition="0">
        <references count="2">
          <reference field="4294967294" count="1" selected="0">
            <x v="0"/>
          </reference>
          <reference field="4" count="1" selected="0">
            <x v="1"/>
          </reference>
        </references>
      </pivotArea>
    </chartFormat>
    <chartFormat chart="2" format="796" series="1">
      <pivotArea type="data" outline="0" fieldPosition="0">
        <references count="2">
          <reference field="4294967294" count="1" selected="0">
            <x v="0"/>
          </reference>
          <reference field="4" count="1" selected="0">
            <x v="2"/>
          </reference>
        </references>
      </pivotArea>
    </chartFormat>
    <chartFormat chart="2" format="797" series="1">
      <pivotArea type="data" outline="0" fieldPosition="0">
        <references count="2">
          <reference field="4294967294" count="1" selected="0">
            <x v="0"/>
          </reference>
          <reference field="4" count="1" selected="0">
            <x v="3"/>
          </reference>
        </references>
      </pivotArea>
    </chartFormat>
    <chartFormat chart="2" format="798" series="1">
      <pivotArea type="data" outline="0" fieldPosition="0">
        <references count="2">
          <reference field="4294967294" count="1" selected="0">
            <x v="0"/>
          </reference>
          <reference field="4" count="1" selected="0">
            <x v="4"/>
          </reference>
        </references>
      </pivotArea>
    </chartFormat>
    <chartFormat chart="2" format="799" series="1">
      <pivotArea type="data" outline="0" fieldPosition="0">
        <references count="2">
          <reference field="4294967294" count="1" selected="0">
            <x v="0"/>
          </reference>
          <reference field="4" count="1" selected="0">
            <x v="5"/>
          </reference>
        </references>
      </pivotArea>
    </chartFormat>
    <chartFormat chart="2" format="800" series="1">
      <pivotArea type="data" outline="0" fieldPosition="0">
        <references count="2">
          <reference field="4294967294" count="1" selected="0">
            <x v="0"/>
          </reference>
          <reference field="4" count="1" selected="0">
            <x v="6"/>
          </reference>
        </references>
      </pivotArea>
    </chartFormat>
    <chartFormat chart="2" format="801" series="1">
      <pivotArea type="data" outline="0" fieldPosition="0">
        <references count="2">
          <reference field="4294967294" count="1" selected="0">
            <x v="0"/>
          </reference>
          <reference field="4" count="1" selected="0">
            <x v="7"/>
          </reference>
        </references>
      </pivotArea>
    </chartFormat>
    <chartFormat chart="2" format="802" series="1">
      <pivotArea type="data" outline="0" fieldPosition="0">
        <references count="2">
          <reference field="4294967294" count="1" selected="0">
            <x v="0"/>
          </reference>
          <reference field="4" count="1" selected="0">
            <x v="8"/>
          </reference>
        </references>
      </pivotArea>
    </chartFormat>
    <chartFormat chart="2" format="803" series="1">
      <pivotArea type="data" outline="0" fieldPosition="0">
        <references count="2">
          <reference field="4294967294" count="1" selected="0">
            <x v="0"/>
          </reference>
          <reference field="4" count="1" selected="0">
            <x v="9"/>
          </reference>
        </references>
      </pivotArea>
    </chartFormat>
    <chartFormat chart="2" format="804" series="1">
      <pivotArea type="data" outline="0" fieldPosition="0">
        <references count="2">
          <reference field="4294967294" count="1" selected="0">
            <x v="0"/>
          </reference>
          <reference field="4" count="1" selected="0">
            <x v="10"/>
          </reference>
        </references>
      </pivotArea>
    </chartFormat>
    <chartFormat chart="2" format="805" series="1">
      <pivotArea type="data" outline="0" fieldPosition="0">
        <references count="2">
          <reference field="4294967294" count="1" selected="0">
            <x v="0"/>
          </reference>
          <reference field="4" count="1" selected="0">
            <x v="11"/>
          </reference>
        </references>
      </pivotArea>
    </chartFormat>
    <chartFormat chart="2" format="806" series="1">
      <pivotArea type="data" outline="0" fieldPosition="0">
        <references count="2">
          <reference field="4294967294" count="1" selected="0">
            <x v="0"/>
          </reference>
          <reference field="4" count="1" selected="0">
            <x v="12"/>
          </reference>
        </references>
      </pivotArea>
    </chartFormat>
    <chartFormat chart="2" format="807" series="1">
      <pivotArea type="data" outline="0" fieldPosition="0">
        <references count="2">
          <reference field="4294967294" count="1" selected="0">
            <x v="0"/>
          </reference>
          <reference field="4" count="1" selected="0">
            <x v="13"/>
          </reference>
        </references>
      </pivotArea>
    </chartFormat>
    <chartFormat chart="2" format="808" series="1">
      <pivotArea type="data" outline="0" fieldPosition="0">
        <references count="2">
          <reference field="4294967294" count="1" selected="0">
            <x v="0"/>
          </reference>
          <reference field="4" count="1" selected="0">
            <x v="14"/>
          </reference>
        </references>
      </pivotArea>
    </chartFormat>
    <chartFormat chart="2" format="809" series="1">
      <pivotArea type="data" outline="0" fieldPosition="0">
        <references count="2">
          <reference field="4294967294" count="1" selected="0">
            <x v="0"/>
          </reference>
          <reference field="4" count="1" selected="0">
            <x v="15"/>
          </reference>
        </references>
      </pivotArea>
    </chartFormat>
    <chartFormat chart="2" format="810" series="1">
      <pivotArea type="data" outline="0" fieldPosition="0">
        <references count="2">
          <reference field="4294967294" count="1" selected="0">
            <x v="0"/>
          </reference>
          <reference field="4" count="1" selected="0">
            <x v="16"/>
          </reference>
        </references>
      </pivotArea>
    </chartFormat>
    <chartFormat chart="2" format="811" series="1">
      <pivotArea type="data" outline="0" fieldPosition="0">
        <references count="2">
          <reference field="4294967294" count="1" selected="0">
            <x v="0"/>
          </reference>
          <reference field="4" count="1" selected="0">
            <x v="17"/>
          </reference>
        </references>
      </pivotArea>
    </chartFormat>
    <chartFormat chart="2" format="812" series="1">
      <pivotArea type="data" outline="0" fieldPosition="0">
        <references count="2">
          <reference field="4294967294" count="1" selected="0">
            <x v="0"/>
          </reference>
          <reference field="4" count="1" selected="0">
            <x v="18"/>
          </reference>
        </references>
      </pivotArea>
    </chartFormat>
    <chartFormat chart="2" format="813" series="1">
      <pivotArea type="data" outline="0" fieldPosition="0">
        <references count="2">
          <reference field="4294967294" count="1" selected="0">
            <x v="0"/>
          </reference>
          <reference field="4" count="1" selected="0">
            <x v="19"/>
          </reference>
        </references>
      </pivotArea>
    </chartFormat>
    <chartFormat chart="2" format="814" series="1">
      <pivotArea type="data" outline="0" fieldPosition="0">
        <references count="2">
          <reference field="4294967294" count="1" selected="0">
            <x v="0"/>
          </reference>
          <reference field="4" count="1" selected="0">
            <x v="20"/>
          </reference>
        </references>
      </pivotArea>
    </chartFormat>
    <chartFormat chart="2" format="815" series="1">
      <pivotArea type="data" outline="0" fieldPosition="0">
        <references count="2">
          <reference field="4294967294" count="1" selected="0">
            <x v="0"/>
          </reference>
          <reference field="4" count="1" selected="0">
            <x v="21"/>
          </reference>
        </references>
      </pivotArea>
    </chartFormat>
    <chartFormat chart="2" format="816" series="1">
      <pivotArea type="data" outline="0" fieldPosition="0">
        <references count="2">
          <reference field="4294967294" count="1" selected="0">
            <x v="0"/>
          </reference>
          <reference field="4" count="1" selected="0">
            <x v="22"/>
          </reference>
        </references>
      </pivotArea>
    </chartFormat>
    <chartFormat chart="2" format="817" series="1">
      <pivotArea type="data" outline="0" fieldPosition="0">
        <references count="2">
          <reference field="4294967294" count="1" selected="0">
            <x v="0"/>
          </reference>
          <reference field="4" count="1" selected="0">
            <x v="23"/>
          </reference>
        </references>
      </pivotArea>
    </chartFormat>
    <chartFormat chart="2" format="818" series="1">
      <pivotArea type="data" outline="0" fieldPosition="0">
        <references count="1">
          <reference field="4294967294" count="1" selected="0">
            <x v="0"/>
          </reference>
        </references>
      </pivotArea>
    </chartFormat>
    <chartFormat chart="2" format="819" series="1">
      <pivotArea type="data" outline="0" fieldPosition="0">
        <references count="2">
          <reference field="4294967294" count="1" selected="0">
            <x v="0"/>
          </reference>
          <reference field="4" count="1" selected="0">
            <x v="0"/>
          </reference>
        </references>
      </pivotArea>
    </chartFormat>
    <chartFormat chart="2" format="820">
      <pivotArea type="data" outline="0" fieldPosition="0">
        <references count="3">
          <reference field="4294967294" count="1" selected="0">
            <x v="0"/>
          </reference>
          <reference field="4" count="1" selected="0">
            <x v="0"/>
          </reference>
          <reference field="25" count="1" selected="0">
            <x v="0"/>
          </reference>
        </references>
      </pivotArea>
    </chartFormat>
    <chartFormat chart="2" format="821">
      <pivotArea type="data" outline="0" fieldPosition="0">
        <references count="3">
          <reference field="4294967294" count="1" selected="0">
            <x v="0"/>
          </reference>
          <reference field="4" count="1" selected="0">
            <x v="0"/>
          </reference>
          <reference field="25" count="1" selected="0">
            <x v="1"/>
          </reference>
        </references>
      </pivotArea>
    </chartFormat>
    <chartFormat chart="2" format="822">
      <pivotArea type="data" outline="0" fieldPosition="0">
        <references count="3">
          <reference field="4294967294" count="1" selected="0">
            <x v="0"/>
          </reference>
          <reference field="4" count="1" selected="0">
            <x v="0"/>
          </reference>
          <reference field="25" count="1" selected="0">
            <x v="2"/>
          </reference>
        </references>
      </pivotArea>
    </chartFormat>
    <chartFormat chart="2" format="823">
      <pivotArea type="data" outline="0" fieldPosition="0">
        <references count="3">
          <reference field="4294967294" count="1" selected="0">
            <x v="0"/>
          </reference>
          <reference field="4" count="1" selected="0">
            <x v="0"/>
          </reference>
          <reference field="25" count="1" selected="0">
            <x v="3"/>
          </reference>
        </references>
      </pivotArea>
    </chartFormat>
    <chartFormat chart="2" format="824">
      <pivotArea type="data" outline="0" fieldPosition="0">
        <references count="3">
          <reference field="4294967294" count="1" selected="0">
            <x v="0"/>
          </reference>
          <reference field="4" count="1" selected="0">
            <x v="0"/>
          </reference>
          <reference field="25" count="1" selected="0">
            <x v="4"/>
          </reference>
        </references>
      </pivotArea>
    </chartFormat>
    <chartFormat chart="2" format="826">
      <pivotArea type="data" outline="0" fieldPosition="0">
        <references count="3">
          <reference field="4294967294" count="1" selected="0">
            <x v="0"/>
          </reference>
          <reference field="4" count="1" selected="0">
            <x v="0"/>
          </reference>
          <reference field="25" count="1" selected="0">
            <x v="5"/>
          </reference>
        </references>
      </pivotArea>
    </chartFormat>
    <chartFormat chart="2" format="827">
      <pivotArea type="data" outline="0" fieldPosition="0">
        <references count="3">
          <reference field="4294967294" count="1" selected="0">
            <x v="0"/>
          </reference>
          <reference field="4" count="1" selected="0">
            <x v="1"/>
          </reference>
          <reference field="25" count="1" selected="0">
            <x v="0"/>
          </reference>
        </references>
      </pivotArea>
    </chartFormat>
    <chartFormat chart="2" format="828">
      <pivotArea type="data" outline="0" fieldPosition="0">
        <references count="3">
          <reference field="4294967294" count="1" selected="0">
            <x v="0"/>
          </reference>
          <reference field="4" count="1" selected="0">
            <x v="1"/>
          </reference>
          <reference field="25" count="1" selected="0">
            <x v="1"/>
          </reference>
        </references>
      </pivotArea>
    </chartFormat>
    <chartFormat chart="2" format="829">
      <pivotArea type="data" outline="0" fieldPosition="0">
        <references count="3">
          <reference field="4294967294" count="1" selected="0">
            <x v="0"/>
          </reference>
          <reference field="4" count="1" selected="0">
            <x v="1"/>
          </reference>
          <reference field="25" count="1" selected="0">
            <x v="2"/>
          </reference>
        </references>
      </pivotArea>
    </chartFormat>
    <chartFormat chart="2" format="830">
      <pivotArea type="data" outline="0" fieldPosition="0">
        <references count="3">
          <reference field="4294967294" count="1" selected="0">
            <x v="0"/>
          </reference>
          <reference field="4" count="1" selected="0">
            <x v="1"/>
          </reference>
          <reference field="25" count="1" selected="0">
            <x v="3"/>
          </reference>
        </references>
      </pivotArea>
    </chartFormat>
    <chartFormat chart="2" format="831">
      <pivotArea type="data" outline="0" fieldPosition="0">
        <references count="3">
          <reference field="4294967294" count="1" selected="0">
            <x v="0"/>
          </reference>
          <reference field="4" count="1" selected="0">
            <x v="1"/>
          </reference>
          <reference field="25" count="1" selected="0">
            <x v="4"/>
          </reference>
        </references>
      </pivotArea>
    </chartFormat>
    <chartFormat chart="2" format="833">
      <pivotArea type="data" outline="0" fieldPosition="0">
        <references count="3">
          <reference field="4294967294" count="1" selected="0">
            <x v="0"/>
          </reference>
          <reference field="4" count="1" selected="0">
            <x v="1"/>
          </reference>
          <reference field="25" count="1" selected="0">
            <x v="5"/>
          </reference>
        </references>
      </pivotArea>
    </chartFormat>
    <chartFormat chart="2" format="834">
      <pivotArea type="data" outline="0" fieldPosition="0">
        <references count="3">
          <reference field="4294967294" count="1" selected="0">
            <x v="0"/>
          </reference>
          <reference field="4" count="1" selected="0">
            <x v="2"/>
          </reference>
          <reference field="25" count="1" selected="0">
            <x v="0"/>
          </reference>
        </references>
      </pivotArea>
    </chartFormat>
    <chartFormat chart="2" format="835">
      <pivotArea type="data" outline="0" fieldPosition="0">
        <references count="3">
          <reference field="4294967294" count="1" selected="0">
            <x v="0"/>
          </reference>
          <reference field="4" count="1" selected="0">
            <x v="2"/>
          </reference>
          <reference field="25" count="1" selected="0">
            <x v="1"/>
          </reference>
        </references>
      </pivotArea>
    </chartFormat>
    <chartFormat chart="2" format="836">
      <pivotArea type="data" outline="0" fieldPosition="0">
        <references count="3">
          <reference field="4294967294" count="1" selected="0">
            <x v="0"/>
          </reference>
          <reference field="4" count="1" selected="0">
            <x v="2"/>
          </reference>
          <reference field="25" count="1" selected="0">
            <x v="2"/>
          </reference>
        </references>
      </pivotArea>
    </chartFormat>
    <chartFormat chart="2" format="837">
      <pivotArea type="data" outline="0" fieldPosition="0">
        <references count="3">
          <reference field="4294967294" count="1" selected="0">
            <x v="0"/>
          </reference>
          <reference field="4" count="1" selected="0">
            <x v="2"/>
          </reference>
          <reference field="25" count="1" selected="0">
            <x v="3"/>
          </reference>
        </references>
      </pivotArea>
    </chartFormat>
    <chartFormat chart="2" format="838">
      <pivotArea type="data" outline="0" fieldPosition="0">
        <references count="3">
          <reference field="4294967294" count="1" selected="0">
            <x v="0"/>
          </reference>
          <reference field="4" count="1" selected="0">
            <x v="2"/>
          </reference>
          <reference field="25" count="1" selected="0">
            <x v="4"/>
          </reference>
        </references>
      </pivotArea>
    </chartFormat>
    <chartFormat chart="2" format="840">
      <pivotArea type="data" outline="0" fieldPosition="0">
        <references count="3">
          <reference field="4294967294" count="1" selected="0">
            <x v="0"/>
          </reference>
          <reference field="4" count="1" selected="0">
            <x v="2"/>
          </reference>
          <reference field="25" count="1" selected="0">
            <x v="5"/>
          </reference>
        </references>
      </pivotArea>
    </chartFormat>
    <chartFormat chart="2" format="841">
      <pivotArea type="data" outline="0" fieldPosition="0">
        <references count="3">
          <reference field="4294967294" count="1" selected="0">
            <x v="0"/>
          </reference>
          <reference field="4" count="1" selected="0">
            <x v="3"/>
          </reference>
          <reference field="25" count="1" selected="0">
            <x v="0"/>
          </reference>
        </references>
      </pivotArea>
    </chartFormat>
    <chartFormat chart="2" format="842">
      <pivotArea type="data" outline="0" fieldPosition="0">
        <references count="3">
          <reference field="4294967294" count="1" selected="0">
            <x v="0"/>
          </reference>
          <reference field="4" count="1" selected="0">
            <x v="3"/>
          </reference>
          <reference field="25" count="1" selected="0">
            <x v="1"/>
          </reference>
        </references>
      </pivotArea>
    </chartFormat>
    <chartFormat chart="2" format="843">
      <pivotArea type="data" outline="0" fieldPosition="0">
        <references count="3">
          <reference field="4294967294" count="1" selected="0">
            <x v="0"/>
          </reference>
          <reference field="4" count="1" selected="0">
            <x v="3"/>
          </reference>
          <reference field="25" count="1" selected="0">
            <x v="2"/>
          </reference>
        </references>
      </pivotArea>
    </chartFormat>
    <chartFormat chart="2" format="844">
      <pivotArea type="data" outline="0" fieldPosition="0">
        <references count="3">
          <reference field="4294967294" count="1" selected="0">
            <x v="0"/>
          </reference>
          <reference field="4" count="1" selected="0">
            <x v="3"/>
          </reference>
          <reference field="25" count="1" selected="0">
            <x v="3"/>
          </reference>
        </references>
      </pivotArea>
    </chartFormat>
    <chartFormat chart="2" format="845">
      <pivotArea type="data" outline="0" fieldPosition="0">
        <references count="3">
          <reference field="4294967294" count="1" selected="0">
            <x v="0"/>
          </reference>
          <reference field="4" count="1" selected="0">
            <x v="3"/>
          </reference>
          <reference field="25" count="1" selected="0">
            <x v="4"/>
          </reference>
        </references>
      </pivotArea>
    </chartFormat>
    <chartFormat chart="2" format="847">
      <pivotArea type="data" outline="0" fieldPosition="0">
        <references count="3">
          <reference field="4294967294" count="1" selected="0">
            <x v="0"/>
          </reference>
          <reference field="4" count="1" selected="0">
            <x v="3"/>
          </reference>
          <reference field="25" count="1" selected="0">
            <x v="5"/>
          </reference>
        </references>
      </pivotArea>
    </chartFormat>
    <chartFormat chart="2" format="848">
      <pivotArea type="data" outline="0" fieldPosition="0">
        <references count="3">
          <reference field="4294967294" count="1" selected="0">
            <x v="0"/>
          </reference>
          <reference field="4" count="1" selected="0">
            <x v="4"/>
          </reference>
          <reference field="25" count="1" selected="0">
            <x v="0"/>
          </reference>
        </references>
      </pivotArea>
    </chartFormat>
    <chartFormat chart="2" format="849">
      <pivotArea type="data" outline="0" fieldPosition="0">
        <references count="3">
          <reference field="4294967294" count="1" selected="0">
            <x v="0"/>
          </reference>
          <reference field="4" count="1" selected="0">
            <x v="4"/>
          </reference>
          <reference field="25" count="1" selected="0">
            <x v="1"/>
          </reference>
        </references>
      </pivotArea>
    </chartFormat>
    <chartFormat chart="2" format="850">
      <pivotArea type="data" outline="0" fieldPosition="0">
        <references count="3">
          <reference field="4294967294" count="1" selected="0">
            <x v="0"/>
          </reference>
          <reference field="4" count="1" selected="0">
            <x v="4"/>
          </reference>
          <reference field="25" count="1" selected="0">
            <x v="2"/>
          </reference>
        </references>
      </pivotArea>
    </chartFormat>
    <chartFormat chart="2" format="851">
      <pivotArea type="data" outline="0" fieldPosition="0">
        <references count="3">
          <reference field="4294967294" count="1" selected="0">
            <x v="0"/>
          </reference>
          <reference field="4" count="1" selected="0">
            <x v="4"/>
          </reference>
          <reference field="25" count="1" selected="0">
            <x v="3"/>
          </reference>
        </references>
      </pivotArea>
    </chartFormat>
    <chartFormat chart="2" format="852">
      <pivotArea type="data" outline="0" fieldPosition="0">
        <references count="3">
          <reference field="4294967294" count="1" selected="0">
            <x v="0"/>
          </reference>
          <reference field="4" count="1" selected="0">
            <x v="4"/>
          </reference>
          <reference field="25" count="1" selected="0">
            <x v="4"/>
          </reference>
        </references>
      </pivotArea>
    </chartFormat>
    <chartFormat chart="2" format="854">
      <pivotArea type="data" outline="0" fieldPosition="0">
        <references count="3">
          <reference field="4294967294" count="1" selected="0">
            <x v="0"/>
          </reference>
          <reference field="4" count="1" selected="0">
            <x v="4"/>
          </reference>
          <reference field="25" count="1" selected="0">
            <x v="5"/>
          </reference>
        </references>
      </pivotArea>
    </chartFormat>
    <chartFormat chart="2" format="855">
      <pivotArea type="data" outline="0" fieldPosition="0">
        <references count="3">
          <reference field="4294967294" count="1" selected="0">
            <x v="0"/>
          </reference>
          <reference field="4" count="1" selected="0">
            <x v="5"/>
          </reference>
          <reference field="25" count="1" selected="0">
            <x v="0"/>
          </reference>
        </references>
      </pivotArea>
    </chartFormat>
    <chartFormat chart="2" format="856">
      <pivotArea type="data" outline="0" fieldPosition="0">
        <references count="3">
          <reference field="4294967294" count="1" selected="0">
            <x v="0"/>
          </reference>
          <reference field="4" count="1" selected="0">
            <x v="5"/>
          </reference>
          <reference field="25" count="1" selected="0">
            <x v="1"/>
          </reference>
        </references>
      </pivotArea>
    </chartFormat>
    <chartFormat chart="2" format="857">
      <pivotArea type="data" outline="0" fieldPosition="0">
        <references count="3">
          <reference field="4294967294" count="1" selected="0">
            <x v="0"/>
          </reference>
          <reference field="4" count="1" selected="0">
            <x v="5"/>
          </reference>
          <reference field="25" count="1" selected="0">
            <x v="2"/>
          </reference>
        </references>
      </pivotArea>
    </chartFormat>
    <chartFormat chart="2" format="858">
      <pivotArea type="data" outline="0" fieldPosition="0">
        <references count="3">
          <reference field="4294967294" count="1" selected="0">
            <x v="0"/>
          </reference>
          <reference field="4" count="1" selected="0">
            <x v="5"/>
          </reference>
          <reference field="25" count="1" selected="0">
            <x v="3"/>
          </reference>
        </references>
      </pivotArea>
    </chartFormat>
    <chartFormat chart="2" format="859">
      <pivotArea type="data" outline="0" fieldPosition="0">
        <references count="3">
          <reference field="4294967294" count="1" selected="0">
            <x v="0"/>
          </reference>
          <reference field="4" count="1" selected="0">
            <x v="5"/>
          </reference>
          <reference field="25" count="1" selected="0">
            <x v="4"/>
          </reference>
        </references>
      </pivotArea>
    </chartFormat>
    <chartFormat chart="2" format="861">
      <pivotArea type="data" outline="0" fieldPosition="0">
        <references count="3">
          <reference field="4294967294" count="1" selected="0">
            <x v="0"/>
          </reference>
          <reference field="4" count="1" selected="0">
            <x v="5"/>
          </reference>
          <reference field="25" count="1" selected="0">
            <x v="5"/>
          </reference>
        </references>
      </pivotArea>
    </chartFormat>
    <chartFormat chart="2" format="862">
      <pivotArea type="data" outline="0" fieldPosition="0">
        <references count="3">
          <reference field="4294967294" count="1" selected="0">
            <x v="0"/>
          </reference>
          <reference field="4" count="1" selected="0">
            <x v="6"/>
          </reference>
          <reference field="25" count="1" selected="0">
            <x v="0"/>
          </reference>
        </references>
      </pivotArea>
    </chartFormat>
    <chartFormat chart="2" format="863">
      <pivotArea type="data" outline="0" fieldPosition="0">
        <references count="3">
          <reference field="4294967294" count="1" selected="0">
            <x v="0"/>
          </reference>
          <reference field="4" count="1" selected="0">
            <x v="6"/>
          </reference>
          <reference field="25" count="1" selected="0">
            <x v="1"/>
          </reference>
        </references>
      </pivotArea>
    </chartFormat>
    <chartFormat chart="2" format="864">
      <pivotArea type="data" outline="0" fieldPosition="0">
        <references count="3">
          <reference field="4294967294" count="1" selected="0">
            <x v="0"/>
          </reference>
          <reference field="4" count="1" selected="0">
            <x v="6"/>
          </reference>
          <reference field="25" count="1" selected="0">
            <x v="2"/>
          </reference>
        </references>
      </pivotArea>
    </chartFormat>
    <chartFormat chart="2" format="865">
      <pivotArea type="data" outline="0" fieldPosition="0">
        <references count="3">
          <reference field="4294967294" count="1" selected="0">
            <x v="0"/>
          </reference>
          <reference field="4" count="1" selected="0">
            <x v="6"/>
          </reference>
          <reference field="25" count="1" selected="0">
            <x v="3"/>
          </reference>
        </references>
      </pivotArea>
    </chartFormat>
    <chartFormat chart="2" format="866">
      <pivotArea type="data" outline="0" fieldPosition="0">
        <references count="3">
          <reference field="4294967294" count="1" selected="0">
            <x v="0"/>
          </reference>
          <reference field="4" count="1" selected="0">
            <x v="6"/>
          </reference>
          <reference field="25" count="1" selected="0">
            <x v="4"/>
          </reference>
        </references>
      </pivotArea>
    </chartFormat>
    <chartFormat chart="2" format="868">
      <pivotArea type="data" outline="0" fieldPosition="0">
        <references count="3">
          <reference field="4294967294" count="1" selected="0">
            <x v="0"/>
          </reference>
          <reference field="4" count="1" selected="0">
            <x v="6"/>
          </reference>
          <reference field="25" count="1" selected="0">
            <x v="5"/>
          </reference>
        </references>
      </pivotArea>
    </chartFormat>
    <chartFormat chart="2" format="869">
      <pivotArea type="data" outline="0" fieldPosition="0">
        <references count="3">
          <reference field="4294967294" count="1" selected="0">
            <x v="0"/>
          </reference>
          <reference field="4" count="1" selected="0">
            <x v="7"/>
          </reference>
          <reference field="25" count="1" selected="0">
            <x v="0"/>
          </reference>
        </references>
      </pivotArea>
    </chartFormat>
    <chartFormat chart="2" format="870">
      <pivotArea type="data" outline="0" fieldPosition="0">
        <references count="3">
          <reference field="4294967294" count="1" selected="0">
            <x v="0"/>
          </reference>
          <reference field="4" count="1" selected="0">
            <x v="7"/>
          </reference>
          <reference field="25" count="1" selected="0">
            <x v="1"/>
          </reference>
        </references>
      </pivotArea>
    </chartFormat>
    <chartFormat chart="2" format="871">
      <pivotArea type="data" outline="0" fieldPosition="0">
        <references count="3">
          <reference field="4294967294" count="1" selected="0">
            <x v="0"/>
          </reference>
          <reference field="4" count="1" selected="0">
            <x v="7"/>
          </reference>
          <reference field="25" count="1" selected="0">
            <x v="2"/>
          </reference>
        </references>
      </pivotArea>
    </chartFormat>
    <chartFormat chart="2" format="872">
      <pivotArea type="data" outline="0" fieldPosition="0">
        <references count="3">
          <reference field="4294967294" count="1" selected="0">
            <x v="0"/>
          </reference>
          <reference field="4" count="1" selected="0">
            <x v="7"/>
          </reference>
          <reference field="25" count="1" selected="0">
            <x v="3"/>
          </reference>
        </references>
      </pivotArea>
    </chartFormat>
    <chartFormat chart="2" format="873">
      <pivotArea type="data" outline="0" fieldPosition="0">
        <references count="3">
          <reference field="4294967294" count="1" selected="0">
            <x v="0"/>
          </reference>
          <reference field="4" count="1" selected="0">
            <x v="7"/>
          </reference>
          <reference field="25" count="1" selected="0">
            <x v="4"/>
          </reference>
        </references>
      </pivotArea>
    </chartFormat>
    <chartFormat chart="2" format="875">
      <pivotArea type="data" outline="0" fieldPosition="0">
        <references count="3">
          <reference field="4294967294" count="1" selected="0">
            <x v="0"/>
          </reference>
          <reference field="4" count="1" selected="0">
            <x v="7"/>
          </reference>
          <reference field="25" count="1" selected="0">
            <x v="5"/>
          </reference>
        </references>
      </pivotArea>
    </chartFormat>
    <chartFormat chart="2" format="876">
      <pivotArea type="data" outline="0" fieldPosition="0">
        <references count="3">
          <reference field="4294967294" count="1" selected="0">
            <x v="0"/>
          </reference>
          <reference field="4" count="1" selected="0">
            <x v="8"/>
          </reference>
          <reference field="25" count="1" selected="0">
            <x v="0"/>
          </reference>
        </references>
      </pivotArea>
    </chartFormat>
    <chartFormat chart="2" format="877">
      <pivotArea type="data" outline="0" fieldPosition="0">
        <references count="3">
          <reference field="4294967294" count="1" selected="0">
            <x v="0"/>
          </reference>
          <reference field="4" count="1" selected="0">
            <x v="8"/>
          </reference>
          <reference field="25" count="1" selected="0">
            <x v="1"/>
          </reference>
        </references>
      </pivotArea>
    </chartFormat>
    <chartFormat chart="2" format="878">
      <pivotArea type="data" outline="0" fieldPosition="0">
        <references count="3">
          <reference field="4294967294" count="1" selected="0">
            <x v="0"/>
          </reference>
          <reference field="4" count="1" selected="0">
            <x v="8"/>
          </reference>
          <reference field="25" count="1" selected="0">
            <x v="2"/>
          </reference>
        </references>
      </pivotArea>
    </chartFormat>
    <chartFormat chart="2" format="879">
      <pivotArea type="data" outline="0" fieldPosition="0">
        <references count="3">
          <reference field="4294967294" count="1" selected="0">
            <x v="0"/>
          </reference>
          <reference field="4" count="1" selected="0">
            <x v="8"/>
          </reference>
          <reference field="25" count="1" selected="0">
            <x v="3"/>
          </reference>
        </references>
      </pivotArea>
    </chartFormat>
    <chartFormat chart="2" format="880">
      <pivotArea type="data" outline="0" fieldPosition="0">
        <references count="3">
          <reference field="4294967294" count="1" selected="0">
            <x v="0"/>
          </reference>
          <reference field="4" count="1" selected="0">
            <x v="8"/>
          </reference>
          <reference field="25" count="1" selected="0">
            <x v="4"/>
          </reference>
        </references>
      </pivotArea>
    </chartFormat>
    <chartFormat chart="2" format="882">
      <pivotArea type="data" outline="0" fieldPosition="0">
        <references count="3">
          <reference field="4294967294" count="1" selected="0">
            <x v="0"/>
          </reference>
          <reference field="4" count="1" selected="0">
            <x v="8"/>
          </reference>
          <reference field="25" count="1" selected="0">
            <x v="5"/>
          </reference>
        </references>
      </pivotArea>
    </chartFormat>
    <chartFormat chart="2" format="883">
      <pivotArea type="data" outline="0" fieldPosition="0">
        <references count="3">
          <reference field="4294967294" count="1" selected="0">
            <x v="0"/>
          </reference>
          <reference field="4" count="1" selected="0">
            <x v="9"/>
          </reference>
          <reference field="25" count="1" selected="0">
            <x v="0"/>
          </reference>
        </references>
      </pivotArea>
    </chartFormat>
    <chartFormat chart="2" format="884">
      <pivotArea type="data" outline="0" fieldPosition="0">
        <references count="3">
          <reference field="4294967294" count="1" selected="0">
            <x v="0"/>
          </reference>
          <reference field="4" count="1" selected="0">
            <x v="9"/>
          </reference>
          <reference field="25" count="1" selected="0">
            <x v="1"/>
          </reference>
        </references>
      </pivotArea>
    </chartFormat>
    <chartFormat chart="2" format="885">
      <pivotArea type="data" outline="0" fieldPosition="0">
        <references count="3">
          <reference field="4294967294" count="1" selected="0">
            <x v="0"/>
          </reference>
          <reference field="4" count="1" selected="0">
            <x v="9"/>
          </reference>
          <reference field="25" count="1" selected="0">
            <x v="2"/>
          </reference>
        </references>
      </pivotArea>
    </chartFormat>
    <chartFormat chart="2" format="886">
      <pivotArea type="data" outline="0" fieldPosition="0">
        <references count="3">
          <reference field="4294967294" count="1" selected="0">
            <x v="0"/>
          </reference>
          <reference field="4" count="1" selected="0">
            <x v="9"/>
          </reference>
          <reference field="25" count="1" selected="0">
            <x v="3"/>
          </reference>
        </references>
      </pivotArea>
    </chartFormat>
    <chartFormat chart="2" format="887">
      <pivotArea type="data" outline="0" fieldPosition="0">
        <references count="3">
          <reference field="4294967294" count="1" selected="0">
            <x v="0"/>
          </reference>
          <reference field="4" count="1" selected="0">
            <x v="9"/>
          </reference>
          <reference field="25" count="1" selected="0">
            <x v="4"/>
          </reference>
        </references>
      </pivotArea>
    </chartFormat>
    <chartFormat chart="2" format="889">
      <pivotArea type="data" outline="0" fieldPosition="0">
        <references count="3">
          <reference field="4294967294" count="1" selected="0">
            <x v="0"/>
          </reference>
          <reference field="4" count="1" selected="0">
            <x v="9"/>
          </reference>
          <reference field="25" count="1" selected="0">
            <x v="5"/>
          </reference>
        </references>
      </pivotArea>
    </chartFormat>
    <chartFormat chart="2" format="890">
      <pivotArea type="data" outline="0" fieldPosition="0">
        <references count="3">
          <reference field="4294967294" count="1" selected="0">
            <x v="0"/>
          </reference>
          <reference field="4" count="1" selected="0">
            <x v="10"/>
          </reference>
          <reference field="25" count="1" selected="0">
            <x v="0"/>
          </reference>
        </references>
      </pivotArea>
    </chartFormat>
    <chartFormat chart="2" format="891">
      <pivotArea type="data" outline="0" fieldPosition="0">
        <references count="3">
          <reference field="4294967294" count="1" selected="0">
            <x v="0"/>
          </reference>
          <reference field="4" count="1" selected="0">
            <x v="10"/>
          </reference>
          <reference field="25" count="1" selected="0">
            <x v="1"/>
          </reference>
        </references>
      </pivotArea>
    </chartFormat>
    <chartFormat chart="2" format="892">
      <pivotArea type="data" outline="0" fieldPosition="0">
        <references count="3">
          <reference field="4294967294" count="1" selected="0">
            <x v="0"/>
          </reference>
          <reference field="4" count="1" selected="0">
            <x v="10"/>
          </reference>
          <reference field="25" count="1" selected="0">
            <x v="2"/>
          </reference>
        </references>
      </pivotArea>
    </chartFormat>
    <chartFormat chart="2" format="893">
      <pivotArea type="data" outline="0" fieldPosition="0">
        <references count="3">
          <reference field="4294967294" count="1" selected="0">
            <x v="0"/>
          </reference>
          <reference field="4" count="1" selected="0">
            <x v="10"/>
          </reference>
          <reference field="25" count="1" selected="0">
            <x v="3"/>
          </reference>
        </references>
      </pivotArea>
    </chartFormat>
    <chartFormat chart="2" format="894">
      <pivotArea type="data" outline="0" fieldPosition="0">
        <references count="3">
          <reference field="4294967294" count="1" selected="0">
            <x v="0"/>
          </reference>
          <reference field="4" count="1" selected="0">
            <x v="10"/>
          </reference>
          <reference field="25" count="1" selected="0">
            <x v="4"/>
          </reference>
        </references>
      </pivotArea>
    </chartFormat>
    <chartFormat chart="2" format="896">
      <pivotArea type="data" outline="0" fieldPosition="0">
        <references count="3">
          <reference field="4294967294" count="1" selected="0">
            <x v="0"/>
          </reference>
          <reference field="4" count="1" selected="0">
            <x v="10"/>
          </reference>
          <reference field="25" count="1" selected="0">
            <x v="5"/>
          </reference>
        </references>
      </pivotArea>
    </chartFormat>
    <chartFormat chart="2" format="897">
      <pivotArea type="data" outline="0" fieldPosition="0">
        <references count="3">
          <reference field="4294967294" count="1" selected="0">
            <x v="0"/>
          </reference>
          <reference field="4" count="1" selected="0">
            <x v="11"/>
          </reference>
          <reference field="25" count="1" selected="0">
            <x v="0"/>
          </reference>
        </references>
      </pivotArea>
    </chartFormat>
    <chartFormat chart="2" format="898">
      <pivotArea type="data" outline="0" fieldPosition="0">
        <references count="3">
          <reference field="4294967294" count="1" selected="0">
            <x v="0"/>
          </reference>
          <reference field="4" count="1" selected="0">
            <x v="11"/>
          </reference>
          <reference field="25" count="1" selected="0">
            <x v="1"/>
          </reference>
        </references>
      </pivotArea>
    </chartFormat>
    <chartFormat chart="2" format="899">
      <pivotArea type="data" outline="0" fieldPosition="0">
        <references count="3">
          <reference field="4294967294" count="1" selected="0">
            <x v="0"/>
          </reference>
          <reference field="4" count="1" selected="0">
            <x v="11"/>
          </reference>
          <reference field="25" count="1" selected="0">
            <x v="2"/>
          </reference>
        </references>
      </pivotArea>
    </chartFormat>
    <chartFormat chart="2" format="900">
      <pivotArea type="data" outline="0" fieldPosition="0">
        <references count="3">
          <reference field="4294967294" count="1" selected="0">
            <x v="0"/>
          </reference>
          <reference field="4" count="1" selected="0">
            <x v="11"/>
          </reference>
          <reference field="25" count="1" selected="0">
            <x v="3"/>
          </reference>
        </references>
      </pivotArea>
    </chartFormat>
    <chartFormat chart="2" format="901">
      <pivotArea type="data" outline="0" fieldPosition="0">
        <references count="3">
          <reference field="4294967294" count="1" selected="0">
            <x v="0"/>
          </reference>
          <reference field="4" count="1" selected="0">
            <x v="11"/>
          </reference>
          <reference field="25" count="1" selected="0">
            <x v="4"/>
          </reference>
        </references>
      </pivotArea>
    </chartFormat>
    <chartFormat chart="2" format="903">
      <pivotArea type="data" outline="0" fieldPosition="0">
        <references count="3">
          <reference field="4294967294" count="1" selected="0">
            <x v="0"/>
          </reference>
          <reference field="4" count="1" selected="0">
            <x v="11"/>
          </reference>
          <reference field="25" count="1" selected="0">
            <x v="5"/>
          </reference>
        </references>
      </pivotArea>
    </chartFormat>
    <chartFormat chart="2" format="904">
      <pivotArea type="data" outline="0" fieldPosition="0">
        <references count="3">
          <reference field="4294967294" count="1" selected="0">
            <x v="0"/>
          </reference>
          <reference field="4" count="1" selected="0">
            <x v="12"/>
          </reference>
          <reference field="25" count="1" selected="0">
            <x v="0"/>
          </reference>
        </references>
      </pivotArea>
    </chartFormat>
    <chartFormat chart="2" format="905">
      <pivotArea type="data" outline="0" fieldPosition="0">
        <references count="3">
          <reference field="4294967294" count="1" selected="0">
            <x v="0"/>
          </reference>
          <reference field="4" count="1" selected="0">
            <x v="12"/>
          </reference>
          <reference field="25" count="1" selected="0">
            <x v="1"/>
          </reference>
        </references>
      </pivotArea>
    </chartFormat>
    <chartFormat chart="2" format="906">
      <pivotArea type="data" outline="0" fieldPosition="0">
        <references count="3">
          <reference field="4294967294" count="1" selected="0">
            <x v="0"/>
          </reference>
          <reference field="4" count="1" selected="0">
            <x v="12"/>
          </reference>
          <reference field="25" count="1" selected="0">
            <x v="2"/>
          </reference>
        </references>
      </pivotArea>
    </chartFormat>
    <chartFormat chart="2" format="907">
      <pivotArea type="data" outline="0" fieldPosition="0">
        <references count="3">
          <reference field="4294967294" count="1" selected="0">
            <x v="0"/>
          </reference>
          <reference field="4" count="1" selected="0">
            <x v="12"/>
          </reference>
          <reference field="25" count="1" selected="0">
            <x v="3"/>
          </reference>
        </references>
      </pivotArea>
    </chartFormat>
    <chartFormat chart="2" format="908">
      <pivotArea type="data" outline="0" fieldPosition="0">
        <references count="3">
          <reference field="4294967294" count="1" selected="0">
            <x v="0"/>
          </reference>
          <reference field="4" count="1" selected="0">
            <x v="12"/>
          </reference>
          <reference field="25" count="1" selected="0">
            <x v="4"/>
          </reference>
        </references>
      </pivotArea>
    </chartFormat>
    <chartFormat chart="2" format="910">
      <pivotArea type="data" outline="0" fieldPosition="0">
        <references count="3">
          <reference field="4294967294" count="1" selected="0">
            <x v="0"/>
          </reference>
          <reference field="4" count="1" selected="0">
            <x v="12"/>
          </reference>
          <reference field="25" count="1" selected="0">
            <x v="5"/>
          </reference>
        </references>
      </pivotArea>
    </chartFormat>
    <chartFormat chart="2" format="911">
      <pivotArea type="data" outline="0" fieldPosition="0">
        <references count="3">
          <reference field="4294967294" count="1" selected="0">
            <x v="0"/>
          </reference>
          <reference field="4" count="1" selected="0">
            <x v="13"/>
          </reference>
          <reference field="25" count="1" selected="0">
            <x v="0"/>
          </reference>
        </references>
      </pivotArea>
    </chartFormat>
    <chartFormat chart="2" format="912">
      <pivotArea type="data" outline="0" fieldPosition="0">
        <references count="3">
          <reference field="4294967294" count="1" selected="0">
            <x v="0"/>
          </reference>
          <reference field="4" count="1" selected="0">
            <x v="13"/>
          </reference>
          <reference field="25" count="1" selected="0">
            <x v="1"/>
          </reference>
        </references>
      </pivotArea>
    </chartFormat>
    <chartFormat chart="2" format="913">
      <pivotArea type="data" outline="0" fieldPosition="0">
        <references count="3">
          <reference field="4294967294" count="1" selected="0">
            <x v="0"/>
          </reference>
          <reference field="4" count="1" selected="0">
            <x v="13"/>
          </reference>
          <reference field="25" count="1" selected="0">
            <x v="2"/>
          </reference>
        </references>
      </pivotArea>
    </chartFormat>
    <chartFormat chart="2" format="914">
      <pivotArea type="data" outline="0" fieldPosition="0">
        <references count="3">
          <reference field="4294967294" count="1" selected="0">
            <x v="0"/>
          </reference>
          <reference field="4" count="1" selected="0">
            <x v="13"/>
          </reference>
          <reference field="25" count="1" selected="0">
            <x v="3"/>
          </reference>
        </references>
      </pivotArea>
    </chartFormat>
    <chartFormat chart="2" format="915">
      <pivotArea type="data" outline="0" fieldPosition="0">
        <references count="3">
          <reference field="4294967294" count="1" selected="0">
            <x v="0"/>
          </reference>
          <reference field="4" count="1" selected="0">
            <x v="13"/>
          </reference>
          <reference field="25" count="1" selected="0">
            <x v="4"/>
          </reference>
        </references>
      </pivotArea>
    </chartFormat>
    <chartFormat chart="2" format="917">
      <pivotArea type="data" outline="0" fieldPosition="0">
        <references count="3">
          <reference field="4294967294" count="1" selected="0">
            <x v="0"/>
          </reference>
          <reference field="4" count="1" selected="0">
            <x v="13"/>
          </reference>
          <reference field="25" count="1" selected="0">
            <x v="5"/>
          </reference>
        </references>
      </pivotArea>
    </chartFormat>
    <chartFormat chart="2" format="918">
      <pivotArea type="data" outline="0" fieldPosition="0">
        <references count="3">
          <reference field="4294967294" count="1" selected="0">
            <x v="0"/>
          </reference>
          <reference field="4" count="1" selected="0">
            <x v="14"/>
          </reference>
          <reference field="25" count="1" selected="0">
            <x v="0"/>
          </reference>
        </references>
      </pivotArea>
    </chartFormat>
    <chartFormat chart="2" format="919">
      <pivotArea type="data" outline="0" fieldPosition="0">
        <references count="3">
          <reference field="4294967294" count="1" selected="0">
            <x v="0"/>
          </reference>
          <reference field="4" count="1" selected="0">
            <x v="14"/>
          </reference>
          <reference field="25" count="1" selected="0">
            <x v="1"/>
          </reference>
        </references>
      </pivotArea>
    </chartFormat>
    <chartFormat chart="2" format="920">
      <pivotArea type="data" outline="0" fieldPosition="0">
        <references count="3">
          <reference field="4294967294" count="1" selected="0">
            <x v="0"/>
          </reference>
          <reference field="4" count="1" selected="0">
            <x v="14"/>
          </reference>
          <reference field="25" count="1" selected="0">
            <x v="2"/>
          </reference>
        </references>
      </pivotArea>
    </chartFormat>
    <chartFormat chart="2" format="921">
      <pivotArea type="data" outline="0" fieldPosition="0">
        <references count="3">
          <reference field="4294967294" count="1" selected="0">
            <x v="0"/>
          </reference>
          <reference field="4" count="1" selected="0">
            <x v="14"/>
          </reference>
          <reference field="25" count="1" selected="0">
            <x v="3"/>
          </reference>
        </references>
      </pivotArea>
    </chartFormat>
    <chartFormat chart="2" format="922">
      <pivotArea type="data" outline="0" fieldPosition="0">
        <references count="3">
          <reference field="4294967294" count="1" selected="0">
            <x v="0"/>
          </reference>
          <reference field="4" count="1" selected="0">
            <x v="14"/>
          </reference>
          <reference field="25" count="1" selected="0">
            <x v="4"/>
          </reference>
        </references>
      </pivotArea>
    </chartFormat>
    <chartFormat chart="2" format="924">
      <pivotArea type="data" outline="0" fieldPosition="0">
        <references count="3">
          <reference field="4294967294" count="1" selected="0">
            <x v="0"/>
          </reference>
          <reference field="4" count="1" selected="0">
            <x v="14"/>
          </reference>
          <reference field="25" count="1" selected="0">
            <x v="5"/>
          </reference>
        </references>
      </pivotArea>
    </chartFormat>
    <chartFormat chart="2" format="925">
      <pivotArea type="data" outline="0" fieldPosition="0">
        <references count="3">
          <reference field="4294967294" count="1" selected="0">
            <x v="0"/>
          </reference>
          <reference field="4" count="1" selected="0">
            <x v="15"/>
          </reference>
          <reference field="25" count="1" selected="0">
            <x v="0"/>
          </reference>
        </references>
      </pivotArea>
    </chartFormat>
    <chartFormat chart="2" format="926">
      <pivotArea type="data" outline="0" fieldPosition="0">
        <references count="3">
          <reference field="4294967294" count="1" selected="0">
            <x v="0"/>
          </reference>
          <reference field="4" count="1" selected="0">
            <x v="15"/>
          </reference>
          <reference field="25" count="1" selected="0">
            <x v="1"/>
          </reference>
        </references>
      </pivotArea>
    </chartFormat>
    <chartFormat chart="2" format="927">
      <pivotArea type="data" outline="0" fieldPosition="0">
        <references count="3">
          <reference field="4294967294" count="1" selected="0">
            <x v="0"/>
          </reference>
          <reference field="4" count="1" selected="0">
            <x v="15"/>
          </reference>
          <reference field="25" count="1" selected="0">
            <x v="2"/>
          </reference>
        </references>
      </pivotArea>
    </chartFormat>
    <chartFormat chart="2" format="928">
      <pivotArea type="data" outline="0" fieldPosition="0">
        <references count="3">
          <reference field="4294967294" count="1" selected="0">
            <x v="0"/>
          </reference>
          <reference field="4" count="1" selected="0">
            <x v="15"/>
          </reference>
          <reference field="25" count="1" selected="0">
            <x v="3"/>
          </reference>
        </references>
      </pivotArea>
    </chartFormat>
    <chartFormat chart="2" format="929">
      <pivotArea type="data" outline="0" fieldPosition="0">
        <references count="3">
          <reference field="4294967294" count="1" selected="0">
            <x v="0"/>
          </reference>
          <reference field="4" count="1" selected="0">
            <x v="15"/>
          </reference>
          <reference field="25" count="1" selected="0">
            <x v="4"/>
          </reference>
        </references>
      </pivotArea>
    </chartFormat>
    <chartFormat chart="2" format="931">
      <pivotArea type="data" outline="0" fieldPosition="0">
        <references count="3">
          <reference field="4294967294" count="1" selected="0">
            <x v="0"/>
          </reference>
          <reference field="4" count="1" selected="0">
            <x v="15"/>
          </reference>
          <reference field="25" count="1" selected="0">
            <x v="5"/>
          </reference>
        </references>
      </pivotArea>
    </chartFormat>
    <chartFormat chart="2" format="932">
      <pivotArea type="data" outline="0" fieldPosition="0">
        <references count="3">
          <reference field="4294967294" count="1" selected="0">
            <x v="0"/>
          </reference>
          <reference field="4" count="1" selected="0">
            <x v="16"/>
          </reference>
          <reference field="25" count="1" selected="0">
            <x v="0"/>
          </reference>
        </references>
      </pivotArea>
    </chartFormat>
    <chartFormat chart="2" format="933">
      <pivotArea type="data" outline="0" fieldPosition="0">
        <references count="3">
          <reference field="4294967294" count="1" selected="0">
            <x v="0"/>
          </reference>
          <reference field="4" count="1" selected="0">
            <x v="16"/>
          </reference>
          <reference field="25" count="1" selected="0">
            <x v="1"/>
          </reference>
        </references>
      </pivotArea>
    </chartFormat>
    <chartFormat chart="2" format="934">
      <pivotArea type="data" outline="0" fieldPosition="0">
        <references count="3">
          <reference field="4294967294" count="1" selected="0">
            <x v="0"/>
          </reference>
          <reference field="4" count="1" selected="0">
            <x v="16"/>
          </reference>
          <reference field="25" count="1" selected="0">
            <x v="2"/>
          </reference>
        </references>
      </pivotArea>
    </chartFormat>
    <chartFormat chart="2" format="935">
      <pivotArea type="data" outline="0" fieldPosition="0">
        <references count="3">
          <reference field="4294967294" count="1" selected="0">
            <x v="0"/>
          </reference>
          <reference field="4" count="1" selected="0">
            <x v="16"/>
          </reference>
          <reference field="25" count="1" selected="0">
            <x v="3"/>
          </reference>
        </references>
      </pivotArea>
    </chartFormat>
    <chartFormat chart="2" format="936">
      <pivotArea type="data" outline="0" fieldPosition="0">
        <references count="3">
          <reference field="4294967294" count="1" selected="0">
            <x v="0"/>
          </reference>
          <reference field="4" count="1" selected="0">
            <x v="16"/>
          </reference>
          <reference field="25" count="1" selected="0">
            <x v="4"/>
          </reference>
        </references>
      </pivotArea>
    </chartFormat>
    <chartFormat chart="2" format="938">
      <pivotArea type="data" outline="0" fieldPosition="0">
        <references count="3">
          <reference field="4294967294" count="1" selected="0">
            <x v="0"/>
          </reference>
          <reference field="4" count="1" selected="0">
            <x v="16"/>
          </reference>
          <reference field="25" count="1" selected="0">
            <x v="5"/>
          </reference>
        </references>
      </pivotArea>
    </chartFormat>
    <chartFormat chart="2" format="939">
      <pivotArea type="data" outline="0" fieldPosition="0">
        <references count="3">
          <reference field="4294967294" count="1" selected="0">
            <x v="0"/>
          </reference>
          <reference field="4" count="1" selected="0">
            <x v="17"/>
          </reference>
          <reference field="25" count="1" selected="0">
            <x v="0"/>
          </reference>
        </references>
      </pivotArea>
    </chartFormat>
    <chartFormat chart="2" format="940">
      <pivotArea type="data" outline="0" fieldPosition="0">
        <references count="3">
          <reference field="4294967294" count="1" selected="0">
            <x v="0"/>
          </reference>
          <reference field="4" count="1" selected="0">
            <x v="17"/>
          </reference>
          <reference field="25" count="1" selected="0">
            <x v="1"/>
          </reference>
        </references>
      </pivotArea>
    </chartFormat>
    <chartFormat chart="2" format="941">
      <pivotArea type="data" outline="0" fieldPosition="0">
        <references count="3">
          <reference field="4294967294" count="1" selected="0">
            <x v="0"/>
          </reference>
          <reference field="4" count="1" selected="0">
            <x v="17"/>
          </reference>
          <reference field="25" count="1" selected="0">
            <x v="2"/>
          </reference>
        </references>
      </pivotArea>
    </chartFormat>
    <chartFormat chart="2" format="942">
      <pivotArea type="data" outline="0" fieldPosition="0">
        <references count="3">
          <reference field="4294967294" count="1" selected="0">
            <x v="0"/>
          </reference>
          <reference field="4" count="1" selected="0">
            <x v="17"/>
          </reference>
          <reference field="25" count="1" selected="0">
            <x v="3"/>
          </reference>
        </references>
      </pivotArea>
    </chartFormat>
    <chartFormat chart="2" format="943">
      <pivotArea type="data" outline="0" fieldPosition="0">
        <references count="3">
          <reference field="4294967294" count="1" selected="0">
            <x v="0"/>
          </reference>
          <reference field="4" count="1" selected="0">
            <x v="17"/>
          </reference>
          <reference field="25" count="1" selected="0">
            <x v="4"/>
          </reference>
        </references>
      </pivotArea>
    </chartFormat>
    <chartFormat chart="2" format="945">
      <pivotArea type="data" outline="0" fieldPosition="0">
        <references count="3">
          <reference field="4294967294" count="1" selected="0">
            <x v="0"/>
          </reference>
          <reference field="4" count="1" selected="0">
            <x v="17"/>
          </reference>
          <reference field="25" count="1" selected="0">
            <x v="5"/>
          </reference>
        </references>
      </pivotArea>
    </chartFormat>
    <chartFormat chart="2" format="946">
      <pivotArea type="data" outline="0" fieldPosition="0">
        <references count="3">
          <reference field="4294967294" count="1" selected="0">
            <x v="0"/>
          </reference>
          <reference field="4" count="1" selected="0">
            <x v="18"/>
          </reference>
          <reference field="25" count="1" selected="0">
            <x v="0"/>
          </reference>
        </references>
      </pivotArea>
    </chartFormat>
    <chartFormat chart="2" format="947">
      <pivotArea type="data" outline="0" fieldPosition="0">
        <references count="3">
          <reference field="4294967294" count="1" selected="0">
            <x v="0"/>
          </reference>
          <reference field="4" count="1" selected="0">
            <x v="18"/>
          </reference>
          <reference field="25" count="1" selected="0">
            <x v="1"/>
          </reference>
        </references>
      </pivotArea>
    </chartFormat>
    <chartFormat chart="2" format="948">
      <pivotArea type="data" outline="0" fieldPosition="0">
        <references count="3">
          <reference field="4294967294" count="1" selected="0">
            <x v="0"/>
          </reference>
          <reference field="4" count="1" selected="0">
            <x v="18"/>
          </reference>
          <reference field="25" count="1" selected="0">
            <x v="2"/>
          </reference>
        </references>
      </pivotArea>
    </chartFormat>
    <chartFormat chart="2" format="949">
      <pivotArea type="data" outline="0" fieldPosition="0">
        <references count="3">
          <reference field="4294967294" count="1" selected="0">
            <x v="0"/>
          </reference>
          <reference field="4" count="1" selected="0">
            <x v="18"/>
          </reference>
          <reference field="25" count="1" selected="0">
            <x v="3"/>
          </reference>
        </references>
      </pivotArea>
    </chartFormat>
    <chartFormat chart="2" format="950">
      <pivotArea type="data" outline="0" fieldPosition="0">
        <references count="3">
          <reference field="4294967294" count="1" selected="0">
            <x v="0"/>
          </reference>
          <reference field="4" count="1" selected="0">
            <x v="18"/>
          </reference>
          <reference field="25" count="1" selected="0">
            <x v="4"/>
          </reference>
        </references>
      </pivotArea>
    </chartFormat>
    <chartFormat chart="2" format="952">
      <pivotArea type="data" outline="0" fieldPosition="0">
        <references count="3">
          <reference field="4294967294" count="1" selected="0">
            <x v="0"/>
          </reference>
          <reference field="4" count="1" selected="0">
            <x v="18"/>
          </reference>
          <reference field="25" count="1" selected="0">
            <x v="5"/>
          </reference>
        </references>
      </pivotArea>
    </chartFormat>
    <chartFormat chart="2" format="953">
      <pivotArea type="data" outline="0" fieldPosition="0">
        <references count="3">
          <reference field="4294967294" count="1" selected="0">
            <x v="0"/>
          </reference>
          <reference field="4" count="1" selected="0">
            <x v="19"/>
          </reference>
          <reference field="25" count="1" selected="0">
            <x v="0"/>
          </reference>
        </references>
      </pivotArea>
    </chartFormat>
    <chartFormat chart="2" format="954">
      <pivotArea type="data" outline="0" fieldPosition="0">
        <references count="3">
          <reference field="4294967294" count="1" selected="0">
            <x v="0"/>
          </reference>
          <reference field="4" count="1" selected="0">
            <x v="19"/>
          </reference>
          <reference field="25" count="1" selected="0">
            <x v="1"/>
          </reference>
        </references>
      </pivotArea>
    </chartFormat>
    <chartFormat chart="2" format="955">
      <pivotArea type="data" outline="0" fieldPosition="0">
        <references count="3">
          <reference field="4294967294" count="1" selected="0">
            <x v="0"/>
          </reference>
          <reference field="4" count="1" selected="0">
            <x v="19"/>
          </reference>
          <reference field="25" count="1" selected="0">
            <x v="2"/>
          </reference>
        </references>
      </pivotArea>
    </chartFormat>
    <chartFormat chart="2" format="956">
      <pivotArea type="data" outline="0" fieldPosition="0">
        <references count="3">
          <reference field="4294967294" count="1" selected="0">
            <x v="0"/>
          </reference>
          <reference field="4" count="1" selected="0">
            <x v="19"/>
          </reference>
          <reference field="25" count="1" selected="0">
            <x v="3"/>
          </reference>
        </references>
      </pivotArea>
    </chartFormat>
    <chartFormat chart="2" format="957">
      <pivotArea type="data" outline="0" fieldPosition="0">
        <references count="3">
          <reference field="4294967294" count="1" selected="0">
            <x v="0"/>
          </reference>
          <reference field="4" count="1" selected="0">
            <x v="19"/>
          </reference>
          <reference field="25" count="1" selected="0">
            <x v="4"/>
          </reference>
        </references>
      </pivotArea>
    </chartFormat>
    <chartFormat chart="2" format="959">
      <pivotArea type="data" outline="0" fieldPosition="0">
        <references count="3">
          <reference field="4294967294" count="1" selected="0">
            <x v="0"/>
          </reference>
          <reference field="4" count="1" selected="0">
            <x v="19"/>
          </reference>
          <reference field="25" count="1" selected="0">
            <x v="5"/>
          </reference>
        </references>
      </pivotArea>
    </chartFormat>
    <chartFormat chart="2" format="960">
      <pivotArea type="data" outline="0" fieldPosition="0">
        <references count="3">
          <reference field="4294967294" count="1" selected="0">
            <x v="0"/>
          </reference>
          <reference field="4" count="1" selected="0">
            <x v="20"/>
          </reference>
          <reference field="25" count="1" selected="0">
            <x v="0"/>
          </reference>
        </references>
      </pivotArea>
    </chartFormat>
    <chartFormat chart="2" format="961">
      <pivotArea type="data" outline="0" fieldPosition="0">
        <references count="3">
          <reference field="4294967294" count="1" selected="0">
            <x v="0"/>
          </reference>
          <reference field="4" count="1" selected="0">
            <x v="20"/>
          </reference>
          <reference field="25" count="1" selected="0">
            <x v="1"/>
          </reference>
        </references>
      </pivotArea>
    </chartFormat>
    <chartFormat chart="2" format="962">
      <pivotArea type="data" outline="0" fieldPosition="0">
        <references count="3">
          <reference field="4294967294" count="1" selected="0">
            <x v="0"/>
          </reference>
          <reference field="4" count="1" selected="0">
            <x v="20"/>
          </reference>
          <reference field="25" count="1" selected="0">
            <x v="2"/>
          </reference>
        </references>
      </pivotArea>
    </chartFormat>
    <chartFormat chart="2" format="963">
      <pivotArea type="data" outline="0" fieldPosition="0">
        <references count="3">
          <reference field="4294967294" count="1" selected="0">
            <x v="0"/>
          </reference>
          <reference field="4" count="1" selected="0">
            <x v="20"/>
          </reference>
          <reference field="25" count="1" selected="0">
            <x v="3"/>
          </reference>
        </references>
      </pivotArea>
    </chartFormat>
    <chartFormat chart="2" format="964">
      <pivotArea type="data" outline="0" fieldPosition="0">
        <references count="3">
          <reference field="4294967294" count="1" selected="0">
            <x v="0"/>
          </reference>
          <reference field="4" count="1" selected="0">
            <x v="20"/>
          </reference>
          <reference field="25" count="1" selected="0">
            <x v="4"/>
          </reference>
        </references>
      </pivotArea>
    </chartFormat>
    <chartFormat chart="2" format="966">
      <pivotArea type="data" outline="0" fieldPosition="0">
        <references count="3">
          <reference field="4294967294" count="1" selected="0">
            <x v="0"/>
          </reference>
          <reference field="4" count="1" selected="0">
            <x v="20"/>
          </reference>
          <reference field="25" count="1" selected="0">
            <x v="5"/>
          </reference>
        </references>
      </pivotArea>
    </chartFormat>
    <chartFormat chart="2" format="967">
      <pivotArea type="data" outline="0" fieldPosition="0">
        <references count="3">
          <reference field="4294967294" count="1" selected="0">
            <x v="0"/>
          </reference>
          <reference field="4" count="1" selected="0">
            <x v="21"/>
          </reference>
          <reference field="25" count="1" selected="0">
            <x v="0"/>
          </reference>
        </references>
      </pivotArea>
    </chartFormat>
    <chartFormat chart="2" format="968">
      <pivotArea type="data" outline="0" fieldPosition="0">
        <references count="3">
          <reference field="4294967294" count="1" selected="0">
            <x v="0"/>
          </reference>
          <reference field="4" count="1" selected="0">
            <x v="21"/>
          </reference>
          <reference field="25" count="1" selected="0">
            <x v="1"/>
          </reference>
        </references>
      </pivotArea>
    </chartFormat>
    <chartFormat chart="2" format="969">
      <pivotArea type="data" outline="0" fieldPosition="0">
        <references count="3">
          <reference field="4294967294" count="1" selected="0">
            <x v="0"/>
          </reference>
          <reference field="4" count="1" selected="0">
            <x v="21"/>
          </reference>
          <reference field="25" count="1" selected="0">
            <x v="2"/>
          </reference>
        </references>
      </pivotArea>
    </chartFormat>
    <chartFormat chart="2" format="970">
      <pivotArea type="data" outline="0" fieldPosition="0">
        <references count="3">
          <reference field="4294967294" count="1" selected="0">
            <x v="0"/>
          </reference>
          <reference field="4" count="1" selected="0">
            <x v="21"/>
          </reference>
          <reference field="25" count="1" selected="0">
            <x v="3"/>
          </reference>
        </references>
      </pivotArea>
    </chartFormat>
    <chartFormat chart="2" format="971">
      <pivotArea type="data" outline="0" fieldPosition="0">
        <references count="3">
          <reference field="4294967294" count="1" selected="0">
            <x v="0"/>
          </reference>
          <reference field="4" count="1" selected="0">
            <x v="21"/>
          </reference>
          <reference field="25" count="1" selected="0">
            <x v="4"/>
          </reference>
        </references>
      </pivotArea>
    </chartFormat>
    <chartFormat chart="2" format="973">
      <pivotArea type="data" outline="0" fieldPosition="0">
        <references count="3">
          <reference field="4294967294" count="1" selected="0">
            <x v="0"/>
          </reference>
          <reference field="4" count="1" selected="0">
            <x v="21"/>
          </reference>
          <reference field="25" count="1" selected="0">
            <x v="5"/>
          </reference>
        </references>
      </pivotArea>
    </chartFormat>
    <chartFormat chart="2" format="974">
      <pivotArea type="data" outline="0" fieldPosition="0">
        <references count="3">
          <reference field="4294967294" count="1" selected="0">
            <x v="0"/>
          </reference>
          <reference field="4" count="1" selected="0">
            <x v="22"/>
          </reference>
          <reference field="25" count="1" selected="0">
            <x v="0"/>
          </reference>
        </references>
      </pivotArea>
    </chartFormat>
    <chartFormat chart="2" format="975">
      <pivotArea type="data" outline="0" fieldPosition="0">
        <references count="3">
          <reference field="4294967294" count="1" selected="0">
            <x v="0"/>
          </reference>
          <reference field="4" count="1" selected="0">
            <x v="22"/>
          </reference>
          <reference field="25" count="1" selected="0">
            <x v="1"/>
          </reference>
        </references>
      </pivotArea>
    </chartFormat>
    <chartFormat chart="2" format="976">
      <pivotArea type="data" outline="0" fieldPosition="0">
        <references count="3">
          <reference field="4294967294" count="1" selected="0">
            <x v="0"/>
          </reference>
          <reference field="4" count="1" selected="0">
            <x v="22"/>
          </reference>
          <reference field="25" count="1" selected="0">
            <x v="2"/>
          </reference>
        </references>
      </pivotArea>
    </chartFormat>
    <chartFormat chart="2" format="977">
      <pivotArea type="data" outline="0" fieldPosition="0">
        <references count="3">
          <reference field="4294967294" count="1" selected="0">
            <x v="0"/>
          </reference>
          <reference field="4" count="1" selected="0">
            <x v="22"/>
          </reference>
          <reference field="25" count="1" selected="0">
            <x v="3"/>
          </reference>
        </references>
      </pivotArea>
    </chartFormat>
    <chartFormat chart="2" format="978">
      <pivotArea type="data" outline="0" fieldPosition="0">
        <references count="3">
          <reference field="4294967294" count="1" selected="0">
            <x v="0"/>
          </reference>
          <reference field="4" count="1" selected="0">
            <x v="22"/>
          </reference>
          <reference field="25" count="1" selected="0">
            <x v="4"/>
          </reference>
        </references>
      </pivotArea>
    </chartFormat>
    <chartFormat chart="2" format="980">
      <pivotArea type="data" outline="0" fieldPosition="0">
        <references count="3">
          <reference field="4294967294" count="1" selected="0">
            <x v="0"/>
          </reference>
          <reference field="4" count="1" selected="0">
            <x v="22"/>
          </reference>
          <reference field="25" count="1" selected="0">
            <x v="5"/>
          </reference>
        </references>
      </pivotArea>
    </chartFormat>
    <chartFormat chart="2" format="981">
      <pivotArea type="data" outline="0" fieldPosition="0">
        <references count="3">
          <reference field="4294967294" count="1" selected="0">
            <x v="0"/>
          </reference>
          <reference field="4" count="1" selected="0">
            <x v="23"/>
          </reference>
          <reference field="25" count="1" selected="0">
            <x v="0"/>
          </reference>
        </references>
      </pivotArea>
    </chartFormat>
    <chartFormat chart="2" format="982">
      <pivotArea type="data" outline="0" fieldPosition="0">
        <references count="3">
          <reference field="4294967294" count="1" selected="0">
            <x v="0"/>
          </reference>
          <reference field="4" count="1" selected="0">
            <x v="23"/>
          </reference>
          <reference field="25" count="1" selected="0">
            <x v="1"/>
          </reference>
        </references>
      </pivotArea>
    </chartFormat>
    <chartFormat chart="2" format="983">
      <pivotArea type="data" outline="0" fieldPosition="0">
        <references count="3">
          <reference field="4294967294" count="1" selected="0">
            <x v="0"/>
          </reference>
          <reference field="4" count="1" selected="0">
            <x v="23"/>
          </reference>
          <reference field="25" count="1" selected="0">
            <x v="2"/>
          </reference>
        </references>
      </pivotArea>
    </chartFormat>
    <chartFormat chart="2" format="984">
      <pivotArea type="data" outline="0" fieldPosition="0">
        <references count="3">
          <reference field="4294967294" count="1" selected="0">
            <x v="0"/>
          </reference>
          <reference field="4" count="1" selected="0">
            <x v="23"/>
          </reference>
          <reference field="25" count="1" selected="0">
            <x v="3"/>
          </reference>
        </references>
      </pivotArea>
    </chartFormat>
    <chartFormat chart="2" format="985">
      <pivotArea type="data" outline="0" fieldPosition="0">
        <references count="3">
          <reference field="4294967294" count="1" selected="0">
            <x v="0"/>
          </reference>
          <reference field="4" count="1" selected="0">
            <x v="23"/>
          </reference>
          <reference field="25" count="1" selected="0">
            <x v="4"/>
          </reference>
        </references>
      </pivotArea>
    </chartFormat>
    <chartFormat chart="2" format="987">
      <pivotArea type="data" outline="0" fieldPosition="0">
        <references count="3">
          <reference field="4294967294" count="1" selected="0">
            <x v="0"/>
          </reference>
          <reference field="4" count="1" selected="0">
            <x v="23"/>
          </reference>
          <reference field="25" count="1" selected="0">
            <x v="5"/>
          </reference>
        </references>
      </pivotArea>
    </chartFormat>
    <chartFormat chart="2" format="1046">
      <pivotArea type="data" outline="0" fieldPosition="0">
        <references count="3">
          <reference field="4294967294" count="1" selected="0">
            <x v="0"/>
          </reference>
          <reference field="4" count="1" selected="0">
            <x v="0"/>
          </reference>
          <reference field="25" count="1" selected="0">
            <x v="6"/>
          </reference>
        </references>
      </pivotArea>
    </chartFormat>
    <chartFormat chart="2" format="1047">
      <pivotArea type="data" outline="0" fieldPosition="0">
        <references count="3">
          <reference field="4294967294" count="1" selected="0">
            <x v="0"/>
          </reference>
          <reference field="4" count="1" selected="0">
            <x v="1"/>
          </reference>
          <reference field="25" count="1" selected="0">
            <x v="6"/>
          </reference>
        </references>
      </pivotArea>
    </chartFormat>
    <chartFormat chart="2" format="1048">
      <pivotArea type="data" outline="0" fieldPosition="0">
        <references count="3">
          <reference field="4294967294" count="1" selected="0">
            <x v="0"/>
          </reference>
          <reference field="4" count="1" selected="0">
            <x v="2"/>
          </reference>
          <reference field="25" count="1" selected="0">
            <x v="6"/>
          </reference>
        </references>
      </pivotArea>
    </chartFormat>
    <chartFormat chart="2" format="1049">
      <pivotArea type="data" outline="0" fieldPosition="0">
        <references count="3">
          <reference field="4294967294" count="1" selected="0">
            <x v="0"/>
          </reference>
          <reference field="4" count="1" selected="0">
            <x v="3"/>
          </reference>
          <reference field="25" count="1" selected="0">
            <x v="6"/>
          </reference>
        </references>
      </pivotArea>
    </chartFormat>
    <chartFormat chart="2" format="1050">
      <pivotArea type="data" outline="0" fieldPosition="0">
        <references count="3">
          <reference field="4294967294" count="1" selected="0">
            <x v="0"/>
          </reference>
          <reference field="4" count="1" selected="0">
            <x v="4"/>
          </reference>
          <reference field="25" count="1" selected="0">
            <x v="6"/>
          </reference>
        </references>
      </pivotArea>
    </chartFormat>
    <chartFormat chart="2" format="1051">
      <pivotArea type="data" outline="0" fieldPosition="0">
        <references count="3">
          <reference field="4294967294" count="1" selected="0">
            <x v="0"/>
          </reference>
          <reference field="4" count="1" selected="0">
            <x v="5"/>
          </reference>
          <reference field="25" count="1" selected="0">
            <x v="6"/>
          </reference>
        </references>
      </pivotArea>
    </chartFormat>
    <chartFormat chart="2" format="1052">
      <pivotArea type="data" outline="0" fieldPosition="0">
        <references count="3">
          <reference field="4294967294" count="1" selected="0">
            <x v="0"/>
          </reference>
          <reference field="4" count="1" selected="0">
            <x v="6"/>
          </reference>
          <reference field="25" count="1" selected="0">
            <x v="6"/>
          </reference>
        </references>
      </pivotArea>
    </chartFormat>
    <chartFormat chart="2" format="1053">
      <pivotArea type="data" outline="0" fieldPosition="0">
        <references count="3">
          <reference field="4294967294" count="1" selected="0">
            <x v="0"/>
          </reference>
          <reference field="4" count="1" selected="0">
            <x v="7"/>
          </reference>
          <reference field="25" count="1" selected="0">
            <x v="6"/>
          </reference>
        </references>
      </pivotArea>
    </chartFormat>
    <chartFormat chart="2" format="1054">
      <pivotArea type="data" outline="0" fieldPosition="0">
        <references count="3">
          <reference field="4294967294" count="1" selected="0">
            <x v="0"/>
          </reference>
          <reference field="4" count="1" selected="0">
            <x v="8"/>
          </reference>
          <reference field="25" count="1" selected="0">
            <x v="6"/>
          </reference>
        </references>
      </pivotArea>
    </chartFormat>
    <chartFormat chart="2" format="1055">
      <pivotArea type="data" outline="0" fieldPosition="0">
        <references count="3">
          <reference field="4294967294" count="1" selected="0">
            <x v="0"/>
          </reference>
          <reference field="4" count="1" selected="0">
            <x v="9"/>
          </reference>
          <reference field="25" count="1" selected="0">
            <x v="6"/>
          </reference>
        </references>
      </pivotArea>
    </chartFormat>
    <chartFormat chart="2" format="1056">
      <pivotArea type="data" outline="0" fieldPosition="0">
        <references count="3">
          <reference field="4294967294" count="1" selected="0">
            <x v="0"/>
          </reference>
          <reference field="4" count="1" selected="0">
            <x v="10"/>
          </reference>
          <reference field="25" count="1" selected="0">
            <x v="6"/>
          </reference>
        </references>
      </pivotArea>
    </chartFormat>
    <chartFormat chart="2" format="1057">
      <pivotArea type="data" outline="0" fieldPosition="0">
        <references count="3">
          <reference field="4294967294" count="1" selected="0">
            <x v="0"/>
          </reference>
          <reference field="4" count="1" selected="0">
            <x v="11"/>
          </reference>
          <reference field="25" count="1" selected="0">
            <x v="6"/>
          </reference>
        </references>
      </pivotArea>
    </chartFormat>
    <chartFormat chart="2" format="1058">
      <pivotArea type="data" outline="0" fieldPosition="0">
        <references count="3">
          <reference field="4294967294" count="1" selected="0">
            <x v="0"/>
          </reference>
          <reference field="4" count="1" selected="0">
            <x v="12"/>
          </reference>
          <reference field="25" count="1" selected="0">
            <x v="6"/>
          </reference>
        </references>
      </pivotArea>
    </chartFormat>
    <chartFormat chart="2" format="1059">
      <pivotArea type="data" outline="0" fieldPosition="0">
        <references count="3">
          <reference field="4294967294" count="1" selected="0">
            <x v="0"/>
          </reference>
          <reference field="4" count="1" selected="0">
            <x v="13"/>
          </reference>
          <reference field="25" count="1" selected="0">
            <x v="6"/>
          </reference>
        </references>
      </pivotArea>
    </chartFormat>
    <chartFormat chart="2" format="1060">
      <pivotArea type="data" outline="0" fieldPosition="0">
        <references count="3">
          <reference field="4294967294" count="1" selected="0">
            <x v="0"/>
          </reference>
          <reference field="4" count="1" selected="0">
            <x v="14"/>
          </reference>
          <reference field="25" count="1" selected="0">
            <x v="6"/>
          </reference>
        </references>
      </pivotArea>
    </chartFormat>
    <chartFormat chart="2" format="1061">
      <pivotArea type="data" outline="0" fieldPosition="0">
        <references count="3">
          <reference field="4294967294" count="1" selected="0">
            <x v="0"/>
          </reference>
          <reference field="4" count="1" selected="0">
            <x v="15"/>
          </reference>
          <reference field="25" count="1" selected="0">
            <x v="6"/>
          </reference>
        </references>
      </pivotArea>
    </chartFormat>
    <chartFormat chart="2" format="1062">
      <pivotArea type="data" outline="0" fieldPosition="0">
        <references count="3">
          <reference field="4294967294" count="1" selected="0">
            <x v="0"/>
          </reference>
          <reference field="4" count="1" selected="0">
            <x v="16"/>
          </reference>
          <reference field="25" count="1" selected="0">
            <x v="6"/>
          </reference>
        </references>
      </pivotArea>
    </chartFormat>
    <chartFormat chart="2" format="1063">
      <pivotArea type="data" outline="0" fieldPosition="0">
        <references count="3">
          <reference field="4294967294" count="1" selected="0">
            <x v="0"/>
          </reference>
          <reference field="4" count="1" selected="0">
            <x v="17"/>
          </reference>
          <reference field="25" count="1" selected="0">
            <x v="6"/>
          </reference>
        </references>
      </pivotArea>
    </chartFormat>
    <chartFormat chart="2" format="1064">
      <pivotArea type="data" outline="0" fieldPosition="0">
        <references count="3">
          <reference field="4294967294" count="1" selected="0">
            <x v="0"/>
          </reference>
          <reference field="4" count="1" selected="0">
            <x v="18"/>
          </reference>
          <reference field="25" count="1" selected="0">
            <x v="6"/>
          </reference>
        </references>
      </pivotArea>
    </chartFormat>
    <chartFormat chart="2" format="1065">
      <pivotArea type="data" outline="0" fieldPosition="0">
        <references count="3">
          <reference field="4294967294" count="1" selected="0">
            <x v="0"/>
          </reference>
          <reference field="4" count="1" selected="0">
            <x v="19"/>
          </reference>
          <reference field="25" count="1" selected="0">
            <x v="6"/>
          </reference>
        </references>
      </pivotArea>
    </chartFormat>
    <chartFormat chart="2" format="1066">
      <pivotArea type="data" outline="0" fieldPosition="0">
        <references count="3">
          <reference field="4294967294" count="1" selected="0">
            <x v="0"/>
          </reference>
          <reference field="4" count="1" selected="0">
            <x v="20"/>
          </reference>
          <reference field="25" count="1" selected="0">
            <x v="6"/>
          </reference>
        </references>
      </pivotArea>
    </chartFormat>
    <chartFormat chart="2" format="1067">
      <pivotArea type="data" outline="0" fieldPosition="0">
        <references count="3">
          <reference field="4294967294" count="1" selected="0">
            <x v="0"/>
          </reference>
          <reference field="4" count="1" selected="0">
            <x v="21"/>
          </reference>
          <reference field="25" count="1" selected="0">
            <x v="6"/>
          </reference>
        </references>
      </pivotArea>
    </chartFormat>
    <chartFormat chart="2" format="1068">
      <pivotArea type="data" outline="0" fieldPosition="0">
        <references count="3">
          <reference field="4294967294" count="1" selected="0">
            <x v="0"/>
          </reference>
          <reference field="4" count="1" selected="0">
            <x v="22"/>
          </reference>
          <reference field="25" count="1" selected="0">
            <x v="6"/>
          </reference>
        </references>
      </pivotArea>
    </chartFormat>
    <chartFormat chart="2" format="1069">
      <pivotArea type="data" outline="0" fieldPosition="0">
        <references count="3">
          <reference field="4294967294" count="1" selected="0">
            <x v="0"/>
          </reference>
          <reference field="4" count="1" selected="0">
            <x v="23"/>
          </reference>
          <reference field="25"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3" cacheId="94"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66" rowHeaderCaption="Duration" colHeaderCaption="Rgn">
  <location ref="A17:Z26"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showAll="0" defaultSubtotal="0">
      <items count="6">
        <item x="5"/>
        <item x="1"/>
        <item x="0"/>
        <item x="2"/>
        <item x="4"/>
        <item x="3"/>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axis="axisRow" showAll="0" defaultSubtotal="0">
      <items count="7">
        <item n="1.  &lt;= 1 Year" x="2"/>
        <item x="0"/>
        <item x="1"/>
        <item n="4.  2-3 Year" x="3"/>
        <item n="5.  3-4 Year" x="4"/>
        <item n="6.  4-5 Year" x="5"/>
        <item x="6"/>
      </items>
    </pivotField>
    <pivotField showAll="0">
      <items count="8">
        <item x="2"/>
        <item x="0"/>
        <item x="1"/>
        <item x="3"/>
        <item x="4"/>
        <item x="6"/>
        <item x="5"/>
        <item t="default"/>
      </items>
    </pivotField>
  </pivotFields>
  <rowFields count="1">
    <field x="24"/>
  </rowFields>
  <rowItems count="8">
    <i>
      <x/>
    </i>
    <i>
      <x v="1"/>
    </i>
    <i>
      <x v="2"/>
    </i>
    <i>
      <x v="3"/>
    </i>
    <i>
      <x v="4"/>
    </i>
    <i>
      <x v="5"/>
    </i>
    <i>
      <x v="6"/>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 " fld="4" subtotal="count" baseField="19" baseItem="4"/>
  </dataFields>
  <chartFormats count="217">
    <chartFormat chart="3" format="771" series="1">
      <pivotArea type="data" outline="0" fieldPosition="0">
        <references count="1">
          <reference field="4" count="1" selected="0">
            <x v="0"/>
          </reference>
        </references>
      </pivotArea>
    </chartFormat>
    <chartFormat chart="3" format="772" series="1">
      <pivotArea type="data" outline="0" fieldPosition="0">
        <references count="1">
          <reference field="4" count="1" selected="0">
            <x v="1"/>
          </reference>
        </references>
      </pivotArea>
    </chartFormat>
    <chartFormat chart="3" format="773" series="1">
      <pivotArea type="data" outline="0" fieldPosition="0">
        <references count="1">
          <reference field="4" count="1" selected="0">
            <x v="2"/>
          </reference>
        </references>
      </pivotArea>
    </chartFormat>
    <chartFormat chart="3" format="774" series="1">
      <pivotArea type="data" outline="0" fieldPosition="0">
        <references count="1">
          <reference field="4" count="1" selected="0">
            <x v="3"/>
          </reference>
        </references>
      </pivotArea>
    </chartFormat>
    <chartFormat chart="3" format="775" series="1">
      <pivotArea type="data" outline="0" fieldPosition="0">
        <references count="1">
          <reference field="4" count="1" selected="0">
            <x v="4"/>
          </reference>
        </references>
      </pivotArea>
    </chartFormat>
    <chartFormat chart="3" format="776" series="1">
      <pivotArea type="data" outline="0" fieldPosition="0">
        <references count="1">
          <reference field="4" count="1" selected="0">
            <x v="5"/>
          </reference>
        </references>
      </pivotArea>
    </chartFormat>
    <chartFormat chart="3" format="777" series="1">
      <pivotArea type="data" outline="0" fieldPosition="0">
        <references count="1">
          <reference field="4" count="1" selected="0">
            <x v="6"/>
          </reference>
        </references>
      </pivotArea>
    </chartFormat>
    <chartFormat chart="3" format="778" series="1">
      <pivotArea type="data" outline="0" fieldPosition="0">
        <references count="1">
          <reference field="4" count="1" selected="0">
            <x v="7"/>
          </reference>
        </references>
      </pivotArea>
    </chartFormat>
    <chartFormat chart="3" format="779" series="1">
      <pivotArea type="data" outline="0" fieldPosition="0">
        <references count="1">
          <reference field="4" count="1" selected="0">
            <x v="8"/>
          </reference>
        </references>
      </pivotArea>
    </chartFormat>
    <chartFormat chart="3" format="780" series="1">
      <pivotArea type="data" outline="0" fieldPosition="0">
        <references count="1">
          <reference field="4" count="1" selected="0">
            <x v="9"/>
          </reference>
        </references>
      </pivotArea>
    </chartFormat>
    <chartFormat chart="3" format="781" series="1">
      <pivotArea type="data" outline="0" fieldPosition="0">
        <references count="1">
          <reference field="4" count="1" selected="0">
            <x v="10"/>
          </reference>
        </references>
      </pivotArea>
    </chartFormat>
    <chartFormat chart="3" format="782" series="1">
      <pivotArea type="data" outline="0" fieldPosition="0">
        <references count="1">
          <reference field="4" count="1" selected="0">
            <x v="11"/>
          </reference>
        </references>
      </pivotArea>
    </chartFormat>
    <chartFormat chart="3" format="783" series="1">
      <pivotArea type="data" outline="0" fieldPosition="0">
        <references count="1">
          <reference field="4" count="1" selected="0">
            <x v="12"/>
          </reference>
        </references>
      </pivotArea>
    </chartFormat>
    <chartFormat chart="3" format="784" series="1">
      <pivotArea type="data" outline="0" fieldPosition="0">
        <references count="1">
          <reference field="4" count="1" selected="0">
            <x v="13"/>
          </reference>
        </references>
      </pivotArea>
    </chartFormat>
    <chartFormat chart="3" format="785" series="1">
      <pivotArea type="data" outline="0" fieldPosition="0">
        <references count="1">
          <reference field="4" count="1" selected="0">
            <x v="14"/>
          </reference>
        </references>
      </pivotArea>
    </chartFormat>
    <chartFormat chart="3" format="786" series="1">
      <pivotArea type="data" outline="0" fieldPosition="0">
        <references count="1">
          <reference field="4" count="1" selected="0">
            <x v="15"/>
          </reference>
        </references>
      </pivotArea>
    </chartFormat>
    <chartFormat chart="3" format="787" series="1">
      <pivotArea type="data" outline="0" fieldPosition="0">
        <references count="1">
          <reference field="4" count="1" selected="0">
            <x v="16"/>
          </reference>
        </references>
      </pivotArea>
    </chartFormat>
    <chartFormat chart="3" format="788" series="1">
      <pivotArea type="data" outline="0" fieldPosition="0">
        <references count="1">
          <reference field="4" count="1" selected="0">
            <x v="17"/>
          </reference>
        </references>
      </pivotArea>
    </chartFormat>
    <chartFormat chart="3" format="789" series="1">
      <pivotArea type="data" outline="0" fieldPosition="0">
        <references count="1">
          <reference field="4" count="1" selected="0">
            <x v="18"/>
          </reference>
        </references>
      </pivotArea>
    </chartFormat>
    <chartFormat chart="3" format="790" series="1">
      <pivotArea type="data" outline="0" fieldPosition="0">
        <references count="1">
          <reference field="4" count="1" selected="0">
            <x v="19"/>
          </reference>
        </references>
      </pivotArea>
    </chartFormat>
    <chartFormat chart="3" format="791" series="1">
      <pivotArea type="data" outline="0" fieldPosition="0">
        <references count="1">
          <reference field="4" count="1" selected="0">
            <x v="20"/>
          </reference>
        </references>
      </pivotArea>
    </chartFormat>
    <chartFormat chart="3" format="792" series="1">
      <pivotArea type="data" outline="0" fieldPosition="0">
        <references count="1">
          <reference field="4" count="1" selected="0">
            <x v="21"/>
          </reference>
        </references>
      </pivotArea>
    </chartFormat>
    <chartFormat chart="3" format="793" series="1">
      <pivotArea type="data" outline="0" fieldPosition="0">
        <references count="1">
          <reference field="4" count="1" selected="0">
            <x v="22"/>
          </reference>
        </references>
      </pivotArea>
    </chartFormat>
    <chartFormat chart="3" format="794" series="1">
      <pivotArea type="data" outline="0" fieldPosition="0">
        <references count="1">
          <reference field="4" count="1" selected="0">
            <x v="23"/>
          </reference>
        </references>
      </pivotArea>
    </chartFormat>
    <chartFormat chart="3" format="795" series="1">
      <pivotArea type="data" outline="0" fieldPosition="0">
        <references count="2">
          <reference field="4294967294" count="1" selected="0">
            <x v="0"/>
          </reference>
          <reference field="4" count="1" selected="0">
            <x v="1"/>
          </reference>
        </references>
      </pivotArea>
    </chartFormat>
    <chartFormat chart="3" format="796" series="1">
      <pivotArea type="data" outline="0" fieldPosition="0">
        <references count="2">
          <reference field="4294967294" count="1" selected="0">
            <x v="0"/>
          </reference>
          <reference field="4" count="1" selected="0">
            <x v="2"/>
          </reference>
        </references>
      </pivotArea>
    </chartFormat>
    <chartFormat chart="3" format="797" series="1">
      <pivotArea type="data" outline="0" fieldPosition="0">
        <references count="2">
          <reference field="4294967294" count="1" selected="0">
            <x v="0"/>
          </reference>
          <reference field="4" count="1" selected="0">
            <x v="3"/>
          </reference>
        </references>
      </pivotArea>
    </chartFormat>
    <chartFormat chart="3" format="798" series="1">
      <pivotArea type="data" outline="0" fieldPosition="0">
        <references count="2">
          <reference field="4294967294" count="1" selected="0">
            <x v="0"/>
          </reference>
          <reference field="4" count="1" selected="0">
            <x v="4"/>
          </reference>
        </references>
      </pivotArea>
    </chartFormat>
    <chartFormat chart="3" format="799" series="1">
      <pivotArea type="data" outline="0" fieldPosition="0">
        <references count="2">
          <reference field="4294967294" count="1" selected="0">
            <x v="0"/>
          </reference>
          <reference field="4" count="1" selected="0">
            <x v="5"/>
          </reference>
        </references>
      </pivotArea>
    </chartFormat>
    <chartFormat chart="3" format="800" series="1">
      <pivotArea type="data" outline="0" fieldPosition="0">
        <references count="2">
          <reference field="4294967294" count="1" selected="0">
            <x v="0"/>
          </reference>
          <reference field="4" count="1" selected="0">
            <x v="6"/>
          </reference>
        </references>
      </pivotArea>
    </chartFormat>
    <chartFormat chart="3" format="801" series="1">
      <pivotArea type="data" outline="0" fieldPosition="0">
        <references count="2">
          <reference field="4294967294" count="1" selected="0">
            <x v="0"/>
          </reference>
          <reference field="4" count="1" selected="0">
            <x v="7"/>
          </reference>
        </references>
      </pivotArea>
    </chartFormat>
    <chartFormat chart="3" format="802" series="1">
      <pivotArea type="data" outline="0" fieldPosition="0">
        <references count="2">
          <reference field="4294967294" count="1" selected="0">
            <x v="0"/>
          </reference>
          <reference field="4" count="1" selected="0">
            <x v="8"/>
          </reference>
        </references>
      </pivotArea>
    </chartFormat>
    <chartFormat chart="3" format="803" series="1">
      <pivotArea type="data" outline="0" fieldPosition="0">
        <references count="2">
          <reference field="4294967294" count="1" selected="0">
            <x v="0"/>
          </reference>
          <reference field="4" count="1" selected="0">
            <x v="9"/>
          </reference>
        </references>
      </pivotArea>
    </chartFormat>
    <chartFormat chart="3" format="804" series="1">
      <pivotArea type="data" outline="0" fieldPosition="0">
        <references count="2">
          <reference field="4294967294" count="1" selected="0">
            <x v="0"/>
          </reference>
          <reference field="4" count="1" selected="0">
            <x v="10"/>
          </reference>
        </references>
      </pivotArea>
    </chartFormat>
    <chartFormat chart="3" format="805" series="1">
      <pivotArea type="data" outline="0" fieldPosition="0">
        <references count="2">
          <reference field="4294967294" count="1" selected="0">
            <x v="0"/>
          </reference>
          <reference field="4" count="1" selected="0">
            <x v="11"/>
          </reference>
        </references>
      </pivotArea>
    </chartFormat>
    <chartFormat chart="3" format="806" series="1">
      <pivotArea type="data" outline="0" fieldPosition="0">
        <references count="2">
          <reference field="4294967294" count="1" selected="0">
            <x v="0"/>
          </reference>
          <reference field="4" count="1" selected="0">
            <x v="12"/>
          </reference>
        </references>
      </pivotArea>
    </chartFormat>
    <chartFormat chart="3" format="807" series="1">
      <pivotArea type="data" outline="0" fieldPosition="0">
        <references count="2">
          <reference field="4294967294" count="1" selected="0">
            <x v="0"/>
          </reference>
          <reference field="4" count="1" selected="0">
            <x v="13"/>
          </reference>
        </references>
      </pivotArea>
    </chartFormat>
    <chartFormat chart="3" format="808" series="1">
      <pivotArea type="data" outline="0" fieldPosition="0">
        <references count="2">
          <reference field="4294967294" count="1" selected="0">
            <x v="0"/>
          </reference>
          <reference field="4" count="1" selected="0">
            <x v="14"/>
          </reference>
        </references>
      </pivotArea>
    </chartFormat>
    <chartFormat chart="3" format="809" series="1">
      <pivotArea type="data" outline="0" fieldPosition="0">
        <references count="2">
          <reference field="4294967294" count="1" selected="0">
            <x v="0"/>
          </reference>
          <reference field="4" count="1" selected="0">
            <x v="15"/>
          </reference>
        </references>
      </pivotArea>
    </chartFormat>
    <chartFormat chart="3" format="810" series="1">
      <pivotArea type="data" outline="0" fieldPosition="0">
        <references count="2">
          <reference field="4294967294" count="1" selected="0">
            <x v="0"/>
          </reference>
          <reference field="4" count="1" selected="0">
            <x v="16"/>
          </reference>
        </references>
      </pivotArea>
    </chartFormat>
    <chartFormat chart="3" format="811" series="1">
      <pivotArea type="data" outline="0" fieldPosition="0">
        <references count="2">
          <reference field="4294967294" count="1" selected="0">
            <x v="0"/>
          </reference>
          <reference field="4" count="1" selected="0">
            <x v="17"/>
          </reference>
        </references>
      </pivotArea>
    </chartFormat>
    <chartFormat chart="3" format="812" series="1">
      <pivotArea type="data" outline="0" fieldPosition="0">
        <references count="2">
          <reference field="4294967294" count="1" selected="0">
            <x v="0"/>
          </reference>
          <reference field="4" count="1" selected="0">
            <x v="18"/>
          </reference>
        </references>
      </pivotArea>
    </chartFormat>
    <chartFormat chart="3" format="813" series="1">
      <pivotArea type="data" outline="0" fieldPosition="0">
        <references count="2">
          <reference field="4294967294" count="1" selected="0">
            <x v="0"/>
          </reference>
          <reference field="4" count="1" selected="0">
            <x v="19"/>
          </reference>
        </references>
      </pivotArea>
    </chartFormat>
    <chartFormat chart="3" format="814" series="1">
      <pivotArea type="data" outline="0" fieldPosition="0">
        <references count="2">
          <reference field="4294967294" count="1" selected="0">
            <x v="0"/>
          </reference>
          <reference field="4" count="1" selected="0">
            <x v="20"/>
          </reference>
        </references>
      </pivotArea>
    </chartFormat>
    <chartFormat chart="3" format="815" series="1">
      <pivotArea type="data" outline="0" fieldPosition="0">
        <references count="2">
          <reference field="4294967294" count="1" selected="0">
            <x v="0"/>
          </reference>
          <reference field="4" count="1" selected="0">
            <x v="21"/>
          </reference>
        </references>
      </pivotArea>
    </chartFormat>
    <chartFormat chart="3" format="816" series="1">
      <pivotArea type="data" outline="0" fieldPosition="0">
        <references count="2">
          <reference field="4294967294" count="1" selected="0">
            <x v="0"/>
          </reference>
          <reference field="4" count="1" selected="0">
            <x v="22"/>
          </reference>
        </references>
      </pivotArea>
    </chartFormat>
    <chartFormat chart="3" format="817" series="1">
      <pivotArea type="data" outline="0" fieldPosition="0">
        <references count="2">
          <reference field="4294967294" count="1" selected="0">
            <x v="0"/>
          </reference>
          <reference field="4" count="1" selected="0">
            <x v="23"/>
          </reference>
        </references>
      </pivotArea>
    </chartFormat>
    <chartFormat chart="3" format="818" series="1">
      <pivotArea type="data" outline="0" fieldPosition="0">
        <references count="2">
          <reference field="4294967294" count="1" selected="0">
            <x v="0"/>
          </reference>
          <reference field="4" count="1" selected="0">
            <x v="0"/>
          </reference>
        </references>
      </pivotArea>
    </chartFormat>
    <chartFormat chart="3" format="819" series="1">
      <pivotArea type="data" outline="0" fieldPosition="0">
        <references count="1">
          <reference field="4294967294" count="1" selected="0">
            <x v="0"/>
          </reference>
        </references>
      </pivotArea>
    </chartFormat>
    <chartFormat chart="3" format="820">
      <pivotArea type="data" outline="0" fieldPosition="0">
        <references count="3">
          <reference field="4294967294" count="1" selected="0">
            <x v="0"/>
          </reference>
          <reference field="4" count="1" selected="0">
            <x v="0"/>
          </reference>
          <reference field="24" count="1" selected="0">
            <x v="0"/>
          </reference>
        </references>
      </pivotArea>
    </chartFormat>
    <chartFormat chart="3" format="821">
      <pivotArea type="data" outline="0" fieldPosition="0">
        <references count="3">
          <reference field="4294967294" count="1" selected="0">
            <x v="0"/>
          </reference>
          <reference field="4" count="1" selected="0">
            <x v="0"/>
          </reference>
          <reference field="24" count="1" selected="0">
            <x v="1"/>
          </reference>
        </references>
      </pivotArea>
    </chartFormat>
    <chartFormat chart="3" format="822">
      <pivotArea type="data" outline="0" fieldPosition="0">
        <references count="3">
          <reference field="4294967294" count="1" selected="0">
            <x v="0"/>
          </reference>
          <reference field="4" count="1" selected="0">
            <x v="0"/>
          </reference>
          <reference field="24" count="1" selected="0">
            <x v="2"/>
          </reference>
        </references>
      </pivotArea>
    </chartFormat>
    <chartFormat chart="3" format="823">
      <pivotArea type="data" outline="0" fieldPosition="0">
        <references count="3">
          <reference field="4294967294" count="1" selected="0">
            <x v="0"/>
          </reference>
          <reference field="4" count="1" selected="0">
            <x v="0"/>
          </reference>
          <reference field="24" count="1" selected="0">
            <x v="3"/>
          </reference>
        </references>
      </pivotArea>
    </chartFormat>
    <chartFormat chart="3" format="824">
      <pivotArea type="data" outline="0" fieldPosition="0">
        <references count="3">
          <reference field="4294967294" count="1" selected="0">
            <x v="0"/>
          </reference>
          <reference field="4" count="1" selected="0">
            <x v="0"/>
          </reference>
          <reference field="24" count="1" selected="0">
            <x v="4"/>
          </reference>
        </references>
      </pivotArea>
    </chartFormat>
    <chartFormat chart="3" format="825">
      <pivotArea type="data" outline="0" fieldPosition="0">
        <references count="3">
          <reference field="4294967294" count="1" selected="0">
            <x v="0"/>
          </reference>
          <reference field="4" count="1" selected="0">
            <x v="0"/>
          </reference>
          <reference field="24" count="1" selected="0">
            <x v="5"/>
          </reference>
        </references>
      </pivotArea>
    </chartFormat>
    <chartFormat chart="3" format="827">
      <pivotArea type="data" outline="0" fieldPosition="0">
        <references count="3">
          <reference field="4294967294" count="1" selected="0">
            <x v="0"/>
          </reference>
          <reference field="4" count="1" selected="0">
            <x v="1"/>
          </reference>
          <reference field="24" count="1" selected="0">
            <x v="0"/>
          </reference>
        </references>
      </pivotArea>
    </chartFormat>
    <chartFormat chart="3" format="828">
      <pivotArea type="data" outline="0" fieldPosition="0">
        <references count="3">
          <reference field="4294967294" count="1" selected="0">
            <x v="0"/>
          </reference>
          <reference field="4" count="1" selected="0">
            <x v="1"/>
          </reference>
          <reference field="24" count="1" selected="0">
            <x v="1"/>
          </reference>
        </references>
      </pivotArea>
    </chartFormat>
    <chartFormat chart="3" format="829">
      <pivotArea type="data" outline="0" fieldPosition="0">
        <references count="3">
          <reference field="4294967294" count="1" selected="0">
            <x v="0"/>
          </reference>
          <reference field="4" count="1" selected="0">
            <x v="1"/>
          </reference>
          <reference field="24" count="1" selected="0">
            <x v="2"/>
          </reference>
        </references>
      </pivotArea>
    </chartFormat>
    <chartFormat chart="3" format="830">
      <pivotArea type="data" outline="0" fieldPosition="0">
        <references count="3">
          <reference field="4294967294" count="1" selected="0">
            <x v="0"/>
          </reference>
          <reference field="4" count="1" selected="0">
            <x v="1"/>
          </reference>
          <reference field="24" count="1" selected="0">
            <x v="3"/>
          </reference>
        </references>
      </pivotArea>
    </chartFormat>
    <chartFormat chart="3" format="831">
      <pivotArea type="data" outline="0" fieldPosition="0">
        <references count="3">
          <reference field="4294967294" count="1" selected="0">
            <x v="0"/>
          </reference>
          <reference field="4" count="1" selected="0">
            <x v="1"/>
          </reference>
          <reference field="24" count="1" selected="0">
            <x v="4"/>
          </reference>
        </references>
      </pivotArea>
    </chartFormat>
    <chartFormat chart="3" format="832">
      <pivotArea type="data" outline="0" fieldPosition="0">
        <references count="3">
          <reference field="4294967294" count="1" selected="0">
            <x v="0"/>
          </reference>
          <reference field="4" count="1" selected="0">
            <x v="1"/>
          </reference>
          <reference field="24" count="1" selected="0">
            <x v="5"/>
          </reference>
        </references>
      </pivotArea>
    </chartFormat>
    <chartFormat chart="3" format="834">
      <pivotArea type="data" outline="0" fieldPosition="0">
        <references count="3">
          <reference field="4294967294" count="1" selected="0">
            <x v="0"/>
          </reference>
          <reference field="4" count="1" selected="0">
            <x v="2"/>
          </reference>
          <reference field="24" count="1" selected="0">
            <x v="0"/>
          </reference>
        </references>
      </pivotArea>
    </chartFormat>
    <chartFormat chart="3" format="835">
      <pivotArea type="data" outline="0" fieldPosition="0">
        <references count="3">
          <reference field="4294967294" count="1" selected="0">
            <x v="0"/>
          </reference>
          <reference field="4" count="1" selected="0">
            <x v="2"/>
          </reference>
          <reference field="24" count="1" selected="0">
            <x v="1"/>
          </reference>
        </references>
      </pivotArea>
    </chartFormat>
    <chartFormat chart="3" format="836">
      <pivotArea type="data" outline="0" fieldPosition="0">
        <references count="3">
          <reference field="4294967294" count="1" selected="0">
            <x v="0"/>
          </reference>
          <reference field="4" count="1" selected="0">
            <x v="2"/>
          </reference>
          <reference field="24" count="1" selected="0">
            <x v="2"/>
          </reference>
        </references>
      </pivotArea>
    </chartFormat>
    <chartFormat chart="3" format="837">
      <pivotArea type="data" outline="0" fieldPosition="0">
        <references count="3">
          <reference field="4294967294" count="1" selected="0">
            <x v="0"/>
          </reference>
          <reference field="4" count="1" selected="0">
            <x v="2"/>
          </reference>
          <reference field="24" count="1" selected="0">
            <x v="3"/>
          </reference>
        </references>
      </pivotArea>
    </chartFormat>
    <chartFormat chart="3" format="838">
      <pivotArea type="data" outline="0" fieldPosition="0">
        <references count="3">
          <reference field="4294967294" count="1" selected="0">
            <x v="0"/>
          </reference>
          <reference field="4" count="1" selected="0">
            <x v="2"/>
          </reference>
          <reference field="24" count="1" selected="0">
            <x v="4"/>
          </reference>
        </references>
      </pivotArea>
    </chartFormat>
    <chartFormat chart="3" format="839">
      <pivotArea type="data" outline="0" fieldPosition="0">
        <references count="3">
          <reference field="4294967294" count="1" selected="0">
            <x v="0"/>
          </reference>
          <reference field="4" count="1" selected="0">
            <x v="2"/>
          </reference>
          <reference field="24" count="1" selected="0">
            <x v="5"/>
          </reference>
        </references>
      </pivotArea>
    </chartFormat>
    <chartFormat chart="3" format="841">
      <pivotArea type="data" outline="0" fieldPosition="0">
        <references count="3">
          <reference field="4294967294" count="1" selected="0">
            <x v="0"/>
          </reference>
          <reference field="4" count="1" selected="0">
            <x v="3"/>
          </reference>
          <reference field="24" count="1" selected="0">
            <x v="0"/>
          </reference>
        </references>
      </pivotArea>
    </chartFormat>
    <chartFormat chart="3" format="842">
      <pivotArea type="data" outline="0" fieldPosition="0">
        <references count="3">
          <reference field="4294967294" count="1" selected="0">
            <x v="0"/>
          </reference>
          <reference field="4" count="1" selected="0">
            <x v="3"/>
          </reference>
          <reference field="24" count="1" selected="0">
            <x v="1"/>
          </reference>
        </references>
      </pivotArea>
    </chartFormat>
    <chartFormat chart="3" format="843">
      <pivotArea type="data" outline="0" fieldPosition="0">
        <references count="3">
          <reference field="4294967294" count="1" selected="0">
            <x v="0"/>
          </reference>
          <reference field="4" count="1" selected="0">
            <x v="3"/>
          </reference>
          <reference field="24" count="1" selected="0">
            <x v="2"/>
          </reference>
        </references>
      </pivotArea>
    </chartFormat>
    <chartFormat chart="3" format="844">
      <pivotArea type="data" outline="0" fieldPosition="0">
        <references count="3">
          <reference field="4294967294" count="1" selected="0">
            <x v="0"/>
          </reference>
          <reference field="4" count="1" selected="0">
            <x v="3"/>
          </reference>
          <reference field="24" count="1" selected="0">
            <x v="3"/>
          </reference>
        </references>
      </pivotArea>
    </chartFormat>
    <chartFormat chart="3" format="845">
      <pivotArea type="data" outline="0" fieldPosition="0">
        <references count="3">
          <reference field="4294967294" count="1" selected="0">
            <x v="0"/>
          </reference>
          <reference field="4" count="1" selected="0">
            <x v="3"/>
          </reference>
          <reference field="24" count="1" selected="0">
            <x v="4"/>
          </reference>
        </references>
      </pivotArea>
    </chartFormat>
    <chartFormat chart="3" format="846">
      <pivotArea type="data" outline="0" fieldPosition="0">
        <references count="3">
          <reference field="4294967294" count="1" selected="0">
            <x v="0"/>
          </reference>
          <reference field="4" count="1" selected="0">
            <x v="3"/>
          </reference>
          <reference field="24" count="1" selected="0">
            <x v="5"/>
          </reference>
        </references>
      </pivotArea>
    </chartFormat>
    <chartFormat chart="3" format="848">
      <pivotArea type="data" outline="0" fieldPosition="0">
        <references count="3">
          <reference field="4294967294" count="1" selected="0">
            <x v="0"/>
          </reference>
          <reference field="4" count="1" selected="0">
            <x v="4"/>
          </reference>
          <reference field="24" count="1" selected="0">
            <x v="0"/>
          </reference>
        </references>
      </pivotArea>
    </chartFormat>
    <chartFormat chart="3" format="849">
      <pivotArea type="data" outline="0" fieldPosition="0">
        <references count="3">
          <reference field="4294967294" count="1" selected="0">
            <x v="0"/>
          </reference>
          <reference field="4" count="1" selected="0">
            <x v="4"/>
          </reference>
          <reference field="24" count="1" selected="0">
            <x v="1"/>
          </reference>
        </references>
      </pivotArea>
    </chartFormat>
    <chartFormat chart="3" format="850">
      <pivotArea type="data" outline="0" fieldPosition="0">
        <references count="3">
          <reference field="4294967294" count="1" selected="0">
            <x v="0"/>
          </reference>
          <reference field="4" count="1" selected="0">
            <x v="4"/>
          </reference>
          <reference field="24" count="1" selected="0">
            <x v="2"/>
          </reference>
        </references>
      </pivotArea>
    </chartFormat>
    <chartFormat chart="3" format="851">
      <pivotArea type="data" outline="0" fieldPosition="0">
        <references count="3">
          <reference field="4294967294" count="1" selected="0">
            <x v="0"/>
          </reference>
          <reference field="4" count="1" selected="0">
            <x v="4"/>
          </reference>
          <reference field="24" count="1" selected="0">
            <x v="3"/>
          </reference>
        </references>
      </pivotArea>
    </chartFormat>
    <chartFormat chart="3" format="852">
      <pivotArea type="data" outline="0" fieldPosition="0">
        <references count="3">
          <reference field="4294967294" count="1" selected="0">
            <x v="0"/>
          </reference>
          <reference field="4" count="1" selected="0">
            <x v="4"/>
          </reference>
          <reference field="24" count="1" selected="0">
            <x v="4"/>
          </reference>
        </references>
      </pivotArea>
    </chartFormat>
    <chartFormat chart="3" format="853">
      <pivotArea type="data" outline="0" fieldPosition="0">
        <references count="3">
          <reference field="4294967294" count="1" selected="0">
            <x v="0"/>
          </reference>
          <reference field="4" count="1" selected="0">
            <x v="4"/>
          </reference>
          <reference field="24" count="1" selected="0">
            <x v="5"/>
          </reference>
        </references>
      </pivotArea>
    </chartFormat>
    <chartFormat chart="3" format="855">
      <pivotArea type="data" outline="0" fieldPosition="0">
        <references count="3">
          <reference field="4294967294" count="1" selected="0">
            <x v="0"/>
          </reference>
          <reference field="4" count="1" selected="0">
            <x v="5"/>
          </reference>
          <reference field="24" count="1" selected="0">
            <x v="0"/>
          </reference>
        </references>
      </pivotArea>
    </chartFormat>
    <chartFormat chart="3" format="856">
      <pivotArea type="data" outline="0" fieldPosition="0">
        <references count="3">
          <reference field="4294967294" count="1" selected="0">
            <x v="0"/>
          </reference>
          <reference field="4" count="1" selected="0">
            <x v="5"/>
          </reference>
          <reference field="24" count="1" selected="0">
            <x v="1"/>
          </reference>
        </references>
      </pivotArea>
    </chartFormat>
    <chartFormat chart="3" format="857">
      <pivotArea type="data" outline="0" fieldPosition="0">
        <references count="3">
          <reference field="4294967294" count="1" selected="0">
            <x v="0"/>
          </reference>
          <reference field="4" count="1" selected="0">
            <x v="5"/>
          </reference>
          <reference field="24" count="1" selected="0">
            <x v="2"/>
          </reference>
        </references>
      </pivotArea>
    </chartFormat>
    <chartFormat chart="3" format="858">
      <pivotArea type="data" outline="0" fieldPosition="0">
        <references count="3">
          <reference field="4294967294" count="1" selected="0">
            <x v="0"/>
          </reference>
          <reference field="4" count="1" selected="0">
            <x v="5"/>
          </reference>
          <reference field="24" count="1" selected="0">
            <x v="3"/>
          </reference>
        </references>
      </pivotArea>
    </chartFormat>
    <chartFormat chart="3" format="859">
      <pivotArea type="data" outline="0" fieldPosition="0">
        <references count="3">
          <reference field="4294967294" count="1" selected="0">
            <x v="0"/>
          </reference>
          <reference field="4" count="1" selected="0">
            <x v="5"/>
          </reference>
          <reference field="24" count="1" selected="0">
            <x v="4"/>
          </reference>
        </references>
      </pivotArea>
    </chartFormat>
    <chartFormat chart="3" format="860">
      <pivotArea type="data" outline="0" fieldPosition="0">
        <references count="3">
          <reference field="4294967294" count="1" selected="0">
            <x v="0"/>
          </reference>
          <reference field="4" count="1" selected="0">
            <x v="5"/>
          </reference>
          <reference field="24" count="1" selected="0">
            <x v="5"/>
          </reference>
        </references>
      </pivotArea>
    </chartFormat>
    <chartFormat chart="3" format="862">
      <pivotArea type="data" outline="0" fieldPosition="0">
        <references count="3">
          <reference field="4294967294" count="1" selected="0">
            <x v="0"/>
          </reference>
          <reference field="4" count="1" selected="0">
            <x v="6"/>
          </reference>
          <reference field="24" count="1" selected="0">
            <x v="0"/>
          </reference>
        </references>
      </pivotArea>
    </chartFormat>
    <chartFormat chart="3" format="863">
      <pivotArea type="data" outline="0" fieldPosition="0">
        <references count="3">
          <reference field="4294967294" count="1" selected="0">
            <x v="0"/>
          </reference>
          <reference field="4" count="1" selected="0">
            <x v="6"/>
          </reference>
          <reference field="24" count="1" selected="0">
            <x v="1"/>
          </reference>
        </references>
      </pivotArea>
    </chartFormat>
    <chartFormat chart="3" format="864">
      <pivotArea type="data" outline="0" fieldPosition="0">
        <references count="3">
          <reference field="4294967294" count="1" selected="0">
            <x v="0"/>
          </reference>
          <reference field="4" count="1" selected="0">
            <x v="6"/>
          </reference>
          <reference field="24" count="1" selected="0">
            <x v="2"/>
          </reference>
        </references>
      </pivotArea>
    </chartFormat>
    <chartFormat chart="3" format="865">
      <pivotArea type="data" outline="0" fieldPosition="0">
        <references count="3">
          <reference field="4294967294" count="1" selected="0">
            <x v="0"/>
          </reference>
          <reference field="4" count="1" selected="0">
            <x v="6"/>
          </reference>
          <reference field="24" count="1" selected="0">
            <x v="3"/>
          </reference>
        </references>
      </pivotArea>
    </chartFormat>
    <chartFormat chart="3" format="866">
      <pivotArea type="data" outline="0" fieldPosition="0">
        <references count="3">
          <reference field="4294967294" count="1" selected="0">
            <x v="0"/>
          </reference>
          <reference field="4" count="1" selected="0">
            <x v="6"/>
          </reference>
          <reference field="24" count="1" selected="0">
            <x v="4"/>
          </reference>
        </references>
      </pivotArea>
    </chartFormat>
    <chartFormat chart="3" format="867">
      <pivotArea type="data" outline="0" fieldPosition="0">
        <references count="3">
          <reference field="4294967294" count="1" selected="0">
            <x v="0"/>
          </reference>
          <reference field="4" count="1" selected="0">
            <x v="6"/>
          </reference>
          <reference field="24" count="1" selected="0">
            <x v="5"/>
          </reference>
        </references>
      </pivotArea>
    </chartFormat>
    <chartFormat chart="3" format="869">
      <pivotArea type="data" outline="0" fieldPosition="0">
        <references count="3">
          <reference field="4294967294" count="1" selected="0">
            <x v="0"/>
          </reference>
          <reference field="4" count="1" selected="0">
            <x v="7"/>
          </reference>
          <reference field="24" count="1" selected="0">
            <x v="0"/>
          </reference>
        </references>
      </pivotArea>
    </chartFormat>
    <chartFormat chart="3" format="870">
      <pivotArea type="data" outline="0" fieldPosition="0">
        <references count="3">
          <reference field="4294967294" count="1" selected="0">
            <x v="0"/>
          </reference>
          <reference field="4" count="1" selected="0">
            <x v="7"/>
          </reference>
          <reference field="24" count="1" selected="0">
            <x v="1"/>
          </reference>
        </references>
      </pivotArea>
    </chartFormat>
    <chartFormat chart="3" format="871">
      <pivotArea type="data" outline="0" fieldPosition="0">
        <references count="3">
          <reference field="4294967294" count="1" selected="0">
            <x v="0"/>
          </reference>
          <reference field="4" count="1" selected="0">
            <x v="7"/>
          </reference>
          <reference field="24" count="1" selected="0">
            <x v="2"/>
          </reference>
        </references>
      </pivotArea>
    </chartFormat>
    <chartFormat chart="3" format="872">
      <pivotArea type="data" outline="0" fieldPosition="0">
        <references count="3">
          <reference field="4294967294" count="1" selected="0">
            <x v="0"/>
          </reference>
          <reference field="4" count="1" selected="0">
            <x v="7"/>
          </reference>
          <reference field="24" count="1" selected="0">
            <x v="3"/>
          </reference>
        </references>
      </pivotArea>
    </chartFormat>
    <chartFormat chart="3" format="873">
      <pivotArea type="data" outline="0" fieldPosition="0">
        <references count="3">
          <reference field="4294967294" count="1" selected="0">
            <x v="0"/>
          </reference>
          <reference field="4" count="1" selected="0">
            <x v="7"/>
          </reference>
          <reference field="24" count="1" selected="0">
            <x v="4"/>
          </reference>
        </references>
      </pivotArea>
    </chartFormat>
    <chartFormat chart="3" format="874">
      <pivotArea type="data" outline="0" fieldPosition="0">
        <references count="3">
          <reference field="4294967294" count="1" selected="0">
            <x v="0"/>
          </reference>
          <reference field="4" count="1" selected="0">
            <x v="7"/>
          </reference>
          <reference field="24" count="1" selected="0">
            <x v="5"/>
          </reference>
        </references>
      </pivotArea>
    </chartFormat>
    <chartFormat chart="3" format="876">
      <pivotArea type="data" outline="0" fieldPosition="0">
        <references count="3">
          <reference field="4294967294" count="1" selected="0">
            <x v="0"/>
          </reference>
          <reference field="4" count="1" selected="0">
            <x v="8"/>
          </reference>
          <reference field="24" count="1" selected="0">
            <x v="0"/>
          </reference>
        </references>
      </pivotArea>
    </chartFormat>
    <chartFormat chart="3" format="877">
      <pivotArea type="data" outline="0" fieldPosition="0">
        <references count="3">
          <reference field="4294967294" count="1" selected="0">
            <x v="0"/>
          </reference>
          <reference field="4" count="1" selected="0">
            <x v="8"/>
          </reference>
          <reference field="24" count="1" selected="0">
            <x v="1"/>
          </reference>
        </references>
      </pivotArea>
    </chartFormat>
    <chartFormat chart="3" format="878">
      <pivotArea type="data" outline="0" fieldPosition="0">
        <references count="3">
          <reference field="4294967294" count="1" selected="0">
            <x v="0"/>
          </reference>
          <reference field="4" count="1" selected="0">
            <x v="8"/>
          </reference>
          <reference field="24" count="1" selected="0">
            <x v="2"/>
          </reference>
        </references>
      </pivotArea>
    </chartFormat>
    <chartFormat chart="3" format="879">
      <pivotArea type="data" outline="0" fieldPosition="0">
        <references count="3">
          <reference field="4294967294" count="1" selected="0">
            <x v="0"/>
          </reference>
          <reference field="4" count="1" selected="0">
            <x v="8"/>
          </reference>
          <reference field="24" count="1" selected="0">
            <x v="3"/>
          </reference>
        </references>
      </pivotArea>
    </chartFormat>
    <chartFormat chart="3" format="880">
      <pivotArea type="data" outline="0" fieldPosition="0">
        <references count="3">
          <reference field="4294967294" count="1" selected="0">
            <x v="0"/>
          </reference>
          <reference field="4" count="1" selected="0">
            <x v="8"/>
          </reference>
          <reference field="24" count="1" selected="0">
            <x v="4"/>
          </reference>
        </references>
      </pivotArea>
    </chartFormat>
    <chartFormat chart="3" format="881">
      <pivotArea type="data" outline="0" fieldPosition="0">
        <references count="3">
          <reference field="4294967294" count="1" selected="0">
            <x v="0"/>
          </reference>
          <reference field="4" count="1" selected="0">
            <x v="8"/>
          </reference>
          <reference field="24" count="1" selected="0">
            <x v="5"/>
          </reference>
        </references>
      </pivotArea>
    </chartFormat>
    <chartFormat chart="3" format="883">
      <pivotArea type="data" outline="0" fieldPosition="0">
        <references count="3">
          <reference field="4294967294" count="1" selected="0">
            <x v="0"/>
          </reference>
          <reference field="4" count="1" selected="0">
            <x v="9"/>
          </reference>
          <reference field="24" count="1" selected="0">
            <x v="0"/>
          </reference>
        </references>
      </pivotArea>
    </chartFormat>
    <chartFormat chart="3" format="884">
      <pivotArea type="data" outline="0" fieldPosition="0">
        <references count="3">
          <reference field="4294967294" count="1" selected="0">
            <x v="0"/>
          </reference>
          <reference field="4" count="1" selected="0">
            <x v="9"/>
          </reference>
          <reference field="24" count="1" selected="0">
            <x v="1"/>
          </reference>
        </references>
      </pivotArea>
    </chartFormat>
    <chartFormat chart="3" format="885">
      <pivotArea type="data" outline="0" fieldPosition="0">
        <references count="3">
          <reference field="4294967294" count="1" selected="0">
            <x v="0"/>
          </reference>
          <reference field="4" count="1" selected="0">
            <x v="9"/>
          </reference>
          <reference field="24" count="1" selected="0">
            <x v="2"/>
          </reference>
        </references>
      </pivotArea>
    </chartFormat>
    <chartFormat chart="3" format="886">
      <pivotArea type="data" outline="0" fieldPosition="0">
        <references count="3">
          <reference field="4294967294" count="1" selected="0">
            <x v="0"/>
          </reference>
          <reference field="4" count="1" selected="0">
            <x v="9"/>
          </reference>
          <reference field="24" count="1" selected="0">
            <x v="3"/>
          </reference>
        </references>
      </pivotArea>
    </chartFormat>
    <chartFormat chart="3" format="887">
      <pivotArea type="data" outline="0" fieldPosition="0">
        <references count="3">
          <reference field="4294967294" count="1" selected="0">
            <x v="0"/>
          </reference>
          <reference field="4" count="1" selected="0">
            <x v="9"/>
          </reference>
          <reference field="24" count="1" selected="0">
            <x v="4"/>
          </reference>
        </references>
      </pivotArea>
    </chartFormat>
    <chartFormat chart="3" format="888">
      <pivotArea type="data" outline="0" fieldPosition="0">
        <references count="3">
          <reference field="4294967294" count="1" selected="0">
            <x v="0"/>
          </reference>
          <reference field="4" count="1" selected="0">
            <x v="9"/>
          </reference>
          <reference field="24" count="1" selected="0">
            <x v="5"/>
          </reference>
        </references>
      </pivotArea>
    </chartFormat>
    <chartFormat chart="3" format="890">
      <pivotArea type="data" outline="0" fieldPosition="0">
        <references count="3">
          <reference field="4294967294" count="1" selected="0">
            <x v="0"/>
          </reference>
          <reference field="4" count="1" selected="0">
            <x v="10"/>
          </reference>
          <reference field="24" count="1" selected="0">
            <x v="0"/>
          </reference>
        </references>
      </pivotArea>
    </chartFormat>
    <chartFormat chart="3" format="891">
      <pivotArea type="data" outline="0" fieldPosition="0">
        <references count="3">
          <reference field="4294967294" count="1" selected="0">
            <x v="0"/>
          </reference>
          <reference field="4" count="1" selected="0">
            <x v="10"/>
          </reference>
          <reference field="24" count="1" selected="0">
            <x v="1"/>
          </reference>
        </references>
      </pivotArea>
    </chartFormat>
    <chartFormat chart="3" format="892">
      <pivotArea type="data" outline="0" fieldPosition="0">
        <references count="3">
          <reference field="4294967294" count="1" selected="0">
            <x v="0"/>
          </reference>
          <reference field="4" count="1" selected="0">
            <x v="10"/>
          </reference>
          <reference field="24" count="1" selected="0">
            <x v="2"/>
          </reference>
        </references>
      </pivotArea>
    </chartFormat>
    <chartFormat chart="3" format="893">
      <pivotArea type="data" outline="0" fieldPosition="0">
        <references count="3">
          <reference field="4294967294" count="1" selected="0">
            <x v="0"/>
          </reference>
          <reference field="4" count="1" selected="0">
            <x v="10"/>
          </reference>
          <reference field="24" count="1" selected="0">
            <x v="3"/>
          </reference>
        </references>
      </pivotArea>
    </chartFormat>
    <chartFormat chart="3" format="894">
      <pivotArea type="data" outline="0" fieldPosition="0">
        <references count="3">
          <reference field="4294967294" count="1" selected="0">
            <x v="0"/>
          </reference>
          <reference field="4" count="1" selected="0">
            <x v="10"/>
          </reference>
          <reference field="24" count="1" selected="0">
            <x v="4"/>
          </reference>
        </references>
      </pivotArea>
    </chartFormat>
    <chartFormat chart="3" format="895">
      <pivotArea type="data" outline="0" fieldPosition="0">
        <references count="3">
          <reference field="4294967294" count="1" selected="0">
            <x v="0"/>
          </reference>
          <reference field="4" count="1" selected="0">
            <x v="10"/>
          </reference>
          <reference field="24" count="1" selected="0">
            <x v="5"/>
          </reference>
        </references>
      </pivotArea>
    </chartFormat>
    <chartFormat chart="3" format="897">
      <pivotArea type="data" outline="0" fieldPosition="0">
        <references count="3">
          <reference field="4294967294" count="1" selected="0">
            <x v="0"/>
          </reference>
          <reference field="4" count="1" selected="0">
            <x v="11"/>
          </reference>
          <reference field="24" count="1" selected="0">
            <x v="0"/>
          </reference>
        </references>
      </pivotArea>
    </chartFormat>
    <chartFormat chart="3" format="898">
      <pivotArea type="data" outline="0" fieldPosition="0">
        <references count="3">
          <reference field="4294967294" count="1" selected="0">
            <x v="0"/>
          </reference>
          <reference field="4" count="1" selected="0">
            <x v="11"/>
          </reference>
          <reference field="24" count="1" selected="0">
            <x v="1"/>
          </reference>
        </references>
      </pivotArea>
    </chartFormat>
    <chartFormat chart="3" format="899">
      <pivotArea type="data" outline="0" fieldPosition="0">
        <references count="3">
          <reference field="4294967294" count="1" selected="0">
            <x v="0"/>
          </reference>
          <reference field="4" count="1" selected="0">
            <x v="11"/>
          </reference>
          <reference field="24" count="1" selected="0">
            <x v="2"/>
          </reference>
        </references>
      </pivotArea>
    </chartFormat>
    <chartFormat chart="3" format="900">
      <pivotArea type="data" outline="0" fieldPosition="0">
        <references count="3">
          <reference field="4294967294" count="1" selected="0">
            <x v="0"/>
          </reference>
          <reference field="4" count="1" selected="0">
            <x v="11"/>
          </reference>
          <reference field="24" count="1" selected="0">
            <x v="3"/>
          </reference>
        </references>
      </pivotArea>
    </chartFormat>
    <chartFormat chart="3" format="901">
      <pivotArea type="data" outline="0" fieldPosition="0">
        <references count="3">
          <reference field="4294967294" count="1" selected="0">
            <x v="0"/>
          </reference>
          <reference field="4" count="1" selected="0">
            <x v="11"/>
          </reference>
          <reference field="24" count="1" selected="0">
            <x v="4"/>
          </reference>
        </references>
      </pivotArea>
    </chartFormat>
    <chartFormat chart="3" format="902">
      <pivotArea type="data" outline="0" fieldPosition="0">
        <references count="3">
          <reference field="4294967294" count="1" selected="0">
            <x v="0"/>
          </reference>
          <reference field="4" count="1" selected="0">
            <x v="11"/>
          </reference>
          <reference field="24" count="1" selected="0">
            <x v="5"/>
          </reference>
        </references>
      </pivotArea>
    </chartFormat>
    <chartFormat chart="3" format="904">
      <pivotArea type="data" outline="0" fieldPosition="0">
        <references count="3">
          <reference field="4294967294" count="1" selected="0">
            <x v="0"/>
          </reference>
          <reference field="4" count="1" selected="0">
            <x v="12"/>
          </reference>
          <reference field="24" count="1" selected="0">
            <x v="0"/>
          </reference>
        </references>
      </pivotArea>
    </chartFormat>
    <chartFormat chart="3" format="905">
      <pivotArea type="data" outline="0" fieldPosition="0">
        <references count="3">
          <reference field="4294967294" count="1" selected="0">
            <x v="0"/>
          </reference>
          <reference field="4" count="1" selected="0">
            <x v="12"/>
          </reference>
          <reference field="24" count="1" selected="0">
            <x v="1"/>
          </reference>
        </references>
      </pivotArea>
    </chartFormat>
    <chartFormat chart="3" format="906">
      <pivotArea type="data" outline="0" fieldPosition="0">
        <references count="3">
          <reference field="4294967294" count="1" selected="0">
            <x v="0"/>
          </reference>
          <reference field="4" count="1" selected="0">
            <x v="12"/>
          </reference>
          <reference field="24" count="1" selected="0">
            <x v="2"/>
          </reference>
        </references>
      </pivotArea>
    </chartFormat>
    <chartFormat chart="3" format="907">
      <pivotArea type="data" outline="0" fieldPosition="0">
        <references count="3">
          <reference field="4294967294" count="1" selected="0">
            <x v="0"/>
          </reference>
          <reference field="4" count="1" selected="0">
            <x v="12"/>
          </reference>
          <reference field="24" count="1" selected="0">
            <x v="3"/>
          </reference>
        </references>
      </pivotArea>
    </chartFormat>
    <chartFormat chart="3" format="908">
      <pivotArea type="data" outline="0" fieldPosition="0">
        <references count="3">
          <reference field="4294967294" count="1" selected="0">
            <x v="0"/>
          </reference>
          <reference field="4" count="1" selected="0">
            <x v="12"/>
          </reference>
          <reference field="24" count="1" selected="0">
            <x v="4"/>
          </reference>
        </references>
      </pivotArea>
    </chartFormat>
    <chartFormat chart="3" format="909">
      <pivotArea type="data" outline="0" fieldPosition="0">
        <references count="3">
          <reference field="4294967294" count="1" selected="0">
            <x v="0"/>
          </reference>
          <reference field="4" count="1" selected="0">
            <x v="12"/>
          </reference>
          <reference field="24" count="1" selected="0">
            <x v="5"/>
          </reference>
        </references>
      </pivotArea>
    </chartFormat>
    <chartFormat chart="3" format="911">
      <pivotArea type="data" outline="0" fieldPosition="0">
        <references count="3">
          <reference field="4294967294" count="1" selected="0">
            <x v="0"/>
          </reference>
          <reference field="4" count="1" selected="0">
            <x v="13"/>
          </reference>
          <reference field="24" count="1" selected="0">
            <x v="0"/>
          </reference>
        </references>
      </pivotArea>
    </chartFormat>
    <chartFormat chart="3" format="912">
      <pivotArea type="data" outline="0" fieldPosition="0">
        <references count="3">
          <reference field="4294967294" count="1" selected="0">
            <x v="0"/>
          </reference>
          <reference field="4" count="1" selected="0">
            <x v="13"/>
          </reference>
          <reference field="24" count="1" selected="0">
            <x v="1"/>
          </reference>
        </references>
      </pivotArea>
    </chartFormat>
    <chartFormat chart="3" format="913">
      <pivotArea type="data" outline="0" fieldPosition="0">
        <references count="3">
          <reference field="4294967294" count="1" selected="0">
            <x v="0"/>
          </reference>
          <reference field="4" count="1" selected="0">
            <x v="13"/>
          </reference>
          <reference field="24" count="1" selected="0">
            <x v="2"/>
          </reference>
        </references>
      </pivotArea>
    </chartFormat>
    <chartFormat chart="3" format="914">
      <pivotArea type="data" outline="0" fieldPosition="0">
        <references count="3">
          <reference field="4294967294" count="1" selected="0">
            <x v="0"/>
          </reference>
          <reference field="4" count="1" selected="0">
            <x v="13"/>
          </reference>
          <reference field="24" count="1" selected="0">
            <x v="3"/>
          </reference>
        </references>
      </pivotArea>
    </chartFormat>
    <chartFormat chart="3" format="915">
      <pivotArea type="data" outline="0" fieldPosition="0">
        <references count="3">
          <reference field="4294967294" count="1" selected="0">
            <x v="0"/>
          </reference>
          <reference field="4" count="1" selected="0">
            <x v="13"/>
          </reference>
          <reference field="24" count="1" selected="0">
            <x v="4"/>
          </reference>
        </references>
      </pivotArea>
    </chartFormat>
    <chartFormat chart="3" format="916">
      <pivotArea type="data" outline="0" fieldPosition="0">
        <references count="3">
          <reference field="4294967294" count="1" selected="0">
            <x v="0"/>
          </reference>
          <reference field="4" count="1" selected="0">
            <x v="13"/>
          </reference>
          <reference field="24" count="1" selected="0">
            <x v="5"/>
          </reference>
        </references>
      </pivotArea>
    </chartFormat>
    <chartFormat chart="3" format="918">
      <pivotArea type="data" outline="0" fieldPosition="0">
        <references count="3">
          <reference field="4294967294" count="1" selected="0">
            <x v="0"/>
          </reference>
          <reference field="4" count="1" selected="0">
            <x v="14"/>
          </reference>
          <reference field="24" count="1" selected="0">
            <x v="0"/>
          </reference>
        </references>
      </pivotArea>
    </chartFormat>
    <chartFormat chart="3" format="919">
      <pivotArea type="data" outline="0" fieldPosition="0">
        <references count="3">
          <reference field="4294967294" count="1" selected="0">
            <x v="0"/>
          </reference>
          <reference field="4" count="1" selected="0">
            <x v="14"/>
          </reference>
          <reference field="24" count="1" selected="0">
            <x v="1"/>
          </reference>
        </references>
      </pivotArea>
    </chartFormat>
    <chartFormat chart="3" format="920">
      <pivotArea type="data" outline="0" fieldPosition="0">
        <references count="3">
          <reference field="4294967294" count="1" selected="0">
            <x v="0"/>
          </reference>
          <reference field="4" count="1" selected="0">
            <x v="14"/>
          </reference>
          <reference field="24" count="1" selected="0">
            <x v="2"/>
          </reference>
        </references>
      </pivotArea>
    </chartFormat>
    <chartFormat chart="3" format="921">
      <pivotArea type="data" outline="0" fieldPosition="0">
        <references count="3">
          <reference field="4294967294" count="1" selected="0">
            <x v="0"/>
          </reference>
          <reference field="4" count="1" selected="0">
            <x v="14"/>
          </reference>
          <reference field="24" count="1" selected="0">
            <x v="3"/>
          </reference>
        </references>
      </pivotArea>
    </chartFormat>
    <chartFormat chart="3" format="922">
      <pivotArea type="data" outline="0" fieldPosition="0">
        <references count="3">
          <reference field="4294967294" count="1" selected="0">
            <x v="0"/>
          </reference>
          <reference field="4" count="1" selected="0">
            <x v="14"/>
          </reference>
          <reference field="24" count="1" selected="0">
            <x v="4"/>
          </reference>
        </references>
      </pivotArea>
    </chartFormat>
    <chartFormat chart="3" format="923">
      <pivotArea type="data" outline="0" fieldPosition="0">
        <references count="3">
          <reference field="4294967294" count="1" selected="0">
            <x v="0"/>
          </reference>
          <reference field="4" count="1" selected="0">
            <x v="14"/>
          </reference>
          <reference field="24" count="1" selected="0">
            <x v="5"/>
          </reference>
        </references>
      </pivotArea>
    </chartFormat>
    <chartFormat chart="3" format="925">
      <pivotArea type="data" outline="0" fieldPosition="0">
        <references count="3">
          <reference field="4294967294" count="1" selected="0">
            <x v="0"/>
          </reference>
          <reference field="4" count="1" selected="0">
            <x v="15"/>
          </reference>
          <reference field="24" count="1" selected="0">
            <x v="0"/>
          </reference>
        </references>
      </pivotArea>
    </chartFormat>
    <chartFormat chart="3" format="926">
      <pivotArea type="data" outline="0" fieldPosition="0">
        <references count="3">
          <reference field="4294967294" count="1" selected="0">
            <x v="0"/>
          </reference>
          <reference field="4" count="1" selected="0">
            <x v="15"/>
          </reference>
          <reference field="24" count="1" selected="0">
            <x v="1"/>
          </reference>
        </references>
      </pivotArea>
    </chartFormat>
    <chartFormat chart="3" format="927">
      <pivotArea type="data" outline="0" fieldPosition="0">
        <references count="3">
          <reference field="4294967294" count="1" selected="0">
            <x v="0"/>
          </reference>
          <reference field="4" count="1" selected="0">
            <x v="15"/>
          </reference>
          <reference field="24" count="1" selected="0">
            <x v="2"/>
          </reference>
        </references>
      </pivotArea>
    </chartFormat>
    <chartFormat chart="3" format="928">
      <pivotArea type="data" outline="0" fieldPosition="0">
        <references count="3">
          <reference field="4294967294" count="1" selected="0">
            <x v="0"/>
          </reference>
          <reference field="4" count="1" selected="0">
            <x v="15"/>
          </reference>
          <reference field="24" count="1" selected="0">
            <x v="3"/>
          </reference>
        </references>
      </pivotArea>
    </chartFormat>
    <chartFormat chart="3" format="929">
      <pivotArea type="data" outline="0" fieldPosition="0">
        <references count="3">
          <reference field="4294967294" count="1" selected="0">
            <x v="0"/>
          </reference>
          <reference field="4" count="1" selected="0">
            <x v="15"/>
          </reference>
          <reference field="24" count="1" selected="0">
            <x v="4"/>
          </reference>
        </references>
      </pivotArea>
    </chartFormat>
    <chartFormat chart="3" format="930">
      <pivotArea type="data" outline="0" fieldPosition="0">
        <references count="3">
          <reference field="4294967294" count="1" selected="0">
            <x v="0"/>
          </reference>
          <reference field="4" count="1" selected="0">
            <x v="15"/>
          </reference>
          <reference field="24" count="1" selected="0">
            <x v="5"/>
          </reference>
        </references>
      </pivotArea>
    </chartFormat>
    <chartFormat chart="3" format="932">
      <pivotArea type="data" outline="0" fieldPosition="0">
        <references count="3">
          <reference field="4294967294" count="1" selected="0">
            <x v="0"/>
          </reference>
          <reference field="4" count="1" selected="0">
            <x v="16"/>
          </reference>
          <reference field="24" count="1" selected="0">
            <x v="0"/>
          </reference>
        </references>
      </pivotArea>
    </chartFormat>
    <chartFormat chart="3" format="933">
      <pivotArea type="data" outline="0" fieldPosition="0">
        <references count="3">
          <reference field="4294967294" count="1" selected="0">
            <x v="0"/>
          </reference>
          <reference field="4" count="1" selected="0">
            <x v="16"/>
          </reference>
          <reference field="24" count="1" selected="0">
            <x v="1"/>
          </reference>
        </references>
      </pivotArea>
    </chartFormat>
    <chartFormat chart="3" format="934">
      <pivotArea type="data" outline="0" fieldPosition="0">
        <references count="3">
          <reference field="4294967294" count="1" selected="0">
            <x v="0"/>
          </reference>
          <reference field="4" count="1" selected="0">
            <x v="16"/>
          </reference>
          <reference field="24" count="1" selected="0">
            <x v="2"/>
          </reference>
        </references>
      </pivotArea>
    </chartFormat>
    <chartFormat chart="3" format="935">
      <pivotArea type="data" outline="0" fieldPosition="0">
        <references count="3">
          <reference field="4294967294" count="1" selected="0">
            <x v="0"/>
          </reference>
          <reference field="4" count="1" selected="0">
            <x v="16"/>
          </reference>
          <reference field="24" count="1" selected="0">
            <x v="3"/>
          </reference>
        </references>
      </pivotArea>
    </chartFormat>
    <chartFormat chart="3" format="936">
      <pivotArea type="data" outline="0" fieldPosition="0">
        <references count="3">
          <reference field="4294967294" count="1" selected="0">
            <x v="0"/>
          </reference>
          <reference field="4" count="1" selected="0">
            <x v="16"/>
          </reference>
          <reference field="24" count="1" selected="0">
            <x v="4"/>
          </reference>
        </references>
      </pivotArea>
    </chartFormat>
    <chartFormat chart="3" format="937">
      <pivotArea type="data" outline="0" fieldPosition="0">
        <references count="3">
          <reference field="4294967294" count="1" selected="0">
            <x v="0"/>
          </reference>
          <reference field="4" count="1" selected="0">
            <x v="16"/>
          </reference>
          <reference field="24" count="1" selected="0">
            <x v="5"/>
          </reference>
        </references>
      </pivotArea>
    </chartFormat>
    <chartFormat chart="3" format="939">
      <pivotArea type="data" outline="0" fieldPosition="0">
        <references count="3">
          <reference field="4294967294" count="1" selected="0">
            <x v="0"/>
          </reference>
          <reference field="4" count="1" selected="0">
            <x v="17"/>
          </reference>
          <reference field="24" count="1" selected="0">
            <x v="0"/>
          </reference>
        </references>
      </pivotArea>
    </chartFormat>
    <chartFormat chart="3" format="940">
      <pivotArea type="data" outline="0" fieldPosition="0">
        <references count="3">
          <reference field="4294967294" count="1" selected="0">
            <x v="0"/>
          </reference>
          <reference field="4" count="1" selected="0">
            <x v="17"/>
          </reference>
          <reference field="24" count="1" selected="0">
            <x v="1"/>
          </reference>
        </references>
      </pivotArea>
    </chartFormat>
    <chartFormat chart="3" format="941">
      <pivotArea type="data" outline="0" fieldPosition="0">
        <references count="3">
          <reference field="4294967294" count="1" selected="0">
            <x v="0"/>
          </reference>
          <reference field="4" count="1" selected="0">
            <x v="17"/>
          </reference>
          <reference field="24" count="1" selected="0">
            <x v="2"/>
          </reference>
        </references>
      </pivotArea>
    </chartFormat>
    <chartFormat chart="3" format="942">
      <pivotArea type="data" outline="0" fieldPosition="0">
        <references count="3">
          <reference field="4294967294" count="1" selected="0">
            <x v="0"/>
          </reference>
          <reference field="4" count="1" selected="0">
            <x v="17"/>
          </reference>
          <reference field="24" count="1" selected="0">
            <x v="3"/>
          </reference>
        </references>
      </pivotArea>
    </chartFormat>
    <chartFormat chart="3" format="943">
      <pivotArea type="data" outline="0" fieldPosition="0">
        <references count="3">
          <reference field="4294967294" count="1" selected="0">
            <x v="0"/>
          </reference>
          <reference field="4" count="1" selected="0">
            <x v="17"/>
          </reference>
          <reference field="24" count="1" selected="0">
            <x v="4"/>
          </reference>
        </references>
      </pivotArea>
    </chartFormat>
    <chartFormat chart="3" format="944">
      <pivotArea type="data" outline="0" fieldPosition="0">
        <references count="3">
          <reference field="4294967294" count="1" selected="0">
            <x v="0"/>
          </reference>
          <reference field="4" count="1" selected="0">
            <x v="17"/>
          </reference>
          <reference field="24" count="1" selected="0">
            <x v="5"/>
          </reference>
        </references>
      </pivotArea>
    </chartFormat>
    <chartFormat chart="3" format="946">
      <pivotArea type="data" outline="0" fieldPosition="0">
        <references count="3">
          <reference field="4294967294" count="1" selected="0">
            <x v="0"/>
          </reference>
          <reference field="4" count="1" selected="0">
            <x v="18"/>
          </reference>
          <reference field="24" count="1" selected="0">
            <x v="0"/>
          </reference>
        </references>
      </pivotArea>
    </chartFormat>
    <chartFormat chart="3" format="947">
      <pivotArea type="data" outline="0" fieldPosition="0">
        <references count="3">
          <reference field="4294967294" count="1" selected="0">
            <x v="0"/>
          </reference>
          <reference field="4" count="1" selected="0">
            <x v="18"/>
          </reference>
          <reference field="24" count="1" selected="0">
            <x v="1"/>
          </reference>
        </references>
      </pivotArea>
    </chartFormat>
    <chartFormat chart="3" format="948">
      <pivotArea type="data" outline="0" fieldPosition="0">
        <references count="3">
          <reference field="4294967294" count="1" selected="0">
            <x v="0"/>
          </reference>
          <reference field="4" count="1" selected="0">
            <x v="18"/>
          </reference>
          <reference field="24" count="1" selected="0">
            <x v="2"/>
          </reference>
        </references>
      </pivotArea>
    </chartFormat>
    <chartFormat chart="3" format="949">
      <pivotArea type="data" outline="0" fieldPosition="0">
        <references count="3">
          <reference field="4294967294" count="1" selected="0">
            <x v="0"/>
          </reference>
          <reference field="4" count="1" selected="0">
            <x v="18"/>
          </reference>
          <reference field="24" count="1" selected="0">
            <x v="3"/>
          </reference>
        </references>
      </pivotArea>
    </chartFormat>
    <chartFormat chart="3" format="950">
      <pivotArea type="data" outline="0" fieldPosition="0">
        <references count="3">
          <reference field="4294967294" count="1" selected="0">
            <x v="0"/>
          </reference>
          <reference field="4" count="1" selected="0">
            <x v="18"/>
          </reference>
          <reference field="24" count="1" selected="0">
            <x v="4"/>
          </reference>
        </references>
      </pivotArea>
    </chartFormat>
    <chartFormat chart="3" format="951">
      <pivotArea type="data" outline="0" fieldPosition="0">
        <references count="3">
          <reference field="4294967294" count="1" selected="0">
            <x v="0"/>
          </reference>
          <reference field="4" count="1" selected="0">
            <x v="18"/>
          </reference>
          <reference field="24" count="1" selected="0">
            <x v="5"/>
          </reference>
        </references>
      </pivotArea>
    </chartFormat>
    <chartFormat chart="3" format="953">
      <pivotArea type="data" outline="0" fieldPosition="0">
        <references count="3">
          <reference field="4294967294" count="1" selected="0">
            <x v="0"/>
          </reference>
          <reference field="4" count="1" selected="0">
            <x v="19"/>
          </reference>
          <reference field="24" count="1" selected="0">
            <x v="0"/>
          </reference>
        </references>
      </pivotArea>
    </chartFormat>
    <chartFormat chart="3" format="954">
      <pivotArea type="data" outline="0" fieldPosition="0">
        <references count="3">
          <reference field="4294967294" count="1" selected="0">
            <x v="0"/>
          </reference>
          <reference field="4" count="1" selected="0">
            <x v="19"/>
          </reference>
          <reference field="24" count="1" selected="0">
            <x v="1"/>
          </reference>
        </references>
      </pivotArea>
    </chartFormat>
    <chartFormat chart="3" format="955">
      <pivotArea type="data" outline="0" fieldPosition="0">
        <references count="3">
          <reference field="4294967294" count="1" selected="0">
            <x v="0"/>
          </reference>
          <reference field="4" count="1" selected="0">
            <x v="19"/>
          </reference>
          <reference field="24" count="1" selected="0">
            <x v="2"/>
          </reference>
        </references>
      </pivotArea>
    </chartFormat>
    <chartFormat chart="3" format="956">
      <pivotArea type="data" outline="0" fieldPosition="0">
        <references count="3">
          <reference field="4294967294" count="1" selected="0">
            <x v="0"/>
          </reference>
          <reference field="4" count="1" selected="0">
            <x v="19"/>
          </reference>
          <reference field="24" count="1" selected="0">
            <x v="3"/>
          </reference>
        </references>
      </pivotArea>
    </chartFormat>
    <chartFormat chart="3" format="957">
      <pivotArea type="data" outline="0" fieldPosition="0">
        <references count="3">
          <reference field="4294967294" count="1" selected="0">
            <x v="0"/>
          </reference>
          <reference field="4" count="1" selected="0">
            <x v="19"/>
          </reference>
          <reference field="24" count="1" selected="0">
            <x v="4"/>
          </reference>
        </references>
      </pivotArea>
    </chartFormat>
    <chartFormat chart="3" format="958">
      <pivotArea type="data" outline="0" fieldPosition="0">
        <references count="3">
          <reference field="4294967294" count="1" selected="0">
            <x v="0"/>
          </reference>
          <reference field="4" count="1" selected="0">
            <x v="19"/>
          </reference>
          <reference field="24" count="1" selected="0">
            <x v="5"/>
          </reference>
        </references>
      </pivotArea>
    </chartFormat>
    <chartFormat chart="3" format="960">
      <pivotArea type="data" outline="0" fieldPosition="0">
        <references count="3">
          <reference field="4294967294" count="1" selected="0">
            <x v="0"/>
          </reference>
          <reference field="4" count="1" selected="0">
            <x v="20"/>
          </reference>
          <reference field="24" count="1" selected="0">
            <x v="0"/>
          </reference>
        </references>
      </pivotArea>
    </chartFormat>
    <chartFormat chart="3" format="961">
      <pivotArea type="data" outline="0" fieldPosition="0">
        <references count="3">
          <reference field="4294967294" count="1" selected="0">
            <x v="0"/>
          </reference>
          <reference field="4" count="1" selected="0">
            <x v="20"/>
          </reference>
          <reference field="24" count="1" selected="0">
            <x v="1"/>
          </reference>
        </references>
      </pivotArea>
    </chartFormat>
    <chartFormat chart="3" format="962">
      <pivotArea type="data" outline="0" fieldPosition="0">
        <references count="3">
          <reference field="4294967294" count="1" selected="0">
            <x v="0"/>
          </reference>
          <reference field="4" count="1" selected="0">
            <x v="20"/>
          </reference>
          <reference field="24" count="1" selected="0">
            <x v="2"/>
          </reference>
        </references>
      </pivotArea>
    </chartFormat>
    <chartFormat chart="3" format="963">
      <pivotArea type="data" outline="0" fieldPosition="0">
        <references count="3">
          <reference field="4294967294" count="1" selected="0">
            <x v="0"/>
          </reference>
          <reference field="4" count="1" selected="0">
            <x v="20"/>
          </reference>
          <reference field="24" count="1" selected="0">
            <x v="3"/>
          </reference>
        </references>
      </pivotArea>
    </chartFormat>
    <chartFormat chart="3" format="964">
      <pivotArea type="data" outline="0" fieldPosition="0">
        <references count="3">
          <reference field="4294967294" count="1" selected="0">
            <x v="0"/>
          </reference>
          <reference field="4" count="1" selected="0">
            <x v="20"/>
          </reference>
          <reference field="24" count="1" selected="0">
            <x v="4"/>
          </reference>
        </references>
      </pivotArea>
    </chartFormat>
    <chartFormat chart="3" format="965">
      <pivotArea type="data" outline="0" fieldPosition="0">
        <references count="3">
          <reference field="4294967294" count="1" selected="0">
            <x v="0"/>
          </reference>
          <reference field="4" count="1" selected="0">
            <x v="20"/>
          </reference>
          <reference field="24" count="1" selected="0">
            <x v="5"/>
          </reference>
        </references>
      </pivotArea>
    </chartFormat>
    <chartFormat chart="3" format="967">
      <pivotArea type="data" outline="0" fieldPosition="0">
        <references count="3">
          <reference field="4294967294" count="1" selected="0">
            <x v="0"/>
          </reference>
          <reference field="4" count="1" selected="0">
            <x v="21"/>
          </reference>
          <reference field="24" count="1" selected="0">
            <x v="0"/>
          </reference>
        </references>
      </pivotArea>
    </chartFormat>
    <chartFormat chart="3" format="968">
      <pivotArea type="data" outline="0" fieldPosition="0">
        <references count="3">
          <reference field="4294967294" count="1" selected="0">
            <x v="0"/>
          </reference>
          <reference field="4" count="1" selected="0">
            <x v="21"/>
          </reference>
          <reference field="24" count="1" selected="0">
            <x v="1"/>
          </reference>
        </references>
      </pivotArea>
    </chartFormat>
    <chartFormat chart="3" format="969">
      <pivotArea type="data" outline="0" fieldPosition="0">
        <references count="3">
          <reference field="4294967294" count="1" selected="0">
            <x v="0"/>
          </reference>
          <reference field="4" count="1" selected="0">
            <x v="21"/>
          </reference>
          <reference field="24" count="1" selected="0">
            <x v="2"/>
          </reference>
        </references>
      </pivotArea>
    </chartFormat>
    <chartFormat chart="3" format="970">
      <pivotArea type="data" outline="0" fieldPosition="0">
        <references count="3">
          <reference field="4294967294" count="1" selected="0">
            <x v="0"/>
          </reference>
          <reference field="4" count="1" selected="0">
            <x v="21"/>
          </reference>
          <reference field="24" count="1" selected="0">
            <x v="3"/>
          </reference>
        </references>
      </pivotArea>
    </chartFormat>
    <chartFormat chart="3" format="971">
      <pivotArea type="data" outline="0" fieldPosition="0">
        <references count="3">
          <reference field="4294967294" count="1" selected="0">
            <x v="0"/>
          </reference>
          <reference field="4" count="1" selected="0">
            <x v="21"/>
          </reference>
          <reference field="24" count="1" selected="0">
            <x v="4"/>
          </reference>
        </references>
      </pivotArea>
    </chartFormat>
    <chartFormat chart="3" format="972">
      <pivotArea type="data" outline="0" fieldPosition="0">
        <references count="3">
          <reference field="4294967294" count="1" selected="0">
            <x v="0"/>
          </reference>
          <reference field="4" count="1" selected="0">
            <x v="21"/>
          </reference>
          <reference field="24" count="1" selected="0">
            <x v="5"/>
          </reference>
        </references>
      </pivotArea>
    </chartFormat>
    <chartFormat chart="3" format="974">
      <pivotArea type="data" outline="0" fieldPosition="0">
        <references count="3">
          <reference field="4294967294" count="1" selected="0">
            <x v="0"/>
          </reference>
          <reference field="4" count="1" selected="0">
            <x v="22"/>
          </reference>
          <reference field="24" count="1" selected="0">
            <x v="0"/>
          </reference>
        </references>
      </pivotArea>
    </chartFormat>
    <chartFormat chart="3" format="975">
      <pivotArea type="data" outline="0" fieldPosition="0">
        <references count="3">
          <reference field="4294967294" count="1" selected="0">
            <x v="0"/>
          </reference>
          <reference field="4" count="1" selected="0">
            <x v="22"/>
          </reference>
          <reference field="24" count="1" selected="0">
            <x v="1"/>
          </reference>
        </references>
      </pivotArea>
    </chartFormat>
    <chartFormat chart="3" format="976">
      <pivotArea type="data" outline="0" fieldPosition="0">
        <references count="3">
          <reference field="4294967294" count="1" selected="0">
            <x v="0"/>
          </reference>
          <reference field="4" count="1" selected="0">
            <x v="22"/>
          </reference>
          <reference field="24" count="1" selected="0">
            <x v="2"/>
          </reference>
        </references>
      </pivotArea>
    </chartFormat>
    <chartFormat chart="3" format="977">
      <pivotArea type="data" outline="0" fieldPosition="0">
        <references count="3">
          <reference field="4294967294" count="1" selected="0">
            <x v="0"/>
          </reference>
          <reference field="4" count="1" selected="0">
            <x v="22"/>
          </reference>
          <reference field="24" count="1" selected="0">
            <x v="3"/>
          </reference>
        </references>
      </pivotArea>
    </chartFormat>
    <chartFormat chart="3" format="978">
      <pivotArea type="data" outline="0" fieldPosition="0">
        <references count="3">
          <reference field="4294967294" count="1" selected="0">
            <x v="0"/>
          </reference>
          <reference field="4" count="1" selected="0">
            <x v="22"/>
          </reference>
          <reference field="24" count="1" selected="0">
            <x v="4"/>
          </reference>
        </references>
      </pivotArea>
    </chartFormat>
    <chartFormat chart="3" format="979">
      <pivotArea type="data" outline="0" fieldPosition="0">
        <references count="3">
          <reference field="4294967294" count="1" selected="0">
            <x v="0"/>
          </reference>
          <reference field="4" count="1" selected="0">
            <x v="22"/>
          </reference>
          <reference field="24" count="1" selected="0">
            <x v="5"/>
          </reference>
        </references>
      </pivotArea>
    </chartFormat>
    <chartFormat chart="3" format="981">
      <pivotArea type="data" outline="0" fieldPosition="0">
        <references count="3">
          <reference field="4294967294" count="1" selected="0">
            <x v="0"/>
          </reference>
          <reference field="4" count="1" selected="0">
            <x v="23"/>
          </reference>
          <reference field="24" count="1" selected="0">
            <x v="0"/>
          </reference>
        </references>
      </pivotArea>
    </chartFormat>
    <chartFormat chart="3" format="982">
      <pivotArea type="data" outline="0" fieldPosition="0">
        <references count="3">
          <reference field="4294967294" count="1" selected="0">
            <x v="0"/>
          </reference>
          <reference field="4" count="1" selected="0">
            <x v="23"/>
          </reference>
          <reference field="24" count="1" selected="0">
            <x v="1"/>
          </reference>
        </references>
      </pivotArea>
    </chartFormat>
    <chartFormat chart="3" format="983">
      <pivotArea type="data" outline="0" fieldPosition="0">
        <references count="3">
          <reference field="4294967294" count="1" selected="0">
            <x v="0"/>
          </reference>
          <reference field="4" count="1" selected="0">
            <x v="23"/>
          </reference>
          <reference field="24" count="1" selected="0">
            <x v="2"/>
          </reference>
        </references>
      </pivotArea>
    </chartFormat>
    <chartFormat chart="3" format="984">
      <pivotArea type="data" outline="0" fieldPosition="0">
        <references count="3">
          <reference field="4294967294" count="1" selected="0">
            <x v="0"/>
          </reference>
          <reference field="4" count="1" selected="0">
            <x v="23"/>
          </reference>
          <reference field="24" count="1" selected="0">
            <x v="3"/>
          </reference>
        </references>
      </pivotArea>
    </chartFormat>
    <chartFormat chart="3" format="985">
      <pivotArea type="data" outline="0" fieldPosition="0">
        <references count="3">
          <reference field="4294967294" count="1" selected="0">
            <x v="0"/>
          </reference>
          <reference field="4" count="1" selected="0">
            <x v="23"/>
          </reference>
          <reference field="24" count="1" selected="0">
            <x v="4"/>
          </reference>
        </references>
      </pivotArea>
    </chartFormat>
    <chartFormat chart="3" format="986">
      <pivotArea type="data" outline="0" fieldPosition="0">
        <references count="3">
          <reference field="4294967294" count="1" selected="0">
            <x v="0"/>
          </reference>
          <reference field="4" count="1" selected="0">
            <x v="23"/>
          </reference>
          <reference field="24" count="1" selected="0">
            <x v="5"/>
          </reference>
        </references>
      </pivotArea>
    </chartFormat>
    <chartFormat chart="3" format="1070">
      <pivotArea type="data" outline="0" fieldPosition="0">
        <references count="3">
          <reference field="4294967294" count="1" selected="0">
            <x v="0"/>
          </reference>
          <reference field="4" count="1" selected="0">
            <x v="0"/>
          </reference>
          <reference field="24" count="1" selected="0">
            <x v="6"/>
          </reference>
        </references>
      </pivotArea>
    </chartFormat>
    <chartFormat chart="3" format="1071">
      <pivotArea type="data" outline="0" fieldPosition="0">
        <references count="3">
          <reference field="4294967294" count="1" selected="0">
            <x v="0"/>
          </reference>
          <reference field="4" count="1" selected="0">
            <x v="1"/>
          </reference>
          <reference field="24" count="1" selected="0">
            <x v="6"/>
          </reference>
        </references>
      </pivotArea>
    </chartFormat>
    <chartFormat chart="3" format="1072">
      <pivotArea type="data" outline="0" fieldPosition="0">
        <references count="3">
          <reference field="4294967294" count="1" selected="0">
            <x v="0"/>
          </reference>
          <reference field="4" count="1" selected="0">
            <x v="2"/>
          </reference>
          <reference field="24" count="1" selected="0">
            <x v="6"/>
          </reference>
        </references>
      </pivotArea>
    </chartFormat>
    <chartFormat chart="3" format="1073">
      <pivotArea type="data" outline="0" fieldPosition="0">
        <references count="3">
          <reference field="4294967294" count="1" selected="0">
            <x v="0"/>
          </reference>
          <reference field="4" count="1" selected="0">
            <x v="3"/>
          </reference>
          <reference field="24" count="1" selected="0">
            <x v="6"/>
          </reference>
        </references>
      </pivotArea>
    </chartFormat>
    <chartFormat chart="3" format="1074">
      <pivotArea type="data" outline="0" fieldPosition="0">
        <references count="3">
          <reference field="4294967294" count="1" selected="0">
            <x v="0"/>
          </reference>
          <reference field="4" count="1" selected="0">
            <x v="4"/>
          </reference>
          <reference field="24" count="1" selected="0">
            <x v="6"/>
          </reference>
        </references>
      </pivotArea>
    </chartFormat>
    <chartFormat chart="3" format="1075">
      <pivotArea type="data" outline="0" fieldPosition="0">
        <references count="3">
          <reference field="4294967294" count="1" selected="0">
            <x v="0"/>
          </reference>
          <reference field="4" count="1" selected="0">
            <x v="5"/>
          </reference>
          <reference field="24" count="1" selected="0">
            <x v="6"/>
          </reference>
        </references>
      </pivotArea>
    </chartFormat>
    <chartFormat chart="3" format="1076">
      <pivotArea type="data" outline="0" fieldPosition="0">
        <references count="3">
          <reference field="4294967294" count="1" selected="0">
            <x v="0"/>
          </reference>
          <reference field="4" count="1" selected="0">
            <x v="6"/>
          </reference>
          <reference field="24" count="1" selected="0">
            <x v="6"/>
          </reference>
        </references>
      </pivotArea>
    </chartFormat>
    <chartFormat chart="3" format="1077">
      <pivotArea type="data" outline="0" fieldPosition="0">
        <references count="3">
          <reference field="4294967294" count="1" selected="0">
            <x v="0"/>
          </reference>
          <reference field="4" count="1" selected="0">
            <x v="7"/>
          </reference>
          <reference field="24" count="1" selected="0">
            <x v="6"/>
          </reference>
        </references>
      </pivotArea>
    </chartFormat>
    <chartFormat chart="3" format="1078">
      <pivotArea type="data" outline="0" fieldPosition="0">
        <references count="3">
          <reference field="4294967294" count="1" selected="0">
            <x v="0"/>
          </reference>
          <reference field="4" count="1" selected="0">
            <x v="8"/>
          </reference>
          <reference field="24" count="1" selected="0">
            <x v="6"/>
          </reference>
        </references>
      </pivotArea>
    </chartFormat>
    <chartFormat chart="3" format="1079">
      <pivotArea type="data" outline="0" fieldPosition="0">
        <references count="3">
          <reference field="4294967294" count="1" selected="0">
            <x v="0"/>
          </reference>
          <reference field="4" count="1" selected="0">
            <x v="9"/>
          </reference>
          <reference field="24" count="1" selected="0">
            <x v="6"/>
          </reference>
        </references>
      </pivotArea>
    </chartFormat>
    <chartFormat chart="3" format="1080">
      <pivotArea type="data" outline="0" fieldPosition="0">
        <references count="3">
          <reference field="4294967294" count="1" selected="0">
            <x v="0"/>
          </reference>
          <reference field="4" count="1" selected="0">
            <x v="10"/>
          </reference>
          <reference field="24" count="1" selected="0">
            <x v="6"/>
          </reference>
        </references>
      </pivotArea>
    </chartFormat>
    <chartFormat chart="3" format="1081">
      <pivotArea type="data" outline="0" fieldPosition="0">
        <references count="3">
          <reference field="4294967294" count="1" selected="0">
            <x v="0"/>
          </reference>
          <reference field="4" count="1" selected="0">
            <x v="11"/>
          </reference>
          <reference field="24" count="1" selected="0">
            <x v="6"/>
          </reference>
        </references>
      </pivotArea>
    </chartFormat>
    <chartFormat chart="3" format="1082">
      <pivotArea type="data" outline="0" fieldPosition="0">
        <references count="3">
          <reference field="4294967294" count="1" selected="0">
            <x v="0"/>
          </reference>
          <reference field="4" count="1" selected="0">
            <x v="12"/>
          </reference>
          <reference field="24" count="1" selected="0">
            <x v="6"/>
          </reference>
        </references>
      </pivotArea>
    </chartFormat>
    <chartFormat chart="3" format="1083">
      <pivotArea type="data" outline="0" fieldPosition="0">
        <references count="3">
          <reference field="4294967294" count="1" selected="0">
            <x v="0"/>
          </reference>
          <reference field="4" count="1" selected="0">
            <x v="13"/>
          </reference>
          <reference field="24" count="1" selected="0">
            <x v="6"/>
          </reference>
        </references>
      </pivotArea>
    </chartFormat>
    <chartFormat chart="3" format="1084">
      <pivotArea type="data" outline="0" fieldPosition="0">
        <references count="3">
          <reference field="4294967294" count="1" selected="0">
            <x v="0"/>
          </reference>
          <reference field="4" count="1" selected="0">
            <x v="14"/>
          </reference>
          <reference field="24" count="1" selected="0">
            <x v="6"/>
          </reference>
        </references>
      </pivotArea>
    </chartFormat>
    <chartFormat chart="3" format="1085">
      <pivotArea type="data" outline="0" fieldPosition="0">
        <references count="3">
          <reference field="4294967294" count="1" selected="0">
            <x v="0"/>
          </reference>
          <reference field="4" count="1" selected="0">
            <x v="15"/>
          </reference>
          <reference field="24" count="1" selected="0">
            <x v="6"/>
          </reference>
        </references>
      </pivotArea>
    </chartFormat>
    <chartFormat chart="3" format="1086">
      <pivotArea type="data" outline="0" fieldPosition="0">
        <references count="3">
          <reference field="4294967294" count="1" selected="0">
            <x v="0"/>
          </reference>
          <reference field="4" count="1" selected="0">
            <x v="16"/>
          </reference>
          <reference field="24" count="1" selected="0">
            <x v="6"/>
          </reference>
        </references>
      </pivotArea>
    </chartFormat>
    <chartFormat chart="3" format="1087">
      <pivotArea type="data" outline="0" fieldPosition="0">
        <references count="3">
          <reference field="4294967294" count="1" selected="0">
            <x v="0"/>
          </reference>
          <reference field="4" count="1" selected="0">
            <x v="17"/>
          </reference>
          <reference field="24" count="1" selected="0">
            <x v="6"/>
          </reference>
        </references>
      </pivotArea>
    </chartFormat>
    <chartFormat chart="3" format="1088">
      <pivotArea type="data" outline="0" fieldPosition="0">
        <references count="3">
          <reference field="4294967294" count="1" selected="0">
            <x v="0"/>
          </reference>
          <reference field="4" count="1" selected="0">
            <x v="18"/>
          </reference>
          <reference field="24" count="1" selected="0">
            <x v="6"/>
          </reference>
        </references>
      </pivotArea>
    </chartFormat>
    <chartFormat chart="3" format="1089">
      <pivotArea type="data" outline="0" fieldPosition="0">
        <references count="3">
          <reference field="4294967294" count="1" selected="0">
            <x v="0"/>
          </reference>
          <reference field="4" count="1" selected="0">
            <x v="19"/>
          </reference>
          <reference field="24" count="1" selected="0">
            <x v="6"/>
          </reference>
        </references>
      </pivotArea>
    </chartFormat>
    <chartFormat chart="3" format="1090">
      <pivotArea type="data" outline="0" fieldPosition="0">
        <references count="3">
          <reference field="4294967294" count="1" selected="0">
            <x v="0"/>
          </reference>
          <reference field="4" count="1" selected="0">
            <x v="20"/>
          </reference>
          <reference field="24" count="1" selected="0">
            <x v="6"/>
          </reference>
        </references>
      </pivotArea>
    </chartFormat>
    <chartFormat chart="3" format="1091">
      <pivotArea type="data" outline="0" fieldPosition="0">
        <references count="3">
          <reference field="4294967294" count="1" selected="0">
            <x v="0"/>
          </reference>
          <reference field="4" count="1" selected="0">
            <x v="21"/>
          </reference>
          <reference field="24" count="1" selected="0">
            <x v="6"/>
          </reference>
        </references>
      </pivotArea>
    </chartFormat>
    <chartFormat chart="3" format="1092">
      <pivotArea type="data" outline="0" fieldPosition="0">
        <references count="3">
          <reference field="4294967294" count="1" selected="0">
            <x v="0"/>
          </reference>
          <reference field="4" count="1" selected="0">
            <x v="22"/>
          </reference>
          <reference field="24" count="1" selected="0">
            <x v="6"/>
          </reference>
        </references>
      </pivotArea>
    </chartFormat>
    <chartFormat chart="3" format="1093">
      <pivotArea type="data" outline="0" fieldPosition="0">
        <references count="3">
          <reference field="4294967294" count="1" selected="0">
            <x v="0"/>
          </reference>
          <reference field="4" count="1" selected="0">
            <x v="23"/>
          </reference>
          <reference field="2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pp_Dur" xr10:uid="{00000000-0013-0000-FFFF-FFFF01000000}" sourceName="App Dur">
  <pivotTables>
    <pivotTable tabId="5" name="PivotTable3"/>
    <pivotTable tabId="5" name="PivotTable1"/>
    <pivotTable tabId="5" name="PivotTable4"/>
    <pivotTable tabId="5" name="PivotTable2"/>
    <pivotTable tabId="5" name="PivotTable5"/>
    <pivotTable tabId="5" name="PivotTable6"/>
  </pivotTables>
  <data>
    <tabular pivotCacheId="4">
      <items count="7">
        <i x="2" s="1"/>
        <i x="0" s="1"/>
        <i x="1" s="1"/>
        <i x="3" s="1"/>
        <i x="4"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st_Activity" xr10:uid="{00000000-0013-0000-FFFF-FFFF02000000}" sourceName="Last Activity">
  <pivotTables>
    <pivotTable tabId="5" name="PivotTable4"/>
    <pivotTable tabId="5" name="PivotTable1"/>
    <pivotTable tabId="5" name="PivotTable3"/>
    <pivotTable tabId="5" name="PivotTable2"/>
    <pivotTable tabId="5" name="PivotTable5"/>
    <pivotTable tabId="5" name="PivotTable6"/>
  </pivotTables>
  <data>
    <tabular pivotCacheId="4">
      <items count="7">
        <i x="2" s="1"/>
        <i x="0" s="1"/>
        <i x="1" s="1"/>
        <i x="3" s="1"/>
        <i x="4" s="1"/>
        <i x="6" s="1"/>
        <i x="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ireDate_Ind" xr10:uid="{00000000-0013-0000-FFFF-FFFF03000000}" sourceName="HireDate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 xr10:uid="{00000000-0013-0000-FFFF-FFFF04000000}" sourceName="RA">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WDA" xr10:uid="{00000000-0013-0000-FFFF-FFFF05000000}" sourceName="LWDA">
  <pivotTables>
    <pivotTable tabId="5" name="PivotTable1"/>
    <pivotTable tabId="5" name="PivotTable2"/>
    <pivotTable tabId="5" name="PivotTable3"/>
    <pivotTable tabId="5" name="PivotTable4"/>
    <pivotTable tabId="5" name="PivotTable5"/>
    <pivotTable tabId="5" name="PivotTable6"/>
  </pivotTables>
  <data>
    <tabular pivotCacheId="4">
      <items count="24">
        <i x="0" s="1"/>
        <i x="1" s="1"/>
        <i x="2" s="1"/>
        <i x="3" s="1"/>
        <i x="4" s="1"/>
        <i x="5" s="1"/>
        <i x="6" s="1"/>
        <i x="7" s="1"/>
        <i x="8" s="1"/>
        <i x="9" s="1"/>
        <i x="10" s="1"/>
        <i x="11" s="1"/>
        <i x="12" s="1"/>
        <i x="13" s="1"/>
        <i x="14" s="1"/>
        <i x="15" s="1"/>
        <i x="16" s="1"/>
        <i x="17" s="1"/>
        <i x="18" s="1"/>
        <i x="19" s="1"/>
        <i x="20" s="1"/>
        <i x="21" s="1"/>
        <i x="22" s="1"/>
        <i x="23"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ges_Ind" xr10:uid="{00000000-0013-0000-FFFF-FFFF06000000}" sourceName="Wages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elim_Wages_Ind" xr10:uid="{00000000-0013-0000-FFFF-FFFF07000000}" sourceName="Prelim Wages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_Group" xr10:uid="{00000000-0013-0000-FFFF-FFFF08000000}" sourceName="Customer Group">
  <pivotTables>
    <pivotTable tabId="5" name="PivotTable3"/>
    <pivotTable tabId="5" name="PivotTable4"/>
    <pivotTable tabId="5" name="PivotTable2"/>
    <pivotTable tabId="5" name="PivotTable5"/>
    <pivotTable tabId="5" name="PivotTable6"/>
    <pivotTable tabId="5" name="PivotTable1"/>
  </pivotTables>
  <data>
    <tabular pivotCacheId="4">
      <items count="6">
        <i x="5" s="1"/>
        <i x="1" s="1"/>
        <i x="0" s="1"/>
        <i x="2" s="1"/>
        <i x="4" s="1"/>
        <i x="3"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loyed_at_Part_Desc" xr10:uid="{00000000-0013-0000-FFFF-FFFF09000000}" sourceName="Employed at Part Desc">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1" xr10:uid="{00000000-0014-0000-FFFF-FFFF01000000}" cache="Slicer_App_Dur" caption="Duration" rowHeight="241300"/>
  <slicer name="Last Activity 1" xr10:uid="{00000000-0014-0000-FFFF-FFFF02000000}" cache="Slicer_Last_Activity" caption="Last Activity Start" rowHeight="241300"/>
  <slicer name="HireDate Ind 1" xr10:uid="{00000000-0014-0000-FFFF-FFFF03000000}" cache="Slicer_HireDate_Ind" caption="HireDate Ind" rowHeight="241300"/>
  <slicer name="RA 1" xr10:uid="{00000000-0014-0000-FFFF-FFFF04000000}" cache="Slicer_RA" caption="Received RA" rowHeight="241300"/>
  <slicer name="LWDA 1" xr10:uid="{00000000-0014-0000-FFFF-FFFF05000000}" cache="Slicer_LWDA" caption="LWDA" rowHeight="241300"/>
  <slicer name="20203 Wages Ind 1" xr10:uid="{00000000-0014-0000-FFFF-FFFF06000000}" cache="Slicer_Wages_Ind" caption="2023Q3 Wages Ind" rowHeight="241300"/>
  <slicer name="Prelim Wages Ind 1" xr10:uid="{00000000-0014-0000-FFFF-FFFF07000000}" cache="Slicer_Prelim_Wages_Ind" caption="Prelim Wages Ind" rowHeight="241300"/>
  <slicer name="Customer Group 1" xr10:uid="{00000000-0014-0000-FFFF-FFFF08000000}" cache="Slicer_Customer_Group" caption="Customer Group" rowHeight="241300"/>
  <slicer name="Employed at Part Desc 1" xr10:uid="{00000000-0014-0000-FFFF-FFFF09000000}" cache="Slicer_Employed_at_Part_Desc" caption="Employed at Part Desc"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xr10:uid="{00000000-0014-0000-FFFF-FFFF0A000000}" cache="Slicer_App_Dur" caption="Duration" rowHeight="241300"/>
  <slicer name="Last Activity" xr10:uid="{00000000-0014-0000-FFFF-FFFF0B000000}" cache="Slicer_Last_Activity" caption="Last Activity" rowHeight="241300"/>
  <slicer name="Last Activity 2" xr10:uid="{00000000-0014-0000-FFFF-FFFF0C000000}" cache="Slicer_Last_Activity" caption="Last Activity" rowHeight="241300"/>
  <slicer name="HireDate Ind" xr10:uid="{00000000-0014-0000-FFFF-FFFF0D000000}" cache="Slicer_HireDate_Ind" caption="HireDate Ind" rowHeight="241300"/>
  <slicer name="RA" xr10:uid="{00000000-0014-0000-FFFF-FFFF0E000000}" cache="Slicer_RA" caption="Received RA" rowHeight="241300"/>
  <slicer name="LWDA" xr10:uid="{00000000-0014-0000-FFFF-FFFF0F000000}" cache="Slicer_LWDA" caption="LWDA" rowHeight="241300"/>
  <slicer name="20154 Wages Ind" xr10:uid="{00000000-0014-0000-FFFF-FFFF10000000}" cache="Slicer_Wages_Ind" caption="20154 Wages Ind" rowHeight="241300"/>
  <slicer name="Prelim Wages Ind" xr10:uid="{00000000-0014-0000-FFFF-FFFF11000000}" cache="Slicer_Prelim_Wages_Ind" caption="20161 Prelim Wages Ind" rowHeight="241300"/>
  <slicer name="Customer Group" xr10:uid="{00000000-0014-0000-FFFF-FFFF12000000}" cache="Slicer_Customer_Group" caption="Customer Group" rowHeight="241300"/>
  <slicer name="Employed at Part Desc" xr10:uid="{00000000-0014-0000-FFFF-FFFF13000000}" cache="Slicer_Employed_at_Part_Desc" caption="Employed at Part Desc"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ivotTable" Target="../pivotTables/pivotTable3.xml"/><Relationship Id="rId7"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4.xml"/><Relationship Id="rId4" Type="http://schemas.openxmlformats.org/officeDocument/2006/relationships/pivotTable" Target="../pivotTables/pivotTable4.xml"/><Relationship Id="rId9"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41:F45"/>
  <sheetViews>
    <sheetView tabSelected="1" view="pageBreakPreview" zoomScale="85" zoomScaleNormal="130" zoomScaleSheetLayoutView="85" workbookViewId="0">
      <selection activeCell="AC10" sqref="AC10"/>
    </sheetView>
  </sheetViews>
  <sheetFormatPr defaultColWidth="9.140625" defaultRowHeight="15" x14ac:dyDescent="0.25"/>
  <cols>
    <col min="1" max="1" width="9.140625" style="5"/>
    <col min="2" max="2" width="12" style="5" customWidth="1"/>
    <col min="3" max="5" width="9.140625" style="5"/>
    <col min="6" max="6" width="12.42578125" style="5" customWidth="1"/>
    <col min="7" max="7" width="10.28515625" style="5" customWidth="1"/>
    <col min="8" max="8" width="9.140625" style="5"/>
    <col min="9" max="9" width="4.85546875" style="5" customWidth="1"/>
    <col min="10" max="19" width="9.140625" style="5"/>
    <col min="20" max="20" width="9.140625" style="5" customWidth="1"/>
    <col min="21" max="16384" width="9.140625" style="5"/>
  </cols>
  <sheetData>
    <row r="41" spans="2:6" x14ac:dyDescent="0.25">
      <c r="B41" s="7"/>
    </row>
    <row r="45" spans="2:6" x14ac:dyDescent="0.25">
      <c r="E45" s="7" t="s">
        <v>21</v>
      </c>
      <c r="F45" s="5" t="s">
        <v>36</v>
      </c>
    </row>
  </sheetData>
  <customSheetViews>
    <customSheetView guid="{99302F4D-5A53-414B-B27C-A5334909268D}" scale="90" showPageBreaks="1" fitToPage="1" view="pageBreakPreview">
      <selection activeCell="U7" sqref="U7:V7"/>
      <pageMargins left="0.38" right="0.39" top="0.75" bottom="0.75" header="0.3" footer="0.3"/>
      <pageSetup scale="72" orientation="landscape" r:id="rId1"/>
    </customSheetView>
    <customSheetView guid="{B725B135-DB92-4555-9BD9-8EB059D2CFEF}" scale="90" showPageBreaks="1" fitToPage="1" view="pageBreakPreview">
      <selection activeCell="U7" sqref="U7:V7"/>
      <pageMargins left="0.38" right="0.39" top="0.75" bottom="0.75" header="0.3" footer="0.3"/>
      <pageSetup scale="72" orientation="landscape" r:id="rId2"/>
    </customSheetView>
  </customSheetViews>
  <pageMargins left="0.38" right="0.39" top="0.75" bottom="0.75" header="0.3" footer="0.3"/>
  <pageSetup scale="58" orientation="landscape"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Q5703"/>
  <sheetViews>
    <sheetView topLeftCell="G1" zoomScale="110" zoomScaleNormal="110" workbookViewId="0">
      <pane ySplit="1" topLeftCell="A2" activePane="bottomLeft" state="frozen"/>
      <selection activeCell="K10" sqref="K10"/>
      <selection pane="bottomLeft" activeCell="K8" sqref="K8"/>
    </sheetView>
  </sheetViews>
  <sheetFormatPr defaultRowHeight="15" x14ac:dyDescent="0.25"/>
  <cols>
    <col min="1" max="1" width="12.42578125" bestFit="1" customWidth="1"/>
    <col min="2" max="2" width="35.42578125" bestFit="1" customWidth="1"/>
    <col min="3" max="3" width="28.85546875" bestFit="1" customWidth="1"/>
    <col min="4" max="4" width="55.28515625" bestFit="1" customWidth="1"/>
    <col min="5" max="5" width="8.5703125" bestFit="1" customWidth="1"/>
    <col min="6" max="6" width="44.85546875" bestFit="1" customWidth="1"/>
    <col min="7" max="7" width="43.5703125" bestFit="1" customWidth="1"/>
    <col min="8" max="8" width="20.85546875" bestFit="1" customWidth="1"/>
    <col min="9" max="9" width="12.7109375" bestFit="1" customWidth="1"/>
    <col min="10" max="10" width="16.85546875" bestFit="1" customWidth="1"/>
    <col min="11" max="11" width="19" bestFit="1" customWidth="1"/>
    <col min="12" max="12" width="10" bestFit="1" customWidth="1"/>
  </cols>
  <sheetData>
    <row r="1" spans="1:17" s="9" customFormat="1" x14ac:dyDescent="0.25">
      <c r="A1" s="8" t="s">
        <v>0</v>
      </c>
      <c r="B1" s="8" t="s">
        <v>1</v>
      </c>
      <c r="C1" s="8" t="s">
        <v>2</v>
      </c>
      <c r="D1" s="8" t="s">
        <v>51</v>
      </c>
      <c r="E1" s="8" t="s">
        <v>34</v>
      </c>
      <c r="F1" s="8" t="s">
        <v>39</v>
      </c>
      <c r="G1" s="8" t="s">
        <v>40</v>
      </c>
      <c r="H1" s="9" t="s">
        <v>42</v>
      </c>
      <c r="I1" s="9" t="s">
        <v>3</v>
      </c>
      <c r="J1" s="9" t="s">
        <v>4</v>
      </c>
      <c r="K1" s="9" t="s">
        <v>43</v>
      </c>
      <c r="L1" s="9" t="s">
        <v>46</v>
      </c>
      <c r="M1" s="9" t="s">
        <v>27</v>
      </c>
      <c r="N1" s="9" t="s">
        <v>47</v>
      </c>
      <c r="O1" s="9" t="s">
        <v>50</v>
      </c>
      <c r="P1" s="9" t="s">
        <v>29</v>
      </c>
      <c r="Q1" s="9" t="s">
        <v>17</v>
      </c>
    </row>
    <row r="2" spans="1:17" x14ac:dyDescent="0.25">
      <c r="A2">
        <v>164826444</v>
      </c>
      <c r="B2" t="s">
        <v>421</v>
      </c>
      <c r="C2" t="s">
        <v>2756</v>
      </c>
      <c r="D2" t="s">
        <v>52</v>
      </c>
      <c r="E2">
        <v>1</v>
      </c>
      <c r="F2" t="s">
        <v>32</v>
      </c>
      <c r="G2" t="s">
        <v>5211</v>
      </c>
      <c r="H2" t="s">
        <v>22</v>
      </c>
      <c r="I2">
        <v>367</v>
      </c>
      <c r="J2">
        <v>367</v>
      </c>
      <c r="K2">
        <v>20233</v>
      </c>
      <c r="L2">
        <v>20231213</v>
      </c>
      <c r="M2" t="s">
        <v>30</v>
      </c>
      <c r="N2">
        <v>20234</v>
      </c>
      <c r="O2">
        <v>16338314</v>
      </c>
      <c r="P2" t="s">
        <v>1192</v>
      </c>
      <c r="Q2" t="s">
        <v>1192</v>
      </c>
    </row>
    <row r="3" spans="1:17" x14ac:dyDescent="0.25">
      <c r="A3">
        <v>164683394</v>
      </c>
      <c r="B3" t="s">
        <v>1550</v>
      </c>
      <c r="C3" t="s">
        <v>1755</v>
      </c>
      <c r="D3" t="s">
        <v>52</v>
      </c>
      <c r="E3">
        <v>1</v>
      </c>
      <c r="F3" t="s">
        <v>32</v>
      </c>
      <c r="G3" t="s">
        <v>2757</v>
      </c>
      <c r="H3" t="s">
        <v>22</v>
      </c>
      <c r="I3">
        <v>574</v>
      </c>
      <c r="J3">
        <v>574</v>
      </c>
      <c r="K3">
        <v>0</v>
      </c>
      <c r="L3" t="s">
        <v>25</v>
      </c>
      <c r="M3" t="s">
        <v>30</v>
      </c>
      <c r="N3">
        <v>20234</v>
      </c>
      <c r="O3">
        <v>16293847</v>
      </c>
      <c r="P3" t="s">
        <v>1193</v>
      </c>
      <c r="Q3" t="s">
        <v>1193</v>
      </c>
    </row>
    <row r="4" spans="1:17" x14ac:dyDescent="0.25">
      <c r="A4">
        <v>164924882</v>
      </c>
      <c r="B4" t="s">
        <v>3729</v>
      </c>
      <c r="C4" t="s">
        <v>3730</v>
      </c>
      <c r="D4" t="s">
        <v>52</v>
      </c>
      <c r="E4">
        <v>1</v>
      </c>
      <c r="F4" t="s">
        <v>32</v>
      </c>
      <c r="G4" t="s">
        <v>2757</v>
      </c>
      <c r="H4" t="s">
        <v>22</v>
      </c>
      <c r="I4">
        <v>242</v>
      </c>
      <c r="J4">
        <v>242</v>
      </c>
      <c r="K4">
        <v>20233</v>
      </c>
      <c r="L4">
        <v>20240415</v>
      </c>
      <c r="M4" t="s">
        <v>31</v>
      </c>
      <c r="N4">
        <v>0</v>
      </c>
      <c r="O4">
        <v>14398846</v>
      </c>
      <c r="P4" t="s">
        <v>13</v>
      </c>
      <c r="Q4" t="s">
        <v>13</v>
      </c>
    </row>
    <row r="5" spans="1:17" x14ac:dyDescent="0.25">
      <c r="A5">
        <v>165024206</v>
      </c>
      <c r="B5" t="s">
        <v>5212</v>
      </c>
      <c r="C5" t="s">
        <v>2413</v>
      </c>
      <c r="D5" t="s">
        <v>943</v>
      </c>
      <c r="E5">
        <v>1</v>
      </c>
      <c r="F5" t="s">
        <v>32</v>
      </c>
      <c r="G5" t="s">
        <v>3337</v>
      </c>
      <c r="H5" t="s">
        <v>22</v>
      </c>
      <c r="I5">
        <v>109</v>
      </c>
      <c r="J5">
        <v>109</v>
      </c>
      <c r="K5">
        <v>20233</v>
      </c>
      <c r="L5">
        <v>20230428</v>
      </c>
      <c r="M5" t="s">
        <v>30</v>
      </c>
      <c r="N5">
        <v>0</v>
      </c>
      <c r="O5">
        <v>16486537</v>
      </c>
      <c r="P5" t="s">
        <v>13</v>
      </c>
      <c r="Q5" t="s">
        <v>13</v>
      </c>
    </row>
    <row r="6" spans="1:17" x14ac:dyDescent="0.25">
      <c r="A6">
        <v>164665134</v>
      </c>
      <c r="B6" t="s">
        <v>1756</v>
      </c>
      <c r="C6" t="s">
        <v>254</v>
      </c>
      <c r="D6" t="s">
        <v>52</v>
      </c>
      <c r="E6">
        <v>1</v>
      </c>
      <c r="F6" t="s">
        <v>32</v>
      </c>
      <c r="G6" t="s">
        <v>901</v>
      </c>
      <c r="H6" t="s">
        <v>22</v>
      </c>
      <c r="I6">
        <v>600</v>
      </c>
      <c r="J6">
        <v>452</v>
      </c>
      <c r="K6">
        <v>0</v>
      </c>
      <c r="L6">
        <v>20230128</v>
      </c>
      <c r="M6" t="s">
        <v>30</v>
      </c>
      <c r="N6">
        <v>0</v>
      </c>
      <c r="O6">
        <v>16284154</v>
      </c>
      <c r="P6" t="s">
        <v>1193</v>
      </c>
      <c r="Q6" t="s">
        <v>1192</v>
      </c>
    </row>
    <row r="7" spans="1:17" x14ac:dyDescent="0.25">
      <c r="A7">
        <v>164529421</v>
      </c>
      <c r="B7" t="s">
        <v>1194</v>
      </c>
      <c r="C7" t="s">
        <v>171</v>
      </c>
      <c r="D7" t="s">
        <v>52</v>
      </c>
      <c r="E7">
        <v>1</v>
      </c>
      <c r="F7" t="s">
        <v>32</v>
      </c>
      <c r="G7" t="s">
        <v>901</v>
      </c>
      <c r="H7" t="s">
        <v>22</v>
      </c>
      <c r="I7">
        <v>826</v>
      </c>
      <c r="J7">
        <v>826</v>
      </c>
      <c r="K7">
        <v>0</v>
      </c>
      <c r="L7">
        <v>20221204</v>
      </c>
      <c r="M7" t="s">
        <v>30</v>
      </c>
      <c r="N7">
        <v>0</v>
      </c>
      <c r="O7">
        <v>15287401</v>
      </c>
      <c r="P7" t="s">
        <v>14</v>
      </c>
      <c r="Q7" t="s">
        <v>14</v>
      </c>
    </row>
    <row r="8" spans="1:17" x14ac:dyDescent="0.25">
      <c r="A8">
        <v>163318378</v>
      </c>
      <c r="B8" t="s">
        <v>284</v>
      </c>
      <c r="C8" t="s">
        <v>2276</v>
      </c>
      <c r="D8" t="s">
        <v>943</v>
      </c>
      <c r="E8">
        <v>1</v>
      </c>
      <c r="F8" t="s">
        <v>32</v>
      </c>
      <c r="G8" t="s">
        <v>3337</v>
      </c>
      <c r="H8" t="s">
        <v>22</v>
      </c>
      <c r="I8">
        <v>1628</v>
      </c>
      <c r="J8">
        <v>298</v>
      </c>
      <c r="K8">
        <v>20233</v>
      </c>
      <c r="L8">
        <v>20191219</v>
      </c>
      <c r="M8" t="s">
        <v>31</v>
      </c>
      <c r="N8">
        <v>20234</v>
      </c>
      <c r="O8">
        <v>15391231</v>
      </c>
      <c r="P8" t="s">
        <v>1267</v>
      </c>
      <c r="Q8" t="s">
        <v>13</v>
      </c>
    </row>
    <row r="9" spans="1:17" x14ac:dyDescent="0.25">
      <c r="A9">
        <v>164925583</v>
      </c>
      <c r="B9" t="s">
        <v>806</v>
      </c>
      <c r="C9" t="s">
        <v>3731</v>
      </c>
      <c r="D9" t="s">
        <v>52</v>
      </c>
      <c r="E9">
        <v>1</v>
      </c>
      <c r="F9" t="s">
        <v>32</v>
      </c>
      <c r="G9" t="s">
        <v>901</v>
      </c>
      <c r="H9" t="s">
        <v>22</v>
      </c>
      <c r="I9">
        <v>242</v>
      </c>
      <c r="J9">
        <v>242</v>
      </c>
      <c r="K9">
        <v>0</v>
      </c>
      <c r="L9">
        <v>20231007</v>
      </c>
      <c r="M9" t="s">
        <v>30</v>
      </c>
      <c r="N9">
        <v>20234</v>
      </c>
      <c r="O9">
        <v>16429619</v>
      </c>
      <c r="P9" t="s">
        <v>13</v>
      </c>
      <c r="Q9" t="s">
        <v>13</v>
      </c>
    </row>
    <row r="10" spans="1:17" x14ac:dyDescent="0.25">
      <c r="A10">
        <v>164911671</v>
      </c>
      <c r="B10" t="s">
        <v>1351</v>
      </c>
      <c r="C10" t="s">
        <v>1203</v>
      </c>
      <c r="D10" t="s">
        <v>2279</v>
      </c>
      <c r="E10">
        <v>1</v>
      </c>
      <c r="F10" t="s">
        <v>32</v>
      </c>
      <c r="G10" t="s">
        <v>5211</v>
      </c>
      <c r="H10" t="s">
        <v>22</v>
      </c>
      <c r="I10">
        <v>259</v>
      </c>
      <c r="J10">
        <v>259</v>
      </c>
      <c r="K10">
        <v>20233</v>
      </c>
      <c r="L10">
        <v>20230301</v>
      </c>
      <c r="M10" t="s">
        <v>30</v>
      </c>
      <c r="N10">
        <v>0</v>
      </c>
      <c r="O10">
        <v>16420870</v>
      </c>
      <c r="P10" t="s">
        <v>13</v>
      </c>
      <c r="Q10" t="s">
        <v>13</v>
      </c>
    </row>
    <row r="11" spans="1:17" x14ac:dyDescent="0.25">
      <c r="A11">
        <v>165024092</v>
      </c>
      <c r="B11" t="s">
        <v>5213</v>
      </c>
      <c r="C11" t="s">
        <v>5214</v>
      </c>
      <c r="D11" t="s">
        <v>52</v>
      </c>
      <c r="E11">
        <v>1</v>
      </c>
      <c r="F11" t="s">
        <v>32</v>
      </c>
      <c r="G11" t="s">
        <v>901</v>
      </c>
      <c r="H11" t="s">
        <v>22</v>
      </c>
      <c r="I11">
        <v>111</v>
      </c>
      <c r="J11">
        <v>111</v>
      </c>
      <c r="K11">
        <v>20233</v>
      </c>
      <c r="L11" t="s">
        <v>25</v>
      </c>
      <c r="M11" t="s">
        <v>30</v>
      </c>
      <c r="N11">
        <v>0</v>
      </c>
      <c r="O11">
        <v>16485647</v>
      </c>
      <c r="P11" t="s">
        <v>13</v>
      </c>
      <c r="Q11" t="s">
        <v>13</v>
      </c>
    </row>
    <row r="12" spans="1:17" x14ac:dyDescent="0.25">
      <c r="A12">
        <v>164583611</v>
      </c>
      <c r="B12" t="s">
        <v>1342</v>
      </c>
      <c r="C12" t="s">
        <v>1343</v>
      </c>
      <c r="D12" t="s">
        <v>52</v>
      </c>
      <c r="E12">
        <v>1</v>
      </c>
      <c r="F12" t="s">
        <v>32</v>
      </c>
      <c r="G12" t="s">
        <v>2757</v>
      </c>
      <c r="H12" t="s">
        <v>22</v>
      </c>
      <c r="I12">
        <v>739</v>
      </c>
      <c r="J12">
        <v>739</v>
      </c>
      <c r="K12">
        <v>20233</v>
      </c>
      <c r="L12">
        <v>20220819</v>
      </c>
      <c r="M12" t="s">
        <v>30</v>
      </c>
      <c r="N12">
        <v>20234</v>
      </c>
      <c r="O12">
        <v>16232049</v>
      </c>
      <c r="P12" t="s">
        <v>14</v>
      </c>
      <c r="Q12" t="s">
        <v>14</v>
      </c>
    </row>
    <row r="13" spans="1:17" x14ac:dyDescent="0.25">
      <c r="A13">
        <v>164583520</v>
      </c>
      <c r="B13" t="s">
        <v>2439</v>
      </c>
      <c r="C13" t="s">
        <v>2440</v>
      </c>
      <c r="D13" t="s">
        <v>52</v>
      </c>
      <c r="E13">
        <v>1</v>
      </c>
      <c r="F13" t="s">
        <v>32</v>
      </c>
      <c r="G13" t="s">
        <v>2757</v>
      </c>
      <c r="H13" t="s">
        <v>22</v>
      </c>
      <c r="I13">
        <v>739</v>
      </c>
      <c r="J13">
        <v>739</v>
      </c>
      <c r="K13">
        <v>0</v>
      </c>
      <c r="L13" t="s">
        <v>25</v>
      </c>
      <c r="M13" t="s">
        <v>30</v>
      </c>
      <c r="N13">
        <v>0</v>
      </c>
      <c r="O13">
        <v>16232066</v>
      </c>
      <c r="P13" t="s">
        <v>14</v>
      </c>
      <c r="Q13" t="s">
        <v>14</v>
      </c>
    </row>
    <row r="14" spans="1:17" x14ac:dyDescent="0.25">
      <c r="A14">
        <v>164594321</v>
      </c>
      <c r="B14" t="s">
        <v>2608</v>
      </c>
      <c r="C14" t="s">
        <v>2449</v>
      </c>
      <c r="D14" t="s">
        <v>52</v>
      </c>
      <c r="E14">
        <v>1</v>
      </c>
      <c r="F14" t="s">
        <v>32</v>
      </c>
      <c r="G14" t="s">
        <v>1309</v>
      </c>
      <c r="H14" t="s">
        <v>22</v>
      </c>
      <c r="I14">
        <v>718</v>
      </c>
      <c r="J14">
        <v>75</v>
      </c>
      <c r="K14">
        <v>0</v>
      </c>
      <c r="L14" t="s">
        <v>25</v>
      </c>
      <c r="M14" t="s">
        <v>30</v>
      </c>
      <c r="N14">
        <v>0</v>
      </c>
      <c r="O14">
        <v>16236900</v>
      </c>
      <c r="P14" t="s">
        <v>1193</v>
      </c>
      <c r="Q14" t="s">
        <v>13</v>
      </c>
    </row>
    <row r="15" spans="1:17" x14ac:dyDescent="0.25">
      <c r="A15">
        <v>164942724</v>
      </c>
      <c r="B15" t="s">
        <v>3732</v>
      </c>
      <c r="C15" t="s">
        <v>3733</v>
      </c>
      <c r="D15" t="s">
        <v>943</v>
      </c>
      <c r="E15">
        <v>1</v>
      </c>
      <c r="F15" t="s">
        <v>6</v>
      </c>
      <c r="G15" t="s">
        <v>2583</v>
      </c>
      <c r="H15" t="s">
        <v>22</v>
      </c>
      <c r="I15">
        <v>220</v>
      </c>
      <c r="J15">
        <v>220</v>
      </c>
      <c r="K15">
        <v>0</v>
      </c>
      <c r="L15">
        <v>20190401</v>
      </c>
      <c r="M15" t="s">
        <v>31</v>
      </c>
      <c r="N15">
        <v>0</v>
      </c>
      <c r="O15">
        <v>7734826</v>
      </c>
      <c r="P15" t="s">
        <v>13</v>
      </c>
      <c r="Q15" t="s">
        <v>13</v>
      </c>
    </row>
    <row r="16" spans="1:17" x14ac:dyDescent="0.25">
      <c r="A16">
        <v>164756783</v>
      </c>
      <c r="B16" t="s">
        <v>4090</v>
      </c>
      <c r="C16" t="s">
        <v>4091</v>
      </c>
      <c r="D16" t="s">
        <v>943</v>
      </c>
      <c r="E16">
        <v>1</v>
      </c>
      <c r="F16" t="s">
        <v>32</v>
      </c>
      <c r="G16" t="s">
        <v>1043</v>
      </c>
      <c r="H16" t="s">
        <v>22</v>
      </c>
      <c r="I16">
        <v>467</v>
      </c>
      <c r="J16">
        <v>467</v>
      </c>
      <c r="K16">
        <v>20233</v>
      </c>
      <c r="L16">
        <v>20230105</v>
      </c>
      <c r="M16" t="s">
        <v>31</v>
      </c>
      <c r="N16">
        <v>20234</v>
      </c>
      <c r="O16">
        <v>16330511</v>
      </c>
      <c r="P16" t="s">
        <v>1192</v>
      </c>
      <c r="Q16" t="s">
        <v>1192</v>
      </c>
    </row>
    <row r="17" spans="1:17" x14ac:dyDescent="0.25">
      <c r="A17">
        <v>164699144</v>
      </c>
      <c r="B17" t="s">
        <v>288</v>
      </c>
      <c r="C17" t="s">
        <v>1757</v>
      </c>
      <c r="D17" t="s">
        <v>943</v>
      </c>
      <c r="E17">
        <v>1</v>
      </c>
      <c r="F17" t="s">
        <v>6</v>
      </c>
      <c r="G17" t="s">
        <v>4092</v>
      </c>
      <c r="H17" t="s">
        <v>22</v>
      </c>
      <c r="I17">
        <v>546</v>
      </c>
      <c r="J17">
        <v>546</v>
      </c>
      <c r="K17">
        <v>20233</v>
      </c>
      <c r="L17">
        <v>20230222</v>
      </c>
      <c r="M17" t="s">
        <v>30</v>
      </c>
      <c r="N17">
        <v>20234</v>
      </c>
      <c r="O17">
        <v>16288847</v>
      </c>
      <c r="P17" t="s">
        <v>1192</v>
      </c>
      <c r="Q17" t="s">
        <v>1192</v>
      </c>
    </row>
    <row r="18" spans="1:17" x14ac:dyDescent="0.25">
      <c r="A18">
        <v>165068525</v>
      </c>
      <c r="B18" t="s">
        <v>6521</v>
      </c>
      <c r="C18" t="s">
        <v>1574</v>
      </c>
      <c r="D18" t="s">
        <v>943</v>
      </c>
      <c r="E18">
        <v>1</v>
      </c>
      <c r="F18" t="s">
        <v>32</v>
      </c>
      <c r="G18" t="s">
        <v>1043</v>
      </c>
      <c r="H18" t="s">
        <v>22</v>
      </c>
      <c r="I18">
        <v>60</v>
      </c>
      <c r="J18">
        <v>33</v>
      </c>
      <c r="K18">
        <v>20233</v>
      </c>
      <c r="L18">
        <v>20240402</v>
      </c>
      <c r="M18" t="s">
        <v>30</v>
      </c>
      <c r="N18">
        <v>20234</v>
      </c>
      <c r="O18">
        <v>16450077</v>
      </c>
      <c r="P18" t="s">
        <v>13</v>
      </c>
      <c r="Q18" t="s">
        <v>13</v>
      </c>
    </row>
    <row r="19" spans="1:17" x14ac:dyDescent="0.25">
      <c r="A19">
        <v>163277036</v>
      </c>
      <c r="B19" t="s">
        <v>915</v>
      </c>
      <c r="C19" t="s">
        <v>752</v>
      </c>
      <c r="D19" t="s">
        <v>52</v>
      </c>
      <c r="E19">
        <v>1</v>
      </c>
      <c r="F19" t="s">
        <v>32</v>
      </c>
      <c r="G19" t="s">
        <v>2757</v>
      </c>
      <c r="H19" t="s">
        <v>22</v>
      </c>
      <c r="I19">
        <v>1673</v>
      </c>
      <c r="J19">
        <v>819</v>
      </c>
      <c r="K19">
        <v>20233</v>
      </c>
      <c r="L19" t="s">
        <v>25</v>
      </c>
      <c r="M19" t="s">
        <v>30</v>
      </c>
      <c r="N19">
        <v>20234</v>
      </c>
      <c r="O19">
        <v>15374369</v>
      </c>
      <c r="P19" t="s">
        <v>1267</v>
      </c>
      <c r="Q19" t="s">
        <v>14</v>
      </c>
    </row>
    <row r="20" spans="1:17" x14ac:dyDescent="0.25">
      <c r="A20">
        <v>164359098</v>
      </c>
      <c r="B20" t="s">
        <v>1112</v>
      </c>
      <c r="C20" t="s">
        <v>1113</v>
      </c>
      <c r="D20" t="s">
        <v>943</v>
      </c>
      <c r="E20">
        <v>1</v>
      </c>
      <c r="F20" t="s">
        <v>32</v>
      </c>
      <c r="G20" t="s">
        <v>1309</v>
      </c>
      <c r="H20" t="s">
        <v>22</v>
      </c>
      <c r="I20">
        <v>1012</v>
      </c>
      <c r="J20">
        <v>1012</v>
      </c>
      <c r="K20">
        <v>20233</v>
      </c>
      <c r="L20" t="s">
        <v>25</v>
      </c>
      <c r="M20" t="s">
        <v>30</v>
      </c>
      <c r="N20">
        <v>20234</v>
      </c>
      <c r="O20">
        <v>16042665</v>
      </c>
      <c r="P20" t="s">
        <v>14</v>
      </c>
      <c r="Q20" t="s">
        <v>14</v>
      </c>
    </row>
    <row r="21" spans="1:17" x14ac:dyDescent="0.25">
      <c r="A21">
        <v>163251749</v>
      </c>
      <c r="B21" t="s">
        <v>1360</v>
      </c>
      <c r="C21" t="s">
        <v>2983</v>
      </c>
      <c r="D21" t="s">
        <v>943</v>
      </c>
      <c r="E21">
        <v>1</v>
      </c>
      <c r="F21" t="s">
        <v>32</v>
      </c>
      <c r="G21" t="s">
        <v>3337</v>
      </c>
      <c r="H21" t="s">
        <v>22</v>
      </c>
      <c r="I21">
        <v>1680</v>
      </c>
      <c r="J21">
        <v>241</v>
      </c>
      <c r="K21">
        <v>0</v>
      </c>
      <c r="L21">
        <v>20210622</v>
      </c>
      <c r="M21" t="s">
        <v>31</v>
      </c>
      <c r="N21">
        <v>20234</v>
      </c>
      <c r="O21">
        <v>15364133</v>
      </c>
      <c r="P21" t="s">
        <v>1267</v>
      </c>
      <c r="Q21" t="s">
        <v>13</v>
      </c>
    </row>
    <row r="22" spans="1:17" x14ac:dyDescent="0.25">
      <c r="A22">
        <v>164804263</v>
      </c>
      <c r="B22" t="s">
        <v>2576</v>
      </c>
      <c r="C22" t="s">
        <v>311</v>
      </c>
      <c r="D22" t="s">
        <v>52</v>
      </c>
      <c r="E22">
        <v>1</v>
      </c>
      <c r="F22" t="s">
        <v>32</v>
      </c>
      <c r="G22" t="s">
        <v>2757</v>
      </c>
      <c r="H22" t="s">
        <v>22</v>
      </c>
      <c r="I22">
        <v>398</v>
      </c>
      <c r="J22">
        <v>269</v>
      </c>
      <c r="K22">
        <v>0</v>
      </c>
      <c r="L22" t="s">
        <v>25</v>
      </c>
      <c r="M22" t="s">
        <v>30</v>
      </c>
      <c r="N22">
        <v>0</v>
      </c>
      <c r="O22">
        <v>16359638</v>
      </c>
      <c r="P22" t="s">
        <v>1192</v>
      </c>
      <c r="Q22" t="s">
        <v>13</v>
      </c>
    </row>
    <row r="23" spans="1:17" x14ac:dyDescent="0.25">
      <c r="A23">
        <v>164826222</v>
      </c>
      <c r="B23" t="s">
        <v>2758</v>
      </c>
      <c r="C23" t="s">
        <v>598</v>
      </c>
      <c r="D23" t="s">
        <v>943</v>
      </c>
      <c r="E23">
        <v>1</v>
      </c>
      <c r="F23" t="s">
        <v>32</v>
      </c>
      <c r="G23" t="s">
        <v>1043</v>
      </c>
      <c r="H23" t="s">
        <v>22</v>
      </c>
      <c r="I23">
        <v>368</v>
      </c>
      <c r="J23">
        <v>215</v>
      </c>
      <c r="K23">
        <v>20233</v>
      </c>
      <c r="L23">
        <v>20240102</v>
      </c>
      <c r="M23" t="s">
        <v>30</v>
      </c>
      <c r="N23">
        <v>20234</v>
      </c>
      <c r="O23">
        <v>16372890</v>
      </c>
      <c r="P23" t="s">
        <v>1192</v>
      </c>
      <c r="Q23" t="s">
        <v>13</v>
      </c>
    </row>
    <row r="24" spans="1:17" x14ac:dyDescent="0.25">
      <c r="A24">
        <v>164125298</v>
      </c>
      <c r="B24" t="s">
        <v>1758</v>
      </c>
      <c r="C24" t="s">
        <v>520</v>
      </c>
      <c r="D24" t="s">
        <v>52</v>
      </c>
      <c r="E24">
        <v>1</v>
      </c>
      <c r="F24" t="s">
        <v>32</v>
      </c>
      <c r="G24" t="s">
        <v>901</v>
      </c>
      <c r="H24" t="s">
        <v>22</v>
      </c>
      <c r="I24">
        <v>1277</v>
      </c>
      <c r="J24">
        <v>150</v>
      </c>
      <c r="K24">
        <v>0</v>
      </c>
      <c r="L24">
        <v>20220302</v>
      </c>
      <c r="M24" t="s">
        <v>30</v>
      </c>
      <c r="N24">
        <v>0</v>
      </c>
      <c r="O24">
        <v>15957170</v>
      </c>
      <c r="P24" t="s">
        <v>14</v>
      </c>
      <c r="Q24" t="s">
        <v>13</v>
      </c>
    </row>
    <row r="25" spans="1:17" x14ac:dyDescent="0.25">
      <c r="A25">
        <v>164146540</v>
      </c>
      <c r="B25" t="s">
        <v>1759</v>
      </c>
      <c r="C25" t="s">
        <v>2053</v>
      </c>
      <c r="D25" t="s">
        <v>52</v>
      </c>
      <c r="E25">
        <v>1</v>
      </c>
      <c r="F25" t="s">
        <v>32</v>
      </c>
      <c r="G25" t="s">
        <v>901</v>
      </c>
      <c r="H25" t="s">
        <v>22</v>
      </c>
      <c r="I25">
        <v>1242</v>
      </c>
      <c r="J25">
        <v>126</v>
      </c>
      <c r="K25">
        <v>20233</v>
      </c>
      <c r="L25">
        <v>20210826</v>
      </c>
      <c r="M25" t="s">
        <v>30</v>
      </c>
      <c r="N25">
        <v>20234</v>
      </c>
      <c r="O25">
        <v>15965922</v>
      </c>
      <c r="P25" t="s">
        <v>14</v>
      </c>
      <c r="Q25" t="s">
        <v>13</v>
      </c>
    </row>
    <row r="26" spans="1:17" x14ac:dyDescent="0.25">
      <c r="A26">
        <v>164202904</v>
      </c>
      <c r="B26" t="s">
        <v>1759</v>
      </c>
      <c r="C26" t="s">
        <v>932</v>
      </c>
      <c r="D26" t="s">
        <v>52</v>
      </c>
      <c r="E26">
        <v>1</v>
      </c>
      <c r="F26" t="s">
        <v>32</v>
      </c>
      <c r="G26" t="s">
        <v>901</v>
      </c>
      <c r="H26" t="s">
        <v>22</v>
      </c>
      <c r="I26">
        <v>1193</v>
      </c>
      <c r="J26">
        <v>881</v>
      </c>
      <c r="K26">
        <v>20233</v>
      </c>
      <c r="L26">
        <v>20240201</v>
      </c>
      <c r="M26" t="s">
        <v>30</v>
      </c>
      <c r="N26">
        <v>20234</v>
      </c>
      <c r="O26">
        <v>15983461</v>
      </c>
      <c r="P26" t="s">
        <v>14</v>
      </c>
      <c r="Q26" t="s">
        <v>14</v>
      </c>
    </row>
    <row r="27" spans="1:17" x14ac:dyDescent="0.25">
      <c r="A27">
        <v>165080760</v>
      </c>
      <c r="B27" t="s">
        <v>6837</v>
      </c>
      <c r="C27" t="s">
        <v>775</v>
      </c>
      <c r="D27" t="s">
        <v>943</v>
      </c>
      <c r="E27">
        <v>1</v>
      </c>
      <c r="F27" t="s">
        <v>32</v>
      </c>
      <c r="G27" t="s">
        <v>5211</v>
      </c>
      <c r="H27" t="s">
        <v>22</v>
      </c>
      <c r="I27">
        <v>48</v>
      </c>
      <c r="J27">
        <v>48</v>
      </c>
      <c r="K27">
        <v>20233</v>
      </c>
      <c r="L27">
        <v>20240402</v>
      </c>
      <c r="M27" t="s">
        <v>30</v>
      </c>
      <c r="N27">
        <v>0</v>
      </c>
      <c r="O27">
        <v>16518134</v>
      </c>
      <c r="P27" t="s">
        <v>13</v>
      </c>
      <c r="Q27" t="s">
        <v>13</v>
      </c>
    </row>
    <row r="28" spans="1:17" x14ac:dyDescent="0.25">
      <c r="A28">
        <v>164707746</v>
      </c>
      <c r="B28" t="s">
        <v>1899</v>
      </c>
      <c r="C28" t="s">
        <v>269</v>
      </c>
      <c r="D28" t="s">
        <v>943</v>
      </c>
      <c r="E28">
        <v>1</v>
      </c>
      <c r="F28" t="s">
        <v>6</v>
      </c>
      <c r="G28" t="s">
        <v>131</v>
      </c>
      <c r="H28" t="s">
        <v>22</v>
      </c>
      <c r="I28">
        <v>538</v>
      </c>
      <c r="J28">
        <v>511</v>
      </c>
      <c r="K28">
        <v>0</v>
      </c>
      <c r="L28">
        <v>20240108</v>
      </c>
      <c r="M28" t="s">
        <v>31</v>
      </c>
      <c r="N28">
        <v>20234</v>
      </c>
      <c r="O28">
        <v>14380650</v>
      </c>
      <c r="P28" t="s">
        <v>1192</v>
      </c>
      <c r="Q28" t="s">
        <v>1192</v>
      </c>
    </row>
    <row r="29" spans="1:17" x14ac:dyDescent="0.25">
      <c r="A29">
        <v>164668181</v>
      </c>
      <c r="B29" t="s">
        <v>2054</v>
      </c>
      <c r="C29" t="s">
        <v>1103</v>
      </c>
      <c r="D29" t="s">
        <v>943</v>
      </c>
      <c r="E29">
        <v>1</v>
      </c>
      <c r="F29" t="s">
        <v>32</v>
      </c>
      <c r="G29" t="s">
        <v>3337</v>
      </c>
      <c r="H29" t="s">
        <v>22</v>
      </c>
      <c r="I29">
        <v>595</v>
      </c>
      <c r="J29">
        <v>244</v>
      </c>
      <c r="K29">
        <v>0</v>
      </c>
      <c r="L29" t="s">
        <v>25</v>
      </c>
      <c r="M29" t="s">
        <v>30</v>
      </c>
      <c r="N29">
        <v>0</v>
      </c>
      <c r="O29">
        <v>16281518</v>
      </c>
      <c r="P29" t="s">
        <v>1193</v>
      </c>
      <c r="Q29" t="s">
        <v>13</v>
      </c>
    </row>
    <row r="30" spans="1:17" x14ac:dyDescent="0.25">
      <c r="A30">
        <v>164516943</v>
      </c>
      <c r="B30" t="s">
        <v>1195</v>
      </c>
      <c r="C30" t="s">
        <v>1196</v>
      </c>
      <c r="D30" t="s">
        <v>52</v>
      </c>
      <c r="E30">
        <v>1</v>
      </c>
      <c r="F30" t="s">
        <v>32</v>
      </c>
      <c r="G30" t="s">
        <v>901</v>
      </c>
      <c r="H30" t="s">
        <v>22</v>
      </c>
      <c r="I30">
        <v>851</v>
      </c>
      <c r="J30">
        <v>438</v>
      </c>
      <c r="K30">
        <v>0</v>
      </c>
      <c r="L30">
        <v>20220810</v>
      </c>
      <c r="M30" t="s">
        <v>30</v>
      </c>
      <c r="N30">
        <v>0</v>
      </c>
      <c r="O30">
        <v>16197261</v>
      </c>
      <c r="P30" t="s">
        <v>14</v>
      </c>
      <c r="Q30" t="s">
        <v>1192</v>
      </c>
    </row>
    <row r="31" spans="1:17" x14ac:dyDescent="0.25">
      <c r="A31">
        <v>164975696</v>
      </c>
      <c r="B31" t="s">
        <v>1081</v>
      </c>
      <c r="C31" t="s">
        <v>1913</v>
      </c>
      <c r="D31" t="s">
        <v>52</v>
      </c>
      <c r="E31">
        <v>1</v>
      </c>
      <c r="F31" t="s">
        <v>32</v>
      </c>
      <c r="G31" t="s">
        <v>1309</v>
      </c>
      <c r="H31" t="s">
        <v>22</v>
      </c>
      <c r="I31">
        <v>182</v>
      </c>
      <c r="J31">
        <v>182</v>
      </c>
      <c r="K31">
        <v>20233</v>
      </c>
      <c r="L31" t="s">
        <v>25</v>
      </c>
      <c r="M31" t="s">
        <v>30</v>
      </c>
      <c r="N31">
        <v>20234</v>
      </c>
      <c r="O31">
        <v>16452791</v>
      </c>
      <c r="P31" t="s">
        <v>13</v>
      </c>
      <c r="Q31" t="s">
        <v>13</v>
      </c>
    </row>
    <row r="32" spans="1:17" x14ac:dyDescent="0.25">
      <c r="A32">
        <v>164951915</v>
      </c>
      <c r="B32" t="s">
        <v>141</v>
      </c>
      <c r="C32" t="s">
        <v>1447</v>
      </c>
      <c r="D32" t="s">
        <v>52</v>
      </c>
      <c r="E32">
        <v>1</v>
      </c>
      <c r="F32" t="s">
        <v>32</v>
      </c>
      <c r="G32" t="s">
        <v>901</v>
      </c>
      <c r="H32" t="s">
        <v>22</v>
      </c>
      <c r="I32">
        <v>209</v>
      </c>
      <c r="J32">
        <v>209</v>
      </c>
      <c r="K32">
        <v>20233</v>
      </c>
      <c r="L32">
        <v>20231017</v>
      </c>
      <c r="M32" t="s">
        <v>31</v>
      </c>
      <c r="N32">
        <v>20234</v>
      </c>
      <c r="O32">
        <v>15346447</v>
      </c>
      <c r="P32" t="s">
        <v>13</v>
      </c>
      <c r="Q32" t="s">
        <v>13</v>
      </c>
    </row>
    <row r="33" spans="1:17" x14ac:dyDescent="0.25">
      <c r="A33">
        <v>164724488</v>
      </c>
      <c r="B33" t="s">
        <v>438</v>
      </c>
      <c r="C33" t="s">
        <v>1900</v>
      </c>
      <c r="D33" t="s">
        <v>943</v>
      </c>
      <c r="E33">
        <v>1</v>
      </c>
      <c r="F33" t="s">
        <v>32</v>
      </c>
      <c r="G33" t="s">
        <v>1043</v>
      </c>
      <c r="H33" t="s">
        <v>22</v>
      </c>
      <c r="I33">
        <v>510</v>
      </c>
      <c r="J33">
        <v>265</v>
      </c>
      <c r="K33">
        <v>20233</v>
      </c>
      <c r="L33">
        <v>20230313</v>
      </c>
      <c r="M33" t="s">
        <v>30</v>
      </c>
      <c r="N33">
        <v>20234</v>
      </c>
      <c r="O33">
        <v>16317306</v>
      </c>
      <c r="P33" t="s">
        <v>1192</v>
      </c>
      <c r="Q33" t="s">
        <v>13</v>
      </c>
    </row>
    <row r="34" spans="1:17" x14ac:dyDescent="0.25">
      <c r="A34">
        <v>164719412</v>
      </c>
      <c r="B34" t="s">
        <v>4873</v>
      </c>
      <c r="C34" t="s">
        <v>4874</v>
      </c>
      <c r="D34" t="s">
        <v>52</v>
      </c>
      <c r="E34">
        <v>1</v>
      </c>
      <c r="F34" t="s">
        <v>32</v>
      </c>
      <c r="G34" t="s">
        <v>2757</v>
      </c>
      <c r="H34" t="s">
        <v>22</v>
      </c>
      <c r="I34">
        <v>518</v>
      </c>
      <c r="J34">
        <v>518</v>
      </c>
      <c r="K34">
        <v>20233</v>
      </c>
      <c r="L34">
        <v>20221213</v>
      </c>
      <c r="M34" t="s">
        <v>30</v>
      </c>
      <c r="N34">
        <v>20234</v>
      </c>
      <c r="O34">
        <v>16313706</v>
      </c>
      <c r="P34" t="s">
        <v>1192</v>
      </c>
      <c r="Q34" t="s">
        <v>1192</v>
      </c>
    </row>
    <row r="35" spans="1:17" x14ac:dyDescent="0.25">
      <c r="A35">
        <v>164912954</v>
      </c>
      <c r="B35" t="s">
        <v>1901</v>
      </c>
      <c r="C35" t="s">
        <v>3338</v>
      </c>
      <c r="D35" t="s">
        <v>52</v>
      </c>
      <c r="E35">
        <v>1</v>
      </c>
      <c r="F35" t="s">
        <v>32</v>
      </c>
      <c r="G35" t="s">
        <v>2757</v>
      </c>
      <c r="H35" t="s">
        <v>22</v>
      </c>
      <c r="I35">
        <v>258</v>
      </c>
      <c r="J35">
        <v>201</v>
      </c>
      <c r="K35">
        <v>0</v>
      </c>
      <c r="L35">
        <v>20231018</v>
      </c>
      <c r="M35" t="s">
        <v>30</v>
      </c>
      <c r="N35">
        <v>20234</v>
      </c>
      <c r="O35">
        <v>16423400</v>
      </c>
      <c r="P35" t="s">
        <v>13</v>
      </c>
      <c r="Q35" t="s">
        <v>13</v>
      </c>
    </row>
    <row r="36" spans="1:17" x14ac:dyDescent="0.25">
      <c r="A36">
        <v>164707084</v>
      </c>
      <c r="B36" t="s">
        <v>1902</v>
      </c>
      <c r="C36" t="s">
        <v>1903</v>
      </c>
      <c r="D36" t="s">
        <v>52</v>
      </c>
      <c r="E36">
        <v>1</v>
      </c>
      <c r="F36" t="s">
        <v>32</v>
      </c>
      <c r="G36" t="s">
        <v>2757</v>
      </c>
      <c r="H36" t="s">
        <v>22</v>
      </c>
      <c r="I36">
        <v>544</v>
      </c>
      <c r="J36">
        <v>544</v>
      </c>
      <c r="K36">
        <v>0</v>
      </c>
      <c r="L36" t="s">
        <v>25</v>
      </c>
      <c r="M36" t="s">
        <v>30</v>
      </c>
      <c r="N36">
        <v>0</v>
      </c>
      <c r="O36">
        <v>16306588</v>
      </c>
      <c r="P36" t="s">
        <v>1192</v>
      </c>
      <c r="Q36" t="s">
        <v>1192</v>
      </c>
    </row>
    <row r="37" spans="1:17" x14ac:dyDescent="0.25">
      <c r="A37">
        <v>164859952</v>
      </c>
      <c r="B37" t="s">
        <v>4526</v>
      </c>
      <c r="C37" t="s">
        <v>2984</v>
      </c>
      <c r="D37" t="s">
        <v>943</v>
      </c>
      <c r="E37">
        <v>1</v>
      </c>
      <c r="F37" t="s">
        <v>6</v>
      </c>
      <c r="G37" t="s">
        <v>6838</v>
      </c>
      <c r="H37" t="s">
        <v>22</v>
      </c>
      <c r="I37">
        <v>311</v>
      </c>
      <c r="J37">
        <v>311</v>
      </c>
      <c r="K37">
        <v>0</v>
      </c>
      <c r="L37" t="s">
        <v>25</v>
      </c>
      <c r="M37" t="s">
        <v>30</v>
      </c>
      <c r="N37">
        <v>0</v>
      </c>
      <c r="O37">
        <v>7882786</v>
      </c>
      <c r="P37" t="s">
        <v>13</v>
      </c>
      <c r="Q37" t="s">
        <v>13</v>
      </c>
    </row>
    <row r="38" spans="1:17" x14ac:dyDescent="0.25">
      <c r="A38">
        <v>164672291</v>
      </c>
      <c r="B38" t="s">
        <v>3734</v>
      </c>
      <c r="C38" t="s">
        <v>3735</v>
      </c>
      <c r="D38" t="s">
        <v>943</v>
      </c>
      <c r="E38">
        <v>1</v>
      </c>
      <c r="F38" t="s">
        <v>32</v>
      </c>
      <c r="G38" t="s">
        <v>1043</v>
      </c>
      <c r="H38" t="s">
        <v>22</v>
      </c>
      <c r="I38">
        <v>587</v>
      </c>
      <c r="J38">
        <v>587</v>
      </c>
      <c r="K38">
        <v>20233</v>
      </c>
      <c r="L38">
        <v>20210501</v>
      </c>
      <c r="M38" t="s">
        <v>30</v>
      </c>
      <c r="N38">
        <v>0</v>
      </c>
      <c r="O38">
        <v>16283628</v>
      </c>
      <c r="P38" t="s">
        <v>1193</v>
      </c>
      <c r="Q38" t="s">
        <v>1193</v>
      </c>
    </row>
    <row r="39" spans="1:17" x14ac:dyDescent="0.25">
      <c r="A39">
        <v>164908898</v>
      </c>
      <c r="B39" t="s">
        <v>3339</v>
      </c>
      <c r="C39" t="s">
        <v>197</v>
      </c>
      <c r="D39" t="s">
        <v>943</v>
      </c>
      <c r="E39">
        <v>1</v>
      </c>
      <c r="F39" t="s">
        <v>6</v>
      </c>
      <c r="G39" t="s">
        <v>2583</v>
      </c>
      <c r="H39" t="s">
        <v>22</v>
      </c>
      <c r="I39">
        <v>263</v>
      </c>
      <c r="J39">
        <v>262</v>
      </c>
      <c r="K39">
        <v>0</v>
      </c>
      <c r="L39">
        <v>20220303</v>
      </c>
      <c r="M39" t="s">
        <v>30</v>
      </c>
      <c r="N39">
        <v>0</v>
      </c>
      <c r="O39">
        <v>16198374</v>
      </c>
      <c r="P39" t="s">
        <v>13</v>
      </c>
      <c r="Q39" t="s">
        <v>13</v>
      </c>
    </row>
    <row r="40" spans="1:17" x14ac:dyDescent="0.25">
      <c r="A40">
        <v>164546377</v>
      </c>
      <c r="B40" t="s">
        <v>1002</v>
      </c>
      <c r="C40" t="s">
        <v>1269</v>
      </c>
      <c r="D40" t="s">
        <v>53</v>
      </c>
      <c r="E40">
        <v>1</v>
      </c>
      <c r="F40" t="s">
        <v>6</v>
      </c>
      <c r="G40" t="s">
        <v>131</v>
      </c>
      <c r="H40" t="s">
        <v>22</v>
      </c>
      <c r="I40">
        <v>796</v>
      </c>
      <c r="J40">
        <v>796</v>
      </c>
      <c r="K40">
        <v>20233</v>
      </c>
      <c r="L40">
        <v>20230101</v>
      </c>
      <c r="M40" t="s">
        <v>31</v>
      </c>
      <c r="N40">
        <v>0</v>
      </c>
      <c r="O40">
        <v>14297443</v>
      </c>
      <c r="P40" t="s">
        <v>14</v>
      </c>
      <c r="Q40" t="s">
        <v>14</v>
      </c>
    </row>
    <row r="41" spans="1:17" x14ac:dyDescent="0.25">
      <c r="A41">
        <v>164662911</v>
      </c>
      <c r="B41" t="s">
        <v>933</v>
      </c>
      <c r="C41" t="s">
        <v>1648</v>
      </c>
      <c r="D41" t="s">
        <v>52</v>
      </c>
      <c r="E41">
        <v>1</v>
      </c>
      <c r="F41" t="s">
        <v>32</v>
      </c>
      <c r="G41" t="s">
        <v>901</v>
      </c>
      <c r="H41" t="s">
        <v>22</v>
      </c>
      <c r="I41">
        <v>602</v>
      </c>
      <c r="J41">
        <v>257</v>
      </c>
      <c r="K41">
        <v>20233</v>
      </c>
      <c r="L41">
        <v>20230823</v>
      </c>
      <c r="M41" t="s">
        <v>30</v>
      </c>
      <c r="N41">
        <v>20234</v>
      </c>
      <c r="O41">
        <v>16282836</v>
      </c>
      <c r="P41" t="s">
        <v>1193</v>
      </c>
      <c r="Q41" t="s">
        <v>13</v>
      </c>
    </row>
    <row r="42" spans="1:17" x14ac:dyDescent="0.25">
      <c r="A42">
        <v>164572369</v>
      </c>
      <c r="B42" t="s">
        <v>1344</v>
      </c>
      <c r="C42" t="s">
        <v>986</v>
      </c>
      <c r="D42" t="s">
        <v>943</v>
      </c>
      <c r="E42">
        <v>1</v>
      </c>
      <c r="F42" t="s">
        <v>32</v>
      </c>
      <c r="G42" t="s">
        <v>3337</v>
      </c>
      <c r="H42" t="s">
        <v>22</v>
      </c>
      <c r="I42">
        <v>756</v>
      </c>
      <c r="J42">
        <v>298</v>
      </c>
      <c r="K42">
        <v>20233</v>
      </c>
      <c r="L42">
        <v>20230626</v>
      </c>
      <c r="M42" t="s">
        <v>30</v>
      </c>
      <c r="N42">
        <v>20234</v>
      </c>
      <c r="O42">
        <v>16225231</v>
      </c>
      <c r="P42" t="s">
        <v>14</v>
      </c>
      <c r="Q42" t="s">
        <v>13</v>
      </c>
    </row>
    <row r="43" spans="1:17" x14ac:dyDescent="0.25">
      <c r="A43">
        <v>164823896</v>
      </c>
      <c r="B43" t="s">
        <v>2759</v>
      </c>
      <c r="C43" t="s">
        <v>2760</v>
      </c>
      <c r="D43" t="s">
        <v>52</v>
      </c>
      <c r="E43">
        <v>1</v>
      </c>
      <c r="F43" t="s">
        <v>6</v>
      </c>
      <c r="G43" t="s">
        <v>131</v>
      </c>
      <c r="H43" t="s">
        <v>22</v>
      </c>
      <c r="I43">
        <v>370</v>
      </c>
      <c r="J43">
        <v>357</v>
      </c>
      <c r="K43">
        <v>0</v>
      </c>
      <c r="L43" t="s">
        <v>25</v>
      </c>
      <c r="M43" t="s">
        <v>30</v>
      </c>
      <c r="N43">
        <v>0</v>
      </c>
      <c r="O43">
        <v>16351812</v>
      </c>
      <c r="P43" t="s">
        <v>1192</v>
      </c>
      <c r="Q43" t="s">
        <v>13</v>
      </c>
    </row>
    <row r="44" spans="1:17" x14ac:dyDescent="0.25">
      <c r="A44">
        <v>164888963</v>
      </c>
      <c r="B44" t="s">
        <v>2985</v>
      </c>
      <c r="C44" t="s">
        <v>2129</v>
      </c>
      <c r="D44" t="s">
        <v>2279</v>
      </c>
      <c r="E44">
        <v>1</v>
      </c>
      <c r="F44" t="s">
        <v>32</v>
      </c>
      <c r="G44" t="s">
        <v>5211</v>
      </c>
      <c r="H44" t="s">
        <v>22</v>
      </c>
      <c r="I44">
        <v>285</v>
      </c>
      <c r="J44">
        <v>285</v>
      </c>
      <c r="K44">
        <v>20233</v>
      </c>
      <c r="L44">
        <v>20230807</v>
      </c>
      <c r="M44" t="s">
        <v>30</v>
      </c>
      <c r="N44">
        <v>0</v>
      </c>
      <c r="O44">
        <v>16406054</v>
      </c>
      <c r="P44" t="s">
        <v>13</v>
      </c>
      <c r="Q44" t="s">
        <v>13</v>
      </c>
    </row>
    <row r="45" spans="1:17" x14ac:dyDescent="0.25">
      <c r="A45">
        <v>164963184</v>
      </c>
      <c r="B45" t="s">
        <v>168</v>
      </c>
      <c r="C45" t="s">
        <v>162</v>
      </c>
      <c r="D45" t="s">
        <v>52</v>
      </c>
      <c r="E45">
        <v>1</v>
      </c>
      <c r="F45" t="s">
        <v>6</v>
      </c>
      <c r="G45" t="s">
        <v>2583</v>
      </c>
      <c r="H45" t="s">
        <v>22</v>
      </c>
      <c r="I45">
        <v>194</v>
      </c>
      <c r="J45">
        <v>194</v>
      </c>
      <c r="K45">
        <v>0</v>
      </c>
      <c r="L45" t="s">
        <v>25</v>
      </c>
      <c r="M45" t="s">
        <v>30</v>
      </c>
      <c r="N45">
        <v>0</v>
      </c>
      <c r="O45">
        <v>12203593</v>
      </c>
      <c r="P45" t="s">
        <v>13</v>
      </c>
      <c r="Q45" t="s">
        <v>13</v>
      </c>
    </row>
    <row r="46" spans="1:17" x14ac:dyDescent="0.25">
      <c r="A46">
        <v>165024219</v>
      </c>
      <c r="B46" t="s">
        <v>5215</v>
      </c>
      <c r="C46" t="s">
        <v>5216</v>
      </c>
      <c r="D46" t="s">
        <v>52</v>
      </c>
      <c r="E46">
        <v>1</v>
      </c>
      <c r="F46" t="s">
        <v>32</v>
      </c>
      <c r="G46" t="s">
        <v>2757</v>
      </c>
      <c r="H46" t="s">
        <v>22</v>
      </c>
      <c r="I46">
        <v>111</v>
      </c>
      <c r="J46">
        <v>63</v>
      </c>
      <c r="K46">
        <v>0</v>
      </c>
      <c r="L46">
        <v>20240304</v>
      </c>
      <c r="M46" t="s">
        <v>30</v>
      </c>
      <c r="N46">
        <v>0</v>
      </c>
      <c r="O46">
        <v>16485671</v>
      </c>
      <c r="P46" t="s">
        <v>13</v>
      </c>
      <c r="Q46" t="s">
        <v>13</v>
      </c>
    </row>
    <row r="47" spans="1:17" x14ac:dyDescent="0.25">
      <c r="A47">
        <v>165024347</v>
      </c>
      <c r="B47" t="s">
        <v>5215</v>
      </c>
      <c r="C47" t="s">
        <v>5217</v>
      </c>
      <c r="D47" t="s">
        <v>52</v>
      </c>
      <c r="E47">
        <v>1</v>
      </c>
      <c r="F47" t="s">
        <v>32</v>
      </c>
      <c r="G47" t="s">
        <v>2757</v>
      </c>
      <c r="H47" t="s">
        <v>22</v>
      </c>
      <c r="I47">
        <v>109</v>
      </c>
      <c r="J47">
        <v>33</v>
      </c>
      <c r="K47">
        <v>0</v>
      </c>
      <c r="L47">
        <v>20240403</v>
      </c>
      <c r="M47" t="s">
        <v>30</v>
      </c>
      <c r="N47">
        <v>0</v>
      </c>
      <c r="O47">
        <v>16485692</v>
      </c>
      <c r="P47" t="s">
        <v>13</v>
      </c>
      <c r="Q47" t="s">
        <v>13</v>
      </c>
    </row>
    <row r="48" spans="1:17" x14ac:dyDescent="0.25">
      <c r="A48">
        <v>165024649</v>
      </c>
      <c r="B48" t="s">
        <v>5215</v>
      </c>
      <c r="C48" t="s">
        <v>3740</v>
      </c>
      <c r="D48" t="s">
        <v>52</v>
      </c>
      <c r="E48">
        <v>1</v>
      </c>
      <c r="F48" t="s">
        <v>32</v>
      </c>
      <c r="G48" t="s">
        <v>2757</v>
      </c>
      <c r="H48" t="s">
        <v>22</v>
      </c>
      <c r="I48">
        <v>110</v>
      </c>
      <c r="J48">
        <v>110</v>
      </c>
      <c r="K48">
        <v>0</v>
      </c>
      <c r="L48" t="s">
        <v>25</v>
      </c>
      <c r="M48" t="s">
        <v>30</v>
      </c>
      <c r="N48">
        <v>0</v>
      </c>
      <c r="O48">
        <v>16485726</v>
      </c>
      <c r="P48" t="s">
        <v>13</v>
      </c>
      <c r="Q48" t="s">
        <v>13</v>
      </c>
    </row>
    <row r="49" spans="1:17" x14ac:dyDescent="0.25">
      <c r="A49">
        <v>164662590</v>
      </c>
      <c r="B49" t="s">
        <v>1649</v>
      </c>
      <c r="C49" t="s">
        <v>1650</v>
      </c>
      <c r="D49" t="s">
        <v>52</v>
      </c>
      <c r="E49">
        <v>1</v>
      </c>
      <c r="F49" t="s">
        <v>32</v>
      </c>
      <c r="G49" t="s">
        <v>901</v>
      </c>
      <c r="H49" t="s">
        <v>22</v>
      </c>
      <c r="I49">
        <v>602</v>
      </c>
      <c r="J49">
        <v>602</v>
      </c>
      <c r="K49">
        <v>0</v>
      </c>
      <c r="L49">
        <v>20220405</v>
      </c>
      <c r="M49" t="s">
        <v>30</v>
      </c>
      <c r="N49">
        <v>0</v>
      </c>
      <c r="O49">
        <v>16283370</v>
      </c>
      <c r="P49" t="s">
        <v>1193</v>
      </c>
      <c r="Q49" t="s">
        <v>1193</v>
      </c>
    </row>
    <row r="50" spans="1:17" x14ac:dyDescent="0.25">
      <c r="A50">
        <v>164906493</v>
      </c>
      <c r="B50" t="s">
        <v>3340</v>
      </c>
      <c r="C50" t="s">
        <v>3341</v>
      </c>
      <c r="D50" t="s">
        <v>943</v>
      </c>
      <c r="E50">
        <v>1</v>
      </c>
      <c r="F50" t="s">
        <v>6</v>
      </c>
      <c r="G50" t="s">
        <v>2583</v>
      </c>
      <c r="H50" t="s">
        <v>22</v>
      </c>
      <c r="I50">
        <v>265</v>
      </c>
      <c r="J50">
        <v>265</v>
      </c>
      <c r="K50">
        <v>20233</v>
      </c>
      <c r="L50">
        <v>20231031</v>
      </c>
      <c r="M50" t="s">
        <v>30</v>
      </c>
      <c r="N50">
        <v>20234</v>
      </c>
      <c r="O50">
        <v>8586409</v>
      </c>
      <c r="P50" t="s">
        <v>13</v>
      </c>
      <c r="Q50" t="s">
        <v>13</v>
      </c>
    </row>
    <row r="51" spans="1:17" x14ac:dyDescent="0.25">
      <c r="A51">
        <v>164709506</v>
      </c>
      <c r="B51" t="s">
        <v>1904</v>
      </c>
      <c r="C51" t="s">
        <v>1905</v>
      </c>
      <c r="D51" t="s">
        <v>52</v>
      </c>
      <c r="E51">
        <v>1</v>
      </c>
      <c r="F51" t="s">
        <v>32</v>
      </c>
      <c r="G51" t="s">
        <v>2757</v>
      </c>
      <c r="H51" t="s">
        <v>22</v>
      </c>
      <c r="I51">
        <v>537</v>
      </c>
      <c r="J51">
        <v>537</v>
      </c>
      <c r="K51">
        <v>0</v>
      </c>
      <c r="L51">
        <v>20230916</v>
      </c>
      <c r="M51" t="s">
        <v>30</v>
      </c>
      <c r="N51">
        <v>20234</v>
      </c>
      <c r="O51">
        <v>16308326</v>
      </c>
      <c r="P51" t="s">
        <v>1192</v>
      </c>
      <c r="Q51" t="s">
        <v>1192</v>
      </c>
    </row>
    <row r="52" spans="1:17" x14ac:dyDescent="0.25">
      <c r="A52">
        <v>164911978</v>
      </c>
      <c r="B52" t="s">
        <v>3342</v>
      </c>
      <c r="C52" t="s">
        <v>802</v>
      </c>
      <c r="D52" t="s">
        <v>52</v>
      </c>
      <c r="E52">
        <v>1</v>
      </c>
      <c r="F52" t="s">
        <v>32</v>
      </c>
      <c r="G52" t="s">
        <v>901</v>
      </c>
      <c r="H52" t="s">
        <v>22</v>
      </c>
      <c r="I52">
        <v>259</v>
      </c>
      <c r="J52">
        <v>203</v>
      </c>
      <c r="K52">
        <v>0</v>
      </c>
      <c r="L52">
        <v>20231016</v>
      </c>
      <c r="M52" t="s">
        <v>30</v>
      </c>
      <c r="N52">
        <v>20234</v>
      </c>
      <c r="O52">
        <v>16344211</v>
      </c>
      <c r="P52" t="s">
        <v>13</v>
      </c>
      <c r="Q52" t="s">
        <v>13</v>
      </c>
    </row>
    <row r="53" spans="1:17" x14ac:dyDescent="0.25">
      <c r="A53">
        <v>164882297</v>
      </c>
      <c r="B53" t="s">
        <v>2987</v>
      </c>
      <c r="C53" t="s">
        <v>2988</v>
      </c>
      <c r="D53" t="s">
        <v>2279</v>
      </c>
      <c r="E53">
        <v>1</v>
      </c>
      <c r="F53" t="s">
        <v>32</v>
      </c>
      <c r="G53" t="s">
        <v>5211</v>
      </c>
      <c r="H53" t="s">
        <v>22</v>
      </c>
      <c r="I53">
        <v>292</v>
      </c>
      <c r="J53">
        <v>292</v>
      </c>
      <c r="K53">
        <v>20233</v>
      </c>
      <c r="L53">
        <v>20240221</v>
      </c>
      <c r="M53" t="s">
        <v>30</v>
      </c>
      <c r="N53">
        <v>20234</v>
      </c>
      <c r="O53">
        <v>16404134</v>
      </c>
      <c r="P53" t="s">
        <v>13</v>
      </c>
      <c r="Q53" t="s">
        <v>13</v>
      </c>
    </row>
    <row r="54" spans="1:17" x14ac:dyDescent="0.25">
      <c r="A54">
        <v>164992241</v>
      </c>
      <c r="B54" t="s">
        <v>4875</v>
      </c>
      <c r="C54" t="s">
        <v>4051</v>
      </c>
      <c r="D54" t="s">
        <v>52</v>
      </c>
      <c r="E54">
        <v>1</v>
      </c>
      <c r="F54" t="s">
        <v>32</v>
      </c>
      <c r="G54" t="s">
        <v>2757</v>
      </c>
      <c r="H54" t="s">
        <v>22</v>
      </c>
      <c r="I54">
        <v>157</v>
      </c>
      <c r="J54">
        <v>153</v>
      </c>
      <c r="K54">
        <v>20233</v>
      </c>
      <c r="L54">
        <v>20240122</v>
      </c>
      <c r="M54" t="s">
        <v>30</v>
      </c>
      <c r="N54">
        <v>0</v>
      </c>
      <c r="O54">
        <v>16468087</v>
      </c>
      <c r="P54" t="s">
        <v>13</v>
      </c>
      <c r="Q54" t="s">
        <v>13</v>
      </c>
    </row>
    <row r="55" spans="1:17" x14ac:dyDescent="0.25">
      <c r="A55">
        <v>165104083</v>
      </c>
      <c r="B55" t="s">
        <v>4012</v>
      </c>
      <c r="C55" t="s">
        <v>6839</v>
      </c>
      <c r="D55" t="s">
        <v>943</v>
      </c>
      <c r="E55">
        <v>1</v>
      </c>
      <c r="F55" t="s">
        <v>32</v>
      </c>
      <c r="G55" t="s">
        <v>1309</v>
      </c>
      <c r="H55" t="s">
        <v>22</v>
      </c>
      <c r="I55">
        <v>12</v>
      </c>
      <c r="J55">
        <v>12</v>
      </c>
      <c r="K55">
        <v>20233</v>
      </c>
      <c r="L55">
        <v>20230515</v>
      </c>
      <c r="M55" t="s">
        <v>31</v>
      </c>
      <c r="N55">
        <v>0</v>
      </c>
      <c r="O55">
        <v>16210050</v>
      </c>
      <c r="P55" t="s">
        <v>13</v>
      </c>
      <c r="Q55" t="s">
        <v>13</v>
      </c>
    </row>
    <row r="56" spans="1:17" x14ac:dyDescent="0.25">
      <c r="A56">
        <v>164019164</v>
      </c>
      <c r="B56" t="s">
        <v>944</v>
      </c>
      <c r="C56" t="s">
        <v>945</v>
      </c>
      <c r="D56" t="s">
        <v>52</v>
      </c>
      <c r="E56">
        <v>1</v>
      </c>
      <c r="F56" t="s">
        <v>32</v>
      </c>
      <c r="G56" t="s">
        <v>901</v>
      </c>
      <c r="H56" t="s">
        <v>22</v>
      </c>
      <c r="I56">
        <v>1379</v>
      </c>
      <c r="J56">
        <v>881</v>
      </c>
      <c r="K56">
        <v>20233</v>
      </c>
      <c r="L56">
        <v>20220323</v>
      </c>
      <c r="M56" t="s">
        <v>30</v>
      </c>
      <c r="N56">
        <v>20234</v>
      </c>
      <c r="O56">
        <v>15917628</v>
      </c>
      <c r="P56" t="s">
        <v>14</v>
      </c>
      <c r="Q56" t="s">
        <v>14</v>
      </c>
    </row>
    <row r="57" spans="1:17" x14ac:dyDescent="0.25">
      <c r="A57">
        <v>164840588</v>
      </c>
      <c r="B57" t="s">
        <v>2761</v>
      </c>
      <c r="C57" t="s">
        <v>2762</v>
      </c>
      <c r="D57" t="s">
        <v>943</v>
      </c>
      <c r="E57">
        <v>1</v>
      </c>
      <c r="F57" t="s">
        <v>32</v>
      </c>
      <c r="G57" t="s">
        <v>1309</v>
      </c>
      <c r="H57" t="s">
        <v>22</v>
      </c>
      <c r="I57">
        <v>350</v>
      </c>
      <c r="J57">
        <v>119</v>
      </c>
      <c r="K57">
        <v>20233</v>
      </c>
      <c r="L57">
        <v>20220628</v>
      </c>
      <c r="M57" t="s">
        <v>30</v>
      </c>
      <c r="N57">
        <v>20234</v>
      </c>
      <c r="O57">
        <v>16380126</v>
      </c>
      <c r="P57" t="s">
        <v>13</v>
      </c>
      <c r="Q57" t="s">
        <v>13</v>
      </c>
    </row>
    <row r="58" spans="1:17" x14ac:dyDescent="0.25">
      <c r="A58">
        <v>164571882</v>
      </c>
      <c r="B58" t="s">
        <v>443</v>
      </c>
      <c r="C58" t="s">
        <v>1345</v>
      </c>
      <c r="D58" t="s">
        <v>943</v>
      </c>
      <c r="E58">
        <v>1</v>
      </c>
      <c r="F58" t="s">
        <v>32</v>
      </c>
      <c r="G58" t="s">
        <v>1043</v>
      </c>
      <c r="H58" t="s">
        <v>22</v>
      </c>
      <c r="I58">
        <v>754</v>
      </c>
      <c r="J58">
        <v>754</v>
      </c>
      <c r="K58">
        <v>0</v>
      </c>
      <c r="L58">
        <v>20200723</v>
      </c>
      <c r="M58" t="s">
        <v>30</v>
      </c>
      <c r="N58">
        <v>0</v>
      </c>
      <c r="O58">
        <v>16223169</v>
      </c>
      <c r="P58" t="s">
        <v>14</v>
      </c>
      <c r="Q58" t="s">
        <v>14</v>
      </c>
    </row>
    <row r="59" spans="1:17" x14ac:dyDescent="0.25">
      <c r="A59">
        <v>164415296</v>
      </c>
      <c r="B59" t="s">
        <v>1431</v>
      </c>
      <c r="C59" t="s">
        <v>1432</v>
      </c>
      <c r="D59" t="s">
        <v>943</v>
      </c>
      <c r="E59">
        <v>1</v>
      </c>
      <c r="F59" t="s">
        <v>32</v>
      </c>
      <c r="G59" t="s">
        <v>1043</v>
      </c>
      <c r="H59" t="s">
        <v>22</v>
      </c>
      <c r="I59">
        <v>956</v>
      </c>
      <c r="J59">
        <v>810</v>
      </c>
      <c r="K59">
        <v>0</v>
      </c>
      <c r="L59">
        <v>20221208</v>
      </c>
      <c r="M59" t="s">
        <v>30</v>
      </c>
      <c r="N59">
        <v>0</v>
      </c>
      <c r="O59">
        <v>16076871</v>
      </c>
      <c r="P59" t="s">
        <v>14</v>
      </c>
      <c r="Q59" t="s">
        <v>14</v>
      </c>
    </row>
    <row r="60" spans="1:17" x14ac:dyDescent="0.25">
      <c r="A60">
        <v>164230190</v>
      </c>
      <c r="B60" t="s">
        <v>999</v>
      </c>
      <c r="C60" t="s">
        <v>950</v>
      </c>
      <c r="D60" t="s">
        <v>943</v>
      </c>
      <c r="E60">
        <v>1</v>
      </c>
      <c r="F60" t="s">
        <v>32</v>
      </c>
      <c r="G60" t="s">
        <v>1043</v>
      </c>
      <c r="H60" t="s">
        <v>22</v>
      </c>
      <c r="I60">
        <v>1166</v>
      </c>
      <c r="J60">
        <v>801</v>
      </c>
      <c r="K60">
        <v>0</v>
      </c>
      <c r="L60">
        <v>20210701</v>
      </c>
      <c r="M60" t="s">
        <v>30</v>
      </c>
      <c r="N60">
        <v>0</v>
      </c>
      <c r="O60">
        <v>15990764</v>
      </c>
      <c r="P60" t="s">
        <v>14</v>
      </c>
      <c r="Q60" t="s">
        <v>14</v>
      </c>
    </row>
    <row r="61" spans="1:17" x14ac:dyDescent="0.25">
      <c r="A61">
        <v>164567845</v>
      </c>
      <c r="B61" t="s">
        <v>2577</v>
      </c>
      <c r="C61" t="s">
        <v>442</v>
      </c>
      <c r="D61" t="s">
        <v>52</v>
      </c>
      <c r="E61">
        <v>1</v>
      </c>
      <c r="F61" t="s">
        <v>32</v>
      </c>
      <c r="G61" t="s">
        <v>901</v>
      </c>
      <c r="H61" t="s">
        <v>22</v>
      </c>
      <c r="I61">
        <v>761</v>
      </c>
      <c r="J61">
        <v>761</v>
      </c>
      <c r="K61">
        <v>20233</v>
      </c>
      <c r="L61">
        <v>20230326</v>
      </c>
      <c r="M61" t="s">
        <v>30</v>
      </c>
      <c r="N61">
        <v>20234</v>
      </c>
      <c r="O61">
        <v>16223740</v>
      </c>
      <c r="P61" t="s">
        <v>14</v>
      </c>
      <c r="Q61" t="s">
        <v>14</v>
      </c>
    </row>
    <row r="62" spans="1:17" x14ac:dyDescent="0.25">
      <c r="A62">
        <v>164053838</v>
      </c>
      <c r="B62" t="s">
        <v>5218</v>
      </c>
      <c r="C62" t="s">
        <v>3307</v>
      </c>
      <c r="D62" t="s">
        <v>943</v>
      </c>
      <c r="E62">
        <v>1</v>
      </c>
      <c r="F62" t="s">
        <v>32</v>
      </c>
      <c r="G62" t="s">
        <v>3337</v>
      </c>
      <c r="H62" t="s">
        <v>22</v>
      </c>
      <c r="I62">
        <v>1342</v>
      </c>
      <c r="J62">
        <v>326</v>
      </c>
      <c r="K62">
        <v>20233</v>
      </c>
      <c r="L62">
        <v>20231103</v>
      </c>
      <c r="M62" t="s">
        <v>30</v>
      </c>
      <c r="N62">
        <v>20234</v>
      </c>
      <c r="O62">
        <v>15936309</v>
      </c>
      <c r="P62" t="s">
        <v>14</v>
      </c>
      <c r="Q62" t="s">
        <v>13</v>
      </c>
    </row>
    <row r="63" spans="1:17" x14ac:dyDescent="0.25">
      <c r="A63">
        <v>165022181</v>
      </c>
      <c r="B63" t="s">
        <v>5219</v>
      </c>
      <c r="C63" t="s">
        <v>4767</v>
      </c>
      <c r="D63" t="s">
        <v>52</v>
      </c>
      <c r="E63">
        <v>1</v>
      </c>
      <c r="F63" t="s">
        <v>6</v>
      </c>
      <c r="G63" t="s">
        <v>2583</v>
      </c>
      <c r="H63" t="s">
        <v>22</v>
      </c>
      <c r="I63">
        <v>110</v>
      </c>
      <c r="J63">
        <v>110</v>
      </c>
      <c r="K63">
        <v>20233</v>
      </c>
      <c r="L63">
        <v>20180307</v>
      </c>
      <c r="M63" t="s">
        <v>31</v>
      </c>
      <c r="N63">
        <v>20234</v>
      </c>
      <c r="O63">
        <v>11943317</v>
      </c>
      <c r="P63" t="s">
        <v>13</v>
      </c>
      <c r="Q63" t="s">
        <v>13</v>
      </c>
    </row>
    <row r="64" spans="1:17" x14ac:dyDescent="0.25">
      <c r="A64">
        <v>164994438</v>
      </c>
      <c r="B64" t="s">
        <v>500</v>
      </c>
      <c r="C64" t="s">
        <v>1839</v>
      </c>
      <c r="D64" t="s">
        <v>943</v>
      </c>
      <c r="E64">
        <v>1</v>
      </c>
      <c r="F64" t="s">
        <v>6</v>
      </c>
      <c r="G64" t="s">
        <v>2583</v>
      </c>
      <c r="H64" t="s">
        <v>22</v>
      </c>
      <c r="I64">
        <v>111</v>
      </c>
      <c r="J64">
        <v>111</v>
      </c>
      <c r="K64">
        <v>20233</v>
      </c>
      <c r="L64">
        <v>20190604</v>
      </c>
      <c r="M64" t="s">
        <v>31</v>
      </c>
      <c r="N64">
        <v>20234</v>
      </c>
      <c r="O64">
        <v>8199029</v>
      </c>
      <c r="P64" t="s">
        <v>13</v>
      </c>
      <c r="Q64" t="s">
        <v>13</v>
      </c>
    </row>
    <row r="65" spans="1:17" x14ac:dyDescent="0.25">
      <c r="A65">
        <v>164976748</v>
      </c>
      <c r="B65" t="s">
        <v>4515</v>
      </c>
      <c r="C65" t="s">
        <v>4516</v>
      </c>
      <c r="D65" t="s">
        <v>52</v>
      </c>
      <c r="E65">
        <v>1</v>
      </c>
      <c r="F65" t="s">
        <v>32</v>
      </c>
      <c r="G65" t="s">
        <v>901</v>
      </c>
      <c r="H65" t="s">
        <v>22</v>
      </c>
      <c r="I65">
        <v>179</v>
      </c>
      <c r="J65">
        <v>179</v>
      </c>
      <c r="K65">
        <v>20233</v>
      </c>
      <c r="L65">
        <v>20231209</v>
      </c>
      <c r="M65" t="s">
        <v>30</v>
      </c>
      <c r="N65">
        <v>0</v>
      </c>
      <c r="O65">
        <v>16460460</v>
      </c>
      <c r="P65" t="s">
        <v>13</v>
      </c>
      <c r="Q65" t="s">
        <v>13</v>
      </c>
    </row>
    <row r="66" spans="1:17" x14ac:dyDescent="0.25">
      <c r="A66">
        <v>164826705</v>
      </c>
      <c r="B66" t="s">
        <v>2763</v>
      </c>
      <c r="C66" t="s">
        <v>1730</v>
      </c>
      <c r="D66" t="s">
        <v>52</v>
      </c>
      <c r="E66">
        <v>1</v>
      </c>
      <c r="F66" t="s">
        <v>32</v>
      </c>
      <c r="G66" t="s">
        <v>5211</v>
      </c>
      <c r="H66" t="s">
        <v>22</v>
      </c>
      <c r="I66">
        <v>369</v>
      </c>
      <c r="J66">
        <v>243</v>
      </c>
      <c r="K66">
        <v>0</v>
      </c>
      <c r="L66" t="s">
        <v>25</v>
      </c>
      <c r="M66" t="s">
        <v>30</v>
      </c>
      <c r="N66">
        <v>0</v>
      </c>
      <c r="O66">
        <v>16367729</v>
      </c>
      <c r="P66" t="s">
        <v>1192</v>
      </c>
      <c r="Q66" t="s">
        <v>13</v>
      </c>
    </row>
    <row r="67" spans="1:17" x14ac:dyDescent="0.25">
      <c r="A67">
        <v>164896902</v>
      </c>
      <c r="B67" t="s">
        <v>3343</v>
      </c>
      <c r="C67" t="s">
        <v>675</v>
      </c>
      <c r="D67" t="s">
        <v>943</v>
      </c>
      <c r="E67">
        <v>1</v>
      </c>
      <c r="F67" t="s">
        <v>6</v>
      </c>
      <c r="G67" t="s">
        <v>2583</v>
      </c>
      <c r="H67" t="s">
        <v>22</v>
      </c>
      <c r="I67">
        <v>276</v>
      </c>
      <c r="J67">
        <v>276</v>
      </c>
      <c r="K67">
        <v>20233</v>
      </c>
      <c r="L67">
        <v>20230124</v>
      </c>
      <c r="M67" t="s">
        <v>30</v>
      </c>
      <c r="N67">
        <v>20234</v>
      </c>
      <c r="O67">
        <v>14172847</v>
      </c>
      <c r="P67" t="s">
        <v>13</v>
      </c>
      <c r="Q67" t="s">
        <v>13</v>
      </c>
    </row>
    <row r="68" spans="1:17" x14ac:dyDescent="0.25">
      <c r="A68">
        <v>164687406</v>
      </c>
      <c r="B68" t="s">
        <v>2055</v>
      </c>
      <c r="C68" t="s">
        <v>267</v>
      </c>
      <c r="D68" t="s">
        <v>52</v>
      </c>
      <c r="E68">
        <v>1</v>
      </c>
      <c r="F68" t="s">
        <v>6</v>
      </c>
      <c r="G68" t="s">
        <v>6838</v>
      </c>
      <c r="H68" t="s">
        <v>22</v>
      </c>
      <c r="I68">
        <v>483</v>
      </c>
      <c r="J68">
        <v>483</v>
      </c>
      <c r="K68">
        <v>0</v>
      </c>
      <c r="L68" t="s">
        <v>25</v>
      </c>
      <c r="M68" t="s">
        <v>30</v>
      </c>
      <c r="N68">
        <v>0</v>
      </c>
      <c r="O68">
        <v>16295811</v>
      </c>
      <c r="P68" t="s">
        <v>1192</v>
      </c>
      <c r="Q68" t="s">
        <v>1192</v>
      </c>
    </row>
    <row r="69" spans="1:17" x14ac:dyDescent="0.25">
      <c r="A69">
        <v>164715971</v>
      </c>
      <c r="B69" t="s">
        <v>1906</v>
      </c>
      <c r="C69" t="s">
        <v>1907</v>
      </c>
      <c r="D69" t="s">
        <v>943</v>
      </c>
      <c r="E69">
        <v>1</v>
      </c>
      <c r="F69" t="s">
        <v>6</v>
      </c>
      <c r="G69" t="s">
        <v>131</v>
      </c>
      <c r="H69" t="s">
        <v>22</v>
      </c>
      <c r="I69">
        <v>523</v>
      </c>
      <c r="J69">
        <v>501</v>
      </c>
      <c r="K69">
        <v>0</v>
      </c>
      <c r="L69">
        <v>20240401</v>
      </c>
      <c r="M69" t="s">
        <v>31</v>
      </c>
      <c r="N69">
        <v>0</v>
      </c>
      <c r="O69">
        <v>16307401</v>
      </c>
      <c r="P69" t="s">
        <v>1192</v>
      </c>
      <c r="Q69" t="s">
        <v>1192</v>
      </c>
    </row>
    <row r="70" spans="1:17" x14ac:dyDescent="0.25">
      <c r="A70">
        <v>164715284</v>
      </c>
      <c r="B70" t="s">
        <v>1908</v>
      </c>
      <c r="C70" t="s">
        <v>1590</v>
      </c>
      <c r="D70" t="s">
        <v>52</v>
      </c>
      <c r="E70">
        <v>1</v>
      </c>
      <c r="F70" t="s">
        <v>32</v>
      </c>
      <c r="G70" t="s">
        <v>901</v>
      </c>
      <c r="H70" t="s">
        <v>22</v>
      </c>
      <c r="I70">
        <v>531</v>
      </c>
      <c r="J70">
        <v>531</v>
      </c>
      <c r="K70">
        <v>20233</v>
      </c>
      <c r="L70">
        <v>20230123</v>
      </c>
      <c r="M70" t="s">
        <v>30</v>
      </c>
      <c r="N70">
        <v>20234</v>
      </c>
      <c r="O70">
        <v>16308019</v>
      </c>
      <c r="P70" t="s">
        <v>1192</v>
      </c>
      <c r="Q70" t="s">
        <v>1192</v>
      </c>
    </row>
    <row r="71" spans="1:17" x14ac:dyDescent="0.25">
      <c r="A71">
        <v>165028524</v>
      </c>
      <c r="B71" t="s">
        <v>5220</v>
      </c>
      <c r="C71" t="s">
        <v>5221</v>
      </c>
      <c r="D71" t="s">
        <v>52</v>
      </c>
      <c r="E71">
        <v>1</v>
      </c>
      <c r="F71" t="s">
        <v>32</v>
      </c>
      <c r="G71" t="s">
        <v>901</v>
      </c>
      <c r="H71" t="s">
        <v>22</v>
      </c>
      <c r="I71">
        <v>104</v>
      </c>
      <c r="J71">
        <v>104</v>
      </c>
      <c r="K71">
        <v>0</v>
      </c>
      <c r="L71" t="s">
        <v>25</v>
      </c>
      <c r="M71" t="s">
        <v>30</v>
      </c>
      <c r="N71">
        <v>0</v>
      </c>
      <c r="O71">
        <v>16491050</v>
      </c>
      <c r="P71" t="s">
        <v>13</v>
      </c>
      <c r="Q71" t="s">
        <v>13</v>
      </c>
    </row>
    <row r="72" spans="1:17" x14ac:dyDescent="0.25">
      <c r="A72">
        <v>164757973</v>
      </c>
      <c r="B72" t="s">
        <v>2056</v>
      </c>
      <c r="C72" t="s">
        <v>2057</v>
      </c>
      <c r="D72" t="s">
        <v>52</v>
      </c>
      <c r="E72">
        <v>1</v>
      </c>
      <c r="F72" t="s">
        <v>32</v>
      </c>
      <c r="G72" t="s">
        <v>2757</v>
      </c>
      <c r="H72" t="s">
        <v>22</v>
      </c>
      <c r="I72">
        <v>461</v>
      </c>
      <c r="J72">
        <v>461</v>
      </c>
      <c r="K72">
        <v>0</v>
      </c>
      <c r="L72">
        <v>20240209</v>
      </c>
      <c r="M72" t="s">
        <v>30</v>
      </c>
      <c r="N72">
        <v>20234</v>
      </c>
      <c r="O72">
        <v>16301054</v>
      </c>
      <c r="P72" t="s">
        <v>1192</v>
      </c>
      <c r="Q72" t="s">
        <v>1192</v>
      </c>
    </row>
    <row r="73" spans="1:17" x14ac:dyDescent="0.25">
      <c r="A73">
        <v>164803301</v>
      </c>
      <c r="B73" t="s">
        <v>2578</v>
      </c>
      <c r="C73" t="s">
        <v>2125</v>
      </c>
      <c r="D73" t="s">
        <v>52</v>
      </c>
      <c r="E73">
        <v>1</v>
      </c>
      <c r="F73" t="s">
        <v>32</v>
      </c>
      <c r="G73" t="s">
        <v>1309</v>
      </c>
      <c r="H73" t="s">
        <v>22</v>
      </c>
      <c r="I73">
        <v>403</v>
      </c>
      <c r="J73">
        <v>403</v>
      </c>
      <c r="K73">
        <v>0</v>
      </c>
      <c r="L73">
        <v>20240409</v>
      </c>
      <c r="M73" t="s">
        <v>30</v>
      </c>
      <c r="N73">
        <v>0</v>
      </c>
      <c r="O73">
        <v>16358644</v>
      </c>
      <c r="P73" t="s">
        <v>1192</v>
      </c>
      <c r="Q73" t="s">
        <v>1192</v>
      </c>
    </row>
    <row r="74" spans="1:17" x14ac:dyDescent="0.25">
      <c r="A74">
        <v>164783862</v>
      </c>
      <c r="B74" t="s">
        <v>2277</v>
      </c>
      <c r="C74" t="s">
        <v>2278</v>
      </c>
      <c r="D74" t="s">
        <v>52</v>
      </c>
      <c r="E74">
        <v>1</v>
      </c>
      <c r="F74" t="s">
        <v>32</v>
      </c>
      <c r="G74" t="s">
        <v>2757</v>
      </c>
      <c r="H74" t="s">
        <v>22</v>
      </c>
      <c r="I74">
        <v>427</v>
      </c>
      <c r="J74">
        <v>427</v>
      </c>
      <c r="K74">
        <v>0</v>
      </c>
      <c r="L74">
        <v>20240212</v>
      </c>
      <c r="M74" t="s">
        <v>30</v>
      </c>
      <c r="N74">
        <v>0</v>
      </c>
      <c r="O74">
        <v>16348689</v>
      </c>
      <c r="P74" t="s">
        <v>1192</v>
      </c>
      <c r="Q74" t="s">
        <v>1192</v>
      </c>
    </row>
    <row r="75" spans="1:17" x14ac:dyDescent="0.25">
      <c r="A75">
        <v>164842131</v>
      </c>
      <c r="B75" t="s">
        <v>2764</v>
      </c>
      <c r="C75" t="s">
        <v>2765</v>
      </c>
      <c r="D75" t="s">
        <v>943</v>
      </c>
      <c r="E75">
        <v>1</v>
      </c>
      <c r="F75" t="s">
        <v>32</v>
      </c>
      <c r="G75" t="s">
        <v>1043</v>
      </c>
      <c r="H75" t="s">
        <v>22</v>
      </c>
      <c r="I75">
        <v>347</v>
      </c>
      <c r="J75">
        <v>206</v>
      </c>
      <c r="K75">
        <v>20233</v>
      </c>
      <c r="L75">
        <v>20240130</v>
      </c>
      <c r="M75" t="s">
        <v>30</v>
      </c>
      <c r="N75">
        <v>0</v>
      </c>
      <c r="O75">
        <v>16381740</v>
      </c>
      <c r="P75" t="s">
        <v>13</v>
      </c>
      <c r="Q75" t="s">
        <v>13</v>
      </c>
    </row>
    <row r="76" spans="1:17" x14ac:dyDescent="0.25">
      <c r="A76">
        <v>164970523</v>
      </c>
      <c r="B76" t="s">
        <v>163</v>
      </c>
      <c r="C76" t="s">
        <v>4093</v>
      </c>
      <c r="D76" t="s">
        <v>943</v>
      </c>
      <c r="E76">
        <v>1</v>
      </c>
      <c r="F76" t="s">
        <v>6</v>
      </c>
      <c r="G76" t="s">
        <v>2583</v>
      </c>
      <c r="H76" t="s">
        <v>22</v>
      </c>
      <c r="I76">
        <v>185</v>
      </c>
      <c r="J76">
        <v>185</v>
      </c>
      <c r="K76">
        <v>20233</v>
      </c>
      <c r="L76">
        <v>20180305</v>
      </c>
      <c r="M76" t="s">
        <v>30</v>
      </c>
      <c r="N76">
        <v>20234</v>
      </c>
      <c r="O76">
        <v>12906812</v>
      </c>
      <c r="P76" t="s">
        <v>13</v>
      </c>
      <c r="Q76" t="s">
        <v>13</v>
      </c>
    </row>
    <row r="77" spans="1:17" x14ac:dyDescent="0.25">
      <c r="A77">
        <v>165028625</v>
      </c>
      <c r="B77" t="s">
        <v>5222</v>
      </c>
      <c r="C77" t="s">
        <v>4275</v>
      </c>
      <c r="D77" t="s">
        <v>52</v>
      </c>
      <c r="E77">
        <v>1</v>
      </c>
      <c r="F77" t="s">
        <v>32</v>
      </c>
      <c r="G77" t="s">
        <v>901</v>
      </c>
      <c r="H77" t="s">
        <v>22</v>
      </c>
      <c r="I77">
        <v>104</v>
      </c>
      <c r="J77">
        <v>104</v>
      </c>
      <c r="K77">
        <v>0</v>
      </c>
      <c r="L77">
        <v>20240209</v>
      </c>
      <c r="M77" t="s">
        <v>30</v>
      </c>
      <c r="N77">
        <v>0</v>
      </c>
      <c r="O77">
        <v>16489514</v>
      </c>
      <c r="P77" t="s">
        <v>13</v>
      </c>
      <c r="Q77" t="s">
        <v>13</v>
      </c>
    </row>
    <row r="78" spans="1:17" x14ac:dyDescent="0.25">
      <c r="A78">
        <v>164800915</v>
      </c>
      <c r="B78" t="s">
        <v>2766</v>
      </c>
      <c r="C78" t="s">
        <v>261</v>
      </c>
      <c r="D78" t="s">
        <v>943</v>
      </c>
      <c r="E78">
        <v>1</v>
      </c>
      <c r="F78" t="s">
        <v>32</v>
      </c>
      <c r="G78" t="s">
        <v>1309</v>
      </c>
      <c r="H78" t="s">
        <v>22</v>
      </c>
      <c r="I78">
        <v>402</v>
      </c>
      <c r="J78">
        <v>206</v>
      </c>
      <c r="K78">
        <v>0</v>
      </c>
      <c r="L78">
        <v>20230109</v>
      </c>
      <c r="M78" t="s">
        <v>30</v>
      </c>
      <c r="N78">
        <v>20234</v>
      </c>
      <c r="O78">
        <v>16359312</v>
      </c>
      <c r="P78" t="s">
        <v>1192</v>
      </c>
      <c r="Q78" t="s">
        <v>13</v>
      </c>
    </row>
    <row r="79" spans="1:17" x14ac:dyDescent="0.25">
      <c r="A79">
        <v>164823685</v>
      </c>
      <c r="B79" t="s">
        <v>644</v>
      </c>
      <c r="C79" t="s">
        <v>2327</v>
      </c>
      <c r="D79" t="s">
        <v>943</v>
      </c>
      <c r="E79">
        <v>1</v>
      </c>
      <c r="F79" t="s">
        <v>6</v>
      </c>
      <c r="G79" t="s">
        <v>131</v>
      </c>
      <c r="H79" t="s">
        <v>22</v>
      </c>
      <c r="I79">
        <v>370</v>
      </c>
      <c r="J79">
        <v>357</v>
      </c>
      <c r="K79">
        <v>0</v>
      </c>
      <c r="L79">
        <v>20230125</v>
      </c>
      <c r="M79" t="s">
        <v>30</v>
      </c>
      <c r="N79">
        <v>0</v>
      </c>
      <c r="O79">
        <v>16315280</v>
      </c>
      <c r="P79" t="s">
        <v>1192</v>
      </c>
      <c r="Q79" t="s">
        <v>13</v>
      </c>
    </row>
    <row r="80" spans="1:17" x14ac:dyDescent="0.25">
      <c r="A80">
        <v>165080579</v>
      </c>
      <c r="B80" t="s">
        <v>6840</v>
      </c>
      <c r="C80" t="s">
        <v>4516</v>
      </c>
      <c r="D80" t="s">
        <v>943</v>
      </c>
      <c r="E80">
        <v>1</v>
      </c>
      <c r="F80" t="s">
        <v>32</v>
      </c>
      <c r="G80" t="s">
        <v>5211</v>
      </c>
      <c r="H80" t="s">
        <v>22</v>
      </c>
      <c r="I80">
        <v>48</v>
      </c>
      <c r="J80">
        <v>48</v>
      </c>
      <c r="K80">
        <v>0</v>
      </c>
      <c r="L80" t="s">
        <v>25</v>
      </c>
      <c r="M80" t="s">
        <v>30</v>
      </c>
      <c r="N80">
        <v>0</v>
      </c>
      <c r="O80">
        <v>16516602</v>
      </c>
      <c r="P80" t="s">
        <v>13</v>
      </c>
      <c r="Q80" t="s">
        <v>13</v>
      </c>
    </row>
    <row r="81" spans="1:17" x14ac:dyDescent="0.25">
      <c r="A81">
        <v>164963701</v>
      </c>
      <c r="B81" t="s">
        <v>4094</v>
      </c>
      <c r="C81" t="s">
        <v>229</v>
      </c>
      <c r="D81" t="s">
        <v>943</v>
      </c>
      <c r="E81">
        <v>1</v>
      </c>
      <c r="F81" t="s">
        <v>32</v>
      </c>
      <c r="G81" t="s">
        <v>3337</v>
      </c>
      <c r="H81" t="s">
        <v>22</v>
      </c>
      <c r="I81">
        <v>195</v>
      </c>
      <c r="J81">
        <v>193</v>
      </c>
      <c r="K81">
        <v>0</v>
      </c>
      <c r="L81">
        <v>20231114</v>
      </c>
      <c r="M81" t="s">
        <v>30</v>
      </c>
      <c r="N81">
        <v>20234</v>
      </c>
      <c r="O81">
        <v>16451543</v>
      </c>
      <c r="P81" t="s">
        <v>13</v>
      </c>
      <c r="Q81" t="s">
        <v>13</v>
      </c>
    </row>
    <row r="82" spans="1:17" x14ac:dyDescent="0.25">
      <c r="A82">
        <v>164914594</v>
      </c>
      <c r="B82" t="s">
        <v>3344</v>
      </c>
      <c r="C82" t="s">
        <v>1734</v>
      </c>
      <c r="D82" t="s">
        <v>52</v>
      </c>
      <c r="E82">
        <v>1</v>
      </c>
      <c r="F82" t="s">
        <v>32</v>
      </c>
      <c r="G82" t="s">
        <v>901</v>
      </c>
      <c r="H82" t="s">
        <v>22</v>
      </c>
      <c r="I82">
        <v>256</v>
      </c>
      <c r="J82">
        <v>256</v>
      </c>
      <c r="K82">
        <v>0</v>
      </c>
      <c r="L82" t="s">
        <v>25</v>
      </c>
      <c r="M82" t="s">
        <v>30</v>
      </c>
      <c r="N82">
        <v>0</v>
      </c>
      <c r="O82">
        <v>16424583</v>
      </c>
      <c r="P82" t="s">
        <v>13</v>
      </c>
      <c r="Q82" t="s">
        <v>13</v>
      </c>
    </row>
    <row r="83" spans="1:17" x14ac:dyDescent="0.25">
      <c r="A83">
        <v>164988817</v>
      </c>
      <c r="B83" t="s">
        <v>4608</v>
      </c>
      <c r="C83" t="s">
        <v>5835</v>
      </c>
      <c r="D83" t="s">
        <v>52</v>
      </c>
      <c r="E83">
        <v>1</v>
      </c>
      <c r="F83" t="s">
        <v>32</v>
      </c>
      <c r="G83" t="s">
        <v>1309</v>
      </c>
      <c r="H83" t="s">
        <v>22</v>
      </c>
      <c r="I83">
        <v>161</v>
      </c>
      <c r="J83">
        <v>161</v>
      </c>
      <c r="K83">
        <v>0</v>
      </c>
      <c r="L83" t="s">
        <v>25</v>
      </c>
      <c r="M83" t="s">
        <v>30</v>
      </c>
      <c r="N83">
        <v>0</v>
      </c>
      <c r="O83">
        <v>16462321</v>
      </c>
      <c r="P83" t="s">
        <v>13</v>
      </c>
      <c r="Q83" t="s">
        <v>13</v>
      </c>
    </row>
    <row r="84" spans="1:17" x14ac:dyDescent="0.25">
      <c r="A84">
        <v>164942511</v>
      </c>
      <c r="B84" t="s">
        <v>1422</v>
      </c>
      <c r="C84" t="s">
        <v>3736</v>
      </c>
      <c r="D84" t="s">
        <v>52</v>
      </c>
      <c r="E84">
        <v>1</v>
      </c>
      <c r="F84" t="s">
        <v>32</v>
      </c>
      <c r="G84" t="s">
        <v>1309</v>
      </c>
      <c r="H84" t="s">
        <v>22</v>
      </c>
      <c r="I84">
        <v>221</v>
      </c>
      <c r="J84">
        <v>221</v>
      </c>
      <c r="K84">
        <v>0</v>
      </c>
      <c r="L84">
        <v>20240326</v>
      </c>
      <c r="M84" t="s">
        <v>30</v>
      </c>
      <c r="N84">
        <v>20234</v>
      </c>
      <c r="O84">
        <v>16440293</v>
      </c>
      <c r="P84" t="s">
        <v>13</v>
      </c>
      <c r="Q84" t="s">
        <v>13</v>
      </c>
    </row>
    <row r="85" spans="1:17" x14ac:dyDescent="0.25">
      <c r="A85">
        <v>164559118</v>
      </c>
      <c r="B85" t="s">
        <v>1307</v>
      </c>
      <c r="C85" t="s">
        <v>1308</v>
      </c>
      <c r="D85" t="s">
        <v>943</v>
      </c>
      <c r="E85">
        <v>1</v>
      </c>
      <c r="F85" t="s">
        <v>32</v>
      </c>
      <c r="G85" t="s">
        <v>1043</v>
      </c>
      <c r="H85" t="s">
        <v>22</v>
      </c>
      <c r="I85">
        <v>775</v>
      </c>
      <c r="J85">
        <v>249</v>
      </c>
      <c r="K85">
        <v>0</v>
      </c>
      <c r="L85">
        <v>20240328</v>
      </c>
      <c r="M85" t="s">
        <v>30</v>
      </c>
      <c r="N85">
        <v>0</v>
      </c>
      <c r="O85">
        <v>16215311</v>
      </c>
      <c r="P85" t="s">
        <v>14</v>
      </c>
      <c r="Q85" t="s">
        <v>13</v>
      </c>
    </row>
    <row r="86" spans="1:17" x14ac:dyDescent="0.25">
      <c r="A86">
        <v>164286046</v>
      </c>
      <c r="B86" t="s">
        <v>867</v>
      </c>
      <c r="C86" t="s">
        <v>1044</v>
      </c>
      <c r="D86" t="s">
        <v>943</v>
      </c>
      <c r="E86">
        <v>1</v>
      </c>
      <c r="F86" t="s">
        <v>32</v>
      </c>
      <c r="G86" t="s">
        <v>1309</v>
      </c>
      <c r="H86" t="s">
        <v>22</v>
      </c>
      <c r="I86">
        <v>1090</v>
      </c>
      <c r="J86">
        <v>1090</v>
      </c>
      <c r="K86">
        <v>0</v>
      </c>
      <c r="L86">
        <v>20230601</v>
      </c>
      <c r="M86" t="s">
        <v>31</v>
      </c>
      <c r="N86">
        <v>0</v>
      </c>
      <c r="O86">
        <v>16017088</v>
      </c>
      <c r="P86" t="s">
        <v>14</v>
      </c>
      <c r="Q86" t="s">
        <v>14</v>
      </c>
    </row>
    <row r="87" spans="1:17" x14ac:dyDescent="0.25">
      <c r="A87">
        <v>164819686</v>
      </c>
      <c r="B87" t="s">
        <v>383</v>
      </c>
      <c r="C87" t="s">
        <v>1160</v>
      </c>
      <c r="D87" t="s">
        <v>943</v>
      </c>
      <c r="E87">
        <v>1</v>
      </c>
      <c r="F87" t="s">
        <v>32</v>
      </c>
      <c r="G87" t="s">
        <v>1043</v>
      </c>
      <c r="H87" t="s">
        <v>22</v>
      </c>
      <c r="I87">
        <v>377</v>
      </c>
      <c r="J87">
        <v>377</v>
      </c>
      <c r="K87">
        <v>0</v>
      </c>
      <c r="L87">
        <v>20230828</v>
      </c>
      <c r="M87" t="s">
        <v>30</v>
      </c>
      <c r="N87">
        <v>20234</v>
      </c>
      <c r="O87">
        <v>16365477</v>
      </c>
      <c r="P87" t="s">
        <v>1192</v>
      </c>
      <c r="Q87" t="s">
        <v>1192</v>
      </c>
    </row>
    <row r="88" spans="1:17" x14ac:dyDescent="0.25">
      <c r="A88">
        <v>164604328</v>
      </c>
      <c r="B88" t="s">
        <v>1434</v>
      </c>
      <c r="C88" t="s">
        <v>1435</v>
      </c>
      <c r="D88" t="s">
        <v>943</v>
      </c>
      <c r="E88">
        <v>1</v>
      </c>
      <c r="F88" t="s">
        <v>32</v>
      </c>
      <c r="G88" t="s">
        <v>1043</v>
      </c>
      <c r="H88" t="s">
        <v>22</v>
      </c>
      <c r="I88">
        <v>700</v>
      </c>
      <c r="J88">
        <v>700</v>
      </c>
      <c r="K88">
        <v>20233</v>
      </c>
      <c r="L88">
        <v>20231003</v>
      </c>
      <c r="M88" t="s">
        <v>30</v>
      </c>
      <c r="N88">
        <v>20234</v>
      </c>
      <c r="O88">
        <v>16243870</v>
      </c>
      <c r="P88" t="s">
        <v>1193</v>
      </c>
      <c r="Q88" t="s">
        <v>1193</v>
      </c>
    </row>
    <row r="89" spans="1:17" x14ac:dyDescent="0.25">
      <c r="A89">
        <v>164511108</v>
      </c>
      <c r="B89" t="s">
        <v>910</v>
      </c>
      <c r="C89" t="s">
        <v>306</v>
      </c>
      <c r="D89" t="s">
        <v>943</v>
      </c>
      <c r="E89">
        <v>1</v>
      </c>
      <c r="F89" t="s">
        <v>6</v>
      </c>
      <c r="G89" t="s">
        <v>131</v>
      </c>
      <c r="H89" t="s">
        <v>22</v>
      </c>
      <c r="I89">
        <v>852</v>
      </c>
      <c r="J89">
        <v>847</v>
      </c>
      <c r="K89">
        <v>20233</v>
      </c>
      <c r="L89">
        <v>20230714</v>
      </c>
      <c r="M89" t="s">
        <v>31</v>
      </c>
      <c r="N89">
        <v>20234</v>
      </c>
      <c r="O89">
        <v>16185179</v>
      </c>
      <c r="P89" t="s">
        <v>14</v>
      </c>
      <c r="Q89" t="s">
        <v>14</v>
      </c>
    </row>
    <row r="90" spans="1:17" x14ac:dyDescent="0.25">
      <c r="A90">
        <v>164890839</v>
      </c>
      <c r="B90" t="s">
        <v>454</v>
      </c>
      <c r="C90" t="s">
        <v>174</v>
      </c>
      <c r="D90" t="s">
        <v>52</v>
      </c>
      <c r="E90">
        <v>1</v>
      </c>
      <c r="F90" t="s">
        <v>6</v>
      </c>
      <c r="G90" t="s">
        <v>2583</v>
      </c>
      <c r="H90" t="s">
        <v>22</v>
      </c>
      <c r="I90">
        <v>280</v>
      </c>
      <c r="J90">
        <v>278</v>
      </c>
      <c r="K90">
        <v>0</v>
      </c>
      <c r="L90">
        <v>20220909</v>
      </c>
      <c r="M90" t="s">
        <v>31</v>
      </c>
      <c r="N90">
        <v>0</v>
      </c>
      <c r="O90">
        <v>13967544</v>
      </c>
      <c r="P90" t="s">
        <v>13</v>
      </c>
      <c r="Q90" t="s">
        <v>13</v>
      </c>
    </row>
    <row r="91" spans="1:17" x14ac:dyDescent="0.25">
      <c r="A91">
        <v>164928216</v>
      </c>
      <c r="B91" t="s">
        <v>651</v>
      </c>
      <c r="C91" t="s">
        <v>3737</v>
      </c>
      <c r="D91" t="s">
        <v>52</v>
      </c>
      <c r="E91">
        <v>1</v>
      </c>
      <c r="F91" t="s">
        <v>32</v>
      </c>
      <c r="G91" t="s">
        <v>901</v>
      </c>
      <c r="H91" t="s">
        <v>22</v>
      </c>
      <c r="I91">
        <v>238</v>
      </c>
      <c r="J91">
        <v>238</v>
      </c>
      <c r="K91">
        <v>0</v>
      </c>
      <c r="L91" t="s">
        <v>25</v>
      </c>
      <c r="M91" t="s">
        <v>30</v>
      </c>
      <c r="N91">
        <v>0</v>
      </c>
      <c r="O91">
        <v>16431889</v>
      </c>
      <c r="P91" t="s">
        <v>13</v>
      </c>
      <c r="Q91" t="s">
        <v>13</v>
      </c>
    </row>
    <row r="92" spans="1:17" x14ac:dyDescent="0.25">
      <c r="A92">
        <v>163281087</v>
      </c>
      <c r="B92" t="s">
        <v>927</v>
      </c>
      <c r="C92" t="s">
        <v>928</v>
      </c>
      <c r="D92" t="s">
        <v>943</v>
      </c>
      <c r="E92">
        <v>1</v>
      </c>
      <c r="F92" t="s">
        <v>32</v>
      </c>
      <c r="G92" t="s">
        <v>1309</v>
      </c>
      <c r="H92" t="s">
        <v>22</v>
      </c>
      <c r="I92">
        <v>1658</v>
      </c>
      <c r="J92">
        <v>67</v>
      </c>
      <c r="K92">
        <v>0</v>
      </c>
      <c r="L92">
        <v>20240327</v>
      </c>
      <c r="M92" t="s">
        <v>30</v>
      </c>
      <c r="N92">
        <v>0</v>
      </c>
      <c r="O92">
        <v>15376017</v>
      </c>
      <c r="P92" t="s">
        <v>1267</v>
      </c>
      <c r="Q92" t="s">
        <v>13</v>
      </c>
    </row>
    <row r="93" spans="1:17" x14ac:dyDescent="0.25">
      <c r="A93">
        <v>164840813</v>
      </c>
      <c r="B93" t="s">
        <v>1510</v>
      </c>
      <c r="C93" t="s">
        <v>2767</v>
      </c>
      <c r="D93" t="s">
        <v>943</v>
      </c>
      <c r="E93">
        <v>1</v>
      </c>
      <c r="F93" t="s">
        <v>32</v>
      </c>
      <c r="G93" t="s">
        <v>1309</v>
      </c>
      <c r="H93" t="s">
        <v>22</v>
      </c>
      <c r="I93">
        <v>350</v>
      </c>
      <c r="J93">
        <v>119</v>
      </c>
      <c r="K93">
        <v>0</v>
      </c>
      <c r="L93">
        <v>20220916</v>
      </c>
      <c r="M93" t="s">
        <v>30</v>
      </c>
      <c r="N93">
        <v>20234</v>
      </c>
      <c r="O93">
        <v>16379981</v>
      </c>
      <c r="P93" t="s">
        <v>13</v>
      </c>
      <c r="Q93" t="s">
        <v>13</v>
      </c>
    </row>
    <row r="94" spans="1:17" x14ac:dyDescent="0.25">
      <c r="A94">
        <v>164667617</v>
      </c>
      <c r="B94" t="s">
        <v>1651</v>
      </c>
      <c r="C94" t="s">
        <v>752</v>
      </c>
      <c r="D94" t="s">
        <v>52</v>
      </c>
      <c r="E94">
        <v>1</v>
      </c>
      <c r="F94" t="s">
        <v>32</v>
      </c>
      <c r="G94" t="s">
        <v>2757</v>
      </c>
      <c r="H94" t="s">
        <v>22</v>
      </c>
      <c r="I94">
        <v>595</v>
      </c>
      <c r="J94">
        <v>595</v>
      </c>
      <c r="K94">
        <v>0</v>
      </c>
      <c r="L94">
        <v>20220531</v>
      </c>
      <c r="M94" t="s">
        <v>30</v>
      </c>
      <c r="N94">
        <v>0</v>
      </c>
      <c r="O94">
        <v>16284478</v>
      </c>
      <c r="P94" t="s">
        <v>1193</v>
      </c>
      <c r="Q94" t="s">
        <v>1193</v>
      </c>
    </row>
    <row r="95" spans="1:17" x14ac:dyDescent="0.25">
      <c r="A95">
        <v>165004659</v>
      </c>
      <c r="B95" t="s">
        <v>4876</v>
      </c>
      <c r="C95" t="s">
        <v>4877</v>
      </c>
      <c r="D95" t="s">
        <v>943</v>
      </c>
      <c r="E95">
        <v>1</v>
      </c>
      <c r="F95" t="s">
        <v>6</v>
      </c>
      <c r="G95" t="s">
        <v>2583</v>
      </c>
      <c r="H95" t="s">
        <v>22</v>
      </c>
      <c r="I95">
        <v>137</v>
      </c>
      <c r="J95">
        <v>137</v>
      </c>
      <c r="K95">
        <v>20233</v>
      </c>
      <c r="L95">
        <v>20201214</v>
      </c>
      <c r="M95" t="s">
        <v>30</v>
      </c>
      <c r="N95">
        <v>20234</v>
      </c>
      <c r="O95">
        <v>16465044</v>
      </c>
      <c r="P95" t="s">
        <v>13</v>
      </c>
      <c r="Q95" t="s">
        <v>13</v>
      </c>
    </row>
    <row r="96" spans="1:17" x14ac:dyDescent="0.25">
      <c r="A96">
        <v>164634784</v>
      </c>
      <c r="B96" t="s">
        <v>1505</v>
      </c>
      <c r="C96" t="s">
        <v>886</v>
      </c>
      <c r="D96" t="s">
        <v>52</v>
      </c>
      <c r="E96">
        <v>1</v>
      </c>
      <c r="F96" t="s">
        <v>32</v>
      </c>
      <c r="G96" t="s">
        <v>901</v>
      </c>
      <c r="H96" t="s">
        <v>22</v>
      </c>
      <c r="I96">
        <v>647</v>
      </c>
      <c r="J96">
        <v>647</v>
      </c>
      <c r="K96">
        <v>20233</v>
      </c>
      <c r="L96">
        <v>20231211</v>
      </c>
      <c r="M96" t="s">
        <v>30</v>
      </c>
      <c r="N96">
        <v>20234</v>
      </c>
      <c r="O96">
        <v>16268196</v>
      </c>
      <c r="P96" t="s">
        <v>1193</v>
      </c>
      <c r="Q96" t="s">
        <v>1193</v>
      </c>
    </row>
    <row r="97" spans="1:17" x14ac:dyDescent="0.25">
      <c r="A97">
        <v>164895777</v>
      </c>
      <c r="B97" t="s">
        <v>2373</v>
      </c>
      <c r="C97" t="s">
        <v>306</v>
      </c>
      <c r="D97" t="s">
        <v>52</v>
      </c>
      <c r="E97">
        <v>1</v>
      </c>
      <c r="F97" t="s">
        <v>6</v>
      </c>
      <c r="G97" t="s">
        <v>2583</v>
      </c>
      <c r="H97" t="s">
        <v>22</v>
      </c>
      <c r="I97">
        <v>277</v>
      </c>
      <c r="J97">
        <v>277</v>
      </c>
      <c r="K97">
        <v>20233</v>
      </c>
      <c r="L97">
        <v>20180513</v>
      </c>
      <c r="M97" t="s">
        <v>30</v>
      </c>
      <c r="N97">
        <v>20234</v>
      </c>
      <c r="O97">
        <v>16378724</v>
      </c>
      <c r="P97" t="s">
        <v>13</v>
      </c>
      <c r="Q97" t="s">
        <v>13</v>
      </c>
    </row>
    <row r="98" spans="1:17" x14ac:dyDescent="0.25">
      <c r="A98">
        <v>164529207</v>
      </c>
      <c r="B98" t="s">
        <v>1114</v>
      </c>
      <c r="C98" t="s">
        <v>1197</v>
      </c>
      <c r="D98" t="s">
        <v>52</v>
      </c>
      <c r="E98">
        <v>1</v>
      </c>
      <c r="F98" t="s">
        <v>32</v>
      </c>
      <c r="G98" t="s">
        <v>2757</v>
      </c>
      <c r="H98" t="s">
        <v>22</v>
      </c>
      <c r="I98">
        <v>826</v>
      </c>
      <c r="J98">
        <v>826</v>
      </c>
      <c r="K98">
        <v>20233</v>
      </c>
      <c r="L98">
        <v>20240401</v>
      </c>
      <c r="M98" t="s">
        <v>30</v>
      </c>
      <c r="N98">
        <v>20234</v>
      </c>
      <c r="O98">
        <v>16203728</v>
      </c>
      <c r="P98" t="s">
        <v>14</v>
      </c>
      <c r="Q98" t="s">
        <v>14</v>
      </c>
    </row>
    <row r="99" spans="1:17" x14ac:dyDescent="0.25">
      <c r="A99">
        <v>164879968</v>
      </c>
      <c r="B99" t="s">
        <v>1439</v>
      </c>
      <c r="C99" t="s">
        <v>598</v>
      </c>
      <c r="D99" t="s">
        <v>52</v>
      </c>
      <c r="E99">
        <v>1</v>
      </c>
      <c r="F99" t="s">
        <v>32</v>
      </c>
      <c r="G99" t="s">
        <v>1309</v>
      </c>
      <c r="H99" t="s">
        <v>22</v>
      </c>
      <c r="I99">
        <v>299</v>
      </c>
      <c r="J99">
        <v>299</v>
      </c>
      <c r="K99">
        <v>20233</v>
      </c>
      <c r="L99">
        <v>20230801</v>
      </c>
      <c r="M99" t="s">
        <v>30</v>
      </c>
      <c r="N99">
        <v>0</v>
      </c>
      <c r="O99">
        <v>16400909</v>
      </c>
      <c r="P99" t="s">
        <v>13</v>
      </c>
      <c r="Q99" t="s">
        <v>13</v>
      </c>
    </row>
    <row r="100" spans="1:17" x14ac:dyDescent="0.25">
      <c r="A100">
        <v>164810652</v>
      </c>
      <c r="B100" t="s">
        <v>2579</v>
      </c>
      <c r="C100" t="s">
        <v>465</v>
      </c>
      <c r="D100" t="s">
        <v>52</v>
      </c>
      <c r="E100">
        <v>1</v>
      </c>
      <c r="F100" t="s">
        <v>32</v>
      </c>
      <c r="G100" t="s">
        <v>5211</v>
      </c>
      <c r="H100" t="s">
        <v>22</v>
      </c>
      <c r="I100">
        <v>389</v>
      </c>
      <c r="J100">
        <v>389</v>
      </c>
      <c r="K100">
        <v>0</v>
      </c>
      <c r="L100">
        <v>20240127</v>
      </c>
      <c r="M100" t="s">
        <v>31</v>
      </c>
      <c r="N100">
        <v>0</v>
      </c>
      <c r="O100">
        <v>15335462</v>
      </c>
      <c r="P100" t="s">
        <v>1192</v>
      </c>
      <c r="Q100" t="s">
        <v>1192</v>
      </c>
    </row>
    <row r="101" spans="1:17" x14ac:dyDescent="0.25">
      <c r="A101">
        <v>164970464</v>
      </c>
      <c r="B101" t="s">
        <v>255</v>
      </c>
      <c r="C101" t="s">
        <v>2227</v>
      </c>
      <c r="D101" t="s">
        <v>943</v>
      </c>
      <c r="E101">
        <v>1</v>
      </c>
      <c r="F101" t="s">
        <v>6</v>
      </c>
      <c r="G101" t="s">
        <v>2583</v>
      </c>
      <c r="H101" t="s">
        <v>22</v>
      </c>
      <c r="I101">
        <v>185</v>
      </c>
      <c r="J101">
        <v>185</v>
      </c>
      <c r="K101">
        <v>20233</v>
      </c>
      <c r="L101">
        <v>20221010</v>
      </c>
      <c r="M101" t="s">
        <v>31</v>
      </c>
      <c r="N101">
        <v>20234</v>
      </c>
      <c r="O101">
        <v>15798928</v>
      </c>
      <c r="P101" t="s">
        <v>13</v>
      </c>
      <c r="Q101" t="s">
        <v>13</v>
      </c>
    </row>
    <row r="102" spans="1:17" x14ac:dyDescent="0.25">
      <c r="A102">
        <v>164924306</v>
      </c>
      <c r="B102" t="s">
        <v>3738</v>
      </c>
      <c r="C102" t="s">
        <v>3739</v>
      </c>
      <c r="D102" t="s">
        <v>52</v>
      </c>
      <c r="E102">
        <v>1</v>
      </c>
      <c r="F102" t="s">
        <v>32</v>
      </c>
      <c r="G102" t="s">
        <v>2757</v>
      </c>
      <c r="H102" t="s">
        <v>22</v>
      </c>
      <c r="I102">
        <v>243</v>
      </c>
      <c r="J102">
        <v>18</v>
      </c>
      <c r="K102">
        <v>0</v>
      </c>
      <c r="L102">
        <v>20231014</v>
      </c>
      <c r="M102" t="s">
        <v>30</v>
      </c>
      <c r="N102">
        <v>20234</v>
      </c>
      <c r="O102">
        <v>16429607</v>
      </c>
      <c r="P102" t="s">
        <v>13</v>
      </c>
      <c r="Q102" t="s">
        <v>13</v>
      </c>
    </row>
    <row r="103" spans="1:17" x14ac:dyDescent="0.25">
      <c r="A103">
        <v>164924768</v>
      </c>
      <c r="B103" t="s">
        <v>3738</v>
      </c>
      <c r="C103" t="s">
        <v>3740</v>
      </c>
      <c r="D103" t="s">
        <v>52</v>
      </c>
      <c r="E103">
        <v>1</v>
      </c>
      <c r="F103" t="s">
        <v>32</v>
      </c>
      <c r="G103" t="s">
        <v>2757</v>
      </c>
      <c r="H103" t="s">
        <v>22</v>
      </c>
      <c r="I103">
        <v>243</v>
      </c>
      <c r="J103">
        <v>200</v>
      </c>
      <c r="K103">
        <v>0</v>
      </c>
      <c r="L103">
        <v>20231019</v>
      </c>
      <c r="M103" t="s">
        <v>30</v>
      </c>
      <c r="N103">
        <v>20234</v>
      </c>
      <c r="O103">
        <v>16429622</v>
      </c>
      <c r="P103" t="s">
        <v>13</v>
      </c>
      <c r="Q103" t="s">
        <v>13</v>
      </c>
    </row>
    <row r="104" spans="1:17" x14ac:dyDescent="0.25">
      <c r="A104">
        <v>164894450</v>
      </c>
      <c r="B104" t="s">
        <v>2989</v>
      </c>
      <c r="C104" t="s">
        <v>313</v>
      </c>
      <c r="D104" t="s">
        <v>52</v>
      </c>
      <c r="E104">
        <v>1</v>
      </c>
      <c r="F104" t="s">
        <v>6</v>
      </c>
      <c r="G104" t="s">
        <v>2583</v>
      </c>
      <c r="H104" t="s">
        <v>22</v>
      </c>
      <c r="I104">
        <v>278</v>
      </c>
      <c r="J104">
        <v>278</v>
      </c>
      <c r="K104">
        <v>0</v>
      </c>
      <c r="L104">
        <v>20190511</v>
      </c>
      <c r="M104" t="s">
        <v>31</v>
      </c>
      <c r="N104">
        <v>0</v>
      </c>
      <c r="O104">
        <v>16404336</v>
      </c>
      <c r="P104" t="s">
        <v>13</v>
      </c>
      <c r="Q104" t="s">
        <v>13</v>
      </c>
    </row>
    <row r="105" spans="1:17" x14ac:dyDescent="0.25">
      <c r="A105">
        <v>164993803</v>
      </c>
      <c r="B105" t="s">
        <v>4878</v>
      </c>
      <c r="C105" t="s">
        <v>239</v>
      </c>
      <c r="D105" t="s">
        <v>943</v>
      </c>
      <c r="E105">
        <v>1</v>
      </c>
      <c r="F105" t="s">
        <v>6</v>
      </c>
      <c r="G105" t="s">
        <v>2583</v>
      </c>
      <c r="H105" t="s">
        <v>22</v>
      </c>
      <c r="I105">
        <v>152</v>
      </c>
      <c r="J105">
        <v>152</v>
      </c>
      <c r="K105">
        <v>20233</v>
      </c>
      <c r="L105">
        <v>20210311</v>
      </c>
      <c r="M105" t="s">
        <v>31</v>
      </c>
      <c r="N105">
        <v>20234</v>
      </c>
      <c r="O105">
        <v>16359462</v>
      </c>
      <c r="P105" t="s">
        <v>13</v>
      </c>
      <c r="Q105" t="s">
        <v>13</v>
      </c>
    </row>
    <row r="106" spans="1:17" x14ac:dyDescent="0.25">
      <c r="A106">
        <v>164950363</v>
      </c>
      <c r="B106" t="s">
        <v>4095</v>
      </c>
      <c r="C106" t="s">
        <v>3887</v>
      </c>
      <c r="D106" t="s">
        <v>943</v>
      </c>
      <c r="E106">
        <v>1</v>
      </c>
      <c r="F106" t="s">
        <v>32</v>
      </c>
      <c r="G106" t="s">
        <v>3337</v>
      </c>
      <c r="H106" t="s">
        <v>22</v>
      </c>
      <c r="I106">
        <v>221</v>
      </c>
      <c r="J106">
        <v>115</v>
      </c>
      <c r="K106">
        <v>20233</v>
      </c>
      <c r="L106">
        <v>20231220</v>
      </c>
      <c r="M106" t="s">
        <v>30</v>
      </c>
      <c r="N106">
        <v>20234</v>
      </c>
      <c r="O106">
        <v>16440841</v>
      </c>
      <c r="P106" t="s">
        <v>13</v>
      </c>
      <c r="Q106" t="s">
        <v>13</v>
      </c>
    </row>
    <row r="107" spans="1:17" x14ac:dyDescent="0.25">
      <c r="A107">
        <v>164946567</v>
      </c>
      <c r="B107" t="s">
        <v>4095</v>
      </c>
      <c r="C107" t="s">
        <v>4096</v>
      </c>
      <c r="D107" t="s">
        <v>943</v>
      </c>
      <c r="E107">
        <v>1</v>
      </c>
      <c r="F107" t="s">
        <v>32</v>
      </c>
      <c r="G107" t="s">
        <v>3337</v>
      </c>
      <c r="H107" t="s">
        <v>22</v>
      </c>
      <c r="I107">
        <v>216</v>
      </c>
      <c r="J107">
        <v>208</v>
      </c>
      <c r="K107">
        <v>0</v>
      </c>
      <c r="L107">
        <v>20240329</v>
      </c>
      <c r="M107" t="s">
        <v>30</v>
      </c>
      <c r="N107">
        <v>0</v>
      </c>
      <c r="O107">
        <v>16441788</v>
      </c>
      <c r="P107" t="s">
        <v>13</v>
      </c>
      <c r="Q107" t="s">
        <v>13</v>
      </c>
    </row>
    <row r="108" spans="1:17" x14ac:dyDescent="0.25">
      <c r="A108">
        <v>164581790</v>
      </c>
      <c r="B108" t="s">
        <v>989</v>
      </c>
      <c r="C108" t="s">
        <v>1436</v>
      </c>
      <c r="D108" t="s">
        <v>943</v>
      </c>
      <c r="E108">
        <v>1</v>
      </c>
      <c r="F108" t="s">
        <v>32</v>
      </c>
      <c r="G108" t="s">
        <v>1043</v>
      </c>
      <c r="H108" t="s">
        <v>22</v>
      </c>
      <c r="I108">
        <v>740</v>
      </c>
      <c r="J108">
        <v>9</v>
      </c>
      <c r="K108">
        <v>20233</v>
      </c>
      <c r="L108">
        <v>20221109</v>
      </c>
      <c r="M108" t="s">
        <v>31</v>
      </c>
      <c r="N108">
        <v>20234</v>
      </c>
      <c r="O108">
        <v>16231236</v>
      </c>
      <c r="P108" t="s">
        <v>14</v>
      </c>
      <c r="Q108" t="s">
        <v>13</v>
      </c>
    </row>
    <row r="109" spans="1:17" x14ac:dyDescent="0.25">
      <c r="A109">
        <v>164499678</v>
      </c>
      <c r="B109" t="s">
        <v>1085</v>
      </c>
      <c r="C109" t="s">
        <v>920</v>
      </c>
      <c r="D109" t="s">
        <v>943</v>
      </c>
      <c r="E109">
        <v>1</v>
      </c>
      <c r="F109" t="s">
        <v>32</v>
      </c>
      <c r="G109" t="s">
        <v>5211</v>
      </c>
      <c r="H109" t="s">
        <v>22</v>
      </c>
      <c r="I109">
        <v>874</v>
      </c>
      <c r="J109">
        <v>144</v>
      </c>
      <c r="K109">
        <v>0</v>
      </c>
      <c r="L109" t="s">
        <v>25</v>
      </c>
      <c r="M109" t="s">
        <v>30</v>
      </c>
      <c r="N109">
        <v>0</v>
      </c>
      <c r="O109">
        <v>16187900</v>
      </c>
      <c r="P109" t="s">
        <v>14</v>
      </c>
      <c r="Q109" t="s">
        <v>13</v>
      </c>
    </row>
    <row r="110" spans="1:17" x14ac:dyDescent="0.25">
      <c r="A110">
        <v>164764993</v>
      </c>
      <c r="B110" t="s">
        <v>2058</v>
      </c>
      <c r="C110" t="s">
        <v>1286</v>
      </c>
      <c r="D110" t="s">
        <v>52</v>
      </c>
      <c r="E110">
        <v>1</v>
      </c>
      <c r="F110" t="s">
        <v>32</v>
      </c>
      <c r="G110" t="s">
        <v>2757</v>
      </c>
      <c r="H110" t="s">
        <v>22</v>
      </c>
      <c r="I110">
        <v>453</v>
      </c>
      <c r="J110">
        <v>453</v>
      </c>
      <c r="K110">
        <v>20233</v>
      </c>
      <c r="L110">
        <v>20220207</v>
      </c>
      <c r="M110" t="s">
        <v>30</v>
      </c>
      <c r="N110">
        <v>20234</v>
      </c>
      <c r="O110">
        <v>16336816</v>
      </c>
      <c r="P110" t="s">
        <v>1192</v>
      </c>
      <c r="Q110" t="s">
        <v>1192</v>
      </c>
    </row>
    <row r="111" spans="1:17" x14ac:dyDescent="0.25">
      <c r="A111">
        <v>164550387</v>
      </c>
      <c r="B111" t="s">
        <v>5965</v>
      </c>
      <c r="C111" t="s">
        <v>6841</v>
      </c>
      <c r="D111" t="s">
        <v>52</v>
      </c>
      <c r="E111">
        <v>1</v>
      </c>
      <c r="F111" t="s">
        <v>32</v>
      </c>
      <c r="G111" t="s">
        <v>901</v>
      </c>
      <c r="H111" t="s">
        <v>22</v>
      </c>
      <c r="I111">
        <v>795</v>
      </c>
      <c r="J111">
        <v>795</v>
      </c>
      <c r="K111">
        <v>0</v>
      </c>
      <c r="L111">
        <v>20220420</v>
      </c>
      <c r="M111" t="s">
        <v>30</v>
      </c>
      <c r="N111">
        <v>20234</v>
      </c>
      <c r="O111">
        <v>16214094</v>
      </c>
      <c r="P111" t="s">
        <v>14</v>
      </c>
      <c r="Q111" t="s">
        <v>14</v>
      </c>
    </row>
    <row r="112" spans="1:17" x14ac:dyDescent="0.25">
      <c r="A112">
        <v>164964434</v>
      </c>
      <c r="B112" t="s">
        <v>4097</v>
      </c>
      <c r="C112" t="s">
        <v>4098</v>
      </c>
      <c r="D112" t="s">
        <v>2279</v>
      </c>
      <c r="E112">
        <v>1</v>
      </c>
      <c r="F112" t="s">
        <v>32</v>
      </c>
      <c r="G112" t="s">
        <v>5211</v>
      </c>
      <c r="H112" t="s">
        <v>22</v>
      </c>
      <c r="I112">
        <v>194</v>
      </c>
      <c r="J112">
        <v>194</v>
      </c>
      <c r="K112">
        <v>20233</v>
      </c>
      <c r="L112">
        <v>20230628</v>
      </c>
      <c r="M112" t="s">
        <v>30</v>
      </c>
      <c r="N112">
        <v>20234</v>
      </c>
      <c r="O112">
        <v>16422842</v>
      </c>
      <c r="P112" t="s">
        <v>13</v>
      </c>
      <c r="Q112" t="s">
        <v>13</v>
      </c>
    </row>
    <row r="113" spans="1:17" x14ac:dyDescent="0.25">
      <c r="A113">
        <v>164802173</v>
      </c>
      <c r="B113" t="s">
        <v>2025</v>
      </c>
      <c r="C113" t="s">
        <v>2442</v>
      </c>
      <c r="D113" t="s">
        <v>52</v>
      </c>
      <c r="E113">
        <v>1</v>
      </c>
      <c r="F113" t="s">
        <v>32</v>
      </c>
      <c r="G113" t="s">
        <v>1309</v>
      </c>
      <c r="H113" t="s">
        <v>22</v>
      </c>
      <c r="I113">
        <v>404</v>
      </c>
      <c r="J113">
        <v>119</v>
      </c>
      <c r="K113">
        <v>20233</v>
      </c>
      <c r="L113">
        <v>20230919</v>
      </c>
      <c r="M113" t="s">
        <v>30</v>
      </c>
      <c r="N113">
        <v>20234</v>
      </c>
      <c r="O113">
        <v>16358248</v>
      </c>
      <c r="P113" t="s">
        <v>1192</v>
      </c>
      <c r="Q113" t="s">
        <v>13</v>
      </c>
    </row>
    <row r="114" spans="1:17" x14ac:dyDescent="0.25">
      <c r="A114">
        <v>164965293</v>
      </c>
      <c r="B114" t="s">
        <v>4099</v>
      </c>
      <c r="C114" t="s">
        <v>3831</v>
      </c>
      <c r="D114" t="s">
        <v>52</v>
      </c>
      <c r="E114">
        <v>1</v>
      </c>
      <c r="F114" t="s">
        <v>32</v>
      </c>
      <c r="G114" t="s">
        <v>901</v>
      </c>
      <c r="H114" t="s">
        <v>22</v>
      </c>
      <c r="I114">
        <v>195</v>
      </c>
      <c r="J114">
        <v>195</v>
      </c>
      <c r="K114">
        <v>0</v>
      </c>
      <c r="L114">
        <v>20230413</v>
      </c>
      <c r="M114" t="s">
        <v>30</v>
      </c>
      <c r="N114">
        <v>0</v>
      </c>
      <c r="O114">
        <v>16450366</v>
      </c>
      <c r="P114" t="s">
        <v>13</v>
      </c>
      <c r="Q114" t="s">
        <v>13</v>
      </c>
    </row>
    <row r="115" spans="1:17" x14ac:dyDescent="0.25">
      <c r="A115">
        <v>164543384</v>
      </c>
      <c r="B115" t="s">
        <v>425</v>
      </c>
      <c r="C115" t="s">
        <v>1270</v>
      </c>
      <c r="D115" t="s">
        <v>943</v>
      </c>
      <c r="E115">
        <v>1</v>
      </c>
      <c r="F115" t="s">
        <v>32</v>
      </c>
      <c r="G115" t="s">
        <v>1043</v>
      </c>
      <c r="H115" t="s">
        <v>22</v>
      </c>
      <c r="I115">
        <v>803</v>
      </c>
      <c r="J115">
        <v>803</v>
      </c>
      <c r="K115">
        <v>0</v>
      </c>
      <c r="L115">
        <v>20231204</v>
      </c>
      <c r="M115" t="s">
        <v>30</v>
      </c>
      <c r="N115">
        <v>20234</v>
      </c>
      <c r="O115">
        <v>16212313</v>
      </c>
      <c r="P115" t="s">
        <v>14</v>
      </c>
      <c r="Q115" t="s">
        <v>14</v>
      </c>
    </row>
    <row r="116" spans="1:17" x14ac:dyDescent="0.25">
      <c r="A116">
        <v>164775141</v>
      </c>
      <c r="B116" t="s">
        <v>425</v>
      </c>
      <c r="C116" t="s">
        <v>2281</v>
      </c>
      <c r="D116" t="s">
        <v>943</v>
      </c>
      <c r="E116">
        <v>1</v>
      </c>
      <c r="F116" t="s">
        <v>32</v>
      </c>
      <c r="G116" t="s">
        <v>1043</v>
      </c>
      <c r="H116" t="s">
        <v>22</v>
      </c>
      <c r="I116">
        <v>447</v>
      </c>
      <c r="J116">
        <v>447</v>
      </c>
      <c r="K116">
        <v>0</v>
      </c>
      <c r="L116" t="s">
        <v>25</v>
      </c>
      <c r="M116" t="s">
        <v>30</v>
      </c>
      <c r="N116">
        <v>0</v>
      </c>
      <c r="O116">
        <v>16338175</v>
      </c>
      <c r="P116" t="s">
        <v>1192</v>
      </c>
      <c r="Q116" t="s">
        <v>1192</v>
      </c>
    </row>
    <row r="117" spans="1:17" x14ac:dyDescent="0.25">
      <c r="A117">
        <v>164774090</v>
      </c>
      <c r="B117" t="s">
        <v>180</v>
      </c>
      <c r="C117" t="s">
        <v>5223</v>
      </c>
      <c r="D117" t="s">
        <v>943</v>
      </c>
      <c r="E117">
        <v>1</v>
      </c>
      <c r="F117" t="s">
        <v>32</v>
      </c>
      <c r="G117" t="s">
        <v>1043</v>
      </c>
      <c r="H117" t="s">
        <v>22</v>
      </c>
      <c r="I117">
        <v>447</v>
      </c>
      <c r="J117">
        <v>447</v>
      </c>
      <c r="K117">
        <v>0</v>
      </c>
      <c r="L117" t="s">
        <v>25</v>
      </c>
      <c r="M117" t="s">
        <v>30</v>
      </c>
      <c r="N117">
        <v>0</v>
      </c>
      <c r="O117">
        <v>16338453</v>
      </c>
      <c r="P117" t="s">
        <v>1192</v>
      </c>
      <c r="Q117" t="s">
        <v>1192</v>
      </c>
    </row>
    <row r="118" spans="1:17" x14ac:dyDescent="0.25">
      <c r="A118">
        <v>164803889</v>
      </c>
      <c r="B118" t="s">
        <v>425</v>
      </c>
      <c r="C118" t="s">
        <v>2580</v>
      </c>
      <c r="D118" t="s">
        <v>943</v>
      </c>
      <c r="E118">
        <v>1</v>
      </c>
      <c r="F118" t="s">
        <v>32</v>
      </c>
      <c r="G118" t="s">
        <v>1043</v>
      </c>
      <c r="H118" t="s">
        <v>22</v>
      </c>
      <c r="I118">
        <v>403</v>
      </c>
      <c r="J118">
        <v>403</v>
      </c>
      <c r="K118">
        <v>0</v>
      </c>
      <c r="L118">
        <v>20231001</v>
      </c>
      <c r="M118" t="s">
        <v>30</v>
      </c>
      <c r="N118">
        <v>20234</v>
      </c>
      <c r="O118">
        <v>16358810</v>
      </c>
      <c r="P118" t="s">
        <v>1192</v>
      </c>
      <c r="Q118" t="s">
        <v>1192</v>
      </c>
    </row>
    <row r="119" spans="1:17" x14ac:dyDescent="0.25">
      <c r="A119">
        <v>164955586</v>
      </c>
      <c r="B119" t="s">
        <v>425</v>
      </c>
      <c r="C119" t="s">
        <v>4100</v>
      </c>
      <c r="D119" t="s">
        <v>52</v>
      </c>
      <c r="E119">
        <v>1</v>
      </c>
      <c r="F119" t="s">
        <v>32</v>
      </c>
      <c r="G119" t="s">
        <v>2757</v>
      </c>
      <c r="H119" t="s">
        <v>22</v>
      </c>
      <c r="I119">
        <v>208</v>
      </c>
      <c r="J119">
        <v>200</v>
      </c>
      <c r="K119">
        <v>20233</v>
      </c>
      <c r="L119" t="s">
        <v>25</v>
      </c>
      <c r="M119" t="s">
        <v>30</v>
      </c>
      <c r="N119">
        <v>20234</v>
      </c>
      <c r="O119">
        <v>16445396</v>
      </c>
      <c r="P119" t="s">
        <v>13</v>
      </c>
      <c r="Q119" t="s">
        <v>13</v>
      </c>
    </row>
    <row r="120" spans="1:17" x14ac:dyDescent="0.25">
      <c r="A120">
        <v>164707034</v>
      </c>
      <c r="B120" t="s">
        <v>2191</v>
      </c>
      <c r="C120" t="s">
        <v>424</v>
      </c>
      <c r="D120" t="s">
        <v>52</v>
      </c>
      <c r="E120">
        <v>1</v>
      </c>
      <c r="F120" t="s">
        <v>32</v>
      </c>
      <c r="G120" t="s">
        <v>901</v>
      </c>
      <c r="H120" t="s">
        <v>22</v>
      </c>
      <c r="I120">
        <v>544</v>
      </c>
      <c r="J120">
        <v>452</v>
      </c>
      <c r="K120">
        <v>0</v>
      </c>
      <c r="L120">
        <v>20230403</v>
      </c>
      <c r="M120" t="s">
        <v>30</v>
      </c>
      <c r="N120">
        <v>0</v>
      </c>
      <c r="O120">
        <v>16306634</v>
      </c>
      <c r="P120" t="s">
        <v>1192</v>
      </c>
      <c r="Q120" t="s">
        <v>1192</v>
      </c>
    </row>
    <row r="121" spans="1:17" x14ac:dyDescent="0.25">
      <c r="A121">
        <v>163350084</v>
      </c>
      <c r="B121" t="s">
        <v>181</v>
      </c>
      <c r="C121" t="s">
        <v>585</v>
      </c>
      <c r="D121" t="s">
        <v>943</v>
      </c>
      <c r="E121">
        <v>1</v>
      </c>
      <c r="F121" t="s">
        <v>6</v>
      </c>
      <c r="G121" t="s">
        <v>131</v>
      </c>
      <c r="H121" t="s">
        <v>22</v>
      </c>
      <c r="I121">
        <v>1585</v>
      </c>
      <c r="J121">
        <v>1582</v>
      </c>
      <c r="K121">
        <v>0</v>
      </c>
      <c r="L121" t="s">
        <v>25</v>
      </c>
      <c r="M121" t="s">
        <v>30</v>
      </c>
      <c r="N121">
        <v>0</v>
      </c>
      <c r="O121">
        <v>15351841</v>
      </c>
      <c r="P121" t="s">
        <v>1267</v>
      </c>
      <c r="Q121" t="s">
        <v>1267</v>
      </c>
    </row>
    <row r="122" spans="1:17" x14ac:dyDescent="0.25">
      <c r="A122">
        <v>165053322</v>
      </c>
      <c r="B122" t="s">
        <v>257</v>
      </c>
      <c r="C122" t="s">
        <v>5836</v>
      </c>
      <c r="D122" t="s">
        <v>52</v>
      </c>
      <c r="E122">
        <v>1</v>
      </c>
      <c r="F122" t="s">
        <v>32</v>
      </c>
      <c r="G122" t="s">
        <v>2757</v>
      </c>
      <c r="H122" t="s">
        <v>22</v>
      </c>
      <c r="I122">
        <v>74</v>
      </c>
      <c r="J122">
        <v>74</v>
      </c>
      <c r="K122">
        <v>0</v>
      </c>
      <c r="L122" t="s">
        <v>25</v>
      </c>
      <c r="M122" t="s">
        <v>30</v>
      </c>
      <c r="N122">
        <v>0</v>
      </c>
      <c r="O122">
        <v>16504387</v>
      </c>
      <c r="P122" t="s">
        <v>13</v>
      </c>
      <c r="Q122" t="s">
        <v>13</v>
      </c>
    </row>
    <row r="123" spans="1:17" x14ac:dyDescent="0.25">
      <c r="A123">
        <v>164925951</v>
      </c>
      <c r="B123" t="s">
        <v>203</v>
      </c>
      <c r="C123" t="s">
        <v>316</v>
      </c>
      <c r="D123" t="s">
        <v>943</v>
      </c>
      <c r="E123">
        <v>1</v>
      </c>
      <c r="F123" t="s">
        <v>32</v>
      </c>
      <c r="G123" t="s">
        <v>5211</v>
      </c>
      <c r="H123" t="s">
        <v>22</v>
      </c>
      <c r="I123">
        <v>241</v>
      </c>
      <c r="J123">
        <v>241</v>
      </c>
      <c r="K123">
        <v>0</v>
      </c>
      <c r="L123" t="s">
        <v>25</v>
      </c>
      <c r="M123" t="s">
        <v>30</v>
      </c>
      <c r="N123">
        <v>0</v>
      </c>
      <c r="O123">
        <v>16430961</v>
      </c>
      <c r="P123" t="s">
        <v>13</v>
      </c>
      <c r="Q123" t="s">
        <v>13</v>
      </c>
    </row>
    <row r="124" spans="1:17" x14ac:dyDescent="0.25">
      <c r="A124">
        <v>164682169</v>
      </c>
      <c r="B124" t="s">
        <v>373</v>
      </c>
      <c r="C124" t="s">
        <v>2282</v>
      </c>
      <c r="D124" t="s">
        <v>52</v>
      </c>
      <c r="E124">
        <v>1</v>
      </c>
      <c r="F124" t="s">
        <v>6</v>
      </c>
      <c r="G124" t="s">
        <v>131</v>
      </c>
      <c r="H124" t="s">
        <v>22</v>
      </c>
      <c r="I124">
        <v>515</v>
      </c>
      <c r="J124">
        <v>515</v>
      </c>
      <c r="K124">
        <v>20233</v>
      </c>
      <c r="L124" t="s">
        <v>25</v>
      </c>
      <c r="M124" t="s">
        <v>30</v>
      </c>
      <c r="N124">
        <v>20234</v>
      </c>
      <c r="O124">
        <v>16291222</v>
      </c>
      <c r="P124" t="s">
        <v>1192</v>
      </c>
      <c r="Q124" t="s">
        <v>1192</v>
      </c>
    </row>
    <row r="125" spans="1:17" x14ac:dyDescent="0.25">
      <c r="A125">
        <v>164704834</v>
      </c>
      <c r="B125" t="s">
        <v>1911</v>
      </c>
      <c r="C125" t="s">
        <v>702</v>
      </c>
      <c r="D125" t="s">
        <v>52</v>
      </c>
      <c r="E125">
        <v>1</v>
      </c>
      <c r="F125" t="s">
        <v>32</v>
      </c>
      <c r="G125" t="s">
        <v>2757</v>
      </c>
      <c r="H125" t="s">
        <v>22</v>
      </c>
      <c r="I125">
        <v>545</v>
      </c>
      <c r="J125">
        <v>545</v>
      </c>
      <c r="K125">
        <v>0</v>
      </c>
      <c r="L125" t="s">
        <v>25</v>
      </c>
      <c r="M125" t="s">
        <v>30</v>
      </c>
      <c r="N125">
        <v>0</v>
      </c>
      <c r="O125">
        <v>16303542</v>
      </c>
      <c r="P125" t="s">
        <v>1192</v>
      </c>
      <c r="Q125" t="s">
        <v>1192</v>
      </c>
    </row>
    <row r="126" spans="1:17" x14ac:dyDescent="0.25">
      <c r="A126">
        <v>164099288</v>
      </c>
      <c r="B126" t="s">
        <v>767</v>
      </c>
      <c r="C126" t="s">
        <v>949</v>
      </c>
      <c r="D126" t="s">
        <v>52</v>
      </c>
      <c r="E126">
        <v>1</v>
      </c>
      <c r="F126" t="s">
        <v>32</v>
      </c>
      <c r="G126" t="s">
        <v>901</v>
      </c>
      <c r="H126" t="s">
        <v>22</v>
      </c>
      <c r="I126">
        <v>1295</v>
      </c>
      <c r="J126">
        <v>881</v>
      </c>
      <c r="K126">
        <v>0</v>
      </c>
      <c r="L126">
        <v>20210701</v>
      </c>
      <c r="M126" t="s">
        <v>30</v>
      </c>
      <c r="N126">
        <v>0</v>
      </c>
      <c r="O126">
        <v>15949806</v>
      </c>
      <c r="P126" t="s">
        <v>14</v>
      </c>
      <c r="Q126" t="s">
        <v>14</v>
      </c>
    </row>
    <row r="127" spans="1:17" x14ac:dyDescent="0.25">
      <c r="A127">
        <v>165062777</v>
      </c>
      <c r="B127" t="s">
        <v>6522</v>
      </c>
      <c r="C127" t="s">
        <v>171</v>
      </c>
      <c r="D127" t="s">
        <v>52</v>
      </c>
      <c r="E127">
        <v>1</v>
      </c>
      <c r="F127" t="s">
        <v>32</v>
      </c>
      <c r="G127" t="s">
        <v>1043</v>
      </c>
      <c r="H127" t="s">
        <v>22</v>
      </c>
      <c r="I127">
        <v>62</v>
      </c>
      <c r="J127">
        <v>62</v>
      </c>
      <c r="K127">
        <v>0</v>
      </c>
      <c r="L127" t="s">
        <v>25</v>
      </c>
      <c r="M127" t="s">
        <v>30</v>
      </c>
      <c r="N127">
        <v>0</v>
      </c>
      <c r="O127">
        <v>16509199</v>
      </c>
      <c r="P127" t="s">
        <v>13</v>
      </c>
      <c r="Q127" t="s">
        <v>13</v>
      </c>
    </row>
    <row r="128" spans="1:17" x14ac:dyDescent="0.25">
      <c r="A128">
        <v>164956102</v>
      </c>
      <c r="B128" t="s">
        <v>463</v>
      </c>
      <c r="C128" t="s">
        <v>356</v>
      </c>
      <c r="D128" t="s">
        <v>52</v>
      </c>
      <c r="E128">
        <v>1</v>
      </c>
      <c r="F128" t="s">
        <v>32</v>
      </c>
      <c r="G128" t="s">
        <v>2757</v>
      </c>
      <c r="H128" t="s">
        <v>22</v>
      </c>
      <c r="I128">
        <v>207</v>
      </c>
      <c r="J128">
        <v>207</v>
      </c>
      <c r="K128">
        <v>0</v>
      </c>
      <c r="L128">
        <v>20231006</v>
      </c>
      <c r="M128" t="s">
        <v>30</v>
      </c>
      <c r="N128">
        <v>0</v>
      </c>
      <c r="O128">
        <v>16445364</v>
      </c>
      <c r="P128" t="s">
        <v>13</v>
      </c>
      <c r="Q128" t="s">
        <v>13</v>
      </c>
    </row>
    <row r="129" spans="1:17" x14ac:dyDescent="0.25">
      <c r="A129">
        <v>164498460</v>
      </c>
      <c r="B129" t="s">
        <v>1136</v>
      </c>
      <c r="C129" t="s">
        <v>474</v>
      </c>
      <c r="D129" t="s">
        <v>943</v>
      </c>
      <c r="E129">
        <v>1</v>
      </c>
      <c r="F129" t="s">
        <v>6</v>
      </c>
      <c r="G129" t="s">
        <v>131</v>
      </c>
      <c r="H129" t="s">
        <v>22</v>
      </c>
      <c r="I129">
        <v>874</v>
      </c>
      <c r="J129">
        <v>847</v>
      </c>
      <c r="K129">
        <v>20233</v>
      </c>
      <c r="L129" t="s">
        <v>25</v>
      </c>
      <c r="M129" t="s">
        <v>30</v>
      </c>
      <c r="N129">
        <v>20234</v>
      </c>
      <c r="O129">
        <v>11389642</v>
      </c>
      <c r="P129" t="s">
        <v>14</v>
      </c>
      <c r="Q129" t="s">
        <v>14</v>
      </c>
    </row>
    <row r="130" spans="1:17" x14ac:dyDescent="0.25">
      <c r="A130">
        <v>164904638</v>
      </c>
      <c r="B130" t="s">
        <v>1136</v>
      </c>
      <c r="C130" t="s">
        <v>379</v>
      </c>
      <c r="D130" t="s">
        <v>52</v>
      </c>
      <c r="E130">
        <v>1</v>
      </c>
      <c r="F130" t="s">
        <v>6</v>
      </c>
      <c r="G130" t="s">
        <v>2583</v>
      </c>
      <c r="H130" t="s">
        <v>22</v>
      </c>
      <c r="I130">
        <v>266</v>
      </c>
      <c r="J130">
        <v>266</v>
      </c>
      <c r="K130">
        <v>20233</v>
      </c>
      <c r="L130">
        <v>20180115</v>
      </c>
      <c r="M130" t="s">
        <v>30</v>
      </c>
      <c r="N130">
        <v>20234</v>
      </c>
      <c r="O130">
        <v>14100109</v>
      </c>
      <c r="P130" t="s">
        <v>13</v>
      </c>
      <c r="Q130" t="s">
        <v>13</v>
      </c>
    </row>
    <row r="131" spans="1:17" x14ac:dyDescent="0.25">
      <c r="A131">
        <v>164928101</v>
      </c>
      <c r="B131" t="s">
        <v>3741</v>
      </c>
      <c r="C131" t="s">
        <v>242</v>
      </c>
      <c r="D131" t="s">
        <v>943</v>
      </c>
      <c r="E131">
        <v>1</v>
      </c>
      <c r="F131" t="s">
        <v>6</v>
      </c>
      <c r="G131" t="s">
        <v>2583</v>
      </c>
      <c r="H131" t="s">
        <v>22</v>
      </c>
      <c r="I131">
        <v>237</v>
      </c>
      <c r="J131">
        <v>237</v>
      </c>
      <c r="K131">
        <v>20233</v>
      </c>
      <c r="L131">
        <v>20240219</v>
      </c>
      <c r="M131" t="s">
        <v>30</v>
      </c>
      <c r="N131">
        <v>20234</v>
      </c>
      <c r="O131">
        <v>16274858</v>
      </c>
      <c r="P131" t="s">
        <v>13</v>
      </c>
      <c r="Q131" t="s">
        <v>13</v>
      </c>
    </row>
    <row r="132" spans="1:17" x14ac:dyDescent="0.25">
      <c r="A132">
        <v>164916758</v>
      </c>
      <c r="B132" t="s">
        <v>193</v>
      </c>
      <c r="C132" t="s">
        <v>3345</v>
      </c>
      <c r="D132" t="s">
        <v>943</v>
      </c>
      <c r="E132">
        <v>1</v>
      </c>
      <c r="F132" t="s">
        <v>6</v>
      </c>
      <c r="G132" t="s">
        <v>131</v>
      </c>
      <c r="H132" t="s">
        <v>22</v>
      </c>
      <c r="I132">
        <v>256</v>
      </c>
      <c r="J132">
        <v>248</v>
      </c>
      <c r="K132">
        <v>0</v>
      </c>
      <c r="L132">
        <v>20210415</v>
      </c>
      <c r="M132" t="s">
        <v>30</v>
      </c>
      <c r="N132">
        <v>0</v>
      </c>
      <c r="O132">
        <v>8777100</v>
      </c>
      <c r="P132" t="s">
        <v>13</v>
      </c>
      <c r="Q132" t="s">
        <v>13</v>
      </c>
    </row>
    <row r="133" spans="1:17" x14ac:dyDescent="0.25">
      <c r="A133">
        <v>164687946</v>
      </c>
      <c r="B133" t="s">
        <v>194</v>
      </c>
      <c r="C133" t="s">
        <v>733</v>
      </c>
      <c r="D133" t="s">
        <v>52</v>
      </c>
      <c r="E133">
        <v>1</v>
      </c>
      <c r="F133" t="s">
        <v>32</v>
      </c>
      <c r="G133" t="s">
        <v>901</v>
      </c>
      <c r="H133" t="s">
        <v>22</v>
      </c>
      <c r="I133">
        <v>567</v>
      </c>
      <c r="J133">
        <v>269</v>
      </c>
      <c r="K133">
        <v>20233</v>
      </c>
      <c r="L133">
        <v>20221114</v>
      </c>
      <c r="M133" t="s">
        <v>30</v>
      </c>
      <c r="N133">
        <v>20234</v>
      </c>
      <c r="O133">
        <v>16296529</v>
      </c>
      <c r="P133" t="s">
        <v>1193</v>
      </c>
      <c r="Q133" t="s">
        <v>13</v>
      </c>
    </row>
    <row r="134" spans="1:17" x14ac:dyDescent="0.25">
      <c r="A134">
        <v>164980829</v>
      </c>
      <c r="B134" t="s">
        <v>195</v>
      </c>
      <c r="C134" t="s">
        <v>209</v>
      </c>
      <c r="D134" t="s">
        <v>943</v>
      </c>
      <c r="E134">
        <v>1</v>
      </c>
      <c r="F134" t="s">
        <v>6</v>
      </c>
      <c r="G134" t="s">
        <v>2583</v>
      </c>
      <c r="H134" t="s">
        <v>22</v>
      </c>
      <c r="I134">
        <v>171</v>
      </c>
      <c r="J134">
        <v>171</v>
      </c>
      <c r="K134">
        <v>20233</v>
      </c>
      <c r="L134">
        <v>20221213</v>
      </c>
      <c r="M134" t="s">
        <v>30</v>
      </c>
      <c r="N134">
        <v>20234</v>
      </c>
      <c r="O134">
        <v>16463506</v>
      </c>
      <c r="P134" t="s">
        <v>13</v>
      </c>
      <c r="Q134" t="s">
        <v>13</v>
      </c>
    </row>
    <row r="135" spans="1:17" x14ac:dyDescent="0.25">
      <c r="A135">
        <v>165101539</v>
      </c>
      <c r="B135" t="s">
        <v>194</v>
      </c>
      <c r="C135" t="s">
        <v>6842</v>
      </c>
      <c r="D135" t="s">
        <v>52</v>
      </c>
      <c r="E135">
        <v>1</v>
      </c>
      <c r="F135" t="s">
        <v>32</v>
      </c>
      <c r="G135" t="s">
        <v>1043</v>
      </c>
      <c r="H135" t="s">
        <v>22</v>
      </c>
      <c r="I135">
        <v>17</v>
      </c>
      <c r="J135">
        <v>17</v>
      </c>
      <c r="K135">
        <v>20233</v>
      </c>
      <c r="L135">
        <v>20220807</v>
      </c>
      <c r="M135" t="s">
        <v>30</v>
      </c>
      <c r="N135">
        <v>0</v>
      </c>
      <c r="O135">
        <v>16534437</v>
      </c>
      <c r="P135" t="s">
        <v>13</v>
      </c>
      <c r="Q135" t="s">
        <v>13</v>
      </c>
    </row>
    <row r="136" spans="1:17" x14ac:dyDescent="0.25">
      <c r="A136">
        <v>164901969</v>
      </c>
      <c r="B136" t="s">
        <v>3346</v>
      </c>
      <c r="C136" t="s">
        <v>159</v>
      </c>
      <c r="D136" t="s">
        <v>943</v>
      </c>
      <c r="E136">
        <v>1</v>
      </c>
      <c r="F136" t="s">
        <v>6</v>
      </c>
      <c r="G136" t="s">
        <v>2583</v>
      </c>
      <c r="H136" t="s">
        <v>22</v>
      </c>
      <c r="I136">
        <v>270</v>
      </c>
      <c r="J136">
        <v>270</v>
      </c>
      <c r="K136">
        <v>20233</v>
      </c>
      <c r="L136">
        <v>20211209</v>
      </c>
      <c r="M136" t="s">
        <v>30</v>
      </c>
      <c r="N136">
        <v>20234</v>
      </c>
      <c r="O136">
        <v>16397438</v>
      </c>
      <c r="P136" t="s">
        <v>13</v>
      </c>
      <c r="Q136" t="s">
        <v>13</v>
      </c>
    </row>
    <row r="137" spans="1:17" x14ac:dyDescent="0.25">
      <c r="A137">
        <v>164959918</v>
      </c>
      <c r="B137" t="s">
        <v>4101</v>
      </c>
      <c r="C137" t="s">
        <v>4102</v>
      </c>
      <c r="D137" t="s">
        <v>943</v>
      </c>
      <c r="E137">
        <v>1</v>
      </c>
      <c r="F137" t="s">
        <v>6</v>
      </c>
      <c r="G137" t="s">
        <v>2583</v>
      </c>
      <c r="H137" t="s">
        <v>22</v>
      </c>
      <c r="I137">
        <v>199</v>
      </c>
      <c r="J137">
        <v>199</v>
      </c>
      <c r="K137">
        <v>0</v>
      </c>
      <c r="L137">
        <v>20211230</v>
      </c>
      <c r="M137" t="s">
        <v>30</v>
      </c>
      <c r="N137">
        <v>0</v>
      </c>
      <c r="O137">
        <v>16432136</v>
      </c>
      <c r="P137" t="s">
        <v>13</v>
      </c>
      <c r="Q137" t="s">
        <v>13</v>
      </c>
    </row>
    <row r="138" spans="1:17" x14ac:dyDescent="0.25">
      <c r="A138">
        <v>164677671</v>
      </c>
      <c r="B138" t="s">
        <v>1692</v>
      </c>
      <c r="C138" t="s">
        <v>1152</v>
      </c>
      <c r="D138" t="s">
        <v>943</v>
      </c>
      <c r="E138">
        <v>1</v>
      </c>
      <c r="F138" t="s">
        <v>32</v>
      </c>
      <c r="G138" t="s">
        <v>1309</v>
      </c>
      <c r="H138" t="s">
        <v>22</v>
      </c>
      <c r="I138">
        <v>585</v>
      </c>
      <c r="J138">
        <v>585</v>
      </c>
      <c r="K138">
        <v>20233</v>
      </c>
      <c r="L138">
        <v>20221031</v>
      </c>
      <c r="M138" t="s">
        <v>30</v>
      </c>
      <c r="N138">
        <v>0</v>
      </c>
      <c r="O138">
        <v>16207535</v>
      </c>
      <c r="P138" t="s">
        <v>1193</v>
      </c>
      <c r="Q138" t="s">
        <v>1193</v>
      </c>
    </row>
    <row r="139" spans="1:17" x14ac:dyDescent="0.25">
      <c r="A139">
        <v>163315770</v>
      </c>
      <c r="B139" t="s">
        <v>724</v>
      </c>
      <c r="C139" t="s">
        <v>1912</v>
      </c>
      <c r="D139" t="s">
        <v>52</v>
      </c>
      <c r="E139">
        <v>1</v>
      </c>
      <c r="F139" t="s">
        <v>32</v>
      </c>
      <c r="G139" t="s">
        <v>5211</v>
      </c>
      <c r="H139" t="s">
        <v>22</v>
      </c>
      <c r="I139">
        <v>1629</v>
      </c>
      <c r="J139">
        <v>622</v>
      </c>
      <c r="K139">
        <v>20233</v>
      </c>
      <c r="L139">
        <v>20240401</v>
      </c>
      <c r="M139" t="s">
        <v>30</v>
      </c>
      <c r="N139">
        <v>20234</v>
      </c>
      <c r="O139">
        <v>15390149</v>
      </c>
      <c r="P139" t="s">
        <v>1267</v>
      </c>
      <c r="Q139" t="s">
        <v>1193</v>
      </c>
    </row>
    <row r="140" spans="1:17" x14ac:dyDescent="0.25">
      <c r="A140">
        <v>163386889</v>
      </c>
      <c r="B140" t="s">
        <v>2545</v>
      </c>
      <c r="C140" t="s">
        <v>2581</v>
      </c>
      <c r="D140" t="s">
        <v>943</v>
      </c>
      <c r="E140">
        <v>1</v>
      </c>
      <c r="F140" t="s">
        <v>32</v>
      </c>
      <c r="G140" t="s">
        <v>1043</v>
      </c>
      <c r="H140" t="s">
        <v>22</v>
      </c>
      <c r="I140">
        <v>1554</v>
      </c>
      <c r="J140">
        <v>93</v>
      </c>
      <c r="K140">
        <v>20233</v>
      </c>
      <c r="L140">
        <v>20240411</v>
      </c>
      <c r="M140" t="s">
        <v>31</v>
      </c>
      <c r="N140">
        <v>20234</v>
      </c>
      <c r="O140">
        <v>15438070</v>
      </c>
      <c r="P140" t="s">
        <v>1267</v>
      </c>
      <c r="Q140" t="s">
        <v>13</v>
      </c>
    </row>
    <row r="141" spans="1:17" x14ac:dyDescent="0.25">
      <c r="A141">
        <v>164947773</v>
      </c>
      <c r="B141" t="s">
        <v>1347</v>
      </c>
      <c r="C141" t="s">
        <v>3859</v>
      </c>
      <c r="D141" t="s">
        <v>52</v>
      </c>
      <c r="E141">
        <v>1</v>
      </c>
      <c r="F141" t="s">
        <v>32</v>
      </c>
      <c r="G141" t="s">
        <v>1309</v>
      </c>
      <c r="H141" t="s">
        <v>22</v>
      </c>
      <c r="I141">
        <v>216</v>
      </c>
      <c r="J141">
        <v>216</v>
      </c>
      <c r="K141">
        <v>20233</v>
      </c>
      <c r="L141" t="s">
        <v>25</v>
      </c>
      <c r="M141" t="s">
        <v>30</v>
      </c>
      <c r="N141">
        <v>20234</v>
      </c>
      <c r="O141">
        <v>16443018</v>
      </c>
      <c r="P141" t="s">
        <v>13</v>
      </c>
      <c r="Q141" t="s">
        <v>13</v>
      </c>
    </row>
    <row r="142" spans="1:17" x14ac:dyDescent="0.25">
      <c r="A142">
        <v>164926836</v>
      </c>
      <c r="B142" t="s">
        <v>1190</v>
      </c>
      <c r="C142" t="s">
        <v>598</v>
      </c>
      <c r="D142" t="s">
        <v>52</v>
      </c>
      <c r="E142">
        <v>1</v>
      </c>
      <c r="F142" t="s">
        <v>32</v>
      </c>
      <c r="G142" t="s">
        <v>901</v>
      </c>
      <c r="H142" t="s">
        <v>22</v>
      </c>
      <c r="I142">
        <v>241</v>
      </c>
      <c r="J142">
        <v>241</v>
      </c>
      <c r="K142">
        <v>0</v>
      </c>
      <c r="L142" t="s">
        <v>25</v>
      </c>
      <c r="M142" t="s">
        <v>30</v>
      </c>
      <c r="N142">
        <v>0</v>
      </c>
      <c r="O142">
        <v>16430639</v>
      </c>
      <c r="P142" t="s">
        <v>13</v>
      </c>
      <c r="Q142" t="s">
        <v>13</v>
      </c>
    </row>
    <row r="143" spans="1:17" x14ac:dyDescent="0.25">
      <c r="A143">
        <v>164643677</v>
      </c>
      <c r="B143" t="s">
        <v>1507</v>
      </c>
      <c r="C143" t="s">
        <v>1508</v>
      </c>
      <c r="D143" t="s">
        <v>52</v>
      </c>
      <c r="E143">
        <v>1</v>
      </c>
      <c r="F143" t="s">
        <v>32</v>
      </c>
      <c r="G143" t="s">
        <v>2757</v>
      </c>
      <c r="H143" t="s">
        <v>22</v>
      </c>
      <c r="I143">
        <v>630</v>
      </c>
      <c r="J143">
        <v>629</v>
      </c>
      <c r="K143">
        <v>20233</v>
      </c>
      <c r="L143">
        <v>20231127</v>
      </c>
      <c r="M143" t="s">
        <v>30</v>
      </c>
      <c r="N143">
        <v>20234</v>
      </c>
      <c r="O143">
        <v>16273664</v>
      </c>
      <c r="P143" t="s">
        <v>1193</v>
      </c>
      <c r="Q143" t="s">
        <v>1193</v>
      </c>
    </row>
    <row r="144" spans="1:17" x14ac:dyDescent="0.25">
      <c r="A144">
        <v>164715774</v>
      </c>
      <c r="B144" t="s">
        <v>2060</v>
      </c>
      <c r="C144" t="s">
        <v>2061</v>
      </c>
      <c r="D144" t="s">
        <v>943</v>
      </c>
      <c r="E144">
        <v>1</v>
      </c>
      <c r="F144" t="s">
        <v>6</v>
      </c>
      <c r="G144" t="s">
        <v>6838</v>
      </c>
      <c r="H144" t="s">
        <v>22</v>
      </c>
      <c r="I144">
        <v>483</v>
      </c>
      <c r="J144">
        <v>483</v>
      </c>
      <c r="K144">
        <v>0</v>
      </c>
      <c r="L144">
        <v>20200303</v>
      </c>
      <c r="M144" t="s">
        <v>30</v>
      </c>
      <c r="N144">
        <v>0</v>
      </c>
      <c r="O144">
        <v>13423417</v>
      </c>
      <c r="P144" t="s">
        <v>1192</v>
      </c>
      <c r="Q144" t="s">
        <v>1192</v>
      </c>
    </row>
    <row r="145" spans="1:17" x14ac:dyDescent="0.25">
      <c r="A145">
        <v>164590328</v>
      </c>
      <c r="B145" t="s">
        <v>1381</v>
      </c>
      <c r="C145" t="s">
        <v>1382</v>
      </c>
      <c r="D145" t="s">
        <v>943</v>
      </c>
      <c r="E145">
        <v>1</v>
      </c>
      <c r="F145" t="s">
        <v>5</v>
      </c>
      <c r="G145" t="s">
        <v>131</v>
      </c>
      <c r="H145" t="s">
        <v>22</v>
      </c>
      <c r="I145">
        <v>726</v>
      </c>
      <c r="J145">
        <v>726</v>
      </c>
      <c r="K145">
        <v>0</v>
      </c>
      <c r="L145">
        <v>20210628</v>
      </c>
      <c r="M145" t="s">
        <v>31</v>
      </c>
      <c r="N145">
        <v>0</v>
      </c>
      <c r="O145">
        <v>14761870</v>
      </c>
      <c r="P145" t="s">
        <v>1193</v>
      </c>
      <c r="Q145" t="s">
        <v>1193</v>
      </c>
    </row>
    <row r="146" spans="1:17" x14ac:dyDescent="0.25">
      <c r="A146">
        <v>164774766</v>
      </c>
      <c r="B146" t="s">
        <v>2283</v>
      </c>
      <c r="C146" t="s">
        <v>1234</v>
      </c>
      <c r="D146" t="s">
        <v>52</v>
      </c>
      <c r="E146">
        <v>1</v>
      </c>
      <c r="F146" t="s">
        <v>32</v>
      </c>
      <c r="G146" t="s">
        <v>1309</v>
      </c>
      <c r="H146" t="s">
        <v>22</v>
      </c>
      <c r="I146">
        <v>447</v>
      </c>
      <c r="J146">
        <v>447</v>
      </c>
      <c r="K146">
        <v>20233</v>
      </c>
      <c r="L146">
        <v>20230525</v>
      </c>
      <c r="M146" t="s">
        <v>30</v>
      </c>
      <c r="N146">
        <v>20234</v>
      </c>
      <c r="O146">
        <v>16340278</v>
      </c>
      <c r="P146" t="s">
        <v>1192</v>
      </c>
      <c r="Q146" t="s">
        <v>1192</v>
      </c>
    </row>
    <row r="147" spans="1:17" x14ac:dyDescent="0.25">
      <c r="A147">
        <v>164900281</v>
      </c>
      <c r="B147" t="s">
        <v>3347</v>
      </c>
      <c r="C147" t="s">
        <v>3348</v>
      </c>
      <c r="D147" t="s">
        <v>943</v>
      </c>
      <c r="E147">
        <v>1</v>
      </c>
      <c r="F147" t="s">
        <v>6</v>
      </c>
      <c r="G147" t="s">
        <v>2583</v>
      </c>
      <c r="H147" t="s">
        <v>22</v>
      </c>
      <c r="I147">
        <v>271</v>
      </c>
      <c r="J147">
        <v>271</v>
      </c>
      <c r="K147">
        <v>0</v>
      </c>
      <c r="L147" t="s">
        <v>25</v>
      </c>
      <c r="M147" t="s">
        <v>30</v>
      </c>
      <c r="N147">
        <v>0</v>
      </c>
      <c r="O147">
        <v>16395572</v>
      </c>
      <c r="P147" t="s">
        <v>13</v>
      </c>
      <c r="Q147" t="s">
        <v>13</v>
      </c>
    </row>
    <row r="148" spans="1:17" x14ac:dyDescent="0.25">
      <c r="A148">
        <v>164883175</v>
      </c>
      <c r="B148" t="s">
        <v>2990</v>
      </c>
      <c r="C148" t="s">
        <v>2991</v>
      </c>
      <c r="D148" t="s">
        <v>943</v>
      </c>
      <c r="E148">
        <v>1</v>
      </c>
      <c r="F148" t="s">
        <v>6</v>
      </c>
      <c r="G148" t="s">
        <v>2583</v>
      </c>
      <c r="H148" t="s">
        <v>22</v>
      </c>
      <c r="I148">
        <v>291</v>
      </c>
      <c r="J148">
        <v>291</v>
      </c>
      <c r="K148">
        <v>20233</v>
      </c>
      <c r="L148" t="s">
        <v>25</v>
      </c>
      <c r="M148" t="s">
        <v>31</v>
      </c>
      <c r="N148">
        <v>20234</v>
      </c>
      <c r="O148">
        <v>10201566</v>
      </c>
      <c r="P148" t="s">
        <v>13</v>
      </c>
      <c r="Q148" t="s">
        <v>13</v>
      </c>
    </row>
    <row r="149" spans="1:17" x14ac:dyDescent="0.25">
      <c r="A149">
        <v>164732479</v>
      </c>
      <c r="B149" t="s">
        <v>1391</v>
      </c>
      <c r="C149" t="s">
        <v>2062</v>
      </c>
      <c r="D149" t="s">
        <v>943</v>
      </c>
      <c r="E149">
        <v>1</v>
      </c>
      <c r="F149" t="s">
        <v>6</v>
      </c>
      <c r="G149" t="s">
        <v>2583</v>
      </c>
      <c r="H149" t="s">
        <v>22</v>
      </c>
      <c r="I149">
        <v>496</v>
      </c>
      <c r="J149">
        <v>483</v>
      </c>
      <c r="K149">
        <v>20233</v>
      </c>
      <c r="L149">
        <v>20230605</v>
      </c>
      <c r="M149" t="s">
        <v>31</v>
      </c>
      <c r="N149">
        <v>0</v>
      </c>
      <c r="O149">
        <v>13571502</v>
      </c>
      <c r="P149" t="s">
        <v>1192</v>
      </c>
      <c r="Q149" t="s">
        <v>1192</v>
      </c>
    </row>
    <row r="150" spans="1:17" x14ac:dyDescent="0.25">
      <c r="A150">
        <v>164756302</v>
      </c>
      <c r="B150" t="s">
        <v>2063</v>
      </c>
      <c r="C150" t="s">
        <v>2064</v>
      </c>
      <c r="D150" t="s">
        <v>52</v>
      </c>
      <c r="E150">
        <v>1</v>
      </c>
      <c r="F150" t="s">
        <v>32</v>
      </c>
      <c r="G150" t="s">
        <v>1309</v>
      </c>
      <c r="H150" t="s">
        <v>22</v>
      </c>
      <c r="I150">
        <v>467</v>
      </c>
      <c r="J150">
        <v>467</v>
      </c>
      <c r="K150">
        <v>0</v>
      </c>
      <c r="L150" t="s">
        <v>25</v>
      </c>
      <c r="M150" t="s">
        <v>30</v>
      </c>
      <c r="N150">
        <v>0</v>
      </c>
      <c r="O150">
        <v>16332069</v>
      </c>
      <c r="P150" t="s">
        <v>1192</v>
      </c>
      <c r="Q150" t="s">
        <v>1192</v>
      </c>
    </row>
    <row r="151" spans="1:17" x14ac:dyDescent="0.25">
      <c r="A151">
        <v>164764946</v>
      </c>
      <c r="B151" t="s">
        <v>2065</v>
      </c>
      <c r="C151" t="s">
        <v>2066</v>
      </c>
      <c r="D151" t="s">
        <v>52</v>
      </c>
      <c r="E151">
        <v>1</v>
      </c>
      <c r="F151" t="s">
        <v>32</v>
      </c>
      <c r="G151" t="s">
        <v>2757</v>
      </c>
      <c r="H151" t="s">
        <v>22</v>
      </c>
      <c r="I151">
        <v>453</v>
      </c>
      <c r="J151">
        <v>453</v>
      </c>
      <c r="K151">
        <v>0</v>
      </c>
      <c r="L151" t="s">
        <v>25</v>
      </c>
      <c r="M151" t="s">
        <v>30</v>
      </c>
      <c r="N151">
        <v>0</v>
      </c>
      <c r="O151">
        <v>16336824</v>
      </c>
      <c r="P151" t="s">
        <v>1192</v>
      </c>
      <c r="Q151" t="s">
        <v>1192</v>
      </c>
    </row>
    <row r="152" spans="1:17" x14ac:dyDescent="0.25">
      <c r="A152">
        <v>164667370</v>
      </c>
      <c r="B152" t="s">
        <v>1653</v>
      </c>
      <c r="C152" t="s">
        <v>1654</v>
      </c>
      <c r="D152" t="s">
        <v>52</v>
      </c>
      <c r="E152">
        <v>1</v>
      </c>
      <c r="F152" t="s">
        <v>32</v>
      </c>
      <c r="G152" t="s">
        <v>2757</v>
      </c>
      <c r="H152" t="s">
        <v>22</v>
      </c>
      <c r="I152">
        <v>595</v>
      </c>
      <c r="J152">
        <v>595</v>
      </c>
      <c r="K152">
        <v>0</v>
      </c>
      <c r="L152">
        <v>20221219</v>
      </c>
      <c r="M152" t="s">
        <v>30</v>
      </c>
      <c r="N152">
        <v>0</v>
      </c>
      <c r="O152">
        <v>16284591</v>
      </c>
      <c r="P152" t="s">
        <v>1193</v>
      </c>
      <c r="Q152" t="s">
        <v>1193</v>
      </c>
    </row>
    <row r="153" spans="1:17" x14ac:dyDescent="0.25">
      <c r="A153">
        <v>164866120</v>
      </c>
      <c r="B153" t="s">
        <v>2504</v>
      </c>
      <c r="C153" t="s">
        <v>3349</v>
      </c>
      <c r="D153" t="s">
        <v>943</v>
      </c>
      <c r="E153">
        <v>1</v>
      </c>
      <c r="F153" t="s">
        <v>6</v>
      </c>
      <c r="G153" t="s">
        <v>2583</v>
      </c>
      <c r="H153" t="s">
        <v>22</v>
      </c>
      <c r="I153">
        <v>313</v>
      </c>
      <c r="J153">
        <v>271</v>
      </c>
      <c r="K153">
        <v>20233</v>
      </c>
      <c r="L153">
        <v>20210422</v>
      </c>
      <c r="M153" t="s">
        <v>31</v>
      </c>
      <c r="N153">
        <v>20234</v>
      </c>
      <c r="O153">
        <v>10076148</v>
      </c>
      <c r="P153" t="s">
        <v>13</v>
      </c>
      <c r="Q153" t="s">
        <v>13</v>
      </c>
    </row>
    <row r="154" spans="1:17" x14ac:dyDescent="0.25">
      <c r="A154">
        <v>164740277</v>
      </c>
      <c r="B154" t="s">
        <v>4103</v>
      </c>
      <c r="C154" t="s">
        <v>4104</v>
      </c>
      <c r="D154" t="s">
        <v>943</v>
      </c>
      <c r="E154">
        <v>1</v>
      </c>
      <c r="F154" t="s">
        <v>32</v>
      </c>
      <c r="G154" t="s">
        <v>1309</v>
      </c>
      <c r="H154" t="s">
        <v>22</v>
      </c>
      <c r="I154">
        <v>483</v>
      </c>
      <c r="J154">
        <v>122</v>
      </c>
      <c r="K154">
        <v>20233</v>
      </c>
      <c r="L154" t="s">
        <v>25</v>
      </c>
      <c r="M154" t="s">
        <v>30</v>
      </c>
      <c r="N154">
        <v>20234</v>
      </c>
      <c r="O154">
        <v>16323281</v>
      </c>
      <c r="P154" t="s">
        <v>1192</v>
      </c>
      <c r="Q154" t="s">
        <v>13</v>
      </c>
    </row>
    <row r="155" spans="1:17" x14ac:dyDescent="0.25">
      <c r="A155">
        <v>164961173</v>
      </c>
      <c r="B155" t="s">
        <v>4880</v>
      </c>
      <c r="C155" t="s">
        <v>236</v>
      </c>
      <c r="D155" t="s">
        <v>52</v>
      </c>
      <c r="E155">
        <v>1</v>
      </c>
      <c r="F155" t="s">
        <v>32</v>
      </c>
      <c r="G155" t="s">
        <v>2757</v>
      </c>
      <c r="H155" t="s">
        <v>22</v>
      </c>
      <c r="I155">
        <v>199</v>
      </c>
      <c r="J155">
        <v>63</v>
      </c>
      <c r="K155">
        <v>0</v>
      </c>
      <c r="L155">
        <v>20240304</v>
      </c>
      <c r="M155" t="s">
        <v>30</v>
      </c>
      <c r="N155">
        <v>0</v>
      </c>
      <c r="O155">
        <v>15072066</v>
      </c>
      <c r="P155" t="s">
        <v>13</v>
      </c>
      <c r="Q155" t="s">
        <v>13</v>
      </c>
    </row>
    <row r="156" spans="1:17" x14ac:dyDescent="0.25">
      <c r="A156">
        <v>164966901</v>
      </c>
      <c r="B156" t="s">
        <v>4105</v>
      </c>
      <c r="C156" t="s">
        <v>4106</v>
      </c>
      <c r="D156" t="s">
        <v>52</v>
      </c>
      <c r="E156">
        <v>1</v>
      </c>
      <c r="F156" t="s">
        <v>32</v>
      </c>
      <c r="G156" t="s">
        <v>901</v>
      </c>
      <c r="H156" t="s">
        <v>22</v>
      </c>
      <c r="I156">
        <v>193</v>
      </c>
      <c r="J156">
        <v>193</v>
      </c>
      <c r="K156">
        <v>20233</v>
      </c>
      <c r="L156">
        <v>20230913</v>
      </c>
      <c r="M156" t="s">
        <v>30</v>
      </c>
      <c r="N156">
        <v>20234</v>
      </c>
      <c r="O156">
        <v>16448460</v>
      </c>
      <c r="P156" t="s">
        <v>13</v>
      </c>
      <c r="Q156" t="s">
        <v>13</v>
      </c>
    </row>
    <row r="157" spans="1:17" x14ac:dyDescent="0.25">
      <c r="A157">
        <v>165022473</v>
      </c>
      <c r="B157" t="s">
        <v>5224</v>
      </c>
      <c r="C157" t="s">
        <v>217</v>
      </c>
      <c r="D157" t="s">
        <v>943</v>
      </c>
      <c r="E157">
        <v>1</v>
      </c>
      <c r="F157" t="s">
        <v>6</v>
      </c>
      <c r="G157" t="s">
        <v>2583</v>
      </c>
      <c r="H157" t="s">
        <v>22</v>
      </c>
      <c r="I157">
        <v>110</v>
      </c>
      <c r="J157">
        <v>110</v>
      </c>
      <c r="K157">
        <v>20233</v>
      </c>
      <c r="L157">
        <v>20230622</v>
      </c>
      <c r="M157" t="s">
        <v>30</v>
      </c>
      <c r="N157">
        <v>20234</v>
      </c>
      <c r="O157">
        <v>16396930</v>
      </c>
      <c r="P157" t="s">
        <v>13</v>
      </c>
      <c r="Q157" t="s">
        <v>13</v>
      </c>
    </row>
    <row r="158" spans="1:17" x14ac:dyDescent="0.25">
      <c r="A158">
        <v>164279951</v>
      </c>
      <c r="B158" t="s">
        <v>1655</v>
      </c>
      <c r="C158" t="s">
        <v>168</v>
      </c>
      <c r="D158" t="s">
        <v>943</v>
      </c>
      <c r="E158">
        <v>1</v>
      </c>
      <c r="F158" t="s">
        <v>32</v>
      </c>
      <c r="G158" t="s">
        <v>1043</v>
      </c>
      <c r="H158" t="s">
        <v>22</v>
      </c>
      <c r="I158">
        <v>1098</v>
      </c>
      <c r="J158">
        <v>733</v>
      </c>
      <c r="K158">
        <v>0</v>
      </c>
      <c r="L158">
        <v>20221205</v>
      </c>
      <c r="M158" t="s">
        <v>30</v>
      </c>
      <c r="N158">
        <v>0</v>
      </c>
      <c r="O158">
        <v>16009133</v>
      </c>
      <c r="P158" t="s">
        <v>14</v>
      </c>
      <c r="Q158" t="s">
        <v>14</v>
      </c>
    </row>
    <row r="159" spans="1:17" x14ac:dyDescent="0.25">
      <c r="A159">
        <v>164765517</v>
      </c>
      <c r="B159" t="s">
        <v>400</v>
      </c>
      <c r="C159" t="s">
        <v>159</v>
      </c>
      <c r="D159" t="s">
        <v>52</v>
      </c>
      <c r="E159">
        <v>1</v>
      </c>
      <c r="F159" t="s">
        <v>32</v>
      </c>
      <c r="G159" t="s">
        <v>901</v>
      </c>
      <c r="H159" t="s">
        <v>22</v>
      </c>
      <c r="I159">
        <v>453</v>
      </c>
      <c r="J159">
        <v>453</v>
      </c>
      <c r="K159">
        <v>0</v>
      </c>
      <c r="L159">
        <v>20210524</v>
      </c>
      <c r="M159" t="s">
        <v>31</v>
      </c>
      <c r="N159">
        <v>0</v>
      </c>
      <c r="O159">
        <v>16339006</v>
      </c>
      <c r="P159" t="s">
        <v>1192</v>
      </c>
      <c r="Q159" t="s">
        <v>1192</v>
      </c>
    </row>
    <row r="160" spans="1:17" x14ac:dyDescent="0.25">
      <c r="A160">
        <v>164831238</v>
      </c>
      <c r="B160" t="s">
        <v>2768</v>
      </c>
      <c r="C160" t="s">
        <v>1920</v>
      </c>
      <c r="D160" t="s">
        <v>943</v>
      </c>
      <c r="E160">
        <v>1</v>
      </c>
      <c r="F160" t="s">
        <v>6</v>
      </c>
      <c r="G160" t="s">
        <v>131</v>
      </c>
      <c r="H160" t="s">
        <v>22</v>
      </c>
      <c r="I160">
        <v>361</v>
      </c>
      <c r="J160">
        <v>361</v>
      </c>
      <c r="K160">
        <v>20233</v>
      </c>
      <c r="L160">
        <v>20230130</v>
      </c>
      <c r="M160" t="s">
        <v>31</v>
      </c>
      <c r="N160">
        <v>20234</v>
      </c>
      <c r="O160">
        <v>15392639</v>
      </c>
      <c r="P160" t="s">
        <v>13</v>
      </c>
      <c r="Q160" t="s">
        <v>13</v>
      </c>
    </row>
    <row r="161" spans="1:17" x14ac:dyDescent="0.25">
      <c r="A161">
        <v>164037307</v>
      </c>
      <c r="B161" t="s">
        <v>1496</v>
      </c>
      <c r="C161" t="s">
        <v>772</v>
      </c>
      <c r="D161" t="s">
        <v>943</v>
      </c>
      <c r="E161">
        <v>1</v>
      </c>
      <c r="F161" t="s">
        <v>32</v>
      </c>
      <c r="G161" t="s">
        <v>5211</v>
      </c>
      <c r="H161" t="s">
        <v>22</v>
      </c>
      <c r="I161">
        <v>1363</v>
      </c>
      <c r="J161">
        <v>1363</v>
      </c>
      <c r="K161">
        <v>20233</v>
      </c>
      <c r="L161">
        <v>20240328</v>
      </c>
      <c r="M161" t="s">
        <v>30</v>
      </c>
      <c r="N161">
        <v>20234</v>
      </c>
      <c r="O161">
        <v>15927960</v>
      </c>
      <c r="P161" t="s">
        <v>14</v>
      </c>
      <c r="Q161" t="s">
        <v>14</v>
      </c>
    </row>
    <row r="162" spans="1:17" x14ac:dyDescent="0.25">
      <c r="A162">
        <v>164763383</v>
      </c>
      <c r="B162" t="s">
        <v>2067</v>
      </c>
      <c r="C162" t="s">
        <v>590</v>
      </c>
      <c r="D162" t="s">
        <v>943</v>
      </c>
      <c r="E162">
        <v>1</v>
      </c>
      <c r="F162" t="s">
        <v>6</v>
      </c>
      <c r="G162" t="s">
        <v>131</v>
      </c>
      <c r="H162" t="s">
        <v>22</v>
      </c>
      <c r="I162">
        <v>469</v>
      </c>
      <c r="J162">
        <v>469</v>
      </c>
      <c r="K162">
        <v>0</v>
      </c>
      <c r="L162">
        <v>20181025</v>
      </c>
      <c r="M162" t="s">
        <v>31</v>
      </c>
      <c r="N162">
        <v>0</v>
      </c>
      <c r="O162">
        <v>7746653</v>
      </c>
      <c r="P162" t="s">
        <v>1192</v>
      </c>
      <c r="Q162" t="s">
        <v>1192</v>
      </c>
    </row>
    <row r="163" spans="1:17" x14ac:dyDescent="0.25">
      <c r="A163">
        <v>164714348</v>
      </c>
      <c r="B163" t="s">
        <v>1120</v>
      </c>
      <c r="C163" t="s">
        <v>526</v>
      </c>
      <c r="D163" t="s">
        <v>52</v>
      </c>
      <c r="E163">
        <v>1</v>
      </c>
      <c r="F163" t="s">
        <v>32</v>
      </c>
      <c r="G163" t="s">
        <v>901</v>
      </c>
      <c r="H163" t="s">
        <v>22</v>
      </c>
      <c r="I163">
        <v>531</v>
      </c>
      <c r="J163">
        <v>531</v>
      </c>
      <c r="K163">
        <v>20233</v>
      </c>
      <c r="L163">
        <v>20221217</v>
      </c>
      <c r="M163" t="s">
        <v>30</v>
      </c>
      <c r="N163">
        <v>20234</v>
      </c>
      <c r="O163">
        <v>16308602</v>
      </c>
      <c r="P163" t="s">
        <v>1192</v>
      </c>
      <c r="Q163" t="s">
        <v>1192</v>
      </c>
    </row>
    <row r="164" spans="1:17" x14ac:dyDescent="0.25">
      <c r="A164">
        <v>164700517</v>
      </c>
      <c r="B164" t="s">
        <v>2992</v>
      </c>
      <c r="C164" t="s">
        <v>2676</v>
      </c>
      <c r="D164" t="s">
        <v>52</v>
      </c>
      <c r="E164">
        <v>1</v>
      </c>
      <c r="F164" t="s">
        <v>32</v>
      </c>
      <c r="G164" t="s">
        <v>2757</v>
      </c>
      <c r="H164" t="s">
        <v>22</v>
      </c>
      <c r="I164">
        <v>551</v>
      </c>
      <c r="J164">
        <v>200</v>
      </c>
      <c r="K164">
        <v>20233</v>
      </c>
      <c r="L164">
        <v>20230623</v>
      </c>
      <c r="M164" t="s">
        <v>30</v>
      </c>
      <c r="N164">
        <v>20234</v>
      </c>
      <c r="O164">
        <v>16303619</v>
      </c>
      <c r="P164" t="s">
        <v>1193</v>
      </c>
      <c r="Q164" t="s">
        <v>13</v>
      </c>
    </row>
    <row r="165" spans="1:17" x14ac:dyDescent="0.25">
      <c r="A165">
        <v>165026969</v>
      </c>
      <c r="B165" t="s">
        <v>5225</v>
      </c>
      <c r="C165" t="s">
        <v>941</v>
      </c>
      <c r="D165" t="s">
        <v>943</v>
      </c>
      <c r="E165">
        <v>1</v>
      </c>
      <c r="F165" t="s">
        <v>32</v>
      </c>
      <c r="G165" t="s">
        <v>3337</v>
      </c>
      <c r="H165" t="s">
        <v>22</v>
      </c>
      <c r="I165">
        <v>108</v>
      </c>
      <c r="J165">
        <v>76</v>
      </c>
      <c r="K165">
        <v>0</v>
      </c>
      <c r="L165">
        <v>20240205</v>
      </c>
      <c r="M165" t="s">
        <v>30</v>
      </c>
      <c r="N165">
        <v>0</v>
      </c>
      <c r="O165">
        <v>16486546</v>
      </c>
      <c r="P165" t="s">
        <v>13</v>
      </c>
      <c r="Q165" t="s">
        <v>13</v>
      </c>
    </row>
    <row r="166" spans="1:17" x14ac:dyDescent="0.25">
      <c r="A166">
        <v>164749263</v>
      </c>
      <c r="B166" t="s">
        <v>525</v>
      </c>
      <c r="C166" t="s">
        <v>273</v>
      </c>
      <c r="D166" t="s">
        <v>52</v>
      </c>
      <c r="E166">
        <v>1</v>
      </c>
      <c r="F166" t="s">
        <v>32</v>
      </c>
      <c r="G166" t="s">
        <v>901</v>
      </c>
      <c r="H166" t="s">
        <v>22</v>
      </c>
      <c r="I166">
        <v>473</v>
      </c>
      <c r="J166">
        <v>473</v>
      </c>
      <c r="K166">
        <v>0</v>
      </c>
      <c r="L166">
        <v>20231207</v>
      </c>
      <c r="M166" t="s">
        <v>30</v>
      </c>
      <c r="N166">
        <v>20234</v>
      </c>
      <c r="O166">
        <v>16327555</v>
      </c>
      <c r="P166" t="s">
        <v>1192</v>
      </c>
      <c r="Q166" t="s">
        <v>1192</v>
      </c>
    </row>
    <row r="167" spans="1:17" x14ac:dyDescent="0.25">
      <c r="A167">
        <v>164489324</v>
      </c>
      <c r="B167" t="s">
        <v>828</v>
      </c>
      <c r="C167" t="s">
        <v>428</v>
      </c>
      <c r="D167" t="s">
        <v>52</v>
      </c>
      <c r="E167">
        <v>1</v>
      </c>
      <c r="F167" t="s">
        <v>32</v>
      </c>
      <c r="G167" t="s">
        <v>901</v>
      </c>
      <c r="H167" t="s">
        <v>22</v>
      </c>
      <c r="I167">
        <v>900</v>
      </c>
      <c r="J167">
        <v>900</v>
      </c>
      <c r="K167">
        <v>20233</v>
      </c>
      <c r="L167" t="s">
        <v>25</v>
      </c>
      <c r="M167" t="s">
        <v>30</v>
      </c>
      <c r="N167">
        <v>20234</v>
      </c>
      <c r="O167">
        <v>16183359</v>
      </c>
      <c r="P167" t="s">
        <v>14</v>
      </c>
      <c r="Q167" t="s">
        <v>14</v>
      </c>
    </row>
    <row r="168" spans="1:17" x14ac:dyDescent="0.25">
      <c r="A168">
        <v>164804155</v>
      </c>
      <c r="B168" t="s">
        <v>2582</v>
      </c>
      <c r="C168" t="s">
        <v>875</v>
      </c>
      <c r="D168" t="s">
        <v>52</v>
      </c>
      <c r="E168">
        <v>1</v>
      </c>
      <c r="F168" t="s">
        <v>32</v>
      </c>
      <c r="G168" t="s">
        <v>901</v>
      </c>
      <c r="H168" t="s">
        <v>22</v>
      </c>
      <c r="I168">
        <v>398</v>
      </c>
      <c r="J168">
        <v>392</v>
      </c>
      <c r="K168">
        <v>20233</v>
      </c>
      <c r="L168">
        <v>20230717</v>
      </c>
      <c r="M168" t="s">
        <v>30</v>
      </c>
      <c r="N168">
        <v>0</v>
      </c>
      <c r="O168">
        <v>16359560</v>
      </c>
      <c r="P168" t="s">
        <v>1192</v>
      </c>
      <c r="Q168" t="s">
        <v>1192</v>
      </c>
    </row>
    <row r="169" spans="1:17" x14ac:dyDescent="0.25">
      <c r="A169">
        <v>164675474</v>
      </c>
      <c r="B169" t="s">
        <v>1656</v>
      </c>
      <c r="C169" t="s">
        <v>144</v>
      </c>
      <c r="D169" t="s">
        <v>52</v>
      </c>
      <c r="E169">
        <v>1</v>
      </c>
      <c r="F169" t="s">
        <v>32</v>
      </c>
      <c r="G169" t="s">
        <v>901</v>
      </c>
      <c r="H169" t="s">
        <v>22</v>
      </c>
      <c r="I169">
        <v>585</v>
      </c>
      <c r="J169">
        <v>585</v>
      </c>
      <c r="K169">
        <v>0</v>
      </c>
      <c r="L169">
        <v>20220916</v>
      </c>
      <c r="M169" t="s">
        <v>30</v>
      </c>
      <c r="N169">
        <v>0</v>
      </c>
      <c r="O169">
        <v>16288886</v>
      </c>
      <c r="P169" t="s">
        <v>1193</v>
      </c>
      <c r="Q169" t="s">
        <v>1193</v>
      </c>
    </row>
    <row r="170" spans="1:17" x14ac:dyDescent="0.25">
      <c r="A170">
        <v>164746281</v>
      </c>
      <c r="B170" t="s">
        <v>2068</v>
      </c>
      <c r="C170" t="s">
        <v>1774</v>
      </c>
      <c r="D170" t="s">
        <v>943</v>
      </c>
      <c r="E170">
        <v>1</v>
      </c>
      <c r="F170" t="s">
        <v>32</v>
      </c>
      <c r="G170" t="s">
        <v>1043</v>
      </c>
      <c r="H170" t="s">
        <v>22</v>
      </c>
      <c r="I170">
        <v>467</v>
      </c>
      <c r="J170">
        <v>131</v>
      </c>
      <c r="K170">
        <v>20233</v>
      </c>
      <c r="L170">
        <v>20231227</v>
      </c>
      <c r="M170" t="s">
        <v>30</v>
      </c>
      <c r="N170">
        <v>20234</v>
      </c>
      <c r="O170">
        <v>16329213</v>
      </c>
      <c r="P170" t="s">
        <v>1192</v>
      </c>
      <c r="Q170" t="s">
        <v>13</v>
      </c>
    </row>
    <row r="171" spans="1:17" x14ac:dyDescent="0.25">
      <c r="A171">
        <v>164886865</v>
      </c>
      <c r="B171" t="s">
        <v>3742</v>
      </c>
      <c r="C171" t="s">
        <v>1634</v>
      </c>
      <c r="D171" t="s">
        <v>52</v>
      </c>
      <c r="E171">
        <v>1</v>
      </c>
      <c r="F171" t="s">
        <v>6</v>
      </c>
      <c r="G171" t="s">
        <v>2583</v>
      </c>
      <c r="H171" t="s">
        <v>22</v>
      </c>
      <c r="I171">
        <v>286</v>
      </c>
      <c r="J171">
        <v>286</v>
      </c>
      <c r="K171">
        <v>20233</v>
      </c>
      <c r="L171" t="s">
        <v>25</v>
      </c>
      <c r="M171" t="s">
        <v>31</v>
      </c>
      <c r="N171">
        <v>20234</v>
      </c>
      <c r="O171">
        <v>16284645</v>
      </c>
      <c r="P171" t="s">
        <v>13</v>
      </c>
      <c r="Q171" t="s">
        <v>13</v>
      </c>
    </row>
    <row r="172" spans="1:17" x14ac:dyDescent="0.25">
      <c r="A172">
        <v>162555413</v>
      </c>
      <c r="B172" t="s">
        <v>2443</v>
      </c>
      <c r="C172" t="s">
        <v>464</v>
      </c>
      <c r="D172" t="s">
        <v>943</v>
      </c>
      <c r="E172">
        <v>1</v>
      </c>
      <c r="F172" t="s">
        <v>32</v>
      </c>
      <c r="G172" t="s">
        <v>3337</v>
      </c>
      <c r="H172" t="s">
        <v>22</v>
      </c>
      <c r="I172">
        <v>2166</v>
      </c>
      <c r="J172">
        <v>298</v>
      </c>
      <c r="K172">
        <v>20233</v>
      </c>
      <c r="L172">
        <v>20200211</v>
      </c>
      <c r="M172" t="s">
        <v>30</v>
      </c>
      <c r="N172">
        <v>20234</v>
      </c>
      <c r="O172">
        <v>15105285</v>
      </c>
      <c r="P172" t="s">
        <v>1266</v>
      </c>
      <c r="Q172" t="s">
        <v>13</v>
      </c>
    </row>
    <row r="173" spans="1:17" x14ac:dyDescent="0.25">
      <c r="A173">
        <v>164604616</v>
      </c>
      <c r="B173" t="s">
        <v>883</v>
      </c>
      <c r="C173" t="s">
        <v>1437</v>
      </c>
      <c r="D173" t="s">
        <v>943</v>
      </c>
      <c r="E173">
        <v>1</v>
      </c>
      <c r="F173" t="s">
        <v>32</v>
      </c>
      <c r="G173" t="s">
        <v>1309</v>
      </c>
      <c r="H173" t="s">
        <v>22</v>
      </c>
      <c r="I173">
        <v>700</v>
      </c>
      <c r="J173">
        <v>700</v>
      </c>
      <c r="K173">
        <v>20233</v>
      </c>
      <c r="L173">
        <v>20231105</v>
      </c>
      <c r="M173" t="s">
        <v>30</v>
      </c>
      <c r="N173">
        <v>0</v>
      </c>
      <c r="O173">
        <v>16243872</v>
      </c>
      <c r="P173" t="s">
        <v>1193</v>
      </c>
      <c r="Q173" t="s">
        <v>1193</v>
      </c>
    </row>
    <row r="174" spans="1:17" x14ac:dyDescent="0.25">
      <c r="A174">
        <v>164779040</v>
      </c>
      <c r="B174" t="s">
        <v>2284</v>
      </c>
      <c r="C174" t="s">
        <v>1420</v>
      </c>
      <c r="D174" t="s">
        <v>52</v>
      </c>
      <c r="E174">
        <v>1</v>
      </c>
      <c r="F174" t="s">
        <v>32</v>
      </c>
      <c r="G174" t="s">
        <v>1309</v>
      </c>
      <c r="H174" t="s">
        <v>22</v>
      </c>
      <c r="I174">
        <v>437</v>
      </c>
      <c r="J174">
        <v>437</v>
      </c>
      <c r="K174">
        <v>0</v>
      </c>
      <c r="L174">
        <v>20231227</v>
      </c>
      <c r="M174" t="s">
        <v>30</v>
      </c>
      <c r="N174">
        <v>0</v>
      </c>
      <c r="O174">
        <v>16345056</v>
      </c>
      <c r="P174" t="s">
        <v>1192</v>
      </c>
      <c r="Q174" t="s">
        <v>1192</v>
      </c>
    </row>
    <row r="175" spans="1:17" x14ac:dyDescent="0.25">
      <c r="A175">
        <v>165102125</v>
      </c>
      <c r="B175" t="s">
        <v>2284</v>
      </c>
      <c r="C175" t="s">
        <v>4601</v>
      </c>
      <c r="D175" t="s">
        <v>52</v>
      </c>
      <c r="E175">
        <v>1</v>
      </c>
      <c r="F175" t="s">
        <v>32</v>
      </c>
      <c r="G175" t="s">
        <v>1043</v>
      </c>
      <c r="H175" t="s">
        <v>22</v>
      </c>
      <c r="I175">
        <v>17</v>
      </c>
      <c r="J175">
        <v>17</v>
      </c>
      <c r="K175">
        <v>0</v>
      </c>
      <c r="L175" t="s">
        <v>25</v>
      </c>
      <c r="M175" t="s">
        <v>30</v>
      </c>
      <c r="N175">
        <v>0</v>
      </c>
      <c r="O175">
        <v>16534247</v>
      </c>
      <c r="P175" t="s">
        <v>13</v>
      </c>
      <c r="Q175" t="s">
        <v>13</v>
      </c>
    </row>
    <row r="176" spans="1:17" x14ac:dyDescent="0.25">
      <c r="A176">
        <v>164516615</v>
      </c>
      <c r="B176" t="s">
        <v>4455</v>
      </c>
      <c r="C176" t="s">
        <v>243</v>
      </c>
      <c r="D176" t="s">
        <v>52</v>
      </c>
      <c r="E176">
        <v>1</v>
      </c>
      <c r="F176" t="s">
        <v>32</v>
      </c>
      <c r="G176" t="s">
        <v>2757</v>
      </c>
      <c r="H176" t="s">
        <v>22</v>
      </c>
      <c r="I176">
        <v>845</v>
      </c>
      <c r="J176">
        <v>845</v>
      </c>
      <c r="K176">
        <v>20233</v>
      </c>
      <c r="L176">
        <v>20240325</v>
      </c>
      <c r="M176" t="s">
        <v>30</v>
      </c>
      <c r="N176">
        <v>20234</v>
      </c>
      <c r="O176">
        <v>16198093</v>
      </c>
      <c r="P176" t="s">
        <v>14</v>
      </c>
      <c r="Q176" t="s">
        <v>14</v>
      </c>
    </row>
    <row r="177" spans="1:17" x14ac:dyDescent="0.25">
      <c r="A177">
        <v>165029675</v>
      </c>
      <c r="B177" t="s">
        <v>5226</v>
      </c>
      <c r="C177" t="s">
        <v>775</v>
      </c>
      <c r="D177" t="s">
        <v>52</v>
      </c>
      <c r="E177">
        <v>1</v>
      </c>
      <c r="F177" t="s">
        <v>32</v>
      </c>
      <c r="G177" t="s">
        <v>2757</v>
      </c>
      <c r="H177" t="s">
        <v>22</v>
      </c>
      <c r="I177">
        <v>104</v>
      </c>
      <c r="J177">
        <v>31</v>
      </c>
      <c r="K177">
        <v>0</v>
      </c>
      <c r="L177">
        <v>20240405</v>
      </c>
      <c r="M177" t="s">
        <v>30</v>
      </c>
      <c r="N177">
        <v>0</v>
      </c>
      <c r="O177">
        <v>16489547</v>
      </c>
      <c r="P177" t="s">
        <v>13</v>
      </c>
      <c r="Q177" t="s">
        <v>13</v>
      </c>
    </row>
    <row r="178" spans="1:17" x14ac:dyDescent="0.25">
      <c r="A178">
        <v>164955994</v>
      </c>
      <c r="B178" t="s">
        <v>4107</v>
      </c>
      <c r="C178" t="s">
        <v>432</v>
      </c>
      <c r="D178" t="s">
        <v>52</v>
      </c>
      <c r="E178">
        <v>1</v>
      </c>
      <c r="F178" t="s">
        <v>32</v>
      </c>
      <c r="G178" t="s">
        <v>2757</v>
      </c>
      <c r="H178" t="s">
        <v>22</v>
      </c>
      <c r="I178">
        <v>207</v>
      </c>
      <c r="J178">
        <v>123</v>
      </c>
      <c r="K178">
        <v>0</v>
      </c>
      <c r="L178">
        <v>20231209</v>
      </c>
      <c r="M178" t="s">
        <v>30</v>
      </c>
      <c r="N178">
        <v>20234</v>
      </c>
      <c r="O178">
        <v>16445339</v>
      </c>
      <c r="P178" t="s">
        <v>13</v>
      </c>
      <c r="Q178" t="s">
        <v>13</v>
      </c>
    </row>
    <row r="179" spans="1:17" x14ac:dyDescent="0.25">
      <c r="A179">
        <v>164490575</v>
      </c>
      <c r="B179" t="s">
        <v>1153</v>
      </c>
      <c r="C179" t="s">
        <v>1154</v>
      </c>
      <c r="D179" t="s">
        <v>52</v>
      </c>
      <c r="E179">
        <v>1</v>
      </c>
      <c r="F179" t="s">
        <v>32</v>
      </c>
      <c r="G179" t="s">
        <v>2757</v>
      </c>
      <c r="H179" t="s">
        <v>22</v>
      </c>
      <c r="I179">
        <v>900</v>
      </c>
      <c r="J179">
        <v>20</v>
      </c>
      <c r="K179">
        <v>0</v>
      </c>
      <c r="L179">
        <v>20220309</v>
      </c>
      <c r="M179" t="s">
        <v>30</v>
      </c>
      <c r="N179">
        <v>0</v>
      </c>
      <c r="O179">
        <v>16152902</v>
      </c>
      <c r="P179" t="s">
        <v>14</v>
      </c>
      <c r="Q179" t="s">
        <v>13</v>
      </c>
    </row>
    <row r="180" spans="1:17" x14ac:dyDescent="0.25">
      <c r="A180">
        <v>164784339</v>
      </c>
      <c r="B180" t="s">
        <v>6523</v>
      </c>
      <c r="C180" t="s">
        <v>5606</v>
      </c>
      <c r="D180" t="s">
        <v>52</v>
      </c>
      <c r="E180">
        <v>1</v>
      </c>
      <c r="F180" t="s">
        <v>32</v>
      </c>
      <c r="G180" t="s">
        <v>5211</v>
      </c>
      <c r="H180" t="s">
        <v>22</v>
      </c>
      <c r="I180">
        <v>426</v>
      </c>
      <c r="J180">
        <v>426</v>
      </c>
      <c r="K180">
        <v>20233</v>
      </c>
      <c r="L180">
        <v>20230615</v>
      </c>
      <c r="M180" t="s">
        <v>30</v>
      </c>
      <c r="N180">
        <v>0</v>
      </c>
      <c r="O180">
        <v>16348353</v>
      </c>
      <c r="P180" t="s">
        <v>1192</v>
      </c>
      <c r="Q180" t="s">
        <v>1192</v>
      </c>
    </row>
    <row r="181" spans="1:17" x14ac:dyDescent="0.25">
      <c r="A181">
        <v>164862388</v>
      </c>
      <c r="B181" t="s">
        <v>3350</v>
      </c>
      <c r="C181" t="s">
        <v>1525</v>
      </c>
      <c r="D181" t="s">
        <v>52</v>
      </c>
      <c r="E181">
        <v>1</v>
      </c>
      <c r="F181" t="s">
        <v>6</v>
      </c>
      <c r="G181" t="s">
        <v>4092</v>
      </c>
      <c r="H181" t="s">
        <v>22</v>
      </c>
      <c r="I181">
        <v>326</v>
      </c>
      <c r="J181">
        <v>326</v>
      </c>
      <c r="K181">
        <v>0</v>
      </c>
      <c r="L181">
        <v>20210517</v>
      </c>
      <c r="M181" t="s">
        <v>30</v>
      </c>
      <c r="N181">
        <v>0</v>
      </c>
      <c r="O181">
        <v>16376226</v>
      </c>
      <c r="P181" t="s">
        <v>13</v>
      </c>
      <c r="Q181" t="s">
        <v>13</v>
      </c>
    </row>
    <row r="182" spans="1:17" x14ac:dyDescent="0.25">
      <c r="A182">
        <v>165075333</v>
      </c>
      <c r="B182" t="s">
        <v>6843</v>
      </c>
      <c r="C182" t="s">
        <v>1286</v>
      </c>
      <c r="D182" t="s">
        <v>52</v>
      </c>
      <c r="E182">
        <v>1</v>
      </c>
      <c r="F182" t="s">
        <v>32</v>
      </c>
      <c r="G182" t="s">
        <v>2757</v>
      </c>
      <c r="H182" t="s">
        <v>22</v>
      </c>
      <c r="I182">
        <v>54</v>
      </c>
      <c r="J182">
        <v>20</v>
      </c>
      <c r="K182">
        <v>20233</v>
      </c>
      <c r="L182">
        <v>20220928</v>
      </c>
      <c r="M182" t="s">
        <v>30</v>
      </c>
      <c r="N182">
        <v>0</v>
      </c>
      <c r="O182">
        <v>16517200</v>
      </c>
      <c r="P182" t="s">
        <v>13</v>
      </c>
      <c r="Q182" t="s">
        <v>13</v>
      </c>
    </row>
    <row r="183" spans="1:17" x14ac:dyDescent="0.25">
      <c r="A183">
        <v>164543805</v>
      </c>
      <c r="B183" t="s">
        <v>1271</v>
      </c>
      <c r="C183" t="s">
        <v>1272</v>
      </c>
      <c r="D183" t="s">
        <v>943</v>
      </c>
      <c r="E183">
        <v>1</v>
      </c>
      <c r="F183" t="s">
        <v>32</v>
      </c>
      <c r="G183" t="s">
        <v>1309</v>
      </c>
      <c r="H183" t="s">
        <v>22</v>
      </c>
      <c r="I183">
        <v>802</v>
      </c>
      <c r="J183">
        <v>802</v>
      </c>
      <c r="K183">
        <v>0</v>
      </c>
      <c r="L183" t="s">
        <v>25</v>
      </c>
      <c r="M183" t="s">
        <v>30</v>
      </c>
      <c r="N183">
        <v>0</v>
      </c>
      <c r="O183">
        <v>16207968</v>
      </c>
      <c r="P183" t="s">
        <v>14</v>
      </c>
      <c r="Q183" t="s">
        <v>14</v>
      </c>
    </row>
    <row r="184" spans="1:17" x14ac:dyDescent="0.25">
      <c r="A184">
        <v>165025831</v>
      </c>
      <c r="B184" t="s">
        <v>5837</v>
      </c>
      <c r="C184" t="s">
        <v>1380</v>
      </c>
      <c r="D184" t="s">
        <v>52</v>
      </c>
      <c r="E184">
        <v>1</v>
      </c>
      <c r="F184" t="s">
        <v>32</v>
      </c>
      <c r="G184" t="s">
        <v>1309</v>
      </c>
      <c r="H184" t="s">
        <v>22</v>
      </c>
      <c r="I184">
        <v>111</v>
      </c>
      <c r="J184">
        <v>111</v>
      </c>
      <c r="K184">
        <v>0</v>
      </c>
      <c r="L184">
        <v>20221104</v>
      </c>
      <c r="M184" t="s">
        <v>30</v>
      </c>
      <c r="N184">
        <v>0</v>
      </c>
      <c r="O184">
        <v>16486452</v>
      </c>
      <c r="P184" t="s">
        <v>13</v>
      </c>
      <c r="Q184" t="s">
        <v>13</v>
      </c>
    </row>
    <row r="185" spans="1:17" x14ac:dyDescent="0.25">
      <c r="A185">
        <v>164578729</v>
      </c>
      <c r="B185" t="s">
        <v>1348</v>
      </c>
      <c r="C185" t="s">
        <v>212</v>
      </c>
      <c r="D185" t="s">
        <v>52</v>
      </c>
      <c r="E185">
        <v>1</v>
      </c>
      <c r="F185" t="s">
        <v>32</v>
      </c>
      <c r="G185" t="s">
        <v>2757</v>
      </c>
      <c r="H185" t="s">
        <v>22</v>
      </c>
      <c r="I185">
        <v>745</v>
      </c>
      <c r="J185">
        <v>745</v>
      </c>
      <c r="K185">
        <v>20233</v>
      </c>
      <c r="L185">
        <v>20230403</v>
      </c>
      <c r="M185" t="s">
        <v>30</v>
      </c>
      <c r="N185">
        <v>20234</v>
      </c>
      <c r="O185">
        <v>16230491</v>
      </c>
      <c r="P185" t="s">
        <v>14</v>
      </c>
      <c r="Q185" t="s">
        <v>14</v>
      </c>
    </row>
    <row r="186" spans="1:17" x14ac:dyDescent="0.25">
      <c r="A186">
        <v>164841654</v>
      </c>
      <c r="B186" t="s">
        <v>2771</v>
      </c>
      <c r="C186" t="s">
        <v>2772</v>
      </c>
      <c r="D186" t="s">
        <v>52</v>
      </c>
      <c r="E186">
        <v>1</v>
      </c>
      <c r="F186" t="s">
        <v>32</v>
      </c>
      <c r="G186" t="s">
        <v>5211</v>
      </c>
      <c r="H186" t="s">
        <v>22</v>
      </c>
      <c r="I186">
        <v>347</v>
      </c>
      <c r="J186">
        <v>347</v>
      </c>
      <c r="K186">
        <v>0</v>
      </c>
      <c r="L186" t="s">
        <v>25</v>
      </c>
      <c r="M186" t="s">
        <v>30</v>
      </c>
      <c r="N186">
        <v>20234</v>
      </c>
      <c r="O186">
        <v>16371584</v>
      </c>
      <c r="P186" t="s">
        <v>13</v>
      </c>
      <c r="Q186" t="s">
        <v>13</v>
      </c>
    </row>
    <row r="187" spans="1:17" x14ac:dyDescent="0.25">
      <c r="A187">
        <v>164826090</v>
      </c>
      <c r="B187" t="s">
        <v>2437</v>
      </c>
      <c r="C187" t="s">
        <v>5227</v>
      </c>
      <c r="D187" t="s">
        <v>943</v>
      </c>
      <c r="E187">
        <v>1</v>
      </c>
      <c r="F187" t="s">
        <v>32</v>
      </c>
      <c r="G187" t="s">
        <v>1043</v>
      </c>
      <c r="H187" t="s">
        <v>22</v>
      </c>
      <c r="I187">
        <v>369</v>
      </c>
      <c r="J187">
        <v>369</v>
      </c>
      <c r="K187">
        <v>0</v>
      </c>
      <c r="L187" t="s">
        <v>25</v>
      </c>
      <c r="M187" t="s">
        <v>30</v>
      </c>
      <c r="N187">
        <v>0</v>
      </c>
      <c r="O187">
        <v>16372004</v>
      </c>
      <c r="P187" t="s">
        <v>1192</v>
      </c>
      <c r="Q187" t="s">
        <v>1192</v>
      </c>
    </row>
    <row r="188" spans="1:17" x14ac:dyDescent="0.25">
      <c r="A188">
        <v>164828153</v>
      </c>
      <c r="B188" t="s">
        <v>684</v>
      </c>
      <c r="C188" t="s">
        <v>217</v>
      </c>
      <c r="D188" t="s">
        <v>943</v>
      </c>
      <c r="E188">
        <v>1</v>
      </c>
      <c r="F188" t="s">
        <v>6</v>
      </c>
      <c r="G188" t="s">
        <v>131</v>
      </c>
      <c r="H188" t="s">
        <v>22</v>
      </c>
      <c r="I188">
        <v>364</v>
      </c>
      <c r="J188">
        <v>300</v>
      </c>
      <c r="K188">
        <v>0</v>
      </c>
      <c r="L188">
        <v>20200812</v>
      </c>
      <c r="M188" t="s">
        <v>31</v>
      </c>
      <c r="N188">
        <v>0</v>
      </c>
      <c r="O188">
        <v>9371561</v>
      </c>
      <c r="P188" t="s">
        <v>13</v>
      </c>
      <c r="Q188" t="s">
        <v>13</v>
      </c>
    </row>
    <row r="189" spans="1:17" x14ac:dyDescent="0.25">
      <c r="A189">
        <v>164804483</v>
      </c>
      <c r="B189" t="s">
        <v>832</v>
      </c>
      <c r="C189" t="s">
        <v>1334</v>
      </c>
      <c r="D189" t="s">
        <v>943</v>
      </c>
      <c r="E189">
        <v>1</v>
      </c>
      <c r="F189" t="s">
        <v>32</v>
      </c>
      <c r="G189" t="s">
        <v>1043</v>
      </c>
      <c r="H189" t="s">
        <v>22</v>
      </c>
      <c r="I189">
        <v>403</v>
      </c>
      <c r="J189">
        <v>403</v>
      </c>
      <c r="K189">
        <v>0</v>
      </c>
      <c r="L189" t="s">
        <v>25</v>
      </c>
      <c r="M189" t="s">
        <v>30</v>
      </c>
      <c r="N189">
        <v>0</v>
      </c>
      <c r="O189">
        <v>16358665</v>
      </c>
      <c r="P189" t="s">
        <v>1192</v>
      </c>
      <c r="Q189" t="s">
        <v>1192</v>
      </c>
    </row>
    <row r="190" spans="1:17" x14ac:dyDescent="0.25">
      <c r="A190">
        <v>164993641</v>
      </c>
      <c r="B190" t="s">
        <v>4881</v>
      </c>
      <c r="C190" t="s">
        <v>4882</v>
      </c>
      <c r="D190" t="s">
        <v>943</v>
      </c>
      <c r="E190">
        <v>1</v>
      </c>
      <c r="F190" t="s">
        <v>6</v>
      </c>
      <c r="G190" t="s">
        <v>2583</v>
      </c>
      <c r="H190" t="s">
        <v>22</v>
      </c>
      <c r="I190">
        <v>152</v>
      </c>
      <c r="J190">
        <v>152</v>
      </c>
      <c r="K190">
        <v>20233</v>
      </c>
      <c r="L190" t="s">
        <v>25</v>
      </c>
      <c r="M190" t="s">
        <v>30</v>
      </c>
      <c r="N190">
        <v>20234</v>
      </c>
      <c r="O190">
        <v>16448806</v>
      </c>
      <c r="P190" t="s">
        <v>13</v>
      </c>
      <c r="Q190" t="s">
        <v>13</v>
      </c>
    </row>
    <row r="191" spans="1:17" x14ac:dyDescent="0.25">
      <c r="A191">
        <v>165053165</v>
      </c>
      <c r="B191" t="s">
        <v>5838</v>
      </c>
      <c r="C191" t="s">
        <v>5839</v>
      </c>
      <c r="D191" t="s">
        <v>943</v>
      </c>
      <c r="E191">
        <v>1</v>
      </c>
      <c r="F191" t="s">
        <v>32</v>
      </c>
      <c r="G191" t="s">
        <v>3337</v>
      </c>
      <c r="H191" t="s">
        <v>22</v>
      </c>
      <c r="I191">
        <v>77</v>
      </c>
      <c r="J191">
        <v>77</v>
      </c>
      <c r="K191">
        <v>0</v>
      </c>
      <c r="L191" t="s">
        <v>25</v>
      </c>
      <c r="M191" t="s">
        <v>30</v>
      </c>
      <c r="N191">
        <v>0</v>
      </c>
      <c r="O191">
        <v>16500954</v>
      </c>
      <c r="P191" t="s">
        <v>13</v>
      </c>
      <c r="Q191" t="s">
        <v>13</v>
      </c>
    </row>
    <row r="192" spans="1:17" x14ac:dyDescent="0.25">
      <c r="A192">
        <v>164675959</v>
      </c>
      <c r="B192" t="s">
        <v>1657</v>
      </c>
      <c r="C192" t="s">
        <v>1658</v>
      </c>
      <c r="D192" t="s">
        <v>52</v>
      </c>
      <c r="E192">
        <v>1</v>
      </c>
      <c r="F192" t="s">
        <v>32</v>
      </c>
      <c r="G192" t="s">
        <v>901</v>
      </c>
      <c r="H192" t="s">
        <v>22</v>
      </c>
      <c r="I192">
        <v>580</v>
      </c>
      <c r="J192">
        <v>580</v>
      </c>
      <c r="K192">
        <v>0</v>
      </c>
      <c r="L192" t="s">
        <v>25</v>
      </c>
      <c r="M192" t="s">
        <v>30</v>
      </c>
      <c r="N192">
        <v>0</v>
      </c>
      <c r="O192">
        <v>16290194</v>
      </c>
      <c r="P192" t="s">
        <v>1193</v>
      </c>
      <c r="Q192" t="s">
        <v>1193</v>
      </c>
    </row>
    <row r="193" spans="1:17" x14ac:dyDescent="0.25">
      <c r="A193">
        <v>164988614</v>
      </c>
      <c r="B193" t="s">
        <v>3789</v>
      </c>
      <c r="C193" t="s">
        <v>333</v>
      </c>
      <c r="D193" t="s">
        <v>943</v>
      </c>
      <c r="E193">
        <v>1</v>
      </c>
      <c r="F193" t="s">
        <v>6</v>
      </c>
      <c r="G193" t="s">
        <v>2583</v>
      </c>
      <c r="H193" t="s">
        <v>22</v>
      </c>
      <c r="I193">
        <v>158</v>
      </c>
      <c r="J193">
        <v>158</v>
      </c>
      <c r="K193">
        <v>20233</v>
      </c>
      <c r="L193">
        <v>20230605</v>
      </c>
      <c r="M193" t="s">
        <v>30</v>
      </c>
      <c r="N193">
        <v>20234</v>
      </c>
      <c r="O193">
        <v>9789191</v>
      </c>
      <c r="P193" t="s">
        <v>13</v>
      </c>
      <c r="Q193" t="s">
        <v>13</v>
      </c>
    </row>
    <row r="194" spans="1:17" x14ac:dyDescent="0.25">
      <c r="A194">
        <v>164762236</v>
      </c>
      <c r="B194" t="s">
        <v>3743</v>
      </c>
      <c r="C194" t="s">
        <v>2070</v>
      </c>
      <c r="D194" t="s">
        <v>52</v>
      </c>
      <c r="E194">
        <v>1</v>
      </c>
      <c r="F194" t="s">
        <v>6</v>
      </c>
      <c r="G194" t="s">
        <v>131</v>
      </c>
      <c r="H194" t="s">
        <v>22</v>
      </c>
      <c r="I194">
        <v>469</v>
      </c>
      <c r="J194">
        <v>469</v>
      </c>
      <c r="K194">
        <v>20233</v>
      </c>
      <c r="L194">
        <v>20230712</v>
      </c>
      <c r="M194" t="s">
        <v>30</v>
      </c>
      <c r="N194">
        <v>20234</v>
      </c>
      <c r="O194">
        <v>16308000</v>
      </c>
      <c r="P194" t="s">
        <v>1192</v>
      </c>
      <c r="Q194" t="s">
        <v>1192</v>
      </c>
    </row>
    <row r="195" spans="1:17" x14ac:dyDescent="0.25">
      <c r="A195">
        <v>164223793</v>
      </c>
      <c r="B195" t="s">
        <v>470</v>
      </c>
      <c r="C195" t="s">
        <v>1760</v>
      </c>
      <c r="D195" t="s">
        <v>52</v>
      </c>
      <c r="E195">
        <v>1</v>
      </c>
      <c r="F195" t="s">
        <v>32</v>
      </c>
      <c r="G195" t="s">
        <v>901</v>
      </c>
      <c r="H195" t="s">
        <v>22</v>
      </c>
      <c r="I195">
        <v>1174</v>
      </c>
      <c r="J195">
        <v>881</v>
      </c>
      <c r="K195">
        <v>20233</v>
      </c>
      <c r="L195">
        <v>20230726</v>
      </c>
      <c r="M195" t="s">
        <v>30</v>
      </c>
      <c r="N195">
        <v>20234</v>
      </c>
      <c r="O195">
        <v>15989139</v>
      </c>
      <c r="P195" t="s">
        <v>14</v>
      </c>
      <c r="Q195" t="s">
        <v>14</v>
      </c>
    </row>
    <row r="196" spans="1:17" x14ac:dyDescent="0.25">
      <c r="A196">
        <v>164841452</v>
      </c>
      <c r="B196" t="s">
        <v>329</v>
      </c>
      <c r="C196" t="s">
        <v>2993</v>
      </c>
      <c r="D196" t="s">
        <v>943</v>
      </c>
      <c r="E196">
        <v>1</v>
      </c>
      <c r="F196" t="s">
        <v>32</v>
      </c>
      <c r="G196" t="s">
        <v>3337</v>
      </c>
      <c r="H196" t="s">
        <v>22</v>
      </c>
      <c r="I196">
        <v>360</v>
      </c>
      <c r="J196">
        <v>360</v>
      </c>
      <c r="K196">
        <v>20233</v>
      </c>
      <c r="L196">
        <v>20240429</v>
      </c>
      <c r="M196" t="s">
        <v>31</v>
      </c>
      <c r="N196">
        <v>20234</v>
      </c>
      <c r="O196">
        <v>15113041</v>
      </c>
      <c r="P196" t="s">
        <v>13</v>
      </c>
      <c r="Q196" t="s">
        <v>13</v>
      </c>
    </row>
    <row r="197" spans="1:17" x14ac:dyDescent="0.25">
      <c r="A197">
        <v>164722700</v>
      </c>
      <c r="B197" t="s">
        <v>1263</v>
      </c>
      <c r="C197" t="s">
        <v>1379</v>
      </c>
      <c r="D197" t="s">
        <v>52</v>
      </c>
      <c r="E197">
        <v>1</v>
      </c>
      <c r="F197" t="s">
        <v>32</v>
      </c>
      <c r="G197" t="s">
        <v>901</v>
      </c>
      <c r="H197" t="s">
        <v>22</v>
      </c>
      <c r="I197">
        <v>515</v>
      </c>
      <c r="J197">
        <v>515</v>
      </c>
      <c r="K197">
        <v>20233</v>
      </c>
      <c r="L197">
        <v>20240422</v>
      </c>
      <c r="M197" t="s">
        <v>30</v>
      </c>
      <c r="N197">
        <v>0</v>
      </c>
      <c r="O197">
        <v>16315376</v>
      </c>
      <c r="P197" t="s">
        <v>1192</v>
      </c>
      <c r="Q197" t="s">
        <v>1192</v>
      </c>
    </row>
    <row r="198" spans="1:17" x14ac:dyDescent="0.25">
      <c r="A198">
        <v>164512752</v>
      </c>
      <c r="B198" t="s">
        <v>1199</v>
      </c>
      <c r="C198" t="s">
        <v>1200</v>
      </c>
      <c r="D198" t="s">
        <v>943</v>
      </c>
      <c r="E198">
        <v>1</v>
      </c>
      <c r="F198" t="s">
        <v>6</v>
      </c>
      <c r="G198" t="s">
        <v>131</v>
      </c>
      <c r="H198" t="s">
        <v>22</v>
      </c>
      <c r="I198">
        <v>847</v>
      </c>
      <c r="J198">
        <v>847</v>
      </c>
      <c r="K198">
        <v>0</v>
      </c>
      <c r="L198">
        <v>20200316</v>
      </c>
      <c r="M198" t="s">
        <v>31</v>
      </c>
      <c r="N198">
        <v>20234</v>
      </c>
      <c r="O198">
        <v>14740849</v>
      </c>
      <c r="P198" t="s">
        <v>14</v>
      </c>
      <c r="Q198" t="s">
        <v>14</v>
      </c>
    </row>
    <row r="199" spans="1:17" x14ac:dyDescent="0.25">
      <c r="A199">
        <v>164699136</v>
      </c>
      <c r="B199" t="s">
        <v>1644</v>
      </c>
      <c r="C199" t="s">
        <v>2069</v>
      </c>
      <c r="D199" t="s">
        <v>118</v>
      </c>
      <c r="E199">
        <v>1</v>
      </c>
      <c r="F199" t="s">
        <v>6</v>
      </c>
      <c r="G199" t="s">
        <v>131</v>
      </c>
      <c r="H199" t="s">
        <v>22</v>
      </c>
      <c r="I199">
        <v>515</v>
      </c>
      <c r="J199">
        <v>480</v>
      </c>
      <c r="K199">
        <v>20233</v>
      </c>
      <c r="L199" t="s">
        <v>25</v>
      </c>
      <c r="M199" t="s">
        <v>30</v>
      </c>
      <c r="N199">
        <v>20234</v>
      </c>
      <c r="O199">
        <v>13652006</v>
      </c>
      <c r="P199" t="s">
        <v>1192</v>
      </c>
      <c r="Q199" t="s">
        <v>1192</v>
      </c>
    </row>
    <row r="200" spans="1:17" x14ac:dyDescent="0.25">
      <c r="A200">
        <v>164866402</v>
      </c>
      <c r="B200" t="s">
        <v>2994</v>
      </c>
      <c r="C200" t="s">
        <v>239</v>
      </c>
      <c r="D200" t="s">
        <v>943</v>
      </c>
      <c r="E200">
        <v>1</v>
      </c>
      <c r="F200" t="s">
        <v>6</v>
      </c>
      <c r="G200" t="s">
        <v>2583</v>
      </c>
      <c r="H200" t="s">
        <v>22</v>
      </c>
      <c r="I200">
        <v>313</v>
      </c>
      <c r="J200">
        <v>259</v>
      </c>
      <c r="K200">
        <v>20233</v>
      </c>
      <c r="L200">
        <v>20231031</v>
      </c>
      <c r="M200" t="s">
        <v>30</v>
      </c>
      <c r="N200">
        <v>20234</v>
      </c>
      <c r="O200">
        <v>13677682</v>
      </c>
      <c r="P200" t="s">
        <v>13</v>
      </c>
      <c r="Q200" t="s">
        <v>13</v>
      </c>
    </row>
    <row r="201" spans="1:17" x14ac:dyDescent="0.25">
      <c r="A201">
        <v>164825374</v>
      </c>
      <c r="B201" t="s">
        <v>2584</v>
      </c>
      <c r="C201" t="s">
        <v>165</v>
      </c>
      <c r="D201" t="s">
        <v>943</v>
      </c>
      <c r="E201">
        <v>1</v>
      </c>
      <c r="F201" t="s">
        <v>32</v>
      </c>
      <c r="G201" t="s">
        <v>1043</v>
      </c>
      <c r="H201" t="s">
        <v>22</v>
      </c>
      <c r="I201">
        <v>369</v>
      </c>
      <c r="J201">
        <v>264</v>
      </c>
      <c r="K201">
        <v>0</v>
      </c>
      <c r="L201">
        <v>20240318</v>
      </c>
      <c r="M201" t="s">
        <v>30</v>
      </c>
      <c r="N201">
        <v>0</v>
      </c>
      <c r="O201">
        <v>16370707</v>
      </c>
      <c r="P201" t="s">
        <v>1192</v>
      </c>
      <c r="Q201" t="s">
        <v>13</v>
      </c>
    </row>
    <row r="202" spans="1:17" x14ac:dyDescent="0.25">
      <c r="A202">
        <v>164651316</v>
      </c>
      <c r="B202" t="s">
        <v>1299</v>
      </c>
      <c r="C202" t="s">
        <v>1509</v>
      </c>
      <c r="D202" t="s">
        <v>52</v>
      </c>
      <c r="E202">
        <v>1</v>
      </c>
      <c r="F202" t="s">
        <v>32</v>
      </c>
      <c r="G202" t="s">
        <v>1309</v>
      </c>
      <c r="H202" t="s">
        <v>22</v>
      </c>
      <c r="I202">
        <v>623</v>
      </c>
      <c r="J202">
        <v>623</v>
      </c>
      <c r="K202">
        <v>20233</v>
      </c>
      <c r="L202">
        <v>20231212</v>
      </c>
      <c r="M202" t="s">
        <v>30</v>
      </c>
      <c r="N202">
        <v>20234</v>
      </c>
      <c r="O202">
        <v>16276305</v>
      </c>
      <c r="P202" t="s">
        <v>1193</v>
      </c>
      <c r="Q202" t="s">
        <v>1193</v>
      </c>
    </row>
    <row r="203" spans="1:17" x14ac:dyDescent="0.25">
      <c r="A203">
        <v>165009956</v>
      </c>
      <c r="B203" t="s">
        <v>4883</v>
      </c>
      <c r="C203" t="s">
        <v>4884</v>
      </c>
      <c r="D203" t="s">
        <v>943</v>
      </c>
      <c r="E203">
        <v>1</v>
      </c>
      <c r="F203" t="s">
        <v>6</v>
      </c>
      <c r="G203" t="s">
        <v>2583</v>
      </c>
      <c r="H203" t="s">
        <v>22</v>
      </c>
      <c r="I203">
        <v>124</v>
      </c>
      <c r="J203">
        <v>124</v>
      </c>
      <c r="K203">
        <v>20233</v>
      </c>
      <c r="L203">
        <v>20240316</v>
      </c>
      <c r="M203" t="s">
        <v>30</v>
      </c>
      <c r="N203">
        <v>20234</v>
      </c>
      <c r="O203">
        <v>8004551</v>
      </c>
      <c r="P203" t="s">
        <v>13</v>
      </c>
      <c r="Q203" t="s">
        <v>13</v>
      </c>
    </row>
    <row r="204" spans="1:17" x14ac:dyDescent="0.25">
      <c r="A204">
        <v>163596751</v>
      </c>
      <c r="B204" t="s">
        <v>1761</v>
      </c>
      <c r="C204" t="s">
        <v>281</v>
      </c>
      <c r="D204" t="s">
        <v>52</v>
      </c>
      <c r="E204">
        <v>1</v>
      </c>
      <c r="F204" t="s">
        <v>32</v>
      </c>
      <c r="G204" t="s">
        <v>901</v>
      </c>
      <c r="H204" t="s">
        <v>22</v>
      </c>
      <c r="I204">
        <v>1509</v>
      </c>
      <c r="J204">
        <v>809</v>
      </c>
      <c r="K204">
        <v>0</v>
      </c>
      <c r="L204" t="s">
        <v>25</v>
      </c>
      <c r="M204" t="s">
        <v>30</v>
      </c>
      <c r="N204">
        <v>0</v>
      </c>
      <c r="O204">
        <v>15571686</v>
      </c>
      <c r="P204" t="s">
        <v>1267</v>
      </c>
      <c r="Q204" t="s">
        <v>14</v>
      </c>
    </row>
    <row r="205" spans="1:17" x14ac:dyDescent="0.25">
      <c r="A205">
        <v>164915269</v>
      </c>
      <c r="B205" t="s">
        <v>3744</v>
      </c>
      <c r="C205" t="s">
        <v>3228</v>
      </c>
      <c r="D205" t="s">
        <v>943</v>
      </c>
      <c r="E205">
        <v>1</v>
      </c>
      <c r="F205" t="s">
        <v>6</v>
      </c>
      <c r="G205" t="s">
        <v>2583</v>
      </c>
      <c r="H205" t="s">
        <v>22</v>
      </c>
      <c r="I205">
        <v>255</v>
      </c>
      <c r="J205">
        <v>255</v>
      </c>
      <c r="K205">
        <v>20233</v>
      </c>
      <c r="L205">
        <v>20230706</v>
      </c>
      <c r="M205" t="s">
        <v>31</v>
      </c>
      <c r="N205">
        <v>20234</v>
      </c>
      <c r="O205">
        <v>9528069</v>
      </c>
      <c r="P205" t="s">
        <v>13</v>
      </c>
      <c r="Q205" t="s">
        <v>13</v>
      </c>
    </row>
    <row r="206" spans="1:17" x14ac:dyDescent="0.25">
      <c r="A206">
        <v>164819772</v>
      </c>
      <c r="B206" t="s">
        <v>2773</v>
      </c>
      <c r="C206" t="s">
        <v>2774</v>
      </c>
      <c r="D206" t="s">
        <v>52</v>
      </c>
      <c r="E206">
        <v>1</v>
      </c>
      <c r="F206" t="s">
        <v>32</v>
      </c>
      <c r="G206" t="s">
        <v>1309</v>
      </c>
      <c r="H206" t="s">
        <v>22</v>
      </c>
      <c r="I206">
        <v>375</v>
      </c>
      <c r="J206">
        <v>375</v>
      </c>
      <c r="K206">
        <v>20233</v>
      </c>
      <c r="L206" t="s">
        <v>25</v>
      </c>
      <c r="M206" t="s">
        <v>30</v>
      </c>
      <c r="N206">
        <v>20234</v>
      </c>
      <c r="O206">
        <v>16366072</v>
      </c>
      <c r="P206" t="s">
        <v>1192</v>
      </c>
      <c r="Q206" t="s">
        <v>1192</v>
      </c>
    </row>
    <row r="207" spans="1:17" x14ac:dyDescent="0.25">
      <c r="A207">
        <v>164979939</v>
      </c>
      <c r="B207" t="s">
        <v>4518</v>
      </c>
      <c r="C207" t="s">
        <v>174</v>
      </c>
      <c r="D207" t="s">
        <v>52</v>
      </c>
      <c r="E207">
        <v>1</v>
      </c>
      <c r="F207" t="s">
        <v>6</v>
      </c>
      <c r="G207" t="s">
        <v>2583</v>
      </c>
      <c r="H207" t="s">
        <v>22</v>
      </c>
      <c r="I207">
        <v>172</v>
      </c>
      <c r="J207">
        <v>172</v>
      </c>
      <c r="K207">
        <v>20233</v>
      </c>
      <c r="L207">
        <v>20210125</v>
      </c>
      <c r="M207" t="s">
        <v>31</v>
      </c>
      <c r="N207">
        <v>20234</v>
      </c>
      <c r="O207">
        <v>14446129</v>
      </c>
      <c r="P207" t="s">
        <v>13</v>
      </c>
      <c r="Q207" t="s">
        <v>13</v>
      </c>
    </row>
    <row r="208" spans="1:17" x14ac:dyDescent="0.25">
      <c r="A208">
        <v>164717479</v>
      </c>
      <c r="B208" t="s">
        <v>1822</v>
      </c>
      <c r="C208" t="s">
        <v>1913</v>
      </c>
      <c r="D208" t="s">
        <v>52</v>
      </c>
      <c r="E208">
        <v>1</v>
      </c>
      <c r="F208" t="s">
        <v>32</v>
      </c>
      <c r="G208" t="s">
        <v>2757</v>
      </c>
      <c r="H208" t="s">
        <v>22</v>
      </c>
      <c r="I208">
        <v>522</v>
      </c>
      <c r="J208">
        <v>522</v>
      </c>
      <c r="K208">
        <v>0</v>
      </c>
      <c r="L208" t="s">
        <v>25</v>
      </c>
      <c r="M208" t="s">
        <v>30</v>
      </c>
      <c r="N208">
        <v>0</v>
      </c>
      <c r="O208">
        <v>16312703</v>
      </c>
      <c r="P208" t="s">
        <v>1192</v>
      </c>
      <c r="Q208" t="s">
        <v>1192</v>
      </c>
    </row>
    <row r="209" spans="1:17" x14ac:dyDescent="0.25">
      <c r="A209">
        <v>164941207</v>
      </c>
      <c r="B209" t="s">
        <v>224</v>
      </c>
      <c r="C209" t="s">
        <v>3745</v>
      </c>
      <c r="D209" t="s">
        <v>943</v>
      </c>
      <c r="E209">
        <v>1</v>
      </c>
      <c r="F209" t="s">
        <v>32</v>
      </c>
      <c r="G209" t="s">
        <v>3337</v>
      </c>
      <c r="H209" t="s">
        <v>22</v>
      </c>
      <c r="I209">
        <v>237</v>
      </c>
      <c r="J209">
        <v>237</v>
      </c>
      <c r="K209">
        <v>0</v>
      </c>
      <c r="L209" t="s">
        <v>25</v>
      </c>
      <c r="M209" t="s">
        <v>30</v>
      </c>
      <c r="N209">
        <v>0</v>
      </c>
      <c r="O209">
        <v>16428901</v>
      </c>
      <c r="P209" t="s">
        <v>13</v>
      </c>
      <c r="Q209" t="s">
        <v>13</v>
      </c>
    </row>
    <row r="210" spans="1:17" x14ac:dyDescent="0.25">
      <c r="A210">
        <v>164948576</v>
      </c>
      <c r="B210" t="s">
        <v>224</v>
      </c>
      <c r="C210" t="s">
        <v>4108</v>
      </c>
      <c r="D210" t="s">
        <v>52</v>
      </c>
      <c r="E210">
        <v>1</v>
      </c>
      <c r="F210" t="s">
        <v>32</v>
      </c>
      <c r="G210" t="s">
        <v>1309</v>
      </c>
      <c r="H210" t="s">
        <v>22</v>
      </c>
      <c r="I210">
        <v>214</v>
      </c>
      <c r="J210">
        <v>214</v>
      </c>
      <c r="K210">
        <v>0</v>
      </c>
      <c r="L210" t="s">
        <v>25</v>
      </c>
      <c r="M210" t="s">
        <v>30</v>
      </c>
      <c r="N210">
        <v>0</v>
      </c>
      <c r="O210">
        <v>16440260</v>
      </c>
      <c r="P210" t="s">
        <v>13</v>
      </c>
      <c r="Q210" t="s">
        <v>13</v>
      </c>
    </row>
    <row r="211" spans="1:17" x14ac:dyDescent="0.25">
      <c r="A211">
        <v>164948103</v>
      </c>
      <c r="B211" t="s">
        <v>4109</v>
      </c>
      <c r="C211" t="s">
        <v>145</v>
      </c>
      <c r="D211" t="s">
        <v>943</v>
      </c>
      <c r="E211">
        <v>1</v>
      </c>
      <c r="F211" t="s">
        <v>6</v>
      </c>
      <c r="G211" t="s">
        <v>131</v>
      </c>
      <c r="H211" t="s">
        <v>22</v>
      </c>
      <c r="I211">
        <v>214</v>
      </c>
      <c r="J211">
        <v>214</v>
      </c>
      <c r="K211">
        <v>20233</v>
      </c>
      <c r="L211">
        <v>20240321</v>
      </c>
      <c r="M211" t="s">
        <v>30</v>
      </c>
      <c r="N211">
        <v>20234</v>
      </c>
      <c r="O211">
        <v>9973218</v>
      </c>
      <c r="P211" t="s">
        <v>13</v>
      </c>
      <c r="Q211" t="s">
        <v>13</v>
      </c>
    </row>
    <row r="212" spans="1:17" x14ac:dyDescent="0.25">
      <c r="A212">
        <v>164766088</v>
      </c>
      <c r="B212" t="s">
        <v>276</v>
      </c>
      <c r="C212" t="s">
        <v>2447</v>
      </c>
      <c r="D212" t="s">
        <v>943</v>
      </c>
      <c r="E212">
        <v>1</v>
      </c>
      <c r="F212" t="s">
        <v>6</v>
      </c>
      <c r="G212" t="s">
        <v>25</v>
      </c>
      <c r="H212" t="s">
        <v>22</v>
      </c>
      <c r="I212">
        <v>452</v>
      </c>
      <c r="J212">
        <v>452</v>
      </c>
      <c r="K212">
        <v>20233</v>
      </c>
      <c r="L212">
        <v>20231108</v>
      </c>
      <c r="M212" t="s">
        <v>31</v>
      </c>
      <c r="N212">
        <v>20234</v>
      </c>
      <c r="O212">
        <v>14516099</v>
      </c>
      <c r="P212" t="s">
        <v>1192</v>
      </c>
      <c r="Q212" t="s">
        <v>1192</v>
      </c>
    </row>
    <row r="213" spans="1:17" x14ac:dyDescent="0.25">
      <c r="A213">
        <v>164948015</v>
      </c>
      <c r="B213" t="s">
        <v>276</v>
      </c>
      <c r="C213" t="s">
        <v>4110</v>
      </c>
      <c r="D213" t="s">
        <v>943</v>
      </c>
      <c r="E213">
        <v>1</v>
      </c>
      <c r="F213" t="s">
        <v>6</v>
      </c>
      <c r="G213" t="s">
        <v>2583</v>
      </c>
      <c r="H213" t="s">
        <v>22</v>
      </c>
      <c r="I213">
        <v>214</v>
      </c>
      <c r="J213">
        <v>214</v>
      </c>
      <c r="K213">
        <v>0</v>
      </c>
      <c r="L213">
        <v>20190515</v>
      </c>
      <c r="M213" t="s">
        <v>30</v>
      </c>
      <c r="N213">
        <v>0</v>
      </c>
      <c r="O213">
        <v>16199687</v>
      </c>
      <c r="P213" t="s">
        <v>13</v>
      </c>
      <c r="Q213" t="s">
        <v>13</v>
      </c>
    </row>
    <row r="214" spans="1:17" x14ac:dyDescent="0.25">
      <c r="A214">
        <v>164830363</v>
      </c>
      <c r="B214" t="s">
        <v>865</v>
      </c>
      <c r="C214" t="s">
        <v>2775</v>
      </c>
      <c r="D214" t="s">
        <v>943</v>
      </c>
      <c r="E214">
        <v>1</v>
      </c>
      <c r="F214" t="s">
        <v>6</v>
      </c>
      <c r="G214" t="s">
        <v>2583</v>
      </c>
      <c r="H214" t="s">
        <v>22</v>
      </c>
      <c r="I214">
        <v>362</v>
      </c>
      <c r="J214">
        <v>362</v>
      </c>
      <c r="K214">
        <v>0</v>
      </c>
      <c r="L214" t="s">
        <v>25</v>
      </c>
      <c r="M214" t="s">
        <v>30</v>
      </c>
      <c r="N214">
        <v>0</v>
      </c>
      <c r="O214">
        <v>16359682</v>
      </c>
      <c r="P214" t="s">
        <v>13</v>
      </c>
      <c r="Q214" t="s">
        <v>13</v>
      </c>
    </row>
    <row r="215" spans="1:17" x14ac:dyDescent="0.25">
      <c r="A215">
        <v>164825807</v>
      </c>
      <c r="B215" t="s">
        <v>1941</v>
      </c>
      <c r="C215" t="s">
        <v>2776</v>
      </c>
      <c r="D215" t="s">
        <v>943</v>
      </c>
      <c r="E215">
        <v>1</v>
      </c>
      <c r="F215" t="s">
        <v>32</v>
      </c>
      <c r="G215" t="s">
        <v>1043</v>
      </c>
      <c r="H215" t="s">
        <v>22</v>
      </c>
      <c r="I215">
        <v>369</v>
      </c>
      <c r="J215">
        <v>369</v>
      </c>
      <c r="K215">
        <v>0</v>
      </c>
      <c r="L215">
        <v>20220705</v>
      </c>
      <c r="M215" t="s">
        <v>30</v>
      </c>
      <c r="N215">
        <v>0</v>
      </c>
      <c r="O215">
        <v>16370806</v>
      </c>
      <c r="P215" t="s">
        <v>1192</v>
      </c>
      <c r="Q215" t="s">
        <v>1192</v>
      </c>
    </row>
    <row r="216" spans="1:17" x14ac:dyDescent="0.25">
      <c r="A216">
        <v>164604205</v>
      </c>
      <c r="B216" t="s">
        <v>6524</v>
      </c>
      <c r="C216" t="s">
        <v>1045</v>
      </c>
      <c r="D216" t="s">
        <v>943</v>
      </c>
      <c r="E216">
        <v>1</v>
      </c>
      <c r="F216" t="s">
        <v>32</v>
      </c>
      <c r="G216" t="s">
        <v>3337</v>
      </c>
      <c r="H216" t="s">
        <v>22</v>
      </c>
      <c r="I216">
        <v>712</v>
      </c>
      <c r="J216">
        <v>119</v>
      </c>
      <c r="K216">
        <v>20233</v>
      </c>
      <c r="L216">
        <v>20220823</v>
      </c>
      <c r="M216" t="s">
        <v>30</v>
      </c>
      <c r="N216">
        <v>20234</v>
      </c>
      <c r="O216">
        <v>16239073</v>
      </c>
      <c r="P216" t="s">
        <v>1193</v>
      </c>
      <c r="Q216" t="s">
        <v>13</v>
      </c>
    </row>
    <row r="217" spans="1:17" x14ac:dyDescent="0.25">
      <c r="A217">
        <v>164910876</v>
      </c>
      <c r="B217" t="s">
        <v>3351</v>
      </c>
      <c r="C217" t="s">
        <v>530</v>
      </c>
      <c r="D217" t="s">
        <v>943</v>
      </c>
      <c r="E217">
        <v>1</v>
      </c>
      <c r="F217" t="s">
        <v>6</v>
      </c>
      <c r="G217" t="s">
        <v>2583</v>
      </c>
      <c r="H217" t="s">
        <v>22</v>
      </c>
      <c r="I217">
        <v>259</v>
      </c>
      <c r="J217">
        <v>259</v>
      </c>
      <c r="K217">
        <v>20233</v>
      </c>
      <c r="L217">
        <v>20211213</v>
      </c>
      <c r="M217" t="s">
        <v>31</v>
      </c>
      <c r="N217">
        <v>20234</v>
      </c>
      <c r="O217">
        <v>9668364</v>
      </c>
      <c r="P217" t="s">
        <v>13</v>
      </c>
      <c r="Q217" t="s">
        <v>13</v>
      </c>
    </row>
    <row r="218" spans="1:17" x14ac:dyDescent="0.25">
      <c r="A218">
        <v>164859378</v>
      </c>
      <c r="B218" t="s">
        <v>2995</v>
      </c>
      <c r="C218" t="s">
        <v>2150</v>
      </c>
      <c r="D218" t="s">
        <v>52</v>
      </c>
      <c r="E218">
        <v>1</v>
      </c>
      <c r="F218" t="s">
        <v>32</v>
      </c>
      <c r="G218" t="s">
        <v>5211</v>
      </c>
      <c r="H218" t="s">
        <v>22</v>
      </c>
      <c r="I218">
        <v>325</v>
      </c>
      <c r="J218">
        <v>277</v>
      </c>
      <c r="K218">
        <v>20233</v>
      </c>
      <c r="L218">
        <v>20240403</v>
      </c>
      <c r="M218" t="s">
        <v>30</v>
      </c>
      <c r="N218">
        <v>20234</v>
      </c>
      <c r="O218">
        <v>16389855</v>
      </c>
      <c r="P218" t="s">
        <v>13</v>
      </c>
      <c r="Q218" t="s">
        <v>13</v>
      </c>
    </row>
    <row r="219" spans="1:17" x14ac:dyDescent="0.25">
      <c r="A219">
        <v>164581701</v>
      </c>
      <c r="B219" t="s">
        <v>776</v>
      </c>
      <c r="C219" t="s">
        <v>1349</v>
      </c>
      <c r="D219" t="s">
        <v>943</v>
      </c>
      <c r="E219">
        <v>1</v>
      </c>
      <c r="F219" t="s">
        <v>32</v>
      </c>
      <c r="G219" t="s">
        <v>1043</v>
      </c>
      <c r="H219" t="s">
        <v>22</v>
      </c>
      <c r="I219">
        <v>742</v>
      </c>
      <c r="J219">
        <v>742</v>
      </c>
      <c r="K219">
        <v>20233</v>
      </c>
      <c r="L219">
        <v>20220817</v>
      </c>
      <c r="M219" t="s">
        <v>30</v>
      </c>
      <c r="N219">
        <v>0</v>
      </c>
      <c r="O219">
        <v>16230270</v>
      </c>
      <c r="P219" t="s">
        <v>14</v>
      </c>
      <c r="Q219" t="s">
        <v>14</v>
      </c>
    </row>
    <row r="220" spans="1:17" x14ac:dyDescent="0.25">
      <c r="A220">
        <v>164804341</v>
      </c>
      <c r="B220" t="s">
        <v>1699</v>
      </c>
      <c r="C220" t="s">
        <v>2585</v>
      </c>
      <c r="D220" t="s">
        <v>52</v>
      </c>
      <c r="E220">
        <v>1</v>
      </c>
      <c r="F220" t="s">
        <v>32</v>
      </c>
      <c r="G220" t="s">
        <v>1043</v>
      </c>
      <c r="H220" t="s">
        <v>22</v>
      </c>
      <c r="I220">
        <v>403</v>
      </c>
      <c r="J220">
        <v>403</v>
      </c>
      <c r="K220">
        <v>20233</v>
      </c>
      <c r="L220" t="s">
        <v>25</v>
      </c>
      <c r="M220" t="s">
        <v>30</v>
      </c>
      <c r="N220">
        <v>0</v>
      </c>
      <c r="O220">
        <v>16358710</v>
      </c>
      <c r="P220" t="s">
        <v>1192</v>
      </c>
      <c r="Q220" t="s">
        <v>1192</v>
      </c>
    </row>
    <row r="221" spans="1:17" x14ac:dyDescent="0.25">
      <c r="A221">
        <v>164930210</v>
      </c>
      <c r="B221" t="s">
        <v>433</v>
      </c>
      <c r="C221" t="s">
        <v>353</v>
      </c>
      <c r="D221" t="s">
        <v>943</v>
      </c>
      <c r="E221">
        <v>1</v>
      </c>
      <c r="F221" t="s">
        <v>6</v>
      </c>
      <c r="G221" t="s">
        <v>2583</v>
      </c>
      <c r="H221" t="s">
        <v>22</v>
      </c>
      <c r="I221">
        <v>235</v>
      </c>
      <c r="J221">
        <v>235</v>
      </c>
      <c r="K221">
        <v>20233</v>
      </c>
      <c r="L221">
        <v>20231025</v>
      </c>
      <c r="M221" t="s">
        <v>31</v>
      </c>
      <c r="N221">
        <v>20234</v>
      </c>
      <c r="O221">
        <v>15082938</v>
      </c>
      <c r="P221" t="s">
        <v>13</v>
      </c>
      <c r="Q221" t="s">
        <v>13</v>
      </c>
    </row>
    <row r="222" spans="1:17" x14ac:dyDescent="0.25">
      <c r="A222">
        <v>164311048</v>
      </c>
      <c r="B222" t="s">
        <v>1764</v>
      </c>
      <c r="C222" t="s">
        <v>1324</v>
      </c>
      <c r="D222" t="s">
        <v>943</v>
      </c>
      <c r="E222">
        <v>1</v>
      </c>
      <c r="F222" t="s">
        <v>32</v>
      </c>
      <c r="G222" t="s">
        <v>1309</v>
      </c>
      <c r="H222" t="s">
        <v>22</v>
      </c>
      <c r="I222">
        <v>1061</v>
      </c>
      <c r="J222">
        <v>696</v>
      </c>
      <c r="K222">
        <v>20233</v>
      </c>
      <c r="L222">
        <v>20230329</v>
      </c>
      <c r="M222" t="s">
        <v>31</v>
      </c>
      <c r="N222">
        <v>20234</v>
      </c>
      <c r="O222">
        <v>16023351</v>
      </c>
      <c r="P222" t="s">
        <v>14</v>
      </c>
      <c r="Q222" t="s">
        <v>1193</v>
      </c>
    </row>
    <row r="223" spans="1:17" x14ac:dyDescent="0.25">
      <c r="A223">
        <v>164901877</v>
      </c>
      <c r="B223" t="s">
        <v>1074</v>
      </c>
      <c r="C223" t="s">
        <v>3352</v>
      </c>
      <c r="D223" t="s">
        <v>943</v>
      </c>
      <c r="E223">
        <v>1</v>
      </c>
      <c r="F223" t="s">
        <v>6</v>
      </c>
      <c r="G223" t="s">
        <v>2583</v>
      </c>
      <c r="H223" t="s">
        <v>22</v>
      </c>
      <c r="I223">
        <v>270</v>
      </c>
      <c r="J223">
        <v>270</v>
      </c>
      <c r="K223">
        <v>0</v>
      </c>
      <c r="L223">
        <v>20230123</v>
      </c>
      <c r="M223" t="s">
        <v>31</v>
      </c>
      <c r="N223">
        <v>0</v>
      </c>
      <c r="O223">
        <v>14806561</v>
      </c>
      <c r="P223" t="s">
        <v>13</v>
      </c>
      <c r="Q223" t="s">
        <v>13</v>
      </c>
    </row>
    <row r="224" spans="1:17" x14ac:dyDescent="0.25">
      <c r="A224">
        <v>164925394</v>
      </c>
      <c r="B224" t="s">
        <v>1151</v>
      </c>
      <c r="C224" t="s">
        <v>3746</v>
      </c>
      <c r="D224" t="s">
        <v>943</v>
      </c>
      <c r="E224">
        <v>1</v>
      </c>
      <c r="F224" t="s">
        <v>6</v>
      </c>
      <c r="G224" t="s">
        <v>2583</v>
      </c>
      <c r="H224" t="s">
        <v>22</v>
      </c>
      <c r="I224">
        <v>241</v>
      </c>
      <c r="J224">
        <v>241</v>
      </c>
      <c r="K224">
        <v>20233</v>
      </c>
      <c r="L224">
        <v>20220328</v>
      </c>
      <c r="M224" t="s">
        <v>30</v>
      </c>
      <c r="N224">
        <v>20234</v>
      </c>
      <c r="O224">
        <v>14778402</v>
      </c>
      <c r="P224" t="s">
        <v>13</v>
      </c>
      <c r="Q224" t="s">
        <v>13</v>
      </c>
    </row>
    <row r="225" spans="1:17" x14ac:dyDescent="0.25">
      <c r="A225">
        <v>164149078</v>
      </c>
      <c r="B225" t="s">
        <v>232</v>
      </c>
      <c r="C225" t="s">
        <v>168</v>
      </c>
      <c r="D225" t="s">
        <v>943</v>
      </c>
      <c r="E225">
        <v>1</v>
      </c>
      <c r="F225" t="s">
        <v>32</v>
      </c>
      <c r="G225" t="s">
        <v>1043</v>
      </c>
      <c r="H225" t="s">
        <v>22</v>
      </c>
      <c r="I225">
        <v>1238</v>
      </c>
      <c r="J225">
        <v>508</v>
      </c>
      <c r="K225">
        <v>0</v>
      </c>
      <c r="L225">
        <v>20231113</v>
      </c>
      <c r="M225" t="s">
        <v>30</v>
      </c>
      <c r="N225">
        <v>20234</v>
      </c>
      <c r="O225">
        <v>15967587</v>
      </c>
      <c r="P225" t="s">
        <v>14</v>
      </c>
      <c r="Q225" t="s">
        <v>1192</v>
      </c>
    </row>
    <row r="226" spans="1:17" x14ac:dyDescent="0.25">
      <c r="A226">
        <v>164500511</v>
      </c>
      <c r="B226" t="s">
        <v>231</v>
      </c>
      <c r="C226" t="s">
        <v>1169</v>
      </c>
      <c r="D226" t="s">
        <v>943</v>
      </c>
      <c r="E226">
        <v>1</v>
      </c>
      <c r="F226" t="s">
        <v>32</v>
      </c>
      <c r="G226" t="s">
        <v>4879</v>
      </c>
      <c r="H226" t="s">
        <v>22</v>
      </c>
      <c r="I226">
        <v>873</v>
      </c>
      <c r="J226">
        <v>873</v>
      </c>
      <c r="K226">
        <v>20233</v>
      </c>
      <c r="L226">
        <v>20230803</v>
      </c>
      <c r="M226" t="s">
        <v>30</v>
      </c>
      <c r="N226">
        <v>20234</v>
      </c>
      <c r="O226">
        <v>16188599</v>
      </c>
      <c r="P226" t="s">
        <v>14</v>
      </c>
      <c r="Q226" t="s">
        <v>14</v>
      </c>
    </row>
    <row r="227" spans="1:17" x14ac:dyDescent="0.25">
      <c r="A227">
        <v>165052022</v>
      </c>
      <c r="B227" t="s">
        <v>231</v>
      </c>
      <c r="C227" t="s">
        <v>5840</v>
      </c>
      <c r="D227" t="s">
        <v>52</v>
      </c>
      <c r="E227">
        <v>1</v>
      </c>
      <c r="F227" t="s">
        <v>32</v>
      </c>
      <c r="G227" t="s">
        <v>901</v>
      </c>
      <c r="H227" t="s">
        <v>22</v>
      </c>
      <c r="I227">
        <v>76</v>
      </c>
      <c r="J227">
        <v>76</v>
      </c>
      <c r="K227">
        <v>0</v>
      </c>
      <c r="L227">
        <v>20240401</v>
      </c>
      <c r="M227" t="s">
        <v>30</v>
      </c>
      <c r="N227">
        <v>0</v>
      </c>
      <c r="O227">
        <v>16501794</v>
      </c>
      <c r="P227" t="s">
        <v>13</v>
      </c>
      <c r="Q227" t="s">
        <v>13</v>
      </c>
    </row>
    <row r="228" spans="1:17" x14ac:dyDescent="0.25">
      <c r="A228">
        <v>164948878</v>
      </c>
      <c r="B228" t="s">
        <v>233</v>
      </c>
      <c r="C228" t="s">
        <v>4111</v>
      </c>
      <c r="D228" t="s">
        <v>943</v>
      </c>
      <c r="E228">
        <v>1</v>
      </c>
      <c r="F228" t="s">
        <v>6</v>
      </c>
      <c r="G228" t="s">
        <v>2583</v>
      </c>
      <c r="H228" t="s">
        <v>22</v>
      </c>
      <c r="I228">
        <v>213</v>
      </c>
      <c r="J228">
        <v>213</v>
      </c>
      <c r="K228">
        <v>20233</v>
      </c>
      <c r="L228">
        <v>20230622</v>
      </c>
      <c r="M228" t="s">
        <v>30</v>
      </c>
      <c r="N228">
        <v>20234</v>
      </c>
      <c r="O228">
        <v>12259712</v>
      </c>
      <c r="P228" t="s">
        <v>13</v>
      </c>
      <c r="Q228" t="s">
        <v>13</v>
      </c>
    </row>
    <row r="229" spans="1:17" x14ac:dyDescent="0.25">
      <c r="A229">
        <v>164692118</v>
      </c>
      <c r="B229" t="s">
        <v>233</v>
      </c>
      <c r="C229" t="s">
        <v>407</v>
      </c>
      <c r="D229" t="s">
        <v>943</v>
      </c>
      <c r="E229">
        <v>1</v>
      </c>
      <c r="F229" t="s">
        <v>32</v>
      </c>
      <c r="G229" t="s">
        <v>1043</v>
      </c>
      <c r="H229" t="s">
        <v>22</v>
      </c>
      <c r="I229">
        <v>566</v>
      </c>
      <c r="J229">
        <v>566</v>
      </c>
      <c r="K229">
        <v>20233</v>
      </c>
      <c r="L229">
        <v>20231114</v>
      </c>
      <c r="M229" t="s">
        <v>30</v>
      </c>
      <c r="N229">
        <v>20234</v>
      </c>
      <c r="O229">
        <v>16297422</v>
      </c>
      <c r="P229" t="s">
        <v>1193</v>
      </c>
      <c r="Q229" t="s">
        <v>1193</v>
      </c>
    </row>
    <row r="230" spans="1:17" x14ac:dyDescent="0.25">
      <c r="A230">
        <v>164834362</v>
      </c>
      <c r="B230" t="s">
        <v>2777</v>
      </c>
      <c r="C230" t="s">
        <v>806</v>
      </c>
      <c r="D230" t="s">
        <v>52</v>
      </c>
      <c r="E230">
        <v>1</v>
      </c>
      <c r="F230" t="s">
        <v>32</v>
      </c>
      <c r="G230" t="s">
        <v>1309</v>
      </c>
      <c r="H230" t="s">
        <v>22</v>
      </c>
      <c r="I230">
        <v>363</v>
      </c>
      <c r="J230">
        <v>363</v>
      </c>
      <c r="K230">
        <v>0</v>
      </c>
      <c r="L230" t="s">
        <v>25</v>
      </c>
      <c r="M230" t="s">
        <v>30</v>
      </c>
      <c r="N230">
        <v>0</v>
      </c>
      <c r="O230">
        <v>16373948</v>
      </c>
      <c r="P230" t="s">
        <v>13</v>
      </c>
      <c r="Q230" t="s">
        <v>13</v>
      </c>
    </row>
    <row r="231" spans="1:17" x14ac:dyDescent="0.25">
      <c r="A231">
        <v>164794477</v>
      </c>
      <c r="B231" t="s">
        <v>2448</v>
      </c>
      <c r="C231" t="s">
        <v>143</v>
      </c>
      <c r="D231" t="s">
        <v>52</v>
      </c>
      <c r="E231">
        <v>1</v>
      </c>
      <c r="F231" t="s">
        <v>6</v>
      </c>
      <c r="G231" t="s">
        <v>131</v>
      </c>
      <c r="H231" t="s">
        <v>22</v>
      </c>
      <c r="I231">
        <v>411</v>
      </c>
      <c r="J231">
        <v>411</v>
      </c>
      <c r="K231">
        <v>0</v>
      </c>
      <c r="L231" t="s">
        <v>25</v>
      </c>
      <c r="M231" t="s">
        <v>30</v>
      </c>
      <c r="N231">
        <v>0</v>
      </c>
      <c r="O231">
        <v>16346179</v>
      </c>
      <c r="P231" t="s">
        <v>1192</v>
      </c>
      <c r="Q231" t="s">
        <v>1192</v>
      </c>
    </row>
    <row r="232" spans="1:17" x14ac:dyDescent="0.25">
      <c r="A232">
        <v>164194670</v>
      </c>
      <c r="B232" t="s">
        <v>330</v>
      </c>
      <c r="C232" t="s">
        <v>1765</v>
      </c>
      <c r="D232" t="s">
        <v>52</v>
      </c>
      <c r="E232">
        <v>1</v>
      </c>
      <c r="F232" t="s">
        <v>32</v>
      </c>
      <c r="G232" t="s">
        <v>2757</v>
      </c>
      <c r="H232" t="s">
        <v>22</v>
      </c>
      <c r="I232">
        <v>1188</v>
      </c>
      <c r="J232">
        <v>199</v>
      </c>
      <c r="K232">
        <v>0</v>
      </c>
      <c r="L232">
        <v>20211101</v>
      </c>
      <c r="M232" t="s">
        <v>30</v>
      </c>
      <c r="N232">
        <v>0</v>
      </c>
      <c r="O232">
        <v>15984489</v>
      </c>
      <c r="P232" t="s">
        <v>14</v>
      </c>
      <c r="Q232" t="s">
        <v>13</v>
      </c>
    </row>
    <row r="233" spans="1:17" x14ac:dyDescent="0.25">
      <c r="A233">
        <v>164951175</v>
      </c>
      <c r="B233" t="s">
        <v>330</v>
      </c>
      <c r="C233" t="s">
        <v>1148</v>
      </c>
      <c r="D233" t="s">
        <v>943</v>
      </c>
      <c r="E233">
        <v>1</v>
      </c>
      <c r="F233" t="s">
        <v>32</v>
      </c>
      <c r="G233" t="s">
        <v>3337</v>
      </c>
      <c r="H233" t="s">
        <v>22</v>
      </c>
      <c r="I233">
        <v>216</v>
      </c>
      <c r="J233">
        <v>216</v>
      </c>
      <c r="K233">
        <v>0</v>
      </c>
      <c r="L233" t="s">
        <v>25</v>
      </c>
      <c r="M233" t="s">
        <v>30</v>
      </c>
      <c r="N233">
        <v>0</v>
      </c>
      <c r="O233">
        <v>16441794</v>
      </c>
      <c r="P233" t="s">
        <v>13</v>
      </c>
      <c r="Q233" t="s">
        <v>13</v>
      </c>
    </row>
    <row r="234" spans="1:17" x14ac:dyDescent="0.25">
      <c r="A234">
        <v>164572326</v>
      </c>
      <c r="B234" t="s">
        <v>1766</v>
      </c>
      <c r="C234" t="s">
        <v>256</v>
      </c>
      <c r="D234" t="s">
        <v>52</v>
      </c>
      <c r="E234">
        <v>1</v>
      </c>
      <c r="F234" t="s">
        <v>32</v>
      </c>
      <c r="G234" t="s">
        <v>2757</v>
      </c>
      <c r="H234" t="s">
        <v>22</v>
      </c>
      <c r="I234">
        <v>761</v>
      </c>
      <c r="J234">
        <v>25</v>
      </c>
      <c r="K234">
        <v>20233</v>
      </c>
      <c r="L234">
        <v>20231002</v>
      </c>
      <c r="M234" t="s">
        <v>31</v>
      </c>
      <c r="N234">
        <v>20234</v>
      </c>
      <c r="O234">
        <v>16223756</v>
      </c>
      <c r="P234" t="s">
        <v>14</v>
      </c>
      <c r="Q234" t="s">
        <v>13</v>
      </c>
    </row>
    <row r="235" spans="1:17" x14ac:dyDescent="0.25">
      <c r="A235">
        <v>164709537</v>
      </c>
      <c r="B235" t="s">
        <v>421</v>
      </c>
      <c r="C235" t="s">
        <v>1914</v>
      </c>
      <c r="D235" t="s">
        <v>53</v>
      </c>
      <c r="E235">
        <v>2</v>
      </c>
      <c r="F235" t="s">
        <v>32</v>
      </c>
      <c r="G235" t="s">
        <v>5228</v>
      </c>
      <c r="H235" t="s">
        <v>22</v>
      </c>
      <c r="I235">
        <v>536</v>
      </c>
      <c r="J235">
        <v>378</v>
      </c>
      <c r="K235">
        <v>20233</v>
      </c>
      <c r="L235">
        <v>20231227</v>
      </c>
      <c r="M235" t="s">
        <v>30</v>
      </c>
      <c r="N235">
        <v>20234</v>
      </c>
      <c r="O235">
        <v>16285580</v>
      </c>
      <c r="P235" t="s">
        <v>1192</v>
      </c>
      <c r="Q235" t="s">
        <v>1192</v>
      </c>
    </row>
    <row r="236" spans="1:17" x14ac:dyDescent="0.25">
      <c r="A236">
        <v>164841852</v>
      </c>
      <c r="B236" t="s">
        <v>2996</v>
      </c>
      <c r="C236" t="s">
        <v>1294</v>
      </c>
      <c r="D236" t="s">
        <v>53</v>
      </c>
      <c r="E236">
        <v>2</v>
      </c>
      <c r="F236" t="s">
        <v>32</v>
      </c>
      <c r="G236" t="s">
        <v>5228</v>
      </c>
      <c r="H236" t="s">
        <v>22</v>
      </c>
      <c r="I236">
        <v>346</v>
      </c>
      <c r="J236">
        <v>196</v>
      </c>
      <c r="K236">
        <v>20233</v>
      </c>
      <c r="L236">
        <v>20230816</v>
      </c>
      <c r="M236" t="s">
        <v>30</v>
      </c>
      <c r="N236">
        <v>20234</v>
      </c>
      <c r="O236">
        <v>16358067</v>
      </c>
      <c r="P236" t="s">
        <v>13</v>
      </c>
      <c r="Q236" t="s">
        <v>13</v>
      </c>
    </row>
    <row r="237" spans="1:17" x14ac:dyDescent="0.25">
      <c r="A237">
        <v>165002614</v>
      </c>
      <c r="B237" t="s">
        <v>5229</v>
      </c>
      <c r="C237" t="s">
        <v>5230</v>
      </c>
      <c r="D237" t="s">
        <v>53</v>
      </c>
      <c r="E237">
        <v>2</v>
      </c>
      <c r="F237" t="s">
        <v>6</v>
      </c>
      <c r="G237" t="s">
        <v>5231</v>
      </c>
      <c r="H237" t="s">
        <v>22</v>
      </c>
      <c r="I237">
        <v>139</v>
      </c>
      <c r="J237">
        <v>103</v>
      </c>
      <c r="K237">
        <v>0</v>
      </c>
      <c r="L237" t="s">
        <v>25</v>
      </c>
      <c r="M237" t="s">
        <v>30</v>
      </c>
      <c r="N237">
        <v>0</v>
      </c>
      <c r="O237">
        <v>14234352</v>
      </c>
      <c r="P237" t="s">
        <v>13</v>
      </c>
      <c r="Q237" t="s">
        <v>13</v>
      </c>
    </row>
    <row r="238" spans="1:17" x14ac:dyDescent="0.25">
      <c r="A238">
        <v>164898010</v>
      </c>
      <c r="B238" t="s">
        <v>335</v>
      </c>
      <c r="C238" t="s">
        <v>5841</v>
      </c>
      <c r="D238" t="s">
        <v>53</v>
      </c>
      <c r="E238">
        <v>2</v>
      </c>
      <c r="F238" t="s">
        <v>6</v>
      </c>
      <c r="G238" t="s">
        <v>6844</v>
      </c>
      <c r="H238" t="s">
        <v>22</v>
      </c>
      <c r="I238">
        <v>273</v>
      </c>
      <c r="J238">
        <v>273</v>
      </c>
      <c r="K238">
        <v>0</v>
      </c>
      <c r="L238">
        <v>20200416</v>
      </c>
      <c r="M238" t="s">
        <v>30</v>
      </c>
      <c r="N238">
        <v>0</v>
      </c>
      <c r="O238">
        <v>15935153</v>
      </c>
      <c r="P238" t="s">
        <v>13</v>
      </c>
      <c r="Q238" t="s">
        <v>13</v>
      </c>
    </row>
    <row r="239" spans="1:17" x14ac:dyDescent="0.25">
      <c r="A239">
        <v>165040051</v>
      </c>
      <c r="B239" t="s">
        <v>6525</v>
      </c>
      <c r="C239" t="s">
        <v>802</v>
      </c>
      <c r="D239" t="s">
        <v>53</v>
      </c>
      <c r="E239">
        <v>2</v>
      </c>
      <c r="F239" t="s">
        <v>5</v>
      </c>
      <c r="G239" t="s">
        <v>5231</v>
      </c>
      <c r="H239" t="s">
        <v>22</v>
      </c>
      <c r="I239">
        <v>89</v>
      </c>
      <c r="J239">
        <v>62</v>
      </c>
      <c r="K239">
        <v>0</v>
      </c>
      <c r="L239" t="s">
        <v>25</v>
      </c>
      <c r="M239" t="s">
        <v>31</v>
      </c>
      <c r="N239">
        <v>0</v>
      </c>
      <c r="O239">
        <v>15131715</v>
      </c>
      <c r="P239" t="s">
        <v>13</v>
      </c>
      <c r="Q239" t="s">
        <v>13</v>
      </c>
    </row>
    <row r="240" spans="1:17" x14ac:dyDescent="0.25">
      <c r="A240">
        <v>164633435</v>
      </c>
      <c r="B240" t="s">
        <v>6526</v>
      </c>
      <c r="C240" t="s">
        <v>375</v>
      </c>
      <c r="D240" t="s">
        <v>53</v>
      </c>
      <c r="E240">
        <v>2</v>
      </c>
      <c r="F240" t="s">
        <v>6</v>
      </c>
      <c r="G240" t="s">
        <v>4112</v>
      </c>
      <c r="H240" t="s">
        <v>22</v>
      </c>
      <c r="I240">
        <v>643</v>
      </c>
      <c r="J240">
        <v>56</v>
      </c>
      <c r="K240">
        <v>20233</v>
      </c>
      <c r="L240">
        <v>20180104</v>
      </c>
      <c r="M240" t="s">
        <v>30</v>
      </c>
      <c r="N240">
        <v>20234</v>
      </c>
      <c r="O240">
        <v>16020882</v>
      </c>
      <c r="P240" t="s">
        <v>1193</v>
      </c>
      <c r="Q240" t="s">
        <v>13</v>
      </c>
    </row>
    <row r="241" spans="1:17" x14ac:dyDescent="0.25">
      <c r="A241">
        <v>164836004</v>
      </c>
      <c r="B241" t="s">
        <v>4113</v>
      </c>
      <c r="C241" t="s">
        <v>791</v>
      </c>
      <c r="D241" t="s">
        <v>53</v>
      </c>
      <c r="E241">
        <v>2</v>
      </c>
      <c r="F241" t="s">
        <v>32</v>
      </c>
      <c r="G241" t="s">
        <v>5228</v>
      </c>
      <c r="H241" t="s">
        <v>22</v>
      </c>
      <c r="I241">
        <v>354</v>
      </c>
      <c r="J241">
        <v>199</v>
      </c>
      <c r="K241">
        <v>20233</v>
      </c>
      <c r="L241" t="s">
        <v>25</v>
      </c>
      <c r="M241" t="s">
        <v>30</v>
      </c>
      <c r="N241">
        <v>20234</v>
      </c>
      <c r="O241">
        <v>16372385</v>
      </c>
      <c r="P241" t="s">
        <v>13</v>
      </c>
      <c r="Q241" t="s">
        <v>13</v>
      </c>
    </row>
    <row r="242" spans="1:17" x14ac:dyDescent="0.25">
      <c r="A242">
        <v>165102503</v>
      </c>
      <c r="B242" t="s">
        <v>905</v>
      </c>
      <c r="C242" t="s">
        <v>6845</v>
      </c>
      <c r="D242" t="s">
        <v>53</v>
      </c>
      <c r="E242">
        <v>2</v>
      </c>
      <c r="F242" t="s">
        <v>6</v>
      </c>
      <c r="G242" t="s">
        <v>25</v>
      </c>
      <c r="H242" t="s">
        <v>22</v>
      </c>
      <c r="I242">
        <v>12</v>
      </c>
      <c r="J242">
        <v>11</v>
      </c>
      <c r="K242">
        <v>20233</v>
      </c>
      <c r="L242">
        <v>20230413</v>
      </c>
      <c r="M242" t="s">
        <v>31</v>
      </c>
      <c r="N242">
        <v>20234</v>
      </c>
      <c r="O242">
        <v>16266078</v>
      </c>
      <c r="P242" t="s">
        <v>13</v>
      </c>
      <c r="Q242" t="s">
        <v>13</v>
      </c>
    </row>
    <row r="243" spans="1:17" x14ac:dyDescent="0.25">
      <c r="A243">
        <v>164838608</v>
      </c>
      <c r="B243" t="s">
        <v>5886</v>
      </c>
      <c r="C243" t="s">
        <v>6846</v>
      </c>
      <c r="D243" t="s">
        <v>53</v>
      </c>
      <c r="E243">
        <v>2</v>
      </c>
      <c r="F243" t="s">
        <v>32</v>
      </c>
      <c r="G243" t="s">
        <v>5228</v>
      </c>
      <c r="H243" t="s">
        <v>22</v>
      </c>
      <c r="I243">
        <v>350</v>
      </c>
      <c r="J243">
        <v>42</v>
      </c>
      <c r="K243">
        <v>20233</v>
      </c>
      <c r="L243">
        <v>20240119</v>
      </c>
      <c r="M243" t="s">
        <v>30</v>
      </c>
      <c r="N243">
        <v>20234</v>
      </c>
      <c r="O243">
        <v>16374452</v>
      </c>
      <c r="P243" t="s">
        <v>13</v>
      </c>
      <c r="Q243" t="s">
        <v>13</v>
      </c>
    </row>
    <row r="244" spans="1:17" x14ac:dyDescent="0.25">
      <c r="A244">
        <v>164631802</v>
      </c>
      <c r="B244" t="s">
        <v>5842</v>
      </c>
      <c r="C244" t="s">
        <v>5843</v>
      </c>
      <c r="D244" t="s">
        <v>79</v>
      </c>
      <c r="E244">
        <v>2</v>
      </c>
      <c r="F244" t="s">
        <v>6</v>
      </c>
      <c r="G244" t="s">
        <v>6844</v>
      </c>
      <c r="H244" t="s">
        <v>22</v>
      </c>
      <c r="I244">
        <v>644</v>
      </c>
      <c r="J244">
        <v>82</v>
      </c>
      <c r="K244">
        <v>20233</v>
      </c>
      <c r="L244">
        <v>20230117</v>
      </c>
      <c r="M244" t="s">
        <v>31</v>
      </c>
      <c r="N244">
        <v>20234</v>
      </c>
      <c r="O244">
        <v>9976461</v>
      </c>
      <c r="P244" t="s">
        <v>1193</v>
      </c>
      <c r="Q244" t="s">
        <v>13</v>
      </c>
    </row>
    <row r="245" spans="1:17" x14ac:dyDescent="0.25">
      <c r="A245">
        <v>164893514</v>
      </c>
      <c r="B245" t="s">
        <v>2997</v>
      </c>
      <c r="C245" t="s">
        <v>1234</v>
      </c>
      <c r="D245" t="s">
        <v>53</v>
      </c>
      <c r="E245">
        <v>2</v>
      </c>
      <c r="F245" t="s">
        <v>6</v>
      </c>
      <c r="G245" t="s">
        <v>6844</v>
      </c>
      <c r="H245" t="s">
        <v>22</v>
      </c>
      <c r="I245">
        <v>279</v>
      </c>
      <c r="J245">
        <v>279</v>
      </c>
      <c r="K245">
        <v>20233</v>
      </c>
      <c r="L245">
        <v>20210912</v>
      </c>
      <c r="M245" t="s">
        <v>30</v>
      </c>
      <c r="N245">
        <v>20234</v>
      </c>
      <c r="O245">
        <v>16363603</v>
      </c>
      <c r="P245" t="s">
        <v>13</v>
      </c>
      <c r="Q245" t="s">
        <v>13</v>
      </c>
    </row>
    <row r="246" spans="1:17" x14ac:dyDescent="0.25">
      <c r="A246">
        <v>164982365</v>
      </c>
      <c r="B246" t="s">
        <v>4520</v>
      </c>
      <c r="C246" t="s">
        <v>4521</v>
      </c>
      <c r="D246" t="s">
        <v>4519</v>
      </c>
      <c r="E246">
        <v>2</v>
      </c>
      <c r="F246" t="s">
        <v>6</v>
      </c>
      <c r="G246" t="s">
        <v>4112</v>
      </c>
      <c r="H246" t="s">
        <v>22</v>
      </c>
      <c r="I246">
        <v>168</v>
      </c>
      <c r="J246">
        <v>168</v>
      </c>
      <c r="K246">
        <v>20233</v>
      </c>
      <c r="L246">
        <v>20230914</v>
      </c>
      <c r="M246" t="s">
        <v>30</v>
      </c>
      <c r="N246">
        <v>20234</v>
      </c>
      <c r="O246">
        <v>16453844</v>
      </c>
      <c r="P246" t="s">
        <v>13</v>
      </c>
      <c r="Q246" t="s">
        <v>13</v>
      </c>
    </row>
    <row r="247" spans="1:17" x14ac:dyDescent="0.25">
      <c r="A247">
        <v>164898256</v>
      </c>
      <c r="B247" t="s">
        <v>3354</v>
      </c>
      <c r="C247" t="s">
        <v>1045</v>
      </c>
      <c r="D247" t="s">
        <v>53</v>
      </c>
      <c r="E247">
        <v>2</v>
      </c>
      <c r="F247" t="s">
        <v>6</v>
      </c>
      <c r="G247" t="s">
        <v>6844</v>
      </c>
      <c r="H247" t="s">
        <v>22</v>
      </c>
      <c r="I247">
        <v>273</v>
      </c>
      <c r="J247">
        <v>273</v>
      </c>
      <c r="K247">
        <v>20233</v>
      </c>
      <c r="L247">
        <v>20221011</v>
      </c>
      <c r="M247" t="s">
        <v>30</v>
      </c>
      <c r="N247">
        <v>20234</v>
      </c>
      <c r="O247">
        <v>13767148</v>
      </c>
      <c r="P247" t="s">
        <v>13</v>
      </c>
      <c r="Q247" t="s">
        <v>13</v>
      </c>
    </row>
    <row r="248" spans="1:17" x14ac:dyDescent="0.25">
      <c r="A248">
        <v>164911368</v>
      </c>
      <c r="B248" t="s">
        <v>3355</v>
      </c>
      <c r="C248" t="s">
        <v>3356</v>
      </c>
      <c r="D248" t="s">
        <v>53</v>
      </c>
      <c r="E248">
        <v>2</v>
      </c>
      <c r="F248" t="s">
        <v>6</v>
      </c>
      <c r="G248" t="s">
        <v>6844</v>
      </c>
      <c r="H248" t="s">
        <v>22</v>
      </c>
      <c r="I248">
        <v>259</v>
      </c>
      <c r="J248">
        <v>259</v>
      </c>
      <c r="K248">
        <v>20233</v>
      </c>
      <c r="L248">
        <v>20231216</v>
      </c>
      <c r="M248" t="s">
        <v>30</v>
      </c>
      <c r="N248">
        <v>20234</v>
      </c>
      <c r="O248">
        <v>12976033</v>
      </c>
      <c r="P248" t="s">
        <v>13</v>
      </c>
      <c r="Q248" t="s">
        <v>13</v>
      </c>
    </row>
    <row r="249" spans="1:17" x14ac:dyDescent="0.25">
      <c r="A249">
        <v>164780044</v>
      </c>
      <c r="B249" t="s">
        <v>2285</v>
      </c>
      <c r="C249" t="s">
        <v>2286</v>
      </c>
      <c r="D249" t="s">
        <v>53</v>
      </c>
      <c r="E249">
        <v>2</v>
      </c>
      <c r="F249" t="s">
        <v>32</v>
      </c>
      <c r="G249" t="s">
        <v>946</v>
      </c>
      <c r="H249" t="s">
        <v>22</v>
      </c>
      <c r="I249">
        <v>432</v>
      </c>
      <c r="J249">
        <v>122</v>
      </c>
      <c r="K249">
        <v>0</v>
      </c>
      <c r="L249">
        <v>20220605</v>
      </c>
      <c r="M249" t="s">
        <v>30</v>
      </c>
      <c r="N249">
        <v>0</v>
      </c>
      <c r="O249">
        <v>16313452</v>
      </c>
      <c r="P249" t="s">
        <v>1192</v>
      </c>
      <c r="Q249" t="s">
        <v>13</v>
      </c>
    </row>
    <row r="250" spans="1:17" x14ac:dyDescent="0.25">
      <c r="A250">
        <v>165066989</v>
      </c>
      <c r="B250" t="s">
        <v>6527</v>
      </c>
      <c r="C250" t="s">
        <v>598</v>
      </c>
      <c r="D250" t="s">
        <v>53</v>
      </c>
      <c r="E250">
        <v>2</v>
      </c>
      <c r="F250" t="s">
        <v>6</v>
      </c>
      <c r="G250" t="s">
        <v>6844</v>
      </c>
      <c r="H250" t="s">
        <v>22</v>
      </c>
      <c r="I250">
        <v>56</v>
      </c>
      <c r="J250">
        <v>56</v>
      </c>
      <c r="K250">
        <v>0</v>
      </c>
      <c r="L250">
        <v>20201006</v>
      </c>
      <c r="M250" t="s">
        <v>30</v>
      </c>
      <c r="N250">
        <v>0</v>
      </c>
      <c r="O250">
        <v>16437361</v>
      </c>
      <c r="P250" t="s">
        <v>13</v>
      </c>
      <c r="Q250" t="s">
        <v>13</v>
      </c>
    </row>
    <row r="251" spans="1:17" x14ac:dyDescent="0.25">
      <c r="A251">
        <v>165006440</v>
      </c>
      <c r="B251" t="s">
        <v>5232</v>
      </c>
      <c r="C251" t="s">
        <v>2998</v>
      </c>
      <c r="D251" t="s">
        <v>53</v>
      </c>
      <c r="E251">
        <v>2</v>
      </c>
      <c r="F251" t="s">
        <v>6</v>
      </c>
      <c r="G251" t="s">
        <v>5231</v>
      </c>
      <c r="H251" t="s">
        <v>22</v>
      </c>
      <c r="I251">
        <v>131</v>
      </c>
      <c r="J251">
        <v>103</v>
      </c>
      <c r="K251">
        <v>0</v>
      </c>
      <c r="L251" t="s">
        <v>25</v>
      </c>
      <c r="M251" t="s">
        <v>30</v>
      </c>
      <c r="N251">
        <v>20234</v>
      </c>
      <c r="O251">
        <v>16422399</v>
      </c>
      <c r="P251" t="s">
        <v>13</v>
      </c>
      <c r="Q251" t="s">
        <v>13</v>
      </c>
    </row>
    <row r="252" spans="1:17" x14ac:dyDescent="0.25">
      <c r="A252">
        <v>164992826</v>
      </c>
      <c r="B252" t="s">
        <v>4885</v>
      </c>
      <c r="C252" t="s">
        <v>4886</v>
      </c>
      <c r="D252" t="s">
        <v>53</v>
      </c>
      <c r="E252">
        <v>2</v>
      </c>
      <c r="F252" t="s">
        <v>32</v>
      </c>
      <c r="G252" t="s">
        <v>946</v>
      </c>
      <c r="H252" t="s">
        <v>22</v>
      </c>
      <c r="I252">
        <v>153</v>
      </c>
      <c r="J252">
        <v>144</v>
      </c>
      <c r="K252">
        <v>0</v>
      </c>
      <c r="L252" t="s">
        <v>25</v>
      </c>
      <c r="M252" t="s">
        <v>30</v>
      </c>
      <c r="N252">
        <v>0</v>
      </c>
      <c r="O252">
        <v>16445252</v>
      </c>
      <c r="P252" t="s">
        <v>13</v>
      </c>
      <c r="Q252" t="s">
        <v>13</v>
      </c>
    </row>
    <row r="253" spans="1:17" x14ac:dyDescent="0.25">
      <c r="A253">
        <v>164999395</v>
      </c>
      <c r="B253" t="s">
        <v>5233</v>
      </c>
      <c r="C253" t="s">
        <v>430</v>
      </c>
      <c r="D253" t="s">
        <v>53</v>
      </c>
      <c r="E253">
        <v>2</v>
      </c>
      <c r="F253" t="s">
        <v>5</v>
      </c>
      <c r="G253" t="s">
        <v>5231</v>
      </c>
      <c r="H253" t="s">
        <v>22</v>
      </c>
      <c r="I253">
        <v>144</v>
      </c>
      <c r="J253">
        <v>103</v>
      </c>
      <c r="K253">
        <v>0</v>
      </c>
      <c r="L253" t="s">
        <v>25</v>
      </c>
      <c r="M253" t="s">
        <v>30</v>
      </c>
      <c r="N253">
        <v>0</v>
      </c>
      <c r="O253">
        <v>16431175</v>
      </c>
      <c r="P253" t="s">
        <v>13</v>
      </c>
      <c r="Q253" t="s">
        <v>13</v>
      </c>
    </row>
    <row r="254" spans="1:17" x14ac:dyDescent="0.25">
      <c r="A254">
        <v>164744150</v>
      </c>
      <c r="B254" t="s">
        <v>2071</v>
      </c>
      <c r="C254" t="s">
        <v>2072</v>
      </c>
      <c r="D254" t="s">
        <v>53</v>
      </c>
      <c r="E254">
        <v>2</v>
      </c>
      <c r="F254" t="s">
        <v>32</v>
      </c>
      <c r="G254" t="s">
        <v>5228</v>
      </c>
      <c r="H254" t="s">
        <v>22</v>
      </c>
      <c r="I254">
        <v>475</v>
      </c>
      <c r="J254">
        <v>217</v>
      </c>
      <c r="K254">
        <v>0</v>
      </c>
      <c r="L254" t="s">
        <v>25</v>
      </c>
      <c r="M254" t="s">
        <v>30</v>
      </c>
      <c r="N254">
        <v>0</v>
      </c>
      <c r="O254">
        <v>16296998</v>
      </c>
      <c r="P254" t="s">
        <v>1192</v>
      </c>
      <c r="Q254" t="s">
        <v>13</v>
      </c>
    </row>
    <row r="255" spans="1:17" x14ac:dyDescent="0.25">
      <c r="A255">
        <v>164788319</v>
      </c>
      <c r="B255" t="s">
        <v>4522</v>
      </c>
      <c r="C255" t="s">
        <v>278</v>
      </c>
      <c r="D255" t="s">
        <v>53</v>
      </c>
      <c r="E255">
        <v>2</v>
      </c>
      <c r="F255" t="s">
        <v>32</v>
      </c>
      <c r="G255" t="s">
        <v>5228</v>
      </c>
      <c r="H255" t="s">
        <v>22</v>
      </c>
      <c r="I255">
        <v>420</v>
      </c>
      <c r="J255">
        <v>172</v>
      </c>
      <c r="K255">
        <v>0</v>
      </c>
      <c r="L255" t="s">
        <v>25</v>
      </c>
      <c r="M255" t="s">
        <v>30</v>
      </c>
      <c r="N255">
        <v>0</v>
      </c>
      <c r="O255">
        <v>16329862</v>
      </c>
      <c r="P255" t="s">
        <v>1192</v>
      </c>
      <c r="Q255" t="s">
        <v>13</v>
      </c>
    </row>
    <row r="256" spans="1:17" x14ac:dyDescent="0.25">
      <c r="A256">
        <v>165033571</v>
      </c>
      <c r="B256" t="s">
        <v>5234</v>
      </c>
      <c r="C256" t="s">
        <v>5235</v>
      </c>
      <c r="D256" t="s">
        <v>53</v>
      </c>
      <c r="E256">
        <v>2</v>
      </c>
      <c r="F256" t="s">
        <v>6</v>
      </c>
      <c r="G256" t="s">
        <v>6844</v>
      </c>
      <c r="H256" t="s">
        <v>22</v>
      </c>
      <c r="I256">
        <v>97</v>
      </c>
      <c r="J256">
        <v>97</v>
      </c>
      <c r="K256">
        <v>20233</v>
      </c>
      <c r="L256">
        <v>20220627</v>
      </c>
      <c r="M256" t="s">
        <v>30</v>
      </c>
      <c r="N256">
        <v>20234</v>
      </c>
      <c r="O256">
        <v>16396144</v>
      </c>
      <c r="P256" t="s">
        <v>13</v>
      </c>
      <c r="Q256" t="s">
        <v>13</v>
      </c>
    </row>
    <row r="257" spans="1:17" x14ac:dyDescent="0.25">
      <c r="A257">
        <v>164631026</v>
      </c>
      <c r="B257" t="s">
        <v>389</v>
      </c>
      <c r="C257" t="s">
        <v>2073</v>
      </c>
      <c r="D257" t="s">
        <v>53</v>
      </c>
      <c r="E257">
        <v>2</v>
      </c>
      <c r="F257" t="s">
        <v>6</v>
      </c>
      <c r="G257" t="s">
        <v>4112</v>
      </c>
      <c r="H257" t="s">
        <v>22</v>
      </c>
      <c r="I257">
        <v>647</v>
      </c>
      <c r="J257">
        <v>647</v>
      </c>
      <c r="K257">
        <v>0</v>
      </c>
      <c r="L257">
        <v>20200727</v>
      </c>
      <c r="M257" t="s">
        <v>30</v>
      </c>
      <c r="N257">
        <v>0</v>
      </c>
      <c r="O257">
        <v>14362977</v>
      </c>
      <c r="P257" t="s">
        <v>1193</v>
      </c>
      <c r="Q257" t="s">
        <v>1193</v>
      </c>
    </row>
    <row r="258" spans="1:17" x14ac:dyDescent="0.25">
      <c r="A258">
        <v>165006637</v>
      </c>
      <c r="B258" t="s">
        <v>5236</v>
      </c>
      <c r="C258" t="s">
        <v>3459</v>
      </c>
      <c r="D258" t="s">
        <v>53</v>
      </c>
      <c r="E258">
        <v>2</v>
      </c>
      <c r="F258" t="s">
        <v>6</v>
      </c>
      <c r="G258" t="s">
        <v>5231</v>
      </c>
      <c r="H258" t="s">
        <v>22</v>
      </c>
      <c r="I258">
        <v>131</v>
      </c>
      <c r="J258">
        <v>103</v>
      </c>
      <c r="K258">
        <v>0</v>
      </c>
      <c r="L258">
        <v>20230417</v>
      </c>
      <c r="M258" t="s">
        <v>31</v>
      </c>
      <c r="N258">
        <v>0</v>
      </c>
      <c r="O258">
        <v>14487082</v>
      </c>
      <c r="P258" t="s">
        <v>13</v>
      </c>
      <c r="Q258" t="s">
        <v>13</v>
      </c>
    </row>
    <row r="259" spans="1:17" x14ac:dyDescent="0.25">
      <c r="A259">
        <v>164988526</v>
      </c>
      <c r="B259" t="s">
        <v>5237</v>
      </c>
      <c r="C259" t="s">
        <v>808</v>
      </c>
      <c r="D259" t="s">
        <v>53</v>
      </c>
      <c r="E259">
        <v>2</v>
      </c>
      <c r="F259" t="s">
        <v>6</v>
      </c>
      <c r="G259" t="s">
        <v>5231</v>
      </c>
      <c r="H259" t="s">
        <v>22</v>
      </c>
      <c r="I259">
        <v>158</v>
      </c>
      <c r="J259">
        <v>103</v>
      </c>
      <c r="K259">
        <v>20233</v>
      </c>
      <c r="L259">
        <v>20180709</v>
      </c>
      <c r="M259" t="s">
        <v>30</v>
      </c>
      <c r="N259">
        <v>20234</v>
      </c>
      <c r="O259">
        <v>16429883</v>
      </c>
      <c r="P259" t="s">
        <v>13</v>
      </c>
      <c r="Q259" t="s">
        <v>13</v>
      </c>
    </row>
    <row r="260" spans="1:17" x14ac:dyDescent="0.25">
      <c r="A260">
        <v>164557386</v>
      </c>
      <c r="B260" t="s">
        <v>658</v>
      </c>
      <c r="C260" t="s">
        <v>1350</v>
      </c>
      <c r="D260" t="s">
        <v>53</v>
      </c>
      <c r="E260">
        <v>2</v>
      </c>
      <c r="F260" t="s">
        <v>32</v>
      </c>
      <c r="G260" t="s">
        <v>5228</v>
      </c>
      <c r="H260" t="s">
        <v>22</v>
      </c>
      <c r="I260">
        <v>777</v>
      </c>
      <c r="J260">
        <v>693</v>
      </c>
      <c r="K260">
        <v>20233</v>
      </c>
      <c r="L260">
        <v>20240411</v>
      </c>
      <c r="M260" t="s">
        <v>30</v>
      </c>
      <c r="N260">
        <v>20234</v>
      </c>
      <c r="O260">
        <v>16195366</v>
      </c>
      <c r="P260" t="s">
        <v>14</v>
      </c>
      <c r="Q260" t="s">
        <v>1193</v>
      </c>
    </row>
    <row r="261" spans="1:17" x14ac:dyDescent="0.25">
      <c r="A261">
        <v>164574065</v>
      </c>
      <c r="B261" t="s">
        <v>556</v>
      </c>
      <c r="C261" t="s">
        <v>289</v>
      </c>
      <c r="D261" t="s">
        <v>53</v>
      </c>
      <c r="E261">
        <v>2</v>
      </c>
      <c r="F261" t="s">
        <v>6</v>
      </c>
      <c r="G261" t="s">
        <v>6844</v>
      </c>
      <c r="H261" t="s">
        <v>22</v>
      </c>
      <c r="I261">
        <v>749</v>
      </c>
      <c r="J261">
        <v>150</v>
      </c>
      <c r="K261">
        <v>20233</v>
      </c>
      <c r="L261">
        <v>20200824</v>
      </c>
      <c r="M261" t="s">
        <v>31</v>
      </c>
      <c r="N261">
        <v>20234</v>
      </c>
      <c r="O261">
        <v>12623800</v>
      </c>
      <c r="P261" t="s">
        <v>14</v>
      </c>
      <c r="Q261" t="s">
        <v>13</v>
      </c>
    </row>
    <row r="262" spans="1:17" x14ac:dyDescent="0.25">
      <c r="A262">
        <v>164823121</v>
      </c>
      <c r="B262" t="s">
        <v>2586</v>
      </c>
      <c r="C262" t="s">
        <v>886</v>
      </c>
      <c r="D262" t="s">
        <v>53</v>
      </c>
      <c r="E262">
        <v>2</v>
      </c>
      <c r="F262" t="s">
        <v>32</v>
      </c>
      <c r="G262" t="s">
        <v>946</v>
      </c>
      <c r="H262" t="s">
        <v>22</v>
      </c>
      <c r="I262">
        <v>371</v>
      </c>
      <c r="J262">
        <v>371</v>
      </c>
      <c r="K262">
        <v>0</v>
      </c>
      <c r="L262" t="s">
        <v>25</v>
      </c>
      <c r="M262" t="s">
        <v>30</v>
      </c>
      <c r="N262">
        <v>0</v>
      </c>
      <c r="O262">
        <v>16362689</v>
      </c>
      <c r="P262" t="s">
        <v>1192</v>
      </c>
      <c r="Q262" t="s">
        <v>1192</v>
      </c>
    </row>
    <row r="263" spans="1:17" x14ac:dyDescent="0.25">
      <c r="A263">
        <v>164901617</v>
      </c>
      <c r="B263" t="s">
        <v>179</v>
      </c>
      <c r="C263" t="s">
        <v>913</v>
      </c>
      <c r="D263" t="s">
        <v>53</v>
      </c>
      <c r="E263">
        <v>2</v>
      </c>
      <c r="F263" t="s">
        <v>32</v>
      </c>
      <c r="G263" t="s">
        <v>5228</v>
      </c>
      <c r="H263" t="s">
        <v>22</v>
      </c>
      <c r="I263">
        <v>270</v>
      </c>
      <c r="J263">
        <v>270</v>
      </c>
      <c r="K263">
        <v>20233</v>
      </c>
      <c r="L263" t="s">
        <v>25</v>
      </c>
      <c r="M263" t="s">
        <v>30</v>
      </c>
      <c r="N263">
        <v>20234</v>
      </c>
      <c r="O263">
        <v>16388762</v>
      </c>
      <c r="P263" t="s">
        <v>13</v>
      </c>
      <c r="Q263" t="s">
        <v>13</v>
      </c>
    </row>
    <row r="264" spans="1:17" x14ac:dyDescent="0.25">
      <c r="A264">
        <v>164751444</v>
      </c>
      <c r="B264" t="s">
        <v>908</v>
      </c>
      <c r="C264" t="s">
        <v>2020</v>
      </c>
      <c r="D264" t="s">
        <v>53</v>
      </c>
      <c r="E264">
        <v>2</v>
      </c>
      <c r="F264" t="s">
        <v>32</v>
      </c>
      <c r="G264" t="s">
        <v>946</v>
      </c>
      <c r="H264" t="s">
        <v>22</v>
      </c>
      <c r="I264">
        <v>469</v>
      </c>
      <c r="J264">
        <v>391</v>
      </c>
      <c r="K264">
        <v>0</v>
      </c>
      <c r="L264" t="s">
        <v>25</v>
      </c>
      <c r="M264" t="s">
        <v>30</v>
      </c>
      <c r="N264">
        <v>0</v>
      </c>
      <c r="O264">
        <v>16327539</v>
      </c>
      <c r="P264" t="s">
        <v>1192</v>
      </c>
      <c r="Q264" t="s">
        <v>1192</v>
      </c>
    </row>
    <row r="265" spans="1:17" x14ac:dyDescent="0.25">
      <c r="A265">
        <v>165033995</v>
      </c>
      <c r="B265" t="s">
        <v>5844</v>
      </c>
      <c r="C265" t="s">
        <v>5845</v>
      </c>
      <c r="D265" t="s">
        <v>53</v>
      </c>
      <c r="E265">
        <v>2</v>
      </c>
      <c r="F265" t="s">
        <v>6</v>
      </c>
      <c r="G265" t="s">
        <v>5231</v>
      </c>
      <c r="H265" t="s">
        <v>22</v>
      </c>
      <c r="I265">
        <v>96</v>
      </c>
      <c r="J265">
        <v>96</v>
      </c>
      <c r="K265">
        <v>0</v>
      </c>
      <c r="L265" t="s">
        <v>25</v>
      </c>
      <c r="M265" t="s">
        <v>30</v>
      </c>
      <c r="N265">
        <v>0</v>
      </c>
      <c r="O265">
        <v>12278324</v>
      </c>
      <c r="P265" t="s">
        <v>13</v>
      </c>
      <c r="Q265" t="s">
        <v>13</v>
      </c>
    </row>
    <row r="266" spans="1:17" x14ac:dyDescent="0.25">
      <c r="A266">
        <v>164719842</v>
      </c>
      <c r="B266" t="s">
        <v>1915</v>
      </c>
      <c r="C266" t="s">
        <v>1916</v>
      </c>
      <c r="D266" t="s">
        <v>53</v>
      </c>
      <c r="E266">
        <v>2</v>
      </c>
      <c r="F266" t="s">
        <v>32</v>
      </c>
      <c r="G266" t="s">
        <v>5228</v>
      </c>
      <c r="H266" t="s">
        <v>22</v>
      </c>
      <c r="I266">
        <v>517</v>
      </c>
      <c r="J266">
        <v>403</v>
      </c>
      <c r="K266">
        <v>20233</v>
      </c>
      <c r="L266">
        <v>20220913</v>
      </c>
      <c r="M266" t="s">
        <v>30</v>
      </c>
      <c r="N266">
        <v>20234</v>
      </c>
      <c r="O266">
        <v>16300752</v>
      </c>
      <c r="P266" t="s">
        <v>1192</v>
      </c>
      <c r="Q266" t="s">
        <v>1192</v>
      </c>
    </row>
    <row r="267" spans="1:17" x14ac:dyDescent="0.25">
      <c r="A267">
        <v>164948389</v>
      </c>
      <c r="B267" t="s">
        <v>194</v>
      </c>
      <c r="C267" t="s">
        <v>1847</v>
      </c>
      <c r="D267" t="s">
        <v>53</v>
      </c>
      <c r="E267">
        <v>2</v>
      </c>
      <c r="F267" t="s">
        <v>32</v>
      </c>
      <c r="G267" t="s">
        <v>5228</v>
      </c>
      <c r="H267" t="s">
        <v>22</v>
      </c>
      <c r="I267">
        <v>213</v>
      </c>
      <c r="J267">
        <v>213</v>
      </c>
      <c r="K267">
        <v>20233</v>
      </c>
      <c r="L267">
        <v>20230615</v>
      </c>
      <c r="M267" t="s">
        <v>30</v>
      </c>
      <c r="N267">
        <v>0</v>
      </c>
      <c r="O267">
        <v>16436747</v>
      </c>
      <c r="P267" t="s">
        <v>13</v>
      </c>
      <c r="Q267" t="s">
        <v>13</v>
      </c>
    </row>
    <row r="268" spans="1:17" x14ac:dyDescent="0.25">
      <c r="A268">
        <v>164996455</v>
      </c>
      <c r="B268" t="s">
        <v>4887</v>
      </c>
      <c r="C268" t="s">
        <v>1511</v>
      </c>
      <c r="D268" t="s">
        <v>60</v>
      </c>
      <c r="E268">
        <v>2</v>
      </c>
      <c r="F268" t="s">
        <v>6</v>
      </c>
      <c r="G268" t="s">
        <v>6844</v>
      </c>
      <c r="H268" t="s">
        <v>22</v>
      </c>
      <c r="I268">
        <v>147</v>
      </c>
      <c r="J268">
        <v>147</v>
      </c>
      <c r="K268">
        <v>20233</v>
      </c>
      <c r="L268">
        <v>20230516</v>
      </c>
      <c r="M268" t="s">
        <v>30</v>
      </c>
      <c r="N268">
        <v>0</v>
      </c>
      <c r="O268">
        <v>15329120</v>
      </c>
      <c r="P268" t="s">
        <v>13</v>
      </c>
      <c r="Q268" t="s">
        <v>13</v>
      </c>
    </row>
    <row r="269" spans="1:17" x14ac:dyDescent="0.25">
      <c r="A269">
        <v>164491608</v>
      </c>
      <c r="B269" t="s">
        <v>1170</v>
      </c>
      <c r="C269" t="s">
        <v>306</v>
      </c>
      <c r="D269" t="s">
        <v>53</v>
      </c>
      <c r="E269">
        <v>2</v>
      </c>
      <c r="F269" t="s">
        <v>32</v>
      </c>
      <c r="G269" t="s">
        <v>946</v>
      </c>
      <c r="H269" t="s">
        <v>22</v>
      </c>
      <c r="I269">
        <v>887</v>
      </c>
      <c r="J269">
        <v>150</v>
      </c>
      <c r="K269">
        <v>20233</v>
      </c>
      <c r="L269">
        <v>20231217</v>
      </c>
      <c r="M269" t="s">
        <v>31</v>
      </c>
      <c r="N269">
        <v>20234</v>
      </c>
      <c r="O269">
        <v>15108068</v>
      </c>
      <c r="P269" t="s">
        <v>14</v>
      </c>
      <c r="Q269" t="s">
        <v>13</v>
      </c>
    </row>
    <row r="270" spans="1:17" x14ac:dyDescent="0.25">
      <c r="A270">
        <v>164826260</v>
      </c>
      <c r="B270" t="s">
        <v>2778</v>
      </c>
      <c r="C270" t="s">
        <v>2130</v>
      </c>
      <c r="D270" t="s">
        <v>53</v>
      </c>
      <c r="E270">
        <v>2</v>
      </c>
      <c r="F270" t="s">
        <v>32</v>
      </c>
      <c r="G270" t="s">
        <v>5228</v>
      </c>
      <c r="H270" t="s">
        <v>22</v>
      </c>
      <c r="I270">
        <v>368</v>
      </c>
      <c r="J270">
        <v>305</v>
      </c>
      <c r="K270">
        <v>0</v>
      </c>
      <c r="L270" t="s">
        <v>25</v>
      </c>
      <c r="M270" t="s">
        <v>30</v>
      </c>
      <c r="N270">
        <v>0</v>
      </c>
      <c r="O270">
        <v>16374151</v>
      </c>
      <c r="P270" t="s">
        <v>1192</v>
      </c>
      <c r="Q270" t="s">
        <v>13</v>
      </c>
    </row>
    <row r="271" spans="1:17" x14ac:dyDescent="0.25">
      <c r="A271">
        <v>164838287</v>
      </c>
      <c r="B271" t="s">
        <v>2778</v>
      </c>
      <c r="C271" t="s">
        <v>2998</v>
      </c>
      <c r="D271" t="s">
        <v>53</v>
      </c>
      <c r="E271">
        <v>2</v>
      </c>
      <c r="F271" t="s">
        <v>32</v>
      </c>
      <c r="G271" t="s">
        <v>5228</v>
      </c>
      <c r="H271" t="s">
        <v>22</v>
      </c>
      <c r="I271">
        <v>357</v>
      </c>
      <c r="J271">
        <v>306</v>
      </c>
      <c r="K271">
        <v>0</v>
      </c>
      <c r="L271" t="s">
        <v>25</v>
      </c>
      <c r="M271" t="s">
        <v>30</v>
      </c>
      <c r="N271">
        <v>0</v>
      </c>
      <c r="O271">
        <v>16377449</v>
      </c>
      <c r="P271" t="s">
        <v>13</v>
      </c>
      <c r="Q271" t="s">
        <v>13</v>
      </c>
    </row>
    <row r="272" spans="1:17" x14ac:dyDescent="0.25">
      <c r="A272">
        <v>164968589</v>
      </c>
      <c r="B272" t="s">
        <v>5846</v>
      </c>
      <c r="C272" t="s">
        <v>5847</v>
      </c>
      <c r="D272" t="s">
        <v>53</v>
      </c>
      <c r="E272">
        <v>2</v>
      </c>
      <c r="F272" t="s">
        <v>6</v>
      </c>
      <c r="G272" t="s">
        <v>4112</v>
      </c>
      <c r="H272" t="s">
        <v>22</v>
      </c>
      <c r="I272">
        <v>187</v>
      </c>
      <c r="J272">
        <v>187</v>
      </c>
      <c r="K272">
        <v>20233</v>
      </c>
      <c r="L272">
        <v>20230412</v>
      </c>
      <c r="M272" t="s">
        <v>30</v>
      </c>
      <c r="N272">
        <v>20234</v>
      </c>
      <c r="O272">
        <v>16400022</v>
      </c>
      <c r="P272" t="s">
        <v>13</v>
      </c>
      <c r="Q272" t="s">
        <v>13</v>
      </c>
    </row>
    <row r="273" spans="1:17" x14ac:dyDescent="0.25">
      <c r="A273">
        <v>164842123</v>
      </c>
      <c r="B273" t="s">
        <v>4114</v>
      </c>
      <c r="C273" t="s">
        <v>714</v>
      </c>
      <c r="D273" t="s">
        <v>53</v>
      </c>
      <c r="E273">
        <v>2</v>
      </c>
      <c r="F273" t="s">
        <v>32</v>
      </c>
      <c r="G273" t="s">
        <v>5228</v>
      </c>
      <c r="H273" t="s">
        <v>22</v>
      </c>
      <c r="I273">
        <v>346</v>
      </c>
      <c r="J273">
        <v>56</v>
      </c>
      <c r="K273">
        <v>20233</v>
      </c>
      <c r="L273">
        <v>20220617</v>
      </c>
      <c r="M273" t="s">
        <v>30</v>
      </c>
      <c r="N273">
        <v>20234</v>
      </c>
      <c r="O273">
        <v>16370937</v>
      </c>
      <c r="P273" t="s">
        <v>13</v>
      </c>
      <c r="Q273" t="s">
        <v>13</v>
      </c>
    </row>
    <row r="274" spans="1:17" x14ac:dyDescent="0.25">
      <c r="A274">
        <v>165060899</v>
      </c>
      <c r="B274" t="s">
        <v>6847</v>
      </c>
      <c r="C274" t="s">
        <v>3718</v>
      </c>
      <c r="D274" t="s">
        <v>53</v>
      </c>
      <c r="E274">
        <v>2</v>
      </c>
      <c r="F274" t="s">
        <v>5</v>
      </c>
      <c r="G274" t="s">
        <v>5231</v>
      </c>
      <c r="H274" t="s">
        <v>22</v>
      </c>
      <c r="I274">
        <v>63</v>
      </c>
      <c r="J274">
        <v>33</v>
      </c>
      <c r="K274">
        <v>20233</v>
      </c>
      <c r="L274">
        <v>20230605</v>
      </c>
      <c r="M274" t="s">
        <v>30</v>
      </c>
      <c r="N274">
        <v>20234</v>
      </c>
      <c r="O274">
        <v>16294319</v>
      </c>
      <c r="P274" t="s">
        <v>13</v>
      </c>
      <c r="Q274" t="s">
        <v>13</v>
      </c>
    </row>
    <row r="275" spans="1:17" x14ac:dyDescent="0.25">
      <c r="A275">
        <v>164637596</v>
      </c>
      <c r="B275" t="s">
        <v>400</v>
      </c>
      <c r="C275" t="s">
        <v>2751</v>
      </c>
      <c r="D275" t="s">
        <v>57</v>
      </c>
      <c r="E275">
        <v>2</v>
      </c>
      <c r="F275" t="s">
        <v>6</v>
      </c>
      <c r="G275" t="s">
        <v>4112</v>
      </c>
      <c r="H275" t="s">
        <v>22</v>
      </c>
      <c r="I275">
        <v>637</v>
      </c>
      <c r="J275">
        <v>636</v>
      </c>
      <c r="K275">
        <v>0</v>
      </c>
      <c r="L275">
        <v>20210824</v>
      </c>
      <c r="M275" t="s">
        <v>30</v>
      </c>
      <c r="N275">
        <v>0</v>
      </c>
      <c r="O275">
        <v>16263494</v>
      </c>
      <c r="P275" t="s">
        <v>1193</v>
      </c>
      <c r="Q275" t="s">
        <v>1193</v>
      </c>
    </row>
    <row r="276" spans="1:17" x14ac:dyDescent="0.25">
      <c r="A276">
        <v>164836172</v>
      </c>
      <c r="B276" t="s">
        <v>2779</v>
      </c>
      <c r="C276" t="s">
        <v>775</v>
      </c>
      <c r="D276" t="s">
        <v>53</v>
      </c>
      <c r="E276">
        <v>2</v>
      </c>
      <c r="F276" t="s">
        <v>32</v>
      </c>
      <c r="G276" t="s">
        <v>946</v>
      </c>
      <c r="H276" t="s">
        <v>22</v>
      </c>
      <c r="I276">
        <v>354</v>
      </c>
      <c r="J276">
        <v>354</v>
      </c>
      <c r="K276">
        <v>0</v>
      </c>
      <c r="L276" t="s">
        <v>25</v>
      </c>
      <c r="M276" t="s">
        <v>30</v>
      </c>
      <c r="N276">
        <v>20234</v>
      </c>
      <c r="O276">
        <v>16365199</v>
      </c>
      <c r="P276" t="s">
        <v>13</v>
      </c>
      <c r="Q276" t="s">
        <v>13</v>
      </c>
    </row>
    <row r="277" spans="1:17" x14ac:dyDescent="0.25">
      <c r="A277">
        <v>164912288</v>
      </c>
      <c r="B277" t="s">
        <v>3357</v>
      </c>
      <c r="C277" t="s">
        <v>179</v>
      </c>
      <c r="D277" t="s">
        <v>53</v>
      </c>
      <c r="E277">
        <v>2</v>
      </c>
      <c r="F277" t="s">
        <v>6</v>
      </c>
      <c r="G277" t="s">
        <v>6844</v>
      </c>
      <c r="H277" t="s">
        <v>22</v>
      </c>
      <c r="I277">
        <v>258</v>
      </c>
      <c r="J277">
        <v>258</v>
      </c>
      <c r="K277">
        <v>20233</v>
      </c>
      <c r="L277" t="s">
        <v>25</v>
      </c>
      <c r="M277" t="s">
        <v>30</v>
      </c>
      <c r="N277">
        <v>20234</v>
      </c>
      <c r="O277">
        <v>16380869</v>
      </c>
      <c r="P277" t="s">
        <v>13</v>
      </c>
      <c r="Q277" t="s">
        <v>13</v>
      </c>
    </row>
    <row r="278" spans="1:17" x14ac:dyDescent="0.25">
      <c r="A278">
        <v>164621560</v>
      </c>
      <c r="B278" t="s">
        <v>403</v>
      </c>
      <c r="C278" t="s">
        <v>509</v>
      </c>
      <c r="D278" t="s">
        <v>4519</v>
      </c>
      <c r="E278">
        <v>2</v>
      </c>
      <c r="F278" t="s">
        <v>6</v>
      </c>
      <c r="G278" t="s">
        <v>4112</v>
      </c>
      <c r="H278" t="s">
        <v>22</v>
      </c>
      <c r="I278">
        <v>662</v>
      </c>
      <c r="J278">
        <v>662</v>
      </c>
      <c r="K278">
        <v>20233</v>
      </c>
      <c r="L278">
        <v>20220626</v>
      </c>
      <c r="M278" t="s">
        <v>30</v>
      </c>
      <c r="N278">
        <v>20234</v>
      </c>
      <c r="O278">
        <v>16231266</v>
      </c>
      <c r="P278" t="s">
        <v>1193</v>
      </c>
      <c r="Q278" t="s">
        <v>1193</v>
      </c>
    </row>
    <row r="279" spans="1:17" x14ac:dyDescent="0.25">
      <c r="A279">
        <v>164632932</v>
      </c>
      <c r="B279" t="s">
        <v>1513</v>
      </c>
      <c r="C279" t="s">
        <v>1514</v>
      </c>
      <c r="D279" t="s">
        <v>53</v>
      </c>
      <c r="E279">
        <v>2</v>
      </c>
      <c r="F279" t="s">
        <v>6</v>
      </c>
      <c r="G279" t="s">
        <v>6844</v>
      </c>
      <c r="H279" t="s">
        <v>22</v>
      </c>
      <c r="I279">
        <v>643</v>
      </c>
      <c r="J279">
        <v>482</v>
      </c>
      <c r="K279">
        <v>20233</v>
      </c>
      <c r="L279">
        <v>20230601</v>
      </c>
      <c r="M279" t="s">
        <v>31</v>
      </c>
      <c r="N279">
        <v>20234</v>
      </c>
      <c r="O279">
        <v>15064843</v>
      </c>
      <c r="P279" t="s">
        <v>1193</v>
      </c>
      <c r="Q279" t="s">
        <v>1192</v>
      </c>
    </row>
    <row r="280" spans="1:17" x14ac:dyDescent="0.25">
      <c r="A280">
        <v>164817922</v>
      </c>
      <c r="B280" t="s">
        <v>2587</v>
      </c>
      <c r="C280" t="s">
        <v>772</v>
      </c>
      <c r="D280" t="s">
        <v>53</v>
      </c>
      <c r="E280">
        <v>2</v>
      </c>
      <c r="F280" t="s">
        <v>32</v>
      </c>
      <c r="G280" t="s">
        <v>946</v>
      </c>
      <c r="H280" t="s">
        <v>22</v>
      </c>
      <c r="I280">
        <v>375</v>
      </c>
      <c r="J280">
        <v>59</v>
      </c>
      <c r="K280">
        <v>20233</v>
      </c>
      <c r="L280" t="s">
        <v>25</v>
      </c>
      <c r="M280" t="s">
        <v>30</v>
      </c>
      <c r="N280">
        <v>20234</v>
      </c>
      <c r="O280">
        <v>16364862</v>
      </c>
      <c r="P280" t="s">
        <v>1192</v>
      </c>
      <c r="Q280" t="s">
        <v>13</v>
      </c>
    </row>
    <row r="281" spans="1:17" x14ac:dyDescent="0.25">
      <c r="A281">
        <v>164825161</v>
      </c>
      <c r="B281" t="s">
        <v>4523</v>
      </c>
      <c r="C281" t="s">
        <v>629</v>
      </c>
      <c r="D281" t="s">
        <v>53</v>
      </c>
      <c r="E281">
        <v>2</v>
      </c>
      <c r="F281" t="s">
        <v>32</v>
      </c>
      <c r="G281" t="s">
        <v>946</v>
      </c>
      <c r="H281" t="s">
        <v>22</v>
      </c>
      <c r="I281">
        <v>369</v>
      </c>
      <c r="J281">
        <v>123</v>
      </c>
      <c r="K281">
        <v>0</v>
      </c>
      <c r="L281" t="s">
        <v>25</v>
      </c>
      <c r="M281" t="s">
        <v>30</v>
      </c>
      <c r="N281">
        <v>20234</v>
      </c>
      <c r="O281">
        <v>16369833</v>
      </c>
      <c r="P281" t="s">
        <v>1192</v>
      </c>
      <c r="Q281" t="s">
        <v>13</v>
      </c>
    </row>
    <row r="282" spans="1:17" x14ac:dyDescent="0.25">
      <c r="A282">
        <v>165070519</v>
      </c>
      <c r="B282" t="s">
        <v>6528</v>
      </c>
      <c r="C282" t="s">
        <v>6529</v>
      </c>
      <c r="D282" t="s">
        <v>53</v>
      </c>
      <c r="E282">
        <v>2</v>
      </c>
      <c r="F282" t="s">
        <v>6</v>
      </c>
      <c r="G282" t="s">
        <v>6844</v>
      </c>
      <c r="H282" t="s">
        <v>22</v>
      </c>
      <c r="I282">
        <v>53</v>
      </c>
      <c r="J282">
        <v>53</v>
      </c>
      <c r="K282">
        <v>0</v>
      </c>
      <c r="L282" t="s">
        <v>25</v>
      </c>
      <c r="M282" t="s">
        <v>30</v>
      </c>
      <c r="N282">
        <v>0</v>
      </c>
      <c r="O282">
        <v>16474448</v>
      </c>
      <c r="P282" t="s">
        <v>13</v>
      </c>
      <c r="Q282" t="s">
        <v>13</v>
      </c>
    </row>
    <row r="283" spans="1:17" x14ac:dyDescent="0.25">
      <c r="A283">
        <v>164851456</v>
      </c>
      <c r="B283" t="s">
        <v>2999</v>
      </c>
      <c r="C283" t="s">
        <v>3000</v>
      </c>
      <c r="D283" t="s">
        <v>53</v>
      </c>
      <c r="E283">
        <v>2</v>
      </c>
      <c r="F283" t="s">
        <v>32</v>
      </c>
      <c r="G283" t="s">
        <v>5228</v>
      </c>
      <c r="H283" t="s">
        <v>22</v>
      </c>
      <c r="I283">
        <v>333</v>
      </c>
      <c r="J283">
        <v>243</v>
      </c>
      <c r="K283">
        <v>20233</v>
      </c>
      <c r="L283" t="s">
        <v>25</v>
      </c>
      <c r="M283" t="s">
        <v>30</v>
      </c>
      <c r="N283">
        <v>20234</v>
      </c>
      <c r="O283">
        <v>16376600</v>
      </c>
      <c r="P283" t="s">
        <v>13</v>
      </c>
      <c r="Q283" t="s">
        <v>13</v>
      </c>
    </row>
    <row r="284" spans="1:17" x14ac:dyDescent="0.25">
      <c r="A284">
        <v>164729882</v>
      </c>
      <c r="B284" t="s">
        <v>2074</v>
      </c>
      <c r="C284" t="s">
        <v>2075</v>
      </c>
      <c r="D284" t="s">
        <v>89</v>
      </c>
      <c r="E284">
        <v>2</v>
      </c>
      <c r="F284" t="s">
        <v>32</v>
      </c>
      <c r="G284" t="s">
        <v>946</v>
      </c>
      <c r="H284" t="s">
        <v>22</v>
      </c>
      <c r="I284">
        <v>503</v>
      </c>
      <c r="J284">
        <v>272</v>
      </c>
      <c r="K284">
        <v>20233</v>
      </c>
      <c r="L284">
        <v>20230927</v>
      </c>
      <c r="M284" t="s">
        <v>30</v>
      </c>
      <c r="N284">
        <v>20234</v>
      </c>
      <c r="O284">
        <v>13985179</v>
      </c>
      <c r="P284" t="s">
        <v>1192</v>
      </c>
      <c r="Q284" t="s">
        <v>13</v>
      </c>
    </row>
    <row r="285" spans="1:17" x14ac:dyDescent="0.25">
      <c r="A285">
        <v>164899749</v>
      </c>
      <c r="B285" t="s">
        <v>284</v>
      </c>
      <c r="C285" t="s">
        <v>3359</v>
      </c>
      <c r="D285" t="s">
        <v>59</v>
      </c>
      <c r="E285">
        <v>3</v>
      </c>
      <c r="F285" t="s">
        <v>6</v>
      </c>
      <c r="G285" t="s">
        <v>285</v>
      </c>
      <c r="H285" t="s">
        <v>22</v>
      </c>
      <c r="I285">
        <v>272</v>
      </c>
      <c r="J285">
        <v>213</v>
      </c>
      <c r="K285">
        <v>0</v>
      </c>
      <c r="L285" t="s">
        <v>25</v>
      </c>
      <c r="M285" t="s">
        <v>30</v>
      </c>
      <c r="N285">
        <v>0</v>
      </c>
      <c r="O285">
        <v>14560019</v>
      </c>
      <c r="P285" t="s">
        <v>13</v>
      </c>
      <c r="Q285" t="s">
        <v>13</v>
      </c>
    </row>
    <row r="286" spans="1:17" x14ac:dyDescent="0.25">
      <c r="A286">
        <v>164756578</v>
      </c>
      <c r="B286" t="s">
        <v>2234</v>
      </c>
      <c r="C286" t="s">
        <v>2203</v>
      </c>
      <c r="D286" t="s">
        <v>59</v>
      </c>
      <c r="E286">
        <v>3</v>
      </c>
      <c r="F286" t="s">
        <v>6</v>
      </c>
      <c r="G286" t="s">
        <v>1917</v>
      </c>
      <c r="H286" t="s">
        <v>22</v>
      </c>
      <c r="I286">
        <v>462</v>
      </c>
      <c r="J286">
        <v>385</v>
      </c>
      <c r="K286">
        <v>0</v>
      </c>
      <c r="L286" t="s">
        <v>25</v>
      </c>
      <c r="M286" t="s">
        <v>30</v>
      </c>
      <c r="N286">
        <v>0</v>
      </c>
      <c r="O286">
        <v>14201130</v>
      </c>
      <c r="P286" t="s">
        <v>1192</v>
      </c>
      <c r="Q286" t="s">
        <v>1192</v>
      </c>
    </row>
    <row r="287" spans="1:17" x14ac:dyDescent="0.25">
      <c r="A287">
        <v>164900879</v>
      </c>
      <c r="B287" t="s">
        <v>3005</v>
      </c>
      <c r="C287" t="s">
        <v>303</v>
      </c>
      <c r="D287" t="s">
        <v>57</v>
      </c>
      <c r="E287">
        <v>3</v>
      </c>
      <c r="F287" t="s">
        <v>6</v>
      </c>
      <c r="G287" t="s">
        <v>285</v>
      </c>
      <c r="H287" t="s">
        <v>22</v>
      </c>
      <c r="I287">
        <v>269</v>
      </c>
      <c r="J287">
        <v>213</v>
      </c>
      <c r="K287">
        <v>20233</v>
      </c>
      <c r="L287">
        <v>20230306</v>
      </c>
      <c r="M287" t="s">
        <v>30</v>
      </c>
      <c r="N287">
        <v>20234</v>
      </c>
      <c r="O287">
        <v>16416685</v>
      </c>
      <c r="P287" t="s">
        <v>13</v>
      </c>
      <c r="Q287" t="s">
        <v>13</v>
      </c>
    </row>
    <row r="288" spans="1:17" x14ac:dyDescent="0.25">
      <c r="A288">
        <v>164902674</v>
      </c>
      <c r="B288" t="s">
        <v>1449</v>
      </c>
      <c r="C288" t="s">
        <v>3360</v>
      </c>
      <c r="D288" t="s">
        <v>59</v>
      </c>
      <c r="E288">
        <v>3</v>
      </c>
      <c r="F288" t="s">
        <v>6</v>
      </c>
      <c r="G288" t="s">
        <v>282</v>
      </c>
      <c r="H288" t="s">
        <v>22</v>
      </c>
      <c r="I288">
        <v>269</v>
      </c>
      <c r="J288">
        <v>213</v>
      </c>
      <c r="K288">
        <v>0</v>
      </c>
      <c r="L288">
        <v>20220304</v>
      </c>
      <c r="M288" t="s">
        <v>31</v>
      </c>
      <c r="N288">
        <v>0</v>
      </c>
      <c r="O288">
        <v>14992140</v>
      </c>
      <c r="P288" t="s">
        <v>13</v>
      </c>
      <c r="Q288" t="s">
        <v>13</v>
      </c>
    </row>
    <row r="289" spans="1:17" x14ac:dyDescent="0.25">
      <c r="A289">
        <v>164773188</v>
      </c>
      <c r="B289" t="s">
        <v>700</v>
      </c>
      <c r="C289" t="s">
        <v>2287</v>
      </c>
      <c r="D289" t="s">
        <v>59</v>
      </c>
      <c r="E289">
        <v>3</v>
      </c>
      <c r="F289" t="s">
        <v>32</v>
      </c>
      <c r="G289" t="s">
        <v>285</v>
      </c>
      <c r="H289" t="s">
        <v>22</v>
      </c>
      <c r="I289">
        <v>441</v>
      </c>
      <c r="J289">
        <v>419</v>
      </c>
      <c r="K289">
        <v>20233</v>
      </c>
      <c r="L289">
        <v>20221014</v>
      </c>
      <c r="M289" t="s">
        <v>30</v>
      </c>
      <c r="N289">
        <v>0</v>
      </c>
      <c r="O289">
        <v>16343321</v>
      </c>
      <c r="P289" t="s">
        <v>1192</v>
      </c>
      <c r="Q289" t="s">
        <v>1192</v>
      </c>
    </row>
    <row r="290" spans="1:17" x14ac:dyDescent="0.25">
      <c r="A290">
        <v>164771654</v>
      </c>
      <c r="B290" t="s">
        <v>2289</v>
      </c>
      <c r="C290" t="s">
        <v>202</v>
      </c>
      <c r="D290" t="s">
        <v>57</v>
      </c>
      <c r="E290">
        <v>3</v>
      </c>
      <c r="F290" t="s">
        <v>6</v>
      </c>
      <c r="G290" t="s">
        <v>285</v>
      </c>
      <c r="H290" t="s">
        <v>22</v>
      </c>
      <c r="I290">
        <v>444</v>
      </c>
      <c r="J290">
        <v>416</v>
      </c>
      <c r="K290">
        <v>20233</v>
      </c>
      <c r="L290">
        <v>20210322</v>
      </c>
      <c r="M290" t="s">
        <v>30</v>
      </c>
      <c r="N290">
        <v>20234</v>
      </c>
      <c r="O290">
        <v>16329509</v>
      </c>
      <c r="P290" t="s">
        <v>1192</v>
      </c>
      <c r="Q290" t="s">
        <v>1192</v>
      </c>
    </row>
    <row r="291" spans="1:17" x14ac:dyDescent="0.25">
      <c r="A291">
        <v>165046155</v>
      </c>
      <c r="B291" t="s">
        <v>5604</v>
      </c>
      <c r="C291" t="s">
        <v>437</v>
      </c>
      <c r="D291" t="s">
        <v>3361</v>
      </c>
      <c r="E291">
        <v>3</v>
      </c>
      <c r="F291" t="s">
        <v>6</v>
      </c>
      <c r="G291" t="s">
        <v>282</v>
      </c>
      <c r="H291" t="s">
        <v>22</v>
      </c>
      <c r="I291">
        <v>89</v>
      </c>
      <c r="J291">
        <v>80</v>
      </c>
      <c r="K291">
        <v>20233</v>
      </c>
      <c r="L291">
        <v>20230809</v>
      </c>
      <c r="M291" t="s">
        <v>30</v>
      </c>
      <c r="N291">
        <v>0</v>
      </c>
      <c r="O291">
        <v>16500422</v>
      </c>
      <c r="P291" t="s">
        <v>13</v>
      </c>
      <c r="Q291" t="s">
        <v>13</v>
      </c>
    </row>
    <row r="292" spans="1:17" x14ac:dyDescent="0.25">
      <c r="A292">
        <v>165027716</v>
      </c>
      <c r="B292" t="s">
        <v>5238</v>
      </c>
      <c r="C292" t="s">
        <v>5024</v>
      </c>
      <c r="D292" t="s">
        <v>59</v>
      </c>
      <c r="E292">
        <v>3</v>
      </c>
      <c r="F292" t="s">
        <v>6</v>
      </c>
      <c r="G292" t="s">
        <v>1917</v>
      </c>
      <c r="H292" t="s">
        <v>22</v>
      </c>
      <c r="I292">
        <v>104</v>
      </c>
      <c r="J292">
        <v>81</v>
      </c>
      <c r="K292">
        <v>20233</v>
      </c>
      <c r="L292">
        <v>20231127</v>
      </c>
      <c r="M292" t="s">
        <v>30</v>
      </c>
      <c r="N292">
        <v>20234</v>
      </c>
      <c r="O292">
        <v>16327839</v>
      </c>
      <c r="P292" t="s">
        <v>13</v>
      </c>
      <c r="Q292" t="s">
        <v>13</v>
      </c>
    </row>
    <row r="293" spans="1:17" x14ac:dyDescent="0.25">
      <c r="A293">
        <v>164773298</v>
      </c>
      <c r="B293" t="s">
        <v>2290</v>
      </c>
      <c r="C293" t="s">
        <v>188</v>
      </c>
      <c r="D293" t="s">
        <v>59</v>
      </c>
      <c r="E293">
        <v>3</v>
      </c>
      <c r="F293" t="s">
        <v>6</v>
      </c>
      <c r="G293" t="s">
        <v>285</v>
      </c>
      <c r="H293" t="s">
        <v>22</v>
      </c>
      <c r="I293">
        <v>441</v>
      </c>
      <c r="J293">
        <v>416</v>
      </c>
      <c r="K293">
        <v>20233</v>
      </c>
      <c r="L293">
        <v>20230810</v>
      </c>
      <c r="M293" t="s">
        <v>30</v>
      </c>
      <c r="N293">
        <v>20234</v>
      </c>
      <c r="O293">
        <v>16343296</v>
      </c>
      <c r="P293" t="s">
        <v>1192</v>
      </c>
      <c r="Q293" t="s">
        <v>1192</v>
      </c>
    </row>
    <row r="294" spans="1:17" x14ac:dyDescent="0.25">
      <c r="A294">
        <v>164913298</v>
      </c>
      <c r="B294" t="s">
        <v>180</v>
      </c>
      <c r="C294" t="s">
        <v>306</v>
      </c>
      <c r="D294" t="s">
        <v>59</v>
      </c>
      <c r="E294">
        <v>3</v>
      </c>
      <c r="F294" t="s">
        <v>6</v>
      </c>
      <c r="G294" t="s">
        <v>282</v>
      </c>
      <c r="H294" t="s">
        <v>22</v>
      </c>
      <c r="I294">
        <v>257</v>
      </c>
      <c r="J294">
        <v>161</v>
      </c>
      <c r="K294">
        <v>0</v>
      </c>
      <c r="L294">
        <v>20210423</v>
      </c>
      <c r="M294" t="s">
        <v>31</v>
      </c>
      <c r="N294">
        <v>0</v>
      </c>
      <c r="O294">
        <v>15514846</v>
      </c>
      <c r="P294" t="s">
        <v>13</v>
      </c>
      <c r="Q294" t="s">
        <v>13</v>
      </c>
    </row>
    <row r="295" spans="1:17" x14ac:dyDescent="0.25">
      <c r="A295">
        <v>164765055</v>
      </c>
      <c r="B295" t="s">
        <v>195</v>
      </c>
      <c r="C295" t="s">
        <v>140</v>
      </c>
      <c r="D295" t="s">
        <v>59</v>
      </c>
      <c r="E295">
        <v>3</v>
      </c>
      <c r="F295" t="s">
        <v>6</v>
      </c>
      <c r="G295" t="s">
        <v>1917</v>
      </c>
      <c r="H295" t="s">
        <v>22</v>
      </c>
      <c r="I295">
        <v>453</v>
      </c>
      <c r="J295">
        <v>385</v>
      </c>
      <c r="K295">
        <v>0</v>
      </c>
      <c r="L295" t="s">
        <v>25</v>
      </c>
      <c r="M295" t="s">
        <v>30</v>
      </c>
      <c r="N295">
        <v>0</v>
      </c>
      <c r="O295">
        <v>16339702</v>
      </c>
      <c r="P295" t="s">
        <v>1192</v>
      </c>
      <c r="Q295" t="s">
        <v>1192</v>
      </c>
    </row>
    <row r="296" spans="1:17" x14ac:dyDescent="0.25">
      <c r="A296">
        <v>165061666</v>
      </c>
      <c r="B296" t="s">
        <v>307</v>
      </c>
      <c r="C296" t="s">
        <v>235</v>
      </c>
      <c r="D296" t="s">
        <v>59</v>
      </c>
      <c r="E296">
        <v>3</v>
      </c>
      <c r="F296" t="s">
        <v>6</v>
      </c>
      <c r="G296" t="s">
        <v>1917</v>
      </c>
      <c r="H296" t="s">
        <v>22</v>
      </c>
      <c r="I296">
        <v>63</v>
      </c>
      <c r="J296">
        <v>63</v>
      </c>
      <c r="K296">
        <v>20233</v>
      </c>
      <c r="L296">
        <v>20220210</v>
      </c>
      <c r="M296" t="s">
        <v>30</v>
      </c>
      <c r="N296">
        <v>20234</v>
      </c>
      <c r="O296">
        <v>15153680</v>
      </c>
      <c r="P296" t="s">
        <v>13</v>
      </c>
      <c r="Q296" t="s">
        <v>13</v>
      </c>
    </row>
    <row r="297" spans="1:17" x14ac:dyDescent="0.25">
      <c r="A297">
        <v>164911042</v>
      </c>
      <c r="B297" t="s">
        <v>3362</v>
      </c>
      <c r="C297" t="s">
        <v>600</v>
      </c>
      <c r="D297" t="s">
        <v>59</v>
      </c>
      <c r="E297">
        <v>3</v>
      </c>
      <c r="F297" t="s">
        <v>32</v>
      </c>
      <c r="G297" t="s">
        <v>282</v>
      </c>
      <c r="H297" t="s">
        <v>22</v>
      </c>
      <c r="I297">
        <v>259</v>
      </c>
      <c r="J297">
        <v>259</v>
      </c>
      <c r="K297">
        <v>20233</v>
      </c>
      <c r="L297" t="s">
        <v>25</v>
      </c>
      <c r="M297" t="s">
        <v>30</v>
      </c>
      <c r="N297">
        <v>20234</v>
      </c>
      <c r="O297">
        <v>16423266</v>
      </c>
      <c r="P297" t="s">
        <v>13</v>
      </c>
      <c r="Q297" t="s">
        <v>13</v>
      </c>
    </row>
    <row r="298" spans="1:17" x14ac:dyDescent="0.25">
      <c r="A298">
        <v>165013387</v>
      </c>
      <c r="B298" t="s">
        <v>5239</v>
      </c>
      <c r="C298" t="s">
        <v>509</v>
      </c>
      <c r="D298" t="s">
        <v>59</v>
      </c>
      <c r="E298">
        <v>3</v>
      </c>
      <c r="F298" t="s">
        <v>6</v>
      </c>
      <c r="G298" t="s">
        <v>282</v>
      </c>
      <c r="H298" t="s">
        <v>22</v>
      </c>
      <c r="I298">
        <v>119</v>
      </c>
      <c r="J298">
        <v>83</v>
      </c>
      <c r="K298">
        <v>20233</v>
      </c>
      <c r="L298">
        <v>20230306</v>
      </c>
      <c r="M298" t="s">
        <v>30</v>
      </c>
      <c r="N298">
        <v>0</v>
      </c>
      <c r="O298">
        <v>16482496</v>
      </c>
      <c r="P298" t="s">
        <v>13</v>
      </c>
      <c r="Q298" t="s">
        <v>13</v>
      </c>
    </row>
    <row r="299" spans="1:17" x14ac:dyDescent="0.25">
      <c r="A299">
        <v>164895494</v>
      </c>
      <c r="B299" t="s">
        <v>202</v>
      </c>
      <c r="C299" t="s">
        <v>2567</v>
      </c>
      <c r="D299" t="s">
        <v>57</v>
      </c>
      <c r="E299">
        <v>3</v>
      </c>
      <c r="F299" t="s">
        <v>32</v>
      </c>
      <c r="G299" t="s">
        <v>285</v>
      </c>
      <c r="H299" t="s">
        <v>22</v>
      </c>
      <c r="I299">
        <v>277</v>
      </c>
      <c r="J299">
        <v>213</v>
      </c>
      <c r="K299">
        <v>20233</v>
      </c>
      <c r="L299" t="s">
        <v>25</v>
      </c>
      <c r="M299" t="s">
        <v>30</v>
      </c>
      <c r="N299">
        <v>20234</v>
      </c>
      <c r="O299">
        <v>16388479</v>
      </c>
      <c r="P299" t="s">
        <v>13</v>
      </c>
      <c r="Q299" t="s">
        <v>13</v>
      </c>
    </row>
    <row r="300" spans="1:17" x14ac:dyDescent="0.25">
      <c r="A300">
        <v>164770721</v>
      </c>
      <c r="B300" t="s">
        <v>1054</v>
      </c>
      <c r="C300" t="s">
        <v>261</v>
      </c>
      <c r="D300" t="s">
        <v>59</v>
      </c>
      <c r="E300">
        <v>3</v>
      </c>
      <c r="F300" t="s">
        <v>6</v>
      </c>
      <c r="G300" t="s">
        <v>282</v>
      </c>
      <c r="H300" t="s">
        <v>22</v>
      </c>
      <c r="I300">
        <v>445</v>
      </c>
      <c r="J300">
        <v>445</v>
      </c>
      <c r="K300">
        <v>20233</v>
      </c>
      <c r="L300">
        <v>20220801</v>
      </c>
      <c r="M300" t="s">
        <v>30</v>
      </c>
      <c r="N300">
        <v>20234</v>
      </c>
      <c r="O300">
        <v>14182876</v>
      </c>
      <c r="P300" t="s">
        <v>1192</v>
      </c>
      <c r="Q300" t="s">
        <v>1192</v>
      </c>
    </row>
    <row r="301" spans="1:17" x14ac:dyDescent="0.25">
      <c r="A301">
        <v>164834517</v>
      </c>
      <c r="B301" t="s">
        <v>527</v>
      </c>
      <c r="C301" t="s">
        <v>2780</v>
      </c>
      <c r="D301" t="s">
        <v>59</v>
      </c>
      <c r="E301">
        <v>3</v>
      </c>
      <c r="F301" t="s">
        <v>6</v>
      </c>
      <c r="G301" t="s">
        <v>285</v>
      </c>
      <c r="H301" t="s">
        <v>22</v>
      </c>
      <c r="I301">
        <v>356</v>
      </c>
      <c r="J301">
        <v>334</v>
      </c>
      <c r="K301">
        <v>20233</v>
      </c>
      <c r="L301">
        <v>20230530</v>
      </c>
      <c r="M301" t="s">
        <v>31</v>
      </c>
      <c r="N301">
        <v>20234</v>
      </c>
      <c r="O301">
        <v>15313296</v>
      </c>
      <c r="P301" t="s">
        <v>13</v>
      </c>
      <c r="Q301" t="s">
        <v>13</v>
      </c>
    </row>
    <row r="302" spans="1:17" x14ac:dyDescent="0.25">
      <c r="A302">
        <v>164902093</v>
      </c>
      <c r="B302" t="s">
        <v>3363</v>
      </c>
      <c r="C302" t="s">
        <v>3364</v>
      </c>
      <c r="D302" t="s">
        <v>59</v>
      </c>
      <c r="E302">
        <v>3</v>
      </c>
      <c r="F302" t="s">
        <v>6</v>
      </c>
      <c r="G302" t="s">
        <v>285</v>
      </c>
      <c r="H302" t="s">
        <v>22</v>
      </c>
      <c r="I302">
        <v>270</v>
      </c>
      <c r="J302">
        <v>213</v>
      </c>
      <c r="K302">
        <v>20233</v>
      </c>
      <c r="L302">
        <v>20210425</v>
      </c>
      <c r="M302" t="s">
        <v>31</v>
      </c>
      <c r="N302">
        <v>0</v>
      </c>
      <c r="O302">
        <v>14705064</v>
      </c>
      <c r="P302" t="s">
        <v>13</v>
      </c>
      <c r="Q302" t="s">
        <v>13</v>
      </c>
    </row>
    <row r="303" spans="1:17" x14ac:dyDescent="0.25">
      <c r="A303">
        <v>165065587</v>
      </c>
      <c r="B303" t="s">
        <v>4455</v>
      </c>
      <c r="C303" t="s">
        <v>1380</v>
      </c>
      <c r="D303" t="s">
        <v>59</v>
      </c>
      <c r="E303">
        <v>3</v>
      </c>
      <c r="F303" t="s">
        <v>6</v>
      </c>
      <c r="G303" t="s">
        <v>1917</v>
      </c>
      <c r="H303" t="s">
        <v>22</v>
      </c>
      <c r="I303">
        <v>59</v>
      </c>
      <c r="J303">
        <v>59</v>
      </c>
      <c r="K303">
        <v>20233</v>
      </c>
      <c r="L303">
        <v>20230201</v>
      </c>
      <c r="M303" t="s">
        <v>30</v>
      </c>
      <c r="N303">
        <v>0</v>
      </c>
      <c r="O303">
        <v>16510297</v>
      </c>
      <c r="P303" t="s">
        <v>13</v>
      </c>
      <c r="Q303" t="s">
        <v>13</v>
      </c>
    </row>
    <row r="304" spans="1:17" x14ac:dyDescent="0.25">
      <c r="A304">
        <v>164950260</v>
      </c>
      <c r="B304" t="s">
        <v>564</v>
      </c>
      <c r="C304" t="s">
        <v>143</v>
      </c>
      <c r="D304" t="s">
        <v>59</v>
      </c>
      <c r="E304">
        <v>3</v>
      </c>
      <c r="F304" t="s">
        <v>6</v>
      </c>
      <c r="G304" t="s">
        <v>282</v>
      </c>
      <c r="H304" t="s">
        <v>22</v>
      </c>
      <c r="I304">
        <v>210</v>
      </c>
      <c r="J304">
        <v>146</v>
      </c>
      <c r="K304">
        <v>0</v>
      </c>
      <c r="L304" t="s">
        <v>25</v>
      </c>
      <c r="M304" t="s">
        <v>30</v>
      </c>
      <c r="N304">
        <v>0</v>
      </c>
      <c r="O304">
        <v>12191233</v>
      </c>
      <c r="P304" t="s">
        <v>13</v>
      </c>
      <c r="Q304" t="s">
        <v>13</v>
      </c>
    </row>
    <row r="305" spans="1:17" x14ac:dyDescent="0.25">
      <c r="A305">
        <v>164914860</v>
      </c>
      <c r="B305" t="s">
        <v>550</v>
      </c>
      <c r="C305" t="s">
        <v>821</v>
      </c>
      <c r="D305" t="s">
        <v>59</v>
      </c>
      <c r="E305">
        <v>3</v>
      </c>
      <c r="F305" t="s">
        <v>6</v>
      </c>
      <c r="G305" t="s">
        <v>282</v>
      </c>
      <c r="H305" t="s">
        <v>22</v>
      </c>
      <c r="I305">
        <v>256</v>
      </c>
      <c r="J305">
        <v>194</v>
      </c>
      <c r="K305">
        <v>20233</v>
      </c>
      <c r="L305" t="s">
        <v>25</v>
      </c>
      <c r="M305" t="s">
        <v>30</v>
      </c>
      <c r="N305">
        <v>20234</v>
      </c>
      <c r="O305">
        <v>13730941</v>
      </c>
      <c r="P305" t="s">
        <v>13</v>
      </c>
      <c r="Q305" t="s">
        <v>13</v>
      </c>
    </row>
    <row r="306" spans="1:17" x14ac:dyDescent="0.25">
      <c r="A306">
        <v>164899962</v>
      </c>
      <c r="B306" t="s">
        <v>3365</v>
      </c>
      <c r="C306" t="s">
        <v>3366</v>
      </c>
      <c r="D306" t="s">
        <v>57</v>
      </c>
      <c r="E306">
        <v>3</v>
      </c>
      <c r="F306" t="s">
        <v>6</v>
      </c>
      <c r="G306" t="s">
        <v>285</v>
      </c>
      <c r="H306" t="s">
        <v>22</v>
      </c>
      <c r="I306">
        <v>271</v>
      </c>
      <c r="J306">
        <v>213</v>
      </c>
      <c r="K306">
        <v>0</v>
      </c>
      <c r="L306">
        <v>20230207</v>
      </c>
      <c r="M306" t="s">
        <v>30</v>
      </c>
      <c r="N306">
        <v>0</v>
      </c>
      <c r="O306">
        <v>16416713</v>
      </c>
      <c r="P306" t="s">
        <v>13</v>
      </c>
      <c r="Q306" t="s">
        <v>13</v>
      </c>
    </row>
    <row r="307" spans="1:17" x14ac:dyDescent="0.25">
      <c r="A307">
        <v>164630616</v>
      </c>
      <c r="B307" t="s">
        <v>687</v>
      </c>
      <c r="C307" t="s">
        <v>1515</v>
      </c>
      <c r="D307" t="s">
        <v>59</v>
      </c>
      <c r="E307">
        <v>3</v>
      </c>
      <c r="F307" t="s">
        <v>32</v>
      </c>
      <c r="G307" t="s">
        <v>1917</v>
      </c>
      <c r="H307" t="s">
        <v>22</v>
      </c>
      <c r="I307">
        <v>636</v>
      </c>
      <c r="J307">
        <v>559</v>
      </c>
      <c r="K307">
        <v>20233</v>
      </c>
      <c r="L307" t="s">
        <v>25</v>
      </c>
      <c r="M307" t="s">
        <v>30</v>
      </c>
      <c r="N307">
        <v>20234</v>
      </c>
      <c r="O307">
        <v>16267740</v>
      </c>
      <c r="P307" t="s">
        <v>1193</v>
      </c>
      <c r="Q307" t="s">
        <v>1193</v>
      </c>
    </row>
    <row r="308" spans="1:17" x14ac:dyDescent="0.25">
      <c r="A308">
        <v>164998669</v>
      </c>
      <c r="B308" t="s">
        <v>413</v>
      </c>
      <c r="C308" t="s">
        <v>4888</v>
      </c>
      <c r="D308" t="s">
        <v>59</v>
      </c>
      <c r="E308">
        <v>3</v>
      </c>
      <c r="F308" t="s">
        <v>6</v>
      </c>
      <c r="G308" t="s">
        <v>282</v>
      </c>
      <c r="H308" t="s">
        <v>22</v>
      </c>
      <c r="I308">
        <v>145</v>
      </c>
      <c r="J308">
        <v>32</v>
      </c>
      <c r="K308">
        <v>20233</v>
      </c>
      <c r="L308">
        <v>20211026</v>
      </c>
      <c r="M308" t="s">
        <v>31</v>
      </c>
      <c r="N308">
        <v>0</v>
      </c>
      <c r="O308">
        <v>15137486</v>
      </c>
      <c r="P308" t="s">
        <v>13</v>
      </c>
      <c r="Q308" t="s">
        <v>13</v>
      </c>
    </row>
    <row r="309" spans="1:17" x14ac:dyDescent="0.25">
      <c r="A309">
        <v>164895600</v>
      </c>
      <c r="B309" t="s">
        <v>232</v>
      </c>
      <c r="C309" t="s">
        <v>3747</v>
      </c>
      <c r="D309" t="s">
        <v>59</v>
      </c>
      <c r="E309">
        <v>3</v>
      </c>
      <c r="F309" t="s">
        <v>6</v>
      </c>
      <c r="G309" t="s">
        <v>285</v>
      </c>
      <c r="H309" t="s">
        <v>22</v>
      </c>
      <c r="I309">
        <v>277</v>
      </c>
      <c r="J309">
        <v>213</v>
      </c>
      <c r="K309">
        <v>20233</v>
      </c>
      <c r="L309">
        <v>20220912</v>
      </c>
      <c r="M309" t="s">
        <v>30</v>
      </c>
      <c r="N309">
        <v>20234</v>
      </c>
      <c r="O309">
        <v>15420840</v>
      </c>
      <c r="P309" t="s">
        <v>13</v>
      </c>
      <c r="Q309" t="s">
        <v>13</v>
      </c>
    </row>
    <row r="310" spans="1:17" x14ac:dyDescent="0.25">
      <c r="A310">
        <v>165033417</v>
      </c>
      <c r="B310" t="s">
        <v>232</v>
      </c>
      <c r="C310" t="s">
        <v>5240</v>
      </c>
      <c r="D310" t="s">
        <v>59</v>
      </c>
      <c r="E310">
        <v>3</v>
      </c>
      <c r="F310" t="s">
        <v>6</v>
      </c>
      <c r="G310" t="s">
        <v>1917</v>
      </c>
      <c r="H310" t="s">
        <v>22</v>
      </c>
      <c r="I310">
        <v>97</v>
      </c>
      <c r="J310">
        <v>19</v>
      </c>
      <c r="K310">
        <v>20233</v>
      </c>
      <c r="L310">
        <v>20230508</v>
      </c>
      <c r="M310" t="s">
        <v>30</v>
      </c>
      <c r="N310">
        <v>20234</v>
      </c>
      <c r="O310">
        <v>16216910</v>
      </c>
      <c r="P310" t="s">
        <v>13</v>
      </c>
      <c r="Q310" t="s">
        <v>13</v>
      </c>
    </row>
    <row r="311" spans="1:17" x14ac:dyDescent="0.25">
      <c r="A311">
        <v>164987197</v>
      </c>
      <c r="B311" t="s">
        <v>4524</v>
      </c>
      <c r="C311" t="s">
        <v>1048</v>
      </c>
      <c r="D311" t="s">
        <v>53</v>
      </c>
      <c r="E311">
        <v>4</v>
      </c>
      <c r="F311" t="s">
        <v>33</v>
      </c>
      <c r="G311" t="s">
        <v>1116</v>
      </c>
      <c r="H311" t="s">
        <v>22</v>
      </c>
      <c r="I311">
        <v>160</v>
      </c>
      <c r="J311">
        <v>160</v>
      </c>
      <c r="K311">
        <v>20233</v>
      </c>
      <c r="L311">
        <v>20210212</v>
      </c>
      <c r="M311" t="s">
        <v>30</v>
      </c>
      <c r="N311">
        <v>20234</v>
      </c>
      <c r="O311">
        <v>11203739</v>
      </c>
      <c r="P311" t="s">
        <v>13</v>
      </c>
      <c r="Q311" t="s">
        <v>13</v>
      </c>
    </row>
    <row r="312" spans="1:17" x14ac:dyDescent="0.25">
      <c r="A312">
        <v>164992836</v>
      </c>
      <c r="B312" t="s">
        <v>364</v>
      </c>
      <c r="C312" t="s">
        <v>4889</v>
      </c>
      <c r="D312" t="s">
        <v>60</v>
      </c>
      <c r="E312">
        <v>4</v>
      </c>
      <c r="F312" t="s">
        <v>6</v>
      </c>
      <c r="G312" t="s">
        <v>1116</v>
      </c>
      <c r="H312" t="s">
        <v>22</v>
      </c>
      <c r="I312">
        <v>153</v>
      </c>
      <c r="J312">
        <v>153</v>
      </c>
      <c r="K312">
        <v>20233</v>
      </c>
      <c r="L312" t="s">
        <v>25</v>
      </c>
      <c r="M312" t="s">
        <v>31</v>
      </c>
      <c r="N312">
        <v>20234</v>
      </c>
      <c r="O312">
        <v>16459283</v>
      </c>
      <c r="P312" t="s">
        <v>13</v>
      </c>
      <c r="Q312" t="s">
        <v>13</v>
      </c>
    </row>
    <row r="313" spans="1:17" x14ac:dyDescent="0.25">
      <c r="A313">
        <v>164720844</v>
      </c>
      <c r="B313" t="s">
        <v>288</v>
      </c>
      <c r="C313" t="s">
        <v>1918</v>
      </c>
      <c r="D313" t="s">
        <v>63</v>
      </c>
      <c r="E313">
        <v>4</v>
      </c>
      <c r="F313" t="s">
        <v>6</v>
      </c>
      <c r="G313" t="s">
        <v>332</v>
      </c>
      <c r="H313" t="s">
        <v>22</v>
      </c>
      <c r="I313">
        <v>516</v>
      </c>
      <c r="J313">
        <v>516</v>
      </c>
      <c r="K313">
        <v>20233</v>
      </c>
      <c r="L313">
        <v>20230608</v>
      </c>
      <c r="M313" t="s">
        <v>30</v>
      </c>
      <c r="N313">
        <v>20234</v>
      </c>
      <c r="O313">
        <v>12211952</v>
      </c>
      <c r="P313" t="s">
        <v>1192</v>
      </c>
      <c r="Q313" t="s">
        <v>1192</v>
      </c>
    </row>
    <row r="314" spans="1:17" x14ac:dyDescent="0.25">
      <c r="A314">
        <v>165000491</v>
      </c>
      <c r="B314" t="s">
        <v>137</v>
      </c>
      <c r="C314" t="s">
        <v>199</v>
      </c>
      <c r="D314" t="s">
        <v>2077</v>
      </c>
      <c r="E314">
        <v>4</v>
      </c>
      <c r="F314" t="s">
        <v>6</v>
      </c>
      <c r="G314" t="s">
        <v>1116</v>
      </c>
      <c r="H314" t="s">
        <v>22</v>
      </c>
      <c r="I314">
        <v>143</v>
      </c>
      <c r="J314">
        <v>143</v>
      </c>
      <c r="K314">
        <v>20233</v>
      </c>
      <c r="L314">
        <v>20200612</v>
      </c>
      <c r="M314" t="s">
        <v>30</v>
      </c>
      <c r="N314">
        <v>0</v>
      </c>
      <c r="O314">
        <v>16407004</v>
      </c>
      <c r="P314" t="s">
        <v>13</v>
      </c>
      <c r="Q314" t="s">
        <v>13</v>
      </c>
    </row>
    <row r="315" spans="1:17" x14ac:dyDescent="0.25">
      <c r="A315">
        <v>164999057</v>
      </c>
      <c r="B315" t="s">
        <v>4890</v>
      </c>
      <c r="C315" t="s">
        <v>633</v>
      </c>
      <c r="D315" t="s">
        <v>60</v>
      </c>
      <c r="E315">
        <v>4</v>
      </c>
      <c r="F315" t="s">
        <v>6</v>
      </c>
      <c r="G315" t="s">
        <v>331</v>
      </c>
      <c r="H315" t="s">
        <v>22</v>
      </c>
      <c r="I315">
        <v>145</v>
      </c>
      <c r="J315">
        <v>145</v>
      </c>
      <c r="K315">
        <v>20233</v>
      </c>
      <c r="L315" t="s">
        <v>25</v>
      </c>
      <c r="M315" t="s">
        <v>30</v>
      </c>
      <c r="N315">
        <v>20234</v>
      </c>
      <c r="O315">
        <v>16471701</v>
      </c>
      <c r="P315" t="s">
        <v>13</v>
      </c>
      <c r="Q315" t="s">
        <v>13</v>
      </c>
    </row>
    <row r="316" spans="1:17" x14ac:dyDescent="0.25">
      <c r="A316">
        <v>165018037</v>
      </c>
      <c r="B316" t="s">
        <v>5241</v>
      </c>
      <c r="C316" t="s">
        <v>5242</v>
      </c>
      <c r="D316" t="s">
        <v>63</v>
      </c>
      <c r="E316">
        <v>4</v>
      </c>
      <c r="F316" t="s">
        <v>6</v>
      </c>
      <c r="G316" t="s">
        <v>332</v>
      </c>
      <c r="H316" t="s">
        <v>22</v>
      </c>
      <c r="I316">
        <v>116</v>
      </c>
      <c r="J316">
        <v>116</v>
      </c>
      <c r="K316">
        <v>0</v>
      </c>
      <c r="L316">
        <v>20240320</v>
      </c>
      <c r="M316" t="s">
        <v>30</v>
      </c>
      <c r="N316">
        <v>0</v>
      </c>
      <c r="O316">
        <v>12918039</v>
      </c>
      <c r="P316" t="s">
        <v>13</v>
      </c>
      <c r="Q316" t="s">
        <v>13</v>
      </c>
    </row>
    <row r="317" spans="1:17" x14ac:dyDescent="0.25">
      <c r="A317">
        <v>164999628</v>
      </c>
      <c r="B317" t="s">
        <v>4891</v>
      </c>
      <c r="C317" t="s">
        <v>4892</v>
      </c>
      <c r="D317" t="s">
        <v>60</v>
      </c>
      <c r="E317">
        <v>4</v>
      </c>
      <c r="F317" t="s">
        <v>6</v>
      </c>
      <c r="G317" t="s">
        <v>331</v>
      </c>
      <c r="H317" t="s">
        <v>22</v>
      </c>
      <c r="I317">
        <v>144</v>
      </c>
      <c r="J317">
        <v>144</v>
      </c>
      <c r="K317">
        <v>0</v>
      </c>
      <c r="L317" t="s">
        <v>25</v>
      </c>
      <c r="M317" t="s">
        <v>31</v>
      </c>
      <c r="N317">
        <v>0</v>
      </c>
      <c r="O317">
        <v>16377158</v>
      </c>
      <c r="P317" t="s">
        <v>13</v>
      </c>
      <c r="Q317" t="s">
        <v>13</v>
      </c>
    </row>
    <row r="318" spans="1:17" x14ac:dyDescent="0.25">
      <c r="A318">
        <v>164963330</v>
      </c>
      <c r="B318" t="s">
        <v>2084</v>
      </c>
      <c r="C318" t="s">
        <v>4115</v>
      </c>
      <c r="D318" t="s">
        <v>63</v>
      </c>
      <c r="E318">
        <v>4</v>
      </c>
      <c r="F318" t="s">
        <v>6</v>
      </c>
      <c r="G318" t="s">
        <v>332</v>
      </c>
      <c r="H318" t="s">
        <v>22</v>
      </c>
      <c r="I318">
        <v>194</v>
      </c>
      <c r="J318">
        <v>194</v>
      </c>
      <c r="K318">
        <v>20233</v>
      </c>
      <c r="L318">
        <v>20220810</v>
      </c>
      <c r="M318" t="s">
        <v>31</v>
      </c>
      <c r="N318">
        <v>20234</v>
      </c>
      <c r="O318">
        <v>16453213</v>
      </c>
      <c r="P318" t="s">
        <v>13</v>
      </c>
      <c r="Q318" t="s">
        <v>13</v>
      </c>
    </row>
    <row r="319" spans="1:17" x14ac:dyDescent="0.25">
      <c r="A319">
        <v>164971729</v>
      </c>
      <c r="B319" t="s">
        <v>1226</v>
      </c>
      <c r="C319" t="s">
        <v>1216</v>
      </c>
      <c r="D319" t="s">
        <v>60</v>
      </c>
      <c r="E319">
        <v>4</v>
      </c>
      <c r="F319" t="s">
        <v>6</v>
      </c>
      <c r="G319" t="s">
        <v>331</v>
      </c>
      <c r="H319" t="s">
        <v>22</v>
      </c>
      <c r="I319">
        <v>182</v>
      </c>
      <c r="J319">
        <v>182</v>
      </c>
      <c r="K319">
        <v>20233</v>
      </c>
      <c r="L319">
        <v>20200929</v>
      </c>
      <c r="M319" t="s">
        <v>30</v>
      </c>
      <c r="N319">
        <v>0</v>
      </c>
      <c r="O319">
        <v>16375530</v>
      </c>
      <c r="P319" t="s">
        <v>13</v>
      </c>
      <c r="Q319" t="s">
        <v>13</v>
      </c>
    </row>
    <row r="320" spans="1:17" x14ac:dyDescent="0.25">
      <c r="A320">
        <v>164951040</v>
      </c>
      <c r="B320" t="s">
        <v>4116</v>
      </c>
      <c r="C320" t="s">
        <v>4117</v>
      </c>
      <c r="D320" t="s">
        <v>2077</v>
      </c>
      <c r="E320">
        <v>4</v>
      </c>
      <c r="F320" t="s">
        <v>6</v>
      </c>
      <c r="G320" t="s">
        <v>1116</v>
      </c>
      <c r="H320" t="s">
        <v>22</v>
      </c>
      <c r="I320">
        <v>209</v>
      </c>
      <c r="J320">
        <v>209</v>
      </c>
      <c r="K320">
        <v>20233</v>
      </c>
      <c r="L320">
        <v>20190605</v>
      </c>
      <c r="M320" t="s">
        <v>30</v>
      </c>
      <c r="N320">
        <v>20234</v>
      </c>
      <c r="O320">
        <v>16342423</v>
      </c>
      <c r="P320" t="s">
        <v>13</v>
      </c>
      <c r="Q320" t="s">
        <v>13</v>
      </c>
    </row>
    <row r="321" spans="1:17" x14ac:dyDescent="0.25">
      <c r="A321">
        <v>164991271</v>
      </c>
      <c r="B321" t="s">
        <v>4893</v>
      </c>
      <c r="C321" t="s">
        <v>138</v>
      </c>
      <c r="D321" t="s">
        <v>60</v>
      </c>
      <c r="E321">
        <v>4</v>
      </c>
      <c r="F321" t="s">
        <v>6</v>
      </c>
      <c r="G321" t="s">
        <v>331</v>
      </c>
      <c r="H321" t="s">
        <v>22</v>
      </c>
      <c r="I321">
        <v>154</v>
      </c>
      <c r="J321">
        <v>154</v>
      </c>
      <c r="K321">
        <v>0</v>
      </c>
      <c r="L321" t="s">
        <v>25</v>
      </c>
      <c r="M321" t="s">
        <v>30</v>
      </c>
      <c r="N321">
        <v>0</v>
      </c>
      <c r="O321">
        <v>11604542</v>
      </c>
      <c r="P321" t="s">
        <v>13</v>
      </c>
      <c r="Q321" t="s">
        <v>13</v>
      </c>
    </row>
    <row r="322" spans="1:17" x14ac:dyDescent="0.25">
      <c r="A322">
        <v>165090006</v>
      </c>
      <c r="B322" t="s">
        <v>373</v>
      </c>
      <c r="C322" t="s">
        <v>241</v>
      </c>
      <c r="D322" t="s">
        <v>2077</v>
      </c>
      <c r="E322">
        <v>4</v>
      </c>
      <c r="F322" t="s">
        <v>6</v>
      </c>
      <c r="G322" t="s">
        <v>1116</v>
      </c>
      <c r="H322" t="s">
        <v>22</v>
      </c>
      <c r="I322">
        <v>27</v>
      </c>
      <c r="J322">
        <v>27</v>
      </c>
      <c r="K322">
        <v>20233</v>
      </c>
      <c r="L322">
        <v>20200303</v>
      </c>
      <c r="M322" t="s">
        <v>30</v>
      </c>
      <c r="N322">
        <v>20234</v>
      </c>
      <c r="O322">
        <v>16437670</v>
      </c>
      <c r="P322" t="s">
        <v>13</v>
      </c>
      <c r="Q322" t="s">
        <v>13</v>
      </c>
    </row>
    <row r="323" spans="1:17" x14ac:dyDescent="0.25">
      <c r="A323">
        <v>165084210</v>
      </c>
      <c r="B323" t="s">
        <v>195</v>
      </c>
      <c r="C323" t="s">
        <v>6848</v>
      </c>
      <c r="D323" t="s">
        <v>2077</v>
      </c>
      <c r="E323">
        <v>4</v>
      </c>
      <c r="F323" t="s">
        <v>6</v>
      </c>
      <c r="G323" t="s">
        <v>1116</v>
      </c>
      <c r="H323" t="s">
        <v>22</v>
      </c>
      <c r="I323">
        <v>34</v>
      </c>
      <c r="J323">
        <v>34</v>
      </c>
      <c r="K323">
        <v>20233</v>
      </c>
      <c r="L323">
        <v>20190122</v>
      </c>
      <c r="M323" t="s">
        <v>31</v>
      </c>
      <c r="N323">
        <v>20234</v>
      </c>
      <c r="O323">
        <v>10261122</v>
      </c>
      <c r="P323" t="s">
        <v>13</v>
      </c>
      <c r="Q323" t="s">
        <v>13</v>
      </c>
    </row>
    <row r="324" spans="1:17" x14ac:dyDescent="0.25">
      <c r="A324">
        <v>165086122</v>
      </c>
      <c r="B324" t="s">
        <v>238</v>
      </c>
      <c r="C324" t="s">
        <v>437</v>
      </c>
      <c r="D324" t="s">
        <v>60</v>
      </c>
      <c r="E324">
        <v>4</v>
      </c>
      <c r="F324" t="s">
        <v>33</v>
      </c>
      <c r="G324" t="s">
        <v>4119</v>
      </c>
      <c r="H324" t="s">
        <v>22</v>
      </c>
      <c r="I324">
        <v>32</v>
      </c>
      <c r="J324">
        <v>14</v>
      </c>
      <c r="K324">
        <v>20233</v>
      </c>
      <c r="L324">
        <v>20211206</v>
      </c>
      <c r="M324" t="s">
        <v>30</v>
      </c>
      <c r="N324">
        <v>0</v>
      </c>
      <c r="O324">
        <v>16519426</v>
      </c>
      <c r="P324" t="s">
        <v>13</v>
      </c>
      <c r="Q324" t="s">
        <v>13</v>
      </c>
    </row>
    <row r="325" spans="1:17" x14ac:dyDescent="0.25">
      <c r="A325">
        <v>165000258</v>
      </c>
      <c r="B325" t="s">
        <v>3418</v>
      </c>
      <c r="C325" t="s">
        <v>4894</v>
      </c>
      <c r="D325" t="s">
        <v>60</v>
      </c>
      <c r="E325">
        <v>4</v>
      </c>
      <c r="F325" t="s">
        <v>6</v>
      </c>
      <c r="G325" t="s">
        <v>331</v>
      </c>
      <c r="H325" t="s">
        <v>22</v>
      </c>
      <c r="I325">
        <v>143</v>
      </c>
      <c r="J325">
        <v>143</v>
      </c>
      <c r="K325">
        <v>20233</v>
      </c>
      <c r="L325">
        <v>20220307</v>
      </c>
      <c r="M325" t="s">
        <v>30</v>
      </c>
      <c r="N325">
        <v>20234</v>
      </c>
      <c r="O325">
        <v>16415239</v>
      </c>
      <c r="P325" t="s">
        <v>13</v>
      </c>
      <c r="Q325" t="s">
        <v>13</v>
      </c>
    </row>
    <row r="326" spans="1:17" x14ac:dyDescent="0.25">
      <c r="A326">
        <v>165028742</v>
      </c>
      <c r="B326" t="s">
        <v>860</v>
      </c>
      <c r="C326" t="s">
        <v>5243</v>
      </c>
      <c r="D326" t="s">
        <v>5244</v>
      </c>
      <c r="E326">
        <v>4</v>
      </c>
      <c r="F326" t="s">
        <v>32</v>
      </c>
      <c r="G326" t="s">
        <v>5245</v>
      </c>
      <c r="H326" t="s">
        <v>22</v>
      </c>
      <c r="I326">
        <v>103</v>
      </c>
      <c r="J326">
        <v>102</v>
      </c>
      <c r="K326">
        <v>0</v>
      </c>
      <c r="L326" t="s">
        <v>25</v>
      </c>
      <c r="M326" t="s">
        <v>30</v>
      </c>
      <c r="N326">
        <v>20234</v>
      </c>
      <c r="O326">
        <v>16454037</v>
      </c>
      <c r="P326" t="s">
        <v>13</v>
      </c>
      <c r="Q326" t="s">
        <v>13</v>
      </c>
    </row>
    <row r="327" spans="1:17" x14ac:dyDescent="0.25">
      <c r="A327">
        <v>165078110</v>
      </c>
      <c r="B327" t="s">
        <v>6849</v>
      </c>
      <c r="C327" t="s">
        <v>4894</v>
      </c>
      <c r="D327" t="s">
        <v>60</v>
      </c>
      <c r="E327">
        <v>4</v>
      </c>
      <c r="F327" t="s">
        <v>32</v>
      </c>
      <c r="G327" t="s">
        <v>4118</v>
      </c>
      <c r="H327" t="s">
        <v>22</v>
      </c>
      <c r="I327">
        <v>42</v>
      </c>
      <c r="J327">
        <v>27</v>
      </c>
      <c r="K327">
        <v>0</v>
      </c>
      <c r="L327">
        <v>20231022</v>
      </c>
      <c r="M327" t="s">
        <v>31</v>
      </c>
      <c r="N327">
        <v>20234</v>
      </c>
      <c r="O327">
        <v>15567114</v>
      </c>
      <c r="P327" t="s">
        <v>13</v>
      </c>
      <c r="Q327" t="s">
        <v>13</v>
      </c>
    </row>
    <row r="328" spans="1:17" x14ac:dyDescent="0.25">
      <c r="A328">
        <v>165092998</v>
      </c>
      <c r="B328" t="s">
        <v>200</v>
      </c>
      <c r="C328" t="s">
        <v>6850</v>
      </c>
      <c r="D328" t="s">
        <v>60</v>
      </c>
      <c r="E328">
        <v>4</v>
      </c>
      <c r="F328" t="s">
        <v>33</v>
      </c>
      <c r="G328" t="s">
        <v>4119</v>
      </c>
      <c r="H328" t="s">
        <v>22</v>
      </c>
      <c r="I328">
        <v>24</v>
      </c>
      <c r="J328">
        <v>21</v>
      </c>
      <c r="K328">
        <v>20233</v>
      </c>
      <c r="L328" t="s">
        <v>25</v>
      </c>
      <c r="M328" t="s">
        <v>30</v>
      </c>
      <c r="N328">
        <v>0</v>
      </c>
      <c r="O328">
        <v>16516702</v>
      </c>
      <c r="P328" t="s">
        <v>13</v>
      </c>
      <c r="Q328" t="s">
        <v>13</v>
      </c>
    </row>
    <row r="329" spans="1:17" x14ac:dyDescent="0.25">
      <c r="A329">
        <v>164991653</v>
      </c>
      <c r="B329" t="s">
        <v>4895</v>
      </c>
      <c r="C329" t="s">
        <v>267</v>
      </c>
      <c r="D329" t="s">
        <v>60</v>
      </c>
      <c r="E329">
        <v>4</v>
      </c>
      <c r="F329" t="s">
        <v>6</v>
      </c>
      <c r="G329" t="s">
        <v>331</v>
      </c>
      <c r="H329" t="s">
        <v>22</v>
      </c>
      <c r="I329">
        <v>154</v>
      </c>
      <c r="J329">
        <v>154</v>
      </c>
      <c r="K329">
        <v>20233</v>
      </c>
      <c r="L329">
        <v>20190911</v>
      </c>
      <c r="M329" t="s">
        <v>30</v>
      </c>
      <c r="N329">
        <v>20234</v>
      </c>
      <c r="O329">
        <v>16381860</v>
      </c>
      <c r="P329" t="s">
        <v>13</v>
      </c>
      <c r="Q329" t="s">
        <v>13</v>
      </c>
    </row>
    <row r="330" spans="1:17" x14ac:dyDescent="0.25">
      <c r="A330">
        <v>164996995</v>
      </c>
      <c r="B330" t="s">
        <v>1965</v>
      </c>
      <c r="C330" t="s">
        <v>4896</v>
      </c>
      <c r="D330" t="s">
        <v>60</v>
      </c>
      <c r="E330">
        <v>4</v>
      </c>
      <c r="F330" t="s">
        <v>6</v>
      </c>
      <c r="G330" t="s">
        <v>1116</v>
      </c>
      <c r="H330" t="s">
        <v>22</v>
      </c>
      <c r="I330">
        <v>147</v>
      </c>
      <c r="J330">
        <v>147</v>
      </c>
      <c r="K330">
        <v>20233</v>
      </c>
      <c r="L330">
        <v>20230821</v>
      </c>
      <c r="M330" t="s">
        <v>30</v>
      </c>
      <c r="N330">
        <v>20234</v>
      </c>
      <c r="O330">
        <v>16437593</v>
      </c>
      <c r="P330" t="s">
        <v>13</v>
      </c>
      <c r="Q330" t="s">
        <v>13</v>
      </c>
    </row>
    <row r="331" spans="1:17" x14ac:dyDescent="0.25">
      <c r="A331">
        <v>165057989</v>
      </c>
      <c r="B331" t="s">
        <v>1054</v>
      </c>
      <c r="C331" t="s">
        <v>442</v>
      </c>
      <c r="D331" t="s">
        <v>60</v>
      </c>
      <c r="E331">
        <v>4</v>
      </c>
      <c r="F331" t="s">
        <v>33</v>
      </c>
      <c r="G331" t="s">
        <v>4119</v>
      </c>
      <c r="H331" t="s">
        <v>22</v>
      </c>
      <c r="I331">
        <v>68</v>
      </c>
      <c r="J331">
        <v>56</v>
      </c>
      <c r="K331">
        <v>0</v>
      </c>
      <c r="L331" t="s">
        <v>25</v>
      </c>
      <c r="M331" t="s">
        <v>30</v>
      </c>
      <c r="N331">
        <v>0</v>
      </c>
      <c r="O331">
        <v>16498636</v>
      </c>
      <c r="P331" t="s">
        <v>13</v>
      </c>
      <c r="Q331" t="s">
        <v>13</v>
      </c>
    </row>
    <row r="332" spans="1:17" x14ac:dyDescent="0.25">
      <c r="A332">
        <v>164978456</v>
      </c>
      <c r="B332" t="s">
        <v>4525</v>
      </c>
      <c r="C332" t="s">
        <v>694</v>
      </c>
      <c r="D332" t="s">
        <v>63</v>
      </c>
      <c r="E332">
        <v>4</v>
      </c>
      <c r="F332" t="s">
        <v>6</v>
      </c>
      <c r="G332" t="s">
        <v>332</v>
      </c>
      <c r="H332" t="s">
        <v>22</v>
      </c>
      <c r="I332">
        <v>174</v>
      </c>
      <c r="J332">
        <v>174</v>
      </c>
      <c r="K332">
        <v>20233</v>
      </c>
      <c r="L332" t="s">
        <v>25</v>
      </c>
      <c r="M332" t="s">
        <v>31</v>
      </c>
      <c r="N332">
        <v>20234</v>
      </c>
      <c r="O332">
        <v>15186025</v>
      </c>
      <c r="P332" t="s">
        <v>13</v>
      </c>
      <c r="Q332" t="s">
        <v>13</v>
      </c>
    </row>
    <row r="333" spans="1:17" x14ac:dyDescent="0.25">
      <c r="A333">
        <v>164999881</v>
      </c>
      <c r="B333" t="s">
        <v>221</v>
      </c>
      <c r="C333" t="s">
        <v>4897</v>
      </c>
      <c r="D333" t="s">
        <v>60</v>
      </c>
      <c r="E333">
        <v>4</v>
      </c>
      <c r="F333" t="s">
        <v>6</v>
      </c>
      <c r="G333" t="s">
        <v>1116</v>
      </c>
      <c r="H333" t="s">
        <v>22</v>
      </c>
      <c r="I333">
        <v>144</v>
      </c>
      <c r="J333">
        <v>144</v>
      </c>
      <c r="K333">
        <v>0</v>
      </c>
      <c r="L333" t="s">
        <v>25</v>
      </c>
      <c r="M333" t="s">
        <v>31</v>
      </c>
      <c r="N333">
        <v>0</v>
      </c>
      <c r="O333">
        <v>13717768</v>
      </c>
      <c r="P333" t="s">
        <v>13</v>
      </c>
      <c r="Q333" t="s">
        <v>13</v>
      </c>
    </row>
    <row r="334" spans="1:17" x14ac:dyDescent="0.25">
      <c r="A334">
        <v>164998570</v>
      </c>
      <c r="B334" t="s">
        <v>4898</v>
      </c>
      <c r="C334" t="s">
        <v>4899</v>
      </c>
      <c r="D334" t="s">
        <v>60</v>
      </c>
      <c r="E334">
        <v>4</v>
      </c>
      <c r="F334" t="s">
        <v>6</v>
      </c>
      <c r="G334" t="s">
        <v>331</v>
      </c>
      <c r="H334" t="s">
        <v>22</v>
      </c>
      <c r="I334">
        <v>145</v>
      </c>
      <c r="J334">
        <v>145</v>
      </c>
      <c r="K334">
        <v>20233</v>
      </c>
      <c r="L334" t="s">
        <v>25</v>
      </c>
      <c r="M334" t="s">
        <v>30</v>
      </c>
      <c r="N334">
        <v>20234</v>
      </c>
      <c r="O334">
        <v>16373081</v>
      </c>
      <c r="P334" t="s">
        <v>13</v>
      </c>
      <c r="Q334" t="s">
        <v>13</v>
      </c>
    </row>
    <row r="335" spans="1:17" x14ac:dyDescent="0.25">
      <c r="A335">
        <v>164975286</v>
      </c>
      <c r="B335" t="s">
        <v>5246</v>
      </c>
      <c r="C335" t="s">
        <v>375</v>
      </c>
      <c r="D335" t="s">
        <v>54</v>
      </c>
      <c r="E335">
        <v>5</v>
      </c>
      <c r="F335" t="s">
        <v>32</v>
      </c>
      <c r="G335" t="s">
        <v>4527</v>
      </c>
      <c r="H335" t="s">
        <v>22</v>
      </c>
      <c r="I335">
        <v>102</v>
      </c>
      <c r="J335">
        <v>97</v>
      </c>
      <c r="K335">
        <v>20233</v>
      </c>
      <c r="L335">
        <v>20230723</v>
      </c>
      <c r="M335" t="s">
        <v>30</v>
      </c>
      <c r="N335">
        <v>0</v>
      </c>
      <c r="O335">
        <v>16286331</v>
      </c>
      <c r="P335" t="s">
        <v>13</v>
      </c>
      <c r="Q335" t="s">
        <v>13</v>
      </c>
    </row>
    <row r="336" spans="1:17" x14ac:dyDescent="0.25">
      <c r="A336">
        <v>165012172</v>
      </c>
      <c r="B336" t="s">
        <v>5848</v>
      </c>
      <c r="C336" t="s">
        <v>5849</v>
      </c>
      <c r="D336" t="s">
        <v>65</v>
      </c>
      <c r="E336">
        <v>5</v>
      </c>
      <c r="F336" t="s">
        <v>32</v>
      </c>
      <c r="G336" t="s">
        <v>1117</v>
      </c>
      <c r="H336" t="s">
        <v>22</v>
      </c>
      <c r="I336">
        <v>105</v>
      </c>
      <c r="J336">
        <v>83</v>
      </c>
      <c r="K336">
        <v>20233</v>
      </c>
      <c r="L336">
        <v>20230808</v>
      </c>
      <c r="M336" t="s">
        <v>30</v>
      </c>
      <c r="N336">
        <v>20234</v>
      </c>
      <c r="O336">
        <v>16446586</v>
      </c>
      <c r="P336" t="s">
        <v>13</v>
      </c>
      <c r="Q336" t="s">
        <v>13</v>
      </c>
    </row>
    <row r="337" spans="1:17" x14ac:dyDescent="0.25">
      <c r="A337">
        <v>164999553</v>
      </c>
      <c r="B337" t="s">
        <v>335</v>
      </c>
      <c r="C337" t="s">
        <v>1352</v>
      </c>
      <c r="D337" t="s">
        <v>54</v>
      </c>
      <c r="E337">
        <v>5</v>
      </c>
      <c r="F337" t="s">
        <v>32</v>
      </c>
      <c r="G337" t="s">
        <v>4527</v>
      </c>
      <c r="H337" t="s">
        <v>22</v>
      </c>
      <c r="I337">
        <v>136</v>
      </c>
      <c r="J337">
        <v>136</v>
      </c>
      <c r="K337">
        <v>20233</v>
      </c>
      <c r="L337">
        <v>20230907</v>
      </c>
      <c r="M337" t="s">
        <v>30</v>
      </c>
      <c r="N337">
        <v>20234</v>
      </c>
      <c r="O337">
        <v>16474808</v>
      </c>
      <c r="P337" t="s">
        <v>13</v>
      </c>
      <c r="Q337" t="s">
        <v>13</v>
      </c>
    </row>
    <row r="338" spans="1:17" x14ac:dyDescent="0.25">
      <c r="A338">
        <v>164875304</v>
      </c>
      <c r="B338" t="s">
        <v>142</v>
      </c>
      <c r="C338" t="s">
        <v>4120</v>
      </c>
      <c r="D338" t="s">
        <v>54</v>
      </c>
      <c r="E338">
        <v>5</v>
      </c>
      <c r="F338" t="s">
        <v>32</v>
      </c>
      <c r="G338" t="s">
        <v>3001</v>
      </c>
      <c r="H338" t="s">
        <v>22</v>
      </c>
      <c r="I338">
        <v>194</v>
      </c>
      <c r="J338">
        <v>193</v>
      </c>
      <c r="K338">
        <v>0</v>
      </c>
      <c r="L338" t="s">
        <v>25</v>
      </c>
      <c r="M338" t="s">
        <v>30</v>
      </c>
      <c r="N338">
        <v>0</v>
      </c>
      <c r="O338">
        <v>16399138</v>
      </c>
      <c r="P338" t="s">
        <v>13</v>
      </c>
      <c r="Q338" t="s">
        <v>13</v>
      </c>
    </row>
    <row r="339" spans="1:17" x14ac:dyDescent="0.25">
      <c r="A339">
        <v>165072120</v>
      </c>
      <c r="B339" t="s">
        <v>6851</v>
      </c>
      <c r="C339" t="s">
        <v>6852</v>
      </c>
      <c r="D339" t="s">
        <v>54</v>
      </c>
      <c r="E339">
        <v>5</v>
      </c>
      <c r="F339" t="s">
        <v>32</v>
      </c>
      <c r="G339" t="s">
        <v>3001</v>
      </c>
      <c r="H339" t="s">
        <v>22</v>
      </c>
      <c r="I339">
        <v>26</v>
      </c>
      <c r="J339">
        <v>26</v>
      </c>
      <c r="K339">
        <v>0</v>
      </c>
      <c r="L339" t="s">
        <v>25</v>
      </c>
      <c r="M339" t="s">
        <v>30</v>
      </c>
      <c r="N339">
        <v>0</v>
      </c>
      <c r="O339">
        <v>16403571</v>
      </c>
      <c r="P339" t="s">
        <v>13</v>
      </c>
      <c r="Q339" t="s">
        <v>13</v>
      </c>
    </row>
    <row r="340" spans="1:17" x14ac:dyDescent="0.25">
      <c r="A340">
        <v>165011135</v>
      </c>
      <c r="B340" t="s">
        <v>5248</v>
      </c>
      <c r="C340" t="s">
        <v>761</v>
      </c>
      <c r="D340" t="s">
        <v>54</v>
      </c>
      <c r="E340">
        <v>5</v>
      </c>
      <c r="F340" t="s">
        <v>32</v>
      </c>
      <c r="G340" t="s">
        <v>4527</v>
      </c>
      <c r="H340" t="s">
        <v>22</v>
      </c>
      <c r="I340">
        <v>117</v>
      </c>
      <c r="J340">
        <v>117</v>
      </c>
      <c r="K340">
        <v>0</v>
      </c>
      <c r="L340" t="s">
        <v>25</v>
      </c>
      <c r="M340" t="s">
        <v>30</v>
      </c>
      <c r="N340">
        <v>0</v>
      </c>
      <c r="O340">
        <v>16480238</v>
      </c>
      <c r="P340" t="s">
        <v>13</v>
      </c>
      <c r="Q340" t="s">
        <v>13</v>
      </c>
    </row>
    <row r="341" spans="1:17" x14ac:dyDescent="0.25">
      <c r="A341">
        <v>164861567</v>
      </c>
      <c r="B341" t="s">
        <v>4121</v>
      </c>
      <c r="C341" t="s">
        <v>492</v>
      </c>
      <c r="D341" t="s">
        <v>54</v>
      </c>
      <c r="E341">
        <v>5</v>
      </c>
      <c r="F341" t="s">
        <v>6</v>
      </c>
      <c r="G341" t="s">
        <v>5249</v>
      </c>
      <c r="H341" t="s">
        <v>22</v>
      </c>
      <c r="I341">
        <v>223</v>
      </c>
      <c r="J341">
        <v>214</v>
      </c>
      <c r="K341">
        <v>0</v>
      </c>
      <c r="L341" t="s">
        <v>25</v>
      </c>
      <c r="M341" t="s">
        <v>30</v>
      </c>
      <c r="N341">
        <v>0</v>
      </c>
      <c r="O341">
        <v>14551051</v>
      </c>
      <c r="P341" t="s">
        <v>13</v>
      </c>
      <c r="Q341" t="s">
        <v>13</v>
      </c>
    </row>
    <row r="342" spans="1:17" x14ac:dyDescent="0.25">
      <c r="A342">
        <v>164994820</v>
      </c>
      <c r="B342" t="s">
        <v>4900</v>
      </c>
      <c r="C342" t="s">
        <v>4901</v>
      </c>
      <c r="D342" t="s">
        <v>54</v>
      </c>
      <c r="E342">
        <v>5</v>
      </c>
      <c r="F342" t="s">
        <v>6</v>
      </c>
      <c r="G342" t="s">
        <v>5249</v>
      </c>
      <c r="H342" t="s">
        <v>22</v>
      </c>
      <c r="I342">
        <v>145</v>
      </c>
      <c r="J342">
        <v>145</v>
      </c>
      <c r="K342">
        <v>20233</v>
      </c>
      <c r="L342">
        <v>20220808</v>
      </c>
      <c r="M342" t="s">
        <v>31</v>
      </c>
      <c r="N342">
        <v>20234</v>
      </c>
      <c r="O342">
        <v>8380246</v>
      </c>
      <c r="P342" t="s">
        <v>13</v>
      </c>
      <c r="Q342" t="s">
        <v>13</v>
      </c>
    </row>
    <row r="343" spans="1:17" x14ac:dyDescent="0.25">
      <c r="A343">
        <v>165067541</v>
      </c>
      <c r="B343" t="s">
        <v>454</v>
      </c>
      <c r="C343" t="s">
        <v>6853</v>
      </c>
      <c r="D343" t="s">
        <v>54</v>
      </c>
      <c r="E343">
        <v>5</v>
      </c>
      <c r="F343" t="s">
        <v>6</v>
      </c>
      <c r="G343" t="s">
        <v>969</v>
      </c>
      <c r="H343" t="s">
        <v>22</v>
      </c>
      <c r="I343">
        <v>27</v>
      </c>
      <c r="J343">
        <v>27</v>
      </c>
      <c r="K343">
        <v>0</v>
      </c>
      <c r="L343">
        <v>20230127</v>
      </c>
      <c r="M343" t="s">
        <v>31</v>
      </c>
      <c r="N343">
        <v>0</v>
      </c>
      <c r="O343">
        <v>15288747</v>
      </c>
      <c r="P343" t="s">
        <v>13</v>
      </c>
      <c r="Q343" t="s">
        <v>13</v>
      </c>
    </row>
    <row r="344" spans="1:17" x14ac:dyDescent="0.25">
      <c r="A344">
        <v>165023004</v>
      </c>
      <c r="B344" t="s">
        <v>5250</v>
      </c>
      <c r="C344" t="s">
        <v>5251</v>
      </c>
      <c r="D344" t="s">
        <v>54</v>
      </c>
      <c r="E344">
        <v>5</v>
      </c>
      <c r="F344" t="s">
        <v>32</v>
      </c>
      <c r="G344" t="s">
        <v>3001</v>
      </c>
      <c r="H344" t="s">
        <v>22</v>
      </c>
      <c r="I344">
        <v>97</v>
      </c>
      <c r="J344">
        <v>97</v>
      </c>
      <c r="K344">
        <v>20233</v>
      </c>
      <c r="L344">
        <v>20211108</v>
      </c>
      <c r="M344" t="s">
        <v>31</v>
      </c>
      <c r="N344">
        <v>20234</v>
      </c>
      <c r="O344">
        <v>15765425</v>
      </c>
      <c r="P344" t="s">
        <v>13</v>
      </c>
      <c r="Q344" t="s">
        <v>13</v>
      </c>
    </row>
    <row r="345" spans="1:17" x14ac:dyDescent="0.25">
      <c r="A345">
        <v>165056775</v>
      </c>
      <c r="B345" t="s">
        <v>456</v>
      </c>
      <c r="C345" t="s">
        <v>4478</v>
      </c>
      <c r="D345" t="s">
        <v>3361</v>
      </c>
      <c r="E345">
        <v>5</v>
      </c>
      <c r="F345" t="s">
        <v>6</v>
      </c>
      <c r="G345" t="s">
        <v>6531</v>
      </c>
      <c r="H345" t="s">
        <v>22</v>
      </c>
      <c r="I345">
        <v>56</v>
      </c>
      <c r="J345">
        <v>56</v>
      </c>
      <c r="K345">
        <v>0</v>
      </c>
      <c r="L345">
        <v>20230412</v>
      </c>
      <c r="M345" t="s">
        <v>30</v>
      </c>
      <c r="N345">
        <v>0</v>
      </c>
      <c r="O345">
        <v>16499721</v>
      </c>
      <c r="P345" t="s">
        <v>13</v>
      </c>
      <c r="Q345" t="s">
        <v>13</v>
      </c>
    </row>
    <row r="346" spans="1:17" x14ac:dyDescent="0.25">
      <c r="A346">
        <v>165054941</v>
      </c>
      <c r="B346" t="s">
        <v>6532</v>
      </c>
      <c r="C346" t="s">
        <v>6533</v>
      </c>
      <c r="D346" t="s">
        <v>65</v>
      </c>
      <c r="E346">
        <v>5</v>
      </c>
      <c r="F346" t="s">
        <v>32</v>
      </c>
      <c r="G346" t="s">
        <v>1117</v>
      </c>
      <c r="H346" t="s">
        <v>22</v>
      </c>
      <c r="I346">
        <v>60</v>
      </c>
      <c r="J346">
        <v>60</v>
      </c>
      <c r="K346">
        <v>0</v>
      </c>
      <c r="L346" t="s">
        <v>25</v>
      </c>
      <c r="M346" t="s">
        <v>30</v>
      </c>
      <c r="N346">
        <v>0</v>
      </c>
      <c r="O346">
        <v>16343671</v>
      </c>
      <c r="P346" t="s">
        <v>13</v>
      </c>
      <c r="Q346" t="s">
        <v>13</v>
      </c>
    </row>
    <row r="347" spans="1:17" x14ac:dyDescent="0.25">
      <c r="A347">
        <v>164998526</v>
      </c>
      <c r="B347" t="s">
        <v>180</v>
      </c>
      <c r="C347" t="s">
        <v>4902</v>
      </c>
      <c r="D347" t="s">
        <v>54</v>
      </c>
      <c r="E347">
        <v>5</v>
      </c>
      <c r="F347" t="s">
        <v>32</v>
      </c>
      <c r="G347" t="s">
        <v>3001</v>
      </c>
      <c r="H347" t="s">
        <v>22</v>
      </c>
      <c r="I347">
        <v>131</v>
      </c>
      <c r="J347">
        <v>131</v>
      </c>
      <c r="K347">
        <v>0</v>
      </c>
      <c r="L347">
        <v>20220508</v>
      </c>
      <c r="M347" t="s">
        <v>30</v>
      </c>
      <c r="N347">
        <v>0</v>
      </c>
      <c r="O347">
        <v>16398083</v>
      </c>
      <c r="P347" t="s">
        <v>13</v>
      </c>
      <c r="Q347" t="s">
        <v>13</v>
      </c>
    </row>
    <row r="348" spans="1:17" x14ac:dyDescent="0.25">
      <c r="A348">
        <v>165030257</v>
      </c>
      <c r="B348" t="s">
        <v>183</v>
      </c>
      <c r="C348" t="s">
        <v>5852</v>
      </c>
      <c r="D348" t="s">
        <v>54</v>
      </c>
      <c r="E348">
        <v>5</v>
      </c>
      <c r="F348" t="s">
        <v>32</v>
      </c>
      <c r="G348" t="s">
        <v>4527</v>
      </c>
      <c r="H348" t="s">
        <v>22</v>
      </c>
      <c r="I348">
        <v>88</v>
      </c>
      <c r="J348">
        <v>82</v>
      </c>
      <c r="K348">
        <v>0</v>
      </c>
      <c r="L348" t="s">
        <v>25</v>
      </c>
      <c r="M348" t="s">
        <v>30</v>
      </c>
      <c r="N348">
        <v>0</v>
      </c>
      <c r="O348">
        <v>16388359</v>
      </c>
      <c r="P348" t="s">
        <v>13</v>
      </c>
      <c r="Q348" t="s">
        <v>13</v>
      </c>
    </row>
    <row r="349" spans="1:17" x14ac:dyDescent="0.25">
      <c r="A349">
        <v>165086971</v>
      </c>
      <c r="B349" t="s">
        <v>513</v>
      </c>
      <c r="C349" t="s">
        <v>6854</v>
      </c>
      <c r="D349" t="s">
        <v>54</v>
      </c>
      <c r="E349">
        <v>5</v>
      </c>
      <c r="F349" t="s">
        <v>6</v>
      </c>
      <c r="G349" t="s">
        <v>969</v>
      </c>
      <c r="H349" t="s">
        <v>22</v>
      </c>
      <c r="I349">
        <v>18</v>
      </c>
      <c r="J349">
        <v>18</v>
      </c>
      <c r="K349">
        <v>0</v>
      </c>
      <c r="L349" t="s">
        <v>25</v>
      </c>
      <c r="M349" t="s">
        <v>31</v>
      </c>
      <c r="N349">
        <v>0</v>
      </c>
      <c r="O349">
        <v>8698586</v>
      </c>
      <c r="P349" t="s">
        <v>13</v>
      </c>
      <c r="Q349" t="s">
        <v>13</v>
      </c>
    </row>
    <row r="350" spans="1:17" x14ac:dyDescent="0.25">
      <c r="A350">
        <v>164871483</v>
      </c>
      <c r="B350" t="s">
        <v>2931</v>
      </c>
      <c r="C350" t="s">
        <v>557</v>
      </c>
      <c r="D350" t="s">
        <v>54</v>
      </c>
      <c r="E350">
        <v>5</v>
      </c>
      <c r="F350" t="s">
        <v>32</v>
      </c>
      <c r="G350" t="s">
        <v>3001</v>
      </c>
      <c r="H350" t="s">
        <v>22</v>
      </c>
      <c r="I350">
        <v>303</v>
      </c>
      <c r="J350">
        <v>145</v>
      </c>
      <c r="K350">
        <v>0</v>
      </c>
      <c r="L350" t="s">
        <v>25</v>
      </c>
      <c r="M350" t="s">
        <v>30</v>
      </c>
      <c r="N350">
        <v>20234</v>
      </c>
      <c r="O350">
        <v>16391572</v>
      </c>
      <c r="P350" t="s">
        <v>13</v>
      </c>
      <c r="Q350" t="s">
        <v>13</v>
      </c>
    </row>
    <row r="351" spans="1:17" x14ac:dyDescent="0.25">
      <c r="A351">
        <v>164881433</v>
      </c>
      <c r="B351" t="s">
        <v>1136</v>
      </c>
      <c r="C351" t="s">
        <v>4528</v>
      </c>
      <c r="D351" t="s">
        <v>54</v>
      </c>
      <c r="E351">
        <v>5</v>
      </c>
      <c r="F351" t="s">
        <v>32</v>
      </c>
      <c r="G351" t="s">
        <v>3001</v>
      </c>
      <c r="H351" t="s">
        <v>22</v>
      </c>
      <c r="I351">
        <v>189</v>
      </c>
      <c r="J351">
        <v>184</v>
      </c>
      <c r="K351">
        <v>0</v>
      </c>
      <c r="L351" t="s">
        <v>25</v>
      </c>
      <c r="M351" t="s">
        <v>30</v>
      </c>
      <c r="N351">
        <v>0</v>
      </c>
      <c r="O351">
        <v>16399749</v>
      </c>
      <c r="P351" t="s">
        <v>13</v>
      </c>
      <c r="Q351" t="s">
        <v>13</v>
      </c>
    </row>
    <row r="352" spans="1:17" x14ac:dyDescent="0.25">
      <c r="A352">
        <v>165077825</v>
      </c>
      <c r="B352" t="s">
        <v>6855</v>
      </c>
      <c r="C352" t="s">
        <v>496</v>
      </c>
      <c r="D352" t="s">
        <v>3361</v>
      </c>
      <c r="E352">
        <v>5</v>
      </c>
      <c r="F352" t="s">
        <v>6</v>
      </c>
      <c r="G352" t="s">
        <v>6531</v>
      </c>
      <c r="H352" t="s">
        <v>22</v>
      </c>
      <c r="I352">
        <v>39</v>
      </c>
      <c r="J352">
        <v>39</v>
      </c>
      <c r="K352">
        <v>20233</v>
      </c>
      <c r="L352">
        <v>20230731</v>
      </c>
      <c r="M352" t="s">
        <v>31</v>
      </c>
      <c r="N352">
        <v>20234</v>
      </c>
      <c r="O352">
        <v>8774247</v>
      </c>
      <c r="P352" t="s">
        <v>13</v>
      </c>
      <c r="Q352" t="s">
        <v>13</v>
      </c>
    </row>
    <row r="353" spans="1:17" x14ac:dyDescent="0.25">
      <c r="A353">
        <v>165059793</v>
      </c>
      <c r="B353" t="s">
        <v>6534</v>
      </c>
      <c r="C353" t="s">
        <v>230</v>
      </c>
      <c r="D353" t="s">
        <v>3361</v>
      </c>
      <c r="E353">
        <v>5</v>
      </c>
      <c r="F353" t="s">
        <v>6</v>
      </c>
      <c r="G353" t="s">
        <v>6531</v>
      </c>
      <c r="H353" t="s">
        <v>22</v>
      </c>
      <c r="I353">
        <v>53</v>
      </c>
      <c r="J353">
        <v>53</v>
      </c>
      <c r="K353">
        <v>0</v>
      </c>
      <c r="L353" t="s">
        <v>25</v>
      </c>
      <c r="M353" t="s">
        <v>30</v>
      </c>
      <c r="N353">
        <v>0</v>
      </c>
      <c r="O353">
        <v>9507931</v>
      </c>
      <c r="P353" t="s">
        <v>13</v>
      </c>
      <c r="Q353" t="s">
        <v>13</v>
      </c>
    </row>
    <row r="354" spans="1:17" x14ac:dyDescent="0.25">
      <c r="A354">
        <v>164871515</v>
      </c>
      <c r="B354" t="s">
        <v>3002</v>
      </c>
      <c r="C354" t="s">
        <v>302</v>
      </c>
      <c r="D354" t="s">
        <v>54</v>
      </c>
      <c r="E354">
        <v>5</v>
      </c>
      <c r="F354" t="s">
        <v>32</v>
      </c>
      <c r="G354" t="s">
        <v>3001</v>
      </c>
      <c r="H354" t="s">
        <v>22</v>
      </c>
      <c r="I354">
        <v>303</v>
      </c>
      <c r="J354">
        <v>145</v>
      </c>
      <c r="K354">
        <v>0</v>
      </c>
      <c r="L354" t="s">
        <v>25</v>
      </c>
      <c r="M354" t="s">
        <v>30</v>
      </c>
      <c r="N354">
        <v>20234</v>
      </c>
      <c r="O354">
        <v>16391510</v>
      </c>
      <c r="P354" t="s">
        <v>13</v>
      </c>
      <c r="Q354" t="s">
        <v>13</v>
      </c>
    </row>
    <row r="355" spans="1:17" x14ac:dyDescent="0.25">
      <c r="A355">
        <v>165058897</v>
      </c>
      <c r="B355" t="s">
        <v>400</v>
      </c>
      <c r="C355" t="s">
        <v>1454</v>
      </c>
      <c r="D355" t="s">
        <v>65</v>
      </c>
      <c r="E355">
        <v>5</v>
      </c>
      <c r="F355" t="s">
        <v>6</v>
      </c>
      <c r="G355" t="s">
        <v>1117</v>
      </c>
      <c r="H355" t="s">
        <v>22</v>
      </c>
      <c r="I355">
        <v>27</v>
      </c>
      <c r="J355">
        <v>26</v>
      </c>
      <c r="K355">
        <v>0</v>
      </c>
      <c r="L355">
        <v>20230327</v>
      </c>
      <c r="M355" t="s">
        <v>31</v>
      </c>
      <c r="N355">
        <v>0</v>
      </c>
      <c r="O355">
        <v>9013499</v>
      </c>
      <c r="P355" t="s">
        <v>13</v>
      </c>
      <c r="Q355" t="s">
        <v>13</v>
      </c>
    </row>
    <row r="356" spans="1:17" x14ac:dyDescent="0.25">
      <c r="A356">
        <v>165029585</v>
      </c>
      <c r="B356" t="s">
        <v>6535</v>
      </c>
      <c r="C356" t="s">
        <v>6536</v>
      </c>
      <c r="D356" t="s">
        <v>65</v>
      </c>
      <c r="E356">
        <v>5</v>
      </c>
      <c r="F356" t="s">
        <v>32</v>
      </c>
      <c r="G356" t="s">
        <v>1117</v>
      </c>
      <c r="H356" t="s">
        <v>22</v>
      </c>
      <c r="I356">
        <v>55</v>
      </c>
      <c r="J356">
        <v>53</v>
      </c>
      <c r="K356">
        <v>0</v>
      </c>
      <c r="L356" t="s">
        <v>25</v>
      </c>
      <c r="M356" t="s">
        <v>30</v>
      </c>
      <c r="N356">
        <v>0</v>
      </c>
      <c r="O356">
        <v>16479697</v>
      </c>
      <c r="P356" t="s">
        <v>13</v>
      </c>
      <c r="Q356" t="s">
        <v>13</v>
      </c>
    </row>
    <row r="357" spans="1:17" x14ac:dyDescent="0.25">
      <c r="A357">
        <v>164971745</v>
      </c>
      <c r="B357" t="s">
        <v>1584</v>
      </c>
      <c r="C357" t="s">
        <v>5853</v>
      </c>
      <c r="D357" t="s">
        <v>54</v>
      </c>
      <c r="E357">
        <v>5</v>
      </c>
      <c r="F357" t="s">
        <v>32</v>
      </c>
      <c r="G357" t="s">
        <v>4527</v>
      </c>
      <c r="H357" t="s">
        <v>22</v>
      </c>
      <c r="I357">
        <v>89</v>
      </c>
      <c r="J357">
        <v>87</v>
      </c>
      <c r="K357">
        <v>20233</v>
      </c>
      <c r="L357">
        <v>20230405</v>
      </c>
      <c r="M357" t="s">
        <v>31</v>
      </c>
      <c r="N357">
        <v>20234</v>
      </c>
      <c r="O357">
        <v>16287398</v>
      </c>
      <c r="P357" t="s">
        <v>13</v>
      </c>
      <c r="Q357" t="s">
        <v>13</v>
      </c>
    </row>
    <row r="358" spans="1:17" x14ac:dyDescent="0.25">
      <c r="A358">
        <v>165066991</v>
      </c>
      <c r="B358" t="s">
        <v>6856</v>
      </c>
      <c r="C358" t="s">
        <v>6857</v>
      </c>
      <c r="D358" t="s">
        <v>3361</v>
      </c>
      <c r="E358">
        <v>5</v>
      </c>
      <c r="F358" t="s">
        <v>6</v>
      </c>
      <c r="G358" t="s">
        <v>6531</v>
      </c>
      <c r="H358" t="s">
        <v>22</v>
      </c>
      <c r="I358">
        <v>47</v>
      </c>
      <c r="J358">
        <v>47</v>
      </c>
      <c r="K358">
        <v>0</v>
      </c>
      <c r="L358">
        <v>20191211</v>
      </c>
      <c r="M358" t="s">
        <v>31</v>
      </c>
      <c r="N358">
        <v>0</v>
      </c>
      <c r="O358">
        <v>16083329</v>
      </c>
      <c r="P358" t="s">
        <v>13</v>
      </c>
      <c r="Q358" t="s">
        <v>13</v>
      </c>
    </row>
    <row r="359" spans="1:17" x14ac:dyDescent="0.25">
      <c r="A359">
        <v>164963858</v>
      </c>
      <c r="B359" t="s">
        <v>5854</v>
      </c>
      <c r="C359" t="s">
        <v>464</v>
      </c>
      <c r="D359" t="s">
        <v>54</v>
      </c>
      <c r="E359">
        <v>5</v>
      </c>
      <c r="F359" t="s">
        <v>32</v>
      </c>
      <c r="G359" t="s">
        <v>4527</v>
      </c>
      <c r="H359" t="s">
        <v>22</v>
      </c>
      <c r="I359">
        <v>104</v>
      </c>
      <c r="J359">
        <v>66</v>
      </c>
      <c r="K359">
        <v>20233</v>
      </c>
      <c r="L359">
        <v>20220916</v>
      </c>
      <c r="M359" t="s">
        <v>30</v>
      </c>
      <c r="N359">
        <v>20234</v>
      </c>
      <c r="O359">
        <v>16367576</v>
      </c>
      <c r="P359" t="s">
        <v>13</v>
      </c>
      <c r="Q359" t="s">
        <v>13</v>
      </c>
    </row>
    <row r="360" spans="1:17" x14ac:dyDescent="0.25">
      <c r="A360">
        <v>164871772</v>
      </c>
      <c r="B360" t="s">
        <v>3003</v>
      </c>
      <c r="C360" t="s">
        <v>436</v>
      </c>
      <c r="D360" t="s">
        <v>98</v>
      </c>
      <c r="E360">
        <v>5</v>
      </c>
      <c r="F360" t="s">
        <v>32</v>
      </c>
      <c r="G360" t="s">
        <v>3001</v>
      </c>
      <c r="H360" t="s">
        <v>22</v>
      </c>
      <c r="I360">
        <v>303</v>
      </c>
      <c r="J360">
        <v>140</v>
      </c>
      <c r="K360">
        <v>20233</v>
      </c>
      <c r="L360">
        <v>20230418</v>
      </c>
      <c r="M360" t="s">
        <v>30</v>
      </c>
      <c r="N360">
        <v>20234</v>
      </c>
      <c r="O360">
        <v>16386819</v>
      </c>
      <c r="P360" t="s">
        <v>13</v>
      </c>
      <c r="Q360" t="s">
        <v>13</v>
      </c>
    </row>
    <row r="361" spans="1:17" x14ac:dyDescent="0.25">
      <c r="A361">
        <v>164870573</v>
      </c>
      <c r="B361" t="s">
        <v>359</v>
      </c>
      <c r="C361" t="s">
        <v>861</v>
      </c>
      <c r="D361" t="s">
        <v>54</v>
      </c>
      <c r="E361">
        <v>5</v>
      </c>
      <c r="F361" t="s">
        <v>32</v>
      </c>
      <c r="G361" t="s">
        <v>3001</v>
      </c>
      <c r="H361" t="s">
        <v>22</v>
      </c>
      <c r="I361">
        <v>303</v>
      </c>
      <c r="J361">
        <v>144</v>
      </c>
      <c r="K361">
        <v>0</v>
      </c>
      <c r="L361">
        <v>20211012</v>
      </c>
      <c r="M361" t="s">
        <v>30</v>
      </c>
      <c r="N361">
        <v>20234</v>
      </c>
      <c r="O361">
        <v>16397691</v>
      </c>
      <c r="P361" t="s">
        <v>13</v>
      </c>
      <c r="Q361" t="s">
        <v>13</v>
      </c>
    </row>
    <row r="362" spans="1:17" x14ac:dyDescent="0.25">
      <c r="A362">
        <v>164993458</v>
      </c>
      <c r="B362" t="s">
        <v>1079</v>
      </c>
      <c r="C362" t="s">
        <v>5855</v>
      </c>
      <c r="D362" t="s">
        <v>54</v>
      </c>
      <c r="E362">
        <v>5</v>
      </c>
      <c r="F362" t="s">
        <v>32</v>
      </c>
      <c r="G362" t="s">
        <v>3001</v>
      </c>
      <c r="H362" t="s">
        <v>22</v>
      </c>
      <c r="I362">
        <v>137</v>
      </c>
      <c r="J362">
        <v>137</v>
      </c>
      <c r="K362">
        <v>20233</v>
      </c>
      <c r="L362" t="s">
        <v>25</v>
      </c>
      <c r="M362" t="s">
        <v>30</v>
      </c>
      <c r="N362">
        <v>20234</v>
      </c>
      <c r="O362">
        <v>16471136</v>
      </c>
      <c r="P362" t="s">
        <v>13</v>
      </c>
      <c r="Q362" t="s">
        <v>13</v>
      </c>
    </row>
    <row r="363" spans="1:17" x14ac:dyDescent="0.25">
      <c r="A363">
        <v>164863930</v>
      </c>
      <c r="B363" t="s">
        <v>1359</v>
      </c>
      <c r="C363" t="s">
        <v>3004</v>
      </c>
      <c r="D363" t="s">
        <v>54</v>
      </c>
      <c r="E363">
        <v>5</v>
      </c>
      <c r="F363" t="s">
        <v>32</v>
      </c>
      <c r="G363" t="s">
        <v>6530</v>
      </c>
      <c r="H363" t="s">
        <v>22</v>
      </c>
      <c r="I363">
        <v>300</v>
      </c>
      <c r="J363">
        <v>294</v>
      </c>
      <c r="K363">
        <v>0</v>
      </c>
      <c r="L363" t="s">
        <v>25</v>
      </c>
      <c r="M363" t="s">
        <v>30</v>
      </c>
      <c r="N363">
        <v>0</v>
      </c>
      <c r="O363">
        <v>16378367</v>
      </c>
      <c r="P363" t="s">
        <v>13</v>
      </c>
      <c r="Q363" t="s">
        <v>13</v>
      </c>
    </row>
    <row r="364" spans="1:17" x14ac:dyDescent="0.25">
      <c r="A364">
        <v>165039123</v>
      </c>
      <c r="B364" t="s">
        <v>6537</v>
      </c>
      <c r="C364" t="s">
        <v>6538</v>
      </c>
      <c r="D364" t="s">
        <v>65</v>
      </c>
      <c r="E364">
        <v>5</v>
      </c>
      <c r="F364" t="s">
        <v>32</v>
      </c>
      <c r="G364" t="s">
        <v>1117</v>
      </c>
      <c r="H364" t="s">
        <v>22</v>
      </c>
      <c r="I364">
        <v>54</v>
      </c>
      <c r="J364">
        <v>53</v>
      </c>
      <c r="K364">
        <v>0</v>
      </c>
      <c r="L364" t="s">
        <v>25</v>
      </c>
      <c r="M364" t="s">
        <v>30</v>
      </c>
      <c r="N364">
        <v>0</v>
      </c>
      <c r="O364">
        <v>16492475</v>
      </c>
      <c r="P364" t="s">
        <v>13</v>
      </c>
      <c r="Q364" t="s">
        <v>13</v>
      </c>
    </row>
    <row r="365" spans="1:17" x14ac:dyDescent="0.25">
      <c r="A365">
        <v>164936645</v>
      </c>
      <c r="B365" t="s">
        <v>232</v>
      </c>
      <c r="C365" t="s">
        <v>138</v>
      </c>
      <c r="D365" t="s">
        <v>54</v>
      </c>
      <c r="E365">
        <v>5</v>
      </c>
      <c r="F365" t="s">
        <v>32</v>
      </c>
      <c r="G365" t="s">
        <v>3001</v>
      </c>
      <c r="H365" t="s">
        <v>22</v>
      </c>
      <c r="I365">
        <v>88</v>
      </c>
      <c r="J365">
        <v>76</v>
      </c>
      <c r="K365">
        <v>0</v>
      </c>
      <c r="L365" t="s">
        <v>25</v>
      </c>
      <c r="M365" t="s">
        <v>30</v>
      </c>
      <c r="N365">
        <v>0</v>
      </c>
      <c r="O365">
        <v>16431114</v>
      </c>
      <c r="P365" t="s">
        <v>13</v>
      </c>
      <c r="Q365" t="s">
        <v>13</v>
      </c>
    </row>
    <row r="366" spans="1:17" x14ac:dyDescent="0.25">
      <c r="A366">
        <v>165016013</v>
      </c>
      <c r="B366" t="s">
        <v>232</v>
      </c>
      <c r="C366" t="s">
        <v>5856</v>
      </c>
      <c r="D366" t="s">
        <v>54</v>
      </c>
      <c r="E366">
        <v>5</v>
      </c>
      <c r="F366" t="s">
        <v>32</v>
      </c>
      <c r="G366" t="s">
        <v>3001</v>
      </c>
      <c r="H366" t="s">
        <v>22</v>
      </c>
      <c r="I366">
        <v>88</v>
      </c>
      <c r="J366">
        <v>83</v>
      </c>
      <c r="K366">
        <v>0</v>
      </c>
      <c r="L366" t="s">
        <v>25</v>
      </c>
      <c r="M366" t="s">
        <v>30</v>
      </c>
      <c r="N366">
        <v>0</v>
      </c>
      <c r="O366">
        <v>16435241</v>
      </c>
      <c r="P366" t="s">
        <v>13</v>
      </c>
      <c r="Q366" t="s">
        <v>13</v>
      </c>
    </row>
    <row r="367" spans="1:17" x14ac:dyDescent="0.25">
      <c r="A367">
        <v>165108350</v>
      </c>
      <c r="B367" t="s">
        <v>6858</v>
      </c>
      <c r="C367" t="s">
        <v>2531</v>
      </c>
      <c r="D367" t="s">
        <v>73</v>
      </c>
      <c r="E367">
        <v>6</v>
      </c>
      <c r="F367" t="s">
        <v>6</v>
      </c>
      <c r="G367" t="s">
        <v>3369</v>
      </c>
      <c r="H367" t="s">
        <v>22</v>
      </c>
      <c r="I367">
        <v>70</v>
      </c>
      <c r="J367">
        <v>66</v>
      </c>
      <c r="K367">
        <v>0</v>
      </c>
      <c r="L367">
        <v>20221205</v>
      </c>
      <c r="M367" t="s">
        <v>31</v>
      </c>
      <c r="N367">
        <v>0</v>
      </c>
      <c r="O367">
        <v>8579470</v>
      </c>
      <c r="P367" t="s">
        <v>13</v>
      </c>
      <c r="Q367" t="s">
        <v>13</v>
      </c>
    </row>
    <row r="368" spans="1:17" x14ac:dyDescent="0.25">
      <c r="A368">
        <v>164908244</v>
      </c>
      <c r="B368" t="s">
        <v>3237</v>
      </c>
      <c r="C368" t="s">
        <v>3367</v>
      </c>
      <c r="D368" t="s">
        <v>73</v>
      </c>
      <c r="E368">
        <v>6</v>
      </c>
      <c r="F368" t="s">
        <v>6</v>
      </c>
      <c r="G368" t="s">
        <v>3369</v>
      </c>
      <c r="H368" t="s">
        <v>22</v>
      </c>
      <c r="I368">
        <v>279</v>
      </c>
      <c r="J368">
        <v>269</v>
      </c>
      <c r="K368">
        <v>20233</v>
      </c>
      <c r="L368">
        <v>20230731</v>
      </c>
      <c r="M368" t="s">
        <v>30</v>
      </c>
      <c r="N368">
        <v>20234</v>
      </c>
      <c r="O368">
        <v>16378532</v>
      </c>
      <c r="P368" t="s">
        <v>13</v>
      </c>
      <c r="Q368" t="s">
        <v>13</v>
      </c>
    </row>
    <row r="369" spans="1:17" x14ac:dyDescent="0.25">
      <c r="A369">
        <v>164661647</v>
      </c>
      <c r="B369" t="s">
        <v>149</v>
      </c>
      <c r="C369" t="s">
        <v>945</v>
      </c>
      <c r="D369" t="s">
        <v>61</v>
      </c>
      <c r="E369">
        <v>6</v>
      </c>
      <c r="F369" t="s">
        <v>32</v>
      </c>
      <c r="G369" t="s">
        <v>3369</v>
      </c>
      <c r="H369" t="s">
        <v>22</v>
      </c>
      <c r="I369">
        <v>600</v>
      </c>
      <c r="J369">
        <v>306</v>
      </c>
      <c r="K369">
        <v>20233</v>
      </c>
      <c r="L369">
        <v>20230323</v>
      </c>
      <c r="M369" t="s">
        <v>30</v>
      </c>
      <c r="N369">
        <v>20234</v>
      </c>
      <c r="O369">
        <v>16275831</v>
      </c>
      <c r="P369" t="s">
        <v>1193</v>
      </c>
      <c r="Q369" t="s">
        <v>13</v>
      </c>
    </row>
    <row r="370" spans="1:17" x14ac:dyDescent="0.25">
      <c r="A370">
        <v>164928825</v>
      </c>
      <c r="B370" t="s">
        <v>4122</v>
      </c>
      <c r="C370" t="s">
        <v>1207</v>
      </c>
      <c r="D370" t="s">
        <v>73</v>
      </c>
      <c r="E370">
        <v>6</v>
      </c>
      <c r="F370" t="s">
        <v>6</v>
      </c>
      <c r="G370" t="s">
        <v>3369</v>
      </c>
      <c r="H370" t="s">
        <v>22</v>
      </c>
      <c r="I370">
        <v>273</v>
      </c>
      <c r="J370">
        <v>270</v>
      </c>
      <c r="K370">
        <v>20233</v>
      </c>
      <c r="L370">
        <v>20230314</v>
      </c>
      <c r="M370" t="s">
        <v>30</v>
      </c>
      <c r="N370">
        <v>20234</v>
      </c>
      <c r="O370">
        <v>16349315</v>
      </c>
      <c r="P370" t="s">
        <v>13</v>
      </c>
      <c r="Q370" t="s">
        <v>13</v>
      </c>
    </row>
    <row r="371" spans="1:17" x14ac:dyDescent="0.25">
      <c r="A371">
        <v>164514360</v>
      </c>
      <c r="B371" t="s">
        <v>1202</v>
      </c>
      <c r="C371" t="s">
        <v>1203</v>
      </c>
      <c r="D371" t="s">
        <v>73</v>
      </c>
      <c r="E371">
        <v>6</v>
      </c>
      <c r="F371" t="s">
        <v>32</v>
      </c>
      <c r="G371" t="s">
        <v>909</v>
      </c>
      <c r="H371" t="s">
        <v>22</v>
      </c>
      <c r="I371">
        <v>846</v>
      </c>
      <c r="J371">
        <v>846</v>
      </c>
      <c r="K371">
        <v>20233</v>
      </c>
      <c r="L371">
        <v>20230801</v>
      </c>
      <c r="M371" t="s">
        <v>30</v>
      </c>
      <c r="N371">
        <v>20234</v>
      </c>
      <c r="O371">
        <v>16198149</v>
      </c>
      <c r="P371" t="s">
        <v>14</v>
      </c>
      <c r="Q371" t="s">
        <v>14</v>
      </c>
    </row>
    <row r="372" spans="1:17" x14ac:dyDescent="0.25">
      <c r="A372">
        <v>164921576</v>
      </c>
      <c r="B372" t="s">
        <v>3748</v>
      </c>
      <c r="C372" t="s">
        <v>461</v>
      </c>
      <c r="D372" t="s">
        <v>73</v>
      </c>
      <c r="E372">
        <v>6</v>
      </c>
      <c r="F372" t="s">
        <v>6</v>
      </c>
      <c r="G372" t="s">
        <v>909</v>
      </c>
      <c r="H372" t="s">
        <v>22</v>
      </c>
      <c r="I372">
        <v>266</v>
      </c>
      <c r="J372">
        <v>259</v>
      </c>
      <c r="K372">
        <v>20233</v>
      </c>
      <c r="L372">
        <v>20221018</v>
      </c>
      <c r="M372" t="s">
        <v>31</v>
      </c>
      <c r="N372">
        <v>20234</v>
      </c>
      <c r="O372">
        <v>16119447</v>
      </c>
      <c r="P372" t="s">
        <v>13</v>
      </c>
      <c r="Q372" t="s">
        <v>13</v>
      </c>
    </row>
    <row r="373" spans="1:17" x14ac:dyDescent="0.25">
      <c r="A373">
        <v>164661664</v>
      </c>
      <c r="B373" t="s">
        <v>3005</v>
      </c>
      <c r="C373" t="s">
        <v>241</v>
      </c>
      <c r="D373" t="s">
        <v>61</v>
      </c>
      <c r="E373">
        <v>6</v>
      </c>
      <c r="F373" t="s">
        <v>32</v>
      </c>
      <c r="G373" t="s">
        <v>909</v>
      </c>
      <c r="H373" t="s">
        <v>22</v>
      </c>
      <c r="I373">
        <v>600</v>
      </c>
      <c r="J373">
        <v>234</v>
      </c>
      <c r="K373">
        <v>20233</v>
      </c>
      <c r="L373">
        <v>20240205</v>
      </c>
      <c r="M373" t="s">
        <v>30</v>
      </c>
      <c r="N373">
        <v>20234</v>
      </c>
      <c r="O373">
        <v>16282639</v>
      </c>
      <c r="P373" t="s">
        <v>1193</v>
      </c>
      <c r="Q373" t="s">
        <v>13</v>
      </c>
    </row>
    <row r="374" spans="1:17" x14ac:dyDescent="0.25">
      <c r="A374">
        <v>164994569</v>
      </c>
      <c r="B374" t="s">
        <v>5252</v>
      </c>
      <c r="C374" t="s">
        <v>886</v>
      </c>
      <c r="D374" t="s">
        <v>61</v>
      </c>
      <c r="E374">
        <v>6</v>
      </c>
      <c r="F374" t="s">
        <v>6</v>
      </c>
      <c r="G374" t="s">
        <v>3369</v>
      </c>
      <c r="H374" t="s">
        <v>22</v>
      </c>
      <c r="I374">
        <v>161</v>
      </c>
      <c r="J374">
        <v>112</v>
      </c>
      <c r="K374">
        <v>20233</v>
      </c>
      <c r="L374" t="s">
        <v>25</v>
      </c>
      <c r="M374" t="s">
        <v>30</v>
      </c>
      <c r="N374">
        <v>20234</v>
      </c>
      <c r="O374">
        <v>16426363</v>
      </c>
      <c r="P374" t="s">
        <v>13</v>
      </c>
      <c r="Q374" t="s">
        <v>13</v>
      </c>
    </row>
    <row r="375" spans="1:17" x14ac:dyDescent="0.25">
      <c r="A375">
        <v>164926924</v>
      </c>
      <c r="B375" t="s">
        <v>4123</v>
      </c>
      <c r="C375" t="s">
        <v>4124</v>
      </c>
      <c r="D375" t="s">
        <v>61</v>
      </c>
      <c r="E375">
        <v>6</v>
      </c>
      <c r="F375" t="s">
        <v>6</v>
      </c>
      <c r="G375" t="s">
        <v>3369</v>
      </c>
      <c r="H375" t="s">
        <v>22</v>
      </c>
      <c r="I375">
        <v>279</v>
      </c>
      <c r="J375">
        <v>273</v>
      </c>
      <c r="K375">
        <v>20233</v>
      </c>
      <c r="L375">
        <v>20230508</v>
      </c>
      <c r="M375" t="s">
        <v>31</v>
      </c>
      <c r="N375">
        <v>20234</v>
      </c>
      <c r="O375">
        <v>9265042</v>
      </c>
      <c r="P375" t="s">
        <v>13</v>
      </c>
      <c r="Q375" t="s">
        <v>13</v>
      </c>
    </row>
    <row r="376" spans="1:17" x14ac:dyDescent="0.25">
      <c r="A376">
        <v>164749145</v>
      </c>
      <c r="B376" t="s">
        <v>938</v>
      </c>
      <c r="C376" t="s">
        <v>2080</v>
      </c>
      <c r="D376" t="s">
        <v>73</v>
      </c>
      <c r="E376">
        <v>6</v>
      </c>
      <c r="F376" t="s">
        <v>32</v>
      </c>
      <c r="G376" t="s">
        <v>909</v>
      </c>
      <c r="H376" t="s">
        <v>22</v>
      </c>
      <c r="I376">
        <v>472</v>
      </c>
      <c r="J376">
        <v>472</v>
      </c>
      <c r="K376">
        <v>0</v>
      </c>
      <c r="L376" t="s">
        <v>25</v>
      </c>
      <c r="M376" t="s">
        <v>30</v>
      </c>
      <c r="N376">
        <v>20234</v>
      </c>
      <c r="O376">
        <v>16330867</v>
      </c>
      <c r="P376" t="s">
        <v>1192</v>
      </c>
      <c r="Q376" t="s">
        <v>1192</v>
      </c>
    </row>
    <row r="377" spans="1:17" x14ac:dyDescent="0.25">
      <c r="A377">
        <v>164803119</v>
      </c>
      <c r="B377" t="s">
        <v>938</v>
      </c>
      <c r="C377" t="s">
        <v>2588</v>
      </c>
      <c r="D377" t="s">
        <v>73</v>
      </c>
      <c r="E377">
        <v>6</v>
      </c>
      <c r="F377" t="s">
        <v>32</v>
      </c>
      <c r="G377" t="s">
        <v>3369</v>
      </c>
      <c r="H377" t="s">
        <v>22</v>
      </c>
      <c r="I377">
        <v>398</v>
      </c>
      <c r="J377">
        <v>398</v>
      </c>
      <c r="K377">
        <v>20233</v>
      </c>
      <c r="L377">
        <v>20230321</v>
      </c>
      <c r="M377" t="s">
        <v>31</v>
      </c>
      <c r="N377">
        <v>20234</v>
      </c>
      <c r="O377">
        <v>16349623</v>
      </c>
      <c r="P377" t="s">
        <v>1192</v>
      </c>
      <c r="Q377" t="s">
        <v>1192</v>
      </c>
    </row>
    <row r="378" spans="1:17" x14ac:dyDescent="0.25">
      <c r="A378">
        <v>164947039</v>
      </c>
      <c r="B378" t="s">
        <v>2450</v>
      </c>
      <c r="C378" t="s">
        <v>4125</v>
      </c>
      <c r="D378" t="s">
        <v>61</v>
      </c>
      <c r="E378">
        <v>6</v>
      </c>
      <c r="F378" t="s">
        <v>32</v>
      </c>
      <c r="G378" t="s">
        <v>909</v>
      </c>
      <c r="H378" t="s">
        <v>22</v>
      </c>
      <c r="I378">
        <v>215</v>
      </c>
      <c r="J378">
        <v>17</v>
      </c>
      <c r="K378">
        <v>20233</v>
      </c>
      <c r="L378">
        <v>20240103</v>
      </c>
      <c r="M378" t="s">
        <v>30</v>
      </c>
      <c r="N378">
        <v>0</v>
      </c>
      <c r="O378">
        <v>16444315</v>
      </c>
      <c r="P378" t="s">
        <v>13</v>
      </c>
      <c r="Q378" t="s">
        <v>13</v>
      </c>
    </row>
    <row r="379" spans="1:17" x14ac:dyDescent="0.25">
      <c r="A379">
        <v>165015093</v>
      </c>
      <c r="B379" t="s">
        <v>141</v>
      </c>
      <c r="C379" t="s">
        <v>5253</v>
      </c>
      <c r="D379" t="s">
        <v>73</v>
      </c>
      <c r="E379">
        <v>6</v>
      </c>
      <c r="F379" t="s">
        <v>6</v>
      </c>
      <c r="G379" t="s">
        <v>909</v>
      </c>
      <c r="H379" t="s">
        <v>22</v>
      </c>
      <c r="I379">
        <v>118</v>
      </c>
      <c r="J379">
        <v>118</v>
      </c>
      <c r="K379">
        <v>20233</v>
      </c>
      <c r="L379">
        <v>20240102</v>
      </c>
      <c r="M379" t="s">
        <v>30</v>
      </c>
      <c r="N379">
        <v>20234</v>
      </c>
      <c r="O379">
        <v>15307203</v>
      </c>
      <c r="P379" t="s">
        <v>13</v>
      </c>
      <c r="Q379" t="s">
        <v>13</v>
      </c>
    </row>
    <row r="380" spans="1:17" x14ac:dyDescent="0.25">
      <c r="A380">
        <v>164599888</v>
      </c>
      <c r="B380" t="s">
        <v>291</v>
      </c>
      <c r="C380" t="s">
        <v>1444</v>
      </c>
      <c r="D380" t="s">
        <v>61</v>
      </c>
      <c r="E380">
        <v>6</v>
      </c>
      <c r="F380" t="s">
        <v>32</v>
      </c>
      <c r="G380" t="s">
        <v>3369</v>
      </c>
      <c r="H380" t="s">
        <v>22</v>
      </c>
      <c r="I380">
        <v>685</v>
      </c>
      <c r="J380">
        <v>438</v>
      </c>
      <c r="K380">
        <v>20233</v>
      </c>
      <c r="L380">
        <v>20221209</v>
      </c>
      <c r="M380" t="s">
        <v>31</v>
      </c>
      <c r="N380">
        <v>20234</v>
      </c>
      <c r="O380">
        <v>15417444</v>
      </c>
      <c r="P380" t="s">
        <v>1193</v>
      </c>
      <c r="Q380" t="s">
        <v>1192</v>
      </c>
    </row>
    <row r="381" spans="1:17" x14ac:dyDescent="0.25">
      <c r="A381">
        <v>164444836</v>
      </c>
      <c r="B381" t="s">
        <v>141</v>
      </c>
      <c r="C381" t="s">
        <v>1118</v>
      </c>
      <c r="D381" t="s">
        <v>73</v>
      </c>
      <c r="E381">
        <v>6</v>
      </c>
      <c r="F381" t="s">
        <v>32</v>
      </c>
      <c r="G381" t="s">
        <v>3369</v>
      </c>
      <c r="H381" t="s">
        <v>22</v>
      </c>
      <c r="I381">
        <v>929</v>
      </c>
      <c r="J381">
        <v>929</v>
      </c>
      <c r="K381">
        <v>20233</v>
      </c>
      <c r="L381">
        <v>20220926</v>
      </c>
      <c r="M381" t="s">
        <v>30</v>
      </c>
      <c r="N381">
        <v>0</v>
      </c>
      <c r="O381">
        <v>16082648</v>
      </c>
      <c r="P381" t="s">
        <v>14</v>
      </c>
      <c r="Q381" t="s">
        <v>14</v>
      </c>
    </row>
    <row r="382" spans="1:17" x14ac:dyDescent="0.25">
      <c r="A382">
        <v>164963219</v>
      </c>
      <c r="B382" t="s">
        <v>141</v>
      </c>
      <c r="C382" t="s">
        <v>4126</v>
      </c>
      <c r="D382" t="s">
        <v>61</v>
      </c>
      <c r="E382">
        <v>6</v>
      </c>
      <c r="F382" t="s">
        <v>32</v>
      </c>
      <c r="G382" t="s">
        <v>909</v>
      </c>
      <c r="H382" t="s">
        <v>22</v>
      </c>
      <c r="I382">
        <v>194</v>
      </c>
      <c r="J382">
        <v>194</v>
      </c>
      <c r="K382">
        <v>0</v>
      </c>
      <c r="L382" t="s">
        <v>25</v>
      </c>
      <c r="M382" t="s">
        <v>30</v>
      </c>
      <c r="N382">
        <v>0</v>
      </c>
      <c r="O382">
        <v>16421318</v>
      </c>
      <c r="P382" t="s">
        <v>13</v>
      </c>
      <c r="Q382" t="s">
        <v>13</v>
      </c>
    </row>
    <row r="383" spans="1:17" x14ac:dyDescent="0.25">
      <c r="A383">
        <v>165070618</v>
      </c>
      <c r="B383" t="s">
        <v>2087</v>
      </c>
      <c r="C383" t="s">
        <v>152</v>
      </c>
      <c r="D383" t="s">
        <v>61</v>
      </c>
      <c r="E383">
        <v>6</v>
      </c>
      <c r="F383" t="s">
        <v>32</v>
      </c>
      <c r="G383" t="s">
        <v>909</v>
      </c>
      <c r="H383" t="s">
        <v>22</v>
      </c>
      <c r="I383">
        <v>53</v>
      </c>
      <c r="J383">
        <v>53</v>
      </c>
      <c r="K383">
        <v>0</v>
      </c>
      <c r="L383" t="s">
        <v>25</v>
      </c>
      <c r="M383" t="s">
        <v>30</v>
      </c>
      <c r="N383">
        <v>0</v>
      </c>
      <c r="O383">
        <v>16490968</v>
      </c>
      <c r="P383" t="s">
        <v>13</v>
      </c>
      <c r="Q383" t="s">
        <v>13</v>
      </c>
    </row>
    <row r="384" spans="1:17" x14ac:dyDescent="0.25">
      <c r="A384">
        <v>164964876</v>
      </c>
      <c r="B384" t="s">
        <v>4127</v>
      </c>
      <c r="C384" t="s">
        <v>4128</v>
      </c>
      <c r="D384" t="s">
        <v>61</v>
      </c>
      <c r="E384">
        <v>6</v>
      </c>
      <c r="F384" t="s">
        <v>32</v>
      </c>
      <c r="G384" t="s">
        <v>3369</v>
      </c>
      <c r="H384" t="s">
        <v>22</v>
      </c>
      <c r="I384">
        <v>192</v>
      </c>
      <c r="J384">
        <v>192</v>
      </c>
      <c r="K384">
        <v>20233</v>
      </c>
      <c r="L384">
        <v>20230717</v>
      </c>
      <c r="M384" t="s">
        <v>30</v>
      </c>
      <c r="N384">
        <v>0</v>
      </c>
      <c r="O384">
        <v>16421319</v>
      </c>
      <c r="P384" t="s">
        <v>13</v>
      </c>
      <c r="Q384" t="s">
        <v>13</v>
      </c>
    </row>
    <row r="385" spans="1:17" x14ac:dyDescent="0.25">
      <c r="A385">
        <v>164725326</v>
      </c>
      <c r="B385" t="s">
        <v>1922</v>
      </c>
      <c r="C385" t="s">
        <v>1762</v>
      </c>
      <c r="D385" t="s">
        <v>61</v>
      </c>
      <c r="E385">
        <v>6</v>
      </c>
      <c r="F385" t="s">
        <v>32</v>
      </c>
      <c r="G385" t="s">
        <v>3369</v>
      </c>
      <c r="H385" t="s">
        <v>22</v>
      </c>
      <c r="I385">
        <v>510</v>
      </c>
      <c r="J385">
        <v>509</v>
      </c>
      <c r="K385">
        <v>20233</v>
      </c>
      <c r="L385">
        <v>20230911</v>
      </c>
      <c r="M385" t="s">
        <v>30</v>
      </c>
      <c r="N385">
        <v>20234</v>
      </c>
      <c r="O385">
        <v>16313220</v>
      </c>
      <c r="P385" t="s">
        <v>1192</v>
      </c>
      <c r="Q385" t="s">
        <v>1192</v>
      </c>
    </row>
    <row r="386" spans="1:17" x14ac:dyDescent="0.25">
      <c r="A386">
        <v>164231548</v>
      </c>
      <c r="B386" t="s">
        <v>244</v>
      </c>
      <c r="C386" t="s">
        <v>1204</v>
      </c>
      <c r="D386" t="s">
        <v>73</v>
      </c>
      <c r="E386">
        <v>6</v>
      </c>
      <c r="F386" t="s">
        <v>32</v>
      </c>
      <c r="G386" t="s">
        <v>3369</v>
      </c>
      <c r="H386" t="s">
        <v>22</v>
      </c>
      <c r="I386">
        <v>1160</v>
      </c>
      <c r="J386">
        <v>1160</v>
      </c>
      <c r="K386">
        <v>20233</v>
      </c>
      <c r="L386">
        <v>20230119</v>
      </c>
      <c r="M386" t="s">
        <v>30</v>
      </c>
      <c r="N386">
        <v>20234</v>
      </c>
      <c r="O386">
        <v>15993875</v>
      </c>
      <c r="P386" t="s">
        <v>14</v>
      </c>
      <c r="Q386" t="s">
        <v>14</v>
      </c>
    </row>
    <row r="387" spans="1:17" x14ac:dyDescent="0.25">
      <c r="A387">
        <v>164147081</v>
      </c>
      <c r="B387" t="s">
        <v>739</v>
      </c>
      <c r="C387" t="s">
        <v>984</v>
      </c>
      <c r="D387" t="s">
        <v>61</v>
      </c>
      <c r="E387">
        <v>6</v>
      </c>
      <c r="F387" t="s">
        <v>32</v>
      </c>
      <c r="G387" t="s">
        <v>909</v>
      </c>
      <c r="H387" t="s">
        <v>22</v>
      </c>
      <c r="I387">
        <v>1238</v>
      </c>
      <c r="J387">
        <v>1238</v>
      </c>
      <c r="K387">
        <v>20233</v>
      </c>
      <c r="L387">
        <v>20240116</v>
      </c>
      <c r="M387" t="s">
        <v>30</v>
      </c>
      <c r="N387">
        <v>20234</v>
      </c>
      <c r="O387">
        <v>15955482</v>
      </c>
      <c r="P387" t="s">
        <v>14</v>
      </c>
      <c r="Q387" t="s">
        <v>14</v>
      </c>
    </row>
    <row r="388" spans="1:17" x14ac:dyDescent="0.25">
      <c r="A388">
        <v>164911472</v>
      </c>
      <c r="B388" t="s">
        <v>4129</v>
      </c>
      <c r="C388" t="s">
        <v>4130</v>
      </c>
      <c r="D388" t="s">
        <v>61</v>
      </c>
      <c r="E388">
        <v>6</v>
      </c>
      <c r="F388" t="s">
        <v>6</v>
      </c>
      <c r="G388" t="s">
        <v>909</v>
      </c>
      <c r="H388" t="s">
        <v>22</v>
      </c>
      <c r="I388">
        <v>273</v>
      </c>
      <c r="J388">
        <v>273</v>
      </c>
      <c r="K388">
        <v>20233</v>
      </c>
      <c r="L388">
        <v>20230630</v>
      </c>
      <c r="M388" t="s">
        <v>30</v>
      </c>
      <c r="N388">
        <v>20234</v>
      </c>
      <c r="O388">
        <v>12667093</v>
      </c>
      <c r="P388" t="s">
        <v>13</v>
      </c>
      <c r="Q388" t="s">
        <v>13</v>
      </c>
    </row>
    <row r="389" spans="1:17" x14ac:dyDescent="0.25">
      <c r="A389">
        <v>165032443</v>
      </c>
      <c r="B389" t="s">
        <v>5254</v>
      </c>
      <c r="C389" t="s">
        <v>4016</v>
      </c>
      <c r="D389" t="s">
        <v>61</v>
      </c>
      <c r="E389">
        <v>6</v>
      </c>
      <c r="F389" t="s">
        <v>5</v>
      </c>
      <c r="G389" t="s">
        <v>3369</v>
      </c>
      <c r="H389" t="s">
        <v>22</v>
      </c>
      <c r="I389">
        <v>125</v>
      </c>
      <c r="J389">
        <v>81</v>
      </c>
      <c r="K389">
        <v>20233</v>
      </c>
      <c r="L389" t="s">
        <v>25</v>
      </c>
      <c r="M389" t="s">
        <v>30</v>
      </c>
      <c r="N389">
        <v>20234</v>
      </c>
      <c r="O389">
        <v>7938857</v>
      </c>
      <c r="P389" t="s">
        <v>13</v>
      </c>
      <c r="Q389" t="s">
        <v>13</v>
      </c>
    </row>
    <row r="390" spans="1:17" x14ac:dyDescent="0.25">
      <c r="A390">
        <v>164444412</v>
      </c>
      <c r="B390" t="s">
        <v>1384</v>
      </c>
      <c r="C390" t="s">
        <v>239</v>
      </c>
      <c r="D390" t="s">
        <v>61</v>
      </c>
      <c r="E390">
        <v>6</v>
      </c>
      <c r="F390" t="s">
        <v>32</v>
      </c>
      <c r="G390" t="s">
        <v>909</v>
      </c>
      <c r="H390" t="s">
        <v>22</v>
      </c>
      <c r="I390">
        <v>929</v>
      </c>
      <c r="J390">
        <v>929</v>
      </c>
      <c r="K390">
        <v>20233</v>
      </c>
      <c r="L390">
        <v>20210901</v>
      </c>
      <c r="M390" t="s">
        <v>30</v>
      </c>
      <c r="N390">
        <v>20234</v>
      </c>
      <c r="O390">
        <v>16093185</v>
      </c>
      <c r="P390" t="s">
        <v>14</v>
      </c>
      <c r="Q390" t="s">
        <v>14</v>
      </c>
    </row>
    <row r="391" spans="1:17" x14ac:dyDescent="0.25">
      <c r="A391">
        <v>165015295</v>
      </c>
      <c r="B391" t="s">
        <v>441</v>
      </c>
      <c r="C391" t="s">
        <v>5255</v>
      </c>
      <c r="D391" t="s">
        <v>73</v>
      </c>
      <c r="E391">
        <v>6</v>
      </c>
      <c r="F391" t="s">
        <v>6</v>
      </c>
      <c r="G391" t="s">
        <v>909</v>
      </c>
      <c r="H391" t="s">
        <v>22</v>
      </c>
      <c r="I391">
        <v>118</v>
      </c>
      <c r="J391">
        <v>118</v>
      </c>
      <c r="K391">
        <v>20233</v>
      </c>
      <c r="L391">
        <v>20220816</v>
      </c>
      <c r="M391" t="s">
        <v>31</v>
      </c>
      <c r="N391">
        <v>20234</v>
      </c>
      <c r="O391">
        <v>15361766</v>
      </c>
      <c r="P391" t="s">
        <v>13</v>
      </c>
      <c r="Q391" t="s">
        <v>13</v>
      </c>
    </row>
    <row r="392" spans="1:17" x14ac:dyDescent="0.25">
      <c r="A392">
        <v>165080491</v>
      </c>
      <c r="B392" t="s">
        <v>6859</v>
      </c>
      <c r="C392" t="s">
        <v>6860</v>
      </c>
      <c r="D392" t="s">
        <v>61</v>
      </c>
      <c r="E392">
        <v>6</v>
      </c>
      <c r="F392" t="s">
        <v>6</v>
      </c>
      <c r="G392" t="s">
        <v>6861</v>
      </c>
      <c r="H392" t="s">
        <v>22</v>
      </c>
      <c r="I392">
        <v>47</v>
      </c>
      <c r="J392">
        <v>45</v>
      </c>
      <c r="K392">
        <v>20233</v>
      </c>
      <c r="L392">
        <v>20201002</v>
      </c>
      <c r="M392" t="s">
        <v>31</v>
      </c>
      <c r="N392">
        <v>20234</v>
      </c>
      <c r="O392">
        <v>13798224</v>
      </c>
      <c r="P392" t="s">
        <v>13</v>
      </c>
      <c r="Q392" t="s">
        <v>13</v>
      </c>
    </row>
    <row r="393" spans="1:17" x14ac:dyDescent="0.25">
      <c r="A393">
        <v>164941428</v>
      </c>
      <c r="B393" t="s">
        <v>715</v>
      </c>
      <c r="C393" t="s">
        <v>3101</v>
      </c>
      <c r="D393" t="s">
        <v>61</v>
      </c>
      <c r="E393">
        <v>6</v>
      </c>
      <c r="F393" t="s">
        <v>32</v>
      </c>
      <c r="G393" t="s">
        <v>909</v>
      </c>
      <c r="H393" t="s">
        <v>22</v>
      </c>
      <c r="I393">
        <v>216</v>
      </c>
      <c r="J393">
        <v>216</v>
      </c>
      <c r="K393">
        <v>20233</v>
      </c>
      <c r="L393">
        <v>20230913</v>
      </c>
      <c r="M393" t="s">
        <v>30</v>
      </c>
      <c r="N393">
        <v>20234</v>
      </c>
      <c r="O393">
        <v>16437175</v>
      </c>
      <c r="P393" t="s">
        <v>13</v>
      </c>
      <c r="Q393" t="s">
        <v>13</v>
      </c>
    </row>
    <row r="394" spans="1:17" x14ac:dyDescent="0.25">
      <c r="A394">
        <v>165057971</v>
      </c>
      <c r="B394" t="s">
        <v>715</v>
      </c>
      <c r="C394" t="s">
        <v>234</v>
      </c>
      <c r="D394" t="s">
        <v>61</v>
      </c>
      <c r="E394">
        <v>6</v>
      </c>
      <c r="F394" t="s">
        <v>32</v>
      </c>
      <c r="G394" t="s">
        <v>909</v>
      </c>
      <c r="H394" t="s">
        <v>22</v>
      </c>
      <c r="I394">
        <v>68</v>
      </c>
      <c r="J394">
        <v>68</v>
      </c>
      <c r="K394">
        <v>0</v>
      </c>
      <c r="L394">
        <v>20240223</v>
      </c>
      <c r="M394" t="s">
        <v>30</v>
      </c>
      <c r="N394">
        <v>0</v>
      </c>
      <c r="O394">
        <v>16490960</v>
      </c>
      <c r="P394" t="s">
        <v>13</v>
      </c>
      <c r="Q394" t="s">
        <v>13</v>
      </c>
    </row>
    <row r="395" spans="1:17" x14ac:dyDescent="0.25">
      <c r="A395">
        <v>164775940</v>
      </c>
      <c r="B395" t="s">
        <v>2451</v>
      </c>
      <c r="C395" t="s">
        <v>2452</v>
      </c>
      <c r="D395" t="s">
        <v>73</v>
      </c>
      <c r="E395">
        <v>6</v>
      </c>
      <c r="F395" t="s">
        <v>32</v>
      </c>
      <c r="G395" t="s">
        <v>3369</v>
      </c>
      <c r="H395" t="s">
        <v>22</v>
      </c>
      <c r="I395">
        <v>438</v>
      </c>
      <c r="J395">
        <v>438</v>
      </c>
      <c r="K395">
        <v>20233</v>
      </c>
      <c r="L395" t="s">
        <v>25</v>
      </c>
      <c r="M395" t="s">
        <v>30</v>
      </c>
      <c r="N395">
        <v>20234</v>
      </c>
      <c r="O395">
        <v>16299980</v>
      </c>
      <c r="P395" t="s">
        <v>1192</v>
      </c>
      <c r="Q395" t="s">
        <v>1192</v>
      </c>
    </row>
    <row r="396" spans="1:17" x14ac:dyDescent="0.25">
      <c r="A396">
        <v>165031762</v>
      </c>
      <c r="B396" t="s">
        <v>5256</v>
      </c>
      <c r="C396" t="s">
        <v>4252</v>
      </c>
      <c r="D396" t="s">
        <v>61</v>
      </c>
      <c r="E396">
        <v>6</v>
      </c>
      <c r="F396" t="s">
        <v>6</v>
      </c>
      <c r="G396" t="s">
        <v>3369</v>
      </c>
      <c r="H396" t="s">
        <v>22</v>
      </c>
      <c r="I396">
        <v>125</v>
      </c>
      <c r="J396">
        <v>119</v>
      </c>
      <c r="K396">
        <v>20233</v>
      </c>
      <c r="L396">
        <v>20200318</v>
      </c>
      <c r="M396" t="s">
        <v>31</v>
      </c>
      <c r="N396">
        <v>0</v>
      </c>
      <c r="O396">
        <v>13990566</v>
      </c>
      <c r="P396" t="s">
        <v>13</v>
      </c>
      <c r="Q396" t="s">
        <v>13</v>
      </c>
    </row>
    <row r="397" spans="1:17" x14ac:dyDescent="0.25">
      <c r="A397">
        <v>164716170</v>
      </c>
      <c r="B397" t="s">
        <v>1767</v>
      </c>
      <c r="C397" t="s">
        <v>1923</v>
      </c>
      <c r="D397" t="s">
        <v>73</v>
      </c>
      <c r="E397">
        <v>6</v>
      </c>
      <c r="F397" t="s">
        <v>32</v>
      </c>
      <c r="G397" t="s">
        <v>3369</v>
      </c>
      <c r="H397" t="s">
        <v>22</v>
      </c>
      <c r="I397">
        <v>523</v>
      </c>
      <c r="J397">
        <v>510</v>
      </c>
      <c r="K397">
        <v>20233</v>
      </c>
      <c r="L397">
        <v>20211014</v>
      </c>
      <c r="M397" t="s">
        <v>31</v>
      </c>
      <c r="N397">
        <v>20234</v>
      </c>
      <c r="O397">
        <v>15072593</v>
      </c>
      <c r="P397" t="s">
        <v>1192</v>
      </c>
      <c r="Q397" t="s">
        <v>1192</v>
      </c>
    </row>
    <row r="398" spans="1:17" x14ac:dyDescent="0.25">
      <c r="A398">
        <v>164419189</v>
      </c>
      <c r="B398" t="s">
        <v>376</v>
      </c>
      <c r="C398" t="s">
        <v>296</v>
      </c>
      <c r="D398" t="s">
        <v>61</v>
      </c>
      <c r="E398">
        <v>6</v>
      </c>
      <c r="F398" t="s">
        <v>32</v>
      </c>
      <c r="G398" t="s">
        <v>3369</v>
      </c>
      <c r="H398" t="s">
        <v>22</v>
      </c>
      <c r="I398">
        <v>951</v>
      </c>
      <c r="J398">
        <v>951</v>
      </c>
      <c r="K398">
        <v>0</v>
      </c>
      <c r="L398" t="s">
        <v>25</v>
      </c>
      <c r="M398" t="s">
        <v>30</v>
      </c>
      <c r="N398">
        <v>0</v>
      </c>
      <c r="O398">
        <v>16076688</v>
      </c>
      <c r="P398" t="s">
        <v>14</v>
      </c>
      <c r="Q398" t="s">
        <v>14</v>
      </c>
    </row>
    <row r="399" spans="1:17" x14ac:dyDescent="0.25">
      <c r="A399">
        <v>164908562</v>
      </c>
      <c r="B399" t="s">
        <v>3370</v>
      </c>
      <c r="C399" t="s">
        <v>3371</v>
      </c>
      <c r="D399" t="s">
        <v>73</v>
      </c>
      <c r="E399">
        <v>6</v>
      </c>
      <c r="F399" t="s">
        <v>32</v>
      </c>
      <c r="G399" t="s">
        <v>909</v>
      </c>
      <c r="H399" t="s">
        <v>22</v>
      </c>
      <c r="I399">
        <v>263</v>
      </c>
      <c r="J399">
        <v>145</v>
      </c>
      <c r="K399">
        <v>0</v>
      </c>
      <c r="L399">
        <v>20231106</v>
      </c>
      <c r="M399" t="s">
        <v>30</v>
      </c>
      <c r="N399">
        <v>20234</v>
      </c>
      <c r="O399">
        <v>16421920</v>
      </c>
      <c r="P399" t="s">
        <v>13</v>
      </c>
      <c r="Q399" t="s">
        <v>13</v>
      </c>
    </row>
    <row r="400" spans="1:17" x14ac:dyDescent="0.25">
      <c r="A400">
        <v>165027279</v>
      </c>
      <c r="B400" t="s">
        <v>5257</v>
      </c>
      <c r="C400" t="s">
        <v>5258</v>
      </c>
      <c r="D400" t="s">
        <v>73</v>
      </c>
      <c r="E400">
        <v>6</v>
      </c>
      <c r="F400" t="s">
        <v>6</v>
      </c>
      <c r="G400" t="s">
        <v>909</v>
      </c>
      <c r="H400" t="s">
        <v>22</v>
      </c>
      <c r="I400">
        <v>119</v>
      </c>
      <c r="J400">
        <v>112</v>
      </c>
      <c r="K400">
        <v>20233</v>
      </c>
      <c r="L400" t="s">
        <v>25</v>
      </c>
      <c r="M400" t="s">
        <v>30</v>
      </c>
      <c r="N400">
        <v>20234</v>
      </c>
      <c r="O400">
        <v>12903868</v>
      </c>
      <c r="P400" t="s">
        <v>13</v>
      </c>
      <c r="Q400" t="s">
        <v>13</v>
      </c>
    </row>
    <row r="401" spans="1:17" x14ac:dyDescent="0.25">
      <c r="A401">
        <v>164728475</v>
      </c>
      <c r="B401" t="s">
        <v>5857</v>
      </c>
      <c r="C401" t="s">
        <v>396</v>
      </c>
      <c r="D401" t="s">
        <v>61</v>
      </c>
      <c r="E401">
        <v>6</v>
      </c>
      <c r="F401" t="s">
        <v>32</v>
      </c>
      <c r="G401" t="s">
        <v>3369</v>
      </c>
      <c r="H401" t="s">
        <v>22</v>
      </c>
      <c r="I401">
        <v>538</v>
      </c>
      <c r="J401">
        <v>399</v>
      </c>
      <c r="K401">
        <v>0</v>
      </c>
      <c r="L401">
        <v>20240406</v>
      </c>
      <c r="M401" t="s">
        <v>30</v>
      </c>
      <c r="N401">
        <v>0</v>
      </c>
      <c r="O401">
        <v>16302872</v>
      </c>
      <c r="P401" t="s">
        <v>1192</v>
      </c>
      <c r="Q401" t="s">
        <v>1192</v>
      </c>
    </row>
    <row r="402" spans="1:17" x14ac:dyDescent="0.25">
      <c r="A402">
        <v>164634559</v>
      </c>
      <c r="B402" t="s">
        <v>1518</v>
      </c>
      <c r="C402" t="s">
        <v>1519</v>
      </c>
      <c r="D402" t="s">
        <v>61</v>
      </c>
      <c r="E402">
        <v>6</v>
      </c>
      <c r="F402" t="s">
        <v>32</v>
      </c>
      <c r="G402" t="s">
        <v>909</v>
      </c>
      <c r="H402" t="s">
        <v>22</v>
      </c>
      <c r="I402">
        <v>641</v>
      </c>
      <c r="J402">
        <v>640</v>
      </c>
      <c r="K402">
        <v>0</v>
      </c>
      <c r="L402">
        <v>20230406</v>
      </c>
      <c r="M402" t="s">
        <v>30</v>
      </c>
      <c r="N402">
        <v>0</v>
      </c>
      <c r="O402">
        <v>16262699</v>
      </c>
      <c r="P402" t="s">
        <v>1193</v>
      </c>
      <c r="Q402" t="s">
        <v>1193</v>
      </c>
    </row>
    <row r="403" spans="1:17" x14ac:dyDescent="0.25">
      <c r="A403">
        <v>164921466</v>
      </c>
      <c r="B403" t="s">
        <v>294</v>
      </c>
      <c r="C403" t="s">
        <v>6539</v>
      </c>
      <c r="D403" t="s">
        <v>61</v>
      </c>
      <c r="E403">
        <v>6</v>
      </c>
      <c r="F403" t="s">
        <v>6</v>
      </c>
      <c r="G403" t="s">
        <v>3369</v>
      </c>
      <c r="H403" t="s">
        <v>22</v>
      </c>
      <c r="I403">
        <v>266</v>
      </c>
      <c r="J403">
        <v>119</v>
      </c>
      <c r="K403">
        <v>20233</v>
      </c>
      <c r="L403">
        <v>20231221</v>
      </c>
      <c r="M403" t="s">
        <v>30</v>
      </c>
      <c r="N403">
        <v>20234</v>
      </c>
      <c r="O403">
        <v>13135252</v>
      </c>
      <c r="P403" t="s">
        <v>13</v>
      </c>
      <c r="Q403" t="s">
        <v>13</v>
      </c>
    </row>
    <row r="404" spans="1:17" x14ac:dyDescent="0.25">
      <c r="A404">
        <v>164041758</v>
      </c>
      <c r="B404" t="s">
        <v>1049</v>
      </c>
      <c r="C404" t="s">
        <v>632</v>
      </c>
      <c r="D404" t="s">
        <v>61</v>
      </c>
      <c r="E404">
        <v>6</v>
      </c>
      <c r="F404" t="s">
        <v>32</v>
      </c>
      <c r="G404" t="s">
        <v>3369</v>
      </c>
      <c r="H404" t="s">
        <v>22</v>
      </c>
      <c r="I404">
        <v>1351</v>
      </c>
      <c r="J404">
        <v>1040</v>
      </c>
      <c r="K404">
        <v>20233</v>
      </c>
      <c r="L404">
        <v>20230825</v>
      </c>
      <c r="M404" t="s">
        <v>30</v>
      </c>
      <c r="N404">
        <v>0</v>
      </c>
      <c r="O404">
        <v>15866870</v>
      </c>
      <c r="P404" t="s">
        <v>14</v>
      </c>
      <c r="Q404" t="s">
        <v>14</v>
      </c>
    </row>
    <row r="405" spans="1:17" x14ac:dyDescent="0.25">
      <c r="A405">
        <v>164684317</v>
      </c>
      <c r="B405" t="s">
        <v>717</v>
      </c>
      <c r="C405" t="s">
        <v>152</v>
      </c>
      <c r="D405" t="s">
        <v>61</v>
      </c>
      <c r="E405">
        <v>6</v>
      </c>
      <c r="F405" t="s">
        <v>32</v>
      </c>
      <c r="G405" t="s">
        <v>3369</v>
      </c>
      <c r="H405" t="s">
        <v>22</v>
      </c>
      <c r="I405">
        <v>571</v>
      </c>
      <c r="J405">
        <v>571</v>
      </c>
      <c r="K405">
        <v>20233</v>
      </c>
      <c r="L405">
        <v>20240409</v>
      </c>
      <c r="M405" t="s">
        <v>30</v>
      </c>
      <c r="N405">
        <v>20234</v>
      </c>
      <c r="O405">
        <v>16286788</v>
      </c>
      <c r="P405" t="s">
        <v>1193</v>
      </c>
      <c r="Q405" t="s">
        <v>1193</v>
      </c>
    </row>
    <row r="406" spans="1:17" x14ac:dyDescent="0.25">
      <c r="A406">
        <v>164940195</v>
      </c>
      <c r="B406" t="s">
        <v>1601</v>
      </c>
      <c r="C406" t="s">
        <v>356</v>
      </c>
      <c r="D406" t="s">
        <v>61</v>
      </c>
      <c r="E406">
        <v>6</v>
      </c>
      <c r="F406" t="s">
        <v>32</v>
      </c>
      <c r="G406" t="s">
        <v>3369</v>
      </c>
      <c r="H406" t="s">
        <v>22</v>
      </c>
      <c r="I406">
        <v>222</v>
      </c>
      <c r="J406">
        <v>207</v>
      </c>
      <c r="K406">
        <v>0</v>
      </c>
      <c r="L406" t="s">
        <v>25</v>
      </c>
      <c r="M406" t="s">
        <v>30</v>
      </c>
      <c r="N406">
        <v>0</v>
      </c>
      <c r="O406">
        <v>16420242</v>
      </c>
      <c r="P406" t="s">
        <v>13</v>
      </c>
      <c r="Q406" t="s">
        <v>13</v>
      </c>
    </row>
    <row r="407" spans="1:17" x14ac:dyDescent="0.25">
      <c r="A407">
        <v>164655613</v>
      </c>
      <c r="B407" t="s">
        <v>1660</v>
      </c>
      <c r="C407" t="s">
        <v>1661</v>
      </c>
      <c r="D407" t="s">
        <v>61</v>
      </c>
      <c r="E407">
        <v>6</v>
      </c>
      <c r="F407" t="s">
        <v>32</v>
      </c>
      <c r="G407" t="s">
        <v>909</v>
      </c>
      <c r="H407" t="s">
        <v>22</v>
      </c>
      <c r="I407">
        <v>613</v>
      </c>
      <c r="J407">
        <v>613</v>
      </c>
      <c r="K407">
        <v>0</v>
      </c>
      <c r="L407">
        <v>20240122</v>
      </c>
      <c r="M407" t="s">
        <v>30</v>
      </c>
      <c r="N407">
        <v>0</v>
      </c>
      <c r="O407">
        <v>16274777</v>
      </c>
      <c r="P407" t="s">
        <v>1193</v>
      </c>
      <c r="Q407" t="s">
        <v>1193</v>
      </c>
    </row>
    <row r="408" spans="1:17" x14ac:dyDescent="0.25">
      <c r="A408">
        <v>164724219</v>
      </c>
      <c r="B408" t="s">
        <v>1924</v>
      </c>
      <c r="C408" t="s">
        <v>1925</v>
      </c>
      <c r="D408" t="s">
        <v>61</v>
      </c>
      <c r="E408">
        <v>6</v>
      </c>
      <c r="F408" t="s">
        <v>32</v>
      </c>
      <c r="G408" t="s">
        <v>909</v>
      </c>
      <c r="H408" t="s">
        <v>22</v>
      </c>
      <c r="I408">
        <v>511</v>
      </c>
      <c r="J408">
        <v>495</v>
      </c>
      <c r="K408">
        <v>0</v>
      </c>
      <c r="L408" t="s">
        <v>25</v>
      </c>
      <c r="M408" t="s">
        <v>30</v>
      </c>
      <c r="N408">
        <v>0</v>
      </c>
      <c r="O408">
        <v>16300045</v>
      </c>
      <c r="P408" t="s">
        <v>1192</v>
      </c>
      <c r="Q408" t="s">
        <v>1192</v>
      </c>
    </row>
    <row r="409" spans="1:17" x14ac:dyDescent="0.25">
      <c r="A409">
        <v>164724377</v>
      </c>
      <c r="B409" t="s">
        <v>3372</v>
      </c>
      <c r="C409" t="s">
        <v>671</v>
      </c>
      <c r="D409" t="s">
        <v>61</v>
      </c>
      <c r="E409">
        <v>6</v>
      </c>
      <c r="F409" t="s">
        <v>32</v>
      </c>
      <c r="G409" t="s">
        <v>3369</v>
      </c>
      <c r="H409" t="s">
        <v>22</v>
      </c>
      <c r="I409">
        <v>511</v>
      </c>
      <c r="J409">
        <v>495</v>
      </c>
      <c r="K409">
        <v>0</v>
      </c>
      <c r="L409">
        <v>20210405</v>
      </c>
      <c r="M409" t="s">
        <v>30</v>
      </c>
      <c r="N409">
        <v>0</v>
      </c>
      <c r="O409">
        <v>16300068</v>
      </c>
      <c r="P409" t="s">
        <v>1192</v>
      </c>
      <c r="Q409" t="s">
        <v>1192</v>
      </c>
    </row>
    <row r="410" spans="1:17" x14ac:dyDescent="0.25">
      <c r="A410">
        <v>164725244</v>
      </c>
      <c r="B410" t="s">
        <v>1926</v>
      </c>
      <c r="C410" t="s">
        <v>1927</v>
      </c>
      <c r="D410" t="s">
        <v>61</v>
      </c>
      <c r="E410">
        <v>6</v>
      </c>
      <c r="F410" t="s">
        <v>32</v>
      </c>
      <c r="G410" t="s">
        <v>909</v>
      </c>
      <c r="H410" t="s">
        <v>22</v>
      </c>
      <c r="I410">
        <v>510</v>
      </c>
      <c r="J410">
        <v>495</v>
      </c>
      <c r="K410">
        <v>0</v>
      </c>
      <c r="L410">
        <v>20230605</v>
      </c>
      <c r="M410" t="s">
        <v>30</v>
      </c>
      <c r="N410">
        <v>0</v>
      </c>
      <c r="O410">
        <v>16308911</v>
      </c>
      <c r="P410" t="s">
        <v>1192</v>
      </c>
      <c r="Q410" t="s">
        <v>1192</v>
      </c>
    </row>
    <row r="411" spans="1:17" x14ac:dyDescent="0.25">
      <c r="A411">
        <v>165086212</v>
      </c>
      <c r="B411" t="s">
        <v>5710</v>
      </c>
      <c r="C411" t="s">
        <v>6862</v>
      </c>
      <c r="D411" t="s">
        <v>61</v>
      </c>
      <c r="E411">
        <v>6</v>
      </c>
      <c r="F411" t="s">
        <v>32</v>
      </c>
      <c r="G411" t="s">
        <v>3369</v>
      </c>
      <c r="H411" t="s">
        <v>22</v>
      </c>
      <c r="I411">
        <v>40</v>
      </c>
      <c r="J411">
        <v>35</v>
      </c>
      <c r="K411">
        <v>20233</v>
      </c>
      <c r="L411">
        <v>20231023</v>
      </c>
      <c r="M411" t="s">
        <v>30</v>
      </c>
      <c r="N411">
        <v>20234</v>
      </c>
      <c r="O411">
        <v>16330044</v>
      </c>
      <c r="P411" t="s">
        <v>13</v>
      </c>
      <c r="Q411" t="s">
        <v>13</v>
      </c>
    </row>
    <row r="412" spans="1:17" x14ac:dyDescent="0.25">
      <c r="A412">
        <v>164908946</v>
      </c>
      <c r="B412" t="s">
        <v>3373</v>
      </c>
      <c r="C412" t="s">
        <v>1144</v>
      </c>
      <c r="D412" t="s">
        <v>61</v>
      </c>
      <c r="E412">
        <v>6</v>
      </c>
      <c r="F412" t="s">
        <v>6</v>
      </c>
      <c r="G412" t="s">
        <v>909</v>
      </c>
      <c r="H412" t="s">
        <v>22</v>
      </c>
      <c r="I412">
        <v>279</v>
      </c>
      <c r="J412">
        <v>269</v>
      </c>
      <c r="K412">
        <v>20233</v>
      </c>
      <c r="L412" t="s">
        <v>25</v>
      </c>
      <c r="M412" t="s">
        <v>30</v>
      </c>
      <c r="N412">
        <v>20234</v>
      </c>
      <c r="O412">
        <v>16295201</v>
      </c>
      <c r="P412" t="s">
        <v>13</v>
      </c>
      <c r="Q412" t="s">
        <v>13</v>
      </c>
    </row>
    <row r="413" spans="1:17" x14ac:dyDescent="0.25">
      <c r="A413">
        <v>165057452</v>
      </c>
      <c r="B413" t="s">
        <v>449</v>
      </c>
      <c r="C413" t="s">
        <v>5923</v>
      </c>
      <c r="D413" t="s">
        <v>61</v>
      </c>
      <c r="E413">
        <v>6</v>
      </c>
      <c r="F413" t="s">
        <v>32</v>
      </c>
      <c r="G413" t="s">
        <v>3369</v>
      </c>
      <c r="H413" t="s">
        <v>22</v>
      </c>
      <c r="I413">
        <v>70</v>
      </c>
      <c r="J413">
        <v>62</v>
      </c>
      <c r="K413">
        <v>20233</v>
      </c>
      <c r="L413">
        <v>20240318</v>
      </c>
      <c r="M413" t="s">
        <v>30</v>
      </c>
      <c r="N413">
        <v>0</v>
      </c>
      <c r="O413">
        <v>16498948</v>
      </c>
      <c r="P413" t="s">
        <v>13</v>
      </c>
      <c r="Q413" t="s">
        <v>13</v>
      </c>
    </row>
    <row r="414" spans="1:17" x14ac:dyDescent="0.25">
      <c r="A414">
        <v>164764739</v>
      </c>
      <c r="B414" t="s">
        <v>2081</v>
      </c>
      <c r="C414" t="s">
        <v>2082</v>
      </c>
      <c r="D414" t="s">
        <v>61</v>
      </c>
      <c r="E414">
        <v>6</v>
      </c>
      <c r="F414" t="s">
        <v>32</v>
      </c>
      <c r="G414" t="s">
        <v>909</v>
      </c>
      <c r="H414" t="s">
        <v>22</v>
      </c>
      <c r="I414">
        <v>453</v>
      </c>
      <c r="J414">
        <v>453</v>
      </c>
      <c r="K414">
        <v>20233</v>
      </c>
      <c r="L414">
        <v>20210316</v>
      </c>
      <c r="M414" t="s">
        <v>30</v>
      </c>
      <c r="N414">
        <v>20234</v>
      </c>
      <c r="O414">
        <v>16330530</v>
      </c>
      <c r="P414" t="s">
        <v>1192</v>
      </c>
      <c r="Q414" t="s">
        <v>1192</v>
      </c>
    </row>
    <row r="415" spans="1:17" x14ac:dyDescent="0.25">
      <c r="A415">
        <v>164902897</v>
      </c>
      <c r="B415" t="s">
        <v>4131</v>
      </c>
      <c r="C415" t="s">
        <v>4132</v>
      </c>
      <c r="D415" t="s">
        <v>73</v>
      </c>
      <c r="E415">
        <v>6</v>
      </c>
      <c r="F415" t="s">
        <v>32</v>
      </c>
      <c r="G415" t="s">
        <v>909</v>
      </c>
      <c r="H415" t="s">
        <v>22</v>
      </c>
      <c r="I415">
        <v>266</v>
      </c>
      <c r="J415">
        <v>215</v>
      </c>
      <c r="K415">
        <v>20233</v>
      </c>
      <c r="L415">
        <v>20240201</v>
      </c>
      <c r="M415" t="s">
        <v>30</v>
      </c>
      <c r="N415">
        <v>20234</v>
      </c>
      <c r="O415">
        <v>16403885</v>
      </c>
      <c r="P415" t="s">
        <v>13</v>
      </c>
      <c r="Q415" t="s">
        <v>13</v>
      </c>
    </row>
    <row r="416" spans="1:17" x14ac:dyDescent="0.25">
      <c r="A416">
        <v>164780188</v>
      </c>
      <c r="B416" t="s">
        <v>5259</v>
      </c>
      <c r="C416" t="s">
        <v>5260</v>
      </c>
      <c r="D416" t="s">
        <v>61</v>
      </c>
      <c r="E416">
        <v>6</v>
      </c>
      <c r="F416" t="s">
        <v>32</v>
      </c>
      <c r="G416" t="s">
        <v>3369</v>
      </c>
      <c r="H416" t="s">
        <v>22</v>
      </c>
      <c r="I416">
        <v>424</v>
      </c>
      <c r="J416">
        <v>424</v>
      </c>
      <c r="K416">
        <v>20233</v>
      </c>
      <c r="L416">
        <v>20230805</v>
      </c>
      <c r="M416" t="s">
        <v>30</v>
      </c>
      <c r="N416">
        <v>20234</v>
      </c>
      <c r="O416">
        <v>16300090</v>
      </c>
      <c r="P416" t="s">
        <v>1192</v>
      </c>
      <c r="Q416" t="s">
        <v>1192</v>
      </c>
    </row>
    <row r="417" spans="1:17" x14ac:dyDescent="0.25">
      <c r="A417">
        <v>164539848</v>
      </c>
      <c r="B417" t="s">
        <v>1275</v>
      </c>
      <c r="C417" t="s">
        <v>1276</v>
      </c>
      <c r="D417" t="s">
        <v>61</v>
      </c>
      <c r="E417">
        <v>6</v>
      </c>
      <c r="F417" t="s">
        <v>32</v>
      </c>
      <c r="G417" t="s">
        <v>3369</v>
      </c>
      <c r="H417" t="s">
        <v>22</v>
      </c>
      <c r="I417">
        <v>809</v>
      </c>
      <c r="J417">
        <v>809</v>
      </c>
      <c r="K417">
        <v>20233</v>
      </c>
      <c r="L417">
        <v>20230731</v>
      </c>
      <c r="M417" t="s">
        <v>30</v>
      </c>
      <c r="N417">
        <v>0</v>
      </c>
      <c r="O417">
        <v>16201402</v>
      </c>
      <c r="P417" t="s">
        <v>14</v>
      </c>
      <c r="Q417" t="s">
        <v>14</v>
      </c>
    </row>
    <row r="418" spans="1:17" x14ac:dyDescent="0.25">
      <c r="A418">
        <v>163362830</v>
      </c>
      <c r="B418" t="s">
        <v>1155</v>
      </c>
      <c r="C418" t="s">
        <v>493</v>
      </c>
      <c r="D418" t="s">
        <v>61</v>
      </c>
      <c r="E418">
        <v>6</v>
      </c>
      <c r="F418" t="s">
        <v>32</v>
      </c>
      <c r="G418" t="s">
        <v>909</v>
      </c>
      <c r="H418" t="s">
        <v>22</v>
      </c>
      <c r="I418">
        <v>1574</v>
      </c>
      <c r="J418">
        <v>488</v>
      </c>
      <c r="K418">
        <v>0</v>
      </c>
      <c r="L418">
        <v>20221014</v>
      </c>
      <c r="M418" t="s">
        <v>30</v>
      </c>
      <c r="N418">
        <v>0</v>
      </c>
      <c r="O418">
        <v>15398893</v>
      </c>
      <c r="P418" t="s">
        <v>1267</v>
      </c>
      <c r="Q418" t="s">
        <v>1192</v>
      </c>
    </row>
    <row r="419" spans="1:17" x14ac:dyDescent="0.25">
      <c r="A419">
        <v>164746116</v>
      </c>
      <c r="B419" t="s">
        <v>2083</v>
      </c>
      <c r="C419" t="s">
        <v>1152</v>
      </c>
      <c r="D419" t="s">
        <v>61</v>
      </c>
      <c r="E419">
        <v>6</v>
      </c>
      <c r="F419" t="s">
        <v>32</v>
      </c>
      <c r="G419" t="s">
        <v>3369</v>
      </c>
      <c r="H419" t="s">
        <v>22</v>
      </c>
      <c r="I419">
        <v>475</v>
      </c>
      <c r="J419">
        <v>475</v>
      </c>
      <c r="K419">
        <v>20233</v>
      </c>
      <c r="L419">
        <v>20220822</v>
      </c>
      <c r="M419" t="s">
        <v>30</v>
      </c>
      <c r="N419">
        <v>20234</v>
      </c>
      <c r="O419">
        <v>16329024</v>
      </c>
      <c r="P419" t="s">
        <v>1192</v>
      </c>
      <c r="Q419" t="s">
        <v>1192</v>
      </c>
    </row>
    <row r="420" spans="1:17" x14ac:dyDescent="0.25">
      <c r="A420">
        <v>165032207</v>
      </c>
      <c r="B420" t="s">
        <v>5858</v>
      </c>
      <c r="C420" t="s">
        <v>5859</v>
      </c>
      <c r="D420" t="s">
        <v>61</v>
      </c>
      <c r="E420">
        <v>6</v>
      </c>
      <c r="F420" t="s">
        <v>6</v>
      </c>
      <c r="G420" t="s">
        <v>3369</v>
      </c>
      <c r="H420" t="s">
        <v>22</v>
      </c>
      <c r="I420">
        <v>112</v>
      </c>
      <c r="J420">
        <v>112</v>
      </c>
      <c r="K420">
        <v>20233</v>
      </c>
      <c r="L420">
        <v>20231127</v>
      </c>
      <c r="M420" t="s">
        <v>30</v>
      </c>
      <c r="N420">
        <v>20234</v>
      </c>
      <c r="O420">
        <v>16304754</v>
      </c>
      <c r="P420" t="s">
        <v>13</v>
      </c>
      <c r="Q420" t="s">
        <v>13</v>
      </c>
    </row>
    <row r="421" spans="1:17" x14ac:dyDescent="0.25">
      <c r="A421">
        <v>164749271</v>
      </c>
      <c r="B421" t="s">
        <v>2084</v>
      </c>
      <c r="C421" t="s">
        <v>2085</v>
      </c>
      <c r="D421" t="s">
        <v>73</v>
      </c>
      <c r="E421">
        <v>6</v>
      </c>
      <c r="F421" t="s">
        <v>32</v>
      </c>
      <c r="G421" t="s">
        <v>3369</v>
      </c>
      <c r="H421" t="s">
        <v>22</v>
      </c>
      <c r="I421">
        <v>472</v>
      </c>
      <c r="J421">
        <v>472</v>
      </c>
      <c r="K421">
        <v>20233</v>
      </c>
      <c r="L421">
        <v>20230911</v>
      </c>
      <c r="M421" t="s">
        <v>30</v>
      </c>
      <c r="N421">
        <v>20234</v>
      </c>
      <c r="O421">
        <v>16330546</v>
      </c>
      <c r="P421" t="s">
        <v>1192</v>
      </c>
      <c r="Q421" t="s">
        <v>1192</v>
      </c>
    </row>
    <row r="422" spans="1:17" x14ac:dyDescent="0.25">
      <c r="A422">
        <v>164856450</v>
      </c>
      <c r="B422" t="s">
        <v>5860</v>
      </c>
      <c r="C422" t="s">
        <v>1734</v>
      </c>
      <c r="D422" t="s">
        <v>61</v>
      </c>
      <c r="E422">
        <v>6</v>
      </c>
      <c r="F422" t="s">
        <v>6</v>
      </c>
      <c r="G422" t="s">
        <v>3369</v>
      </c>
      <c r="H422" t="s">
        <v>22</v>
      </c>
      <c r="I422">
        <v>350</v>
      </c>
      <c r="J422">
        <v>348</v>
      </c>
      <c r="K422">
        <v>20233</v>
      </c>
      <c r="L422">
        <v>20180802</v>
      </c>
      <c r="M422" t="s">
        <v>30</v>
      </c>
      <c r="N422">
        <v>20234</v>
      </c>
      <c r="O422">
        <v>10831208</v>
      </c>
      <c r="P422" t="s">
        <v>13</v>
      </c>
      <c r="Q422" t="s">
        <v>13</v>
      </c>
    </row>
    <row r="423" spans="1:17" x14ac:dyDescent="0.25">
      <c r="A423">
        <v>164649453</v>
      </c>
      <c r="B423" t="s">
        <v>1520</v>
      </c>
      <c r="C423" t="s">
        <v>1521</v>
      </c>
      <c r="D423" t="s">
        <v>61</v>
      </c>
      <c r="E423">
        <v>6</v>
      </c>
      <c r="F423" t="s">
        <v>32</v>
      </c>
      <c r="G423" t="s">
        <v>3369</v>
      </c>
      <c r="H423" t="s">
        <v>22</v>
      </c>
      <c r="I423">
        <v>621</v>
      </c>
      <c r="J423">
        <v>306</v>
      </c>
      <c r="K423">
        <v>20233</v>
      </c>
      <c r="L423">
        <v>20231231</v>
      </c>
      <c r="M423" t="s">
        <v>30</v>
      </c>
      <c r="N423">
        <v>20234</v>
      </c>
      <c r="O423">
        <v>16271327</v>
      </c>
      <c r="P423" t="s">
        <v>1193</v>
      </c>
      <c r="Q423" t="s">
        <v>13</v>
      </c>
    </row>
    <row r="424" spans="1:17" x14ac:dyDescent="0.25">
      <c r="A424">
        <v>165015221</v>
      </c>
      <c r="B424" t="s">
        <v>5261</v>
      </c>
      <c r="C424" t="s">
        <v>5262</v>
      </c>
      <c r="D424" t="s">
        <v>61</v>
      </c>
      <c r="E424">
        <v>6</v>
      </c>
      <c r="F424" t="s">
        <v>33</v>
      </c>
      <c r="G424" t="s">
        <v>909</v>
      </c>
      <c r="H424" t="s">
        <v>22</v>
      </c>
      <c r="I424">
        <v>131</v>
      </c>
      <c r="J424">
        <v>119</v>
      </c>
      <c r="K424">
        <v>20233</v>
      </c>
      <c r="L424" t="s">
        <v>25</v>
      </c>
      <c r="M424" t="s">
        <v>30</v>
      </c>
      <c r="N424">
        <v>20234</v>
      </c>
      <c r="O424">
        <v>10865607</v>
      </c>
      <c r="P424" t="s">
        <v>13</v>
      </c>
      <c r="Q424" t="s">
        <v>13</v>
      </c>
    </row>
    <row r="425" spans="1:17" x14ac:dyDescent="0.25">
      <c r="A425">
        <v>165091905</v>
      </c>
      <c r="B425" t="s">
        <v>651</v>
      </c>
      <c r="C425" t="s">
        <v>6863</v>
      </c>
      <c r="D425" t="s">
        <v>73</v>
      </c>
      <c r="E425">
        <v>6</v>
      </c>
      <c r="F425" t="s">
        <v>32</v>
      </c>
      <c r="G425" t="s">
        <v>3369</v>
      </c>
      <c r="H425" t="s">
        <v>22</v>
      </c>
      <c r="I425">
        <v>42</v>
      </c>
      <c r="J425">
        <v>12</v>
      </c>
      <c r="K425">
        <v>0</v>
      </c>
      <c r="L425" t="s">
        <v>25</v>
      </c>
      <c r="M425" t="s">
        <v>30</v>
      </c>
      <c r="N425">
        <v>0</v>
      </c>
      <c r="O425">
        <v>16504571</v>
      </c>
      <c r="P425" t="s">
        <v>13</v>
      </c>
      <c r="Q425" t="s">
        <v>13</v>
      </c>
    </row>
    <row r="426" spans="1:17" x14ac:dyDescent="0.25">
      <c r="A426">
        <v>164675442</v>
      </c>
      <c r="B426" t="s">
        <v>1311</v>
      </c>
      <c r="C426" t="s">
        <v>886</v>
      </c>
      <c r="D426" t="s">
        <v>61</v>
      </c>
      <c r="E426">
        <v>6</v>
      </c>
      <c r="F426" t="s">
        <v>32</v>
      </c>
      <c r="G426" t="s">
        <v>3369</v>
      </c>
      <c r="H426" t="s">
        <v>22</v>
      </c>
      <c r="I426">
        <v>580</v>
      </c>
      <c r="J426">
        <v>572</v>
      </c>
      <c r="K426">
        <v>0</v>
      </c>
      <c r="L426">
        <v>20240409</v>
      </c>
      <c r="M426" t="s">
        <v>30</v>
      </c>
      <c r="N426">
        <v>20234</v>
      </c>
      <c r="O426">
        <v>16121140</v>
      </c>
      <c r="P426" t="s">
        <v>1193</v>
      </c>
      <c r="Q426" t="s">
        <v>1193</v>
      </c>
    </row>
    <row r="427" spans="1:17" x14ac:dyDescent="0.25">
      <c r="A427">
        <v>165024465</v>
      </c>
      <c r="B427" t="s">
        <v>5263</v>
      </c>
      <c r="C427" t="s">
        <v>733</v>
      </c>
      <c r="D427" t="s">
        <v>61</v>
      </c>
      <c r="E427">
        <v>6</v>
      </c>
      <c r="F427" t="s">
        <v>6</v>
      </c>
      <c r="G427" t="s">
        <v>3369</v>
      </c>
      <c r="H427" t="s">
        <v>22</v>
      </c>
      <c r="I427">
        <v>125</v>
      </c>
      <c r="J427">
        <v>111</v>
      </c>
      <c r="K427">
        <v>20233</v>
      </c>
      <c r="L427">
        <v>20230130</v>
      </c>
      <c r="M427" t="s">
        <v>30</v>
      </c>
      <c r="N427">
        <v>20234</v>
      </c>
      <c r="O427">
        <v>45397</v>
      </c>
      <c r="P427" t="s">
        <v>13</v>
      </c>
      <c r="Q427" t="s">
        <v>13</v>
      </c>
    </row>
    <row r="428" spans="1:17" x14ac:dyDescent="0.25">
      <c r="A428">
        <v>164927383</v>
      </c>
      <c r="B428" t="s">
        <v>1948</v>
      </c>
      <c r="C428" t="s">
        <v>1781</v>
      </c>
      <c r="D428" t="s">
        <v>61</v>
      </c>
      <c r="E428">
        <v>6</v>
      </c>
      <c r="F428" t="s">
        <v>6</v>
      </c>
      <c r="G428" t="s">
        <v>909</v>
      </c>
      <c r="H428" t="s">
        <v>22</v>
      </c>
      <c r="I428">
        <v>279</v>
      </c>
      <c r="J428">
        <v>156</v>
      </c>
      <c r="K428">
        <v>20233</v>
      </c>
      <c r="L428">
        <v>20220502</v>
      </c>
      <c r="M428" t="s">
        <v>30</v>
      </c>
      <c r="N428">
        <v>20234</v>
      </c>
      <c r="O428">
        <v>15157697</v>
      </c>
      <c r="P428" t="s">
        <v>13</v>
      </c>
      <c r="Q428" t="s">
        <v>13</v>
      </c>
    </row>
    <row r="429" spans="1:17" x14ac:dyDescent="0.25">
      <c r="A429">
        <v>164750731</v>
      </c>
      <c r="B429" t="s">
        <v>1439</v>
      </c>
      <c r="C429" t="s">
        <v>2086</v>
      </c>
      <c r="D429" t="s">
        <v>73</v>
      </c>
      <c r="E429">
        <v>6</v>
      </c>
      <c r="F429" t="s">
        <v>32</v>
      </c>
      <c r="G429" t="s">
        <v>909</v>
      </c>
      <c r="H429" t="s">
        <v>22</v>
      </c>
      <c r="I429">
        <v>469</v>
      </c>
      <c r="J429">
        <v>469</v>
      </c>
      <c r="K429">
        <v>0</v>
      </c>
      <c r="L429">
        <v>20230316</v>
      </c>
      <c r="M429" t="s">
        <v>30</v>
      </c>
      <c r="N429">
        <v>0</v>
      </c>
      <c r="O429">
        <v>16329819</v>
      </c>
      <c r="P429" t="s">
        <v>1192</v>
      </c>
      <c r="Q429" t="s">
        <v>1192</v>
      </c>
    </row>
    <row r="430" spans="1:17" x14ac:dyDescent="0.25">
      <c r="A430">
        <v>164715800</v>
      </c>
      <c r="B430" t="s">
        <v>1928</v>
      </c>
      <c r="C430" t="s">
        <v>144</v>
      </c>
      <c r="D430" t="s">
        <v>73</v>
      </c>
      <c r="E430">
        <v>6</v>
      </c>
      <c r="F430" t="s">
        <v>32</v>
      </c>
      <c r="G430" t="s">
        <v>909</v>
      </c>
      <c r="H430" t="s">
        <v>22</v>
      </c>
      <c r="I430">
        <v>523</v>
      </c>
      <c r="J430">
        <v>66</v>
      </c>
      <c r="K430">
        <v>0</v>
      </c>
      <c r="L430">
        <v>20211118</v>
      </c>
      <c r="M430" t="s">
        <v>30</v>
      </c>
      <c r="N430">
        <v>0</v>
      </c>
      <c r="O430">
        <v>16306473</v>
      </c>
      <c r="P430" t="s">
        <v>1192</v>
      </c>
      <c r="Q430" t="s">
        <v>13</v>
      </c>
    </row>
    <row r="431" spans="1:17" x14ac:dyDescent="0.25">
      <c r="A431">
        <v>164823258</v>
      </c>
      <c r="B431" t="s">
        <v>2024</v>
      </c>
      <c r="C431" t="s">
        <v>2590</v>
      </c>
      <c r="D431" t="s">
        <v>61</v>
      </c>
      <c r="E431">
        <v>6</v>
      </c>
      <c r="F431" t="s">
        <v>32</v>
      </c>
      <c r="G431" t="s">
        <v>909</v>
      </c>
      <c r="H431" t="s">
        <v>22</v>
      </c>
      <c r="I431">
        <v>371</v>
      </c>
      <c r="J431">
        <v>371</v>
      </c>
      <c r="K431">
        <v>0</v>
      </c>
      <c r="L431" t="s">
        <v>25</v>
      </c>
      <c r="M431" t="s">
        <v>30</v>
      </c>
      <c r="N431">
        <v>0</v>
      </c>
      <c r="O431">
        <v>16364238</v>
      </c>
      <c r="P431" t="s">
        <v>1192</v>
      </c>
      <c r="Q431" t="s">
        <v>1192</v>
      </c>
    </row>
    <row r="432" spans="1:17" x14ac:dyDescent="0.25">
      <c r="A432">
        <v>164234165</v>
      </c>
      <c r="B432" t="s">
        <v>1016</v>
      </c>
      <c r="C432" t="s">
        <v>1017</v>
      </c>
      <c r="D432" t="s">
        <v>61</v>
      </c>
      <c r="E432">
        <v>6</v>
      </c>
      <c r="F432" t="s">
        <v>32</v>
      </c>
      <c r="G432" t="s">
        <v>3369</v>
      </c>
      <c r="H432" t="s">
        <v>22</v>
      </c>
      <c r="I432">
        <v>1155</v>
      </c>
      <c r="J432">
        <v>389</v>
      </c>
      <c r="K432">
        <v>0</v>
      </c>
      <c r="L432" t="s">
        <v>25</v>
      </c>
      <c r="M432" t="s">
        <v>30</v>
      </c>
      <c r="N432">
        <v>0</v>
      </c>
      <c r="O432">
        <v>15979389</v>
      </c>
      <c r="P432" t="s">
        <v>14</v>
      </c>
      <c r="Q432" t="s">
        <v>1192</v>
      </c>
    </row>
    <row r="433" spans="1:17" x14ac:dyDescent="0.25">
      <c r="A433">
        <v>164675968</v>
      </c>
      <c r="B433" t="s">
        <v>1652</v>
      </c>
      <c r="C433" t="s">
        <v>132</v>
      </c>
      <c r="D433" t="s">
        <v>73</v>
      </c>
      <c r="E433">
        <v>6</v>
      </c>
      <c r="F433" t="s">
        <v>32</v>
      </c>
      <c r="G433" t="s">
        <v>909</v>
      </c>
      <c r="H433" t="s">
        <v>22</v>
      </c>
      <c r="I433">
        <v>580</v>
      </c>
      <c r="J433">
        <v>579</v>
      </c>
      <c r="K433">
        <v>0</v>
      </c>
      <c r="L433">
        <v>20220923</v>
      </c>
      <c r="M433" t="s">
        <v>31</v>
      </c>
      <c r="N433">
        <v>0</v>
      </c>
      <c r="O433">
        <v>14440976</v>
      </c>
      <c r="P433" t="s">
        <v>1193</v>
      </c>
      <c r="Q433" t="s">
        <v>1193</v>
      </c>
    </row>
    <row r="434" spans="1:17" x14ac:dyDescent="0.25">
      <c r="A434">
        <v>164969543</v>
      </c>
      <c r="B434" t="s">
        <v>4133</v>
      </c>
      <c r="C434" t="s">
        <v>4134</v>
      </c>
      <c r="D434" t="s">
        <v>61</v>
      </c>
      <c r="E434">
        <v>6</v>
      </c>
      <c r="F434" t="s">
        <v>32</v>
      </c>
      <c r="G434" t="s">
        <v>3369</v>
      </c>
      <c r="H434" t="s">
        <v>22</v>
      </c>
      <c r="I434">
        <v>186</v>
      </c>
      <c r="J434">
        <v>125</v>
      </c>
      <c r="K434">
        <v>0</v>
      </c>
      <c r="L434">
        <v>20211229</v>
      </c>
      <c r="M434" t="s">
        <v>30</v>
      </c>
      <c r="N434">
        <v>0</v>
      </c>
      <c r="O434">
        <v>16443755</v>
      </c>
      <c r="P434" t="s">
        <v>13</v>
      </c>
      <c r="Q434" t="s">
        <v>13</v>
      </c>
    </row>
    <row r="435" spans="1:17" x14ac:dyDescent="0.25">
      <c r="A435">
        <v>164697543</v>
      </c>
      <c r="B435" t="s">
        <v>1085</v>
      </c>
      <c r="C435" t="s">
        <v>1550</v>
      </c>
      <c r="D435" t="s">
        <v>61</v>
      </c>
      <c r="E435">
        <v>6</v>
      </c>
      <c r="F435" t="s">
        <v>32</v>
      </c>
      <c r="G435" t="s">
        <v>909</v>
      </c>
      <c r="H435" t="s">
        <v>22</v>
      </c>
      <c r="I435">
        <v>553</v>
      </c>
      <c r="J435">
        <v>552</v>
      </c>
      <c r="K435">
        <v>0</v>
      </c>
      <c r="L435">
        <v>20221130</v>
      </c>
      <c r="M435" t="s">
        <v>30</v>
      </c>
      <c r="N435">
        <v>0</v>
      </c>
      <c r="O435">
        <v>16295213</v>
      </c>
      <c r="P435" t="s">
        <v>1193</v>
      </c>
      <c r="Q435" t="s">
        <v>1193</v>
      </c>
    </row>
    <row r="436" spans="1:17" x14ac:dyDescent="0.25">
      <c r="A436">
        <v>165076206</v>
      </c>
      <c r="B436" t="s">
        <v>6864</v>
      </c>
      <c r="C436" t="s">
        <v>1941</v>
      </c>
      <c r="D436" t="s">
        <v>61</v>
      </c>
      <c r="E436">
        <v>6</v>
      </c>
      <c r="F436" t="s">
        <v>5</v>
      </c>
      <c r="G436" t="s">
        <v>25</v>
      </c>
      <c r="H436" t="s">
        <v>22</v>
      </c>
      <c r="I436">
        <v>49</v>
      </c>
      <c r="J436">
        <v>45</v>
      </c>
      <c r="K436">
        <v>20233</v>
      </c>
      <c r="L436">
        <v>20231016</v>
      </c>
      <c r="M436" t="s">
        <v>31</v>
      </c>
      <c r="N436">
        <v>20234</v>
      </c>
      <c r="O436">
        <v>13336240</v>
      </c>
      <c r="P436" t="s">
        <v>13</v>
      </c>
      <c r="Q436" t="s">
        <v>13</v>
      </c>
    </row>
    <row r="437" spans="1:17" x14ac:dyDescent="0.25">
      <c r="A437">
        <v>164314536</v>
      </c>
      <c r="B437" t="s">
        <v>1050</v>
      </c>
      <c r="C437" t="s">
        <v>256</v>
      </c>
      <c r="D437" t="s">
        <v>61</v>
      </c>
      <c r="E437">
        <v>6</v>
      </c>
      <c r="F437" t="s">
        <v>32</v>
      </c>
      <c r="G437" t="s">
        <v>3369</v>
      </c>
      <c r="H437" t="s">
        <v>22</v>
      </c>
      <c r="I437">
        <v>1056</v>
      </c>
      <c r="J437">
        <v>306</v>
      </c>
      <c r="K437">
        <v>0</v>
      </c>
      <c r="L437" t="s">
        <v>25</v>
      </c>
      <c r="M437" t="s">
        <v>30</v>
      </c>
      <c r="N437">
        <v>0</v>
      </c>
      <c r="O437">
        <v>15994293</v>
      </c>
      <c r="P437" t="s">
        <v>14</v>
      </c>
      <c r="Q437" t="s">
        <v>13</v>
      </c>
    </row>
    <row r="438" spans="1:17" x14ac:dyDescent="0.25">
      <c r="A438">
        <v>164911814</v>
      </c>
      <c r="B438" t="s">
        <v>425</v>
      </c>
      <c r="C438" t="s">
        <v>3374</v>
      </c>
      <c r="D438" t="s">
        <v>61</v>
      </c>
      <c r="E438">
        <v>6</v>
      </c>
      <c r="F438" t="s">
        <v>6</v>
      </c>
      <c r="G438" t="s">
        <v>3369</v>
      </c>
      <c r="H438" t="s">
        <v>22</v>
      </c>
      <c r="I438">
        <v>258</v>
      </c>
      <c r="J438">
        <v>258</v>
      </c>
      <c r="K438">
        <v>20233</v>
      </c>
      <c r="L438">
        <v>20200113</v>
      </c>
      <c r="M438" t="s">
        <v>30</v>
      </c>
      <c r="N438">
        <v>20234</v>
      </c>
      <c r="O438">
        <v>13954153</v>
      </c>
      <c r="P438" t="s">
        <v>13</v>
      </c>
      <c r="Q438" t="s">
        <v>13</v>
      </c>
    </row>
    <row r="439" spans="1:17" x14ac:dyDescent="0.25">
      <c r="A439">
        <v>164708284</v>
      </c>
      <c r="B439" t="s">
        <v>425</v>
      </c>
      <c r="C439" t="s">
        <v>208</v>
      </c>
      <c r="D439" t="s">
        <v>73</v>
      </c>
      <c r="E439">
        <v>6</v>
      </c>
      <c r="F439" t="s">
        <v>32</v>
      </c>
      <c r="G439" t="s">
        <v>909</v>
      </c>
      <c r="H439" t="s">
        <v>22</v>
      </c>
      <c r="I439">
        <v>537</v>
      </c>
      <c r="J439">
        <v>537</v>
      </c>
      <c r="K439">
        <v>20233</v>
      </c>
      <c r="L439">
        <v>20230515</v>
      </c>
      <c r="M439" t="s">
        <v>30</v>
      </c>
      <c r="N439">
        <v>20234</v>
      </c>
      <c r="O439">
        <v>16308431</v>
      </c>
      <c r="P439" t="s">
        <v>1192</v>
      </c>
      <c r="Q439" t="s">
        <v>1192</v>
      </c>
    </row>
    <row r="440" spans="1:17" x14ac:dyDescent="0.25">
      <c r="A440">
        <v>164764003</v>
      </c>
      <c r="B440" t="s">
        <v>180</v>
      </c>
      <c r="C440" t="s">
        <v>2453</v>
      </c>
      <c r="D440" t="s">
        <v>61</v>
      </c>
      <c r="E440">
        <v>6</v>
      </c>
      <c r="F440" t="s">
        <v>32</v>
      </c>
      <c r="G440" t="s">
        <v>3369</v>
      </c>
      <c r="H440" t="s">
        <v>22</v>
      </c>
      <c r="I440">
        <v>454</v>
      </c>
      <c r="J440">
        <v>454</v>
      </c>
      <c r="K440">
        <v>20233</v>
      </c>
      <c r="L440">
        <v>20180725</v>
      </c>
      <c r="M440" t="s">
        <v>30</v>
      </c>
      <c r="N440">
        <v>20234</v>
      </c>
      <c r="O440">
        <v>16332046</v>
      </c>
      <c r="P440" t="s">
        <v>1192</v>
      </c>
      <c r="Q440" t="s">
        <v>1192</v>
      </c>
    </row>
    <row r="441" spans="1:17" x14ac:dyDescent="0.25">
      <c r="A441">
        <v>165031578</v>
      </c>
      <c r="B441" t="s">
        <v>425</v>
      </c>
      <c r="C441" t="s">
        <v>5264</v>
      </c>
      <c r="D441" t="s">
        <v>61</v>
      </c>
      <c r="E441">
        <v>6</v>
      </c>
      <c r="F441" t="s">
        <v>6</v>
      </c>
      <c r="G441" t="s">
        <v>3369</v>
      </c>
      <c r="H441" t="s">
        <v>22</v>
      </c>
      <c r="I441">
        <v>112</v>
      </c>
      <c r="J441">
        <v>108</v>
      </c>
      <c r="K441">
        <v>20233</v>
      </c>
      <c r="L441">
        <v>20240405</v>
      </c>
      <c r="M441" t="s">
        <v>30</v>
      </c>
      <c r="N441">
        <v>20234</v>
      </c>
      <c r="O441">
        <v>16333243</v>
      </c>
      <c r="P441" t="s">
        <v>13</v>
      </c>
      <c r="Q441" t="s">
        <v>13</v>
      </c>
    </row>
    <row r="442" spans="1:17" x14ac:dyDescent="0.25">
      <c r="A442">
        <v>164966193</v>
      </c>
      <c r="B442" t="s">
        <v>425</v>
      </c>
      <c r="C442" t="s">
        <v>4135</v>
      </c>
      <c r="D442" t="s">
        <v>61</v>
      </c>
      <c r="E442">
        <v>6</v>
      </c>
      <c r="F442" t="s">
        <v>32</v>
      </c>
      <c r="G442" t="s">
        <v>909</v>
      </c>
      <c r="H442" t="s">
        <v>22</v>
      </c>
      <c r="I442">
        <v>189</v>
      </c>
      <c r="J442">
        <v>189</v>
      </c>
      <c r="K442">
        <v>0</v>
      </c>
      <c r="L442" t="s">
        <v>25</v>
      </c>
      <c r="M442" t="s">
        <v>30</v>
      </c>
      <c r="N442">
        <v>0</v>
      </c>
      <c r="O442">
        <v>16433686</v>
      </c>
      <c r="P442" t="s">
        <v>13</v>
      </c>
      <c r="Q442" t="s">
        <v>13</v>
      </c>
    </row>
    <row r="443" spans="1:17" x14ac:dyDescent="0.25">
      <c r="A443">
        <v>165072151</v>
      </c>
      <c r="B443" t="s">
        <v>180</v>
      </c>
      <c r="C443" t="s">
        <v>6865</v>
      </c>
      <c r="D443" t="s">
        <v>61</v>
      </c>
      <c r="E443">
        <v>6</v>
      </c>
      <c r="F443" t="s">
        <v>33</v>
      </c>
      <c r="G443" t="s">
        <v>6861</v>
      </c>
      <c r="H443" t="s">
        <v>22</v>
      </c>
      <c r="I443">
        <v>96</v>
      </c>
      <c r="J443">
        <v>49</v>
      </c>
      <c r="K443">
        <v>0</v>
      </c>
      <c r="L443">
        <v>20240320</v>
      </c>
      <c r="M443" t="s">
        <v>30</v>
      </c>
      <c r="N443">
        <v>0</v>
      </c>
      <c r="O443">
        <v>16495378</v>
      </c>
      <c r="P443" t="s">
        <v>13</v>
      </c>
      <c r="Q443" t="s">
        <v>13</v>
      </c>
    </row>
    <row r="444" spans="1:17" x14ac:dyDescent="0.25">
      <c r="A444">
        <v>165031765</v>
      </c>
      <c r="B444" t="s">
        <v>181</v>
      </c>
      <c r="C444" t="s">
        <v>2663</v>
      </c>
      <c r="D444" t="s">
        <v>73</v>
      </c>
      <c r="E444">
        <v>6</v>
      </c>
      <c r="F444" t="s">
        <v>6</v>
      </c>
      <c r="G444" t="s">
        <v>3369</v>
      </c>
      <c r="H444" t="s">
        <v>22</v>
      </c>
      <c r="I444">
        <v>112</v>
      </c>
      <c r="J444">
        <v>108</v>
      </c>
      <c r="K444">
        <v>0</v>
      </c>
      <c r="L444">
        <v>20230117</v>
      </c>
      <c r="M444" t="s">
        <v>31</v>
      </c>
      <c r="N444">
        <v>0</v>
      </c>
      <c r="O444">
        <v>13438275</v>
      </c>
      <c r="P444" t="s">
        <v>13</v>
      </c>
      <c r="Q444" t="s">
        <v>13</v>
      </c>
    </row>
    <row r="445" spans="1:17" x14ac:dyDescent="0.25">
      <c r="A445">
        <v>164883843</v>
      </c>
      <c r="B445" t="s">
        <v>1099</v>
      </c>
      <c r="C445" t="s">
        <v>3006</v>
      </c>
      <c r="D445" t="s">
        <v>73</v>
      </c>
      <c r="E445">
        <v>6</v>
      </c>
      <c r="F445" t="s">
        <v>32</v>
      </c>
      <c r="G445" t="s">
        <v>3369</v>
      </c>
      <c r="H445" t="s">
        <v>22</v>
      </c>
      <c r="I445">
        <v>290</v>
      </c>
      <c r="J445">
        <v>290</v>
      </c>
      <c r="K445">
        <v>20233</v>
      </c>
      <c r="L445">
        <v>20211213</v>
      </c>
      <c r="M445" t="s">
        <v>31</v>
      </c>
      <c r="N445">
        <v>20234</v>
      </c>
      <c r="O445">
        <v>16407489</v>
      </c>
      <c r="P445" t="s">
        <v>13</v>
      </c>
      <c r="Q445" t="s">
        <v>13</v>
      </c>
    </row>
    <row r="446" spans="1:17" x14ac:dyDescent="0.25">
      <c r="A446">
        <v>165059390</v>
      </c>
      <c r="B446" t="s">
        <v>5861</v>
      </c>
      <c r="C446" t="s">
        <v>1126</v>
      </c>
      <c r="D446" t="s">
        <v>61</v>
      </c>
      <c r="E446">
        <v>6</v>
      </c>
      <c r="F446" t="s">
        <v>32</v>
      </c>
      <c r="G446" t="s">
        <v>3369</v>
      </c>
      <c r="H446" t="s">
        <v>22</v>
      </c>
      <c r="I446">
        <v>67</v>
      </c>
      <c r="J446">
        <v>56</v>
      </c>
      <c r="K446">
        <v>0</v>
      </c>
      <c r="L446" t="s">
        <v>25</v>
      </c>
      <c r="M446" t="s">
        <v>30</v>
      </c>
      <c r="N446">
        <v>0</v>
      </c>
      <c r="O446">
        <v>16499643</v>
      </c>
      <c r="P446" t="s">
        <v>13</v>
      </c>
      <c r="Q446" t="s">
        <v>13</v>
      </c>
    </row>
    <row r="447" spans="1:17" x14ac:dyDescent="0.25">
      <c r="A447">
        <v>164545334</v>
      </c>
      <c r="B447" t="s">
        <v>665</v>
      </c>
      <c r="C447" t="s">
        <v>1277</v>
      </c>
      <c r="D447" t="s">
        <v>61</v>
      </c>
      <c r="E447">
        <v>6</v>
      </c>
      <c r="F447" t="s">
        <v>32</v>
      </c>
      <c r="G447" t="s">
        <v>909</v>
      </c>
      <c r="H447" t="s">
        <v>22</v>
      </c>
      <c r="I447">
        <v>798</v>
      </c>
      <c r="J447">
        <v>258</v>
      </c>
      <c r="K447">
        <v>20233</v>
      </c>
      <c r="L447">
        <v>20230724</v>
      </c>
      <c r="M447" t="s">
        <v>30</v>
      </c>
      <c r="N447">
        <v>20234</v>
      </c>
      <c r="O447">
        <v>16213964</v>
      </c>
      <c r="P447" t="s">
        <v>14</v>
      </c>
      <c r="Q447" t="s">
        <v>13</v>
      </c>
    </row>
    <row r="448" spans="1:17" x14ac:dyDescent="0.25">
      <c r="A448">
        <v>164961651</v>
      </c>
      <c r="B448" t="s">
        <v>4136</v>
      </c>
      <c r="C448" t="s">
        <v>4137</v>
      </c>
      <c r="D448" t="s">
        <v>61</v>
      </c>
      <c r="E448">
        <v>6</v>
      </c>
      <c r="F448" t="s">
        <v>32</v>
      </c>
      <c r="G448" t="s">
        <v>909</v>
      </c>
      <c r="H448" t="s">
        <v>22</v>
      </c>
      <c r="I448">
        <v>196</v>
      </c>
      <c r="J448">
        <v>140</v>
      </c>
      <c r="K448">
        <v>0</v>
      </c>
      <c r="L448" t="s">
        <v>25</v>
      </c>
      <c r="M448" t="s">
        <v>30</v>
      </c>
      <c r="N448">
        <v>0</v>
      </c>
      <c r="O448">
        <v>16421329</v>
      </c>
      <c r="P448" t="s">
        <v>13</v>
      </c>
      <c r="Q448" t="s">
        <v>13</v>
      </c>
    </row>
    <row r="449" spans="1:17" x14ac:dyDescent="0.25">
      <c r="A449">
        <v>164882947</v>
      </c>
      <c r="B449" t="s">
        <v>3007</v>
      </c>
      <c r="C449" t="s">
        <v>3008</v>
      </c>
      <c r="D449" t="s">
        <v>73</v>
      </c>
      <c r="E449">
        <v>6</v>
      </c>
      <c r="F449" t="s">
        <v>32</v>
      </c>
      <c r="G449" t="s">
        <v>909</v>
      </c>
      <c r="H449" t="s">
        <v>22</v>
      </c>
      <c r="I449">
        <v>291</v>
      </c>
      <c r="J449">
        <v>291</v>
      </c>
      <c r="K449">
        <v>20233</v>
      </c>
      <c r="L449">
        <v>20231113</v>
      </c>
      <c r="M449" t="s">
        <v>31</v>
      </c>
      <c r="N449">
        <v>20234</v>
      </c>
      <c r="O449">
        <v>16014366</v>
      </c>
      <c r="P449" t="s">
        <v>13</v>
      </c>
      <c r="Q449" t="s">
        <v>13</v>
      </c>
    </row>
    <row r="450" spans="1:17" x14ac:dyDescent="0.25">
      <c r="A450">
        <v>165015190</v>
      </c>
      <c r="B450" t="s">
        <v>5265</v>
      </c>
      <c r="C450" t="s">
        <v>1625</v>
      </c>
      <c r="D450" t="s">
        <v>61</v>
      </c>
      <c r="E450">
        <v>6</v>
      </c>
      <c r="F450" t="s">
        <v>33</v>
      </c>
      <c r="G450" t="s">
        <v>3369</v>
      </c>
      <c r="H450" t="s">
        <v>22</v>
      </c>
      <c r="I450">
        <v>131</v>
      </c>
      <c r="J450">
        <v>119</v>
      </c>
      <c r="K450">
        <v>20233</v>
      </c>
      <c r="L450" t="s">
        <v>25</v>
      </c>
      <c r="M450" t="s">
        <v>30</v>
      </c>
      <c r="N450">
        <v>20234</v>
      </c>
      <c r="O450">
        <v>8830671</v>
      </c>
      <c r="P450" t="s">
        <v>13</v>
      </c>
      <c r="Q450" t="s">
        <v>13</v>
      </c>
    </row>
    <row r="451" spans="1:17" x14ac:dyDescent="0.25">
      <c r="A451">
        <v>165016316</v>
      </c>
      <c r="B451" t="s">
        <v>5266</v>
      </c>
      <c r="C451" t="s">
        <v>5267</v>
      </c>
      <c r="D451" t="s">
        <v>73</v>
      </c>
      <c r="E451">
        <v>6</v>
      </c>
      <c r="F451" t="s">
        <v>6</v>
      </c>
      <c r="G451" t="s">
        <v>3369</v>
      </c>
      <c r="H451" t="s">
        <v>22</v>
      </c>
      <c r="I451">
        <v>117</v>
      </c>
      <c r="J451">
        <v>117</v>
      </c>
      <c r="K451">
        <v>0</v>
      </c>
      <c r="L451">
        <v>20240104</v>
      </c>
      <c r="M451" t="s">
        <v>30</v>
      </c>
      <c r="N451">
        <v>0</v>
      </c>
      <c r="O451">
        <v>12543990</v>
      </c>
      <c r="P451" t="s">
        <v>13</v>
      </c>
      <c r="Q451" t="s">
        <v>13</v>
      </c>
    </row>
    <row r="452" spans="1:17" x14ac:dyDescent="0.25">
      <c r="A452">
        <v>164699094</v>
      </c>
      <c r="B452" t="s">
        <v>312</v>
      </c>
      <c r="C452" t="s">
        <v>1929</v>
      </c>
      <c r="D452" t="s">
        <v>61</v>
      </c>
      <c r="E452">
        <v>6</v>
      </c>
      <c r="F452" t="s">
        <v>32</v>
      </c>
      <c r="G452" t="s">
        <v>3369</v>
      </c>
      <c r="H452" t="s">
        <v>22</v>
      </c>
      <c r="I452">
        <v>556</v>
      </c>
      <c r="J452">
        <v>228</v>
      </c>
      <c r="K452">
        <v>0</v>
      </c>
      <c r="L452">
        <v>20240126</v>
      </c>
      <c r="M452" t="s">
        <v>30</v>
      </c>
      <c r="N452">
        <v>20234</v>
      </c>
      <c r="O452">
        <v>16302170</v>
      </c>
      <c r="P452" t="s">
        <v>1193</v>
      </c>
      <c r="Q452" t="s">
        <v>13</v>
      </c>
    </row>
    <row r="453" spans="1:17" x14ac:dyDescent="0.25">
      <c r="A453">
        <v>165078218</v>
      </c>
      <c r="B453" t="s">
        <v>5266</v>
      </c>
      <c r="C453" t="s">
        <v>6866</v>
      </c>
      <c r="D453" t="s">
        <v>61</v>
      </c>
      <c r="E453">
        <v>6</v>
      </c>
      <c r="F453" t="s">
        <v>6</v>
      </c>
      <c r="G453" t="s">
        <v>909</v>
      </c>
      <c r="H453" t="s">
        <v>22</v>
      </c>
      <c r="I453">
        <v>49</v>
      </c>
      <c r="J453">
        <v>45</v>
      </c>
      <c r="K453">
        <v>0</v>
      </c>
      <c r="L453">
        <v>20240213</v>
      </c>
      <c r="M453" t="s">
        <v>30</v>
      </c>
      <c r="N453">
        <v>20234</v>
      </c>
      <c r="O453">
        <v>16474145</v>
      </c>
      <c r="P453" t="s">
        <v>13</v>
      </c>
      <c r="Q453" t="s">
        <v>13</v>
      </c>
    </row>
    <row r="454" spans="1:17" x14ac:dyDescent="0.25">
      <c r="A454">
        <v>164861468</v>
      </c>
      <c r="B454" t="s">
        <v>753</v>
      </c>
      <c r="C454" t="s">
        <v>2351</v>
      </c>
      <c r="D454" t="s">
        <v>61</v>
      </c>
      <c r="E454">
        <v>6</v>
      </c>
      <c r="F454" t="s">
        <v>32</v>
      </c>
      <c r="G454" t="s">
        <v>3369</v>
      </c>
      <c r="H454" t="s">
        <v>22</v>
      </c>
      <c r="I454">
        <v>327</v>
      </c>
      <c r="J454">
        <v>300</v>
      </c>
      <c r="K454">
        <v>0</v>
      </c>
      <c r="L454">
        <v>20230130</v>
      </c>
      <c r="M454" t="s">
        <v>30</v>
      </c>
      <c r="N454">
        <v>0</v>
      </c>
      <c r="O454">
        <v>16391244</v>
      </c>
      <c r="P454" t="s">
        <v>13</v>
      </c>
      <c r="Q454" t="s">
        <v>13</v>
      </c>
    </row>
    <row r="455" spans="1:17" x14ac:dyDescent="0.25">
      <c r="A455">
        <v>165023057</v>
      </c>
      <c r="B455" t="s">
        <v>5268</v>
      </c>
      <c r="C455" t="s">
        <v>208</v>
      </c>
      <c r="D455" t="s">
        <v>73</v>
      </c>
      <c r="E455">
        <v>6</v>
      </c>
      <c r="F455" t="s">
        <v>6</v>
      </c>
      <c r="G455" t="s">
        <v>909</v>
      </c>
      <c r="H455" t="s">
        <v>22</v>
      </c>
      <c r="I455">
        <v>122</v>
      </c>
      <c r="J455">
        <v>118</v>
      </c>
      <c r="K455">
        <v>20233</v>
      </c>
      <c r="L455" t="s">
        <v>25</v>
      </c>
      <c r="M455" t="s">
        <v>30</v>
      </c>
      <c r="N455">
        <v>0</v>
      </c>
      <c r="O455">
        <v>16416594</v>
      </c>
      <c r="P455" t="s">
        <v>13</v>
      </c>
      <c r="Q455" t="s">
        <v>13</v>
      </c>
    </row>
    <row r="456" spans="1:17" x14ac:dyDescent="0.25">
      <c r="A456">
        <v>164962760</v>
      </c>
      <c r="B456" t="s">
        <v>4138</v>
      </c>
      <c r="C456" t="s">
        <v>4139</v>
      </c>
      <c r="D456" t="s">
        <v>61</v>
      </c>
      <c r="E456">
        <v>6</v>
      </c>
      <c r="F456" t="s">
        <v>32</v>
      </c>
      <c r="G456" t="s">
        <v>3369</v>
      </c>
      <c r="H456" t="s">
        <v>22</v>
      </c>
      <c r="I456">
        <v>195</v>
      </c>
      <c r="J456">
        <v>195</v>
      </c>
      <c r="K456">
        <v>0</v>
      </c>
      <c r="L456" t="s">
        <v>25</v>
      </c>
      <c r="M456" t="s">
        <v>30</v>
      </c>
      <c r="N456">
        <v>0</v>
      </c>
      <c r="O456">
        <v>16421054</v>
      </c>
      <c r="P456" t="s">
        <v>13</v>
      </c>
      <c r="Q456" t="s">
        <v>13</v>
      </c>
    </row>
    <row r="457" spans="1:17" x14ac:dyDescent="0.25">
      <c r="A457">
        <v>164647953</v>
      </c>
      <c r="B457" t="s">
        <v>1522</v>
      </c>
      <c r="C457" t="s">
        <v>1523</v>
      </c>
      <c r="D457" t="s">
        <v>73</v>
      </c>
      <c r="E457">
        <v>6</v>
      </c>
      <c r="F457" t="s">
        <v>32</v>
      </c>
      <c r="G457" t="s">
        <v>909</v>
      </c>
      <c r="H457" t="s">
        <v>22</v>
      </c>
      <c r="I457">
        <v>623</v>
      </c>
      <c r="J457">
        <v>125</v>
      </c>
      <c r="K457">
        <v>0</v>
      </c>
      <c r="L457">
        <v>20211215</v>
      </c>
      <c r="M457" t="s">
        <v>31</v>
      </c>
      <c r="N457">
        <v>0</v>
      </c>
      <c r="O457">
        <v>16228185</v>
      </c>
      <c r="P457" t="s">
        <v>1193</v>
      </c>
      <c r="Q457" t="s">
        <v>13</v>
      </c>
    </row>
    <row r="458" spans="1:17" x14ac:dyDescent="0.25">
      <c r="A458">
        <v>164501342</v>
      </c>
      <c r="B458" t="s">
        <v>1205</v>
      </c>
      <c r="C458" t="s">
        <v>475</v>
      </c>
      <c r="D458" t="s">
        <v>61</v>
      </c>
      <c r="E458">
        <v>6</v>
      </c>
      <c r="F458" t="s">
        <v>32</v>
      </c>
      <c r="G458" t="s">
        <v>3369</v>
      </c>
      <c r="H458" t="s">
        <v>22</v>
      </c>
      <c r="I458">
        <v>872</v>
      </c>
      <c r="J458">
        <v>872</v>
      </c>
      <c r="K458">
        <v>20233</v>
      </c>
      <c r="L458">
        <v>20230217</v>
      </c>
      <c r="M458" t="s">
        <v>30</v>
      </c>
      <c r="N458">
        <v>20234</v>
      </c>
      <c r="O458">
        <v>16192291</v>
      </c>
      <c r="P458" t="s">
        <v>14</v>
      </c>
      <c r="Q458" t="s">
        <v>14</v>
      </c>
    </row>
    <row r="459" spans="1:17" x14ac:dyDescent="0.25">
      <c r="A459">
        <v>164540044</v>
      </c>
      <c r="B459" t="s">
        <v>6867</v>
      </c>
      <c r="C459" t="s">
        <v>160</v>
      </c>
      <c r="D459" t="s">
        <v>61</v>
      </c>
      <c r="E459">
        <v>6</v>
      </c>
      <c r="F459" t="s">
        <v>32</v>
      </c>
      <c r="G459" t="s">
        <v>3369</v>
      </c>
      <c r="H459" t="s">
        <v>22</v>
      </c>
      <c r="I459">
        <v>808</v>
      </c>
      <c r="J459">
        <v>488</v>
      </c>
      <c r="K459">
        <v>0</v>
      </c>
      <c r="L459">
        <v>20220519</v>
      </c>
      <c r="M459" t="s">
        <v>30</v>
      </c>
      <c r="N459">
        <v>0</v>
      </c>
      <c r="O459">
        <v>16208998</v>
      </c>
      <c r="P459" t="s">
        <v>14</v>
      </c>
      <c r="Q459" t="s">
        <v>1192</v>
      </c>
    </row>
    <row r="460" spans="1:17" x14ac:dyDescent="0.25">
      <c r="A460">
        <v>164711869</v>
      </c>
      <c r="B460" t="s">
        <v>1930</v>
      </c>
      <c r="C460" t="s">
        <v>469</v>
      </c>
      <c r="D460" t="s">
        <v>73</v>
      </c>
      <c r="E460">
        <v>6</v>
      </c>
      <c r="F460" t="s">
        <v>32</v>
      </c>
      <c r="G460" t="s">
        <v>3369</v>
      </c>
      <c r="H460" t="s">
        <v>22</v>
      </c>
      <c r="I460">
        <v>532</v>
      </c>
      <c r="J460">
        <v>532</v>
      </c>
      <c r="K460">
        <v>0</v>
      </c>
      <c r="L460" t="s">
        <v>25</v>
      </c>
      <c r="M460" t="s">
        <v>30</v>
      </c>
      <c r="N460">
        <v>0</v>
      </c>
      <c r="O460">
        <v>16309592</v>
      </c>
      <c r="P460" t="s">
        <v>1192</v>
      </c>
      <c r="Q460" t="s">
        <v>1192</v>
      </c>
    </row>
    <row r="461" spans="1:17" x14ac:dyDescent="0.25">
      <c r="A461">
        <v>164468590</v>
      </c>
      <c r="B461" t="s">
        <v>6868</v>
      </c>
      <c r="C461" t="s">
        <v>6869</v>
      </c>
      <c r="D461" t="s">
        <v>73</v>
      </c>
      <c r="E461">
        <v>6</v>
      </c>
      <c r="F461" t="s">
        <v>32</v>
      </c>
      <c r="G461" t="s">
        <v>909</v>
      </c>
      <c r="H461" t="s">
        <v>22</v>
      </c>
      <c r="I461">
        <v>906</v>
      </c>
      <c r="J461">
        <v>34</v>
      </c>
      <c r="K461">
        <v>20233</v>
      </c>
      <c r="L461">
        <v>20240416</v>
      </c>
      <c r="M461" t="s">
        <v>31</v>
      </c>
      <c r="N461">
        <v>20234</v>
      </c>
      <c r="O461">
        <v>16063220</v>
      </c>
      <c r="P461" t="s">
        <v>14</v>
      </c>
      <c r="Q461" t="s">
        <v>13</v>
      </c>
    </row>
    <row r="462" spans="1:17" x14ac:dyDescent="0.25">
      <c r="A462">
        <v>164655750</v>
      </c>
      <c r="B462" t="s">
        <v>1524</v>
      </c>
      <c r="C462" t="s">
        <v>1525</v>
      </c>
      <c r="D462" t="s">
        <v>61</v>
      </c>
      <c r="E462">
        <v>6</v>
      </c>
      <c r="F462" t="s">
        <v>32</v>
      </c>
      <c r="G462" t="s">
        <v>3369</v>
      </c>
      <c r="H462" t="s">
        <v>22</v>
      </c>
      <c r="I462">
        <v>613</v>
      </c>
      <c r="J462">
        <v>613</v>
      </c>
      <c r="K462">
        <v>0</v>
      </c>
      <c r="L462">
        <v>20230820</v>
      </c>
      <c r="M462" t="s">
        <v>30</v>
      </c>
      <c r="N462">
        <v>0</v>
      </c>
      <c r="O462">
        <v>15116566</v>
      </c>
      <c r="P462" t="s">
        <v>1193</v>
      </c>
      <c r="Q462" t="s">
        <v>1193</v>
      </c>
    </row>
    <row r="463" spans="1:17" x14ac:dyDescent="0.25">
      <c r="A463">
        <v>164783785</v>
      </c>
      <c r="B463" t="s">
        <v>2291</v>
      </c>
      <c r="C463" t="s">
        <v>1152</v>
      </c>
      <c r="D463" t="s">
        <v>61</v>
      </c>
      <c r="E463">
        <v>6</v>
      </c>
      <c r="F463" t="s">
        <v>32</v>
      </c>
      <c r="G463" t="s">
        <v>909</v>
      </c>
      <c r="H463" t="s">
        <v>22</v>
      </c>
      <c r="I463">
        <v>426</v>
      </c>
      <c r="J463">
        <v>319</v>
      </c>
      <c r="K463">
        <v>20233</v>
      </c>
      <c r="L463">
        <v>20240403</v>
      </c>
      <c r="M463" t="s">
        <v>30</v>
      </c>
      <c r="N463">
        <v>20234</v>
      </c>
      <c r="O463">
        <v>16344276</v>
      </c>
      <c r="P463" t="s">
        <v>1192</v>
      </c>
      <c r="Q463" t="s">
        <v>13</v>
      </c>
    </row>
    <row r="464" spans="1:17" x14ac:dyDescent="0.25">
      <c r="A464">
        <v>164927640</v>
      </c>
      <c r="B464" t="s">
        <v>827</v>
      </c>
      <c r="C464" t="s">
        <v>4140</v>
      </c>
      <c r="D464" t="s">
        <v>61</v>
      </c>
      <c r="E464">
        <v>6</v>
      </c>
      <c r="F464" t="s">
        <v>6</v>
      </c>
      <c r="G464" t="s">
        <v>909</v>
      </c>
      <c r="H464" t="s">
        <v>22</v>
      </c>
      <c r="I464">
        <v>279</v>
      </c>
      <c r="J464">
        <v>273</v>
      </c>
      <c r="K464">
        <v>20233</v>
      </c>
      <c r="L464">
        <v>20190513</v>
      </c>
      <c r="M464" t="s">
        <v>31</v>
      </c>
      <c r="N464">
        <v>20234</v>
      </c>
      <c r="O464">
        <v>13291688</v>
      </c>
      <c r="P464" t="s">
        <v>13</v>
      </c>
      <c r="Q464" t="s">
        <v>13</v>
      </c>
    </row>
    <row r="465" spans="1:17" x14ac:dyDescent="0.25">
      <c r="A465">
        <v>165014876</v>
      </c>
      <c r="B465" t="s">
        <v>5269</v>
      </c>
      <c r="C465" t="s">
        <v>5270</v>
      </c>
      <c r="D465" t="s">
        <v>61</v>
      </c>
      <c r="E465">
        <v>6</v>
      </c>
      <c r="F465" t="s">
        <v>33</v>
      </c>
      <c r="G465" t="s">
        <v>909</v>
      </c>
      <c r="H465" t="s">
        <v>22</v>
      </c>
      <c r="I465">
        <v>131</v>
      </c>
      <c r="J465">
        <v>119</v>
      </c>
      <c r="K465">
        <v>20233</v>
      </c>
      <c r="L465">
        <v>20240327</v>
      </c>
      <c r="M465" t="s">
        <v>31</v>
      </c>
      <c r="N465">
        <v>20234</v>
      </c>
      <c r="O465">
        <v>16467781</v>
      </c>
      <c r="P465" t="s">
        <v>13</v>
      </c>
      <c r="Q465" t="s">
        <v>13</v>
      </c>
    </row>
    <row r="466" spans="1:17" x14ac:dyDescent="0.25">
      <c r="A466">
        <v>165019401</v>
      </c>
      <c r="B466" t="s">
        <v>1286</v>
      </c>
      <c r="C466" t="s">
        <v>5271</v>
      </c>
      <c r="D466" t="s">
        <v>61</v>
      </c>
      <c r="E466">
        <v>6</v>
      </c>
      <c r="F466" t="s">
        <v>32</v>
      </c>
      <c r="G466" t="s">
        <v>909</v>
      </c>
      <c r="H466" t="s">
        <v>22</v>
      </c>
      <c r="I466">
        <v>115</v>
      </c>
      <c r="J466">
        <v>115</v>
      </c>
      <c r="K466">
        <v>20233</v>
      </c>
      <c r="L466" t="s">
        <v>25</v>
      </c>
      <c r="M466" t="s">
        <v>30</v>
      </c>
      <c r="N466">
        <v>20234</v>
      </c>
      <c r="O466">
        <v>16233801</v>
      </c>
      <c r="P466" t="s">
        <v>13</v>
      </c>
      <c r="Q466" t="s">
        <v>13</v>
      </c>
    </row>
    <row r="467" spans="1:17" x14ac:dyDescent="0.25">
      <c r="A467">
        <v>165028034</v>
      </c>
      <c r="B467" t="s">
        <v>5272</v>
      </c>
      <c r="C467" t="s">
        <v>3853</v>
      </c>
      <c r="D467" t="s">
        <v>73</v>
      </c>
      <c r="E467">
        <v>6</v>
      </c>
      <c r="F467" t="s">
        <v>5</v>
      </c>
      <c r="G467" t="s">
        <v>3369</v>
      </c>
      <c r="H467" t="s">
        <v>22</v>
      </c>
      <c r="I467">
        <v>117</v>
      </c>
      <c r="J467">
        <v>112</v>
      </c>
      <c r="K467">
        <v>20233</v>
      </c>
      <c r="L467">
        <v>20230812</v>
      </c>
      <c r="M467" t="s">
        <v>30</v>
      </c>
      <c r="N467">
        <v>20234</v>
      </c>
      <c r="O467">
        <v>12952950</v>
      </c>
      <c r="P467" t="s">
        <v>13</v>
      </c>
      <c r="Q467" t="s">
        <v>13</v>
      </c>
    </row>
    <row r="468" spans="1:17" x14ac:dyDescent="0.25">
      <c r="A468">
        <v>164670921</v>
      </c>
      <c r="B468" t="s">
        <v>1662</v>
      </c>
      <c r="C468" t="s">
        <v>1508</v>
      </c>
      <c r="D468" t="s">
        <v>61</v>
      </c>
      <c r="E468">
        <v>6</v>
      </c>
      <c r="F468" t="s">
        <v>32</v>
      </c>
      <c r="G468" t="s">
        <v>3369</v>
      </c>
      <c r="H468" t="s">
        <v>22</v>
      </c>
      <c r="I468">
        <v>588</v>
      </c>
      <c r="J468">
        <v>214</v>
      </c>
      <c r="K468">
        <v>20233</v>
      </c>
      <c r="L468">
        <v>20220219</v>
      </c>
      <c r="M468" t="s">
        <v>30</v>
      </c>
      <c r="N468">
        <v>0</v>
      </c>
      <c r="O468">
        <v>16277724</v>
      </c>
      <c r="P468" t="s">
        <v>1193</v>
      </c>
      <c r="Q468" t="s">
        <v>13</v>
      </c>
    </row>
    <row r="469" spans="1:17" x14ac:dyDescent="0.25">
      <c r="A469">
        <v>165056888</v>
      </c>
      <c r="B469" t="s">
        <v>5862</v>
      </c>
      <c r="C469" t="s">
        <v>5863</v>
      </c>
      <c r="D469" t="s">
        <v>74</v>
      </c>
      <c r="E469">
        <v>6</v>
      </c>
      <c r="F469" t="s">
        <v>32</v>
      </c>
      <c r="G469" t="s">
        <v>909</v>
      </c>
      <c r="H469" t="s">
        <v>22</v>
      </c>
      <c r="I469">
        <v>69</v>
      </c>
      <c r="J469">
        <v>69</v>
      </c>
      <c r="K469">
        <v>0</v>
      </c>
      <c r="L469">
        <v>20181001</v>
      </c>
      <c r="M469" t="s">
        <v>30</v>
      </c>
      <c r="N469">
        <v>0</v>
      </c>
      <c r="O469">
        <v>14951984</v>
      </c>
      <c r="P469" t="s">
        <v>13</v>
      </c>
      <c r="Q469" t="s">
        <v>13</v>
      </c>
    </row>
    <row r="470" spans="1:17" x14ac:dyDescent="0.25">
      <c r="A470">
        <v>164491547</v>
      </c>
      <c r="B470" t="s">
        <v>3375</v>
      </c>
      <c r="C470" t="s">
        <v>4529</v>
      </c>
      <c r="D470" t="s">
        <v>61</v>
      </c>
      <c r="E470">
        <v>6</v>
      </c>
      <c r="F470" t="s">
        <v>32</v>
      </c>
      <c r="G470" t="s">
        <v>3369</v>
      </c>
      <c r="H470" t="s">
        <v>22</v>
      </c>
      <c r="I470">
        <v>887</v>
      </c>
      <c r="J470">
        <v>689</v>
      </c>
      <c r="K470">
        <v>0</v>
      </c>
      <c r="L470">
        <v>20211217</v>
      </c>
      <c r="M470" t="s">
        <v>30</v>
      </c>
      <c r="N470">
        <v>0</v>
      </c>
      <c r="O470">
        <v>16098480</v>
      </c>
      <c r="P470" t="s">
        <v>14</v>
      </c>
      <c r="Q470" t="s">
        <v>1193</v>
      </c>
    </row>
    <row r="471" spans="1:17" x14ac:dyDescent="0.25">
      <c r="A471">
        <v>164803789</v>
      </c>
      <c r="B471" t="s">
        <v>2591</v>
      </c>
      <c r="C471" t="s">
        <v>424</v>
      </c>
      <c r="D471" t="s">
        <v>61</v>
      </c>
      <c r="E471">
        <v>6</v>
      </c>
      <c r="F471" t="s">
        <v>32</v>
      </c>
      <c r="G471" t="s">
        <v>3369</v>
      </c>
      <c r="H471" t="s">
        <v>22</v>
      </c>
      <c r="I471">
        <v>398</v>
      </c>
      <c r="J471">
        <v>398</v>
      </c>
      <c r="K471">
        <v>0</v>
      </c>
      <c r="L471">
        <v>20220808</v>
      </c>
      <c r="M471" t="s">
        <v>30</v>
      </c>
      <c r="N471">
        <v>0</v>
      </c>
      <c r="O471">
        <v>16357983</v>
      </c>
      <c r="P471" t="s">
        <v>1192</v>
      </c>
      <c r="Q471" t="s">
        <v>1192</v>
      </c>
    </row>
    <row r="472" spans="1:17" x14ac:dyDescent="0.25">
      <c r="A472">
        <v>164726272</v>
      </c>
      <c r="B472" t="s">
        <v>1931</v>
      </c>
      <c r="C472" t="s">
        <v>1932</v>
      </c>
      <c r="D472" t="s">
        <v>61</v>
      </c>
      <c r="E472">
        <v>6</v>
      </c>
      <c r="F472" t="s">
        <v>32</v>
      </c>
      <c r="G472" t="s">
        <v>909</v>
      </c>
      <c r="H472" t="s">
        <v>22</v>
      </c>
      <c r="I472">
        <v>509</v>
      </c>
      <c r="J472">
        <v>509</v>
      </c>
      <c r="K472">
        <v>0</v>
      </c>
      <c r="L472">
        <v>20221109</v>
      </c>
      <c r="M472" t="s">
        <v>30</v>
      </c>
      <c r="N472">
        <v>0</v>
      </c>
      <c r="O472">
        <v>15192444</v>
      </c>
      <c r="P472" t="s">
        <v>1192</v>
      </c>
      <c r="Q472" t="s">
        <v>1192</v>
      </c>
    </row>
    <row r="473" spans="1:17" x14ac:dyDescent="0.25">
      <c r="A473">
        <v>165096660</v>
      </c>
      <c r="B473" t="s">
        <v>1931</v>
      </c>
      <c r="C473" t="s">
        <v>6870</v>
      </c>
      <c r="D473" t="s">
        <v>61</v>
      </c>
      <c r="E473">
        <v>6</v>
      </c>
      <c r="F473" t="s">
        <v>32</v>
      </c>
      <c r="G473" t="s">
        <v>3369</v>
      </c>
      <c r="H473" t="s">
        <v>22</v>
      </c>
      <c r="I473">
        <v>20</v>
      </c>
      <c r="J473">
        <v>19</v>
      </c>
      <c r="K473">
        <v>0</v>
      </c>
      <c r="L473" t="s">
        <v>25</v>
      </c>
      <c r="M473" t="s">
        <v>30</v>
      </c>
      <c r="N473">
        <v>0</v>
      </c>
      <c r="O473">
        <v>16458951</v>
      </c>
      <c r="P473" t="s">
        <v>13</v>
      </c>
      <c r="Q473" t="s">
        <v>13</v>
      </c>
    </row>
    <row r="474" spans="1:17" x14ac:dyDescent="0.25">
      <c r="A474">
        <v>164958169</v>
      </c>
      <c r="B474" t="s">
        <v>4530</v>
      </c>
      <c r="C474" t="s">
        <v>4531</v>
      </c>
      <c r="D474" t="s">
        <v>61</v>
      </c>
      <c r="E474">
        <v>6</v>
      </c>
      <c r="F474" t="s">
        <v>5</v>
      </c>
      <c r="G474" t="s">
        <v>909</v>
      </c>
      <c r="H474" t="s">
        <v>22</v>
      </c>
      <c r="I474">
        <v>210</v>
      </c>
      <c r="J474">
        <v>91</v>
      </c>
      <c r="K474">
        <v>20233</v>
      </c>
      <c r="L474">
        <v>20200814</v>
      </c>
      <c r="M474" t="s">
        <v>31</v>
      </c>
      <c r="N474">
        <v>20234</v>
      </c>
      <c r="O474">
        <v>14254715</v>
      </c>
      <c r="P474" t="s">
        <v>13</v>
      </c>
      <c r="Q474" t="s">
        <v>13</v>
      </c>
    </row>
    <row r="475" spans="1:17" x14ac:dyDescent="0.25">
      <c r="A475">
        <v>164685215</v>
      </c>
      <c r="B475" t="s">
        <v>1768</v>
      </c>
      <c r="C475" t="s">
        <v>1769</v>
      </c>
      <c r="D475" t="s">
        <v>61</v>
      </c>
      <c r="E475">
        <v>6</v>
      </c>
      <c r="F475" t="s">
        <v>32</v>
      </c>
      <c r="G475" t="s">
        <v>3369</v>
      </c>
      <c r="H475" t="s">
        <v>22</v>
      </c>
      <c r="I475">
        <v>570</v>
      </c>
      <c r="J475">
        <v>306</v>
      </c>
      <c r="K475">
        <v>20233</v>
      </c>
      <c r="L475">
        <v>20230721</v>
      </c>
      <c r="M475" t="s">
        <v>30</v>
      </c>
      <c r="N475">
        <v>20234</v>
      </c>
      <c r="O475">
        <v>16196185</v>
      </c>
      <c r="P475" t="s">
        <v>1193</v>
      </c>
      <c r="Q475" t="s">
        <v>13</v>
      </c>
    </row>
    <row r="476" spans="1:17" x14ac:dyDescent="0.25">
      <c r="A476">
        <v>165048297</v>
      </c>
      <c r="B476" t="s">
        <v>5864</v>
      </c>
      <c r="C476" t="s">
        <v>5865</v>
      </c>
      <c r="D476" t="s">
        <v>73</v>
      </c>
      <c r="E476">
        <v>6</v>
      </c>
      <c r="F476" t="s">
        <v>32</v>
      </c>
      <c r="G476" t="s">
        <v>909</v>
      </c>
      <c r="H476" t="s">
        <v>22</v>
      </c>
      <c r="I476">
        <v>80</v>
      </c>
      <c r="J476">
        <v>26</v>
      </c>
      <c r="K476">
        <v>0</v>
      </c>
      <c r="L476">
        <v>20210211</v>
      </c>
      <c r="M476" t="s">
        <v>30</v>
      </c>
      <c r="N476">
        <v>0</v>
      </c>
      <c r="O476">
        <v>16502411</v>
      </c>
      <c r="P476" t="s">
        <v>13</v>
      </c>
      <c r="Q476" t="s">
        <v>13</v>
      </c>
    </row>
    <row r="477" spans="1:17" x14ac:dyDescent="0.25">
      <c r="A477">
        <v>164645405</v>
      </c>
      <c r="B477" t="s">
        <v>1526</v>
      </c>
      <c r="C477" t="s">
        <v>569</v>
      </c>
      <c r="D477" t="s">
        <v>73</v>
      </c>
      <c r="E477">
        <v>6</v>
      </c>
      <c r="F477" t="s">
        <v>32</v>
      </c>
      <c r="G477" t="s">
        <v>3369</v>
      </c>
      <c r="H477" t="s">
        <v>22</v>
      </c>
      <c r="I477">
        <v>627</v>
      </c>
      <c r="J477">
        <v>620</v>
      </c>
      <c r="K477">
        <v>0</v>
      </c>
      <c r="L477">
        <v>20210308</v>
      </c>
      <c r="M477" t="s">
        <v>31</v>
      </c>
      <c r="N477">
        <v>0</v>
      </c>
      <c r="O477">
        <v>16081530</v>
      </c>
      <c r="P477" t="s">
        <v>1193</v>
      </c>
      <c r="Q477" t="s">
        <v>1193</v>
      </c>
    </row>
    <row r="478" spans="1:17" x14ac:dyDescent="0.25">
      <c r="A478">
        <v>165015586</v>
      </c>
      <c r="B478" t="s">
        <v>2483</v>
      </c>
      <c r="C478" t="s">
        <v>5273</v>
      </c>
      <c r="D478" t="s">
        <v>73</v>
      </c>
      <c r="E478">
        <v>6</v>
      </c>
      <c r="F478" t="s">
        <v>6</v>
      </c>
      <c r="G478" t="s">
        <v>909</v>
      </c>
      <c r="H478" t="s">
        <v>22</v>
      </c>
      <c r="I478">
        <v>117</v>
      </c>
      <c r="J478">
        <v>117</v>
      </c>
      <c r="K478">
        <v>0</v>
      </c>
      <c r="L478">
        <v>20220926</v>
      </c>
      <c r="M478" t="s">
        <v>30</v>
      </c>
      <c r="N478">
        <v>0</v>
      </c>
      <c r="O478">
        <v>16400764</v>
      </c>
      <c r="P478" t="s">
        <v>13</v>
      </c>
      <c r="Q478" t="s">
        <v>13</v>
      </c>
    </row>
    <row r="479" spans="1:17" x14ac:dyDescent="0.25">
      <c r="A479">
        <v>165027948</v>
      </c>
      <c r="B479" t="s">
        <v>5025</v>
      </c>
      <c r="C479" t="s">
        <v>196</v>
      </c>
      <c r="D479" t="s">
        <v>73</v>
      </c>
      <c r="E479">
        <v>6</v>
      </c>
      <c r="F479" t="s">
        <v>6</v>
      </c>
      <c r="G479" t="s">
        <v>909</v>
      </c>
      <c r="H479" t="s">
        <v>22</v>
      </c>
      <c r="I479">
        <v>118</v>
      </c>
      <c r="J479">
        <v>117</v>
      </c>
      <c r="K479">
        <v>20233</v>
      </c>
      <c r="L479">
        <v>20210128</v>
      </c>
      <c r="M479" t="s">
        <v>30</v>
      </c>
      <c r="N479">
        <v>20234</v>
      </c>
      <c r="O479">
        <v>16424878</v>
      </c>
      <c r="P479" t="s">
        <v>13</v>
      </c>
      <c r="Q479" t="s">
        <v>13</v>
      </c>
    </row>
    <row r="480" spans="1:17" x14ac:dyDescent="0.25">
      <c r="A480">
        <v>164906509</v>
      </c>
      <c r="B480" t="s">
        <v>6871</v>
      </c>
      <c r="C480" t="s">
        <v>6872</v>
      </c>
      <c r="D480" t="s">
        <v>61</v>
      </c>
      <c r="E480">
        <v>6</v>
      </c>
      <c r="F480" t="s">
        <v>32</v>
      </c>
      <c r="G480" t="s">
        <v>3369</v>
      </c>
      <c r="H480" t="s">
        <v>22</v>
      </c>
      <c r="I480">
        <v>258</v>
      </c>
      <c r="J480">
        <v>258</v>
      </c>
      <c r="K480">
        <v>0</v>
      </c>
      <c r="L480">
        <v>20240412</v>
      </c>
      <c r="M480" t="s">
        <v>30</v>
      </c>
      <c r="N480">
        <v>0</v>
      </c>
      <c r="O480">
        <v>16393533</v>
      </c>
      <c r="P480" t="s">
        <v>13</v>
      </c>
      <c r="Q480" t="s">
        <v>13</v>
      </c>
    </row>
    <row r="481" spans="1:17" x14ac:dyDescent="0.25">
      <c r="A481">
        <v>164952016</v>
      </c>
      <c r="B481" t="s">
        <v>3376</v>
      </c>
      <c r="C481" t="s">
        <v>2521</v>
      </c>
      <c r="D481" t="s">
        <v>61</v>
      </c>
      <c r="E481">
        <v>6</v>
      </c>
      <c r="F481" t="s">
        <v>32</v>
      </c>
      <c r="G481" t="s">
        <v>3369</v>
      </c>
      <c r="H481" t="s">
        <v>22</v>
      </c>
      <c r="I481">
        <v>208</v>
      </c>
      <c r="J481">
        <v>208</v>
      </c>
      <c r="K481">
        <v>0</v>
      </c>
      <c r="L481" t="s">
        <v>25</v>
      </c>
      <c r="M481" t="s">
        <v>30</v>
      </c>
      <c r="N481">
        <v>0</v>
      </c>
      <c r="O481">
        <v>16440920</v>
      </c>
      <c r="P481" t="s">
        <v>13</v>
      </c>
      <c r="Q481" t="s">
        <v>13</v>
      </c>
    </row>
    <row r="482" spans="1:17" x14ac:dyDescent="0.25">
      <c r="A482">
        <v>164929913</v>
      </c>
      <c r="B482" t="s">
        <v>3683</v>
      </c>
      <c r="C482" t="s">
        <v>3749</v>
      </c>
      <c r="D482" t="s">
        <v>61</v>
      </c>
      <c r="E482">
        <v>6</v>
      </c>
      <c r="F482" t="s">
        <v>32</v>
      </c>
      <c r="G482" t="s">
        <v>909</v>
      </c>
      <c r="H482" t="s">
        <v>22</v>
      </c>
      <c r="I482">
        <v>236</v>
      </c>
      <c r="J482">
        <v>215</v>
      </c>
      <c r="K482">
        <v>20233</v>
      </c>
      <c r="L482">
        <v>20240412</v>
      </c>
      <c r="M482" t="s">
        <v>30</v>
      </c>
      <c r="N482">
        <v>20234</v>
      </c>
      <c r="O482">
        <v>16284165</v>
      </c>
      <c r="P482" t="s">
        <v>13</v>
      </c>
      <c r="Q482" t="s">
        <v>13</v>
      </c>
    </row>
    <row r="483" spans="1:17" x14ac:dyDescent="0.25">
      <c r="A483">
        <v>165029731</v>
      </c>
      <c r="B483" t="s">
        <v>6873</v>
      </c>
      <c r="C483" t="s">
        <v>6874</v>
      </c>
      <c r="D483" t="s">
        <v>61</v>
      </c>
      <c r="E483">
        <v>6</v>
      </c>
      <c r="F483" t="s">
        <v>6</v>
      </c>
      <c r="G483" t="s">
        <v>909</v>
      </c>
      <c r="H483" t="s">
        <v>22</v>
      </c>
      <c r="I483">
        <v>117</v>
      </c>
      <c r="J483">
        <v>112</v>
      </c>
      <c r="K483">
        <v>20233</v>
      </c>
      <c r="L483">
        <v>20231207</v>
      </c>
      <c r="M483" t="s">
        <v>30</v>
      </c>
      <c r="N483">
        <v>20234</v>
      </c>
      <c r="O483">
        <v>7551818</v>
      </c>
      <c r="P483" t="s">
        <v>13</v>
      </c>
      <c r="Q483" t="s">
        <v>13</v>
      </c>
    </row>
    <row r="484" spans="1:17" x14ac:dyDescent="0.25">
      <c r="A484">
        <v>164684739</v>
      </c>
      <c r="B484" t="s">
        <v>1770</v>
      </c>
      <c r="C484" t="s">
        <v>167</v>
      </c>
      <c r="D484" t="s">
        <v>61</v>
      </c>
      <c r="E484">
        <v>6</v>
      </c>
      <c r="F484" t="s">
        <v>32</v>
      </c>
      <c r="G484" t="s">
        <v>909</v>
      </c>
      <c r="H484" t="s">
        <v>22</v>
      </c>
      <c r="I484">
        <v>570</v>
      </c>
      <c r="J484">
        <v>570</v>
      </c>
      <c r="K484">
        <v>0</v>
      </c>
      <c r="L484">
        <v>20240416</v>
      </c>
      <c r="M484" t="s">
        <v>30</v>
      </c>
      <c r="N484">
        <v>0</v>
      </c>
      <c r="O484">
        <v>16291301</v>
      </c>
      <c r="P484" t="s">
        <v>1193</v>
      </c>
      <c r="Q484" t="s">
        <v>1193</v>
      </c>
    </row>
    <row r="485" spans="1:17" x14ac:dyDescent="0.25">
      <c r="A485">
        <v>164750966</v>
      </c>
      <c r="B485" t="s">
        <v>1770</v>
      </c>
      <c r="C485" t="s">
        <v>2087</v>
      </c>
      <c r="D485" t="s">
        <v>61</v>
      </c>
      <c r="E485">
        <v>6</v>
      </c>
      <c r="F485" t="s">
        <v>32</v>
      </c>
      <c r="G485" t="s">
        <v>3369</v>
      </c>
      <c r="H485" t="s">
        <v>22</v>
      </c>
      <c r="I485">
        <v>469</v>
      </c>
      <c r="J485">
        <v>469</v>
      </c>
      <c r="K485">
        <v>0</v>
      </c>
      <c r="L485" t="s">
        <v>25</v>
      </c>
      <c r="M485" t="s">
        <v>30</v>
      </c>
      <c r="N485">
        <v>0</v>
      </c>
      <c r="O485">
        <v>16327559</v>
      </c>
      <c r="P485" t="s">
        <v>1192</v>
      </c>
      <c r="Q485" t="s">
        <v>1192</v>
      </c>
    </row>
    <row r="486" spans="1:17" x14ac:dyDescent="0.25">
      <c r="A486">
        <v>164564207</v>
      </c>
      <c r="B486" t="s">
        <v>682</v>
      </c>
      <c r="C486" t="s">
        <v>1385</v>
      </c>
      <c r="D486" t="s">
        <v>61</v>
      </c>
      <c r="E486">
        <v>6</v>
      </c>
      <c r="F486" t="s">
        <v>32</v>
      </c>
      <c r="G486" t="s">
        <v>3369</v>
      </c>
      <c r="H486" t="s">
        <v>22</v>
      </c>
      <c r="I486">
        <v>766</v>
      </c>
      <c r="J486">
        <v>763</v>
      </c>
      <c r="K486">
        <v>0</v>
      </c>
      <c r="L486">
        <v>20240323</v>
      </c>
      <c r="M486" t="s">
        <v>30</v>
      </c>
      <c r="N486">
        <v>20234</v>
      </c>
      <c r="O486">
        <v>16209785</v>
      </c>
      <c r="P486" t="s">
        <v>14</v>
      </c>
      <c r="Q486" t="s">
        <v>14</v>
      </c>
    </row>
    <row r="487" spans="1:17" x14ac:dyDescent="0.25">
      <c r="A487">
        <v>164751092</v>
      </c>
      <c r="B487" t="s">
        <v>429</v>
      </c>
      <c r="C487" t="s">
        <v>2088</v>
      </c>
      <c r="D487" t="s">
        <v>73</v>
      </c>
      <c r="E487">
        <v>6</v>
      </c>
      <c r="F487" t="s">
        <v>32</v>
      </c>
      <c r="G487" t="s">
        <v>909</v>
      </c>
      <c r="H487" t="s">
        <v>22</v>
      </c>
      <c r="I487">
        <v>469</v>
      </c>
      <c r="J487">
        <v>469</v>
      </c>
      <c r="K487">
        <v>0</v>
      </c>
      <c r="L487">
        <v>20231114</v>
      </c>
      <c r="M487" t="s">
        <v>30</v>
      </c>
      <c r="N487">
        <v>20234</v>
      </c>
      <c r="O487">
        <v>16330045</v>
      </c>
      <c r="P487" t="s">
        <v>1192</v>
      </c>
      <c r="Q487" t="s">
        <v>1192</v>
      </c>
    </row>
    <row r="488" spans="1:17" x14ac:dyDescent="0.25">
      <c r="A488">
        <v>164751566</v>
      </c>
      <c r="B488" t="s">
        <v>429</v>
      </c>
      <c r="C488" t="s">
        <v>2089</v>
      </c>
      <c r="D488" t="s">
        <v>73</v>
      </c>
      <c r="E488">
        <v>6</v>
      </c>
      <c r="F488" t="s">
        <v>32</v>
      </c>
      <c r="G488" t="s">
        <v>3369</v>
      </c>
      <c r="H488" t="s">
        <v>22</v>
      </c>
      <c r="I488">
        <v>469</v>
      </c>
      <c r="J488">
        <v>469</v>
      </c>
      <c r="K488">
        <v>20233</v>
      </c>
      <c r="L488">
        <v>20240128</v>
      </c>
      <c r="M488" t="s">
        <v>30</v>
      </c>
      <c r="N488">
        <v>0</v>
      </c>
      <c r="O488">
        <v>16330227</v>
      </c>
      <c r="P488" t="s">
        <v>1192</v>
      </c>
      <c r="Q488" t="s">
        <v>1192</v>
      </c>
    </row>
    <row r="489" spans="1:17" x14ac:dyDescent="0.25">
      <c r="A489">
        <v>164514415</v>
      </c>
      <c r="B489" t="s">
        <v>1206</v>
      </c>
      <c r="C489" t="s">
        <v>1207</v>
      </c>
      <c r="D489" t="s">
        <v>73</v>
      </c>
      <c r="E489">
        <v>6</v>
      </c>
      <c r="F489" t="s">
        <v>32</v>
      </c>
      <c r="G489" t="s">
        <v>3369</v>
      </c>
      <c r="H489" t="s">
        <v>22</v>
      </c>
      <c r="I489">
        <v>846</v>
      </c>
      <c r="J489">
        <v>838</v>
      </c>
      <c r="K489">
        <v>20233</v>
      </c>
      <c r="L489">
        <v>20230525</v>
      </c>
      <c r="M489" t="s">
        <v>30</v>
      </c>
      <c r="N489">
        <v>20234</v>
      </c>
      <c r="O489">
        <v>16191541</v>
      </c>
      <c r="P489" t="s">
        <v>14</v>
      </c>
      <c r="Q489" t="s">
        <v>14</v>
      </c>
    </row>
    <row r="490" spans="1:17" x14ac:dyDescent="0.25">
      <c r="A490">
        <v>165040855</v>
      </c>
      <c r="B490" t="s">
        <v>4395</v>
      </c>
      <c r="C490" t="s">
        <v>6875</v>
      </c>
      <c r="D490" t="s">
        <v>61</v>
      </c>
      <c r="E490">
        <v>6</v>
      </c>
      <c r="F490" t="s">
        <v>6</v>
      </c>
      <c r="G490" t="s">
        <v>3369</v>
      </c>
      <c r="H490" t="s">
        <v>22</v>
      </c>
      <c r="I490">
        <v>104</v>
      </c>
      <c r="J490">
        <v>98</v>
      </c>
      <c r="K490">
        <v>20233</v>
      </c>
      <c r="L490">
        <v>20230519</v>
      </c>
      <c r="M490" t="s">
        <v>31</v>
      </c>
      <c r="N490">
        <v>0</v>
      </c>
      <c r="O490">
        <v>15362376</v>
      </c>
      <c r="P490" t="s">
        <v>13</v>
      </c>
      <c r="Q490" t="s">
        <v>13</v>
      </c>
    </row>
    <row r="491" spans="1:17" x14ac:dyDescent="0.25">
      <c r="A491">
        <v>165003616</v>
      </c>
      <c r="B491" t="s">
        <v>5274</v>
      </c>
      <c r="C491" t="s">
        <v>5275</v>
      </c>
      <c r="D491" t="s">
        <v>61</v>
      </c>
      <c r="E491">
        <v>6</v>
      </c>
      <c r="F491" t="s">
        <v>6</v>
      </c>
      <c r="G491" t="s">
        <v>3369</v>
      </c>
      <c r="H491" t="s">
        <v>22</v>
      </c>
      <c r="I491">
        <v>152</v>
      </c>
      <c r="J491">
        <v>112</v>
      </c>
      <c r="K491">
        <v>20233</v>
      </c>
      <c r="L491">
        <v>20230731</v>
      </c>
      <c r="M491" t="s">
        <v>31</v>
      </c>
      <c r="N491">
        <v>20234</v>
      </c>
      <c r="O491">
        <v>16263307</v>
      </c>
      <c r="P491" t="s">
        <v>13</v>
      </c>
      <c r="Q491" t="s">
        <v>13</v>
      </c>
    </row>
    <row r="492" spans="1:17" x14ac:dyDescent="0.25">
      <c r="A492">
        <v>164732725</v>
      </c>
      <c r="B492" t="s">
        <v>215</v>
      </c>
      <c r="C492" t="s">
        <v>1774</v>
      </c>
      <c r="D492" t="s">
        <v>61</v>
      </c>
      <c r="E492">
        <v>6</v>
      </c>
      <c r="F492" t="s">
        <v>32</v>
      </c>
      <c r="G492" t="s">
        <v>3369</v>
      </c>
      <c r="H492" t="s">
        <v>22</v>
      </c>
      <c r="I492">
        <v>496</v>
      </c>
      <c r="J492">
        <v>306</v>
      </c>
      <c r="K492">
        <v>0</v>
      </c>
      <c r="L492" t="s">
        <v>25</v>
      </c>
      <c r="M492" t="s">
        <v>30</v>
      </c>
      <c r="N492">
        <v>0</v>
      </c>
      <c r="O492">
        <v>16281486</v>
      </c>
      <c r="P492" t="s">
        <v>1192</v>
      </c>
      <c r="Q492" t="s">
        <v>13</v>
      </c>
    </row>
    <row r="493" spans="1:17" x14ac:dyDescent="0.25">
      <c r="A493">
        <v>164937151</v>
      </c>
      <c r="B493" t="s">
        <v>2605</v>
      </c>
      <c r="C493" t="s">
        <v>1550</v>
      </c>
      <c r="D493" t="s">
        <v>73</v>
      </c>
      <c r="E493">
        <v>6</v>
      </c>
      <c r="F493" t="s">
        <v>32</v>
      </c>
      <c r="G493" t="s">
        <v>909</v>
      </c>
      <c r="H493" t="s">
        <v>22</v>
      </c>
      <c r="I493">
        <v>227</v>
      </c>
      <c r="J493">
        <v>227</v>
      </c>
      <c r="K493">
        <v>20233</v>
      </c>
      <c r="L493">
        <v>20240419</v>
      </c>
      <c r="M493" t="s">
        <v>30</v>
      </c>
      <c r="N493">
        <v>20234</v>
      </c>
      <c r="O493">
        <v>16421048</v>
      </c>
      <c r="P493" t="s">
        <v>13</v>
      </c>
      <c r="Q493" t="s">
        <v>13</v>
      </c>
    </row>
    <row r="494" spans="1:17" x14ac:dyDescent="0.25">
      <c r="A494">
        <v>164958213</v>
      </c>
      <c r="B494" t="s">
        <v>4532</v>
      </c>
      <c r="C494" t="s">
        <v>4533</v>
      </c>
      <c r="D494" t="s">
        <v>61</v>
      </c>
      <c r="E494">
        <v>6</v>
      </c>
      <c r="F494" t="s">
        <v>5</v>
      </c>
      <c r="G494" t="s">
        <v>3369</v>
      </c>
      <c r="H494" t="s">
        <v>22</v>
      </c>
      <c r="I494">
        <v>210</v>
      </c>
      <c r="J494">
        <v>202</v>
      </c>
      <c r="K494">
        <v>20233</v>
      </c>
      <c r="L494">
        <v>20240430</v>
      </c>
      <c r="M494" t="s">
        <v>30</v>
      </c>
      <c r="N494">
        <v>20234</v>
      </c>
      <c r="O494">
        <v>13024944</v>
      </c>
      <c r="P494" t="s">
        <v>13</v>
      </c>
      <c r="Q494" t="s">
        <v>13</v>
      </c>
    </row>
    <row r="495" spans="1:17" x14ac:dyDescent="0.25">
      <c r="A495">
        <v>164593930</v>
      </c>
      <c r="B495" t="s">
        <v>1386</v>
      </c>
      <c r="C495" t="s">
        <v>1387</v>
      </c>
      <c r="D495" t="s">
        <v>73</v>
      </c>
      <c r="E495">
        <v>6</v>
      </c>
      <c r="F495" t="s">
        <v>32</v>
      </c>
      <c r="G495" t="s">
        <v>909</v>
      </c>
      <c r="H495" t="s">
        <v>22</v>
      </c>
      <c r="I495">
        <v>718</v>
      </c>
      <c r="J495">
        <v>634</v>
      </c>
      <c r="K495">
        <v>0</v>
      </c>
      <c r="L495" t="s">
        <v>25</v>
      </c>
      <c r="M495" t="s">
        <v>30</v>
      </c>
      <c r="N495">
        <v>0</v>
      </c>
      <c r="O495">
        <v>16236140</v>
      </c>
      <c r="P495" t="s">
        <v>1193</v>
      </c>
      <c r="Q495" t="s">
        <v>1193</v>
      </c>
    </row>
    <row r="496" spans="1:17" x14ac:dyDescent="0.25">
      <c r="A496">
        <v>164432826</v>
      </c>
      <c r="B496" t="s">
        <v>1119</v>
      </c>
      <c r="C496" t="s">
        <v>143</v>
      </c>
      <c r="D496" t="s">
        <v>61</v>
      </c>
      <c r="E496">
        <v>6</v>
      </c>
      <c r="F496" t="s">
        <v>32</v>
      </c>
      <c r="G496" t="s">
        <v>909</v>
      </c>
      <c r="H496" t="s">
        <v>22</v>
      </c>
      <c r="I496">
        <v>941</v>
      </c>
      <c r="J496">
        <v>941</v>
      </c>
      <c r="K496">
        <v>0</v>
      </c>
      <c r="L496" t="s">
        <v>25</v>
      </c>
      <c r="M496" t="s">
        <v>30</v>
      </c>
      <c r="N496">
        <v>0</v>
      </c>
      <c r="O496">
        <v>16087383</v>
      </c>
      <c r="P496" t="s">
        <v>14</v>
      </c>
      <c r="Q496" t="s">
        <v>14</v>
      </c>
    </row>
    <row r="497" spans="1:17" x14ac:dyDescent="0.25">
      <c r="A497">
        <v>164762293</v>
      </c>
      <c r="B497" t="s">
        <v>1263</v>
      </c>
      <c r="C497" t="s">
        <v>1951</v>
      </c>
      <c r="D497" t="s">
        <v>73</v>
      </c>
      <c r="E497">
        <v>6</v>
      </c>
      <c r="F497" t="s">
        <v>32</v>
      </c>
      <c r="G497" t="s">
        <v>3369</v>
      </c>
      <c r="H497" t="s">
        <v>22</v>
      </c>
      <c r="I497">
        <v>455</v>
      </c>
      <c r="J497">
        <v>455</v>
      </c>
      <c r="K497">
        <v>0</v>
      </c>
      <c r="L497" t="s">
        <v>25</v>
      </c>
      <c r="M497" t="s">
        <v>30</v>
      </c>
      <c r="N497">
        <v>20234</v>
      </c>
      <c r="O497">
        <v>16336266</v>
      </c>
      <c r="P497" t="s">
        <v>1192</v>
      </c>
      <c r="Q497" t="s">
        <v>1192</v>
      </c>
    </row>
    <row r="498" spans="1:17" x14ac:dyDescent="0.25">
      <c r="A498">
        <v>164413771</v>
      </c>
      <c r="B498" t="s">
        <v>317</v>
      </c>
      <c r="C498" t="s">
        <v>548</v>
      </c>
      <c r="D498" t="s">
        <v>61</v>
      </c>
      <c r="E498">
        <v>6</v>
      </c>
      <c r="F498" t="s">
        <v>32</v>
      </c>
      <c r="G498" t="s">
        <v>909</v>
      </c>
      <c r="H498" t="s">
        <v>22</v>
      </c>
      <c r="I498">
        <v>956</v>
      </c>
      <c r="J498">
        <v>14</v>
      </c>
      <c r="K498">
        <v>0</v>
      </c>
      <c r="L498" t="s">
        <v>25</v>
      </c>
      <c r="M498" t="s">
        <v>30</v>
      </c>
      <c r="N498">
        <v>0</v>
      </c>
      <c r="O498">
        <v>16040814</v>
      </c>
      <c r="P498" t="s">
        <v>14</v>
      </c>
      <c r="Q498" t="s">
        <v>13</v>
      </c>
    </row>
    <row r="499" spans="1:17" x14ac:dyDescent="0.25">
      <c r="A499">
        <v>164946608</v>
      </c>
      <c r="B499" t="s">
        <v>4141</v>
      </c>
      <c r="C499" t="s">
        <v>4142</v>
      </c>
      <c r="D499" t="s">
        <v>61</v>
      </c>
      <c r="E499">
        <v>6</v>
      </c>
      <c r="F499" t="s">
        <v>32</v>
      </c>
      <c r="G499" t="s">
        <v>3369</v>
      </c>
      <c r="H499" t="s">
        <v>22</v>
      </c>
      <c r="I499">
        <v>215</v>
      </c>
      <c r="J499">
        <v>95</v>
      </c>
      <c r="K499">
        <v>0</v>
      </c>
      <c r="L499" t="s">
        <v>25</v>
      </c>
      <c r="M499" t="s">
        <v>30</v>
      </c>
      <c r="N499">
        <v>0</v>
      </c>
      <c r="O499">
        <v>16412720</v>
      </c>
      <c r="P499" t="s">
        <v>13</v>
      </c>
      <c r="Q499" t="s">
        <v>13</v>
      </c>
    </row>
    <row r="500" spans="1:17" x14ac:dyDescent="0.25">
      <c r="A500">
        <v>165078698</v>
      </c>
      <c r="B500" t="s">
        <v>6876</v>
      </c>
      <c r="C500" t="s">
        <v>6877</v>
      </c>
      <c r="D500" t="s">
        <v>61</v>
      </c>
      <c r="E500">
        <v>6</v>
      </c>
      <c r="F500" t="s">
        <v>6</v>
      </c>
      <c r="G500" t="s">
        <v>3369</v>
      </c>
      <c r="H500" t="s">
        <v>22</v>
      </c>
      <c r="I500">
        <v>47</v>
      </c>
      <c r="J500">
        <v>45</v>
      </c>
      <c r="K500">
        <v>0</v>
      </c>
      <c r="L500">
        <v>20210510</v>
      </c>
      <c r="M500" t="s">
        <v>31</v>
      </c>
      <c r="N500">
        <v>0</v>
      </c>
      <c r="O500">
        <v>15259081</v>
      </c>
      <c r="P500" t="s">
        <v>13</v>
      </c>
      <c r="Q500" t="s">
        <v>13</v>
      </c>
    </row>
    <row r="501" spans="1:17" x14ac:dyDescent="0.25">
      <c r="A501">
        <v>165031370</v>
      </c>
      <c r="B501" t="s">
        <v>4871</v>
      </c>
      <c r="C501" t="s">
        <v>5276</v>
      </c>
      <c r="D501" t="s">
        <v>61</v>
      </c>
      <c r="E501">
        <v>6</v>
      </c>
      <c r="F501" t="s">
        <v>6</v>
      </c>
      <c r="G501" t="s">
        <v>3369</v>
      </c>
      <c r="H501" t="s">
        <v>22</v>
      </c>
      <c r="I501">
        <v>125</v>
      </c>
      <c r="J501">
        <v>119</v>
      </c>
      <c r="K501">
        <v>20233</v>
      </c>
      <c r="L501">
        <v>20230530</v>
      </c>
      <c r="M501" t="s">
        <v>30</v>
      </c>
      <c r="N501">
        <v>20234</v>
      </c>
      <c r="O501">
        <v>16017602</v>
      </c>
      <c r="P501" t="s">
        <v>13</v>
      </c>
      <c r="Q501" t="s">
        <v>13</v>
      </c>
    </row>
    <row r="502" spans="1:17" x14ac:dyDescent="0.25">
      <c r="A502">
        <v>164851106</v>
      </c>
      <c r="B502" t="s">
        <v>221</v>
      </c>
      <c r="C502" t="s">
        <v>3336</v>
      </c>
      <c r="D502" t="s">
        <v>73</v>
      </c>
      <c r="E502">
        <v>6</v>
      </c>
      <c r="F502" t="s">
        <v>32</v>
      </c>
      <c r="G502" t="s">
        <v>3369</v>
      </c>
      <c r="H502" t="s">
        <v>22</v>
      </c>
      <c r="I502">
        <v>340</v>
      </c>
      <c r="J502">
        <v>340</v>
      </c>
      <c r="K502">
        <v>0</v>
      </c>
      <c r="L502">
        <v>20240321</v>
      </c>
      <c r="M502" t="s">
        <v>31</v>
      </c>
      <c r="N502">
        <v>0</v>
      </c>
      <c r="O502">
        <v>14799497</v>
      </c>
      <c r="P502" t="s">
        <v>13</v>
      </c>
      <c r="Q502" t="s">
        <v>13</v>
      </c>
    </row>
    <row r="503" spans="1:17" x14ac:dyDescent="0.25">
      <c r="A503">
        <v>164657038</v>
      </c>
      <c r="B503" t="s">
        <v>1455</v>
      </c>
      <c r="C503" t="s">
        <v>716</v>
      </c>
      <c r="D503" t="s">
        <v>61</v>
      </c>
      <c r="E503">
        <v>6</v>
      </c>
      <c r="F503" t="s">
        <v>32</v>
      </c>
      <c r="G503" t="s">
        <v>909</v>
      </c>
      <c r="H503" t="s">
        <v>22</v>
      </c>
      <c r="I503">
        <v>608</v>
      </c>
      <c r="J503">
        <v>587</v>
      </c>
      <c r="K503">
        <v>20233</v>
      </c>
      <c r="L503">
        <v>20240117</v>
      </c>
      <c r="M503" t="s">
        <v>30</v>
      </c>
      <c r="N503">
        <v>20234</v>
      </c>
      <c r="O503">
        <v>16276154</v>
      </c>
      <c r="P503" t="s">
        <v>1193</v>
      </c>
      <c r="Q503" t="s">
        <v>1193</v>
      </c>
    </row>
    <row r="504" spans="1:17" x14ac:dyDescent="0.25">
      <c r="A504">
        <v>165004009</v>
      </c>
      <c r="B504" t="s">
        <v>4903</v>
      </c>
      <c r="C504" t="s">
        <v>4904</v>
      </c>
      <c r="D504" t="s">
        <v>73</v>
      </c>
      <c r="E504">
        <v>6</v>
      </c>
      <c r="F504" t="s">
        <v>32</v>
      </c>
      <c r="G504" t="s">
        <v>909</v>
      </c>
      <c r="H504" t="s">
        <v>22</v>
      </c>
      <c r="I504">
        <v>138</v>
      </c>
      <c r="J504">
        <v>33</v>
      </c>
      <c r="K504">
        <v>0</v>
      </c>
      <c r="L504">
        <v>20240412</v>
      </c>
      <c r="M504" t="s">
        <v>30</v>
      </c>
      <c r="N504">
        <v>0</v>
      </c>
      <c r="O504">
        <v>16459861</v>
      </c>
      <c r="P504" t="s">
        <v>13</v>
      </c>
      <c r="Q504" t="s">
        <v>13</v>
      </c>
    </row>
    <row r="505" spans="1:17" x14ac:dyDescent="0.25">
      <c r="A505">
        <v>164656044</v>
      </c>
      <c r="B505" t="s">
        <v>1527</v>
      </c>
      <c r="C505" t="s">
        <v>1318</v>
      </c>
      <c r="D505" t="s">
        <v>73</v>
      </c>
      <c r="E505">
        <v>6</v>
      </c>
      <c r="F505" t="s">
        <v>32</v>
      </c>
      <c r="G505" t="s">
        <v>909</v>
      </c>
      <c r="H505" t="s">
        <v>22</v>
      </c>
      <c r="I505">
        <v>612</v>
      </c>
      <c r="J505">
        <v>612</v>
      </c>
      <c r="K505">
        <v>0</v>
      </c>
      <c r="L505">
        <v>20230118</v>
      </c>
      <c r="M505" t="s">
        <v>30</v>
      </c>
      <c r="N505">
        <v>0</v>
      </c>
      <c r="O505">
        <v>16280359</v>
      </c>
      <c r="P505" t="s">
        <v>1193</v>
      </c>
      <c r="Q505" t="s">
        <v>1193</v>
      </c>
    </row>
    <row r="506" spans="1:17" x14ac:dyDescent="0.25">
      <c r="A506">
        <v>164656124</v>
      </c>
      <c r="B506" t="s">
        <v>1933</v>
      </c>
      <c r="C506" t="s">
        <v>197</v>
      </c>
      <c r="D506" t="s">
        <v>73</v>
      </c>
      <c r="E506">
        <v>6</v>
      </c>
      <c r="F506" t="s">
        <v>32</v>
      </c>
      <c r="G506" t="s">
        <v>3369</v>
      </c>
      <c r="H506" t="s">
        <v>22</v>
      </c>
      <c r="I506">
        <v>612</v>
      </c>
      <c r="J506">
        <v>612</v>
      </c>
      <c r="K506">
        <v>0</v>
      </c>
      <c r="L506" t="s">
        <v>25</v>
      </c>
      <c r="M506" t="s">
        <v>30</v>
      </c>
      <c r="N506">
        <v>0</v>
      </c>
      <c r="O506">
        <v>16280364</v>
      </c>
      <c r="P506" t="s">
        <v>1193</v>
      </c>
      <c r="Q506" t="s">
        <v>1193</v>
      </c>
    </row>
    <row r="507" spans="1:17" x14ac:dyDescent="0.25">
      <c r="A507">
        <v>165015622</v>
      </c>
      <c r="B507" t="s">
        <v>5277</v>
      </c>
      <c r="C507" t="s">
        <v>431</v>
      </c>
      <c r="D507" t="s">
        <v>61</v>
      </c>
      <c r="E507">
        <v>6</v>
      </c>
      <c r="F507" t="s">
        <v>6</v>
      </c>
      <c r="G507" t="s">
        <v>909</v>
      </c>
      <c r="H507" t="s">
        <v>22</v>
      </c>
      <c r="I507">
        <v>117</v>
      </c>
      <c r="J507">
        <v>117</v>
      </c>
      <c r="K507">
        <v>20233</v>
      </c>
      <c r="L507">
        <v>20230413</v>
      </c>
      <c r="M507" t="s">
        <v>30</v>
      </c>
      <c r="N507">
        <v>20234</v>
      </c>
      <c r="O507">
        <v>16356444</v>
      </c>
      <c r="P507" t="s">
        <v>13</v>
      </c>
      <c r="Q507" t="s">
        <v>13</v>
      </c>
    </row>
    <row r="508" spans="1:17" x14ac:dyDescent="0.25">
      <c r="A508">
        <v>164969384</v>
      </c>
      <c r="B508" t="s">
        <v>286</v>
      </c>
      <c r="C508" t="s">
        <v>358</v>
      </c>
      <c r="D508" t="s">
        <v>61</v>
      </c>
      <c r="E508">
        <v>6</v>
      </c>
      <c r="F508" t="s">
        <v>32</v>
      </c>
      <c r="G508" t="s">
        <v>909</v>
      </c>
      <c r="H508" t="s">
        <v>22</v>
      </c>
      <c r="I508">
        <v>186</v>
      </c>
      <c r="J508">
        <v>186</v>
      </c>
      <c r="K508">
        <v>0</v>
      </c>
      <c r="L508">
        <v>20231031</v>
      </c>
      <c r="M508" t="s">
        <v>30</v>
      </c>
      <c r="N508">
        <v>0</v>
      </c>
      <c r="O508">
        <v>16455888</v>
      </c>
      <c r="P508" t="s">
        <v>13</v>
      </c>
      <c r="Q508" t="s">
        <v>13</v>
      </c>
    </row>
    <row r="509" spans="1:17" x14ac:dyDescent="0.25">
      <c r="A509">
        <v>164966442</v>
      </c>
      <c r="B509" t="s">
        <v>4143</v>
      </c>
      <c r="C509" t="s">
        <v>2339</v>
      </c>
      <c r="D509" t="s">
        <v>61</v>
      </c>
      <c r="E509">
        <v>6</v>
      </c>
      <c r="F509" t="s">
        <v>32</v>
      </c>
      <c r="G509" t="s">
        <v>3369</v>
      </c>
      <c r="H509" t="s">
        <v>22</v>
      </c>
      <c r="I509">
        <v>189</v>
      </c>
      <c r="J509">
        <v>189</v>
      </c>
      <c r="K509">
        <v>0</v>
      </c>
      <c r="L509" t="s">
        <v>25</v>
      </c>
      <c r="M509" t="s">
        <v>30</v>
      </c>
      <c r="N509">
        <v>20234</v>
      </c>
      <c r="O509">
        <v>16433309</v>
      </c>
      <c r="P509" t="s">
        <v>13</v>
      </c>
      <c r="Q509" t="s">
        <v>13</v>
      </c>
    </row>
    <row r="510" spans="1:17" x14ac:dyDescent="0.25">
      <c r="A510">
        <v>164763347</v>
      </c>
      <c r="B510" t="s">
        <v>226</v>
      </c>
      <c r="C510" t="s">
        <v>1423</v>
      </c>
      <c r="D510" t="s">
        <v>73</v>
      </c>
      <c r="E510">
        <v>6</v>
      </c>
      <c r="F510" t="s">
        <v>32</v>
      </c>
      <c r="G510" t="s">
        <v>909</v>
      </c>
      <c r="H510" t="s">
        <v>22</v>
      </c>
      <c r="I510">
        <v>454</v>
      </c>
      <c r="J510">
        <v>259</v>
      </c>
      <c r="K510">
        <v>20233</v>
      </c>
      <c r="L510">
        <v>20240308</v>
      </c>
      <c r="M510" t="s">
        <v>30</v>
      </c>
      <c r="N510">
        <v>0</v>
      </c>
      <c r="O510">
        <v>16336459</v>
      </c>
      <c r="P510" t="s">
        <v>1192</v>
      </c>
      <c r="Q510" t="s">
        <v>13</v>
      </c>
    </row>
    <row r="511" spans="1:17" x14ac:dyDescent="0.25">
      <c r="A511">
        <v>165024102</v>
      </c>
      <c r="B511" t="s">
        <v>5278</v>
      </c>
      <c r="C511" t="s">
        <v>5279</v>
      </c>
      <c r="D511" t="s">
        <v>73</v>
      </c>
      <c r="E511">
        <v>6</v>
      </c>
      <c r="F511" t="s">
        <v>6</v>
      </c>
      <c r="G511" t="s">
        <v>909</v>
      </c>
      <c r="H511" t="s">
        <v>22</v>
      </c>
      <c r="I511">
        <v>123</v>
      </c>
      <c r="J511">
        <v>119</v>
      </c>
      <c r="K511">
        <v>20233</v>
      </c>
      <c r="L511">
        <v>20230815</v>
      </c>
      <c r="M511" t="s">
        <v>30</v>
      </c>
      <c r="N511">
        <v>0</v>
      </c>
      <c r="O511">
        <v>16333261</v>
      </c>
      <c r="P511" t="s">
        <v>13</v>
      </c>
      <c r="Q511" t="s">
        <v>13</v>
      </c>
    </row>
    <row r="512" spans="1:17" x14ac:dyDescent="0.25">
      <c r="A512">
        <v>165022166</v>
      </c>
      <c r="B512" t="s">
        <v>3115</v>
      </c>
      <c r="C512" t="s">
        <v>5280</v>
      </c>
      <c r="D512" t="s">
        <v>73</v>
      </c>
      <c r="E512">
        <v>6</v>
      </c>
      <c r="F512" t="s">
        <v>6</v>
      </c>
      <c r="G512" t="s">
        <v>3369</v>
      </c>
      <c r="H512" t="s">
        <v>22</v>
      </c>
      <c r="I512">
        <v>124</v>
      </c>
      <c r="J512">
        <v>119</v>
      </c>
      <c r="K512">
        <v>0</v>
      </c>
      <c r="L512">
        <v>20200813</v>
      </c>
      <c r="M512" t="s">
        <v>30</v>
      </c>
      <c r="N512">
        <v>0</v>
      </c>
      <c r="O512">
        <v>14336855</v>
      </c>
      <c r="P512" t="s">
        <v>13</v>
      </c>
      <c r="Q512" t="s">
        <v>13</v>
      </c>
    </row>
    <row r="513" spans="1:17" x14ac:dyDescent="0.25">
      <c r="A513">
        <v>164655911</v>
      </c>
      <c r="B513" t="s">
        <v>1528</v>
      </c>
      <c r="C513" t="s">
        <v>1529</v>
      </c>
      <c r="D513" t="s">
        <v>76</v>
      </c>
      <c r="E513">
        <v>6</v>
      </c>
      <c r="F513" t="s">
        <v>32</v>
      </c>
      <c r="G513" t="s">
        <v>3369</v>
      </c>
      <c r="H513" t="s">
        <v>22</v>
      </c>
      <c r="I513">
        <v>613</v>
      </c>
      <c r="J513">
        <v>595</v>
      </c>
      <c r="K513">
        <v>20233</v>
      </c>
      <c r="L513">
        <v>20230705</v>
      </c>
      <c r="M513" t="s">
        <v>30</v>
      </c>
      <c r="N513">
        <v>20234</v>
      </c>
      <c r="O513">
        <v>14933741</v>
      </c>
      <c r="P513" t="s">
        <v>1193</v>
      </c>
      <c r="Q513" t="s">
        <v>1193</v>
      </c>
    </row>
    <row r="514" spans="1:17" x14ac:dyDescent="0.25">
      <c r="A514">
        <v>165021580</v>
      </c>
      <c r="B514" t="s">
        <v>5281</v>
      </c>
      <c r="C514" t="s">
        <v>3898</v>
      </c>
      <c r="D514" t="s">
        <v>73</v>
      </c>
      <c r="E514">
        <v>6</v>
      </c>
      <c r="F514" t="s">
        <v>6</v>
      </c>
      <c r="G514" t="s">
        <v>909</v>
      </c>
      <c r="H514" t="s">
        <v>22</v>
      </c>
      <c r="I514">
        <v>111</v>
      </c>
      <c r="J514">
        <v>110</v>
      </c>
      <c r="K514">
        <v>20233</v>
      </c>
      <c r="L514">
        <v>20230602</v>
      </c>
      <c r="M514" t="s">
        <v>30</v>
      </c>
      <c r="N514">
        <v>0</v>
      </c>
      <c r="O514">
        <v>12851408</v>
      </c>
      <c r="P514" t="s">
        <v>13</v>
      </c>
      <c r="Q514" t="s">
        <v>13</v>
      </c>
    </row>
    <row r="515" spans="1:17" x14ac:dyDescent="0.25">
      <c r="A515">
        <v>164784035</v>
      </c>
      <c r="B515" t="s">
        <v>580</v>
      </c>
      <c r="C515" t="s">
        <v>2592</v>
      </c>
      <c r="D515" t="s">
        <v>61</v>
      </c>
      <c r="E515">
        <v>6</v>
      </c>
      <c r="F515" t="s">
        <v>32</v>
      </c>
      <c r="G515" t="s">
        <v>3369</v>
      </c>
      <c r="H515" t="s">
        <v>22</v>
      </c>
      <c r="I515">
        <v>398</v>
      </c>
      <c r="J515">
        <v>371</v>
      </c>
      <c r="K515">
        <v>20233</v>
      </c>
      <c r="L515">
        <v>20230524</v>
      </c>
      <c r="M515" t="s">
        <v>31</v>
      </c>
      <c r="N515">
        <v>20234</v>
      </c>
      <c r="O515">
        <v>14803947</v>
      </c>
      <c r="P515" t="s">
        <v>1192</v>
      </c>
      <c r="Q515" t="s">
        <v>1192</v>
      </c>
    </row>
    <row r="516" spans="1:17" x14ac:dyDescent="0.25">
      <c r="A516">
        <v>165029057</v>
      </c>
      <c r="B516" t="s">
        <v>413</v>
      </c>
      <c r="C516" t="s">
        <v>341</v>
      </c>
      <c r="D516" t="s">
        <v>61</v>
      </c>
      <c r="E516">
        <v>6</v>
      </c>
      <c r="F516" t="s">
        <v>6</v>
      </c>
      <c r="G516" t="s">
        <v>909</v>
      </c>
      <c r="H516" t="s">
        <v>22</v>
      </c>
      <c r="I516">
        <v>117</v>
      </c>
      <c r="J516">
        <v>112</v>
      </c>
      <c r="K516">
        <v>20233</v>
      </c>
      <c r="L516">
        <v>20230413</v>
      </c>
      <c r="M516" t="s">
        <v>30</v>
      </c>
      <c r="N516">
        <v>20234</v>
      </c>
      <c r="O516">
        <v>9805761</v>
      </c>
      <c r="P516" t="s">
        <v>13</v>
      </c>
      <c r="Q516" t="s">
        <v>13</v>
      </c>
    </row>
    <row r="517" spans="1:17" x14ac:dyDescent="0.25">
      <c r="A517">
        <v>165078171</v>
      </c>
      <c r="B517" t="s">
        <v>231</v>
      </c>
      <c r="C517" t="s">
        <v>6878</v>
      </c>
      <c r="D517" t="s">
        <v>73</v>
      </c>
      <c r="E517">
        <v>6</v>
      </c>
      <c r="F517" t="s">
        <v>6</v>
      </c>
      <c r="G517" t="s">
        <v>909</v>
      </c>
      <c r="H517" t="s">
        <v>22</v>
      </c>
      <c r="I517">
        <v>49</v>
      </c>
      <c r="J517">
        <v>45</v>
      </c>
      <c r="K517">
        <v>20233</v>
      </c>
      <c r="L517">
        <v>20210519</v>
      </c>
      <c r="M517" t="s">
        <v>30</v>
      </c>
      <c r="N517">
        <v>20234</v>
      </c>
      <c r="O517">
        <v>14350673</v>
      </c>
      <c r="P517" t="s">
        <v>13</v>
      </c>
      <c r="Q517" t="s">
        <v>13</v>
      </c>
    </row>
    <row r="518" spans="1:17" x14ac:dyDescent="0.25">
      <c r="A518">
        <v>164671568</v>
      </c>
      <c r="B518" t="s">
        <v>6879</v>
      </c>
      <c r="C518" t="s">
        <v>6880</v>
      </c>
      <c r="D518" t="s">
        <v>61</v>
      </c>
      <c r="E518">
        <v>6</v>
      </c>
      <c r="F518" t="s">
        <v>32</v>
      </c>
      <c r="G518" t="s">
        <v>909</v>
      </c>
      <c r="H518" t="s">
        <v>22</v>
      </c>
      <c r="I518">
        <v>587</v>
      </c>
      <c r="J518">
        <v>581</v>
      </c>
      <c r="K518">
        <v>0</v>
      </c>
      <c r="L518" t="s">
        <v>25</v>
      </c>
      <c r="M518" t="s">
        <v>30</v>
      </c>
      <c r="N518">
        <v>0</v>
      </c>
      <c r="O518">
        <v>16287209</v>
      </c>
      <c r="P518" t="s">
        <v>1193</v>
      </c>
      <c r="Q518" t="s">
        <v>1193</v>
      </c>
    </row>
    <row r="519" spans="1:17" x14ac:dyDescent="0.25">
      <c r="A519">
        <v>164844997</v>
      </c>
      <c r="B519" t="s">
        <v>5282</v>
      </c>
      <c r="C519" t="s">
        <v>5283</v>
      </c>
      <c r="D519" t="s">
        <v>73</v>
      </c>
      <c r="E519">
        <v>6</v>
      </c>
      <c r="F519" t="s">
        <v>32</v>
      </c>
      <c r="G519" t="s">
        <v>3369</v>
      </c>
      <c r="H519" t="s">
        <v>22</v>
      </c>
      <c r="I519">
        <v>341</v>
      </c>
      <c r="J519">
        <v>341</v>
      </c>
      <c r="K519">
        <v>20233</v>
      </c>
      <c r="L519">
        <v>20221012</v>
      </c>
      <c r="M519" t="s">
        <v>30</v>
      </c>
      <c r="N519">
        <v>20234</v>
      </c>
      <c r="O519">
        <v>16279135</v>
      </c>
      <c r="P519" t="s">
        <v>13</v>
      </c>
      <c r="Q519" t="s">
        <v>13</v>
      </c>
    </row>
    <row r="520" spans="1:17" x14ac:dyDescent="0.25">
      <c r="A520">
        <v>165031893</v>
      </c>
      <c r="B520" t="s">
        <v>5284</v>
      </c>
      <c r="C520" t="s">
        <v>5285</v>
      </c>
      <c r="D520" t="s">
        <v>61</v>
      </c>
      <c r="E520">
        <v>6</v>
      </c>
      <c r="F520" t="s">
        <v>6</v>
      </c>
      <c r="G520" t="s">
        <v>3369</v>
      </c>
      <c r="H520" t="s">
        <v>22</v>
      </c>
      <c r="I520">
        <v>125</v>
      </c>
      <c r="J520">
        <v>119</v>
      </c>
      <c r="K520">
        <v>20233</v>
      </c>
      <c r="L520">
        <v>20201109</v>
      </c>
      <c r="M520" t="s">
        <v>31</v>
      </c>
      <c r="N520">
        <v>0</v>
      </c>
      <c r="O520">
        <v>16344866</v>
      </c>
      <c r="P520" t="s">
        <v>13</v>
      </c>
      <c r="Q520" t="s">
        <v>13</v>
      </c>
    </row>
    <row r="521" spans="1:17" x14ac:dyDescent="0.25">
      <c r="A521">
        <v>165079493</v>
      </c>
      <c r="B521" t="s">
        <v>2090</v>
      </c>
      <c r="C521" t="s">
        <v>6881</v>
      </c>
      <c r="D521" t="s">
        <v>61</v>
      </c>
      <c r="E521">
        <v>6</v>
      </c>
      <c r="F521" t="s">
        <v>6</v>
      </c>
      <c r="G521" t="s">
        <v>25</v>
      </c>
      <c r="H521" t="s">
        <v>22</v>
      </c>
      <c r="I521">
        <v>49</v>
      </c>
      <c r="J521">
        <v>45</v>
      </c>
      <c r="K521">
        <v>20233</v>
      </c>
      <c r="L521">
        <v>20210625</v>
      </c>
      <c r="M521" t="s">
        <v>31</v>
      </c>
      <c r="N521">
        <v>20234</v>
      </c>
      <c r="O521">
        <v>13692306</v>
      </c>
      <c r="P521" t="s">
        <v>13</v>
      </c>
      <c r="Q521" t="s">
        <v>13</v>
      </c>
    </row>
    <row r="522" spans="1:17" x14ac:dyDescent="0.25">
      <c r="A522">
        <v>164759995</v>
      </c>
      <c r="B522" t="s">
        <v>2090</v>
      </c>
      <c r="C522" t="s">
        <v>2091</v>
      </c>
      <c r="D522" t="s">
        <v>61</v>
      </c>
      <c r="E522">
        <v>6</v>
      </c>
      <c r="F522" t="s">
        <v>32</v>
      </c>
      <c r="G522" t="s">
        <v>909</v>
      </c>
      <c r="H522" t="s">
        <v>22</v>
      </c>
      <c r="I522">
        <v>459</v>
      </c>
      <c r="J522">
        <v>389</v>
      </c>
      <c r="K522">
        <v>0</v>
      </c>
      <c r="L522" t="s">
        <v>25</v>
      </c>
      <c r="M522" t="s">
        <v>30</v>
      </c>
      <c r="N522">
        <v>0</v>
      </c>
      <c r="O522">
        <v>16329360</v>
      </c>
      <c r="P522" t="s">
        <v>1192</v>
      </c>
      <c r="Q522" t="s">
        <v>1192</v>
      </c>
    </row>
    <row r="523" spans="1:17" x14ac:dyDescent="0.25">
      <c r="A523">
        <v>165059089</v>
      </c>
      <c r="B523" t="s">
        <v>5866</v>
      </c>
      <c r="C523" t="s">
        <v>2339</v>
      </c>
      <c r="D523" t="s">
        <v>74</v>
      </c>
      <c r="E523">
        <v>7</v>
      </c>
      <c r="F523" t="s">
        <v>6</v>
      </c>
      <c r="G523" t="s">
        <v>1663</v>
      </c>
      <c r="H523" t="s">
        <v>22</v>
      </c>
      <c r="I523">
        <v>273</v>
      </c>
      <c r="J523">
        <v>87</v>
      </c>
      <c r="K523">
        <v>0</v>
      </c>
      <c r="L523">
        <v>20220919</v>
      </c>
      <c r="M523" t="s">
        <v>30</v>
      </c>
      <c r="N523">
        <v>0</v>
      </c>
      <c r="O523">
        <v>14018606</v>
      </c>
      <c r="P523" t="s">
        <v>13</v>
      </c>
      <c r="Q523" t="s">
        <v>13</v>
      </c>
    </row>
    <row r="524" spans="1:17" x14ac:dyDescent="0.25">
      <c r="A524">
        <v>164931640</v>
      </c>
      <c r="B524" t="s">
        <v>4144</v>
      </c>
      <c r="C524" t="s">
        <v>4145</v>
      </c>
      <c r="D524" t="s">
        <v>74</v>
      </c>
      <c r="E524">
        <v>7</v>
      </c>
      <c r="F524" t="s">
        <v>6</v>
      </c>
      <c r="G524" t="s">
        <v>1663</v>
      </c>
      <c r="H524" t="s">
        <v>22</v>
      </c>
      <c r="I524">
        <v>274</v>
      </c>
      <c r="J524">
        <v>90</v>
      </c>
      <c r="K524">
        <v>20233</v>
      </c>
      <c r="L524" t="s">
        <v>25</v>
      </c>
      <c r="M524" t="s">
        <v>30</v>
      </c>
      <c r="N524">
        <v>20234</v>
      </c>
      <c r="O524">
        <v>13631872</v>
      </c>
      <c r="P524" t="s">
        <v>13</v>
      </c>
      <c r="Q524" t="s">
        <v>13</v>
      </c>
    </row>
    <row r="525" spans="1:17" x14ac:dyDescent="0.25">
      <c r="A525">
        <v>164898771</v>
      </c>
      <c r="B525" t="s">
        <v>4534</v>
      </c>
      <c r="C525" t="s">
        <v>4535</v>
      </c>
      <c r="D525" t="s">
        <v>74</v>
      </c>
      <c r="E525">
        <v>7</v>
      </c>
      <c r="F525" t="s">
        <v>6</v>
      </c>
      <c r="G525" t="s">
        <v>1663</v>
      </c>
      <c r="H525" t="s">
        <v>22</v>
      </c>
      <c r="I525">
        <v>294</v>
      </c>
      <c r="J525">
        <v>294</v>
      </c>
      <c r="K525">
        <v>0</v>
      </c>
      <c r="L525">
        <v>20231010</v>
      </c>
      <c r="M525" t="s">
        <v>30</v>
      </c>
      <c r="N525">
        <v>20234</v>
      </c>
      <c r="O525">
        <v>14192245</v>
      </c>
      <c r="P525" t="s">
        <v>13</v>
      </c>
      <c r="Q525" t="s">
        <v>13</v>
      </c>
    </row>
    <row r="526" spans="1:17" x14ac:dyDescent="0.25">
      <c r="A526">
        <v>164595007</v>
      </c>
      <c r="B526" t="s">
        <v>1772</v>
      </c>
      <c r="C526" t="s">
        <v>267</v>
      </c>
      <c r="D526" t="s">
        <v>74</v>
      </c>
      <c r="E526">
        <v>7</v>
      </c>
      <c r="F526" t="s">
        <v>32</v>
      </c>
      <c r="G526" t="s">
        <v>1663</v>
      </c>
      <c r="H526" t="s">
        <v>22</v>
      </c>
      <c r="I526">
        <v>731</v>
      </c>
      <c r="J526">
        <v>731</v>
      </c>
      <c r="K526">
        <v>20233</v>
      </c>
      <c r="L526">
        <v>20231026</v>
      </c>
      <c r="M526" t="s">
        <v>30</v>
      </c>
      <c r="N526">
        <v>20234</v>
      </c>
      <c r="O526">
        <v>16229289</v>
      </c>
      <c r="P526" t="s">
        <v>14</v>
      </c>
      <c r="Q526" t="s">
        <v>14</v>
      </c>
    </row>
    <row r="527" spans="1:17" x14ac:dyDescent="0.25">
      <c r="A527">
        <v>165064832</v>
      </c>
      <c r="B527" t="s">
        <v>6540</v>
      </c>
      <c r="C527" t="s">
        <v>3444</v>
      </c>
      <c r="D527" t="s">
        <v>74</v>
      </c>
      <c r="E527">
        <v>7</v>
      </c>
      <c r="F527" t="s">
        <v>6</v>
      </c>
      <c r="G527" t="s">
        <v>1663</v>
      </c>
      <c r="H527" t="s">
        <v>22</v>
      </c>
      <c r="I527">
        <v>117</v>
      </c>
      <c r="J527">
        <v>117</v>
      </c>
      <c r="K527">
        <v>0</v>
      </c>
      <c r="L527">
        <v>20191217</v>
      </c>
      <c r="M527" t="s">
        <v>31</v>
      </c>
      <c r="N527">
        <v>0</v>
      </c>
      <c r="O527">
        <v>15977503</v>
      </c>
      <c r="P527" t="s">
        <v>13</v>
      </c>
      <c r="Q527" t="s">
        <v>13</v>
      </c>
    </row>
    <row r="528" spans="1:17" x14ac:dyDescent="0.25">
      <c r="A528">
        <v>164868127</v>
      </c>
      <c r="B528" t="s">
        <v>1964</v>
      </c>
      <c r="C528" t="s">
        <v>314</v>
      </c>
      <c r="D528" t="s">
        <v>74</v>
      </c>
      <c r="E528">
        <v>7</v>
      </c>
      <c r="F528" t="s">
        <v>32</v>
      </c>
      <c r="G528" t="s">
        <v>1663</v>
      </c>
      <c r="H528" t="s">
        <v>22</v>
      </c>
      <c r="I528">
        <v>320</v>
      </c>
      <c r="J528">
        <v>283</v>
      </c>
      <c r="K528">
        <v>0</v>
      </c>
      <c r="L528">
        <v>20231219</v>
      </c>
      <c r="M528" t="s">
        <v>30</v>
      </c>
      <c r="N528">
        <v>20234</v>
      </c>
      <c r="O528">
        <v>16299656</v>
      </c>
      <c r="P528" t="s">
        <v>13</v>
      </c>
      <c r="Q528" t="s">
        <v>13</v>
      </c>
    </row>
    <row r="529" spans="1:17" x14ac:dyDescent="0.25">
      <c r="A529">
        <v>165062381</v>
      </c>
      <c r="B529" t="s">
        <v>6541</v>
      </c>
      <c r="C529" t="s">
        <v>6542</v>
      </c>
      <c r="D529" t="s">
        <v>74</v>
      </c>
      <c r="E529">
        <v>7</v>
      </c>
      <c r="F529" t="s">
        <v>6</v>
      </c>
      <c r="G529" t="s">
        <v>1663</v>
      </c>
      <c r="H529" t="s">
        <v>22</v>
      </c>
      <c r="I529">
        <v>208</v>
      </c>
      <c r="J529">
        <v>208</v>
      </c>
      <c r="K529">
        <v>0</v>
      </c>
      <c r="L529" t="s">
        <v>25</v>
      </c>
      <c r="M529" t="s">
        <v>30</v>
      </c>
      <c r="N529">
        <v>0</v>
      </c>
      <c r="O529">
        <v>16432883</v>
      </c>
      <c r="P529" t="s">
        <v>13</v>
      </c>
      <c r="Q529" t="s">
        <v>13</v>
      </c>
    </row>
    <row r="530" spans="1:17" x14ac:dyDescent="0.25">
      <c r="A530">
        <v>164866401</v>
      </c>
      <c r="B530" t="s">
        <v>3009</v>
      </c>
      <c r="C530" t="s">
        <v>3010</v>
      </c>
      <c r="D530" t="s">
        <v>74</v>
      </c>
      <c r="E530">
        <v>7</v>
      </c>
      <c r="F530" t="s">
        <v>32</v>
      </c>
      <c r="G530" t="s">
        <v>25</v>
      </c>
      <c r="H530" t="s">
        <v>22</v>
      </c>
      <c r="I530">
        <v>362</v>
      </c>
      <c r="J530">
        <v>362</v>
      </c>
      <c r="K530">
        <v>20233</v>
      </c>
      <c r="L530">
        <v>20240112</v>
      </c>
      <c r="M530" t="s">
        <v>30</v>
      </c>
      <c r="N530">
        <v>0</v>
      </c>
      <c r="O530">
        <v>16245428</v>
      </c>
      <c r="P530" t="s">
        <v>13</v>
      </c>
      <c r="Q530" t="s">
        <v>13</v>
      </c>
    </row>
    <row r="531" spans="1:17" x14ac:dyDescent="0.25">
      <c r="A531">
        <v>164863710</v>
      </c>
      <c r="B531" t="s">
        <v>1601</v>
      </c>
      <c r="C531" t="s">
        <v>1536</v>
      </c>
      <c r="D531" t="s">
        <v>76</v>
      </c>
      <c r="E531">
        <v>7</v>
      </c>
      <c r="F531" t="s">
        <v>32</v>
      </c>
      <c r="G531" t="s">
        <v>1663</v>
      </c>
      <c r="H531" t="s">
        <v>22</v>
      </c>
      <c r="I531">
        <v>362</v>
      </c>
      <c r="J531">
        <v>362</v>
      </c>
      <c r="K531">
        <v>20233</v>
      </c>
      <c r="L531">
        <v>20230619</v>
      </c>
      <c r="M531" t="s">
        <v>30</v>
      </c>
      <c r="N531">
        <v>0</v>
      </c>
      <c r="O531">
        <v>16196890</v>
      </c>
      <c r="P531" t="s">
        <v>13</v>
      </c>
      <c r="Q531" t="s">
        <v>13</v>
      </c>
    </row>
    <row r="532" spans="1:17" x14ac:dyDescent="0.25">
      <c r="A532">
        <v>165034413</v>
      </c>
      <c r="B532" t="s">
        <v>3455</v>
      </c>
      <c r="C532" t="s">
        <v>5867</v>
      </c>
      <c r="D532" t="s">
        <v>74</v>
      </c>
      <c r="E532">
        <v>7</v>
      </c>
      <c r="F532" t="s">
        <v>32</v>
      </c>
      <c r="G532" t="s">
        <v>25</v>
      </c>
      <c r="H532" t="s">
        <v>22</v>
      </c>
      <c r="I532">
        <v>195</v>
      </c>
      <c r="J532">
        <v>195</v>
      </c>
      <c r="K532">
        <v>0</v>
      </c>
      <c r="L532">
        <v>20240315</v>
      </c>
      <c r="M532" t="s">
        <v>30</v>
      </c>
      <c r="N532">
        <v>0</v>
      </c>
      <c r="O532">
        <v>16456521</v>
      </c>
      <c r="P532" t="s">
        <v>13</v>
      </c>
      <c r="Q532" t="s">
        <v>13</v>
      </c>
    </row>
    <row r="533" spans="1:17" x14ac:dyDescent="0.25">
      <c r="A533">
        <v>164370682</v>
      </c>
      <c r="B533" t="s">
        <v>4146</v>
      </c>
      <c r="C533" t="s">
        <v>314</v>
      </c>
      <c r="D533" t="s">
        <v>74</v>
      </c>
      <c r="E533">
        <v>7</v>
      </c>
      <c r="F533" t="s">
        <v>32</v>
      </c>
      <c r="G533" t="s">
        <v>929</v>
      </c>
      <c r="H533" t="s">
        <v>22</v>
      </c>
      <c r="I533">
        <v>999</v>
      </c>
      <c r="J533">
        <v>999</v>
      </c>
      <c r="K533">
        <v>0</v>
      </c>
      <c r="L533">
        <v>20220824</v>
      </c>
      <c r="M533" t="s">
        <v>30</v>
      </c>
      <c r="N533">
        <v>0</v>
      </c>
      <c r="O533">
        <v>15917093</v>
      </c>
      <c r="P533" t="s">
        <v>14</v>
      </c>
      <c r="Q533" t="s">
        <v>14</v>
      </c>
    </row>
    <row r="534" spans="1:17" x14ac:dyDescent="0.25">
      <c r="A534">
        <v>164370569</v>
      </c>
      <c r="B534" t="s">
        <v>1208</v>
      </c>
      <c r="C534" t="s">
        <v>1027</v>
      </c>
      <c r="D534" t="s">
        <v>74</v>
      </c>
      <c r="E534">
        <v>7</v>
      </c>
      <c r="F534" t="s">
        <v>32</v>
      </c>
      <c r="G534" t="s">
        <v>929</v>
      </c>
      <c r="H534" t="s">
        <v>22</v>
      </c>
      <c r="I534">
        <v>999</v>
      </c>
      <c r="J534">
        <v>999</v>
      </c>
      <c r="K534">
        <v>20233</v>
      </c>
      <c r="L534" t="s">
        <v>25</v>
      </c>
      <c r="M534" t="s">
        <v>30</v>
      </c>
      <c r="N534">
        <v>20234</v>
      </c>
      <c r="O534">
        <v>16056502</v>
      </c>
      <c r="P534" t="s">
        <v>14</v>
      </c>
      <c r="Q534" t="s">
        <v>14</v>
      </c>
    </row>
    <row r="535" spans="1:17" x14ac:dyDescent="0.25">
      <c r="A535">
        <v>165068221</v>
      </c>
      <c r="B535" t="s">
        <v>6543</v>
      </c>
      <c r="C535" t="s">
        <v>6544</v>
      </c>
      <c r="D535" t="s">
        <v>74</v>
      </c>
      <c r="E535">
        <v>7</v>
      </c>
      <c r="F535" t="s">
        <v>6</v>
      </c>
      <c r="G535" t="s">
        <v>1663</v>
      </c>
      <c r="H535" t="s">
        <v>22</v>
      </c>
      <c r="I535">
        <v>138</v>
      </c>
      <c r="J535">
        <v>138</v>
      </c>
      <c r="K535">
        <v>20233</v>
      </c>
      <c r="L535">
        <v>20220822</v>
      </c>
      <c r="M535" t="s">
        <v>31</v>
      </c>
      <c r="N535">
        <v>20234</v>
      </c>
      <c r="O535">
        <v>11613542</v>
      </c>
      <c r="P535" t="s">
        <v>13</v>
      </c>
      <c r="Q535" t="s">
        <v>13</v>
      </c>
    </row>
    <row r="536" spans="1:17" x14ac:dyDescent="0.25">
      <c r="A536">
        <v>165058600</v>
      </c>
      <c r="B536" t="s">
        <v>383</v>
      </c>
      <c r="C536" t="s">
        <v>155</v>
      </c>
      <c r="D536" t="s">
        <v>74</v>
      </c>
      <c r="E536">
        <v>7</v>
      </c>
      <c r="F536" t="s">
        <v>6</v>
      </c>
      <c r="G536" t="s">
        <v>1663</v>
      </c>
      <c r="H536" t="s">
        <v>22</v>
      </c>
      <c r="I536">
        <v>119</v>
      </c>
      <c r="J536">
        <v>119</v>
      </c>
      <c r="K536">
        <v>20233</v>
      </c>
      <c r="L536">
        <v>20200128</v>
      </c>
      <c r="M536" t="s">
        <v>30</v>
      </c>
      <c r="N536">
        <v>20234</v>
      </c>
      <c r="O536">
        <v>16421424</v>
      </c>
      <c r="P536" t="s">
        <v>13</v>
      </c>
      <c r="Q536" t="s">
        <v>13</v>
      </c>
    </row>
    <row r="537" spans="1:17" x14ac:dyDescent="0.25">
      <c r="A537">
        <v>164865356</v>
      </c>
      <c r="B537" t="s">
        <v>3011</v>
      </c>
      <c r="C537" t="s">
        <v>3012</v>
      </c>
      <c r="D537" t="s">
        <v>74</v>
      </c>
      <c r="E537">
        <v>7</v>
      </c>
      <c r="F537" t="s">
        <v>32</v>
      </c>
      <c r="G537" t="s">
        <v>25</v>
      </c>
      <c r="H537" t="s">
        <v>22</v>
      </c>
      <c r="I537">
        <v>357</v>
      </c>
      <c r="J537">
        <v>357</v>
      </c>
      <c r="K537">
        <v>20233</v>
      </c>
      <c r="L537">
        <v>20240417</v>
      </c>
      <c r="M537" t="s">
        <v>30</v>
      </c>
      <c r="N537">
        <v>0</v>
      </c>
      <c r="O537">
        <v>16290086</v>
      </c>
      <c r="P537" t="s">
        <v>13</v>
      </c>
      <c r="Q537" t="s">
        <v>13</v>
      </c>
    </row>
    <row r="538" spans="1:17" x14ac:dyDescent="0.25">
      <c r="A538">
        <v>164675610</v>
      </c>
      <c r="B538" t="s">
        <v>1934</v>
      </c>
      <c r="C538" t="s">
        <v>1935</v>
      </c>
      <c r="D538" t="s">
        <v>74</v>
      </c>
      <c r="E538">
        <v>7</v>
      </c>
      <c r="F538" t="s">
        <v>32</v>
      </c>
      <c r="G538" t="s">
        <v>929</v>
      </c>
      <c r="H538" t="s">
        <v>22</v>
      </c>
      <c r="I538">
        <v>588</v>
      </c>
      <c r="J538">
        <v>588</v>
      </c>
      <c r="K538">
        <v>0</v>
      </c>
      <c r="L538" t="s">
        <v>25</v>
      </c>
      <c r="M538" t="s">
        <v>30</v>
      </c>
      <c r="N538">
        <v>20234</v>
      </c>
      <c r="O538">
        <v>16290677</v>
      </c>
      <c r="P538" t="s">
        <v>1193</v>
      </c>
      <c r="Q538" t="s">
        <v>1193</v>
      </c>
    </row>
    <row r="539" spans="1:17" x14ac:dyDescent="0.25">
      <c r="A539">
        <v>165033052</v>
      </c>
      <c r="B539" t="s">
        <v>179</v>
      </c>
      <c r="C539" t="s">
        <v>5286</v>
      </c>
      <c r="D539" t="s">
        <v>74</v>
      </c>
      <c r="E539">
        <v>7</v>
      </c>
      <c r="F539" t="s">
        <v>6</v>
      </c>
      <c r="G539" t="s">
        <v>1663</v>
      </c>
      <c r="H539" t="s">
        <v>22</v>
      </c>
      <c r="I539">
        <v>272</v>
      </c>
      <c r="J539">
        <v>87</v>
      </c>
      <c r="K539">
        <v>20233</v>
      </c>
      <c r="L539" t="s">
        <v>25</v>
      </c>
      <c r="M539" t="s">
        <v>30</v>
      </c>
      <c r="N539">
        <v>0</v>
      </c>
      <c r="O539">
        <v>16412812</v>
      </c>
      <c r="P539" t="s">
        <v>13</v>
      </c>
      <c r="Q539" t="s">
        <v>13</v>
      </c>
    </row>
    <row r="540" spans="1:17" x14ac:dyDescent="0.25">
      <c r="A540">
        <v>164683931</v>
      </c>
      <c r="B540" t="s">
        <v>181</v>
      </c>
      <c r="C540" t="s">
        <v>1773</v>
      </c>
      <c r="D540" t="s">
        <v>74</v>
      </c>
      <c r="E540">
        <v>7</v>
      </c>
      <c r="F540" t="s">
        <v>32</v>
      </c>
      <c r="G540" t="s">
        <v>929</v>
      </c>
      <c r="H540" t="s">
        <v>22</v>
      </c>
      <c r="I540">
        <v>594</v>
      </c>
      <c r="J540">
        <v>594</v>
      </c>
      <c r="K540">
        <v>20233</v>
      </c>
      <c r="L540">
        <v>20221014</v>
      </c>
      <c r="M540" t="s">
        <v>30</v>
      </c>
      <c r="N540">
        <v>20234</v>
      </c>
      <c r="O540">
        <v>16244061</v>
      </c>
      <c r="P540" t="s">
        <v>1193</v>
      </c>
      <c r="Q540" t="s">
        <v>1193</v>
      </c>
    </row>
    <row r="541" spans="1:17" x14ac:dyDescent="0.25">
      <c r="A541">
        <v>165070112</v>
      </c>
      <c r="B541" t="s">
        <v>569</v>
      </c>
      <c r="C541" t="s">
        <v>6545</v>
      </c>
      <c r="D541" t="s">
        <v>74</v>
      </c>
      <c r="E541">
        <v>7</v>
      </c>
      <c r="F541" t="s">
        <v>6</v>
      </c>
      <c r="G541" t="s">
        <v>1663</v>
      </c>
      <c r="H541" t="s">
        <v>22</v>
      </c>
      <c r="I541">
        <v>139</v>
      </c>
      <c r="J541">
        <v>139</v>
      </c>
      <c r="K541">
        <v>20233</v>
      </c>
      <c r="L541">
        <v>20230420</v>
      </c>
      <c r="M541" t="s">
        <v>31</v>
      </c>
      <c r="N541">
        <v>20234</v>
      </c>
      <c r="O541">
        <v>14098606</v>
      </c>
      <c r="P541" t="s">
        <v>13</v>
      </c>
      <c r="Q541" t="s">
        <v>13</v>
      </c>
    </row>
    <row r="542" spans="1:17" x14ac:dyDescent="0.25">
      <c r="A542">
        <v>164579304</v>
      </c>
      <c r="B542" t="s">
        <v>3013</v>
      </c>
      <c r="C542" t="s">
        <v>3014</v>
      </c>
      <c r="D542" t="s">
        <v>74</v>
      </c>
      <c r="E542">
        <v>7</v>
      </c>
      <c r="F542" t="s">
        <v>32</v>
      </c>
      <c r="G542" t="s">
        <v>1663</v>
      </c>
      <c r="H542" t="s">
        <v>22</v>
      </c>
      <c r="I542">
        <v>742</v>
      </c>
      <c r="J542">
        <v>742</v>
      </c>
      <c r="K542">
        <v>20233</v>
      </c>
      <c r="L542">
        <v>20220725</v>
      </c>
      <c r="M542" t="s">
        <v>30</v>
      </c>
      <c r="N542">
        <v>20234</v>
      </c>
      <c r="O542">
        <v>16229264</v>
      </c>
      <c r="P542" t="s">
        <v>14</v>
      </c>
      <c r="Q542" t="s">
        <v>14</v>
      </c>
    </row>
    <row r="543" spans="1:17" x14ac:dyDescent="0.25">
      <c r="A543">
        <v>164972937</v>
      </c>
      <c r="B543" t="s">
        <v>4536</v>
      </c>
      <c r="C543" t="s">
        <v>1324</v>
      </c>
      <c r="D543" t="s">
        <v>74</v>
      </c>
      <c r="E543">
        <v>7</v>
      </c>
      <c r="F543" t="s">
        <v>32</v>
      </c>
      <c r="G543" t="s">
        <v>1663</v>
      </c>
      <c r="H543" t="s">
        <v>22</v>
      </c>
      <c r="I543">
        <v>202</v>
      </c>
      <c r="J543">
        <v>202</v>
      </c>
      <c r="K543">
        <v>0</v>
      </c>
      <c r="L543" t="s">
        <v>25</v>
      </c>
      <c r="M543" t="s">
        <v>30</v>
      </c>
      <c r="N543">
        <v>0</v>
      </c>
      <c r="O543">
        <v>16453596</v>
      </c>
      <c r="P543" t="s">
        <v>13</v>
      </c>
      <c r="Q543" t="s">
        <v>13</v>
      </c>
    </row>
    <row r="544" spans="1:17" x14ac:dyDescent="0.25">
      <c r="A544">
        <v>165061561</v>
      </c>
      <c r="B544" t="s">
        <v>194</v>
      </c>
      <c r="C544" t="s">
        <v>432</v>
      </c>
      <c r="D544" t="s">
        <v>74</v>
      </c>
      <c r="E544">
        <v>7</v>
      </c>
      <c r="F544" t="s">
        <v>6</v>
      </c>
      <c r="G544" t="s">
        <v>1663</v>
      </c>
      <c r="H544" t="s">
        <v>22</v>
      </c>
      <c r="I544">
        <v>123</v>
      </c>
      <c r="J544">
        <v>123</v>
      </c>
      <c r="K544">
        <v>20233</v>
      </c>
      <c r="L544">
        <v>20220812</v>
      </c>
      <c r="M544" t="s">
        <v>30</v>
      </c>
      <c r="N544">
        <v>0</v>
      </c>
      <c r="O544">
        <v>16470823</v>
      </c>
      <c r="P544" t="s">
        <v>13</v>
      </c>
      <c r="Q544" t="s">
        <v>13</v>
      </c>
    </row>
    <row r="545" spans="1:17" x14ac:dyDescent="0.25">
      <c r="A545">
        <v>165105952</v>
      </c>
      <c r="B545" t="s">
        <v>6882</v>
      </c>
      <c r="C545" t="s">
        <v>6883</v>
      </c>
      <c r="D545" t="s">
        <v>74</v>
      </c>
      <c r="E545">
        <v>7</v>
      </c>
      <c r="F545" t="s">
        <v>6</v>
      </c>
      <c r="G545" t="s">
        <v>1663</v>
      </c>
      <c r="H545" t="s">
        <v>22</v>
      </c>
      <c r="I545">
        <v>117</v>
      </c>
      <c r="J545">
        <v>117</v>
      </c>
      <c r="K545">
        <v>20233</v>
      </c>
      <c r="L545">
        <v>20231030</v>
      </c>
      <c r="M545" t="s">
        <v>31</v>
      </c>
      <c r="N545">
        <v>20234</v>
      </c>
      <c r="O545">
        <v>16069151</v>
      </c>
      <c r="P545" t="s">
        <v>13</v>
      </c>
      <c r="Q545" t="s">
        <v>13</v>
      </c>
    </row>
    <row r="546" spans="1:17" x14ac:dyDescent="0.25">
      <c r="A546">
        <v>164587826</v>
      </c>
      <c r="B546" t="s">
        <v>1071</v>
      </c>
      <c r="C546" t="s">
        <v>433</v>
      </c>
      <c r="D546" t="s">
        <v>74</v>
      </c>
      <c r="E546">
        <v>7</v>
      </c>
      <c r="F546" t="s">
        <v>32</v>
      </c>
      <c r="G546" t="s">
        <v>1663</v>
      </c>
      <c r="H546" t="s">
        <v>22</v>
      </c>
      <c r="I546">
        <v>742</v>
      </c>
      <c r="J546">
        <v>742</v>
      </c>
      <c r="K546">
        <v>20233</v>
      </c>
      <c r="L546">
        <v>20230810</v>
      </c>
      <c r="M546" t="s">
        <v>30</v>
      </c>
      <c r="N546">
        <v>0</v>
      </c>
      <c r="O546">
        <v>16233645</v>
      </c>
      <c r="P546" t="s">
        <v>14</v>
      </c>
      <c r="Q546" t="s">
        <v>14</v>
      </c>
    </row>
    <row r="547" spans="1:17" x14ac:dyDescent="0.25">
      <c r="A547">
        <v>165009917</v>
      </c>
      <c r="B547" t="s">
        <v>5868</v>
      </c>
      <c r="C547" t="s">
        <v>5869</v>
      </c>
      <c r="D547" t="s">
        <v>74</v>
      </c>
      <c r="E547">
        <v>7</v>
      </c>
      <c r="F547" t="s">
        <v>32</v>
      </c>
      <c r="G547" t="s">
        <v>25</v>
      </c>
      <c r="H547" t="s">
        <v>22</v>
      </c>
      <c r="I547">
        <v>187</v>
      </c>
      <c r="J547">
        <v>95</v>
      </c>
      <c r="K547">
        <v>0</v>
      </c>
      <c r="L547" t="s">
        <v>25</v>
      </c>
      <c r="M547" t="s">
        <v>30</v>
      </c>
      <c r="N547">
        <v>0</v>
      </c>
      <c r="O547">
        <v>16456556</v>
      </c>
      <c r="P547" t="s">
        <v>13</v>
      </c>
      <c r="Q547" t="s">
        <v>13</v>
      </c>
    </row>
    <row r="548" spans="1:17" x14ac:dyDescent="0.25">
      <c r="A548">
        <v>164406433</v>
      </c>
      <c r="B548" t="s">
        <v>206</v>
      </c>
      <c r="C548" t="s">
        <v>1209</v>
      </c>
      <c r="D548" t="s">
        <v>74</v>
      </c>
      <c r="E548">
        <v>7</v>
      </c>
      <c r="F548" t="s">
        <v>32</v>
      </c>
      <c r="G548" t="s">
        <v>929</v>
      </c>
      <c r="H548" t="s">
        <v>22</v>
      </c>
      <c r="I548">
        <v>971</v>
      </c>
      <c r="J548">
        <v>971</v>
      </c>
      <c r="K548">
        <v>0</v>
      </c>
      <c r="L548" t="s">
        <v>25</v>
      </c>
      <c r="M548" t="s">
        <v>30</v>
      </c>
      <c r="N548">
        <v>0</v>
      </c>
      <c r="O548">
        <v>16074065</v>
      </c>
      <c r="P548" t="s">
        <v>14</v>
      </c>
      <c r="Q548" t="s">
        <v>14</v>
      </c>
    </row>
    <row r="549" spans="1:17" x14ac:dyDescent="0.25">
      <c r="A549">
        <v>164947705</v>
      </c>
      <c r="B549" t="s">
        <v>533</v>
      </c>
      <c r="C549" t="s">
        <v>297</v>
      </c>
      <c r="D549" t="s">
        <v>74</v>
      </c>
      <c r="E549">
        <v>7</v>
      </c>
      <c r="F549" t="s">
        <v>6</v>
      </c>
      <c r="G549" t="s">
        <v>1663</v>
      </c>
      <c r="H549" t="s">
        <v>22</v>
      </c>
      <c r="I549">
        <v>274</v>
      </c>
      <c r="J549">
        <v>274</v>
      </c>
      <c r="K549">
        <v>20233</v>
      </c>
      <c r="L549">
        <v>20200322</v>
      </c>
      <c r="M549" t="s">
        <v>30</v>
      </c>
      <c r="N549">
        <v>20234</v>
      </c>
      <c r="O549">
        <v>16414765</v>
      </c>
      <c r="P549" t="s">
        <v>13</v>
      </c>
      <c r="Q549" t="s">
        <v>13</v>
      </c>
    </row>
    <row r="550" spans="1:17" x14ac:dyDescent="0.25">
      <c r="A550">
        <v>164409926</v>
      </c>
      <c r="B550" t="s">
        <v>1936</v>
      </c>
      <c r="C550" t="s">
        <v>1440</v>
      </c>
      <c r="D550" t="s">
        <v>74</v>
      </c>
      <c r="E550">
        <v>7</v>
      </c>
      <c r="F550" t="s">
        <v>32</v>
      </c>
      <c r="G550" t="s">
        <v>929</v>
      </c>
      <c r="H550" t="s">
        <v>22</v>
      </c>
      <c r="I550">
        <v>971</v>
      </c>
      <c r="J550">
        <v>971</v>
      </c>
      <c r="K550">
        <v>0</v>
      </c>
      <c r="L550" t="s">
        <v>25</v>
      </c>
      <c r="M550" t="s">
        <v>30</v>
      </c>
      <c r="N550">
        <v>0</v>
      </c>
      <c r="O550">
        <v>16075786</v>
      </c>
      <c r="P550" t="s">
        <v>14</v>
      </c>
      <c r="Q550" t="s">
        <v>14</v>
      </c>
    </row>
    <row r="551" spans="1:17" x14ac:dyDescent="0.25">
      <c r="A551">
        <v>164955381</v>
      </c>
      <c r="B551" t="s">
        <v>4905</v>
      </c>
      <c r="C551" t="s">
        <v>4906</v>
      </c>
      <c r="D551" t="s">
        <v>74</v>
      </c>
      <c r="E551">
        <v>7</v>
      </c>
      <c r="F551" t="s">
        <v>6</v>
      </c>
      <c r="G551" t="s">
        <v>25</v>
      </c>
      <c r="H551" t="s">
        <v>22</v>
      </c>
      <c r="I551">
        <v>272</v>
      </c>
      <c r="J551">
        <v>272</v>
      </c>
      <c r="K551">
        <v>20233</v>
      </c>
      <c r="L551">
        <v>20220624</v>
      </c>
      <c r="M551" t="s">
        <v>30</v>
      </c>
      <c r="N551">
        <v>20234</v>
      </c>
      <c r="O551">
        <v>16206700</v>
      </c>
      <c r="P551" t="s">
        <v>13</v>
      </c>
      <c r="Q551" t="s">
        <v>13</v>
      </c>
    </row>
    <row r="552" spans="1:17" x14ac:dyDescent="0.25">
      <c r="A552">
        <v>165100901</v>
      </c>
      <c r="B552" t="s">
        <v>6884</v>
      </c>
      <c r="C552" t="s">
        <v>6885</v>
      </c>
      <c r="D552" t="s">
        <v>76</v>
      </c>
      <c r="E552">
        <v>7</v>
      </c>
      <c r="F552" t="s">
        <v>6</v>
      </c>
      <c r="G552" t="s">
        <v>1663</v>
      </c>
      <c r="H552" t="s">
        <v>22</v>
      </c>
      <c r="I552">
        <v>84</v>
      </c>
      <c r="J552">
        <v>84</v>
      </c>
      <c r="K552">
        <v>20233</v>
      </c>
      <c r="L552">
        <v>20210515</v>
      </c>
      <c r="M552" t="s">
        <v>30</v>
      </c>
      <c r="N552">
        <v>0</v>
      </c>
      <c r="O552">
        <v>16498961</v>
      </c>
      <c r="P552" t="s">
        <v>13</v>
      </c>
      <c r="Q552" t="s">
        <v>13</v>
      </c>
    </row>
    <row r="553" spans="1:17" x14ac:dyDescent="0.25">
      <c r="A553">
        <v>165105922</v>
      </c>
      <c r="B553" t="s">
        <v>6886</v>
      </c>
      <c r="C553" t="s">
        <v>723</v>
      </c>
      <c r="D553" t="s">
        <v>74</v>
      </c>
      <c r="E553">
        <v>7</v>
      </c>
      <c r="F553" t="s">
        <v>6</v>
      </c>
      <c r="G553" t="s">
        <v>6887</v>
      </c>
      <c r="H553" t="s">
        <v>22</v>
      </c>
      <c r="I553">
        <v>7</v>
      </c>
      <c r="J553">
        <v>7</v>
      </c>
      <c r="K553">
        <v>0</v>
      </c>
      <c r="L553">
        <v>20180108</v>
      </c>
      <c r="M553" t="s">
        <v>30</v>
      </c>
      <c r="N553">
        <v>0</v>
      </c>
      <c r="O553">
        <v>9447721</v>
      </c>
      <c r="P553" t="s">
        <v>13</v>
      </c>
      <c r="Q553" t="s">
        <v>13</v>
      </c>
    </row>
    <row r="554" spans="1:17" x14ac:dyDescent="0.25">
      <c r="A554">
        <v>165010727</v>
      </c>
      <c r="B554" t="s">
        <v>5287</v>
      </c>
      <c r="C554" t="s">
        <v>418</v>
      </c>
      <c r="D554" t="s">
        <v>74</v>
      </c>
      <c r="E554">
        <v>7</v>
      </c>
      <c r="F554" t="s">
        <v>6</v>
      </c>
      <c r="G554" t="s">
        <v>1663</v>
      </c>
      <c r="H554" t="s">
        <v>22</v>
      </c>
      <c r="I554">
        <v>123</v>
      </c>
      <c r="J554">
        <v>123</v>
      </c>
      <c r="K554">
        <v>20233</v>
      </c>
      <c r="L554">
        <v>20180129</v>
      </c>
      <c r="M554" t="s">
        <v>30</v>
      </c>
      <c r="N554">
        <v>0</v>
      </c>
      <c r="O554">
        <v>13066674</v>
      </c>
      <c r="P554" t="s">
        <v>13</v>
      </c>
      <c r="Q554" t="s">
        <v>13</v>
      </c>
    </row>
    <row r="555" spans="1:17" x14ac:dyDescent="0.25">
      <c r="A555">
        <v>164939883</v>
      </c>
      <c r="B555" t="s">
        <v>3750</v>
      </c>
      <c r="C555" t="s">
        <v>2566</v>
      </c>
      <c r="D555" t="s">
        <v>74</v>
      </c>
      <c r="E555">
        <v>7</v>
      </c>
      <c r="F555" t="s">
        <v>6</v>
      </c>
      <c r="G555" t="s">
        <v>1663</v>
      </c>
      <c r="H555" t="s">
        <v>22</v>
      </c>
      <c r="I555">
        <v>277</v>
      </c>
      <c r="J555">
        <v>277</v>
      </c>
      <c r="K555">
        <v>20233</v>
      </c>
      <c r="L555">
        <v>20220517</v>
      </c>
      <c r="M555" t="s">
        <v>31</v>
      </c>
      <c r="N555">
        <v>20234</v>
      </c>
      <c r="O555">
        <v>14324272</v>
      </c>
      <c r="P555" t="s">
        <v>13</v>
      </c>
      <c r="Q555" t="s">
        <v>13</v>
      </c>
    </row>
    <row r="556" spans="1:17" x14ac:dyDescent="0.25">
      <c r="A556">
        <v>164708901</v>
      </c>
      <c r="B556" t="s">
        <v>3015</v>
      </c>
      <c r="C556" t="s">
        <v>3016</v>
      </c>
      <c r="D556" t="s">
        <v>76</v>
      </c>
      <c r="E556">
        <v>7</v>
      </c>
      <c r="F556" t="s">
        <v>32</v>
      </c>
      <c r="G556" t="s">
        <v>435</v>
      </c>
      <c r="H556" t="s">
        <v>22</v>
      </c>
      <c r="I556">
        <v>551</v>
      </c>
      <c r="J556">
        <v>551</v>
      </c>
      <c r="K556">
        <v>20233</v>
      </c>
      <c r="L556">
        <v>20240316</v>
      </c>
      <c r="M556" t="s">
        <v>30</v>
      </c>
      <c r="N556">
        <v>20234</v>
      </c>
      <c r="O556">
        <v>16309005</v>
      </c>
      <c r="P556" t="s">
        <v>1193</v>
      </c>
      <c r="Q556" t="s">
        <v>1193</v>
      </c>
    </row>
    <row r="557" spans="1:17" x14ac:dyDescent="0.25">
      <c r="A557">
        <v>164695835</v>
      </c>
      <c r="B557" t="s">
        <v>1937</v>
      </c>
      <c r="C557" t="s">
        <v>1938</v>
      </c>
      <c r="D557" t="s">
        <v>74</v>
      </c>
      <c r="E557">
        <v>7</v>
      </c>
      <c r="F557" t="s">
        <v>32</v>
      </c>
      <c r="G557" t="s">
        <v>929</v>
      </c>
      <c r="H557" t="s">
        <v>22</v>
      </c>
      <c r="I557">
        <v>559</v>
      </c>
      <c r="J557">
        <v>559</v>
      </c>
      <c r="K557">
        <v>20233</v>
      </c>
      <c r="L557">
        <v>20230310</v>
      </c>
      <c r="M557" t="s">
        <v>30</v>
      </c>
      <c r="N557">
        <v>20234</v>
      </c>
      <c r="O557">
        <v>16293439</v>
      </c>
      <c r="P557" t="s">
        <v>1193</v>
      </c>
      <c r="Q557" t="s">
        <v>1193</v>
      </c>
    </row>
    <row r="558" spans="1:17" x14ac:dyDescent="0.25">
      <c r="A558">
        <v>164941452</v>
      </c>
      <c r="B558" t="s">
        <v>2999</v>
      </c>
      <c r="C558" t="s">
        <v>2968</v>
      </c>
      <c r="D558" t="s">
        <v>74</v>
      </c>
      <c r="E558">
        <v>7</v>
      </c>
      <c r="F558" t="s">
        <v>32</v>
      </c>
      <c r="G558" t="s">
        <v>25</v>
      </c>
      <c r="H558" t="s">
        <v>22</v>
      </c>
      <c r="I558">
        <v>266</v>
      </c>
      <c r="J558">
        <v>266</v>
      </c>
      <c r="K558">
        <v>20233</v>
      </c>
      <c r="L558">
        <v>20230605</v>
      </c>
      <c r="M558" t="s">
        <v>30</v>
      </c>
      <c r="N558">
        <v>20234</v>
      </c>
      <c r="O558">
        <v>16349737</v>
      </c>
      <c r="P558" t="s">
        <v>13</v>
      </c>
      <c r="Q558" t="s">
        <v>13</v>
      </c>
    </row>
    <row r="559" spans="1:17" x14ac:dyDescent="0.25">
      <c r="A559">
        <v>165107396</v>
      </c>
      <c r="B559" t="s">
        <v>232</v>
      </c>
      <c r="C559" t="s">
        <v>6888</v>
      </c>
      <c r="D559" t="s">
        <v>74</v>
      </c>
      <c r="E559">
        <v>7</v>
      </c>
      <c r="F559" t="s">
        <v>6</v>
      </c>
      <c r="G559" t="s">
        <v>1663</v>
      </c>
      <c r="H559" t="s">
        <v>22</v>
      </c>
      <c r="I559">
        <v>117</v>
      </c>
      <c r="J559">
        <v>117</v>
      </c>
      <c r="K559">
        <v>20233</v>
      </c>
      <c r="L559">
        <v>20230207</v>
      </c>
      <c r="M559" t="s">
        <v>30</v>
      </c>
      <c r="N559">
        <v>0</v>
      </c>
      <c r="O559">
        <v>16480140</v>
      </c>
      <c r="P559" t="s">
        <v>13</v>
      </c>
      <c r="Q559" t="s">
        <v>13</v>
      </c>
    </row>
    <row r="560" spans="1:17" x14ac:dyDescent="0.25">
      <c r="A560">
        <v>165068044</v>
      </c>
      <c r="B560" t="s">
        <v>3860</v>
      </c>
      <c r="C560" t="s">
        <v>6546</v>
      </c>
      <c r="D560" t="s">
        <v>74</v>
      </c>
      <c r="E560">
        <v>7</v>
      </c>
      <c r="F560" t="s">
        <v>6</v>
      </c>
      <c r="G560" t="s">
        <v>25</v>
      </c>
      <c r="H560" t="s">
        <v>22</v>
      </c>
      <c r="I560">
        <v>63</v>
      </c>
      <c r="J560">
        <v>63</v>
      </c>
      <c r="K560">
        <v>0</v>
      </c>
      <c r="L560">
        <v>20240304</v>
      </c>
      <c r="M560" t="s">
        <v>30</v>
      </c>
      <c r="N560">
        <v>0</v>
      </c>
      <c r="O560">
        <v>13348322</v>
      </c>
      <c r="P560" t="s">
        <v>13</v>
      </c>
      <c r="Q560" t="s">
        <v>13</v>
      </c>
    </row>
    <row r="561" spans="1:17" x14ac:dyDescent="0.25">
      <c r="A561">
        <v>164587731</v>
      </c>
      <c r="B561" t="s">
        <v>3017</v>
      </c>
      <c r="C561" t="s">
        <v>574</v>
      </c>
      <c r="D561" t="s">
        <v>74</v>
      </c>
      <c r="E561">
        <v>7</v>
      </c>
      <c r="F561" t="s">
        <v>32</v>
      </c>
      <c r="G561" t="s">
        <v>1663</v>
      </c>
      <c r="H561" t="s">
        <v>22</v>
      </c>
      <c r="I561">
        <v>742</v>
      </c>
      <c r="J561">
        <v>742</v>
      </c>
      <c r="K561">
        <v>20233</v>
      </c>
      <c r="L561">
        <v>20220822</v>
      </c>
      <c r="M561" t="s">
        <v>31</v>
      </c>
      <c r="N561">
        <v>20234</v>
      </c>
      <c r="O561">
        <v>16235728</v>
      </c>
      <c r="P561" t="s">
        <v>14</v>
      </c>
      <c r="Q561" t="s">
        <v>14</v>
      </c>
    </row>
    <row r="562" spans="1:17" x14ac:dyDescent="0.25">
      <c r="A562">
        <v>165059821</v>
      </c>
      <c r="B562" t="s">
        <v>6889</v>
      </c>
      <c r="C562" t="s">
        <v>6890</v>
      </c>
      <c r="D562" t="s">
        <v>74</v>
      </c>
      <c r="E562">
        <v>7</v>
      </c>
      <c r="F562" t="s">
        <v>6</v>
      </c>
      <c r="G562" t="s">
        <v>25</v>
      </c>
      <c r="H562" t="s">
        <v>22</v>
      </c>
      <c r="I562">
        <v>117</v>
      </c>
      <c r="J562">
        <v>117</v>
      </c>
      <c r="K562">
        <v>0</v>
      </c>
      <c r="L562">
        <v>20231128</v>
      </c>
      <c r="M562" t="s">
        <v>31</v>
      </c>
      <c r="N562">
        <v>20234</v>
      </c>
      <c r="O562">
        <v>13809927</v>
      </c>
      <c r="P562" t="s">
        <v>13</v>
      </c>
      <c r="Q562" t="s">
        <v>13</v>
      </c>
    </row>
    <row r="563" spans="1:17" x14ac:dyDescent="0.25">
      <c r="A563">
        <v>164977366</v>
      </c>
      <c r="B563" t="s">
        <v>4537</v>
      </c>
      <c r="C563" t="s">
        <v>4538</v>
      </c>
      <c r="D563" t="s">
        <v>88</v>
      </c>
      <c r="E563">
        <v>8</v>
      </c>
      <c r="F563" t="s">
        <v>32</v>
      </c>
      <c r="G563" t="s">
        <v>3776</v>
      </c>
      <c r="H563" t="s">
        <v>22</v>
      </c>
      <c r="I563">
        <v>175</v>
      </c>
      <c r="J563">
        <v>168</v>
      </c>
      <c r="K563">
        <v>20233</v>
      </c>
      <c r="L563">
        <v>20240201</v>
      </c>
      <c r="M563" t="s">
        <v>30</v>
      </c>
      <c r="N563">
        <v>20234</v>
      </c>
      <c r="O563">
        <v>16462257</v>
      </c>
      <c r="P563" t="s">
        <v>13</v>
      </c>
      <c r="Q563" t="s">
        <v>13</v>
      </c>
    </row>
    <row r="564" spans="1:17" x14ac:dyDescent="0.25">
      <c r="A564">
        <v>165056126</v>
      </c>
      <c r="B564" t="s">
        <v>5870</v>
      </c>
      <c r="C564" t="s">
        <v>172</v>
      </c>
      <c r="D564" t="s">
        <v>88</v>
      </c>
      <c r="E564">
        <v>8</v>
      </c>
      <c r="F564" t="s">
        <v>6</v>
      </c>
      <c r="G564" t="s">
        <v>947</v>
      </c>
      <c r="H564" t="s">
        <v>22</v>
      </c>
      <c r="I564">
        <v>105</v>
      </c>
      <c r="J564">
        <v>105</v>
      </c>
      <c r="K564">
        <v>20233</v>
      </c>
      <c r="L564">
        <v>20210525</v>
      </c>
      <c r="M564" t="s">
        <v>30</v>
      </c>
      <c r="N564">
        <v>0</v>
      </c>
      <c r="O564">
        <v>16508942</v>
      </c>
      <c r="P564" t="s">
        <v>13</v>
      </c>
      <c r="Q564" t="s">
        <v>13</v>
      </c>
    </row>
    <row r="565" spans="1:17" x14ac:dyDescent="0.25">
      <c r="A565">
        <v>164625226</v>
      </c>
      <c r="B565" t="s">
        <v>1530</v>
      </c>
      <c r="C565" t="s">
        <v>192</v>
      </c>
      <c r="D565" t="s">
        <v>56</v>
      </c>
      <c r="E565">
        <v>8</v>
      </c>
      <c r="F565" t="s">
        <v>6</v>
      </c>
      <c r="G565" t="s">
        <v>478</v>
      </c>
      <c r="H565" t="s">
        <v>22</v>
      </c>
      <c r="I565">
        <v>656</v>
      </c>
      <c r="J565">
        <v>264</v>
      </c>
      <c r="K565">
        <v>20233</v>
      </c>
      <c r="L565" t="s">
        <v>25</v>
      </c>
      <c r="M565" t="s">
        <v>30</v>
      </c>
      <c r="N565">
        <v>20234</v>
      </c>
      <c r="O565">
        <v>9036851</v>
      </c>
      <c r="P565" t="s">
        <v>1193</v>
      </c>
      <c r="Q565" t="s">
        <v>13</v>
      </c>
    </row>
    <row r="566" spans="1:17" x14ac:dyDescent="0.25">
      <c r="A566">
        <v>165050009</v>
      </c>
      <c r="B566" t="s">
        <v>361</v>
      </c>
      <c r="C566" t="s">
        <v>160</v>
      </c>
      <c r="D566" t="s">
        <v>88</v>
      </c>
      <c r="E566">
        <v>8</v>
      </c>
      <c r="F566" t="s">
        <v>6</v>
      </c>
      <c r="G566" t="s">
        <v>947</v>
      </c>
      <c r="H566" t="s">
        <v>22</v>
      </c>
      <c r="I566">
        <v>91</v>
      </c>
      <c r="J566">
        <v>91</v>
      </c>
      <c r="K566">
        <v>20233</v>
      </c>
      <c r="L566">
        <v>20220914</v>
      </c>
      <c r="M566" t="s">
        <v>30</v>
      </c>
      <c r="N566">
        <v>0</v>
      </c>
      <c r="O566">
        <v>16505300</v>
      </c>
      <c r="P566" t="s">
        <v>13</v>
      </c>
      <c r="Q566" t="s">
        <v>13</v>
      </c>
    </row>
    <row r="567" spans="1:17" x14ac:dyDescent="0.25">
      <c r="A567">
        <v>164826406</v>
      </c>
      <c r="B567" t="s">
        <v>2324</v>
      </c>
      <c r="C567" t="s">
        <v>2783</v>
      </c>
      <c r="D567" t="s">
        <v>2784</v>
      </c>
      <c r="E567">
        <v>8</v>
      </c>
      <c r="F567" t="s">
        <v>6</v>
      </c>
      <c r="G567" t="s">
        <v>6891</v>
      </c>
      <c r="H567" t="s">
        <v>22</v>
      </c>
      <c r="I567">
        <v>367</v>
      </c>
      <c r="J567">
        <v>364</v>
      </c>
      <c r="K567">
        <v>20233</v>
      </c>
      <c r="L567" t="s">
        <v>25</v>
      </c>
      <c r="M567" t="s">
        <v>30</v>
      </c>
      <c r="N567">
        <v>20234</v>
      </c>
      <c r="O567">
        <v>16368002</v>
      </c>
      <c r="P567" t="s">
        <v>1192</v>
      </c>
      <c r="Q567" t="s">
        <v>13</v>
      </c>
    </row>
    <row r="568" spans="1:17" x14ac:dyDescent="0.25">
      <c r="A568">
        <v>165034075</v>
      </c>
      <c r="B568" t="s">
        <v>2324</v>
      </c>
      <c r="C568" t="s">
        <v>5288</v>
      </c>
      <c r="D568" t="s">
        <v>88</v>
      </c>
      <c r="E568">
        <v>8</v>
      </c>
      <c r="F568" t="s">
        <v>32</v>
      </c>
      <c r="G568" t="s">
        <v>3764</v>
      </c>
      <c r="H568" t="s">
        <v>22</v>
      </c>
      <c r="I568">
        <v>98</v>
      </c>
      <c r="J568">
        <v>94</v>
      </c>
      <c r="K568">
        <v>20233</v>
      </c>
      <c r="L568">
        <v>20240301</v>
      </c>
      <c r="M568" t="s">
        <v>30</v>
      </c>
      <c r="N568">
        <v>0</v>
      </c>
      <c r="O568">
        <v>16495694</v>
      </c>
      <c r="P568" t="s">
        <v>13</v>
      </c>
      <c r="Q568" t="s">
        <v>13</v>
      </c>
    </row>
    <row r="569" spans="1:17" x14ac:dyDescent="0.25">
      <c r="A569">
        <v>164863533</v>
      </c>
      <c r="B569" t="s">
        <v>620</v>
      </c>
      <c r="C569" t="s">
        <v>227</v>
      </c>
      <c r="D569" t="s">
        <v>84</v>
      </c>
      <c r="E569">
        <v>8</v>
      </c>
      <c r="F569" t="s">
        <v>6</v>
      </c>
      <c r="G569" t="s">
        <v>6891</v>
      </c>
      <c r="H569" t="s">
        <v>22</v>
      </c>
      <c r="I569">
        <v>315</v>
      </c>
      <c r="J569">
        <v>252</v>
      </c>
      <c r="K569">
        <v>20233</v>
      </c>
      <c r="L569">
        <v>20220509</v>
      </c>
      <c r="M569" t="s">
        <v>30</v>
      </c>
      <c r="N569">
        <v>20234</v>
      </c>
      <c r="O569">
        <v>14650916</v>
      </c>
      <c r="P569" t="s">
        <v>13</v>
      </c>
      <c r="Q569" t="s">
        <v>13</v>
      </c>
    </row>
    <row r="570" spans="1:17" x14ac:dyDescent="0.25">
      <c r="A570">
        <v>164844007</v>
      </c>
      <c r="B570" t="s">
        <v>3377</v>
      </c>
      <c r="C570" t="s">
        <v>3378</v>
      </c>
      <c r="D570" t="s">
        <v>86</v>
      </c>
      <c r="E570">
        <v>8</v>
      </c>
      <c r="F570" t="s">
        <v>6</v>
      </c>
      <c r="G570" t="s">
        <v>1538</v>
      </c>
      <c r="H570" t="s">
        <v>22</v>
      </c>
      <c r="I570">
        <v>294</v>
      </c>
      <c r="J570">
        <v>270</v>
      </c>
      <c r="K570">
        <v>20233</v>
      </c>
      <c r="L570">
        <v>20230612</v>
      </c>
      <c r="M570" t="s">
        <v>31</v>
      </c>
      <c r="N570">
        <v>20234</v>
      </c>
      <c r="O570">
        <v>14784397</v>
      </c>
      <c r="P570" t="s">
        <v>13</v>
      </c>
      <c r="Q570" t="s">
        <v>13</v>
      </c>
    </row>
    <row r="571" spans="1:17" x14ac:dyDescent="0.25">
      <c r="A571">
        <v>165045289</v>
      </c>
      <c r="B571" t="s">
        <v>5871</v>
      </c>
      <c r="C571" t="s">
        <v>296</v>
      </c>
      <c r="D571" t="s">
        <v>88</v>
      </c>
      <c r="E571">
        <v>8</v>
      </c>
      <c r="F571" t="s">
        <v>6</v>
      </c>
      <c r="G571" t="s">
        <v>947</v>
      </c>
      <c r="H571" t="s">
        <v>22</v>
      </c>
      <c r="I571">
        <v>98</v>
      </c>
      <c r="J571">
        <v>98</v>
      </c>
      <c r="K571">
        <v>20233</v>
      </c>
      <c r="L571">
        <v>20210308</v>
      </c>
      <c r="M571" t="s">
        <v>30</v>
      </c>
      <c r="N571">
        <v>20234</v>
      </c>
      <c r="O571">
        <v>13093852</v>
      </c>
      <c r="P571" t="s">
        <v>13</v>
      </c>
      <c r="Q571" t="s">
        <v>13</v>
      </c>
    </row>
    <row r="572" spans="1:17" x14ac:dyDescent="0.25">
      <c r="A572">
        <v>164931127</v>
      </c>
      <c r="B572" t="s">
        <v>3751</v>
      </c>
      <c r="C572" t="s">
        <v>3752</v>
      </c>
      <c r="D572" t="s">
        <v>56</v>
      </c>
      <c r="E572">
        <v>8</v>
      </c>
      <c r="F572" t="s">
        <v>6</v>
      </c>
      <c r="G572" t="s">
        <v>478</v>
      </c>
      <c r="H572" t="s">
        <v>22</v>
      </c>
      <c r="I572">
        <v>234</v>
      </c>
      <c r="J572">
        <v>227</v>
      </c>
      <c r="K572">
        <v>0</v>
      </c>
      <c r="L572" t="s">
        <v>25</v>
      </c>
      <c r="M572" t="s">
        <v>30</v>
      </c>
      <c r="N572">
        <v>0</v>
      </c>
      <c r="O572">
        <v>7633860</v>
      </c>
      <c r="P572" t="s">
        <v>13</v>
      </c>
      <c r="Q572" t="s">
        <v>13</v>
      </c>
    </row>
    <row r="573" spans="1:17" x14ac:dyDescent="0.25">
      <c r="A573">
        <v>165045361</v>
      </c>
      <c r="B573" t="s">
        <v>5872</v>
      </c>
      <c r="C573" t="s">
        <v>467</v>
      </c>
      <c r="D573" t="s">
        <v>88</v>
      </c>
      <c r="E573">
        <v>8</v>
      </c>
      <c r="F573" t="s">
        <v>6</v>
      </c>
      <c r="G573" t="s">
        <v>947</v>
      </c>
      <c r="H573" t="s">
        <v>22</v>
      </c>
      <c r="I573">
        <v>98</v>
      </c>
      <c r="J573">
        <v>98</v>
      </c>
      <c r="K573">
        <v>20233</v>
      </c>
      <c r="L573">
        <v>20200812</v>
      </c>
      <c r="M573" t="s">
        <v>30</v>
      </c>
      <c r="N573">
        <v>20234</v>
      </c>
      <c r="O573">
        <v>16197945</v>
      </c>
      <c r="P573" t="s">
        <v>13</v>
      </c>
      <c r="Q573" t="s">
        <v>13</v>
      </c>
    </row>
    <row r="574" spans="1:17" x14ac:dyDescent="0.25">
      <c r="A574">
        <v>164928858</v>
      </c>
      <c r="B574" t="s">
        <v>5873</v>
      </c>
      <c r="C574" t="s">
        <v>5874</v>
      </c>
      <c r="D574" t="s">
        <v>85</v>
      </c>
      <c r="E574">
        <v>8</v>
      </c>
      <c r="F574" t="s">
        <v>6</v>
      </c>
      <c r="G574" t="s">
        <v>1539</v>
      </c>
      <c r="H574" t="s">
        <v>22</v>
      </c>
      <c r="I574">
        <v>237</v>
      </c>
      <c r="J574">
        <v>236</v>
      </c>
      <c r="K574">
        <v>20233</v>
      </c>
      <c r="L574">
        <v>20200304</v>
      </c>
      <c r="M574" t="s">
        <v>30</v>
      </c>
      <c r="N574">
        <v>20234</v>
      </c>
      <c r="O574">
        <v>16404748</v>
      </c>
      <c r="P574" t="s">
        <v>13</v>
      </c>
      <c r="Q574" t="s">
        <v>13</v>
      </c>
    </row>
    <row r="575" spans="1:17" x14ac:dyDescent="0.25">
      <c r="A575">
        <v>164907974</v>
      </c>
      <c r="B575" t="s">
        <v>5875</v>
      </c>
      <c r="C575" t="s">
        <v>5876</v>
      </c>
      <c r="D575" t="s">
        <v>56</v>
      </c>
      <c r="E575">
        <v>8</v>
      </c>
      <c r="F575" t="s">
        <v>6</v>
      </c>
      <c r="G575" t="s">
        <v>478</v>
      </c>
      <c r="H575" t="s">
        <v>22</v>
      </c>
      <c r="I575">
        <v>263</v>
      </c>
      <c r="J575">
        <v>243</v>
      </c>
      <c r="K575">
        <v>20233</v>
      </c>
      <c r="L575">
        <v>20240327</v>
      </c>
      <c r="M575" t="s">
        <v>30</v>
      </c>
      <c r="N575">
        <v>20234</v>
      </c>
      <c r="O575">
        <v>15355975</v>
      </c>
      <c r="P575" t="s">
        <v>13</v>
      </c>
      <c r="Q575" t="s">
        <v>13</v>
      </c>
    </row>
    <row r="576" spans="1:17" x14ac:dyDescent="0.25">
      <c r="A576">
        <v>165055523</v>
      </c>
      <c r="B576" t="s">
        <v>363</v>
      </c>
      <c r="C576" t="s">
        <v>399</v>
      </c>
      <c r="D576" t="s">
        <v>88</v>
      </c>
      <c r="E576">
        <v>8</v>
      </c>
      <c r="F576" t="s">
        <v>6</v>
      </c>
      <c r="G576" t="s">
        <v>947</v>
      </c>
      <c r="H576" t="s">
        <v>22</v>
      </c>
      <c r="I576">
        <v>105</v>
      </c>
      <c r="J576">
        <v>105</v>
      </c>
      <c r="K576">
        <v>20233</v>
      </c>
      <c r="L576">
        <v>20220630</v>
      </c>
      <c r="M576" t="s">
        <v>30</v>
      </c>
      <c r="N576">
        <v>0</v>
      </c>
      <c r="O576">
        <v>16508536</v>
      </c>
      <c r="P576" t="s">
        <v>13</v>
      </c>
      <c r="Q576" t="s">
        <v>13</v>
      </c>
    </row>
    <row r="577" spans="1:17" x14ac:dyDescent="0.25">
      <c r="A577">
        <v>164831669</v>
      </c>
      <c r="B577" t="s">
        <v>2785</v>
      </c>
      <c r="C577" t="s">
        <v>2786</v>
      </c>
      <c r="D577" t="s">
        <v>56</v>
      </c>
      <c r="E577">
        <v>8</v>
      </c>
      <c r="F577" t="s">
        <v>6</v>
      </c>
      <c r="G577" t="s">
        <v>1538</v>
      </c>
      <c r="H577" t="s">
        <v>22</v>
      </c>
      <c r="I577">
        <v>360</v>
      </c>
      <c r="J577">
        <v>342</v>
      </c>
      <c r="K577">
        <v>20233</v>
      </c>
      <c r="L577">
        <v>20230629</v>
      </c>
      <c r="M577" t="s">
        <v>30</v>
      </c>
      <c r="N577">
        <v>0</v>
      </c>
      <c r="O577">
        <v>10600876</v>
      </c>
      <c r="P577" t="s">
        <v>13</v>
      </c>
      <c r="Q577" t="s">
        <v>13</v>
      </c>
    </row>
    <row r="578" spans="1:17" x14ac:dyDescent="0.25">
      <c r="A578">
        <v>164901783</v>
      </c>
      <c r="B578" t="s">
        <v>3379</v>
      </c>
      <c r="C578" t="s">
        <v>267</v>
      </c>
      <c r="D578" t="s">
        <v>88</v>
      </c>
      <c r="E578">
        <v>8</v>
      </c>
      <c r="F578" t="s">
        <v>32</v>
      </c>
      <c r="G578" t="s">
        <v>2092</v>
      </c>
      <c r="H578" t="s">
        <v>22</v>
      </c>
      <c r="I578">
        <v>270</v>
      </c>
      <c r="J578">
        <v>76</v>
      </c>
      <c r="K578">
        <v>0</v>
      </c>
      <c r="L578" t="s">
        <v>25</v>
      </c>
      <c r="M578" t="s">
        <v>30</v>
      </c>
      <c r="N578">
        <v>0</v>
      </c>
      <c r="O578">
        <v>16417987</v>
      </c>
      <c r="P578" t="s">
        <v>13</v>
      </c>
      <c r="Q578" t="s">
        <v>13</v>
      </c>
    </row>
    <row r="579" spans="1:17" x14ac:dyDescent="0.25">
      <c r="A579">
        <v>164658751</v>
      </c>
      <c r="B579" t="s">
        <v>1665</v>
      </c>
      <c r="C579" t="s">
        <v>1666</v>
      </c>
      <c r="D579" t="s">
        <v>85</v>
      </c>
      <c r="E579">
        <v>8</v>
      </c>
      <c r="F579" t="s">
        <v>6</v>
      </c>
      <c r="G579" t="s">
        <v>1028</v>
      </c>
      <c r="H579" t="s">
        <v>22</v>
      </c>
      <c r="I579">
        <v>607</v>
      </c>
      <c r="J579">
        <v>607</v>
      </c>
      <c r="K579">
        <v>0</v>
      </c>
      <c r="L579">
        <v>20210908</v>
      </c>
      <c r="M579" t="s">
        <v>30</v>
      </c>
      <c r="N579">
        <v>0</v>
      </c>
      <c r="O579">
        <v>16250720</v>
      </c>
      <c r="P579" t="s">
        <v>1193</v>
      </c>
      <c r="Q579" t="s">
        <v>1193</v>
      </c>
    </row>
    <row r="580" spans="1:17" x14ac:dyDescent="0.25">
      <c r="A580">
        <v>164724960</v>
      </c>
      <c r="B580" t="s">
        <v>364</v>
      </c>
      <c r="C580" t="s">
        <v>375</v>
      </c>
      <c r="D580" t="s">
        <v>83</v>
      </c>
      <c r="E580">
        <v>8</v>
      </c>
      <c r="F580" t="s">
        <v>6</v>
      </c>
      <c r="G580" t="s">
        <v>1538</v>
      </c>
      <c r="H580" t="s">
        <v>22</v>
      </c>
      <c r="I580">
        <v>510</v>
      </c>
      <c r="J580">
        <v>488</v>
      </c>
      <c r="K580">
        <v>0</v>
      </c>
      <c r="L580" t="s">
        <v>25</v>
      </c>
      <c r="M580" t="s">
        <v>30</v>
      </c>
      <c r="N580">
        <v>0</v>
      </c>
      <c r="O580">
        <v>14270196</v>
      </c>
      <c r="P580" t="s">
        <v>1192</v>
      </c>
      <c r="Q580" t="s">
        <v>1192</v>
      </c>
    </row>
    <row r="581" spans="1:17" x14ac:dyDescent="0.25">
      <c r="A581">
        <v>164839283</v>
      </c>
      <c r="B581" t="s">
        <v>364</v>
      </c>
      <c r="C581" t="s">
        <v>1743</v>
      </c>
      <c r="D581" t="s">
        <v>56</v>
      </c>
      <c r="E581">
        <v>8</v>
      </c>
      <c r="F581" t="s">
        <v>6</v>
      </c>
      <c r="G581" t="s">
        <v>478</v>
      </c>
      <c r="H581" t="s">
        <v>22</v>
      </c>
      <c r="I581">
        <v>349</v>
      </c>
      <c r="J581">
        <v>342</v>
      </c>
      <c r="K581">
        <v>20233</v>
      </c>
      <c r="L581">
        <v>20190524</v>
      </c>
      <c r="M581" t="s">
        <v>30</v>
      </c>
      <c r="N581">
        <v>20234</v>
      </c>
      <c r="O581">
        <v>16361316</v>
      </c>
      <c r="P581" t="s">
        <v>13</v>
      </c>
      <c r="Q581" t="s">
        <v>13</v>
      </c>
    </row>
    <row r="582" spans="1:17" x14ac:dyDescent="0.25">
      <c r="A582">
        <v>164902690</v>
      </c>
      <c r="B582" t="s">
        <v>3753</v>
      </c>
      <c r="C582" t="s">
        <v>3754</v>
      </c>
      <c r="D582" t="s">
        <v>56</v>
      </c>
      <c r="E582">
        <v>8</v>
      </c>
      <c r="F582" t="s">
        <v>6</v>
      </c>
      <c r="G582" t="s">
        <v>478</v>
      </c>
      <c r="H582" t="s">
        <v>22</v>
      </c>
      <c r="I582">
        <v>269</v>
      </c>
      <c r="J582">
        <v>259</v>
      </c>
      <c r="K582">
        <v>0</v>
      </c>
      <c r="L582">
        <v>20210423</v>
      </c>
      <c r="M582" t="s">
        <v>30</v>
      </c>
      <c r="N582">
        <v>0</v>
      </c>
      <c r="O582">
        <v>16404647</v>
      </c>
      <c r="P582" t="s">
        <v>13</v>
      </c>
      <c r="Q582" t="s">
        <v>13</v>
      </c>
    </row>
    <row r="583" spans="1:17" x14ac:dyDescent="0.25">
      <c r="A583">
        <v>164888138</v>
      </c>
      <c r="B583" t="s">
        <v>5877</v>
      </c>
      <c r="C583" t="s">
        <v>635</v>
      </c>
      <c r="D583" t="s">
        <v>85</v>
      </c>
      <c r="E583">
        <v>8</v>
      </c>
      <c r="F583" t="s">
        <v>6</v>
      </c>
      <c r="G583" t="s">
        <v>478</v>
      </c>
      <c r="H583" t="s">
        <v>22</v>
      </c>
      <c r="I583">
        <v>285</v>
      </c>
      <c r="J583">
        <v>243</v>
      </c>
      <c r="K583">
        <v>20233</v>
      </c>
      <c r="L583">
        <v>20210222</v>
      </c>
      <c r="M583" t="s">
        <v>30</v>
      </c>
      <c r="N583">
        <v>20234</v>
      </c>
      <c r="O583">
        <v>16402018</v>
      </c>
      <c r="P583" t="s">
        <v>13</v>
      </c>
      <c r="Q583" t="s">
        <v>13</v>
      </c>
    </row>
    <row r="584" spans="1:17" x14ac:dyDescent="0.25">
      <c r="A584">
        <v>165055410</v>
      </c>
      <c r="B584" t="s">
        <v>138</v>
      </c>
      <c r="C584" t="s">
        <v>557</v>
      </c>
      <c r="D584" t="s">
        <v>88</v>
      </c>
      <c r="E584">
        <v>8</v>
      </c>
      <c r="F584" t="s">
        <v>6</v>
      </c>
      <c r="G584" t="s">
        <v>947</v>
      </c>
      <c r="H584" t="s">
        <v>22</v>
      </c>
      <c r="I584">
        <v>105</v>
      </c>
      <c r="J584">
        <v>105</v>
      </c>
      <c r="K584">
        <v>20233</v>
      </c>
      <c r="L584">
        <v>20220329</v>
      </c>
      <c r="M584" t="s">
        <v>31</v>
      </c>
      <c r="N584">
        <v>0</v>
      </c>
      <c r="O584">
        <v>16508467</v>
      </c>
      <c r="P584" t="s">
        <v>13</v>
      </c>
      <c r="Q584" t="s">
        <v>13</v>
      </c>
    </row>
    <row r="585" spans="1:17" x14ac:dyDescent="0.25">
      <c r="A585">
        <v>164802155</v>
      </c>
      <c r="B585" t="s">
        <v>2787</v>
      </c>
      <c r="C585" t="s">
        <v>267</v>
      </c>
      <c r="D585" t="s">
        <v>86</v>
      </c>
      <c r="E585">
        <v>8</v>
      </c>
      <c r="F585" t="s">
        <v>6</v>
      </c>
      <c r="G585" t="s">
        <v>1538</v>
      </c>
      <c r="H585" t="s">
        <v>22</v>
      </c>
      <c r="I585">
        <v>399</v>
      </c>
      <c r="J585">
        <v>362</v>
      </c>
      <c r="K585">
        <v>0</v>
      </c>
      <c r="L585">
        <v>20180821</v>
      </c>
      <c r="M585" t="s">
        <v>30</v>
      </c>
      <c r="N585">
        <v>0</v>
      </c>
      <c r="O585">
        <v>16357969</v>
      </c>
      <c r="P585" t="s">
        <v>1192</v>
      </c>
      <c r="Q585" t="s">
        <v>13</v>
      </c>
    </row>
    <row r="586" spans="1:17" x14ac:dyDescent="0.25">
      <c r="A586">
        <v>164928585</v>
      </c>
      <c r="B586" t="s">
        <v>5878</v>
      </c>
      <c r="C586" t="s">
        <v>217</v>
      </c>
      <c r="D586" t="s">
        <v>56</v>
      </c>
      <c r="E586">
        <v>8</v>
      </c>
      <c r="F586" t="s">
        <v>6</v>
      </c>
      <c r="G586" t="s">
        <v>487</v>
      </c>
      <c r="H586" t="s">
        <v>22</v>
      </c>
      <c r="I586">
        <v>237</v>
      </c>
      <c r="J586">
        <v>237</v>
      </c>
      <c r="K586">
        <v>20233</v>
      </c>
      <c r="L586">
        <v>20221004</v>
      </c>
      <c r="M586" t="s">
        <v>31</v>
      </c>
      <c r="N586">
        <v>20234</v>
      </c>
      <c r="O586">
        <v>16421691</v>
      </c>
      <c r="P586" t="s">
        <v>13</v>
      </c>
      <c r="Q586" t="s">
        <v>13</v>
      </c>
    </row>
    <row r="587" spans="1:17" x14ac:dyDescent="0.25">
      <c r="A587">
        <v>165088626</v>
      </c>
      <c r="B587" t="s">
        <v>6892</v>
      </c>
      <c r="C587" t="s">
        <v>1955</v>
      </c>
      <c r="D587" t="s">
        <v>85</v>
      </c>
      <c r="E587">
        <v>8</v>
      </c>
      <c r="F587" t="s">
        <v>6</v>
      </c>
      <c r="G587" t="s">
        <v>485</v>
      </c>
      <c r="H587" t="s">
        <v>22</v>
      </c>
      <c r="I587">
        <v>28</v>
      </c>
      <c r="J587">
        <v>21</v>
      </c>
      <c r="K587">
        <v>20233</v>
      </c>
      <c r="L587">
        <v>20231015</v>
      </c>
      <c r="M587" t="s">
        <v>30</v>
      </c>
      <c r="N587">
        <v>20234</v>
      </c>
      <c r="O587">
        <v>9063830</v>
      </c>
      <c r="P587" t="s">
        <v>13</v>
      </c>
      <c r="Q587" t="s">
        <v>13</v>
      </c>
    </row>
    <row r="588" spans="1:17" x14ac:dyDescent="0.25">
      <c r="A588">
        <v>165046894</v>
      </c>
      <c r="B588" t="s">
        <v>5879</v>
      </c>
      <c r="C588" t="s">
        <v>327</v>
      </c>
      <c r="D588" t="s">
        <v>88</v>
      </c>
      <c r="E588">
        <v>8</v>
      </c>
      <c r="F588" t="s">
        <v>6</v>
      </c>
      <c r="G588" t="s">
        <v>947</v>
      </c>
      <c r="H588" t="s">
        <v>22</v>
      </c>
      <c r="I588">
        <v>105</v>
      </c>
      <c r="J588">
        <v>105</v>
      </c>
      <c r="K588">
        <v>20233</v>
      </c>
      <c r="L588">
        <v>20230425</v>
      </c>
      <c r="M588" t="s">
        <v>30</v>
      </c>
      <c r="N588">
        <v>20234</v>
      </c>
      <c r="O588">
        <v>15951333</v>
      </c>
      <c r="P588" t="s">
        <v>13</v>
      </c>
      <c r="Q588" t="s">
        <v>13</v>
      </c>
    </row>
    <row r="589" spans="1:17" x14ac:dyDescent="0.25">
      <c r="A589">
        <v>164911860</v>
      </c>
      <c r="B589" t="s">
        <v>3380</v>
      </c>
      <c r="C589" t="s">
        <v>3381</v>
      </c>
      <c r="D589" t="s">
        <v>88</v>
      </c>
      <c r="E589">
        <v>8</v>
      </c>
      <c r="F589" t="s">
        <v>32</v>
      </c>
      <c r="G589" t="s">
        <v>2092</v>
      </c>
      <c r="H589" t="s">
        <v>22</v>
      </c>
      <c r="I589">
        <v>270</v>
      </c>
      <c r="J589">
        <v>196</v>
      </c>
      <c r="K589">
        <v>20233</v>
      </c>
      <c r="L589">
        <v>20230409</v>
      </c>
      <c r="M589" t="s">
        <v>30</v>
      </c>
      <c r="N589">
        <v>20234</v>
      </c>
      <c r="O589">
        <v>16423826</v>
      </c>
      <c r="P589" t="s">
        <v>13</v>
      </c>
      <c r="Q589" t="s">
        <v>13</v>
      </c>
    </row>
    <row r="590" spans="1:17" x14ac:dyDescent="0.25">
      <c r="A590">
        <v>165045824</v>
      </c>
      <c r="B590" t="s">
        <v>5880</v>
      </c>
      <c r="C590" t="s">
        <v>4178</v>
      </c>
      <c r="D590" t="s">
        <v>88</v>
      </c>
      <c r="E590">
        <v>8</v>
      </c>
      <c r="F590" t="s">
        <v>6</v>
      </c>
      <c r="G590" t="s">
        <v>947</v>
      </c>
      <c r="H590" t="s">
        <v>22</v>
      </c>
      <c r="I590">
        <v>98</v>
      </c>
      <c r="J590">
        <v>98</v>
      </c>
      <c r="K590">
        <v>20233</v>
      </c>
      <c r="L590">
        <v>20180611</v>
      </c>
      <c r="M590" t="s">
        <v>30</v>
      </c>
      <c r="N590">
        <v>20234</v>
      </c>
      <c r="O590">
        <v>15218656</v>
      </c>
      <c r="P590" t="s">
        <v>13</v>
      </c>
      <c r="Q590" t="s">
        <v>13</v>
      </c>
    </row>
    <row r="591" spans="1:17" x14ac:dyDescent="0.25">
      <c r="A591">
        <v>164719281</v>
      </c>
      <c r="B591" t="s">
        <v>284</v>
      </c>
      <c r="C591" t="s">
        <v>1232</v>
      </c>
      <c r="D591" t="s">
        <v>86</v>
      </c>
      <c r="E591">
        <v>8</v>
      </c>
      <c r="F591" t="s">
        <v>6</v>
      </c>
      <c r="G591" t="s">
        <v>1538</v>
      </c>
      <c r="H591" t="s">
        <v>22</v>
      </c>
      <c r="I591">
        <v>518</v>
      </c>
      <c r="J591">
        <v>488</v>
      </c>
      <c r="K591">
        <v>20233</v>
      </c>
      <c r="L591">
        <v>20210317</v>
      </c>
      <c r="M591" t="s">
        <v>30</v>
      </c>
      <c r="N591">
        <v>20234</v>
      </c>
      <c r="O591">
        <v>16313076</v>
      </c>
      <c r="P591" t="s">
        <v>1192</v>
      </c>
      <c r="Q591" t="s">
        <v>1192</v>
      </c>
    </row>
    <row r="592" spans="1:17" x14ac:dyDescent="0.25">
      <c r="A592">
        <v>165055431</v>
      </c>
      <c r="B592" t="s">
        <v>5881</v>
      </c>
      <c r="C592" t="s">
        <v>546</v>
      </c>
      <c r="D592" t="s">
        <v>56</v>
      </c>
      <c r="E592">
        <v>8</v>
      </c>
      <c r="F592" t="s">
        <v>6</v>
      </c>
      <c r="G592" t="s">
        <v>947</v>
      </c>
      <c r="H592" t="s">
        <v>22</v>
      </c>
      <c r="I592">
        <v>105</v>
      </c>
      <c r="J592">
        <v>105</v>
      </c>
      <c r="K592">
        <v>20233</v>
      </c>
      <c r="L592">
        <v>20221018</v>
      </c>
      <c r="M592" t="s">
        <v>31</v>
      </c>
      <c r="N592">
        <v>20234</v>
      </c>
      <c r="O592">
        <v>14821728</v>
      </c>
      <c r="P592" t="s">
        <v>13</v>
      </c>
      <c r="Q592" t="s">
        <v>13</v>
      </c>
    </row>
    <row r="593" spans="1:17" x14ac:dyDescent="0.25">
      <c r="A593">
        <v>164803887</v>
      </c>
      <c r="B593" t="s">
        <v>626</v>
      </c>
      <c r="C593" t="s">
        <v>2593</v>
      </c>
      <c r="D593" t="s">
        <v>77</v>
      </c>
      <c r="E593">
        <v>8</v>
      </c>
      <c r="F593" t="s">
        <v>6</v>
      </c>
      <c r="G593" t="s">
        <v>485</v>
      </c>
      <c r="H593" t="s">
        <v>22</v>
      </c>
      <c r="I593">
        <v>398</v>
      </c>
      <c r="J593">
        <v>392</v>
      </c>
      <c r="K593">
        <v>20233</v>
      </c>
      <c r="L593" t="s">
        <v>25</v>
      </c>
      <c r="M593" t="s">
        <v>31</v>
      </c>
      <c r="N593">
        <v>20234</v>
      </c>
      <c r="O593">
        <v>15173404</v>
      </c>
      <c r="P593" t="s">
        <v>1192</v>
      </c>
      <c r="Q593" t="s">
        <v>1192</v>
      </c>
    </row>
    <row r="594" spans="1:17" x14ac:dyDescent="0.25">
      <c r="A594">
        <v>164997002</v>
      </c>
      <c r="B594" t="s">
        <v>5289</v>
      </c>
      <c r="C594" t="s">
        <v>138</v>
      </c>
      <c r="D594" t="s">
        <v>56</v>
      </c>
      <c r="E594">
        <v>8</v>
      </c>
      <c r="F594" t="s">
        <v>6</v>
      </c>
      <c r="G594" t="s">
        <v>1539</v>
      </c>
      <c r="H594" t="s">
        <v>22</v>
      </c>
      <c r="I594">
        <v>147</v>
      </c>
      <c r="J594">
        <v>119</v>
      </c>
      <c r="K594">
        <v>0</v>
      </c>
      <c r="L594">
        <v>20230918</v>
      </c>
      <c r="M594" t="s">
        <v>30</v>
      </c>
      <c r="N594">
        <v>20234</v>
      </c>
      <c r="O594">
        <v>10625968</v>
      </c>
      <c r="P594" t="s">
        <v>13</v>
      </c>
      <c r="Q594" t="s">
        <v>13</v>
      </c>
    </row>
    <row r="595" spans="1:17" x14ac:dyDescent="0.25">
      <c r="A595">
        <v>165045321</v>
      </c>
      <c r="B595" t="s">
        <v>2292</v>
      </c>
      <c r="C595" t="s">
        <v>367</v>
      </c>
      <c r="D595" t="s">
        <v>88</v>
      </c>
      <c r="E595">
        <v>8</v>
      </c>
      <c r="F595" t="s">
        <v>6</v>
      </c>
      <c r="G595" t="s">
        <v>947</v>
      </c>
      <c r="H595" t="s">
        <v>22</v>
      </c>
      <c r="I595">
        <v>98</v>
      </c>
      <c r="J595">
        <v>98</v>
      </c>
      <c r="K595">
        <v>20233</v>
      </c>
      <c r="L595">
        <v>20210628</v>
      </c>
      <c r="M595" t="s">
        <v>30</v>
      </c>
      <c r="N595">
        <v>20234</v>
      </c>
      <c r="O595">
        <v>16350275</v>
      </c>
      <c r="P595" t="s">
        <v>13</v>
      </c>
      <c r="Q595" t="s">
        <v>13</v>
      </c>
    </row>
    <row r="596" spans="1:17" x14ac:dyDescent="0.25">
      <c r="A596">
        <v>164841102</v>
      </c>
      <c r="B596" t="s">
        <v>2788</v>
      </c>
      <c r="C596" t="s">
        <v>375</v>
      </c>
      <c r="D596" t="s">
        <v>56</v>
      </c>
      <c r="E596">
        <v>8</v>
      </c>
      <c r="F596" t="s">
        <v>6</v>
      </c>
      <c r="G596" t="s">
        <v>487</v>
      </c>
      <c r="H596" t="s">
        <v>22</v>
      </c>
      <c r="I596">
        <v>364</v>
      </c>
      <c r="J596">
        <v>342</v>
      </c>
      <c r="K596">
        <v>20233</v>
      </c>
      <c r="L596">
        <v>20200220</v>
      </c>
      <c r="M596" t="s">
        <v>30</v>
      </c>
      <c r="N596">
        <v>20234</v>
      </c>
      <c r="O596">
        <v>16359262</v>
      </c>
      <c r="P596" t="s">
        <v>13</v>
      </c>
      <c r="Q596" t="s">
        <v>13</v>
      </c>
    </row>
    <row r="597" spans="1:17" x14ac:dyDescent="0.25">
      <c r="A597">
        <v>165003989</v>
      </c>
      <c r="B597" t="s">
        <v>5290</v>
      </c>
      <c r="C597" t="s">
        <v>314</v>
      </c>
      <c r="D597" t="s">
        <v>56</v>
      </c>
      <c r="E597">
        <v>8</v>
      </c>
      <c r="F597" t="s">
        <v>6</v>
      </c>
      <c r="G597" t="s">
        <v>6891</v>
      </c>
      <c r="H597" t="s">
        <v>22</v>
      </c>
      <c r="I597">
        <v>138</v>
      </c>
      <c r="J597">
        <v>119</v>
      </c>
      <c r="K597">
        <v>20233</v>
      </c>
      <c r="L597" t="s">
        <v>25</v>
      </c>
      <c r="M597" t="s">
        <v>30</v>
      </c>
      <c r="N597">
        <v>20234</v>
      </c>
      <c r="O597">
        <v>16465457</v>
      </c>
      <c r="P597" t="s">
        <v>13</v>
      </c>
      <c r="Q597" t="s">
        <v>13</v>
      </c>
    </row>
    <row r="598" spans="1:17" x14ac:dyDescent="0.25">
      <c r="A598">
        <v>164964195</v>
      </c>
      <c r="B598" t="s">
        <v>5882</v>
      </c>
      <c r="C598" t="s">
        <v>493</v>
      </c>
      <c r="D598" t="s">
        <v>85</v>
      </c>
      <c r="E598">
        <v>8</v>
      </c>
      <c r="F598" t="s">
        <v>6</v>
      </c>
      <c r="G598" t="s">
        <v>1028</v>
      </c>
      <c r="H598" t="s">
        <v>22</v>
      </c>
      <c r="I598">
        <v>193</v>
      </c>
      <c r="J598">
        <v>193</v>
      </c>
      <c r="K598">
        <v>20233</v>
      </c>
      <c r="L598" t="s">
        <v>25</v>
      </c>
      <c r="M598" t="s">
        <v>30</v>
      </c>
      <c r="N598">
        <v>0</v>
      </c>
      <c r="O598">
        <v>16432243</v>
      </c>
      <c r="P598" t="s">
        <v>13</v>
      </c>
      <c r="Q598" t="s">
        <v>13</v>
      </c>
    </row>
    <row r="599" spans="1:17" x14ac:dyDescent="0.25">
      <c r="A599">
        <v>164901616</v>
      </c>
      <c r="B599" t="s">
        <v>3755</v>
      </c>
      <c r="C599" t="s">
        <v>3756</v>
      </c>
      <c r="D599" t="s">
        <v>56</v>
      </c>
      <c r="E599">
        <v>8</v>
      </c>
      <c r="F599" t="s">
        <v>6</v>
      </c>
      <c r="G599" t="s">
        <v>478</v>
      </c>
      <c r="H599" t="s">
        <v>22</v>
      </c>
      <c r="I599">
        <v>270</v>
      </c>
      <c r="J599">
        <v>259</v>
      </c>
      <c r="K599">
        <v>0</v>
      </c>
      <c r="L599">
        <v>20180813</v>
      </c>
      <c r="M599" t="s">
        <v>30</v>
      </c>
      <c r="N599">
        <v>0</v>
      </c>
      <c r="O599">
        <v>16401703</v>
      </c>
      <c r="P599" t="s">
        <v>13</v>
      </c>
      <c r="Q599" t="s">
        <v>13</v>
      </c>
    </row>
    <row r="600" spans="1:17" x14ac:dyDescent="0.25">
      <c r="A600">
        <v>164905115</v>
      </c>
      <c r="B600" t="s">
        <v>5883</v>
      </c>
      <c r="C600" t="s">
        <v>203</v>
      </c>
      <c r="D600" t="s">
        <v>56</v>
      </c>
      <c r="E600">
        <v>8</v>
      </c>
      <c r="F600" t="s">
        <v>6</v>
      </c>
      <c r="G600" t="s">
        <v>481</v>
      </c>
      <c r="H600" t="s">
        <v>22</v>
      </c>
      <c r="I600">
        <v>271</v>
      </c>
      <c r="J600">
        <v>243</v>
      </c>
      <c r="K600">
        <v>20233</v>
      </c>
      <c r="L600">
        <v>20210607</v>
      </c>
      <c r="M600" t="s">
        <v>30</v>
      </c>
      <c r="N600">
        <v>20234</v>
      </c>
      <c r="O600">
        <v>16416533</v>
      </c>
      <c r="P600" t="s">
        <v>13</v>
      </c>
      <c r="Q600" t="s">
        <v>13</v>
      </c>
    </row>
    <row r="601" spans="1:17" x14ac:dyDescent="0.25">
      <c r="A601">
        <v>165055476</v>
      </c>
      <c r="B601" t="s">
        <v>5884</v>
      </c>
      <c r="C601" t="s">
        <v>203</v>
      </c>
      <c r="D601" t="s">
        <v>88</v>
      </c>
      <c r="E601">
        <v>8</v>
      </c>
      <c r="F601" t="s">
        <v>6</v>
      </c>
      <c r="G601" t="s">
        <v>947</v>
      </c>
      <c r="H601" t="s">
        <v>22</v>
      </c>
      <c r="I601">
        <v>105</v>
      </c>
      <c r="J601">
        <v>105</v>
      </c>
      <c r="K601">
        <v>20233</v>
      </c>
      <c r="L601">
        <v>20210629</v>
      </c>
      <c r="M601" t="s">
        <v>30</v>
      </c>
      <c r="N601">
        <v>0</v>
      </c>
      <c r="O601">
        <v>16508509</v>
      </c>
      <c r="P601" t="s">
        <v>13</v>
      </c>
      <c r="Q601" t="s">
        <v>13</v>
      </c>
    </row>
    <row r="602" spans="1:17" x14ac:dyDescent="0.25">
      <c r="A602">
        <v>165055550</v>
      </c>
      <c r="B602" t="s">
        <v>4090</v>
      </c>
      <c r="C602" t="s">
        <v>1785</v>
      </c>
      <c r="D602" t="s">
        <v>88</v>
      </c>
      <c r="E602">
        <v>8</v>
      </c>
      <c r="F602" t="s">
        <v>6</v>
      </c>
      <c r="G602" t="s">
        <v>947</v>
      </c>
      <c r="H602" t="s">
        <v>22</v>
      </c>
      <c r="I602">
        <v>105</v>
      </c>
      <c r="J602">
        <v>105</v>
      </c>
      <c r="K602">
        <v>20233</v>
      </c>
      <c r="L602">
        <v>20220418</v>
      </c>
      <c r="M602" t="s">
        <v>30</v>
      </c>
      <c r="N602">
        <v>0</v>
      </c>
      <c r="O602">
        <v>16508555</v>
      </c>
      <c r="P602" t="s">
        <v>13</v>
      </c>
      <c r="Q602" t="s">
        <v>13</v>
      </c>
    </row>
    <row r="603" spans="1:17" x14ac:dyDescent="0.25">
      <c r="A603">
        <v>164894932</v>
      </c>
      <c r="B603" t="s">
        <v>5885</v>
      </c>
      <c r="C603" t="s">
        <v>5886</v>
      </c>
      <c r="D603" t="s">
        <v>85</v>
      </c>
      <c r="E603">
        <v>8</v>
      </c>
      <c r="F603" t="s">
        <v>6</v>
      </c>
      <c r="G603" t="s">
        <v>487</v>
      </c>
      <c r="H603" t="s">
        <v>22</v>
      </c>
      <c r="I603">
        <v>278</v>
      </c>
      <c r="J603">
        <v>243</v>
      </c>
      <c r="K603">
        <v>20233</v>
      </c>
      <c r="L603">
        <v>20190318</v>
      </c>
      <c r="M603" t="s">
        <v>30</v>
      </c>
      <c r="N603">
        <v>0</v>
      </c>
      <c r="O603">
        <v>16402542</v>
      </c>
      <c r="P603" t="s">
        <v>13</v>
      </c>
      <c r="Q603" t="s">
        <v>13</v>
      </c>
    </row>
    <row r="604" spans="1:17" x14ac:dyDescent="0.25">
      <c r="A604">
        <v>164908362</v>
      </c>
      <c r="B604" t="s">
        <v>5887</v>
      </c>
      <c r="C604" t="s">
        <v>4132</v>
      </c>
      <c r="D604" t="s">
        <v>56</v>
      </c>
      <c r="E604">
        <v>8</v>
      </c>
      <c r="F604" t="s">
        <v>6</v>
      </c>
      <c r="G604" t="s">
        <v>478</v>
      </c>
      <c r="H604" t="s">
        <v>22</v>
      </c>
      <c r="I604">
        <v>263</v>
      </c>
      <c r="J604">
        <v>243</v>
      </c>
      <c r="K604">
        <v>20233</v>
      </c>
      <c r="L604">
        <v>20210112</v>
      </c>
      <c r="M604" t="s">
        <v>30</v>
      </c>
      <c r="N604">
        <v>20234</v>
      </c>
      <c r="O604">
        <v>16378733</v>
      </c>
      <c r="P604" t="s">
        <v>13</v>
      </c>
      <c r="Q604" t="s">
        <v>13</v>
      </c>
    </row>
    <row r="605" spans="1:17" x14ac:dyDescent="0.25">
      <c r="A605">
        <v>165049623</v>
      </c>
      <c r="B605" t="s">
        <v>1792</v>
      </c>
      <c r="C605" t="s">
        <v>5888</v>
      </c>
      <c r="D605" t="s">
        <v>88</v>
      </c>
      <c r="E605">
        <v>8</v>
      </c>
      <c r="F605" t="s">
        <v>6</v>
      </c>
      <c r="G605" t="s">
        <v>947</v>
      </c>
      <c r="H605" t="s">
        <v>22</v>
      </c>
      <c r="I605">
        <v>105</v>
      </c>
      <c r="J605">
        <v>105</v>
      </c>
      <c r="K605">
        <v>20233</v>
      </c>
      <c r="L605">
        <v>20211220</v>
      </c>
      <c r="M605" t="s">
        <v>30</v>
      </c>
      <c r="N605">
        <v>20234</v>
      </c>
      <c r="O605">
        <v>16378551</v>
      </c>
      <c r="P605" t="s">
        <v>13</v>
      </c>
      <c r="Q605" t="s">
        <v>13</v>
      </c>
    </row>
    <row r="606" spans="1:17" x14ac:dyDescent="0.25">
      <c r="A606">
        <v>165055590</v>
      </c>
      <c r="B606" t="s">
        <v>5889</v>
      </c>
      <c r="C606" t="s">
        <v>356</v>
      </c>
      <c r="D606" t="s">
        <v>88</v>
      </c>
      <c r="E606">
        <v>8</v>
      </c>
      <c r="F606" t="s">
        <v>6</v>
      </c>
      <c r="G606" t="s">
        <v>947</v>
      </c>
      <c r="H606" t="s">
        <v>22</v>
      </c>
      <c r="I606">
        <v>105</v>
      </c>
      <c r="J606">
        <v>105</v>
      </c>
      <c r="K606">
        <v>20233</v>
      </c>
      <c r="L606">
        <v>20210706</v>
      </c>
      <c r="M606" t="s">
        <v>30</v>
      </c>
      <c r="N606">
        <v>0</v>
      </c>
      <c r="O606">
        <v>16508580</v>
      </c>
      <c r="P606" t="s">
        <v>13</v>
      </c>
      <c r="Q606" t="s">
        <v>13</v>
      </c>
    </row>
    <row r="607" spans="1:17" x14ac:dyDescent="0.25">
      <c r="A607">
        <v>165030519</v>
      </c>
      <c r="B607" t="s">
        <v>5890</v>
      </c>
      <c r="C607" t="s">
        <v>2059</v>
      </c>
      <c r="D607" t="s">
        <v>88</v>
      </c>
      <c r="E607">
        <v>8</v>
      </c>
      <c r="F607" t="s">
        <v>32</v>
      </c>
      <c r="G607" t="s">
        <v>5295</v>
      </c>
      <c r="H607" t="s">
        <v>22</v>
      </c>
      <c r="I607">
        <v>111</v>
      </c>
      <c r="J607">
        <v>34</v>
      </c>
      <c r="K607">
        <v>20233</v>
      </c>
      <c r="L607">
        <v>20220912</v>
      </c>
      <c r="M607" t="s">
        <v>30</v>
      </c>
      <c r="N607">
        <v>0</v>
      </c>
      <c r="O607">
        <v>16493607</v>
      </c>
      <c r="P607" t="s">
        <v>13</v>
      </c>
      <c r="Q607" t="s">
        <v>13</v>
      </c>
    </row>
    <row r="608" spans="1:17" x14ac:dyDescent="0.25">
      <c r="A608">
        <v>165092486</v>
      </c>
      <c r="B608" t="s">
        <v>6893</v>
      </c>
      <c r="C608" t="s">
        <v>6894</v>
      </c>
      <c r="D608" t="s">
        <v>88</v>
      </c>
      <c r="E608">
        <v>8</v>
      </c>
      <c r="F608" t="s">
        <v>32</v>
      </c>
      <c r="G608" t="s">
        <v>6895</v>
      </c>
      <c r="H608" t="s">
        <v>22</v>
      </c>
      <c r="I608">
        <v>34</v>
      </c>
      <c r="J608">
        <v>34</v>
      </c>
      <c r="K608">
        <v>0</v>
      </c>
      <c r="L608">
        <v>20231012</v>
      </c>
      <c r="M608" t="s">
        <v>30</v>
      </c>
      <c r="N608">
        <v>0</v>
      </c>
      <c r="O608">
        <v>16531446</v>
      </c>
      <c r="P608" t="s">
        <v>13</v>
      </c>
      <c r="Q608" t="s">
        <v>13</v>
      </c>
    </row>
    <row r="609" spans="1:17" x14ac:dyDescent="0.25">
      <c r="A609">
        <v>165046303</v>
      </c>
      <c r="B609" t="s">
        <v>3926</v>
      </c>
      <c r="C609" t="s">
        <v>186</v>
      </c>
      <c r="D609" t="s">
        <v>88</v>
      </c>
      <c r="E609">
        <v>8</v>
      </c>
      <c r="F609" t="s">
        <v>6</v>
      </c>
      <c r="G609" t="s">
        <v>947</v>
      </c>
      <c r="H609" t="s">
        <v>22</v>
      </c>
      <c r="I609">
        <v>105</v>
      </c>
      <c r="J609">
        <v>105</v>
      </c>
      <c r="K609">
        <v>20233</v>
      </c>
      <c r="L609">
        <v>20210609</v>
      </c>
      <c r="M609" t="s">
        <v>30</v>
      </c>
      <c r="N609">
        <v>20234</v>
      </c>
      <c r="O609">
        <v>16215774</v>
      </c>
      <c r="P609" t="s">
        <v>13</v>
      </c>
      <c r="Q609" t="s">
        <v>13</v>
      </c>
    </row>
    <row r="610" spans="1:17" x14ac:dyDescent="0.25">
      <c r="A610">
        <v>164963209</v>
      </c>
      <c r="B610" t="s">
        <v>4540</v>
      </c>
      <c r="C610" t="s">
        <v>239</v>
      </c>
      <c r="D610" t="s">
        <v>88</v>
      </c>
      <c r="E610">
        <v>8</v>
      </c>
      <c r="F610" t="s">
        <v>6</v>
      </c>
      <c r="G610" t="s">
        <v>485</v>
      </c>
      <c r="H610" t="s">
        <v>22</v>
      </c>
      <c r="I610">
        <v>195</v>
      </c>
      <c r="J610">
        <v>186</v>
      </c>
      <c r="K610">
        <v>20233</v>
      </c>
      <c r="L610">
        <v>20230516</v>
      </c>
      <c r="M610" t="s">
        <v>31</v>
      </c>
      <c r="N610">
        <v>20234</v>
      </c>
      <c r="O610">
        <v>12348491</v>
      </c>
      <c r="P610" t="s">
        <v>13</v>
      </c>
      <c r="Q610" t="s">
        <v>13</v>
      </c>
    </row>
    <row r="611" spans="1:17" x14ac:dyDescent="0.25">
      <c r="A611">
        <v>165055567</v>
      </c>
      <c r="B611" t="s">
        <v>5891</v>
      </c>
      <c r="C611" t="s">
        <v>5892</v>
      </c>
      <c r="D611" t="s">
        <v>5893</v>
      </c>
      <c r="E611">
        <v>8</v>
      </c>
      <c r="F611" t="s">
        <v>6</v>
      </c>
      <c r="G611" t="s">
        <v>947</v>
      </c>
      <c r="H611" t="s">
        <v>22</v>
      </c>
      <c r="I611">
        <v>105</v>
      </c>
      <c r="J611">
        <v>105</v>
      </c>
      <c r="K611">
        <v>20233</v>
      </c>
      <c r="L611">
        <v>20211220</v>
      </c>
      <c r="M611" t="s">
        <v>30</v>
      </c>
      <c r="N611">
        <v>20234</v>
      </c>
      <c r="O611">
        <v>7783292</v>
      </c>
      <c r="P611" t="s">
        <v>13</v>
      </c>
      <c r="Q611" t="s">
        <v>13</v>
      </c>
    </row>
    <row r="612" spans="1:17" x14ac:dyDescent="0.25">
      <c r="A612">
        <v>165023265</v>
      </c>
      <c r="B612" t="s">
        <v>137</v>
      </c>
      <c r="C612" t="s">
        <v>5894</v>
      </c>
      <c r="D612" t="s">
        <v>84</v>
      </c>
      <c r="E612">
        <v>8</v>
      </c>
      <c r="F612" t="s">
        <v>6</v>
      </c>
      <c r="G612" t="s">
        <v>25</v>
      </c>
      <c r="H612" t="s">
        <v>22</v>
      </c>
      <c r="I612">
        <v>110</v>
      </c>
      <c r="J612">
        <v>84</v>
      </c>
      <c r="K612">
        <v>20233</v>
      </c>
      <c r="L612">
        <v>20240412</v>
      </c>
      <c r="M612" t="s">
        <v>31</v>
      </c>
      <c r="N612">
        <v>20234</v>
      </c>
      <c r="O612">
        <v>9197914</v>
      </c>
      <c r="P612" t="s">
        <v>13</v>
      </c>
      <c r="Q612" t="s">
        <v>13</v>
      </c>
    </row>
    <row r="613" spans="1:17" x14ac:dyDescent="0.25">
      <c r="A613">
        <v>165045418</v>
      </c>
      <c r="B613" t="s">
        <v>5895</v>
      </c>
      <c r="C613" t="s">
        <v>384</v>
      </c>
      <c r="D613" t="s">
        <v>88</v>
      </c>
      <c r="E613">
        <v>8</v>
      </c>
      <c r="F613" t="s">
        <v>6</v>
      </c>
      <c r="G613" t="s">
        <v>947</v>
      </c>
      <c r="H613" t="s">
        <v>22</v>
      </c>
      <c r="I613">
        <v>98</v>
      </c>
      <c r="J613">
        <v>98</v>
      </c>
      <c r="K613">
        <v>20233</v>
      </c>
      <c r="L613">
        <v>20190920</v>
      </c>
      <c r="M613" t="s">
        <v>30</v>
      </c>
      <c r="N613">
        <v>20234</v>
      </c>
      <c r="O613">
        <v>16197950</v>
      </c>
      <c r="P613" t="s">
        <v>13</v>
      </c>
      <c r="Q613" t="s">
        <v>13</v>
      </c>
    </row>
    <row r="614" spans="1:17" x14ac:dyDescent="0.25">
      <c r="A614">
        <v>164617738</v>
      </c>
      <c r="B614" t="s">
        <v>1532</v>
      </c>
      <c r="C614" t="s">
        <v>1533</v>
      </c>
      <c r="D614" t="s">
        <v>56</v>
      </c>
      <c r="E614">
        <v>8</v>
      </c>
      <c r="F614" t="s">
        <v>6</v>
      </c>
      <c r="G614" t="s">
        <v>478</v>
      </c>
      <c r="H614" t="s">
        <v>22</v>
      </c>
      <c r="I614">
        <v>670</v>
      </c>
      <c r="J614">
        <v>623</v>
      </c>
      <c r="K614">
        <v>20233</v>
      </c>
      <c r="L614">
        <v>20240321</v>
      </c>
      <c r="M614" t="s">
        <v>31</v>
      </c>
      <c r="N614">
        <v>20234</v>
      </c>
      <c r="O614">
        <v>16004611</v>
      </c>
      <c r="P614" t="s">
        <v>1193</v>
      </c>
      <c r="Q614" t="s">
        <v>1193</v>
      </c>
    </row>
    <row r="615" spans="1:17" x14ac:dyDescent="0.25">
      <c r="A615">
        <v>164637924</v>
      </c>
      <c r="B615" t="s">
        <v>1667</v>
      </c>
      <c r="C615" t="s">
        <v>1219</v>
      </c>
      <c r="D615" t="s">
        <v>83</v>
      </c>
      <c r="E615">
        <v>8</v>
      </c>
      <c r="F615" t="s">
        <v>6</v>
      </c>
      <c r="G615" t="s">
        <v>483</v>
      </c>
      <c r="H615" t="s">
        <v>22</v>
      </c>
      <c r="I615">
        <v>637</v>
      </c>
      <c r="J615">
        <v>623</v>
      </c>
      <c r="K615">
        <v>20233</v>
      </c>
      <c r="L615">
        <v>20210312</v>
      </c>
      <c r="M615" t="s">
        <v>30</v>
      </c>
      <c r="N615">
        <v>20234</v>
      </c>
      <c r="O615">
        <v>16271182</v>
      </c>
      <c r="P615" t="s">
        <v>1193</v>
      </c>
      <c r="Q615" t="s">
        <v>1193</v>
      </c>
    </row>
    <row r="616" spans="1:17" x14ac:dyDescent="0.25">
      <c r="A616">
        <v>164890184</v>
      </c>
      <c r="B616" t="s">
        <v>5896</v>
      </c>
      <c r="C616" t="s">
        <v>5897</v>
      </c>
      <c r="D616" t="s">
        <v>85</v>
      </c>
      <c r="E616">
        <v>8</v>
      </c>
      <c r="F616" t="s">
        <v>6</v>
      </c>
      <c r="G616" t="s">
        <v>6891</v>
      </c>
      <c r="H616" t="s">
        <v>22</v>
      </c>
      <c r="I616">
        <v>284</v>
      </c>
      <c r="J616">
        <v>243</v>
      </c>
      <c r="K616">
        <v>20233</v>
      </c>
      <c r="L616">
        <v>20230823</v>
      </c>
      <c r="M616" t="s">
        <v>31</v>
      </c>
      <c r="N616">
        <v>20234</v>
      </c>
      <c r="O616">
        <v>12787281</v>
      </c>
      <c r="P616" t="s">
        <v>13</v>
      </c>
      <c r="Q616" t="s">
        <v>13</v>
      </c>
    </row>
    <row r="617" spans="1:17" x14ac:dyDescent="0.25">
      <c r="A617">
        <v>164893810</v>
      </c>
      <c r="B617" t="s">
        <v>1516</v>
      </c>
      <c r="C617" t="s">
        <v>3757</v>
      </c>
      <c r="D617" t="s">
        <v>86</v>
      </c>
      <c r="E617">
        <v>8</v>
      </c>
      <c r="F617" t="s">
        <v>6</v>
      </c>
      <c r="G617" t="s">
        <v>483</v>
      </c>
      <c r="H617" t="s">
        <v>22</v>
      </c>
      <c r="I617">
        <v>279</v>
      </c>
      <c r="J617" t="s">
        <v>25</v>
      </c>
      <c r="K617">
        <v>20233</v>
      </c>
      <c r="L617" t="s">
        <v>25</v>
      </c>
      <c r="M617" t="s">
        <v>31</v>
      </c>
      <c r="N617">
        <v>20234</v>
      </c>
      <c r="O617">
        <v>11261431</v>
      </c>
      <c r="P617" t="s">
        <v>13</v>
      </c>
      <c r="Q617" t="s">
        <v>1268</v>
      </c>
    </row>
    <row r="618" spans="1:17" x14ac:dyDescent="0.25">
      <c r="A618">
        <v>164625778</v>
      </c>
      <c r="B618" t="s">
        <v>491</v>
      </c>
      <c r="C618" t="s">
        <v>1534</v>
      </c>
      <c r="D618" t="s">
        <v>56</v>
      </c>
      <c r="E618">
        <v>8</v>
      </c>
      <c r="F618" t="s">
        <v>6</v>
      </c>
      <c r="G618" t="s">
        <v>478</v>
      </c>
      <c r="H618" t="s">
        <v>22</v>
      </c>
      <c r="I618">
        <v>655</v>
      </c>
      <c r="J618">
        <v>623</v>
      </c>
      <c r="K618">
        <v>20233</v>
      </c>
      <c r="L618" t="s">
        <v>25</v>
      </c>
      <c r="M618" t="s">
        <v>30</v>
      </c>
      <c r="N618">
        <v>20234</v>
      </c>
      <c r="O618">
        <v>16248309</v>
      </c>
      <c r="P618" t="s">
        <v>1193</v>
      </c>
      <c r="Q618" t="s">
        <v>1193</v>
      </c>
    </row>
    <row r="619" spans="1:17" x14ac:dyDescent="0.25">
      <c r="A619">
        <v>165108337</v>
      </c>
      <c r="B619" t="s">
        <v>3159</v>
      </c>
      <c r="C619" t="s">
        <v>237</v>
      </c>
      <c r="D619" t="s">
        <v>84</v>
      </c>
      <c r="E619">
        <v>8</v>
      </c>
      <c r="F619" t="s">
        <v>32</v>
      </c>
      <c r="G619" t="s">
        <v>921</v>
      </c>
      <c r="H619" t="s">
        <v>22</v>
      </c>
      <c r="I619">
        <v>5</v>
      </c>
      <c r="J619">
        <v>5</v>
      </c>
      <c r="K619">
        <v>20233</v>
      </c>
      <c r="L619">
        <v>20231220</v>
      </c>
      <c r="M619" t="s">
        <v>30</v>
      </c>
      <c r="N619">
        <v>0</v>
      </c>
      <c r="O619">
        <v>16541276</v>
      </c>
      <c r="P619" t="s">
        <v>13</v>
      </c>
      <c r="Q619" t="s">
        <v>13</v>
      </c>
    </row>
    <row r="620" spans="1:17" x14ac:dyDescent="0.25">
      <c r="A620">
        <v>164977051</v>
      </c>
      <c r="B620" t="s">
        <v>4541</v>
      </c>
      <c r="C620" t="s">
        <v>297</v>
      </c>
      <c r="D620" t="s">
        <v>88</v>
      </c>
      <c r="E620">
        <v>8</v>
      </c>
      <c r="F620" t="s">
        <v>6</v>
      </c>
      <c r="G620" t="s">
        <v>947</v>
      </c>
      <c r="H620" t="s">
        <v>22</v>
      </c>
      <c r="I620">
        <v>196</v>
      </c>
      <c r="J620">
        <v>196</v>
      </c>
      <c r="K620">
        <v>20233</v>
      </c>
      <c r="L620">
        <v>20230724</v>
      </c>
      <c r="M620" t="s">
        <v>30</v>
      </c>
      <c r="N620">
        <v>20234</v>
      </c>
      <c r="O620">
        <v>16462026</v>
      </c>
      <c r="P620" t="s">
        <v>13</v>
      </c>
      <c r="Q620" t="s">
        <v>13</v>
      </c>
    </row>
    <row r="621" spans="1:17" x14ac:dyDescent="0.25">
      <c r="A621">
        <v>165045833</v>
      </c>
      <c r="B621" t="s">
        <v>5898</v>
      </c>
      <c r="C621" t="s">
        <v>703</v>
      </c>
      <c r="D621" t="s">
        <v>88</v>
      </c>
      <c r="E621">
        <v>8</v>
      </c>
      <c r="F621" t="s">
        <v>6</v>
      </c>
      <c r="G621" t="s">
        <v>947</v>
      </c>
      <c r="H621" t="s">
        <v>22</v>
      </c>
      <c r="I621">
        <v>98</v>
      </c>
      <c r="J621">
        <v>98</v>
      </c>
      <c r="K621">
        <v>20233</v>
      </c>
      <c r="L621" t="s">
        <v>25</v>
      </c>
      <c r="M621" t="s">
        <v>30</v>
      </c>
      <c r="N621">
        <v>20234</v>
      </c>
      <c r="O621">
        <v>16241690</v>
      </c>
      <c r="P621" t="s">
        <v>13</v>
      </c>
      <c r="Q621" t="s">
        <v>13</v>
      </c>
    </row>
    <row r="622" spans="1:17" x14ac:dyDescent="0.25">
      <c r="A622">
        <v>165046324</v>
      </c>
      <c r="B622" t="s">
        <v>5899</v>
      </c>
      <c r="C622" t="s">
        <v>345</v>
      </c>
      <c r="D622" t="s">
        <v>88</v>
      </c>
      <c r="E622">
        <v>8</v>
      </c>
      <c r="F622" t="s">
        <v>6</v>
      </c>
      <c r="G622" t="s">
        <v>947</v>
      </c>
      <c r="H622" t="s">
        <v>22</v>
      </c>
      <c r="I622">
        <v>105</v>
      </c>
      <c r="J622">
        <v>105</v>
      </c>
      <c r="K622">
        <v>20233</v>
      </c>
      <c r="L622">
        <v>20200803</v>
      </c>
      <c r="M622" t="s">
        <v>30</v>
      </c>
      <c r="N622">
        <v>20234</v>
      </c>
      <c r="O622">
        <v>16215776</v>
      </c>
      <c r="P622" t="s">
        <v>13</v>
      </c>
      <c r="Q622" t="s">
        <v>13</v>
      </c>
    </row>
    <row r="623" spans="1:17" x14ac:dyDescent="0.25">
      <c r="A623">
        <v>165047578</v>
      </c>
      <c r="B623" t="s">
        <v>5900</v>
      </c>
      <c r="C623" t="s">
        <v>138</v>
      </c>
      <c r="D623" t="s">
        <v>85</v>
      </c>
      <c r="E623">
        <v>8</v>
      </c>
      <c r="F623" t="s">
        <v>6</v>
      </c>
      <c r="G623" t="s">
        <v>879</v>
      </c>
      <c r="H623" t="s">
        <v>22</v>
      </c>
      <c r="I623">
        <v>81</v>
      </c>
      <c r="J623">
        <v>77</v>
      </c>
      <c r="K623">
        <v>20233</v>
      </c>
      <c r="L623">
        <v>20230731</v>
      </c>
      <c r="M623" t="s">
        <v>31</v>
      </c>
      <c r="N623">
        <v>20234</v>
      </c>
      <c r="O623">
        <v>11877282</v>
      </c>
      <c r="P623" t="s">
        <v>13</v>
      </c>
      <c r="Q623" t="s">
        <v>13</v>
      </c>
    </row>
    <row r="624" spans="1:17" x14ac:dyDescent="0.25">
      <c r="A624">
        <v>165045633</v>
      </c>
      <c r="B624" t="s">
        <v>5901</v>
      </c>
      <c r="C624" t="s">
        <v>1939</v>
      </c>
      <c r="D624" t="s">
        <v>88</v>
      </c>
      <c r="E624">
        <v>8</v>
      </c>
      <c r="F624" t="s">
        <v>32</v>
      </c>
      <c r="G624" t="s">
        <v>3776</v>
      </c>
      <c r="H624" t="s">
        <v>22</v>
      </c>
      <c r="I624">
        <v>84</v>
      </c>
      <c r="J624">
        <v>80</v>
      </c>
      <c r="K624">
        <v>0</v>
      </c>
      <c r="L624">
        <v>20220623</v>
      </c>
      <c r="M624" t="s">
        <v>30</v>
      </c>
      <c r="N624">
        <v>0</v>
      </c>
      <c r="O624">
        <v>16502714</v>
      </c>
      <c r="P624" t="s">
        <v>13</v>
      </c>
      <c r="Q624" t="s">
        <v>13</v>
      </c>
    </row>
    <row r="625" spans="1:17" x14ac:dyDescent="0.25">
      <c r="A625">
        <v>164907342</v>
      </c>
      <c r="B625" t="s">
        <v>142</v>
      </c>
      <c r="C625" t="s">
        <v>5902</v>
      </c>
      <c r="D625" t="s">
        <v>84</v>
      </c>
      <c r="E625">
        <v>8</v>
      </c>
      <c r="F625" t="s">
        <v>6</v>
      </c>
      <c r="G625" t="s">
        <v>487</v>
      </c>
      <c r="H625" t="s">
        <v>22</v>
      </c>
      <c r="I625">
        <v>264</v>
      </c>
      <c r="J625">
        <v>243</v>
      </c>
      <c r="K625">
        <v>20233</v>
      </c>
      <c r="L625">
        <v>20240102</v>
      </c>
      <c r="M625" t="s">
        <v>31</v>
      </c>
      <c r="N625">
        <v>20234</v>
      </c>
      <c r="O625">
        <v>13032292</v>
      </c>
      <c r="P625" t="s">
        <v>13</v>
      </c>
      <c r="Q625" t="s">
        <v>13</v>
      </c>
    </row>
    <row r="626" spans="1:17" x14ac:dyDescent="0.25">
      <c r="A626">
        <v>164896474</v>
      </c>
      <c r="B626" t="s">
        <v>142</v>
      </c>
      <c r="C626" t="s">
        <v>229</v>
      </c>
      <c r="D626" t="s">
        <v>87</v>
      </c>
      <c r="E626">
        <v>8</v>
      </c>
      <c r="F626" t="s">
        <v>6</v>
      </c>
      <c r="G626" t="s">
        <v>879</v>
      </c>
      <c r="H626" t="s">
        <v>22</v>
      </c>
      <c r="I626">
        <v>276</v>
      </c>
      <c r="J626" t="s">
        <v>25</v>
      </c>
      <c r="K626">
        <v>0</v>
      </c>
      <c r="L626" t="s">
        <v>25</v>
      </c>
      <c r="M626" t="s">
        <v>30</v>
      </c>
      <c r="N626">
        <v>0</v>
      </c>
      <c r="O626">
        <v>16396440</v>
      </c>
      <c r="P626" t="s">
        <v>13</v>
      </c>
      <c r="Q626" t="s">
        <v>1268</v>
      </c>
    </row>
    <row r="627" spans="1:17" x14ac:dyDescent="0.25">
      <c r="A627">
        <v>165060555</v>
      </c>
      <c r="B627" t="s">
        <v>142</v>
      </c>
      <c r="C627" t="s">
        <v>5903</v>
      </c>
      <c r="D627" t="s">
        <v>88</v>
      </c>
      <c r="E627">
        <v>8</v>
      </c>
      <c r="F627" t="s">
        <v>6</v>
      </c>
      <c r="G627" t="s">
        <v>947</v>
      </c>
      <c r="H627" t="s">
        <v>22</v>
      </c>
      <c r="I627">
        <v>259</v>
      </c>
      <c r="J627">
        <v>259</v>
      </c>
      <c r="K627">
        <v>20233</v>
      </c>
      <c r="L627" t="s">
        <v>25</v>
      </c>
      <c r="M627" t="s">
        <v>30</v>
      </c>
      <c r="N627">
        <v>0</v>
      </c>
      <c r="O627">
        <v>16511538</v>
      </c>
      <c r="P627" t="s">
        <v>13</v>
      </c>
      <c r="Q627" t="s">
        <v>13</v>
      </c>
    </row>
    <row r="628" spans="1:17" x14ac:dyDescent="0.25">
      <c r="A628">
        <v>165050020</v>
      </c>
      <c r="B628" t="s">
        <v>5904</v>
      </c>
      <c r="C628" t="s">
        <v>1123</v>
      </c>
      <c r="D628" t="s">
        <v>88</v>
      </c>
      <c r="E628">
        <v>8</v>
      </c>
      <c r="F628" t="s">
        <v>6</v>
      </c>
      <c r="G628" t="s">
        <v>947</v>
      </c>
      <c r="H628" t="s">
        <v>22</v>
      </c>
      <c r="I628">
        <v>91</v>
      </c>
      <c r="J628">
        <v>91</v>
      </c>
      <c r="K628">
        <v>20233</v>
      </c>
      <c r="L628">
        <v>20200927</v>
      </c>
      <c r="M628" t="s">
        <v>30</v>
      </c>
      <c r="N628">
        <v>0</v>
      </c>
      <c r="O628">
        <v>16505308</v>
      </c>
      <c r="P628" t="s">
        <v>13</v>
      </c>
      <c r="Q628" t="s">
        <v>13</v>
      </c>
    </row>
    <row r="629" spans="1:17" x14ac:dyDescent="0.25">
      <c r="A629">
        <v>164986934</v>
      </c>
      <c r="B629" t="s">
        <v>369</v>
      </c>
      <c r="C629" t="s">
        <v>5291</v>
      </c>
      <c r="D629" t="s">
        <v>56</v>
      </c>
      <c r="E629">
        <v>8</v>
      </c>
      <c r="F629" t="s">
        <v>6</v>
      </c>
      <c r="G629" t="s">
        <v>481</v>
      </c>
      <c r="H629" t="s">
        <v>22</v>
      </c>
      <c r="I629">
        <v>160</v>
      </c>
      <c r="J629">
        <v>119</v>
      </c>
      <c r="K629">
        <v>0</v>
      </c>
      <c r="L629" t="s">
        <v>25</v>
      </c>
      <c r="M629" t="s">
        <v>30</v>
      </c>
      <c r="N629">
        <v>0</v>
      </c>
      <c r="O629">
        <v>16451010</v>
      </c>
      <c r="P629" t="s">
        <v>13</v>
      </c>
      <c r="Q629" t="s">
        <v>13</v>
      </c>
    </row>
    <row r="630" spans="1:17" x14ac:dyDescent="0.25">
      <c r="A630">
        <v>164723740</v>
      </c>
      <c r="B630" t="s">
        <v>2093</v>
      </c>
      <c r="C630" t="s">
        <v>885</v>
      </c>
      <c r="D630" t="s">
        <v>56</v>
      </c>
      <c r="E630">
        <v>8</v>
      </c>
      <c r="F630" t="s">
        <v>6</v>
      </c>
      <c r="G630" t="s">
        <v>478</v>
      </c>
      <c r="H630" t="s">
        <v>22</v>
      </c>
      <c r="I630">
        <v>511</v>
      </c>
      <c r="J630">
        <v>488</v>
      </c>
      <c r="K630">
        <v>0</v>
      </c>
      <c r="L630">
        <v>20201130</v>
      </c>
      <c r="M630" t="s">
        <v>30</v>
      </c>
      <c r="N630">
        <v>0</v>
      </c>
      <c r="O630">
        <v>16273520</v>
      </c>
      <c r="P630" t="s">
        <v>1192</v>
      </c>
      <c r="Q630" t="s">
        <v>1192</v>
      </c>
    </row>
    <row r="631" spans="1:17" x14ac:dyDescent="0.25">
      <c r="A631">
        <v>164994693</v>
      </c>
      <c r="B631" t="s">
        <v>4061</v>
      </c>
      <c r="C631" t="s">
        <v>5292</v>
      </c>
      <c r="D631" t="s">
        <v>84</v>
      </c>
      <c r="E631">
        <v>8</v>
      </c>
      <c r="F631" t="s">
        <v>5</v>
      </c>
      <c r="G631" t="s">
        <v>487</v>
      </c>
      <c r="H631" t="s">
        <v>22</v>
      </c>
      <c r="I631">
        <v>151</v>
      </c>
      <c r="J631">
        <v>119</v>
      </c>
      <c r="K631">
        <v>20233</v>
      </c>
      <c r="L631">
        <v>20210222</v>
      </c>
      <c r="M631" t="s">
        <v>31</v>
      </c>
      <c r="N631">
        <v>20234</v>
      </c>
      <c r="O631">
        <v>13700844</v>
      </c>
      <c r="P631" t="s">
        <v>13</v>
      </c>
      <c r="Q631" t="s">
        <v>13</v>
      </c>
    </row>
    <row r="632" spans="1:17" x14ac:dyDescent="0.25">
      <c r="A632">
        <v>165046857</v>
      </c>
      <c r="B632" t="s">
        <v>3940</v>
      </c>
      <c r="C632" t="s">
        <v>493</v>
      </c>
      <c r="D632" t="s">
        <v>88</v>
      </c>
      <c r="E632">
        <v>8</v>
      </c>
      <c r="F632" t="s">
        <v>6</v>
      </c>
      <c r="G632" t="s">
        <v>947</v>
      </c>
      <c r="H632" t="s">
        <v>22</v>
      </c>
      <c r="I632">
        <v>105</v>
      </c>
      <c r="J632">
        <v>105</v>
      </c>
      <c r="K632">
        <v>20233</v>
      </c>
      <c r="L632">
        <v>20221003</v>
      </c>
      <c r="M632" t="s">
        <v>30</v>
      </c>
      <c r="N632">
        <v>20234</v>
      </c>
      <c r="O632">
        <v>16197952</v>
      </c>
      <c r="P632" t="s">
        <v>13</v>
      </c>
      <c r="Q632" t="s">
        <v>13</v>
      </c>
    </row>
    <row r="633" spans="1:17" x14ac:dyDescent="0.25">
      <c r="A633">
        <v>164635449</v>
      </c>
      <c r="B633" t="s">
        <v>1668</v>
      </c>
      <c r="C633" t="s">
        <v>143</v>
      </c>
      <c r="D633" t="s">
        <v>83</v>
      </c>
      <c r="E633">
        <v>8</v>
      </c>
      <c r="F633" t="s">
        <v>6</v>
      </c>
      <c r="G633" t="s">
        <v>483</v>
      </c>
      <c r="H633" t="s">
        <v>22</v>
      </c>
      <c r="I633">
        <v>641</v>
      </c>
      <c r="J633">
        <v>623</v>
      </c>
      <c r="K633">
        <v>20233</v>
      </c>
      <c r="L633">
        <v>20240402</v>
      </c>
      <c r="M633" t="s">
        <v>30</v>
      </c>
      <c r="N633">
        <v>20234</v>
      </c>
      <c r="O633">
        <v>16261956</v>
      </c>
      <c r="P633" t="s">
        <v>1193</v>
      </c>
      <c r="Q633" t="s">
        <v>1193</v>
      </c>
    </row>
    <row r="634" spans="1:17" x14ac:dyDescent="0.25">
      <c r="A634">
        <v>165055327</v>
      </c>
      <c r="B634" t="s">
        <v>4597</v>
      </c>
      <c r="C634" t="s">
        <v>214</v>
      </c>
      <c r="D634" t="s">
        <v>88</v>
      </c>
      <c r="E634">
        <v>8</v>
      </c>
      <c r="F634" t="s">
        <v>32</v>
      </c>
      <c r="G634" t="s">
        <v>3776</v>
      </c>
      <c r="H634" t="s">
        <v>22</v>
      </c>
      <c r="I634">
        <v>70</v>
      </c>
      <c r="J634">
        <v>27</v>
      </c>
      <c r="K634">
        <v>0</v>
      </c>
      <c r="L634">
        <v>20230922</v>
      </c>
      <c r="M634" t="s">
        <v>30</v>
      </c>
      <c r="N634">
        <v>0</v>
      </c>
      <c r="O634">
        <v>16508423</v>
      </c>
      <c r="P634" t="s">
        <v>13</v>
      </c>
      <c r="Q634" t="s">
        <v>13</v>
      </c>
    </row>
    <row r="635" spans="1:17" x14ac:dyDescent="0.25">
      <c r="A635">
        <v>165045847</v>
      </c>
      <c r="B635" t="s">
        <v>5905</v>
      </c>
      <c r="C635" t="s">
        <v>4661</v>
      </c>
      <c r="D635" t="s">
        <v>88</v>
      </c>
      <c r="E635">
        <v>8</v>
      </c>
      <c r="F635" t="s">
        <v>6</v>
      </c>
      <c r="G635" t="s">
        <v>947</v>
      </c>
      <c r="H635" t="s">
        <v>22</v>
      </c>
      <c r="I635">
        <v>98</v>
      </c>
      <c r="J635">
        <v>98</v>
      </c>
      <c r="K635">
        <v>20233</v>
      </c>
      <c r="L635">
        <v>20180725</v>
      </c>
      <c r="M635" t="s">
        <v>30</v>
      </c>
      <c r="N635">
        <v>20234</v>
      </c>
      <c r="O635">
        <v>15977395</v>
      </c>
      <c r="P635" t="s">
        <v>13</v>
      </c>
      <c r="Q635" t="s">
        <v>13</v>
      </c>
    </row>
    <row r="636" spans="1:17" x14ac:dyDescent="0.25">
      <c r="A636">
        <v>165050027</v>
      </c>
      <c r="B636" t="s">
        <v>5906</v>
      </c>
      <c r="C636" t="s">
        <v>5907</v>
      </c>
      <c r="D636" t="s">
        <v>88</v>
      </c>
      <c r="E636">
        <v>8</v>
      </c>
      <c r="F636" t="s">
        <v>6</v>
      </c>
      <c r="G636" t="s">
        <v>947</v>
      </c>
      <c r="H636" t="s">
        <v>22</v>
      </c>
      <c r="I636">
        <v>91</v>
      </c>
      <c r="J636">
        <v>91</v>
      </c>
      <c r="K636">
        <v>20233</v>
      </c>
      <c r="L636" t="s">
        <v>25</v>
      </c>
      <c r="M636" t="s">
        <v>30</v>
      </c>
      <c r="N636">
        <v>0</v>
      </c>
      <c r="O636">
        <v>16505314</v>
      </c>
      <c r="P636" t="s">
        <v>13</v>
      </c>
      <c r="Q636" t="s">
        <v>13</v>
      </c>
    </row>
    <row r="637" spans="1:17" x14ac:dyDescent="0.25">
      <c r="A637">
        <v>165080006</v>
      </c>
      <c r="B637" t="s">
        <v>148</v>
      </c>
      <c r="C637" t="s">
        <v>6896</v>
      </c>
      <c r="D637" t="s">
        <v>56</v>
      </c>
      <c r="E637">
        <v>8</v>
      </c>
      <c r="F637" t="s">
        <v>6</v>
      </c>
      <c r="G637" t="s">
        <v>1538</v>
      </c>
      <c r="H637" t="s">
        <v>22</v>
      </c>
      <c r="I637">
        <v>40</v>
      </c>
      <c r="J637">
        <v>21</v>
      </c>
      <c r="K637">
        <v>20233</v>
      </c>
      <c r="L637">
        <v>20201019</v>
      </c>
      <c r="M637" t="s">
        <v>30</v>
      </c>
      <c r="N637">
        <v>20234</v>
      </c>
      <c r="O637">
        <v>12679956</v>
      </c>
      <c r="P637" t="s">
        <v>13</v>
      </c>
      <c r="Q637" t="s">
        <v>13</v>
      </c>
    </row>
    <row r="638" spans="1:17" x14ac:dyDescent="0.25">
      <c r="A638">
        <v>165045496</v>
      </c>
      <c r="B638" t="s">
        <v>148</v>
      </c>
      <c r="C638" t="s">
        <v>160</v>
      </c>
      <c r="D638" t="s">
        <v>88</v>
      </c>
      <c r="E638">
        <v>8</v>
      </c>
      <c r="F638" t="s">
        <v>6</v>
      </c>
      <c r="G638" t="s">
        <v>947</v>
      </c>
      <c r="H638" t="s">
        <v>22</v>
      </c>
      <c r="I638">
        <v>98</v>
      </c>
      <c r="J638">
        <v>98</v>
      </c>
      <c r="K638">
        <v>20233</v>
      </c>
      <c r="L638">
        <v>20200812</v>
      </c>
      <c r="M638" t="s">
        <v>30</v>
      </c>
      <c r="N638">
        <v>20234</v>
      </c>
      <c r="O638">
        <v>16202283</v>
      </c>
      <c r="P638" t="s">
        <v>13</v>
      </c>
      <c r="Q638" t="s">
        <v>13</v>
      </c>
    </row>
    <row r="639" spans="1:17" x14ac:dyDescent="0.25">
      <c r="A639">
        <v>165022649</v>
      </c>
      <c r="B639" t="s">
        <v>5293</v>
      </c>
      <c r="C639" t="s">
        <v>5294</v>
      </c>
      <c r="D639" t="s">
        <v>88</v>
      </c>
      <c r="E639">
        <v>8</v>
      </c>
      <c r="F639" t="s">
        <v>32</v>
      </c>
      <c r="G639" t="s">
        <v>5295</v>
      </c>
      <c r="H639" t="s">
        <v>22</v>
      </c>
      <c r="I639">
        <v>111</v>
      </c>
      <c r="J639">
        <v>87</v>
      </c>
      <c r="K639">
        <v>20233</v>
      </c>
      <c r="L639">
        <v>20211228</v>
      </c>
      <c r="M639" t="s">
        <v>30</v>
      </c>
      <c r="N639">
        <v>0</v>
      </c>
      <c r="O639">
        <v>16488882</v>
      </c>
      <c r="P639" t="s">
        <v>13</v>
      </c>
      <c r="Q639" t="s">
        <v>13</v>
      </c>
    </row>
    <row r="640" spans="1:17" x14ac:dyDescent="0.25">
      <c r="A640">
        <v>164804437</v>
      </c>
      <c r="B640" t="s">
        <v>2790</v>
      </c>
      <c r="C640" t="s">
        <v>2250</v>
      </c>
      <c r="D640" t="s">
        <v>56</v>
      </c>
      <c r="E640">
        <v>8</v>
      </c>
      <c r="F640" t="s">
        <v>6</v>
      </c>
      <c r="G640" t="s">
        <v>478</v>
      </c>
      <c r="H640" t="s">
        <v>22</v>
      </c>
      <c r="I640">
        <v>397</v>
      </c>
      <c r="J640">
        <v>362</v>
      </c>
      <c r="K640">
        <v>20233</v>
      </c>
      <c r="L640">
        <v>20221205</v>
      </c>
      <c r="M640" t="s">
        <v>30</v>
      </c>
      <c r="N640">
        <v>0</v>
      </c>
      <c r="O640">
        <v>16355194</v>
      </c>
      <c r="P640" t="s">
        <v>1192</v>
      </c>
      <c r="Q640" t="s">
        <v>13</v>
      </c>
    </row>
    <row r="641" spans="1:17" x14ac:dyDescent="0.25">
      <c r="A641">
        <v>164898080</v>
      </c>
      <c r="B641" t="s">
        <v>5908</v>
      </c>
      <c r="C641" t="s">
        <v>502</v>
      </c>
      <c r="D641" t="s">
        <v>56</v>
      </c>
      <c r="E641">
        <v>8</v>
      </c>
      <c r="F641" t="s">
        <v>6</v>
      </c>
      <c r="G641" t="s">
        <v>478</v>
      </c>
      <c r="H641" t="s">
        <v>22</v>
      </c>
      <c r="I641">
        <v>273</v>
      </c>
      <c r="J641">
        <v>242</v>
      </c>
      <c r="K641">
        <v>20233</v>
      </c>
      <c r="L641">
        <v>20200522</v>
      </c>
      <c r="M641" t="s">
        <v>31</v>
      </c>
      <c r="N641">
        <v>20234</v>
      </c>
      <c r="O641">
        <v>16402232</v>
      </c>
      <c r="P641" t="s">
        <v>13</v>
      </c>
      <c r="Q641" t="s">
        <v>13</v>
      </c>
    </row>
    <row r="642" spans="1:17" x14ac:dyDescent="0.25">
      <c r="A642">
        <v>165027304</v>
      </c>
      <c r="B642" t="s">
        <v>5296</v>
      </c>
      <c r="C642" t="s">
        <v>627</v>
      </c>
      <c r="D642" t="s">
        <v>5297</v>
      </c>
      <c r="E642">
        <v>8</v>
      </c>
      <c r="F642" t="s">
        <v>32</v>
      </c>
      <c r="G642" t="s">
        <v>5295</v>
      </c>
      <c r="H642" t="s">
        <v>22</v>
      </c>
      <c r="I642">
        <v>115</v>
      </c>
      <c r="J642">
        <v>81</v>
      </c>
      <c r="K642">
        <v>20233</v>
      </c>
      <c r="L642">
        <v>20231009</v>
      </c>
      <c r="M642" t="s">
        <v>30</v>
      </c>
      <c r="N642">
        <v>0</v>
      </c>
      <c r="O642">
        <v>16459745</v>
      </c>
      <c r="P642" t="s">
        <v>13</v>
      </c>
      <c r="Q642" t="s">
        <v>13</v>
      </c>
    </row>
    <row r="643" spans="1:17" x14ac:dyDescent="0.25">
      <c r="A643">
        <v>164865694</v>
      </c>
      <c r="B643" t="s">
        <v>3382</v>
      </c>
      <c r="C643" t="s">
        <v>143</v>
      </c>
      <c r="D643" t="s">
        <v>86</v>
      </c>
      <c r="E643">
        <v>8</v>
      </c>
      <c r="F643" t="s">
        <v>6</v>
      </c>
      <c r="G643" t="s">
        <v>1538</v>
      </c>
      <c r="H643" t="s">
        <v>22</v>
      </c>
      <c r="I643">
        <v>313</v>
      </c>
      <c r="J643">
        <v>270</v>
      </c>
      <c r="K643">
        <v>20233</v>
      </c>
      <c r="L643">
        <v>20221114</v>
      </c>
      <c r="M643" t="s">
        <v>30</v>
      </c>
      <c r="N643">
        <v>0</v>
      </c>
      <c r="O643">
        <v>14657105</v>
      </c>
      <c r="P643" t="s">
        <v>13</v>
      </c>
      <c r="Q643" t="s">
        <v>13</v>
      </c>
    </row>
    <row r="644" spans="1:17" x14ac:dyDescent="0.25">
      <c r="A644">
        <v>164898094</v>
      </c>
      <c r="B644" t="s">
        <v>3383</v>
      </c>
      <c r="C644" t="s">
        <v>3384</v>
      </c>
      <c r="D644" t="s">
        <v>85</v>
      </c>
      <c r="E644">
        <v>8</v>
      </c>
      <c r="F644" t="s">
        <v>6</v>
      </c>
      <c r="G644" t="s">
        <v>6891</v>
      </c>
      <c r="H644" t="s">
        <v>22</v>
      </c>
      <c r="I644">
        <v>273</v>
      </c>
      <c r="J644">
        <v>265</v>
      </c>
      <c r="K644">
        <v>0</v>
      </c>
      <c r="L644">
        <v>20211119</v>
      </c>
      <c r="M644" t="s">
        <v>31</v>
      </c>
      <c r="N644">
        <v>0</v>
      </c>
      <c r="O644">
        <v>15941772</v>
      </c>
      <c r="P644" t="s">
        <v>13</v>
      </c>
      <c r="Q644" t="s">
        <v>13</v>
      </c>
    </row>
    <row r="645" spans="1:17" x14ac:dyDescent="0.25">
      <c r="A645">
        <v>164987581</v>
      </c>
      <c r="B645" t="s">
        <v>246</v>
      </c>
      <c r="C645" t="s">
        <v>5298</v>
      </c>
      <c r="D645" t="s">
        <v>56</v>
      </c>
      <c r="E645">
        <v>8</v>
      </c>
      <c r="F645" t="s">
        <v>6</v>
      </c>
      <c r="G645" t="s">
        <v>478</v>
      </c>
      <c r="H645" t="s">
        <v>22</v>
      </c>
      <c r="I645">
        <v>159</v>
      </c>
      <c r="J645">
        <v>119</v>
      </c>
      <c r="K645">
        <v>20233</v>
      </c>
      <c r="L645">
        <v>20220627</v>
      </c>
      <c r="M645" t="s">
        <v>31</v>
      </c>
      <c r="N645">
        <v>20234</v>
      </c>
      <c r="O645">
        <v>14854155</v>
      </c>
      <c r="P645" t="s">
        <v>13</v>
      </c>
      <c r="Q645" t="s">
        <v>13</v>
      </c>
    </row>
    <row r="646" spans="1:17" x14ac:dyDescent="0.25">
      <c r="A646">
        <v>164737468</v>
      </c>
      <c r="B646" t="s">
        <v>494</v>
      </c>
      <c r="C646" t="s">
        <v>2094</v>
      </c>
      <c r="D646" t="s">
        <v>56</v>
      </c>
      <c r="E646">
        <v>8</v>
      </c>
      <c r="F646" t="s">
        <v>6</v>
      </c>
      <c r="G646" t="s">
        <v>478</v>
      </c>
      <c r="H646" t="s">
        <v>22</v>
      </c>
      <c r="I646">
        <v>487</v>
      </c>
      <c r="J646">
        <v>480</v>
      </c>
      <c r="K646">
        <v>20233</v>
      </c>
      <c r="L646" t="s">
        <v>25</v>
      </c>
      <c r="M646" t="s">
        <v>30</v>
      </c>
      <c r="N646">
        <v>20234</v>
      </c>
      <c r="O646">
        <v>16315262</v>
      </c>
      <c r="P646" t="s">
        <v>1192</v>
      </c>
      <c r="Q646" t="s">
        <v>1192</v>
      </c>
    </row>
    <row r="647" spans="1:17" x14ac:dyDescent="0.25">
      <c r="A647">
        <v>164907852</v>
      </c>
      <c r="B647" t="s">
        <v>494</v>
      </c>
      <c r="C647" t="s">
        <v>3385</v>
      </c>
      <c r="D647" t="s">
        <v>88</v>
      </c>
      <c r="E647">
        <v>8</v>
      </c>
      <c r="F647" t="s">
        <v>32</v>
      </c>
      <c r="G647" t="s">
        <v>2092</v>
      </c>
      <c r="H647" t="s">
        <v>22</v>
      </c>
      <c r="I647">
        <v>265</v>
      </c>
      <c r="J647">
        <v>223</v>
      </c>
      <c r="K647">
        <v>20233</v>
      </c>
      <c r="L647" t="s">
        <v>25</v>
      </c>
      <c r="M647" t="s">
        <v>30</v>
      </c>
      <c r="N647">
        <v>20234</v>
      </c>
      <c r="O647">
        <v>16421597</v>
      </c>
      <c r="P647" t="s">
        <v>13</v>
      </c>
      <c r="Q647" t="s">
        <v>13</v>
      </c>
    </row>
    <row r="648" spans="1:17" x14ac:dyDescent="0.25">
      <c r="A648">
        <v>164942210</v>
      </c>
      <c r="B648" t="s">
        <v>494</v>
      </c>
      <c r="C648" t="s">
        <v>3758</v>
      </c>
      <c r="D648" t="s">
        <v>88</v>
      </c>
      <c r="E648">
        <v>8</v>
      </c>
      <c r="F648" t="s">
        <v>32</v>
      </c>
      <c r="G648" t="s">
        <v>2454</v>
      </c>
      <c r="H648" t="s">
        <v>22</v>
      </c>
      <c r="I648">
        <v>223</v>
      </c>
      <c r="J648">
        <v>220</v>
      </c>
      <c r="K648">
        <v>20233</v>
      </c>
      <c r="L648">
        <v>20220318</v>
      </c>
      <c r="M648" t="s">
        <v>30</v>
      </c>
      <c r="N648">
        <v>20234</v>
      </c>
      <c r="O648">
        <v>16441592</v>
      </c>
      <c r="P648" t="s">
        <v>13</v>
      </c>
      <c r="Q648" t="s">
        <v>13</v>
      </c>
    </row>
    <row r="649" spans="1:17" x14ac:dyDescent="0.25">
      <c r="A649">
        <v>165057754</v>
      </c>
      <c r="B649" t="s">
        <v>494</v>
      </c>
      <c r="C649" t="s">
        <v>5909</v>
      </c>
      <c r="D649" t="s">
        <v>88</v>
      </c>
      <c r="E649">
        <v>8</v>
      </c>
      <c r="F649" t="s">
        <v>32</v>
      </c>
      <c r="G649" t="s">
        <v>3776</v>
      </c>
      <c r="H649" t="s">
        <v>22</v>
      </c>
      <c r="I649">
        <v>70</v>
      </c>
      <c r="J649">
        <v>66</v>
      </c>
      <c r="K649">
        <v>0</v>
      </c>
      <c r="L649">
        <v>20220221</v>
      </c>
      <c r="M649" t="s">
        <v>30</v>
      </c>
      <c r="N649">
        <v>0</v>
      </c>
      <c r="O649">
        <v>16509936</v>
      </c>
      <c r="P649" t="s">
        <v>13</v>
      </c>
      <c r="Q649" t="s">
        <v>13</v>
      </c>
    </row>
    <row r="650" spans="1:17" x14ac:dyDescent="0.25">
      <c r="A650">
        <v>165045850</v>
      </c>
      <c r="B650" t="s">
        <v>5910</v>
      </c>
      <c r="C650" t="s">
        <v>5911</v>
      </c>
      <c r="D650" t="s">
        <v>88</v>
      </c>
      <c r="E650">
        <v>8</v>
      </c>
      <c r="F650" t="s">
        <v>6</v>
      </c>
      <c r="G650" t="s">
        <v>947</v>
      </c>
      <c r="H650" t="s">
        <v>22</v>
      </c>
      <c r="I650">
        <v>98</v>
      </c>
      <c r="J650">
        <v>98</v>
      </c>
      <c r="K650">
        <v>20233</v>
      </c>
      <c r="L650">
        <v>20190121</v>
      </c>
      <c r="M650" t="s">
        <v>30</v>
      </c>
      <c r="N650">
        <v>20234</v>
      </c>
      <c r="O650">
        <v>15977346</v>
      </c>
      <c r="P650" t="s">
        <v>13</v>
      </c>
      <c r="Q650" t="s">
        <v>13</v>
      </c>
    </row>
    <row r="651" spans="1:17" x14ac:dyDescent="0.25">
      <c r="A651">
        <v>164915181</v>
      </c>
      <c r="B651" t="s">
        <v>3386</v>
      </c>
      <c r="C651" t="s">
        <v>168</v>
      </c>
      <c r="D651" t="s">
        <v>88</v>
      </c>
      <c r="E651">
        <v>8</v>
      </c>
      <c r="F651" t="s">
        <v>32</v>
      </c>
      <c r="G651" t="s">
        <v>2092</v>
      </c>
      <c r="H651" t="s">
        <v>22</v>
      </c>
      <c r="I651">
        <v>257</v>
      </c>
      <c r="J651">
        <v>217</v>
      </c>
      <c r="K651">
        <v>20233</v>
      </c>
      <c r="L651">
        <v>20230822</v>
      </c>
      <c r="M651" t="s">
        <v>30</v>
      </c>
      <c r="N651">
        <v>20234</v>
      </c>
      <c r="O651">
        <v>16425812</v>
      </c>
      <c r="P651" t="s">
        <v>13</v>
      </c>
      <c r="Q651" t="s">
        <v>13</v>
      </c>
    </row>
    <row r="652" spans="1:17" x14ac:dyDescent="0.25">
      <c r="A652">
        <v>164382876</v>
      </c>
      <c r="B652" t="s">
        <v>906</v>
      </c>
      <c r="C652" t="s">
        <v>477</v>
      </c>
      <c r="D652" t="s">
        <v>84</v>
      </c>
      <c r="E652">
        <v>8</v>
      </c>
      <c r="F652" t="s">
        <v>6</v>
      </c>
      <c r="G652" t="s">
        <v>1028</v>
      </c>
      <c r="H652" t="s">
        <v>22</v>
      </c>
      <c r="I652">
        <v>999</v>
      </c>
      <c r="J652">
        <v>980</v>
      </c>
      <c r="K652">
        <v>20233</v>
      </c>
      <c r="L652">
        <v>20200201</v>
      </c>
      <c r="M652" t="s">
        <v>30</v>
      </c>
      <c r="N652">
        <v>20234</v>
      </c>
      <c r="O652">
        <v>16052993</v>
      </c>
      <c r="P652" t="s">
        <v>14</v>
      </c>
      <c r="Q652" t="s">
        <v>14</v>
      </c>
    </row>
    <row r="653" spans="1:17" x14ac:dyDescent="0.25">
      <c r="A653">
        <v>164977908</v>
      </c>
      <c r="B653" t="s">
        <v>4542</v>
      </c>
      <c r="C653" t="s">
        <v>4543</v>
      </c>
      <c r="D653" t="s">
        <v>88</v>
      </c>
      <c r="E653">
        <v>8</v>
      </c>
      <c r="F653" t="s">
        <v>6</v>
      </c>
      <c r="G653" t="s">
        <v>947</v>
      </c>
      <c r="H653" t="s">
        <v>22</v>
      </c>
      <c r="I653">
        <v>196</v>
      </c>
      <c r="J653">
        <v>196</v>
      </c>
      <c r="K653">
        <v>20233</v>
      </c>
      <c r="L653">
        <v>20210628</v>
      </c>
      <c r="M653" t="s">
        <v>30</v>
      </c>
      <c r="N653">
        <v>20234</v>
      </c>
      <c r="O653">
        <v>16202287</v>
      </c>
      <c r="P653" t="s">
        <v>13</v>
      </c>
      <c r="Q653" t="s">
        <v>13</v>
      </c>
    </row>
    <row r="654" spans="1:17" x14ac:dyDescent="0.25">
      <c r="A654">
        <v>164928180</v>
      </c>
      <c r="B654" t="s">
        <v>539</v>
      </c>
      <c r="C654" t="s">
        <v>3759</v>
      </c>
      <c r="D654" t="s">
        <v>56</v>
      </c>
      <c r="E654">
        <v>8</v>
      </c>
      <c r="F654" t="s">
        <v>6</v>
      </c>
      <c r="G654" t="s">
        <v>478</v>
      </c>
      <c r="H654" t="s">
        <v>22</v>
      </c>
      <c r="I654">
        <v>237</v>
      </c>
      <c r="J654">
        <v>237</v>
      </c>
      <c r="K654">
        <v>20233</v>
      </c>
      <c r="L654">
        <v>20240112</v>
      </c>
      <c r="M654" t="s">
        <v>30</v>
      </c>
      <c r="N654">
        <v>20234</v>
      </c>
      <c r="O654">
        <v>16401460</v>
      </c>
      <c r="P654" t="s">
        <v>13</v>
      </c>
      <c r="Q654" t="s">
        <v>13</v>
      </c>
    </row>
    <row r="655" spans="1:17" x14ac:dyDescent="0.25">
      <c r="A655">
        <v>164909416</v>
      </c>
      <c r="B655" t="s">
        <v>441</v>
      </c>
      <c r="C655" t="s">
        <v>159</v>
      </c>
      <c r="D655" t="s">
        <v>88</v>
      </c>
      <c r="E655">
        <v>8</v>
      </c>
      <c r="F655" t="s">
        <v>32</v>
      </c>
      <c r="G655" t="s">
        <v>2789</v>
      </c>
      <c r="H655" t="s">
        <v>22</v>
      </c>
      <c r="I655">
        <v>270</v>
      </c>
      <c r="J655">
        <v>251</v>
      </c>
      <c r="K655">
        <v>20233</v>
      </c>
      <c r="L655">
        <v>20220425</v>
      </c>
      <c r="M655" t="s">
        <v>30</v>
      </c>
      <c r="N655">
        <v>0</v>
      </c>
      <c r="O655">
        <v>16422503</v>
      </c>
      <c r="P655" t="s">
        <v>13</v>
      </c>
      <c r="Q655" t="s">
        <v>13</v>
      </c>
    </row>
    <row r="656" spans="1:17" x14ac:dyDescent="0.25">
      <c r="A656">
        <v>165055872</v>
      </c>
      <c r="B656" t="s">
        <v>5912</v>
      </c>
      <c r="C656" t="s">
        <v>327</v>
      </c>
      <c r="D656" t="s">
        <v>88</v>
      </c>
      <c r="E656">
        <v>8</v>
      </c>
      <c r="F656" t="s">
        <v>6</v>
      </c>
      <c r="G656" t="s">
        <v>947</v>
      </c>
      <c r="H656" t="s">
        <v>22</v>
      </c>
      <c r="I656">
        <v>105</v>
      </c>
      <c r="J656">
        <v>105</v>
      </c>
      <c r="K656">
        <v>20233</v>
      </c>
      <c r="L656">
        <v>20220817</v>
      </c>
      <c r="M656" t="s">
        <v>30</v>
      </c>
      <c r="N656">
        <v>0</v>
      </c>
      <c r="O656">
        <v>16508757</v>
      </c>
      <c r="P656" t="s">
        <v>13</v>
      </c>
      <c r="Q656" t="s">
        <v>13</v>
      </c>
    </row>
    <row r="657" spans="1:17" x14ac:dyDescent="0.25">
      <c r="A657">
        <v>164957725</v>
      </c>
      <c r="B657" t="s">
        <v>4148</v>
      </c>
      <c r="C657" t="s">
        <v>254</v>
      </c>
      <c r="D657" t="s">
        <v>85</v>
      </c>
      <c r="E657">
        <v>8</v>
      </c>
      <c r="F657" t="s">
        <v>6</v>
      </c>
      <c r="G657" t="s">
        <v>1028</v>
      </c>
      <c r="H657" t="s">
        <v>22</v>
      </c>
      <c r="I657">
        <v>213</v>
      </c>
      <c r="J657">
        <v>213</v>
      </c>
      <c r="K657">
        <v>20233</v>
      </c>
      <c r="L657">
        <v>20210305</v>
      </c>
      <c r="M657" t="s">
        <v>30</v>
      </c>
      <c r="N657">
        <v>0</v>
      </c>
      <c r="O657">
        <v>16428918</v>
      </c>
      <c r="P657" t="s">
        <v>13</v>
      </c>
      <c r="Q657" t="s">
        <v>13</v>
      </c>
    </row>
    <row r="658" spans="1:17" x14ac:dyDescent="0.25">
      <c r="A658">
        <v>165058190</v>
      </c>
      <c r="B658" t="s">
        <v>5913</v>
      </c>
      <c r="C658" t="s">
        <v>254</v>
      </c>
      <c r="D658" t="s">
        <v>88</v>
      </c>
      <c r="E658">
        <v>8</v>
      </c>
      <c r="F658" t="s">
        <v>6</v>
      </c>
      <c r="G658" t="s">
        <v>947</v>
      </c>
      <c r="H658" t="s">
        <v>22</v>
      </c>
      <c r="I658">
        <v>201</v>
      </c>
      <c r="J658">
        <v>201</v>
      </c>
      <c r="K658">
        <v>20233</v>
      </c>
      <c r="L658">
        <v>20230227</v>
      </c>
      <c r="M658" t="s">
        <v>30</v>
      </c>
      <c r="N658">
        <v>20234</v>
      </c>
      <c r="O658">
        <v>16398596</v>
      </c>
      <c r="P658" t="s">
        <v>13</v>
      </c>
      <c r="Q658" t="s">
        <v>13</v>
      </c>
    </row>
    <row r="659" spans="1:17" x14ac:dyDescent="0.25">
      <c r="A659">
        <v>164838842</v>
      </c>
      <c r="B659" t="s">
        <v>2500</v>
      </c>
      <c r="C659" t="s">
        <v>2791</v>
      </c>
      <c r="D659" t="s">
        <v>54</v>
      </c>
      <c r="E659">
        <v>8</v>
      </c>
      <c r="F659" t="s">
        <v>6</v>
      </c>
      <c r="G659" t="s">
        <v>487</v>
      </c>
      <c r="H659" t="s">
        <v>22</v>
      </c>
      <c r="I659">
        <v>350</v>
      </c>
      <c r="J659">
        <v>342</v>
      </c>
      <c r="K659">
        <v>20233</v>
      </c>
      <c r="L659">
        <v>20231030</v>
      </c>
      <c r="M659" t="s">
        <v>30</v>
      </c>
      <c r="N659">
        <v>20234</v>
      </c>
      <c r="O659">
        <v>15829778</v>
      </c>
      <c r="P659" t="s">
        <v>13</v>
      </c>
      <c r="Q659" t="s">
        <v>13</v>
      </c>
    </row>
    <row r="660" spans="1:17" x14ac:dyDescent="0.25">
      <c r="A660">
        <v>164823990</v>
      </c>
      <c r="B660" t="s">
        <v>2792</v>
      </c>
      <c r="C660" t="s">
        <v>2793</v>
      </c>
      <c r="D660" t="s">
        <v>56</v>
      </c>
      <c r="E660">
        <v>8</v>
      </c>
      <c r="F660" t="s">
        <v>6</v>
      </c>
      <c r="G660" t="s">
        <v>478</v>
      </c>
      <c r="H660" t="s">
        <v>22</v>
      </c>
      <c r="I660">
        <v>370</v>
      </c>
      <c r="J660">
        <v>362</v>
      </c>
      <c r="K660">
        <v>20233</v>
      </c>
      <c r="L660">
        <v>20190318</v>
      </c>
      <c r="M660" t="s">
        <v>30</v>
      </c>
      <c r="N660">
        <v>0</v>
      </c>
      <c r="O660">
        <v>16371388</v>
      </c>
      <c r="P660" t="s">
        <v>1192</v>
      </c>
      <c r="Q660" t="s">
        <v>13</v>
      </c>
    </row>
    <row r="661" spans="1:17" x14ac:dyDescent="0.25">
      <c r="A661">
        <v>164744110</v>
      </c>
      <c r="B661" t="s">
        <v>2095</v>
      </c>
      <c r="C661" t="s">
        <v>2096</v>
      </c>
      <c r="D661" t="s">
        <v>56</v>
      </c>
      <c r="E661">
        <v>8</v>
      </c>
      <c r="F661" t="s">
        <v>6</v>
      </c>
      <c r="G661" t="s">
        <v>478</v>
      </c>
      <c r="H661" t="s">
        <v>22</v>
      </c>
      <c r="I661">
        <v>479</v>
      </c>
      <c r="J661">
        <v>473</v>
      </c>
      <c r="K661">
        <v>0</v>
      </c>
      <c r="L661">
        <v>20230528</v>
      </c>
      <c r="M661" t="s">
        <v>30</v>
      </c>
      <c r="N661">
        <v>20234</v>
      </c>
      <c r="O661">
        <v>16326646</v>
      </c>
      <c r="P661" t="s">
        <v>1192</v>
      </c>
      <c r="Q661" t="s">
        <v>1192</v>
      </c>
    </row>
    <row r="662" spans="1:17" x14ac:dyDescent="0.25">
      <c r="A662">
        <v>164986834</v>
      </c>
      <c r="B662" t="s">
        <v>374</v>
      </c>
      <c r="C662" t="s">
        <v>5299</v>
      </c>
      <c r="D662" t="s">
        <v>83</v>
      </c>
      <c r="E662">
        <v>8</v>
      </c>
      <c r="F662" t="s">
        <v>6</v>
      </c>
      <c r="G662" t="s">
        <v>483</v>
      </c>
      <c r="H662" t="s">
        <v>22</v>
      </c>
      <c r="I662">
        <v>160</v>
      </c>
      <c r="J662">
        <v>119</v>
      </c>
      <c r="K662">
        <v>20233</v>
      </c>
      <c r="L662" t="s">
        <v>25</v>
      </c>
      <c r="M662" t="s">
        <v>30</v>
      </c>
      <c r="N662">
        <v>20234</v>
      </c>
      <c r="O662">
        <v>16458241</v>
      </c>
      <c r="P662" t="s">
        <v>13</v>
      </c>
      <c r="Q662" t="s">
        <v>13</v>
      </c>
    </row>
    <row r="663" spans="1:17" x14ac:dyDescent="0.25">
      <c r="A663">
        <v>164946730</v>
      </c>
      <c r="B663" t="s">
        <v>4149</v>
      </c>
      <c r="C663" t="s">
        <v>4150</v>
      </c>
      <c r="D663" t="s">
        <v>85</v>
      </c>
      <c r="E663">
        <v>8</v>
      </c>
      <c r="F663" t="s">
        <v>6</v>
      </c>
      <c r="G663" t="s">
        <v>478</v>
      </c>
      <c r="H663" t="s">
        <v>22</v>
      </c>
      <c r="I663">
        <v>215</v>
      </c>
      <c r="J663">
        <v>215</v>
      </c>
      <c r="K663">
        <v>0</v>
      </c>
      <c r="L663">
        <v>20220527</v>
      </c>
      <c r="M663" t="s">
        <v>31</v>
      </c>
      <c r="N663">
        <v>0</v>
      </c>
      <c r="O663">
        <v>16192870</v>
      </c>
      <c r="P663" t="s">
        <v>13</v>
      </c>
      <c r="Q663" t="s">
        <v>13</v>
      </c>
    </row>
    <row r="664" spans="1:17" x14ac:dyDescent="0.25">
      <c r="A664">
        <v>164824852</v>
      </c>
      <c r="B664" t="s">
        <v>2293</v>
      </c>
      <c r="C664" t="s">
        <v>2794</v>
      </c>
      <c r="D664" t="s">
        <v>85</v>
      </c>
      <c r="E664">
        <v>8</v>
      </c>
      <c r="F664" t="s">
        <v>5</v>
      </c>
      <c r="G664" t="s">
        <v>487</v>
      </c>
      <c r="H664" t="s">
        <v>22</v>
      </c>
      <c r="I664">
        <v>369</v>
      </c>
      <c r="J664">
        <v>364</v>
      </c>
      <c r="K664">
        <v>20233</v>
      </c>
      <c r="L664">
        <v>20220826</v>
      </c>
      <c r="M664" t="s">
        <v>30</v>
      </c>
      <c r="N664">
        <v>20234</v>
      </c>
      <c r="O664">
        <v>14745175</v>
      </c>
      <c r="P664" t="s">
        <v>1192</v>
      </c>
      <c r="Q664" t="s">
        <v>13</v>
      </c>
    </row>
    <row r="665" spans="1:17" x14ac:dyDescent="0.25">
      <c r="A665">
        <v>165049635</v>
      </c>
      <c r="B665" t="s">
        <v>2293</v>
      </c>
      <c r="C665" t="s">
        <v>5914</v>
      </c>
      <c r="D665" t="s">
        <v>88</v>
      </c>
      <c r="E665">
        <v>8</v>
      </c>
      <c r="F665" t="s">
        <v>6</v>
      </c>
      <c r="G665" t="s">
        <v>947</v>
      </c>
      <c r="H665" t="s">
        <v>22</v>
      </c>
      <c r="I665">
        <v>105</v>
      </c>
      <c r="J665">
        <v>105</v>
      </c>
      <c r="K665">
        <v>20233</v>
      </c>
      <c r="L665">
        <v>20200508</v>
      </c>
      <c r="M665" t="s">
        <v>30</v>
      </c>
      <c r="N665">
        <v>20234</v>
      </c>
      <c r="O665">
        <v>16349970</v>
      </c>
      <c r="P665" t="s">
        <v>13</v>
      </c>
      <c r="Q665" t="s">
        <v>13</v>
      </c>
    </row>
    <row r="666" spans="1:17" x14ac:dyDescent="0.25">
      <c r="A666">
        <v>165049731</v>
      </c>
      <c r="B666" t="s">
        <v>1669</v>
      </c>
      <c r="C666" t="s">
        <v>390</v>
      </c>
      <c r="D666" t="s">
        <v>88</v>
      </c>
      <c r="E666">
        <v>8</v>
      </c>
      <c r="F666" t="s">
        <v>6</v>
      </c>
      <c r="G666" t="s">
        <v>947</v>
      </c>
      <c r="H666" t="s">
        <v>22</v>
      </c>
      <c r="I666">
        <v>105</v>
      </c>
      <c r="J666">
        <v>105</v>
      </c>
      <c r="K666">
        <v>20233</v>
      </c>
      <c r="L666">
        <v>20220512</v>
      </c>
      <c r="M666" t="s">
        <v>31</v>
      </c>
      <c r="N666">
        <v>20234</v>
      </c>
      <c r="O666">
        <v>15151667</v>
      </c>
      <c r="P666" t="s">
        <v>13</v>
      </c>
      <c r="Q666" t="s">
        <v>13</v>
      </c>
    </row>
    <row r="667" spans="1:17" x14ac:dyDescent="0.25">
      <c r="A667">
        <v>164648040</v>
      </c>
      <c r="B667" t="s">
        <v>1670</v>
      </c>
      <c r="C667" t="s">
        <v>247</v>
      </c>
      <c r="D667" t="s">
        <v>88</v>
      </c>
      <c r="E667">
        <v>8</v>
      </c>
      <c r="F667" t="s">
        <v>6</v>
      </c>
      <c r="G667" t="s">
        <v>1028</v>
      </c>
      <c r="H667" t="s">
        <v>22</v>
      </c>
      <c r="I667">
        <v>637</v>
      </c>
      <c r="J667">
        <v>616</v>
      </c>
      <c r="K667">
        <v>20233</v>
      </c>
      <c r="L667">
        <v>20180606</v>
      </c>
      <c r="M667" t="s">
        <v>31</v>
      </c>
      <c r="N667">
        <v>20234</v>
      </c>
      <c r="O667">
        <v>15606976</v>
      </c>
      <c r="P667" t="s">
        <v>1193</v>
      </c>
      <c r="Q667" t="s">
        <v>1193</v>
      </c>
    </row>
    <row r="668" spans="1:17" x14ac:dyDescent="0.25">
      <c r="A668">
        <v>164752100</v>
      </c>
      <c r="B668" t="s">
        <v>2795</v>
      </c>
      <c r="C668" t="s">
        <v>2796</v>
      </c>
      <c r="D668" t="s">
        <v>84</v>
      </c>
      <c r="E668">
        <v>8</v>
      </c>
      <c r="F668" t="s">
        <v>6</v>
      </c>
      <c r="G668" t="s">
        <v>487</v>
      </c>
      <c r="H668" t="s">
        <v>22</v>
      </c>
      <c r="I668">
        <v>405</v>
      </c>
      <c r="J668">
        <v>364</v>
      </c>
      <c r="K668">
        <v>20233</v>
      </c>
      <c r="L668">
        <v>20240325</v>
      </c>
      <c r="M668" t="s">
        <v>30</v>
      </c>
      <c r="N668">
        <v>0</v>
      </c>
      <c r="O668">
        <v>13093550</v>
      </c>
      <c r="P668" t="s">
        <v>1192</v>
      </c>
      <c r="Q668" t="s">
        <v>13</v>
      </c>
    </row>
    <row r="669" spans="1:17" x14ac:dyDescent="0.25">
      <c r="A669">
        <v>164725274</v>
      </c>
      <c r="B669" t="s">
        <v>342</v>
      </c>
      <c r="C669" t="s">
        <v>2052</v>
      </c>
      <c r="D669" t="s">
        <v>86</v>
      </c>
      <c r="E669">
        <v>8</v>
      </c>
      <c r="F669" t="s">
        <v>6</v>
      </c>
      <c r="G669" t="s">
        <v>487</v>
      </c>
      <c r="H669" t="s">
        <v>22</v>
      </c>
      <c r="I669">
        <v>510</v>
      </c>
      <c r="J669">
        <v>483</v>
      </c>
      <c r="K669">
        <v>20233</v>
      </c>
      <c r="L669">
        <v>20240212</v>
      </c>
      <c r="M669" t="s">
        <v>30</v>
      </c>
      <c r="N669">
        <v>20234</v>
      </c>
      <c r="O669">
        <v>16312590</v>
      </c>
      <c r="P669" t="s">
        <v>1192</v>
      </c>
      <c r="Q669" t="s">
        <v>1192</v>
      </c>
    </row>
    <row r="670" spans="1:17" x14ac:dyDescent="0.25">
      <c r="A670">
        <v>164895460</v>
      </c>
      <c r="B670" t="s">
        <v>5915</v>
      </c>
      <c r="C670" t="s">
        <v>5894</v>
      </c>
      <c r="D670" t="s">
        <v>56</v>
      </c>
      <c r="E670">
        <v>8</v>
      </c>
      <c r="F670" t="s">
        <v>6</v>
      </c>
      <c r="G670" t="s">
        <v>478</v>
      </c>
      <c r="H670" t="s">
        <v>22</v>
      </c>
      <c r="I670">
        <v>277</v>
      </c>
      <c r="J670">
        <v>243</v>
      </c>
      <c r="K670">
        <v>20233</v>
      </c>
      <c r="L670">
        <v>20180523</v>
      </c>
      <c r="M670" t="s">
        <v>30</v>
      </c>
      <c r="N670">
        <v>20234</v>
      </c>
      <c r="O670">
        <v>16403107</v>
      </c>
      <c r="P670" t="s">
        <v>13</v>
      </c>
      <c r="Q670" t="s">
        <v>13</v>
      </c>
    </row>
    <row r="671" spans="1:17" x14ac:dyDescent="0.25">
      <c r="A671">
        <v>164912064</v>
      </c>
      <c r="B671" t="s">
        <v>3760</v>
      </c>
      <c r="C671" t="s">
        <v>3761</v>
      </c>
      <c r="D671" t="s">
        <v>86</v>
      </c>
      <c r="E671">
        <v>8</v>
      </c>
      <c r="F671" t="s">
        <v>6</v>
      </c>
      <c r="G671" t="s">
        <v>481</v>
      </c>
      <c r="H671" t="s">
        <v>22</v>
      </c>
      <c r="I671">
        <v>259</v>
      </c>
      <c r="J671">
        <v>256</v>
      </c>
      <c r="K671">
        <v>20233</v>
      </c>
      <c r="L671">
        <v>20240408</v>
      </c>
      <c r="M671" t="s">
        <v>31</v>
      </c>
      <c r="N671">
        <v>20234</v>
      </c>
      <c r="O671">
        <v>15507453</v>
      </c>
      <c r="P671" t="s">
        <v>13</v>
      </c>
      <c r="Q671" t="s">
        <v>13</v>
      </c>
    </row>
    <row r="672" spans="1:17" x14ac:dyDescent="0.25">
      <c r="A672">
        <v>165046897</v>
      </c>
      <c r="B672" t="s">
        <v>498</v>
      </c>
      <c r="C672" t="s">
        <v>323</v>
      </c>
      <c r="D672" t="s">
        <v>88</v>
      </c>
      <c r="E672">
        <v>8</v>
      </c>
      <c r="F672" t="s">
        <v>6</v>
      </c>
      <c r="G672" t="s">
        <v>947</v>
      </c>
      <c r="H672" t="s">
        <v>22</v>
      </c>
      <c r="I672">
        <v>105</v>
      </c>
      <c r="J672">
        <v>105</v>
      </c>
      <c r="K672">
        <v>20233</v>
      </c>
      <c r="L672">
        <v>20190419</v>
      </c>
      <c r="M672" t="s">
        <v>30</v>
      </c>
      <c r="N672">
        <v>20234</v>
      </c>
      <c r="O672">
        <v>15951339</v>
      </c>
      <c r="P672" t="s">
        <v>13</v>
      </c>
      <c r="Q672" t="s">
        <v>13</v>
      </c>
    </row>
    <row r="673" spans="1:17" x14ac:dyDescent="0.25">
      <c r="A673">
        <v>164915005</v>
      </c>
      <c r="B673" t="s">
        <v>3387</v>
      </c>
      <c r="C673" t="s">
        <v>458</v>
      </c>
      <c r="D673" t="s">
        <v>86</v>
      </c>
      <c r="E673">
        <v>8</v>
      </c>
      <c r="F673" t="s">
        <v>32</v>
      </c>
      <c r="G673" t="s">
        <v>2789</v>
      </c>
      <c r="H673" t="s">
        <v>22</v>
      </c>
      <c r="I673">
        <v>263</v>
      </c>
      <c r="J673">
        <v>196</v>
      </c>
      <c r="K673">
        <v>20233</v>
      </c>
      <c r="L673">
        <v>20220826</v>
      </c>
      <c r="M673" t="s">
        <v>31</v>
      </c>
      <c r="N673">
        <v>20234</v>
      </c>
      <c r="O673">
        <v>16335786</v>
      </c>
      <c r="P673" t="s">
        <v>13</v>
      </c>
      <c r="Q673" t="s">
        <v>13</v>
      </c>
    </row>
    <row r="674" spans="1:17" x14ac:dyDescent="0.25">
      <c r="A674">
        <v>165063566</v>
      </c>
      <c r="B674" t="s">
        <v>700</v>
      </c>
      <c r="C674" t="s">
        <v>325</v>
      </c>
      <c r="D674" t="s">
        <v>88</v>
      </c>
      <c r="E674">
        <v>8</v>
      </c>
      <c r="F674" t="s">
        <v>32</v>
      </c>
      <c r="G674" t="s">
        <v>3764</v>
      </c>
      <c r="H674" t="s">
        <v>22</v>
      </c>
      <c r="I674">
        <v>62</v>
      </c>
      <c r="J674">
        <v>25</v>
      </c>
      <c r="K674">
        <v>0</v>
      </c>
      <c r="L674">
        <v>20200520</v>
      </c>
      <c r="M674" t="s">
        <v>30</v>
      </c>
      <c r="N674">
        <v>0</v>
      </c>
      <c r="O674">
        <v>16513422</v>
      </c>
      <c r="P674" t="s">
        <v>13</v>
      </c>
      <c r="Q674" t="s">
        <v>13</v>
      </c>
    </row>
    <row r="675" spans="1:17" x14ac:dyDescent="0.25">
      <c r="A675">
        <v>164904889</v>
      </c>
      <c r="B675" t="s">
        <v>3388</v>
      </c>
      <c r="C675" t="s">
        <v>311</v>
      </c>
      <c r="D675" t="s">
        <v>88</v>
      </c>
      <c r="E675">
        <v>8</v>
      </c>
      <c r="F675" t="s">
        <v>32</v>
      </c>
      <c r="G675" t="s">
        <v>2789</v>
      </c>
      <c r="H675" t="s">
        <v>22</v>
      </c>
      <c r="I675">
        <v>270</v>
      </c>
      <c r="J675">
        <v>196</v>
      </c>
      <c r="K675">
        <v>20233</v>
      </c>
      <c r="L675">
        <v>20231004</v>
      </c>
      <c r="M675" t="s">
        <v>30</v>
      </c>
      <c r="N675">
        <v>20234</v>
      </c>
      <c r="O675">
        <v>16419757</v>
      </c>
      <c r="P675" t="s">
        <v>13</v>
      </c>
      <c r="Q675" t="s">
        <v>13</v>
      </c>
    </row>
    <row r="676" spans="1:17" x14ac:dyDescent="0.25">
      <c r="A676">
        <v>164979270</v>
      </c>
      <c r="B676" t="s">
        <v>4544</v>
      </c>
      <c r="C676" t="s">
        <v>4545</v>
      </c>
      <c r="D676" t="s">
        <v>88</v>
      </c>
      <c r="E676">
        <v>8</v>
      </c>
      <c r="F676" t="s">
        <v>6</v>
      </c>
      <c r="G676" t="s">
        <v>947</v>
      </c>
      <c r="H676" t="s">
        <v>22</v>
      </c>
      <c r="I676">
        <v>189</v>
      </c>
      <c r="J676">
        <v>189</v>
      </c>
      <c r="K676">
        <v>20233</v>
      </c>
      <c r="L676">
        <v>20221003</v>
      </c>
      <c r="M676" t="s">
        <v>30</v>
      </c>
      <c r="N676">
        <v>20234</v>
      </c>
      <c r="O676">
        <v>16463434</v>
      </c>
      <c r="P676" t="s">
        <v>13</v>
      </c>
      <c r="Q676" t="s">
        <v>13</v>
      </c>
    </row>
    <row r="677" spans="1:17" x14ac:dyDescent="0.25">
      <c r="A677">
        <v>164915516</v>
      </c>
      <c r="B677" t="s">
        <v>1389</v>
      </c>
      <c r="C677" t="s">
        <v>4151</v>
      </c>
      <c r="D677" t="s">
        <v>83</v>
      </c>
      <c r="E677">
        <v>8</v>
      </c>
      <c r="F677" t="s">
        <v>6</v>
      </c>
      <c r="G677" t="s">
        <v>483</v>
      </c>
      <c r="H677" t="s">
        <v>22</v>
      </c>
      <c r="I677">
        <v>255</v>
      </c>
      <c r="J677">
        <v>203</v>
      </c>
      <c r="K677">
        <v>20233</v>
      </c>
      <c r="L677">
        <v>20220817</v>
      </c>
      <c r="M677" t="s">
        <v>30</v>
      </c>
      <c r="N677">
        <v>20234</v>
      </c>
      <c r="O677">
        <v>16425552</v>
      </c>
      <c r="P677" t="s">
        <v>13</v>
      </c>
      <c r="Q677" t="s">
        <v>13</v>
      </c>
    </row>
    <row r="678" spans="1:17" x14ac:dyDescent="0.25">
      <c r="A678">
        <v>164930348</v>
      </c>
      <c r="B678" t="s">
        <v>4152</v>
      </c>
      <c r="C678" t="s">
        <v>4153</v>
      </c>
      <c r="D678" t="s">
        <v>86</v>
      </c>
      <c r="E678">
        <v>8</v>
      </c>
      <c r="F678" t="s">
        <v>6</v>
      </c>
      <c r="G678" t="s">
        <v>1538</v>
      </c>
      <c r="H678" t="s">
        <v>22</v>
      </c>
      <c r="I678">
        <v>235</v>
      </c>
      <c r="J678">
        <v>217</v>
      </c>
      <c r="K678">
        <v>20233</v>
      </c>
      <c r="L678">
        <v>20221102</v>
      </c>
      <c r="M678" t="s">
        <v>31</v>
      </c>
      <c r="N678">
        <v>20234</v>
      </c>
      <c r="O678">
        <v>15254712</v>
      </c>
      <c r="P678" t="s">
        <v>13</v>
      </c>
      <c r="Q678" t="s">
        <v>13</v>
      </c>
    </row>
    <row r="679" spans="1:17" x14ac:dyDescent="0.25">
      <c r="A679">
        <v>165060585</v>
      </c>
      <c r="B679" t="s">
        <v>293</v>
      </c>
      <c r="C679" t="s">
        <v>5916</v>
      </c>
      <c r="D679" t="s">
        <v>84</v>
      </c>
      <c r="E679">
        <v>8</v>
      </c>
      <c r="F679" t="s">
        <v>6</v>
      </c>
      <c r="G679" t="s">
        <v>947</v>
      </c>
      <c r="H679" t="s">
        <v>22</v>
      </c>
      <c r="I679">
        <v>259</v>
      </c>
      <c r="J679">
        <v>259</v>
      </c>
      <c r="K679">
        <v>20233</v>
      </c>
      <c r="L679" t="s">
        <v>25</v>
      </c>
      <c r="M679" t="s">
        <v>30</v>
      </c>
      <c r="N679">
        <v>20234</v>
      </c>
      <c r="O679">
        <v>13369318</v>
      </c>
      <c r="P679" t="s">
        <v>13</v>
      </c>
      <c r="Q679" t="s">
        <v>13</v>
      </c>
    </row>
    <row r="680" spans="1:17" x14ac:dyDescent="0.25">
      <c r="A680">
        <v>165045855</v>
      </c>
      <c r="B680" t="s">
        <v>294</v>
      </c>
      <c r="C680" t="s">
        <v>5917</v>
      </c>
      <c r="D680" t="s">
        <v>88</v>
      </c>
      <c r="E680">
        <v>8</v>
      </c>
      <c r="F680" t="s">
        <v>6</v>
      </c>
      <c r="G680" t="s">
        <v>25</v>
      </c>
      <c r="H680" t="s">
        <v>22</v>
      </c>
      <c r="I680">
        <v>98</v>
      </c>
      <c r="J680">
        <v>98</v>
      </c>
      <c r="K680">
        <v>20233</v>
      </c>
      <c r="L680">
        <v>20190719</v>
      </c>
      <c r="M680" t="s">
        <v>30</v>
      </c>
      <c r="N680">
        <v>20234</v>
      </c>
      <c r="O680">
        <v>16012280</v>
      </c>
      <c r="P680" t="s">
        <v>13</v>
      </c>
      <c r="Q680" t="s">
        <v>13</v>
      </c>
    </row>
    <row r="681" spans="1:17" x14ac:dyDescent="0.25">
      <c r="A681">
        <v>164901805</v>
      </c>
      <c r="B681" t="s">
        <v>294</v>
      </c>
      <c r="C681" t="s">
        <v>451</v>
      </c>
      <c r="D681" t="s">
        <v>85</v>
      </c>
      <c r="E681">
        <v>8</v>
      </c>
      <c r="F681" t="s">
        <v>6</v>
      </c>
      <c r="G681" t="s">
        <v>483</v>
      </c>
      <c r="H681" t="s">
        <v>22</v>
      </c>
      <c r="I681">
        <v>270</v>
      </c>
      <c r="J681">
        <v>259</v>
      </c>
      <c r="K681">
        <v>20233</v>
      </c>
      <c r="L681">
        <v>20201026</v>
      </c>
      <c r="M681" t="s">
        <v>30</v>
      </c>
      <c r="N681">
        <v>0</v>
      </c>
      <c r="O681">
        <v>16325253</v>
      </c>
      <c r="P681" t="s">
        <v>13</v>
      </c>
      <c r="Q681" t="s">
        <v>13</v>
      </c>
    </row>
    <row r="682" spans="1:17" x14ac:dyDescent="0.25">
      <c r="A682">
        <v>164950927</v>
      </c>
      <c r="B682" t="s">
        <v>294</v>
      </c>
      <c r="C682" t="s">
        <v>188</v>
      </c>
      <c r="D682" t="s">
        <v>56</v>
      </c>
      <c r="E682">
        <v>8</v>
      </c>
      <c r="F682" t="s">
        <v>6</v>
      </c>
      <c r="G682" t="s">
        <v>478</v>
      </c>
      <c r="H682" t="s">
        <v>22</v>
      </c>
      <c r="I682">
        <v>209</v>
      </c>
      <c r="J682">
        <v>209</v>
      </c>
      <c r="K682">
        <v>20233</v>
      </c>
      <c r="L682">
        <v>20220310</v>
      </c>
      <c r="M682" t="s">
        <v>30</v>
      </c>
      <c r="N682">
        <v>0</v>
      </c>
      <c r="O682">
        <v>16429084</v>
      </c>
      <c r="P682" t="s">
        <v>13</v>
      </c>
      <c r="Q682" t="s">
        <v>13</v>
      </c>
    </row>
    <row r="683" spans="1:17" x14ac:dyDescent="0.25">
      <c r="A683">
        <v>164999739</v>
      </c>
      <c r="B683" t="s">
        <v>294</v>
      </c>
      <c r="C683" t="s">
        <v>502</v>
      </c>
      <c r="D683" t="s">
        <v>84</v>
      </c>
      <c r="E683">
        <v>8</v>
      </c>
      <c r="F683" t="s">
        <v>5</v>
      </c>
      <c r="G683" t="s">
        <v>487</v>
      </c>
      <c r="H683" t="s">
        <v>22</v>
      </c>
      <c r="I683">
        <v>144</v>
      </c>
      <c r="J683">
        <v>119</v>
      </c>
      <c r="K683">
        <v>20233</v>
      </c>
      <c r="L683">
        <v>20230905</v>
      </c>
      <c r="M683" t="s">
        <v>30</v>
      </c>
      <c r="N683">
        <v>20234</v>
      </c>
      <c r="O683">
        <v>16464930</v>
      </c>
      <c r="P683" t="s">
        <v>13</v>
      </c>
      <c r="Q683" t="s">
        <v>13</v>
      </c>
    </row>
    <row r="684" spans="1:17" x14ac:dyDescent="0.25">
      <c r="A684">
        <v>164929087</v>
      </c>
      <c r="B684" t="s">
        <v>548</v>
      </c>
      <c r="C684" t="s">
        <v>5918</v>
      </c>
      <c r="D684" t="s">
        <v>84</v>
      </c>
      <c r="E684">
        <v>8</v>
      </c>
      <c r="F684" t="s">
        <v>6</v>
      </c>
      <c r="G684" t="s">
        <v>879</v>
      </c>
      <c r="H684" t="s">
        <v>22</v>
      </c>
      <c r="I684">
        <v>236</v>
      </c>
      <c r="J684">
        <v>235</v>
      </c>
      <c r="K684">
        <v>20233</v>
      </c>
      <c r="L684">
        <v>20231113</v>
      </c>
      <c r="M684" t="s">
        <v>30</v>
      </c>
      <c r="N684">
        <v>20234</v>
      </c>
      <c r="O684">
        <v>13456544</v>
      </c>
      <c r="P684" t="s">
        <v>13</v>
      </c>
      <c r="Q684" t="s">
        <v>13</v>
      </c>
    </row>
    <row r="685" spans="1:17" x14ac:dyDescent="0.25">
      <c r="A685">
        <v>164956637</v>
      </c>
      <c r="B685" t="s">
        <v>4546</v>
      </c>
      <c r="C685" t="s">
        <v>2406</v>
      </c>
      <c r="D685" t="s">
        <v>85</v>
      </c>
      <c r="E685">
        <v>8</v>
      </c>
      <c r="F685" t="s">
        <v>5</v>
      </c>
      <c r="G685" t="s">
        <v>6891</v>
      </c>
      <c r="H685" t="s">
        <v>22</v>
      </c>
      <c r="I685">
        <v>202</v>
      </c>
      <c r="J685">
        <v>161</v>
      </c>
      <c r="K685">
        <v>0</v>
      </c>
      <c r="L685">
        <v>20190104</v>
      </c>
      <c r="M685" t="s">
        <v>31</v>
      </c>
      <c r="N685">
        <v>0</v>
      </c>
      <c r="O685">
        <v>16389000</v>
      </c>
      <c r="P685" t="s">
        <v>13</v>
      </c>
      <c r="Q685" t="s">
        <v>13</v>
      </c>
    </row>
    <row r="686" spans="1:17" x14ac:dyDescent="0.25">
      <c r="A686">
        <v>164911945</v>
      </c>
      <c r="B686" t="s">
        <v>3389</v>
      </c>
      <c r="C686" t="s">
        <v>2343</v>
      </c>
      <c r="D686" t="s">
        <v>88</v>
      </c>
      <c r="E686">
        <v>8</v>
      </c>
      <c r="F686" t="s">
        <v>32</v>
      </c>
      <c r="G686" t="s">
        <v>2789</v>
      </c>
      <c r="H686" t="s">
        <v>22</v>
      </c>
      <c r="I686">
        <v>270</v>
      </c>
      <c r="J686">
        <v>202</v>
      </c>
      <c r="K686">
        <v>0</v>
      </c>
      <c r="L686">
        <v>20211220</v>
      </c>
      <c r="M686" t="s">
        <v>30</v>
      </c>
      <c r="N686">
        <v>0</v>
      </c>
      <c r="O686">
        <v>16423880</v>
      </c>
      <c r="P686" t="s">
        <v>13</v>
      </c>
      <c r="Q686" t="s">
        <v>13</v>
      </c>
    </row>
    <row r="687" spans="1:17" x14ac:dyDescent="0.25">
      <c r="A687">
        <v>164630169</v>
      </c>
      <c r="B687" t="s">
        <v>1671</v>
      </c>
      <c r="C687" t="s">
        <v>1216</v>
      </c>
      <c r="D687" t="s">
        <v>87</v>
      </c>
      <c r="E687">
        <v>8</v>
      </c>
      <c r="F687" t="s">
        <v>6</v>
      </c>
      <c r="G687" t="s">
        <v>1028</v>
      </c>
      <c r="H687" t="s">
        <v>22</v>
      </c>
      <c r="I687">
        <v>662</v>
      </c>
      <c r="J687">
        <v>616</v>
      </c>
      <c r="K687">
        <v>0</v>
      </c>
      <c r="L687" t="s">
        <v>25</v>
      </c>
      <c r="M687" t="s">
        <v>30</v>
      </c>
      <c r="N687">
        <v>0</v>
      </c>
      <c r="O687">
        <v>16263907</v>
      </c>
      <c r="P687" t="s">
        <v>1193</v>
      </c>
      <c r="Q687" t="s">
        <v>1193</v>
      </c>
    </row>
    <row r="688" spans="1:17" x14ac:dyDescent="0.25">
      <c r="A688">
        <v>165055628</v>
      </c>
      <c r="B688" t="s">
        <v>1674</v>
      </c>
      <c r="C688" t="s">
        <v>861</v>
      </c>
      <c r="D688" t="s">
        <v>88</v>
      </c>
      <c r="E688">
        <v>8</v>
      </c>
      <c r="F688" t="s">
        <v>6</v>
      </c>
      <c r="G688" t="s">
        <v>947</v>
      </c>
      <c r="H688" t="s">
        <v>22</v>
      </c>
      <c r="I688">
        <v>105</v>
      </c>
      <c r="J688">
        <v>105</v>
      </c>
      <c r="K688">
        <v>20233</v>
      </c>
      <c r="L688">
        <v>20210308</v>
      </c>
      <c r="M688" t="s">
        <v>30</v>
      </c>
      <c r="N688">
        <v>0</v>
      </c>
      <c r="O688">
        <v>16508606</v>
      </c>
      <c r="P688" t="s">
        <v>13</v>
      </c>
      <c r="Q688" t="s">
        <v>13</v>
      </c>
    </row>
    <row r="689" spans="1:17" x14ac:dyDescent="0.25">
      <c r="A689">
        <v>164814706</v>
      </c>
      <c r="B689" t="s">
        <v>2797</v>
      </c>
      <c r="C689" t="s">
        <v>738</v>
      </c>
      <c r="D689" t="s">
        <v>86</v>
      </c>
      <c r="E689">
        <v>8</v>
      </c>
      <c r="F689" t="s">
        <v>6</v>
      </c>
      <c r="G689" t="s">
        <v>1538</v>
      </c>
      <c r="H689" t="s">
        <v>22</v>
      </c>
      <c r="I689">
        <v>383</v>
      </c>
      <c r="J689">
        <v>374</v>
      </c>
      <c r="K689">
        <v>20233</v>
      </c>
      <c r="L689">
        <v>20211203</v>
      </c>
      <c r="M689" t="s">
        <v>30</v>
      </c>
      <c r="N689">
        <v>20234</v>
      </c>
      <c r="O689">
        <v>16264494</v>
      </c>
      <c r="P689" t="s">
        <v>1192</v>
      </c>
      <c r="Q689" t="s">
        <v>1192</v>
      </c>
    </row>
    <row r="690" spans="1:17" x14ac:dyDescent="0.25">
      <c r="A690">
        <v>165045437</v>
      </c>
      <c r="B690" t="s">
        <v>3449</v>
      </c>
      <c r="C690" t="s">
        <v>254</v>
      </c>
      <c r="D690" t="s">
        <v>87</v>
      </c>
      <c r="E690">
        <v>8</v>
      </c>
      <c r="F690" t="s">
        <v>6</v>
      </c>
      <c r="G690" t="s">
        <v>947</v>
      </c>
      <c r="H690" t="s">
        <v>22</v>
      </c>
      <c r="I690">
        <v>98</v>
      </c>
      <c r="J690">
        <v>98</v>
      </c>
      <c r="K690">
        <v>20233</v>
      </c>
      <c r="L690">
        <v>20190716</v>
      </c>
      <c r="M690" t="s">
        <v>30</v>
      </c>
      <c r="N690">
        <v>20234</v>
      </c>
      <c r="O690">
        <v>15380889</v>
      </c>
      <c r="P690" t="s">
        <v>13</v>
      </c>
      <c r="Q690" t="s">
        <v>13</v>
      </c>
    </row>
    <row r="691" spans="1:17" x14ac:dyDescent="0.25">
      <c r="A691">
        <v>164661431</v>
      </c>
      <c r="B691" t="s">
        <v>1672</v>
      </c>
      <c r="C691" t="s">
        <v>269</v>
      </c>
      <c r="D691" t="s">
        <v>56</v>
      </c>
      <c r="E691">
        <v>8</v>
      </c>
      <c r="F691" t="s">
        <v>6</v>
      </c>
      <c r="G691" t="s">
        <v>478</v>
      </c>
      <c r="H691" t="s">
        <v>22</v>
      </c>
      <c r="I691">
        <v>602</v>
      </c>
      <c r="J691">
        <v>602</v>
      </c>
      <c r="K691">
        <v>0</v>
      </c>
      <c r="L691">
        <v>20180502</v>
      </c>
      <c r="M691" t="s">
        <v>30</v>
      </c>
      <c r="N691">
        <v>0</v>
      </c>
      <c r="O691">
        <v>16282802</v>
      </c>
      <c r="P691" t="s">
        <v>1193</v>
      </c>
      <c r="Q691" t="s">
        <v>1193</v>
      </c>
    </row>
    <row r="692" spans="1:17" x14ac:dyDescent="0.25">
      <c r="A692">
        <v>165045857</v>
      </c>
      <c r="B692" t="s">
        <v>5919</v>
      </c>
      <c r="C692" t="s">
        <v>548</v>
      </c>
      <c r="D692" t="s">
        <v>88</v>
      </c>
      <c r="E692">
        <v>8</v>
      </c>
      <c r="F692" t="s">
        <v>6</v>
      </c>
      <c r="G692" t="s">
        <v>947</v>
      </c>
      <c r="H692" t="s">
        <v>22</v>
      </c>
      <c r="I692">
        <v>98</v>
      </c>
      <c r="J692">
        <v>98</v>
      </c>
      <c r="K692">
        <v>20233</v>
      </c>
      <c r="L692">
        <v>20230905</v>
      </c>
      <c r="M692" t="s">
        <v>30</v>
      </c>
      <c r="N692">
        <v>20234</v>
      </c>
      <c r="O692">
        <v>16012181</v>
      </c>
      <c r="P692" t="s">
        <v>13</v>
      </c>
      <c r="Q692" t="s">
        <v>13</v>
      </c>
    </row>
    <row r="693" spans="1:17" x14ac:dyDescent="0.25">
      <c r="A693">
        <v>164780136</v>
      </c>
      <c r="B693" t="s">
        <v>444</v>
      </c>
      <c r="C693" t="s">
        <v>2142</v>
      </c>
      <c r="D693" t="s">
        <v>56</v>
      </c>
      <c r="E693">
        <v>8</v>
      </c>
      <c r="F693" t="s">
        <v>6</v>
      </c>
      <c r="G693" t="s">
        <v>6891</v>
      </c>
      <c r="H693" t="s">
        <v>22</v>
      </c>
      <c r="I693">
        <v>432</v>
      </c>
      <c r="J693">
        <v>430</v>
      </c>
      <c r="K693">
        <v>20233</v>
      </c>
      <c r="L693">
        <v>20220608</v>
      </c>
      <c r="M693" t="s">
        <v>31</v>
      </c>
      <c r="N693">
        <v>20234</v>
      </c>
      <c r="O693">
        <v>15377032</v>
      </c>
      <c r="P693" t="s">
        <v>1192</v>
      </c>
      <c r="Q693" t="s">
        <v>1192</v>
      </c>
    </row>
    <row r="694" spans="1:17" x14ac:dyDescent="0.25">
      <c r="A694">
        <v>164703586</v>
      </c>
      <c r="B694" t="s">
        <v>2097</v>
      </c>
      <c r="C694" t="s">
        <v>2098</v>
      </c>
      <c r="D694" t="s">
        <v>56</v>
      </c>
      <c r="E694">
        <v>8</v>
      </c>
      <c r="F694" t="s">
        <v>6</v>
      </c>
      <c r="G694" t="s">
        <v>483</v>
      </c>
      <c r="H694" t="s">
        <v>22</v>
      </c>
      <c r="I694">
        <v>545</v>
      </c>
      <c r="J694">
        <v>488</v>
      </c>
      <c r="K694">
        <v>20233</v>
      </c>
      <c r="L694">
        <v>20200622</v>
      </c>
      <c r="M694" t="s">
        <v>31</v>
      </c>
      <c r="N694">
        <v>20234</v>
      </c>
      <c r="O694">
        <v>15209630</v>
      </c>
      <c r="P694" t="s">
        <v>1192</v>
      </c>
      <c r="Q694" t="s">
        <v>1192</v>
      </c>
    </row>
    <row r="695" spans="1:17" x14ac:dyDescent="0.25">
      <c r="A695">
        <v>164908247</v>
      </c>
      <c r="B695" t="s">
        <v>3390</v>
      </c>
      <c r="C695" t="s">
        <v>168</v>
      </c>
      <c r="D695" t="s">
        <v>88</v>
      </c>
      <c r="E695">
        <v>8</v>
      </c>
      <c r="F695" t="s">
        <v>32</v>
      </c>
      <c r="G695" t="s">
        <v>2092</v>
      </c>
      <c r="H695" t="s">
        <v>22</v>
      </c>
      <c r="I695">
        <v>270</v>
      </c>
      <c r="J695">
        <v>84</v>
      </c>
      <c r="K695">
        <v>20233</v>
      </c>
      <c r="L695">
        <v>20210526</v>
      </c>
      <c r="M695" t="s">
        <v>30</v>
      </c>
      <c r="N695">
        <v>20234</v>
      </c>
      <c r="O695">
        <v>16421820</v>
      </c>
      <c r="P695" t="s">
        <v>13</v>
      </c>
      <c r="Q695" t="s">
        <v>13</v>
      </c>
    </row>
    <row r="696" spans="1:17" x14ac:dyDescent="0.25">
      <c r="A696">
        <v>165046859</v>
      </c>
      <c r="B696" t="s">
        <v>5920</v>
      </c>
      <c r="C696" t="s">
        <v>5921</v>
      </c>
      <c r="D696" t="s">
        <v>88</v>
      </c>
      <c r="E696">
        <v>8</v>
      </c>
      <c r="F696" t="s">
        <v>6</v>
      </c>
      <c r="G696" t="s">
        <v>947</v>
      </c>
      <c r="H696" t="s">
        <v>22</v>
      </c>
      <c r="I696">
        <v>105</v>
      </c>
      <c r="J696">
        <v>105</v>
      </c>
      <c r="K696">
        <v>20233</v>
      </c>
      <c r="L696">
        <v>20230622</v>
      </c>
      <c r="M696" t="s">
        <v>31</v>
      </c>
      <c r="N696">
        <v>20234</v>
      </c>
      <c r="O696">
        <v>16231760</v>
      </c>
      <c r="P696" t="s">
        <v>13</v>
      </c>
      <c r="Q696" t="s">
        <v>13</v>
      </c>
    </row>
    <row r="697" spans="1:17" x14ac:dyDescent="0.25">
      <c r="A697">
        <v>165046317</v>
      </c>
      <c r="B697" t="s">
        <v>5922</v>
      </c>
      <c r="C697" t="s">
        <v>5923</v>
      </c>
      <c r="D697" t="s">
        <v>88</v>
      </c>
      <c r="E697">
        <v>8</v>
      </c>
      <c r="F697" t="s">
        <v>6</v>
      </c>
      <c r="G697" t="s">
        <v>947</v>
      </c>
      <c r="H697" t="s">
        <v>22</v>
      </c>
      <c r="I697">
        <v>105</v>
      </c>
      <c r="J697">
        <v>105</v>
      </c>
      <c r="K697">
        <v>20233</v>
      </c>
      <c r="L697">
        <v>20200910</v>
      </c>
      <c r="M697" t="s">
        <v>30</v>
      </c>
      <c r="N697">
        <v>20234</v>
      </c>
      <c r="O697">
        <v>16009035</v>
      </c>
      <c r="P697" t="s">
        <v>13</v>
      </c>
      <c r="Q697" t="s">
        <v>13</v>
      </c>
    </row>
    <row r="698" spans="1:17" x14ac:dyDescent="0.25">
      <c r="A698">
        <v>164645639</v>
      </c>
      <c r="B698" t="s">
        <v>1673</v>
      </c>
      <c r="C698" t="s">
        <v>355</v>
      </c>
      <c r="D698" t="s">
        <v>84</v>
      </c>
      <c r="E698">
        <v>8</v>
      </c>
      <c r="F698" t="s">
        <v>6</v>
      </c>
      <c r="G698" t="s">
        <v>1028</v>
      </c>
      <c r="H698" t="s">
        <v>22</v>
      </c>
      <c r="I698">
        <v>641</v>
      </c>
      <c r="J698">
        <v>616</v>
      </c>
      <c r="K698">
        <v>20233</v>
      </c>
      <c r="L698">
        <v>20210726</v>
      </c>
      <c r="M698" t="s">
        <v>31</v>
      </c>
      <c r="N698">
        <v>20234</v>
      </c>
      <c r="O698">
        <v>16269351</v>
      </c>
      <c r="P698" t="s">
        <v>1193</v>
      </c>
      <c r="Q698" t="s">
        <v>1193</v>
      </c>
    </row>
    <row r="699" spans="1:17" x14ac:dyDescent="0.25">
      <c r="A699">
        <v>164956771</v>
      </c>
      <c r="B699" t="s">
        <v>4154</v>
      </c>
      <c r="C699" t="s">
        <v>300</v>
      </c>
      <c r="D699" t="s">
        <v>88</v>
      </c>
      <c r="E699">
        <v>8</v>
      </c>
      <c r="F699" t="s">
        <v>6</v>
      </c>
      <c r="G699" t="s">
        <v>478</v>
      </c>
      <c r="H699" t="s">
        <v>22</v>
      </c>
      <c r="I699">
        <v>202</v>
      </c>
      <c r="J699">
        <v>202</v>
      </c>
      <c r="K699">
        <v>20233</v>
      </c>
      <c r="L699">
        <v>20211004</v>
      </c>
      <c r="M699" t="s">
        <v>30</v>
      </c>
      <c r="N699">
        <v>20234</v>
      </c>
      <c r="O699">
        <v>16447009</v>
      </c>
      <c r="P699" t="s">
        <v>13</v>
      </c>
      <c r="Q699" t="s">
        <v>13</v>
      </c>
    </row>
    <row r="700" spans="1:17" x14ac:dyDescent="0.25">
      <c r="A700">
        <v>164926998</v>
      </c>
      <c r="B700" t="s">
        <v>4155</v>
      </c>
      <c r="C700" t="s">
        <v>159</v>
      </c>
      <c r="D700" t="s">
        <v>85</v>
      </c>
      <c r="E700">
        <v>8</v>
      </c>
      <c r="F700" t="s">
        <v>6</v>
      </c>
      <c r="G700" t="s">
        <v>487</v>
      </c>
      <c r="H700" t="s">
        <v>22</v>
      </c>
      <c r="I700">
        <v>238</v>
      </c>
      <c r="J700">
        <v>238</v>
      </c>
      <c r="K700">
        <v>20233</v>
      </c>
      <c r="L700">
        <v>20210106</v>
      </c>
      <c r="M700" t="s">
        <v>30</v>
      </c>
      <c r="N700">
        <v>20234</v>
      </c>
      <c r="O700">
        <v>16410449</v>
      </c>
      <c r="P700" t="s">
        <v>13</v>
      </c>
      <c r="Q700" t="s">
        <v>13</v>
      </c>
    </row>
    <row r="701" spans="1:17" x14ac:dyDescent="0.25">
      <c r="A701">
        <v>165079974</v>
      </c>
      <c r="B701" t="s">
        <v>6897</v>
      </c>
      <c r="C701" t="s">
        <v>6898</v>
      </c>
      <c r="D701" t="s">
        <v>88</v>
      </c>
      <c r="E701">
        <v>8</v>
      </c>
      <c r="F701" t="s">
        <v>6</v>
      </c>
      <c r="G701" t="s">
        <v>485</v>
      </c>
      <c r="H701" t="s">
        <v>22</v>
      </c>
      <c r="I701">
        <v>40</v>
      </c>
      <c r="J701">
        <v>14</v>
      </c>
      <c r="K701">
        <v>20233</v>
      </c>
      <c r="L701">
        <v>20230424</v>
      </c>
      <c r="M701" t="s">
        <v>31</v>
      </c>
      <c r="N701">
        <v>20234</v>
      </c>
      <c r="O701">
        <v>16469853</v>
      </c>
      <c r="P701" t="s">
        <v>13</v>
      </c>
      <c r="Q701" t="s">
        <v>13</v>
      </c>
    </row>
    <row r="702" spans="1:17" x14ac:dyDescent="0.25">
      <c r="A702">
        <v>165016091</v>
      </c>
      <c r="B702" t="s">
        <v>1535</v>
      </c>
      <c r="C702" t="s">
        <v>5300</v>
      </c>
      <c r="D702" t="s">
        <v>56</v>
      </c>
      <c r="E702">
        <v>8</v>
      </c>
      <c r="F702" t="s">
        <v>6</v>
      </c>
      <c r="G702" t="s">
        <v>483</v>
      </c>
      <c r="H702" t="s">
        <v>22</v>
      </c>
      <c r="I702">
        <v>117</v>
      </c>
      <c r="J702">
        <v>111</v>
      </c>
      <c r="K702">
        <v>20233</v>
      </c>
      <c r="L702">
        <v>20230710</v>
      </c>
      <c r="M702" t="s">
        <v>30</v>
      </c>
      <c r="N702">
        <v>20234</v>
      </c>
      <c r="O702">
        <v>16052258</v>
      </c>
      <c r="P702" t="s">
        <v>13</v>
      </c>
      <c r="Q702" t="s">
        <v>13</v>
      </c>
    </row>
    <row r="703" spans="1:17" x14ac:dyDescent="0.25">
      <c r="A703">
        <v>164786070</v>
      </c>
      <c r="B703" t="s">
        <v>1535</v>
      </c>
      <c r="C703" t="s">
        <v>2798</v>
      </c>
      <c r="D703" t="s">
        <v>87</v>
      </c>
      <c r="E703">
        <v>8</v>
      </c>
      <c r="F703" t="s">
        <v>6</v>
      </c>
      <c r="G703" t="s">
        <v>6891</v>
      </c>
      <c r="H703" t="s">
        <v>22</v>
      </c>
      <c r="I703">
        <v>424</v>
      </c>
      <c r="J703">
        <v>364</v>
      </c>
      <c r="K703">
        <v>0</v>
      </c>
      <c r="L703">
        <v>20191118</v>
      </c>
      <c r="M703" t="s">
        <v>30</v>
      </c>
      <c r="N703">
        <v>0</v>
      </c>
      <c r="O703">
        <v>16308257</v>
      </c>
      <c r="P703" t="s">
        <v>1192</v>
      </c>
      <c r="Q703" t="s">
        <v>13</v>
      </c>
    </row>
    <row r="704" spans="1:17" x14ac:dyDescent="0.25">
      <c r="A704">
        <v>164808334</v>
      </c>
      <c r="B704" t="s">
        <v>641</v>
      </c>
      <c r="C704" t="s">
        <v>2799</v>
      </c>
      <c r="D704" t="s">
        <v>86</v>
      </c>
      <c r="E704">
        <v>8</v>
      </c>
      <c r="F704" t="s">
        <v>6</v>
      </c>
      <c r="G704" t="s">
        <v>1538</v>
      </c>
      <c r="H704" t="s">
        <v>22</v>
      </c>
      <c r="I704">
        <v>391</v>
      </c>
      <c r="J704">
        <v>378</v>
      </c>
      <c r="K704">
        <v>0</v>
      </c>
      <c r="L704">
        <v>20231105</v>
      </c>
      <c r="M704" t="s">
        <v>31</v>
      </c>
      <c r="N704">
        <v>20234</v>
      </c>
      <c r="O704">
        <v>8187243</v>
      </c>
      <c r="P704" t="s">
        <v>1192</v>
      </c>
      <c r="Q704" t="s">
        <v>1192</v>
      </c>
    </row>
    <row r="705" spans="1:17" x14ac:dyDescent="0.25">
      <c r="A705">
        <v>164827890</v>
      </c>
      <c r="B705" t="s">
        <v>2800</v>
      </c>
      <c r="C705" t="s">
        <v>2801</v>
      </c>
      <c r="D705" t="s">
        <v>85</v>
      </c>
      <c r="E705">
        <v>8</v>
      </c>
      <c r="F705" t="s">
        <v>6</v>
      </c>
      <c r="G705" t="s">
        <v>6891</v>
      </c>
      <c r="H705" t="s">
        <v>22</v>
      </c>
      <c r="I705">
        <v>364</v>
      </c>
      <c r="J705">
        <v>346</v>
      </c>
      <c r="K705">
        <v>20233</v>
      </c>
      <c r="L705">
        <v>20230116</v>
      </c>
      <c r="M705" t="s">
        <v>30</v>
      </c>
      <c r="N705">
        <v>20234</v>
      </c>
      <c r="O705">
        <v>16374646</v>
      </c>
      <c r="P705" t="s">
        <v>13</v>
      </c>
      <c r="Q705" t="s">
        <v>13</v>
      </c>
    </row>
    <row r="706" spans="1:17" x14ac:dyDescent="0.25">
      <c r="A706">
        <v>164978195</v>
      </c>
      <c r="B706" t="s">
        <v>1601</v>
      </c>
      <c r="C706" t="s">
        <v>5924</v>
      </c>
      <c r="D706" t="s">
        <v>84</v>
      </c>
      <c r="E706">
        <v>8</v>
      </c>
      <c r="F706" t="s">
        <v>6</v>
      </c>
      <c r="G706" t="s">
        <v>1539</v>
      </c>
      <c r="H706" t="s">
        <v>22</v>
      </c>
      <c r="I706">
        <v>174</v>
      </c>
      <c r="J706">
        <v>119</v>
      </c>
      <c r="K706">
        <v>20233</v>
      </c>
      <c r="L706">
        <v>20211227</v>
      </c>
      <c r="M706" t="s">
        <v>31</v>
      </c>
      <c r="N706">
        <v>0</v>
      </c>
      <c r="O706">
        <v>15106326</v>
      </c>
      <c r="P706" t="s">
        <v>13</v>
      </c>
      <c r="Q706" t="s">
        <v>13</v>
      </c>
    </row>
    <row r="707" spans="1:17" x14ac:dyDescent="0.25">
      <c r="A707">
        <v>164977945</v>
      </c>
      <c r="B707" t="s">
        <v>4547</v>
      </c>
      <c r="C707" t="s">
        <v>4548</v>
      </c>
      <c r="D707" t="s">
        <v>88</v>
      </c>
      <c r="E707">
        <v>8</v>
      </c>
      <c r="F707" t="s">
        <v>6</v>
      </c>
      <c r="G707" t="s">
        <v>947</v>
      </c>
      <c r="H707" t="s">
        <v>22</v>
      </c>
      <c r="I707">
        <v>196</v>
      </c>
      <c r="J707">
        <v>196</v>
      </c>
      <c r="K707">
        <v>20233</v>
      </c>
      <c r="L707">
        <v>20220607</v>
      </c>
      <c r="M707" t="s">
        <v>30</v>
      </c>
      <c r="N707">
        <v>20234</v>
      </c>
      <c r="O707">
        <v>16334518</v>
      </c>
      <c r="P707" t="s">
        <v>13</v>
      </c>
      <c r="Q707" t="s">
        <v>13</v>
      </c>
    </row>
    <row r="708" spans="1:17" x14ac:dyDescent="0.25">
      <c r="A708">
        <v>165056193</v>
      </c>
      <c r="B708" t="s">
        <v>5925</v>
      </c>
      <c r="C708" t="s">
        <v>296</v>
      </c>
      <c r="D708" t="s">
        <v>88</v>
      </c>
      <c r="E708">
        <v>8</v>
      </c>
      <c r="F708" t="s">
        <v>6</v>
      </c>
      <c r="G708" t="s">
        <v>947</v>
      </c>
      <c r="H708" t="s">
        <v>22</v>
      </c>
      <c r="I708">
        <v>105</v>
      </c>
      <c r="J708">
        <v>105</v>
      </c>
      <c r="K708">
        <v>20233</v>
      </c>
      <c r="L708">
        <v>20210622</v>
      </c>
      <c r="M708" t="s">
        <v>30</v>
      </c>
      <c r="N708">
        <v>0</v>
      </c>
      <c r="O708">
        <v>16508972</v>
      </c>
      <c r="P708" t="s">
        <v>13</v>
      </c>
      <c r="Q708" t="s">
        <v>13</v>
      </c>
    </row>
    <row r="709" spans="1:17" x14ac:dyDescent="0.25">
      <c r="A709">
        <v>164714024</v>
      </c>
      <c r="B709" t="s">
        <v>500</v>
      </c>
      <c r="C709" t="s">
        <v>2099</v>
      </c>
      <c r="D709" t="s">
        <v>86</v>
      </c>
      <c r="E709">
        <v>8</v>
      </c>
      <c r="F709" t="s">
        <v>6</v>
      </c>
      <c r="G709" t="s">
        <v>1538</v>
      </c>
      <c r="H709" t="s">
        <v>22</v>
      </c>
      <c r="I709">
        <v>523</v>
      </c>
      <c r="J709">
        <v>488</v>
      </c>
      <c r="K709">
        <v>20233</v>
      </c>
      <c r="L709">
        <v>20220801</v>
      </c>
      <c r="M709" t="s">
        <v>31</v>
      </c>
      <c r="N709">
        <v>20234</v>
      </c>
      <c r="O709">
        <v>16308291</v>
      </c>
      <c r="P709" t="s">
        <v>1192</v>
      </c>
      <c r="Q709" t="s">
        <v>1192</v>
      </c>
    </row>
    <row r="710" spans="1:17" x14ac:dyDescent="0.25">
      <c r="A710">
        <v>165045380</v>
      </c>
      <c r="B710" t="s">
        <v>500</v>
      </c>
      <c r="C710" t="s">
        <v>466</v>
      </c>
      <c r="D710" t="s">
        <v>88</v>
      </c>
      <c r="E710">
        <v>8</v>
      </c>
      <c r="F710" t="s">
        <v>6</v>
      </c>
      <c r="G710" t="s">
        <v>947</v>
      </c>
      <c r="H710" t="s">
        <v>22</v>
      </c>
      <c r="I710">
        <v>98</v>
      </c>
      <c r="J710">
        <v>98</v>
      </c>
      <c r="K710">
        <v>20233</v>
      </c>
      <c r="L710">
        <v>20200715</v>
      </c>
      <c r="M710" t="s">
        <v>30</v>
      </c>
      <c r="N710">
        <v>20234</v>
      </c>
      <c r="O710">
        <v>16355374</v>
      </c>
      <c r="P710" t="s">
        <v>13</v>
      </c>
      <c r="Q710" t="s">
        <v>13</v>
      </c>
    </row>
    <row r="711" spans="1:17" x14ac:dyDescent="0.25">
      <c r="A711">
        <v>165046205</v>
      </c>
      <c r="B711" t="s">
        <v>5926</v>
      </c>
      <c r="C711" t="s">
        <v>3707</v>
      </c>
      <c r="D711" t="s">
        <v>87</v>
      </c>
      <c r="E711">
        <v>8</v>
      </c>
      <c r="F711" t="s">
        <v>5</v>
      </c>
      <c r="G711" t="s">
        <v>879</v>
      </c>
      <c r="H711" t="s">
        <v>22</v>
      </c>
      <c r="I711">
        <v>82</v>
      </c>
      <c r="J711">
        <v>82</v>
      </c>
      <c r="K711">
        <v>20233</v>
      </c>
      <c r="L711">
        <v>20211210</v>
      </c>
      <c r="M711" t="s">
        <v>31</v>
      </c>
      <c r="N711">
        <v>20234</v>
      </c>
      <c r="O711">
        <v>15959167</v>
      </c>
      <c r="P711" t="s">
        <v>13</v>
      </c>
      <c r="Q711" t="s">
        <v>13</v>
      </c>
    </row>
    <row r="712" spans="1:17" x14ac:dyDescent="0.25">
      <c r="A712">
        <v>165046338</v>
      </c>
      <c r="B712" t="s">
        <v>5927</v>
      </c>
      <c r="C712" t="s">
        <v>5928</v>
      </c>
      <c r="D712" t="s">
        <v>88</v>
      </c>
      <c r="E712">
        <v>8</v>
      </c>
      <c r="F712" t="s">
        <v>6</v>
      </c>
      <c r="G712" t="s">
        <v>947</v>
      </c>
      <c r="H712" t="s">
        <v>22</v>
      </c>
      <c r="I712">
        <v>105</v>
      </c>
      <c r="J712">
        <v>105</v>
      </c>
      <c r="K712">
        <v>0</v>
      </c>
      <c r="L712">
        <v>20210601</v>
      </c>
      <c r="M712" t="s">
        <v>30</v>
      </c>
      <c r="N712">
        <v>0</v>
      </c>
      <c r="O712">
        <v>16215780</v>
      </c>
      <c r="P712" t="s">
        <v>13</v>
      </c>
      <c r="Q712" t="s">
        <v>13</v>
      </c>
    </row>
    <row r="713" spans="1:17" x14ac:dyDescent="0.25">
      <c r="A713">
        <v>164987170</v>
      </c>
      <c r="B713" t="s">
        <v>2247</v>
      </c>
      <c r="C713" t="s">
        <v>5301</v>
      </c>
      <c r="D713" t="s">
        <v>84</v>
      </c>
      <c r="E713">
        <v>8</v>
      </c>
      <c r="F713" t="s">
        <v>6</v>
      </c>
      <c r="G713" t="s">
        <v>6891</v>
      </c>
      <c r="H713" t="s">
        <v>22</v>
      </c>
      <c r="I713">
        <v>160</v>
      </c>
      <c r="J713">
        <v>119</v>
      </c>
      <c r="K713">
        <v>20233</v>
      </c>
      <c r="L713">
        <v>20220927</v>
      </c>
      <c r="M713" t="s">
        <v>30</v>
      </c>
      <c r="N713">
        <v>20234</v>
      </c>
      <c r="O713">
        <v>16452350</v>
      </c>
      <c r="P713" t="s">
        <v>13</v>
      </c>
      <c r="Q713" t="s">
        <v>13</v>
      </c>
    </row>
    <row r="714" spans="1:17" x14ac:dyDescent="0.25">
      <c r="A714">
        <v>164718743</v>
      </c>
      <c r="B714" t="s">
        <v>378</v>
      </c>
      <c r="C714" t="s">
        <v>199</v>
      </c>
      <c r="D714" t="s">
        <v>86</v>
      </c>
      <c r="E714">
        <v>8</v>
      </c>
      <c r="F714" t="s">
        <v>6</v>
      </c>
      <c r="G714" t="s">
        <v>1538</v>
      </c>
      <c r="H714" t="s">
        <v>22</v>
      </c>
      <c r="I714">
        <v>518</v>
      </c>
      <c r="J714">
        <v>488</v>
      </c>
      <c r="K714">
        <v>20233</v>
      </c>
      <c r="L714" t="s">
        <v>25</v>
      </c>
      <c r="M714" t="s">
        <v>30</v>
      </c>
      <c r="N714">
        <v>20234</v>
      </c>
      <c r="O714">
        <v>16310051</v>
      </c>
      <c r="P714" t="s">
        <v>1192</v>
      </c>
      <c r="Q714" t="s">
        <v>1192</v>
      </c>
    </row>
    <row r="715" spans="1:17" x14ac:dyDescent="0.25">
      <c r="A715">
        <v>164805005</v>
      </c>
      <c r="B715" t="s">
        <v>2802</v>
      </c>
      <c r="C715" t="s">
        <v>143</v>
      </c>
      <c r="D715" t="s">
        <v>88</v>
      </c>
      <c r="E715">
        <v>8</v>
      </c>
      <c r="F715" t="s">
        <v>6</v>
      </c>
      <c r="G715" t="s">
        <v>6891</v>
      </c>
      <c r="H715" t="s">
        <v>22</v>
      </c>
      <c r="I715">
        <v>396</v>
      </c>
      <c r="J715">
        <v>364</v>
      </c>
      <c r="K715">
        <v>0</v>
      </c>
      <c r="L715">
        <v>20221227</v>
      </c>
      <c r="M715" t="s">
        <v>30</v>
      </c>
      <c r="N715">
        <v>0</v>
      </c>
      <c r="O715">
        <v>16313858</v>
      </c>
      <c r="P715" t="s">
        <v>1192</v>
      </c>
      <c r="Q715" t="s">
        <v>13</v>
      </c>
    </row>
    <row r="716" spans="1:17" x14ac:dyDescent="0.25">
      <c r="A716">
        <v>165088685</v>
      </c>
      <c r="B716" t="s">
        <v>6899</v>
      </c>
      <c r="C716" t="s">
        <v>6900</v>
      </c>
      <c r="D716" t="s">
        <v>84</v>
      </c>
      <c r="E716">
        <v>8</v>
      </c>
      <c r="F716" t="s">
        <v>6</v>
      </c>
      <c r="G716" t="s">
        <v>25</v>
      </c>
      <c r="H716" t="s">
        <v>22</v>
      </c>
      <c r="I716">
        <v>28</v>
      </c>
      <c r="J716">
        <v>21</v>
      </c>
      <c r="K716">
        <v>20233</v>
      </c>
      <c r="L716">
        <v>20211008</v>
      </c>
      <c r="M716" t="s">
        <v>30</v>
      </c>
      <c r="N716">
        <v>20234</v>
      </c>
      <c r="O716">
        <v>12477599</v>
      </c>
      <c r="P716" t="s">
        <v>13</v>
      </c>
      <c r="Q716" t="s">
        <v>13</v>
      </c>
    </row>
    <row r="717" spans="1:17" x14ac:dyDescent="0.25">
      <c r="A717">
        <v>164977153</v>
      </c>
      <c r="B717" t="s">
        <v>4549</v>
      </c>
      <c r="C717" t="s">
        <v>4550</v>
      </c>
      <c r="D717" t="s">
        <v>88</v>
      </c>
      <c r="E717">
        <v>8</v>
      </c>
      <c r="F717" t="s">
        <v>6</v>
      </c>
      <c r="G717" t="s">
        <v>947</v>
      </c>
      <c r="H717" t="s">
        <v>22</v>
      </c>
      <c r="I717">
        <v>196</v>
      </c>
      <c r="J717">
        <v>196</v>
      </c>
      <c r="K717">
        <v>20233</v>
      </c>
      <c r="L717">
        <v>20230816</v>
      </c>
      <c r="M717" t="s">
        <v>30</v>
      </c>
      <c r="N717">
        <v>20234</v>
      </c>
      <c r="O717">
        <v>16202292</v>
      </c>
      <c r="P717" t="s">
        <v>13</v>
      </c>
      <c r="Q717" t="s">
        <v>13</v>
      </c>
    </row>
    <row r="718" spans="1:17" x14ac:dyDescent="0.25">
      <c r="A718">
        <v>165046845</v>
      </c>
      <c r="B718" t="s">
        <v>5929</v>
      </c>
      <c r="C718" t="s">
        <v>493</v>
      </c>
      <c r="D718" t="s">
        <v>88</v>
      </c>
      <c r="E718">
        <v>8</v>
      </c>
      <c r="F718" t="s">
        <v>6</v>
      </c>
      <c r="G718" t="s">
        <v>947</v>
      </c>
      <c r="H718" t="s">
        <v>22</v>
      </c>
      <c r="I718">
        <v>105</v>
      </c>
      <c r="J718">
        <v>105</v>
      </c>
      <c r="K718">
        <v>20233</v>
      </c>
      <c r="L718">
        <v>20230220</v>
      </c>
      <c r="M718" t="s">
        <v>30</v>
      </c>
      <c r="N718">
        <v>20234</v>
      </c>
      <c r="O718">
        <v>16378568</v>
      </c>
      <c r="P718" t="s">
        <v>13</v>
      </c>
      <c r="Q718" t="s">
        <v>13</v>
      </c>
    </row>
    <row r="719" spans="1:17" x14ac:dyDescent="0.25">
      <c r="A719">
        <v>165045859</v>
      </c>
      <c r="B719" t="s">
        <v>642</v>
      </c>
      <c r="C719" t="s">
        <v>5930</v>
      </c>
      <c r="D719" t="s">
        <v>88</v>
      </c>
      <c r="E719">
        <v>8</v>
      </c>
      <c r="F719" t="s">
        <v>6</v>
      </c>
      <c r="G719" t="s">
        <v>947</v>
      </c>
      <c r="H719" t="s">
        <v>22</v>
      </c>
      <c r="I719">
        <v>98</v>
      </c>
      <c r="J719">
        <v>98</v>
      </c>
      <c r="K719">
        <v>20233</v>
      </c>
      <c r="L719">
        <v>20210104</v>
      </c>
      <c r="M719" t="s">
        <v>30</v>
      </c>
      <c r="N719">
        <v>20234</v>
      </c>
      <c r="O719">
        <v>16359811</v>
      </c>
      <c r="P719" t="s">
        <v>13</v>
      </c>
      <c r="Q719" t="s">
        <v>13</v>
      </c>
    </row>
    <row r="720" spans="1:17" x14ac:dyDescent="0.25">
      <c r="A720">
        <v>165056258</v>
      </c>
      <c r="B720" t="s">
        <v>5931</v>
      </c>
      <c r="C720" t="s">
        <v>466</v>
      </c>
      <c r="D720" t="s">
        <v>88</v>
      </c>
      <c r="E720">
        <v>8</v>
      </c>
      <c r="F720" t="s">
        <v>6</v>
      </c>
      <c r="G720" t="s">
        <v>947</v>
      </c>
      <c r="H720" t="s">
        <v>22</v>
      </c>
      <c r="I720">
        <v>105</v>
      </c>
      <c r="J720">
        <v>105</v>
      </c>
      <c r="K720">
        <v>20233</v>
      </c>
      <c r="L720">
        <v>20210601</v>
      </c>
      <c r="M720" t="s">
        <v>30</v>
      </c>
      <c r="N720">
        <v>0</v>
      </c>
      <c r="O720">
        <v>16508987</v>
      </c>
      <c r="P720" t="s">
        <v>13</v>
      </c>
      <c r="Q720" t="s">
        <v>13</v>
      </c>
    </row>
    <row r="721" spans="1:17" x14ac:dyDescent="0.25">
      <c r="A721">
        <v>165046900</v>
      </c>
      <c r="B721" t="s">
        <v>5932</v>
      </c>
      <c r="C721" t="s">
        <v>1148</v>
      </c>
      <c r="D721" t="s">
        <v>56</v>
      </c>
      <c r="E721">
        <v>8</v>
      </c>
      <c r="F721" t="s">
        <v>6</v>
      </c>
      <c r="G721" t="s">
        <v>947</v>
      </c>
      <c r="H721" t="s">
        <v>22</v>
      </c>
      <c r="I721">
        <v>105</v>
      </c>
      <c r="J721">
        <v>105</v>
      </c>
      <c r="K721">
        <v>20233</v>
      </c>
      <c r="L721">
        <v>20230317</v>
      </c>
      <c r="M721" t="s">
        <v>30</v>
      </c>
      <c r="N721">
        <v>20234</v>
      </c>
      <c r="O721">
        <v>15212008</v>
      </c>
      <c r="P721" t="s">
        <v>13</v>
      </c>
      <c r="Q721" t="s">
        <v>13</v>
      </c>
    </row>
    <row r="722" spans="1:17" x14ac:dyDescent="0.25">
      <c r="A722">
        <v>165064405</v>
      </c>
      <c r="B722" t="s">
        <v>6547</v>
      </c>
      <c r="C722" t="s">
        <v>467</v>
      </c>
      <c r="D722" t="s">
        <v>88</v>
      </c>
      <c r="E722">
        <v>8</v>
      </c>
      <c r="F722" t="s">
        <v>32</v>
      </c>
      <c r="G722" t="s">
        <v>3764</v>
      </c>
      <c r="H722" t="s">
        <v>22</v>
      </c>
      <c r="I722">
        <v>62</v>
      </c>
      <c r="J722">
        <v>27</v>
      </c>
      <c r="K722">
        <v>0</v>
      </c>
      <c r="L722">
        <v>20230122</v>
      </c>
      <c r="M722" t="s">
        <v>30</v>
      </c>
      <c r="N722">
        <v>0</v>
      </c>
      <c r="O722">
        <v>16513923</v>
      </c>
      <c r="P722" t="s">
        <v>13</v>
      </c>
      <c r="Q722" t="s">
        <v>13</v>
      </c>
    </row>
    <row r="723" spans="1:17" x14ac:dyDescent="0.25">
      <c r="A723">
        <v>164911017</v>
      </c>
      <c r="B723" t="s">
        <v>5933</v>
      </c>
      <c r="C723" t="s">
        <v>5934</v>
      </c>
      <c r="D723" t="s">
        <v>56</v>
      </c>
      <c r="E723">
        <v>8</v>
      </c>
      <c r="F723" t="s">
        <v>6</v>
      </c>
      <c r="G723" t="s">
        <v>478</v>
      </c>
      <c r="H723" t="s">
        <v>22</v>
      </c>
      <c r="I723">
        <v>259</v>
      </c>
      <c r="J723">
        <v>243</v>
      </c>
      <c r="K723">
        <v>20233</v>
      </c>
      <c r="L723">
        <v>20210104</v>
      </c>
      <c r="M723" t="s">
        <v>30</v>
      </c>
      <c r="N723">
        <v>20234</v>
      </c>
      <c r="O723">
        <v>13075186</v>
      </c>
      <c r="P723" t="s">
        <v>13</v>
      </c>
      <c r="Q723" t="s">
        <v>13</v>
      </c>
    </row>
    <row r="724" spans="1:17" x14ac:dyDescent="0.25">
      <c r="A724">
        <v>164997997</v>
      </c>
      <c r="B724" t="s">
        <v>718</v>
      </c>
      <c r="C724" t="s">
        <v>4548</v>
      </c>
      <c r="D724" t="s">
        <v>85</v>
      </c>
      <c r="E724">
        <v>8</v>
      </c>
      <c r="F724" t="s">
        <v>6</v>
      </c>
      <c r="G724" t="s">
        <v>487</v>
      </c>
      <c r="H724" t="s">
        <v>22</v>
      </c>
      <c r="I724">
        <v>146</v>
      </c>
      <c r="J724">
        <v>119</v>
      </c>
      <c r="K724">
        <v>20233</v>
      </c>
      <c r="L724">
        <v>20220818</v>
      </c>
      <c r="M724" t="s">
        <v>30</v>
      </c>
      <c r="N724">
        <v>20234</v>
      </c>
      <c r="O724">
        <v>16017138</v>
      </c>
      <c r="P724" t="s">
        <v>13</v>
      </c>
      <c r="Q724" t="s">
        <v>13</v>
      </c>
    </row>
    <row r="725" spans="1:17" x14ac:dyDescent="0.25">
      <c r="A725">
        <v>164997897</v>
      </c>
      <c r="B725" t="s">
        <v>5302</v>
      </c>
      <c r="C725" t="s">
        <v>5303</v>
      </c>
      <c r="D725" t="s">
        <v>88</v>
      </c>
      <c r="E725">
        <v>8</v>
      </c>
      <c r="F725" t="s">
        <v>6</v>
      </c>
      <c r="G725" t="s">
        <v>1539</v>
      </c>
      <c r="H725" t="s">
        <v>22</v>
      </c>
      <c r="I725">
        <v>146</v>
      </c>
      <c r="J725">
        <v>119</v>
      </c>
      <c r="K725">
        <v>20233</v>
      </c>
      <c r="L725">
        <v>20220620</v>
      </c>
      <c r="M725" t="s">
        <v>31</v>
      </c>
      <c r="N725">
        <v>20234</v>
      </c>
      <c r="O725">
        <v>16189147</v>
      </c>
      <c r="P725" t="s">
        <v>13</v>
      </c>
      <c r="Q725" t="s">
        <v>13</v>
      </c>
    </row>
    <row r="726" spans="1:17" x14ac:dyDescent="0.25">
      <c r="A726">
        <v>164851058</v>
      </c>
      <c r="B726" t="s">
        <v>1224</v>
      </c>
      <c r="C726" t="s">
        <v>3762</v>
      </c>
      <c r="D726" t="s">
        <v>84</v>
      </c>
      <c r="E726">
        <v>8</v>
      </c>
      <c r="F726" t="s">
        <v>5</v>
      </c>
      <c r="G726" t="s">
        <v>6891</v>
      </c>
      <c r="H726" t="s">
        <v>22</v>
      </c>
      <c r="I726">
        <v>333</v>
      </c>
      <c r="J726">
        <v>252</v>
      </c>
      <c r="K726">
        <v>20233</v>
      </c>
      <c r="L726">
        <v>20231129</v>
      </c>
      <c r="M726" t="s">
        <v>31</v>
      </c>
      <c r="N726">
        <v>20234</v>
      </c>
      <c r="O726">
        <v>10115044</v>
      </c>
      <c r="P726" t="s">
        <v>13</v>
      </c>
      <c r="Q726" t="s">
        <v>13</v>
      </c>
    </row>
    <row r="727" spans="1:17" x14ac:dyDescent="0.25">
      <c r="A727">
        <v>164640346</v>
      </c>
      <c r="B727" t="s">
        <v>1278</v>
      </c>
      <c r="C727" t="s">
        <v>698</v>
      </c>
      <c r="D727" t="s">
        <v>88</v>
      </c>
      <c r="E727">
        <v>8</v>
      </c>
      <c r="F727" t="s">
        <v>6</v>
      </c>
      <c r="G727" t="s">
        <v>6891</v>
      </c>
      <c r="H727" t="s">
        <v>22</v>
      </c>
      <c r="I727">
        <v>656</v>
      </c>
      <c r="J727">
        <v>616</v>
      </c>
      <c r="K727">
        <v>0</v>
      </c>
      <c r="L727">
        <v>20201201</v>
      </c>
      <c r="M727" t="s">
        <v>31</v>
      </c>
      <c r="N727">
        <v>0</v>
      </c>
      <c r="O727">
        <v>12304113</v>
      </c>
      <c r="P727" t="s">
        <v>1193</v>
      </c>
      <c r="Q727" t="s">
        <v>1193</v>
      </c>
    </row>
    <row r="728" spans="1:17" x14ac:dyDescent="0.25">
      <c r="A728">
        <v>165002624</v>
      </c>
      <c r="B728" t="s">
        <v>1636</v>
      </c>
      <c r="C728" t="s">
        <v>5304</v>
      </c>
      <c r="D728" t="s">
        <v>56</v>
      </c>
      <c r="E728">
        <v>8</v>
      </c>
      <c r="F728" t="s">
        <v>6</v>
      </c>
      <c r="G728" t="s">
        <v>879</v>
      </c>
      <c r="H728" t="s">
        <v>22</v>
      </c>
      <c r="I728">
        <v>139</v>
      </c>
      <c r="J728">
        <v>102</v>
      </c>
      <c r="K728">
        <v>0</v>
      </c>
      <c r="L728">
        <v>20180816</v>
      </c>
      <c r="M728" t="s">
        <v>30</v>
      </c>
      <c r="N728">
        <v>0</v>
      </c>
      <c r="O728">
        <v>16474991</v>
      </c>
      <c r="P728" t="s">
        <v>13</v>
      </c>
      <c r="Q728" t="s">
        <v>13</v>
      </c>
    </row>
    <row r="729" spans="1:17" x14ac:dyDescent="0.25">
      <c r="A729">
        <v>164894247</v>
      </c>
      <c r="B729" t="s">
        <v>3763</v>
      </c>
      <c r="C729" t="s">
        <v>358</v>
      </c>
      <c r="D729" t="s">
        <v>56</v>
      </c>
      <c r="E729">
        <v>8</v>
      </c>
      <c r="F729" t="s">
        <v>6</v>
      </c>
      <c r="G729" t="s">
        <v>478</v>
      </c>
      <c r="H729" t="s">
        <v>22</v>
      </c>
      <c r="I729">
        <v>278</v>
      </c>
      <c r="J729">
        <v>259</v>
      </c>
      <c r="K729">
        <v>0</v>
      </c>
      <c r="L729">
        <v>20210510</v>
      </c>
      <c r="M729" t="s">
        <v>30</v>
      </c>
      <c r="N729">
        <v>0</v>
      </c>
      <c r="O729">
        <v>16401917</v>
      </c>
      <c r="P729" t="s">
        <v>13</v>
      </c>
      <c r="Q729" t="s">
        <v>13</v>
      </c>
    </row>
    <row r="730" spans="1:17" x14ac:dyDescent="0.25">
      <c r="A730">
        <v>164812678</v>
      </c>
      <c r="B730" t="s">
        <v>2804</v>
      </c>
      <c r="C730" t="s">
        <v>172</v>
      </c>
      <c r="D730" t="s">
        <v>85</v>
      </c>
      <c r="E730">
        <v>8</v>
      </c>
      <c r="F730" t="s">
        <v>6</v>
      </c>
      <c r="G730" t="s">
        <v>6891</v>
      </c>
      <c r="H730" t="s">
        <v>22</v>
      </c>
      <c r="I730">
        <v>385</v>
      </c>
      <c r="J730">
        <v>364</v>
      </c>
      <c r="K730">
        <v>20233</v>
      </c>
      <c r="L730">
        <v>20190225</v>
      </c>
      <c r="M730" t="s">
        <v>30</v>
      </c>
      <c r="N730">
        <v>20234</v>
      </c>
      <c r="O730">
        <v>15242772</v>
      </c>
      <c r="P730" t="s">
        <v>1192</v>
      </c>
      <c r="Q730" t="s">
        <v>13</v>
      </c>
    </row>
    <row r="731" spans="1:17" x14ac:dyDescent="0.25">
      <c r="A731">
        <v>165026459</v>
      </c>
      <c r="B731" t="s">
        <v>5305</v>
      </c>
      <c r="C731" t="s">
        <v>610</v>
      </c>
      <c r="D731" t="s">
        <v>88</v>
      </c>
      <c r="E731">
        <v>8</v>
      </c>
      <c r="F731" t="s">
        <v>32</v>
      </c>
      <c r="G731" t="s">
        <v>5295</v>
      </c>
      <c r="H731" t="s">
        <v>22</v>
      </c>
      <c r="I731">
        <v>111</v>
      </c>
      <c r="J731">
        <v>34</v>
      </c>
      <c r="K731">
        <v>20233</v>
      </c>
      <c r="L731">
        <v>20240410</v>
      </c>
      <c r="M731" t="s">
        <v>30</v>
      </c>
      <c r="N731">
        <v>0</v>
      </c>
      <c r="O731">
        <v>16491087</v>
      </c>
      <c r="P731" t="s">
        <v>13</v>
      </c>
      <c r="Q731" t="s">
        <v>13</v>
      </c>
    </row>
    <row r="732" spans="1:17" x14ac:dyDescent="0.25">
      <c r="A732">
        <v>164815583</v>
      </c>
      <c r="B732" t="s">
        <v>2805</v>
      </c>
      <c r="C732" t="s">
        <v>2806</v>
      </c>
      <c r="D732" t="s">
        <v>56</v>
      </c>
      <c r="E732">
        <v>8</v>
      </c>
      <c r="F732" t="s">
        <v>6</v>
      </c>
      <c r="G732" t="s">
        <v>6891</v>
      </c>
      <c r="H732" t="s">
        <v>22</v>
      </c>
      <c r="I732">
        <v>382</v>
      </c>
      <c r="J732">
        <v>364</v>
      </c>
      <c r="K732">
        <v>20233</v>
      </c>
      <c r="L732">
        <v>20230602</v>
      </c>
      <c r="M732" t="s">
        <v>30</v>
      </c>
      <c r="N732">
        <v>20234</v>
      </c>
      <c r="O732">
        <v>16364982</v>
      </c>
      <c r="P732" t="s">
        <v>1192</v>
      </c>
      <c r="Q732" t="s">
        <v>13</v>
      </c>
    </row>
    <row r="733" spans="1:17" x14ac:dyDescent="0.25">
      <c r="A733">
        <v>165046901</v>
      </c>
      <c r="B733" t="s">
        <v>5935</v>
      </c>
      <c r="C733" t="s">
        <v>168</v>
      </c>
      <c r="D733" t="s">
        <v>88</v>
      </c>
      <c r="E733">
        <v>8</v>
      </c>
      <c r="F733" t="s">
        <v>6</v>
      </c>
      <c r="G733" t="s">
        <v>947</v>
      </c>
      <c r="H733" t="s">
        <v>22</v>
      </c>
      <c r="I733">
        <v>105</v>
      </c>
      <c r="J733">
        <v>105</v>
      </c>
      <c r="K733">
        <v>20233</v>
      </c>
      <c r="L733">
        <v>20181030</v>
      </c>
      <c r="M733" t="s">
        <v>30</v>
      </c>
      <c r="N733">
        <v>20234</v>
      </c>
      <c r="O733">
        <v>15951343</v>
      </c>
      <c r="P733" t="s">
        <v>13</v>
      </c>
      <c r="Q733" t="s">
        <v>13</v>
      </c>
    </row>
    <row r="734" spans="1:17" x14ac:dyDescent="0.25">
      <c r="A734">
        <v>164655432</v>
      </c>
      <c r="B734" t="s">
        <v>1675</v>
      </c>
      <c r="C734" t="s">
        <v>390</v>
      </c>
      <c r="D734" t="s">
        <v>88</v>
      </c>
      <c r="E734">
        <v>8</v>
      </c>
      <c r="F734" t="s">
        <v>6</v>
      </c>
      <c r="G734" t="s">
        <v>487</v>
      </c>
      <c r="H734" t="s">
        <v>22</v>
      </c>
      <c r="I734">
        <v>613</v>
      </c>
      <c r="J734">
        <v>613</v>
      </c>
      <c r="K734">
        <v>20233</v>
      </c>
      <c r="L734">
        <v>20210426</v>
      </c>
      <c r="M734" t="s">
        <v>30</v>
      </c>
      <c r="N734">
        <v>20234</v>
      </c>
      <c r="O734">
        <v>16270080</v>
      </c>
      <c r="P734" t="s">
        <v>1193</v>
      </c>
      <c r="Q734" t="s">
        <v>1193</v>
      </c>
    </row>
    <row r="735" spans="1:17" x14ac:dyDescent="0.25">
      <c r="A735">
        <v>165055850</v>
      </c>
      <c r="B735" t="s">
        <v>5936</v>
      </c>
      <c r="C735" t="s">
        <v>1148</v>
      </c>
      <c r="D735" t="s">
        <v>88</v>
      </c>
      <c r="E735">
        <v>8</v>
      </c>
      <c r="F735" t="s">
        <v>6</v>
      </c>
      <c r="G735" t="s">
        <v>947</v>
      </c>
      <c r="H735" t="s">
        <v>22</v>
      </c>
      <c r="I735">
        <v>105</v>
      </c>
      <c r="J735">
        <v>105</v>
      </c>
      <c r="K735">
        <v>20233</v>
      </c>
      <c r="L735">
        <v>20210628</v>
      </c>
      <c r="M735" t="s">
        <v>30</v>
      </c>
      <c r="N735">
        <v>0</v>
      </c>
      <c r="O735">
        <v>16508741</v>
      </c>
      <c r="P735" t="s">
        <v>13</v>
      </c>
      <c r="Q735" t="s">
        <v>13</v>
      </c>
    </row>
    <row r="736" spans="1:17" x14ac:dyDescent="0.25">
      <c r="A736">
        <v>164784269</v>
      </c>
      <c r="B736" t="s">
        <v>2455</v>
      </c>
      <c r="C736" t="s">
        <v>2456</v>
      </c>
      <c r="D736" t="s">
        <v>86</v>
      </c>
      <c r="E736">
        <v>8</v>
      </c>
      <c r="F736" t="s">
        <v>6</v>
      </c>
      <c r="G736" t="s">
        <v>1538</v>
      </c>
      <c r="H736" t="s">
        <v>22</v>
      </c>
      <c r="I736">
        <v>426</v>
      </c>
      <c r="J736">
        <v>405</v>
      </c>
      <c r="K736">
        <v>20233</v>
      </c>
      <c r="L736">
        <v>20240415</v>
      </c>
      <c r="M736" t="s">
        <v>30</v>
      </c>
      <c r="N736">
        <v>20234</v>
      </c>
      <c r="O736">
        <v>7664993</v>
      </c>
      <c r="P736" t="s">
        <v>1192</v>
      </c>
      <c r="Q736" t="s">
        <v>1192</v>
      </c>
    </row>
    <row r="737" spans="1:17" x14ac:dyDescent="0.25">
      <c r="A737">
        <v>164978005</v>
      </c>
      <c r="B737" t="s">
        <v>820</v>
      </c>
      <c r="C737" t="s">
        <v>4551</v>
      </c>
      <c r="D737" t="s">
        <v>88</v>
      </c>
      <c r="E737">
        <v>8</v>
      </c>
      <c r="F737" t="s">
        <v>6</v>
      </c>
      <c r="G737" t="s">
        <v>947</v>
      </c>
      <c r="H737" t="s">
        <v>22</v>
      </c>
      <c r="I737">
        <v>196</v>
      </c>
      <c r="J737">
        <v>196</v>
      </c>
      <c r="K737">
        <v>20233</v>
      </c>
      <c r="L737">
        <v>20221025</v>
      </c>
      <c r="M737" t="s">
        <v>31</v>
      </c>
      <c r="N737">
        <v>20234</v>
      </c>
      <c r="O737">
        <v>16462691</v>
      </c>
      <c r="P737" t="s">
        <v>13</v>
      </c>
      <c r="Q737" t="s">
        <v>13</v>
      </c>
    </row>
    <row r="738" spans="1:17" x14ac:dyDescent="0.25">
      <c r="A738">
        <v>165045451</v>
      </c>
      <c r="B738" t="s">
        <v>2084</v>
      </c>
      <c r="C738" t="s">
        <v>1590</v>
      </c>
      <c r="D738" t="s">
        <v>88</v>
      </c>
      <c r="E738">
        <v>8</v>
      </c>
      <c r="F738" t="s">
        <v>6</v>
      </c>
      <c r="G738" t="s">
        <v>947</v>
      </c>
      <c r="H738" t="s">
        <v>22</v>
      </c>
      <c r="I738">
        <v>98</v>
      </c>
      <c r="J738">
        <v>98</v>
      </c>
      <c r="K738">
        <v>20233</v>
      </c>
      <c r="L738">
        <v>20191202</v>
      </c>
      <c r="M738" t="s">
        <v>30</v>
      </c>
      <c r="N738">
        <v>20234</v>
      </c>
      <c r="O738">
        <v>16204863</v>
      </c>
      <c r="P738" t="s">
        <v>13</v>
      </c>
      <c r="Q738" t="s">
        <v>13</v>
      </c>
    </row>
    <row r="739" spans="1:17" x14ac:dyDescent="0.25">
      <c r="A739">
        <v>164689116</v>
      </c>
      <c r="B739" t="s">
        <v>1776</v>
      </c>
      <c r="C739" t="s">
        <v>984</v>
      </c>
      <c r="D739" t="s">
        <v>56</v>
      </c>
      <c r="E739">
        <v>8</v>
      </c>
      <c r="F739" t="s">
        <v>6</v>
      </c>
      <c r="G739" t="s">
        <v>1028</v>
      </c>
      <c r="H739" t="s">
        <v>22</v>
      </c>
      <c r="I739">
        <v>565</v>
      </c>
      <c r="J739">
        <v>560</v>
      </c>
      <c r="K739">
        <v>0</v>
      </c>
      <c r="L739">
        <v>20190213</v>
      </c>
      <c r="M739" t="s">
        <v>30</v>
      </c>
      <c r="N739">
        <v>0</v>
      </c>
      <c r="O739">
        <v>16267919</v>
      </c>
      <c r="P739" t="s">
        <v>1193</v>
      </c>
      <c r="Q739" t="s">
        <v>1193</v>
      </c>
    </row>
    <row r="740" spans="1:17" x14ac:dyDescent="0.25">
      <c r="A740">
        <v>165045863</v>
      </c>
      <c r="B740" t="s">
        <v>5937</v>
      </c>
      <c r="C740" t="s">
        <v>5938</v>
      </c>
      <c r="D740" t="s">
        <v>88</v>
      </c>
      <c r="E740">
        <v>8</v>
      </c>
      <c r="F740" t="s">
        <v>6</v>
      </c>
      <c r="G740" t="s">
        <v>947</v>
      </c>
      <c r="H740" t="s">
        <v>22</v>
      </c>
      <c r="I740">
        <v>98</v>
      </c>
      <c r="J740">
        <v>98</v>
      </c>
      <c r="K740">
        <v>20233</v>
      </c>
      <c r="L740">
        <v>20200604</v>
      </c>
      <c r="M740" t="s">
        <v>30</v>
      </c>
      <c r="N740">
        <v>20234</v>
      </c>
      <c r="O740">
        <v>15954306</v>
      </c>
      <c r="P740" t="s">
        <v>13</v>
      </c>
      <c r="Q740" t="s">
        <v>13</v>
      </c>
    </row>
    <row r="741" spans="1:17" x14ac:dyDescent="0.25">
      <c r="A741">
        <v>164888714</v>
      </c>
      <c r="B741" t="s">
        <v>166</v>
      </c>
      <c r="C741" t="s">
        <v>3765</v>
      </c>
      <c r="D741" t="s">
        <v>56</v>
      </c>
      <c r="E741">
        <v>8</v>
      </c>
      <c r="F741" t="s">
        <v>6</v>
      </c>
      <c r="G741" t="s">
        <v>478</v>
      </c>
      <c r="H741" t="s">
        <v>22</v>
      </c>
      <c r="I741">
        <v>285</v>
      </c>
      <c r="J741">
        <v>259</v>
      </c>
      <c r="K741">
        <v>20233</v>
      </c>
      <c r="L741">
        <v>20230306</v>
      </c>
      <c r="M741" t="s">
        <v>30</v>
      </c>
      <c r="N741">
        <v>20234</v>
      </c>
      <c r="O741">
        <v>16401792</v>
      </c>
      <c r="P741" t="s">
        <v>13</v>
      </c>
      <c r="Q741" t="s">
        <v>13</v>
      </c>
    </row>
    <row r="742" spans="1:17" x14ac:dyDescent="0.25">
      <c r="A742">
        <v>165034670</v>
      </c>
      <c r="B742" t="s">
        <v>659</v>
      </c>
      <c r="C742" t="s">
        <v>1955</v>
      </c>
      <c r="D742" t="s">
        <v>88</v>
      </c>
      <c r="E742">
        <v>8</v>
      </c>
      <c r="F742" t="s">
        <v>6</v>
      </c>
      <c r="G742" t="s">
        <v>485</v>
      </c>
      <c r="H742" t="s">
        <v>22</v>
      </c>
      <c r="I742">
        <v>96</v>
      </c>
      <c r="J742">
        <v>49</v>
      </c>
      <c r="K742">
        <v>0</v>
      </c>
      <c r="L742" t="s">
        <v>25</v>
      </c>
      <c r="M742" t="s">
        <v>30</v>
      </c>
      <c r="N742">
        <v>0</v>
      </c>
      <c r="O742">
        <v>8381583</v>
      </c>
      <c r="P742" t="s">
        <v>13</v>
      </c>
      <c r="Q742" t="s">
        <v>13</v>
      </c>
    </row>
    <row r="743" spans="1:17" x14ac:dyDescent="0.25">
      <c r="A743">
        <v>165055854</v>
      </c>
      <c r="B743" t="s">
        <v>649</v>
      </c>
      <c r="C743" t="s">
        <v>323</v>
      </c>
      <c r="D743" t="s">
        <v>88</v>
      </c>
      <c r="E743">
        <v>8</v>
      </c>
      <c r="F743" t="s">
        <v>6</v>
      </c>
      <c r="G743" t="s">
        <v>947</v>
      </c>
      <c r="H743" t="s">
        <v>22</v>
      </c>
      <c r="I743">
        <v>105</v>
      </c>
      <c r="J743">
        <v>105</v>
      </c>
      <c r="K743">
        <v>20233</v>
      </c>
      <c r="L743">
        <v>20210622</v>
      </c>
      <c r="M743" t="s">
        <v>30</v>
      </c>
      <c r="N743">
        <v>0</v>
      </c>
      <c r="O743">
        <v>16508748</v>
      </c>
      <c r="P743" t="s">
        <v>13</v>
      </c>
      <c r="Q743" t="s">
        <v>13</v>
      </c>
    </row>
    <row r="744" spans="1:17" x14ac:dyDescent="0.25">
      <c r="A744">
        <v>164901924</v>
      </c>
      <c r="B744" t="s">
        <v>1465</v>
      </c>
      <c r="C744" t="s">
        <v>3391</v>
      </c>
      <c r="D744" t="s">
        <v>88</v>
      </c>
      <c r="E744">
        <v>8</v>
      </c>
      <c r="F744" t="s">
        <v>32</v>
      </c>
      <c r="G744" t="s">
        <v>2092</v>
      </c>
      <c r="H744" t="s">
        <v>22</v>
      </c>
      <c r="I744">
        <v>270</v>
      </c>
      <c r="J744">
        <v>196</v>
      </c>
      <c r="K744">
        <v>0</v>
      </c>
      <c r="L744" t="s">
        <v>25</v>
      </c>
      <c r="M744" t="s">
        <v>30</v>
      </c>
      <c r="N744">
        <v>0</v>
      </c>
      <c r="O744">
        <v>16418060</v>
      </c>
      <c r="P744" t="s">
        <v>13</v>
      </c>
      <c r="Q744" t="s">
        <v>13</v>
      </c>
    </row>
    <row r="745" spans="1:17" x14ac:dyDescent="0.25">
      <c r="A745">
        <v>164894012</v>
      </c>
      <c r="B745" t="s">
        <v>554</v>
      </c>
      <c r="C745" t="s">
        <v>5939</v>
      </c>
      <c r="D745" t="s">
        <v>56</v>
      </c>
      <c r="E745">
        <v>8</v>
      </c>
      <c r="F745" t="s">
        <v>6</v>
      </c>
      <c r="G745" t="s">
        <v>483</v>
      </c>
      <c r="H745" t="s">
        <v>22</v>
      </c>
      <c r="I745">
        <v>279</v>
      </c>
      <c r="J745">
        <v>243</v>
      </c>
      <c r="K745">
        <v>20233</v>
      </c>
      <c r="L745">
        <v>20210913</v>
      </c>
      <c r="M745" t="s">
        <v>31</v>
      </c>
      <c r="N745">
        <v>20234</v>
      </c>
      <c r="O745">
        <v>15608262</v>
      </c>
      <c r="P745" t="s">
        <v>13</v>
      </c>
      <c r="Q745" t="s">
        <v>13</v>
      </c>
    </row>
    <row r="746" spans="1:17" x14ac:dyDescent="0.25">
      <c r="A746">
        <v>164908181</v>
      </c>
      <c r="B746" t="s">
        <v>5940</v>
      </c>
      <c r="C746" t="s">
        <v>5941</v>
      </c>
      <c r="D746" t="s">
        <v>56</v>
      </c>
      <c r="E746">
        <v>8</v>
      </c>
      <c r="F746" t="s">
        <v>6</v>
      </c>
      <c r="G746" t="s">
        <v>478</v>
      </c>
      <c r="H746" t="s">
        <v>22</v>
      </c>
      <c r="I746">
        <v>263</v>
      </c>
      <c r="J746">
        <v>262</v>
      </c>
      <c r="K746">
        <v>20233</v>
      </c>
      <c r="L746">
        <v>20240308</v>
      </c>
      <c r="M746" t="s">
        <v>30</v>
      </c>
      <c r="N746">
        <v>0</v>
      </c>
      <c r="O746">
        <v>13517406</v>
      </c>
      <c r="P746" t="s">
        <v>13</v>
      </c>
      <c r="Q746" t="s">
        <v>13</v>
      </c>
    </row>
    <row r="747" spans="1:17" x14ac:dyDescent="0.25">
      <c r="A747">
        <v>165046903</v>
      </c>
      <c r="B747" t="s">
        <v>2198</v>
      </c>
      <c r="C747" t="s">
        <v>514</v>
      </c>
      <c r="D747" t="s">
        <v>56</v>
      </c>
      <c r="E747">
        <v>8</v>
      </c>
      <c r="F747" t="s">
        <v>6</v>
      </c>
      <c r="G747" t="s">
        <v>947</v>
      </c>
      <c r="H747" t="s">
        <v>22</v>
      </c>
      <c r="I747">
        <v>105</v>
      </c>
      <c r="J747">
        <v>105</v>
      </c>
      <c r="K747">
        <v>20233</v>
      </c>
      <c r="L747">
        <v>20210712</v>
      </c>
      <c r="M747" t="s">
        <v>30</v>
      </c>
      <c r="N747">
        <v>20234</v>
      </c>
      <c r="O747">
        <v>10888058</v>
      </c>
      <c r="P747" t="s">
        <v>13</v>
      </c>
      <c r="Q747" t="s">
        <v>13</v>
      </c>
    </row>
    <row r="748" spans="1:17" x14ac:dyDescent="0.25">
      <c r="A748">
        <v>164799963</v>
      </c>
      <c r="B748" t="s">
        <v>452</v>
      </c>
      <c r="C748" t="s">
        <v>2594</v>
      </c>
      <c r="D748" t="s">
        <v>86</v>
      </c>
      <c r="E748">
        <v>8</v>
      </c>
      <c r="F748" t="s">
        <v>6</v>
      </c>
      <c r="G748" t="s">
        <v>1538</v>
      </c>
      <c r="H748" t="s">
        <v>22</v>
      </c>
      <c r="I748">
        <v>403</v>
      </c>
      <c r="J748">
        <v>399</v>
      </c>
      <c r="K748">
        <v>20233</v>
      </c>
      <c r="L748">
        <v>20220801</v>
      </c>
      <c r="M748" t="s">
        <v>31</v>
      </c>
      <c r="N748">
        <v>0</v>
      </c>
      <c r="O748">
        <v>12323666</v>
      </c>
      <c r="P748" t="s">
        <v>1192</v>
      </c>
      <c r="Q748" t="s">
        <v>1192</v>
      </c>
    </row>
    <row r="749" spans="1:17" x14ac:dyDescent="0.25">
      <c r="A749">
        <v>165045867</v>
      </c>
      <c r="B749" t="s">
        <v>452</v>
      </c>
      <c r="C749" t="s">
        <v>297</v>
      </c>
      <c r="D749" t="s">
        <v>88</v>
      </c>
      <c r="E749">
        <v>8</v>
      </c>
      <c r="F749" t="s">
        <v>6</v>
      </c>
      <c r="G749" t="s">
        <v>947</v>
      </c>
      <c r="H749" t="s">
        <v>22</v>
      </c>
      <c r="I749">
        <v>98</v>
      </c>
      <c r="J749">
        <v>98</v>
      </c>
      <c r="K749">
        <v>20233</v>
      </c>
      <c r="L749">
        <v>20190124</v>
      </c>
      <c r="M749" t="s">
        <v>30</v>
      </c>
      <c r="N749">
        <v>20234</v>
      </c>
      <c r="O749">
        <v>16019605</v>
      </c>
      <c r="P749" t="s">
        <v>13</v>
      </c>
      <c r="Q749" t="s">
        <v>13</v>
      </c>
    </row>
    <row r="750" spans="1:17" x14ac:dyDescent="0.25">
      <c r="A750">
        <v>165058737</v>
      </c>
      <c r="B750" t="s">
        <v>5942</v>
      </c>
      <c r="C750" t="s">
        <v>302</v>
      </c>
      <c r="D750" t="s">
        <v>88</v>
      </c>
      <c r="E750">
        <v>8</v>
      </c>
      <c r="F750" t="s">
        <v>6</v>
      </c>
      <c r="G750" t="s">
        <v>947</v>
      </c>
      <c r="H750" t="s">
        <v>22</v>
      </c>
      <c r="I750">
        <v>224</v>
      </c>
      <c r="J750">
        <v>201</v>
      </c>
      <c r="K750">
        <v>20233</v>
      </c>
      <c r="L750">
        <v>20220815</v>
      </c>
      <c r="M750" t="s">
        <v>30</v>
      </c>
      <c r="N750">
        <v>0</v>
      </c>
      <c r="O750">
        <v>16510572</v>
      </c>
      <c r="P750" t="s">
        <v>13</v>
      </c>
      <c r="Q750" t="s">
        <v>13</v>
      </c>
    </row>
    <row r="751" spans="1:17" x14ac:dyDescent="0.25">
      <c r="A751">
        <v>164725834</v>
      </c>
      <c r="B751" t="s">
        <v>2100</v>
      </c>
      <c r="C751" t="s">
        <v>2101</v>
      </c>
      <c r="D751" t="s">
        <v>77</v>
      </c>
      <c r="E751">
        <v>8</v>
      </c>
      <c r="F751" t="s">
        <v>6</v>
      </c>
      <c r="G751" t="s">
        <v>485</v>
      </c>
      <c r="H751" t="s">
        <v>22</v>
      </c>
      <c r="I751">
        <v>509</v>
      </c>
      <c r="J751">
        <v>483</v>
      </c>
      <c r="K751">
        <v>20233</v>
      </c>
      <c r="L751">
        <v>20200122</v>
      </c>
      <c r="M751" t="s">
        <v>30</v>
      </c>
      <c r="N751">
        <v>20234</v>
      </c>
      <c r="O751">
        <v>16316163</v>
      </c>
      <c r="P751" t="s">
        <v>1192</v>
      </c>
      <c r="Q751" t="s">
        <v>1192</v>
      </c>
    </row>
    <row r="752" spans="1:17" x14ac:dyDescent="0.25">
      <c r="A752">
        <v>164967048</v>
      </c>
      <c r="B752" t="s">
        <v>780</v>
      </c>
      <c r="C752" t="s">
        <v>4552</v>
      </c>
      <c r="D752" t="s">
        <v>56</v>
      </c>
      <c r="E752">
        <v>8</v>
      </c>
      <c r="F752" t="s">
        <v>6</v>
      </c>
      <c r="G752" t="s">
        <v>481</v>
      </c>
      <c r="H752" t="s">
        <v>22</v>
      </c>
      <c r="I752">
        <v>193</v>
      </c>
      <c r="J752">
        <v>185</v>
      </c>
      <c r="K752">
        <v>20233</v>
      </c>
      <c r="L752">
        <v>20230614</v>
      </c>
      <c r="M752" t="s">
        <v>30</v>
      </c>
      <c r="N752">
        <v>20234</v>
      </c>
      <c r="O752">
        <v>8648161</v>
      </c>
      <c r="P752" t="s">
        <v>13</v>
      </c>
      <c r="Q752" t="s">
        <v>13</v>
      </c>
    </row>
    <row r="753" spans="1:17" x14ac:dyDescent="0.25">
      <c r="A753">
        <v>165028745</v>
      </c>
      <c r="B753" t="s">
        <v>5943</v>
      </c>
      <c r="C753" t="s">
        <v>5944</v>
      </c>
      <c r="D753" t="s">
        <v>85</v>
      </c>
      <c r="E753">
        <v>8</v>
      </c>
      <c r="F753" t="s">
        <v>5</v>
      </c>
      <c r="G753" t="s">
        <v>25</v>
      </c>
      <c r="H753" t="s">
        <v>22</v>
      </c>
      <c r="I753">
        <v>103</v>
      </c>
      <c r="J753">
        <v>91</v>
      </c>
      <c r="K753">
        <v>20233</v>
      </c>
      <c r="L753" t="s">
        <v>25</v>
      </c>
      <c r="M753" t="s">
        <v>31</v>
      </c>
      <c r="N753">
        <v>20234</v>
      </c>
      <c r="O753">
        <v>13826932</v>
      </c>
      <c r="P753" t="s">
        <v>13</v>
      </c>
      <c r="Q753" t="s">
        <v>13</v>
      </c>
    </row>
    <row r="754" spans="1:17" x14ac:dyDescent="0.25">
      <c r="A754">
        <v>164828163</v>
      </c>
      <c r="B754" t="s">
        <v>383</v>
      </c>
      <c r="C754" t="s">
        <v>1123</v>
      </c>
      <c r="D754" t="s">
        <v>88</v>
      </c>
      <c r="E754">
        <v>8</v>
      </c>
      <c r="F754" t="s">
        <v>6</v>
      </c>
      <c r="G754" t="s">
        <v>487</v>
      </c>
      <c r="H754" t="s">
        <v>22</v>
      </c>
      <c r="I754">
        <v>364</v>
      </c>
      <c r="J754">
        <v>363</v>
      </c>
      <c r="K754">
        <v>20233</v>
      </c>
      <c r="L754" t="s">
        <v>25</v>
      </c>
      <c r="M754" t="s">
        <v>30</v>
      </c>
      <c r="N754">
        <v>20234</v>
      </c>
      <c r="O754">
        <v>16307912</v>
      </c>
      <c r="P754" t="s">
        <v>13</v>
      </c>
      <c r="Q754" t="s">
        <v>13</v>
      </c>
    </row>
    <row r="755" spans="1:17" x14ac:dyDescent="0.25">
      <c r="A755">
        <v>165060589</v>
      </c>
      <c r="B755" t="s">
        <v>2644</v>
      </c>
      <c r="C755" t="s">
        <v>5945</v>
      </c>
      <c r="D755" t="s">
        <v>84</v>
      </c>
      <c r="E755">
        <v>8</v>
      </c>
      <c r="F755" t="s">
        <v>6</v>
      </c>
      <c r="G755" t="s">
        <v>947</v>
      </c>
      <c r="H755" t="s">
        <v>22</v>
      </c>
      <c r="I755">
        <v>259</v>
      </c>
      <c r="J755">
        <v>259</v>
      </c>
      <c r="K755">
        <v>20233</v>
      </c>
      <c r="L755">
        <v>20210426</v>
      </c>
      <c r="M755" t="s">
        <v>30</v>
      </c>
      <c r="N755">
        <v>20234</v>
      </c>
      <c r="O755">
        <v>8162376</v>
      </c>
      <c r="P755" t="s">
        <v>13</v>
      </c>
      <c r="Q755" t="s">
        <v>13</v>
      </c>
    </row>
    <row r="756" spans="1:17" x14ac:dyDescent="0.25">
      <c r="A756">
        <v>165060592</v>
      </c>
      <c r="B756" t="s">
        <v>5946</v>
      </c>
      <c r="C756" t="s">
        <v>5947</v>
      </c>
      <c r="D756" t="s">
        <v>88</v>
      </c>
      <c r="E756">
        <v>8</v>
      </c>
      <c r="F756" t="s">
        <v>6</v>
      </c>
      <c r="G756" t="s">
        <v>947</v>
      </c>
      <c r="H756" t="s">
        <v>22</v>
      </c>
      <c r="I756">
        <v>259</v>
      </c>
      <c r="J756">
        <v>259</v>
      </c>
      <c r="K756">
        <v>20233</v>
      </c>
      <c r="L756" t="s">
        <v>25</v>
      </c>
      <c r="M756" t="s">
        <v>30</v>
      </c>
      <c r="N756">
        <v>20234</v>
      </c>
      <c r="O756">
        <v>8443093</v>
      </c>
      <c r="P756" t="s">
        <v>13</v>
      </c>
      <c r="Q756" t="s">
        <v>13</v>
      </c>
    </row>
    <row r="757" spans="1:17" x14ac:dyDescent="0.25">
      <c r="A757">
        <v>164854596</v>
      </c>
      <c r="B757" t="s">
        <v>3766</v>
      </c>
      <c r="C757" t="s">
        <v>3767</v>
      </c>
      <c r="D757" t="s">
        <v>85</v>
      </c>
      <c r="E757">
        <v>8</v>
      </c>
      <c r="F757" t="s">
        <v>6</v>
      </c>
      <c r="G757" t="s">
        <v>487</v>
      </c>
      <c r="H757" t="s">
        <v>22</v>
      </c>
      <c r="I757">
        <v>287</v>
      </c>
      <c r="J757">
        <v>252</v>
      </c>
      <c r="K757">
        <v>20233</v>
      </c>
      <c r="L757">
        <v>20240423</v>
      </c>
      <c r="M757" t="s">
        <v>31</v>
      </c>
      <c r="N757">
        <v>20234</v>
      </c>
      <c r="O757">
        <v>12363371</v>
      </c>
      <c r="P757" t="s">
        <v>13</v>
      </c>
      <c r="Q757" t="s">
        <v>13</v>
      </c>
    </row>
    <row r="758" spans="1:17" x14ac:dyDescent="0.25">
      <c r="A758">
        <v>164634840</v>
      </c>
      <c r="B758" t="s">
        <v>1676</v>
      </c>
      <c r="C758" t="s">
        <v>6548</v>
      </c>
      <c r="D758" t="s">
        <v>56</v>
      </c>
      <c r="E758">
        <v>8</v>
      </c>
      <c r="F758" t="s">
        <v>6</v>
      </c>
      <c r="G758" t="s">
        <v>1539</v>
      </c>
      <c r="H758" t="s">
        <v>22</v>
      </c>
      <c r="I758">
        <v>656</v>
      </c>
      <c r="J758">
        <v>616</v>
      </c>
      <c r="K758">
        <v>0</v>
      </c>
      <c r="L758">
        <v>20240219</v>
      </c>
      <c r="M758" t="s">
        <v>31</v>
      </c>
      <c r="N758">
        <v>20234</v>
      </c>
      <c r="O758">
        <v>8825045</v>
      </c>
      <c r="P758" t="s">
        <v>1193</v>
      </c>
      <c r="Q758" t="s">
        <v>1193</v>
      </c>
    </row>
    <row r="759" spans="1:17" x14ac:dyDescent="0.25">
      <c r="A759">
        <v>164942288</v>
      </c>
      <c r="B759" t="s">
        <v>454</v>
      </c>
      <c r="C759" t="s">
        <v>303</v>
      </c>
      <c r="D759" t="s">
        <v>88</v>
      </c>
      <c r="E759">
        <v>8</v>
      </c>
      <c r="F759" t="s">
        <v>32</v>
      </c>
      <c r="G759" t="s">
        <v>2454</v>
      </c>
      <c r="H759" t="s">
        <v>22</v>
      </c>
      <c r="I759">
        <v>223</v>
      </c>
      <c r="J759">
        <v>25</v>
      </c>
      <c r="K759">
        <v>0</v>
      </c>
      <c r="L759">
        <v>20230731</v>
      </c>
      <c r="M759" t="s">
        <v>30</v>
      </c>
      <c r="N759">
        <v>20234</v>
      </c>
      <c r="O759">
        <v>16441641</v>
      </c>
      <c r="P759" t="s">
        <v>13</v>
      </c>
      <c r="Q759" t="s">
        <v>13</v>
      </c>
    </row>
    <row r="760" spans="1:17" x14ac:dyDescent="0.25">
      <c r="A760">
        <v>165088043</v>
      </c>
      <c r="B760" t="s">
        <v>454</v>
      </c>
      <c r="C760" t="s">
        <v>464</v>
      </c>
      <c r="D760" t="s">
        <v>88</v>
      </c>
      <c r="E760">
        <v>8</v>
      </c>
      <c r="F760" t="s">
        <v>32</v>
      </c>
      <c r="G760" t="s">
        <v>6895</v>
      </c>
      <c r="H760" t="s">
        <v>22</v>
      </c>
      <c r="I760">
        <v>34</v>
      </c>
      <c r="J760">
        <v>34</v>
      </c>
      <c r="K760">
        <v>20233</v>
      </c>
      <c r="L760">
        <v>20230630</v>
      </c>
      <c r="M760" t="s">
        <v>30</v>
      </c>
      <c r="N760">
        <v>0</v>
      </c>
      <c r="O760">
        <v>16528646</v>
      </c>
      <c r="P760" t="s">
        <v>13</v>
      </c>
      <c r="Q760" t="s">
        <v>13</v>
      </c>
    </row>
    <row r="761" spans="1:17" x14ac:dyDescent="0.25">
      <c r="A761">
        <v>164919071</v>
      </c>
      <c r="B761" t="s">
        <v>3768</v>
      </c>
      <c r="C761" t="s">
        <v>2116</v>
      </c>
      <c r="D761" t="s">
        <v>84</v>
      </c>
      <c r="E761">
        <v>8</v>
      </c>
      <c r="F761" t="s">
        <v>6</v>
      </c>
      <c r="G761" t="s">
        <v>6891</v>
      </c>
      <c r="H761" t="s">
        <v>22</v>
      </c>
      <c r="I761">
        <v>249</v>
      </c>
      <c r="J761">
        <v>236</v>
      </c>
      <c r="K761">
        <v>0</v>
      </c>
      <c r="L761" t="s">
        <v>25</v>
      </c>
      <c r="M761" t="s">
        <v>30</v>
      </c>
      <c r="N761">
        <v>0</v>
      </c>
      <c r="O761">
        <v>16393713</v>
      </c>
      <c r="P761" t="s">
        <v>13</v>
      </c>
      <c r="Q761" t="s">
        <v>13</v>
      </c>
    </row>
    <row r="762" spans="1:17" x14ac:dyDescent="0.25">
      <c r="A762">
        <v>165055874</v>
      </c>
      <c r="B762" t="s">
        <v>5948</v>
      </c>
      <c r="C762" t="s">
        <v>5949</v>
      </c>
      <c r="D762" t="s">
        <v>88</v>
      </c>
      <c r="E762">
        <v>8</v>
      </c>
      <c r="F762" t="s">
        <v>6</v>
      </c>
      <c r="G762" t="s">
        <v>947</v>
      </c>
      <c r="H762" t="s">
        <v>22</v>
      </c>
      <c r="I762">
        <v>105</v>
      </c>
      <c r="J762">
        <v>105</v>
      </c>
      <c r="K762">
        <v>20233</v>
      </c>
      <c r="L762">
        <v>20201119</v>
      </c>
      <c r="M762" t="s">
        <v>31</v>
      </c>
      <c r="N762">
        <v>20234</v>
      </c>
      <c r="O762">
        <v>16359827</v>
      </c>
      <c r="P762" t="s">
        <v>13</v>
      </c>
      <c r="Q762" t="s">
        <v>13</v>
      </c>
    </row>
    <row r="763" spans="1:17" x14ac:dyDescent="0.25">
      <c r="A763">
        <v>165046905</v>
      </c>
      <c r="B763" t="s">
        <v>5950</v>
      </c>
      <c r="C763" t="s">
        <v>5951</v>
      </c>
      <c r="D763" t="s">
        <v>88</v>
      </c>
      <c r="E763">
        <v>8</v>
      </c>
      <c r="F763" t="s">
        <v>6</v>
      </c>
      <c r="G763" t="s">
        <v>947</v>
      </c>
      <c r="H763" t="s">
        <v>22</v>
      </c>
      <c r="I763">
        <v>105</v>
      </c>
      <c r="J763">
        <v>105</v>
      </c>
      <c r="K763">
        <v>20233</v>
      </c>
      <c r="L763" t="s">
        <v>25</v>
      </c>
      <c r="M763" t="s">
        <v>30</v>
      </c>
      <c r="N763">
        <v>20234</v>
      </c>
      <c r="O763">
        <v>15985270</v>
      </c>
      <c r="P763" t="s">
        <v>13</v>
      </c>
      <c r="Q763" t="s">
        <v>13</v>
      </c>
    </row>
    <row r="764" spans="1:17" x14ac:dyDescent="0.25">
      <c r="A764">
        <v>164711292</v>
      </c>
      <c r="B764" t="s">
        <v>1226</v>
      </c>
      <c r="C764" t="s">
        <v>1634</v>
      </c>
      <c r="D764" t="s">
        <v>85</v>
      </c>
      <c r="E764">
        <v>8</v>
      </c>
      <c r="F764" t="s">
        <v>6</v>
      </c>
      <c r="G764" t="s">
        <v>483</v>
      </c>
      <c r="H764" t="s">
        <v>22</v>
      </c>
      <c r="I764">
        <v>369</v>
      </c>
      <c r="J764">
        <v>342</v>
      </c>
      <c r="K764">
        <v>0</v>
      </c>
      <c r="L764" t="s">
        <v>25</v>
      </c>
      <c r="M764" t="s">
        <v>31</v>
      </c>
      <c r="N764">
        <v>0</v>
      </c>
      <c r="O764">
        <v>11467079</v>
      </c>
      <c r="P764" t="s">
        <v>1192</v>
      </c>
      <c r="Q764" t="s">
        <v>13</v>
      </c>
    </row>
    <row r="765" spans="1:17" x14ac:dyDescent="0.25">
      <c r="A765">
        <v>164979028</v>
      </c>
      <c r="B765" t="s">
        <v>4553</v>
      </c>
      <c r="C765" t="s">
        <v>4554</v>
      </c>
      <c r="D765" t="s">
        <v>88</v>
      </c>
      <c r="E765">
        <v>8</v>
      </c>
      <c r="F765" t="s">
        <v>32</v>
      </c>
      <c r="G765" t="s">
        <v>3764</v>
      </c>
      <c r="H765" t="s">
        <v>22</v>
      </c>
      <c r="I765">
        <v>175</v>
      </c>
      <c r="J765">
        <v>171</v>
      </c>
      <c r="K765">
        <v>20233</v>
      </c>
      <c r="L765">
        <v>20220505</v>
      </c>
      <c r="M765" t="s">
        <v>30</v>
      </c>
      <c r="N765">
        <v>20234</v>
      </c>
      <c r="O765">
        <v>16463307</v>
      </c>
      <c r="P765" t="s">
        <v>13</v>
      </c>
      <c r="Q765" t="s">
        <v>13</v>
      </c>
    </row>
    <row r="766" spans="1:17" x14ac:dyDescent="0.25">
      <c r="A766">
        <v>164974424</v>
      </c>
      <c r="B766" t="s">
        <v>5306</v>
      </c>
      <c r="C766" t="s">
        <v>386</v>
      </c>
      <c r="D766" t="s">
        <v>88</v>
      </c>
      <c r="E766">
        <v>8</v>
      </c>
      <c r="F766" t="s">
        <v>6</v>
      </c>
      <c r="G766" t="s">
        <v>483</v>
      </c>
      <c r="H766" t="s">
        <v>22</v>
      </c>
      <c r="I766">
        <v>180</v>
      </c>
      <c r="J766">
        <v>117</v>
      </c>
      <c r="K766">
        <v>20233</v>
      </c>
      <c r="L766">
        <v>20180917</v>
      </c>
      <c r="M766" t="s">
        <v>30</v>
      </c>
      <c r="N766">
        <v>0</v>
      </c>
      <c r="O766">
        <v>16459217</v>
      </c>
      <c r="P766" t="s">
        <v>13</v>
      </c>
      <c r="Q766" t="s">
        <v>13</v>
      </c>
    </row>
    <row r="767" spans="1:17" x14ac:dyDescent="0.25">
      <c r="A767">
        <v>164963637</v>
      </c>
      <c r="B767" t="s">
        <v>5307</v>
      </c>
      <c r="C767" t="s">
        <v>5308</v>
      </c>
      <c r="D767" t="s">
        <v>86</v>
      </c>
      <c r="E767">
        <v>8</v>
      </c>
      <c r="F767" t="s">
        <v>5</v>
      </c>
      <c r="G767" t="s">
        <v>6891</v>
      </c>
      <c r="H767" t="s">
        <v>22</v>
      </c>
      <c r="I767">
        <v>194</v>
      </c>
      <c r="J767">
        <v>119</v>
      </c>
      <c r="K767">
        <v>0</v>
      </c>
      <c r="L767" t="s">
        <v>25</v>
      </c>
      <c r="M767" t="s">
        <v>30</v>
      </c>
      <c r="N767">
        <v>20234</v>
      </c>
      <c r="O767">
        <v>16451077</v>
      </c>
      <c r="P767" t="s">
        <v>13</v>
      </c>
      <c r="Q767" t="s">
        <v>13</v>
      </c>
    </row>
    <row r="768" spans="1:17" x14ac:dyDescent="0.25">
      <c r="A768">
        <v>165050043</v>
      </c>
      <c r="B768" t="s">
        <v>5952</v>
      </c>
      <c r="C768" t="s">
        <v>508</v>
      </c>
      <c r="D768" t="s">
        <v>88</v>
      </c>
      <c r="E768">
        <v>8</v>
      </c>
      <c r="F768" t="s">
        <v>6</v>
      </c>
      <c r="G768" t="s">
        <v>947</v>
      </c>
      <c r="H768" t="s">
        <v>22</v>
      </c>
      <c r="I768">
        <v>91</v>
      </c>
      <c r="J768">
        <v>91</v>
      </c>
      <c r="K768">
        <v>20233</v>
      </c>
      <c r="L768">
        <v>20200824</v>
      </c>
      <c r="M768" t="s">
        <v>31</v>
      </c>
      <c r="N768">
        <v>0</v>
      </c>
      <c r="O768">
        <v>16505327</v>
      </c>
      <c r="P768" t="s">
        <v>13</v>
      </c>
      <c r="Q768" t="s">
        <v>13</v>
      </c>
    </row>
    <row r="769" spans="1:17" x14ac:dyDescent="0.25">
      <c r="A769">
        <v>164911763</v>
      </c>
      <c r="B769" t="s">
        <v>3769</v>
      </c>
      <c r="C769" t="s">
        <v>3770</v>
      </c>
      <c r="D769" t="s">
        <v>56</v>
      </c>
      <c r="E769">
        <v>8</v>
      </c>
      <c r="F769" t="s">
        <v>6</v>
      </c>
      <c r="G769" t="s">
        <v>478</v>
      </c>
      <c r="H769" t="s">
        <v>22</v>
      </c>
      <c r="I769">
        <v>258</v>
      </c>
      <c r="J769">
        <v>258</v>
      </c>
      <c r="K769">
        <v>20233</v>
      </c>
      <c r="L769">
        <v>20240304</v>
      </c>
      <c r="M769" t="s">
        <v>30</v>
      </c>
      <c r="N769">
        <v>20234</v>
      </c>
      <c r="O769">
        <v>11619087</v>
      </c>
      <c r="P769" t="s">
        <v>13</v>
      </c>
      <c r="Q769" t="s">
        <v>13</v>
      </c>
    </row>
    <row r="770" spans="1:17" x14ac:dyDescent="0.25">
      <c r="A770">
        <v>164904629</v>
      </c>
      <c r="B770" t="s">
        <v>3771</v>
      </c>
      <c r="C770" t="s">
        <v>3772</v>
      </c>
      <c r="D770" t="s">
        <v>56</v>
      </c>
      <c r="E770">
        <v>8</v>
      </c>
      <c r="F770" t="s">
        <v>6</v>
      </c>
      <c r="G770" t="s">
        <v>478</v>
      </c>
      <c r="H770" t="s">
        <v>22</v>
      </c>
      <c r="I770">
        <v>266</v>
      </c>
      <c r="J770">
        <v>259</v>
      </c>
      <c r="K770">
        <v>0</v>
      </c>
      <c r="L770">
        <v>20210809</v>
      </c>
      <c r="M770" t="s">
        <v>30</v>
      </c>
      <c r="N770">
        <v>0</v>
      </c>
      <c r="O770">
        <v>9087552</v>
      </c>
      <c r="P770" t="s">
        <v>13</v>
      </c>
      <c r="Q770" t="s">
        <v>13</v>
      </c>
    </row>
    <row r="771" spans="1:17" x14ac:dyDescent="0.25">
      <c r="A771">
        <v>164895476</v>
      </c>
      <c r="B771" t="s">
        <v>3771</v>
      </c>
      <c r="C771" t="s">
        <v>3133</v>
      </c>
      <c r="D771" t="s">
        <v>56</v>
      </c>
      <c r="E771">
        <v>8</v>
      </c>
      <c r="F771" t="s">
        <v>6</v>
      </c>
      <c r="G771" t="s">
        <v>483</v>
      </c>
      <c r="H771" t="s">
        <v>22</v>
      </c>
      <c r="I771">
        <v>277</v>
      </c>
      <c r="J771">
        <v>259</v>
      </c>
      <c r="K771">
        <v>0</v>
      </c>
      <c r="L771" t="s">
        <v>25</v>
      </c>
      <c r="M771" t="s">
        <v>31</v>
      </c>
      <c r="N771">
        <v>0</v>
      </c>
      <c r="O771">
        <v>14997126</v>
      </c>
      <c r="P771" t="s">
        <v>13</v>
      </c>
      <c r="Q771" t="s">
        <v>13</v>
      </c>
    </row>
    <row r="772" spans="1:17" x14ac:dyDescent="0.25">
      <c r="A772">
        <v>164904843</v>
      </c>
      <c r="B772" t="s">
        <v>5953</v>
      </c>
      <c r="C772" t="s">
        <v>375</v>
      </c>
      <c r="D772" t="s">
        <v>56</v>
      </c>
      <c r="E772">
        <v>8</v>
      </c>
      <c r="F772" t="s">
        <v>6</v>
      </c>
      <c r="G772" t="s">
        <v>478</v>
      </c>
      <c r="H772" t="s">
        <v>22</v>
      </c>
      <c r="I772">
        <v>266</v>
      </c>
      <c r="J772" t="s">
        <v>25</v>
      </c>
      <c r="K772">
        <v>20233</v>
      </c>
      <c r="L772">
        <v>20230807</v>
      </c>
      <c r="M772" t="s">
        <v>30</v>
      </c>
      <c r="N772">
        <v>0</v>
      </c>
      <c r="O772">
        <v>12882057</v>
      </c>
      <c r="P772" t="s">
        <v>13</v>
      </c>
      <c r="Q772" t="s">
        <v>1268</v>
      </c>
    </row>
    <row r="773" spans="1:17" x14ac:dyDescent="0.25">
      <c r="A773">
        <v>165011739</v>
      </c>
      <c r="B773" t="s">
        <v>5309</v>
      </c>
      <c r="C773" t="s">
        <v>311</v>
      </c>
      <c r="D773" t="s">
        <v>88</v>
      </c>
      <c r="E773">
        <v>8</v>
      </c>
      <c r="F773" t="s">
        <v>5</v>
      </c>
      <c r="G773" t="s">
        <v>478</v>
      </c>
      <c r="H773" t="s">
        <v>22</v>
      </c>
      <c r="I773">
        <v>122</v>
      </c>
      <c r="J773">
        <v>117</v>
      </c>
      <c r="K773">
        <v>20233</v>
      </c>
      <c r="L773">
        <v>20211227</v>
      </c>
      <c r="M773" t="s">
        <v>30</v>
      </c>
      <c r="N773">
        <v>20234</v>
      </c>
      <c r="O773">
        <v>16466910</v>
      </c>
      <c r="P773" t="s">
        <v>13</v>
      </c>
      <c r="Q773" t="s">
        <v>13</v>
      </c>
    </row>
    <row r="774" spans="1:17" x14ac:dyDescent="0.25">
      <c r="A774">
        <v>165108283</v>
      </c>
      <c r="B774" t="s">
        <v>6901</v>
      </c>
      <c r="C774" t="s">
        <v>5852</v>
      </c>
      <c r="D774" t="s">
        <v>84</v>
      </c>
      <c r="E774">
        <v>8</v>
      </c>
      <c r="F774" t="s">
        <v>32</v>
      </c>
      <c r="G774" t="s">
        <v>921</v>
      </c>
      <c r="H774" t="s">
        <v>22</v>
      </c>
      <c r="I774">
        <v>5</v>
      </c>
      <c r="J774">
        <v>5</v>
      </c>
      <c r="K774">
        <v>20233</v>
      </c>
      <c r="L774" t="s">
        <v>25</v>
      </c>
      <c r="M774" t="s">
        <v>30</v>
      </c>
      <c r="N774">
        <v>0</v>
      </c>
      <c r="O774">
        <v>16541244</v>
      </c>
      <c r="P774" t="s">
        <v>13</v>
      </c>
      <c r="Q774" t="s">
        <v>13</v>
      </c>
    </row>
    <row r="775" spans="1:17" x14ac:dyDescent="0.25">
      <c r="A775">
        <v>165045871</v>
      </c>
      <c r="B775" t="s">
        <v>5954</v>
      </c>
      <c r="C775" t="s">
        <v>319</v>
      </c>
      <c r="D775" t="s">
        <v>88</v>
      </c>
      <c r="E775">
        <v>8</v>
      </c>
      <c r="F775" t="s">
        <v>6</v>
      </c>
      <c r="G775" t="s">
        <v>947</v>
      </c>
      <c r="H775" t="s">
        <v>22</v>
      </c>
      <c r="I775">
        <v>98</v>
      </c>
      <c r="J775">
        <v>98</v>
      </c>
      <c r="K775">
        <v>20233</v>
      </c>
      <c r="L775">
        <v>20181206</v>
      </c>
      <c r="M775" t="s">
        <v>30</v>
      </c>
      <c r="N775">
        <v>20234</v>
      </c>
      <c r="O775">
        <v>15954308</v>
      </c>
      <c r="P775" t="s">
        <v>13</v>
      </c>
      <c r="Q775" t="s">
        <v>13</v>
      </c>
    </row>
    <row r="776" spans="1:17" x14ac:dyDescent="0.25">
      <c r="A776">
        <v>165057121</v>
      </c>
      <c r="B776" t="s">
        <v>5955</v>
      </c>
      <c r="C776" t="s">
        <v>5956</v>
      </c>
      <c r="D776" t="s">
        <v>86</v>
      </c>
      <c r="E776">
        <v>8</v>
      </c>
      <c r="F776" t="s">
        <v>6</v>
      </c>
      <c r="G776" t="s">
        <v>947</v>
      </c>
      <c r="H776" t="s">
        <v>22</v>
      </c>
      <c r="I776">
        <v>140</v>
      </c>
      <c r="J776">
        <v>140</v>
      </c>
      <c r="K776">
        <v>20233</v>
      </c>
      <c r="L776">
        <v>20230918</v>
      </c>
      <c r="M776" t="s">
        <v>30</v>
      </c>
      <c r="N776">
        <v>20234</v>
      </c>
      <c r="O776">
        <v>8498602</v>
      </c>
      <c r="P776" t="s">
        <v>13</v>
      </c>
      <c r="Q776" t="s">
        <v>13</v>
      </c>
    </row>
    <row r="777" spans="1:17" x14ac:dyDescent="0.25">
      <c r="A777">
        <v>165050053</v>
      </c>
      <c r="B777" t="s">
        <v>5957</v>
      </c>
      <c r="C777" t="s">
        <v>172</v>
      </c>
      <c r="D777" t="s">
        <v>88</v>
      </c>
      <c r="E777">
        <v>8</v>
      </c>
      <c r="F777" t="s">
        <v>6</v>
      </c>
      <c r="G777" t="s">
        <v>947</v>
      </c>
      <c r="H777" t="s">
        <v>22</v>
      </c>
      <c r="I777">
        <v>91</v>
      </c>
      <c r="J777">
        <v>91</v>
      </c>
      <c r="K777">
        <v>20233</v>
      </c>
      <c r="L777" t="s">
        <v>25</v>
      </c>
      <c r="M777" t="s">
        <v>30</v>
      </c>
      <c r="N777">
        <v>0</v>
      </c>
      <c r="O777">
        <v>16505333</v>
      </c>
      <c r="P777" t="s">
        <v>13</v>
      </c>
      <c r="Q777" t="s">
        <v>13</v>
      </c>
    </row>
    <row r="778" spans="1:17" x14ac:dyDescent="0.25">
      <c r="A778">
        <v>164617800</v>
      </c>
      <c r="B778" t="s">
        <v>1537</v>
      </c>
      <c r="C778" t="s">
        <v>531</v>
      </c>
      <c r="D778" t="s">
        <v>56</v>
      </c>
      <c r="E778">
        <v>8</v>
      </c>
      <c r="F778" t="s">
        <v>6</v>
      </c>
      <c r="G778" t="s">
        <v>478</v>
      </c>
      <c r="H778" t="s">
        <v>22</v>
      </c>
      <c r="I778">
        <v>665</v>
      </c>
      <c r="J778">
        <v>623</v>
      </c>
      <c r="K778">
        <v>20233</v>
      </c>
      <c r="L778">
        <v>20210125</v>
      </c>
      <c r="M778" t="s">
        <v>30</v>
      </c>
      <c r="N778">
        <v>20234</v>
      </c>
      <c r="O778">
        <v>16250192</v>
      </c>
      <c r="P778" t="s">
        <v>1193</v>
      </c>
      <c r="Q778" t="s">
        <v>1193</v>
      </c>
    </row>
    <row r="779" spans="1:17" x14ac:dyDescent="0.25">
      <c r="A779">
        <v>165055878</v>
      </c>
      <c r="B779" t="s">
        <v>5958</v>
      </c>
      <c r="C779" t="s">
        <v>336</v>
      </c>
      <c r="D779" t="s">
        <v>56</v>
      </c>
      <c r="E779">
        <v>8</v>
      </c>
      <c r="F779" t="s">
        <v>6</v>
      </c>
      <c r="G779" t="s">
        <v>947</v>
      </c>
      <c r="H779" t="s">
        <v>22</v>
      </c>
      <c r="I779">
        <v>105</v>
      </c>
      <c r="J779">
        <v>105</v>
      </c>
      <c r="K779">
        <v>20233</v>
      </c>
      <c r="L779">
        <v>20200214</v>
      </c>
      <c r="M779" t="s">
        <v>30</v>
      </c>
      <c r="N779">
        <v>20234</v>
      </c>
      <c r="O779">
        <v>11742325</v>
      </c>
      <c r="P779" t="s">
        <v>13</v>
      </c>
      <c r="Q779" t="s">
        <v>13</v>
      </c>
    </row>
    <row r="780" spans="1:17" x14ac:dyDescent="0.25">
      <c r="A780">
        <v>164785717</v>
      </c>
      <c r="B780" t="s">
        <v>2595</v>
      </c>
      <c r="C780" t="s">
        <v>339</v>
      </c>
      <c r="D780" t="s">
        <v>77</v>
      </c>
      <c r="E780">
        <v>8</v>
      </c>
      <c r="F780" t="s">
        <v>6</v>
      </c>
      <c r="G780" t="s">
        <v>485</v>
      </c>
      <c r="H780" t="s">
        <v>22</v>
      </c>
      <c r="I780">
        <v>426</v>
      </c>
      <c r="J780">
        <v>399</v>
      </c>
      <c r="K780">
        <v>20233</v>
      </c>
      <c r="L780">
        <v>20230816</v>
      </c>
      <c r="M780" t="s">
        <v>30</v>
      </c>
      <c r="N780">
        <v>0</v>
      </c>
      <c r="O780">
        <v>11850469</v>
      </c>
      <c r="P780" t="s">
        <v>1192</v>
      </c>
      <c r="Q780" t="s">
        <v>1192</v>
      </c>
    </row>
    <row r="781" spans="1:17" x14ac:dyDescent="0.25">
      <c r="A781">
        <v>164828582</v>
      </c>
      <c r="B781" t="s">
        <v>2595</v>
      </c>
      <c r="C781" t="s">
        <v>2807</v>
      </c>
      <c r="D781" t="s">
        <v>87</v>
      </c>
      <c r="E781">
        <v>8</v>
      </c>
      <c r="F781" t="s">
        <v>6</v>
      </c>
      <c r="G781" t="s">
        <v>487</v>
      </c>
      <c r="H781" t="s">
        <v>22</v>
      </c>
      <c r="I781">
        <v>364</v>
      </c>
      <c r="J781">
        <v>363</v>
      </c>
      <c r="K781">
        <v>20233</v>
      </c>
      <c r="L781">
        <v>20200921</v>
      </c>
      <c r="M781" t="s">
        <v>30</v>
      </c>
      <c r="N781">
        <v>0</v>
      </c>
      <c r="O781">
        <v>16375276</v>
      </c>
      <c r="P781" t="s">
        <v>13</v>
      </c>
      <c r="Q781" t="s">
        <v>13</v>
      </c>
    </row>
    <row r="782" spans="1:17" x14ac:dyDescent="0.25">
      <c r="A782">
        <v>164825324</v>
      </c>
      <c r="B782" t="s">
        <v>255</v>
      </c>
      <c r="C782" t="s">
        <v>633</v>
      </c>
      <c r="D782" t="s">
        <v>88</v>
      </c>
      <c r="E782">
        <v>8</v>
      </c>
      <c r="F782" t="s">
        <v>6</v>
      </c>
      <c r="G782" t="s">
        <v>6891</v>
      </c>
      <c r="H782" t="s">
        <v>22</v>
      </c>
      <c r="I782">
        <v>369</v>
      </c>
      <c r="J782">
        <v>364</v>
      </c>
      <c r="K782">
        <v>0</v>
      </c>
      <c r="L782">
        <v>20230808</v>
      </c>
      <c r="M782" t="s">
        <v>31</v>
      </c>
      <c r="N782">
        <v>0</v>
      </c>
      <c r="O782">
        <v>14894086</v>
      </c>
      <c r="P782" t="s">
        <v>1192</v>
      </c>
      <c r="Q782" t="s">
        <v>13</v>
      </c>
    </row>
    <row r="783" spans="1:17" x14ac:dyDescent="0.25">
      <c r="A783">
        <v>164889854</v>
      </c>
      <c r="B783" t="s">
        <v>5959</v>
      </c>
      <c r="C783" t="s">
        <v>5960</v>
      </c>
      <c r="D783" t="s">
        <v>56</v>
      </c>
      <c r="E783">
        <v>8</v>
      </c>
      <c r="F783" t="s">
        <v>6</v>
      </c>
      <c r="G783" t="s">
        <v>478</v>
      </c>
      <c r="H783" t="s">
        <v>22</v>
      </c>
      <c r="I783">
        <v>284</v>
      </c>
      <c r="J783" t="s">
        <v>25</v>
      </c>
      <c r="K783">
        <v>20233</v>
      </c>
      <c r="L783">
        <v>20210706</v>
      </c>
      <c r="M783" t="s">
        <v>30</v>
      </c>
      <c r="N783">
        <v>0</v>
      </c>
      <c r="O783">
        <v>16405527</v>
      </c>
      <c r="P783" t="s">
        <v>13</v>
      </c>
      <c r="Q783" t="s">
        <v>1268</v>
      </c>
    </row>
    <row r="784" spans="1:17" x14ac:dyDescent="0.25">
      <c r="A784">
        <v>164819674</v>
      </c>
      <c r="B784" t="s">
        <v>1582</v>
      </c>
      <c r="C784" t="s">
        <v>475</v>
      </c>
      <c r="D784" t="s">
        <v>56</v>
      </c>
      <c r="E784">
        <v>8</v>
      </c>
      <c r="F784" t="s">
        <v>6</v>
      </c>
      <c r="G784" t="s">
        <v>1538</v>
      </c>
      <c r="H784" t="s">
        <v>22</v>
      </c>
      <c r="I784">
        <v>376</v>
      </c>
      <c r="J784">
        <v>362</v>
      </c>
      <c r="K784">
        <v>0</v>
      </c>
      <c r="L784">
        <v>20210111</v>
      </c>
      <c r="M784" t="s">
        <v>30</v>
      </c>
      <c r="N784">
        <v>0</v>
      </c>
      <c r="O784">
        <v>16358615</v>
      </c>
      <c r="P784" t="s">
        <v>1192</v>
      </c>
      <c r="Q784" t="s">
        <v>13</v>
      </c>
    </row>
    <row r="785" spans="1:17" x14ac:dyDescent="0.25">
      <c r="A785">
        <v>164908602</v>
      </c>
      <c r="B785" t="s">
        <v>3773</v>
      </c>
      <c r="C785" t="s">
        <v>315</v>
      </c>
      <c r="D785" t="s">
        <v>56</v>
      </c>
      <c r="E785">
        <v>8</v>
      </c>
      <c r="F785" t="s">
        <v>6</v>
      </c>
      <c r="G785" t="s">
        <v>879</v>
      </c>
      <c r="H785" t="s">
        <v>22</v>
      </c>
      <c r="I785">
        <v>263</v>
      </c>
      <c r="J785">
        <v>224</v>
      </c>
      <c r="K785">
        <v>20233</v>
      </c>
      <c r="L785">
        <v>20211205</v>
      </c>
      <c r="M785" t="s">
        <v>30</v>
      </c>
      <c r="N785">
        <v>20234</v>
      </c>
      <c r="O785">
        <v>16400719</v>
      </c>
      <c r="P785" t="s">
        <v>13</v>
      </c>
      <c r="Q785" t="s">
        <v>13</v>
      </c>
    </row>
    <row r="786" spans="1:17" x14ac:dyDescent="0.25">
      <c r="A786">
        <v>164825599</v>
      </c>
      <c r="B786" t="s">
        <v>173</v>
      </c>
      <c r="C786" t="s">
        <v>2808</v>
      </c>
      <c r="D786" t="s">
        <v>84</v>
      </c>
      <c r="E786">
        <v>8</v>
      </c>
      <c r="F786" t="s">
        <v>6</v>
      </c>
      <c r="G786" t="s">
        <v>6891</v>
      </c>
      <c r="H786" t="s">
        <v>22</v>
      </c>
      <c r="I786">
        <v>368</v>
      </c>
      <c r="J786">
        <v>364</v>
      </c>
      <c r="K786">
        <v>20233</v>
      </c>
      <c r="L786">
        <v>20200727</v>
      </c>
      <c r="M786" t="s">
        <v>31</v>
      </c>
      <c r="N786">
        <v>0</v>
      </c>
      <c r="O786">
        <v>15638416</v>
      </c>
      <c r="P786" t="s">
        <v>1192</v>
      </c>
      <c r="Q786" t="s">
        <v>13</v>
      </c>
    </row>
    <row r="787" spans="1:17" x14ac:dyDescent="0.25">
      <c r="A787">
        <v>164619756</v>
      </c>
      <c r="B787" t="s">
        <v>173</v>
      </c>
      <c r="C787" t="s">
        <v>227</v>
      </c>
      <c r="D787" t="s">
        <v>56</v>
      </c>
      <c r="E787">
        <v>8</v>
      </c>
      <c r="F787" t="s">
        <v>6</v>
      </c>
      <c r="G787" t="s">
        <v>478</v>
      </c>
      <c r="H787" t="s">
        <v>22</v>
      </c>
      <c r="I787">
        <v>664</v>
      </c>
      <c r="J787">
        <v>623</v>
      </c>
      <c r="K787">
        <v>20233</v>
      </c>
      <c r="L787">
        <v>20200917</v>
      </c>
      <c r="M787" t="s">
        <v>30</v>
      </c>
      <c r="N787">
        <v>20234</v>
      </c>
      <c r="O787">
        <v>16250591</v>
      </c>
      <c r="P787" t="s">
        <v>1193</v>
      </c>
      <c r="Q787" t="s">
        <v>1193</v>
      </c>
    </row>
    <row r="788" spans="1:17" x14ac:dyDescent="0.25">
      <c r="A788">
        <v>164908392</v>
      </c>
      <c r="B788" t="s">
        <v>3774</v>
      </c>
      <c r="C788" t="s">
        <v>3775</v>
      </c>
      <c r="D788" t="s">
        <v>56</v>
      </c>
      <c r="E788">
        <v>8</v>
      </c>
      <c r="F788" t="s">
        <v>6</v>
      </c>
      <c r="G788" t="s">
        <v>6891</v>
      </c>
      <c r="H788" t="s">
        <v>22</v>
      </c>
      <c r="I788">
        <v>263</v>
      </c>
      <c r="J788">
        <v>252</v>
      </c>
      <c r="K788">
        <v>20233</v>
      </c>
      <c r="L788" t="s">
        <v>25</v>
      </c>
      <c r="M788" t="s">
        <v>31</v>
      </c>
      <c r="N788">
        <v>20234</v>
      </c>
      <c r="O788">
        <v>16371205</v>
      </c>
      <c r="P788" t="s">
        <v>13</v>
      </c>
      <c r="Q788" t="s">
        <v>13</v>
      </c>
    </row>
    <row r="789" spans="1:17" x14ac:dyDescent="0.25">
      <c r="A789">
        <v>165049792</v>
      </c>
      <c r="B789" t="s">
        <v>5961</v>
      </c>
      <c r="C789" t="s">
        <v>5907</v>
      </c>
      <c r="D789" t="s">
        <v>88</v>
      </c>
      <c r="E789">
        <v>8</v>
      </c>
      <c r="F789" t="s">
        <v>6</v>
      </c>
      <c r="G789" t="s">
        <v>947</v>
      </c>
      <c r="H789" t="s">
        <v>22</v>
      </c>
      <c r="I789">
        <v>105</v>
      </c>
      <c r="J789">
        <v>105</v>
      </c>
      <c r="K789">
        <v>20233</v>
      </c>
      <c r="L789">
        <v>20220621</v>
      </c>
      <c r="M789" t="s">
        <v>30</v>
      </c>
      <c r="N789">
        <v>0</v>
      </c>
      <c r="O789">
        <v>16505171</v>
      </c>
      <c r="P789" t="s">
        <v>13</v>
      </c>
      <c r="Q789" t="s">
        <v>13</v>
      </c>
    </row>
    <row r="790" spans="1:17" x14ac:dyDescent="0.25">
      <c r="A790">
        <v>164957768</v>
      </c>
      <c r="B790" t="s">
        <v>5962</v>
      </c>
      <c r="C790" t="s">
        <v>5963</v>
      </c>
      <c r="D790" t="s">
        <v>85</v>
      </c>
      <c r="E790">
        <v>8</v>
      </c>
      <c r="F790" t="s">
        <v>6</v>
      </c>
      <c r="G790" t="s">
        <v>478</v>
      </c>
      <c r="H790" t="s">
        <v>22</v>
      </c>
      <c r="I790">
        <v>201</v>
      </c>
      <c r="J790">
        <v>201</v>
      </c>
      <c r="K790">
        <v>20233</v>
      </c>
      <c r="L790">
        <v>20230605</v>
      </c>
      <c r="M790" t="s">
        <v>30</v>
      </c>
      <c r="N790">
        <v>0</v>
      </c>
      <c r="O790">
        <v>16430320</v>
      </c>
      <c r="P790" t="s">
        <v>13</v>
      </c>
      <c r="Q790" t="s">
        <v>13</v>
      </c>
    </row>
    <row r="791" spans="1:17" x14ac:dyDescent="0.25">
      <c r="A791">
        <v>164951819</v>
      </c>
      <c r="B791" t="s">
        <v>5964</v>
      </c>
      <c r="C791" t="s">
        <v>287</v>
      </c>
      <c r="D791" t="s">
        <v>56</v>
      </c>
      <c r="E791">
        <v>8</v>
      </c>
      <c r="F791" t="s">
        <v>6</v>
      </c>
      <c r="G791" t="s">
        <v>478</v>
      </c>
      <c r="H791" t="s">
        <v>22</v>
      </c>
      <c r="I791">
        <v>208</v>
      </c>
      <c r="J791">
        <v>208</v>
      </c>
      <c r="K791">
        <v>20233</v>
      </c>
      <c r="L791">
        <v>20220613</v>
      </c>
      <c r="M791" t="s">
        <v>30</v>
      </c>
      <c r="N791">
        <v>0</v>
      </c>
      <c r="O791">
        <v>16429090</v>
      </c>
      <c r="P791" t="s">
        <v>13</v>
      </c>
      <c r="Q791" t="s">
        <v>13</v>
      </c>
    </row>
    <row r="792" spans="1:17" x14ac:dyDescent="0.25">
      <c r="A792">
        <v>164814400</v>
      </c>
      <c r="B792" t="s">
        <v>2809</v>
      </c>
      <c r="C792" t="s">
        <v>143</v>
      </c>
      <c r="D792" t="s">
        <v>84</v>
      </c>
      <c r="E792">
        <v>8</v>
      </c>
      <c r="F792" t="s">
        <v>6</v>
      </c>
      <c r="G792" t="s">
        <v>487</v>
      </c>
      <c r="H792" t="s">
        <v>22</v>
      </c>
      <c r="I792">
        <v>389</v>
      </c>
      <c r="J792">
        <v>364</v>
      </c>
      <c r="K792">
        <v>0</v>
      </c>
      <c r="L792" t="s">
        <v>25</v>
      </c>
      <c r="M792" t="s">
        <v>30</v>
      </c>
      <c r="N792">
        <v>0</v>
      </c>
      <c r="O792">
        <v>16364169</v>
      </c>
      <c r="P792" t="s">
        <v>1192</v>
      </c>
      <c r="Q792" t="s">
        <v>13</v>
      </c>
    </row>
    <row r="793" spans="1:17" x14ac:dyDescent="0.25">
      <c r="A793">
        <v>164867957</v>
      </c>
      <c r="B793" t="s">
        <v>1212</v>
      </c>
      <c r="C793" t="s">
        <v>2159</v>
      </c>
      <c r="D793" t="s">
        <v>86</v>
      </c>
      <c r="E793">
        <v>8</v>
      </c>
      <c r="F793" t="s">
        <v>6</v>
      </c>
      <c r="G793" t="s">
        <v>1538</v>
      </c>
      <c r="H793" t="s">
        <v>22</v>
      </c>
      <c r="I793">
        <v>311</v>
      </c>
      <c r="J793">
        <v>270</v>
      </c>
      <c r="K793">
        <v>20233</v>
      </c>
      <c r="L793">
        <v>20221003</v>
      </c>
      <c r="M793" t="s">
        <v>30</v>
      </c>
      <c r="N793">
        <v>20234</v>
      </c>
      <c r="O793">
        <v>8542887</v>
      </c>
      <c r="P793" t="s">
        <v>13</v>
      </c>
      <c r="Q793" t="s">
        <v>13</v>
      </c>
    </row>
    <row r="794" spans="1:17" x14ac:dyDescent="0.25">
      <c r="A794">
        <v>165058211</v>
      </c>
      <c r="B794" t="s">
        <v>5965</v>
      </c>
      <c r="C794" t="s">
        <v>537</v>
      </c>
      <c r="D794" t="s">
        <v>56</v>
      </c>
      <c r="E794">
        <v>8</v>
      </c>
      <c r="F794" t="s">
        <v>6</v>
      </c>
      <c r="G794" t="s">
        <v>947</v>
      </c>
      <c r="H794" t="s">
        <v>22</v>
      </c>
      <c r="I794">
        <v>143</v>
      </c>
      <c r="J794">
        <v>143</v>
      </c>
      <c r="K794">
        <v>20233</v>
      </c>
      <c r="L794">
        <v>20180507</v>
      </c>
      <c r="M794" t="s">
        <v>30</v>
      </c>
      <c r="N794">
        <v>20234</v>
      </c>
      <c r="O794">
        <v>15081333</v>
      </c>
      <c r="P794" t="s">
        <v>13</v>
      </c>
      <c r="Q794" t="s">
        <v>13</v>
      </c>
    </row>
    <row r="795" spans="1:17" x14ac:dyDescent="0.25">
      <c r="A795">
        <v>165045883</v>
      </c>
      <c r="B795" t="s">
        <v>5965</v>
      </c>
      <c r="C795" t="s">
        <v>472</v>
      </c>
      <c r="D795" t="s">
        <v>86</v>
      </c>
      <c r="E795">
        <v>8</v>
      </c>
      <c r="F795" t="s">
        <v>6</v>
      </c>
      <c r="G795" t="s">
        <v>947</v>
      </c>
      <c r="H795" t="s">
        <v>22</v>
      </c>
      <c r="I795">
        <v>98</v>
      </c>
      <c r="J795">
        <v>98</v>
      </c>
      <c r="K795">
        <v>20233</v>
      </c>
      <c r="L795">
        <v>20190710</v>
      </c>
      <c r="M795" t="s">
        <v>30</v>
      </c>
      <c r="N795">
        <v>20234</v>
      </c>
      <c r="O795">
        <v>15483512</v>
      </c>
      <c r="P795" t="s">
        <v>13</v>
      </c>
      <c r="Q795" t="s">
        <v>13</v>
      </c>
    </row>
    <row r="796" spans="1:17" x14ac:dyDescent="0.25">
      <c r="A796">
        <v>165058209</v>
      </c>
      <c r="B796" t="s">
        <v>5965</v>
      </c>
      <c r="C796" t="s">
        <v>3929</v>
      </c>
      <c r="D796" t="s">
        <v>88</v>
      </c>
      <c r="E796">
        <v>8</v>
      </c>
      <c r="F796" t="s">
        <v>6</v>
      </c>
      <c r="G796" t="s">
        <v>947</v>
      </c>
      <c r="H796" t="s">
        <v>22</v>
      </c>
      <c r="I796">
        <v>143</v>
      </c>
      <c r="J796">
        <v>143</v>
      </c>
      <c r="K796">
        <v>20233</v>
      </c>
      <c r="L796" t="s">
        <v>25</v>
      </c>
      <c r="M796" t="s">
        <v>31</v>
      </c>
      <c r="N796">
        <v>20234</v>
      </c>
      <c r="O796">
        <v>16289475</v>
      </c>
      <c r="P796" t="s">
        <v>13</v>
      </c>
      <c r="Q796" t="s">
        <v>13</v>
      </c>
    </row>
    <row r="797" spans="1:17" x14ac:dyDescent="0.25">
      <c r="A797">
        <v>165055865</v>
      </c>
      <c r="B797" t="s">
        <v>5966</v>
      </c>
      <c r="C797" t="s">
        <v>390</v>
      </c>
      <c r="D797" t="s">
        <v>88</v>
      </c>
      <c r="E797">
        <v>8</v>
      </c>
      <c r="F797" t="s">
        <v>6</v>
      </c>
      <c r="G797" t="s">
        <v>947</v>
      </c>
      <c r="H797" t="s">
        <v>22</v>
      </c>
      <c r="I797">
        <v>105</v>
      </c>
      <c r="J797">
        <v>105</v>
      </c>
      <c r="K797">
        <v>20233</v>
      </c>
      <c r="L797">
        <v>20200217</v>
      </c>
      <c r="M797" t="s">
        <v>30</v>
      </c>
      <c r="N797">
        <v>0</v>
      </c>
      <c r="O797">
        <v>16508752</v>
      </c>
      <c r="P797" t="s">
        <v>13</v>
      </c>
      <c r="Q797" t="s">
        <v>13</v>
      </c>
    </row>
    <row r="798" spans="1:17" x14ac:dyDescent="0.25">
      <c r="A798">
        <v>164142916</v>
      </c>
      <c r="B798" t="s">
        <v>458</v>
      </c>
      <c r="C798" t="s">
        <v>295</v>
      </c>
      <c r="D798" t="s">
        <v>85</v>
      </c>
      <c r="E798">
        <v>8</v>
      </c>
      <c r="F798" t="s">
        <v>6</v>
      </c>
      <c r="G798" t="s">
        <v>487</v>
      </c>
      <c r="H798" t="s">
        <v>22</v>
      </c>
      <c r="I798">
        <v>1245</v>
      </c>
      <c r="J798">
        <v>1216</v>
      </c>
      <c r="K798">
        <v>20233</v>
      </c>
      <c r="L798">
        <v>20210405</v>
      </c>
      <c r="M798" t="s">
        <v>31</v>
      </c>
      <c r="N798">
        <v>0</v>
      </c>
      <c r="O798">
        <v>15950864</v>
      </c>
      <c r="P798" t="s">
        <v>14</v>
      </c>
      <c r="Q798" t="s">
        <v>14</v>
      </c>
    </row>
    <row r="799" spans="1:17" x14ac:dyDescent="0.25">
      <c r="A799">
        <v>164747813</v>
      </c>
      <c r="B799" t="s">
        <v>2102</v>
      </c>
      <c r="C799" t="s">
        <v>2052</v>
      </c>
      <c r="D799" t="s">
        <v>88</v>
      </c>
      <c r="E799">
        <v>8</v>
      </c>
      <c r="F799" t="s">
        <v>6</v>
      </c>
      <c r="G799" t="s">
        <v>481</v>
      </c>
      <c r="H799" t="s">
        <v>22</v>
      </c>
      <c r="I799">
        <v>474</v>
      </c>
      <c r="J799">
        <v>392</v>
      </c>
      <c r="K799">
        <v>20233</v>
      </c>
      <c r="L799">
        <v>20200803</v>
      </c>
      <c r="M799" t="s">
        <v>30</v>
      </c>
      <c r="N799">
        <v>20234</v>
      </c>
      <c r="O799">
        <v>16206037</v>
      </c>
      <c r="P799" t="s">
        <v>1192</v>
      </c>
      <c r="Q799" t="s">
        <v>1192</v>
      </c>
    </row>
    <row r="800" spans="1:17" x14ac:dyDescent="0.25">
      <c r="A800">
        <v>164830233</v>
      </c>
      <c r="B800" t="s">
        <v>2103</v>
      </c>
      <c r="C800" t="s">
        <v>2810</v>
      </c>
      <c r="D800" t="s">
        <v>85</v>
      </c>
      <c r="E800">
        <v>8</v>
      </c>
      <c r="F800" t="s">
        <v>6</v>
      </c>
      <c r="G800" t="s">
        <v>487</v>
      </c>
      <c r="H800" t="s">
        <v>22</v>
      </c>
      <c r="I800">
        <v>362</v>
      </c>
      <c r="J800">
        <v>342</v>
      </c>
      <c r="K800">
        <v>20233</v>
      </c>
      <c r="L800">
        <v>20220207</v>
      </c>
      <c r="M800" t="s">
        <v>30</v>
      </c>
      <c r="N800">
        <v>0</v>
      </c>
      <c r="O800">
        <v>11897585</v>
      </c>
      <c r="P800" t="s">
        <v>13</v>
      </c>
      <c r="Q800" t="s">
        <v>13</v>
      </c>
    </row>
    <row r="801" spans="1:17" x14ac:dyDescent="0.25">
      <c r="A801">
        <v>164830076</v>
      </c>
      <c r="B801" t="s">
        <v>1634</v>
      </c>
      <c r="C801" t="s">
        <v>2158</v>
      </c>
      <c r="D801" t="s">
        <v>85</v>
      </c>
      <c r="E801">
        <v>8</v>
      </c>
      <c r="F801" t="s">
        <v>6</v>
      </c>
      <c r="G801" t="s">
        <v>6891</v>
      </c>
      <c r="H801" t="s">
        <v>22</v>
      </c>
      <c r="I801">
        <v>362</v>
      </c>
      <c r="J801">
        <v>349</v>
      </c>
      <c r="K801">
        <v>20233</v>
      </c>
      <c r="L801" t="s">
        <v>25</v>
      </c>
      <c r="M801" t="s">
        <v>31</v>
      </c>
      <c r="N801">
        <v>20234</v>
      </c>
      <c r="O801">
        <v>16324297</v>
      </c>
      <c r="P801" t="s">
        <v>13</v>
      </c>
      <c r="Q801" t="s">
        <v>13</v>
      </c>
    </row>
    <row r="802" spans="1:17" x14ac:dyDescent="0.25">
      <c r="A802">
        <v>164619809</v>
      </c>
      <c r="B802" t="s">
        <v>848</v>
      </c>
      <c r="C802" t="s">
        <v>439</v>
      </c>
      <c r="D802" t="s">
        <v>56</v>
      </c>
      <c r="E802">
        <v>8</v>
      </c>
      <c r="F802" t="s">
        <v>6</v>
      </c>
      <c r="G802" t="s">
        <v>478</v>
      </c>
      <c r="H802" t="s">
        <v>22</v>
      </c>
      <c r="I802">
        <v>664</v>
      </c>
      <c r="J802">
        <v>623</v>
      </c>
      <c r="K802">
        <v>20233</v>
      </c>
      <c r="L802" t="s">
        <v>25</v>
      </c>
      <c r="M802" t="s">
        <v>30</v>
      </c>
      <c r="N802">
        <v>0</v>
      </c>
      <c r="O802">
        <v>15114192</v>
      </c>
      <c r="P802" t="s">
        <v>1193</v>
      </c>
      <c r="Q802" t="s">
        <v>1193</v>
      </c>
    </row>
    <row r="803" spans="1:17" x14ac:dyDescent="0.25">
      <c r="A803">
        <v>164819732</v>
      </c>
      <c r="B803" t="s">
        <v>426</v>
      </c>
      <c r="C803" t="s">
        <v>2224</v>
      </c>
      <c r="D803" t="s">
        <v>56</v>
      </c>
      <c r="E803">
        <v>8</v>
      </c>
      <c r="F803" t="s">
        <v>6</v>
      </c>
      <c r="G803" t="s">
        <v>6891</v>
      </c>
      <c r="H803" t="s">
        <v>22</v>
      </c>
      <c r="I803">
        <v>376</v>
      </c>
      <c r="J803">
        <v>368</v>
      </c>
      <c r="K803">
        <v>20233</v>
      </c>
      <c r="L803">
        <v>20211004</v>
      </c>
      <c r="M803" t="s">
        <v>31</v>
      </c>
      <c r="N803">
        <v>20234</v>
      </c>
      <c r="O803">
        <v>12807642</v>
      </c>
      <c r="P803" t="s">
        <v>1192</v>
      </c>
      <c r="Q803" t="s">
        <v>1192</v>
      </c>
    </row>
    <row r="804" spans="1:17" x14ac:dyDescent="0.25">
      <c r="A804">
        <v>164993531</v>
      </c>
      <c r="B804" t="s">
        <v>180</v>
      </c>
      <c r="C804" t="s">
        <v>705</v>
      </c>
      <c r="D804" t="s">
        <v>56</v>
      </c>
      <c r="E804">
        <v>8</v>
      </c>
      <c r="F804" t="s">
        <v>6</v>
      </c>
      <c r="G804" t="s">
        <v>6891</v>
      </c>
      <c r="H804" t="s">
        <v>22</v>
      </c>
      <c r="I804">
        <v>152</v>
      </c>
      <c r="J804">
        <v>119</v>
      </c>
      <c r="K804">
        <v>20233</v>
      </c>
      <c r="L804">
        <v>20220728</v>
      </c>
      <c r="M804" t="s">
        <v>31</v>
      </c>
      <c r="N804">
        <v>20234</v>
      </c>
      <c r="O804">
        <v>16043427</v>
      </c>
      <c r="P804" t="s">
        <v>13</v>
      </c>
      <c r="Q804" t="s">
        <v>13</v>
      </c>
    </row>
    <row r="805" spans="1:17" x14ac:dyDescent="0.25">
      <c r="A805">
        <v>164815994</v>
      </c>
      <c r="B805" t="s">
        <v>180</v>
      </c>
      <c r="C805" t="s">
        <v>217</v>
      </c>
      <c r="D805" t="s">
        <v>56</v>
      </c>
      <c r="E805">
        <v>8</v>
      </c>
      <c r="F805" t="s">
        <v>6</v>
      </c>
      <c r="G805" t="s">
        <v>485</v>
      </c>
      <c r="H805" t="s">
        <v>22</v>
      </c>
      <c r="I805">
        <v>381</v>
      </c>
      <c r="J805">
        <v>363</v>
      </c>
      <c r="K805">
        <v>20233</v>
      </c>
      <c r="L805">
        <v>20230106</v>
      </c>
      <c r="M805" t="s">
        <v>30</v>
      </c>
      <c r="N805">
        <v>20234</v>
      </c>
      <c r="O805">
        <v>16366992</v>
      </c>
      <c r="P805" t="s">
        <v>1192</v>
      </c>
      <c r="Q805" t="s">
        <v>13</v>
      </c>
    </row>
    <row r="806" spans="1:17" x14ac:dyDescent="0.25">
      <c r="A806">
        <v>164962965</v>
      </c>
      <c r="B806" t="s">
        <v>180</v>
      </c>
      <c r="C806" t="s">
        <v>4865</v>
      </c>
      <c r="D806" t="s">
        <v>85</v>
      </c>
      <c r="E806">
        <v>8</v>
      </c>
      <c r="F806" t="s">
        <v>6</v>
      </c>
      <c r="G806" t="s">
        <v>1028</v>
      </c>
      <c r="H806" t="s">
        <v>22</v>
      </c>
      <c r="I806">
        <v>195</v>
      </c>
      <c r="J806">
        <v>195</v>
      </c>
      <c r="K806">
        <v>20233</v>
      </c>
      <c r="L806">
        <v>20211101</v>
      </c>
      <c r="M806" t="s">
        <v>30</v>
      </c>
      <c r="N806">
        <v>20234</v>
      </c>
      <c r="O806">
        <v>16429885</v>
      </c>
      <c r="P806" t="s">
        <v>13</v>
      </c>
      <c r="Q806" t="s">
        <v>13</v>
      </c>
    </row>
    <row r="807" spans="1:17" x14ac:dyDescent="0.25">
      <c r="A807">
        <v>165045885</v>
      </c>
      <c r="B807" t="s">
        <v>181</v>
      </c>
      <c r="C807" t="s">
        <v>3779</v>
      </c>
      <c r="D807" t="s">
        <v>88</v>
      </c>
      <c r="E807">
        <v>8</v>
      </c>
      <c r="F807" t="s">
        <v>6</v>
      </c>
      <c r="G807" t="s">
        <v>947</v>
      </c>
      <c r="H807" t="s">
        <v>22</v>
      </c>
      <c r="I807">
        <v>98</v>
      </c>
      <c r="J807">
        <v>98</v>
      </c>
      <c r="K807">
        <v>20233</v>
      </c>
      <c r="L807">
        <v>20190313</v>
      </c>
      <c r="M807" t="s">
        <v>30</v>
      </c>
      <c r="N807">
        <v>20234</v>
      </c>
      <c r="O807">
        <v>16024843</v>
      </c>
      <c r="P807" t="s">
        <v>13</v>
      </c>
      <c r="Q807" t="s">
        <v>13</v>
      </c>
    </row>
    <row r="808" spans="1:17" x14ac:dyDescent="0.25">
      <c r="A808">
        <v>164646456</v>
      </c>
      <c r="B808" t="s">
        <v>181</v>
      </c>
      <c r="C808" t="s">
        <v>6902</v>
      </c>
      <c r="D808" t="s">
        <v>84</v>
      </c>
      <c r="E808">
        <v>8</v>
      </c>
      <c r="F808" t="s">
        <v>6</v>
      </c>
      <c r="G808" t="s">
        <v>481</v>
      </c>
      <c r="H808" t="s">
        <v>22</v>
      </c>
      <c r="I808">
        <v>627</v>
      </c>
      <c r="J808">
        <v>627</v>
      </c>
      <c r="K808">
        <v>20233</v>
      </c>
      <c r="L808" t="s">
        <v>25</v>
      </c>
      <c r="M808" t="s">
        <v>30</v>
      </c>
      <c r="N808">
        <v>20234</v>
      </c>
      <c r="O808">
        <v>16263084</v>
      </c>
      <c r="P808" t="s">
        <v>1193</v>
      </c>
      <c r="Q808" t="s">
        <v>1193</v>
      </c>
    </row>
    <row r="809" spans="1:17" x14ac:dyDescent="0.25">
      <c r="A809">
        <v>165045890</v>
      </c>
      <c r="B809" t="s">
        <v>203</v>
      </c>
      <c r="C809" t="s">
        <v>186</v>
      </c>
      <c r="D809" t="s">
        <v>88</v>
      </c>
      <c r="E809">
        <v>8</v>
      </c>
      <c r="F809" t="s">
        <v>6</v>
      </c>
      <c r="G809" t="s">
        <v>947</v>
      </c>
      <c r="H809" t="s">
        <v>22</v>
      </c>
      <c r="I809">
        <v>98</v>
      </c>
      <c r="J809">
        <v>98</v>
      </c>
      <c r="K809">
        <v>20233</v>
      </c>
      <c r="L809">
        <v>20190304</v>
      </c>
      <c r="M809" t="s">
        <v>30</v>
      </c>
      <c r="N809">
        <v>20234</v>
      </c>
      <c r="O809">
        <v>16024874</v>
      </c>
      <c r="P809" t="s">
        <v>13</v>
      </c>
      <c r="Q809" t="s">
        <v>13</v>
      </c>
    </row>
    <row r="810" spans="1:17" x14ac:dyDescent="0.25">
      <c r="A810">
        <v>164922218</v>
      </c>
      <c r="B810" t="s">
        <v>2515</v>
      </c>
      <c r="C810" t="s">
        <v>264</v>
      </c>
      <c r="D810" t="s">
        <v>84</v>
      </c>
      <c r="E810">
        <v>8</v>
      </c>
      <c r="F810" t="s">
        <v>6</v>
      </c>
      <c r="G810" t="s">
        <v>1539</v>
      </c>
      <c r="H810" t="s">
        <v>22</v>
      </c>
      <c r="I810">
        <v>244</v>
      </c>
      <c r="J810">
        <v>236</v>
      </c>
      <c r="K810">
        <v>20233</v>
      </c>
      <c r="L810">
        <v>20231106</v>
      </c>
      <c r="M810" t="s">
        <v>30</v>
      </c>
      <c r="N810">
        <v>20234</v>
      </c>
      <c r="O810">
        <v>16417830</v>
      </c>
      <c r="P810" t="s">
        <v>13</v>
      </c>
      <c r="Q810" t="s">
        <v>13</v>
      </c>
    </row>
    <row r="811" spans="1:17" x14ac:dyDescent="0.25">
      <c r="A811">
        <v>164971903</v>
      </c>
      <c r="B811" t="s">
        <v>5310</v>
      </c>
      <c r="C811" t="s">
        <v>249</v>
      </c>
      <c r="D811" t="s">
        <v>77</v>
      </c>
      <c r="E811">
        <v>8</v>
      </c>
      <c r="F811" t="s">
        <v>5</v>
      </c>
      <c r="G811" t="s">
        <v>485</v>
      </c>
      <c r="H811" t="s">
        <v>22</v>
      </c>
      <c r="I811">
        <v>185</v>
      </c>
      <c r="J811">
        <v>117</v>
      </c>
      <c r="K811">
        <v>20233</v>
      </c>
      <c r="L811">
        <v>20210101</v>
      </c>
      <c r="M811" t="s">
        <v>31</v>
      </c>
      <c r="N811">
        <v>20234</v>
      </c>
      <c r="O811">
        <v>14302654</v>
      </c>
      <c r="P811" t="s">
        <v>13</v>
      </c>
      <c r="Q811" t="s">
        <v>13</v>
      </c>
    </row>
    <row r="812" spans="1:17" x14ac:dyDescent="0.25">
      <c r="A812">
        <v>164978099</v>
      </c>
      <c r="B812" t="s">
        <v>4555</v>
      </c>
      <c r="C812" t="s">
        <v>243</v>
      </c>
      <c r="D812" t="s">
        <v>88</v>
      </c>
      <c r="E812">
        <v>8</v>
      </c>
      <c r="F812" t="s">
        <v>6</v>
      </c>
      <c r="G812" t="s">
        <v>947</v>
      </c>
      <c r="H812" t="s">
        <v>22</v>
      </c>
      <c r="I812">
        <v>196</v>
      </c>
      <c r="J812">
        <v>196</v>
      </c>
      <c r="K812">
        <v>20233</v>
      </c>
      <c r="L812">
        <v>20230619</v>
      </c>
      <c r="M812" t="s">
        <v>30</v>
      </c>
      <c r="N812">
        <v>20234</v>
      </c>
      <c r="O812">
        <v>16462740</v>
      </c>
      <c r="P812" t="s">
        <v>13</v>
      </c>
      <c r="Q812" t="s">
        <v>13</v>
      </c>
    </row>
    <row r="813" spans="1:17" x14ac:dyDescent="0.25">
      <c r="A813">
        <v>164816210</v>
      </c>
      <c r="B813" t="s">
        <v>3777</v>
      </c>
      <c r="C813" t="s">
        <v>2589</v>
      </c>
      <c r="D813" t="s">
        <v>88</v>
      </c>
      <c r="E813">
        <v>8</v>
      </c>
      <c r="F813" t="s">
        <v>6</v>
      </c>
      <c r="G813" t="s">
        <v>879</v>
      </c>
      <c r="H813" t="s">
        <v>22</v>
      </c>
      <c r="I813">
        <v>381</v>
      </c>
      <c r="J813">
        <v>378</v>
      </c>
      <c r="K813">
        <v>20233</v>
      </c>
      <c r="L813">
        <v>20211102</v>
      </c>
      <c r="M813" t="s">
        <v>30</v>
      </c>
      <c r="N813">
        <v>20234</v>
      </c>
      <c r="O813">
        <v>16298774</v>
      </c>
      <c r="P813" t="s">
        <v>1192</v>
      </c>
      <c r="Q813" t="s">
        <v>1192</v>
      </c>
    </row>
    <row r="814" spans="1:17" x14ac:dyDescent="0.25">
      <c r="A814">
        <v>164804930</v>
      </c>
      <c r="B814" t="s">
        <v>258</v>
      </c>
      <c r="C814" t="s">
        <v>2811</v>
      </c>
      <c r="D814" t="s">
        <v>84</v>
      </c>
      <c r="E814">
        <v>8</v>
      </c>
      <c r="F814" t="s">
        <v>6</v>
      </c>
      <c r="G814" t="s">
        <v>487</v>
      </c>
      <c r="H814" t="s">
        <v>22</v>
      </c>
      <c r="I814">
        <v>411</v>
      </c>
      <c r="J814">
        <v>364</v>
      </c>
      <c r="K814">
        <v>0</v>
      </c>
      <c r="L814">
        <v>20180129</v>
      </c>
      <c r="M814" t="s">
        <v>30</v>
      </c>
      <c r="N814">
        <v>0</v>
      </c>
      <c r="O814">
        <v>16354206</v>
      </c>
      <c r="P814" t="s">
        <v>1192</v>
      </c>
      <c r="Q814" t="s">
        <v>13</v>
      </c>
    </row>
    <row r="815" spans="1:17" x14ac:dyDescent="0.25">
      <c r="A815">
        <v>164516053</v>
      </c>
      <c r="B815" t="s">
        <v>1213</v>
      </c>
      <c r="C815" t="s">
        <v>1214</v>
      </c>
      <c r="D815" t="s">
        <v>88</v>
      </c>
      <c r="E815">
        <v>8</v>
      </c>
      <c r="F815" t="s">
        <v>6</v>
      </c>
      <c r="G815" t="s">
        <v>483</v>
      </c>
      <c r="H815" t="s">
        <v>22</v>
      </c>
      <c r="I815">
        <v>844</v>
      </c>
      <c r="J815">
        <v>844</v>
      </c>
      <c r="K815">
        <v>20233</v>
      </c>
      <c r="L815">
        <v>20240204</v>
      </c>
      <c r="M815" t="s">
        <v>30</v>
      </c>
      <c r="N815">
        <v>0</v>
      </c>
      <c r="O815">
        <v>12498689</v>
      </c>
      <c r="P815" t="s">
        <v>14</v>
      </c>
      <c r="Q815" t="s">
        <v>14</v>
      </c>
    </row>
    <row r="816" spans="1:17" x14ac:dyDescent="0.25">
      <c r="A816">
        <v>164887741</v>
      </c>
      <c r="B816" t="s">
        <v>5967</v>
      </c>
      <c r="C816" t="s">
        <v>4866</v>
      </c>
      <c r="D816" t="s">
        <v>56</v>
      </c>
      <c r="E816">
        <v>8</v>
      </c>
      <c r="F816" t="s">
        <v>6</v>
      </c>
      <c r="G816" t="s">
        <v>478</v>
      </c>
      <c r="H816" t="s">
        <v>22</v>
      </c>
      <c r="I816">
        <v>286</v>
      </c>
      <c r="J816">
        <v>243</v>
      </c>
      <c r="K816">
        <v>20233</v>
      </c>
      <c r="L816">
        <v>20230125</v>
      </c>
      <c r="M816" t="s">
        <v>31</v>
      </c>
      <c r="N816">
        <v>20234</v>
      </c>
      <c r="O816">
        <v>16401571</v>
      </c>
      <c r="P816" t="s">
        <v>13</v>
      </c>
      <c r="Q816" t="s">
        <v>13</v>
      </c>
    </row>
    <row r="817" spans="1:17" x14ac:dyDescent="0.25">
      <c r="A817">
        <v>164904006</v>
      </c>
      <c r="B817" t="s">
        <v>513</v>
      </c>
      <c r="C817" t="s">
        <v>3392</v>
      </c>
      <c r="D817" t="s">
        <v>88</v>
      </c>
      <c r="E817">
        <v>8</v>
      </c>
      <c r="F817" t="s">
        <v>32</v>
      </c>
      <c r="G817" t="s">
        <v>2092</v>
      </c>
      <c r="H817" t="s">
        <v>22</v>
      </c>
      <c r="I817">
        <v>270</v>
      </c>
      <c r="J817">
        <v>231</v>
      </c>
      <c r="K817">
        <v>20233</v>
      </c>
      <c r="L817">
        <v>20230703</v>
      </c>
      <c r="M817" t="s">
        <v>30</v>
      </c>
      <c r="N817">
        <v>20234</v>
      </c>
      <c r="O817">
        <v>16419177</v>
      </c>
      <c r="P817" t="s">
        <v>13</v>
      </c>
      <c r="Q817" t="s">
        <v>13</v>
      </c>
    </row>
    <row r="818" spans="1:17" x14ac:dyDescent="0.25">
      <c r="A818">
        <v>164749638</v>
      </c>
      <c r="B818" t="s">
        <v>1559</v>
      </c>
      <c r="C818" t="s">
        <v>2104</v>
      </c>
      <c r="D818" t="s">
        <v>87</v>
      </c>
      <c r="E818">
        <v>8</v>
      </c>
      <c r="F818" t="s">
        <v>6</v>
      </c>
      <c r="G818" t="s">
        <v>879</v>
      </c>
      <c r="H818" t="s">
        <v>22</v>
      </c>
      <c r="I818">
        <v>472</v>
      </c>
      <c r="J818">
        <v>469</v>
      </c>
      <c r="K818">
        <v>20233</v>
      </c>
      <c r="L818">
        <v>20231208</v>
      </c>
      <c r="M818" t="s">
        <v>30</v>
      </c>
      <c r="N818">
        <v>20234</v>
      </c>
      <c r="O818">
        <v>13368211</v>
      </c>
      <c r="P818" t="s">
        <v>1192</v>
      </c>
      <c r="Q818" t="s">
        <v>1192</v>
      </c>
    </row>
    <row r="819" spans="1:17" x14ac:dyDescent="0.25">
      <c r="A819">
        <v>165045894</v>
      </c>
      <c r="B819" t="s">
        <v>5968</v>
      </c>
      <c r="C819" t="s">
        <v>407</v>
      </c>
      <c r="D819" t="s">
        <v>88</v>
      </c>
      <c r="E819">
        <v>8</v>
      </c>
      <c r="F819" t="s">
        <v>6</v>
      </c>
      <c r="G819" t="s">
        <v>947</v>
      </c>
      <c r="H819" t="s">
        <v>22</v>
      </c>
      <c r="I819">
        <v>98</v>
      </c>
      <c r="J819">
        <v>98</v>
      </c>
      <c r="K819">
        <v>20233</v>
      </c>
      <c r="L819">
        <v>20190729</v>
      </c>
      <c r="M819" t="s">
        <v>30</v>
      </c>
      <c r="N819">
        <v>20234</v>
      </c>
      <c r="O819">
        <v>16358966</v>
      </c>
      <c r="P819" t="s">
        <v>13</v>
      </c>
      <c r="Q819" t="s">
        <v>13</v>
      </c>
    </row>
    <row r="820" spans="1:17" x14ac:dyDescent="0.25">
      <c r="A820">
        <v>165046394</v>
      </c>
      <c r="B820" t="s">
        <v>5969</v>
      </c>
      <c r="C820" t="s">
        <v>5970</v>
      </c>
      <c r="D820" t="s">
        <v>88</v>
      </c>
      <c r="E820">
        <v>8</v>
      </c>
      <c r="F820" t="s">
        <v>6</v>
      </c>
      <c r="G820" t="s">
        <v>947</v>
      </c>
      <c r="H820" t="s">
        <v>22</v>
      </c>
      <c r="I820">
        <v>105</v>
      </c>
      <c r="J820">
        <v>105</v>
      </c>
      <c r="K820">
        <v>20233</v>
      </c>
      <c r="L820">
        <v>20210712</v>
      </c>
      <c r="M820" t="s">
        <v>31</v>
      </c>
      <c r="N820">
        <v>20234</v>
      </c>
      <c r="O820">
        <v>16378546</v>
      </c>
      <c r="P820" t="s">
        <v>13</v>
      </c>
      <c r="Q820" t="s">
        <v>13</v>
      </c>
    </row>
    <row r="821" spans="1:17" x14ac:dyDescent="0.25">
      <c r="A821">
        <v>165050060</v>
      </c>
      <c r="B821" t="s">
        <v>5971</v>
      </c>
      <c r="C821" t="s">
        <v>271</v>
      </c>
      <c r="D821" t="s">
        <v>88</v>
      </c>
      <c r="E821">
        <v>8</v>
      </c>
      <c r="F821" t="s">
        <v>6</v>
      </c>
      <c r="G821" t="s">
        <v>947</v>
      </c>
      <c r="H821" t="s">
        <v>22</v>
      </c>
      <c r="I821">
        <v>91</v>
      </c>
      <c r="J821">
        <v>91</v>
      </c>
      <c r="K821">
        <v>20233</v>
      </c>
      <c r="L821" t="s">
        <v>25</v>
      </c>
      <c r="M821" t="s">
        <v>30</v>
      </c>
      <c r="N821">
        <v>0</v>
      </c>
      <c r="O821">
        <v>16505337</v>
      </c>
      <c r="P821" t="s">
        <v>13</v>
      </c>
      <c r="Q821" t="s">
        <v>13</v>
      </c>
    </row>
    <row r="822" spans="1:17" x14ac:dyDescent="0.25">
      <c r="A822">
        <v>164959473</v>
      </c>
      <c r="B822" t="s">
        <v>4556</v>
      </c>
      <c r="C822" t="s">
        <v>2831</v>
      </c>
      <c r="D822" t="s">
        <v>85</v>
      </c>
      <c r="E822">
        <v>8</v>
      </c>
      <c r="F822" t="s">
        <v>5</v>
      </c>
      <c r="G822" t="s">
        <v>6891</v>
      </c>
      <c r="H822" t="s">
        <v>22</v>
      </c>
      <c r="I822">
        <v>199</v>
      </c>
      <c r="J822">
        <v>168</v>
      </c>
      <c r="K822">
        <v>0</v>
      </c>
      <c r="L822">
        <v>20190104</v>
      </c>
      <c r="M822" t="s">
        <v>31</v>
      </c>
      <c r="N822">
        <v>0</v>
      </c>
      <c r="O822">
        <v>16313917</v>
      </c>
      <c r="P822" t="s">
        <v>13</v>
      </c>
      <c r="Q822" t="s">
        <v>13</v>
      </c>
    </row>
    <row r="823" spans="1:17" x14ac:dyDescent="0.25">
      <c r="A823">
        <v>164916662</v>
      </c>
      <c r="B823" t="s">
        <v>3778</v>
      </c>
      <c r="C823" t="s">
        <v>3779</v>
      </c>
      <c r="D823" t="s">
        <v>56</v>
      </c>
      <c r="E823">
        <v>8</v>
      </c>
      <c r="F823" t="s">
        <v>6</v>
      </c>
      <c r="G823" t="s">
        <v>478</v>
      </c>
      <c r="H823" t="s">
        <v>22</v>
      </c>
      <c r="I823">
        <v>252</v>
      </c>
      <c r="J823">
        <v>252</v>
      </c>
      <c r="K823">
        <v>0</v>
      </c>
      <c r="L823" t="s">
        <v>25</v>
      </c>
      <c r="M823" t="s">
        <v>30</v>
      </c>
      <c r="N823">
        <v>0</v>
      </c>
      <c r="O823">
        <v>16389836</v>
      </c>
      <c r="P823" t="s">
        <v>13</v>
      </c>
      <c r="Q823" t="s">
        <v>13</v>
      </c>
    </row>
    <row r="824" spans="1:17" x14ac:dyDescent="0.25">
      <c r="A824">
        <v>165046046</v>
      </c>
      <c r="B824" t="s">
        <v>5972</v>
      </c>
      <c r="C824" t="s">
        <v>2620</v>
      </c>
      <c r="D824" t="s">
        <v>85</v>
      </c>
      <c r="E824">
        <v>8</v>
      </c>
      <c r="F824" t="s">
        <v>5</v>
      </c>
      <c r="G824" t="s">
        <v>485</v>
      </c>
      <c r="H824" t="s">
        <v>22</v>
      </c>
      <c r="I824">
        <v>84</v>
      </c>
      <c r="J824">
        <v>77</v>
      </c>
      <c r="K824">
        <v>0</v>
      </c>
      <c r="L824">
        <v>20220719</v>
      </c>
      <c r="M824" t="s">
        <v>31</v>
      </c>
      <c r="N824">
        <v>20234</v>
      </c>
      <c r="O824">
        <v>13730291</v>
      </c>
      <c r="P824" t="s">
        <v>13</v>
      </c>
      <c r="Q824" t="s">
        <v>13</v>
      </c>
    </row>
    <row r="825" spans="1:17" x14ac:dyDescent="0.25">
      <c r="A825">
        <v>164969916</v>
      </c>
      <c r="B825" t="s">
        <v>4557</v>
      </c>
      <c r="C825" t="s">
        <v>202</v>
      </c>
      <c r="D825" t="s">
        <v>77</v>
      </c>
      <c r="E825">
        <v>8</v>
      </c>
      <c r="F825" t="s">
        <v>6</v>
      </c>
      <c r="G825" t="s">
        <v>485</v>
      </c>
      <c r="H825" t="s">
        <v>22</v>
      </c>
      <c r="I825">
        <v>186</v>
      </c>
      <c r="J825">
        <v>175</v>
      </c>
      <c r="K825">
        <v>20233</v>
      </c>
      <c r="L825" t="s">
        <v>25</v>
      </c>
      <c r="M825" t="s">
        <v>30</v>
      </c>
      <c r="N825">
        <v>20234</v>
      </c>
      <c r="O825">
        <v>16285002</v>
      </c>
      <c r="P825" t="s">
        <v>13</v>
      </c>
      <c r="Q825" t="s">
        <v>13</v>
      </c>
    </row>
    <row r="826" spans="1:17" x14ac:dyDescent="0.25">
      <c r="A826">
        <v>165046908</v>
      </c>
      <c r="B826" t="s">
        <v>5019</v>
      </c>
      <c r="C826" t="s">
        <v>265</v>
      </c>
      <c r="D826" t="s">
        <v>88</v>
      </c>
      <c r="E826">
        <v>8</v>
      </c>
      <c r="F826" t="s">
        <v>6</v>
      </c>
      <c r="G826" t="s">
        <v>947</v>
      </c>
      <c r="H826" t="s">
        <v>22</v>
      </c>
      <c r="I826">
        <v>105</v>
      </c>
      <c r="J826">
        <v>105</v>
      </c>
      <c r="K826">
        <v>20233</v>
      </c>
      <c r="L826">
        <v>20210311</v>
      </c>
      <c r="M826" t="s">
        <v>31</v>
      </c>
      <c r="N826">
        <v>20234</v>
      </c>
      <c r="O826">
        <v>16097413</v>
      </c>
      <c r="P826" t="s">
        <v>13</v>
      </c>
      <c r="Q826" t="s">
        <v>13</v>
      </c>
    </row>
    <row r="827" spans="1:17" x14ac:dyDescent="0.25">
      <c r="A827">
        <v>164802609</v>
      </c>
      <c r="B827" t="s">
        <v>974</v>
      </c>
      <c r="C827" t="s">
        <v>354</v>
      </c>
      <c r="D827" t="s">
        <v>56</v>
      </c>
      <c r="E827">
        <v>8</v>
      </c>
      <c r="F827" t="s">
        <v>6</v>
      </c>
      <c r="G827" t="s">
        <v>879</v>
      </c>
      <c r="H827" t="s">
        <v>22</v>
      </c>
      <c r="I827">
        <v>399</v>
      </c>
      <c r="J827">
        <v>392</v>
      </c>
      <c r="K827">
        <v>20233</v>
      </c>
      <c r="L827" t="s">
        <v>25</v>
      </c>
      <c r="M827" t="s">
        <v>31</v>
      </c>
      <c r="N827">
        <v>0</v>
      </c>
      <c r="O827">
        <v>15784188</v>
      </c>
      <c r="P827" t="s">
        <v>1192</v>
      </c>
      <c r="Q827" t="s">
        <v>1192</v>
      </c>
    </row>
    <row r="828" spans="1:17" x14ac:dyDescent="0.25">
      <c r="A828">
        <v>164937297</v>
      </c>
      <c r="B828" t="s">
        <v>4156</v>
      </c>
      <c r="C828" t="s">
        <v>4157</v>
      </c>
      <c r="D828" t="s">
        <v>56</v>
      </c>
      <c r="E828">
        <v>8</v>
      </c>
      <c r="F828" t="s">
        <v>6</v>
      </c>
      <c r="G828" t="s">
        <v>478</v>
      </c>
      <c r="H828" t="s">
        <v>22</v>
      </c>
      <c r="I828">
        <v>227</v>
      </c>
      <c r="J828">
        <v>216</v>
      </c>
      <c r="K828">
        <v>20233</v>
      </c>
      <c r="L828">
        <v>20230821</v>
      </c>
      <c r="M828" t="s">
        <v>30</v>
      </c>
      <c r="N828">
        <v>20234</v>
      </c>
      <c r="O828">
        <v>16404312</v>
      </c>
      <c r="P828" t="s">
        <v>13</v>
      </c>
      <c r="Q828" t="s">
        <v>13</v>
      </c>
    </row>
    <row r="829" spans="1:17" x14ac:dyDescent="0.25">
      <c r="A829">
        <v>165045903</v>
      </c>
      <c r="B829" t="s">
        <v>5973</v>
      </c>
      <c r="C829" t="s">
        <v>243</v>
      </c>
      <c r="D829" t="s">
        <v>88</v>
      </c>
      <c r="E829">
        <v>8</v>
      </c>
      <c r="F829" t="s">
        <v>6</v>
      </c>
      <c r="G829" t="s">
        <v>947</v>
      </c>
      <c r="H829" t="s">
        <v>22</v>
      </c>
      <c r="I829">
        <v>98</v>
      </c>
      <c r="J829">
        <v>98</v>
      </c>
      <c r="K829">
        <v>20233</v>
      </c>
      <c r="L829">
        <v>20190927</v>
      </c>
      <c r="M829" t="s">
        <v>30</v>
      </c>
      <c r="N829">
        <v>20234</v>
      </c>
      <c r="O829">
        <v>16197944</v>
      </c>
      <c r="P829" t="s">
        <v>13</v>
      </c>
      <c r="Q829" t="s">
        <v>13</v>
      </c>
    </row>
    <row r="830" spans="1:17" x14ac:dyDescent="0.25">
      <c r="A830">
        <v>164789086</v>
      </c>
      <c r="B830" t="s">
        <v>2812</v>
      </c>
      <c r="C830" t="s">
        <v>2813</v>
      </c>
      <c r="D830" t="s">
        <v>86</v>
      </c>
      <c r="E830">
        <v>8</v>
      </c>
      <c r="F830" t="s">
        <v>6</v>
      </c>
      <c r="G830" t="s">
        <v>1538</v>
      </c>
      <c r="H830" t="s">
        <v>22</v>
      </c>
      <c r="I830">
        <v>419</v>
      </c>
      <c r="J830">
        <v>362</v>
      </c>
      <c r="K830">
        <v>20233</v>
      </c>
      <c r="L830">
        <v>20240311</v>
      </c>
      <c r="M830" t="s">
        <v>31</v>
      </c>
      <c r="N830">
        <v>20234</v>
      </c>
      <c r="O830">
        <v>15542723</v>
      </c>
      <c r="P830" t="s">
        <v>1192</v>
      </c>
      <c r="Q830" t="s">
        <v>13</v>
      </c>
    </row>
    <row r="831" spans="1:17" x14ac:dyDescent="0.25">
      <c r="A831">
        <v>165057125</v>
      </c>
      <c r="B831" t="s">
        <v>190</v>
      </c>
      <c r="C831" t="s">
        <v>5974</v>
      </c>
      <c r="D831" t="s">
        <v>72</v>
      </c>
      <c r="E831">
        <v>8</v>
      </c>
      <c r="F831" t="s">
        <v>6</v>
      </c>
      <c r="G831" t="s">
        <v>947</v>
      </c>
      <c r="H831" t="s">
        <v>22</v>
      </c>
      <c r="I831">
        <v>140</v>
      </c>
      <c r="J831">
        <v>140</v>
      </c>
      <c r="K831">
        <v>20233</v>
      </c>
      <c r="L831">
        <v>20230717</v>
      </c>
      <c r="M831" t="s">
        <v>30</v>
      </c>
      <c r="N831">
        <v>20234</v>
      </c>
      <c r="O831">
        <v>11998274</v>
      </c>
      <c r="P831" t="s">
        <v>13</v>
      </c>
      <c r="Q831" t="s">
        <v>13</v>
      </c>
    </row>
    <row r="832" spans="1:17" x14ac:dyDescent="0.25">
      <c r="A832">
        <v>164814982</v>
      </c>
      <c r="B832" t="s">
        <v>463</v>
      </c>
      <c r="C832" t="s">
        <v>2814</v>
      </c>
      <c r="D832" t="s">
        <v>80</v>
      </c>
      <c r="E832">
        <v>8</v>
      </c>
      <c r="F832" t="s">
        <v>6</v>
      </c>
      <c r="G832" t="s">
        <v>478</v>
      </c>
      <c r="H832" t="s">
        <v>22</v>
      </c>
      <c r="I832">
        <v>382</v>
      </c>
      <c r="J832">
        <v>362</v>
      </c>
      <c r="K832">
        <v>20233</v>
      </c>
      <c r="L832">
        <v>20230703</v>
      </c>
      <c r="M832" t="s">
        <v>30</v>
      </c>
      <c r="N832">
        <v>0</v>
      </c>
      <c r="O832">
        <v>13872109</v>
      </c>
      <c r="P832" t="s">
        <v>1192</v>
      </c>
      <c r="Q832" t="s">
        <v>13</v>
      </c>
    </row>
    <row r="833" spans="1:17" x14ac:dyDescent="0.25">
      <c r="A833">
        <v>164770512</v>
      </c>
      <c r="B833" t="s">
        <v>463</v>
      </c>
      <c r="C833" t="s">
        <v>290</v>
      </c>
      <c r="D833" t="s">
        <v>87</v>
      </c>
      <c r="E833">
        <v>8</v>
      </c>
      <c r="F833" t="s">
        <v>6</v>
      </c>
      <c r="G833" t="s">
        <v>879</v>
      </c>
      <c r="H833" t="s">
        <v>22</v>
      </c>
      <c r="I833">
        <v>445</v>
      </c>
      <c r="J833">
        <v>364</v>
      </c>
      <c r="K833">
        <v>20233</v>
      </c>
      <c r="L833" t="s">
        <v>25</v>
      </c>
      <c r="M833" t="s">
        <v>30</v>
      </c>
      <c r="N833">
        <v>0</v>
      </c>
      <c r="O833">
        <v>14710340</v>
      </c>
      <c r="P833" t="s">
        <v>1192</v>
      </c>
      <c r="Q833" t="s">
        <v>13</v>
      </c>
    </row>
    <row r="834" spans="1:17" x14ac:dyDescent="0.25">
      <c r="A834">
        <v>165050064</v>
      </c>
      <c r="B834" t="s">
        <v>190</v>
      </c>
      <c r="C834" t="s">
        <v>334</v>
      </c>
      <c r="D834" t="s">
        <v>84</v>
      </c>
      <c r="E834">
        <v>8</v>
      </c>
      <c r="F834" t="s">
        <v>6</v>
      </c>
      <c r="G834" t="s">
        <v>947</v>
      </c>
      <c r="H834" t="s">
        <v>22</v>
      </c>
      <c r="I834">
        <v>91</v>
      </c>
      <c r="J834">
        <v>91</v>
      </c>
      <c r="K834">
        <v>20233</v>
      </c>
      <c r="L834">
        <v>20190603</v>
      </c>
      <c r="M834" t="s">
        <v>31</v>
      </c>
      <c r="N834">
        <v>20234</v>
      </c>
      <c r="O834">
        <v>15021795</v>
      </c>
      <c r="P834" t="s">
        <v>13</v>
      </c>
      <c r="Q834" t="s">
        <v>13</v>
      </c>
    </row>
    <row r="835" spans="1:17" x14ac:dyDescent="0.25">
      <c r="A835">
        <v>165045939</v>
      </c>
      <c r="B835" t="s">
        <v>5975</v>
      </c>
      <c r="C835" t="s">
        <v>3398</v>
      </c>
      <c r="D835" t="s">
        <v>88</v>
      </c>
      <c r="E835">
        <v>8</v>
      </c>
      <c r="F835" t="s">
        <v>6</v>
      </c>
      <c r="G835" t="s">
        <v>947</v>
      </c>
      <c r="H835" t="s">
        <v>22</v>
      </c>
      <c r="I835">
        <v>98</v>
      </c>
      <c r="J835">
        <v>98</v>
      </c>
      <c r="K835">
        <v>20233</v>
      </c>
      <c r="L835">
        <v>20181025</v>
      </c>
      <c r="M835" t="s">
        <v>30</v>
      </c>
      <c r="N835">
        <v>20234</v>
      </c>
      <c r="O835">
        <v>16191962</v>
      </c>
      <c r="P835" t="s">
        <v>13</v>
      </c>
      <c r="Q835" t="s">
        <v>13</v>
      </c>
    </row>
    <row r="836" spans="1:17" x14ac:dyDescent="0.25">
      <c r="A836">
        <v>165045337</v>
      </c>
      <c r="B836" t="s">
        <v>5976</v>
      </c>
      <c r="C836" t="s">
        <v>2861</v>
      </c>
      <c r="D836" t="s">
        <v>88</v>
      </c>
      <c r="E836">
        <v>8</v>
      </c>
      <c r="F836" t="s">
        <v>6</v>
      </c>
      <c r="G836" t="s">
        <v>947</v>
      </c>
      <c r="H836" t="s">
        <v>22</v>
      </c>
      <c r="I836">
        <v>98</v>
      </c>
      <c r="J836">
        <v>98</v>
      </c>
      <c r="K836">
        <v>20233</v>
      </c>
      <c r="L836">
        <v>20190107</v>
      </c>
      <c r="M836" t="s">
        <v>30</v>
      </c>
      <c r="N836">
        <v>20234</v>
      </c>
      <c r="O836">
        <v>11070901</v>
      </c>
      <c r="P836" t="s">
        <v>13</v>
      </c>
      <c r="Q836" t="s">
        <v>13</v>
      </c>
    </row>
    <row r="837" spans="1:17" x14ac:dyDescent="0.25">
      <c r="A837">
        <v>165045945</v>
      </c>
      <c r="B837" t="s">
        <v>5977</v>
      </c>
      <c r="C837" t="s">
        <v>1884</v>
      </c>
      <c r="D837" t="s">
        <v>54</v>
      </c>
      <c r="E837">
        <v>8</v>
      </c>
      <c r="F837" t="s">
        <v>6</v>
      </c>
      <c r="G837" t="s">
        <v>25</v>
      </c>
      <c r="H837" t="s">
        <v>22</v>
      </c>
      <c r="I837">
        <v>98</v>
      </c>
      <c r="J837">
        <v>98</v>
      </c>
      <c r="K837">
        <v>20233</v>
      </c>
      <c r="L837">
        <v>20190314</v>
      </c>
      <c r="M837" t="s">
        <v>30</v>
      </c>
      <c r="N837">
        <v>20234</v>
      </c>
      <c r="O837">
        <v>13713625</v>
      </c>
      <c r="P837" t="s">
        <v>13</v>
      </c>
      <c r="Q837" t="s">
        <v>13</v>
      </c>
    </row>
    <row r="838" spans="1:17" x14ac:dyDescent="0.25">
      <c r="A838">
        <v>165002855</v>
      </c>
      <c r="B838" t="s">
        <v>195</v>
      </c>
      <c r="C838" t="s">
        <v>5311</v>
      </c>
      <c r="D838" t="s">
        <v>56</v>
      </c>
      <c r="E838">
        <v>8</v>
      </c>
      <c r="F838" t="s">
        <v>6</v>
      </c>
      <c r="G838" t="s">
        <v>1539</v>
      </c>
      <c r="H838" t="s">
        <v>22</v>
      </c>
      <c r="I838">
        <v>139</v>
      </c>
      <c r="J838">
        <v>97</v>
      </c>
      <c r="K838">
        <v>20233</v>
      </c>
      <c r="L838">
        <v>20240408</v>
      </c>
      <c r="M838" t="s">
        <v>30</v>
      </c>
      <c r="N838">
        <v>20234</v>
      </c>
      <c r="O838">
        <v>16473422</v>
      </c>
      <c r="P838" t="s">
        <v>13</v>
      </c>
      <c r="Q838" t="s">
        <v>13</v>
      </c>
    </row>
    <row r="839" spans="1:17" x14ac:dyDescent="0.25">
      <c r="A839">
        <v>165076110</v>
      </c>
      <c r="B839" t="s">
        <v>6903</v>
      </c>
      <c r="C839" t="s">
        <v>596</v>
      </c>
      <c r="D839" t="s">
        <v>88</v>
      </c>
      <c r="E839">
        <v>8</v>
      </c>
      <c r="F839" t="s">
        <v>6</v>
      </c>
      <c r="G839" t="s">
        <v>25</v>
      </c>
      <c r="H839" t="s">
        <v>22</v>
      </c>
      <c r="I839">
        <v>45</v>
      </c>
      <c r="J839">
        <v>28</v>
      </c>
      <c r="K839">
        <v>0</v>
      </c>
      <c r="L839">
        <v>20230918</v>
      </c>
      <c r="M839" t="s">
        <v>30</v>
      </c>
      <c r="N839">
        <v>0</v>
      </c>
      <c r="O839">
        <v>13354493</v>
      </c>
      <c r="P839" t="s">
        <v>13</v>
      </c>
      <c r="Q839" t="s">
        <v>13</v>
      </c>
    </row>
    <row r="840" spans="1:17" x14ac:dyDescent="0.25">
      <c r="A840">
        <v>165045404</v>
      </c>
      <c r="B840" t="s">
        <v>5978</v>
      </c>
      <c r="C840" t="s">
        <v>743</v>
      </c>
      <c r="D840" t="s">
        <v>88</v>
      </c>
      <c r="E840">
        <v>8</v>
      </c>
      <c r="F840" t="s">
        <v>6</v>
      </c>
      <c r="G840" t="s">
        <v>947</v>
      </c>
      <c r="H840" t="s">
        <v>22</v>
      </c>
      <c r="I840">
        <v>98</v>
      </c>
      <c r="J840">
        <v>98</v>
      </c>
      <c r="K840">
        <v>20233</v>
      </c>
      <c r="L840">
        <v>20200515</v>
      </c>
      <c r="M840" t="s">
        <v>30</v>
      </c>
      <c r="N840">
        <v>20234</v>
      </c>
      <c r="O840">
        <v>16237429</v>
      </c>
      <c r="P840" t="s">
        <v>13</v>
      </c>
      <c r="Q840" t="s">
        <v>13</v>
      </c>
    </row>
    <row r="841" spans="1:17" x14ac:dyDescent="0.25">
      <c r="A841">
        <v>164707506</v>
      </c>
      <c r="B841" t="s">
        <v>2105</v>
      </c>
      <c r="C841" t="s">
        <v>2106</v>
      </c>
      <c r="D841" t="s">
        <v>56</v>
      </c>
      <c r="E841">
        <v>8</v>
      </c>
      <c r="F841" t="s">
        <v>6</v>
      </c>
      <c r="G841" t="s">
        <v>487</v>
      </c>
      <c r="H841" t="s">
        <v>22</v>
      </c>
      <c r="I841">
        <v>538</v>
      </c>
      <c r="J841">
        <v>483</v>
      </c>
      <c r="K841">
        <v>0</v>
      </c>
      <c r="L841">
        <v>20210920</v>
      </c>
      <c r="M841" t="s">
        <v>30</v>
      </c>
      <c r="N841">
        <v>0</v>
      </c>
      <c r="O841">
        <v>16298337</v>
      </c>
      <c r="P841" t="s">
        <v>1192</v>
      </c>
      <c r="Q841" t="s">
        <v>1192</v>
      </c>
    </row>
    <row r="842" spans="1:17" x14ac:dyDescent="0.25">
      <c r="A842">
        <v>164909362</v>
      </c>
      <c r="B842" t="s">
        <v>3393</v>
      </c>
      <c r="C842" t="s">
        <v>3394</v>
      </c>
      <c r="D842" t="s">
        <v>88</v>
      </c>
      <c r="E842">
        <v>8</v>
      </c>
      <c r="F842" t="s">
        <v>32</v>
      </c>
      <c r="G842" t="s">
        <v>2789</v>
      </c>
      <c r="H842" t="s">
        <v>22</v>
      </c>
      <c r="I842">
        <v>270</v>
      </c>
      <c r="J842">
        <v>202</v>
      </c>
      <c r="K842">
        <v>20233</v>
      </c>
      <c r="L842">
        <v>20210821</v>
      </c>
      <c r="M842" t="s">
        <v>30</v>
      </c>
      <c r="N842">
        <v>20234</v>
      </c>
      <c r="O842">
        <v>16422471</v>
      </c>
      <c r="P842" t="s">
        <v>13</v>
      </c>
      <c r="Q842" t="s">
        <v>13</v>
      </c>
    </row>
    <row r="843" spans="1:17" x14ac:dyDescent="0.25">
      <c r="A843">
        <v>164520996</v>
      </c>
      <c r="B843" t="s">
        <v>223</v>
      </c>
      <c r="C843" t="s">
        <v>227</v>
      </c>
      <c r="D843" t="s">
        <v>88</v>
      </c>
      <c r="E843">
        <v>8</v>
      </c>
      <c r="F843" t="s">
        <v>6</v>
      </c>
      <c r="G843" t="s">
        <v>478</v>
      </c>
      <c r="H843" t="s">
        <v>22</v>
      </c>
      <c r="I843">
        <v>836</v>
      </c>
      <c r="J843">
        <v>836</v>
      </c>
      <c r="K843">
        <v>20233</v>
      </c>
      <c r="L843">
        <v>20190101</v>
      </c>
      <c r="M843" t="s">
        <v>31</v>
      </c>
      <c r="N843">
        <v>20234</v>
      </c>
      <c r="O843">
        <v>15127456</v>
      </c>
      <c r="P843" t="s">
        <v>14</v>
      </c>
      <c r="Q843" t="s">
        <v>14</v>
      </c>
    </row>
    <row r="844" spans="1:17" x14ac:dyDescent="0.25">
      <c r="A844">
        <v>165045952</v>
      </c>
      <c r="B844" t="s">
        <v>5979</v>
      </c>
      <c r="C844" t="s">
        <v>548</v>
      </c>
      <c r="D844" t="s">
        <v>88</v>
      </c>
      <c r="E844">
        <v>8</v>
      </c>
      <c r="F844" t="s">
        <v>6</v>
      </c>
      <c r="G844" t="s">
        <v>947</v>
      </c>
      <c r="H844" t="s">
        <v>22</v>
      </c>
      <c r="I844">
        <v>98</v>
      </c>
      <c r="J844">
        <v>98</v>
      </c>
      <c r="K844">
        <v>20233</v>
      </c>
      <c r="L844">
        <v>20190520</v>
      </c>
      <c r="M844" t="s">
        <v>30</v>
      </c>
      <c r="N844">
        <v>20234</v>
      </c>
      <c r="O844">
        <v>16092081</v>
      </c>
      <c r="P844" t="s">
        <v>13</v>
      </c>
      <c r="Q844" t="s">
        <v>13</v>
      </c>
    </row>
    <row r="845" spans="1:17" x14ac:dyDescent="0.25">
      <c r="A845">
        <v>164978122</v>
      </c>
      <c r="B845" t="s">
        <v>4558</v>
      </c>
      <c r="C845" t="s">
        <v>4559</v>
      </c>
      <c r="D845" t="s">
        <v>88</v>
      </c>
      <c r="E845">
        <v>8</v>
      </c>
      <c r="F845" t="s">
        <v>6</v>
      </c>
      <c r="G845" t="s">
        <v>947</v>
      </c>
      <c r="H845" t="s">
        <v>22</v>
      </c>
      <c r="I845">
        <v>196</v>
      </c>
      <c r="J845">
        <v>196</v>
      </c>
      <c r="K845">
        <v>20233</v>
      </c>
      <c r="L845" t="s">
        <v>25</v>
      </c>
      <c r="M845" t="s">
        <v>30</v>
      </c>
      <c r="N845">
        <v>20234</v>
      </c>
      <c r="O845">
        <v>16285506</v>
      </c>
      <c r="P845" t="s">
        <v>13</v>
      </c>
      <c r="Q845" t="s">
        <v>13</v>
      </c>
    </row>
    <row r="846" spans="1:17" x14ac:dyDescent="0.25">
      <c r="A846">
        <v>164639687</v>
      </c>
      <c r="B846" t="s">
        <v>1677</v>
      </c>
      <c r="C846" t="s">
        <v>552</v>
      </c>
      <c r="D846" t="s">
        <v>85</v>
      </c>
      <c r="E846">
        <v>8</v>
      </c>
      <c r="F846" t="s">
        <v>6</v>
      </c>
      <c r="G846" t="s">
        <v>6891</v>
      </c>
      <c r="H846" t="s">
        <v>22</v>
      </c>
      <c r="I846">
        <v>635</v>
      </c>
      <c r="J846">
        <v>616</v>
      </c>
      <c r="K846">
        <v>20233</v>
      </c>
      <c r="L846">
        <v>20240312</v>
      </c>
      <c r="M846" t="s">
        <v>31</v>
      </c>
      <c r="N846">
        <v>20234</v>
      </c>
      <c r="O846">
        <v>9977655</v>
      </c>
      <c r="P846" t="s">
        <v>1193</v>
      </c>
      <c r="Q846" t="s">
        <v>1193</v>
      </c>
    </row>
    <row r="847" spans="1:17" x14ac:dyDescent="0.25">
      <c r="A847">
        <v>165056535</v>
      </c>
      <c r="B847" t="s">
        <v>5980</v>
      </c>
      <c r="C847" t="s">
        <v>5981</v>
      </c>
      <c r="D847" t="s">
        <v>88</v>
      </c>
      <c r="E847">
        <v>8</v>
      </c>
      <c r="F847" t="s">
        <v>32</v>
      </c>
      <c r="G847" t="s">
        <v>5295</v>
      </c>
      <c r="H847" t="s">
        <v>22</v>
      </c>
      <c r="I847">
        <v>81</v>
      </c>
      <c r="J847">
        <v>76</v>
      </c>
      <c r="K847">
        <v>20233</v>
      </c>
      <c r="L847">
        <v>20220614</v>
      </c>
      <c r="M847" t="s">
        <v>30</v>
      </c>
      <c r="N847">
        <v>0</v>
      </c>
      <c r="O847">
        <v>16509155</v>
      </c>
      <c r="P847" t="s">
        <v>13</v>
      </c>
      <c r="Q847" t="s">
        <v>13</v>
      </c>
    </row>
    <row r="848" spans="1:17" x14ac:dyDescent="0.25">
      <c r="A848">
        <v>165040604</v>
      </c>
      <c r="B848" t="s">
        <v>6549</v>
      </c>
      <c r="C848" t="s">
        <v>198</v>
      </c>
      <c r="D848" t="s">
        <v>85</v>
      </c>
      <c r="E848">
        <v>8</v>
      </c>
      <c r="F848" t="s">
        <v>5</v>
      </c>
      <c r="G848" t="s">
        <v>1028</v>
      </c>
      <c r="H848" t="s">
        <v>22</v>
      </c>
      <c r="I848">
        <v>89</v>
      </c>
      <c r="J848">
        <v>68</v>
      </c>
      <c r="K848">
        <v>20233</v>
      </c>
      <c r="L848">
        <v>20210426</v>
      </c>
      <c r="M848" t="s">
        <v>30</v>
      </c>
      <c r="N848">
        <v>0</v>
      </c>
      <c r="O848">
        <v>16496971</v>
      </c>
      <c r="P848" t="s">
        <v>13</v>
      </c>
      <c r="Q848" t="s">
        <v>13</v>
      </c>
    </row>
    <row r="849" spans="1:17" x14ac:dyDescent="0.25">
      <c r="A849">
        <v>164925203</v>
      </c>
      <c r="B849" t="s">
        <v>5982</v>
      </c>
      <c r="C849" t="s">
        <v>5983</v>
      </c>
      <c r="D849" t="s">
        <v>56</v>
      </c>
      <c r="E849">
        <v>8</v>
      </c>
      <c r="F849" t="s">
        <v>6</v>
      </c>
      <c r="G849" t="s">
        <v>478</v>
      </c>
      <c r="H849" t="s">
        <v>22</v>
      </c>
      <c r="I849">
        <v>241</v>
      </c>
      <c r="J849">
        <v>238</v>
      </c>
      <c r="K849">
        <v>20233</v>
      </c>
      <c r="L849" t="s">
        <v>25</v>
      </c>
      <c r="M849" t="s">
        <v>30</v>
      </c>
      <c r="N849">
        <v>20234</v>
      </c>
      <c r="O849">
        <v>16402133</v>
      </c>
      <c r="P849" t="s">
        <v>13</v>
      </c>
      <c r="Q849" t="s">
        <v>13</v>
      </c>
    </row>
    <row r="850" spans="1:17" x14ac:dyDescent="0.25">
      <c r="A850">
        <v>164993510</v>
      </c>
      <c r="B850" t="s">
        <v>5312</v>
      </c>
      <c r="C850" t="s">
        <v>445</v>
      </c>
      <c r="D850" t="s">
        <v>56</v>
      </c>
      <c r="E850">
        <v>8</v>
      </c>
      <c r="F850" t="s">
        <v>6</v>
      </c>
      <c r="G850" t="s">
        <v>1539</v>
      </c>
      <c r="H850" t="s">
        <v>22</v>
      </c>
      <c r="I850">
        <v>152</v>
      </c>
      <c r="J850">
        <v>119</v>
      </c>
      <c r="K850">
        <v>20233</v>
      </c>
      <c r="L850">
        <v>20240229</v>
      </c>
      <c r="M850" t="s">
        <v>30</v>
      </c>
      <c r="N850">
        <v>20234</v>
      </c>
      <c r="O850">
        <v>16466634</v>
      </c>
      <c r="P850" t="s">
        <v>13</v>
      </c>
      <c r="Q850" t="s">
        <v>13</v>
      </c>
    </row>
    <row r="851" spans="1:17" x14ac:dyDescent="0.25">
      <c r="A851">
        <v>164969322</v>
      </c>
      <c r="B851" t="s">
        <v>4560</v>
      </c>
      <c r="C851" t="s">
        <v>544</v>
      </c>
      <c r="D851" t="s">
        <v>56</v>
      </c>
      <c r="E851">
        <v>8</v>
      </c>
      <c r="F851" t="s">
        <v>6</v>
      </c>
      <c r="G851" t="s">
        <v>4147</v>
      </c>
      <c r="H851" t="s">
        <v>22</v>
      </c>
      <c r="I851">
        <v>186</v>
      </c>
      <c r="J851">
        <v>179</v>
      </c>
      <c r="K851">
        <v>0</v>
      </c>
      <c r="L851" t="s">
        <v>25</v>
      </c>
      <c r="M851" t="s">
        <v>31</v>
      </c>
      <c r="N851">
        <v>0</v>
      </c>
      <c r="O851">
        <v>12977958</v>
      </c>
      <c r="P851" t="s">
        <v>13</v>
      </c>
      <c r="Q851" t="s">
        <v>13</v>
      </c>
    </row>
    <row r="852" spans="1:17" x14ac:dyDescent="0.25">
      <c r="A852">
        <v>164831369</v>
      </c>
      <c r="B852" t="s">
        <v>2815</v>
      </c>
      <c r="C852" t="s">
        <v>509</v>
      </c>
      <c r="D852" t="s">
        <v>56</v>
      </c>
      <c r="E852">
        <v>8</v>
      </c>
      <c r="F852" t="s">
        <v>6</v>
      </c>
      <c r="G852" t="s">
        <v>478</v>
      </c>
      <c r="H852" t="s">
        <v>22</v>
      </c>
      <c r="I852">
        <v>361</v>
      </c>
      <c r="J852">
        <v>342</v>
      </c>
      <c r="K852">
        <v>0</v>
      </c>
      <c r="L852">
        <v>20210221</v>
      </c>
      <c r="M852" t="s">
        <v>30</v>
      </c>
      <c r="N852">
        <v>20234</v>
      </c>
      <c r="O852">
        <v>16357308</v>
      </c>
      <c r="P852" t="s">
        <v>13</v>
      </c>
      <c r="Q852" t="s">
        <v>13</v>
      </c>
    </row>
    <row r="853" spans="1:17" x14ac:dyDescent="0.25">
      <c r="A853">
        <v>165046862</v>
      </c>
      <c r="B853" t="s">
        <v>5984</v>
      </c>
      <c r="C853" t="s">
        <v>2296</v>
      </c>
      <c r="D853" t="s">
        <v>88</v>
      </c>
      <c r="E853">
        <v>8</v>
      </c>
      <c r="F853" t="s">
        <v>6</v>
      </c>
      <c r="G853" t="s">
        <v>947</v>
      </c>
      <c r="H853" t="s">
        <v>22</v>
      </c>
      <c r="I853">
        <v>105</v>
      </c>
      <c r="J853">
        <v>105</v>
      </c>
      <c r="K853">
        <v>20233</v>
      </c>
      <c r="L853">
        <v>20200922</v>
      </c>
      <c r="M853" t="s">
        <v>30</v>
      </c>
      <c r="N853">
        <v>20234</v>
      </c>
      <c r="O853">
        <v>16009064</v>
      </c>
      <c r="P853" t="s">
        <v>13</v>
      </c>
      <c r="Q853" t="s">
        <v>13</v>
      </c>
    </row>
    <row r="854" spans="1:17" x14ac:dyDescent="0.25">
      <c r="A854">
        <v>164709442</v>
      </c>
      <c r="B854" t="s">
        <v>1227</v>
      </c>
      <c r="C854" t="s">
        <v>2107</v>
      </c>
      <c r="D854" t="s">
        <v>83</v>
      </c>
      <c r="E854">
        <v>8</v>
      </c>
      <c r="F854" t="s">
        <v>6</v>
      </c>
      <c r="G854" t="s">
        <v>483</v>
      </c>
      <c r="H854" t="s">
        <v>22</v>
      </c>
      <c r="I854">
        <v>536</v>
      </c>
      <c r="J854">
        <v>488</v>
      </c>
      <c r="K854">
        <v>0</v>
      </c>
      <c r="L854">
        <v>20200803</v>
      </c>
      <c r="M854" t="s">
        <v>30</v>
      </c>
      <c r="N854">
        <v>0</v>
      </c>
      <c r="O854">
        <v>16261973</v>
      </c>
      <c r="P854" t="s">
        <v>1192</v>
      </c>
      <c r="Q854" t="s">
        <v>1192</v>
      </c>
    </row>
    <row r="855" spans="1:17" x14ac:dyDescent="0.25">
      <c r="A855">
        <v>164970173</v>
      </c>
      <c r="B855" t="s">
        <v>1227</v>
      </c>
      <c r="C855" t="s">
        <v>172</v>
      </c>
      <c r="D855" t="s">
        <v>56</v>
      </c>
      <c r="E855">
        <v>8</v>
      </c>
      <c r="F855" t="s">
        <v>6</v>
      </c>
      <c r="G855" t="s">
        <v>1538</v>
      </c>
      <c r="H855" t="s">
        <v>22</v>
      </c>
      <c r="I855">
        <v>185</v>
      </c>
      <c r="J855">
        <v>88</v>
      </c>
      <c r="K855">
        <v>20233</v>
      </c>
      <c r="L855">
        <v>20200127</v>
      </c>
      <c r="M855" t="s">
        <v>30</v>
      </c>
      <c r="N855">
        <v>20234</v>
      </c>
      <c r="O855">
        <v>16445817</v>
      </c>
      <c r="P855" t="s">
        <v>13</v>
      </c>
      <c r="Q855" t="s">
        <v>13</v>
      </c>
    </row>
    <row r="856" spans="1:17" x14ac:dyDescent="0.25">
      <c r="A856">
        <v>164625307</v>
      </c>
      <c r="B856" t="s">
        <v>1678</v>
      </c>
      <c r="C856" t="s">
        <v>1679</v>
      </c>
      <c r="D856" t="s">
        <v>83</v>
      </c>
      <c r="E856">
        <v>8</v>
      </c>
      <c r="F856" t="s">
        <v>6</v>
      </c>
      <c r="G856" t="s">
        <v>483</v>
      </c>
      <c r="H856" t="s">
        <v>22</v>
      </c>
      <c r="I856">
        <v>656</v>
      </c>
      <c r="J856">
        <v>623</v>
      </c>
      <c r="K856">
        <v>20233</v>
      </c>
      <c r="L856">
        <v>20210823</v>
      </c>
      <c r="M856" t="s">
        <v>30</v>
      </c>
      <c r="N856">
        <v>20234</v>
      </c>
      <c r="O856">
        <v>16249602</v>
      </c>
      <c r="P856" t="s">
        <v>1193</v>
      </c>
      <c r="Q856" t="s">
        <v>1193</v>
      </c>
    </row>
    <row r="857" spans="1:17" x14ac:dyDescent="0.25">
      <c r="A857">
        <v>164869630</v>
      </c>
      <c r="B857" t="s">
        <v>390</v>
      </c>
      <c r="C857" t="s">
        <v>3781</v>
      </c>
      <c r="D857" t="s">
        <v>84</v>
      </c>
      <c r="E857">
        <v>8</v>
      </c>
      <c r="F857" t="s">
        <v>6</v>
      </c>
      <c r="G857" t="s">
        <v>6891</v>
      </c>
      <c r="H857" t="s">
        <v>22</v>
      </c>
      <c r="I857">
        <v>306</v>
      </c>
      <c r="J857">
        <v>252</v>
      </c>
      <c r="K857">
        <v>20233</v>
      </c>
      <c r="L857" t="s">
        <v>25</v>
      </c>
      <c r="M857" t="s">
        <v>30</v>
      </c>
      <c r="N857">
        <v>20234</v>
      </c>
      <c r="O857">
        <v>12817520</v>
      </c>
      <c r="P857" t="s">
        <v>13</v>
      </c>
      <c r="Q857" t="s">
        <v>13</v>
      </c>
    </row>
    <row r="858" spans="1:17" x14ac:dyDescent="0.25">
      <c r="A858">
        <v>165046354</v>
      </c>
      <c r="B858" t="s">
        <v>4303</v>
      </c>
      <c r="C858" t="s">
        <v>160</v>
      </c>
      <c r="D858" t="s">
        <v>88</v>
      </c>
      <c r="E858">
        <v>8</v>
      </c>
      <c r="F858" t="s">
        <v>6</v>
      </c>
      <c r="G858" t="s">
        <v>947</v>
      </c>
      <c r="H858" t="s">
        <v>22</v>
      </c>
      <c r="I858">
        <v>105</v>
      </c>
      <c r="J858">
        <v>105</v>
      </c>
      <c r="K858">
        <v>20233</v>
      </c>
      <c r="L858">
        <v>20220718</v>
      </c>
      <c r="M858" t="s">
        <v>30</v>
      </c>
      <c r="N858">
        <v>20234</v>
      </c>
      <c r="O858">
        <v>16378668</v>
      </c>
      <c r="P858" t="s">
        <v>13</v>
      </c>
      <c r="Q858" t="s">
        <v>13</v>
      </c>
    </row>
    <row r="859" spans="1:17" x14ac:dyDescent="0.25">
      <c r="A859">
        <v>164387978</v>
      </c>
      <c r="B859" t="s">
        <v>1076</v>
      </c>
      <c r="C859" t="s">
        <v>1077</v>
      </c>
      <c r="D859" t="s">
        <v>88</v>
      </c>
      <c r="E859">
        <v>8</v>
      </c>
      <c r="F859" t="s">
        <v>6</v>
      </c>
      <c r="G859" t="s">
        <v>487</v>
      </c>
      <c r="H859" t="s">
        <v>22</v>
      </c>
      <c r="I859">
        <v>991</v>
      </c>
      <c r="J859">
        <v>980</v>
      </c>
      <c r="K859">
        <v>0</v>
      </c>
      <c r="L859">
        <v>20210830</v>
      </c>
      <c r="M859" t="s">
        <v>31</v>
      </c>
      <c r="N859">
        <v>0</v>
      </c>
      <c r="O859">
        <v>16004783</v>
      </c>
      <c r="P859" t="s">
        <v>14</v>
      </c>
      <c r="Q859" t="s">
        <v>14</v>
      </c>
    </row>
    <row r="860" spans="1:17" x14ac:dyDescent="0.25">
      <c r="A860">
        <v>165046864</v>
      </c>
      <c r="B860" t="s">
        <v>4517</v>
      </c>
      <c r="C860" t="s">
        <v>5985</v>
      </c>
      <c r="D860" t="s">
        <v>56</v>
      </c>
      <c r="E860">
        <v>8</v>
      </c>
      <c r="F860" t="s">
        <v>6</v>
      </c>
      <c r="G860" t="s">
        <v>947</v>
      </c>
      <c r="H860" t="s">
        <v>22</v>
      </c>
      <c r="I860">
        <v>105</v>
      </c>
      <c r="J860">
        <v>105</v>
      </c>
      <c r="K860">
        <v>20233</v>
      </c>
      <c r="L860">
        <v>20200910</v>
      </c>
      <c r="M860" t="s">
        <v>31</v>
      </c>
      <c r="N860">
        <v>20234</v>
      </c>
      <c r="O860">
        <v>10623050</v>
      </c>
      <c r="P860" t="s">
        <v>13</v>
      </c>
      <c r="Q860" t="s">
        <v>13</v>
      </c>
    </row>
    <row r="861" spans="1:17" x14ac:dyDescent="0.25">
      <c r="A861">
        <v>164978323</v>
      </c>
      <c r="B861" t="s">
        <v>4517</v>
      </c>
      <c r="C861" t="s">
        <v>253</v>
      </c>
      <c r="D861" t="s">
        <v>88</v>
      </c>
      <c r="E861">
        <v>8</v>
      </c>
      <c r="F861" t="s">
        <v>6</v>
      </c>
      <c r="G861" t="s">
        <v>947</v>
      </c>
      <c r="H861" t="s">
        <v>22</v>
      </c>
      <c r="I861">
        <v>196</v>
      </c>
      <c r="J861">
        <v>196</v>
      </c>
      <c r="K861">
        <v>20233</v>
      </c>
      <c r="L861">
        <v>20221026</v>
      </c>
      <c r="M861" t="s">
        <v>30</v>
      </c>
      <c r="N861">
        <v>20234</v>
      </c>
      <c r="O861">
        <v>16334520</v>
      </c>
      <c r="P861" t="s">
        <v>13</v>
      </c>
      <c r="Q861" t="s">
        <v>13</v>
      </c>
    </row>
    <row r="862" spans="1:17" x14ac:dyDescent="0.25">
      <c r="A862">
        <v>164747154</v>
      </c>
      <c r="B862" t="s">
        <v>2108</v>
      </c>
      <c r="C862" t="s">
        <v>738</v>
      </c>
      <c r="D862" t="s">
        <v>88</v>
      </c>
      <c r="E862">
        <v>8</v>
      </c>
      <c r="F862" t="s">
        <v>6</v>
      </c>
      <c r="G862" t="s">
        <v>1539</v>
      </c>
      <c r="H862" t="s">
        <v>22</v>
      </c>
      <c r="I862">
        <v>474</v>
      </c>
      <c r="J862">
        <v>468</v>
      </c>
      <c r="K862">
        <v>20233</v>
      </c>
      <c r="L862">
        <v>20230626</v>
      </c>
      <c r="M862" t="s">
        <v>30</v>
      </c>
      <c r="N862">
        <v>20234</v>
      </c>
      <c r="O862">
        <v>16309157</v>
      </c>
      <c r="P862" t="s">
        <v>1192</v>
      </c>
      <c r="Q862" t="s">
        <v>1192</v>
      </c>
    </row>
    <row r="863" spans="1:17" x14ac:dyDescent="0.25">
      <c r="A863">
        <v>165045954</v>
      </c>
      <c r="B863" t="s">
        <v>5986</v>
      </c>
      <c r="C863" t="s">
        <v>198</v>
      </c>
      <c r="D863" t="s">
        <v>106</v>
      </c>
      <c r="E863">
        <v>8</v>
      </c>
      <c r="F863" t="s">
        <v>6</v>
      </c>
      <c r="G863" t="s">
        <v>947</v>
      </c>
      <c r="H863" t="s">
        <v>22</v>
      </c>
      <c r="I863">
        <v>98</v>
      </c>
      <c r="J863">
        <v>98</v>
      </c>
      <c r="K863">
        <v>20233</v>
      </c>
      <c r="L863">
        <v>20200622</v>
      </c>
      <c r="M863" t="s">
        <v>30</v>
      </c>
      <c r="N863">
        <v>20234</v>
      </c>
      <c r="O863">
        <v>13146016</v>
      </c>
      <c r="P863" t="s">
        <v>13</v>
      </c>
      <c r="Q863" t="s">
        <v>13</v>
      </c>
    </row>
    <row r="864" spans="1:17" x14ac:dyDescent="0.25">
      <c r="A864">
        <v>164899130</v>
      </c>
      <c r="B864" t="s">
        <v>3782</v>
      </c>
      <c r="C864" t="s">
        <v>1184</v>
      </c>
      <c r="D864" t="s">
        <v>56</v>
      </c>
      <c r="E864">
        <v>8</v>
      </c>
      <c r="F864" t="s">
        <v>6</v>
      </c>
      <c r="G864" t="s">
        <v>478</v>
      </c>
      <c r="H864" t="s">
        <v>22</v>
      </c>
      <c r="I864">
        <v>272</v>
      </c>
      <c r="J864">
        <v>259</v>
      </c>
      <c r="K864">
        <v>20233</v>
      </c>
      <c r="L864">
        <v>20201029</v>
      </c>
      <c r="M864" t="s">
        <v>30</v>
      </c>
      <c r="N864">
        <v>0</v>
      </c>
      <c r="O864">
        <v>11586685</v>
      </c>
      <c r="P864" t="s">
        <v>13</v>
      </c>
      <c r="Q864" t="s">
        <v>13</v>
      </c>
    </row>
    <row r="865" spans="1:17" x14ac:dyDescent="0.25">
      <c r="A865">
        <v>165046822</v>
      </c>
      <c r="B865" t="s">
        <v>5987</v>
      </c>
      <c r="C865" t="s">
        <v>390</v>
      </c>
      <c r="D865" t="s">
        <v>88</v>
      </c>
      <c r="E865">
        <v>8</v>
      </c>
      <c r="F865" t="s">
        <v>6</v>
      </c>
      <c r="G865" t="s">
        <v>947</v>
      </c>
      <c r="H865" t="s">
        <v>22</v>
      </c>
      <c r="I865">
        <v>105</v>
      </c>
      <c r="J865">
        <v>105</v>
      </c>
      <c r="K865">
        <v>20233</v>
      </c>
      <c r="L865">
        <v>20220414</v>
      </c>
      <c r="M865" t="s">
        <v>30</v>
      </c>
      <c r="N865">
        <v>20234</v>
      </c>
      <c r="O865">
        <v>16378685</v>
      </c>
      <c r="P865" t="s">
        <v>13</v>
      </c>
      <c r="Q865" t="s">
        <v>13</v>
      </c>
    </row>
    <row r="866" spans="1:17" x14ac:dyDescent="0.25">
      <c r="A866">
        <v>165050067</v>
      </c>
      <c r="B866" t="s">
        <v>5988</v>
      </c>
      <c r="C866" t="s">
        <v>319</v>
      </c>
      <c r="D866" t="s">
        <v>88</v>
      </c>
      <c r="E866">
        <v>8</v>
      </c>
      <c r="F866" t="s">
        <v>6</v>
      </c>
      <c r="G866" t="s">
        <v>947</v>
      </c>
      <c r="H866" t="s">
        <v>22</v>
      </c>
      <c r="I866">
        <v>91</v>
      </c>
      <c r="J866">
        <v>91</v>
      </c>
      <c r="K866">
        <v>20233</v>
      </c>
      <c r="L866" t="s">
        <v>25</v>
      </c>
      <c r="M866" t="s">
        <v>30</v>
      </c>
      <c r="N866">
        <v>0</v>
      </c>
      <c r="O866">
        <v>16505340</v>
      </c>
      <c r="P866" t="s">
        <v>13</v>
      </c>
      <c r="Q866" t="s">
        <v>13</v>
      </c>
    </row>
    <row r="867" spans="1:17" x14ac:dyDescent="0.25">
      <c r="A867">
        <v>164912995</v>
      </c>
      <c r="B867" t="s">
        <v>1474</v>
      </c>
      <c r="C867" t="s">
        <v>3395</v>
      </c>
      <c r="D867" t="s">
        <v>88</v>
      </c>
      <c r="E867">
        <v>8</v>
      </c>
      <c r="F867" t="s">
        <v>32</v>
      </c>
      <c r="G867" t="s">
        <v>2092</v>
      </c>
      <c r="H867" t="s">
        <v>22</v>
      </c>
      <c r="I867">
        <v>270</v>
      </c>
      <c r="J867">
        <v>76</v>
      </c>
      <c r="K867">
        <v>20233</v>
      </c>
      <c r="L867">
        <v>20221121</v>
      </c>
      <c r="M867" t="s">
        <v>30</v>
      </c>
      <c r="N867">
        <v>20234</v>
      </c>
      <c r="O867">
        <v>16424486</v>
      </c>
      <c r="P867" t="s">
        <v>13</v>
      </c>
      <c r="Q867" t="s">
        <v>13</v>
      </c>
    </row>
    <row r="868" spans="1:17" x14ac:dyDescent="0.25">
      <c r="A868">
        <v>164951304</v>
      </c>
      <c r="B868" t="s">
        <v>5989</v>
      </c>
      <c r="C868" t="s">
        <v>5990</v>
      </c>
      <c r="D868" t="s">
        <v>56</v>
      </c>
      <c r="E868">
        <v>8</v>
      </c>
      <c r="F868" t="s">
        <v>6</v>
      </c>
      <c r="G868" t="s">
        <v>478</v>
      </c>
      <c r="H868" t="s">
        <v>22</v>
      </c>
      <c r="I868">
        <v>209</v>
      </c>
      <c r="J868">
        <v>209</v>
      </c>
      <c r="K868">
        <v>20233</v>
      </c>
      <c r="L868">
        <v>20230417</v>
      </c>
      <c r="M868" t="s">
        <v>30</v>
      </c>
      <c r="N868">
        <v>20234</v>
      </c>
      <c r="O868">
        <v>16429077</v>
      </c>
      <c r="P868" t="s">
        <v>13</v>
      </c>
      <c r="Q868" t="s">
        <v>13</v>
      </c>
    </row>
    <row r="869" spans="1:17" x14ac:dyDescent="0.25">
      <c r="A869">
        <v>165045959</v>
      </c>
      <c r="B869" t="s">
        <v>5991</v>
      </c>
      <c r="C869" t="s">
        <v>2298</v>
      </c>
      <c r="D869" t="s">
        <v>88</v>
      </c>
      <c r="E869">
        <v>8</v>
      </c>
      <c r="F869" t="s">
        <v>6</v>
      </c>
      <c r="G869" t="s">
        <v>947</v>
      </c>
      <c r="H869" t="s">
        <v>22</v>
      </c>
      <c r="I869">
        <v>98</v>
      </c>
      <c r="J869">
        <v>98</v>
      </c>
      <c r="K869">
        <v>20233</v>
      </c>
      <c r="L869">
        <v>20190701</v>
      </c>
      <c r="M869" t="s">
        <v>30</v>
      </c>
      <c r="N869">
        <v>20234</v>
      </c>
      <c r="O869">
        <v>16224816</v>
      </c>
      <c r="P869" t="s">
        <v>13</v>
      </c>
      <c r="Q869" t="s">
        <v>13</v>
      </c>
    </row>
    <row r="870" spans="1:17" x14ac:dyDescent="0.25">
      <c r="A870">
        <v>164637863</v>
      </c>
      <c r="B870" t="s">
        <v>1680</v>
      </c>
      <c r="C870" t="s">
        <v>1115</v>
      </c>
      <c r="D870" t="s">
        <v>85</v>
      </c>
      <c r="E870">
        <v>8</v>
      </c>
      <c r="F870" t="s">
        <v>6</v>
      </c>
      <c r="G870" t="s">
        <v>487</v>
      </c>
      <c r="H870" t="s">
        <v>22</v>
      </c>
      <c r="I870">
        <v>663</v>
      </c>
      <c r="J870">
        <v>616</v>
      </c>
      <c r="K870">
        <v>20233</v>
      </c>
      <c r="L870" t="s">
        <v>25</v>
      </c>
      <c r="M870" t="s">
        <v>30</v>
      </c>
      <c r="N870">
        <v>0</v>
      </c>
      <c r="O870">
        <v>14521132</v>
      </c>
      <c r="P870" t="s">
        <v>1193</v>
      </c>
      <c r="Q870" t="s">
        <v>1193</v>
      </c>
    </row>
    <row r="871" spans="1:17" x14ac:dyDescent="0.25">
      <c r="A871">
        <v>164588119</v>
      </c>
      <c r="B871" t="s">
        <v>2816</v>
      </c>
      <c r="C871" t="s">
        <v>2817</v>
      </c>
      <c r="D871" t="s">
        <v>86</v>
      </c>
      <c r="E871">
        <v>8</v>
      </c>
      <c r="F871" t="s">
        <v>6</v>
      </c>
      <c r="G871" t="s">
        <v>483</v>
      </c>
      <c r="H871" t="s">
        <v>22</v>
      </c>
      <c r="I871">
        <v>367</v>
      </c>
      <c r="J871">
        <v>362</v>
      </c>
      <c r="K871">
        <v>20233</v>
      </c>
      <c r="L871">
        <v>20210807</v>
      </c>
      <c r="M871" t="s">
        <v>30</v>
      </c>
      <c r="N871">
        <v>20234</v>
      </c>
      <c r="O871">
        <v>12942846</v>
      </c>
      <c r="P871" t="s">
        <v>1192</v>
      </c>
      <c r="Q871" t="s">
        <v>13</v>
      </c>
    </row>
    <row r="872" spans="1:17" x14ac:dyDescent="0.25">
      <c r="A872">
        <v>165045962</v>
      </c>
      <c r="B872" t="s">
        <v>5992</v>
      </c>
      <c r="C872" t="s">
        <v>703</v>
      </c>
      <c r="D872" t="s">
        <v>88</v>
      </c>
      <c r="E872">
        <v>8</v>
      </c>
      <c r="F872" t="s">
        <v>6</v>
      </c>
      <c r="G872" t="s">
        <v>947</v>
      </c>
      <c r="H872" t="s">
        <v>22</v>
      </c>
      <c r="I872">
        <v>98</v>
      </c>
      <c r="J872">
        <v>98</v>
      </c>
      <c r="K872">
        <v>20233</v>
      </c>
      <c r="L872">
        <v>20190207</v>
      </c>
      <c r="M872" t="s">
        <v>30</v>
      </c>
      <c r="N872">
        <v>20234</v>
      </c>
      <c r="O872">
        <v>16241689</v>
      </c>
      <c r="P872" t="s">
        <v>13</v>
      </c>
      <c r="Q872" t="s">
        <v>13</v>
      </c>
    </row>
    <row r="873" spans="1:17" x14ac:dyDescent="0.25">
      <c r="A873">
        <v>164912498</v>
      </c>
      <c r="B873" t="s">
        <v>5993</v>
      </c>
      <c r="C873" t="s">
        <v>849</v>
      </c>
      <c r="D873" t="s">
        <v>85</v>
      </c>
      <c r="E873">
        <v>8</v>
      </c>
      <c r="F873" t="s">
        <v>6</v>
      </c>
      <c r="G873" t="s">
        <v>6891</v>
      </c>
      <c r="H873" t="s">
        <v>22</v>
      </c>
      <c r="I873">
        <v>258</v>
      </c>
      <c r="J873">
        <v>243</v>
      </c>
      <c r="K873">
        <v>20233</v>
      </c>
      <c r="L873">
        <v>20200327</v>
      </c>
      <c r="M873" t="s">
        <v>30</v>
      </c>
      <c r="N873">
        <v>20234</v>
      </c>
      <c r="O873">
        <v>15439243</v>
      </c>
      <c r="P873" t="s">
        <v>13</v>
      </c>
      <c r="Q873" t="s">
        <v>13</v>
      </c>
    </row>
    <row r="874" spans="1:17" x14ac:dyDescent="0.25">
      <c r="A874">
        <v>165063355</v>
      </c>
      <c r="B874" t="s">
        <v>200</v>
      </c>
      <c r="C874" t="s">
        <v>6904</v>
      </c>
      <c r="D874" t="s">
        <v>88</v>
      </c>
      <c r="E874">
        <v>8</v>
      </c>
      <c r="F874" t="s">
        <v>6</v>
      </c>
      <c r="G874" t="s">
        <v>25</v>
      </c>
      <c r="H874" t="s">
        <v>22</v>
      </c>
      <c r="I874">
        <v>61</v>
      </c>
      <c r="J874">
        <v>42</v>
      </c>
      <c r="K874">
        <v>0</v>
      </c>
      <c r="L874" t="s">
        <v>25</v>
      </c>
      <c r="M874" t="s">
        <v>30</v>
      </c>
      <c r="N874">
        <v>0</v>
      </c>
      <c r="O874">
        <v>67449</v>
      </c>
      <c r="P874" t="s">
        <v>13</v>
      </c>
      <c r="Q874" t="s">
        <v>13</v>
      </c>
    </row>
    <row r="875" spans="1:17" x14ac:dyDescent="0.25">
      <c r="A875">
        <v>165046913</v>
      </c>
      <c r="B875" t="s">
        <v>521</v>
      </c>
      <c r="C875" t="s">
        <v>5994</v>
      </c>
      <c r="D875" t="s">
        <v>56</v>
      </c>
      <c r="E875">
        <v>8</v>
      </c>
      <c r="F875" t="s">
        <v>6</v>
      </c>
      <c r="G875" t="s">
        <v>947</v>
      </c>
      <c r="H875" t="s">
        <v>22</v>
      </c>
      <c r="I875">
        <v>105</v>
      </c>
      <c r="J875">
        <v>105</v>
      </c>
      <c r="K875">
        <v>20233</v>
      </c>
      <c r="L875">
        <v>20230825</v>
      </c>
      <c r="M875" t="s">
        <v>31</v>
      </c>
      <c r="N875">
        <v>20234</v>
      </c>
      <c r="O875">
        <v>8977677</v>
      </c>
      <c r="P875" t="s">
        <v>13</v>
      </c>
      <c r="Q875" t="s">
        <v>13</v>
      </c>
    </row>
    <row r="876" spans="1:17" x14ac:dyDescent="0.25">
      <c r="A876">
        <v>164946845</v>
      </c>
      <c r="B876" t="s">
        <v>200</v>
      </c>
      <c r="C876" t="s">
        <v>4158</v>
      </c>
      <c r="D876" t="s">
        <v>88</v>
      </c>
      <c r="E876">
        <v>8</v>
      </c>
      <c r="F876" t="s">
        <v>32</v>
      </c>
      <c r="G876" t="s">
        <v>2454</v>
      </c>
      <c r="H876" t="s">
        <v>22</v>
      </c>
      <c r="I876">
        <v>217</v>
      </c>
      <c r="J876">
        <v>174</v>
      </c>
      <c r="K876">
        <v>0</v>
      </c>
      <c r="L876">
        <v>20240227</v>
      </c>
      <c r="M876" t="s">
        <v>30</v>
      </c>
      <c r="N876">
        <v>0</v>
      </c>
      <c r="O876">
        <v>16444260</v>
      </c>
      <c r="P876" t="s">
        <v>13</v>
      </c>
      <c r="Q876" t="s">
        <v>13</v>
      </c>
    </row>
    <row r="877" spans="1:17" x14ac:dyDescent="0.25">
      <c r="A877">
        <v>164928513</v>
      </c>
      <c r="B877" t="s">
        <v>4159</v>
      </c>
      <c r="C877" t="s">
        <v>4160</v>
      </c>
      <c r="D877" t="s">
        <v>56</v>
      </c>
      <c r="E877">
        <v>8</v>
      </c>
      <c r="F877" t="s">
        <v>6</v>
      </c>
      <c r="G877" t="s">
        <v>478</v>
      </c>
      <c r="H877" t="s">
        <v>22</v>
      </c>
      <c r="I877">
        <v>237</v>
      </c>
      <c r="J877">
        <v>237</v>
      </c>
      <c r="K877">
        <v>20233</v>
      </c>
      <c r="L877" t="s">
        <v>25</v>
      </c>
      <c r="M877" t="s">
        <v>30</v>
      </c>
      <c r="N877">
        <v>20234</v>
      </c>
      <c r="O877">
        <v>16412094</v>
      </c>
      <c r="P877" t="s">
        <v>13</v>
      </c>
      <c r="Q877" t="s">
        <v>13</v>
      </c>
    </row>
    <row r="878" spans="1:17" x14ac:dyDescent="0.25">
      <c r="A878">
        <v>165039555</v>
      </c>
      <c r="B878" t="s">
        <v>5995</v>
      </c>
      <c r="C878" t="s">
        <v>328</v>
      </c>
      <c r="D878" t="s">
        <v>56</v>
      </c>
      <c r="E878">
        <v>8</v>
      </c>
      <c r="F878" t="s">
        <v>6</v>
      </c>
      <c r="G878" t="s">
        <v>879</v>
      </c>
      <c r="H878" t="s">
        <v>22</v>
      </c>
      <c r="I878">
        <v>90</v>
      </c>
      <c r="J878">
        <v>77</v>
      </c>
      <c r="K878">
        <v>20233</v>
      </c>
      <c r="L878">
        <v>20240205</v>
      </c>
      <c r="M878" t="s">
        <v>31</v>
      </c>
      <c r="N878">
        <v>20234</v>
      </c>
      <c r="O878">
        <v>11635850</v>
      </c>
      <c r="P878" t="s">
        <v>13</v>
      </c>
      <c r="Q878" t="s">
        <v>13</v>
      </c>
    </row>
    <row r="879" spans="1:17" x14ac:dyDescent="0.25">
      <c r="A879">
        <v>164907533</v>
      </c>
      <c r="B879" t="s">
        <v>3396</v>
      </c>
      <c r="C879" t="s">
        <v>253</v>
      </c>
      <c r="D879" t="s">
        <v>88</v>
      </c>
      <c r="E879">
        <v>8</v>
      </c>
      <c r="F879" t="s">
        <v>32</v>
      </c>
      <c r="G879" t="s">
        <v>2789</v>
      </c>
      <c r="H879" t="s">
        <v>22</v>
      </c>
      <c r="I879">
        <v>270</v>
      </c>
      <c r="J879">
        <v>196</v>
      </c>
      <c r="K879">
        <v>20233</v>
      </c>
      <c r="L879">
        <v>20230725</v>
      </c>
      <c r="M879" t="s">
        <v>31</v>
      </c>
      <c r="N879">
        <v>20234</v>
      </c>
      <c r="O879">
        <v>16324849</v>
      </c>
      <c r="P879" t="s">
        <v>13</v>
      </c>
      <c r="Q879" t="s">
        <v>13</v>
      </c>
    </row>
    <row r="880" spans="1:17" x14ac:dyDescent="0.25">
      <c r="A880">
        <v>164907215</v>
      </c>
      <c r="B880" t="s">
        <v>399</v>
      </c>
      <c r="C880" t="s">
        <v>3036</v>
      </c>
      <c r="D880" t="s">
        <v>56</v>
      </c>
      <c r="E880">
        <v>8</v>
      </c>
      <c r="F880" t="s">
        <v>6</v>
      </c>
      <c r="G880" t="s">
        <v>483</v>
      </c>
      <c r="H880" t="s">
        <v>22</v>
      </c>
      <c r="I880">
        <v>264</v>
      </c>
      <c r="J880">
        <v>258</v>
      </c>
      <c r="K880">
        <v>0</v>
      </c>
      <c r="L880">
        <v>20221024</v>
      </c>
      <c r="M880" t="s">
        <v>30</v>
      </c>
      <c r="N880">
        <v>0</v>
      </c>
      <c r="O880">
        <v>16421171</v>
      </c>
      <c r="P880" t="s">
        <v>13</v>
      </c>
      <c r="Q880" t="s">
        <v>13</v>
      </c>
    </row>
    <row r="881" spans="1:17" x14ac:dyDescent="0.25">
      <c r="A881">
        <v>165001940</v>
      </c>
      <c r="B881" t="s">
        <v>5313</v>
      </c>
      <c r="C881" t="s">
        <v>2446</v>
      </c>
      <c r="D881" t="s">
        <v>85</v>
      </c>
      <c r="E881">
        <v>8</v>
      </c>
      <c r="F881" t="s">
        <v>6</v>
      </c>
      <c r="G881" t="s">
        <v>6891</v>
      </c>
      <c r="H881" t="s">
        <v>22</v>
      </c>
      <c r="I881">
        <v>140</v>
      </c>
      <c r="J881">
        <v>119</v>
      </c>
      <c r="K881">
        <v>20233</v>
      </c>
      <c r="L881">
        <v>20231023</v>
      </c>
      <c r="M881" t="s">
        <v>31</v>
      </c>
      <c r="N881">
        <v>20234</v>
      </c>
      <c r="O881">
        <v>16462388</v>
      </c>
      <c r="P881" t="s">
        <v>13</v>
      </c>
      <c r="Q881" t="s">
        <v>13</v>
      </c>
    </row>
    <row r="882" spans="1:17" x14ac:dyDescent="0.25">
      <c r="A882">
        <v>165055889</v>
      </c>
      <c r="B882" t="s">
        <v>5996</v>
      </c>
      <c r="C882" t="s">
        <v>390</v>
      </c>
      <c r="D882" t="s">
        <v>56</v>
      </c>
      <c r="E882">
        <v>8</v>
      </c>
      <c r="F882" t="s">
        <v>6</v>
      </c>
      <c r="G882" t="s">
        <v>947</v>
      </c>
      <c r="H882" t="s">
        <v>22</v>
      </c>
      <c r="I882">
        <v>105</v>
      </c>
      <c r="J882">
        <v>105</v>
      </c>
      <c r="K882">
        <v>20233</v>
      </c>
      <c r="L882">
        <v>20190823</v>
      </c>
      <c r="M882" t="s">
        <v>30</v>
      </c>
      <c r="N882">
        <v>20234</v>
      </c>
      <c r="O882">
        <v>15385335</v>
      </c>
      <c r="P882" t="s">
        <v>13</v>
      </c>
      <c r="Q882" t="s">
        <v>13</v>
      </c>
    </row>
    <row r="883" spans="1:17" x14ac:dyDescent="0.25">
      <c r="A883">
        <v>164632205</v>
      </c>
      <c r="B883" t="s">
        <v>1681</v>
      </c>
      <c r="C883" t="s">
        <v>1146</v>
      </c>
      <c r="D883" t="s">
        <v>56</v>
      </c>
      <c r="E883">
        <v>8</v>
      </c>
      <c r="F883" t="s">
        <v>6</v>
      </c>
      <c r="G883" t="s">
        <v>6891</v>
      </c>
      <c r="H883" t="s">
        <v>22</v>
      </c>
      <c r="I883">
        <v>670</v>
      </c>
      <c r="J883">
        <v>616</v>
      </c>
      <c r="K883">
        <v>20233</v>
      </c>
      <c r="L883">
        <v>20210712</v>
      </c>
      <c r="M883" t="s">
        <v>30</v>
      </c>
      <c r="N883">
        <v>20234</v>
      </c>
      <c r="O883">
        <v>16233747</v>
      </c>
      <c r="P883" t="s">
        <v>1193</v>
      </c>
      <c r="Q883" t="s">
        <v>1193</v>
      </c>
    </row>
    <row r="884" spans="1:17" x14ac:dyDescent="0.25">
      <c r="A884">
        <v>164975266</v>
      </c>
      <c r="B884" t="s">
        <v>2109</v>
      </c>
      <c r="C884" t="s">
        <v>4561</v>
      </c>
      <c r="D884" t="s">
        <v>56</v>
      </c>
      <c r="E884">
        <v>8</v>
      </c>
      <c r="F884" t="s">
        <v>5</v>
      </c>
      <c r="G884" t="s">
        <v>485</v>
      </c>
      <c r="H884" t="s">
        <v>22</v>
      </c>
      <c r="I884">
        <v>180</v>
      </c>
      <c r="J884">
        <v>167</v>
      </c>
      <c r="K884">
        <v>0</v>
      </c>
      <c r="L884">
        <v>20230704</v>
      </c>
      <c r="M884" t="s">
        <v>31</v>
      </c>
      <c r="N884">
        <v>20234</v>
      </c>
      <c r="O884">
        <v>15052741</v>
      </c>
      <c r="P884" t="s">
        <v>13</v>
      </c>
      <c r="Q884" t="s">
        <v>13</v>
      </c>
    </row>
    <row r="885" spans="1:17" x14ac:dyDescent="0.25">
      <c r="A885">
        <v>164858381</v>
      </c>
      <c r="B885" t="s">
        <v>2109</v>
      </c>
      <c r="C885" t="s">
        <v>3397</v>
      </c>
      <c r="D885" t="s">
        <v>84</v>
      </c>
      <c r="E885">
        <v>8</v>
      </c>
      <c r="F885" t="s">
        <v>6</v>
      </c>
      <c r="G885" t="s">
        <v>487</v>
      </c>
      <c r="H885" t="s">
        <v>22</v>
      </c>
      <c r="I885">
        <v>322</v>
      </c>
      <c r="J885">
        <v>278</v>
      </c>
      <c r="K885">
        <v>20233</v>
      </c>
      <c r="L885">
        <v>20221023</v>
      </c>
      <c r="M885" t="s">
        <v>31</v>
      </c>
      <c r="N885">
        <v>20234</v>
      </c>
      <c r="O885">
        <v>15949328</v>
      </c>
      <c r="P885" t="s">
        <v>13</v>
      </c>
      <c r="Q885" t="s">
        <v>13</v>
      </c>
    </row>
    <row r="886" spans="1:17" x14ac:dyDescent="0.25">
      <c r="A886">
        <v>164743025</v>
      </c>
      <c r="B886" t="s">
        <v>400</v>
      </c>
      <c r="C886" t="s">
        <v>2110</v>
      </c>
      <c r="D886" t="s">
        <v>56</v>
      </c>
      <c r="E886">
        <v>8</v>
      </c>
      <c r="F886" t="s">
        <v>6</v>
      </c>
      <c r="G886" t="s">
        <v>6891</v>
      </c>
      <c r="H886" t="s">
        <v>22</v>
      </c>
      <c r="I886">
        <v>480</v>
      </c>
      <c r="J886">
        <v>465</v>
      </c>
      <c r="K886">
        <v>20233</v>
      </c>
      <c r="L886">
        <v>20200630</v>
      </c>
      <c r="M886" t="s">
        <v>31</v>
      </c>
      <c r="N886">
        <v>20234</v>
      </c>
      <c r="O886">
        <v>14284735</v>
      </c>
      <c r="P886" t="s">
        <v>1192</v>
      </c>
      <c r="Q886" t="s">
        <v>1192</v>
      </c>
    </row>
    <row r="887" spans="1:17" x14ac:dyDescent="0.25">
      <c r="A887">
        <v>165046844</v>
      </c>
      <c r="B887" t="s">
        <v>400</v>
      </c>
      <c r="C887" t="s">
        <v>5997</v>
      </c>
      <c r="D887" t="s">
        <v>88</v>
      </c>
      <c r="E887">
        <v>8</v>
      </c>
      <c r="F887" t="s">
        <v>6</v>
      </c>
      <c r="G887" t="s">
        <v>947</v>
      </c>
      <c r="H887" t="s">
        <v>22</v>
      </c>
      <c r="I887">
        <v>105</v>
      </c>
      <c r="J887">
        <v>105</v>
      </c>
      <c r="K887">
        <v>20233</v>
      </c>
      <c r="L887">
        <v>20220705</v>
      </c>
      <c r="M887" t="s">
        <v>30</v>
      </c>
      <c r="N887">
        <v>20234</v>
      </c>
      <c r="O887">
        <v>16379420</v>
      </c>
      <c r="P887" t="s">
        <v>13</v>
      </c>
      <c r="Q887" t="s">
        <v>13</v>
      </c>
    </row>
    <row r="888" spans="1:17" x14ac:dyDescent="0.25">
      <c r="A888">
        <v>165051303</v>
      </c>
      <c r="B888" t="s">
        <v>400</v>
      </c>
      <c r="C888" t="s">
        <v>6550</v>
      </c>
      <c r="D888" t="s">
        <v>56</v>
      </c>
      <c r="E888">
        <v>8</v>
      </c>
      <c r="F888" t="s">
        <v>6</v>
      </c>
      <c r="G888" t="s">
        <v>485</v>
      </c>
      <c r="H888" t="s">
        <v>22</v>
      </c>
      <c r="I888">
        <v>77</v>
      </c>
      <c r="J888">
        <v>70</v>
      </c>
      <c r="K888">
        <v>20233</v>
      </c>
      <c r="L888">
        <v>20230320</v>
      </c>
      <c r="M888" t="s">
        <v>30</v>
      </c>
      <c r="N888">
        <v>20234</v>
      </c>
      <c r="O888">
        <v>16381390</v>
      </c>
      <c r="P888" t="s">
        <v>13</v>
      </c>
      <c r="Q888" t="s">
        <v>13</v>
      </c>
    </row>
    <row r="889" spans="1:17" x14ac:dyDescent="0.25">
      <c r="A889">
        <v>164972312</v>
      </c>
      <c r="B889" t="s">
        <v>5998</v>
      </c>
      <c r="C889" t="s">
        <v>526</v>
      </c>
      <c r="D889" t="s">
        <v>79</v>
      </c>
      <c r="E889">
        <v>8</v>
      </c>
      <c r="F889" t="s">
        <v>6</v>
      </c>
      <c r="G889" t="s">
        <v>487</v>
      </c>
      <c r="H889" t="s">
        <v>22</v>
      </c>
      <c r="I889">
        <v>182</v>
      </c>
      <c r="J889">
        <v>119</v>
      </c>
      <c r="K889">
        <v>0</v>
      </c>
      <c r="L889">
        <v>20190430</v>
      </c>
      <c r="M889" t="s">
        <v>31</v>
      </c>
      <c r="N889">
        <v>20234</v>
      </c>
      <c r="O889">
        <v>15511609</v>
      </c>
      <c r="P889" t="s">
        <v>13</v>
      </c>
      <c r="Q889" t="s">
        <v>13</v>
      </c>
    </row>
    <row r="890" spans="1:17" x14ac:dyDescent="0.25">
      <c r="A890">
        <v>164784685</v>
      </c>
      <c r="B890" t="s">
        <v>1611</v>
      </c>
      <c r="C890" t="s">
        <v>230</v>
      </c>
      <c r="D890" t="s">
        <v>88</v>
      </c>
      <c r="E890">
        <v>8</v>
      </c>
      <c r="F890" t="s">
        <v>5</v>
      </c>
      <c r="G890" t="s">
        <v>6891</v>
      </c>
      <c r="H890" t="s">
        <v>22</v>
      </c>
      <c r="I890">
        <v>425</v>
      </c>
      <c r="J890">
        <v>364</v>
      </c>
      <c r="K890">
        <v>20233</v>
      </c>
      <c r="L890">
        <v>20240408</v>
      </c>
      <c r="M890" t="s">
        <v>31</v>
      </c>
      <c r="N890">
        <v>20234</v>
      </c>
      <c r="O890">
        <v>16305840</v>
      </c>
      <c r="P890" t="s">
        <v>1192</v>
      </c>
      <c r="Q890" t="s">
        <v>13</v>
      </c>
    </row>
    <row r="891" spans="1:17" x14ac:dyDescent="0.25">
      <c r="A891">
        <v>165031812</v>
      </c>
      <c r="B891" t="s">
        <v>5314</v>
      </c>
      <c r="C891" t="s">
        <v>5315</v>
      </c>
      <c r="D891" t="s">
        <v>77</v>
      </c>
      <c r="E891">
        <v>8</v>
      </c>
      <c r="F891" t="s">
        <v>5</v>
      </c>
      <c r="G891" t="s">
        <v>1028</v>
      </c>
      <c r="H891" t="s">
        <v>22</v>
      </c>
      <c r="I891">
        <v>98</v>
      </c>
      <c r="J891">
        <v>96</v>
      </c>
      <c r="K891">
        <v>20233</v>
      </c>
      <c r="L891" t="s">
        <v>25</v>
      </c>
      <c r="M891" t="s">
        <v>30</v>
      </c>
      <c r="N891">
        <v>0</v>
      </c>
      <c r="O891">
        <v>16447021</v>
      </c>
      <c r="P891" t="s">
        <v>13</v>
      </c>
      <c r="Q891" t="s">
        <v>13</v>
      </c>
    </row>
    <row r="892" spans="1:17" x14ac:dyDescent="0.25">
      <c r="A892">
        <v>164498305</v>
      </c>
      <c r="B892" t="s">
        <v>1215</v>
      </c>
      <c r="C892" t="s">
        <v>671</v>
      </c>
      <c r="D892" t="s">
        <v>56</v>
      </c>
      <c r="E892">
        <v>8</v>
      </c>
      <c r="F892" t="s">
        <v>6</v>
      </c>
      <c r="G892" t="s">
        <v>478</v>
      </c>
      <c r="H892" t="s">
        <v>22</v>
      </c>
      <c r="I892">
        <v>875</v>
      </c>
      <c r="J892">
        <v>852</v>
      </c>
      <c r="K892">
        <v>0</v>
      </c>
      <c r="L892">
        <v>20210628</v>
      </c>
      <c r="M892" t="s">
        <v>30</v>
      </c>
      <c r="N892">
        <v>0</v>
      </c>
      <c r="O892">
        <v>16189007</v>
      </c>
      <c r="P892" t="s">
        <v>14</v>
      </c>
      <c r="Q892" t="s">
        <v>14</v>
      </c>
    </row>
    <row r="893" spans="1:17" x14ac:dyDescent="0.25">
      <c r="A893">
        <v>164908289</v>
      </c>
      <c r="B893" t="s">
        <v>1054</v>
      </c>
      <c r="C893" t="s">
        <v>162</v>
      </c>
      <c r="D893" t="s">
        <v>56</v>
      </c>
      <c r="E893">
        <v>8</v>
      </c>
      <c r="F893" t="s">
        <v>6</v>
      </c>
      <c r="G893" t="s">
        <v>478</v>
      </c>
      <c r="H893" t="s">
        <v>22</v>
      </c>
      <c r="I893">
        <v>263</v>
      </c>
      <c r="J893">
        <v>243</v>
      </c>
      <c r="K893">
        <v>20233</v>
      </c>
      <c r="L893">
        <v>20210812</v>
      </c>
      <c r="M893" t="s">
        <v>30</v>
      </c>
      <c r="N893">
        <v>0</v>
      </c>
      <c r="O893">
        <v>16411779</v>
      </c>
      <c r="P893" t="s">
        <v>13</v>
      </c>
      <c r="Q893" t="s">
        <v>13</v>
      </c>
    </row>
    <row r="894" spans="1:17" x14ac:dyDescent="0.25">
      <c r="A894">
        <v>165046875</v>
      </c>
      <c r="B894" t="s">
        <v>5999</v>
      </c>
      <c r="C894" t="s">
        <v>705</v>
      </c>
      <c r="D894" t="s">
        <v>88</v>
      </c>
      <c r="E894">
        <v>8</v>
      </c>
      <c r="F894" t="s">
        <v>6</v>
      </c>
      <c r="G894" t="s">
        <v>947</v>
      </c>
      <c r="H894" t="s">
        <v>22</v>
      </c>
      <c r="I894">
        <v>105</v>
      </c>
      <c r="J894">
        <v>105</v>
      </c>
      <c r="K894">
        <v>20233</v>
      </c>
      <c r="L894">
        <v>20220211</v>
      </c>
      <c r="M894" t="s">
        <v>30</v>
      </c>
      <c r="N894">
        <v>20234</v>
      </c>
      <c r="O894">
        <v>15221109</v>
      </c>
      <c r="P894" t="s">
        <v>13</v>
      </c>
      <c r="Q894" t="s">
        <v>13</v>
      </c>
    </row>
    <row r="895" spans="1:17" x14ac:dyDescent="0.25">
      <c r="A895">
        <v>165016312</v>
      </c>
      <c r="B895" t="s">
        <v>2769</v>
      </c>
      <c r="C895" t="s">
        <v>174</v>
      </c>
      <c r="D895" t="s">
        <v>56</v>
      </c>
      <c r="E895">
        <v>8</v>
      </c>
      <c r="F895" t="s">
        <v>6</v>
      </c>
      <c r="G895" t="s">
        <v>478</v>
      </c>
      <c r="H895" t="s">
        <v>22</v>
      </c>
      <c r="I895">
        <v>116</v>
      </c>
      <c r="J895">
        <v>116</v>
      </c>
      <c r="K895">
        <v>0</v>
      </c>
      <c r="L895">
        <v>20210805</v>
      </c>
      <c r="M895" t="s">
        <v>30</v>
      </c>
      <c r="N895">
        <v>0</v>
      </c>
      <c r="O895">
        <v>10765835</v>
      </c>
      <c r="P895" t="s">
        <v>13</v>
      </c>
      <c r="Q895" t="s">
        <v>13</v>
      </c>
    </row>
    <row r="896" spans="1:17" x14ac:dyDescent="0.25">
      <c r="A896">
        <v>164979232</v>
      </c>
      <c r="B896" t="s">
        <v>4237</v>
      </c>
      <c r="C896" t="s">
        <v>4562</v>
      </c>
      <c r="D896" t="s">
        <v>88</v>
      </c>
      <c r="E896">
        <v>8</v>
      </c>
      <c r="F896" t="s">
        <v>32</v>
      </c>
      <c r="G896" t="s">
        <v>3764</v>
      </c>
      <c r="H896" t="s">
        <v>22</v>
      </c>
      <c r="I896">
        <v>175</v>
      </c>
      <c r="J896">
        <v>98</v>
      </c>
      <c r="K896">
        <v>20233</v>
      </c>
      <c r="L896">
        <v>20221001</v>
      </c>
      <c r="M896" t="s">
        <v>30</v>
      </c>
      <c r="N896">
        <v>20234</v>
      </c>
      <c r="O896">
        <v>16463410</v>
      </c>
      <c r="P896" t="s">
        <v>13</v>
      </c>
      <c r="Q896" t="s">
        <v>13</v>
      </c>
    </row>
    <row r="897" spans="1:17" x14ac:dyDescent="0.25">
      <c r="A897">
        <v>164739761</v>
      </c>
      <c r="B897" t="s">
        <v>401</v>
      </c>
      <c r="C897" t="s">
        <v>702</v>
      </c>
      <c r="D897" t="s">
        <v>84</v>
      </c>
      <c r="E897">
        <v>8</v>
      </c>
      <c r="F897" t="s">
        <v>6</v>
      </c>
      <c r="G897" t="s">
        <v>6891</v>
      </c>
      <c r="H897" t="s">
        <v>22</v>
      </c>
      <c r="I897">
        <v>483</v>
      </c>
      <c r="J897">
        <v>474</v>
      </c>
      <c r="K897">
        <v>0</v>
      </c>
      <c r="L897">
        <v>20190616</v>
      </c>
      <c r="M897" t="s">
        <v>30</v>
      </c>
      <c r="N897">
        <v>0</v>
      </c>
      <c r="O897">
        <v>11849993</v>
      </c>
      <c r="P897" t="s">
        <v>1192</v>
      </c>
      <c r="Q897" t="s">
        <v>1192</v>
      </c>
    </row>
    <row r="898" spans="1:17" x14ac:dyDescent="0.25">
      <c r="A898">
        <v>165034533</v>
      </c>
      <c r="B898" t="s">
        <v>6000</v>
      </c>
      <c r="C898" t="s">
        <v>298</v>
      </c>
      <c r="D898" t="s">
        <v>85</v>
      </c>
      <c r="E898">
        <v>8</v>
      </c>
      <c r="F898" t="s">
        <v>6</v>
      </c>
      <c r="G898" t="s">
        <v>487</v>
      </c>
      <c r="H898" t="s">
        <v>22</v>
      </c>
      <c r="I898">
        <v>96</v>
      </c>
      <c r="J898">
        <v>88</v>
      </c>
      <c r="K898">
        <v>20233</v>
      </c>
      <c r="L898">
        <v>20240325</v>
      </c>
      <c r="M898" t="s">
        <v>30</v>
      </c>
      <c r="N898">
        <v>20234</v>
      </c>
      <c r="O898">
        <v>12638423</v>
      </c>
      <c r="P898" t="s">
        <v>13</v>
      </c>
      <c r="Q898" t="s">
        <v>13</v>
      </c>
    </row>
    <row r="899" spans="1:17" x14ac:dyDescent="0.25">
      <c r="A899">
        <v>165045967</v>
      </c>
      <c r="B899" t="s">
        <v>401</v>
      </c>
      <c r="C899" t="s">
        <v>286</v>
      </c>
      <c r="D899" t="s">
        <v>88</v>
      </c>
      <c r="E899">
        <v>8</v>
      </c>
      <c r="F899" t="s">
        <v>6</v>
      </c>
      <c r="G899" t="s">
        <v>947</v>
      </c>
      <c r="H899" t="s">
        <v>22</v>
      </c>
      <c r="I899">
        <v>98</v>
      </c>
      <c r="J899">
        <v>98</v>
      </c>
      <c r="K899">
        <v>20233</v>
      </c>
      <c r="L899">
        <v>20190531</v>
      </c>
      <c r="M899" t="s">
        <v>30</v>
      </c>
      <c r="N899">
        <v>20234</v>
      </c>
      <c r="O899">
        <v>16241688</v>
      </c>
      <c r="P899" t="s">
        <v>13</v>
      </c>
      <c r="Q899" t="s">
        <v>13</v>
      </c>
    </row>
    <row r="900" spans="1:17" x14ac:dyDescent="0.25">
      <c r="A900">
        <v>165036426</v>
      </c>
      <c r="B900" t="s">
        <v>401</v>
      </c>
      <c r="C900" t="s">
        <v>6001</v>
      </c>
      <c r="D900" t="s">
        <v>88</v>
      </c>
      <c r="E900">
        <v>8</v>
      </c>
      <c r="F900" t="s">
        <v>32</v>
      </c>
      <c r="G900" t="s">
        <v>3764</v>
      </c>
      <c r="H900" t="s">
        <v>22</v>
      </c>
      <c r="I900">
        <v>98</v>
      </c>
      <c r="J900">
        <v>90</v>
      </c>
      <c r="K900">
        <v>20233</v>
      </c>
      <c r="L900">
        <v>20230126</v>
      </c>
      <c r="M900" t="s">
        <v>30</v>
      </c>
      <c r="N900">
        <v>0</v>
      </c>
      <c r="O900">
        <v>16497110</v>
      </c>
      <c r="P900" t="s">
        <v>13</v>
      </c>
      <c r="Q900" t="s">
        <v>13</v>
      </c>
    </row>
    <row r="901" spans="1:17" x14ac:dyDescent="0.25">
      <c r="A901">
        <v>164988794</v>
      </c>
      <c r="B901" t="s">
        <v>5316</v>
      </c>
      <c r="C901" t="s">
        <v>5317</v>
      </c>
      <c r="D901" t="s">
        <v>85</v>
      </c>
      <c r="E901">
        <v>8</v>
      </c>
      <c r="F901" t="s">
        <v>6</v>
      </c>
      <c r="G901" t="s">
        <v>1539</v>
      </c>
      <c r="H901" t="s">
        <v>22</v>
      </c>
      <c r="I901">
        <v>158</v>
      </c>
      <c r="J901">
        <v>119</v>
      </c>
      <c r="K901">
        <v>20233</v>
      </c>
      <c r="L901">
        <v>20210607</v>
      </c>
      <c r="M901" t="s">
        <v>30</v>
      </c>
      <c r="N901">
        <v>20234</v>
      </c>
      <c r="O901">
        <v>16466939</v>
      </c>
      <c r="P901" t="s">
        <v>13</v>
      </c>
      <c r="Q901" t="s">
        <v>13</v>
      </c>
    </row>
    <row r="902" spans="1:17" x14ac:dyDescent="0.25">
      <c r="A902">
        <v>164664157</v>
      </c>
      <c r="B902" t="s">
        <v>1682</v>
      </c>
      <c r="C902" t="s">
        <v>584</v>
      </c>
      <c r="D902" t="s">
        <v>85</v>
      </c>
      <c r="E902">
        <v>8</v>
      </c>
      <c r="F902" t="s">
        <v>6</v>
      </c>
      <c r="G902" t="s">
        <v>478</v>
      </c>
      <c r="H902" t="s">
        <v>22</v>
      </c>
      <c r="I902">
        <v>599</v>
      </c>
      <c r="J902">
        <v>599</v>
      </c>
      <c r="K902">
        <v>0</v>
      </c>
      <c r="L902">
        <v>20180917</v>
      </c>
      <c r="M902" t="s">
        <v>30</v>
      </c>
      <c r="N902">
        <v>0</v>
      </c>
      <c r="O902">
        <v>13988444</v>
      </c>
      <c r="P902" t="s">
        <v>1193</v>
      </c>
      <c r="Q902" t="s">
        <v>1193</v>
      </c>
    </row>
    <row r="903" spans="1:17" x14ac:dyDescent="0.25">
      <c r="A903">
        <v>165015841</v>
      </c>
      <c r="B903" t="s">
        <v>5318</v>
      </c>
      <c r="C903" t="s">
        <v>5319</v>
      </c>
      <c r="D903" t="s">
        <v>56</v>
      </c>
      <c r="E903">
        <v>8</v>
      </c>
      <c r="F903" t="s">
        <v>6</v>
      </c>
      <c r="G903" t="s">
        <v>478</v>
      </c>
      <c r="H903" t="s">
        <v>22</v>
      </c>
      <c r="I903">
        <v>117</v>
      </c>
      <c r="J903">
        <v>109</v>
      </c>
      <c r="K903">
        <v>0</v>
      </c>
      <c r="L903">
        <v>20220928</v>
      </c>
      <c r="M903" t="s">
        <v>30</v>
      </c>
      <c r="N903">
        <v>0</v>
      </c>
      <c r="O903">
        <v>16206002</v>
      </c>
      <c r="P903" t="s">
        <v>13</v>
      </c>
      <c r="Q903" t="s">
        <v>13</v>
      </c>
    </row>
    <row r="904" spans="1:17" x14ac:dyDescent="0.25">
      <c r="A904">
        <v>165011867</v>
      </c>
      <c r="B904" t="s">
        <v>5320</v>
      </c>
      <c r="C904" t="s">
        <v>475</v>
      </c>
      <c r="D904" t="s">
        <v>77</v>
      </c>
      <c r="E904">
        <v>8</v>
      </c>
      <c r="F904" t="s">
        <v>6</v>
      </c>
      <c r="G904" t="s">
        <v>485</v>
      </c>
      <c r="H904" t="s">
        <v>22</v>
      </c>
      <c r="I904">
        <v>122</v>
      </c>
      <c r="J904">
        <v>117</v>
      </c>
      <c r="K904">
        <v>20233</v>
      </c>
      <c r="L904">
        <v>20200606</v>
      </c>
      <c r="M904" t="s">
        <v>30</v>
      </c>
      <c r="N904">
        <v>20234</v>
      </c>
      <c r="O904">
        <v>16469623</v>
      </c>
      <c r="P904" t="s">
        <v>13</v>
      </c>
      <c r="Q904" t="s">
        <v>13</v>
      </c>
    </row>
    <row r="905" spans="1:17" x14ac:dyDescent="0.25">
      <c r="A905">
        <v>165027498</v>
      </c>
      <c r="B905" t="s">
        <v>677</v>
      </c>
      <c r="C905" t="s">
        <v>5321</v>
      </c>
      <c r="D905" t="s">
        <v>5297</v>
      </c>
      <c r="E905">
        <v>8</v>
      </c>
      <c r="F905" t="s">
        <v>32</v>
      </c>
      <c r="G905" t="s">
        <v>5295</v>
      </c>
      <c r="H905" t="s">
        <v>22</v>
      </c>
      <c r="I905">
        <v>111</v>
      </c>
      <c r="J905">
        <v>87</v>
      </c>
      <c r="K905">
        <v>20233</v>
      </c>
      <c r="L905">
        <v>20201208</v>
      </c>
      <c r="M905" t="s">
        <v>30</v>
      </c>
      <c r="N905">
        <v>20234</v>
      </c>
      <c r="O905">
        <v>16464073</v>
      </c>
      <c r="P905" t="s">
        <v>13</v>
      </c>
      <c r="Q905" t="s">
        <v>13</v>
      </c>
    </row>
    <row r="906" spans="1:17" x14ac:dyDescent="0.25">
      <c r="A906">
        <v>164774540</v>
      </c>
      <c r="B906" t="s">
        <v>2818</v>
      </c>
      <c r="C906" t="s">
        <v>2819</v>
      </c>
      <c r="D906" t="s">
        <v>86</v>
      </c>
      <c r="E906">
        <v>8</v>
      </c>
      <c r="F906" t="s">
        <v>6</v>
      </c>
      <c r="G906" t="s">
        <v>1538</v>
      </c>
      <c r="H906" t="s">
        <v>22</v>
      </c>
      <c r="I906">
        <v>439</v>
      </c>
      <c r="J906">
        <v>362</v>
      </c>
      <c r="K906">
        <v>20233</v>
      </c>
      <c r="L906">
        <v>20230113</v>
      </c>
      <c r="M906" t="s">
        <v>31</v>
      </c>
      <c r="N906">
        <v>20234</v>
      </c>
      <c r="O906">
        <v>13418632</v>
      </c>
      <c r="P906" t="s">
        <v>1192</v>
      </c>
      <c r="Q906" t="s">
        <v>13</v>
      </c>
    </row>
    <row r="907" spans="1:17" x14ac:dyDescent="0.25">
      <c r="A907">
        <v>164963509</v>
      </c>
      <c r="B907" t="s">
        <v>6002</v>
      </c>
      <c r="C907" t="s">
        <v>264</v>
      </c>
      <c r="D907" t="s">
        <v>85</v>
      </c>
      <c r="E907">
        <v>8</v>
      </c>
      <c r="F907" t="s">
        <v>6</v>
      </c>
      <c r="G907" t="s">
        <v>1028</v>
      </c>
      <c r="H907" t="s">
        <v>22</v>
      </c>
      <c r="I907">
        <v>194</v>
      </c>
      <c r="J907">
        <v>194</v>
      </c>
      <c r="K907">
        <v>20233</v>
      </c>
      <c r="L907">
        <v>20180227</v>
      </c>
      <c r="M907" t="s">
        <v>30</v>
      </c>
      <c r="N907">
        <v>0</v>
      </c>
      <c r="O907">
        <v>16431587</v>
      </c>
      <c r="P907" t="s">
        <v>13</v>
      </c>
      <c r="Q907" t="s">
        <v>13</v>
      </c>
    </row>
    <row r="908" spans="1:17" x14ac:dyDescent="0.25">
      <c r="A908">
        <v>164882618</v>
      </c>
      <c r="B908" t="s">
        <v>3784</v>
      </c>
      <c r="C908" t="s">
        <v>2052</v>
      </c>
      <c r="D908" t="s">
        <v>87</v>
      </c>
      <c r="E908">
        <v>8</v>
      </c>
      <c r="F908" t="s">
        <v>6</v>
      </c>
      <c r="G908" t="s">
        <v>879</v>
      </c>
      <c r="H908" t="s">
        <v>22</v>
      </c>
      <c r="I908">
        <v>292</v>
      </c>
      <c r="J908" t="s">
        <v>25</v>
      </c>
      <c r="K908">
        <v>20233</v>
      </c>
      <c r="L908">
        <v>20210125</v>
      </c>
      <c r="M908" t="s">
        <v>30</v>
      </c>
      <c r="N908">
        <v>0</v>
      </c>
      <c r="O908">
        <v>16380634</v>
      </c>
      <c r="P908" t="s">
        <v>13</v>
      </c>
      <c r="Q908" t="s">
        <v>1268</v>
      </c>
    </row>
    <row r="909" spans="1:17" x14ac:dyDescent="0.25">
      <c r="A909">
        <v>164592079</v>
      </c>
      <c r="B909" t="s">
        <v>562</v>
      </c>
      <c r="C909" t="s">
        <v>185</v>
      </c>
      <c r="D909" t="s">
        <v>86</v>
      </c>
      <c r="E909">
        <v>8</v>
      </c>
      <c r="F909" t="s">
        <v>6</v>
      </c>
      <c r="G909" t="s">
        <v>483</v>
      </c>
      <c r="H909" t="s">
        <v>22</v>
      </c>
      <c r="I909">
        <v>721</v>
      </c>
      <c r="J909">
        <v>721</v>
      </c>
      <c r="K909">
        <v>20233</v>
      </c>
      <c r="L909">
        <v>20230828</v>
      </c>
      <c r="M909" t="s">
        <v>30</v>
      </c>
      <c r="N909">
        <v>20234</v>
      </c>
      <c r="O909">
        <v>16235192</v>
      </c>
      <c r="P909" t="s">
        <v>1193</v>
      </c>
      <c r="Q909" t="s">
        <v>1193</v>
      </c>
    </row>
    <row r="910" spans="1:17" x14ac:dyDescent="0.25">
      <c r="A910">
        <v>164960970</v>
      </c>
      <c r="B910" t="s">
        <v>4161</v>
      </c>
      <c r="C910" t="s">
        <v>1443</v>
      </c>
      <c r="D910" t="s">
        <v>88</v>
      </c>
      <c r="E910">
        <v>8</v>
      </c>
      <c r="F910" t="s">
        <v>32</v>
      </c>
      <c r="G910" t="s">
        <v>2092</v>
      </c>
      <c r="H910" t="s">
        <v>22</v>
      </c>
      <c r="I910">
        <v>200</v>
      </c>
      <c r="J910">
        <v>115</v>
      </c>
      <c r="K910">
        <v>20233</v>
      </c>
      <c r="L910" t="s">
        <v>25</v>
      </c>
      <c r="M910" t="s">
        <v>30</v>
      </c>
      <c r="N910">
        <v>20234</v>
      </c>
      <c r="O910">
        <v>16452360</v>
      </c>
      <c r="P910" t="s">
        <v>13</v>
      </c>
      <c r="Q910" t="s">
        <v>13</v>
      </c>
    </row>
    <row r="911" spans="1:17" x14ac:dyDescent="0.25">
      <c r="A911">
        <v>164902348</v>
      </c>
      <c r="B911" t="s">
        <v>3399</v>
      </c>
      <c r="C911" t="s">
        <v>3400</v>
      </c>
      <c r="D911" t="s">
        <v>88</v>
      </c>
      <c r="E911">
        <v>8</v>
      </c>
      <c r="F911" t="s">
        <v>32</v>
      </c>
      <c r="G911" t="s">
        <v>2092</v>
      </c>
      <c r="H911" t="s">
        <v>22</v>
      </c>
      <c r="I911">
        <v>270</v>
      </c>
      <c r="J911">
        <v>76</v>
      </c>
      <c r="K911">
        <v>20233</v>
      </c>
      <c r="L911">
        <v>20220314</v>
      </c>
      <c r="M911" t="s">
        <v>30</v>
      </c>
      <c r="N911">
        <v>0</v>
      </c>
      <c r="O911">
        <v>16418336</v>
      </c>
      <c r="P911" t="s">
        <v>13</v>
      </c>
      <c r="Q911" t="s">
        <v>13</v>
      </c>
    </row>
    <row r="912" spans="1:17" x14ac:dyDescent="0.25">
      <c r="A912">
        <v>165046880</v>
      </c>
      <c r="B912" t="s">
        <v>206</v>
      </c>
      <c r="C912" t="s">
        <v>286</v>
      </c>
      <c r="D912" t="s">
        <v>88</v>
      </c>
      <c r="E912">
        <v>8</v>
      </c>
      <c r="F912" t="s">
        <v>6</v>
      </c>
      <c r="G912" t="s">
        <v>947</v>
      </c>
      <c r="H912" t="s">
        <v>22</v>
      </c>
      <c r="I912">
        <v>105</v>
      </c>
      <c r="J912">
        <v>105</v>
      </c>
      <c r="K912">
        <v>20233</v>
      </c>
      <c r="L912">
        <v>20190917</v>
      </c>
      <c r="M912" t="s">
        <v>30</v>
      </c>
      <c r="N912">
        <v>20234</v>
      </c>
      <c r="O912">
        <v>16009087</v>
      </c>
      <c r="P912" t="s">
        <v>13</v>
      </c>
      <c r="Q912" t="s">
        <v>13</v>
      </c>
    </row>
    <row r="913" spans="1:17" x14ac:dyDescent="0.25">
      <c r="A913">
        <v>164615806</v>
      </c>
      <c r="B913" t="s">
        <v>206</v>
      </c>
      <c r="C913" t="s">
        <v>154</v>
      </c>
      <c r="D913" t="s">
        <v>83</v>
      </c>
      <c r="E913">
        <v>8</v>
      </c>
      <c r="F913" t="s">
        <v>6</v>
      </c>
      <c r="G913" t="s">
        <v>483</v>
      </c>
      <c r="H913" t="s">
        <v>22</v>
      </c>
      <c r="I913">
        <v>684</v>
      </c>
      <c r="J913">
        <v>623</v>
      </c>
      <c r="K913">
        <v>20233</v>
      </c>
      <c r="L913" t="s">
        <v>25</v>
      </c>
      <c r="M913" t="s">
        <v>30</v>
      </c>
      <c r="N913">
        <v>0</v>
      </c>
      <c r="O913">
        <v>16249108</v>
      </c>
      <c r="P913" t="s">
        <v>1193</v>
      </c>
      <c r="Q913" t="s">
        <v>1193</v>
      </c>
    </row>
    <row r="914" spans="1:17" x14ac:dyDescent="0.25">
      <c r="A914">
        <v>165045012</v>
      </c>
      <c r="B914" t="s">
        <v>206</v>
      </c>
      <c r="C914" t="s">
        <v>6003</v>
      </c>
      <c r="D914" t="s">
        <v>88</v>
      </c>
      <c r="E914">
        <v>8</v>
      </c>
      <c r="F914" t="s">
        <v>32</v>
      </c>
      <c r="G914" t="s">
        <v>3776</v>
      </c>
      <c r="H914" t="s">
        <v>22</v>
      </c>
      <c r="I914">
        <v>84</v>
      </c>
      <c r="J914">
        <v>25</v>
      </c>
      <c r="K914">
        <v>20233</v>
      </c>
      <c r="L914">
        <v>20220901</v>
      </c>
      <c r="M914" t="s">
        <v>30</v>
      </c>
      <c r="N914">
        <v>0</v>
      </c>
      <c r="O914">
        <v>16502312</v>
      </c>
      <c r="P914" t="s">
        <v>13</v>
      </c>
      <c r="Q914" t="s">
        <v>13</v>
      </c>
    </row>
    <row r="915" spans="1:17" x14ac:dyDescent="0.25">
      <c r="A915">
        <v>165046170</v>
      </c>
      <c r="B915" t="s">
        <v>6004</v>
      </c>
      <c r="C915" t="s">
        <v>1582</v>
      </c>
      <c r="D915" t="s">
        <v>88</v>
      </c>
      <c r="E915">
        <v>8</v>
      </c>
      <c r="F915" t="s">
        <v>6</v>
      </c>
      <c r="G915" t="s">
        <v>947</v>
      </c>
      <c r="H915" t="s">
        <v>22</v>
      </c>
      <c r="I915">
        <v>98</v>
      </c>
      <c r="J915">
        <v>98</v>
      </c>
      <c r="K915">
        <v>20233</v>
      </c>
      <c r="L915" t="s">
        <v>25</v>
      </c>
      <c r="M915" t="s">
        <v>30</v>
      </c>
      <c r="N915">
        <v>20234</v>
      </c>
      <c r="O915">
        <v>16224975</v>
      </c>
      <c r="P915" t="s">
        <v>13</v>
      </c>
      <c r="Q915" t="s">
        <v>13</v>
      </c>
    </row>
    <row r="916" spans="1:17" x14ac:dyDescent="0.25">
      <c r="A916">
        <v>164899401</v>
      </c>
      <c r="B916" t="s">
        <v>6005</v>
      </c>
      <c r="C916" t="s">
        <v>159</v>
      </c>
      <c r="D916" t="s">
        <v>56</v>
      </c>
      <c r="E916">
        <v>8</v>
      </c>
      <c r="F916" t="s">
        <v>6</v>
      </c>
      <c r="G916" t="s">
        <v>478</v>
      </c>
      <c r="H916" t="s">
        <v>22</v>
      </c>
      <c r="I916">
        <v>270</v>
      </c>
      <c r="J916">
        <v>243</v>
      </c>
      <c r="K916">
        <v>20233</v>
      </c>
      <c r="L916">
        <v>20180917</v>
      </c>
      <c r="M916" t="s">
        <v>30</v>
      </c>
      <c r="N916">
        <v>0</v>
      </c>
      <c r="O916">
        <v>13710382</v>
      </c>
      <c r="P916" t="s">
        <v>13</v>
      </c>
      <c r="Q916" t="s">
        <v>13</v>
      </c>
    </row>
    <row r="917" spans="1:17" x14ac:dyDescent="0.25">
      <c r="A917">
        <v>164652425</v>
      </c>
      <c r="B917" t="s">
        <v>1683</v>
      </c>
      <c r="C917" t="s">
        <v>509</v>
      </c>
      <c r="D917" t="s">
        <v>83</v>
      </c>
      <c r="E917">
        <v>8</v>
      </c>
      <c r="F917" t="s">
        <v>6</v>
      </c>
      <c r="G917" t="s">
        <v>478</v>
      </c>
      <c r="H917" t="s">
        <v>22</v>
      </c>
      <c r="I917">
        <v>616</v>
      </c>
      <c r="J917">
        <v>616</v>
      </c>
      <c r="K917">
        <v>20233</v>
      </c>
      <c r="L917">
        <v>20200601</v>
      </c>
      <c r="M917" t="s">
        <v>30</v>
      </c>
      <c r="N917">
        <v>20234</v>
      </c>
      <c r="O917">
        <v>16268606</v>
      </c>
      <c r="P917" t="s">
        <v>1193</v>
      </c>
      <c r="Q917" t="s">
        <v>1193</v>
      </c>
    </row>
    <row r="918" spans="1:17" x14ac:dyDescent="0.25">
      <c r="A918">
        <v>164917887</v>
      </c>
      <c r="B918" t="s">
        <v>6006</v>
      </c>
      <c r="C918" t="s">
        <v>2593</v>
      </c>
      <c r="D918" t="s">
        <v>56</v>
      </c>
      <c r="E918">
        <v>8</v>
      </c>
      <c r="F918" t="s">
        <v>6</v>
      </c>
      <c r="G918" t="s">
        <v>478</v>
      </c>
      <c r="H918" t="s">
        <v>22</v>
      </c>
      <c r="I918">
        <v>251</v>
      </c>
      <c r="J918">
        <v>243</v>
      </c>
      <c r="K918">
        <v>20233</v>
      </c>
      <c r="L918">
        <v>20221017</v>
      </c>
      <c r="M918" t="s">
        <v>30</v>
      </c>
      <c r="N918">
        <v>20234</v>
      </c>
      <c r="O918">
        <v>16042523</v>
      </c>
      <c r="P918" t="s">
        <v>13</v>
      </c>
      <c r="Q918" t="s">
        <v>13</v>
      </c>
    </row>
    <row r="919" spans="1:17" x14ac:dyDescent="0.25">
      <c r="A919">
        <v>164904757</v>
      </c>
      <c r="B919" t="s">
        <v>3401</v>
      </c>
      <c r="C919" t="s">
        <v>297</v>
      </c>
      <c r="D919" t="s">
        <v>88</v>
      </c>
      <c r="E919">
        <v>8</v>
      </c>
      <c r="F919" t="s">
        <v>32</v>
      </c>
      <c r="G919" t="s">
        <v>2092</v>
      </c>
      <c r="H919" t="s">
        <v>22</v>
      </c>
      <c r="I919">
        <v>270</v>
      </c>
      <c r="J919">
        <v>196</v>
      </c>
      <c r="K919">
        <v>20233</v>
      </c>
      <c r="L919" t="s">
        <v>25</v>
      </c>
      <c r="M919" t="s">
        <v>30</v>
      </c>
      <c r="N919">
        <v>20234</v>
      </c>
      <c r="O919">
        <v>16419664</v>
      </c>
      <c r="P919" t="s">
        <v>13</v>
      </c>
      <c r="Q919" t="s">
        <v>13</v>
      </c>
    </row>
    <row r="920" spans="1:17" x14ac:dyDescent="0.25">
      <c r="A920">
        <v>165021832</v>
      </c>
      <c r="B920" t="s">
        <v>3401</v>
      </c>
      <c r="C920" t="s">
        <v>2555</v>
      </c>
      <c r="D920" t="s">
        <v>56</v>
      </c>
      <c r="E920">
        <v>8</v>
      </c>
      <c r="F920" t="s">
        <v>6</v>
      </c>
      <c r="G920" t="s">
        <v>478</v>
      </c>
      <c r="H920" t="s">
        <v>22</v>
      </c>
      <c r="I920">
        <v>110</v>
      </c>
      <c r="J920">
        <v>109</v>
      </c>
      <c r="K920">
        <v>20233</v>
      </c>
      <c r="L920">
        <v>20200925</v>
      </c>
      <c r="M920" t="s">
        <v>30</v>
      </c>
      <c r="N920">
        <v>0</v>
      </c>
      <c r="O920">
        <v>16420932</v>
      </c>
      <c r="P920" t="s">
        <v>13</v>
      </c>
      <c r="Q920" t="s">
        <v>13</v>
      </c>
    </row>
    <row r="921" spans="1:17" x14ac:dyDescent="0.25">
      <c r="A921">
        <v>165033960</v>
      </c>
      <c r="B921" t="s">
        <v>5322</v>
      </c>
      <c r="C921" t="s">
        <v>370</v>
      </c>
      <c r="D921" t="s">
        <v>88</v>
      </c>
      <c r="E921">
        <v>8</v>
      </c>
      <c r="F921" t="s">
        <v>32</v>
      </c>
      <c r="G921" t="s">
        <v>3764</v>
      </c>
      <c r="H921" t="s">
        <v>22</v>
      </c>
      <c r="I921">
        <v>98</v>
      </c>
      <c r="J921">
        <v>62</v>
      </c>
      <c r="K921">
        <v>0</v>
      </c>
      <c r="L921" t="s">
        <v>25</v>
      </c>
      <c r="M921" t="s">
        <v>30</v>
      </c>
      <c r="N921">
        <v>0</v>
      </c>
      <c r="O921">
        <v>16495626</v>
      </c>
      <c r="P921" t="s">
        <v>13</v>
      </c>
      <c r="Q921" t="s">
        <v>13</v>
      </c>
    </row>
    <row r="922" spans="1:17" x14ac:dyDescent="0.25">
      <c r="A922">
        <v>165046200</v>
      </c>
      <c r="B922" t="s">
        <v>6007</v>
      </c>
      <c r="C922" t="s">
        <v>5911</v>
      </c>
      <c r="D922" t="s">
        <v>88</v>
      </c>
      <c r="E922">
        <v>8</v>
      </c>
      <c r="F922" t="s">
        <v>6</v>
      </c>
      <c r="G922" t="s">
        <v>947</v>
      </c>
      <c r="H922" t="s">
        <v>22</v>
      </c>
      <c r="I922">
        <v>98</v>
      </c>
      <c r="J922">
        <v>98</v>
      </c>
      <c r="K922">
        <v>20233</v>
      </c>
      <c r="L922">
        <v>20181108</v>
      </c>
      <c r="M922" t="s">
        <v>30</v>
      </c>
      <c r="N922">
        <v>20234</v>
      </c>
      <c r="O922">
        <v>16097443</v>
      </c>
      <c r="P922" t="s">
        <v>13</v>
      </c>
      <c r="Q922" t="s">
        <v>13</v>
      </c>
    </row>
    <row r="923" spans="1:17" x14ac:dyDescent="0.25">
      <c r="A923">
        <v>164820925</v>
      </c>
      <c r="B923" t="s">
        <v>2820</v>
      </c>
      <c r="C923" t="s">
        <v>327</v>
      </c>
      <c r="D923" t="s">
        <v>56</v>
      </c>
      <c r="E923">
        <v>8</v>
      </c>
      <c r="F923" t="s">
        <v>6</v>
      </c>
      <c r="G923" t="s">
        <v>6891</v>
      </c>
      <c r="H923" t="s">
        <v>22</v>
      </c>
      <c r="I923">
        <v>374</v>
      </c>
      <c r="J923">
        <v>364</v>
      </c>
      <c r="K923">
        <v>20233</v>
      </c>
      <c r="L923">
        <v>20210609</v>
      </c>
      <c r="M923" t="s">
        <v>30</v>
      </c>
      <c r="N923">
        <v>20234</v>
      </c>
      <c r="O923">
        <v>16370965</v>
      </c>
      <c r="P923" t="s">
        <v>1192</v>
      </c>
      <c r="Q923" t="s">
        <v>13</v>
      </c>
    </row>
    <row r="924" spans="1:17" x14ac:dyDescent="0.25">
      <c r="A924">
        <v>165045970</v>
      </c>
      <c r="B924" t="s">
        <v>6008</v>
      </c>
      <c r="C924" t="s">
        <v>6009</v>
      </c>
      <c r="D924" t="s">
        <v>88</v>
      </c>
      <c r="E924">
        <v>8</v>
      </c>
      <c r="F924" t="s">
        <v>6</v>
      </c>
      <c r="G924" t="s">
        <v>947</v>
      </c>
      <c r="H924" t="s">
        <v>22</v>
      </c>
      <c r="I924">
        <v>98</v>
      </c>
      <c r="J924">
        <v>98</v>
      </c>
      <c r="K924">
        <v>20233</v>
      </c>
      <c r="L924">
        <v>20200719</v>
      </c>
      <c r="M924" t="s">
        <v>30</v>
      </c>
      <c r="N924">
        <v>20234</v>
      </c>
      <c r="O924">
        <v>16224979</v>
      </c>
      <c r="P924" t="s">
        <v>13</v>
      </c>
      <c r="Q924" t="s">
        <v>13</v>
      </c>
    </row>
    <row r="925" spans="1:17" x14ac:dyDescent="0.25">
      <c r="A925">
        <v>165060593</v>
      </c>
      <c r="B925" t="s">
        <v>6010</v>
      </c>
      <c r="C925" t="s">
        <v>6011</v>
      </c>
      <c r="D925" t="s">
        <v>84</v>
      </c>
      <c r="E925">
        <v>8</v>
      </c>
      <c r="F925" t="s">
        <v>6</v>
      </c>
      <c r="G925" t="s">
        <v>947</v>
      </c>
      <c r="H925" t="s">
        <v>22</v>
      </c>
      <c r="I925">
        <v>259</v>
      </c>
      <c r="J925">
        <v>259</v>
      </c>
      <c r="K925">
        <v>20233</v>
      </c>
      <c r="L925" t="s">
        <v>25</v>
      </c>
      <c r="M925" t="s">
        <v>30</v>
      </c>
      <c r="N925">
        <v>20234</v>
      </c>
      <c r="O925">
        <v>147815</v>
      </c>
      <c r="P925" t="s">
        <v>13</v>
      </c>
      <c r="Q925" t="s">
        <v>13</v>
      </c>
    </row>
    <row r="926" spans="1:17" x14ac:dyDescent="0.25">
      <c r="A926">
        <v>164937041</v>
      </c>
      <c r="B926" t="s">
        <v>4162</v>
      </c>
      <c r="C926" t="s">
        <v>344</v>
      </c>
      <c r="D926" t="s">
        <v>83</v>
      </c>
      <c r="E926">
        <v>8</v>
      </c>
      <c r="F926" t="s">
        <v>6</v>
      </c>
      <c r="G926" t="s">
        <v>481</v>
      </c>
      <c r="H926" t="s">
        <v>22</v>
      </c>
      <c r="I926">
        <v>231</v>
      </c>
      <c r="J926">
        <v>147</v>
      </c>
      <c r="K926">
        <v>20233</v>
      </c>
      <c r="L926">
        <v>20200914</v>
      </c>
      <c r="M926" t="s">
        <v>31</v>
      </c>
      <c r="N926">
        <v>0</v>
      </c>
      <c r="O926">
        <v>12243555</v>
      </c>
      <c r="P926" t="s">
        <v>13</v>
      </c>
      <c r="Q926" t="s">
        <v>13</v>
      </c>
    </row>
    <row r="927" spans="1:17" x14ac:dyDescent="0.25">
      <c r="A927">
        <v>165027482</v>
      </c>
      <c r="B927" t="s">
        <v>5323</v>
      </c>
      <c r="C927" t="s">
        <v>160</v>
      </c>
      <c r="D927" t="s">
        <v>88</v>
      </c>
      <c r="E927">
        <v>8</v>
      </c>
      <c r="F927" t="s">
        <v>6</v>
      </c>
      <c r="G927" t="s">
        <v>1028</v>
      </c>
      <c r="H927" t="s">
        <v>22</v>
      </c>
      <c r="I927">
        <v>104</v>
      </c>
      <c r="J927">
        <v>101</v>
      </c>
      <c r="K927">
        <v>0</v>
      </c>
      <c r="L927">
        <v>20180716</v>
      </c>
      <c r="M927" t="s">
        <v>30</v>
      </c>
      <c r="N927">
        <v>0</v>
      </c>
      <c r="O927">
        <v>16464890</v>
      </c>
      <c r="P927" t="s">
        <v>13</v>
      </c>
      <c r="Q927" t="s">
        <v>13</v>
      </c>
    </row>
    <row r="928" spans="1:17" x14ac:dyDescent="0.25">
      <c r="A928">
        <v>164754009</v>
      </c>
      <c r="B928" t="s">
        <v>2112</v>
      </c>
      <c r="C928" t="s">
        <v>2113</v>
      </c>
      <c r="D928" t="s">
        <v>85</v>
      </c>
      <c r="E928">
        <v>8</v>
      </c>
      <c r="F928" t="s">
        <v>6</v>
      </c>
      <c r="G928" t="s">
        <v>6891</v>
      </c>
      <c r="H928" t="s">
        <v>22</v>
      </c>
      <c r="I928">
        <v>466</v>
      </c>
      <c r="J928">
        <v>460</v>
      </c>
      <c r="K928">
        <v>0</v>
      </c>
      <c r="L928" t="s">
        <v>25</v>
      </c>
      <c r="M928" t="s">
        <v>31</v>
      </c>
      <c r="N928">
        <v>0</v>
      </c>
      <c r="O928">
        <v>16326034</v>
      </c>
      <c r="P928" t="s">
        <v>1192</v>
      </c>
      <c r="Q928" t="s">
        <v>1192</v>
      </c>
    </row>
    <row r="929" spans="1:17" x14ac:dyDescent="0.25">
      <c r="A929">
        <v>165022955</v>
      </c>
      <c r="B929" t="s">
        <v>5324</v>
      </c>
      <c r="C929" t="s">
        <v>5325</v>
      </c>
      <c r="D929" t="s">
        <v>88</v>
      </c>
      <c r="E929">
        <v>8</v>
      </c>
      <c r="F929" t="s">
        <v>32</v>
      </c>
      <c r="G929" t="s">
        <v>3776</v>
      </c>
      <c r="H929" t="s">
        <v>22</v>
      </c>
      <c r="I929">
        <v>111</v>
      </c>
      <c r="J929">
        <v>105</v>
      </c>
      <c r="K929">
        <v>0</v>
      </c>
      <c r="L929">
        <v>20220822</v>
      </c>
      <c r="M929" t="s">
        <v>30</v>
      </c>
      <c r="N929">
        <v>0</v>
      </c>
      <c r="O929">
        <v>16489080</v>
      </c>
      <c r="P929" t="s">
        <v>13</v>
      </c>
      <c r="Q929" t="s">
        <v>13</v>
      </c>
    </row>
    <row r="930" spans="1:17" x14ac:dyDescent="0.25">
      <c r="A930">
        <v>164752038</v>
      </c>
      <c r="B930" t="s">
        <v>2821</v>
      </c>
      <c r="C930" t="s">
        <v>2822</v>
      </c>
      <c r="D930" t="s">
        <v>86</v>
      </c>
      <c r="E930">
        <v>8</v>
      </c>
      <c r="F930" t="s">
        <v>6</v>
      </c>
      <c r="G930" t="s">
        <v>483</v>
      </c>
      <c r="H930" t="s">
        <v>22</v>
      </c>
      <c r="I930">
        <v>409</v>
      </c>
      <c r="J930">
        <v>362</v>
      </c>
      <c r="K930">
        <v>0</v>
      </c>
      <c r="L930">
        <v>20201207</v>
      </c>
      <c r="M930" t="s">
        <v>31</v>
      </c>
      <c r="N930">
        <v>0</v>
      </c>
      <c r="O930">
        <v>13918835</v>
      </c>
      <c r="P930" t="s">
        <v>1192</v>
      </c>
      <c r="Q930" t="s">
        <v>13</v>
      </c>
    </row>
    <row r="931" spans="1:17" x14ac:dyDescent="0.25">
      <c r="A931">
        <v>165060595</v>
      </c>
      <c r="B931" t="s">
        <v>213</v>
      </c>
      <c r="C931" t="s">
        <v>214</v>
      </c>
      <c r="D931" t="s">
        <v>88</v>
      </c>
      <c r="E931">
        <v>8</v>
      </c>
      <c r="F931" t="s">
        <v>6</v>
      </c>
      <c r="G931" t="s">
        <v>947</v>
      </c>
      <c r="H931" t="s">
        <v>22</v>
      </c>
      <c r="I931">
        <v>259</v>
      </c>
      <c r="J931">
        <v>259</v>
      </c>
      <c r="K931">
        <v>20233</v>
      </c>
      <c r="L931">
        <v>20191104</v>
      </c>
      <c r="M931" t="s">
        <v>31</v>
      </c>
      <c r="N931">
        <v>0</v>
      </c>
      <c r="O931">
        <v>16511546</v>
      </c>
      <c r="P931" t="s">
        <v>13</v>
      </c>
      <c r="Q931" t="s">
        <v>13</v>
      </c>
    </row>
    <row r="932" spans="1:17" x14ac:dyDescent="0.25">
      <c r="A932">
        <v>164692992</v>
      </c>
      <c r="B932" t="s">
        <v>550</v>
      </c>
      <c r="C932" t="s">
        <v>287</v>
      </c>
      <c r="D932" t="s">
        <v>86</v>
      </c>
      <c r="E932">
        <v>8</v>
      </c>
      <c r="F932" t="s">
        <v>6</v>
      </c>
      <c r="G932" t="s">
        <v>1538</v>
      </c>
      <c r="H932" t="s">
        <v>22</v>
      </c>
      <c r="I932">
        <v>559</v>
      </c>
      <c r="J932">
        <v>488</v>
      </c>
      <c r="K932">
        <v>20233</v>
      </c>
      <c r="L932">
        <v>20230217</v>
      </c>
      <c r="M932" t="s">
        <v>30</v>
      </c>
      <c r="N932">
        <v>20234</v>
      </c>
      <c r="O932">
        <v>16296329</v>
      </c>
      <c r="P932" t="s">
        <v>1193</v>
      </c>
      <c r="Q932" t="s">
        <v>1192</v>
      </c>
    </row>
    <row r="933" spans="1:17" x14ac:dyDescent="0.25">
      <c r="A933">
        <v>164899899</v>
      </c>
      <c r="B933" t="s">
        <v>603</v>
      </c>
      <c r="C933" t="s">
        <v>245</v>
      </c>
      <c r="D933" t="s">
        <v>56</v>
      </c>
      <c r="E933">
        <v>8</v>
      </c>
      <c r="F933" t="s">
        <v>6</v>
      </c>
      <c r="G933" t="s">
        <v>478</v>
      </c>
      <c r="H933" t="s">
        <v>22</v>
      </c>
      <c r="I933">
        <v>272</v>
      </c>
      <c r="J933">
        <v>258</v>
      </c>
      <c r="K933">
        <v>20233</v>
      </c>
      <c r="L933">
        <v>20181029</v>
      </c>
      <c r="M933" t="s">
        <v>30</v>
      </c>
      <c r="N933">
        <v>20234</v>
      </c>
      <c r="O933">
        <v>16406630</v>
      </c>
      <c r="P933" t="s">
        <v>13</v>
      </c>
      <c r="Q933" t="s">
        <v>13</v>
      </c>
    </row>
    <row r="934" spans="1:17" x14ac:dyDescent="0.25">
      <c r="A934">
        <v>164912072</v>
      </c>
      <c r="B934" t="s">
        <v>3785</v>
      </c>
      <c r="C934" t="s">
        <v>289</v>
      </c>
      <c r="D934" t="s">
        <v>56</v>
      </c>
      <c r="E934">
        <v>8</v>
      </c>
      <c r="F934" t="s">
        <v>6</v>
      </c>
      <c r="G934" t="s">
        <v>879</v>
      </c>
      <c r="H934" t="s">
        <v>22</v>
      </c>
      <c r="I934">
        <v>258</v>
      </c>
      <c r="J934">
        <v>252</v>
      </c>
      <c r="K934">
        <v>0</v>
      </c>
      <c r="L934">
        <v>20181116</v>
      </c>
      <c r="M934" t="s">
        <v>31</v>
      </c>
      <c r="N934">
        <v>0</v>
      </c>
      <c r="O934">
        <v>13270888</v>
      </c>
      <c r="P934" t="s">
        <v>13</v>
      </c>
      <c r="Q934" t="s">
        <v>13</v>
      </c>
    </row>
    <row r="935" spans="1:17" x14ac:dyDescent="0.25">
      <c r="A935">
        <v>164978183</v>
      </c>
      <c r="B935" t="s">
        <v>4563</v>
      </c>
      <c r="C935" t="s">
        <v>2102</v>
      </c>
      <c r="D935" t="s">
        <v>88</v>
      </c>
      <c r="E935">
        <v>8</v>
      </c>
      <c r="F935" t="s">
        <v>6</v>
      </c>
      <c r="G935" t="s">
        <v>947</v>
      </c>
      <c r="H935" t="s">
        <v>22</v>
      </c>
      <c r="I935">
        <v>196</v>
      </c>
      <c r="J935">
        <v>196</v>
      </c>
      <c r="K935">
        <v>20233</v>
      </c>
      <c r="L935">
        <v>20230724</v>
      </c>
      <c r="M935" t="s">
        <v>30</v>
      </c>
      <c r="N935">
        <v>20234</v>
      </c>
      <c r="O935">
        <v>16462783</v>
      </c>
      <c r="P935" t="s">
        <v>13</v>
      </c>
      <c r="Q935" t="s">
        <v>13</v>
      </c>
    </row>
    <row r="936" spans="1:17" x14ac:dyDescent="0.25">
      <c r="A936">
        <v>165046854</v>
      </c>
      <c r="B936" t="s">
        <v>6012</v>
      </c>
      <c r="C936" t="s">
        <v>133</v>
      </c>
      <c r="D936" t="s">
        <v>88</v>
      </c>
      <c r="E936">
        <v>8</v>
      </c>
      <c r="F936" t="s">
        <v>6</v>
      </c>
      <c r="G936" t="s">
        <v>947</v>
      </c>
      <c r="H936" t="s">
        <v>22</v>
      </c>
      <c r="I936">
        <v>105</v>
      </c>
      <c r="J936">
        <v>105</v>
      </c>
      <c r="K936">
        <v>20233</v>
      </c>
      <c r="L936">
        <v>20220721</v>
      </c>
      <c r="M936" t="s">
        <v>30</v>
      </c>
      <c r="N936">
        <v>20234</v>
      </c>
      <c r="O936">
        <v>16379462</v>
      </c>
      <c r="P936" t="s">
        <v>13</v>
      </c>
      <c r="Q936" t="s">
        <v>13</v>
      </c>
    </row>
    <row r="937" spans="1:17" x14ac:dyDescent="0.25">
      <c r="A937">
        <v>165013867</v>
      </c>
      <c r="B937" t="s">
        <v>5326</v>
      </c>
      <c r="C937" t="s">
        <v>279</v>
      </c>
      <c r="D937" t="s">
        <v>85</v>
      </c>
      <c r="E937">
        <v>8</v>
      </c>
      <c r="F937" t="s">
        <v>6</v>
      </c>
      <c r="G937" t="s">
        <v>1539</v>
      </c>
      <c r="H937" t="s">
        <v>22</v>
      </c>
      <c r="I937">
        <v>119</v>
      </c>
      <c r="J937">
        <v>119</v>
      </c>
      <c r="K937">
        <v>20233</v>
      </c>
      <c r="L937">
        <v>20210825</v>
      </c>
      <c r="M937" t="s">
        <v>30</v>
      </c>
      <c r="N937">
        <v>20234</v>
      </c>
      <c r="O937">
        <v>16372219</v>
      </c>
      <c r="P937" t="s">
        <v>13</v>
      </c>
      <c r="Q937" t="s">
        <v>13</v>
      </c>
    </row>
    <row r="938" spans="1:17" x14ac:dyDescent="0.25">
      <c r="A938">
        <v>164915283</v>
      </c>
      <c r="B938" t="s">
        <v>3786</v>
      </c>
      <c r="C938" t="s">
        <v>3787</v>
      </c>
      <c r="D938" t="s">
        <v>84</v>
      </c>
      <c r="E938">
        <v>8</v>
      </c>
      <c r="F938" t="s">
        <v>5</v>
      </c>
      <c r="G938" t="s">
        <v>879</v>
      </c>
      <c r="H938" t="s">
        <v>22</v>
      </c>
      <c r="I938">
        <v>255</v>
      </c>
      <c r="J938">
        <v>252</v>
      </c>
      <c r="K938">
        <v>20233</v>
      </c>
      <c r="L938">
        <v>20221028</v>
      </c>
      <c r="M938" t="s">
        <v>31</v>
      </c>
      <c r="N938">
        <v>20234</v>
      </c>
      <c r="O938">
        <v>16327381</v>
      </c>
      <c r="P938" t="s">
        <v>13</v>
      </c>
      <c r="Q938" t="s">
        <v>13</v>
      </c>
    </row>
    <row r="939" spans="1:17" x14ac:dyDescent="0.25">
      <c r="A939">
        <v>164833239</v>
      </c>
      <c r="B939" t="s">
        <v>1078</v>
      </c>
      <c r="C939" t="s">
        <v>652</v>
      </c>
      <c r="D939" t="s">
        <v>88</v>
      </c>
      <c r="E939">
        <v>8</v>
      </c>
      <c r="F939" t="s">
        <v>32</v>
      </c>
      <c r="G939" t="s">
        <v>2092</v>
      </c>
      <c r="H939" t="s">
        <v>22</v>
      </c>
      <c r="I939">
        <v>360</v>
      </c>
      <c r="J939">
        <v>84</v>
      </c>
      <c r="K939">
        <v>20233</v>
      </c>
      <c r="L939">
        <v>20231201</v>
      </c>
      <c r="M939" t="s">
        <v>30</v>
      </c>
      <c r="N939">
        <v>20234</v>
      </c>
      <c r="O939">
        <v>16378116</v>
      </c>
      <c r="P939" t="s">
        <v>13</v>
      </c>
      <c r="Q939" t="s">
        <v>13</v>
      </c>
    </row>
    <row r="940" spans="1:17" x14ac:dyDescent="0.25">
      <c r="A940">
        <v>164902888</v>
      </c>
      <c r="B940" t="s">
        <v>1078</v>
      </c>
      <c r="C940" t="s">
        <v>465</v>
      </c>
      <c r="D940" t="s">
        <v>87</v>
      </c>
      <c r="E940">
        <v>8</v>
      </c>
      <c r="F940" t="s">
        <v>6</v>
      </c>
      <c r="G940" t="s">
        <v>879</v>
      </c>
      <c r="H940" t="s">
        <v>22</v>
      </c>
      <c r="I940">
        <v>269</v>
      </c>
      <c r="J940" t="s">
        <v>25</v>
      </c>
      <c r="K940">
        <v>20233</v>
      </c>
      <c r="L940">
        <v>20220524</v>
      </c>
      <c r="M940" t="s">
        <v>31</v>
      </c>
      <c r="N940">
        <v>20234</v>
      </c>
      <c r="O940">
        <v>16416475</v>
      </c>
      <c r="P940" t="s">
        <v>13</v>
      </c>
      <c r="Q940" t="s">
        <v>1268</v>
      </c>
    </row>
    <row r="941" spans="1:17" x14ac:dyDescent="0.25">
      <c r="A941">
        <v>165060597</v>
      </c>
      <c r="B941" t="s">
        <v>6013</v>
      </c>
      <c r="C941" t="s">
        <v>6014</v>
      </c>
      <c r="D941" t="s">
        <v>88</v>
      </c>
      <c r="E941">
        <v>8</v>
      </c>
      <c r="F941" t="s">
        <v>6</v>
      </c>
      <c r="G941" t="s">
        <v>947</v>
      </c>
      <c r="H941" t="s">
        <v>22</v>
      </c>
      <c r="I941">
        <v>259</v>
      </c>
      <c r="J941">
        <v>259</v>
      </c>
      <c r="K941">
        <v>20233</v>
      </c>
      <c r="L941">
        <v>20220121</v>
      </c>
      <c r="M941" t="s">
        <v>31</v>
      </c>
      <c r="N941">
        <v>20234</v>
      </c>
      <c r="O941">
        <v>7551811</v>
      </c>
      <c r="P941" t="s">
        <v>13</v>
      </c>
      <c r="Q941" t="s">
        <v>13</v>
      </c>
    </row>
    <row r="942" spans="1:17" x14ac:dyDescent="0.25">
      <c r="A942">
        <v>165098253</v>
      </c>
      <c r="B942" t="s">
        <v>404</v>
      </c>
      <c r="C942" t="s">
        <v>6905</v>
      </c>
      <c r="D942" t="s">
        <v>88</v>
      </c>
      <c r="E942">
        <v>8</v>
      </c>
      <c r="F942" t="s">
        <v>32</v>
      </c>
      <c r="G942" t="s">
        <v>6895</v>
      </c>
      <c r="H942" t="s">
        <v>22</v>
      </c>
      <c r="I942">
        <v>34</v>
      </c>
      <c r="J942">
        <v>34</v>
      </c>
      <c r="K942">
        <v>20233</v>
      </c>
      <c r="L942">
        <v>20240312</v>
      </c>
      <c r="M942" t="s">
        <v>30</v>
      </c>
      <c r="N942">
        <v>20234</v>
      </c>
      <c r="O942">
        <v>16048592</v>
      </c>
      <c r="P942" t="s">
        <v>13</v>
      </c>
      <c r="Q942" t="s">
        <v>13</v>
      </c>
    </row>
    <row r="943" spans="1:17" x14ac:dyDescent="0.25">
      <c r="A943">
        <v>165034131</v>
      </c>
      <c r="B943" t="s">
        <v>403</v>
      </c>
      <c r="C943" t="s">
        <v>5327</v>
      </c>
      <c r="D943" t="s">
        <v>88</v>
      </c>
      <c r="E943">
        <v>8</v>
      </c>
      <c r="F943" t="s">
        <v>32</v>
      </c>
      <c r="G943" t="s">
        <v>3764</v>
      </c>
      <c r="H943" t="s">
        <v>22</v>
      </c>
      <c r="I943">
        <v>98</v>
      </c>
      <c r="J943">
        <v>83</v>
      </c>
      <c r="K943">
        <v>0</v>
      </c>
      <c r="L943">
        <v>20230518</v>
      </c>
      <c r="M943" t="s">
        <v>30</v>
      </c>
      <c r="N943">
        <v>0</v>
      </c>
      <c r="O943">
        <v>16495740</v>
      </c>
      <c r="P943" t="s">
        <v>13</v>
      </c>
      <c r="Q943" t="s">
        <v>13</v>
      </c>
    </row>
    <row r="944" spans="1:17" x14ac:dyDescent="0.25">
      <c r="A944">
        <v>164824775</v>
      </c>
      <c r="B944" t="s">
        <v>216</v>
      </c>
      <c r="C944" t="s">
        <v>2823</v>
      </c>
      <c r="D944" t="s">
        <v>56</v>
      </c>
      <c r="E944">
        <v>8</v>
      </c>
      <c r="F944" t="s">
        <v>6</v>
      </c>
      <c r="G944" t="s">
        <v>478</v>
      </c>
      <c r="H944" t="s">
        <v>22</v>
      </c>
      <c r="I944">
        <v>369</v>
      </c>
      <c r="J944">
        <v>362</v>
      </c>
      <c r="K944">
        <v>20233</v>
      </c>
      <c r="L944">
        <v>20240318</v>
      </c>
      <c r="M944" t="s">
        <v>30</v>
      </c>
      <c r="N944">
        <v>20234</v>
      </c>
      <c r="O944">
        <v>16369760</v>
      </c>
      <c r="P944" t="s">
        <v>1192</v>
      </c>
      <c r="Q944" t="s">
        <v>13</v>
      </c>
    </row>
    <row r="945" spans="1:17" x14ac:dyDescent="0.25">
      <c r="A945">
        <v>165061183</v>
      </c>
      <c r="B945" t="s">
        <v>6551</v>
      </c>
      <c r="C945" t="s">
        <v>6552</v>
      </c>
      <c r="D945" t="s">
        <v>85</v>
      </c>
      <c r="E945">
        <v>8</v>
      </c>
      <c r="F945" t="s">
        <v>6</v>
      </c>
      <c r="G945" t="s">
        <v>947</v>
      </c>
      <c r="H945" t="s">
        <v>22</v>
      </c>
      <c r="I945">
        <v>259</v>
      </c>
      <c r="J945">
        <v>259</v>
      </c>
      <c r="K945">
        <v>20233</v>
      </c>
      <c r="L945">
        <v>20220824</v>
      </c>
      <c r="M945" t="s">
        <v>30</v>
      </c>
      <c r="N945">
        <v>20234</v>
      </c>
      <c r="O945">
        <v>9357379</v>
      </c>
      <c r="P945" t="s">
        <v>13</v>
      </c>
      <c r="Q945" t="s">
        <v>13</v>
      </c>
    </row>
    <row r="946" spans="1:17" x14ac:dyDescent="0.25">
      <c r="A946">
        <v>165057130</v>
      </c>
      <c r="B946" t="s">
        <v>6015</v>
      </c>
      <c r="C946" t="s">
        <v>1227</v>
      </c>
      <c r="D946" t="s">
        <v>86</v>
      </c>
      <c r="E946">
        <v>8</v>
      </c>
      <c r="F946" t="s">
        <v>6</v>
      </c>
      <c r="G946" t="s">
        <v>947</v>
      </c>
      <c r="H946" t="s">
        <v>22</v>
      </c>
      <c r="I946">
        <v>140</v>
      </c>
      <c r="J946">
        <v>140</v>
      </c>
      <c r="K946">
        <v>20233</v>
      </c>
      <c r="L946">
        <v>20240402</v>
      </c>
      <c r="M946" t="s">
        <v>31</v>
      </c>
      <c r="N946">
        <v>20234</v>
      </c>
      <c r="O946">
        <v>11841293</v>
      </c>
      <c r="P946" t="s">
        <v>13</v>
      </c>
      <c r="Q946" t="s">
        <v>13</v>
      </c>
    </row>
    <row r="947" spans="1:17" x14ac:dyDescent="0.25">
      <c r="A947">
        <v>164894710</v>
      </c>
      <c r="B947" t="s">
        <v>2376</v>
      </c>
      <c r="C947" t="s">
        <v>303</v>
      </c>
      <c r="D947" t="s">
        <v>56</v>
      </c>
      <c r="E947">
        <v>8</v>
      </c>
      <c r="F947" t="s">
        <v>6</v>
      </c>
      <c r="G947" t="s">
        <v>478</v>
      </c>
      <c r="H947" t="s">
        <v>22</v>
      </c>
      <c r="I947">
        <v>278</v>
      </c>
      <c r="J947">
        <v>259</v>
      </c>
      <c r="K947">
        <v>0</v>
      </c>
      <c r="L947">
        <v>20180813</v>
      </c>
      <c r="M947" t="s">
        <v>31</v>
      </c>
      <c r="N947">
        <v>0</v>
      </c>
      <c r="O947">
        <v>16362709</v>
      </c>
      <c r="P947" t="s">
        <v>13</v>
      </c>
      <c r="Q947" t="s">
        <v>13</v>
      </c>
    </row>
    <row r="948" spans="1:17" x14ac:dyDescent="0.25">
      <c r="A948">
        <v>164978265</v>
      </c>
      <c r="B948" t="s">
        <v>4564</v>
      </c>
      <c r="C948" t="s">
        <v>437</v>
      </c>
      <c r="D948" t="s">
        <v>88</v>
      </c>
      <c r="E948">
        <v>8</v>
      </c>
      <c r="F948" t="s">
        <v>6</v>
      </c>
      <c r="G948" t="s">
        <v>947</v>
      </c>
      <c r="H948" t="s">
        <v>22</v>
      </c>
      <c r="I948">
        <v>196</v>
      </c>
      <c r="J948">
        <v>196</v>
      </c>
      <c r="K948">
        <v>20233</v>
      </c>
      <c r="L948">
        <v>20220321</v>
      </c>
      <c r="M948" t="s">
        <v>30</v>
      </c>
      <c r="N948">
        <v>20234</v>
      </c>
      <c r="O948">
        <v>16285507</v>
      </c>
      <c r="P948" t="s">
        <v>13</v>
      </c>
      <c r="Q948" t="s">
        <v>13</v>
      </c>
    </row>
    <row r="949" spans="1:17" x14ac:dyDescent="0.25">
      <c r="A949">
        <v>164913168</v>
      </c>
      <c r="B949" t="s">
        <v>3788</v>
      </c>
      <c r="C949" t="s">
        <v>416</v>
      </c>
      <c r="D949" t="s">
        <v>56</v>
      </c>
      <c r="E949">
        <v>8</v>
      </c>
      <c r="F949" t="s">
        <v>6</v>
      </c>
      <c r="G949" t="s">
        <v>478</v>
      </c>
      <c r="H949" t="s">
        <v>22</v>
      </c>
      <c r="I949">
        <v>257</v>
      </c>
      <c r="J949">
        <v>257</v>
      </c>
      <c r="K949">
        <v>20233</v>
      </c>
      <c r="L949">
        <v>20200430</v>
      </c>
      <c r="M949" t="s">
        <v>30</v>
      </c>
      <c r="N949">
        <v>20234</v>
      </c>
      <c r="O949">
        <v>16409501</v>
      </c>
      <c r="P949" t="s">
        <v>13</v>
      </c>
      <c r="Q949" t="s">
        <v>13</v>
      </c>
    </row>
    <row r="950" spans="1:17" x14ac:dyDescent="0.25">
      <c r="A950">
        <v>164901835</v>
      </c>
      <c r="B950" t="s">
        <v>2229</v>
      </c>
      <c r="C950" t="s">
        <v>6016</v>
      </c>
      <c r="D950" t="s">
        <v>86</v>
      </c>
      <c r="E950">
        <v>8</v>
      </c>
      <c r="F950" t="s">
        <v>6</v>
      </c>
      <c r="G950" t="s">
        <v>478</v>
      </c>
      <c r="H950" t="s">
        <v>22</v>
      </c>
      <c r="I950">
        <v>270</v>
      </c>
      <c r="J950">
        <v>243</v>
      </c>
      <c r="K950">
        <v>20233</v>
      </c>
      <c r="L950">
        <v>20221003</v>
      </c>
      <c r="M950" t="s">
        <v>30</v>
      </c>
      <c r="N950">
        <v>20234</v>
      </c>
      <c r="O950">
        <v>15842047</v>
      </c>
      <c r="P950" t="s">
        <v>13</v>
      </c>
      <c r="Q950" t="s">
        <v>13</v>
      </c>
    </row>
    <row r="951" spans="1:17" x14ac:dyDescent="0.25">
      <c r="A951">
        <v>164794275</v>
      </c>
      <c r="B951" t="s">
        <v>2824</v>
      </c>
      <c r="C951" t="s">
        <v>702</v>
      </c>
      <c r="D951" t="s">
        <v>83</v>
      </c>
      <c r="E951">
        <v>8</v>
      </c>
      <c r="F951" t="s">
        <v>6</v>
      </c>
      <c r="G951" t="s">
        <v>1538</v>
      </c>
      <c r="H951" t="s">
        <v>22</v>
      </c>
      <c r="I951">
        <v>411</v>
      </c>
      <c r="J951">
        <v>378</v>
      </c>
      <c r="K951">
        <v>20233</v>
      </c>
      <c r="L951">
        <v>20230117</v>
      </c>
      <c r="M951" t="s">
        <v>31</v>
      </c>
      <c r="N951">
        <v>20234</v>
      </c>
      <c r="O951">
        <v>15933500</v>
      </c>
      <c r="P951" t="s">
        <v>1192</v>
      </c>
      <c r="Q951" t="s">
        <v>1192</v>
      </c>
    </row>
    <row r="952" spans="1:17" x14ac:dyDescent="0.25">
      <c r="A952">
        <v>164916827</v>
      </c>
      <c r="B952" t="s">
        <v>3790</v>
      </c>
      <c r="C952" t="s">
        <v>3791</v>
      </c>
      <c r="D952" t="s">
        <v>56</v>
      </c>
      <c r="E952">
        <v>8</v>
      </c>
      <c r="F952" t="s">
        <v>6</v>
      </c>
      <c r="G952" t="s">
        <v>478</v>
      </c>
      <c r="H952" t="s">
        <v>22</v>
      </c>
      <c r="I952">
        <v>252</v>
      </c>
      <c r="J952">
        <v>227</v>
      </c>
      <c r="K952">
        <v>20233</v>
      </c>
      <c r="L952">
        <v>20210813</v>
      </c>
      <c r="M952" t="s">
        <v>30</v>
      </c>
      <c r="N952">
        <v>20234</v>
      </c>
      <c r="O952">
        <v>16404076</v>
      </c>
      <c r="P952" t="s">
        <v>13</v>
      </c>
      <c r="Q952" t="s">
        <v>13</v>
      </c>
    </row>
    <row r="953" spans="1:17" x14ac:dyDescent="0.25">
      <c r="A953">
        <v>164804370</v>
      </c>
      <c r="B953" t="s">
        <v>2825</v>
      </c>
      <c r="C953" t="s">
        <v>2826</v>
      </c>
      <c r="D953" t="s">
        <v>85</v>
      </c>
      <c r="E953">
        <v>8</v>
      </c>
      <c r="F953" t="s">
        <v>6</v>
      </c>
      <c r="G953" t="s">
        <v>483</v>
      </c>
      <c r="H953" t="s">
        <v>22</v>
      </c>
      <c r="I953">
        <v>397</v>
      </c>
      <c r="J953">
        <v>362</v>
      </c>
      <c r="K953">
        <v>0</v>
      </c>
      <c r="L953">
        <v>20210125</v>
      </c>
      <c r="M953" t="s">
        <v>30</v>
      </c>
      <c r="N953">
        <v>0</v>
      </c>
      <c r="O953">
        <v>16358413</v>
      </c>
      <c r="P953" t="s">
        <v>1192</v>
      </c>
      <c r="Q953" t="s">
        <v>13</v>
      </c>
    </row>
    <row r="954" spans="1:17" x14ac:dyDescent="0.25">
      <c r="A954">
        <v>165026383</v>
      </c>
      <c r="B954" t="s">
        <v>535</v>
      </c>
      <c r="C954" t="s">
        <v>688</v>
      </c>
      <c r="D954" t="s">
        <v>88</v>
      </c>
      <c r="E954">
        <v>8</v>
      </c>
      <c r="F954" t="s">
        <v>32</v>
      </c>
      <c r="G954" t="s">
        <v>3764</v>
      </c>
      <c r="H954" t="s">
        <v>22</v>
      </c>
      <c r="I954">
        <v>111</v>
      </c>
      <c r="J954">
        <v>105</v>
      </c>
      <c r="K954">
        <v>0</v>
      </c>
      <c r="L954" t="s">
        <v>25</v>
      </c>
      <c r="M954" t="s">
        <v>30</v>
      </c>
      <c r="N954">
        <v>0</v>
      </c>
      <c r="O954">
        <v>16491051</v>
      </c>
      <c r="P954" t="s">
        <v>13</v>
      </c>
      <c r="Q954" t="s">
        <v>13</v>
      </c>
    </row>
    <row r="955" spans="1:17" x14ac:dyDescent="0.25">
      <c r="A955">
        <v>164719407</v>
      </c>
      <c r="B955" t="s">
        <v>2115</v>
      </c>
      <c r="C955" t="s">
        <v>390</v>
      </c>
      <c r="D955" t="s">
        <v>86</v>
      </c>
      <c r="E955">
        <v>8</v>
      </c>
      <c r="F955" t="s">
        <v>6</v>
      </c>
      <c r="G955" t="s">
        <v>1538</v>
      </c>
      <c r="H955" t="s">
        <v>22</v>
      </c>
      <c r="I955">
        <v>518</v>
      </c>
      <c r="J955">
        <v>488</v>
      </c>
      <c r="K955">
        <v>20233</v>
      </c>
      <c r="L955">
        <v>20190713</v>
      </c>
      <c r="M955" t="s">
        <v>30</v>
      </c>
      <c r="N955">
        <v>20234</v>
      </c>
      <c r="O955">
        <v>16303696</v>
      </c>
      <c r="P955" t="s">
        <v>1192</v>
      </c>
      <c r="Q955" t="s">
        <v>1192</v>
      </c>
    </row>
    <row r="956" spans="1:17" x14ac:dyDescent="0.25">
      <c r="A956">
        <v>164969404</v>
      </c>
      <c r="B956" t="s">
        <v>5328</v>
      </c>
      <c r="C956" t="s">
        <v>269</v>
      </c>
      <c r="D956" t="s">
        <v>93</v>
      </c>
      <c r="E956">
        <v>8</v>
      </c>
      <c r="F956" t="s">
        <v>6</v>
      </c>
      <c r="G956" t="s">
        <v>1538</v>
      </c>
      <c r="H956" t="s">
        <v>22</v>
      </c>
      <c r="I956">
        <v>186</v>
      </c>
      <c r="J956">
        <v>119</v>
      </c>
      <c r="K956">
        <v>20233</v>
      </c>
      <c r="L956">
        <v>20221114</v>
      </c>
      <c r="M956" t="s">
        <v>30</v>
      </c>
      <c r="N956">
        <v>20234</v>
      </c>
      <c r="O956">
        <v>11474568</v>
      </c>
      <c r="P956" t="s">
        <v>13</v>
      </c>
      <c r="Q956" t="s">
        <v>13</v>
      </c>
    </row>
    <row r="957" spans="1:17" x14ac:dyDescent="0.25">
      <c r="A957">
        <v>165046850</v>
      </c>
      <c r="B957" t="s">
        <v>5328</v>
      </c>
      <c r="C957" t="s">
        <v>5106</v>
      </c>
      <c r="D957" t="s">
        <v>88</v>
      </c>
      <c r="E957">
        <v>8</v>
      </c>
      <c r="F957" t="s">
        <v>6</v>
      </c>
      <c r="G957" t="s">
        <v>947</v>
      </c>
      <c r="H957" t="s">
        <v>22</v>
      </c>
      <c r="I957">
        <v>105</v>
      </c>
      <c r="J957">
        <v>105</v>
      </c>
      <c r="K957">
        <v>20233</v>
      </c>
      <c r="L957">
        <v>20210719</v>
      </c>
      <c r="M957" t="s">
        <v>30</v>
      </c>
      <c r="N957">
        <v>20234</v>
      </c>
      <c r="O957">
        <v>16379335</v>
      </c>
      <c r="P957" t="s">
        <v>13</v>
      </c>
      <c r="Q957" t="s">
        <v>13</v>
      </c>
    </row>
    <row r="958" spans="1:17" x14ac:dyDescent="0.25">
      <c r="A958">
        <v>165023678</v>
      </c>
      <c r="B958" t="s">
        <v>5328</v>
      </c>
      <c r="C958" t="s">
        <v>239</v>
      </c>
      <c r="D958" t="s">
        <v>88</v>
      </c>
      <c r="E958">
        <v>8</v>
      </c>
      <c r="F958" t="s">
        <v>32</v>
      </c>
      <c r="G958" t="s">
        <v>3776</v>
      </c>
      <c r="H958" t="s">
        <v>22</v>
      </c>
      <c r="I958">
        <v>111</v>
      </c>
      <c r="J958">
        <v>90</v>
      </c>
      <c r="K958">
        <v>20233</v>
      </c>
      <c r="L958">
        <v>20230601</v>
      </c>
      <c r="M958" t="s">
        <v>30</v>
      </c>
      <c r="N958">
        <v>0</v>
      </c>
      <c r="O958">
        <v>16489516</v>
      </c>
      <c r="P958" t="s">
        <v>13</v>
      </c>
      <c r="Q958" t="s">
        <v>13</v>
      </c>
    </row>
    <row r="959" spans="1:17" x14ac:dyDescent="0.25">
      <c r="A959">
        <v>165046865</v>
      </c>
      <c r="B959" t="s">
        <v>6017</v>
      </c>
      <c r="C959" t="s">
        <v>555</v>
      </c>
      <c r="D959" t="s">
        <v>88</v>
      </c>
      <c r="E959">
        <v>8</v>
      </c>
      <c r="F959" t="s">
        <v>6</v>
      </c>
      <c r="G959" t="s">
        <v>947</v>
      </c>
      <c r="H959" t="s">
        <v>22</v>
      </c>
      <c r="I959">
        <v>105</v>
      </c>
      <c r="J959">
        <v>105</v>
      </c>
      <c r="K959">
        <v>20233</v>
      </c>
      <c r="L959">
        <v>20231130</v>
      </c>
      <c r="M959" t="s">
        <v>30</v>
      </c>
      <c r="N959">
        <v>20234</v>
      </c>
      <c r="O959">
        <v>13027697</v>
      </c>
      <c r="P959" t="s">
        <v>13</v>
      </c>
      <c r="Q959" t="s">
        <v>13</v>
      </c>
    </row>
    <row r="960" spans="1:17" x14ac:dyDescent="0.25">
      <c r="A960">
        <v>164985954</v>
      </c>
      <c r="B960" t="s">
        <v>4907</v>
      </c>
      <c r="C960" t="s">
        <v>375</v>
      </c>
      <c r="D960" t="s">
        <v>88</v>
      </c>
      <c r="E960">
        <v>8</v>
      </c>
      <c r="F960" t="s">
        <v>32</v>
      </c>
      <c r="G960" t="s">
        <v>2789</v>
      </c>
      <c r="H960" t="s">
        <v>22</v>
      </c>
      <c r="I960">
        <v>161</v>
      </c>
      <c r="J960">
        <v>81</v>
      </c>
      <c r="K960">
        <v>20233</v>
      </c>
      <c r="L960">
        <v>20230318</v>
      </c>
      <c r="M960" t="s">
        <v>30</v>
      </c>
      <c r="N960">
        <v>20234</v>
      </c>
      <c r="O960">
        <v>16467371</v>
      </c>
      <c r="P960" t="s">
        <v>13</v>
      </c>
      <c r="Q960" t="s">
        <v>13</v>
      </c>
    </row>
    <row r="961" spans="1:17" x14ac:dyDescent="0.25">
      <c r="A961">
        <v>164935052</v>
      </c>
      <c r="B961" t="s">
        <v>4163</v>
      </c>
      <c r="C961" t="s">
        <v>407</v>
      </c>
      <c r="D961" t="s">
        <v>86</v>
      </c>
      <c r="E961">
        <v>8</v>
      </c>
      <c r="F961" t="s">
        <v>6</v>
      </c>
      <c r="G961" t="s">
        <v>478</v>
      </c>
      <c r="H961" t="s">
        <v>22</v>
      </c>
      <c r="I961">
        <v>229</v>
      </c>
      <c r="J961">
        <v>229</v>
      </c>
      <c r="K961">
        <v>20233</v>
      </c>
      <c r="L961">
        <v>20220613</v>
      </c>
      <c r="M961" t="s">
        <v>30</v>
      </c>
      <c r="N961">
        <v>20234</v>
      </c>
      <c r="O961">
        <v>16411500</v>
      </c>
      <c r="P961" t="s">
        <v>13</v>
      </c>
      <c r="Q961" t="s">
        <v>13</v>
      </c>
    </row>
    <row r="962" spans="1:17" x14ac:dyDescent="0.25">
      <c r="A962">
        <v>165045972</v>
      </c>
      <c r="B962" t="s">
        <v>6018</v>
      </c>
      <c r="C962" t="s">
        <v>198</v>
      </c>
      <c r="D962" t="s">
        <v>88</v>
      </c>
      <c r="E962">
        <v>8</v>
      </c>
      <c r="F962" t="s">
        <v>6</v>
      </c>
      <c r="G962" t="s">
        <v>947</v>
      </c>
      <c r="H962" t="s">
        <v>22</v>
      </c>
      <c r="I962">
        <v>98</v>
      </c>
      <c r="J962">
        <v>98</v>
      </c>
      <c r="K962">
        <v>20233</v>
      </c>
      <c r="L962">
        <v>20180709</v>
      </c>
      <c r="M962" t="s">
        <v>30</v>
      </c>
      <c r="N962">
        <v>20234</v>
      </c>
      <c r="O962">
        <v>16224981</v>
      </c>
      <c r="P962" t="s">
        <v>13</v>
      </c>
      <c r="Q962" t="s">
        <v>13</v>
      </c>
    </row>
    <row r="963" spans="1:17" x14ac:dyDescent="0.25">
      <c r="A963">
        <v>164942170</v>
      </c>
      <c r="B963" t="s">
        <v>4164</v>
      </c>
      <c r="C963" t="s">
        <v>209</v>
      </c>
      <c r="D963" t="s">
        <v>85</v>
      </c>
      <c r="E963">
        <v>8</v>
      </c>
      <c r="F963" t="s">
        <v>6</v>
      </c>
      <c r="G963" t="s">
        <v>487</v>
      </c>
      <c r="H963" t="s">
        <v>22</v>
      </c>
      <c r="I963">
        <v>221</v>
      </c>
      <c r="J963">
        <v>215</v>
      </c>
      <c r="K963">
        <v>20233</v>
      </c>
      <c r="L963">
        <v>20221003</v>
      </c>
      <c r="M963" t="s">
        <v>31</v>
      </c>
      <c r="N963">
        <v>20234</v>
      </c>
      <c r="O963">
        <v>11382497</v>
      </c>
      <c r="P963" t="s">
        <v>13</v>
      </c>
      <c r="Q963" t="s">
        <v>13</v>
      </c>
    </row>
    <row r="964" spans="1:17" x14ac:dyDescent="0.25">
      <c r="A964">
        <v>165076543</v>
      </c>
      <c r="B964" t="s">
        <v>470</v>
      </c>
      <c r="C964" t="s">
        <v>4167</v>
      </c>
      <c r="D964" t="s">
        <v>84</v>
      </c>
      <c r="E964">
        <v>8</v>
      </c>
      <c r="F964" t="s">
        <v>6</v>
      </c>
      <c r="G964" t="s">
        <v>485</v>
      </c>
      <c r="H964" t="s">
        <v>22</v>
      </c>
      <c r="I964">
        <v>45</v>
      </c>
      <c r="J964">
        <v>35</v>
      </c>
      <c r="K964">
        <v>0</v>
      </c>
      <c r="L964">
        <v>20181221</v>
      </c>
      <c r="M964" t="s">
        <v>30</v>
      </c>
      <c r="N964">
        <v>0</v>
      </c>
      <c r="O964">
        <v>16517128</v>
      </c>
      <c r="P964" t="s">
        <v>13</v>
      </c>
      <c r="Q964" t="s">
        <v>13</v>
      </c>
    </row>
    <row r="965" spans="1:17" x14ac:dyDescent="0.25">
      <c r="A965">
        <v>165051439</v>
      </c>
      <c r="B965" t="s">
        <v>6553</v>
      </c>
      <c r="C965" t="s">
        <v>573</v>
      </c>
      <c r="D965" t="s">
        <v>88</v>
      </c>
      <c r="E965">
        <v>8</v>
      </c>
      <c r="F965" t="s">
        <v>6</v>
      </c>
      <c r="G965" t="s">
        <v>25</v>
      </c>
      <c r="H965" t="s">
        <v>22</v>
      </c>
      <c r="I965">
        <v>75</v>
      </c>
      <c r="J965">
        <v>63</v>
      </c>
      <c r="K965">
        <v>20233</v>
      </c>
      <c r="L965">
        <v>20240417</v>
      </c>
      <c r="M965" t="s">
        <v>31</v>
      </c>
      <c r="N965">
        <v>20234</v>
      </c>
      <c r="O965">
        <v>12785633</v>
      </c>
      <c r="P965" t="s">
        <v>13</v>
      </c>
      <c r="Q965" t="s">
        <v>13</v>
      </c>
    </row>
    <row r="966" spans="1:17" x14ac:dyDescent="0.25">
      <c r="A966">
        <v>164898289</v>
      </c>
      <c r="B966" t="s">
        <v>6019</v>
      </c>
      <c r="C966" t="s">
        <v>6020</v>
      </c>
      <c r="D966" t="s">
        <v>85</v>
      </c>
      <c r="E966">
        <v>8</v>
      </c>
      <c r="F966" t="s">
        <v>6</v>
      </c>
      <c r="G966" t="s">
        <v>1539</v>
      </c>
      <c r="H966" t="s">
        <v>22</v>
      </c>
      <c r="I966">
        <v>273</v>
      </c>
      <c r="J966">
        <v>243</v>
      </c>
      <c r="K966">
        <v>20233</v>
      </c>
      <c r="L966">
        <v>20220727</v>
      </c>
      <c r="M966" t="s">
        <v>30</v>
      </c>
      <c r="N966">
        <v>20234</v>
      </c>
      <c r="O966">
        <v>16392070</v>
      </c>
      <c r="P966" t="s">
        <v>13</v>
      </c>
      <c r="Q966" t="s">
        <v>13</v>
      </c>
    </row>
    <row r="967" spans="1:17" x14ac:dyDescent="0.25">
      <c r="A967">
        <v>164979047</v>
      </c>
      <c r="B967" t="s">
        <v>4565</v>
      </c>
      <c r="C967" t="s">
        <v>4243</v>
      </c>
      <c r="D967" t="s">
        <v>88</v>
      </c>
      <c r="E967">
        <v>8</v>
      </c>
      <c r="F967" t="s">
        <v>5</v>
      </c>
      <c r="G967" t="s">
        <v>1539</v>
      </c>
      <c r="H967" t="s">
        <v>22</v>
      </c>
      <c r="I967">
        <v>173</v>
      </c>
      <c r="J967">
        <v>171</v>
      </c>
      <c r="K967">
        <v>0</v>
      </c>
      <c r="L967" t="s">
        <v>25</v>
      </c>
      <c r="M967" t="s">
        <v>31</v>
      </c>
      <c r="N967">
        <v>0</v>
      </c>
      <c r="O967">
        <v>16383018</v>
      </c>
      <c r="P967" t="s">
        <v>13</v>
      </c>
      <c r="Q967" t="s">
        <v>13</v>
      </c>
    </row>
    <row r="968" spans="1:17" x14ac:dyDescent="0.25">
      <c r="A968">
        <v>165014795</v>
      </c>
      <c r="B968" t="s">
        <v>5329</v>
      </c>
      <c r="C968" t="s">
        <v>5330</v>
      </c>
      <c r="D968" t="s">
        <v>84</v>
      </c>
      <c r="E968">
        <v>8</v>
      </c>
      <c r="F968" t="s">
        <v>6</v>
      </c>
      <c r="G968" t="s">
        <v>6891</v>
      </c>
      <c r="H968" t="s">
        <v>22</v>
      </c>
      <c r="I968">
        <v>118</v>
      </c>
      <c r="J968">
        <v>116</v>
      </c>
      <c r="K968">
        <v>20233</v>
      </c>
      <c r="L968">
        <v>20230719</v>
      </c>
      <c r="M968" t="s">
        <v>31</v>
      </c>
      <c r="N968">
        <v>20234</v>
      </c>
      <c r="O968">
        <v>12106978</v>
      </c>
      <c r="P968" t="s">
        <v>13</v>
      </c>
      <c r="Q968" t="s">
        <v>13</v>
      </c>
    </row>
    <row r="969" spans="1:17" x14ac:dyDescent="0.25">
      <c r="A969">
        <v>165026316</v>
      </c>
      <c r="B969" t="s">
        <v>5331</v>
      </c>
      <c r="C969" t="s">
        <v>5332</v>
      </c>
      <c r="D969" t="s">
        <v>88</v>
      </c>
      <c r="E969">
        <v>8</v>
      </c>
      <c r="F969" t="s">
        <v>32</v>
      </c>
      <c r="G969" t="s">
        <v>3776</v>
      </c>
      <c r="H969" t="s">
        <v>22</v>
      </c>
      <c r="I969">
        <v>111</v>
      </c>
      <c r="J969">
        <v>105</v>
      </c>
      <c r="K969">
        <v>0</v>
      </c>
      <c r="L969" t="s">
        <v>25</v>
      </c>
      <c r="M969" t="s">
        <v>30</v>
      </c>
      <c r="N969">
        <v>0</v>
      </c>
      <c r="O969">
        <v>16491013</v>
      </c>
      <c r="P969" t="s">
        <v>13</v>
      </c>
      <c r="Q969" t="s">
        <v>13</v>
      </c>
    </row>
    <row r="970" spans="1:17" x14ac:dyDescent="0.25">
      <c r="A970">
        <v>165045479</v>
      </c>
      <c r="B970" t="s">
        <v>6021</v>
      </c>
      <c r="C970" t="s">
        <v>254</v>
      </c>
      <c r="D970" t="s">
        <v>56</v>
      </c>
      <c r="E970">
        <v>8</v>
      </c>
      <c r="F970" t="s">
        <v>6</v>
      </c>
      <c r="G970" t="s">
        <v>947</v>
      </c>
      <c r="H970" t="s">
        <v>22</v>
      </c>
      <c r="I970">
        <v>98</v>
      </c>
      <c r="J970">
        <v>98</v>
      </c>
      <c r="K970">
        <v>20233</v>
      </c>
      <c r="L970">
        <v>20190612</v>
      </c>
      <c r="M970" t="s">
        <v>30</v>
      </c>
      <c r="N970">
        <v>20234</v>
      </c>
      <c r="O970">
        <v>15380171</v>
      </c>
      <c r="P970" t="s">
        <v>13</v>
      </c>
      <c r="Q970" t="s">
        <v>13</v>
      </c>
    </row>
    <row r="971" spans="1:17" x14ac:dyDescent="0.25">
      <c r="A971">
        <v>165049808</v>
      </c>
      <c r="B971" t="s">
        <v>6022</v>
      </c>
      <c r="C971" t="s">
        <v>1787</v>
      </c>
      <c r="D971" t="s">
        <v>88</v>
      </c>
      <c r="E971">
        <v>8</v>
      </c>
      <c r="F971" t="s">
        <v>6</v>
      </c>
      <c r="G971" t="s">
        <v>947</v>
      </c>
      <c r="H971" t="s">
        <v>22</v>
      </c>
      <c r="I971">
        <v>105</v>
      </c>
      <c r="J971">
        <v>105</v>
      </c>
      <c r="K971">
        <v>20233</v>
      </c>
      <c r="L971">
        <v>20200608</v>
      </c>
      <c r="M971" t="s">
        <v>30</v>
      </c>
      <c r="N971">
        <v>20234</v>
      </c>
      <c r="O971">
        <v>16091584</v>
      </c>
      <c r="P971" t="s">
        <v>13</v>
      </c>
      <c r="Q971" t="s">
        <v>13</v>
      </c>
    </row>
    <row r="972" spans="1:17" x14ac:dyDescent="0.25">
      <c r="A972">
        <v>165063387</v>
      </c>
      <c r="B972" t="s">
        <v>6906</v>
      </c>
      <c r="C972" t="s">
        <v>6907</v>
      </c>
      <c r="D972" t="s">
        <v>88</v>
      </c>
      <c r="E972">
        <v>8</v>
      </c>
      <c r="F972" t="s">
        <v>6</v>
      </c>
      <c r="G972" t="s">
        <v>879</v>
      </c>
      <c r="H972" t="s">
        <v>22</v>
      </c>
      <c r="I972">
        <v>61</v>
      </c>
      <c r="J972">
        <v>7</v>
      </c>
      <c r="K972">
        <v>0</v>
      </c>
      <c r="L972">
        <v>20231002</v>
      </c>
      <c r="M972" t="s">
        <v>31</v>
      </c>
      <c r="N972">
        <v>20234</v>
      </c>
      <c r="O972">
        <v>14214249</v>
      </c>
      <c r="P972" t="s">
        <v>13</v>
      </c>
      <c r="Q972" t="s">
        <v>13</v>
      </c>
    </row>
    <row r="973" spans="1:17" x14ac:dyDescent="0.25">
      <c r="A973">
        <v>165040465</v>
      </c>
      <c r="B973" t="s">
        <v>4510</v>
      </c>
      <c r="C973" t="s">
        <v>6023</v>
      </c>
      <c r="D973" t="s">
        <v>84</v>
      </c>
      <c r="E973">
        <v>8</v>
      </c>
      <c r="F973" t="s">
        <v>32</v>
      </c>
      <c r="G973" t="s">
        <v>921</v>
      </c>
      <c r="H973" t="s">
        <v>22</v>
      </c>
      <c r="I973">
        <v>91</v>
      </c>
      <c r="J973">
        <v>87</v>
      </c>
      <c r="K973">
        <v>20233</v>
      </c>
      <c r="L973">
        <v>20230831</v>
      </c>
      <c r="M973" t="s">
        <v>31</v>
      </c>
      <c r="N973">
        <v>20234</v>
      </c>
      <c r="O973">
        <v>15360667</v>
      </c>
      <c r="P973" t="s">
        <v>13</v>
      </c>
      <c r="Q973" t="s">
        <v>13</v>
      </c>
    </row>
    <row r="974" spans="1:17" x14ac:dyDescent="0.25">
      <c r="A974">
        <v>164986604</v>
      </c>
      <c r="B974" t="s">
        <v>576</v>
      </c>
      <c r="C974" t="s">
        <v>5333</v>
      </c>
      <c r="D974" t="s">
        <v>77</v>
      </c>
      <c r="E974">
        <v>8</v>
      </c>
      <c r="F974" t="s">
        <v>6</v>
      </c>
      <c r="G974" t="s">
        <v>485</v>
      </c>
      <c r="H974" t="s">
        <v>22</v>
      </c>
      <c r="I974">
        <v>167</v>
      </c>
      <c r="J974">
        <v>117</v>
      </c>
      <c r="K974">
        <v>0</v>
      </c>
      <c r="L974" t="s">
        <v>25</v>
      </c>
      <c r="M974" t="s">
        <v>30</v>
      </c>
      <c r="N974">
        <v>0</v>
      </c>
      <c r="O974">
        <v>16452080</v>
      </c>
      <c r="P974" t="s">
        <v>13</v>
      </c>
      <c r="Q974" t="s">
        <v>13</v>
      </c>
    </row>
    <row r="975" spans="1:17" x14ac:dyDescent="0.25">
      <c r="A975">
        <v>165061208</v>
      </c>
      <c r="B975" t="s">
        <v>221</v>
      </c>
      <c r="C975" t="s">
        <v>490</v>
      </c>
      <c r="D975" t="s">
        <v>88</v>
      </c>
      <c r="E975">
        <v>8</v>
      </c>
      <c r="F975" t="s">
        <v>6</v>
      </c>
      <c r="G975" t="s">
        <v>947</v>
      </c>
      <c r="H975" t="s">
        <v>22</v>
      </c>
      <c r="I975">
        <v>259</v>
      </c>
      <c r="J975">
        <v>259</v>
      </c>
      <c r="K975">
        <v>20233</v>
      </c>
      <c r="L975">
        <v>20220603</v>
      </c>
      <c r="M975" t="s">
        <v>30</v>
      </c>
      <c r="N975">
        <v>20234</v>
      </c>
      <c r="O975">
        <v>11064205</v>
      </c>
      <c r="P975" t="s">
        <v>13</v>
      </c>
      <c r="Q975" t="s">
        <v>13</v>
      </c>
    </row>
    <row r="976" spans="1:17" x14ac:dyDescent="0.25">
      <c r="A976">
        <v>164720218</v>
      </c>
      <c r="B976" t="s">
        <v>221</v>
      </c>
      <c r="C976" t="s">
        <v>227</v>
      </c>
      <c r="D976" t="s">
        <v>84</v>
      </c>
      <c r="E976">
        <v>8</v>
      </c>
      <c r="F976" t="s">
        <v>6</v>
      </c>
      <c r="G976" t="s">
        <v>478</v>
      </c>
      <c r="H976" t="s">
        <v>22</v>
      </c>
      <c r="I976">
        <v>517</v>
      </c>
      <c r="J976">
        <v>488</v>
      </c>
      <c r="K976">
        <v>20233</v>
      </c>
      <c r="L976" t="s">
        <v>25</v>
      </c>
      <c r="M976" t="s">
        <v>30</v>
      </c>
      <c r="N976">
        <v>0</v>
      </c>
      <c r="O976">
        <v>15185419</v>
      </c>
      <c r="P976" t="s">
        <v>1192</v>
      </c>
      <c r="Q976" t="s">
        <v>1192</v>
      </c>
    </row>
    <row r="977" spans="1:17" x14ac:dyDescent="0.25">
      <c r="A977">
        <v>164980749</v>
      </c>
      <c r="B977" t="s">
        <v>221</v>
      </c>
      <c r="C977" t="s">
        <v>5334</v>
      </c>
      <c r="D977" t="s">
        <v>56</v>
      </c>
      <c r="E977">
        <v>8</v>
      </c>
      <c r="F977" t="s">
        <v>6</v>
      </c>
      <c r="G977" t="s">
        <v>478</v>
      </c>
      <c r="H977" t="s">
        <v>22</v>
      </c>
      <c r="I977">
        <v>171</v>
      </c>
      <c r="J977">
        <v>119</v>
      </c>
      <c r="K977">
        <v>0</v>
      </c>
      <c r="L977">
        <v>20201102</v>
      </c>
      <c r="M977" t="s">
        <v>30</v>
      </c>
      <c r="N977">
        <v>20234</v>
      </c>
      <c r="O977">
        <v>16462824</v>
      </c>
      <c r="P977" t="s">
        <v>13</v>
      </c>
      <c r="Q977" t="s">
        <v>13</v>
      </c>
    </row>
    <row r="978" spans="1:17" x14ac:dyDescent="0.25">
      <c r="A978">
        <v>165024041</v>
      </c>
      <c r="B978" t="s">
        <v>221</v>
      </c>
      <c r="C978" t="s">
        <v>5197</v>
      </c>
      <c r="D978" t="s">
        <v>88</v>
      </c>
      <c r="E978">
        <v>8</v>
      </c>
      <c r="F978" t="s">
        <v>32</v>
      </c>
      <c r="G978" t="s">
        <v>3776</v>
      </c>
      <c r="H978" t="s">
        <v>22</v>
      </c>
      <c r="I978">
        <v>111</v>
      </c>
      <c r="J978">
        <v>104</v>
      </c>
      <c r="K978">
        <v>0</v>
      </c>
      <c r="L978">
        <v>20230918</v>
      </c>
      <c r="M978" t="s">
        <v>30</v>
      </c>
      <c r="N978">
        <v>0</v>
      </c>
      <c r="O978">
        <v>16489756</v>
      </c>
      <c r="P978" t="s">
        <v>13</v>
      </c>
      <c r="Q978" t="s">
        <v>13</v>
      </c>
    </row>
    <row r="979" spans="1:17" x14ac:dyDescent="0.25">
      <c r="A979">
        <v>165063493</v>
      </c>
      <c r="B979" t="s">
        <v>221</v>
      </c>
      <c r="C979" t="s">
        <v>318</v>
      </c>
      <c r="D979" t="s">
        <v>88</v>
      </c>
      <c r="E979">
        <v>8</v>
      </c>
      <c r="F979" t="s">
        <v>32</v>
      </c>
      <c r="G979" t="s">
        <v>3764</v>
      </c>
      <c r="H979" t="s">
        <v>22</v>
      </c>
      <c r="I979">
        <v>62</v>
      </c>
      <c r="J979">
        <v>59</v>
      </c>
      <c r="K979">
        <v>0</v>
      </c>
      <c r="L979" t="s">
        <v>25</v>
      </c>
      <c r="M979" t="s">
        <v>30</v>
      </c>
      <c r="N979">
        <v>0</v>
      </c>
      <c r="O979">
        <v>16513371</v>
      </c>
      <c r="P979" t="s">
        <v>13</v>
      </c>
      <c r="Q979" t="s">
        <v>13</v>
      </c>
    </row>
    <row r="980" spans="1:17" x14ac:dyDescent="0.25">
      <c r="A980">
        <v>165030017</v>
      </c>
      <c r="B980" t="s">
        <v>5335</v>
      </c>
      <c r="C980" t="s">
        <v>5336</v>
      </c>
      <c r="D980" t="s">
        <v>88</v>
      </c>
      <c r="E980">
        <v>8</v>
      </c>
      <c r="F980" t="s">
        <v>32</v>
      </c>
      <c r="G980" t="s">
        <v>5295</v>
      </c>
      <c r="H980" t="s">
        <v>22</v>
      </c>
      <c r="I980">
        <v>115</v>
      </c>
      <c r="J980">
        <v>39</v>
      </c>
      <c r="K980">
        <v>0</v>
      </c>
      <c r="L980" t="s">
        <v>25</v>
      </c>
      <c r="M980" t="s">
        <v>30</v>
      </c>
      <c r="N980">
        <v>0</v>
      </c>
      <c r="O980">
        <v>16493306</v>
      </c>
      <c r="P980" t="s">
        <v>13</v>
      </c>
      <c r="Q980" t="s">
        <v>13</v>
      </c>
    </row>
    <row r="981" spans="1:17" x14ac:dyDescent="0.25">
      <c r="A981">
        <v>165026822</v>
      </c>
      <c r="B981" t="s">
        <v>2275</v>
      </c>
      <c r="C981" t="s">
        <v>557</v>
      </c>
      <c r="D981" t="s">
        <v>85</v>
      </c>
      <c r="E981">
        <v>8</v>
      </c>
      <c r="F981" t="s">
        <v>6</v>
      </c>
      <c r="G981" t="s">
        <v>478</v>
      </c>
      <c r="H981" t="s">
        <v>22</v>
      </c>
      <c r="I981">
        <v>104</v>
      </c>
      <c r="J981">
        <v>94</v>
      </c>
      <c r="K981">
        <v>0</v>
      </c>
      <c r="L981">
        <v>20190917</v>
      </c>
      <c r="M981" t="s">
        <v>30</v>
      </c>
      <c r="N981">
        <v>0</v>
      </c>
      <c r="O981">
        <v>14988821</v>
      </c>
      <c r="P981" t="s">
        <v>13</v>
      </c>
      <c r="Q981" t="s">
        <v>13</v>
      </c>
    </row>
    <row r="982" spans="1:17" x14ac:dyDescent="0.25">
      <c r="A982">
        <v>165055886</v>
      </c>
      <c r="B982" t="s">
        <v>6024</v>
      </c>
      <c r="C982" t="s">
        <v>160</v>
      </c>
      <c r="D982" t="s">
        <v>88</v>
      </c>
      <c r="E982">
        <v>8</v>
      </c>
      <c r="F982" t="s">
        <v>6</v>
      </c>
      <c r="G982" t="s">
        <v>947</v>
      </c>
      <c r="H982" t="s">
        <v>22</v>
      </c>
      <c r="I982">
        <v>105</v>
      </c>
      <c r="J982">
        <v>105</v>
      </c>
      <c r="K982">
        <v>20233</v>
      </c>
      <c r="L982">
        <v>20200604</v>
      </c>
      <c r="M982" t="s">
        <v>30</v>
      </c>
      <c r="N982">
        <v>0</v>
      </c>
      <c r="O982">
        <v>16508766</v>
      </c>
      <c r="P982" t="s">
        <v>13</v>
      </c>
      <c r="Q982" t="s">
        <v>13</v>
      </c>
    </row>
    <row r="983" spans="1:17" x14ac:dyDescent="0.25">
      <c r="A983">
        <v>165046110</v>
      </c>
      <c r="B983" t="s">
        <v>6025</v>
      </c>
      <c r="C983" t="s">
        <v>6026</v>
      </c>
      <c r="D983" t="s">
        <v>88</v>
      </c>
      <c r="E983">
        <v>8</v>
      </c>
      <c r="F983" t="s">
        <v>6</v>
      </c>
      <c r="G983" t="s">
        <v>947</v>
      </c>
      <c r="H983" t="s">
        <v>22</v>
      </c>
      <c r="I983">
        <v>98</v>
      </c>
      <c r="J983">
        <v>98</v>
      </c>
      <c r="K983">
        <v>20233</v>
      </c>
      <c r="L983">
        <v>20200513</v>
      </c>
      <c r="M983" t="s">
        <v>30</v>
      </c>
      <c r="N983">
        <v>20234</v>
      </c>
      <c r="O983">
        <v>16224983</v>
      </c>
      <c r="P983" t="s">
        <v>13</v>
      </c>
      <c r="Q983" t="s">
        <v>13</v>
      </c>
    </row>
    <row r="984" spans="1:17" x14ac:dyDescent="0.25">
      <c r="A984">
        <v>164739789</v>
      </c>
      <c r="B984" t="s">
        <v>2117</v>
      </c>
      <c r="C984" t="s">
        <v>1394</v>
      </c>
      <c r="D984" t="s">
        <v>56</v>
      </c>
      <c r="E984">
        <v>8</v>
      </c>
      <c r="F984" t="s">
        <v>6</v>
      </c>
      <c r="G984" t="s">
        <v>478</v>
      </c>
      <c r="H984" t="s">
        <v>22</v>
      </c>
      <c r="I984">
        <v>483</v>
      </c>
      <c r="J984">
        <v>482</v>
      </c>
      <c r="K984">
        <v>20233</v>
      </c>
      <c r="L984">
        <v>20180409</v>
      </c>
      <c r="M984" t="s">
        <v>30</v>
      </c>
      <c r="N984">
        <v>20234</v>
      </c>
      <c r="O984">
        <v>16322239</v>
      </c>
      <c r="P984" t="s">
        <v>1192</v>
      </c>
      <c r="Q984" t="s">
        <v>1192</v>
      </c>
    </row>
    <row r="985" spans="1:17" x14ac:dyDescent="0.25">
      <c r="A985">
        <v>165049658</v>
      </c>
      <c r="B985" t="s">
        <v>6027</v>
      </c>
      <c r="C985" t="s">
        <v>847</v>
      </c>
      <c r="D985" t="s">
        <v>88</v>
      </c>
      <c r="E985">
        <v>8</v>
      </c>
      <c r="F985" t="s">
        <v>6</v>
      </c>
      <c r="G985" t="s">
        <v>947</v>
      </c>
      <c r="H985" t="s">
        <v>22</v>
      </c>
      <c r="I985">
        <v>105</v>
      </c>
      <c r="J985">
        <v>105</v>
      </c>
      <c r="K985">
        <v>20233</v>
      </c>
      <c r="L985">
        <v>20220531</v>
      </c>
      <c r="M985" t="s">
        <v>30</v>
      </c>
      <c r="N985">
        <v>0</v>
      </c>
      <c r="O985">
        <v>16505076</v>
      </c>
      <c r="P985" t="s">
        <v>13</v>
      </c>
      <c r="Q985" t="s">
        <v>13</v>
      </c>
    </row>
    <row r="986" spans="1:17" x14ac:dyDescent="0.25">
      <c r="A986">
        <v>165046867</v>
      </c>
      <c r="B986" t="s">
        <v>6028</v>
      </c>
      <c r="C986" t="s">
        <v>5907</v>
      </c>
      <c r="D986" t="s">
        <v>87</v>
      </c>
      <c r="E986">
        <v>8</v>
      </c>
      <c r="F986" t="s">
        <v>6</v>
      </c>
      <c r="G986" t="s">
        <v>947</v>
      </c>
      <c r="H986" t="s">
        <v>22</v>
      </c>
      <c r="I986">
        <v>105</v>
      </c>
      <c r="J986">
        <v>105</v>
      </c>
      <c r="K986">
        <v>20233</v>
      </c>
      <c r="L986">
        <v>20190819</v>
      </c>
      <c r="M986" t="s">
        <v>30</v>
      </c>
      <c r="N986">
        <v>20234</v>
      </c>
      <c r="O986">
        <v>15380937</v>
      </c>
      <c r="P986" t="s">
        <v>13</v>
      </c>
      <c r="Q986" t="s">
        <v>13</v>
      </c>
    </row>
    <row r="987" spans="1:17" x14ac:dyDescent="0.25">
      <c r="A987">
        <v>165046142</v>
      </c>
      <c r="B987" t="s">
        <v>275</v>
      </c>
      <c r="C987" t="s">
        <v>296</v>
      </c>
      <c r="D987" t="s">
        <v>85</v>
      </c>
      <c r="E987">
        <v>8</v>
      </c>
      <c r="F987" t="s">
        <v>6</v>
      </c>
      <c r="G987" t="s">
        <v>947</v>
      </c>
      <c r="H987" t="s">
        <v>22</v>
      </c>
      <c r="I987">
        <v>98</v>
      </c>
      <c r="J987">
        <v>98</v>
      </c>
      <c r="K987">
        <v>20233</v>
      </c>
      <c r="L987">
        <v>20190815</v>
      </c>
      <c r="M987" t="s">
        <v>30</v>
      </c>
      <c r="N987">
        <v>20234</v>
      </c>
      <c r="O987">
        <v>15227008</v>
      </c>
      <c r="P987" t="s">
        <v>13</v>
      </c>
      <c r="Q987" t="s">
        <v>13</v>
      </c>
    </row>
    <row r="988" spans="1:17" x14ac:dyDescent="0.25">
      <c r="A988">
        <v>164707499</v>
      </c>
      <c r="B988" t="s">
        <v>275</v>
      </c>
      <c r="C988" t="s">
        <v>445</v>
      </c>
      <c r="D988" t="s">
        <v>86</v>
      </c>
      <c r="E988">
        <v>8</v>
      </c>
      <c r="F988" t="s">
        <v>6</v>
      </c>
      <c r="G988" t="s">
        <v>1538</v>
      </c>
      <c r="H988" t="s">
        <v>22</v>
      </c>
      <c r="I988">
        <v>532</v>
      </c>
      <c r="J988">
        <v>488</v>
      </c>
      <c r="K988">
        <v>20233</v>
      </c>
      <c r="L988">
        <v>20200706</v>
      </c>
      <c r="M988" t="s">
        <v>30</v>
      </c>
      <c r="N988">
        <v>20234</v>
      </c>
      <c r="O988">
        <v>16305266</v>
      </c>
      <c r="P988" t="s">
        <v>1192</v>
      </c>
      <c r="Q988" t="s">
        <v>1192</v>
      </c>
    </row>
    <row r="989" spans="1:17" x14ac:dyDescent="0.25">
      <c r="A989">
        <v>164901096</v>
      </c>
      <c r="B989" t="s">
        <v>275</v>
      </c>
      <c r="C989" t="s">
        <v>1986</v>
      </c>
      <c r="D989" t="s">
        <v>56</v>
      </c>
      <c r="E989">
        <v>8</v>
      </c>
      <c r="F989" t="s">
        <v>6</v>
      </c>
      <c r="G989" t="s">
        <v>6891</v>
      </c>
      <c r="H989" t="s">
        <v>22</v>
      </c>
      <c r="I989">
        <v>271</v>
      </c>
      <c r="J989">
        <v>252</v>
      </c>
      <c r="K989">
        <v>20233</v>
      </c>
      <c r="L989" t="s">
        <v>25</v>
      </c>
      <c r="M989" t="s">
        <v>30</v>
      </c>
      <c r="N989">
        <v>20234</v>
      </c>
      <c r="O989">
        <v>16415537</v>
      </c>
      <c r="P989" t="s">
        <v>13</v>
      </c>
      <c r="Q989" t="s">
        <v>13</v>
      </c>
    </row>
    <row r="990" spans="1:17" x14ac:dyDescent="0.25">
      <c r="A990">
        <v>164978347</v>
      </c>
      <c r="B990" t="s">
        <v>4566</v>
      </c>
      <c r="C990" t="s">
        <v>297</v>
      </c>
      <c r="D990" t="s">
        <v>88</v>
      </c>
      <c r="E990">
        <v>8</v>
      </c>
      <c r="F990" t="s">
        <v>6</v>
      </c>
      <c r="G990" t="s">
        <v>947</v>
      </c>
      <c r="H990" t="s">
        <v>22</v>
      </c>
      <c r="I990">
        <v>196</v>
      </c>
      <c r="J990">
        <v>196</v>
      </c>
      <c r="K990">
        <v>20233</v>
      </c>
      <c r="L990">
        <v>20200814</v>
      </c>
      <c r="M990" t="s">
        <v>30</v>
      </c>
      <c r="N990">
        <v>20234</v>
      </c>
      <c r="O990">
        <v>16285508</v>
      </c>
      <c r="P990" t="s">
        <v>13</v>
      </c>
      <c r="Q990" t="s">
        <v>13</v>
      </c>
    </row>
    <row r="991" spans="1:17" x14ac:dyDescent="0.25">
      <c r="A991">
        <v>164786739</v>
      </c>
      <c r="B991" t="s">
        <v>2596</v>
      </c>
      <c r="C991" t="s">
        <v>375</v>
      </c>
      <c r="D991" t="s">
        <v>86</v>
      </c>
      <c r="E991">
        <v>8</v>
      </c>
      <c r="F991" t="s">
        <v>6</v>
      </c>
      <c r="G991" t="s">
        <v>879</v>
      </c>
      <c r="H991" t="s">
        <v>22</v>
      </c>
      <c r="I991">
        <v>423</v>
      </c>
      <c r="J991">
        <v>392</v>
      </c>
      <c r="K991">
        <v>20233</v>
      </c>
      <c r="L991" t="s">
        <v>25</v>
      </c>
      <c r="M991" t="s">
        <v>30</v>
      </c>
      <c r="N991">
        <v>20234</v>
      </c>
      <c r="O991">
        <v>16348103</v>
      </c>
      <c r="P991" t="s">
        <v>1192</v>
      </c>
      <c r="Q991" t="s">
        <v>1192</v>
      </c>
    </row>
    <row r="992" spans="1:17" x14ac:dyDescent="0.25">
      <c r="A992">
        <v>164644741</v>
      </c>
      <c r="B992" t="s">
        <v>1540</v>
      </c>
      <c r="C992" t="s">
        <v>264</v>
      </c>
      <c r="D992" t="s">
        <v>56</v>
      </c>
      <c r="E992">
        <v>8</v>
      </c>
      <c r="F992" t="s">
        <v>6</v>
      </c>
      <c r="G992" t="s">
        <v>478</v>
      </c>
      <c r="H992" t="s">
        <v>22</v>
      </c>
      <c r="I992">
        <v>628</v>
      </c>
      <c r="J992">
        <v>614</v>
      </c>
      <c r="K992">
        <v>20233</v>
      </c>
      <c r="L992" t="s">
        <v>25</v>
      </c>
      <c r="M992" t="s">
        <v>31</v>
      </c>
      <c r="N992">
        <v>20234</v>
      </c>
      <c r="O992">
        <v>16273868</v>
      </c>
      <c r="P992" t="s">
        <v>1193</v>
      </c>
      <c r="Q992" t="s">
        <v>1193</v>
      </c>
    </row>
    <row r="993" spans="1:17" x14ac:dyDescent="0.25">
      <c r="A993">
        <v>164991509</v>
      </c>
      <c r="B993" t="s">
        <v>4908</v>
      </c>
      <c r="C993" t="s">
        <v>4909</v>
      </c>
      <c r="D993" t="s">
        <v>88</v>
      </c>
      <c r="E993">
        <v>8</v>
      </c>
      <c r="F993" t="s">
        <v>32</v>
      </c>
      <c r="G993" t="s">
        <v>3764</v>
      </c>
      <c r="H993" t="s">
        <v>22</v>
      </c>
      <c r="I993">
        <v>154</v>
      </c>
      <c r="J993">
        <v>25</v>
      </c>
      <c r="K993">
        <v>0</v>
      </c>
      <c r="L993" t="s">
        <v>25</v>
      </c>
      <c r="M993" t="s">
        <v>30</v>
      </c>
      <c r="N993">
        <v>0</v>
      </c>
      <c r="O993">
        <v>16470728</v>
      </c>
      <c r="P993" t="s">
        <v>13</v>
      </c>
      <c r="Q993" t="s">
        <v>13</v>
      </c>
    </row>
    <row r="994" spans="1:17" x14ac:dyDescent="0.25">
      <c r="A994">
        <v>164707464</v>
      </c>
      <c r="B994" t="s">
        <v>2118</v>
      </c>
      <c r="C994" t="s">
        <v>382</v>
      </c>
      <c r="D994" t="s">
        <v>56</v>
      </c>
      <c r="E994">
        <v>8</v>
      </c>
      <c r="F994" t="s">
        <v>6</v>
      </c>
      <c r="G994" t="s">
        <v>478</v>
      </c>
      <c r="H994" t="s">
        <v>22</v>
      </c>
      <c r="I994">
        <v>538</v>
      </c>
      <c r="J994">
        <v>488</v>
      </c>
      <c r="K994">
        <v>20233</v>
      </c>
      <c r="L994">
        <v>20211011</v>
      </c>
      <c r="M994" t="s">
        <v>30</v>
      </c>
      <c r="N994">
        <v>20234</v>
      </c>
      <c r="O994">
        <v>16301996</v>
      </c>
      <c r="P994" t="s">
        <v>1192</v>
      </c>
      <c r="Q994" t="s">
        <v>1192</v>
      </c>
    </row>
    <row r="995" spans="1:17" x14ac:dyDescent="0.25">
      <c r="A995">
        <v>165055894</v>
      </c>
      <c r="B995" t="s">
        <v>6029</v>
      </c>
      <c r="C995" t="s">
        <v>254</v>
      </c>
      <c r="D995" t="s">
        <v>86</v>
      </c>
      <c r="E995">
        <v>8</v>
      </c>
      <c r="F995" t="s">
        <v>6</v>
      </c>
      <c r="G995" t="s">
        <v>947</v>
      </c>
      <c r="H995" t="s">
        <v>22</v>
      </c>
      <c r="I995">
        <v>105</v>
      </c>
      <c r="J995">
        <v>105</v>
      </c>
      <c r="K995">
        <v>20233</v>
      </c>
      <c r="L995">
        <v>20181005</v>
      </c>
      <c r="M995" t="s">
        <v>30</v>
      </c>
      <c r="N995">
        <v>20234</v>
      </c>
      <c r="O995">
        <v>15380026</v>
      </c>
      <c r="P995" t="s">
        <v>13</v>
      </c>
      <c r="Q995" t="s">
        <v>13</v>
      </c>
    </row>
    <row r="996" spans="1:17" x14ac:dyDescent="0.25">
      <c r="A996">
        <v>165046153</v>
      </c>
      <c r="B996" t="s">
        <v>6030</v>
      </c>
      <c r="C996" t="s">
        <v>6031</v>
      </c>
      <c r="D996" t="s">
        <v>88</v>
      </c>
      <c r="E996">
        <v>8</v>
      </c>
      <c r="F996" t="s">
        <v>6</v>
      </c>
      <c r="G996" t="s">
        <v>947</v>
      </c>
      <c r="H996" t="s">
        <v>22</v>
      </c>
      <c r="I996">
        <v>98</v>
      </c>
      <c r="J996">
        <v>98</v>
      </c>
      <c r="K996">
        <v>20233</v>
      </c>
      <c r="L996" t="s">
        <v>25</v>
      </c>
      <c r="M996" t="s">
        <v>30</v>
      </c>
      <c r="N996">
        <v>20234</v>
      </c>
      <c r="O996">
        <v>16224987</v>
      </c>
      <c r="P996" t="s">
        <v>13</v>
      </c>
      <c r="Q996" t="s">
        <v>13</v>
      </c>
    </row>
    <row r="997" spans="1:17" x14ac:dyDescent="0.25">
      <c r="A997">
        <v>165061230</v>
      </c>
      <c r="B997" t="s">
        <v>6554</v>
      </c>
      <c r="C997" t="s">
        <v>6555</v>
      </c>
      <c r="D997" t="s">
        <v>74</v>
      </c>
      <c r="E997">
        <v>8</v>
      </c>
      <c r="F997" t="s">
        <v>6</v>
      </c>
      <c r="G997" t="s">
        <v>947</v>
      </c>
      <c r="H997" t="s">
        <v>22</v>
      </c>
      <c r="I997">
        <v>259</v>
      </c>
      <c r="J997">
        <v>259</v>
      </c>
      <c r="K997">
        <v>20233</v>
      </c>
      <c r="L997">
        <v>20220207</v>
      </c>
      <c r="M997" t="s">
        <v>30</v>
      </c>
      <c r="N997">
        <v>20234</v>
      </c>
      <c r="O997">
        <v>9960226</v>
      </c>
      <c r="P997" t="s">
        <v>13</v>
      </c>
      <c r="Q997" t="s">
        <v>13</v>
      </c>
    </row>
    <row r="998" spans="1:17" x14ac:dyDescent="0.25">
      <c r="A998">
        <v>164810717</v>
      </c>
      <c r="B998" t="s">
        <v>2827</v>
      </c>
      <c r="C998" t="s">
        <v>2828</v>
      </c>
      <c r="D998" t="s">
        <v>56</v>
      </c>
      <c r="E998">
        <v>8</v>
      </c>
      <c r="F998" t="s">
        <v>6</v>
      </c>
      <c r="G998" t="s">
        <v>6891</v>
      </c>
      <c r="H998" t="s">
        <v>22</v>
      </c>
      <c r="I998">
        <v>388</v>
      </c>
      <c r="J998">
        <v>364</v>
      </c>
      <c r="K998">
        <v>0</v>
      </c>
      <c r="L998" t="s">
        <v>25</v>
      </c>
      <c r="M998" t="s">
        <v>30</v>
      </c>
      <c r="N998">
        <v>0</v>
      </c>
      <c r="O998">
        <v>16325017</v>
      </c>
      <c r="P998" t="s">
        <v>1192</v>
      </c>
      <c r="Q998" t="s">
        <v>13</v>
      </c>
    </row>
    <row r="999" spans="1:17" x14ac:dyDescent="0.25">
      <c r="A999">
        <v>164783872</v>
      </c>
      <c r="B999" t="s">
        <v>2829</v>
      </c>
      <c r="C999" t="s">
        <v>2830</v>
      </c>
      <c r="D999" t="s">
        <v>86</v>
      </c>
      <c r="E999">
        <v>8</v>
      </c>
      <c r="F999" t="s">
        <v>6</v>
      </c>
      <c r="G999" t="s">
        <v>1538</v>
      </c>
      <c r="H999" t="s">
        <v>22</v>
      </c>
      <c r="I999">
        <v>426</v>
      </c>
      <c r="J999">
        <v>378</v>
      </c>
      <c r="K999">
        <v>0</v>
      </c>
      <c r="L999">
        <v>20230409</v>
      </c>
      <c r="M999" t="s">
        <v>30</v>
      </c>
      <c r="N999">
        <v>0</v>
      </c>
      <c r="O999">
        <v>13854542</v>
      </c>
      <c r="P999" t="s">
        <v>1192</v>
      </c>
      <c r="Q999" t="s">
        <v>1192</v>
      </c>
    </row>
    <row r="1000" spans="1:17" x14ac:dyDescent="0.25">
      <c r="A1000">
        <v>165081625</v>
      </c>
      <c r="B1000" t="s">
        <v>286</v>
      </c>
      <c r="C1000" t="s">
        <v>339</v>
      </c>
      <c r="D1000" t="s">
        <v>85</v>
      </c>
      <c r="E1000">
        <v>8</v>
      </c>
      <c r="F1000" t="s">
        <v>6</v>
      </c>
      <c r="G1000" t="s">
        <v>481</v>
      </c>
      <c r="H1000" t="s">
        <v>22</v>
      </c>
      <c r="I1000">
        <v>42</v>
      </c>
      <c r="J1000">
        <v>7</v>
      </c>
      <c r="K1000">
        <v>20233</v>
      </c>
      <c r="L1000">
        <v>20231222</v>
      </c>
      <c r="M1000" t="s">
        <v>31</v>
      </c>
      <c r="N1000">
        <v>20234</v>
      </c>
      <c r="O1000">
        <v>9623485</v>
      </c>
      <c r="P1000" t="s">
        <v>13</v>
      </c>
      <c r="Q1000" t="s">
        <v>13</v>
      </c>
    </row>
    <row r="1001" spans="1:17" x14ac:dyDescent="0.25">
      <c r="A1001">
        <v>164754338</v>
      </c>
      <c r="B1001" t="s">
        <v>286</v>
      </c>
      <c r="C1001" t="s">
        <v>2119</v>
      </c>
      <c r="D1001" t="s">
        <v>86</v>
      </c>
      <c r="E1001">
        <v>8</v>
      </c>
      <c r="F1001" t="s">
        <v>6</v>
      </c>
      <c r="G1001" t="s">
        <v>6891</v>
      </c>
      <c r="H1001" t="s">
        <v>22</v>
      </c>
      <c r="I1001">
        <v>466</v>
      </c>
      <c r="J1001">
        <v>461</v>
      </c>
      <c r="K1001">
        <v>20233</v>
      </c>
      <c r="L1001">
        <v>20230605</v>
      </c>
      <c r="M1001" t="s">
        <v>31</v>
      </c>
      <c r="N1001">
        <v>0</v>
      </c>
      <c r="O1001">
        <v>13315297</v>
      </c>
      <c r="P1001" t="s">
        <v>1192</v>
      </c>
      <c r="Q1001" t="s">
        <v>1192</v>
      </c>
    </row>
    <row r="1002" spans="1:17" x14ac:dyDescent="0.25">
      <c r="A1002">
        <v>165046882</v>
      </c>
      <c r="B1002" t="s">
        <v>286</v>
      </c>
      <c r="C1002" t="s">
        <v>1123</v>
      </c>
      <c r="D1002" t="s">
        <v>87</v>
      </c>
      <c r="E1002">
        <v>8</v>
      </c>
      <c r="F1002" t="s">
        <v>6</v>
      </c>
      <c r="G1002" t="s">
        <v>947</v>
      </c>
      <c r="H1002" t="s">
        <v>22</v>
      </c>
      <c r="I1002">
        <v>105</v>
      </c>
      <c r="J1002">
        <v>105</v>
      </c>
      <c r="K1002">
        <v>20233</v>
      </c>
      <c r="L1002">
        <v>20191010</v>
      </c>
      <c r="M1002" t="s">
        <v>30</v>
      </c>
      <c r="N1002">
        <v>20234</v>
      </c>
      <c r="O1002">
        <v>15391840</v>
      </c>
      <c r="P1002" t="s">
        <v>13</v>
      </c>
      <c r="Q1002" t="s">
        <v>13</v>
      </c>
    </row>
    <row r="1003" spans="1:17" x14ac:dyDescent="0.25">
      <c r="A1003">
        <v>164997388</v>
      </c>
      <c r="B1003" t="s">
        <v>5337</v>
      </c>
      <c r="C1003" t="s">
        <v>267</v>
      </c>
      <c r="D1003" t="s">
        <v>56</v>
      </c>
      <c r="E1003">
        <v>8</v>
      </c>
      <c r="F1003" t="s">
        <v>5</v>
      </c>
      <c r="G1003" t="s">
        <v>6891</v>
      </c>
      <c r="H1003" t="s">
        <v>22</v>
      </c>
      <c r="I1003">
        <v>146</v>
      </c>
      <c r="J1003">
        <v>119</v>
      </c>
      <c r="K1003">
        <v>0</v>
      </c>
      <c r="L1003">
        <v>20230511</v>
      </c>
      <c r="M1003" t="s">
        <v>30</v>
      </c>
      <c r="N1003">
        <v>0</v>
      </c>
      <c r="O1003">
        <v>14050488</v>
      </c>
      <c r="P1003" t="s">
        <v>13</v>
      </c>
      <c r="Q1003" t="s">
        <v>13</v>
      </c>
    </row>
    <row r="1004" spans="1:17" x14ac:dyDescent="0.25">
      <c r="A1004">
        <v>164638811</v>
      </c>
      <c r="B1004" t="s">
        <v>845</v>
      </c>
      <c r="C1004" t="s">
        <v>1541</v>
      </c>
      <c r="D1004" t="s">
        <v>83</v>
      </c>
      <c r="E1004">
        <v>8</v>
      </c>
      <c r="F1004" t="s">
        <v>6</v>
      </c>
      <c r="G1004" t="s">
        <v>478</v>
      </c>
      <c r="H1004" t="s">
        <v>22</v>
      </c>
      <c r="I1004">
        <v>636</v>
      </c>
      <c r="J1004">
        <v>623</v>
      </c>
      <c r="K1004">
        <v>20233</v>
      </c>
      <c r="L1004">
        <v>20220803</v>
      </c>
      <c r="M1004" t="s">
        <v>30</v>
      </c>
      <c r="N1004">
        <v>20234</v>
      </c>
      <c r="O1004">
        <v>16268210</v>
      </c>
      <c r="P1004" t="s">
        <v>1193</v>
      </c>
      <c r="Q1004" t="s">
        <v>1193</v>
      </c>
    </row>
    <row r="1005" spans="1:17" x14ac:dyDescent="0.25">
      <c r="A1005">
        <v>165058202</v>
      </c>
      <c r="B1005" t="s">
        <v>322</v>
      </c>
      <c r="C1005" t="s">
        <v>380</v>
      </c>
      <c r="D1005" t="s">
        <v>56</v>
      </c>
      <c r="E1005">
        <v>8</v>
      </c>
      <c r="F1005" t="s">
        <v>6</v>
      </c>
      <c r="G1005" t="s">
        <v>947</v>
      </c>
      <c r="H1005" t="s">
        <v>22</v>
      </c>
      <c r="I1005">
        <v>201</v>
      </c>
      <c r="J1005">
        <v>143</v>
      </c>
      <c r="K1005">
        <v>20233</v>
      </c>
      <c r="L1005">
        <v>20221128</v>
      </c>
      <c r="M1005" t="s">
        <v>31</v>
      </c>
      <c r="N1005">
        <v>20234</v>
      </c>
      <c r="O1005">
        <v>15218150</v>
      </c>
      <c r="P1005" t="s">
        <v>13</v>
      </c>
      <c r="Q1005" t="s">
        <v>13</v>
      </c>
    </row>
    <row r="1006" spans="1:17" x14ac:dyDescent="0.25">
      <c r="A1006">
        <v>164896293</v>
      </c>
      <c r="B1006" t="s">
        <v>3402</v>
      </c>
      <c r="C1006" t="s">
        <v>289</v>
      </c>
      <c r="D1006" t="s">
        <v>86</v>
      </c>
      <c r="E1006">
        <v>8</v>
      </c>
      <c r="F1006" t="s">
        <v>6</v>
      </c>
      <c r="G1006" t="s">
        <v>1538</v>
      </c>
      <c r="H1006" t="s">
        <v>22</v>
      </c>
      <c r="I1006">
        <v>276</v>
      </c>
      <c r="J1006">
        <v>259</v>
      </c>
      <c r="K1006">
        <v>20233</v>
      </c>
      <c r="L1006">
        <v>20240422</v>
      </c>
      <c r="M1006" t="s">
        <v>30</v>
      </c>
      <c r="N1006">
        <v>0</v>
      </c>
      <c r="O1006">
        <v>16411200</v>
      </c>
      <c r="P1006" t="s">
        <v>13</v>
      </c>
      <c r="Q1006" t="s">
        <v>13</v>
      </c>
    </row>
    <row r="1007" spans="1:17" x14ac:dyDescent="0.25">
      <c r="A1007">
        <v>165030141</v>
      </c>
      <c r="B1007" t="s">
        <v>6032</v>
      </c>
      <c r="C1007" t="s">
        <v>4178</v>
      </c>
      <c r="D1007" t="s">
        <v>88</v>
      </c>
      <c r="E1007">
        <v>8</v>
      </c>
      <c r="F1007" t="s">
        <v>32</v>
      </c>
      <c r="G1007" t="s">
        <v>5295</v>
      </c>
      <c r="H1007" t="s">
        <v>22</v>
      </c>
      <c r="I1007">
        <v>111</v>
      </c>
      <c r="J1007">
        <v>35</v>
      </c>
      <c r="K1007">
        <v>20233</v>
      </c>
      <c r="L1007" t="s">
        <v>25</v>
      </c>
      <c r="M1007" t="s">
        <v>30</v>
      </c>
      <c r="N1007">
        <v>0</v>
      </c>
      <c r="O1007">
        <v>16493389</v>
      </c>
      <c r="P1007" t="s">
        <v>13</v>
      </c>
      <c r="Q1007" t="s">
        <v>13</v>
      </c>
    </row>
    <row r="1008" spans="1:17" x14ac:dyDescent="0.25">
      <c r="A1008">
        <v>164950694</v>
      </c>
      <c r="B1008" t="s">
        <v>865</v>
      </c>
      <c r="C1008" t="s">
        <v>6033</v>
      </c>
      <c r="D1008" t="s">
        <v>88</v>
      </c>
      <c r="E1008">
        <v>8</v>
      </c>
      <c r="F1008" t="s">
        <v>6</v>
      </c>
      <c r="G1008" t="s">
        <v>478</v>
      </c>
      <c r="H1008" t="s">
        <v>22</v>
      </c>
      <c r="I1008">
        <v>209</v>
      </c>
      <c r="J1008">
        <v>209</v>
      </c>
      <c r="K1008">
        <v>20233</v>
      </c>
      <c r="L1008">
        <v>20180223</v>
      </c>
      <c r="M1008" t="s">
        <v>30</v>
      </c>
      <c r="N1008">
        <v>0</v>
      </c>
      <c r="O1008">
        <v>16429087</v>
      </c>
      <c r="P1008" t="s">
        <v>13</v>
      </c>
      <c r="Q1008" t="s">
        <v>13</v>
      </c>
    </row>
    <row r="1009" spans="1:17" x14ac:dyDescent="0.25">
      <c r="A1009">
        <v>165046855</v>
      </c>
      <c r="B1009" t="s">
        <v>6034</v>
      </c>
      <c r="C1009" t="s">
        <v>5350</v>
      </c>
      <c r="D1009" t="s">
        <v>88</v>
      </c>
      <c r="E1009">
        <v>8</v>
      </c>
      <c r="F1009" t="s">
        <v>6</v>
      </c>
      <c r="G1009" t="s">
        <v>947</v>
      </c>
      <c r="H1009" t="s">
        <v>22</v>
      </c>
      <c r="I1009">
        <v>105</v>
      </c>
      <c r="J1009">
        <v>105</v>
      </c>
      <c r="K1009">
        <v>20233</v>
      </c>
      <c r="L1009">
        <v>20210614</v>
      </c>
      <c r="M1009" t="s">
        <v>30</v>
      </c>
      <c r="N1009">
        <v>20234</v>
      </c>
      <c r="O1009">
        <v>16215783</v>
      </c>
      <c r="P1009" t="s">
        <v>13</v>
      </c>
      <c r="Q1009" t="s">
        <v>13</v>
      </c>
    </row>
    <row r="1010" spans="1:17" x14ac:dyDescent="0.25">
      <c r="A1010">
        <v>164709077</v>
      </c>
      <c r="B1010" t="s">
        <v>2120</v>
      </c>
      <c r="C1010" t="s">
        <v>289</v>
      </c>
      <c r="D1010" t="s">
        <v>56</v>
      </c>
      <c r="E1010">
        <v>8</v>
      </c>
      <c r="F1010" t="s">
        <v>6</v>
      </c>
      <c r="G1010" t="s">
        <v>478</v>
      </c>
      <c r="H1010" t="s">
        <v>22</v>
      </c>
      <c r="I1010">
        <v>536</v>
      </c>
      <c r="J1010">
        <v>488</v>
      </c>
      <c r="K1010">
        <v>20233</v>
      </c>
      <c r="L1010">
        <v>20210526</v>
      </c>
      <c r="M1010" t="s">
        <v>30</v>
      </c>
      <c r="N1010">
        <v>20234</v>
      </c>
      <c r="O1010">
        <v>16300780</v>
      </c>
      <c r="P1010" t="s">
        <v>1192</v>
      </c>
      <c r="Q1010" t="s">
        <v>1192</v>
      </c>
    </row>
    <row r="1011" spans="1:17" x14ac:dyDescent="0.25">
      <c r="A1011">
        <v>165090485</v>
      </c>
      <c r="B1011" t="s">
        <v>6908</v>
      </c>
      <c r="C1011" t="s">
        <v>6909</v>
      </c>
      <c r="D1011" t="s">
        <v>83</v>
      </c>
      <c r="E1011">
        <v>8</v>
      </c>
      <c r="F1011" t="s">
        <v>6</v>
      </c>
      <c r="G1011" t="s">
        <v>25</v>
      </c>
      <c r="H1011" t="s">
        <v>22</v>
      </c>
      <c r="I1011">
        <v>26</v>
      </c>
      <c r="J1011">
        <v>14</v>
      </c>
      <c r="K1011">
        <v>20233</v>
      </c>
      <c r="L1011" t="s">
        <v>25</v>
      </c>
      <c r="M1011" t="s">
        <v>30</v>
      </c>
      <c r="N1011">
        <v>20234</v>
      </c>
      <c r="O1011">
        <v>16469754</v>
      </c>
      <c r="P1011" t="s">
        <v>13</v>
      </c>
      <c r="Q1011" t="s">
        <v>13</v>
      </c>
    </row>
    <row r="1012" spans="1:17" x14ac:dyDescent="0.25">
      <c r="A1012">
        <v>165027004</v>
      </c>
      <c r="B1012" t="s">
        <v>6035</v>
      </c>
      <c r="C1012" t="s">
        <v>271</v>
      </c>
      <c r="D1012" t="s">
        <v>88</v>
      </c>
      <c r="E1012">
        <v>8</v>
      </c>
      <c r="F1012" t="s">
        <v>32</v>
      </c>
      <c r="G1012" t="s">
        <v>5295</v>
      </c>
      <c r="H1012" t="s">
        <v>22</v>
      </c>
      <c r="I1012">
        <v>115</v>
      </c>
      <c r="J1012">
        <v>83</v>
      </c>
      <c r="K1012">
        <v>0</v>
      </c>
      <c r="L1012">
        <v>20210414</v>
      </c>
      <c r="M1012" t="s">
        <v>30</v>
      </c>
      <c r="N1012">
        <v>0</v>
      </c>
      <c r="O1012">
        <v>16373430</v>
      </c>
      <c r="P1012" t="s">
        <v>13</v>
      </c>
      <c r="Q1012" t="s">
        <v>13</v>
      </c>
    </row>
    <row r="1013" spans="1:17" x14ac:dyDescent="0.25">
      <c r="A1013">
        <v>164529857</v>
      </c>
      <c r="B1013" t="s">
        <v>408</v>
      </c>
      <c r="C1013" t="s">
        <v>1446</v>
      </c>
      <c r="D1013" t="s">
        <v>56</v>
      </c>
      <c r="E1013">
        <v>8</v>
      </c>
      <c r="F1013" t="s">
        <v>6</v>
      </c>
      <c r="G1013" t="s">
        <v>478</v>
      </c>
      <c r="H1013" t="s">
        <v>22</v>
      </c>
      <c r="I1013">
        <v>774</v>
      </c>
      <c r="J1013">
        <v>726</v>
      </c>
      <c r="K1013">
        <v>20233</v>
      </c>
      <c r="L1013">
        <v>20221121</v>
      </c>
      <c r="M1013" t="s">
        <v>30</v>
      </c>
      <c r="N1013">
        <v>0</v>
      </c>
      <c r="O1013">
        <v>16183727</v>
      </c>
      <c r="P1013" t="s">
        <v>14</v>
      </c>
      <c r="Q1013" t="s">
        <v>1193</v>
      </c>
    </row>
    <row r="1014" spans="1:17" x14ac:dyDescent="0.25">
      <c r="A1014">
        <v>165057140</v>
      </c>
      <c r="B1014" t="s">
        <v>6036</v>
      </c>
      <c r="C1014" t="s">
        <v>243</v>
      </c>
      <c r="D1014" t="s">
        <v>87</v>
      </c>
      <c r="E1014">
        <v>8</v>
      </c>
      <c r="F1014" t="s">
        <v>6</v>
      </c>
      <c r="G1014" t="s">
        <v>947</v>
      </c>
      <c r="H1014" t="s">
        <v>22</v>
      </c>
      <c r="I1014">
        <v>140</v>
      </c>
      <c r="J1014">
        <v>140</v>
      </c>
      <c r="K1014">
        <v>20233</v>
      </c>
      <c r="L1014">
        <v>20230724</v>
      </c>
      <c r="M1014" t="s">
        <v>30</v>
      </c>
      <c r="N1014">
        <v>20234</v>
      </c>
      <c r="O1014">
        <v>11159856</v>
      </c>
      <c r="P1014" t="s">
        <v>13</v>
      </c>
      <c r="Q1014" t="s">
        <v>13</v>
      </c>
    </row>
    <row r="1015" spans="1:17" x14ac:dyDescent="0.25">
      <c r="A1015">
        <v>165045133</v>
      </c>
      <c r="B1015" t="s">
        <v>6037</v>
      </c>
      <c r="C1015" t="s">
        <v>6038</v>
      </c>
      <c r="D1015" t="s">
        <v>84</v>
      </c>
      <c r="E1015">
        <v>8</v>
      </c>
      <c r="F1015" t="s">
        <v>32</v>
      </c>
      <c r="G1015" t="s">
        <v>3776</v>
      </c>
      <c r="H1015" t="s">
        <v>22</v>
      </c>
      <c r="I1015">
        <v>84</v>
      </c>
      <c r="J1015">
        <v>25</v>
      </c>
      <c r="K1015">
        <v>0</v>
      </c>
      <c r="L1015" t="s">
        <v>25</v>
      </c>
      <c r="M1015" t="s">
        <v>30</v>
      </c>
      <c r="N1015">
        <v>0</v>
      </c>
      <c r="O1015">
        <v>16502376</v>
      </c>
      <c r="P1015" t="s">
        <v>13</v>
      </c>
      <c r="Q1015" t="s">
        <v>13</v>
      </c>
    </row>
    <row r="1016" spans="1:17" x14ac:dyDescent="0.25">
      <c r="A1016">
        <v>164810716</v>
      </c>
      <c r="B1016" t="s">
        <v>1783</v>
      </c>
      <c r="C1016" t="s">
        <v>2831</v>
      </c>
      <c r="D1016" t="s">
        <v>56</v>
      </c>
      <c r="E1016">
        <v>8</v>
      </c>
      <c r="F1016" t="s">
        <v>6</v>
      </c>
      <c r="G1016" t="s">
        <v>478</v>
      </c>
      <c r="H1016" t="s">
        <v>22</v>
      </c>
      <c r="I1016">
        <v>388</v>
      </c>
      <c r="J1016">
        <v>362</v>
      </c>
      <c r="K1016">
        <v>20233</v>
      </c>
      <c r="L1016">
        <v>20181029</v>
      </c>
      <c r="M1016" t="s">
        <v>30</v>
      </c>
      <c r="N1016">
        <v>0</v>
      </c>
      <c r="O1016">
        <v>16358868</v>
      </c>
      <c r="P1016" t="s">
        <v>1192</v>
      </c>
      <c r="Q1016" t="s">
        <v>13</v>
      </c>
    </row>
    <row r="1017" spans="1:17" x14ac:dyDescent="0.25">
      <c r="A1017">
        <v>165046820</v>
      </c>
      <c r="B1017" t="s">
        <v>6039</v>
      </c>
      <c r="C1017" t="s">
        <v>1123</v>
      </c>
      <c r="D1017" t="s">
        <v>88</v>
      </c>
      <c r="E1017">
        <v>8</v>
      </c>
      <c r="F1017" t="s">
        <v>6</v>
      </c>
      <c r="G1017" t="s">
        <v>947</v>
      </c>
      <c r="H1017" t="s">
        <v>22</v>
      </c>
      <c r="I1017">
        <v>105</v>
      </c>
      <c r="J1017">
        <v>105</v>
      </c>
      <c r="K1017">
        <v>20233</v>
      </c>
      <c r="L1017">
        <v>20220627</v>
      </c>
      <c r="M1017" t="s">
        <v>30</v>
      </c>
      <c r="N1017">
        <v>20234</v>
      </c>
      <c r="O1017">
        <v>16379371</v>
      </c>
      <c r="P1017" t="s">
        <v>13</v>
      </c>
      <c r="Q1017" t="s">
        <v>13</v>
      </c>
    </row>
    <row r="1018" spans="1:17" x14ac:dyDescent="0.25">
      <c r="A1018">
        <v>165085983</v>
      </c>
      <c r="B1018" t="s">
        <v>6910</v>
      </c>
      <c r="C1018" t="s">
        <v>6911</v>
      </c>
      <c r="D1018" t="s">
        <v>88</v>
      </c>
      <c r="E1018">
        <v>8</v>
      </c>
      <c r="F1018" t="s">
        <v>32</v>
      </c>
      <c r="G1018" t="s">
        <v>921</v>
      </c>
      <c r="H1018" t="s">
        <v>22</v>
      </c>
      <c r="I1018">
        <v>35</v>
      </c>
      <c r="J1018">
        <v>14</v>
      </c>
      <c r="K1018">
        <v>20233</v>
      </c>
      <c r="L1018">
        <v>20230703</v>
      </c>
      <c r="M1018" t="s">
        <v>30</v>
      </c>
      <c r="N1018">
        <v>0</v>
      </c>
      <c r="O1018">
        <v>16527398</v>
      </c>
      <c r="P1018" t="s">
        <v>13</v>
      </c>
      <c r="Q1018" t="s">
        <v>13</v>
      </c>
    </row>
    <row r="1019" spans="1:17" x14ac:dyDescent="0.25">
      <c r="A1019">
        <v>164937013</v>
      </c>
      <c r="B1019" t="s">
        <v>433</v>
      </c>
      <c r="C1019" t="s">
        <v>4165</v>
      </c>
      <c r="D1019" t="s">
        <v>56</v>
      </c>
      <c r="E1019">
        <v>8</v>
      </c>
      <c r="F1019" t="s">
        <v>6</v>
      </c>
      <c r="G1019" t="s">
        <v>478</v>
      </c>
      <c r="H1019" t="s">
        <v>22</v>
      </c>
      <c r="I1019">
        <v>227</v>
      </c>
      <c r="J1019">
        <v>223</v>
      </c>
      <c r="K1019">
        <v>20233</v>
      </c>
      <c r="L1019">
        <v>20180411</v>
      </c>
      <c r="M1019" t="s">
        <v>31</v>
      </c>
      <c r="N1019">
        <v>20234</v>
      </c>
      <c r="O1019">
        <v>16402120</v>
      </c>
      <c r="P1019" t="s">
        <v>13</v>
      </c>
      <c r="Q1019" t="s">
        <v>13</v>
      </c>
    </row>
    <row r="1020" spans="1:17" x14ac:dyDescent="0.25">
      <c r="A1020">
        <v>164979292</v>
      </c>
      <c r="B1020" t="s">
        <v>433</v>
      </c>
      <c r="C1020" t="s">
        <v>3525</v>
      </c>
      <c r="D1020" t="s">
        <v>88</v>
      </c>
      <c r="E1020">
        <v>8</v>
      </c>
      <c r="F1020" t="s">
        <v>32</v>
      </c>
      <c r="G1020" t="s">
        <v>2454</v>
      </c>
      <c r="H1020" t="s">
        <v>22</v>
      </c>
      <c r="I1020">
        <v>175</v>
      </c>
      <c r="J1020">
        <v>102</v>
      </c>
      <c r="K1020">
        <v>20233</v>
      </c>
      <c r="L1020">
        <v>20231017</v>
      </c>
      <c r="M1020" t="s">
        <v>30</v>
      </c>
      <c r="N1020">
        <v>20234</v>
      </c>
      <c r="O1020">
        <v>16463454</v>
      </c>
      <c r="P1020" t="s">
        <v>13</v>
      </c>
      <c r="Q1020" t="s">
        <v>13</v>
      </c>
    </row>
    <row r="1021" spans="1:17" x14ac:dyDescent="0.25">
      <c r="A1021">
        <v>165064320</v>
      </c>
      <c r="B1021" t="s">
        <v>5526</v>
      </c>
      <c r="C1021" t="s">
        <v>6556</v>
      </c>
      <c r="D1021" t="s">
        <v>88</v>
      </c>
      <c r="E1021">
        <v>8</v>
      </c>
      <c r="F1021" t="s">
        <v>32</v>
      </c>
      <c r="G1021" t="s">
        <v>3764</v>
      </c>
      <c r="H1021" t="s">
        <v>22</v>
      </c>
      <c r="I1021">
        <v>62</v>
      </c>
      <c r="J1021">
        <v>26</v>
      </c>
      <c r="K1021">
        <v>0</v>
      </c>
      <c r="L1021">
        <v>20200807</v>
      </c>
      <c r="M1021" t="s">
        <v>30</v>
      </c>
      <c r="N1021">
        <v>0</v>
      </c>
      <c r="O1021">
        <v>16513883</v>
      </c>
      <c r="P1021" t="s">
        <v>13</v>
      </c>
      <c r="Q1021" t="s">
        <v>13</v>
      </c>
    </row>
    <row r="1022" spans="1:17" x14ac:dyDescent="0.25">
      <c r="A1022">
        <v>165063405</v>
      </c>
      <c r="B1022" t="s">
        <v>1764</v>
      </c>
      <c r="C1022" t="s">
        <v>6557</v>
      </c>
      <c r="D1022" t="s">
        <v>88</v>
      </c>
      <c r="E1022">
        <v>8</v>
      </c>
      <c r="F1022" t="s">
        <v>32</v>
      </c>
      <c r="G1022" t="s">
        <v>3764</v>
      </c>
      <c r="H1022" t="s">
        <v>22</v>
      </c>
      <c r="I1022">
        <v>62</v>
      </c>
      <c r="J1022">
        <v>59</v>
      </c>
      <c r="K1022">
        <v>0</v>
      </c>
      <c r="L1022" t="s">
        <v>25</v>
      </c>
      <c r="M1022" t="s">
        <v>30</v>
      </c>
      <c r="N1022">
        <v>0</v>
      </c>
      <c r="O1022">
        <v>16513313</v>
      </c>
      <c r="P1022" t="s">
        <v>13</v>
      </c>
      <c r="Q1022" t="s">
        <v>13</v>
      </c>
    </row>
    <row r="1023" spans="1:17" x14ac:dyDescent="0.25">
      <c r="A1023">
        <v>165062737</v>
      </c>
      <c r="B1023" t="s">
        <v>1074</v>
      </c>
      <c r="C1023" t="s">
        <v>6912</v>
      </c>
      <c r="D1023" t="s">
        <v>88</v>
      </c>
      <c r="E1023">
        <v>8</v>
      </c>
      <c r="F1023" t="s">
        <v>6</v>
      </c>
      <c r="G1023" t="s">
        <v>1028</v>
      </c>
      <c r="H1023" t="s">
        <v>22</v>
      </c>
      <c r="I1023">
        <v>62</v>
      </c>
      <c r="J1023">
        <v>52</v>
      </c>
      <c r="K1023">
        <v>20233</v>
      </c>
      <c r="L1023">
        <v>20231002</v>
      </c>
      <c r="M1023" t="s">
        <v>31</v>
      </c>
      <c r="N1023">
        <v>0</v>
      </c>
      <c r="O1023">
        <v>10670188</v>
      </c>
      <c r="P1023" t="s">
        <v>13</v>
      </c>
      <c r="Q1023" t="s">
        <v>13</v>
      </c>
    </row>
    <row r="1024" spans="1:17" x14ac:dyDescent="0.25">
      <c r="A1024">
        <v>164899574</v>
      </c>
      <c r="B1024" t="s">
        <v>228</v>
      </c>
      <c r="C1024" t="s">
        <v>6040</v>
      </c>
      <c r="D1024" t="s">
        <v>56</v>
      </c>
      <c r="E1024">
        <v>8</v>
      </c>
      <c r="F1024" t="s">
        <v>6</v>
      </c>
      <c r="G1024" t="s">
        <v>478</v>
      </c>
      <c r="H1024" t="s">
        <v>22</v>
      </c>
      <c r="I1024">
        <v>272</v>
      </c>
      <c r="J1024">
        <v>243</v>
      </c>
      <c r="K1024">
        <v>20233</v>
      </c>
      <c r="L1024" t="s">
        <v>25</v>
      </c>
      <c r="M1024" t="s">
        <v>30</v>
      </c>
      <c r="N1024">
        <v>20234</v>
      </c>
      <c r="O1024">
        <v>16402227</v>
      </c>
      <c r="P1024" t="s">
        <v>13</v>
      </c>
      <c r="Q1024" t="s">
        <v>13</v>
      </c>
    </row>
    <row r="1025" spans="1:17" x14ac:dyDescent="0.25">
      <c r="A1025">
        <v>164975394</v>
      </c>
      <c r="B1025" t="s">
        <v>543</v>
      </c>
      <c r="C1025" t="s">
        <v>2078</v>
      </c>
      <c r="D1025" t="s">
        <v>85</v>
      </c>
      <c r="E1025">
        <v>8</v>
      </c>
      <c r="F1025" t="s">
        <v>5</v>
      </c>
      <c r="G1025" t="s">
        <v>481</v>
      </c>
      <c r="H1025" t="s">
        <v>22</v>
      </c>
      <c r="I1025">
        <v>188</v>
      </c>
      <c r="J1025">
        <v>175</v>
      </c>
      <c r="K1025">
        <v>20233</v>
      </c>
      <c r="L1025" t="s">
        <v>25</v>
      </c>
      <c r="M1025" t="s">
        <v>31</v>
      </c>
      <c r="N1025">
        <v>0</v>
      </c>
      <c r="O1025">
        <v>9997430</v>
      </c>
      <c r="P1025" t="s">
        <v>13</v>
      </c>
      <c r="Q1025" t="s">
        <v>13</v>
      </c>
    </row>
    <row r="1026" spans="1:17" x14ac:dyDescent="0.25">
      <c r="A1026">
        <v>164978285</v>
      </c>
      <c r="B1026" t="s">
        <v>4567</v>
      </c>
      <c r="C1026" t="s">
        <v>297</v>
      </c>
      <c r="D1026" t="s">
        <v>88</v>
      </c>
      <c r="E1026">
        <v>8</v>
      </c>
      <c r="F1026" t="s">
        <v>6</v>
      </c>
      <c r="G1026" t="s">
        <v>947</v>
      </c>
      <c r="H1026" t="s">
        <v>22</v>
      </c>
      <c r="I1026">
        <v>196</v>
      </c>
      <c r="J1026">
        <v>196</v>
      </c>
      <c r="K1026">
        <v>20233</v>
      </c>
      <c r="L1026">
        <v>20220607</v>
      </c>
      <c r="M1026" t="s">
        <v>30</v>
      </c>
      <c r="N1026">
        <v>20234</v>
      </c>
      <c r="O1026">
        <v>16334522</v>
      </c>
      <c r="P1026" t="s">
        <v>13</v>
      </c>
      <c r="Q1026" t="s">
        <v>13</v>
      </c>
    </row>
    <row r="1027" spans="1:17" x14ac:dyDescent="0.25">
      <c r="A1027">
        <v>164869910</v>
      </c>
      <c r="B1027" t="s">
        <v>3792</v>
      </c>
      <c r="C1027" t="s">
        <v>3793</v>
      </c>
      <c r="D1027" t="s">
        <v>85</v>
      </c>
      <c r="E1027">
        <v>8</v>
      </c>
      <c r="F1027" t="s">
        <v>5</v>
      </c>
      <c r="G1027" t="s">
        <v>6891</v>
      </c>
      <c r="H1027" t="s">
        <v>22</v>
      </c>
      <c r="I1027">
        <v>306</v>
      </c>
      <c r="J1027">
        <v>252</v>
      </c>
      <c r="K1027">
        <v>20233</v>
      </c>
      <c r="L1027">
        <v>20200601</v>
      </c>
      <c r="M1027" t="s">
        <v>31</v>
      </c>
      <c r="N1027">
        <v>0</v>
      </c>
      <c r="O1027">
        <v>16399674</v>
      </c>
      <c r="P1027" t="s">
        <v>13</v>
      </c>
      <c r="Q1027" t="s">
        <v>13</v>
      </c>
    </row>
    <row r="1028" spans="1:17" x14ac:dyDescent="0.25">
      <c r="A1028">
        <v>164628077</v>
      </c>
      <c r="B1028" t="s">
        <v>1543</v>
      </c>
      <c r="C1028" t="s">
        <v>1544</v>
      </c>
      <c r="D1028" t="s">
        <v>56</v>
      </c>
      <c r="E1028">
        <v>8</v>
      </c>
      <c r="F1028" t="s">
        <v>6</v>
      </c>
      <c r="G1028" t="s">
        <v>478</v>
      </c>
      <c r="H1028" t="s">
        <v>22</v>
      </c>
      <c r="I1028">
        <v>651</v>
      </c>
      <c r="J1028">
        <v>623</v>
      </c>
      <c r="K1028">
        <v>20233</v>
      </c>
      <c r="L1028">
        <v>20240422</v>
      </c>
      <c r="M1028" t="s">
        <v>30</v>
      </c>
      <c r="N1028">
        <v>20234</v>
      </c>
      <c r="O1028">
        <v>16263100</v>
      </c>
      <c r="P1028" t="s">
        <v>1193</v>
      </c>
      <c r="Q1028" t="s">
        <v>1193</v>
      </c>
    </row>
    <row r="1029" spans="1:17" x14ac:dyDescent="0.25">
      <c r="A1029">
        <v>164961386</v>
      </c>
      <c r="B1029" t="s">
        <v>412</v>
      </c>
      <c r="C1029" t="s">
        <v>4568</v>
      </c>
      <c r="D1029" t="s">
        <v>88</v>
      </c>
      <c r="E1029">
        <v>8</v>
      </c>
      <c r="F1029" t="s">
        <v>6</v>
      </c>
      <c r="G1029" t="s">
        <v>481</v>
      </c>
      <c r="H1029" t="s">
        <v>22</v>
      </c>
      <c r="I1029">
        <v>203</v>
      </c>
      <c r="J1029">
        <v>161</v>
      </c>
      <c r="K1029">
        <v>20233</v>
      </c>
      <c r="L1029">
        <v>20210830</v>
      </c>
      <c r="M1029" t="s">
        <v>30</v>
      </c>
      <c r="N1029">
        <v>0</v>
      </c>
      <c r="O1029">
        <v>15347119</v>
      </c>
      <c r="P1029" t="s">
        <v>13</v>
      </c>
      <c r="Q1029" t="s">
        <v>13</v>
      </c>
    </row>
    <row r="1030" spans="1:17" x14ac:dyDescent="0.25">
      <c r="A1030">
        <v>164964408</v>
      </c>
      <c r="B1030" t="s">
        <v>412</v>
      </c>
      <c r="C1030" t="s">
        <v>4166</v>
      </c>
      <c r="D1030" t="s">
        <v>88</v>
      </c>
      <c r="E1030">
        <v>8</v>
      </c>
      <c r="F1030" t="s">
        <v>32</v>
      </c>
      <c r="G1030" t="s">
        <v>2789</v>
      </c>
      <c r="H1030" t="s">
        <v>22</v>
      </c>
      <c r="I1030">
        <v>200</v>
      </c>
      <c r="J1030">
        <v>115</v>
      </c>
      <c r="K1030">
        <v>0</v>
      </c>
      <c r="L1030">
        <v>20230919</v>
      </c>
      <c r="M1030" t="s">
        <v>30</v>
      </c>
      <c r="N1030">
        <v>20234</v>
      </c>
      <c r="O1030">
        <v>16454522</v>
      </c>
      <c r="P1030" t="s">
        <v>13</v>
      </c>
      <c r="Q1030" t="s">
        <v>13</v>
      </c>
    </row>
    <row r="1031" spans="1:17" x14ac:dyDescent="0.25">
      <c r="A1031">
        <v>165025759</v>
      </c>
      <c r="B1031" t="s">
        <v>5338</v>
      </c>
      <c r="C1031" t="s">
        <v>3579</v>
      </c>
      <c r="D1031" t="s">
        <v>88</v>
      </c>
      <c r="E1031">
        <v>8</v>
      </c>
      <c r="F1031" t="s">
        <v>32</v>
      </c>
      <c r="G1031" t="s">
        <v>2454</v>
      </c>
      <c r="H1031" t="s">
        <v>22</v>
      </c>
      <c r="I1031">
        <v>111</v>
      </c>
      <c r="J1031">
        <v>104</v>
      </c>
      <c r="K1031">
        <v>0</v>
      </c>
      <c r="L1031">
        <v>20231001</v>
      </c>
      <c r="M1031" t="s">
        <v>30</v>
      </c>
      <c r="N1031">
        <v>0</v>
      </c>
      <c r="O1031">
        <v>16490677</v>
      </c>
      <c r="P1031" t="s">
        <v>13</v>
      </c>
      <c r="Q1031" t="s">
        <v>13</v>
      </c>
    </row>
    <row r="1032" spans="1:17" x14ac:dyDescent="0.25">
      <c r="A1032">
        <v>165061268</v>
      </c>
      <c r="B1032" t="s">
        <v>413</v>
      </c>
      <c r="C1032" t="s">
        <v>6558</v>
      </c>
      <c r="D1032" t="s">
        <v>88</v>
      </c>
      <c r="E1032">
        <v>8</v>
      </c>
      <c r="F1032" t="s">
        <v>6</v>
      </c>
      <c r="G1032" t="s">
        <v>947</v>
      </c>
      <c r="H1032" t="s">
        <v>22</v>
      </c>
      <c r="I1032">
        <v>259</v>
      </c>
      <c r="J1032">
        <v>259</v>
      </c>
      <c r="K1032">
        <v>20233</v>
      </c>
      <c r="L1032">
        <v>20210512</v>
      </c>
      <c r="M1032" t="s">
        <v>30</v>
      </c>
      <c r="N1032">
        <v>20234</v>
      </c>
      <c r="O1032">
        <v>9798053</v>
      </c>
      <c r="P1032" t="s">
        <v>13</v>
      </c>
      <c r="Q1032" t="s">
        <v>13</v>
      </c>
    </row>
    <row r="1033" spans="1:17" x14ac:dyDescent="0.25">
      <c r="A1033">
        <v>164955344</v>
      </c>
      <c r="B1033" t="s">
        <v>232</v>
      </c>
      <c r="C1033" t="s">
        <v>4167</v>
      </c>
      <c r="D1033" t="s">
        <v>56</v>
      </c>
      <c r="E1033">
        <v>8</v>
      </c>
      <c r="F1033" t="s">
        <v>6</v>
      </c>
      <c r="G1033" t="s">
        <v>478</v>
      </c>
      <c r="H1033" t="s">
        <v>22</v>
      </c>
      <c r="I1033">
        <v>203</v>
      </c>
      <c r="J1033">
        <v>203</v>
      </c>
      <c r="K1033">
        <v>20233</v>
      </c>
      <c r="L1033" t="s">
        <v>25</v>
      </c>
      <c r="M1033" t="s">
        <v>30</v>
      </c>
      <c r="N1033">
        <v>20234</v>
      </c>
      <c r="O1033">
        <v>13878122</v>
      </c>
      <c r="P1033" t="s">
        <v>13</v>
      </c>
      <c r="Q1033" t="s">
        <v>13</v>
      </c>
    </row>
    <row r="1034" spans="1:17" x14ac:dyDescent="0.25">
      <c r="A1034">
        <v>164817577</v>
      </c>
      <c r="B1034" t="s">
        <v>232</v>
      </c>
      <c r="C1034" t="s">
        <v>2832</v>
      </c>
      <c r="D1034" t="s">
        <v>83</v>
      </c>
      <c r="E1034">
        <v>8</v>
      </c>
      <c r="F1034" t="s">
        <v>6</v>
      </c>
      <c r="G1034" t="s">
        <v>1538</v>
      </c>
      <c r="H1034" t="s">
        <v>22</v>
      </c>
      <c r="I1034">
        <v>378</v>
      </c>
      <c r="J1034">
        <v>374</v>
      </c>
      <c r="K1034">
        <v>0</v>
      </c>
      <c r="L1034">
        <v>20230224</v>
      </c>
      <c r="M1034" t="s">
        <v>30</v>
      </c>
      <c r="N1034">
        <v>0</v>
      </c>
      <c r="O1034">
        <v>15313674</v>
      </c>
      <c r="P1034" t="s">
        <v>1192</v>
      </c>
      <c r="Q1034" t="s">
        <v>1192</v>
      </c>
    </row>
    <row r="1035" spans="1:17" x14ac:dyDescent="0.25">
      <c r="A1035">
        <v>164722381</v>
      </c>
      <c r="B1035" t="s">
        <v>232</v>
      </c>
      <c r="C1035" t="s">
        <v>744</v>
      </c>
      <c r="D1035" t="s">
        <v>87</v>
      </c>
      <c r="E1035">
        <v>8</v>
      </c>
      <c r="F1035" t="s">
        <v>6</v>
      </c>
      <c r="G1035" t="s">
        <v>879</v>
      </c>
      <c r="H1035" t="s">
        <v>22</v>
      </c>
      <c r="I1035">
        <v>514</v>
      </c>
      <c r="J1035">
        <v>483</v>
      </c>
      <c r="K1035">
        <v>20233</v>
      </c>
      <c r="L1035">
        <v>20230724</v>
      </c>
      <c r="M1035" t="s">
        <v>31</v>
      </c>
      <c r="N1035">
        <v>0</v>
      </c>
      <c r="O1035">
        <v>15502219</v>
      </c>
      <c r="P1035" t="s">
        <v>1192</v>
      </c>
      <c r="Q1035" t="s">
        <v>1192</v>
      </c>
    </row>
    <row r="1036" spans="1:17" x14ac:dyDescent="0.25">
      <c r="A1036">
        <v>165046884</v>
      </c>
      <c r="B1036" t="s">
        <v>232</v>
      </c>
      <c r="C1036" t="s">
        <v>283</v>
      </c>
      <c r="D1036" t="s">
        <v>88</v>
      </c>
      <c r="E1036">
        <v>8</v>
      </c>
      <c r="F1036" t="s">
        <v>6</v>
      </c>
      <c r="G1036" t="s">
        <v>947</v>
      </c>
      <c r="H1036" t="s">
        <v>22</v>
      </c>
      <c r="I1036">
        <v>105</v>
      </c>
      <c r="J1036">
        <v>105</v>
      </c>
      <c r="K1036">
        <v>20233</v>
      </c>
      <c r="L1036">
        <v>20200302</v>
      </c>
      <c r="M1036" t="s">
        <v>30</v>
      </c>
      <c r="N1036">
        <v>20234</v>
      </c>
      <c r="O1036">
        <v>16009104</v>
      </c>
      <c r="P1036" t="s">
        <v>13</v>
      </c>
      <c r="Q1036" t="s">
        <v>13</v>
      </c>
    </row>
    <row r="1037" spans="1:17" x14ac:dyDescent="0.25">
      <c r="A1037">
        <v>165011721</v>
      </c>
      <c r="B1037" t="s">
        <v>232</v>
      </c>
      <c r="C1037" t="s">
        <v>5339</v>
      </c>
      <c r="D1037" t="s">
        <v>56</v>
      </c>
      <c r="E1037">
        <v>8</v>
      </c>
      <c r="F1037" t="s">
        <v>6</v>
      </c>
      <c r="G1037" t="s">
        <v>481</v>
      </c>
      <c r="H1037" t="s">
        <v>22</v>
      </c>
      <c r="I1037">
        <v>122</v>
      </c>
      <c r="J1037">
        <v>119</v>
      </c>
      <c r="K1037">
        <v>20233</v>
      </c>
      <c r="L1037">
        <v>20221003</v>
      </c>
      <c r="M1037" t="s">
        <v>30</v>
      </c>
      <c r="N1037">
        <v>20234</v>
      </c>
      <c r="O1037">
        <v>16073579</v>
      </c>
      <c r="P1037" t="s">
        <v>13</v>
      </c>
      <c r="Q1037" t="s">
        <v>13</v>
      </c>
    </row>
    <row r="1038" spans="1:17" x14ac:dyDescent="0.25">
      <c r="A1038">
        <v>164896816</v>
      </c>
      <c r="B1038" t="s">
        <v>232</v>
      </c>
      <c r="C1038" t="s">
        <v>6041</v>
      </c>
      <c r="D1038" t="s">
        <v>56</v>
      </c>
      <c r="E1038">
        <v>8</v>
      </c>
      <c r="F1038" t="s">
        <v>6</v>
      </c>
      <c r="G1038" t="s">
        <v>478</v>
      </c>
      <c r="H1038" t="s">
        <v>22</v>
      </c>
      <c r="I1038">
        <v>276</v>
      </c>
      <c r="J1038">
        <v>243</v>
      </c>
      <c r="K1038">
        <v>20233</v>
      </c>
      <c r="L1038">
        <v>20220325</v>
      </c>
      <c r="M1038" t="s">
        <v>30</v>
      </c>
      <c r="N1038">
        <v>20234</v>
      </c>
      <c r="O1038">
        <v>16402173</v>
      </c>
      <c r="P1038" t="s">
        <v>13</v>
      </c>
      <c r="Q1038" t="s">
        <v>13</v>
      </c>
    </row>
    <row r="1039" spans="1:17" x14ac:dyDescent="0.25">
      <c r="A1039">
        <v>164893366</v>
      </c>
      <c r="B1039" t="s">
        <v>232</v>
      </c>
      <c r="C1039" t="s">
        <v>306</v>
      </c>
      <c r="D1039" t="s">
        <v>56</v>
      </c>
      <c r="E1039">
        <v>8</v>
      </c>
      <c r="F1039" t="s">
        <v>6</v>
      </c>
      <c r="G1039" t="s">
        <v>478</v>
      </c>
      <c r="H1039" t="s">
        <v>22</v>
      </c>
      <c r="I1039">
        <v>279</v>
      </c>
      <c r="J1039">
        <v>243</v>
      </c>
      <c r="K1039">
        <v>20233</v>
      </c>
      <c r="L1039" t="s">
        <v>25</v>
      </c>
      <c r="M1039" t="s">
        <v>30</v>
      </c>
      <c r="N1039">
        <v>0</v>
      </c>
      <c r="O1039">
        <v>16410215</v>
      </c>
      <c r="P1039" t="s">
        <v>13</v>
      </c>
      <c r="Q1039" t="s">
        <v>13</v>
      </c>
    </row>
    <row r="1040" spans="1:17" x14ac:dyDescent="0.25">
      <c r="A1040">
        <v>165063918</v>
      </c>
      <c r="B1040" t="s">
        <v>232</v>
      </c>
      <c r="C1040" t="s">
        <v>204</v>
      </c>
      <c r="D1040" t="s">
        <v>88</v>
      </c>
      <c r="E1040">
        <v>8</v>
      </c>
      <c r="F1040" t="s">
        <v>32</v>
      </c>
      <c r="G1040" t="s">
        <v>3764</v>
      </c>
      <c r="H1040" t="s">
        <v>22</v>
      </c>
      <c r="I1040">
        <v>62</v>
      </c>
      <c r="J1040">
        <v>59</v>
      </c>
      <c r="K1040">
        <v>0</v>
      </c>
      <c r="L1040" t="s">
        <v>25</v>
      </c>
      <c r="M1040" t="s">
        <v>30</v>
      </c>
      <c r="N1040">
        <v>0</v>
      </c>
      <c r="O1040">
        <v>16513635</v>
      </c>
      <c r="P1040" t="s">
        <v>13</v>
      </c>
      <c r="Q1040" t="s">
        <v>13</v>
      </c>
    </row>
    <row r="1041" spans="1:17" x14ac:dyDescent="0.25">
      <c r="A1041">
        <v>164880590</v>
      </c>
      <c r="B1041" t="s">
        <v>3018</v>
      </c>
      <c r="C1041" t="s">
        <v>1138</v>
      </c>
      <c r="D1041" t="s">
        <v>88</v>
      </c>
      <c r="E1041">
        <v>8</v>
      </c>
      <c r="F1041" t="s">
        <v>32</v>
      </c>
      <c r="G1041" t="s">
        <v>2454</v>
      </c>
      <c r="H1041" t="s">
        <v>22</v>
      </c>
      <c r="I1041">
        <v>294</v>
      </c>
      <c r="J1041">
        <v>290</v>
      </c>
      <c r="K1041">
        <v>20233</v>
      </c>
      <c r="L1041">
        <v>20240219</v>
      </c>
      <c r="M1041" t="s">
        <v>30</v>
      </c>
      <c r="N1041">
        <v>20234</v>
      </c>
      <c r="O1041">
        <v>16405647</v>
      </c>
      <c r="P1041" t="s">
        <v>13</v>
      </c>
      <c r="Q1041" t="s">
        <v>13</v>
      </c>
    </row>
    <row r="1042" spans="1:17" x14ac:dyDescent="0.25">
      <c r="A1042">
        <v>165017879</v>
      </c>
      <c r="B1042" t="s">
        <v>5340</v>
      </c>
      <c r="C1042" t="s">
        <v>318</v>
      </c>
      <c r="D1042" t="s">
        <v>56</v>
      </c>
      <c r="E1042">
        <v>8</v>
      </c>
      <c r="F1042" t="s">
        <v>6</v>
      </c>
      <c r="G1042" t="s">
        <v>478</v>
      </c>
      <c r="H1042" t="s">
        <v>22</v>
      </c>
      <c r="I1042">
        <v>116</v>
      </c>
      <c r="J1042">
        <v>96</v>
      </c>
      <c r="K1042">
        <v>20233</v>
      </c>
      <c r="L1042" t="s">
        <v>25</v>
      </c>
      <c r="M1042" t="s">
        <v>30</v>
      </c>
      <c r="N1042">
        <v>20234</v>
      </c>
      <c r="O1042">
        <v>11901064</v>
      </c>
      <c r="P1042" t="s">
        <v>13</v>
      </c>
      <c r="Q1042" t="s">
        <v>13</v>
      </c>
    </row>
    <row r="1043" spans="1:17" x14ac:dyDescent="0.25">
      <c r="A1043">
        <v>165028096</v>
      </c>
      <c r="B1043" t="s">
        <v>6042</v>
      </c>
      <c r="C1043" t="s">
        <v>6043</v>
      </c>
      <c r="D1043" t="s">
        <v>88</v>
      </c>
      <c r="E1043">
        <v>8</v>
      </c>
      <c r="F1043" t="s">
        <v>32</v>
      </c>
      <c r="G1043" t="s">
        <v>5295</v>
      </c>
      <c r="H1043" t="s">
        <v>22</v>
      </c>
      <c r="I1043">
        <v>111</v>
      </c>
      <c r="J1043">
        <v>34</v>
      </c>
      <c r="K1043">
        <v>20233</v>
      </c>
      <c r="L1043">
        <v>20230313</v>
      </c>
      <c r="M1043" t="s">
        <v>30</v>
      </c>
      <c r="N1043">
        <v>20234</v>
      </c>
      <c r="O1043">
        <v>16314728</v>
      </c>
      <c r="P1043" t="s">
        <v>13</v>
      </c>
      <c r="Q1043" t="s">
        <v>13</v>
      </c>
    </row>
    <row r="1044" spans="1:17" x14ac:dyDescent="0.25">
      <c r="A1044">
        <v>165049681</v>
      </c>
      <c r="B1044" t="s">
        <v>6044</v>
      </c>
      <c r="C1044" t="s">
        <v>243</v>
      </c>
      <c r="D1044" t="s">
        <v>88</v>
      </c>
      <c r="E1044">
        <v>8</v>
      </c>
      <c r="F1044" t="s">
        <v>6</v>
      </c>
      <c r="G1044" t="s">
        <v>947</v>
      </c>
      <c r="H1044" t="s">
        <v>22</v>
      </c>
      <c r="I1044">
        <v>105</v>
      </c>
      <c r="J1044">
        <v>105</v>
      </c>
      <c r="K1044">
        <v>20233</v>
      </c>
      <c r="L1044">
        <v>20220531</v>
      </c>
      <c r="M1044" t="s">
        <v>30</v>
      </c>
      <c r="N1044">
        <v>0</v>
      </c>
      <c r="O1044">
        <v>16505093</v>
      </c>
      <c r="P1044" t="s">
        <v>13</v>
      </c>
      <c r="Q1044" t="s">
        <v>13</v>
      </c>
    </row>
    <row r="1045" spans="1:17" x14ac:dyDescent="0.25">
      <c r="A1045">
        <v>165049821</v>
      </c>
      <c r="B1045" t="s">
        <v>6045</v>
      </c>
      <c r="C1045" t="s">
        <v>6046</v>
      </c>
      <c r="D1045" t="s">
        <v>88</v>
      </c>
      <c r="E1045">
        <v>8</v>
      </c>
      <c r="F1045" t="s">
        <v>6</v>
      </c>
      <c r="G1045" t="s">
        <v>947</v>
      </c>
      <c r="H1045" t="s">
        <v>22</v>
      </c>
      <c r="I1045">
        <v>105</v>
      </c>
      <c r="J1045">
        <v>105</v>
      </c>
      <c r="K1045">
        <v>20233</v>
      </c>
      <c r="L1045">
        <v>20180917</v>
      </c>
      <c r="M1045" t="s">
        <v>30</v>
      </c>
      <c r="N1045">
        <v>20234</v>
      </c>
      <c r="O1045">
        <v>15951678</v>
      </c>
      <c r="P1045" t="s">
        <v>13</v>
      </c>
      <c r="Q1045" t="s">
        <v>13</v>
      </c>
    </row>
    <row r="1046" spans="1:17" x14ac:dyDescent="0.25">
      <c r="A1046">
        <v>164635354</v>
      </c>
      <c r="B1046" t="s">
        <v>2299</v>
      </c>
      <c r="C1046" t="s">
        <v>1352</v>
      </c>
      <c r="D1046" t="s">
        <v>83</v>
      </c>
      <c r="E1046">
        <v>8</v>
      </c>
      <c r="F1046" t="s">
        <v>6</v>
      </c>
      <c r="G1046" t="s">
        <v>483</v>
      </c>
      <c r="H1046" t="s">
        <v>22</v>
      </c>
      <c r="I1046">
        <v>641</v>
      </c>
      <c r="J1046">
        <v>623</v>
      </c>
      <c r="K1046">
        <v>20233</v>
      </c>
      <c r="L1046">
        <v>20230817</v>
      </c>
      <c r="M1046" t="s">
        <v>30</v>
      </c>
      <c r="N1046">
        <v>20234</v>
      </c>
      <c r="O1046">
        <v>16263347</v>
      </c>
      <c r="P1046" t="s">
        <v>1193</v>
      </c>
      <c r="Q1046" t="s">
        <v>1193</v>
      </c>
    </row>
    <row r="1047" spans="1:17" x14ac:dyDescent="0.25">
      <c r="A1047">
        <v>165046262</v>
      </c>
      <c r="B1047" t="s">
        <v>330</v>
      </c>
      <c r="C1047" t="s">
        <v>493</v>
      </c>
      <c r="D1047" t="s">
        <v>88</v>
      </c>
      <c r="E1047">
        <v>8</v>
      </c>
      <c r="F1047" t="s">
        <v>6</v>
      </c>
      <c r="G1047" t="s">
        <v>947</v>
      </c>
      <c r="H1047" t="s">
        <v>22</v>
      </c>
      <c r="I1047">
        <v>98</v>
      </c>
      <c r="J1047">
        <v>98</v>
      </c>
      <c r="K1047">
        <v>20233</v>
      </c>
      <c r="L1047" t="s">
        <v>25</v>
      </c>
      <c r="M1047" t="s">
        <v>30</v>
      </c>
      <c r="N1047">
        <v>20234</v>
      </c>
      <c r="O1047">
        <v>16012247</v>
      </c>
      <c r="P1047" t="s">
        <v>13</v>
      </c>
      <c r="Q1047" t="s">
        <v>13</v>
      </c>
    </row>
    <row r="1048" spans="1:17" x14ac:dyDescent="0.25">
      <c r="A1048">
        <v>165055389</v>
      </c>
      <c r="B1048" t="s">
        <v>6047</v>
      </c>
      <c r="C1048" t="s">
        <v>6048</v>
      </c>
      <c r="D1048" t="s">
        <v>88</v>
      </c>
      <c r="E1048">
        <v>8</v>
      </c>
      <c r="F1048" t="s">
        <v>32</v>
      </c>
      <c r="G1048" t="s">
        <v>3776</v>
      </c>
      <c r="H1048" t="s">
        <v>22</v>
      </c>
      <c r="I1048">
        <v>70</v>
      </c>
      <c r="J1048">
        <v>66</v>
      </c>
      <c r="K1048">
        <v>0</v>
      </c>
      <c r="L1048" t="s">
        <v>25</v>
      </c>
      <c r="M1048" t="s">
        <v>30</v>
      </c>
      <c r="N1048">
        <v>0</v>
      </c>
      <c r="O1048">
        <v>16508458</v>
      </c>
      <c r="P1048" t="s">
        <v>13</v>
      </c>
      <c r="Q1048" t="s">
        <v>13</v>
      </c>
    </row>
    <row r="1049" spans="1:17" x14ac:dyDescent="0.25">
      <c r="A1049">
        <v>165046871</v>
      </c>
      <c r="B1049" t="s">
        <v>6049</v>
      </c>
      <c r="C1049" t="s">
        <v>172</v>
      </c>
      <c r="D1049" t="s">
        <v>85</v>
      </c>
      <c r="E1049">
        <v>8</v>
      </c>
      <c r="F1049" t="s">
        <v>6</v>
      </c>
      <c r="G1049" t="s">
        <v>947</v>
      </c>
      <c r="H1049" t="s">
        <v>22</v>
      </c>
      <c r="I1049">
        <v>105</v>
      </c>
      <c r="J1049">
        <v>105</v>
      </c>
      <c r="K1049">
        <v>20233</v>
      </c>
      <c r="L1049">
        <v>20200910</v>
      </c>
      <c r="M1049" t="s">
        <v>30</v>
      </c>
      <c r="N1049">
        <v>20234</v>
      </c>
      <c r="O1049">
        <v>14316276</v>
      </c>
      <c r="P1049" t="s">
        <v>13</v>
      </c>
      <c r="Q1049" t="s">
        <v>13</v>
      </c>
    </row>
    <row r="1050" spans="1:17" x14ac:dyDescent="0.25">
      <c r="A1050">
        <v>164627918</v>
      </c>
      <c r="B1050" t="s">
        <v>476</v>
      </c>
      <c r="C1050" t="s">
        <v>196</v>
      </c>
      <c r="D1050" t="s">
        <v>56</v>
      </c>
      <c r="E1050">
        <v>8</v>
      </c>
      <c r="F1050" t="s">
        <v>6</v>
      </c>
      <c r="G1050" t="s">
        <v>478</v>
      </c>
      <c r="H1050" t="s">
        <v>22</v>
      </c>
      <c r="I1050">
        <v>651</v>
      </c>
      <c r="J1050">
        <v>623</v>
      </c>
      <c r="K1050">
        <v>20233</v>
      </c>
      <c r="L1050" t="s">
        <v>25</v>
      </c>
      <c r="M1050" t="s">
        <v>30</v>
      </c>
      <c r="N1050">
        <v>20234</v>
      </c>
      <c r="O1050">
        <v>9642580</v>
      </c>
      <c r="P1050" t="s">
        <v>1193</v>
      </c>
      <c r="Q1050" t="s">
        <v>1193</v>
      </c>
    </row>
    <row r="1051" spans="1:17" x14ac:dyDescent="0.25">
      <c r="A1051">
        <v>164940937</v>
      </c>
      <c r="B1051" t="s">
        <v>476</v>
      </c>
      <c r="C1051" t="s">
        <v>671</v>
      </c>
      <c r="D1051" t="s">
        <v>83</v>
      </c>
      <c r="E1051">
        <v>8</v>
      </c>
      <c r="F1051" t="s">
        <v>6</v>
      </c>
      <c r="G1051" t="s">
        <v>483</v>
      </c>
      <c r="H1051" t="s">
        <v>22</v>
      </c>
      <c r="I1051">
        <v>222</v>
      </c>
      <c r="J1051">
        <v>203</v>
      </c>
      <c r="K1051">
        <v>0</v>
      </c>
      <c r="L1051">
        <v>20220621</v>
      </c>
      <c r="M1051" t="s">
        <v>31</v>
      </c>
      <c r="N1051">
        <v>20234</v>
      </c>
      <c r="O1051">
        <v>12984761</v>
      </c>
      <c r="P1051" t="s">
        <v>13</v>
      </c>
      <c r="Q1051" t="s">
        <v>13</v>
      </c>
    </row>
    <row r="1052" spans="1:17" x14ac:dyDescent="0.25">
      <c r="A1052">
        <v>164627892</v>
      </c>
      <c r="B1052" t="s">
        <v>476</v>
      </c>
      <c r="C1052" t="s">
        <v>1018</v>
      </c>
      <c r="D1052" t="s">
        <v>77</v>
      </c>
      <c r="E1052">
        <v>8</v>
      </c>
      <c r="F1052" t="s">
        <v>6</v>
      </c>
      <c r="G1052" t="s">
        <v>485</v>
      </c>
      <c r="H1052" t="s">
        <v>22</v>
      </c>
      <c r="I1052">
        <v>651</v>
      </c>
      <c r="J1052">
        <v>623</v>
      </c>
      <c r="K1052">
        <v>20233</v>
      </c>
      <c r="L1052">
        <v>20230706</v>
      </c>
      <c r="M1052" t="s">
        <v>30</v>
      </c>
      <c r="N1052">
        <v>20234</v>
      </c>
      <c r="O1052">
        <v>16264653</v>
      </c>
      <c r="P1052" t="s">
        <v>1193</v>
      </c>
      <c r="Q1052" t="s">
        <v>1193</v>
      </c>
    </row>
    <row r="1053" spans="1:17" x14ac:dyDescent="0.25">
      <c r="A1053">
        <v>164624419</v>
      </c>
      <c r="B1053" t="s">
        <v>1545</v>
      </c>
      <c r="C1053" t="s">
        <v>1546</v>
      </c>
      <c r="D1053" t="s">
        <v>56</v>
      </c>
      <c r="E1053">
        <v>8</v>
      </c>
      <c r="F1053" t="s">
        <v>6</v>
      </c>
      <c r="G1053" t="s">
        <v>478</v>
      </c>
      <c r="H1053" t="s">
        <v>22</v>
      </c>
      <c r="I1053">
        <v>657</v>
      </c>
      <c r="J1053">
        <v>623</v>
      </c>
      <c r="K1053">
        <v>20233</v>
      </c>
      <c r="L1053">
        <v>20231227</v>
      </c>
      <c r="M1053" t="s">
        <v>30</v>
      </c>
      <c r="N1053">
        <v>20234</v>
      </c>
      <c r="O1053">
        <v>16250749</v>
      </c>
      <c r="P1053" t="s">
        <v>1193</v>
      </c>
      <c r="Q1053" t="s">
        <v>1193</v>
      </c>
    </row>
    <row r="1054" spans="1:17" x14ac:dyDescent="0.25">
      <c r="A1054">
        <v>164882337</v>
      </c>
      <c r="B1054" t="s">
        <v>3019</v>
      </c>
      <c r="C1054" t="s">
        <v>3020</v>
      </c>
      <c r="D1054" t="s">
        <v>88</v>
      </c>
      <c r="E1054">
        <v>8</v>
      </c>
      <c r="F1054" t="s">
        <v>32</v>
      </c>
      <c r="G1054" t="s">
        <v>2454</v>
      </c>
      <c r="H1054" t="s">
        <v>22</v>
      </c>
      <c r="I1054">
        <v>294</v>
      </c>
      <c r="J1054">
        <v>290</v>
      </c>
      <c r="K1054">
        <v>20233</v>
      </c>
      <c r="L1054">
        <v>20230509</v>
      </c>
      <c r="M1054" t="s">
        <v>31</v>
      </c>
      <c r="N1054">
        <v>20234</v>
      </c>
      <c r="O1054">
        <v>15876981</v>
      </c>
      <c r="P1054" t="s">
        <v>13</v>
      </c>
      <c r="Q1054" t="s">
        <v>13</v>
      </c>
    </row>
    <row r="1055" spans="1:17" x14ac:dyDescent="0.25">
      <c r="A1055">
        <v>165038920</v>
      </c>
      <c r="B1055" t="s">
        <v>3379</v>
      </c>
      <c r="C1055" t="s">
        <v>6050</v>
      </c>
      <c r="D1055" t="s">
        <v>80</v>
      </c>
      <c r="E1055">
        <v>9</v>
      </c>
      <c r="F1055" t="s">
        <v>32</v>
      </c>
      <c r="G1055" t="s">
        <v>3795</v>
      </c>
      <c r="H1055" t="s">
        <v>22</v>
      </c>
      <c r="I1055">
        <v>90</v>
      </c>
      <c r="J1055">
        <v>26</v>
      </c>
      <c r="K1055">
        <v>0</v>
      </c>
      <c r="L1055" t="s">
        <v>25</v>
      </c>
      <c r="M1055" t="s">
        <v>30</v>
      </c>
      <c r="N1055">
        <v>0</v>
      </c>
      <c r="O1055">
        <v>16480640</v>
      </c>
      <c r="P1055" t="s">
        <v>13</v>
      </c>
      <c r="Q1055" t="s">
        <v>13</v>
      </c>
    </row>
    <row r="1056" spans="1:17" x14ac:dyDescent="0.25">
      <c r="A1056">
        <v>164907442</v>
      </c>
      <c r="B1056" t="s">
        <v>3403</v>
      </c>
      <c r="C1056" t="s">
        <v>1264</v>
      </c>
      <c r="D1056" t="s">
        <v>80</v>
      </c>
      <c r="E1056">
        <v>9</v>
      </c>
      <c r="F1056" t="s">
        <v>32</v>
      </c>
      <c r="G1056" t="s">
        <v>2457</v>
      </c>
      <c r="H1056" t="s">
        <v>22</v>
      </c>
      <c r="I1056">
        <v>264</v>
      </c>
      <c r="J1056">
        <v>207</v>
      </c>
      <c r="K1056">
        <v>0</v>
      </c>
      <c r="L1056">
        <v>20231122</v>
      </c>
      <c r="M1056" t="s">
        <v>30</v>
      </c>
      <c r="N1056">
        <v>20234</v>
      </c>
      <c r="O1056">
        <v>16407210</v>
      </c>
      <c r="P1056" t="s">
        <v>13</v>
      </c>
      <c r="Q1056" t="s">
        <v>13</v>
      </c>
    </row>
    <row r="1057" spans="1:17" x14ac:dyDescent="0.25">
      <c r="A1057">
        <v>164933966</v>
      </c>
      <c r="B1057" t="s">
        <v>365</v>
      </c>
      <c r="C1057" t="s">
        <v>4910</v>
      </c>
      <c r="D1057" t="s">
        <v>80</v>
      </c>
      <c r="E1057">
        <v>9</v>
      </c>
      <c r="F1057" t="s">
        <v>32</v>
      </c>
      <c r="G1057" t="s">
        <v>2457</v>
      </c>
      <c r="H1057" t="s">
        <v>22</v>
      </c>
      <c r="I1057">
        <v>230</v>
      </c>
      <c r="J1057">
        <v>154</v>
      </c>
      <c r="K1057">
        <v>20233</v>
      </c>
      <c r="L1057">
        <v>20211122</v>
      </c>
      <c r="M1057" t="s">
        <v>30</v>
      </c>
      <c r="N1057">
        <v>20234</v>
      </c>
      <c r="O1057">
        <v>16436441</v>
      </c>
      <c r="P1057" t="s">
        <v>13</v>
      </c>
      <c r="Q1057" t="s">
        <v>13</v>
      </c>
    </row>
    <row r="1058" spans="1:17" x14ac:dyDescent="0.25">
      <c r="A1058">
        <v>164708007</v>
      </c>
      <c r="B1058" t="s">
        <v>2458</v>
      </c>
      <c r="C1058" t="s">
        <v>5341</v>
      </c>
      <c r="D1058" t="s">
        <v>80</v>
      </c>
      <c r="E1058">
        <v>9</v>
      </c>
      <c r="F1058" t="s">
        <v>32</v>
      </c>
      <c r="G1058" t="s">
        <v>2457</v>
      </c>
      <c r="H1058" t="s">
        <v>22</v>
      </c>
      <c r="I1058">
        <v>538</v>
      </c>
      <c r="J1058">
        <v>95</v>
      </c>
      <c r="K1058">
        <v>20233</v>
      </c>
      <c r="L1058">
        <v>20230320</v>
      </c>
      <c r="M1058" t="s">
        <v>30</v>
      </c>
      <c r="N1058">
        <v>20234</v>
      </c>
      <c r="O1058">
        <v>16288352</v>
      </c>
      <c r="P1058" t="s">
        <v>1192</v>
      </c>
      <c r="Q1058" t="s">
        <v>13</v>
      </c>
    </row>
    <row r="1059" spans="1:17" x14ac:dyDescent="0.25">
      <c r="A1059">
        <v>164933910</v>
      </c>
      <c r="B1059" t="s">
        <v>4911</v>
      </c>
      <c r="C1059" t="s">
        <v>4912</v>
      </c>
      <c r="D1059" t="s">
        <v>80</v>
      </c>
      <c r="E1059">
        <v>9</v>
      </c>
      <c r="F1059" t="s">
        <v>32</v>
      </c>
      <c r="G1059" t="s">
        <v>3795</v>
      </c>
      <c r="H1059" t="s">
        <v>22</v>
      </c>
      <c r="I1059">
        <v>230</v>
      </c>
      <c r="J1059">
        <v>154</v>
      </c>
      <c r="K1059">
        <v>20233</v>
      </c>
      <c r="L1059">
        <v>20221218</v>
      </c>
      <c r="M1059" t="s">
        <v>30</v>
      </c>
      <c r="N1059">
        <v>20234</v>
      </c>
      <c r="O1059">
        <v>16434929</v>
      </c>
      <c r="P1059" t="s">
        <v>13</v>
      </c>
      <c r="Q1059" t="s">
        <v>13</v>
      </c>
    </row>
    <row r="1060" spans="1:17" x14ac:dyDescent="0.25">
      <c r="A1060">
        <v>164932818</v>
      </c>
      <c r="B1060" t="s">
        <v>3102</v>
      </c>
      <c r="C1060" t="s">
        <v>4913</v>
      </c>
      <c r="D1060" t="s">
        <v>80</v>
      </c>
      <c r="E1060">
        <v>9</v>
      </c>
      <c r="F1060" t="s">
        <v>32</v>
      </c>
      <c r="G1060" t="s">
        <v>2457</v>
      </c>
      <c r="H1060" t="s">
        <v>22</v>
      </c>
      <c r="I1060">
        <v>230</v>
      </c>
      <c r="J1060">
        <v>154</v>
      </c>
      <c r="K1060">
        <v>0</v>
      </c>
      <c r="L1060">
        <v>20231114</v>
      </c>
      <c r="M1060" t="s">
        <v>30</v>
      </c>
      <c r="N1060">
        <v>20234</v>
      </c>
      <c r="O1060">
        <v>16435762</v>
      </c>
      <c r="P1060" t="s">
        <v>13</v>
      </c>
      <c r="Q1060" t="s">
        <v>13</v>
      </c>
    </row>
    <row r="1061" spans="1:17" x14ac:dyDescent="0.25">
      <c r="A1061">
        <v>164932056</v>
      </c>
      <c r="B1061" t="s">
        <v>2157</v>
      </c>
      <c r="C1061" t="s">
        <v>4914</v>
      </c>
      <c r="D1061" t="s">
        <v>80</v>
      </c>
      <c r="E1061">
        <v>9</v>
      </c>
      <c r="F1061" t="s">
        <v>32</v>
      </c>
      <c r="G1061" t="s">
        <v>3795</v>
      </c>
      <c r="H1061" t="s">
        <v>22</v>
      </c>
      <c r="I1061">
        <v>230</v>
      </c>
      <c r="J1061">
        <v>154</v>
      </c>
      <c r="K1061">
        <v>0</v>
      </c>
      <c r="L1061" t="s">
        <v>25</v>
      </c>
      <c r="M1061" t="s">
        <v>30</v>
      </c>
      <c r="N1061">
        <v>20234</v>
      </c>
      <c r="O1061">
        <v>16435712</v>
      </c>
      <c r="P1061" t="s">
        <v>13</v>
      </c>
      <c r="Q1061" t="s">
        <v>13</v>
      </c>
    </row>
    <row r="1062" spans="1:17" x14ac:dyDescent="0.25">
      <c r="A1062">
        <v>164931429</v>
      </c>
      <c r="B1062" t="s">
        <v>153</v>
      </c>
      <c r="C1062" t="s">
        <v>1160</v>
      </c>
      <c r="D1062" t="s">
        <v>80</v>
      </c>
      <c r="E1062">
        <v>9</v>
      </c>
      <c r="F1062" t="s">
        <v>32</v>
      </c>
      <c r="G1062" t="s">
        <v>3795</v>
      </c>
      <c r="H1062" t="s">
        <v>22</v>
      </c>
      <c r="I1062">
        <v>234</v>
      </c>
      <c r="J1062">
        <v>154</v>
      </c>
      <c r="K1062">
        <v>0</v>
      </c>
      <c r="L1062" t="s">
        <v>25</v>
      </c>
      <c r="M1062" t="s">
        <v>30</v>
      </c>
      <c r="N1062">
        <v>0</v>
      </c>
      <c r="O1062">
        <v>16434874</v>
      </c>
      <c r="P1062" t="s">
        <v>13</v>
      </c>
      <c r="Q1062" t="s">
        <v>13</v>
      </c>
    </row>
    <row r="1063" spans="1:17" x14ac:dyDescent="0.25">
      <c r="A1063">
        <v>164945959</v>
      </c>
      <c r="B1063" t="s">
        <v>374</v>
      </c>
      <c r="C1063" t="s">
        <v>3794</v>
      </c>
      <c r="D1063" t="s">
        <v>80</v>
      </c>
      <c r="E1063">
        <v>9</v>
      </c>
      <c r="F1063" t="s">
        <v>32</v>
      </c>
      <c r="G1063" t="s">
        <v>3795</v>
      </c>
      <c r="H1063" t="s">
        <v>22</v>
      </c>
      <c r="I1063">
        <v>216</v>
      </c>
      <c r="J1063">
        <v>207</v>
      </c>
      <c r="K1063">
        <v>20233</v>
      </c>
      <c r="L1063">
        <v>20221017</v>
      </c>
      <c r="M1063" t="s">
        <v>30</v>
      </c>
      <c r="N1063">
        <v>20234</v>
      </c>
      <c r="O1063">
        <v>16199617</v>
      </c>
      <c r="P1063" t="s">
        <v>13</v>
      </c>
      <c r="Q1063" t="s">
        <v>13</v>
      </c>
    </row>
    <row r="1064" spans="1:17" x14ac:dyDescent="0.25">
      <c r="A1064">
        <v>165055016</v>
      </c>
      <c r="B1064" t="s">
        <v>374</v>
      </c>
      <c r="C1064" t="s">
        <v>2555</v>
      </c>
      <c r="D1064" t="s">
        <v>80</v>
      </c>
      <c r="E1064">
        <v>9</v>
      </c>
      <c r="F1064" t="s">
        <v>32</v>
      </c>
      <c r="G1064" t="s">
        <v>2457</v>
      </c>
      <c r="H1064" t="s">
        <v>22</v>
      </c>
      <c r="I1064">
        <v>70</v>
      </c>
      <c r="J1064">
        <v>62</v>
      </c>
      <c r="K1064">
        <v>20233</v>
      </c>
      <c r="L1064">
        <v>20240405</v>
      </c>
      <c r="M1064" t="s">
        <v>30</v>
      </c>
      <c r="N1064">
        <v>0</v>
      </c>
      <c r="O1064">
        <v>16504402</v>
      </c>
      <c r="P1064" t="s">
        <v>13</v>
      </c>
      <c r="Q1064" t="s">
        <v>13</v>
      </c>
    </row>
    <row r="1065" spans="1:17" x14ac:dyDescent="0.25">
      <c r="A1065">
        <v>164932734</v>
      </c>
      <c r="B1065" t="s">
        <v>376</v>
      </c>
      <c r="C1065" t="s">
        <v>557</v>
      </c>
      <c r="D1065" t="s">
        <v>80</v>
      </c>
      <c r="E1065">
        <v>9</v>
      </c>
      <c r="F1065" t="s">
        <v>32</v>
      </c>
      <c r="G1065" t="s">
        <v>2457</v>
      </c>
      <c r="H1065" t="s">
        <v>22</v>
      </c>
      <c r="I1065">
        <v>230</v>
      </c>
      <c r="J1065">
        <v>154</v>
      </c>
      <c r="K1065">
        <v>0</v>
      </c>
      <c r="L1065" t="s">
        <v>25</v>
      </c>
      <c r="M1065" t="s">
        <v>30</v>
      </c>
      <c r="N1065">
        <v>0</v>
      </c>
      <c r="O1065">
        <v>16435790</v>
      </c>
      <c r="P1065" t="s">
        <v>13</v>
      </c>
      <c r="Q1065" t="s">
        <v>13</v>
      </c>
    </row>
    <row r="1066" spans="1:17" x14ac:dyDescent="0.25">
      <c r="A1066">
        <v>164886445</v>
      </c>
      <c r="B1066" t="s">
        <v>1964</v>
      </c>
      <c r="C1066" t="s">
        <v>3405</v>
      </c>
      <c r="D1066" t="s">
        <v>80</v>
      </c>
      <c r="E1066">
        <v>9</v>
      </c>
      <c r="F1066" t="s">
        <v>32</v>
      </c>
      <c r="G1066" t="s">
        <v>3795</v>
      </c>
      <c r="H1066" t="s">
        <v>22</v>
      </c>
      <c r="I1066">
        <v>287</v>
      </c>
      <c r="J1066">
        <v>263</v>
      </c>
      <c r="K1066">
        <v>0</v>
      </c>
      <c r="L1066">
        <v>20240303</v>
      </c>
      <c r="M1066" t="s">
        <v>30</v>
      </c>
      <c r="N1066">
        <v>0</v>
      </c>
      <c r="O1066">
        <v>16394180</v>
      </c>
      <c r="P1066" t="s">
        <v>13</v>
      </c>
      <c r="Q1066" t="s">
        <v>13</v>
      </c>
    </row>
    <row r="1067" spans="1:17" x14ac:dyDescent="0.25">
      <c r="A1067">
        <v>164932053</v>
      </c>
      <c r="B1067" t="s">
        <v>294</v>
      </c>
      <c r="C1067" t="s">
        <v>4915</v>
      </c>
      <c r="D1067" t="s">
        <v>80</v>
      </c>
      <c r="E1067">
        <v>9</v>
      </c>
      <c r="F1067" t="s">
        <v>32</v>
      </c>
      <c r="G1067" t="s">
        <v>3795</v>
      </c>
      <c r="H1067" t="s">
        <v>22</v>
      </c>
      <c r="I1067">
        <v>231</v>
      </c>
      <c r="J1067">
        <v>154</v>
      </c>
      <c r="K1067">
        <v>0</v>
      </c>
      <c r="L1067">
        <v>20210625</v>
      </c>
      <c r="M1067" t="s">
        <v>30</v>
      </c>
      <c r="N1067">
        <v>0</v>
      </c>
      <c r="O1067">
        <v>16435699</v>
      </c>
      <c r="P1067" t="s">
        <v>13</v>
      </c>
      <c r="Q1067" t="s">
        <v>13</v>
      </c>
    </row>
    <row r="1068" spans="1:17" x14ac:dyDescent="0.25">
      <c r="A1068">
        <v>164797579</v>
      </c>
      <c r="B1068" t="s">
        <v>2833</v>
      </c>
      <c r="C1068" t="s">
        <v>2834</v>
      </c>
      <c r="D1068" t="s">
        <v>80</v>
      </c>
      <c r="E1068">
        <v>9</v>
      </c>
      <c r="F1068" t="s">
        <v>32</v>
      </c>
      <c r="G1068" t="s">
        <v>2457</v>
      </c>
      <c r="H1068" t="s">
        <v>22</v>
      </c>
      <c r="I1068">
        <v>406</v>
      </c>
      <c r="J1068">
        <v>199</v>
      </c>
      <c r="K1068">
        <v>20233</v>
      </c>
      <c r="L1068">
        <v>20230619</v>
      </c>
      <c r="M1068" t="s">
        <v>30</v>
      </c>
      <c r="N1068">
        <v>0</v>
      </c>
      <c r="O1068">
        <v>16338399</v>
      </c>
      <c r="P1068" t="s">
        <v>1192</v>
      </c>
      <c r="Q1068" t="s">
        <v>13</v>
      </c>
    </row>
    <row r="1069" spans="1:17" x14ac:dyDescent="0.25">
      <c r="A1069">
        <v>164867966</v>
      </c>
      <c r="B1069" t="s">
        <v>4168</v>
      </c>
      <c r="C1069" t="s">
        <v>297</v>
      </c>
      <c r="D1069" t="s">
        <v>80</v>
      </c>
      <c r="E1069">
        <v>9</v>
      </c>
      <c r="F1069" t="s">
        <v>32</v>
      </c>
      <c r="G1069" t="s">
        <v>2457</v>
      </c>
      <c r="H1069" t="s">
        <v>22</v>
      </c>
      <c r="I1069">
        <v>311</v>
      </c>
      <c r="J1069">
        <v>199</v>
      </c>
      <c r="K1069">
        <v>0</v>
      </c>
      <c r="L1069">
        <v>20231025</v>
      </c>
      <c r="M1069" t="s">
        <v>30</v>
      </c>
      <c r="N1069">
        <v>20234</v>
      </c>
      <c r="O1069">
        <v>15356566</v>
      </c>
      <c r="P1069" t="s">
        <v>13</v>
      </c>
      <c r="Q1069" t="s">
        <v>13</v>
      </c>
    </row>
    <row r="1070" spans="1:17" x14ac:dyDescent="0.25">
      <c r="A1070">
        <v>164932603</v>
      </c>
      <c r="B1070" t="s">
        <v>4168</v>
      </c>
      <c r="C1070" t="s">
        <v>4916</v>
      </c>
      <c r="D1070" t="s">
        <v>80</v>
      </c>
      <c r="E1070">
        <v>9</v>
      </c>
      <c r="F1070" t="s">
        <v>32</v>
      </c>
      <c r="G1070" t="s">
        <v>2457</v>
      </c>
      <c r="H1070" t="s">
        <v>22</v>
      </c>
      <c r="I1070">
        <v>231</v>
      </c>
      <c r="J1070">
        <v>154</v>
      </c>
      <c r="K1070">
        <v>20233</v>
      </c>
      <c r="L1070">
        <v>20230117</v>
      </c>
      <c r="M1070" t="s">
        <v>30</v>
      </c>
      <c r="N1070">
        <v>20234</v>
      </c>
      <c r="O1070">
        <v>16435812</v>
      </c>
      <c r="P1070" t="s">
        <v>13</v>
      </c>
      <c r="Q1070" t="s">
        <v>13</v>
      </c>
    </row>
    <row r="1071" spans="1:17" x14ac:dyDescent="0.25">
      <c r="A1071">
        <v>164983781</v>
      </c>
      <c r="B1071" t="s">
        <v>4917</v>
      </c>
      <c r="C1071" t="s">
        <v>4918</v>
      </c>
      <c r="D1071" t="s">
        <v>80</v>
      </c>
      <c r="E1071">
        <v>9</v>
      </c>
      <c r="F1071" t="s">
        <v>32</v>
      </c>
      <c r="G1071" t="s">
        <v>3795</v>
      </c>
      <c r="H1071" t="s">
        <v>22</v>
      </c>
      <c r="I1071">
        <v>167</v>
      </c>
      <c r="J1071">
        <v>147</v>
      </c>
      <c r="K1071">
        <v>20233</v>
      </c>
      <c r="L1071">
        <v>20220729</v>
      </c>
      <c r="M1071" t="s">
        <v>31</v>
      </c>
      <c r="N1071">
        <v>20234</v>
      </c>
      <c r="O1071">
        <v>15357361</v>
      </c>
      <c r="P1071" t="s">
        <v>13</v>
      </c>
      <c r="Q1071" t="s">
        <v>13</v>
      </c>
    </row>
    <row r="1072" spans="1:17" x14ac:dyDescent="0.25">
      <c r="A1072">
        <v>165081614</v>
      </c>
      <c r="B1072" t="s">
        <v>6913</v>
      </c>
      <c r="C1072" t="s">
        <v>6914</v>
      </c>
      <c r="D1072" t="s">
        <v>80</v>
      </c>
      <c r="E1072">
        <v>9</v>
      </c>
      <c r="F1072" t="s">
        <v>5</v>
      </c>
      <c r="G1072" t="s">
        <v>4569</v>
      </c>
      <c r="H1072" t="s">
        <v>22</v>
      </c>
      <c r="I1072">
        <v>39</v>
      </c>
      <c r="J1072">
        <v>33</v>
      </c>
      <c r="K1072">
        <v>0</v>
      </c>
      <c r="L1072">
        <v>20230711</v>
      </c>
      <c r="M1072" t="s">
        <v>31</v>
      </c>
      <c r="N1072">
        <v>20234</v>
      </c>
      <c r="O1072">
        <v>10597265</v>
      </c>
      <c r="P1072" t="s">
        <v>13</v>
      </c>
      <c r="Q1072" t="s">
        <v>13</v>
      </c>
    </row>
    <row r="1073" spans="1:17" x14ac:dyDescent="0.25">
      <c r="A1073">
        <v>164965327</v>
      </c>
      <c r="B1073" t="s">
        <v>454</v>
      </c>
      <c r="C1073" t="s">
        <v>5342</v>
      </c>
      <c r="D1073" t="s">
        <v>80</v>
      </c>
      <c r="E1073">
        <v>9</v>
      </c>
      <c r="F1073" t="s">
        <v>6</v>
      </c>
      <c r="G1073" t="s">
        <v>3404</v>
      </c>
      <c r="H1073" t="s">
        <v>22</v>
      </c>
      <c r="I1073">
        <v>192</v>
      </c>
      <c r="J1073">
        <v>123</v>
      </c>
      <c r="K1073">
        <v>0</v>
      </c>
      <c r="L1073">
        <v>20200810</v>
      </c>
      <c r="M1073" t="s">
        <v>30</v>
      </c>
      <c r="N1073">
        <v>0</v>
      </c>
      <c r="O1073">
        <v>12295434</v>
      </c>
      <c r="P1073" t="s">
        <v>13</v>
      </c>
      <c r="Q1073" t="s">
        <v>13</v>
      </c>
    </row>
    <row r="1074" spans="1:17" x14ac:dyDescent="0.25">
      <c r="A1074">
        <v>164931967</v>
      </c>
      <c r="B1074" t="s">
        <v>388</v>
      </c>
      <c r="C1074" t="s">
        <v>4919</v>
      </c>
      <c r="D1074" t="s">
        <v>80</v>
      </c>
      <c r="E1074">
        <v>9</v>
      </c>
      <c r="F1074" t="s">
        <v>32</v>
      </c>
      <c r="G1074" t="s">
        <v>3795</v>
      </c>
      <c r="H1074" t="s">
        <v>22</v>
      </c>
      <c r="I1074">
        <v>234</v>
      </c>
      <c r="J1074">
        <v>154</v>
      </c>
      <c r="K1074">
        <v>20233</v>
      </c>
      <c r="L1074">
        <v>20230619</v>
      </c>
      <c r="M1074" t="s">
        <v>30</v>
      </c>
      <c r="N1074">
        <v>20234</v>
      </c>
      <c r="O1074">
        <v>16435106</v>
      </c>
      <c r="P1074" t="s">
        <v>13</v>
      </c>
      <c r="Q1074" t="s">
        <v>13</v>
      </c>
    </row>
    <row r="1075" spans="1:17" x14ac:dyDescent="0.25">
      <c r="A1075">
        <v>164820978</v>
      </c>
      <c r="B1075" t="s">
        <v>2835</v>
      </c>
      <c r="C1075" t="s">
        <v>1919</v>
      </c>
      <c r="D1075" t="s">
        <v>80</v>
      </c>
      <c r="E1075">
        <v>9</v>
      </c>
      <c r="F1075" t="s">
        <v>32</v>
      </c>
      <c r="G1075" t="s">
        <v>2457</v>
      </c>
      <c r="H1075" t="s">
        <v>22</v>
      </c>
      <c r="I1075">
        <v>374</v>
      </c>
      <c r="J1075">
        <v>167</v>
      </c>
      <c r="K1075">
        <v>20233</v>
      </c>
      <c r="L1075">
        <v>20240122</v>
      </c>
      <c r="M1075" t="s">
        <v>30</v>
      </c>
      <c r="N1075">
        <v>20234</v>
      </c>
      <c r="O1075">
        <v>16353478</v>
      </c>
      <c r="P1075" t="s">
        <v>1192</v>
      </c>
      <c r="Q1075" t="s">
        <v>13</v>
      </c>
    </row>
    <row r="1076" spans="1:17" x14ac:dyDescent="0.25">
      <c r="A1076">
        <v>164932771</v>
      </c>
      <c r="B1076" t="s">
        <v>177</v>
      </c>
      <c r="C1076" t="s">
        <v>241</v>
      </c>
      <c r="D1076" t="s">
        <v>80</v>
      </c>
      <c r="E1076">
        <v>9</v>
      </c>
      <c r="F1076" t="s">
        <v>32</v>
      </c>
      <c r="G1076" t="s">
        <v>3795</v>
      </c>
      <c r="H1076" t="s">
        <v>22</v>
      </c>
      <c r="I1076">
        <v>230</v>
      </c>
      <c r="J1076">
        <v>154</v>
      </c>
      <c r="K1076">
        <v>0</v>
      </c>
      <c r="L1076">
        <v>20221107</v>
      </c>
      <c r="M1076" t="s">
        <v>30</v>
      </c>
      <c r="N1076">
        <v>0</v>
      </c>
      <c r="O1076">
        <v>15263904</v>
      </c>
      <c r="P1076" t="s">
        <v>13</v>
      </c>
      <c r="Q1076" t="s">
        <v>13</v>
      </c>
    </row>
    <row r="1077" spans="1:17" x14ac:dyDescent="0.25">
      <c r="A1077">
        <v>164934111</v>
      </c>
      <c r="B1077" t="s">
        <v>178</v>
      </c>
      <c r="C1077" t="s">
        <v>4920</v>
      </c>
      <c r="D1077" t="s">
        <v>80</v>
      </c>
      <c r="E1077">
        <v>9</v>
      </c>
      <c r="F1077" t="s">
        <v>32</v>
      </c>
      <c r="G1077" t="s">
        <v>2457</v>
      </c>
      <c r="H1077" t="s">
        <v>22</v>
      </c>
      <c r="I1077">
        <v>230</v>
      </c>
      <c r="J1077">
        <v>154</v>
      </c>
      <c r="K1077">
        <v>20233</v>
      </c>
      <c r="L1077" t="s">
        <v>25</v>
      </c>
      <c r="M1077" t="s">
        <v>30</v>
      </c>
      <c r="N1077">
        <v>0</v>
      </c>
      <c r="O1077">
        <v>16436459</v>
      </c>
      <c r="P1077" t="s">
        <v>13</v>
      </c>
      <c r="Q1077" t="s">
        <v>13</v>
      </c>
    </row>
    <row r="1078" spans="1:17" x14ac:dyDescent="0.25">
      <c r="A1078">
        <v>164934200</v>
      </c>
      <c r="B1078" t="s">
        <v>177</v>
      </c>
      <c r="C1078" t="s">
        <v>4921</v>
      </c>
      <c r="D1078" t="s">
        <v>80</v>
      </c>
      <c r="E1078">
        <v>9</v>
      </c>
      <c r="F1078" t="s">
        <v>32</v>
      </c>
      <c r="G1078" t="s">
        <v>2457</v>
      </c>
      <c r="H1078" t="s">
        <v>22</v>
      </c>
      <c r="I1078">
        <v>230</v>
      </c>
      <c r="J1078">
        <v>154</v>
      </c>
      <c r="K1078">
        <v>20233</v>
      </c>
      <c r="L1078" t="s">
        <v>25</v>
      </c>
      <c r="M1078" t="s">
        <v>30</v>
      </c>
      <c r="N1078">
        <v>0</v>
      </c>
      <c r="O1078">
        <v>16436461</v>
      </c>
      <c r="P1078" t="s">
        <v>13</v>
      </c>
      <c r="Q1078" t="s">
        <v>13</v>
      </c>
    </row>
    <row r="1079" spans="1:17" x14ac:dyDescent="0.25">
      <c r="A1079">
        <v>164932617</v>
      </c>
      <c r="B1079" t="s">
        <v>180</v>
      </c>
      <c r="C1079" t="s">
        <v>4922</v>
      </c>
      <c r="D1079" t="s">
        <v>80</v>
      </c>
      <c r="E1079">
        <v>9</v>
      </c>
      <c r="F1079" t="s">
        <v>32</v>
      </c>
      <c r="G1079" t="s">
        <v>3795</v>
      </c>
      <c r="H1079" t="s">
        <v>22</v>
      </c>
      <c r="I1079">
        <v>230</v>
      </c>
      <c r="J1079">
        <v>154</v>
      </c>
      <c r="K1079">
        <v>20233</v>
      </c>
      <c r="L1079">
        <v>20230908</v>
      </c>
      <c r="M1079" t="s">
        <v>30</v>
      </c>
      <c r="N1079">
        <v>20234</v>
      </c>
      <c r="O1079">
        <v>16435711</v>
      </c>
      <c r="P1079" t="s">
        <v>13</v>
      </c>
      <c r="Q1079" t="s">
        <v>13</v>
      </c>
    </row>
    <row r="1080" spans="1:17" x14ac:dyDescent="0.25">
      <c r="A1080">
        <v>164932592</v>
      </c>
      <c r="B1080" t="s">
        <v>180</v>
      </c>
      <c r="C1080" t="s">
        <v>4923</v>
      </c>
      <c r="D1080" t="s">
        <v>80</v>
      </c>
      <c r="E1080">
        <v>9</v>
      </c>
      <c r="F1080" t="s">
        <v>32</v>
      </c>
      <c r="G1080" t="s">
        <v>3795</v>
      </c>
      <c r="H1080" t="s">
        <v>22</v>
      </c>
      <c r="I1080">
        <v>231</v>
      </c>
      <c r="J1080">
        <v>154</v>
      </c>
      <c r="K1080">
        <v>0</v>
      </c>
      <c r="L1080">
        <v>20220708</v>
      </c>
      <c r="M1080" t="s">
        <v>30</v>
      </c>
      <c r="N1080">
        <v>0</v>
      </c>
      <c r="O1080">
        <v>16435770</v>
      </c>
      <c r="P1080" t="s">
        <v>13</v>
      </c>
      <c r="Q1080" t="s">
        <v>13</v>
      </c>
    </row>
    <row r="1081" spans="1:17" x14ac:dyDescent="0.25">
      <c r="A1081">
        <v>165070134</v>
      </c>
      <c r="B1081" t="s">
        <v>4699</v>
      </c>
      <c r="C1081" t="s">
        <v>3658</v>
      </c>
      <c r="D1081" t="s">
        <v>80</v>
      </c>
      <c r="E1081">
        <v>9</v>
      </c>
      <c r="F1081" t="s">
        <v>32</v>
      </c>
      <c r="G1081" t="s">
        <v>3795</v>
      </c>
      <c r="H1081" t="s">
        <v>22</v>
      </c>
      <c r="I1081">
        <v>53</v>
      </c>
      <c r="J1081">
        <v>53</v>
      </c>
      <c r="K1081">
        <v>0</v>
      </c>
      <c r="L1081">
        <v>20231004</v>
      </c>
      <c r="M1081" t="s">
        <v>30</v>
      </c>
      <c r="N1081">
        <v>0</v>
      </c>
      <c r="O1081">
        <v>16509634</v>
      </c>
      <c r="P1081" t="s">
        <v>13</v>
      </c>
      <c r="Q1081" t="s">
        <v>13</v>
      </c>
    </row>
    <row r="1082" spans="1:17" x14ac:dyDescent="0.25">
      <c r="A1082">
        <v>165070691</v>
      </c>
      <c r="B1082" t="s">
        <v>394</v>
      </c>
      <c r="C1082" t="s">
        <v>6915</v>
      </c>
      <c r="D1082" t="s">
        <v>80</v>
      </c>
      <c r="E1082">
        <v>9</v>
      </c>
      <c r="F1082" t="s">
        <v>6</v>
      </c>
      <c r="G1082" t="s">
        <v>25</v>
      </c>
      <c r="H1082" t="s">
        <v>22</v>
      </c>
      <c r="I1082">
        <v>52</v>
      </c>
      <c r="J1082">
        <v>31</v>
      </c>
      <c r="K1082">
        <v>20233</v>
      </c>
      <c r="L1082">
        <v>20230501</v>
      </c>
      <c r="M1082" t="s">
        <v>31</v>
      </c>
      <c r="N1082">
        <v>20234</v>
      </c>
      <c r="O1082">
        <v>16470035</v>
      </c>
      <c r="P1082" t="s">
        <v>13</v>
      </c>
      <c r="Q1082" t="s">
        <v>13</v>
      </c>
    </row>
    <row r="1083" spans="1:17" x14ac:dyDescent="0.25">
      <c r="A1083">
        <v>163181689</v>
      </c>
      <c r="B1083" t="s">
        <v>902</v>
      </c>
      <c r="C1083" t="s">
        <v>751</v>
      </c>
      <c r="D1083" t="s">
        <v>100</v>
      </c>
      <c r="E1083">
        <v>9</v>
      </c>
      <c r="F1083" t="s">
        <v>6</v>
      </c>
      <c r="G1083" t="s">
        <v>3404</v>
      </c>
      <c r="H1083" t="s">
        <v>22</v>
      </c>
      <c r="I1083">
        <v>1740</v>
      </c>
      <c r="J1083">
        <v>1375</v>
      </c>
      <c r="K1083">
        <v>0</v>
      </c>
      <c r="L1083">
        <v>20180321</v>
      </c>
      <c r="M1083" t="s">
        <v>30</v>
      </c>
      <c r="N1083">
        <v>0</v>
      </c>
      <c r="O1083">
        <v>13961004</v>
      </c>
      <c r="P1083" t="s">
        <v>1267</v>
      </c>
      <c r="Q1083" t="s">
        <v>14</v>
      </c>
    </row>
    <row r="1084" spans="1:17" x14ac:dyDescent="0.25">
      <c r="A1084">
        <v>165054925</v>
      </c>
      <c r="B1084" t="s">
        <v>6916</v>
      </c>
      <c r="C1084" t="s">
        <v>253</v>
      </c>
      <c r="D1084" t="s">
        <v>80</v>
      </c>
      <c r="E1084">
        <v>9</v>
      </c>
      <c r="F1084" t="s">
        <v>32</v>
      </c>
      <c r="G1084" t="s">
        <v>2457</v>
      </c>
      <c r="H1084" t="s">
        <v>22</v>
      </c>
      <c r="I1084">
        <v>70</v>
      </c>
      <c r="J1084">
        <v>5</v>
      </c>
      <c r="K1084">
        <v>0</v>
      </c>
      <c r="L1084">
        <v>20221221</v>
      </c>
      <c r="M1084" t="s">
        <v>31</v>
      </c>
      <c r="N1084">
        <v>0</v>
      </c>
      <c r="O1084">
        <v>16504405</v>
      </c>
      <c r="P1084" t="s">
        <v>13</v>
      </c>
      <c r="Q1084" t="s">
        <v>13</v>
      </c>
    </row>
    <row r="1085" spans="1:17" x14ac:dyDescent="0.25">
      <c r="A1085">
        <v>164932731</v>
      </c>
      <c r="B1085" t="s">
        <v>586</v>
      </c>
      <c r="C1085" t="s">
        <v>4924</v>
      </c>
      <c r="D1085" t="s">
        <v>80</v>
      </c>
      <c r="E1085">
        <v>9</v>
      </c>
      <c r="F1085" t="s">
        <v>32</v>
      </c>
      <c r="G1085" t="s">
        <v>3795</v>
      </c>
      <c r="H1085" t="s">
        <v>22</v>
      </c>
      <c r="I1085">
        <v>230</v>
      </c>
      <c r="J1085">
        <v>154</v>
      </c>
      <c r="K1085">
        <v>0</v>
      </c>
      <c r="L1085">
        <v>20220701</v>
      </c>
      <c r="M1085" t="s">
        <v>30</v>
      </c>
      <c r="N1085">
        <v>0</v>
      </c>
      <c r="O1085">
        <v>16435794</v>
      </c>
      <c r="P1085" t="s">
        <v>13</v>
      </c>
      <c r="Q1085" t="s">
        <v>13</v>
      </c>
    </row>
    <row r="1086" spans="1:17" x14ac:dyDescent="0.25">
      <c r="A1086">
        <v>164932694</v>
      </c>
      <c r="B1086" t="s">
        <v>586</v>
      </c>
      <c r="C1086" t="s">
        <v>4925</v>
      </c>
      <c r="D1086" t="s">
        <v>80</v>
      </c>
      <c r="E1086">
        <v>9</v>
      </c>
      <c r="F1086" t="s">
        <v>32</v>
      </c>
      <c r="G1086" t="s">
        <v>2457</v>
      </c>
      <c r="H1086" t="s">
        <v>22</v>
      </c>
      <c r="I1086">
        <v>230</v>
      </c>
      <c r="J1086">
        <v>154</v>
      </c>
      <c r="K1086">
        <v>0</v>
      </c>
      <c r="L1086" t="s">
        <v>25</v>
      </c>
      <c r="M1086" t="s">
        <v>30</v>
      </c>
      <c r="N1086">
        <v>0</v>
      </c>
      <c r="O1086">
        <v>16435820</v>
      </c>
      <c r="P1086" t="s">
        <v>13</v>
      </c>
      <c r="Q1086" t="s">
        <v>13</v>
      </c>
    </row>
    <row r="1087" spans="1:17" x14ac:dyDescent="0.25">
      <c r="A1087">
        <v>164932789</v>
      </c>
      <c r="B1087" t="s">
        <v>200</v>
      </c>
      <c r="C1087" t="s">
        <v>4926</v>
      </c>
      <c r="D1087" t="s">
        <v>80</v>
      </c>
      <c r="E1087">
        <v>9</v>
      </c>
      <c r="F1087" t="s">
        <v>32</v>
      </c>
      <c r="G1087" t="s">
        <v>2457</v>
      </c>
      <c r="H1087" t="s">
        <v>22</v>
      </c>
      <c r="I1087">
        <v>230</v>
      </c>
      <c r="J1087">
        <v>154</v>
      </c>
      <c r="K1087">
        <v>20233</v>
      </c>
      <c r="L1087">
        <v>20240110</v>
      </c>
      <c r="M1087" t="s">
        <v>30</v>
      </c>
      <c r="N1087">
        <v>20234</v>
      </c>
      <c r="O1087">
        <v>16435264</v>
      </c>
      <c r="P1087" t="s">
        <v>13</v>
      </c>
      <c r="Q1087" t="s">
        <v>13</v>
      </c>
    </row>
    <row r="1088" spans="1:17" x14ac:dyDescent="0.25">
      <c r="A1088">
        <v>164931639</v>
      </c>
      <c r="B1088" t="s">
        <v>6917</v>
      </c>
      <c r="C1088" t="s">
        <v>6918</v>
      </c>
      <c r="D1088" t="s">
        <v>80</v>
      </c>
      <c r="E1088">
        <v>9</v>
      </c>
      <c r="F1088" t="s">
        <v>32</v>
      </c>
      <c r="G1088" t="s">
        <v>3795</v>
      </c>
      <c r="H1088" t="s">
        <v>22</v>
      </c>
      <c r="I1088">
        <v>234</v>
      </c>
      <c r="J1088">
        <v>47</v>
      </c>
      <c r="K1088">
        <v>0</v>
      </c>
      <c r="L1088" t="s">
        <v>25</v>
      </c>
      <c r="M1088" t="s">
        <v>30</v>
      </c>
      <c r="N1088">
        <v>0</v>
      </c>
      <c r="O1088">
        <v>16392981</v>
      </c>
      <c r="P1088" t="s">
        <v>13</v>
      </c>
      <c r="Q1088" t="s">
        <v>13</v>
      </c>
    </row>
    <row r="1089" spans="1:17" x14ac:dyDescent="0.25">
      <c r="A1089">
        <v>164932611</v>
      </c>
      <c r="B1089" t="s">
        <v>4169</v>
      </c>
      <c r="C1089" t="s">
        <v>4927</v>
      </c>
      <c r="D1089" t="s">
        <v>80</v>
      </c>
      <c r="E1089">
        <v>9</v>
      </c>
      <c r="F1089" t="s">
        <v>32</v>
      </c>
      <c r="G1089" t="s">
        <v>3795</v>
      </c>
      <c r="H1089" t="s">
        <v>22</v>
      </c>
      <c r="I1089">
        <v>230</v>
      </c>
      <c r="J1089">
        <v>154</v>
      </c>
      <c r="K1089">
        <v>20233</v>
      </c>
      <c r="L1089" t="s">
        <v>25</v>
      </c>
      <c r="M1089" t="s">
        <v>30</v>
      </c>
      <c r="N1089">
        <v>20234</v>
      </c>
      <c r="O1089">
        <v>16435705</v>
      </c>
      <c r="P1089" t="s">
        <v>13</v>
      </c>
      <c r="Q1089" t="s">
        <v>13</v>
      </c>
    </row>
    <row r="1090" spans="1:17" x14ac:dyDescent="0.25">
      <c r="A1090">
        <v>164932594</v>
      </c>
      <c r="B1090" t="s">
        <v>1683</v>
      </c>
      <c r="C1090" t="s">
        <v>4170</v>
      </c>
      <c r="D1090" t="s">
        <v>80</v>
      </c>
      <c r="E1090">
        <v>9</v>
      </c>
      <c r="F1090" t="s">
        <v>32</v>
      </c>
      <c r="G1090" t="s">
        <v>2457</v>
      </c>
      <c r="H1090" t="s">
        <v>22</v>
      </c>
      <c r="I1090">
        <v>231</v>
      </c>
      <c r="J1090">
        <v>138</v>
      </c>
      <c r="K1090">
        <v>20233</v>
      </c>
      <c r="L1090">
        <v>20230921</v>
      </c>
      <c r="M1090" t="s">
        <v>30</v>
      </c>
      <c r="N1090">
        <v>20234</v>
      </c>
      <c r="O1090">
        <v>16435805</v>
      </c>
      <c r="P1090" t="s">
        <v>13</v>
      </c>
      <c r="Q1090" t="s">
        <v>13</v>
      </c>
    </row>
    <row r="1091" spans="1:17" x14ac:dyDescent="0.25">
      <c r="A1091">
        <v>164715501</v>
      </c>
      <c r="B1091" t="s">
        <v>2459</v>
      </c>
      <c r="C1091" t="s">
        <v>2460</v>
      </c>
      <c r="D1091" t="s">
        <v>80</v>
      </c>
      <c r="E1091">
        <v>9</v>
      </c>
      <c r="F1091" t="s">
        <v>32</v>
      </c>
      <c r="G1091" t="s">
        <v>2457</v>
      </c>
      <c r="H1091" t="s">
        <v>22</v>
      </c>
      <c r="I1091">
        <v>524</v>
      </c>
      <c r="J1091">
        <v>412</v>
      </c>
      <c r="K1091">
        <v>20233</v>
      </c>
      <c r="L1091">
        <v>20230320</v>
      </c>
      <c r="M1091" t="s">
        <v>30</v>
      </c>
      <c r="N1091">
        <v>0</v>
      </c>
      <c r="O1091">
        <v>16307815</v>
      </c>
      <c r="P1091" t="s">
        <v>1192</v>
      </c>
      <c r="Q1091" t="s">
        <v>1192</v>
      </c>
    </row>
    <row r="1092" spans="1:17" x14ac:dyDescent="0.25">
      <c r="A1092">
        <v>164931993</v>
      </c>
      <c r="B1092" t="s">
        <v>1467</v>
      </c>
      <c r="C1092" t="s">
        <v>4928</v>
      </c>
      <c r="D1092" t="s">
        <v>80</v>
      </c>
      <c r="E1092">
        <v>9</v>
      </c>
      <c r="F1092" t="s">
        <v>32</v>
      </c>
      <c r="G1092" t="s">
        <v>3795</v>
      </c>
      <c r="H1092" t="s">
        <v>22</v>
      </c>
      <c r="I1092">
        <v>234</v>
      </c>
      <c r="J1092">
        <v>154</v>
      </c>
      <c r="K1092">
        <v>0</v>
      </c>
      <c r="L1092">
        <v>20231117</v>
      </c>
      <c r="M1092" t="s">
        <v>30</v>
      </c>
      <c r="N1092">
        <v>20234</v>
      </c>
      <c r="O1092">
        <v>16434500</v>
      </c>
      <c r="P1092" t="s">
        <v>13</v>
      </c>
      <c r="Q1092" t="s">
        <v>13</v>
      </c>
    </row>
    <row r="1093" spans="1:17" x14ac:dyDescent="0.25">
      <c r="A1093">
        <v>164931957</v>
      </c>
      <c r="B1093" t="s">
        <v>4929</v>
      </c>
      <c r="C1093" t="s">
        <v>2676</v>
      </c>
      <c r="D1093" t="s">
        <v>80</v>
      </c>
      <c r="E1093">
        <v>9</v>
      </c>
      <c r="F1093" t="s">
        <v>32</v>
      </c>
      <c r="G1093" t="s">
        <v>3795</v>
      </c>
      <c r="H1093" t="s">
        <v>22</v>
      </c>
      <c r="I1093">
        <v>234</v>
      </c>
      <c r="J1093">
        <v>154</v>
      </c>
      <c r="K1093">
        <v>0</v>
      </c>
      <c r="L1093" t="s">
        <v>25</v>
      </c>
      <c r="M1093" t="s">
        <v>30</v>
      </c>
      <c r="N1093">
        <v>0</v>
      </c>
      <c r="O1093">
        <v>16434403</v>
      </c>
      <c r="P1093" t="s">
        <v>13</v>
      </c>
      <c r="Q1093" t="s">
        <v>13</v>
      </c>
    </row>
    <row r="1094" spans="1:17" x14ac:dyDescent="0.25">
      <c r="A1094">
        <v>164890439</v>
      </c>
      <c r="B1094" t="s">
        <v>403</v>
      </c>
      <c r="C1094" t="s">
        <v>4930</v>
      </c>
      <c r="D1094" t="s">
        <v>80</v>
      </c>
      <c r="E1094">
        <v>9</v>
      </c>
      <c r="F1094" t="s">
        <v>6</v>
      </c>
      <c r="G1094" t="s">
        <v>3404</v>
      </c>
      <c r="H1094" t="s">
        <v>22</v>
      </c>
      <c r="I1094">
        <v>284</v>
      </c>
      <c r="J1094">
        <v>214</v>
      </c>
      <c r="K1094">
        <v>20233</v>
      </c>
      <c r="L1094">
        <v>20231113</v>
      </c>
      <c r="M1094" t="s">
        <v>31</v>
      </c>
      <c r="N1094">
        <v>20234</v>
      </c>
      <c r="O1094">
        <v>14374907</v>
      </c>
      <c r="P1094" t="s">
        <v>13</v>
      </c>
      <c r="Q1094" t="s">
        <v>13</v>
      </c>
    </row>
    <row r="1095" spans="1:17" x14ac:dyDescent="0.25">
      <c r="A1095">
        <v>164934109</v>
      </c>
      <c r="B1095" t="s">
        <v>4931</v>
      </c>
      <c r="C1095" t="s">
        <v>4932</v>
      </c>
      <c r="D1095" t="s">
        <v>74</v>
      </c>
      <c r="E1095">
        <v>9</v>
      </c>
      <c r="F1095" t="s">
        <v>32</v>
      </c>
      <c r="G1095" t="s">
        <v>3795</v>
      </c>
      <c r="H1095" t="s">
        <v>22</v>
      </c>
      <c r="I1095">
        <v>230</v>
      </c>
      <c r="J1095">
        <v>154</v>
      </c>
      <c r="K1095">
        <v>0</v>
      </c>
      <c r="L1095">
        <v>20210218</v>
      </c>
      <c r="M1095" t="s">
        <v>30</v>
      </c>
      <c r="N1095">
        <v>0</v>
      </c>
      <c r="O1095">
        <v>14613184</v>
      </c>
      <c r="P1095" t="s">
        <v>13</v>
      </c>
      <c r="Q1095" t="s">
        <v>13</v>
      </c>
    </row>
    <row r="1096" spans="1:17" x14ac:dyDescent="0.25">
      <c r="A1096">
        <v>164931984</v>
      </c>
      <c r="B1096" t="s">
        <v>221</v>
      </c>
      <c r="C1096" t="s">
        <v>4933</v>
      </c>
      <c r="D1096" t="s">
        <v>80</v>
      </c>
      <c r="E1096">
        <v>9</v>
      </c>
      <c r="F1096" t="s">
        <v>32</v>
      </c>
      <c r="G1096" t="s">
        <v>3795</v>
      </c>
      <c r="H1096" t="s">
        <v>22</v>
      </c>
      <c r="I1096">
        <v>234</v>
      </c>
      <c r="J1096">
        <v>154</v>
      </c>
      <c r="K1096">
        <v>0</v>
      </c>
      <c r="L1096">
        <v>20230511</v>
      </c>
      <c r="M1096" t="s">
        <v>30</v>
      </c>
      <c r="N1096">
        <v>0</v>
      </c>
      <c r="O1096">
        <v>16435158</v>
      </c>
      <c r="P1096" t="s">
        <v>13</v>
      </c>
      <c r="Q1096" t="s">
        <v>13</v>
      </c>
    </row>
    <row r="1097" spans="1:17" x14ac:dyDescent="0.25">
      <c r="A1097">
        <v>164931932</v>
      </c>
      <c r="B1097" t="s">
        <v>221</v>
      </c>
      <c r="C1097" t="s">
        <v>3832</v>
      </c>
      <c r="D1097" t="s">
        <v>80</v>
      </c>
      <c r="E1097">
        <v>9</v>
      </c>
      <c r="F1097" t="s">
        <v>32</v>
      </c>
      <c r="G1097" t="s">
        <v>3795</v>
      </c>
      <c r="H1097" t="s">
        <v>22</v>
      </c>
      <c r="I1097">
        <v>234</v>
      </c>
      <c r="J1097">
        <v>154</v>
      </c>
      <c r="K1097">
        <v>0</v>
      </c>
      <c r="L1097" t="s">
        <v>25</v>
      </c>
      <c r="M1097" t="s">
        <v>30</v>
      </c>
      <c r="N1097">
        <v>0</v>
      </c>
      <c r="O1097">
        <v>16435215</v>
      </c>
      <c r="P1097" t="s">
        <v>13</v>
      </c>
      <c r="Q1097" t="s">
        <v>13</v>
      </c>
    </row>
    <row r="1098" spans="1:17" x14ac:dyDescent="0.25">
      <c r="A1098">
        <v>164690443</v>
      </c>
      <c r="B1098" t="s">
        <v>541</v>
      </c>
      <c r="C1098" t="s">
        <v>1939</v>
      </c>
      <c r="D1098" t="s">
        <v>80</v>
      </c>
      <c r="E1098">
        <v>9</v>
      </c>
      <c r="F1098" t="s">
        <v>6</v>
      </c>
      <c r="G1098" t="s">
        <v>3404</v>
      </c>
      <c r="H1098" t="s">
        <v>22</v>
      </c>
      <c r="I1098">
        <v>563</v>
      </c>
      <c r="J1098">
        <v>370</v>
      </c>
      <c r="K1098">
        <v>20233</v>
      </c>
      <c r="L1098">
        <v>20220701</v>
      </c>
      <c r="M1098" t="s">
        <v>31</v>
      </c>
      <c r="N1098">
        <v>20234</v>
      </c>
      <c r="O1098">
        <v>13430232</v>
      </c>
      <c r="P1098" t="s">
        <v>1193</v>
      </c>
      <c r="Q1098" t="s">
        <v>1192</v>
      </c>
    </row>
    <row r="1099" spans="1:17" x14ac:dyDescent="0.25">
      <c r="A1099">
        <v>164871827</v>
      </c>
      <c r="B1099" t="s">
        <v>666</v>
      </c>
      <c r="C1099" t="s">
        <v>734</v>
      </c>
      <c r="D1099" t="s">
        <v>80</v>
      </c>
      <c r="E1099">
        <v>9</v>
      </c>
      <c r="F1099" t="s">
        <v>32</v>
      </c>
      <c r="G1099" t="s">
        <v>2457</v>
      </c>
      <c r="H1099" t="s">
        <v>22</v>
      </c>
      <c r="I1099">
        <v>304</v>
      </c>
      <c r="J1099">
        <v>259</v>
      </c>
      <c r="K1099">
        <v>20233</v>
      </c>
      <c r="L1099">
        <v>20230713</v>
      </c>
      <c r="M1099" t="s">
        <v>30</v>
      </c>
      <c r="N1099">
        <v>0</v>
      </c>
      <c r="O1099">
        <v>16388853</v>
      </c>
      <c r="P1099" t="s">
        <v>13</v>
      </c>
      <c r="Q1099" t="s">
        <v>13</v>
      </c>
    </row>
    <row r="1100" spans="1:17" x14ac:dyDescent="0.25">
      <c r="A1100">
        <v>164711846</v>
      </c>
      <c r="B1100" t="s">
        <v>225</v>
      </c>
      <c r="C1100" t="s">
        <v>1940</v>
      </c>
      <c r="D1100" t="s">
        <v>80</v>
      </c>
      <c r="E1100">
        <v>9</v>
      </c>
      <c r="F1100" t="s">
        <v>6</v>
      </c>
      <c r="G1100" t="s">
        <v>3404</v>
      </c>
      <c r="H1100" t="s">
        <v>22</v>
      </c>
      <c r="I1100">
        <v>532</v>
      </c>
      <c r="J1100">
        <v>532</v>
      </c>
      <c r="K1100">
        <v>20233</v>
      </c>
      <c r="L1100">
        <v>20230626</v>
      </c>
      <c r="M1100" t="s">
        <v>31</v>
      </c>
      <c r="N1100">
        <v>0</v>
      </c>
      <c r="O1100">
        <v>9448571</v>
      </c>
      <c r="P1100" t="s">
        <v>1192</v>
      </c>
      <c r="Q1100" t="s">
        <v>1192</v>
      </c>
    </row>
    <row r="1101" spans="1:17" x14ac:dyDescent="0.25">
      <c r="A1101">
        <v>164754829</v>
      </c>
      <c r="B1101" t="s">
        <v>286</v>
      </c>
      <c r="C1101" t="s">
        <v>2461</v>
      </c>
      <c r="D1101" t="s">
        <v>80</v>
      </c>
      <c r="E1101">
        <v>9</v>
      </c>
      <c r="F1101" t="s">
        <v>32</v>
      </c>
      <c r="G1101" t="s">
        <v>2457</v>
      </c>
      <c r="H1101" t="s">
        <v>22</v>
      </c>
      <c r="I1101">
        <v>465</v>
      </c>
      <c r="J1101">
        <v>356</v>
      </c>
      <c r="K1101">
        <v>20233</v>
      </c>
      <c r="L1101">
        <v>20230315</v>
      </c>
      <c r="M1101" t="s">
        <v>30</v>
      </c>
      <c r="N1101">
        <v>20234</v>
      </c>
      <c r="O1101">
        <v>16303999</v>
      </c>
      <c r="P1101" t="s">
        <v>1192</v>
      </c>
      <c r="Q1101" t="s">
        <v>13</v>
      </c>
    </row>
    <row r="1102" spans="1:17" x14ac:dyDescent="0.25">
      <c r="A1102">
        <v>164763554</v>
      </c>
      <c r="B1102" t="s">
        <v>286</v>
      </c>
      <c r="C1102" t="s">
        <v>2836</v>
      </c>
      <c r="D1102" t="s">
        <v>80</v>
      </c>
      <c r="E1102">
        <v>9</v>
      </c>
      <c r="F1102" t="s">
        <v>32</v>
      </c>
      <c r="G1102" t="s">
        <v>2457</v>
      </c>
      <c r="H1102" t="s">
        <v>22</v>
      </c>
      <c r="I1102">
        <v>454</v>
      </c>
      <c r="J1102">
        <v>200</v>
      </c>
      <c r="K1102">
        <v>20233</v>
      </c>
      <c r="L1102">
        <v>20231020</v>
      </c>
      <c r="M1102" t="s">
        <v>30</v>
      </c>
      <c r="N1102">
        <v>20234</v>
      </c>
      <c r="O1102">
        <v>16334839</v>
      </c>
      <c r="P1102" t="s">
        <v>1192</v>
      </c>
      <c r="Q1102" t="s">
        <v>13</v>
      </c>
    </row>
    <row r="1103" spans="1:17" x14ac:dyDescent="0.25">
      <c r="A1103">
        <v>164934239</v>
      </c>
      <c r="B1103" t="s">
        <v>4934</v>
      </c>
      <c r="C1103" t="s">
        <v>4935</v>
      </c>
      <c r="D1103" t="s">
        <v>80</v>
      </c>
      <c r="E1103">
        <v>9</v>
      </c>
      <c r="F1103" t="s">
        <v>32</v>
      </c>
      <c r="G1103" t="s">
        <v>3795</v>
      </c>
      <c r="H1103" t="s">
        <v>22</v>
      </c>
      <c r="I1103">
        <v>230</v>
      </c>
      <c r="J1103">
        <v>154</v>
      </c>
      <c r="K1103">
        <v>20233</v>
      </c>
      <c r="L1103">
        <v>20240124</v>
      </c>
      <c r="M1103" t="s">
        <v>30</v>
      </c>
      <c r="N1103">
        <v>20234</v>
      </c>
      <c r="O1103">
        <v>16435467</v>
      </c>
      <c r="P1103" t="s">
        <v>13</v>
      </c>
      <c r="Q1103" t="s">
        <v>13</v>
      </c>
    </row>
    <row r="1104" spans="1:17" x14ac:dyDescent="0.25">
      <c r="A1104">
        <v>164533145</v>
      </c>
      <c r="B1104" t="s">
        <v>1279</v>
      </c>
      <c r="C1104" t="s">
        <v>150</v>
      </c>
      <c r="D1104" t="s">
        <v>80</v>
      </c>
      <c r="E1104">
        <v>9</v>
      </c>
      <c r="F1104" t="s">
        <v>6</v>
      </c>
      <c r="G1104" t="s">
        <v>3404</v>
      </c>
      <c r="H1104" t="s">
        <v>22</v>
      </c>
      <c r="I1104">
        <v>823</v>
      </c>
      <c r="J1104">
        <v>623</v>
      </c>
      <c r="K1104">
        <v>0</v>
      </c>
      <c r="L1104">
        <v>20211217</v>
      </c>
      <c r="M1104" t="s">
        <v>31</v>
      </c>
      <c r="N1104">
        <v>0</v>
      </c>
      <c r="O1104">
        <v>10570475</v>
      </c>
      <c r="P1104" t="s">
        <v>14</v>
      </c>
      <c r="Q1104" t="s">
        <v>1193</v>
      </c>
    </row>
    <row r="1105" spans="1:17" x14ac:dyDescent="0.25">
      <c r="A1105">
        <v>164932581</v>
      </c>
      <c r="B1105" t="s">
        <v>4936</v>
      </c>
      <c r="C1105" t="s">
        <v>253</v>
      </c>
      <c r="D1105" t="s">
        <v>80</v>
      </c>
      <c r="E1105">
        <v>9</v>
      </c>
      <c r="F1105" t="s">
        <v>32</v>
      </c>
      <c r="G1105" t="s">
        <v>2457</v>
      </c>
      <c r="H1105" t="s">
        <v>22</v>
      </c>
      <c r="I1105">
        <v>231</v>
      </c>
      <c r="J1105">
        <v>154</v>
      </c>
      <c r="K1105">
        <v>20233</v>
      </c>
      <c r="L1105" t="s">
        <v>25</v>
      </c>
      <c r="M1105" t="s">
        <v>30</v>
      </c>
      <c r="N1105">
        <v>20234</v>
      </c>
      <c r="O1105">
        <v>16435774</v>
      </c>
      <c r="P1105" t="s">
        <v>13</v>
      </c>
      <c r="Q1105" t="s">
        <v>13</v>
      </c>
    </row>
    <row r="1106" spans="1:17" x14ac:dyDescent="0.25">
      <c r="A1106">
        <v>164841619</v>
      </c>
      <c r="B1106" t="s">
        <v>413</v>
      </c>
      <c r="C1106" t="s">
        <v>3796</v>
      </c>
      <c r="D1106" t="s">
        <v>80</v>
      </c>
      <c r="E1106">
        <v>9</v>
      </c>
      <c r="F1106" t="s">
        <v>6</v>
      </c>
      <c r="G1106" t="s">
        <v>3404</v>
      </c>
      <c r="H1106" t="s">
        <v>22</v>
      </c>
      <c r="I1106">
        <v>347</v>
      </c>
      <c r="J1106">
        <v>179</v>
      </c>
      <c r="K1106">
        <v>0</v>
      </c>
      <c r="L1106">
        <v>20231208</v>
      </c>
      <c r="M1106" t="s">
        <v>30</v>
      </c>
      <c r="N1106">
        <v>0</v>
      </c>
      <c r="O1106">
        <v>7638090</v>
      </c>
      <c r="P1106" t="s">
        <v>13</v>
      </c>
      <c r="Q1106" t="s">
        <v>13</v>
      </c>
    </row>
    <row r="1107" spans="1:17" x14ac:dyDescent="0.25">
      <c r="A1107">
        <v>164931216</v>
      </c>
      <c r="B1107" t="s">
        <v>232</v>
      </c>
      <c r="C1107" t="s">
        <v>4937</v>
      </c>
      <c r="D1107" t="s">
        <v>80</v>
      </c>
      <c r="E1107">
        <v>9</v>
      </c>
      <c r="F1107" t="s">
        <v>32</v>
      </c>
      <c r="G1107" t="s">
        <v>3795</v>
      </c>
      <c r="H1107" t="s">
        <v>22</v>
      </c>
      <c r="I1107">
        <v>234</v>
      </c>
      <c r="J1107">
        <v>154</v>
      </c>
      <c r="K1107">
        <v>0</v>
      </c>
      <c r="L1107" t="s">
        <v>25</v>
      </c>
      <c r="M1107" t="s">
        <v>30</v>
      </c>
      <c r="N1107">
        <v>0</v>
      </c>
      <c r="O1107">
        <v>16434610</v>
      </c>
      <c r="P1107" t="s">
        <v>13</v>
      </c>
      <c r="Q1107" t="s">
        <v>13</v>
      </c>
    </row>
    <row r="1108" spans="1:17" x14ac:dyDescent="0.25">
      <c r="A1108">
        <v>164932042</v>
      </c>
      <c r="B1108" t="s">
        <v>232</v>
      </c>
      <c r="C1108" t="s">
        <v>4938</v>
      </c>
      <c r="D1108" t="s">
        <v>80</v>
      </c>
      <c r="E1108">
        <v>9</v>
      </c>
      <c r="F1108" t="s">
        <v>32</v>
      </c>
      <c r="G1108" t="s">
        <v>3795</v>
      </c>
      <c r="H1108" t="s">
        <v>22</v>
      </c>
      <c r="I1108">
        <v>231</v>
      </c>
      <c r="J1108">
        <v>154</v>
      </c>
      <c r="K1108">
        <v>0</v>
      </c>
      <c r="L1108">
        <v>20211013</v>
      </c>
      <c r="M1108" t="s">
        <v>30</v>
      </c>
      <c r="N1108">
        <v>20234</v>
      </c>
      <c r="O1108">
        <v>16435698</v>
      </c>
      <c r="P1108" t="s">
        <v>13</v>
      </c>
      <c r="Q1108" t="s">
        <v>13</v>
      </c>
    </row>
    <row r="1109" spans="1:17" x14ac:dyDescent="0.25">
      <c r="A1109">
        <v>164932883</v>
      </c>
      <c r="B1109" t="s">
        <v>232</v>
      </c>
      <c r="C1109" t="s">
        <v>4939</v>
      </c>
      <c r="D1109" t="s">
        <v>80</v>
      </c>
      <c r="E1109">
        <v>9</v>
      </c>
      <c r="F1109" t="s">
        <v>32</v>
      </c>
      <c r="G1109" t="s">
        <v>3795</v>
      </c>
      <c r="H1109" t="s">
        <v>22</v>
      </c>
      <c r="I1109">
        <v>231</v>
      </c>
      <c r="J1109">
        <v>154</v>
      </c>
      <c r="K1109">
        <v>0</v>
      </c>
      <c r="L1109">
        <v>20230111</v>
      </c>
      <c r="M1109" t="s">
        <v>30</v>
      </c>
      <c r="N1109">
        <v>0</v>
      </c>
      <c r="O1109">
        <v>16435749</v>
      </c>
      <c r="P1109" t="s">
        <v>13</v>
      </c>
      <c r="Q1109" t="s">
        <v>13</v>
      </c>
    </row>
    <row r="1110" spans="1:17" x14ac:dyDescent="0.25">
      <c r="A1110">
        <v>165061989</v>
      </c>
      <c r="B1110" t="s">
        <v>232</v>
      </c>
      <c r="C1110" t="s">
        <v>363</v>
      </c>
      <c r="D1110" t="s">
        <v>80</v>
      </c>
      <c r="E1110">
        <v>9</v>
      </c>
      <c r="F1110" t="s">
        <v>32</v>
      </c>
      <c r="G1110" t="s">
        <v>3795</v>
      </c>
      <c r="H1110" t="s">
        <v>22</v>
      </c>
      <c r="I1110">
        <v>62</v>
      </c>
      <c r="J1110">
        <v>62</v>
      </c>
      <c r="K1110">
        <v>20233</v>
      </c>
      <c r="L1110">
        <v>20220824</v>
      </c>
      <c r="M1110" t="s">
        <v>30</v>
      </c>
      <c r="N1110">
        <v>0</v>
      </c>
      <c r="O1110">
        <v>16504889</v>
      </c>
      <c r="P1110" t="s">
        <v>13</v>
      </c>
      <c r="Q1110" t="s">
        <v>13</v>
      </c>
    </row>
    <row r="1111" spans="1:17" x14ac:dyDescent="0.25">
      <c r="A1111">
        <v>165069671</v>
      </c>
      <c r="B1111" t="s">
        <v>6559</v>
      </c>
      <c r="C1111" t="s">
        <v>323</v>
      </c>
      <c r="D1111" t="s">
        <v>6560</v>
      </c>
      <c r="E1111">
        <v>9</v>
      </c>
      <c r="F1111" t="s">
        <v>6</v>
      </c>
      <c r="G1111" t="s">
        <v>25</v>
      </c>
      <c r="H1111" t="s">
        <v>22</v>
      </c>
      <c r="I1111">
        <v>54</v>
      </c>
      <c r="J1111">
        <v>31</v>
      </c>
      <c r="K1111">
        <v>20233</v>
      </c>
      <c r="L1111">
        <v>20230425</v>
      </c>
      <c r="M1111" t="s">
        <v>31</v>
      </c>
      <c r="N1111">
        <v>20234</v>
      </c>
      <c r="O1111">
        <v>16327414</v>
      </c>
      <c r="P1111" t="s">
        <v>13</v>
      </c>
      <c r="Q1111" t="s">
        <v>13</v>
      </c>
    </row>
    <row r="1112" spans="1:17" x14ac:dyDescent="0.25">
      <c r="A1112">
        <v>164751822</v>
      </c>
      <c r="B1112" t="s">
        <v>2122</v>
      </c>
      <c r="C1112" t="s">
        <v>2123</v>
      </c>
      <c r="D1112" t="s">
        <v>103</v>
      </c>
      <c r="E1112">
        <v>10</v>
      </c>
      <c r="F1112" t="s">
        <v>32</v>
      </c>
      <c r="G1112" t="s">
        <v>930</v>
      </c>
      <c r="H1112" t="s">
        <v>22</v>
      </c>
      <c r="I1112">
        <v>455</v>
      </c>
      <c r="J1112">
        <v>455</v>
      </c>
      <c r="K1112">
        <v>20233</v>
      </c>
      <c r="L1112">
        <v>20230628</v>
      </c>
      <c r="M1112" t="s">
        <v>30</v>
      </c>
      <c r="N1112">
        <v>0</v>
      </c>
      <c r="O1112">
        <v>16331633</v>
      </c>
      <c r="P1112" t="s">
        <v>1192</v>
      </c>
      <c r="Q1112" t="s">
        <v>1192</v>
      </c>
    </row>
    <row r="1113" spans="1:17" x14ac:dyDescent="0.25">
      <c r="A1113">
        <v>165035580</v>
      </c>
      <c r="B1113" t="s">
        <v>6051</v>
      </c>
      <c r="C1113" t="s">
        <v>6052</v>
      </c>
      <c r="D1113" t="s">
        <v>64</v>
      </c>
      <c r="E1113">
        <v>10</v>
      </c>
      <c r="F1113" t="s">
        <v>32</v>
      </c>
      <c r="G1113" t="s">
        <v>4570</v>
      </c>
      <c r="H1113" t="s">
        <v>22</v>
      </c>
      <c r="I1113">
        <v>95</v>
      </c>
      <c r="J1113">
        <v>56</v>
      </c>
      <c r="K1113">
        <v>0</v>
      </c>
      <c r="L1113" t="s">
        <v>25</v>
      </c>
      <c r="M1113" t="s">
        <v>30</v>
      </c>
      <c r="N1113">
        <v>0</v>
      </c>
      <c r="O1113">
        <v>16496587</v>
      </c>
      <c r="P1113" t="s">
        <v>13</v>
      </c>
      <c r="Q1113" t="s">
        <v>13</v>
      </c>
    </row>
    <row r="1114" spans="1:17" x14ac:dyDescent="0.25">
      <c r="A1114">
        <v>165085877</v>
      </c>
      <c r="B1114" t="s">
        <v>6919</v>
      </c>
      <c r="C1114" t="s">
        <v>6920</v>
      </c>
      <c r="D1114" t="s">
        <v>64</v>
      </c>
      <c r="E1114">
        <v>10</v>
      </c>
      <c r="F1114" t="s">
        <v>6</v>
      </c>
      <c r="G1114" t="s">
        <v>855</v>
      </c>
      <c r="H1114" t="s">
        <v>22</v>
      </c>
      <c r="I1114">
        <v>32</v>
      </c>
      <c r="J1114">
        <v>21</v>
      </c>
      <c r="K1114">
        <v>0</v>
      </c>
      <c r="L1114">
        <v>20240130</v>
      </c>
      <c r="M1114" t="s">
        <v>30</v>
      </c>
      <c r="N1114">
        <v>0</v>
      </c>
      <c r="O1114">
        <v>16520343</v>
      </c>
      <c r="P1114" t="s">
        <v>13</v>
      </c>
      <c r="Q1114" t="s">
        <v>13</v>
      </c>
    </row>
    <row r="1115" spans="1:17" x14ac:dyDescent="0.25">
      <c r="A1115">
        <v>164943043</v>
      </c>
      <c r="B1115" t="s">
        <v>4171</v>
      </c>
      <c r="C1115" t="s">
        <v>4172</v>
      </c>
      <c r="D1115" t="s">
        <v>64</v>
      </c>
      <c r="E1115">
        <v>10</v>
      </c>
      <c r="F1115" t="s">
        <v>6</v>
      </c>
      <c r="G1115" t="s">
        <v>583</v>
      </c>
      <c r="H1115" t="s">
        <v>22</v>
      </c>
      <c r="I1115">
        <v>220</v>
      </c>
      <c r="J1115">
        <v>220</v>
      </c>
      <c r="K1115">
        <v>0</v>
      </c>
      <c r="L1115" t="s">
        <v>25</v>
      </c>
      <c r="M1115" t="s">
        <v>31</v>
      </c>
      <c r="N1115">
        <v>0</v>
      </c>
      <c r="O1115">
        <v>10397481</v>
      </c>
      <c r="P1115" t="s">
        <v>13</v>
      </c>
      <c r="Q1115" t="s">
        <v>13</v>
      </c>
    </row>
    <row r="1116" spans="1:17" x14ac:dyDescent="0.25">
      <c r="A1116">
        <v>165064891</v>
      </c>
      <c r="B1116" t="s">
        <v>362</v>
      </c>
      <c r="C1116" t="s">
        <v>6921</v>
      </c>
      <c r="D1116" t="s">
        <v>64</v>
      </c>
      <c r="E1116">
        <v>10</v>
      </c>
      <c r="F1116" t="s">
        <v>33</v>
      </c>
      <c r="G1116" t="s">
        <v>6561</v>
      </c>
      <c r="H1116" t="s">
        <v>22</v>
      </c>
      <c r="I1116">
        <v>70</v>
      </c>
      <c r="J1116">
        <v>47</v>
      </c>
      <c r="K1116">
        <v>20233</v>
      </c>
      <c r="L1116">
        <v>20240304</v>
      </c>
      <c r="M1116" t="s">
        <v>30</v>
      </c>
      <c r="N1116">
        <v>20234</v>
      </c>
      <c r="O1116">
        <v>7642903</v>
      </c>
      <c r="P1116" t="s">
        <v>13</v>
      </c>
      <c r="Q1116" t="s">
        <v>13</v>
      </c>
    </row>
    <row r="1117" spans="1:17" x14ac:dyDescent="0.25">
      <c r="A1117">
        <v>165069577</v>
      </c>
      <c r="B1117" t="s">
        <v>363</v>
      </c>
      <c r="C1117" t="s">
        <v>172</v>
      </c>
      <c r="D1117" t="s">
        <v>100</v>
      </c>
      <c r="E1117">
        <v>10</v>
      </c>
      <c r="F1117" t="s">
        <v>33</v>
      </c>
      <c r="G1117" t="s">
        <v>6561</v>
      </c>
      <c r="H1117" t="s">
        <v>22</v>
      </c>
      <c r="I1117">
        <v>66</v>
      </c>
      <c r="J1117">
        <v>49</v>
      </c>
      <c r="K1117">
        <v>20233</v>
      </c>
      <c r="L1117">
        <v>20240305</v>
      </c>
      <c r="M1117" t="s">
        <v>30</v>
      </c>
      <c r="N1117">
        <v>20234</v>
      </c>
      <c r="O1117">
        <v>15943698</v>
      </c>
      <c r="P1117" t="s">
        <v>13</v>
      </c>
      <c r="Q1117" t="s">
        <v>13</v>
      </c>
    </row>
    <row r="1118" spans="1:17" x14ac:dyDescent="0.25">
      <c r="A1118">
        <v>165059009</v>
      </c>
      <c r="B1118" t="s">
        <v>363</v>
      </c>
      <c r="C1118" t="s">
        <v>467</v>
      </c>
      <c r="D1118" t="s">
        <v>64</v>
      </c>
      <c r="E1118">
        <v>10</v>
      </c>
      <c r="F1118" t="s">
        <v>33</v>
      </c>
      <c r="G1118" t="s">
        <v>6561</v>
      </c>
      <c r="H1118" t="s">
        <v>22</v>
      </c>
      <c r="I1118">
        <v>70</v>
      </c>
      <c r="J1118">
        <v>55</v>
      </c>
      <c r="K1118">
        <v>20233</v>
      </c>
      <c r="L1118">
        <v>20240226</v>
      </c>
      <c r="M1118" t="s">
        <v>30</v>
      </c>
      <c r="N1118">
        <v>0</v>
      </c>
      <c r="O1118">
        <v>16509367</v>
      </c>
      <c r="P1118" t="s">
        <v>13</v>
      </c>
      <c r="Q1118" t="s">
        <v>13</v>
      </c>
    </row>
    <row r="1119" spans="1:17" x14ac:dyDescent="0.25">
      <c r="A1119">
        <v>165064940</v>
      </c>
      <c r="B1119" t="s">
        <v>363</v>
      </c>
      <c r="C1119" t="s">
        <v>356</v>
      </c>
      <c r="D1119" t="s">
        <v>64</v>
      </c>
      <c r="E1119">
        <v>10</v>
      </c>
      <c r="F1119" t="s">
        <v>33</v>
      </c>
      <c r="G1119" t="s">
        <v>6561</v>
      </c>
      <c r="H1119" t="s">
        <v>22</v>
      </c>
      <c r="I1119">
        <v>70</v>
      </c>
      <c r="J1119">
        <v>47</v>
      </c>
      <c r="K1119">
        <v>0</v>
      </c>
      <c r="L1119">
        <v>20240228</v>
      </c>
      <c r="M1119" t="s">
        <v>30</v>
      </c>
      <c r="N1119">
        <v>0</v>
      </c>
      <c r="O1119">
        <v>16509742</v>
      </c>
      <c r="P1119" t="s">
        <v>13</v>
      </c>
      <c r="Q1119" t="s">
        <v>13</v>
      </c>
    </row>
    <row r="1120" spans="1:17" x14ac:dyDescent="0.25">
      <c r="A1120">
        <v>165069551</v>
      </c>
      <c r="B1120" t="s">
        <v>363</v>
      </c>
      <c r="C1120" t="s">
        <v>296</v>
      </c>
      <c r="D1120" t="s">
        <v>64</v>
      </c>
      <c r="E1120">
        <v>10</v>
      </c>
      <c r="F1120" t="s">
        <v>33</v>
      </c>
      <c r="G1120" t="s">
        <v>6561</v>
      </c>
      <c r="H1120" t="s">
        <v>22</v>
      </c>
      <c r="I1120">
        <v>66</v>
      </c>
      <c r="J1120">
        <v>49</v>
      </c>
      <c r="K1120">
        <v>20233</v>
      </c>
      <c r="L1120">
        <v>20240304</v>
      </c>
      <c r="M1120" t="s">
        <v>30</v>
      </c>
      <c r="N1120">
        <v>0</v>
      </c>
      <c r="O1120">
        <v>16513206</v>
      </c>
      <c r="P1120" t="s">
        <v>13</v>
      </c>
      <c r="Q1120" t="s">
        <v>13</v>
      </c>
    </row>
    <row r="1121" spans="1:17" x14ac:dyDescent="0.25">
      <c r="A1121">
        <v>165051977</v>
      </c>
      <c r="B1121" t="s">
        <v>364</v>
      </c>
      <c r="C1121" t="s">
        <v>345</v>
      </c>
      <c r="D1121" t="s">
        <v>100</v>
      </c>
      <c r="E1121">
        <v>10</v>
      </c>
      <c r="F1121" t="s">
        <v>33</v>
      </c>
      <c r="G1121" t="s">
        <v>6561</v>
      </c>
      <c r="H1121" t="s">
        <v>22</v>
      </c>
      <c r="I1121">
        <v>76</v>
      </c>
      <c r="J1121">
        <v>63</v>
      </c>
      <c r="K1121">
        <v>0</v>
      </c>
      <c r="L1121">
        <v>20240220</v>
      </c>
      <c r="M1121" t="s">
        <v>31</v>
      </c>
      <c r="N1121">
        <v>0</v>
      </c>
      <c r="O1121">
        <v>14415766</v>
      </c>
      <c r="P1121" t="s">
        <v>13</v>
      </c>
      <c r="Q1121" t="s">
        <v>13</v>
      </c>
    </row>
    <row r="1122" spans="1:17" x14ac:dyDescent="0.25">
      <c r="A1122">
        <v>165052059</v>
      </c>
      <c r="B1122" t="s">
        <v>364</v>
      </c>
      <c r="C1122" t="s">
        <v>574</v>
      </c>
      <c r="D1122" t="s">
        <v>64</v>
      </c>
      <c r="E1122">
        <v>10</v>
      </c>
      <c r="F1122" t="s">
        <v>33</v>
      </c>
      <c r="G1122" t="s">
        <v>6561</v>
      </c>
      <c r="H1122" t="s">
        <v>22</v>
      </c>
      <c r="I1122">
        <v>76</v>
      </c>
      <c r="J1122">
        <v>63</v>
      </c>
      <c r="K1122">
        <v>0</v>
      </c>
      <c r="L1122">
        <v>20240220</v>
      </c>
      <c r="M1122" t="s">
        <v>30</v>
      </c>
      <c r="N1122">
        <v>0</v>
      </c>
      <c r="O1122">
        <v>16506173</v>
      </c>
      <c r="P1122" t="s">
        <v>13</v>
      </c>
      <c r="Q1122" t="s">
        <v>13</v>
      </c>
    </row>
    <row r="1123" spans="1:17" x14ac:dyDescent="0.25">
      <c r="A1123">
        <v>164995141</v>
      </c>
      <c r="B1123" t="s">
        <v>747</v>
      </c>
      <c r="C1123" t="s">
        <v>4940</v>
      </c>
      <c r="D1123" t="s">
        <v>64</v>
      </c>
      <c r="E1123">
        <v>10</v>
      </c>
      <c r="F1123" t="s">
        <v>6</v>
      </c>
      <c r="G1123" t="s">
        <v>583</v>
      </c>
      <c r="H1123" t="s">
        <v>22</v>
      </c>
      <c r="I1123">
        <v>150</v>
      </c>
      <c r="J1123">
        <v>150</v>
      </c>
      <c r="K1123">
        <v>20233</v>
      </c>
      <c r="L1123">
        <v>20230707</v>
      </c>
      <c r="M1123" t="s">
        <v>31</v>
      </c>
      <c r="N1123">
        <v>20234</v>
      </c>
      <c r="O1123">
        <v>11604023</v>
      </c>
      <c r="P1123" t="s">
        <v>13</v>
      </c>
      <c r="Q1123" t="s">
        <v>13</v>
      </c>
    </row>
    <row r="1124" spans="1:17" x14ac:dyDescent="0.25">
      <c r="A1124">
        <v>165039510</v>
      </c>
      <c r="B1124" t="s">
        <v>6053</v>
      </c>
      <c r="C1124" t="s">
        <v>154</v>
      </c>
      <c r="D1124" t="s">
        <v>103</v>
      </c>
      <c r="E1124">
        <v>10</v>
      </c>
      <c r="F1124" t="s">
        <v>32</v>
      </c>
      <c r="G1124" t="s">
        <v>930</v>
      </c>
      <c r="H1124" t="s">
        <v>22</v>
      </c>
      <c r="I1124">
        <v>77</v>
      </c>
      <c r="J1124">
        <v>47</v>
      </c>
      <c r="K1124">
        <v>20233</v>
      </c>
      <c r="L1124">
        <v>20210906</v>
      </c>
      <c r="M1124" t="s">
        <v>30</v>
      </c>
      <c r="N1124">
        <v>0</v>
      </c>
      <c r="O1124">
        <v>16488553</v>
      </c>
      <c r="P1124" t="s">
        <v>13</v>
      </c>
      <c r="Q1124" t="s">
        <v>13</v>
      </c>
    </row>
    <row r="1125" spans="1:17" x14ac:dyDescent="0.25">
      <c r="A1125">
        <v>164969321</v>
      </c>
      <c r="B1125" t="s">
        <v>5246</v>
      </c>
      <c r="C1125" t="s">
        <v>5343</v>
      </c>
      <c r="D1125" t="s">
        <v>64</v>
      </c>
      <c r="E1125">
        <v>10</v>
      </c>
      <c r="F1125" t="s">
        <v>6</v>
      </c>
      <c r="G1125" t="s">
        <v>583</v>
      </c>
      <c r="H1125" t="s">
        <v>22</v>
      </c>
      <c r="I1125">
        <v>186</v>
      </c>
      <c r="J1125">
        <v>186</v>
      </c>
      <c r="K1125">
        <v>20233</v>
      </c>
      <c r="L1125">
        <v>20240426</v>
      </c>
      <c r="M1125" t="s">
        <v>30</v>
      </c>
      <c r="N1125">
        <v>20234</v>
      </c>
      <c r="O1125">
        <v>8803139</v>
      </c>
      <c r="P1125" t="s">
        <v>13</v>
      </c>
      <c r="Q1125" t="s">
        <v>13</v>
      </c>
    </row>
    <row r="1126" spans="1:17" x14ac:dyDescent="0.25">
      <c r="A1126">
        <v>165035191</v>
      </c>
      <c r="B1126" t="s">
        <v>6054</v>
      </c>
      <c r="C1126" t="s">
        <v>292</v>
      </c>
      <c r="D1126" t="s">
        <v>64</v>
      </c>
      <c r="E1126">
        <v>10</v>
      </c>
      <c r="F1126" t="s">
        <v>32</v>
      </c>
      <c r="G1126" t="s">
        <v>4570</v>
      </c>
      <c r="H1126" t="s">
        <v>22</v>
      </c>
      <c r="I1126">
        <v>91</v>
      </c>
      <c r="J1126">
        <v>56</v>
      </c>
      <c r="K1126">
        <v>20233</v>
      </c>
      <c r="L1126">
        <v>20211029</v>
      </c>
      <c r="M1126" t="s">
        <v>30</v>
      </c>
      <c r="N1126">
        <v>0</v>
      </c>
      <c r="O1126">
        <v>16496359</v>
      </c>
      <c r="P1126" t="s">
        <v>13</v>
      </c>
      <c r="Q1126" t="s">
        <v>13</v>
      </c>
    </row>
    <row r="1127" spans="1:17" x14ac:dyDescent="0.25">
      <c r="A1127">
        <v>164847051</v>
      </c>
      <c r="B1127" t="s">
        <v>2608</v>
      </c>
      <c r="C1127" t="s">
        <v>6922</v>
      </c>
      <c r="D1127" t="s">
        <v>64</v>
      </c>
      <c r="E1127">
        <v>10</v>
      </c>
      <c r="F1127" t="s">
        <v>32</v>
      </c>
      <c r="G1127" t="s">
        <v>948</v>
      </c>
      <c r="H1127" t="s">
        <v>22</v>
      </c>
      <c r="I1127">
        <v>329</v>
      </c>
      <c r="J1127">
        <v>28</v>
      </c>
      <c r="K1127">
        <v>0</v>
      </c>
      <c r="L1127">
        <v>20230306</v>
      </c>
      <c r="M1127" t="s">
        <v>31</v>
      </c>
      <c r="N1127">
        <v>0</v>
      </c>
      <c r="O1127">
        <v>16383146</v>
      </c>
      <c r="P1127" t="s">
        <v>13</v>
      </c>
      <c r="Q1127" t="s">
        <v>13</v>
      </c>
    </row>
    <row r="1128" spans="1:17" x14ac:dyDescent="0.25">
      <c r="A1128">
        <v>165052084</v>
      </c>
      <c r="B1128" t="s">
        <v>6923</v>
      </c>
      <c r="C1128" t="s">
        <v>202</v>
      </c>
      <c r="D1128" t="s">
        <v>64</v>
      </c>
      <c r="E1128">
        <v>10</v>
      </c>
      <c r="F1128" t="s">
        <v>33</v>
      </c>
      <c r="G1128" t="s">
        <v>6561</v>
      </c>
      <c r="H1128" t="s">
        <v>22</v>
      </c>
      <c r="I1128">
        <v>76</v>
      </c>
      <c r="J1128">
        <v>57</v>
      </c>
      <c r="K1128">
        <v>0</v>
      </c>
      <c r="L1128">
        <v>20240220</v>
      </c>
      <c r="M1128" t="s">
        <v>30</v>
      </c>
      <c r="N1128">
        <v>0</v>
      </c>
      <c r="O1128">
        <v>16506191</v>
      </c>
      <c r="P1128" t="s">
        <v>13</v>
      </c>
      <c r="Q1128" t="s">
        <v>13</v>
      </c>
    </row>
    <row r="1129" spans="1:17" x14ac:dyDescent="0.25">
      <c r="A1129">
        <v>165058883</v>
      </c>
      <c r="B1129" t="s">
        <v>6924</v>
      </c>
      <c r="C1129" t="s">
        <v>6043</v>
      </c>
      <c r="D1129" t="s">
        <v>64</v>
      </c>
      <c r="E1129">
        <v>10</v>
      </c>
      <c r="F1129" t="s">
        <v>33</v>
      </c>
      <c r="G1129" t="s">
        <v>6561</v>
      </c>
      <c r="H1129" t="s">
        <v>22</v>
      </c>
      <c r="I1129">
        <v>70</v>
      </c>
      <c r="J1129">
        <v>56</v>
      </c>
      <c r="K1129">
        <v>0</v>
      </c>
      <c r="L1129">
        <v>20240226</v>
      </c>
      <c r="M1129" t="s">
        <v>30</v>
      </c>
      <c r="N1129">
        <v>0</v>
      </c>
      <c r="O1129">
        <v>16509319</v>
      </c>
      <c r="P1129" t="s">
        <v>13</v>
      </c>
      <c r="Q1129" t="s">
        <v>13</v>
      </c>
    </row>
    <row r="1130" spans="1:17" x14ac:dyDescent="0.25">
      <c r="A1130">
        <v>165035525</v>
      </c>
      <c r="B1130" t="s">
        <v>6055</v>
      </c>
      <c r="C1130" t="s">
        <v>5850</v>
      </c>
      <c r="D1130" t="s">
        <v>64</v>
      </c>
      <c r="E1130">
        <v>10</v>
      </c>
      <c r="F1130" t="s">
        <v>32</v>
      </c>
      <c r="G1130" t="s">
        <v>4570</v>
      </c>
      <c r="H1130" t="s">
        <v>22</v>
      </c>
      <c r="I1130">
        <v>95</v>
      </c>
      <c r="J1130">
        <v>56</v>
      </c>
      <c r="K1130">
        <v>0</v>
      </c>
      <c r="L1130" t="s">
        <v>25</v>
      </c>
      <c r="M1130" t="s">
        <v>30</v>
      </c>
      <c r="N1130">
        <v>0</v>
      </c>
      <c r="O1130">
        <v>16491815</v>
      </c>
      <c r="P1130" t="s">
        <v>13</v>
      </c>
      <c r="Q1130" t="s">
        <v>13</v>
      </c>
    </row>
    <row r="1131" spans="1:17" x14ac:dyDescent="0.25">
      <c r="A1131">
        <v>164948831</v>
      </c>
      <c r="B1131" t="s">
        <v>3944</v>
      </c>
      <c r="C1131" t="s">
        <v>3117</v>
      </c>
      <c r="D1131" t="s">
        <v>100</v>
      </c>
      <c r="E1131">
        <v>10</v>
      </c>
      <c r="F1131" t="s">
        <v>32</v>
      </c>
      <c r="G1131" t="s">
        <v>4173</v>
      </c>
      <c r="H1131" t="s">
        <v>22</v>
      </c>
      <c r="I1131">
        <v>210</v>
      </c>
      <c r="J1131">
        <v>35</v>
      </c>
      <c r="K1131">
        <v>20233</v>
      </c>
      <c r="L1131" t="s">
        <v>25</v>
      </c>
      <c r="M1131" t="s">
        <v>30</v>
      </c>
      <c r="N1131">
        <v>20234</v>
      </c>
      <c r="O1131">
        <v>16438311</v>
      </c>
      <c r="P1131" t="s">
        <v>13</v>
      </c>
      <c r="Q1131" t="s">
        <v>13</v>
      </c>
    </row>
    <row r="1132" spans="1:17" x14ac:dyDescent="0.25">
      <c r="A1132">
        <v>165036128</v>
      </c>
      <c r="B1132" t="s">
        <v>1098</v>
      </c>
      <c r="C1132" t="s">
        <v>2369</v>
      </c>
      <c r="D1132" t="s">
        <v>64</v>
      </c>
      <c r="E1132">
        <v>10</v>
      </c>
      <c r="F1132" t="s">
        <v>32</v>
      </c>
      <c r="G1132" t="s">
        <v>4570</v>
      </c>
      <c r="H1132" t="s">
        <v>22</v>
      </c>
      <c r="I1132">
        <v>94</v>
      </c>
      <c r="J1132">
        <v>56</v>
      </c>
      <c r="K1132">
        <v>20233</v>
      </c>
      <c r="L1132">
        <v>20231204</v>
      </c>
      <c r="M1132" t="s">
        <v>30</v>
      </c>
      <c r="N1132">
        <v>0</v>
      </c>
      <c r="O1132">
        <v>16491801</v>
      </c>
      <c r="P1132" t="s">
        <v>13</v>
      </c>
      <c r="Q1132" t="s">
        <v>13</v>
      </c>
    </row>
    <row r="1133" spans="1:17" x14ac:dyDescent="0.25">
      <c r="A1133">
        <v>165069526</v>
      </c>
      <c r="B1133" t="s">
        <v>6925</v>
      </c>
      <c r="C1133" t="s">
        <v>6926</v>
      </c>
      <c r="D1133" t="s">
        <v>64</v>
      </c>
      <c r="E1133">
        <v>10</v>
      </c>
      <c r="F1133" t="s">
        <v>33</v>
      </c>
      <c r="G1133" t="s">
        <v>6561</v>
      </c>
      <c r="H1133" t="s">
        <v>22</v>
      </c>
      <c r="I1133">
        <v>66</v>
      </c>
      <c r="J1133">
        <v>49</v>
      </c>
      <c r="K1133">
        <v>20233</v>
      </c>
      <c r="L1133">
        <v>20240301</v>
      </c>
      <c r="M1133" t="s">
        <v>30</v>
      </c>
      <c r="N1133">
        <v>0</v>
      </c>
      <c r="O1133">
        <v>16513399</v>
      </c>
      <c r="P1133" t="s">
        <v>13</v>
      </c>
      <c r="Q1133" t="s">
        <v>13</v>
      </c>
    </row>
    <row r="1134" spans="1:17" x14ac:dyDescent="0.25">
      <c r="A1134">
        <v>165065933</v>
      </c>
      <c r="B1134" t="s">
        <v>6927</v>
      </c>
      <c r="C1134" t="s">
        <v>6928</v>
      </c>
      <c r="D1134" t="s">
        <v>76</v>
      </c>
      <c r="E1134">
        <v>10</v>
      </c>
      <c r="F1134" t="s">
        <v>33</v>
      </c>
      <c r="G1134" t="s">
        <v>6561</v>
      </c>
      <c r="H1134" t="s">
        <v>22</v>
      </c>
      <c r="I1134">
        <v>68</v>
      </c>
      <c r="J1134">
        <v>49</v>
      </c>
      <c r="K1134">
        <v>0</v>
      </c>
      <c r="L1134">
        <v>20240228</v>
      </c>
      <c r="M1134" t="s">
        <v>31</v>
      </c>
      <c r="N1134">
        <v>0</v>
      </c>
      <c r="O1134">
        <v>11993625</v>
      </c>
      <c r="P1134" t="s">
        <v>13</v>
      </c>
      <c r="Q1134" t="s">
        <v>13</v>
      </c>
    </row>
    <row r="1135" spans="1:17" x14ac:dyDescent="0.25">
      <c r="A1135">
        <v>164756770</v>
      </c>
      <c r="B1135" t="s">
        <v>299</v>
      </c>
      <c r="C1135" t="s">
        <v>2124</v>
      </c>
      <c r="D1135" t="s">
        <v>64</v>
      </c>
      <c r="E1135">
        <v>10</v>
      </c>
      <c r="F1135" t="s">
        <v>32</v>
      </c>
      <c r="G1135" t="s">
        <v>582</v>
      </c>
      <c r="H1135" t="s">
        <v>22</v>
      </c>
      <c r="I1135">
        <v>455</v>
      </c>
      <c r="J1135">
        <v>277</v>
      </c>
      <c r="K1135">
        <v>0</v>
      </c>
      <c r="L1135" t="s">
        <v>25</v>
      </c>
      <c r="M1135" t="s">
        <v>30</v>
      </c>
      <c r="N1135">
        <v>0</v>
      </c>
      <c r="O1135">
        <v>16334713</v>
      </c>
      <c r="P1135" t="s">
        <v>1192</v>
      </c>
      <c r="Q1135" t="s">
        <v>13</v>
      </c>
    </row>
    <row r="1136" spans="1:17" x14ac:dyDescent="0.25">
      <c r="A1136">
        <v>164719033</v>
      </c>
      <c r="B1136" t="s">
        <v>368</v>
      </c>
      <c r="C1136" t="s">
        <v>1838</v>
      </c>
      <c r="D1136" t="s">
        <v>103</v>
      </c>
      <c r="E1136">
        <v>10</v>
      </c>
      <c r="F1136" t="s">
        <v>32</v>
      </c>
      <c r="G1136" t="s">
        <v>930</v>
      </c>
      <c r="H1136" t="s">
        <v>22</v>
      </c>
      <c r="I1136">
        <v>511</v>
      </c>
      <c r="J1136">
        <v>483</v>
      </c>
      <c r="K1136">
        <v>0</v>
      </c>
      <c r="L1136" t="s">
        <v>25</v>
      </c>
      <c r="M1136" t="s">
        <v>30</v>
      </c>
      <c r="N1136">
        <v>0</v>
      </c>
      <c r="O1136">
        <v>16314192</v>
      </c>
      <c r="P1136" t="s">
        <v>1192</v>
      </c>
      <c r="Q1136" t="s">
        <v>1192</v>
      </c>
    </row>
    <row r="1137" spans="1:17" x14ac:dyDescent="0.25">
      <c r="A1137">
        <v>164961255</v>
      </c>
      <c r="B1137" t="s">
        <v>142</v>
      </c>
      <c r="C1137" t="s">
        <v>2525</v>
      </c>
      <c r="D1137" t="s">
        <v>100</v>
      </c>
      <c r="E1137">
        <v>10</v>
      </c>
      <c r="F1137" t="s">
        <v>32</v>
      </c>
      <c r="G1137" t="s">
        <v>4173</v>
      </c>
      <c r="H1137" t="s">
        <v>22</v>
      </c>
      <c r="I1137">
        <v>188</v>
      </c>
      <c r="J1137">
        <v>63</v>
      </c>
      <c r="K1137">
        <v>0</v>
      </c>
      <c r="L1137" t="s">
        <v>25</v>
      </c>
      <c r="M1137" t="s">
        <v>30</v>
      </c>
      <c r="N1137">
        <v>0</v>
      </c>
      <c r="O1137">
        <v>16452422</v>
      </c>
      <c r="P1137" t="s">
        <v>13</v>
      </c>
      <c r="Q1137" t="s">
        <v>13</v>
      </c>
    </row>
    <row r="1138" spans="1:17" x14ac:dyDescent="0.25">
      <c r="A1138">
        <v>165079949</v>
      </c>
      <c r="B1138" t="s">
        <v>142</v>
      </c>
      <c r="C1138" t="s">
        <v>4738</v>
      </c>
      <c r="D1138" t="s">
        <v>103</v>
      </c>
      <c r="E1138">
        <v>10</v>
      </c>
      <c r="F1138" t="s">
        <v>32</v>
      </c>
      <c r="G1138" t="s">
        <v>930</v>
      </c>
      <c r="H1138" t="s">
        <v>22</v>
      </c>
      <c r="I1138">
        <v>33</v>
      </c>
      <c r="J1138">
        <v>33</v>
      </c>
      <c r="K1138">
        <v>20233</v>
      </c>
      <c r="L1138">
        <v>20230415</v>
      </c>
      <c r="M1138" t="s">
        <v>30</v>
      </c>
      <c r="N1138">
        <v>0</v>
      </c>
      <c r="O1138">
        <v>16511808</v>
      </c>
      <c r="P1138" t="s">
        <v>13</v>
      </c>
      <c r="Q1138" t="s">
        <v>13</v>
      </c>
    </row>
    <row r="1139" spans="1:17" x14ac:dyDescent="0.25">
      <c r="A1139">
        <v>165062279</v>
      </c>
      <c r="B1139" t="s">
        <v>6929</v>
      </c>
      <c r="C1139" t="s">
        <v>4951</v>
      </c>
      <c r="D1139" t="s">
        <v>64</v>
      </c>
      <c r="E1139">
        <v>10</v>
      </c>
      <c r="F1139" t="s">
        <v>33</v>
      </c>
      <c r="G1139" t="s">
        <v>6561</v>
      </c>
      <c r="H1139" t="s">
        <v>22</v>
      </c>
      <c r="I1139">
        <v>70</v>
      </c>
      <c r="J1139">
        <v>53</v>
      </c>
      <c r="K1139">
        <v>20233</v>
      </c>
      <c r="L1139">
        <v>20240226</v>
      </c>
      <c r="M1139" t="s">
        <v>30</v>
      </c>
      <c r="N1139">
        <v>0</v>
      </c>
      <c r="O1139">
        <v>16509915</v>
      </c>
      <c r="P1139" t="s">
        <v>13</v>
      </c>
      <c r="Q1139" t="s">
        <v>13</v>
      </c>
    </row>
    <row r="1140" spans="1:17" x14ac:dyDescent="0.25">
      <c r="A1140">
        <v>165052138</v>
      </c>
      <c r="B1140" t="s">
        <v>6930</v>
      </c>
      <c r="C1140" t="s">
        <v>6931</v>
      </c>
      <c r="D1140" t="s">
        <v>64</v>
      </c>
      <c r="E1140">
        <v>10</v>
      </c>
      <c r="F1140" t="s">
        <v>33</v>
      </c>
      <c r="G1140" t="s">
        <v>6561</v>
      </c>
      <c r="H1140" t="s">
        <v>22</v>
      </c>
      <c r="I1140">
        <v>76</v>
      </c>
      <c r="J1140">
        <v>63</v>
      </c>
      <c r="K1140">
        <v>0</v>
      </c>
      <c r="L1140">
        <v>20240220</v>
      </c>
      <c r="M1140" t="s">
        <v>30</v>
      </c>
      <c r="N1140">
        <v>0</v>
      </c>
      <c r="O1140">
        <v>16506201</v>
      </c>
      <c r="P1140" t="s">
        <v>13</v>
      </c>
      <c r="Q1140" t="s">
        <v>13</v>
      </c>
    </row>
    <row r="1141" spans="1:17" x14ac:dyDescent="0.25">
      <c r="A1141">
        <v>165027573</v>
      </c>
      <c r="B1141" t="s">
        <v>5344</v>
      </c>
      <c r="C1141" t="s">
        <v>596</v>
      </c>
      <c r="D1141" t="s">
        <v>64</v>
      </c>
      <c r="E1141">
        <v>10</v>
      </c>
      <c r="F1141" t="s">
        <v>6</v>
      </c>
      <c r="G1141" t="s">
        <v>855</v>
      </c>
      <c r="H1141" t="s">
        <v>22</v>
      </c>
      <c r="I1141">
        <v>104</v>
      </c>
      <c r="J1141">
        <v>98</v>
      </c>
      <c r="K1141">
        <v>0</v>
      </c>
      <c r="L1141">
        <v>20200224</v>
      </c>
      <c r="M1141" t="s">
        <v>30</v>
      </c>
      <c r="N1141">
        <v>0</v>
      </c>
      <c r="O1141">
        <v>14520189</v>
      </c>
      <c r="P1141" t="s">
        <v>13</v>
      </c>
      <c r="Q1141" t="s">
        <v>13</v>
      </c>
    </row>
    <row r="1142" spans="1:17" x14ac:dyDescent="0.25">
      <c r="A1142">
        <v>165069165</v>
      </c>
      <c r="B1142" t="s">
        <v>6932</v>
      </c>
      <c r="C1142" t="s">
        <v>6933</v>
      </c>
      <c r="D1142" t="s">
        <v>97</v>
      </c>
      <c r="E1142">
        <v>10</v>
      </c>
      <c r="F1142" t="s">
        <v>5</v>
      </c>
      <c r="G1142" t="s">
        <v>855</v>
      </c>
      <c r="H1142" t="s">
        <v>22</v>
      </c>
      <c r="I1142">
        <v>54</v>
      </c>
      <c r="J1142">
        <v>19</v>
      </c>
      <c r="K1142">
        <v>20233</v>
      </c>
      <c r="L1142" t="s">
        <v>25</v>
      </c>
      <c r="M1142" t="s">
        <v>31</v>
      </c>
      <c r="N1142">
        <v>20234</v>
      </c>
      <c r="O1142">
        <v>9936879</v>
      </c>
      <c r="P1142" t="s">
        <v>13</v>
      </c>
      <c r="Q1142" t="s">
        <v>13</v>
      </c>
    </row>
    <row r="1143" spans="1:17" x14ac:dyDescent="0.25">
      <c r="A1143">
        <v>164994306</v>
      </c>
      <c r="B1143" t="s">
        <v>4526</v>
      </c>
      <c r="C1143" t="s">
        <v>4672</v>
      </c>
      <c r="D1143" t="s">
        <v>100</v>
      </c>
      <c r="E1143">
        <v>10</v>
      </c>
      <c r="F1143" t="s">
        <v>6</v>
      </c>
      <c r="G1143" t="s">
        <v>583</v>
      </c>
      <c r="H1143" t="s">
        <v>22</v>
      </c>
      <c r="I1143">
        <v>151</v>
      </c>
      <c r="J1143">
        <v>151</v>
      </c>
      <c r="K1143">
        <v>20233</v>
      </c>
      <c r="L1143">
        <v>20231205</v>
      </c>
      <c r="M1143" t="s">
        <v>30</v>
      </c>
      <c r="N1143">
        <v>20234</v>
      </c>
      <c r="O1143">
        <v>16401822</v>
      </c>
      <c r="P1143" t="s">
        <v>13</v>
      </c>
      <c r="Q1143" t="s">
        <v>13</v>
      </c>
    </row>
    <row r="1144" spans="1:17" x14ac:dyDescent="0.25">
      <c r="A1144">
        <v>165086237</v>
      </c>
      <c r="B1144" t="s">
        <v>6934</v>
      </c>
      <c r="C1144" t="s">
        <v>4941</v>
      </c>
      <c r="D1144" t="s">
        <v>64</v>
      </c>
      <c r="E1144">
        <v>10</v>
      </c>
      <c r="F1144" t="s">
        <v>32</v>
      </c>
      <c r="G1144" t="s">
        <v>2597</v>
      </c>
      <c r="H1144" t="s">
        <v>22</v>
      </c>
      <c r="I1144">
        <v>26</v>
      </c>
      <c r="J1144">
        <v>10</v>
      </c>
      <c r="K1144">
        <v>20233</v>
      </c>
      <c r="L1144">
        <v>20230207</v>
      </c>
      <c r="M1144" t="s">
        <v>30</v>
      </c>
      <c r="N1144">
        <v>0</v>
      </c>
      <c r="O1144">
        <v>16522888</v>
      </c>
      <c r="P1144" t="s">
        <v>13</v>
      </c>
      <c r="Q1144" t="s">
        <v>13</v>
      </c>
    </row>
    <row r="1145" spans="1:17" x14ac:dyDescent="0.25">
      <c r="A1145">
        <v>165052580</v>
      </c>
      <c r="B1145" t="s">
        <v>148</v>
      </c>
      <c r="C1145" t="s">
        <v>6441</v>
      </c>
      <c r="D1145" t="s">
        <v>100</v>
      </c>
      <c r="E1145">
        <v>10</v>
      </c>
      <c r="F1145" t="s">
        <v>33</v>
      </c>
      <c r="G1145" t="s">
        <v>6561</v>
      </c>
      <c r="H1145" t="s">
        <v>22</v>
      </c>
      <c r="I1145">
        <v>76</v>
      </c>
      <c r="J1145">
        <v>63</v>
      </c>
      <c r="K1145">
        <v>0</v>
      </c>
      <c r="L1145">
        <v>20240220</v>
      </c>
      <c r="M1145" t="s">
        <v>30</v>
      </c>
      <c r="N1145">
        <v>0</v>
      </c>
      <c r="O1145">
        <v>16506214</v>
      </c>
      <c r="P1145" t="s">
        <v>13</v>
      </c>
      <c r="Q1145" t="s">
        <v>13</v>
      </c>
    </row>
    <row r="1146" spans="1:17" x14ac:dyDescent="0.25">
      <c r="A1146">
        <v>165052651</v>
      </c>
      <c r="B1146" t="s">
        <v>739</v>
      </c>
      <c r="C1146" t="s">
        <v>313</v>
      </c>
      <c r="D1146" t="s">
        <v>64</v>
      </c>
      <c r="E1146">
        <v>10</v>
      </c>
      <c r="F1146" t="s">
        <v>33</v>
      </c>
      <c r="G1146" t="s">
        <v>6561</v>
      </c>
      <c r="H1146" t="s">
        <v>22</v>
      </c>
      <c r="I1146">
        <v>76</v>
      </c>
      <c r="J1146">
        <v>63</v>
      </c>
      <c r="K1146">
        <v>0</v>
      </c>
      <c r="L1146">
        <v>20240220</v>
      </c>
      <c r="M1146" t="s">
        <v>30</v>
      </c>
      <c r="N1146">
        <v>0</v>
      </c>
      <c r="O1146">
        <v>15136363</v>
      </c>
      <c r="P1146" t="s">
        <v>13</v>
      </c>
      <c r="Q1146" t="s">
        <v>13</v>
      </c>
    </row>
    <row r="1147" spans="1:17" x14ac:dyDescent="0.25">
      <c r="A1147">
        <v>164919596</v>
      </c>
      <c r="B1147" t="s">
        <v>3407</v>
      </c>
      <c r="C1147" t="s">
        <v>205</v>
      </c>
      <c r="D1147" t="s">
        <v>64</v>
      </c>
      <c r="E1147">
        <v>10</v>
      </c>
      <c r="F1147" t="s">
        <v>32</v>
      </c>
      <c r="G1147" t="s">
        <v>4570</v>
      </c>
      <c r="H1147" t="s">
        <v>22</v>
      </c>
      <c r="I1147">
        <v>249</v>
      </c>
      <c r="J1147">
        <v>19</v>
      </c>
      <c r="K1147">
        <v>20233</v>
      </c>
      <c r="L1147">
        <v>20221127</v>
      </c>
      <c r="M1147" t="s">
        <v>30</v>
      </c>
      <c r="N1147">
        <v>0</v>
      </c>
      <c r="O1147">
        <v>16428301</v>
      </c>
      <c r="P1147" t="s">
        <v>13</v>
      </c>
      <c r="Q1147" t="s">
        <v>13</v>
      </c>
    </row>
    <row r="1148" spans="1:17" x14ac:dyDescent="0.25">
      <c r="A1148">
        <v>165065687</v>
      </c>
      <c r="B1148" t="s">
        <v>6935</v>
      </c>
      <c r="C1148" t="s">
        <v>5985</v>
      </c>
      <c r="D1148" t="s">
        <v>64</v>
      </c>
      <c r="E1148">
        <v>10</v>
      </c>
      <c r="F1148" t="s">
        <v>33</v>
      </c>
      <c r="G1148" t="s">
        <v>6561</v>
      </c>
      <c r="H1148" t="s">
        <v>22</v>
      </c>
      <c r="I1148">
        <v>68</v>
      </c>
      <c r="J1148">
        <v>47</v>
      </c>
      <c r="K1148">
        <v>20233</v>
      </c>
      <c r="L1148">
        <v>20240305</v>
      </c>
      <c r="M1148" t="s">
        <v>30</v>
      </c>
      <c r="N1148">
        <v>0</v>
      </c>
      <c r="O1148">
        <v>16510996</v>
      </c>
      <c r="P1148" t="s">
        <v>13</v>
      </c>
      <c r="Q1148" t="s">
        <v>13</v>
      </c>
    </row>
    <row r="1149" spans="1:17" x14ac:dyDescent="0.25">
      <c r="A1149">
        <v>165103509</v>
      </c>
      <c r="B1149" t="s">
        <v>2139</v>
      </c>
      <c r="C1149" t="s">
        <v>6936</v>
      </c>
      <c r="D1149" t="s">
        <v>64</v>
      </c>
      <c r="E1149">
        <v>10</v>
      </c>
      <c r="F1149" t="s">
        <v>6</v>
      </c>
      <c r="G1149" t="s">
        <v>583</v>
      </c>
      <c r="H1149" t="s">
        <v>22</v>
      </c>
      <c r="I1149">
        <v>11</v>
      </c>
      <c r="J1149">
        <v>4</v>
      </c>
      <c r="K1149">
        <v>0</v>
      </c>
      <c r="L1149">
        <v>20210512</v>
      </c>
      <c r="M1149" t="s">
        <v>30</v>
      </c>
      <c r="N1149">
        <v>0</v>
      </c>
      <c r="O1149">
        <v>12729790</v>
      </c>
      <c r="P1149" t="s">
        <v>13</v>
      </c>
      <c r="Q1149" t="s">
        <v>13</v>
      </c>
    </row>
    <row r="1150" spans="1:17" x14ac:dyDescent="0.25">
      <c r="A1150">
        <v>165031602</v>
      </c>
      <c r="B1150" t="s">
        <v>5345</v>
      </c>
      <c r="C1150" t="s">
        <v>2102</v>
      </c>
      <c r="D1150" t="s">
        <v>64</v>
      </c>
      <c r="E1150">
        <v>10</v>
      </c>
      <c r="F1150" t="s">
        <v>6</v>
      </c>
      <c r="G1150" t="s">
        <v>583</v>
      </c>
      <c r="H1150" t="s">
        <v>22</v>
      </c>
      <c r="I1150">
        <v>101</v>
      </c>
      <c r="J1150">
        <v>95</v>
      </c>
      <c r="K1150">
        <v>20233</v>
      </c>
      <c r="L1150">
        <v>20240311</v>
      </c>
      <c r="M1150" t="s">
        <v>30</v>
      </c>
      <c r="N1150">
        <v>20234</v>
      </c>
      <c r="O1150">
        <v>10201974</v>
      </c>
      <c r="P1150" t="s">
        <v>13</v>
      </c>
      <c r="Q1150" t="s">
        <v>13</v>
      </c>
    </row>
    <row r="1151" spans="1:17" x14ac:dyDescent="0.25">
      <c r="A1151">
        <v>165041833</v>
      </c>
      <c r="B1151" t="s">
        <v>2313</v>
      </c>
      <c r="C1151" t="s">
        <v>185</v>
      </c>
      <c r="D1151" t="s">
        <v>64</v>
      </c>
      <c r="E1151">
        <v>10</v>
      </c>
      <c r="F1151" t="s">
        <v>32</v>
      </c>
      <c r="G1151" t="s">
        <v>948</v>
      </c>
      <c r="H1151" t="s">
        <v>22</v>
      </c>
      <c r="I1151">
        <v>81</v>
      </c>
      <c r="J1151">
        <v>35</v>
      </c>
      <c r="K1151">
        <v>0</v>
      </c>
      <c r="L1151" t="s">
        <v>25</v>
      </c>
      <c r="M1151" t="s">
        <v>30</v>
      </c>
      <c r="N1151">
        <v>0</v>
      </c>
      <c r="O1151">
        <v>16496227</v>
      </c>
      <c r="P1151" t="s">
        <v>13</v>
      </c>
      <c r="Q1151" t="s">
        <v>13</v>
      </c>
    </row>
    <row r="1152" spans="1:17" x14ac:dyDescent="0.25">
      <c r="A1152">
        <v>164976758</v>
      </c>
      <c r="B1152" t="s">
        <v>5346</v>
      </c>
      <c r="C1152" t="s">
        <v>4673</v>
      </c>
      <c r="D1152" t="s">
        <v>64</v>
      </c>
      <c r="E1152">
        <v>10</v>
      </c>
      <c r="F1152" t="s">
        <v>6</v>
      </c>
      <c r="G1152" t="s">
        <v>583</v>
      </c>
      <c r="H1152" t="s">
        <v>22</v>
      </c>
      <c r="I1152">
        <v>175</v>
      </c>
      <c r="J1152">
        <v>119</v>
      </c>
      <c r="K1152">
        <v>20233</v>
      </c>
      <c r="L1152" t="s">
        <v>25</v>
      </c>
      <c r="M1152" t="s">
        <v>30</v>
      </c>
      <c r="N1152">
        <v>20234</v>
      </c>
      <c r="O1152">
        <v>7974112</v>
      </c>
      <c r="P1152" t="s">
        <v>13</v>
      </c>
      <c r="Q1152" t="s">
        <v>13</v>
      </c>
    </row>
    <row r="1153" spans="1:17" x14ac:dyDescent="0.25">
      <c r="A1153">
        <v>164987566</v>
      </c>
      <c r="B1153" t="s">
        <v>2095</v>
      </c>
      <c r="C1153" t="s">
        <v>4941</v>
      </c>
      <c r="D1153" t="s">
        <v>103</v>
      </c>
      <c r="E1153">
        <v>10</v>
      </c>
      <c r="F1153" t="s">
        <v>32</v>
      </c>
      <c r="G1153" t="s">
        <v>930</v>
      </c>
      <c r="H1153" t="s">
        <v>22</v>
      </c>
      <c r="I1153">
        <v>147</v>
      </c>
      <c r="J1153">
        <v>139</v>
      </c>
      <c r="K1153">
        <v>0</v>
      </c>
      <c r="L1153" t="s">
        <v>25</v>
      </c>
      <c r="M1153" t="s">
        <v>30</v>
      </c>
      <c r="N1153">
        <v>0</v>
      </c>
      <c r="O1153">
        <v>16458690</v>
      </c>
      <c r="P1153" t="s">
        <v>13</v>
      </c>
      <c r="Q1153" t="s">
        <v>13</v>
      </c>
    </row>
    <row r="1154" spans="1:17" x14ac:dyDescent="0.25">
      <c r="A1154">
        <v>164971501</v>
      </c>
      <c r="B1154" t="s">
        <v>1463</v>
      </c>
      <c r="C1154" t="s">
        <v>522</v>
      </c>
      <c r="D1154" t="s">
        <v>103</v>
      </c>
      <c r="E1154">
        <v>10</v>
      </c>
      <c r="F1154" t="s">
        <v>32</v>
      </c>
      <c r="G1154" t="s">
        <v>930</v>
      </c>
      <c r="H1154" t="s">
        <v>22</v>
      </c>
      <c r="I1154">
        <v>174</v>
      </c>
      <c r="J1154">
        <v>111</v>
      </c>
      <c r="K1154">
        <v>0</v>
      </c>
      <c r="L1154" t="s">
        <v>25</v>
      </c>
      <c r="M1154" t="s">
        <v>30</v>
      </c>
      <c r="N1154">
        <v>0</v>
      </c>
      <c r="O1154">
        <v>16458286</v>
      </c>
      <c r="P1154" t="s">
        <v>13</v>
      </c>
      <c r="Q1154" t="s">
        <v>13</v>
      </c>
    </row>
    <row r="1155" spans="1:17" x14ac:dyDescent="0.25">
      <c r="A1155">
        <v>165058954</v>
      </c>
      <c r="B1155" t="s">
        <v>6937</v>
      </c>
      <c r="C1155" t="s">
        <v>6938</v>
      </c>
      <c r="D1155" t="s">
        <v>64</v>
      </c>
      <c r="E1155">
        <v>10</v>
      </c>
      <c r="F1155" t="s">
        <v>33</v>
      </c>
      <c r="G1155" t="s">
        <v>6561</v>
      </c>
      <c r="H1155" t="s">
        <v>22</v>
      </c>
      <c r="I1155">
        <v>70</v>
      </c>
      <c r="J1155">
        <v>56</v>
      </c>
      <c r="K1155">
        <v>20233</v>
      </c>
      <c r="L1155">
        <v>20240226</v>
      </c>
      <c r="M1155" t="s">
        <v>30</v>
      </c>
      <c r="N1155">
        <v>0</v>
      </c>
      <c r="O1155">
        <v>16509353</v>
      </c>
      <c r="P1155" t="s">
        <v>13</v>
      </c>
      <c r="Q1155" t="s">
        <v>13</v>
      </c>
    </row>
    <row r="1156" spans="1:17" x14ac:dyDescent="0.25">
      <c r="A1156">
        <v>165065009</v>
      </c>
      <c r="B1156" t="s">
        <v>6939</v>
      </c>
      <c r="C1156" t="s">
        <v>278</v>
      </c>
      <c r="D1156" t="s">
        <v>64</v>
      </c>
      <c r="E1156">
        <v>10</v>
      </c>
      <c r="F1156" t="s">
        <v>33</v>
      </c>
      <c r="G1156" t="s">
        <v>6561</v>
      </c>
      <c r="H1156" t="s">
        <v>22</v>
      </c>
      <c r="I1156">
        <v>70</v>
      </c>
      <c r="J1156">
        <v>55</v>
      </c>
      <c r="K1156">
        <v>0</v>
      </c>
      <c r="L1156">
        <v>20240226</v>
      </c>
      <c r="M1156" t="s">
        <v>30</v>
      </c>
      <c r="N1156">
        <v>0</v>
      </c>
      <c r="O1156">
        <v>16509870</v>
      </c>
      <c r="P1156" t="s">
        <v>13</v>
      </c>
      <c r="Q1156" t="s">
        <v>13</v>
      </c>
    </row>
    <row r="1157" spans="1:17" x14ac:dyDescent="0.25">
      <c r="A1157">
        <v>165101069</v>
      </c>
      <c r="B1157" t="s">
        <v>6940</v>
      </c>
      <c r="C1157" t="s">
        <v>6941</v>
      </c>
      <c r="D1157" t="s">
        <v>93</v>
      </c>
      <c r="E1157">
        <v>10</v>
      </c>
      <c r="F1157" t="s">
        <v>6</v>
      </c>
      <c r="G1157" t="s">
        <v>583</v>
      </c>
      <c r="H1157" t="s">
        <v>22</v>
      </c>
      <c r="I1157">
        <v>13</v>
      </c>
      <c r="J1157">
        <v>13</v>
      </c>
      <c r="K1157">
        <v>20233</v>
      </c>
      <c r="L1157">
        <v>20231216</v>
      </c>
      <c r="M1157" t="s">
        <v>31</v>
      </c>
      <c r="N1157">
        <v>20234</v>
      </c>
      <c r="O1157">
        <v>15026925</v>
      </c>
      <c r="P1157" t="s">
        <v>13</v>
      </c>
      <c r="Q1157" t="s">
        <v>13</v>
      </c>
    </row>
    <row r="1158" spans="1:17" x14ac:dyDescent="0.25">
      <c r="A1158">
        <v>165052921</v>
      </c>
      <c r="B1158" t="s">
        <v>6942</v>
      </c>
      <c r="C1158" t="s">
        <v>552</v>
      </c>
      <c r="D1158" t="s">
        <v>100</v>
      </c>
      <c r="E1158">
        <v>10</v>
      </c>
      <c r="F1158" t="s">
        <v>33</v>
      </c>
      <c r="G1158" t="s">
        <v>6561</v>
      </c>
      <c r="H1158" t="s">
        <v>22</v>
      </c>
      <c r="I1158">
        <v>76</v>
      </c>
      <c r="J1158">
        <v>62</v>
      </c>
      <c r="K1158">
        <v>0</v>
      </c>
      <c r="L1158">
        <v>20240304</v>
      </c>
      <c r="M1158" t="s">
        <v>30</v>
      </c>
      <c r="N1158">
        <v>0</v>
      </c>
      <c r="O1158">
        <v>13215440</v>
      </c>
      <c r="P1158" t="s">
        <v>13</v>
      </c>
      <c r="Q1158" t="s">
        <v>13</v>
      </c>
    </row>
    <row r="1159" spans="1:17" x14ac:dyDescent="0.25">
      <c r="A1159">
        <v>165065626</v>
      </c>
      <c r="B1159" t="s">
        <v>6942</v>
      </c>
      <c r="C1159" t="s">
        <v>302</v>
      </c>
      <c r="D1159" t="s">
        <v>64</v>
      </c>
      <c r="E1159">
        <v>10</v>
      </c>
      <c r="F1159" t="s">
        <v>33</v>
      </c>
      <c r="G1159" t="s">
        <v>6561</v>
      </c>
      <c r="H1159" t="s">
        <v>22</v>
      </c>
      <c r="I1159">
        <v>68</v>
      </c>
      <c r="J1159">
        <v>49</v>
      </c>
      <c r="K1159">
        <v>0</v>
      </c>
      <c r="L1159">
        <v>20240304</v>
      </c>
      <c r="M1159" t="s">
        <v>30</v>
      </c>
      <c r="N1159">
        <v>0</v>
      </c>
      <c r="O1159">
        <v>16510750</v>
      </c>
      <c r="P1159" t="s">
        <v>13</v>
      </c>
      <c r="Q1159" t="s">
        <v>13</v>
      </c>
    </row>
    <row r="1160" spans="1:17" x14ac:dyDescent="0.25">
      <c r="A1160">
        <v>165065948</v>
      </c>
      <c r="B1160" t="s">
        <v>6942</v>
      </c>
      <c r="C1160" t="s">
        <v>464</v>
      </c>
      <c r="D1160" t="s">
        <v>64</v>
      </c>
      <c r="E1160">
        <v>10</v>
      </c>
      <c r="F1160" t="s">
        <v>33</v>
      </c>
      <c r="G1160" t="s">
        <v>6561</v>
      </c>
      <c r="H1160" t="s">
        <v>22</v>
      </c>
      <c r="I1160">
        <v>68</v>
      </c>
      <c r="J1160">
        <v>49</v>
      </c>
      <c r="K1160">
        <v>0</v>
      </c>
      <c r="L1160">
        <v>20240304</v>
      </c>
      <c r="M1160" t="s">
        <v>30</v>
      </c>
      <c r="N1160">
        <v>0</v>
      </c>
      <c r="O1160">
        <v>16513931</v>
      </c>
      <c r="P1160" t="s">
        <v>13</v>
      </c>
      <c r="Q1160" t="s">
        <v>13</v>
      </c>
    </row>
    <row r="1161" spans="1:17" x14ac:dyDescent="0.25">
      <c r="A1161">
        <v>165069646</v>
      </c>
      <c r="B1161" t="s">
        <v>1669</v>
      </c>
      <c r="C1161" t="s">
        <v>1045</v>
      </c>
      <c r="D1161" t="s">
        <v>64</v>
      </c>
      <c r="E1161">
        <v>10</v>
      </c>
      <c r="F1161" t="s">
        <v>6</v>
      </c>
      <c r="G1161" t="s">
        <v>855</v>
      </c>
      <c r="H1161" t="s">
        <v>22</v>
      </c>
      <c r="I1161">
        <v>54</v>
      </c>
      <c r="J1161">
        <v>46</v>
      </c>
      <c r="K1161">
        <v>0</v>
      </c>
      <c r="L1161" t="s">
        <v>25</v>
      </c>
      <c r="M1161" t="s">
        <v>30</v>
      </c>
      <c r="N1161">
        <v>0</v>
      </c>
      <c r="O1161">
        <v>16506597</v>
      </c>
      <c r="P1161" t="s">
        <v>13</v>
      </c>
      <c r="Q1161" t="s">
        <v>13</v>
      </c>
    </row>
    <row r="1162" spans="1:17" x14ac:dyDescent="0.25">
      <c r="A1162">
        <v>165033412</v>
      </c>
      <c r="B1162" t="s">
        <v>5347</v>
      </c>
      <c r="C1162" t="s">
        <v>243</v>
      </c>
      <c r="D1162" t="s">
        <v>103</v>
      </c>
      <c r="E1162">
        <v>10</v>
      </c>
      <c r="F1162" t="s">
        <v>32</v>
      </c>
      <c r="G1162" t="s">
        <v>4570</v>
      </c>
      <c r="H1162" t="s">
        <v>22</v>
      </c>
      <c r="I1162">
        <v>97</v>
      </c>
      <c r="J1162">
        <v>56</v>
      </c>
      <c r="K1162">
        <v>20233</v>
      </c>
      <c r="L1162">
        <v>20180404</v>
      </c>
      <c r="M1162" t="s">
        <v>30</v>
      </c>
      <c r="N1162">
        <v>0</v>
      </c>
      <c r="O1162">
        <v>16491802</v>
      </c>
      <c r="P1162" t="s">
        <v>13</v>
      </c>
      <c r="Q1162" t="s">
        <v>13</v>
      </c>
    </row>
    <row r="1163" spans="1:17" x14ac:dyDescent="0.25">
      <c r="A1163">
        <v>164966316</v>
      </c>
      <c r="B1163" t="s">
        <v>977</v>
      </c>
      <c r="C1163" t="s">
        <v>4571</v>
      </c>
      <c r="D1163" t="s">
        <v>64</v>
      </c>
      <c r="E1163">
        <v>10</v>
      </c>
      <c r="F1163" t="s">
        <v>6</v>
      </c>
      <c r="G1163" t="s">
        <v>583</v>
      </c>
      <c r="H1163" t="s">
        <v>22</v>
      </c>
      <c r="I1163">
        <v>189</v>
      </c>
      <c r="J1163">
        <v>157</v>
      </c>
      <c r="K1163">
        <v>20233</v>
      </c>
      <c r="L1163">
        <v>20210212</v>
      </c>
      <c r="M1163" t="s">
        <v>30</v>
      </c>
      <c r="N1163">
        <v>20234</v>
      </c>
      <c r="O1163">
        <v>16455485</v>
      </c>
      <c r="P1163" t="s">
        <v>13</v>
      </c>
      <c r="Q1163" t="s">
        <v>13</v>
      </c>
    </row>
    <row r="1164" spans="1:17" x14ac:dyDescent="0.25">
      <c r="A1164">
        <v>165058653</v>
      </c>
      <c r="B1164" t="s">
        <v>6943</v>
      </c>
      <c r="C1164" t="s">
        <v>6188</v>
      </c>
      <c r="D1164" t="s">
        <v>3556</v>
      </c>
      <c r="E1164">
        <v>10</v>
      </c>
      <c r="F1164" t="s">
        <v>33</v>
      </c>
      <c r="G1164" t="s">
        <v>6561</v>
      </c>
      <c r="H1164" t="s">
        <v>22</v>
      </c>
      <c r="I1164">
        <v>74</v>
      </c>
      <c r="J1164">
        <v>48</v>
      </c>
      <c r="K1164">
        <v>0</v>
      </c>
      <c r="L1164">
        <v>20240223</v>
      </c>
      <c r="M1164" t="s">
        <v>30</v>
      </c>
      <c r="N1164">
        <v>0</v>
      </c>
      <c r="O1164">
        <v>8452624</v>
      </c>
      <c r="P1164" t="s">
        <v>13</v>
      </c>
      <c r="Q1164" t="s">
        <v>13</v>
      </c>
    </row>
    <row r="1165" spans="1:17" x14ac:dyDescent="0.25">
      <c r="A1165">
        <v>165053676</v>
      </c>
      <c r="B1165" t="s">
        <v>6944</v>
      </c>
      <c r="C1165" t="s">
        <v>2111</v>
      </c>
      <c r="D1165" t="s">
        <v>64</v>
      </c>
      <c r="E1165">
        <v>10</v>
      </c>
      <c r="F1165" t="s">
        <v>33</v>
      </c>
      <c r="G1165" t="s">
        <v>6561</v>
      </c>
      <c r="H1165" t="s">
        <v>22</v>
      </c>
      <c r="I1165">
        <v>74</v>
      </c>
      <c r="J1165">
        <v>46</v>
      </c>
      <c r="K1165">
        <v>0</v>
      </c>
      <c r="L1165">
        <v>20240319</v>
      </c>
      <c r="M1165" t="s">
        <v>30</v>
      </c>
      <c r="N1165">
        <v>0</v>
      </c>
      <c r="O1165">
        <v>16507381</v>
      </c>
      <c r="P1165" t="s">
        <v>13</v>
      </c>
      <c r="Q1165" t="s">
        <v>13</v>
      </c>
    </row>
    <row r="1166" spans="1:17" x14ac:dyDescent="0.25">
      <c r="A1166">
        <v>165053695</v>
      </c>
      <c r="B1166" t="s">
        <v>6944</v>
      </c>
      <c r="C1166" t="s">
        <v>6945</v>
      </c>
      <c r="D1166" t="s">
        <v>64</v>
      </c>
      <c r="E1166">
        <v>10</v>
      </c>
      <c r="F1166" t="s">
        <v>33</v>
      </c>
      <c r="G1166" t="s">
        <v>6561</v>
      </c>
      <c r="H1166" t="s">
        <v>22</v>
      </c>
      <c r="I1166">
        <v>74</v>
      </c>
      <c r="J1166">
        <v>48</v>
      </c>
      <c r="K1166">
        <v>0</v>
      </c>
      <c r="L1166">
        <v>20240222</v>
      </c>
      <c r="M1166" t="s">
        <v>30</v>
      </c>
      <c r="N1166">
        <v>0</v>
      </c>
      <c r="O1166">
        <v>16507389</v>
      </c>
      <c r="P1166" t="s">
        <v>13</v>
      </c>
      <c r="Q1166" t="s">
        <v>13</v>
      </c>
    </row>
    <row r="1167" spans="1:17" x14ac:dyDescent="0.25">
      <c r="A1167">
        <v>165058729</v>
      </c>
      <c r="B1167" t="s">
        <v>6944</v>
      </c>
      <c r="C1167" t="s">
        <v>397</v>
      </c>
      <c r="D1167" t="s">
        <v>64</v>
      </c>
      <c r="E1167">
        <v>10</v>
      </c>
      <c r="F1167" t="s">
        <v>33</v>
      </c>
      <c r="G1167" t="s">
        <v>6561</v>
      </c>
      <c r="H1167" t="s">
        <v>22</v>
      </c>
      <c r="I1167">
        <v>74</v>
      </c>
      <c r="J1167">
        <v>46</v>
      </c>
      <c r="K1167">
        <v>0</v>
      </c>
      <c r="L1167">
        <v>20240319</v>
      </c>
      <c r="M1167" t="s">
        <v>30</v>
      </c>
      <c r="N1167">
        <v>0</v>
      </c>
      <c r="O1167">
        <v>16507428</v>
      </c>
      <c r="P1167" t="s">
        <v>13</v>
      </c>
      <c r="Q1167" t="s">
        <v>13</v>
      </c>
    </row>
    <row r="1168" spans="1:17" x14ac:dyDescent="0.25">
      <c r="A1168">
        <v>164973457</v>
      </c>
      <c r="B1168" t="s">
        <v>4572</v>
      </c>
      <c r="C1168" t="s">
        <v>4573</v>
      </c>
      <c r="D1168" t="s">
        <v>103</v>
      </c>
      <c r="E1168">
        <v>10</v>
      </c>
      <c r="F1168" t="s">
        <v>32</v>
      </c>
      <c r="G1168" t="s">
        <v>930</v>
      </c>
      <c r="H1168" t="s">
        <v>22</v>
      </c>
      <c r="I1168">
        <v>174</v>
      </c>
      <c r="J1168">
        <v>95</v>
      </c>
      <c r="K1168">
        <v>0</v>
      </c>
      <c r="L1168" t="s">
        <v>25</v>
      </c>
      <c r="M1168" t="s">
        <v>30</v>
      </c>
      <c r="N1168">
        <v>0</v>
      </c>
      <c r="O1168">
        <v>16455592</v>
      </c>
      <c r="P1168" t="s">
        <v>13</v>
      </c>
      <c r="Q1168" t="s">
        <v>13</v>
      </c>
    </row>
    <row r="1169" spans="1:17" x14ac:dyDescent="0.25">
      <c r="A1169">
        <v>165056412</v>
      </c>
      <c r="B1169" t="s">
        <v>2870</v>
      </c>
      <c r="C1169" t="s">
        <v>277</v>
      </c>
      <c r="D1169" t="s">
        <v>64</v>
      </c>
      <c r="E1169">
        <v>10</v>
      </c>
      <c r="F1169" t="s">
        <v>32</v>
      </c>
      <c r="G1169" t="s">
        <v>948</v>
      </c>
      <c r="H1169" t="s">
        <v>22</v>
      </c>
      <c r="I1169">
        <v>60</v>
      </c>
      <c r="J1169">
        <v>60</v>
      </c>
      <c r="K1169">
        <v>0</v>
      </c>
      <c r="L1169" t="s">
        <v>25</v>
      </c>
      <c r="M1169" t="s">
        <v>30</v>
      </c>
      <c r="N1169">
        <v>0</v>
      </c>
      <c r="O1169">
        <v>16504891</v>
      </c>
      <c r="P1169" t="s">
        <v>13</v>
      </c>
      <c r="Q1169" t="s">
        <v>13</v>
      </c>
    </row>
    <row r="1170" spans="1:17" x14ac:dyDescent="0.25">
      <c r="A1170">
        <v>164869341</v>
      </c>
      <c r="B1170" t="s">
        <v>3022</v>
      </c>
      <c r="C1170" t="s">
        <v>2942</v>
      </c>
      <c r="D1170" t="s">
        <v>103</v>
      </c>
      <c r="E1170">
        <v>10</v>
      </c>
      <c r="F1170" t="s">
        <v>6</v>
      </c>
      <c r="G1170" t="s">
        <v>1778</v>
      </c>
      <c r="H1170" t="s">
        <v>22</v>
      </c>
      <c r="I1170">
        <v>306</v>
      </c>
      <c r="J1170">
        <v>301</v>
      </c>
      <c r="K1170">
        <v>20233</v>
      </c>
      <c r="L1170">
        <v>20190930</v>
      </c>
      <c r="M1170" t="s">
        <v>31</v>
      </c>
      <c r="N1170">
        <v>20234</v>
      </c>
      <c r="O1170">
        <v>8085285</v>
      </c>
      <c r="P1170" t="s">
        <v>13</v>
      </c>
      <c r="Q1170" t="s">
        <v>13</v>
      </c>
    </row>
    <row r="1171" spans="1:17" x14ac:dyDescent="0.25">
      <c r="A1171">
        <v>164903034</v>
      </c>
      <c r="B1171" t="s">
        <v>3408</v>
      </c>
      <c r="C1171" t="s">
        <v>1895</v>
      </c>
      <c r="D1171" t="s">
        <v>64</v>
      </c>
      <c r="E1171">
        <v>10</v>
      </c>
      <c r="F1171" t="s">
        <v>6</v>
      </c>
      <c r="G1171" t="s">
        <v>855</v>
      </c>
      <c r="H1171" t="s">
        <v>22</v>
      </c>
      <c r="I1171">
        <v>269</v>
      </c>
      <c r="J1171">
        <v>264</v>
      </c>
      <c r="K1171">
        <v>0</v>
      </c>
      <c r="L1171" t="s">
        <v>25</v>
      </c>
      <c r="M1171" t="s">
        <v>30</v>
      </c>
      <c r="N1171">
        <v>0</v>
      </c>
      <c r="O1171">
        <v>16401068</v>
      </c>
      <c r="P1171" t="s">
        <v>13</v>
      </c>
      <c r="Q1171" t="s">
        <v>13</v>
      </c>
    </row>
    <row r="1172" spans="1:17" x14ac:dyDescent="0.25">
      <c r="A1172">
        <v>165035587</v>
      </c>
      <c r="B1172" t="s">
        <v>1535</v>
      </c>
      <c r="C1172" t="s">
        <v>172</v>
      </c>
      <c r="D1172" t="s">
        <v>64</v>
      </c>
      <c r="E1172">
        <v>10</v>
      </c>
      <c r="F1172" t="s">
        <v>32</v>
      </c>
      <c r="G1172" t="s">
        <v>4570</v>
      </c>
      <c r="H1172" t="s">
        <v>22</v>
      </c>
      <c r="I1172">
        <v>95</v>
      </c>
      <c r="J1172">
        <v>56</v>
      </c>
      <c r="K1172">
        <v>0</v>
      </c>
      <c r="L1172">
        <v>20230504</v>
      </c>
      <c r="M1172" t="s">
        <v>30</v>
      </c>
      <c r="N1172">
        <v>0</v>
      </c>
      <c r="O1172">
        <v>16491811</v>
      </c>
      <c r="P1172" t="s">
        <v>13</v>
      </c>
      <c r="Q1172" t="s">
        <v>13</v>
      </c>
    </row>
    <row r="1173" spans="1:17" x14ac:dyDescent="0.25">
      <c r="A1173">
        <v>165032861</v>
      </c>
      <c r="B1173" t="s">
        <v>5348</v>
      </c>
      <c r="C1173" t="s">
        <v>568</v>
      </c>
      <c r="D1173" t="s">
        <v>64</v>
      </c>
      <c r="E1173">
        <v>10</v>
      </c>
      <c r="F1173" t="s">
        <v>32</v>
      </c>
      <c r="G1173" t="s">
        <v>4570</v>
      </c>
      <c r="H1173" t="s">
        <v>22</v>
      </c>
      <c r="I1173">
        <v>97</v>
      </c>
      <c r="J1173">
        <v>56</v>
      </c>
      <c r="K1173">
        <v>20233</v>
      </c>
      <c r="L1173">
        <v>20221109</v>
      </c>
      <c r="M1173" t="s">
        <v>30</v>
      </c>
      <c r="N1173">
        <v>0</v>
      </c>
      <c r="O1173">
        <v>16491803</v>
      </c>
      <c r="P1173" t="s">
        <v>13</v>
      </c>
      <c r="Q1173" t="s">
        <v>13</v>
      </c>
    </row>
    <row r="1174" spans="1:17" x14ac:dyDescent="0.25">
      <c r="A1174">
        <v>164958744</v>
      </c>
      <c r="B1174" t="s">
        <v>4942</v>
      </c>
      <c r="C1174" t="s">
        <v>4943</v>
      </c>
      <c r="D1174" t="s">
        <v>64</v>
      </c>
      <c r="E1174">
        <v>10</v>
      </c>
      <c r="F1174" t="s">
        <v>6</v>
      </c>
      <c r="G1174" t="s">
        <v>855</v>
      </c>
      <c r="H1174" t="s">
        <v>22</v>
      </c>
      <c r="I1174">
        <v>200</v>
      </c>
      <c r="J1174">
        <v>150</v>
      </c>
      <c r="K1174">
        <v>20233</v>
      </c>
      <c r="L1174" t="s">
        <v>25</v>
      </c>
      <c r="M1174" t="s">
        <v>30</v>
      </c>
      <c r="N1174">
        <v>20234</v>
      </c>
      <c r="O1174">
        <v>16441719</v>
      </c>
      <c r="P1174" t="s">
        <v>13</v>
      </c>
      <c r="Q1174" t="s">
        <v>13</v>
      </c>
    </row>
    <row r="1175" spans="1:17" x14ac:dyDescent="0.25">
      <c r="A1175">
        <v>164869393</v>
      </c>
      <c r="B1175" t="s">
        <v>1476</v>
      </c>
      <c r="C1175" t="s">
        <v>3023</v>
      </c>
      <c r="D1175" t="s">
        <v>103</v>
      </c>
      <c r="E1175">
        <v>10</v>
      </c>
      <c r="F1175" t="s">
        <v>6</v>
      </c>
      <c r="G1175" t="s">
        <v>1778</v>
      </c>
      <c r="H1175" t="s">
        <v>22</v>
      </c>
      <c r="I1175">
        <v>306</v>
      </c>
      <c r="J1175">
        <v>301</v>
      </c>
      <c r="K1175">
        <v>20233</v>
      </c>
      <c r="L1175" t="s">
        <v>25</v>
      </c>
      <c r="M1175" t="s">
        <v>30</v>
      </c>
      <c r="N1175">
        <v>20234</v>
      </c>
      <c r="O1175">
        <v>14069009</v>
      </c>
      <c r="P1175" t="s">
        <v>13</v>
      </c>
      <c r="Q1175" t="s">
        <v>13</v>
      </c>
    </row>
    <row r="1176" spans="1:17" x14ac:dyDescent="0.25">
      <c r="A1176">
        <v>164913610</v>
      </c>
      <c r="B1176" t="s">
        <v>3409</v>
      </c>
      <c r="C1176" t="s">
        <v>3410</v>
      </c>
      <c r="D1176" t="s">
        <v>103</v>
      </c>
      <c r="E1176">
        <v>10</v>
      </c>
      <c r="F1176" t="s">
        <v>32</v>
      </c>
      <c r="G1176" t="s">
        <v>930</v>
      </c>
      <c r="H1176" t="s">
        <v>22</v>
      </c>
      <c r="I1176">
        <v>248</v>
      </c>
      <c r="J1176">
        <v>222</v>
      </c>
      <c r="K1176">
        <v>0</v>
      </c>
      <c r="L1176" t="s">
        <v>25</v>
      </c>
      <c r="M1176" t="s">
        <v>30</v>
      </c>
      <c r="N1176">
        <v>0</v>
      </c>
      <c r="O1176">
        <v>16423964</v>
      </c>
      <c r="P1176" t="s">
        <v>13</v>
      </c>
      <c r="Q1176" t="s">
        <v>13</v>
      </c>
    </row>
    <row r="1177" spans="1:17" x14ac:dyDescent="0.25">
      <c r="A1177">
        <v>165064518</v>
      </c>
      <c r="B1177" t="s">
        <v>5850</v>
      </c>
      <c r="C1177" t="s">
        <v>727</v>
      </c>
      <c r="D1177" t="s">
        <v>64</v>
      </c>
      <c r="E1177">
        <v>10</v>
      </c>
      <c r="F1177" t="s">
        <v>6</v>
      </c>
      <c r="G1177" t="s">
        <v>855</v>
      </c>
      <c r="H1177" t="s">
        <v>22</v>
      </c>
      <c r="I1177">
        <v>60</v>
      </c>
      <c r="J1177">
        <v>19</v>
      </c>
      <c r="K1177">
        <v>0</v>
      </c>
      <c r="L1177" t="s">
        <v>25</v>
      </c>
      <c r="M1177" t="s">
        <v>30</v>
      </c>
      <c r="N1177">
        <v>0</v>
      </c>
      <c r="O1177">
        <v>11557371</v>
      </c>
      <c r="P1177" t="s">
        <v>13</v>
      </c>
      <c r="Q1177" t="s">
        <v>13</v>
      </c>
    </row>
    <row r="1178" spans="1:17" x14ac:dyDescent="0.25">
      <c r="A1178">
        <v>164989511</v>
      </c>
      <c r="B1178" t="s">
        <v>2344</v>
      </c>
      <c r="C1178" t="s">
        <v>4944</v>
      </c>
      <c r="D1178" t="s">
        <v>100</v>
      </c>
      <c r="E1178">
        <v>10</v>
      </c>
      <c r="F1178" t="s">
        <v>32</v>
      </c>
      <c r="G1178" t="s">
        <v>4173</v>
      </c>
      <c r="H1178" t="s">
        <v>22</v>
      </c>
      <c r="I1178">
        <v>153</v>
      </c>
      <c r="J1178">
        <v>56</v>
      </c>
      <c r="K1178">
        <v>20233</v>
      </c>
      <c r="L1178">
        <v>20230829</v>
      </c>
      <c r="M1178" t="s">
        <v>30</v>
      </c>
      <c r="N1178">
        <v>20234</v>
      </c>
      <c r="O1178">
        <v>16299525</v>
      </c>
      <c r="P1178" t="s">
        <v>13</v>
      </c>
      <c r="Q1178" t="s">
        <v>13</v>
      </c>
    </row>
    <row r="1179" spans="1:17" x14ac:dyDescent="0.25">
      <c r="A1179">
        <v>164764410</v>
      </c>
      <c r="B1179" t="s">
        <v>2302</v>
      </c>
      <c r="C1179" t="s">
        <v>2303</v>
      </c>
      <c r="D1179" t="s">
        <v>103</v>
      </c>
      <c r="E1179">
        <v>10</v>
      </c>
      <c r="F1179" t="s">
        <v>32</v>
      </c>
      <c r="G1179" t="s">
        <v>930</v>
      </c>
      <c r="H1179" t="s">
        <v>22</v>
      </c>
      <c r="I1179">
        <v>440</v>
      </c>
      <c r="J1179">
        <v>396</v>
      </c>
      <c r="K1179">
        <v>20233</v>
      </c>
      <c r="L1179" t="s">
        <v>25</v>
      </c>
      <c r="M1179" t="s">
        <v>30</v>
      </c>
      <c r="N1179">
        <v>20234</v>
      </c>
      <c r="O1179">
        <v>16338910</v>
      </c>
      <c r="P1179" t="s">
        <v>1192</v>
      </c>
      <c r="Q1179" t="s">
        <v>1192</v>
      </c>
    </row>
    <row r="1180" spans="1:17" x14ac:dyDescent="0.25">
      <c r="A1180">
        <v>164823883</v>
      </c>
      <c r="B1180" t="s">
        <v>2598</v>
      </c>
      <c r="C1180" t="s">
        <v>2599</v>
      </c>
      <c r="D1180" t="s">
        <v>64</v>
      </c>
      <c r="E1180">
        <v>10</v>
      </c>
      <c r="F1180" t="s">
        <v>6</v>
      </c>
      <c r="G1180" t="s">
        <v>583</v>
      </c>
      <c r="H1180" t="s">
        <v>22</v>
      </c>
      <c r="I1180">
        <v>370</v>
      </c>
      <c r="J1180">
        <v>370</v>
      </c>
      <c r="K1180">
        <v>20233</v>
      </c>
      <c r="L1180">
        <v>20190708</v>
      </c>
      <c r="M1180" t="s">
        <v>30</v>
      </c>
      <c r="N1180">
        <v>20234</v>
      </c>
      <c r="O1180">
        <v>10663767</v>
      </c>
      <c r="P1180" t="s">
        <v>1192</v>
      </c>
      <c r="Q1180" t="s">
        <v>1192</v>
      </c>
    </row>
    <row r="1181" spans="1:17" x14ac:dyDescent="0.25">
      <c r="A1181">
        <v>165013640</v>
      </c>
      <c r="B1181" t="s">
        <v>5009</v>
      </c>
      <c r="C1181" t="s">
        <v>1589</v>
      </c>
      <c r="D1181" t="s">
        <v>64</v>
      </c>
      <c r="E1181">
        <v>10</v>
      </c>
      <c r="F1181" t="s">
        <v>6</v>
      </c>
      <c r="G1181" t="s">
        <v>855</v>
      </c>
      <c r="H1181" t="s">
        <v>22</v>
      </c>
      <c r="I1181">
        <v>119</v>
      </c>
      <c r="J1181">
        <v>60</v>
      </c>
      <c r="K1181">
        <v>0</v>
      </c>
      <c r="L1181" t="s">
        <v>25</v>
      </c>
      <c r="M1181" t="s">
        <v>30</v>
      </c>
      <c r="N1181">
        <v>0</v>
      </c>
      <c r="O1181">
        <v>16464494</v>
      </c>
      <c r="P1181" t="s">
        <v>13</v>
      </c>
      <c r="Q1181" t="s">
        <v>13</v>
      </c>
    </row>
    <row r="1182" spans="1:17" x14ac:dyDescent="0.25">
      <c r="A1182">
        <v>165042339</v>
      </c>
      <c r="B1182" t="s">
        <v>6056</v>
      </c>
      <c r="C1182" t="s">
        <v>279</v>
      </c>
      <c r="D1182" t="s">
        <v>64</v>
      </c>
      <c r="E1182">
        <v>10</v>
      </c>
      <c r="F1182" t="s">
        <v>6</v>
      </c>
      <c r="G1182" t="s">
        <v>855</v>
      </c>
      <c r="H1182" t="s">
        <v>22</v>
      </c>
      <c r="I1182">
        <v>87</v>
      </c>
      <c r="J1182">
        <v>87</v>
      </c>
      <c r="K1182">
        <v>20233</v>
      </c>
      <c r="L1182">
        <v>20220921</v>
      </c>
      <c r="M1182" t="s">
        <v>31</v>
      </c>
      <c r="N1182">
        <v>20234</v>
      </c>
      <c r="O1182">
        <v>16087718</v>
      </c>
      <c r="P1182" t="s">
        <v>13</v>
      </c>
      <c r="Q1182" t="s">
        <v>13</v>
      </c>
    </row>
    <row r="1183" spans="1:17" x14ac:dyDescent="0.25">
      <c r="A1183">
        <v>165065622</v>
      </c>
      <c r="B1183" t="s">
        <v>6946</v>
      </c>
      <c r="C1183" t="s">
        <v>4957</v>
      </c>
      <c r="D1183" t="s">
        <v>64</v>
      </c>
      <c r="E1183">
        <v>10</v>
      </c>
      <c r="F1183" t="s">
        <v>33</v>
      </c>
      <c r="G1183" t="s">
        <v>6561</v>
      </c>
      <c r="H1183" t="s">
        <v>22</v>
      </c>
      <c r="I1183">
        <v>68</v>
      </c>
      <c r="J1183">
        <v>49</v>
      </c>
      <c r="K1183">
        <v>0</v>
      </c>
      <c r="L1183">
        <v>20240228</v>
      </c>
      <c r="M1183" t="s">
        <v>31</v>
      </c>
      <c r="N1183">
        <v>0</v>
      </c>
      <c r="O1183">
        <v>8281127</v>
      </c>
      <c r="P1183" t="s">
        <v>13</v>
      </c>
      <c r="Q1183" t="s">
        <v>13</v>
      </c>
    </row>
    <row r="1184" spans="1:17" x14ac:dyDescent="0.25">
      <c r="A1184">
        <v>165033986</v>
      </c>
      <c r="B1184" t="s">
        <v>5349</v>
      </c>
      <c r="C1184" t="s">
        <v>5350</v>
      </c>
      <c r="D1184" t="s">
        <v>64</v>
      </c>
      <c r="E1184">
        <v>10</v>
      </c>
      <c r="F1184" t="s">
        <v>32</v>
      </c>
      <c r="G1184" t="s">
        <v>4570</v>
      </c>
      <c r="H1184" t="s">
        <v>22</v>
      </c>
      <c r="I1184">
        <v>96</v>
      </c>
      <c r="J1184">
        <v>56</v>
      </c>
      <c r="K1184">
        <v>20233</v>
      </c>
      <c r="L1184" t="s">
        <v>25</v>
      </c>
      <c r="M1184" t="s">
        <v>30</v>
      </c>
      <c r="N1184">
        <v>0</v>
      </c>
      <c r="O1184">
        <v>16491548</v>
      </c>
      <c r="P1184" t="s">
        <v>13</v>
      </c>
      <c r="Q1184" t="s">
        <v>13</v>
      </c>
    </row>
    <row r="1185" spans="1:17" x14ac:dyDescent="0.25">
      <c r="A1185">
        <v>165065045</v>
      </c>
      <c r="B1185" t="s">
        <v>6947</v>
      </c>
      <c r="C1185" t="s">
        <v>442</v>
      </c>
      <c r="D1185" t="s">
        <v>64</v>
      </c>
      <c r="E1185">
        <v>10</v>
      </c>
      <c r="F1185" t="s">
        <v>33</v>
      </c>
      <c r="G1185" t="s">
        <v>6561</v>
      </c>
      <c r="H1185" t="s">
        <v>22</v>
      </c>
      <c r="I1185">
        <v>70</v>
      </c>
      <c r="J1185">
        <v>49</v>
      </c>
      <c r="K1185">
        <v>0</v>
      </c>
      <c r="L1185">
        <v>20240228</v>
      </c>
      <c r="M1185" t="s">
        <v>30</v>
      </c>
      <c r="N1185">
        <v>0</v>
      </c>
      <c r="O1185">
        <v>16510410</v>
      </c>
      <c r="P1185" t="s">
        <v>13</v>
      </c>
      <c r="Q1185" t="s">
        <v>13</v>
      </c>
    </row>
    <row r="1186" spans="1:17" x14ac:dyDescent="0.25">
      <c r="A1186">
        <v>165034476</v>
      </c>
      <c r="B1186" t="s">
        <v>5351</v>
      </c>
      <c r="C1186" t="s">
        <v>5352</v>
      </c>
      <c r="D1186" t="s">
        <v>64</v>
      </c>
      <c r="E1186">
        <v>10</v>
      </c>
      <c r="F1186" t="s">
        <v>32</v>
      </c>
      <c r="G1186" t="s">
        <v>4570</v>
      </c>
      <c r="H1186" t="s">
        <v>22</v>
      </c>
      <c r="I1186">
        <v>96</v>
      </c>
      <c r="J1186">
        <v>55</v>
      </c>
      <c r="K1186">
        <v>0</v>
      </c>
      <c r="L1186" t="s">
        <v>25</v>
      </c>
      <c r="M1186" t="s">
        <v>30</v>
      </c>
      <c r="N1186">
        <v>0</v>
      </c>
      <c r="O1186">
        <v>16478228</v>
      </c>
      <c r="P1186" t="s">
        <v>13</v>
      </c>
      <c r="Q1186" t="s">
        <v>13</v>
      </c>
    </row>
    <row r="1187" spans="1:17" x14ac:dyDescent="0.25">
      <c r="A1187">
        <v>165083586</v>
      </c>
      <c r="B1187" t="s">
        <v>6948</v>
      </c>
      <c r="C1187" t="s">
        <v>299</v>
      </c>
      <c r="D1187" t="s">
        <v>76</v>
      </c>
      <c r="E1187">
        <v>10</v>
      </c>
      <c r="F1187" t="s">
        <v>6</v>
      </c>
      <c r="G1187" t="s">
        <v>855</v>
      </c>
      <c r="H1187" t="s">
        <v>22</v>
      </c>
      <c r="I1187">
        <v>34</v>
      </c>
      <c r="J1187">
        <v>21</v>
      </c>
      <c r="K1187">
        <v>0</v>
      </c>
      <c r="L1187">
        <v>20200713</v>
      </c>
      <c r="M1187" t="s">
        <v>30</v>
      </c>
      <c r="N1187">
        <v>0</v>
      </c>
      <c r="O1187">
        <v>8330700</v>
      </c>
      <c r="P1187" t="s">
        <v>13</v>
      </c>
      <c r="Q1187" t="s">
        <v>13</v>
      </c>
    </row>
    <row r="1188" spans="1:17" x14ac:dyDescent="0.25">
      <c r="A1188">
        <v>165068473</v>
      </c>
      <c r="B1188" t="s">
        <v>6949</v>
      </c>
      <c r="C1188" t="s">
        <v>493</v>
      </c>
      <c r="D1188" t="s">
        <v>64</v>
      </c>
      <c r="E1188">
        <v>10</v>
      </c>
      <c r="F1188" t="s">
        <v>33</v>
      </c>
      <c r="G1188" t="s">
        <v>6561</v>
      </c>
      <c r="H1188" t="s">
        <v>22</v>
      </c>
      <c r="I1188">
        <v>68</v>
      </c>
      <c r="J1188">
        <v>38</v>
      </c>
      <c r="K1188">
        <v>20233</v>
      </c>
      <c r="L1188">
        <v>20240304</v>
      </c>
      <c r="M1188" t="s">
        <v>30</v>
      </c>
      <c r="N1188">
        <v>0</v>
      </c>
      <c r="O1188">
        <v>16514249</v>
      </c>
      <c r="P1188" t="s">
        <v>13</v>
      </c>
      <c r="Q1188" t="s">
        <v>13</v>
      </c>
    </row>
    <row r="1189" spans="1:17" x14ac:dyDescent="0.25">
      <c r="A1189">
        <v>164899441</v>
      </c>
      <c r="B1189" t="s">
        <v>166</v>
      </c>
      <c r="C1189" t="s">
        <v>503</v>
      </c>
      <c r="D1189" t="s">
        <v>64</v>
      </c>
      <c r="E1189">
        <v>10</v>
      </c>
      <c r="F1189" t="s">
        <v>6</v>
      </c>
      <c r="G1189" t="s">
        <v>583</v>
      </c>
      <c r="H1189" t="s">
        <v>22</v>
      </c>
      <c r="I1189">
        <v>272</v>
      </c>
      <c r="J1189">
        <v>256</v>
      </c>
      <c r="K1189">
        <v>20233</v>
      </c>
      <c r="L1189">
        <v>20191202</v>
      </c>
      <c r="M1189" t="s">
        <v>30</v>
      </c>
      <c r="N1189">
        <v>0</v>
      </c>
      <c r="O1189">
        <v>13657889</v>
      </c>
      <c r="P1189" t="s">
        <v>13</v>
      </c>
      <c r="Q1189" t="s">
        <v>13</v>
      </c>
    </row>
    <row r="1190" spans="1:17" x14ac:dyDescent="0.25">
      <c r="A1190">
        <v>164972095</v>
      </c>
      <c r="B1190" t="s">
        <v>166</v>
      </c>
      <c r="C1190" t="s">
        <v>313</v>
      </c>
      <c r="D1190" t="s">
        <v>64</v>
      </c>
      <c r="E1190">
        <v>10</v>
      </c>
      <c r="F1190" t="s">
        <v>32</v>
      </c>
      <c r="G1190" t="s">
        <v>4570</v>
      </c>
      <c r="H1190" t="s">
        <v>22</v>
      </c>
      <c r="I1190">
        <v>182</v>
      </c>
      <c r="J1190">
        <v>17</v>
      </c>
      <c r="K1190">
        <v>20233</v>
      </c>
      <c r="L1190">
        <v>20230314</v>
      </c>
      <c r="M1190" t="s">
        <v>30</v>
      </c>
      <c r="N1190">
        <v>20234</v>
      </c>
      <c r="O1190">
        <v>16458719</v>
      </c>
      <c r="P1190" t="s">
        <v>13</v>
      </c>
      <c r="Q1190" t="s">
        <v>13</v>
      </c>
    </row>
    <row r="1191" spans="1:17" x14ac:dyDescent="0.25">
      <c r="A1191">
        <v>165041391</v>
      </c>
      <c r="B1191" t="s">
        <v>659</v>
      </c>
      <c r="C1191" t="s">
        <v>6563</v>
      </c>
      <c r="D1191" t="s">
        <v>64</v>
      </c>
      <c r="E1191">
        <v>10</v>
      </c>
      <c r="F1191" t="s">
        <v>6</v>
      </c>
      <c r="G1191" t="s">
        <v>583</v>
      </c>
      <c r="H1191" t="s">
        <v>22</v>
      </c>
      <c r="I1191">
        <v>88</v>
      </c>
      <c r="J1191">
        <v>60</v>
      </c>
      <c r="K1191">
        <v>20233</v>
      </c>
      <c r="L1191">
        <v>20240425</v>
      </c>
      <c r="M1191" t="s">
        <v>31</v>
      </c>
      <c r="N1191">
        <v>20234</v>
      </c>
      <c r="O1191">
        <v>13269307</v>
      </c>
      <c r="P1191" t="s">
        <v>13</v>
      </c>
      <c r="Q1191" t="s">
        <v>13</v>
      </c>
    </row>
    <row r="1192" spans="1:17" x14ac:dyDescent="0.25">
      <c r="A1192">
        <v>164907028</v>
      </c>
      <c r="B1192" t="s">
        <v>510</v>
      </c>
      <c r="C1192" t="s">
        <v>3411</v>
      </c>
      <c r="D1192" t="s">
        <v>64</v>
      </c>
      <c r="E1192">
        <v>10</v>
      </c>
      <c r="F1192" t="s">
        <v>6</v>
      </c>
      <c r="G1192" t="s">
        <v>583</v>
      </c>
      <c r="H1192" t="s">
        <v>22</v>
      </c>
      <c r="I1192">
        <v>264</v>
      </c>
      <c r="J1192">
        <v>256</v>
      </c>
      <c r="K1192">
        <v>20233</v>
      </c>
      <c r="L1192">
        <v>20201007</v>
      </c>
      <c r="M1192" t="s">
        <v>30</v>
      </c>
      <c r="N1192">
        <v>20234</v>
      </c>
      <c r="O1192">
        <v>14109994</v>
      </c>
      <c r="P1192" t="s">
        <v>13</v>
      </c>
      <c r="Q1192" t="s">
        <v>13</v>
      </c>
    </row>
    <row r="1193" spans="1:17" x14ac:dyDescent="0.25">
      <c r="A1193">
        <v>165063270</v>
      </c>
      <c r="B1193" t="s">
        <v>6950</v>
      </c>
      <c r="C1193" t="s">
        <v>306</v>
      </c>
      <c r="D1193" t="s">
        <v>64</v>
      </c>
      <c r="E1193">
        <v>10</v>
      </c>
      <c r="F1193" t="s">
        <v>32</v>
      </c>
      <c r="G1193" t="s">
        <v>2597</v>
      </c>
      <c r="H1193" t="s">
        <v>22</v>
      </c>
      <c r="I1193">
        <v>48</v>
      </c>
      <c r="J1193">
        <v>19</v>
      </c>
      <c r="K1193">
        <v>0</v>
      </c>
      <c r="L1193" t="s">
        <v>25</v>
      </c>
      <c r="M1193" t="s">
        <v>30</v>
      </c>
      <c r="N1193">
        <v>0</v>
      </c>
      <c r="O1193">
        <v>16504430</v>
      </c>
      <c r="P1193" t="s">
        <v>13</v>
      </c>
      <c r="Q1193" t="s">
        <v>13</v>
      </c>
    </row>
    <row r="1194" spans="1:17" x14ac:dyDescent="0.25">
      <c r="A1194">
        <v>165090694</v>
      </c>
      <c r="B1194" t="s">
        <v>649</v>
      </c>
      <c r="C1194" t="s">
        <v>6951</v>
      </c>
      <c r="D1194" t="s">
        <v>64</v>
      </c>
      <c r="E1194">
        <v>10</v>
      </c>
      <c r="F1194" t="s">
        <v>6</v>
      </c>
      <c r="G1194" t="s">
        <v>855</v>
      </c>
      <c r="H1194" t="s">
        <v>22</v>
      </c>
      <c r="I1194">
        <v>26</v>
      </c>
      <c r="J1194">
        <v>21</v>
      </c>
      <c r="K1194">
        <v>20233</v>
      </c>
      <c r="L1194">
        <v>20240313</v>
      </c>
      <c r="M1194" t="s">
        <v>31</v>
      </c>
      <c r="N1194">
        <v>20234</v>
      </c>
      <c r="O1194">
        <v>9467212</v>
      </c>
      <c r="P1194" t="s">
        <v>13</v>
      </c>
      <c r="Q1194" t="s">
        <v>13</v>
      </c>
    </row>
    <row r="1195" spans="1:17" x14ac:dyDescent="0.25">
      <c r="A1195">
        <v>164857192</v>
      </c>
      <c r="B1195" t="s">
        <v>3025</v>
      </c>
      <c r="C1195" t="s">
        <v>333</v>
      </c>
      <c r="D1195" t="s">
        <v>64</v>
      </c>
      <c r="E1195">
        <v>10</v>
      </c>
      <c r="F1195" t="s">
        <v>6</v>
      </c>
      <c r="G1195" t="s">
        <v>583</v>
      </c>
      <c r="H1195" t="s">
        <v>22</v>
      </c>
      <c r="I1195">
        <v>325</v>
      </c>
      <c r="J1195">
        <v>294</v>
      </c>
      <c r="K1195">
        <v>20233</v>
      </c>
      <c r="L1195">
        <v>20230615</v>
      </c>
      <c r="M1195" t="s">
        <v>31</v>
      </c>
      <c r="N1195">
        <v>20234</v>
      </c>
      <c r="O1195">
        <v>8399046</v>
      </c>
      <c r="P1195" t="s">
        <v>13</v>
      </c>
      <c r="Q1195" t="s">
        <v>13</v>
      </c>
    </row>
    <row r="1196" spans="1:17" x14ac:dyDescent="0.25">
      <c r="A1196">
        <v>164893620</v>
      </c>
      <c r="B1196" t="s">
        <v>3412</v>
      </c>
      <c r="C1196" t="s">
        <v>3413</v>
      </c>
      <c r="D1196" t="s">
        <v>64</v>
      </c>
      <c r="E1196">
        <v>10</v>
      </c>
      <c r="F1196" t="s">
        <v>32</v>
      </c>
      <c r="G1196" t="s">
        <v>4570</v>
      </c>
      <c r="H1196" t="s">
        <v>22</v>
      </c>
      <c r="I1196">
        <v>266</v>
      </c>
      <c r="J1196">
        <v>111</v>
      </c>
      <c r="K1196">
        <v>20233</v>
      </c>
      <c r="L1196">
        <v>20240329</v>
      </c>
      <c r="M1196" t="s">
        <v>30</v>
      </c>
      <c r="N1196">
        <v>20234</v>
      </c>
      <c r="O1196">
        <v>16410518</v>
      </c>
      <c r="P1196" t="s">
        <v>13</v>
      </c>
      <c r="Q1196" t="s">
        <v>13</v>
      </c>
    </row>
    <row r="1197" spans="1:17" x14ac:dyDescent="0.25">
      <c r="A1197">
        <v>165051906</v>
      </c>
      <c r="B1197" t="s">
        <v>6057</v>
      </c>
      <c r="C1197" t="s">
        <v>154</v>
      </c>
      <c r="D1197" t="s">
        <v>103</v>
      </c>
      <c r="E1197">
        <v>10</v>
      </c>
      <c r="F1197" t="s">
        <v>6</v>
      </c>
      <c r="G1197" t="s">
        <v>2462</v>
      </c>
      <c r="H1197" t="s">
        <v>22</v>
      </c>
      <c r="I1197">
        <v>74</v>
      </c>
      <c r="J1197">
        <v>74</v>
      </c>
      <c r="K1197">
        <v>0</v>
      </c>
      <c r="L1197" t="s">
        <v>25</v>
      </c>
      <c r="M1197" t="s">
        <v>30</v>
      </c>
      <c r="N1197">
        <v>0</v>
      </c>
      <c r="O1197">
        <v>16493935</v>
      </c>
      <c r="P1197" t="s">
        <v>13</v>
      </c>
      <c r="Q1197" t="s">
        <v>13</v>
      </c>
    </row>
    <row r="1198" spans="1:17" x14ac:dyDescent="0.25">
      <c r="A1198">
        <v>164914484</v>
      </c>
      <c r="B1198" t="s">
        <v>3797</v>
      </c>
      <c r="C1198" t="s">
        <v>3798</v>
      </c>
      <c r="D1198" t="s">
        <v>64</v>
      </c>
      <c r="E1198">
        <v>10</v>
      </c>
      <c r="F1198" t="s">
        <v>32</v>
      </c>
      <c r="G1198" t="s">
        <v>2597</v>
      </c>
      <c r="H1198" t="s">
        <v>22</v>
      </c>
      <c r="I1198">
        <v>244</v>
      </c>
      <c r="J1198">
        <v>207</v>
      </c>
      <c r="K1198">
        <v>0</v>
      </c>
      <c r="L1198" t="s">
        <v>25</v>
      </c>
      <c r="M1198" t="s">
        <v>30</v>
      </c>
      <c r="N1198">
        <v>0</v>
      </c>
      <c r="O1198">
        <v>16424063</v>
      </c>
      <c r="P1198" t="s">
        <v>13</v>
      </c>
      <c r="Q1198" t="s">
        <v>13</v>
      </c>
    </row>
    <row r="1199" spans="1:17" x14ac:dyDescent="0.25">
      <c r="A1199">
        <v>164951547</v>
      </c>
      <c r="B1199" t="s">
        <v>3463</v>
      </c>
      <c r="C1199" t="s">
        <v>4174</v>
      </c>
      <c r="D1199" t="s">
        <v>64</v>
      </c>
      <c r="E1199">
        <v>10</v>
      </c>
      <c r="F1199" t="s">
        <v>32</v>
      </c>
      <c r="G1199" t="s">
        <v>948</v>
      </c>
      <c r="H1199" t="s">
        <v>22</v>
      </c>
      <c r="I1199">
        <v>200</v>
      </c>
      <c r="J1199">
        <v>20</v>
      </c>
      <c r="K1199">
        <v>0</v>
      </c>
      <c r="L1199" t="s">
        <v>25</v>
      </c>
      <c r="M1199" t="s">
        <v>30</v>
      </c>
      <c r="N1199">
        <v>0</v>
      </c>
      <c r="O1199">
        <v>16438543</v>
      </c>
      <c r="P1199" t="s">
        <v>13</v>
      </c>
      <c r="Q1199" t="s">
        <v>13</v>
      </c>
    </row>
    <row r="1200" spans="1:17" x14ac:dyDescent="0.25">
      <c r="A1200">
        <v>164913734</v>
      </c>
      <c r="B1200" t="s">
        <v>3799</v>
      </c>
      <c r="C1200" t="s">
        <v>397</v>
      </c>
      <c r="D1200" t="s">
        <v>103</v>
      </c>
      <c r="E1200">
        <v>10</v>
      </c>
      <c r="F1200" t="s">
        <v>32</v>
      </c>
      <c r="G1200" t="s">
        <v>930</v>
      </c>
      <c r="H1200" t="s">
        <v>22</v>
      </c>
      <c r="I1200">
        <v>244</v>
      </c>
      <c r="J1200">
        <v>222</v>
      </c>
      <c r="K1200">
        <v>0</v>
      </c>
      <c r="L1200" t="s">
        <v>25</v>
      </c>
      <c r="M1200" t="s">
        <v>30</v>
      </c>
      <c r="N1200">
        <v>0</v>
      </c>
      <c r="O1200">
        <v>16424591</v>
      </c>
      <c r="P1200" t="s">
        <v>13</v>
      </c>
      <c r="Q1200" t="s">
        <v>13</v>
      </c>
    </row>
    <row r="1201" spans="1:17" x14ac:dyDescent="0.25">
      <c r="A1201">
        <v>164899904</v>
      </c>
      <c r="B1201" t="s">
        <v>456</v>
      </c>
      <c r="C1201" t="s">
        <v>3414</v>
      </c>
      <c r="D1201" t="s">
        <v>64</v>
      </c>
      <c r="E1201">
        <v>10</v>
      </c>
      <c r="F1201" t="s">
        <v>6</v>
      </c>
      <c r="G1201" t="s">
        <v>855</v>
      </c>
      <c r="H1201" t="s">
        <v>22</v>
      </c>
      <c r="I1201">
        <v>272</v>
      </c>
      <c r="J1201">
        <v>266</v>
      </c>
      <c r="K1201">
        <v>20233</v>
      </c>
      <c r="L1201">
        <v>20240103</v>
      </c>
      <c r="M1201" t="s">
        <v>31</v>
      </c>
      <c r="N1201">
        <v>20234</v>
      </c>
      <c r="O1201">
        <v>8746701</v>
      </c>
      <c r="P1201" t="s">
        <v>13</v>
      </c>
      <c r="Q1201" t="s">
        <v>13</v>
      </c>
    </row>
    <row r="1202" spans="1:17" x14ac:dyDescent="0.25">
      <c r="A1202">
        <v>164947012</v>
      </c>
      <c r="B1202" t="s">
        <v>456</v>
      </c>
      <c r="C1202" t="s">
        <v>3102</v>
      </c>
      <c r="D1202" t="s">
        <v>64</v>
      </c>
      <c r="E1202">
        <v>10</v>
      </c>
      <c r="F1202" t="s">
        <v>6</v>
      </c>
      <c r="G1202" t="s">
        <v>855</v>
      </c>
      <c r="H1202" t="s">
        <v>22</v>
      </c>
      <c r="I1202">
        <v>215</v>
      </c>
      <c r="J1202">
        <v>210</v>
      </c>
      <c r="K1202">
        <v>0</v>
      </c>
      <c r="L1202" t="s">
        <v>25</v>
      </c>
      <c r="M1202" t="s">
        <v>30</v>
      </c>
      <c r="N1202">
        <v>0</v>
      </c>
      <c r="O1202">
        <v>16420575</v>
      </c>
      <c r="P1202" t="s">
        <v>13</v>
      </c>
      <c r="Q1202" t="s">
        <v>13</v>
      </c>
    </row>
    <row r="1203" spans="1:17" x14ac:dyDescent="0.25">
      <c r="A1203">
        <v>165053826</v>
      </c>
      <c r="B1203" t="s">
        <v>6952</v>
      </c>
      <c r="C1203" t="s">
        <v>375</v>
      </c>
      <c r="D1203" t="s">
        <v>64</v>
      </c>
      <c r="E1203">
        <v>10</v>
      </c>
      <c r="F1203" t="s">
        <v>33</v>
      </c>
      <c r="G1203" t="s">
        <v>6561</v>
      </c>
      <c r="H1203" t="s">
        <v>22</v>
      </c>
      <c r="I1203">
        <v>74</v>
      </c>
      <c r="J1203">
        <v>55</v>
      </c>
      <c r="K1203">
        <v>0</v>
      </c>
      <c r="L1203">
        <v>20240224</v>
      </c>
      <c r="M1203" t="s">
        <v>30</v>
      </c>
      <c r="N1203">
        <v>0</v>
      </c>
      <c r="O1203">
        <v>16507471</v>
      </c>
      <c r="P1203" t="s">
        <v>13</v>
      </c>
      <c r="Q1203" t="s">
        <v>13</v>
      </c>
    </row>
    <row r="1204" spans="1:17" x14ac:dyDescent="0.25">
      <c r="A1204">
        <v>164901949</v>
      </c>
      <c r="B1204" t="s">
        <v>556</v>
      </c>
      <c r="C1204" t="s">
        <v>3801</v>
      </c>
      <c r="D1204" t="s">
        <v>64</v>
      </c>
      <c r="E1204">
        <v>10</v>
      </c>
      <c r="F1204" t="s">
        <v>6</v>
      </c>
      <c r="G1204" t="s">
        <v>583</v>
      </c>
      <c r="H1204" t="s">
        <v>22</v>
      </c>
      <c r="I1204">
        <v>270</v>
      </c>
      <c r="J1204">
        <v>222</v>
      </c>
      <c r="K1204">
        <v>20233</v>
      </c>
      <c r="L1204" t="s">
        <v>25</v>
      </c>
      <c r="M1204" t="s">
        <v>30</v>
      </c>
      <c r="N1204">
        <v>20234</v>
      </c>
      <c r="O1204">
        <v>16360293</v>
      </c>
      <c r="P1204" t="s">
        <v>13</v>
      </c>
      <c r="Q1204" t="s">
        <v>13</v>
      </c>
    </row>
    <row r="1205" spans="1:17" x14ac:dyDescent="0.25">
      <c r="A1205">
        <v>164851458</v>
      </c>
      <c r="B1205" t="s">
        <v>3026</v>
      </c>
      <c r="C1205" t="s">
        <v>3027</v>
      </c>
      <c r="D1205" t="s">
        <v>103</v>
      </c>
      <c r="E1205">
        <v>10</v>
      </c>
      <c r="F1205" t="s">
        <v>32</v>
      </c>
      <c r="G1205" t="s">
        <v>930</v>
      </c>
      <c r="H1205" t="s">
        <v>22</v>
      </c>
      <c r="I1205">
        <v>327</v>
      </c>
      <c r="J1205">
        <v>318</v>
      </c>
      <c r="K1205">
        <v>0</v>
      </c>
      <c r="L1205" t="s">
        <v>25</v>
      </c>
      <c r="M1205" t="s">
        <v>30</v>
      </c>
      <c r="N1205">
        <v>0</v>
      </c>
      <c r="O1205">
        <v>16360390</v>
      </c>
      <c r="P1205" t="s">
        <v>13</v>
      </c>
      <c r="Q1205" t="s">
        <v>13</v>
      </c>
    </row>
    <row r="1206" spans="1:17" x14ac:dyDescent="0.25">
      <c r="A1206">
        <v>165052950</v>
      </c>
      <c r="B1206" t="s">
        <v>178</v>
      </c>
      <c r="C1206" t="s">
        <v>6953</v>
      </c>
      <c r="D1206" t="s">
        <v>100</v>
      </c>
      <c r="E1206">
        <v>10</v>
      </c>
      <c r="F1206" t="s">
        <v>33</v>
      </c>
      <c r="G1206" t="s">
        <v>6561</v>
      </c>
      <c r="H1206" t="s">
        <v>22</v>
      </c>
      <c r="I1206">
        <v>76</v>
      </c>
      <c r="J1206">
        <v>60</v>
      </c>
      <c r="K1206">
        <v>0</v>
      </c>
      <c r="L1206">
        <v>20240220</v>
      </c>
      <c r="M1206" t="s">
        <v>30</v>
      </c>
      <c r="N1206">
        <v>0</v>
      </c>
      <c r="O1206">
        <v>9211415</v>
      </c>
      <c r="P1206" t="s">
        <v>13</v>
      </c>
      <c r="Q1206" t="s">
        <v>13</v>
      </c>
    </row>
    <row r="1207" spans="1:17" x14ac:dyDescent="0.25">
      <c r="A1207">
        <v>164919093</v>
      </c>
      <c r="B1207" t="s">
        <v>356</v>
      </c>
      <c r="C1207" t="s">
        <v>3415</v>
      </c>
      <c r="D1207" t="s">
        <v>64</v>
      </c>
      <c r="E1207">
        <v>10</v>
      </c>
      <c r="F1207" t="s">
        <v>32</v>
      </c>
      <c r="G1207" t="s">
        <v>4570</v>
      </c>
      <c r="H1207" t="s">
        <v>22</v>
      </c>
      <c r="I1207">
        <v>249</v>
      </c>
      <c r="J1207">
        <v>235</v>
      </c>
      <c r="K1207">
        <v>0</v>
      </c>
      <c r="L1207" t="s">
        <v>25</v>
      </c>
      <c r="M1207" t="s">
        <v>30</v>
      </c>
      <c r="N1207">
        <v>0</v>
      </c>
      <c r="O1207">
        <v>16428043</v>
      </c>
      <c r="P1207" t="s">
        <v>13</v>
      </c>
      <c r="Q1207" t="s">
        <v>13</v>
      </c>
    </row>
    <row r="1208" spans="1:17" x14ac:dyDescent="0.25">
      <c r="A1208">
        <v>165003753</v>
      </c>
      <c r="B1208" t="s">
        <v>4946</v>
      </c>
      <c r="C1208" t="s">
        <v>4947</v>
      </c>
      <c r="D1208" t="s">
        <v>64</v>
      </c>
      <c r="E1208">
        <v>10</v>
      </c>
      <c r="F1208" t="s">
        <v>6</v>
      </c>
      <c r="G1208" t="s">
        <v>583</v>
      </c>
      <c r="H1208" t="s">
        <v>22</v>
      </c>
      <c r="I1208">
        <v>138</v>
      </c>
      <c r="J1208">
        <v>138</v>
      </c>
      <c r="K1208">
        <v>20233</v>
      </c>
      <c r="L1208">
        <v>20240419</v>
      </c>
      <c r="M1208" t="s">
        <v>31</v>
      </c>
      <c r="N1208">
        <v>20234</v>
      </c>
      <c r="O1208">
        <v>11395997</v>
      </c>
      <c r="P1208" t="s">
        <v>13</v>
      </c>
      <c r="Q1208" t="s">
        <v>13</v>
      </c>
    </row>
    <row r="1209" spans="1:17" x14ac:dyDescent="0.25">
      <c r="A1209">
        <v>165028276</v>
      </c>
      <c r="B1209" t="s">
        <v>6058</v>
      </c>
      <c r="C1209" t="s">
        <v>172</v>
      </c>
      <c r="D1209" t="s">
        <v>64</v>
      </c>
      <c r="E1209">
        <v>10</v>
      </c>
      <c r="F1209" t="s">
        <v>6</v>
      </c>
      <c r="G1209" t="s">
        <v>855</v>
      </c>
      <c r="H1209" t="s">
        <v>22</v>
      </c>
      <c r="I1209">
        <v>103</v>
      </c>
      <c r="J1209">
        <v>67</v>
      </c>
      <c r="K1209">
        <v>20233</v>
      </c>
      <c r="L1209">
        <v>20190109</v>
      </c>
      <c r="M1209" t="s">
        <v>30</v>
      </c>
      <c r="N1209">
        <v>20234</v>
      </c>
      <c r="O1209">
        <v>13772789</v>
      </c>
      <c r="P1209" t="s">
        <v>13</v>
      </c>
      <c r="Q1209" t="s">
        <v>13</v>
      </c>
    </row>
    <row r="1210" spans="1:17" x14ac:dyDescent="0.25">
      <c r="A1210">
        <v>164630936</v>
      </c>
      <c r="B1210" t="s">
        <v>426</v>
      </c>
      <c r="C1210" t="s">
        <v>1548</v>
      </c>
      <c r="D1210" t="s">
        <v>64</v>
      </c>
      <c r="E1210">
        <v>10</v>
      </c>
      <c r="F1210" t="s">
        <v>6</v>
      </c>
      <c r="G1210" t="s">
        <v>583</v>
      </c>
      <c r="H1210" t="s">
        <v>22</v>
      </c>
      <c r="I1210">
        <v>648</v>
      </c>
      <c r="J1210">
        <v>648</v>
      </c>
      <c r="K1210">
        <v>20233</v>
      </c>
      <c r="L1210">
        <v>20221019</v>
      </c>
      <c r="M1210" t="s">
        <v>31</v>
      </c>
      <c r="N1210">
        <v>20234</v>
      </c>
      <c r="O1210">
        <v>8623733</v>
      </c>
      <c r="P1210" t="s">
        <v>1193</v>
      </c>
      <c r="Q1210" t="s">
        <v>1193</v>
      </c>
    </row>
    <row r="1211" spans="1:17" x14ac:dyDescent="0.25">
      <c r="A1211">
        <v>164911073</v>
      </c>
      <c r="B1211" t="s">
        <v>180</v>
      </c>
      <c r="C1211" t="s">
        <v>379</v>
      </c>
      <c r="D1211" t="s">
        <v>100</v>
      </c>
      <c r="E1211">
        <v>10</v>
      </c>
      <c r="F1211" t="s">
        <v>6</v>
      </c>
      <c r="G1211" t="s">
        <v>583</v>
      </c>
      <c r="H1211" t="s">
        <v>22</v>
      </c>
      <c r="I1211">
        <v>259</v>
      </c>
      <c r="J1211">
        <v>222</v>
      </c>
      <c r="K1211">
        <v>20233</v>
      </c>
      <c r="L1211">
        <v>20240226</v>
      </c>
      <c r="M1211" t="s">
        <v>31</v>
      </c>
      <c r="N1211">
        <v>20234</v>
      </c>
      <c r="O1211">
        <v>16011382</v>
      </c>
      <c r="P1211" t="s">
        <v>13</v>
      </c>
      <c r="Q1211" t="s">
        <v>13</v>
      </c>
    </row>
    <row r="1212" spans="1:17" x14ac:dyDescent="0.25">
      <c r="A1212">
        <v>164913039</v>
      </c>
      <c r="B1212" t="s">
        <v>426</v>
      </c>
      <c r="C1212" t="s">
        <v>3802</v>
      </c>
      <c r="D1212" t="s">
        <v>64</v>
      </c>
      <c r="E1212">
        <v>10</v>
      </c>
      <c r="F1212" t="s">
        <v>6</v>
      </c>
      <c r="G1212" t="s">
        <v>583</v>
      </c>
      <c r="H1212" t="s">
        <v>22</v>
      </c>
      <c r="I1212">
        <v>257</v>
      </c>
      <c r="J1212">
        <v>223</v>
      </c>
      <c r="K1212">
        <v>20233</v>
      </c>
      <c r="L1212">
        <v>20230320</v>
      </c>
      <c r="M1212" t="s">
        <v>31</v>
      </c>
      <c r="N1212">
        <v>20234</v>
      </c>
      <c r="O1212">
        <v>16199506</v>
      </c>
      <c r="P1212" t="s">
        <v>13</v>
      </c>
      <c r="Q1212" t="s">
        <v>13</v>
      </c>
    </row>
    <row r="1213" spans="1:17" x14ac:dyDescent="0.25">
      <c r="A1213">
        <v>164914558</v>
      </c>
      <c r="B1213" t="s">
        <v>180</v>
      </c>
      <c r="C1213" t="s">
        <v>201</v>
      </c>
      <c r="D1213" t="s">
        <v>64</v>
      </c>
      <c r="E1213">
        <v>10</v>
      </c>
      <c r="F1213" t="s">
        <v>6</v>
      </c>
      <c r="G1213" t="s">
        <v>583</v>
      </c>
      <c r="H1213" t="s">
        <v>22</v>
      </c>
      <c r="I1213">
        <v>256</v>
      </c>
      <c r="J1213">
        <v>255</v>
      </c>
      <c r="K1213">
        <v>0</v>
      </c>
      <c r="L1213">
        <v>20210105</v>
      </c>
      <c r="M1213" t="s">
        <v>31</v>
      </c>
      <c r="N1213">
        <v>20234</v>
      </c>
      <c r="O1213">
        <v>16249012</v>
      </c>
      <c r="P1213" t="s">
        <v>13</v>
      </c>
      <c r="Q1213" t="s">
        <v>13</v>
      </c>
    </row>
    <row r="1214" spans="1:17" x14ac:dyDescent="0.25">
      <c r="A1214">
        <v>164942456</v>
      </c>
      <c r="B1214" t="s">
        <v>180</v>
      </c>
      <c r="C1214" t="s">
        <v>660</v>
      </c>
      <c r="D1214" t="s">
        <v>103</v>
      </c>
      <c r="E1214">
        <v>10</v>
      </c>
      <c r="F1214" t="s">
        <v>32</v>
      </c>
      <c r="G1214" t="s">
        <v>930</v>
      </c>
      <c r="H1214" t="s">
        <v>22</v>
      </c>
      <c r="I1214">
        <v>210</v>
      </c>
      <c r="J1214">
        <v>14</v>
      </c>
      <c r="K1214">
        <v>20233</v>
      </c>
      <c r="L1214">
        <v>20231206</v>
      </c>
      <c r="M1214" t="s">
        <v>30</v>
      </c>
      <c r="N1214">
        <v>20234</v>
      </c>
      <c r="O1214">
        <v>16428443</v>
      </c>
      <c r="P1214" t="s">
        <v>13</v>
      </c>
      <c r="Q1214" t="s">
        <v>13</v>
      </c>
    </row>
    <row r="1215" spans="1:17" x14ac:dyDescent="0.25">
      <c r="A1215">
        <v>165062637</v>
      </c>
      <c r="B1215" t="s">
        <v>181</v>
      </c>
      <c r="C1215" t="s">
        <v>567</v>
      </c>
      <c r="D1215" t="s">
        <v>64</v>
      </c>
      <c r="E1215">
        <v>10</v>
      </c>
      <c r="F1215" t="s">
        <v>33</v>
      </c>
      <c r="G1215" t="s">
        <v>6561</v>
      </c>
      <c r="H1215" t="s">
        <v>22</v>
      </c>
      <c r="I1215">
        <v>70</v>
      </c>
      <c r="J1215">
        <v>56</v>
      </c>
      <c r="K1215">
        <v>0</v>
      </c>
      <c r="L1215">
        <v>20240226</v>
      </c>
      <c r="M1215" t="s">
        <v>30</v>
      </c>
      <c r="N1215">
        <v>0</v>
      </c>
      <c r="O1215">
        <v>16509882</v>
      </c>
      <c r="P1215" t="s">
        <v>13</v>
      </c>
      <c r="Q1215" t="s">
        <v>13</v>
      </c>
    </row>
    <row r="1216" spans="1:17" x14ac:dyDescent="0.25">
      <c r="A1216">
        <v>165090630</v>
      </c>
      <c r="B1216" t="s">
        <v>6142</v>
      </c>
      <c r="C1216" t="s">
        <v>6954</v>
      </c>
      <c r="D1216" t="s">
        <v>64</v>
      </c>
      <c r="E1216">
        <v>10</v>
      </c>
      <c r="F1216" t="s">
        <v>6</v>
      </c>
      <c r="G1216" t="s">
        <v>583</v>
      </c>
      <c r="H1216" t="s">
        <v>22</v>
      </c>
      <c r="I1216">
        <v>26</v>
      </c>
      <c r="J1216">
        <v>12</v>
      </c>
      <c r="K1216">
        <v>20233</v>
      </c>
      <c r="L1216">
        <v>20230220</v>
      </c>
      <c r="M1216" t="s">
        <v>30</v>
      </c>
      <c r="N1216">
        <v>20234</v>
      </c>
      <c r="O1216">
        <v>16476483</v>
      </c>
      <c r="P1216" t="s">
        <v>13</v>
      </c>
      <c r="Q1216" t="s">
        <v>13</v>
      </c>
    </row>
    <row r="1217" spans="1:17" x14ac:dyDescent="0.25">
      <c r="A1217">
        <v>164971759</v>
      </c>
      <c r="B1217" t="s">
        <v>4948</v>
      </c>
      <c r="C1217" t="s">
        <v>182</v>
      </c>
      <c r="D1217" t="s">
        <v>64</v>
      </c>
      <c r="E1217">
        <v>10</v>
      </c>
      <c r="F1217" t="s">
        <v>6</v>
      </c>
      <c r="G1217" t="s">
        <v>583</v>
      </c>
      <c r="H1217" t="s">
        <v>22</v>
      </c>
      <c r="I1217">
        <v>182</v>
      </c>
      <c r="J1217">
        <v>182</v>
      </c>
      <c r="K1217">
        <v>20233</v>
      </c>
      <c r="L1217" t="s">
        <v>25</v>
      </c>
      <c r="M1217" t="s">
        <v>30</v>
      </c>
      <c r="N1217">
        <v>20234</v>
      </c>
      <c r="O1217">
        <v>11284446</v>
      </c>
      <c r="P1217" t="s">
        <v>13</v>
      </c>
      <c r="Q1217" t="s">
        <v>13</v>
      </c>
    </row>
    <row r="1218" spans="1:17" x14ac:dyDescent="0.25">
      <c r="A1218">
        <v>165094080</v>
      </c>
      <c r="B1218" t="s">
        <v>6955</v>
      </c>
      <c r="C1218" t="s">
        <v>6956</v>
      </c>
      <c r="D1218" t="s">
        <v>64</v>
      </c>
      <c r="E1218">
        <v>10</v>
      </c>
      <c r="F1218" t="s">
        <v>6</v>
      </c>
      <c r="G1218" t="s">
        <v>855</v>
      </c>
      <c r="H1218" t="s">
        <v>22</v>
      </c>
      <c r="I1218">
        <v>25</v>
      </c>
      <c r="J1218">
        <v>17</v>
      </c>
      <c r="K1218">
        <v>0</v>
      </c>
      <c r="L1218">
        <v>20240125</v>
      </c>
      <c r="M1218" t="s">
        <v>30</v>
      </c>
      <c r="N1218">
        <v>0</v>
      </c>
      <c r="O1218">
        <v>13141600</v>
      </c>
      <c r="P1218" t="s">
        <v>13</v>
      </c>
      <c r="Q1218" t="s">
        <v>13</v>
      </c>
    </row>
    <row r="1219" spans="1:17" x14ac:dyDescent="0.25">
      <c r="A1219">
        <v>165064869</v>
      </c>
      <c r="B1219" t="s">
        <v>6957</v>
      </c>
      <c r="C1219" t="s">
        <v>3555</v>
      </c>
      <c r="D1219" t="s">
        <v>100</v>
      </c>
      <c r="E1219">
        <v>10</v>
      </c>
      <c r="F1219" t="s">
        <v>33</v>
      </c>
      <c r="G1219" t="s">
        <v>6561</v>
      </c>
      <c r="H1219" t="s">
        <v>22</v>
      </c>
      <c r="I1219">
        <v>70</v>
      </c>
      <c r="J1219">
        <v>54</v>
      </c>
      <c r="K1219">
        <v>0</v>
      </c>
      <c r="L1219">
        <v>20240226</v>
      </c>
      <c r="M1219" t="s">
        <v>30</v>
      </c>
      <c r="N1219">
        <v>0</v>
      </c>
      <c r="O1219">
        <v>8707918</v>
      </c>
      <c r="P1219" t="s">
        <v>13</v>
      </c>
      <c r="Q1219" t="s">
        <v>13</v>
      </c>
    </row>
    <row r="1220" spans="1:17" x14ac:dyDescent="0.25">
      <c r="A1220">
        <v>165062141</v>
      </c>
      <c r="B1220" t="s">
        <v>6957</v>
      </c>
      <c r="C1220" t="s">
        <v>504</v>
      </c>
      <c r="D1220" t="s">
        <v>100</v>
      </c>
      <c r="E1220">
        <v>10</v>
      </c>
      <c r="F1220" t="s">
        <v>33</v>
      </c>
      <c r="G1220" t="s">
        <v>6561</v>
      </c>
      <c r="H1220" t="s">
        <v>22</v>
      </c>
      <c r="I1220">
        <v>70</v>
      </c>
      <c r="J1220">
        <v>54</v>
      </c>
      <c r="K1220">
        <v>0</v>
      </c>
      <c r="L1220">
        <v>20240226</v>
      </c>
      <c r="M1220" t="s">
        <v>30</v>
      </c>
      <c r="N1220">
        <v>0</v>
      </c>
      <c r="O1220">
        <v>12009075</v>
      </c>
      <c r="P1220" t="s">
        <v>13</v>
      </c>
      <c r="Q1220" t="s">
        <v>13</v>
      </c>
    </row>
    <row r="1221" spans="1:17" x14ac:dyDescent="0.25">
      <c r="A1221">
        <v>165062220</v>
      </c>
      <c r="B1221" t="s">
        <v>6958</v>
      </c>
      <c r="C1221" t="s">
        <v>186</v>
      </c>
      <c r="D1221" t="s">
        <v>64</v>
      </c>
      <c r="E1221">
        <v>10</v>
      </c>
      <c r="F1221" t="s">
        <v>33</v>
      </c>
      <c r="G1221" t="s">
        <v>6561</v>
      </c>
      <c r="H1221" t="s">
        <v>22</v>
      </c>
      <c r="I1221">
        <v>70</v>
      </c>
      <c r="J1221">
        <v>54</v>
      </c>
      <c r="K1221">
        <v>20233</v>
      </c>
      <c r="L1221">
        <v>20240227</v>
      </c>
      <c r="M1221" t="s">
        <v>31</v>
      </c>
      <c r="N1221">
        <v>0</v>
      </c>
      <c r="O1221">
        <v>16509435</v>
      </c>
      <c r="P1221" t="s">
        <v>13</v>
      </c>
      <c r="Q1221" t="s">
        <v>13</v>
      </c>
    </row>
    <row r="1222" spans="1:17" x14ac:dyDescent="0.25">
      <c r="A1222">
        <v>165080114</v>
      </c>
      <c r="B1222" t="s">
        <v>6959</v>
      </c>
      <c r="C1222" t="s">
        <v>6960</v>
      </c>
      <c r="D1222" t="s">
        <v>103</v>
      </c>
      <c r="E1222">
        <v>10</v>
      </c>
      <c r="F1222" t="s">
        <v>6</v>
      </c>
      <c r="G1222" t="s">
        <v>25</v>
      </c>
      <c r="H1222" t="s">
        <v>22</v>
      </c>
      <c r="I1222">
        <v>40</v>
      </c>
      <c r="J1222">
        <v>40</v>
      </c>
      <c r="K1222">
        <v>0</v>
      </c>
      <c r="L1222">
        <v>20210322</v>
      </c>
      <c r="M1222" t="s">
        <v>30</v>
      </c>
      <c r="N1222">
        <v>0</v>
      </c>
      <c r="O1222">
        <v>16515593</v>
      </c>
      <c r="P1222" t="s">
        <v>13</v>
      </c>
      <c r="Q1222" t="s">
        <v>13</v>
      </c>
    </row>
    <row r="1223" spans="1:17" x14ac:dyDescent="0.25">
      <c r="A1223">
        <v>165073675</v>
      </c>
      <c r="B1223" t="s">
        <v>6961</v>
      </c>
      <c r="C1223" t="s">
        <v>6962</v>
      </c>
      <c r="D1223" t="s">
        <v>64</v>
      </c>
      <c r="E1223">
        <v>10</v>
      </c>
      <c r="F1223" t="s">
        <v>6</v>
      </c>
      <c r="G1223" t="s">
        <v>855</v>
      </c>
      <c r="H1223" t="s">
        <v>22</v>
      </c>
      <c r="I1223">
        <v>48</v>
      </c>
      <c r="J1223">
        <v>19</v>
      </c>
      <c r="K1223">
        <v>20233</v>
      </c>
      <c r="L1223">
        <v>20230316</v>
      </c>
      <c r="M1223" t="s">
        <v>30</v>
      </c>
      <c r="N1223">
        <v>0</v>
      </c>
      <c r="O1223">
        <v>16511894</v>
      </c>
      <c r="P1223" t="s">
        <v>13</v>
      </c>
      <c r="Q1223" t="s">
        <v>13</v>
      </c>
    </row>
    <row r="1224" spans="1:17" x14ac:dyDescent="0.25">
      <c r="A1224">
        <v>164968047</v>
      </c>
      <c r="B1224" t="s">
        <v>4574</v>
      </c>
      <c r="C1224" t="s">
        <v>4575</v>
      </c>
      <c r="D1224" t="s">
        <v>64</v>
      </c>
      <c r="E1224">
        <v>10</v>
      </c>
      <c r="F1224" t="s">
        <v>6</v>
      </c>
      <c r="G1224" t="s">
        <v>583</v>
      </c>
      <c r="H1224" t="s">
        <v>22</v>
      </c>
      <c r="I1224">
        <v>188</v>
      </c>
      <c r="J1224">
        <v>186</v>
      </c>
      <c r="K1224">
        <v>20233</v>
      </c>
      <c r="L1224">
        <v>20210811</v>
      </c>
      <c r="M1224" t="s">
        <v>31</v>
      </c>
      <c r="N1224">
        <v>20234</v>
      </c>
      <c r="O1224">
        <v>16364881</v>
      </c>
      <c r="P1224" t="s">
        <v>13</v>
      </c>
      <c r="Q1224" t="s">
        <v>13</v>
      </c>
    </row>
    <row r="1225" spans="1:17" x14ac:dyDescent="0.25">
      <c r="A1225">
        <v>165035989</v>
      </c>
      <c r="B1225" t="s">
        <v>351</v>
      </c>
      <c r="C1225" t="s">
        <v>446</v>
      </c>
      <c r="D1225" t="s">
        <v>64</v>
      </c>
      <c r="E1225">
        <v>10</v>
      </c>
      <c r="F1225" t="s">
        <v>6</v>
      </c>
      <c r="G1225" t="s">
        <v>855</v>
      </c>
      <c r="H1225" t="s">
        <v>22</v>
      </c>
      <c r="I1225">
        <v>95</v>
      </c>
      <c r="J1225">
        <v>84</v>
      </c>
      <c r="K1225">
        <v>20233</v>
      </c>
      <c r="L1225">
        <v>20240212</v>
      </c>
      <c r="M1225" t="s">
        <v>30</v>
      </c>
      <c r="N1225">
        <v>0</v>
      </c>
      <c r="O1225">
        <v>16485984</v>
      </c>
      <c r="P1225" t="s">
        <v>13</v>
      </c>
      <c r="Q1225" t="s">
        <v>13</v>
      </c>
    </row>
    <row r="1226" spans="1:17" x14ac:dyDescent="0.25">
      <c r="A1226">
        <v>164901413</v>
      </c>
      <c r="B1226" t="s">
        <v>3416</v>
      </c>
      <c r="C1226" t="s">
        <v>502</v>
      </c>
      <c r="D1226" t="s">
        <v>64</v>
      </c>
      <c r="E1226">
        <v>10</v>
      </c>
      <c r="F1226" t="s">
        <v>6</v>
      </c>
      <c r="G1226" t="s">
        <v>583</v>
      </c>
      <c r="H1226" t="s">
        <v>22</v>
      </c>
      <c r="I1226">
        <v>270</v>
      </c>
      <c r="J1226">
        <v>256</v>
      </c>
      <c r="K1226">
        <v>20233</v>
      </c>
      <c r="L1226" t="s">
        <v>25</v>
      </c>
      <c r="M1226" t="s">
        <v>30</v>
      </c>
      <c r="N1226">
        <v>20234</v>
      </c>
      <c r="O1226">
        <v>16399872</v>
      </c>
      <c r="P1226" t="s">
        <v>13</v>
      </c>
      <c r="Q1226" t="s">
        <v>13</v>
      </c>
    </row>
    <row r="1227" spans="1:17" x14ac:dyDescent="0.25">
      <c r="A1227">
        <v>165084220</v>
      </c>
      <c r="B1227" t="s">
        <v>463</v>
      </c>
      <c r="C1227" t="s">
        <v>375</v>
      </c>
      <c r="D1227" t="s">
        <v>100</v>
      </c>
      <c r="E1227">
        <v>10</v>
      </c>
      <c r="F1227" t="s">
        <v>6</v>
      </c>
      <c r="G1227" t="s">
        <v>855</v>
      </c>
      <c r="H1227" t="s">
        <v>22</v>
      </c>
      <c r="I1227">
        <v>34</v>
      </c>
      <c r="J1227">
        <v>21</v>
      </c>
      <c r="K1227">
        <v>20233</v>
      </c>
      <c r="L1227" t="s">
        <v>25</v>
      </c>
      <c r="M1227" t="s">
        <v>30</v>
      </c>
      <c r="N1227">
        <v>0</v>
      </c>
      <c r="O1227">
        <v>16521540</v>
      </c>
      <c r="P1227" t="s">
        <v>13</v>
      </c>
      <c r="Q1227" t="s">
        <v>13</v>
      </c>
    </row>
    <row r="1228" spans="1:17" x14ac:dyDescent="0.25">
      <c r="A1228">
        <v>165046149</v>
      </c>
      <c r="B1228" t="s">
        <v>6059</v>
      </c>
      <c r="C1228" t="s">
        <v>472</v>
      </c>
      <c r="D1228" t="s">
        <v>64</v>
      </c>
      <c r="E1228">
        <v>10</v>
      </c>
      <c r="F1228" t="s">
        <v>32</v>
      </c>
      <c r="G1228" t="s">
        <v>2597</v>
      </c>
      <c r="H1228" t="s">
        <v>22</v>
      </c>
      <c r="I1228">
        <v>75</v>
      </c>
      <c r="J1228">
        <v>49</v>
      </c>
      <c r="K1228">
        <v>0</v>
      </c>
      <c r="L1228" t="s">
        <v>25</v>
      </c>
      <c r="M1228" t="s">
        <v>30</v>
      </c>
      <c r="N1228">
        <v>0</v>
      </c>
      <c r="O1228">
        <v>16502035</v>
      </c>
      <c r="P1228" t="s">
        <v>13</v>
      </c>
      <c r="Q1228" t="s">
        <v>13</v>
      </c>
    </row>
    <row r="1229" spans="1:17" x14ac:dyDescent="0.25">
      <c r="A1229">
        <v>164919144</v>
      </c>
      <c r="B1229" t="s">
        <v>3803</v>
      </c>
      <c r="C1229" t="s">
        <v>3804</v>
      </c>
      <c r="D1229" t="s">
        <v>64</v>
      </c>
      <c r="E1229">
        <v>10</v>
      </c>
      <c r="F1229" t="s">
        <v>32</v>
      </c>
      <c r="G1229" t="s">
        <v>4570</v>
      </c>
      <c r="H1229" t="s">
        <v>22</v>
      </c>
      <c r="I1229">
        <v>249</v>
      </c>
      <c r="J1229">
        <v>235</v>
      </c>
      <c r="K1229">
        <v>0</v>
      </c>
      <c r="L1229" t="s">
        <v>25</v>
      </c>
      <c r="M1229" t="s">
        <v>30</v>
      </c>
      <c r="N1229">
        <v>0</v>
      </c>
      <c r="O1229">
        <v>16428064</v>
      </c>
      <c r="P1229" t="s">
        <v>13</v>
      </c>
      <c r="Q1229" t="s">
        <v>13</v>
      </c>
    </row>
    <row r="1230" spans="1:17" x14ac:dyDescent="0.25">
      <c r="A1230">
        <v>165040268</v>
      </c>
      <c r="B1230" t="s">
        <v>6963</v>
      </c>
      <c r="C1230" t="s">
        <v>6964</v>
      </c>
      <c r="D1230" t="s">
        <v>64</v>
      </c>
      <c r="E1230">
        <v>10</v>
      </c>
      <c r="F1230" t="s">
        <v>6</v>
      </c>
      <c r="G1230" t="s">
        <v>583</v>
      </c>
      <c r="H1230" t="s">
        <v>22</v>
      </c>
      <c r="I1230">
        <v>89</v>
      </c>
      <c r="J1230">
        <v>45</v>
      </c>
      <c r="K1230">
        <v>20233</v>
      </c>
      <c r="L1230">
        <v>20200724</v>
      </c>
      <c r="M1230" t="s">
        <v>30</v>
      </c>
      <c r="N1230">
        <v>20234</v>
      </c>
      <c r="O1230">
        <v>12638746</v>
      </c>
      <c r="P1230" t="s">
        <v>13</v>
      </c>
      <c r="Q1230" t="s">
        <v>13</v>
      </c>
    </row>
    <row r="1231" spans="1:17" x14ac:dyDescent="0.25">
      <c r="A1231">
        <v>164965001</v>
      </c>
      <c r="B1231" t="s">
        <v>4175</v>
      </c>
      <c r="C1231" t="s">
        <v>4176</v>
      </c>
      <c r="D1231" t="s">
        <v>64</v>
      </c>
      <c r="E1231">
        <v>10</v>
      </c>
      <c r="F1231" t="s">
        <v>6</v>
      </c>
      <c r="G1231" t="s">
        <v>583</v>
      </c>
      <c r="H1231" t="s">
        <v>22</v>
      </c>
      <c r="I1231">
        <v>192</v>
      </c>
      <c r="J1231">
        <v>186</v>
      </c>
      <c r="K1231">
        <v>20233</v>
      </c>
      <c r="L1231">
        <v>20230530</v>
      </c>
      <c r="M1231" t="s">
        <v>30</v>
      </c>
      <c r="N1231">
        <v>20234</v>
      </c>
      <c r="O1231">
        <v>16335987</v>
      </c>
      <c r="P1231" t="s">
        <v>13</v>
      </c>
      <c r="Q1231" t="s">
        <v>13</v>
      </c>
    </row>
    <row r="1232" spans="1:17" x14ac:dyDescent="0.25">
      <c r="A1232">
        <v>164882626</v>
      </c>
      <c r="B1232" t="s">
        <v>3028</v>
      </c>
      <c r="C1232" t="s">
        <v>1641</v>
      </c>
      <c r="D1232" t="s">
        <v>103</v>
      </c>
      <c r="E1232">
        <v>10</v>
      </c>
      <c r="F1232" t="s">
        <v>6</v>
      </c>
      <c r="G1232" t="s">
        <v>2462</v>
      </c>
      <c r="H1232" t="s">
        <v>22</v>
      </c>
      <c r="I1232">
        <v>300</v>
      </c>
      <c r="J1232">
        <v>286</v>
      </c>
      <c r="K1232">
        <v>20233</v>
      </c>
      <c r="L1232">
        <v>20221101</v>
      </c>
      <c r="M1232" t="s">
        <v>30</v>
      </c>
      <c r="N1232">
        <v>20234</v>
      </c>
      <c r="O1232">
        <v>14841226</v>
      </c>
      <c r="P1232" t="s">
        <v>13</v>
      </c>
      <c r="Q1232" t="s">
        <v>13</v>
      </c>
    </row>
    <row r="1233" spans="1:17" x14ac:dyDescent="0.25">
      <c r="A1233">
        <v>165052065</v>
      </c>
      <c r="B1233" t="s">
        <v>6965</v>
      </c>
      <c r="C1233" t="s">
        <v>198</v>
      </c>
      <c r="D1233" t="s">
        <v>64</v>
      </c>
      <c r="E1233">
        <v>10</v>
      </c>
      <c r="F1233" t="s">
        <v>33</v>
      </c>
      <c r="G1233" t="s">
        <v>6561</v>
      </c>
      <c r="H1233" t="s">
        <v>22</v>
      </c>
      <c r="I1233">
        <v>76</v>
      </c>
      <c r="J1233">
        <v>54</v>
      </c>
      <c r="K1233">
        <v>0</v>
      </c>
      <c r="L1233">
        <v>20240318</v>
      </c>
      <c r="M1233" t="s">
        <v>30</v>
      </c>
      <c r="N1233">
        <v>0</v>
      </c>
      <c r="O1233">
        <v>16506452</v>
      </c>
      <c r="P1233" t="s">
        <v>13</v>
      </c>
      <c r="Q1233" t="s">
        <v>13</v>
      </c>
    </row>
    <row r="1234" spans="1:17" x14ac:dyDescent="0.25">
      <c r="A1234">
        <v>165097642</v>
      </c>
      <c r="B1234" t="s">
        <v>6966</v>
      </c>
      <c r="C1234" t="s">
        <v>6967</v>
      </c>
      <c r="D1234" t="s">
        <v>64</v>
      </c>
      <c r="E1234">
        <v>10</v>
      </c>
      <c r="F1234" t="s">
        <v>6</v>
      </c>
      <c r="G1234" t="s">
        <v>583</v>
      </c>
      <c r="H1234" t="s">
        <v>22</v>
      </c>
      <c r="I1234">
        <v>18</v>
      </c>
      <c r="J1234">
        <v>13</v>
      </c>
      <c r="K1234">
        <v>20233</v>
      </c>
      <c r="L1234">
        <v>20230530</v>
      </c>
      <c r="M1234" t="s">
        <v>31</v>
      </c>
      <c r="N1234">
        <v>20234</v>
      </c>
      <c r="O1234">
        <v>107747</v>
      </c>
      <c r="P1234" t="s">
        <v>13</v>
      </c>
      <c r="Q1234" t="s">
        <v>13</v>
      </c>
    </row>
    <row r="1235" spans="1:17" x14ac:dyDescent="0.25">
      <c r="A1235">
        <v>164913331</v>
      </c>
      <c r="B1235" t="s">
        <v>3417</v>
      </c>
      <c r="C1235" t="s">
        <v>437</v>
      </c>
      <c r="D1235" t="s">
        <v>103</v>
      </c>
      <c r="E1235">
        <v>10</v>
      </c>
      <c r="F1235" t="s">
        <v>32</v>
      </c>
      <c r="G1235" t="s">
        <v>930</v>
      </c>
      <c r="H1235" t="s">
        <v>22</v>
      </c>
      <c r="I1235">
        <v>252</v>
      </c>
      <c r="J1235">
        <v>168</v>
      </c>
      <c r="K1235">
        <v>0</v>
      </c>
      <c r="L1235" t="s">
        <v>25</v>
      </c>
      <c r="M1235" t="s">
        <v>30</v>
      </c>
      <c r="N1235">
        <v>0</v>
      </c>
      <c r="O1235">
        <v>16421198</v>
      </c>
      <c r="P1235" t="s">
        <v>13</v>
      </c>
      <c r="Q1235" t="s">
        <v>13</v>
      </c>
    </row>
    <row r="1236" spans="1:17" x14ac:dyDescent="0.25">
      <c r="A1236">
        <v>164901012</v>
      </c>
      <c r="B1236" t="s">
        <v>3418</v>
      </c>
      <c r="C1236" t="s">
        <v>667</v>
      </c>
      <c r="D1236" t="s">
        <v>64</v>
      </c>
      <c r="E1236">
        <v>10</v>
      </c>
      <c r="F1236" t="s">
        <v>6</v>
      </c>
      <c r="G1236" t="s">
        <v>855</v>
      </c>
      <c r="H1236" t="s">
        <v>22</v>
      </c>
      <c r="I1236">
        <v>271</v>
      </c>
      <c r="J1236">
        <v>271</v>
      </c>
      <c r="K1236">
        <v>20233</v>
      </c>
      <c r="L1236">
        <v>20211029</v>
      </c>
      <c r="M1236" t="s">
        <v>31</v>
      </c>
      <c r="N1236">
        <v>20234</v>
      </c>
      <c r="O1236">
        <v>16385210</v>
      </c>
      <c r="P1236" t="s">
        <v>13</v>
      </c>
      <c r="Q1236" t="s">
        <v>13</v>
      </c>
    </row>
    <row r="1237" spans="1:17" x14ac:dyDescent="0.25">
      <c r="A1237">
        <v>164895989</v>
      </c>
      <c r="B1237" t="s">
        <v>2356</v>
      </c>
      <c r="C1237" t="s">
        <v>1611</v>
      </c>
      <c r="D1237" t="s">
        <v>64</v>
      </c>
      <c r="E1237">
        <v>10</v>
      </c>
      <c r="F1237" t="s">
        <v>6</v>
      </c>
      <c r="G1237" t="s">
        <v>583</v>
      </c>
      <c r="H1237" t="s">
        <v>22</v>
      </c>
      <c r="I1237">
        <v>277</v>
      </c>
      <c r="J1237">
        <v>256</v>
      </c>
      <c r="K1237">
        <v>20233</v>
      </c>
      <c r="L1237">
        <v>20230106</v>
      </c>
      <c r="M1237" t="s">
        <v>31</v>
      </c>
      <c r="N1237">
        <v>20234</v>
      </c>
      <c r="O1237">
        <v>11150399</v>
      </c>
      <c r="P1237" t="s">
        <v>13</v>
      </c>
      <c r="Q1237" t="s">
        <v>13</v>
      </c>
    </row>
    <row r="1238" spans="1:17" x14ac:dyDescent="0.25">
      <c r="A1238">
        <v>165016580</v>
      </c>
      <c r="B1238" t="s">
        <v>307</v>
      </c>
      <c r="C1238" t="s">
        <v>5353</v>
      </c>
      <c r="D1238" t="s">
        <v>64</v>
      </c>
      <c r="E1238">
        <v>10</v>
      </c>
      <c r="F1238" t="s">
        <v>32</v>
      </c>
      <c r="G1238" t="s">
        <v>948</v>
      </c>
      <c r="H1238" t="s">
        <v>22</v>
      </c>
      <c r="I1238">
        <v>109</v>
      </c>
      <c r="J1238">
        <v>35</v>
      </c>
      <c r="K1238">
        <v>20233</v>
      </c>
      <c r="L1238">
        <v>20230315</v>
      </c>
      <c r="M1238" t="s">
        <v>30</v>
      </c>
      <c r="N1238">
        <v>0</v>
      </c>
      <c r="O1238">
        <v>16470738</v>
      </c>
      <c r="P1238" t="s">
        <v>13</v>
      </c>
      <c r="Q1238" t="s">
        <v>13</v>
      </c>
    </row>
    <row r="1239" spans="1:17" x14ac:dyDescent="0.25">
      <c r="A1239">
        <v>165105945</v>
      </c>
      <c r="B1239" t="s">
        <v>307</v>
      </c>
      <c r="C1239" t="s">
        <v>6031</v>
      </c>
      <c r="D1239" t="s">
        <v>64</v>
      </c>
      <c r="E1239">
        <v>10</v>
      </c>
      <c r="F1239" t="s">
        <v>6</v>
      </c>
      <c r="G1239" t="s">
        <v>583</v>
      </c>
      <c r="H1239" t="s">
        <v>22</v>
      </c>
      <c r="I1239">
        <v>7</v>
      </c>
      <c r="J1239">
        <v>7</v>
      </c>
      <c r="K1239">
        <v>0</v>
      </c>
      <c r="L1239">
        <v>20181012</v>
      </c>
      <c r="M1239" t="s">
        <v>30</v>
      </c>
      <c r="N1239">
        <v>0</v>
      </c>
      <c r="O1239">
        <v>16535664</v>
      </c>
      <c r="P1239" t="s">
        <v>13</v>
      </c>
      <c r="Q1239" t="s">
        <v>13</v>
      </c>
    </row>
    <row r="1240" spans="1:17" x14ac:dyDescent="0.25">
      <c r="A1240">
        <v>164850988</v>
      </c>
      <c r="B1240" t="s">
        <v>3029</v>
      </c>
      <c r="C1240" t="s">
        <v>3030</v>
      </c>
      <c r="D1240" t="s">
        <v>64</v>
      </c>
      <c r="E1240">
        <v>10</v>
      </c>
      <c r="F1240" t="s">
        <v>6</v>
      </c>
      <c r="G1240" t="s">
        <v>583</v>
      </c>
      <c r="H1240" t="s">
        <v>22</v>
      </c>
      <c r="I1240">
        <v>334</v>
      </c>
      <c r="J1240">
        <v>306</v>
      </c>
      <c r="K1240">
        <v>20233</v>
      </c>
      <c r="L1240">
        <v>20230510</v>
      </c>
      <c r="M1240" t="s">
        <v>30</v>
      </c>
      <c r="N1240">
        <v>20234</v>
      </c>
      <c r="O1240">
        <v>13789733</v>
      </c>
      <c r="P1240" t="s">
        <v>13</v>
      </c>
      <c r="Q1240" t="s">
        <v>13</v>
      </c>
    </row>
    <row r="1241" spans="1:17" x14ac:dyDescent="0.25">
      <c r="A1241">
        <v>165068138</v>
      </c>
      <c r="B1241" t="s">
        <v>6564</v>
      </c>
      <c r="C1241" t="s">
        <v>6565</v>
      </c>
      <c r="D1241" t="s">
        <v>64</v>
      </c>
      <c r="E1241">
        <v>10</v>
      </c>
      <c r="F1241" t="s">
        <v>6</v>
      </c>
      <c r="G1241" t="s">
        <v>583</v>
      </c>
      <c r="H1241" t="s">
        <v>22</v>
      </c>
      <c r="I1241">
        <v>55</v>
      </c>
      <c r="J1241">
        <v>53</v>
      </c>
      <c r="K1241">
        <v>20233</v>
      </c>
      <c r="L1241">
        <v>20231218</v>
      </c>
      <c r="M1241" t="s">
        <v>31</v>
      </c>
      <c r="N1241">
        <v>0</v>
      </c>
      <c r="O1241">
        <v>16503550</v>
      </c>
      <c r="P1241" t="s">
        <v>13</v>
      </c>
      <c r="Q1241" t="s">
        <v>13</v>
      </c>
    </row>
    <row r="1242" spans="1:17" x14ac:dyDescent="0.25">
      <c r="A1242">
        <v>165067271</v>
      </c>
      <c r="B1242" t="s">
        <v>6968</v>
      </c>
      <c r="C1242" t="s">
        <v>713</v>
      </c>
      <c r="D1242" t="s">
        <v>64</v>
      </c>
      <c r="E1242">
        <v>10</v>
      </c>
      <c r="F1242" t="s">
        <v>33</v>
      </c>
      <c r="G1242" t="s">
        <v>6561</v>
      </c>
      <c r="H1242" t="s">
        <v>22</v>
      </c>
      <c r="I1242">
        <v>66</v>
      </c>
      <c r="J1242">
        <v>49</v>
      </c>
      <c r="K1242">
        <v>20233</v>
      </c>
      <c r="L1242">
        <v>20240306</v>
      </c>
      <c r="M1242" t="s">
        <v>30</v>
      </c>
      <c r="N1242">
        <v>0</v>
      </c>
      <c r="O1242">
        <v>16515562</v>
      </c>
      <c r="P1242" t="s">
        <v>13</v>
      </c>
      <c r="Q1242" t="s">
        <v>13</v>
      </c>
    </row>
    <row r="1243" spans="1:17" x14ac:dyDescent="0.25">
      <c r="A1243">
        <v>164959198</v>
      </c>
      <c r="B1243" t="s">
        <v>4159</v>
      </c>
      <c r="C1243" t="s">
        <v>4177</v>
      </c>
      <c r="D1243" t="s">
        <v>64</v>
      </c>
      <c r="E1243">
        <v>10</v>
      </c>
      <c r="F1243" t="s">
        <v>6</v>
      </c>
      <c r="G1243" t="s">
        <v>583</v>
      </c>
      <c r="H1243" t="s">
        <v>22</v>
      </c>
      <c r="I1243">
        <v>200</v>
      </c>
      <c r="J1243">
        <v>200</v>
      </c>
      <c r="K1243">
        <v>20233</v>
      </c>
      <c r="L1243">
        <v>20240122</v>
      </c>
      <c r="M1243" t="s">
        <v>31</v>
      </c>
      <c r="N1243">
        <v>20234</v>
      </c>
      <c r="O1243">
        <v>13740415</v>
      </c>
      <c r="P1243" t="s">
        <v>13</v>
      </c>
      <c r="Q1243" t="s">
        <v>13</v>
      </c>
    </row>
    <row r="1244" spans="1:17" x14ac:dyDescent="0.25">
      <c r="A1244">
        <v>165095094</v>
      </c>
      <c r="B1244" t="s">
        <v>763</v>
      </c>
      <c r="C1244" t="s">
        <v>236</v>
      </c>
      <c r="D1244" t="s">
        <v>100</v>
      </c>
      <c r="E1244">
        <v>10</v>
      </c>
      <c r="F1244" t="s">
        <v>6</v>
      </c>
      <c r="G1244" t="s">
        <v>855</v>
      </c>
      <c r="H1244" t="s">
        <v>22</v>
      </c>
      <c r="I1244">
        <v>20</v>
      </c>
      <c r="J1244">
        <v>19</v>
      </c>
      <c r="K1244">
        <v>20233</v>
      </c>
      <c r="L1244">
        <v>20210301</v>
      </c>
      <c r="M1244" t="s">
        <v>30</v>
      </c>
      <c r="N1244">
        <v>20234</v>
      </c>
      <c r="O1244">
        <v>56512</v>
      </c>
      <c r="P1244" t="s">
        <v>13</v>
      </c>
      <c r="Q1244" t="s">
        <v>13</v>
      </c>
    </row>
    <row r="1245" spans="1:17" x14ac:dyDescent="0.25">
      <c r="A1245">
        <v>165016297</v>
      </c>
      <c r="B1245" t="s">
        <v>5354</v>
      </c>
      <c r="C1245" t="s">
        <v>196</v>
      </c>
      <c r="D1245" t="s">
        <v>64</v>
      </c>
      <c r="E1245">
        <v>10</v>
      </c>
      <c r="F1245" t="s">
        <v>6</v>
      </c>
      <c r="G1245" t="s">
        <v>855</v>
      </c>
      <c r="H1245" t="s">
        <v>22</v>
      </c>
      <c r="I1245">
        <v>117</v>
      </c>
      <c r="J1245">
        <v>110</v>
      </c>
      <c r="K1245">
        <v>0</v>
      </c>
      <c r="L1245" t="s">
        <v>25</v>
      </c>
      <c r="M1245" t="s">
        <v>30</v>
      </c>
      <c r="N1245">
        <v>0</v>
      </c>
      <c r="O1245">
        <v>16478704</v>
      </c>
      <c r="P1245" t="s">
        <v>13</v>
      </c>
      <c r="Q1245" t="s">
        <v>13</v>
      </c>
    </row>
    <row r="1246" spans="1:17" x14ac:dyDescent="0.25">
      <c r="A1246">
        <v>165103339</v>
      </c>
      <c r="B1246" t="s">
        <v>6969</v>
      </c>
      <c r="C1246" t="s">
        <v>389</v>
      </c>
      <c r="D1246" t="s">
        <v>103</v>
      </c>
      <c r="E1246">
        <v>10</v>
      </c>
      <c r="F1246" t="s">
        <v>6</v>
      </c>
      <c r="G1246" t="s">
        <v>2462</v>
      </c>
      <c r="H1246" t="s">
        <v>22</v>
      </c>
      <c r="I1246">
        <v>11</v>
      </c>
      <c r="J1246">
        <v>5</v>
      </c>
      <c r="K1246">
        <v>0</v>
      </c>
      <c r="L1246" t="s">
        <v>25</v>
      </c>
      <c r="M1246" t="s">
        <v>30</v>
      </c>
      <c r="N1246">
        <v>0</v>
      </c>
      <c r="O1246">
        <v>16536905</v>
      </c>
      <c r="P1246" t="s">
        <v>13</v>
      </c>
      <c r="Q1246" t="s">
        <v>13</v>
      </c>
    </row>
    <row r="1247" spans="1:17" x14ac:dyDescent="0.25">
      <c r="A1247">
        <v>164814683</v>
      </c>
      <c r="B1247" t="s">
        <v>2600</v>
      </c>
      <c r="C1247" t="s">
        <v>2601</v>
      </c>
      <c r="D1247" t="s">
        <v>64</v>
      </c>
      <c r="E1247">
        <v>10</v>
      </c>
      <c r="F1247" t="s">
        <v>6</v>
      </c>
      <c r="G1247" t="s">
        <v>583</v>
      </c>
      <c r="H1247" t="s">
        <v>22</v>
      </c>
      <c r="I1247">
        <v>383</v>
      </c>
      <c r="J1247">
        <v>369</v>
      </c>
      <c r="K1247">
        <v>20233</v>
      </c>
      <c r="L1247">
        <v>20221219</v>
      </c>
      <c r="M1247" t="s">
        <v>30</v>
      </c>
      <c r="N1247">
        <v>20234</v>
      </c>
      <c r="O1247">
        <v>14819589</v>
      </c>
      <c r="P1247" t="s">
        <v>1192</v>
      </c>
      <c r="Q1247" t="s">
        <v>1192</v>
      </c>
    </row>
    <row r="1248" spans="1:17" x14ac:dyDescent="0.25">
      <c r="A1248">
        <v>165066809</v>
      </c>
      <c r="B1248" t="s">
        <v>4237</v>
      </c>
      <c r="C1248" t="s">
        <v>492</v>
      </c>
      <c r="D1248" t="s">
        <v>64</v>
      </c>
      <c r="E1248">
        <v>10</v>
      </c>
      <c r="F1248" t="s">
        <v>33</v>
      </c>
      <c r="G1248" t="s">
        <v>6561</v>
      </c>
      <c r="H1248" t="s">
        <v>22</v>
      </c>
      <c r="I1248">
        <v>66</v>
      </c>
      <c r="J1248">
        <v>49</v>
      </c>
      <c r="K1248">
        <v>20233</v>
      </c>
      <c r="L1248">
        <v>20240304</v>
      </c>
      <c r="M1248" t="s">
        <v>30</v>
      </c>
      <c r="N1248">
        <v>0</v>
      </c>
      <c r="O1248">
        <v>16515426</v>
      </c>
      <c r="P1248" t="s">
        <v>13</v>
      </c>
      <c r="Q1248" t="s">
        <v>13</v>
      </c>
    </row>
    <row r="1249" spans="1:17" x14ac:dyDescent="0.25">
      <c r="A1249">
        <v>164861464</v>
      </c>
      <c r="B1249" t="s">
        <v>3031</v>
      </c>
      <c r="C1249" t="s">
        <v>557</v>
      </c>
      <c r="D1249" t="s">
        <v>64</v>
      </c>
      <c r="E1249">
        <v>10</v>
      </c>
      <c r="F1249" t="s">
        <v>6</v>
      </c>
      <c r="G1249" t="s">
        <v>583</v>
      </c>
      <c r="H1249" t="s">
        <v>22</v>
      </c>
      <c r="I1249">
        <v>320</v>
      </c>
      <c r="J1249">
        <v>306</v>
      </c>
      <c r="K1249">
        <v>20233</v>
      </c>
      <c r="L1249">
        <v>20181210</v>
      </c>
      <c r="M1249" t="s">
        <v>30</v>
      </c>
      <c r="N1249">
        <v>20234</v>
      </c>
      <c r="O1249">
        <v>14039698</v>
      </c>
      <c r="P1249" t="s">
        <v>13</v>
      </c>
      <c r="Q1249" t="s">
        <v>13</v>
      </c>
    </row>
    <row r="1250" spans="1:17" x14ac:dyDescent="0.25">
      <c r="A1250">
        <v>165022506</v>
      </c>
      <c r="B1250" t="s">
        <v>466</v>
      </c>
      <c r="C1250" t="s">
        <v>297</v>
      </c>
      <c r="D1250" t="s">
        <v>64</v>
      </c>
      <c r="E1250">
        <v>10</v>
      </c>
      <c r="F1250" t="s">
        <v>32</v>
      </c>
      <c r="G1250" t="s">
        <v>2597</v>
      </c>
      <c r="H1250" t="s">
        <v>22</v>
      </c>
      <c r="I1250">
        <v>104</v>
      </c>
      <c r="J1250">
        <v>12</v>
      </c>
      <c r="K1250">
        <v>20233</v>
      </c>
      <c r="L1250">
        <v>20230821</v>
      </c>
      <c r="M1250" t="s">
        <v>30</v>
      </c>
      <c r="N1250">
        <v>0</v>
      </c>
      <c r="O1250">
        <v>16464000</v>
      </c>
      <c r="P1250" t="s">
        <v>13</v>
      </c>
      <c r="Q1250" t="s">
        <v>13</v>
      </c>
    </row>
    <row r="1251" spans="1:17" x14ac:dyDescent="0.25">
      <c r="A1251">
        <v>165058929</v>
      </c>
      <c r="B1251" t="s">
        <v>6645</v>
      </c>
      <c r="C1251" t="s">
        <v>1546</v>
      </c>
      <c r="D1251" t="s">
        <v>64</v>
      </c>
      <c r="E1251">
        <v>10</v>
      </c>
      <c r="F1251" t="s">
        <v>33</v>
      </c>
      <c r="G1251" t="s">
        <v>6561</v>
      </c>
      <c r="H1251" t="s">
        <v>22</v>
      </c>
      <c r="I1251">
        <v>70</v>
      </c>
      <c r="J1251">
        <v>55</v>
      </c>
      <c r="K1251">
        <v>20233</v>
      </c>
      <c r="L1251">
        <v>20240226</v>
      </c>
      <c r="M1251" t="s">
        <v>30</v>
      </c>
      <c r="N1251">
        <v>0</v>
      </c>
      <c r="O1251">
        <v>16509339</v>
      </c>
      <c r="P1251" t="s">
        <v>13</v>
      </c>
      <c r="Q1251" t="s">
        <v>13</v>
      </c>
    </row>
    <row r="1252" spans="1:17" x14ac:dyDescent="0.25">
      <c r="A1252">
        <v>165059026</v>
      </c>
      <c r="B1252" t="s">
        <v>6645</v>
      </c>
      <c r="C1252" t="s">
        <v>151</v>
      </c>
      <c r="D1252" t="s">
        <v>64</v>
      </c>
      <c r="E1252">
        <v>10</v>
      </c>
      <c r="F1252" t="s">
        <v>33</v>
      </c>
      <c r="G1252" t="s">
        <v>6561</v>
      </c>
      <c r="H1252" t="s">
        <v>22</v>
      </c>
      <c r="I1252">
        <v>70</v>
      </c>
      <c r="J1252">
        <v>55</v>
      </c>
      <c r="K1252">
        <v>20233</v>
      </c>
      <c r="L1252">
        <v>20240226</v>
      </c>
      <c r="M1252" t="s">
        <v>30</v>
      </c>
      <c r="N1252">
        <v>0</v>
      </c>
      <c r="O1252">
        <v>16509379</v>
      </c>
      <c r="P1252" t="s">
        <v>13</v>
      </c>
      <c r="Q1252" t="s">
        <v>13</v>
      </c>
    </row>
    <row r="1253" spans="1:17" x14ac:dyDescent="0.25">
      <c r="A1253">
        <v>165058357</v>
      </c>
      <c r="B1253" t="s">
        <v>6970</v>
      </c>
      <c r="C1253" t="s">
        <v>1075</v>
      </c>
      <c r="D1253" t="s">
        <v>64</v>
      </c>
      <c r="E1253">
        <v>10</v>
      </c>
      <c r="F1253" t="s">
        <v>6</v>
      </c>
      <c r="G1253" t="s">
        <v>583</v>
      </c>
      <c r="H1253" t="s">
        <v>22</v>
      </c>
      <c r="I1253">
        <v>67</v>
      </c>
      <c r="J1253">
        <v>49</v>
      </c>
      <c r="K1253">
        <v>20233</v>
      </c>
      <c r="L1253">
        <v>20210818</v>
      </c>
      <c r="M1253" t="s">
        <v>30</v>
      </c>
      <c r="N1253">
        <v>0</v>
      </c>
      <c r="O1253">
        <v>16510334</v>
      </c>
      <c r="P1253" t="s">
        <v>13</v>
      </c>
      <c r="Q1253" t="s">
        <v>13</v>
      </c>
    </row>
    <row r="1254" spans="1:17" x14ac:dyDescent="0.25">
      <c r="A1254">
        <v>164979897</v>
      </c>
      <c r="B1254" t="s">
        <v>4949</v>
      </c>
      <c r="C1254" t="s">
        <v>4293</v>
      </c>
      <c r="D1254" t="s">
        <v>64</v>
      </c>
      <c r="E1254">
        <v>10</v>
      </c>
      <c r="F1254" t="s">
        <v>6</v>
      </c>
      <c r="G1254" t="s">
        <v>855</v>
      </c>
      <c r="H1254" t="s">
        <v>22</v>
      </c>
      <c r="I1254">
        <v>172</v>
      </c>
      <c r="J1254">
        <v>150</v>
      </c>
      <c r="K1254">
        <v>20233</v>
      </c>
      <c r="L1254" t="s">
        <v>25</v>
      </c>
      <c r="M1254" t="s">
        <v>31</v>
      </c>
      <c r="N1254">
        <v>0</v>
      </c>
      <c r="O1254">
        <v>16092470</v>
      </c>
      <c r="P1254" t="s">
        <v>13</v>
      </c>
      <c r="Q1254" t="s">
        <v>13</v>
      </c>
    </row>
    <row r="1255" spans="1:17" x14ac:dyDescent="0.25">
      <c r="A1255">
        <v>165034762</v>
      </c>
      <c r="B1255" t="s">
        <v>6060</v>
      </c>
      <c r="C1255" t="s">
        <v>6061</v>
      </c>
      <c r="D1255" t="s">
        <v>64</v>
      </c>
      <c r="E1255">
        <v>10</v>
      </c>
      <c r="F1255" t="s">
        <v>6</v>
      </c>
      <c r="G1255" t="s">
        <v>855</v>
      </c>
      <c r="H1255" t="s">
        <v>22</v>
      </c>
      <c r="I1255">
        <v>96</v>
      </c>
      <c r="J1255">
        <v>96</v>
      </c>
      <c r="K1255">
        <v>0</v>
      </c>
      <c r="L1255">
        <v>20240214</v>
      </c>
      <c r="M1255" t="s">
        <v>30</v>
      </c>
      <c r="N1255">
        <v>0</v>
      </c>
      <c r="O1255">
        <v>16491147</v>
      </c>
      <c r="P1255" t="s">
        <v>13</v>
      </c>
      <c r="Q1255" t="s">
        <v>13</v>
      </c>
    </row>
    <row r="1256" spans="1:17" x14ac:dyDescent="0.25">
      <c r="A1256">
        <v>164997627</v>
      </c>
      <c r="B1256" t="s">
        <v>4950</v>
      </c>
      <c r="C1256" t="s">
        <v>3102</v>
      </c>
      <c r="D1256" t="s">
        <v>64</v>
      </c>
      <c r="E1256">
        <v>10</v>
      </c>
      <c r="F1256" t="s">
        <v>6</v>
      </c>
      <c r="G1256" t="s">
        <v>583</v>
      </c>
      <c r="H1256" t="s">
        <v>22</v>
      </c>
      <c r="I1256">
        <v>146</v>
      </c>
      <c r="J1256">
        <v>146</v>
      </c>
      <c r="K1256">
        <v>0</v>
      </c>
      <c r="L1256">
        <v>20200924</v>
      </c>
      <c r="M1256" t="s">
        <v>30</v>
      </c>
      <c r="N1256">
        <v>0</v>
      </c>
      <c r="O1256">
        <v>16464056</v>
      </c>
      <c r="P1256" t="s">
        <v>13</v>
      </c>
      <c r="Q1256" t="s">
        <v>13</v>
      </c>
    </row>
    <row r="1257" spans="1:17" x14ac:dyDescent="0.25">
      <c r="A1257">
        <v>165079848</v>
      </c>
      <c r="B1257" t="s">
        <v>6971</v>
      </c>
      <c r="C1257" t="s">
        <v>390</v>
      </c>
      <c r="D1257" t="s">
        <v>100</v>
      </c>
      <c r="E1257">
        <v>10</v>
      </c>
      <c r="F1257" t="s">
        <v>32</v>
      </c>
      <c r="G1257" t="s">
        <v>2597</v>
      </c>
      <c r="H1257" t="s">
        <v>22</v>
      </c>
      <c r="I1257">
        <v>25</v>
      </c>
      <c r="J1257">
        <v>7</v>
      </c>
      <c r="K1257">
        <v>20233</v>
      </c>
      <c r="L1257">
        <v>20240226</v>
      </c>
      <c r="M1257" t="s">
        <v>30</v>
      </c>
      <c r="N1257">
        <v>20234</v>
      </c>
      <c r="O1257">
        <v>16431083</v>
      </c>
      <c r="P1257" t="s">
        <v>13</v>
      </c>
      <c r="Q1257" t="s">
        <v>13</v>
      </c>
    </row>
    <row r="1258" spans="1:17" x14ac:dyDescent="0.25">
      <c r="A1258">
        <v>164956419</v>
      </c>
      <c r="B1258" t="s">
        <v>4178</v>
      </c>
      <c r="C1258" t="s">
        <v>247</v>
      </c>
      <c r="D1258" t="s">
        <v>64</v>
      </c>
      <c r="E1258">
        <v>10</v>
      </c>
      <c r="F1258" t="s">
        <v>6</v>
      </c>
      <c r="G1258" t="s">
        <v>583</v>
      </c>
      <c r="H1258" t="s">
        <v>22</v>
      </c>
      <c r="I1258">
        <v>203</v>
      </c>
      <c r="J1258">
        <v>195</v>
      </c>
      <c r="K1258">
        <v>20233</v>
      </c>
      <c r="L1258">
        <v>20220803</v>
      </c>
      <c r="M1258" t="s">
        <v>30</v>
      </c>
      <c r="N1258">
        <v>20234</v>
      </c>
      <c r="O1258">
        <v>16449772</v>
      </c>
      <c r="P1258" t="s">
        <v>13</v>
      </c>
      <c r="Q1258" t="s">
        <v>13</v>
      </c>
    </row>
    <row r="1259" spans="1:17" x14ac:dyDescent="0.25">
      <c r="A1259">
        <v>165089549</v>
      </c>
      <c r="B1259" t="s">
        <v>6972</v>
      </c>
      <c r="C1259" t="s">
        <v>1587</v>
      </c>
      <c r="D1259" t="s">
        <v>64</v>
      </c>
      <c r="E1259">
        <v>10</v>
      </c>
      <c r="F1259" t="s">
        <v>6</v>
      </c>
      <c r="G1259" t="s">
        <v>583</v>
      </c>
      <c r="H1259" t="s">
        <v>22</v>
      </c>
      <c r="I1259">
        <v>27</v>
      </c>
      <c r="J1259">
        <v>13</v>
      </c>
      <c r="K1259">
        <v>20233</v>
      </c>
      <c r="L1259">
        <v>20210813</v>
      </c>
      <c r="M1259" t="s">
        <v>31</v>
      </c>
      <c r="N1259">
        <v>20234</v>
      </c>
      <c r="O1259">
        <v>8384858</v>
      </c>
      <c r="P1259" t="s">
        <v>13</v>
      </c>
      <c r="Q1259" t="s">
        <v>13</v>
      </c>
    </row>
    <row r="1260" spans="1:17" x14ac:dyDescent="0.25">
      <c r="A1260">
        <v>165062625</v>
      </c>
      <c r="B1260" t="s">
        <v>6973</v>
      </c>
      <c r="C1260" t="s">
        <v>356</v>
      </c>
      <c r="D1260" t="s">
        <v>100</v>
      </c>
      <c r="E1260">
        <v>10</v>
      </c>
      <c r="F1260" t="s">
        <v>33</v>
      </c>
      <c r="G1260" t="s">
        <v>6561</v>
      </c>
      <c r="H1260" t="s">
        <v>22</v>
      </c>
      <c r="I1260">
        <v>70</v>
      </c>
      <c r="J1260">
        <v>56</v>
      </c>
      <c r="K1260">
        <v>20233</v>
      </c>
      <c r="L1260">
        <v>20240226</v>
      </c>
      <c r="M1260" t="s">
        <v>30</v>
      </c>
      <c r="N1260">
        <v>20234</v>
      </c>
      <c r="O1260">
        <v>16350112</v>
      </c>
      <c r="P1260" t="s">
        <v>13</v>
      </c>
      <c r="Q1260" t="s">
        <v>13</v>
      </c>
    </row>
    <row r="1261" spans="1:17" x14ac:dyDescent="0.25">
      <c r="A1261">
        <v>164860736</v>
      </c>
      <c r="B1261" t="s">
        <v>603</v>
      </c>
      <c r="C1261" t="s">
        <v>2972</v>
      </c>
      <c r="D1261" t="s">
        <v>64</v>
      </c>
      <c r="E1261">
        <v>10</v>
      </c>
      <c r="F1261" t="s">
        <v>5</v>
      </c>
      <c r="G1261" t="s">
        <v>583</v>
      </c>
      <c r="H1261" t="s">
        <v>22</v>
      </c>
      <c r="I1261">
        <v>320</v>
      </c>
      <c r="J1261">
        <v>294</v>
      </c>
      <c r="K1261">
        <v>20233</v>
      </c>
      <c r="L1261">
        <v>20230620</v>
      </c>
      <c r="M1261" t="s">
        <v>31</v>
      </c>
      <c r="N1261">
        <v>20234</v>
      </c>
      <c r="O1261">
        <v>14031236</v>
      </c>
      <c r="P1261" t="s">
        <v>13</v>
      </c>
      <c r="Q1261" t="s">
        <v>13</v>
      </c>
    </row>
    <row r="1262" spans="1:17" x14ac:dyDescent="0.25">
      <c r="A1262">
        <v>164979830</v>
      </c>
      <c r="B1262" t="s">
        <v>4576</v>
      </c>
      <c r="C1262" t="s">
        <v>223</v>
      </c>
      <c r="D1262" t="s">
        <v>64</v>
      </c>
      <c r="E1262">
        <v>10</v>
      </c>
      <c r="F1262" t="s">
        <v>32</v>
      </c>
      <c r="G1262" t="s">
        <v>4570</v>
      </c>
      <c r="H1262" t="s">
        <v>22</v>
      </c>
      <c r="I1262">
        <v>172</v>
      </c>
      <c r="J1262">
        <v>90</v>
      </c>
      <c r="K1262">
        <v>0</v>
      </c>
      <c r="L1262">
        <v>20231026</v>
      </c>
      <c r="M1262" t="s">
        <v>30</v>
      </c>
      <c r="N1262">
        <v>0</v>
      </c>
      <c r="O1262">
        <v>16450615</v>
      </c>
      <c r="P1262" t="s">
        <v>13</v>
      </c>
      <c r="Q1262" t="s">
        <v>13</v>
      </c>
    </row>
    <row r="1263" spans="1:17" x14ac:dyDescent="0.25">
      <c r="A1263">
        <v>165052964</v>
      </c>
      <c r="B1263" t="s">
        <v>6856</v>
      </c>
      <c r="C1263" t="s">
        <v>6974</v>
      </c>
      <c r="D1263" t="s">
        <v>100</v>
      </c>
      <c r="E1263">
        <v>10</v>
      </c>
      <c r="F1263" t="s">
        <v>33</v>
      </c>
      <c r="G1263" t="s">
        <v>6561</v>
      </c>
      <c r="H1263" t="s">
        <v>22</v>
      </c>
      <c r="I1263">
        <v>76</v>
      </c>
      <c r="J1263">
        <v>56</v>
      </c>
      <c r="K1263">
        <v>0</v>
      </c>
      <c r="L1263">
        <v>20240220</v>
      </c>
      <c r="M1263" t="s">
        <v>30</v>
      </c>
      <c r="N1263">
        <v>0</v>
      </c>
      <c r="O1263">
        <v>9534397</v>
      </c>
      <c r="P1263" t="s">
        <v>13</v>
      </c>
      <c r="Q1263" t="s">
        <v>13</v>
      </c>
    </row>
    <row r="1264" spans="1:17" x14ac:dyDescent="0.25">
      <c r="A1264">
        <v>164843418</v>
      </c>
      <c r="B1264" t="s">
        <v>2838</v>
      </c>
      <c r="C1264" t="s">
        <v>1454</v>
      </c>
      <c r="D1264" t="s">
        <v>64</v>
      </c>
      <c r="E1264">
        <v>10</v>
      </c>
      <c r="F1264" t="s">
        <v>6</v>
      </c>
      <c r="G1264" t="s">
        <v>855</v>
      </c>
      <c r="H1264" t="s">
        <v>22</v>
      </c>
      <c r="I1264">
        <v>346</v>
      </c>
      <c r="J1264">
        <v>346</v>
      </c>
      <c r="K1264">
        <v>0</v>
      </c>
      <c r="L1264">
        <v>20230308</v>
      </c>
      <c r="M1264" t="s">
        <v>30</v>
      </c>
      <c r="N1264">
        <v>0</v>
      </c>
      <c r="O1264">
        <v>16378713</v>
      </c>
      <c r="P1264" t="s">
        <v>13</v>
      </c>
      <c r="Q1264" t="s">
        <v>13</v>
      </c>
    </row>
    <row r="1265" spans="1:17" x14ac:dyDescent="0.25">
      <c r="A1265">
        <v>165053479</v>
      </c>
      <c r="B1265" t="s">
        <v>587</v>
      </c>
      <c r="C1265" t="s">
        <v>297</v>
      </c>
      <c r="D1265" t="s">
        <v>64</v>
      </c>
      <c r="E1265">
        <v>10</v>
      </c>
      <c r="F1265" t="s">
        <v>33</v>
      </c>
      <c r="G1265" t="s">
        <v>6561</v>
      </c>
      <c r="H1265" t="s">
        <v>22</v>
      </c>
      <c r="I1265">
        <v>74</v>
      </c>
      <c r="J1265">
        <v>47</v>
      </c>
      <c r="K1265">
        <v>0</v>
      </c>
      <c r="L1265">
        <v>20240326</v>
      </c>
      <c r="M1265" t="s">
        <v>30</v>
      </c>
      <c r="N1265">
        <v>0</v>
      </c>
      <c r="O1265">
        <v>16507104</v>
      </c>
      <c r="P1265" t="s">
        <v>13</v>
      </c>
      <c r="Q1265" t="s">
        <v>13</v>
      </c>
    </row>
    <row r="1266" spans="1:17" x14ac:dyDescent="0.25">
      <c r="A1266">
        <v>164968568</v>
      </c>
      <c r="B1266" t="s">
        <v>4577</v>
      </c>
      <c r="C1266" t="s">
        <v>245</v>
      </c>
      <c r="D1266" t="s">
        <v>64</v>
      </c>
      <c r="E1266">
        <v>10</v>
      </c>
      <c r="F1266" t="s">
        <v>32</v>
      </c>
      <c r="G1266" t="s">
        <v>2597</v>
      </c>
      <c r="H1266" t="s">
        <v>22</v>
      </c>
      <c r="I1266">
        <v>180</v>
      </c>
      <c r="J1266">
        <v>97</v>
      </c>
      <c r="K1266">
        <v>0</v>
      </c>
      <c r="L1266" t="s">
        <v>25</v>
      </c>
      <c r="M1266" t="s">
        <v>30</v>
      </c>
      <c r="N1266">
        <v>0</v>
      </c>
      <c r="O1266">
        <v>16455891</v>
      </c>
      <c r="P1266" t="s">
        <v>13</v>
      </c>
      <c r="Q1266" t="s">
        <v>13</v>
      </c>
    </row>
    <row r="1267" spans="1:17" x14ac:dyDescent="0.25">
      <c r="A1267">
        <v>165088630</v>
      </c>
      <c r="B1267" t="s">
        <v>4577</v>
      </c>
      <c r="C1267" t="s">
        <v>6533</v>
      </c>
      <c r="D1267" t="s">
        <v>64</v>
      </c>
      <c r="E1267">
        <v>10</v>
      </c>
      <c r="F1267" t="s">
        <v>32</v>
      </c>
      <c r="G1267" t="s">
        <v>2597</v>
      </c>
      <c r="H1267" t="s">
        <v>22</v>
      </c>
      <c r="I1267">
        <v>26</v>
      </c>
      <c r="J1267">
        <v>26</v>
      </c>
      <c r="K1267">
        <v>20233</v>
      </c>
      <c r="L1267">
        <v>20230727</v>
      </c>
      <c r="M1267" t="s">
        <v>30</v>
      </c>
      <c r="N1267">
        <v>0</v>
      </c>
      <c r="O1267">
        <v>16502003</v>
      </c>
      <c r="P1267" t="s">
        <v>13</v>
      </c>
      <c r="Q1267" t="s">
        <v>13</v>
      </c>
    </row>
    <row r="1268" spans="1:17" x14ac:dyDescent="0.25">
      <c r="A1268">
        <v>165065903</v>
      </c>
      <c r="B1268" t="s">
        <v>682</v>
      </c>
      <c r="C1268" t="s">
        <v>2078</v>
      </c>
      <c r="D1268" t="s">
        <v>64</v>
      </c>
      <c r="E1268">
        <v>10</v>
      </c>
      <c r="F1268" t="s">
        <v>33</v>
      </c>
      <c r="G1268" t="s">
        <v>6561</v>
      </c>
      <c r="H1268" t="s">
        <v>22</v>
      </c>
      <c r="I1268">
        <v>68</v>
      </c>
      <c r="J1268">
        <v>49</v>
      </c>
      <c r="K1268">
        <v>20233</v>
      </c>
      <c r="L1268">
        <v>20240228</v>
      </c>
      <c r="M1268" t="s">
        <v>30</v>
      </c>
      <c r="N1268">
        <v>0</v>
      </c>
      <c r="O1268">
        <v>16510697</v>
      </c>
      <c r="P1268" t="s">
        <v>13</v>
      </c>
      <c r="Q1268" t="s">
        <v>13</v>
      </c>
    </row>
    <row r="1269" spans="1:17" x14ac:dyDescent="0.25">
      <c r="A1269">
        <v>164920193</v>
      </c>
      <c r="B1269" t="s">
        <v>566</v>
      </c>
      <c r="C1269" t="s">
        <v>545</v>
      </c>
      <c r="D1269" t="s">
        <v>64</v>
      </c>
      <c r="E1269">
        <v>10</v>
      </c>
      <c r="F1269" t="s">
        <v>32</v>
      </c>
      <c r="G1269" t="s">
        <v>4570</v>
      </c>
      <c r="H1269" t="s">
        <v>22</v>
      </c>
      <c r="I1269">
        <v>244</v>
      </c>
      <c r="J1269">
        <v>231</v>
      </c>
      <c r="K1269">
        <v>20233</v>
      </c>
      <c r="L1269">
        <v>20240308</v>
      </c>
      <c r="M1269" t="s">
        <v>30</v>
      </c>
      <c r="N1269">
        <v>20234</v>
      </c>
      <c r="O1269">
        <v>16428749</v>
      </c>
      <c r="P1269" t="s">
        <v>13</v>
      </c>
      <c r="Q1269" t="s">
        <v>13</v>
      </c>
    </row>
    <row r="1270" spans="1:17" x14ac:dyDescent="0.25">
      <c r="A1270">
        <v>165076268</v>
      </c>
      <c r="B1270" t="s">
        <v>6975</v>
      </c>
      <c r="C1270" t="s">
        <v>549</v>
      </c>
      <c r="D1270" t="s">
        <v>64</v>
      </c>
      <c r="E1270">
        <v>10</v>
      </c>
      <c r="F1270" t="s">
        <v>32</v>
      </c>
      <c r="G1270" t="s">
        <v>948</v>
      </c>
      <c r="H1270" t="s">
        <v>22</v>
      </c>
      <c r="I1270">
        <v>38</v>
      </c>
      <c r="J1270">
        <v>38</v>
      </c>
      <c r="K1270">
        <v>0</v>
      </c>
      <c r="L1270" t="s">
        <v>25</v>
      </c>
      <c r="M1270" t="s">
        <v>30</v>
      </c>
      <c r="N1270">
        <v>0</v>
      </c>
      <c r="O1270">
        <v>16518700</v>
      </c>
      <c r="P1270" t="s">
        <v>13</v>
      </c>
      <c r="Q1270" t="s">
        <v>13</v>
      </c>
    </row>
    <row r="1271" spans="1:17" x14ac:dyDescent="0.25">
      <c r="A1271">
        <v>165084985</v>
      </c>
      <c r="B1271" t="s">
        <v>3175</v>
      </c>
      <c r="C1271" t="s">
        <v>6976</v>
      </c>
      <c r="D1271" t="s">
        <v>64</v>
      </c>
      <c r="E1271">
        <v>10</v>
      </c>
      <c r="F1271" t="s">
        <v>6</v>
      </c>
      <c r="G1271" t="s">
        <v>583</v>
      </c>
      <c r="H1271" t="s">
        <v>22</v>
      </c>
      <c r="I1271">
        <v>33</v>
      </c>
      <c r="J1271">
        <v>33</v>
      </c>
      <c r="K1271">
        <v>20233</v>
      </c>
      <c r="L1271">
        <v>20231202</v>
      </c>
      <c r="M1271" t="s">
        <v>31</v>
      </c>
      <c r="N1271">
        <v>20234</v>
      </c>
      <c r="O1271">
        <v>8689761</v>
      </c>
      <c r="P1271" t="s">
        <v>13</v>
      </c>
      <c r="Q1271" t="s">
        <v>13</v>
      </c>
    </row>
    <row r="1272" spans="1:17" x14ac:dyDescent="0.25">
      <c r="A1272">
        <v>165039077</v>
      </c>
      <c r="B1272" t="s">
        <v>6062</v>
      </c>
      <c r="C1272" t="s">
        <v>581</v>
      </c>
      <c r="D1272" t="s">
        <v>64</v>
      </c>
      <c r="E1272">
        <v>10</v>
      </c>
      <c r="F1272" t="s">
        <v>6</v>
      </c>
      <c r="G1272" t="s">
        <v>855</v>
      </c>
      <c r="H1272" t="s">
        <v>22</v>
      </c>
      <c r="I1272">
        <v>90</v>
      </c>
      <c r="J1272">
        <v>67</v>
      </c>
      <c r="K1272">
        <v>20233</v>
      </c>
      <c r="L1272">
        <v>20230926</v>
      </c>
      <c r="M1272" t="s">
        <v>30</v>
      </c>
      <c r="N1272">
        <v>20234</v>
      </c>
      <c r="O1272">
        <v>16424171</v>
      </c>
      <c r="P1272" t="s">
        <v>13</v>
      </c>
      <c r="Q1272" t="s">
        <v>13</v>
      </c>
    </row>
    <row r="1273" spans="1:17" x14ac:dyDescent="0.25">
      <c r="A1273">
        <v>164956141</v>
      </c>
      <c r="B1273" t="s">
        <v>216</v>
      </c>
      <c r="C1273" t="s">
        <v>4179</v>
      </c>
      <c r="D1273" t="s">
        <v>64</v>
      </c>
      <c r="E1273">
        <v>10</v>
      </c>
      <c r="F1273" t="s">
        <v>6</v>
      </c>
      <c r="G1273" t="s">
        <v>855</v>
      </c>
      <c r="H1273" t="s">
        <v>22</v>
      </c>
      <c r="I1273">
        <v>203</v>
      </c>
      <c r="J1273">
        <v>196</v>
      </c>
      <c r="K1273">
        <v>20233</v>
      </c>
      <c r="L1273" t="s">
        <v>25</v>
      </c>
      <c r="M1273" t="s">
        <v>31</v>
      </c>
      <c r="N1273">
        <v>20234</v>
      </c>
      <c r="O1273">
        <v>15661358</v>
      </c>
      <c r="P1273" t="s">
        <v>13</v>
      </c>
      <c r="Q1273" t="s">
        <v>13</v>
      </c>
    </row>
    <row r="1274" spans="1:17" x14ac:dyDescent="0.25">
      <c r="A1274">
        <v>165034366</v>
      </c>
      <c r="B1274" t="s">
        <v>216</v>
      </c>
      <c r="C1274" t="s">
        <v>5356</v>
      </c>
      <c r="D1274" t="s">
        <v>64</v>
      </c>
      <c r="E1274">
        <v>10</v>
      </c>
      <c r="F1274" t="s">
        <v>32</v>
      </c>
      <c r="G1274" t="s">
        <v>4570</v>
      </c>
      <c r="H1274" t="s">
        <v>22</v>
      </c>
      <c r="I1274">
        <v>96</v>
      </c>
      <c r="J1274">
        <v>55</v>
      </c>
      <c r="K1274">
        <v>20233</v>
      </c>
      <c r="L1274" t="s">
        <v>25</v>
      </c>
      <c r="M1274" t="s">
        <v>30</v>
      </c>
      <c r="N1274">
        <v>0</v>
      </c>
      <c r="O1274">
        <v>16494509</v>
      </c>
      <c r="P1274" t="s">
        <v>13</v>
      </c>
      <c r="Q1274" t="s">
        <v>13</v>
      </c>
    </row>
    <row r="1275" spans="1:17" x14ac:dyDescent="0.25">
      <c r="A1275">
        <v>164953018</v>
      </c>
      <c r="B1275" t="s">
        <v>4180</v>
      </c>
      <c r="C1275" t="s">
        <v>4181</v>
      </c>
      <c r="D1275" t="s">
        <v>64</v>
      </c>
      <c r="E1275">
        <v>10</v>
      </c>
      <c r="F1275" t="s">
        <v>32</v>
      </c>
      <c r="G1275" t="s">
        <v>948</v>
      </c>
      <c r="H1275" t="s">
        <v>22</v>
      </c>
      <c r="I1275">
        <v>201</v>
      </c>
      <c r="J1275">
        <v>111</v>
      </c>
      <c r="K1275">
        <v>0</v>
      </c>
      <c r="L1275">
        <v>20231115</v>
      </c>
      <c r="M1275" t="s">
        <v>30</v>
      </c>
      <c r="N1275">
        <v>20234</v>
      </c>
      <c r="O1275">
        <v>16441511</v>
      </c>
      <c r="P1275" t="s">
        <v>13</v>
      </c>
      <c r="Q1275" t="s">
        <v>13</v>
      </c>
    </row>
    <row r="1276" spans="1:17" x14ac:dyDescent="0.25">
      <c r="A1276">
        <v>164979395</v>
      </c>
      <c r="B1276" t="s">
        <v>4951</v>
      </c>
      <c r="C1276" t="s">
        <v>138</v>
      </c>
      <c r="D1276" t="s">
        <v>64</v>
      </c>
      <c r="E1276">
        <v>10</v>
      </c>
      <c r="F1276" t="s">
        <v>6</v>
      </c>
      <c r="G1276" t="s">
        <v>583</v>
      </c>
      <c r="H1276" t="s">
        <v>22</v>
      </c>
      <c r="I1276">
        <v>173</v>
      </c>
      <c r="J1276">
        <v>173</v>
      </c>
      <c r="K1276">
        <v>20233</v>
      </c>
      <c r="L1276">
        <v>20240327</v>
      </c>
      <c r="M1276" t="s">
        <v>31</v>
      </c>
      <c r="N1276">
        <v>20234</v>
      </c>
      <c r="O1276">
        <v>14490084</v>
      </c>
      <c r="P1276" t="s">
        <v>13</v>
      </c>
      <c r="Q1276" t="s">
        <v>13</v>
      </c>
    </row>
    <row r="1277" spans="1:17" x14ac:dyDescent="0.25">
      <c r="A1277">
        <v>165037804</v>
      </c>
      <c r="B1277" t="s">
        <v>6977</v>
      </c>
      <c r="C1277" t="s">
        <v>6978</v>
      </c>
      <c r="D1277" t="s">
        <v>64</v>
      </c>
      <c r="E1277">
        <v>10</v>
      </c>
      <c r="F1277" t="s">
        <v>6</v>
      </c>
      <c r="G1277" t="s">
        <v>855</v>
      </c>
      <c r="H1277" t="s">
        <v>22</v>
      </c>
      <c r="I1277">
        <v>91</v>
      </c>
      <c r="J1277">
        <v>19</v>
      </c>
      <c r="K1277">
        <v>0</v>
      </c>
      <c r="L1277" t="s">
        <v>25</v>
      </c>
      <c r="M1277" t="s">
        <v>31</v>
      </c>
      <c r="N1277">
        <v>0</v>
      </c>
      <c r="O1277">
        <v>8862038</v>
      </c>
      <c r="P1277" t="s">
        <v>13</v>
      </c>
      <c r="Q1277" t="s">
        <v>13</v>
      </c>
    </row>
    <row r="1278" spans="1:17" x14ac:dyDescent="0.25">
      <c r="A1278">
        <v>165070583</v>
      </c>
      <c r="B1278" t="s">
        <v>6979</v>
      </c>
      <c r="C1278" t="s">
        <v>267</v>
      </c>
      <c r="D1278" t="s">
        <v>64</v>
      </c>
      <c r="E1278">
        <v>10</v>
      </c>
      <c r="F1278" t="s">
        <v>6</v>
      </c>
      <c r="G1278" t="s">
        <v>855</v>
      </c>
      <c r="H1278" t="s">
        <v>22</v>
      </c>
      <c r="I1278">
        <v>53</v>
      </c>
      <c r="J1278">
        <v>19</v>
      </c>
      <c r="K1278">
        <v>0</v>
      </c>
      <c r="L1278" t="s">
        <v>25</v>
      </c>
      <c r="M1278" t="s">
        <v>30</v>
      </c>
      <c r="N1278">
        <v>0</v>
      </c>
      <c r="O1278">
        <v>12665672</v>
      </c>
      <c r="P1278" t="s">
        <v>13</v>
      </c>
      <c r="Q1278" t="s">
        <v>13</v>
      </c>
    </row>
    <row r="1279" spans="1:17" x14ac:dyDescent="0.25">
      <c r="A1279">
        <v>164893923</v>
      </c>
      <c r="B1279" t="s">
        <v>3419</v>
      </c>
      <c r="C1279" t="s">
        <v>3420</v>
      </c>
      <c r="D1279" t="s">
        <v>64</v>
      </c>
      <c r="E1279">
        <v>10</v>
      </c>
      <c r="F1279" t="s">
        <v>6</v>
      </c>
      <c r="G1279" t="s">
        <v>583</v>
      </c>
      <c r="H1279" t="s">
        <v>22</v>
      </c>
      <c r="I1279">
        <v>279</v>
      </c>
      <c r="J1279">
        <v>256</v>
      </c>
      <c r="K1279">
        <v>20233</v>
      </c>
      <c r="L1279">
        <v>20220817</v>
      </c>
      <c r="M1279" t="s">
        <v>31</v>
      </c>
      <c r="N1279">
        <v>20234</v>
      </c>
      <c r="O1279">
        <v>13420843</v>
      </c>
      <c r="P1279" t="s">
        <v>13</v>
      </c>
      <c r="Q1279" t="s">
        <v>13</v>
      </c>
    </row>
    <row r="1280" spans="1:17" x14ac:dyDescent="0.25">
      <c r="A1280">
        <v>165034627</v>
      </c>
      <c r="B1280" t="s">
        <v>5357</v>
      </c>
      <c r="C1280" t="s">
        <v>3765</v>
      </c>
      <c r="D1280" t="s">
        <v>64</v>
      </c>
      <c r="E1280">
        <v>10</v>
      </c>
      <c r="F1280" t="s">
        <v>32</v>
      </c>
      <c r="G1280" t="s">
        <v>4570</v>
      </c>
      <c r="H1280" t="s">
        <v>22</v>
      </c>
      <c r="I1280">
        <v>96</v>
      </c>
      <c r="J1280">
        <v>56</v>
      </c>
      <c r="K1280">
        <v>0</v>
      </c>
      <c r="L1280">
        <v>20231204</v>
      </c>
      <c r="M1280" t="s">
        <v>30</v>
      </c>
      <c r="N1280">
        <v>20234</v>
      </c>
      <c r="O1280">
        <v>16468693</v>
      </c>
      <c r="P1280" t="s">
        <v>13</v>
      </c>
      <c r="Q1280" t="s">
        <v>13</v>
      </c>
    </row>
    <row r="1281" spans="1:17" x14ac:dyDescent="0.25">
      <c r="A1281">
        <v>165092506</v>
      </c>
      <c r="B1281" t="s">
        <v>6980</v>
      </c>
      <c r="C1281" t="s">
        <v>6981</v>
      </c>
      <c r="D1281" t="s">
        <v>100</v>
      </c>
      <c r="E1281">
        <v>10</v>
      </c>
      <c r="F1281" t="s">
        <v>6</v>
      </c>
      <c r="G1281" t="s">
        <v>4173</v>
      </c>
      <c r="H1281" t="s">
        <v>22</v>
      </c>
      <c r="I1281">
        <v>20</v>
      </c>
      <c r="J1281">
        <v>20</v>
      </c>
      <c r="K1281">
        <v>0</v>
      </c>
      <c r="L1281">
        <v>20220721</v>
      </c>
      <c r="M1281" t="s">
        <v>30</v>
      </c>
      <c r="N1281">
        <v>0</v>
      </c>
      <c r="O1281">
        <v>16526835</v>
      </c>
      <c r="P1281" t="s">
        <v>13</v>
      </c>
      <c r="Q1281" t="s">
        <v>13</v>
      </c>
    </row>
    <row r="1282" spans="1:17" x14ac:dyDescent="0.25">
      <c r="A1282">
        <v>165092458</v>
      </c>
      <c r="B1282" t="s">
        <v>6982</v>
      </c>
      <c r="C1282" t="s">
        <v>356</v>
      </c>
      <c r="D1282" t="s">
        <v>100</v>
      </c>
      <c r="E1282">
        <v>10</v>
      </c>
      <c r="F1282" t="s">
        <v>6</v>
      </c>
      <c r="G1282" t="s">
        <v>4173</v>
      </c>
      <c r="H1282" t="s">
        <v>22</v>
      </c>
      <c r="I1282">
        <v>20</v>
      </c>
      <c r="J1282">
        <v>20</v>
      </c>
      <c r="K1282">
        <v>0</v>
      </c>
      <c r="L1282">
        <v>20220824</v>
      </c>
      <c r="M1282" t="s">
        <v>30</v>
      </c>
      <c r="N1282">
        <v>0</v>
      </c>
      <c r="O1282">
        <v>16527037</v>
      </c>
      <c r="P1282" t="s">
        <v>13</v>
      </c>
      <c r="Q1282" t="s">
        <v>13</v>
      </c>
    </row>
    <row r="1283" spans="1:17" x14ac:dyDescent="0.25">
      <c r="A1283">
        <v>165053005</v>
      </c>
      <c r="B1283" t="s">
        <v>6983</v>
      </c>
      <c r="C1283" t="s">
        <v>6984</v>
      </c>
      <c r="D1283" t="s">
        <v>64</v>
      </c>
      <c r="E1283">
        <v>10</v>
      </c>
      <c r="F1283" t="s">
        <v>33</v>
      </c>
      <c r="G1283" t="s">
        <v>6561</v>
      </c>
      <c r="H1283" t="s">
        <v>22</v>
      </c>
      <c r="I1283">
        <v>76</v>
      </c>
      <c r="J1283">
        <v>63</v>
      </c>
      <c r="K1283">
        <v>20233</v>
      </c>
      <c r="L1283">
        <v>20240220</v>
      </c>
      <c r="M1283" t="s">
        <v>30</v>
      </c>
      <c r="N1283">
        <v>0</v>
      </c>
      <c r="O1283">
        <v>16506307</v>
      </c>
      <c r="P1283" t="s">
        <v>13</v>
      </c>
      <c r="Q1283" t="s">
        <v>13</v>
      </c>
    </row>
    <row r="1284" spans="1:17" x14ac:dyDescent="0.25">
      <c r="A1284">
        <v>165053390</v>
      </c>
      <c r="B1284" t="s">
        <v>6983</v>
      </c>
      <c r="C1284" t="s">
        <v>593</v>
      </c>
      <c r="D1284" t="s">
        <v>64</v>
      </c>
      <c r="E1284">
        <v>10</v>
      </c>
      <c r="F1284" t="s">
        <v>33</v>
      </c>
      <c r="G1284" t="s">
        <v>6561</v>
      </c>
      <c r="H1284" t="s">
        <v>22</v>
      </c>
      <c r="I1284">
        <v>76</v>
      </c>
      <c r="J1284">
        <v>57</v>
      </c>
      <c r="K1284">
        <v>20233</v>
      </c>
      <c r="L1284">
        <v>20240220</v>
      </c>
      <c r="M1284" t="s">
        <v>30</v>
      </c>
      <c r="N1284">
        <v>0</v>
      </c>
      <c r="O1284">
        <v>16506356</v>
      </c>
      <c r="P1284" t="s">
        <v>13</v>
      </c>
      <c r="Q1284" t="s">
        <v>13</v>
      </c>
    </row>
    <row r="1285" spans="1:17" x14ac:dyDescent="0.25">
      <c r="A1285">
        <v>165053299</v>
      </c>
      <c r="B1285" t="s">
        <v>6983</v>
      </c>
      <c r="C1285" t="s">
        <v>278</v>
      </c>
      <c r="D1285" t="s">
        <v>64</v>
      </c>
      <c r="E1285">
        <v>10</v>
      </c>
      <c r="F1285" t="s">
        <v>33</v>
      </c>
      <c r="G1285" t="s">
        <v>6561</v>
      </c>
      <c r="H1285" t="s">
        <v>22</v>
      </c>
      <c r="I1285">
        <v>76</v>
      </c>
      <c r="J1285">
        <v>62</v>
      </c>
      <c r="K1285">
        <v>20233</v>
      </c>
      <c r="L1285">
        <v>20240220</v>
      </c>
      <c r="M1285" t="s">
        <v>30</v>
      </c>
      <c r="N1285">
        <v>0</v>
      </c>
      <c r="O1285">
        <v>16506383</v>
      </c>
      <c r="P1285" t="s">
        <v>13</v>
      </c>
      <c r="Q1285" t="s">
        <v>13</v>
      </c>
    </row>
    <row r="1286" spans="1:17" x14ac:dyDescent="0.25">
      <c r="A1286">
        <v>165051869</v>
      </c>
      <c r="B1286" t="s">
        <v>6983</v>
      </c>
      <c r="C1286" t="s">
        <v>629</v>
      </c>
      <c r="D1286" t="s">
        <v>64</v>
      </c>
      <c r="E1286">
        <v>10</v>
      </c>
      <c r="F1286" t="s">
        <v>33</v>
      </c>
      <c r="G1286" t="s">
        <v>6561</v>
      </c>
      <c r="H1286" t="s">
        <v>22</v>
      </c>
      <c r="I1286">
        <v>76</v>
      </c>
      <c r="J1286">
        <v>57</v>
      </c>
      <c r="K1286">
        <v>0</v>
      </c>
      <c r="L1286">
        <v>20240220</v>
      </c>
      <c r="M1286" t="s">
        <v>30</v>
      </c>
      <c r="N1286">
        <v>0</v>
      </c>
      <c r="O1286">
        <v>16506426</v>
      </c>
      <c r="P1286" t="s">
        <v>13</v>
      </c>
      <c r="Q1286" t="s">
        <v>13</v>
      </c>
    </row>
    <row r="1287" spans="1:17" x14ac:dyDescent="0.25">
      <c r="A1287">
        <v>165088768</v>
      </c>
      <c r="B1287" t="s">
        <v>470</v>
      </c>
      <c r="C1287" t="s">
        <v>1836</v>
      </c>
      <c r="D1287" t="s">
        <v>64</v>
      </c>
      <c r="E1287">
        <v>10</v>
      </c>
      <c r="F1287" t="s">
        <v>6</v>
      </c>
      <c r="G1287" t="s">
        <v>583</v>
      </c>
      <c r="H1287" t="s">
        <v>22</v>
      </c>
      <c r="I1287">
        <v>28</v>
      </c>
      <c r="J1287">
        <v>7</v>
      </c>
      <c r="K1287">
        <v>20233</v>
      </c>
      <c r="L1287">
        <v>20230905</v>
      </c>
      <c r="M1287" t="s">
        <v>31</v>
      </c>
      <c r="N1287">
        <v>20234</v>
      </c>
      <c r="O1287">
        <v>13946024</v>
      </c>
      <c r="P1287" t="s">
        <v>13</v>
      </c>
      <c r="Q1287" t="s">
        <v>13</v>
      </c>
    </row>
    <row r="1288" spans="1:17" x14ac:dyDescent="0.25">
      <c r="A1288">
        <v>164853168</v>
      </c>
      <c r="B1288" t="s">
        <v>3032</v>
      </c>
      <c r="C1288" t="s">
        <v>155</v>
      </c>
      <c r="D1288" t="s">
        <v>103</v>
      </c>
      <c r="E1288">
        <v>10</v>
      </c>
      <c r="F1288" t="s">
        <v>32</v>
      </c>
      <c r="G1288" t="s">
        <v>930</v>
      </c>
      <c r="H1288" t="s">
        <v>22</v>
      </c>
      <c r="I1288">
        <v>327</v>
      </c>
      <c r="J1288">
        <v>181</v>
      </c>
      <c r="K1288">
        <v>20233</v>
      </c>
      <c r="L1288" t="s">
        <v>25</v>
      </c>
      <c r="M1288" t="s">
        <v>30</v>
      </c>
      <c r="N1288">
        <v>20234</v>
      </c>
      <c r="O1288">
        <v>16389573</v>
      </c>
      <c r="P1288" t="s">
        <v>13</v>
      </c>
      <c r="Q1288" t="s">
        <v>13</v>
      </c>
    </row>
    <row r="1289" spans="1:17" x14ac:dyDescent="0.25">
      <c r="A1289">
        <v>165040828</v>
      </c>
      <c r="B1289" t="s">
        <v>6985</v>
      </c>
      <c r="C1289" t="s">
        <v>390</v>
      </c>
      <c r="D1289" t="s">
        <v>103</v>
      </c>
      <c r="E1289">
        <v>10</v>
      </c>
      <c r="F1289" t="s">
        <v>32</v>
      </c>
      <c r="G1289" t="s">
        <v>930</v>
      </c>
      <c r="H1289" t="s">
        <v>22</v>
      </c>
      <c r="I1289">
        <v>82</v>
      </c>
      <c r="J1289">
        <v>27</v>
      </c>
      <c r="K1289">
        <v>20233</v>
      </c>
      <c r="L1289">
        <v>20230621</v>
      </c>
      <c r="M1289" t="s">
        <v>30</v>
      </c>
      <c r="N1289">
        <v>0</v>
      </c>
      <c r="O1289">
        <v>16499705</v>
      </c>
      <c r="P1289" t="s">
        <v>13</v>
      </c>
      <c r="Q1289" t="s">
        <v>13</v>
      </c>
    </row>
    <row r="1290" spans="1:17" x14ac:dyDescent="0.25">
      <c r="A1290">
        <v>165053833</v>
      </c>
      <c r="B1290" t="s">
        <v>6986</v>
      </c>
      <c r="C1290" t="s">
        <v>701</v>
      </c>
      <c r="D1290" t="s">
        <v>64</v>
      </c>
      <c r="E1290">
        <v>10</v>
      </c>
      <c r="F1290" t="s">
        <v>33</v>
      </c>
      <c r="G1290" t="s">
        <v>6561</v>
      </c>
      <c r="H1290" t="s">
        <v>22</v>
      </c>
      <c r="I1290">
        <v>74</v>
      </c>
      <c r="J1290">
        <v>47</v>
      </c>
      <c r="K1290">
        <v>0</v>
      </c>
      <c r="L1290">
        <v>20240224</v>
      </c>
      <c r="M1290" t="s">
        <v>30</v>
      </c>
      <c r="N1290">
        <v>0</v>
      </c>
      <c r="O1290">
        <v>16507115</v>
      </c>
      <c r="P1290" t="s">
        <v>13</v>
      </c>
      <c r="Q1290" t="s">
        <v>13</v>
      </c>
    </row>
    <row r="1291" spans="1:17" x14ac:dyDescent="0.25">
      <c r="A1291">
        <v>165094631</v>
      </c>
      <c r="B1291" t="s">
        <v>6987</v>
      </c>
      <c r="C1291" t="s">
        <v>6988</v>
      </c>
      <c r="D1291" t="s">
        <v>100</v>
      </c>
      <c r="E1291">
        <v>10</v>
      </c>
      <c r="F1291" t="s">
        <v>6</v>
      </c>
      <c r="G1291" t="s">
        <v>855</v>
      </c>
      <c r="H1291" t="s">
        <v>22</v>
      </c>
      <c r="I1291">
        <v>21</v>
      </c>
      <c r="J1291">
        <v>19</v>
      </c>
      <c r="K1291">
        <v>20233</v>
      </c>
      <c r="L1291">
        <v>20230220</v>
      </c>
      <c r="M1291" t="s">
        <v>30</v>
      </c>
      <c r="N1291">
        <v>0</v>
      </c>
      <c r="O1291">
        <v>16497719</v>
      </c>
      <c r="P1291" t="s">
        <v>13</v>
      </c>
      <c r="Q1291" t="s">
        <v>13</v>
      </c>
    </row>
    <row r="1292" spans="1:17" x14ac:dyDescent="0.25">
      <c r="A1292">
        <v>164804259</v>
      </c>
      <c r="B1292" t="s">
        <v>1644</v>
      </c>
      <c r="C1292" t="s">
        <v>2602</v>
      </c>
      <c r="D1292" t="s">
        <v>64</v>
      </c>
      <c r="E1292">
        <v>10</v>
      </c>
      <c r="F1292" t="s">
        <v>32</v>
      </c>
      <c r="G1292" t="s">
        <v>948</v>
      </c>
      <c r="H1292" t="s">
        <v>22</v>
      </c>
      <c r="I1292">
        <v>390</v>
      </c>
      <c r="J1292">
        <v>347</v>
      </c>
      <c r="K1292">
        <v>0</v>
      </c>
      <c r="L1292">
        <v>20240329</v>
      </c>
      <c r="M1292" t="s">
        <v>30</v>
      </c>
      <c r="N1292">
        <v>0</v>
      </c>
      <c r="O1292">
        <v>16356168</v>
      </c>
      <c r="P1292" t="s">
        <v>1192</v>
      </c>
      <c r="Q1292" t="s">
        <v>13</v>
      </c>
    </row>
    <row r="1293" spans="1:17" x14ac:dyDescent="0.25">
      <c r="A1293">
        <v>165042758</v>
      </c>
      <c r="B1293" t="s">
        <v>6063</v>
      </c>
      <c r="C1293" t="s">
        <v>6064</v>
      </c>
      <c r="D1293" t="s">
        <v>64</v>
      </c>
      <c r="E1293">
        <v>10</v>
      </c>
      <c r="F1293" t="s">
        <v>6</v>
      </c>
      <c r="G1293" t="s">
        <v>855</v>
      </c>
      <c r="H1293" t="s">
        <v>22</v>
      </c>
      <c r="I1293">
        <v>87</v>
      </c>
      <c r="J1293">
        <v>80</v>
      </c>
      <c r="K1293">
        <v>0</v>
      </c>
      <c r="L1293">
        <v>20231026</v>
      </c>
      <c r="M1293" t="s">
        <v>30</v>
      </c>
      <c r="N1293">
        <v>0</v>
      </c>
      <c r="O1293">
        <v>16494585</v>
      </c>
      <c r="P1293" t="s">
        <v>13</v>
      </c>
      <c r="Q1293" t="s">
        <v>13</v>
      </c>
    </row>
    <row r="1294" spans="1:17" x14ac:dyDescent="0.25">
      <c r="A1294">
        <v>165053732</v>
      </c>
      <c r="B1294" t="s">
        <v>6989</v>
      </c>
      <c r="C1294" t="s">
        <v>6990</v>
      </c>
      <c r="D1294" t="s">
        <v>100</v>
      </c>
      <c r="E1294">
        <v>10</v>
      </c>
      <c r="F1294" t="s">
        <v>33</v>
      </c>
      <c r="G1294" t="s">
        <v>6561</v>
      </c>
      <c r="H1294" t="s">
        <v>22</v>
      </c>
      <c r="I1294">
        <v>74</v>
      </c>
      <c r="J1294">
        <v>55</v>
      </c>
      <c r="K1294">
        <v>0</v>
      </c>
      <c r="L1294">
        <v>20240222</v>
      </c>
      <c r="M1294" t="s">
        <v>30</v>
      </c>
      <c r="N1294">
        <v>0</v>
      </c>
      <c r="O1294">
        <v>13125472</v>
      </c>
      <c r="P1294" t="s">
        <v>13</v>
      </c>
      <c r="Q1294" t="s">
        <v>13</v>
      </c>
    </row>
    <row r="1295" spans="1:17" x14ac:dyDescent="0.25">
      <c r="A1295">
        <v>165053725</v>
      </c>
      <c r="B1295" t="s">
        <v>6991</v>
      </c>
      <c r="C1295" t="s">
        <v>186</v>
      </c>
      <c r="D1295" t="s">
        <v>100</v>
      </c>
      <c r="E1295">
        <v>10</v>
      </c>
      <c r="F1295" t="s">
        <v>33</v>
      </c>
      <c r="G1295" t="s">
        <v>6561</v>
      </c>
      <c r="H1295" t="s">
        <v>22</v>
      </c>
      <c r="I1295">
        <v>74</v>
      </c>
      <c r="J1295">
        <v>56</v>
      </c>
      <c r="K1295">
        <v>0</v>
      </c>
      <c r="L1295">
        <v>20240222</v>
      </c>
      <c r="M1295" t="s">
        <v>30</v>
      </c>
      <c r="N1295">
        <v>0</v>
      </c>
      <c r="O1295">
        <v>13657835</v>
      </c>
      <c r="P1295" t="s">
        <v>13</v>
      </c>
      <c r="Q1295" t="s">
        <v>13</v>
      </c>
    </row>
    <row r="1296" spans="1:17" x14ac:dyDescent="0.25">
      <c r="A1296">
        <v>165033095</v>
      </c>
      <c r="B1296" t="s">
        <v>357</v>
      </c>
      <c r="C1296" t="s">
        <v>6065</v>
      </c>
      <c r="D1296" t="s">
        <v>64</v>
      </c>
      <c r="E1296">
        <v>10</v>
      </c>
      <c r="F1296" t="s">
        <v>6</v>
      </c>
      <c r="G1296" t="s">
        <v>855</v>
      </c>
      <c r="H1296" t="s">
        <v>22</v>
      </c>
      <c r="I1296">
        <v>97</v>
      </c>
      <c r="J1296">
        <v>97</v>
      </c>
      <c r="K1296">
        <v>20233</v>
      </c>
      <c r="L1296" t="s">
        <v>25</v>
      </c>
      <c r="M1296" t="s">
        <v>30</v>
      </c>
      <c r="N1296">
        <v>20234</v>
      </c>
      <c r="O1296">
        <v>9789498</v>
      </c>
      <c r="P1296" t="s">
        <v>13</v>
      </c>
      <c r="Q1296" t="s">
        <v>13</v>
      </c>
    </row>
    <row r="1297" spans="1:17" x14ac:dyDescent="0.25">
      <c r="A1297">
        <v>164894966</v>
      </c>
      <c r="B1297" t="s">
        <v>3328</v>
      </c>
      <c r="C1297" t="s">
        <v>3421</v>
      </c>
      <c r="D1297" t="s">
        <v>64</v>
      </c>
      <c r="E1297">
        <v>10</v>
      </c>
      <c r="F1297" t="s">
        <v>6</v>
      </c>
      <c r="G1297" t="s">
        <v>583</v>
      </c>
      <c r="H1297" t="s">
        <v>22</v>
      </c>
      <c r="I1297">
        <v>278</v>
      </c>
      <c r="J1297">
        <v>256</v>
      </c>
      <c r="K1297">
        <v>20233</v>
      </c>
      <c r="L1297">
        <v>20240422</v>
      </c>
      <c r="M1297" t="s">
        <v>30</v>
      </c>
      <c r="N1297">
        <v>0</v>
      </c>
      <c r="O1297">
        <v>11376277</v>
      </c>
      <c r="P1297" t="s">
        <v>13</v>
      </c>
      <c r="Q1297" t="s">
        <v>13</v>
      </c>
    </row>
    <row r="1298" spans="1:17" x14ac:dyDescent="0.25">
      <c r="A1298">
        <v>165058862</v>
      </c>
      <c r="B1298" t="s">
        <v>687</v>
      </c>
      <c r="C1298" t="s">
        <v>198</v>
      </c>
      <c r="D1298" t="s">
        <v>64</v>
      </c>
      <c r="E1298">
        <v>10</v>
      </c>
      <c r="F1298" t="s">
        <v>33</v>
      </c>
      <c r="G1298" t="s">
        <v>6561</v>
      </c>
      <c r="H1298" t="s">
        <v>22</v>
      </c>
      <c r="I1298">
        <v>74</v>
      </c>
      <c r="J1298">
        <v>49</v>
      </c>
      <c r="K1298">
        <v>0</v>
      </c>
      <c r="L1298">
        <v>20240223</v>
      </c>
      <c r="M1298" t="s">
        <v>30</v>
      </c>
      <c r="N1298">
        <v>0</v>
      </c>
      <c r="O1298">
        <v>16507484</v>
      </c>
      <c r="P1298" t="s">
        <v>13</v>
      </c>
      <c r="Q1298" t="s">
        <v>13</v>
      </c>
    </row>
    <row r="1299" spans="1:17" x14ac:dyDescent="0.25">
      <c r="A1299">
        <v>164966769</v>
      </c>
      <c r="B1299" t="s">
        <v>4578</v>
      </c>
      <c r="C1299" t="s">
        <v>464</v>
      </c>
      <c r="D1299" t="s">
        <v>100</v>
      </c>
      <c r="E1299">
        <v>10</v>
      </c>
      <c r="F1299" t="s">
        <v>32</v>
      </c>
      <c r="G1299" t="s">
        <v>4173</v>
      </c>
      <c r="H1299" t="s">
        <v>22</v>
      </c>
      <c r="I1299">
        <v>180</v>
      </c>
      <c r="J1299">
        <v>34</v>
      </c>
      <c r="K1299">
        <v>0</v>
      </c>
      <c r="L1299" t="s">
        <v>25</v>
      </c>
      <c r="M1299" t="s">
        <v>30</v>
      </c>
      <c r="N1299">
        <v>0</v>
      </c>
      <c r="O1299">
        <v>16455097</v>
      </c>
      <c r="P1299" t="s">
        <v>13</v>
      </c>
      <c r="Q1299" t="s">
        <v>13</v>
      </c>
    </row>
    <row r="1300" spans="1:17" x14ac:dyDescent="0.25">
      <c r="A1300">
        <v>165053040</v>
      </c>
      <c r="B1300" t="s">
        <v>274</v>
      </c>
      <c r="C1300" t="s">
        <v>6992</v>
      </c>
      <c r="D1300" t="s">
        <v>100</v>
      </c>
      <c r="E1300">
        <v>10</v>
      </c>
      <c r="F1300" t="s">
        <v>33</v>
      </c>
      <c r="G1300" t="s">
        <v>6561</v>
      </c>
      <c r="H1300" t="s">
        <v>22</v>
      </c>
      <c r="I1300">
        <v>76</v>
      </c>
      <c r="J1300">
        <v>60</v>
      </c>
      <c r="K1300">
        <v>0</v>
      </c>
      <c r="L1300">
        <v>20240307</v>
      </c>
      <c r="M1300" t="s">
        <v>30</v>
      </c>
      <c r="N1300">
        <v>0</v>
      </c>
      <c r="O1300">
        <v>11857799</v>
      </c>
      <c r="P1300" t="s">
        <v>13</v>
      </c>
      <c r="Q1300" t="s">
        <v>13</v>
      </c>
    </row>
    <row r="1301" spans="1:17" x14ac:dyDescent="0.25">
      <c r="A1301">
        <v>164926954</v>
      </c>
      <c r="B1301" t="s">
        <v>221</v>
      </c>
      <c r="C1301" t="s">
        <v>4182</v>
      </c>
      <c r="D1301" t="s">
        <v>64</v>
      </c>
      <c r="E1301">
        <v>10</v>
      </c>
      <c r="F1301" t="s">
        <v>6</v>
      </c>
      <c r="G1301" t="s">
        <v>583</v>
      </c>
      <c r="H1301" t="s">
        <v>22</v>
      </c>
      <c r="I1301">
        <v>238</v>
      </c>
      <c r="J1301">
        <v>231</v>
      </c>
      <c r="K1301">
        <v>20233</v>
      </c>
      <c r="L1301">
        <v>20221007</v>
      </c>
      <c r="M1301" t="s">
        <v>30</v>
      </c>
      <c r="N1301">
        <v>20234</v>
      </c>
      <c r="O1301">
        <v>11931786</v>
      </c>
      <c r="P1301" t="s">
        <v>13</v>
      </c>
      <c r="Q1301" t="s">
        <v>13</v>
      </c>
    </row>
    <row r="1302" spans="1:17" x14ac:dyDescent="0.25">
      <c r="A1302">
        <v>165035099</v>
      </c>
      <c r="B1302" t="s">
        <v>221</v>
      </c>
      <c r="C1302" t="s">
        <v>243</v>
      </c>
      <c r="D1302" t="s">
        <v>100</v>
      </c>
      <c r="E1302">
        <v>10</v>
      </c>
      <c r="F1302" t="s">
        <v>32</v>
      </c>
      <c r="G1302" t="s">
        <v>4570</v>
      </c>
      <c r="H1302" t="s">
        <v>22</v>
      </c>
      <c r="I1302">
        <v>95</v>
      </c>
      <c r="J1302">
        <v>56</v>
      </c>
      <c r="K1302">
        <v>20233</v>
      </c>
      <c r="L1302">
        <v>20220419</v>
      </c>
      <c r="M1302" t="s">
        <v>30</v>
      </c>
      <c r="N1302">
        <v>0</v>
      </c>
      <c r="O1302">
        <v>16183923</v>
      </c>
      <c r="P1302" t="s">
        <v>13</v>
      </c>
      <c r="Q1302" t="s">
        <v>13</v>
      </c>
    </row>
    <row r="1303" spans="1:17" x14ac:dyDescent="0.25">
      <c r="A1303">
        <v>164971896</v>
      </c>
      <c r="B1303" t="s">
        <v>221</v>
      </c>
      <c r="C1303" t="s">
        <v>4579</v>
      </c>
      <c r="D1303" t="s">
        <v>64</v>
      </c>
      <c r="E1303">
        <v>10</v>
      </c>
      <c r="F1303" t="s">
        <v>32</v>
      </c>
      <c r="G1303" t="s">
        <v>4570</v>
      </c>
      <c r="H1303" t="s">
        <v>22</v>
      </c>
      <c r="I1303">
        <v>182</v>
      </c>
      <c r="J1303">
        <v>110</v>
      </c>
      <c r="K1303">
        <v>0</v>
      </c>
      <c r="L1303" t="s">
        <v>25</v>
      </c>
      <c r="M1303" t="s">
        <v>30</v>
      </c>
      <c r="N1303">
        <v>0</v>
      </c>
      <c r="O1303">
        <v>16443448</v>
      </c>
      <c r="P1303" t="s">
        <v>13</v>
      </c>
      <c r="Q1303" t="s">
        <v>13</v>
      </c>
    </row>
    <row r="1304" spans="1:17" x14ac:dyDescent="0.25">
      <c r="A1304">
        <v>165065701</v>
      </c>
      <c r="B1304" t="s">
        <v>6566</v>
      </c>
      <c r="C1304" t="s">
        <v>186</v>
      </c>
      <c r="D1304" t="s">
        <v>64</v>
      </c>
      <c r="E1304">
        <v>10</v>
      </c>
      <c r="F1304" t="s">
        <v>32</v>
      </c>
      <c r="G1304" t="s">
        <v>948</v>
      </c>
      <c r="H1304" t="s">
        <v>22</v>
      </c>
      <c r="I1304">
        <v>53</v>
      </c>
      <c r="J1304">
        <v>25</v>
      </c>
      <c r="K1304">
        <v>0</v>
      </c>
      <c r="L1304" t="s">
        <v>25</v>
      </c>
      <c r="M1304" t="s">
        <v>30</v>
      </c>
      <c r="N1304">
        <v>0</v>
      </c>
      <c r="O1304">
        <v>16503199</v>
      </c>
      <c r="P1304" t="s">
        <v>13</v>
      </c>
      <c r="Q1304" t="s">
        <v>13</v>
      </c>
    </row>
    <row r="1305" spans="1:17" x14ac:dyDescent="0.25">
      <c r="A1305">
        <v>165031711</v>
      </c>
      <c r="B1305" t="s">
        <v>5358</v>
      </c>
      <c r="C1305" t="s">
        <v>5359</v>
      </c>
      <c r="D1305" t="s">
        <v>64</v>
      </c>
      <c r="E1305">
        <v>10</v>
      </c>
      <c r="F1305" t="s">
        <v>32</v>
      </c>
      <c r="G1305" t="s">
        <v>4570</v>
      </c>
      <c r="H1305" t="s">
        <v>22</v>
      </c>
      <c r="I1305">
        <v>98</v>
      </c>
      <c r="J1305">
        <v>56</v>
      </c>
      <c r="K1305">
        <v>20233</v>
      </c>
      <c r="L1305">
        <v>20230607</v>
      </c>
      <c r="M1305" t="s">
        <v>30</v>
      </c>
      <c r="N1305">
        <v>0</v>
      </c>
      <c r="O1305">
        <v>16491814</v>
      </c>
      <c r="P1305" t="s">
        <v>13</v>
      </c>
      <c r="Q1305" t="s">
        <v>13</v>
      </c>
    </row>
    <row r="1306" spans="1:17" x14ac:dyDescent="0.25">
      <c r="A1306">
        <v>165064840</v>
      </c>
      <c r="B1306" t="s">
        <v>6993</v>
      </c>
      <c r="C1306" t="s">
        <v>538</v>
      </c>
      <c r="D1306" t="s">
        <v>64</v>
      </c>
      <c r="E1306">
        <v>10</v>
      </c>
      <c r="F1306" t="s">
        <v>33</v>
      </c>
      <c r="G1306" t="s">
        <v>6561</v>
      </c>
      <c r="H1306" t="s">
        <v>22</v>
      </c>
      <c r="I1306">
        <v>74</v>
      </c>
      <c r="J1306">
        <v>48</v>
      </c>
      <c r="K1306">
        <v>20233</v>
      </c>
      <c r="L1306">
        <v>20240226</v>
      </c>
      <c r="M1306" t="s">
        <v>30</v>
      </c>
      <c r="N1306">
        <v>0</v>
      </c>
      <c r="O1306">
        <v>16513943</v>
      </c>
      <c r="P1306" t="s">
        <v>13</v>
      </c>
      <c r="Q1306" t="s">
        <v>13</v>
      </c>
    </row>
    <row r="1307" spans="1:17" x14ac:dyDescent="0.25">
      <c r="A1307">
        <v>165096368</v>
      </c>
      <c r="B1307" t="s">
        <v>6994</v>
      </c>
      <c r="C1307" t="s">
        <v>6995</v>
      </c>
      <c r="D1307" t="s">
        <v>64</v>
      </c>
      <c r="E1307">
        <v>10</v>
      </c>
      <c r="F1307" t="s">
        <v>6</v>
      </c>
      <c r="G1307" t="s">
        <v>583</v>
      </c>
      <c r="H1307" t="s">
        <v>22</v>
      </c>
      <c r="I1307">
        <v>19</v>
      </c>
      <c r="J1307">
        <v>13</v>
      </c>
      <c r="K1307">
        <v>20233</v>
      </c>
      <c r="L1307">
        <v>20220613</v>
      </c>
      <c r="M1307" t="s">
        <v>30</v>
      </c>
      <c r="N1307">
        <v>20234</v>
      </c>
      <c r="O1307">
        <v>13741421</v>
      </c>
      <c r="P1307" t="s">
        <v>13</v>
      </c>
      <c r="Q1307" t="s">
        <v>13</v>
      </c>
    </row>
    <row r="1308" spans="1:17" x14ac:dyDescent="0.25">
      <c r="A1308">
        <v>165065415</v>
      </c>
      <c r="B1308" t="s">
        <v>6996</v>
      </c>
      <c r="C1308" t="s">
        <v>509</v>
      </c>
      <c r="D1308" t="s">
        <v>64</v>
      </c>
      <c r="E1308">
        <v>10</v>
      </c>
      <c r="F1308" t="s">
        <v>33</v>
      </c>
      <c r="G1308" t="s">
        <v>6561</v>
      </c>
      <c r="H1308" t="s">
        <v>22</v>
      </c>
      <c r="I1308">
        <v>68</v>
      </c>
      <c r="J1308">
        <v>49</v>
      </c>
      <c r="K1308">
        <v>20233</v>
      </c>
      <c r="L1308">
        <v>20240228</v>
      </c>
      <c r="M1308" t="s">
        <v>30</v>
      </c>
      <c r="N1308">
        <v>0</v>
      </c>
      <c r="O1308">
        <v>16510507</v>
      </c>
      <c r="P1308" t="s">
        <v>13</v>
      </c>
      <c r="Q1308" t="s">
        <v>13</v>
      </c>
    </row>
    <row r="1309" spans="1:17" x14ac:dyDescent="0.25">
      <c r="A1309">
        <v>165065961</v>
      </c>
      <c r="B1309" t="s">
        <v>6996</v>
      </c>
      <c r="C1309" t="s">
        <v>518</v>
      </c>
      <c r="D1309" t="s">
        <v>64</v>
      </c>
      <c r="E1309">
        <v>10</v>
      </c>
      <c r="F1309" t="s">
        <v>33</v>
      </c>
      <c r="G1309" t="s">
        <v>6561</v>
      </c>
      <c r="H1309" t="s">
        <v>22</v>
      </c>
      <c r="I1309">
        <v>68</v>
      </c>
      <c r="J1309">
        <v>49</v>
      </c>
      <c r="K1309">
        <v>20233</v>
      </c>
      <c r="L1309">
        <v>20240228</v>
      </c>
      <c r="M1309" t="s">
        <v>30</v>
      </c>
      <c r="N1309">
        <v>0</v>
      </c>
      <c r="O1309">
        <v>16510663</v>
      </c>
      <c r="P1309" t="s">
        <v>13</v>
      </c>
      <c r="Q1309" t="s">
        <v>13</v>
      </c>
    </row>
    <row r="1310" spans="1:17" x14ac:dyDescent="0.25">
      <c r="A1310">
        <v>165063734</v>
      </c>
      <c r="B1310" t="s">
        <v>6997</v>
      </c>
      <c r="C1310" t="s">
        <v>196</v>
      </c>
      <c r="D1310" t="s">
        <v>64</v>
      </c>
      <c r="E1310">
        <v>10</v>
      </c>
      <c r="F1310" t="s">
        <v>32</v>
      </c>
      <c r="G1310" t="s">
        <v>948</v>
      </c>
      <c r="H1310" t="s">
        <v>22</v>
      </c>
      <c r="I1310">
        <v>54</v>
      </c>
      <c r="J1310">
        <v>54</v>
      </c>
      <c r="K1310">
        <v>20233</v>
      </c>
      <c r="L1310">
        <v>20240205</v>
      </c>
      <c r="M1310" t="s">
        <v>30</v>
      </c>
      <c r="N1310">
        <v>0</v>
      </c>
      <c r="O1310">
        <v>16444097</v>
      </c>
      <c r="P1310" t="s">
        <v>13</v>
      </c>
      <c r="Q1310" t="s">
        <v>13</v>
      </c>
    </row>
    <row r="1311" spans="1:17" x14ac:dyDescent="0.25">
      <c r="A1311">
        <v>164919602</v>
      </c>
      <c r="B1311" t="s">
        <v>577</v>
      </c>
      <c r="C1311" t="s">
        <v>327</v>
      </c>
      <c r="D1311" t="s">
        <v>64</v>
      </c>
      <c r="E1311">
        <v>10</v>
      </c>
      <c r="F1311" t="s">
        <v>32</v>
      </c>
      <c r="G1311" t="s">
        <v>4570</v>
      </c>
      <c r="H1311" t="s">
        <v>22</v>
      </c>
      <c r="I1311">
        <v>249</v>
      </c>
      <c r="J1311">
        <v>235</v>
      </c>
      <c r="K1311">
        <v>0</v>
      </c>
      <c r="L1311" t="s">
        <v>25</v>
      </c>
      <c r="M1311" t="s">
        <v>30</v>
      </c>
      <c r="N1311">
        <v>0</v>
      </c>
      <c r="O1311">
        <v>16428361</v>
      </c>
      <c r="P1311" t="s">
        <v>13</v>
      </c>
      <c r="Q1311" t="s">
        <v>13</v>
      </c>
    </row>
    <row r="1312" spans="1:17" x14ac:dyDescent="0.25">
      <c r="A1312">
        <v>165053411</v>
      </c>
      <c r="B1312" t="s">
        <v>6998</v>
      </c>
      <c r="C1312" t="s">
        <v>2250</v>
      </c>
      <c r="D1312" t="s">
        <v>64</v>
      </c>
      <c r="E1312">
        <v>10</v>
      </c>
      <c r="F1312" t="s">
        <v>33</v>
      </c>
      <c r="G1312" t="s">
        <v>6561</v>
      </c>
      <c r="H1312" t="s">
        <v>22</v>
      </c>
      <c r="I1312">
        <v>74</v>
      </c>
      <c r="J1312">
        <v>47</v>
      </c>
      <c r="K1312">
        <v>0</v>
      </c>
      <c r="L1312">
        <v>20240319</v>
      </c>
      <c r="M1312" t="s">
        <v>30</v>
      </c>
      <c r="N1312">
        <v>0</v>
      </c>
      <c r="O1312">
        <v>16506950</v>
      </c>
      <c r="P1312" t="s">
        <v>13</v>
      </c>
      <c r="Q1312" t="s">
        <v>13</v>
      </c>
    </row>
    <row r="1313" spans="1:17" x14ac:dyDescent="0.25">
      <c r="A1313">
        <v>165065822</v>
      </c>
      <c r="B1313" t="s">
        <v>6998</v>
      </c>
      <c r="C1313" t="s">
        <v>652</v>
      </c>
      <c r="D1313" t="s">
        <v>64</v>
      </c>
      <c r="E1313">
        <v>10</v>
      </c>
      <c r="F1313" t="s">
        <v>33</v>
      </c>
      <c r="G1313" t="s">
        <v>6561</v>
      </c>
      <c r="H1313" t="s">
        <v>22</v>
      </c>
      <c r="I1313">
        <v>68</v>
      </c>
      <c r="J1313">
        <v>48</v>
      </c>
      <c r="K1313">
        <v>0</v>
      </c>
      <c r="L1313">
        <v>20240229</v>
      </c>
      <c r="M1313" t="s">
        <v>30</v>
      </c>
      <c r="N1313">
        <v>0</v>
      </c>
      <c r="O1313">
        <v>16510583</v>
      </c>
      <c r="P1313" t="s">
        <v>13</v>
      </c>
      <c r="Q1313" t="s">
        <v>13</v>
      </c>
    </row>
    <row r="1314" spans="1:17" x14ac:dyDescent="0.25">
      <c r="A1314">
        <v>164980544</v>
      </c>
      <c r="B1314" t="s">
        <v>322</v>
      </c>
      <c r="C1314" t="s">
        <v>296</v>
      </c>
      <c r="D1314" t="s">
        <v>64</v>
      </c>
      <c r="E1314">
        <v>10</v>
      </c>
      <c r="F1314" t="s">
        <v>32</v>
      </c>
      <c r="G1314" t="s">
        <v>2597</v>
      </c>
      <c r="H1314" t="s">
        <v>22</v>
      </c>
      <c r="I1314">
        <v>158</v>
      </c>
      <c r="J1314">
        <v>145</v>
      </c>
      <c r="K1314">
        <v>20233</v>
      </c>
      <c r="L1314">
        <v>20181112</v>
      </c>
      <c r="M1314" t="s">
        <v>31</v>
      </c>
      <c r="N1314">
        <v>20234</v>
      </c>
      <c r="O1314">
        <v>16450244</v>
      </c>
      <c r="P1314" t="s">
        <v>13</v>
      </c>
      <c r="Q1314" t="s">
        <v>13</v>
      </c>
    </row>
    <row r="1315" spans="1:17" x14ac:dyDescent="0.25">
      <c r="A1315">
        <v>165043762</v>
      </c>
      <c r="B1315" t="s">
        <v>322</v>
      </c>
      <c r="C1315" t="s">
        <v>2123</v>
      </c>
      <c r="D1315" t="s">
        <v>103</v>
      </c>
      <c r="E1315">
        <v>10</v>
      </c>
      <c r="F1315" t="s">
        <v>32</v>
      </c>
      <c r="G1315" t="s">
        <v>930</v>
      </c>
      <c r="H1315" t="s">
        <v>22</v>
      </c>
      <c r="I1315">
        <v>76</v>
      </c>
      <c r="J1315">
        <v>38</v>
      </c>
      <c r="K1315">
        <v>0</v>
      </c>
      <c r="L1315" t="s">
        <v>25</v>
      </c>
      <c r="M1315" t="s">
        <v>30</v>
      </c>
      <c r="N1315">
        <v>0</v>
      </c>
      <c r="O1315">
        <v>16498912</v>
      </c>
      <c r="P1315" t="s">
        <v>13</v>
      </c>
      <c r="Q1315" t="s">
        <v>13</v>
      </c>
    </row>
    <row r="1316" spans="1:17" x14ac:dyDescent="0.25">
      <c r="A1316">
        <v>165031627</v>
      </c>
      <c r="B1316" t="s">
        <v>5360</v>
      </c>
      <c r="C1316" t="s">
        <v>5361</v>
      </c>
      <c r="D1316" t="s">
        <v>64</v>
      </c>
      <c r="E1316">
        <v>10</v>
      </c>
      <c r="F1316" t="s">
        <v>32</v>
      </c>
      <c r="G1316" t="s">
        <v>4570</v>
      </c>
      <c r="H1316" t="s">
        <v>22</v>
      </c>
      <c r="I1316">
        <v>98</v>
      </c>
      <c r="J1316">
        <v>56</v>
      </c>
      <c r="K1316">
        <v>20233</v>
      </c>
      <c r="L1316">
        <v>20230620</v>
      </c>
      <c r="M1316" t="s">
        <v>30</v>
      </c>
      <c r="N1316">
        <v>20234</v>
      </c>
      <c r="O1316">
        <v>16472748</v>
      </c>
      <c r="P1316" t="s">
        <v>13</v>
      </c>
      <c r="Q1316" t="s">
        <v>13</v>
      </c>
    </row>
    <row r="1317" spans="1:17" x14ac:dyDescent="0.25">
      <c r="A1317">
        <v>165092601</v>
      </c>
      <c r="B1317" t="s">
        <v>408</v>
      </c>
      <c r="C1317" t="s">
        <v>6999</v>
      </c>
      <c r="D1317" t="s">
        <v>64</v>
      </c>
      <c r="E1317">
        <v>10</v>
      </c>
      <c r="F1317" t="s">
        <v>6</v>
      </c>
      <c r="G1317" t="s">
        <v>583</v>
      </c>
      <c r="H1317" t="s">
        <v>22</v>
      </c>
      <c r="I1317">
        <v>24</v>
      </c>
      <c r="J1317">
        <v>14</v>
      </c>
      <c r="K1317">
        <v>20233</v>
      </c>
      <c r="L1317">
        <v>20240408</v>
      </c>
      <c r="M1317" t="s">
        <v>30</v>
      </c>
      <c r="N1317">
        <v>20234</v>
      </c>
      <c r="O1317">
        <v>16417385</v>
      </c>
      <c r="P1317" t="s">
        <v>13</v>
      </c>
      <c r="Q1317" t="s">
        <v>13</v>
      </c>
    </row>
    <row r="1318" spans="1:17" x14ac:dyDescent="0.25">
      <c r="A1318">
        <v>164904951</v>
      </c>
      <c r="B1318" t="s">
        <v>3422</v>
      </c>
      <c r="C1318" t="s">
        <v>3423</v>
      </c>
      <c r="D1318" t="s">
        <v>64</v>
      </c>
      <c r="E1318">
        <v>10</v>
      </c>
      <c r="F1318" t="s">
        <v>6</v>
      </c>
      <c r="G1318" t="s">
        <v>583</v>
      </c>
      <c r="H1318" t="s">
        <v>22</v>
      </c>
      <c r="I1318">
        <v>266</v>
      </c>
      <c r="J1318">
        <v>255</v>
      </c>
      <c r="K1318">
        <v>20233</v>
      </c>
      <c r="L1318">
        <v>20240108</v>
      </c>
      <c r="M1318" t="s">
        <v>31</v>
      </c>
      <c r="N1318">
        <v>20234</v>
      </c>
      <c r="O1318">
        <v>14515832</v>
      </c>
      <c r="P1318" t="s">
        <v>13</v>
      </c>
      <c r="Q1318" t="s">
        <v>13</v>
      </c>
    </row>
    <row r="1319" spans="1:17" x14ac:dyDescent="0.25">
      <c r="A1319">
        <v>164992243</v>
      </c>
      <c r="B1319" t="s">
        <v>5362</v>
      </c>
      <c r="C1319" t="s">
        <v>5363</v>
      </c>
      <c r="D1319" t="s">
        <v>64</v>
      </c>
      <c r="E1319">
        <v>10</v>
      </c>
      <c r="F1319" t="s">
        <v>6</v>
      </c>
      <c r="G1319" t="s">
        <v>583</v>
      </c>
      <c r="H1319" t="s">
        <v>22</v>
      </c>
      <c r="I1319">
        <v>153</v>
      </c>
      <c r="J1319">
        <v>119</v>
      </c>
      <c r="K1319">
        <v>20233</v>
      </c>
      <c r="L1319">
        <v>20210125</v>
      </c>
      <c r="M1319" t="s">
        <v>30</v>
      </c>
      <c r="N1319">
        <v>20234</v>
      </c>
      <c r="O1319">
        <v>8728110</v>
      </c>
      <c r="P1319" t="s">
        <v>13</v>
      </c>
      <c r="Q1319" t="s">
        <v>13</v>
      </c>
    </row>
    <row r="1320" spans="1:17" x14ac:dyDescent="0.25">
      <c r="A1320">
        <v>164780222</v>
      </c>
      <c r="B1320" t="s">
        <v>2050</v>
      </c>
      <c r="C1320" t="s">
        <v>2464</v>
      </c>
      <c r="D1320" t="s">
        <v>97</v>
      </c>
      <c r="E1320">
        <v>10</v>
      </c>
      <c r="F1320" t="s">
        <v>6</v>
      </c>
      <c r="G1320" t="s">
        <v>583</v>
      </c>
      <c r="H1320" t="s">
        <v>22</v>
      </c>
      <c r="I1320">
        <v>432</v>
      </c>
      <c r="J1320">
        <v>406</v>
      </c>
      <c r="K1320">
        <v>20233</v>
      </c>
      <c r="L1320">
        <v>20240319</v>
      </c>
      <c r="M1320" t="s">
        <v>31</v>
      </c>
      <c r="N1320">
        <v>20234</v>
      </c>
      <c r="O1320">
        <v>13453740</v>
      </c>
      <c r="P1320" t="s">
        <v>1192</v>
      </c>
      <c r="Q1320" t="s">
        <v>1192</v>
      </c>
    </row>
    <row r="1321" spans="1:17" x14ac:dyDescent="0.25">
      <c r="A1321">
        <v>165083842</v>
      </c>
      <c r="B1321" t="s">
        <v>7000</v>
      </c>
      <c r="C1321" t="s">
        <v>7001</v>
      </c>
      <c r="D1321" t="s">
        <v>80</v>
      </c>
      <c r="E1321">
        <v>10</v>
      </c>
      <c r="F1321" t="s">
        <v>6</v>
      </c>
      <c r="G1321" t="s">
        <v>855</v>
      </c>
      <c r="H1321" t="s">
        <v>22</v>
      </c>
      <c r="I1321">
        <v>34</v>
      </c>
      <c r="J1321">
        <v>26</v>
      </c>
      <c r="K1321">
        <v>20233</v>
      </c>
      <c r="L1321">
        <v>20230802</v>
      </c>
      <c r="M1321" t="s">
        <v>30</v>
      </c>
      <c r="N1321">
        <v>0</v>
      </c>
      <c r="O1321">
        <v>16508215</v>
      </c>
      <c r="P1321" t="s">
        <v>13</v>
      </c>
      <c r="Q1321" t="s">
        <v>13</v>
      </c>
    </row>
    <row r="1322" spans="1:17" x14ac:dyDescent="0.25">
      <c r="A1322">
        <v>165033415</v>
      </c>
      <c r="B1322" t="s">
        <v>1393</v>
      </c>
      <c r="C1322" t="s">
        <v>5364</v>
      </c>
      <c r="D1322" t="s">
        <v>103</v>
      </c>
      <c r="E1322">
        <v>10</v>
      </c>
      <c r="F1322" t="s">
        <v>32</v>
      </c>
      <c r="G1322" t="s">
        <v>4570</v>
      </c>
      <c r="H1322" t="s">
        <v>22</v>
      </c>
      <c r="I1322">
        <v>97</v>
      </c>
      <c r="J1322">
        <v>66</v>
      </c>
      <c r="K1322">
        <v>0</v>
      </c>
      <c r="L1322">
        <v>20231210</v>
      </c>
      <c r="M1322" t="s">
        <v>30</v>
      </c>
      <c r="N1322">
        <v>0</v>
      </c>
      <c r="O1322">
        <v>16491804</v>
      </c>
      <c r="P1322" t="s">
        <v>13</v>
      </c>
      <c r="Q1322" t="s">
        <v>13</v>
      </c>
    </row>
    <row r="1323" spans="1:17" x14ac:dyDescent="0.25">
      <c r="A1323">
        <v>164894360</v>
      </c>
      <c r="B1323" t="s">
        <v>410</v>
      </c>
      <c r="C1323" t="s">
        <v>2298</v>
      </c>
      <c r="D1323" t="s">
        <v>103</v>
      </c>
      <c r="E1323">
        <v>10</v>
      </c>
      <c r="F1323" t="s">
        <v>32</v>
      </c>
      <c r="G1323" t="s">
        <v>930</v>
      </c>
      <c r="H1323" t="s">
        <v>22</v>
      </c>
      <c r="I1323">
        <v>271</v>
      </c>
      <c r="J1323">
        <v>41</v>
      </c>
      <c r="K1323">
        <v>0</v>
      </c>
      <c r="L1323">
        <v>20221117</v>
      </c>
      <c r="M1323" t="s">
        <v>30</v>
      </c>
      <c r="N1323">
        <v>0</v>
      </c>
      <c r="O1323">
        <v>16409545</v>
      </c>
      <c r="P1323" t="s">
        <v>13</v>
      </c>
      <c r="Q1323" t="s">
        <v>13</v>
      </c>
    </row>
    <row r="1324" spans="1:17" x14ac:dyDescent="0.25">
      <c r="A1324">
        <v>164916838</v>
      </c>
      <c r="B1324" t="s">
        <v>3424</v>
      </c>
      <c r="C1324" t="s">
        <v>3425</v>
      </c>
      <c r="D1324" t="s">
        <v>64</v>
      </c>
      <c r="E1324">
        <v>10</v>
      </c>
      <c r="F1324" t="s">
        <v>6</v>
      </c>
      <c r="G1324" t="s">
        <v>583</v>
      </c>
      <c r="H1324" t="s">
        <v>22</v>
      </c>
      <c r="I1324">
        <v>252</v>
      </c>
      <c r="J1324">
        <v>252</v>
      </c>
      <c r="K1324">
        <v>20233</v>
      </c>
      <c r="L1324" t="s">
        <v>25</v>
      </c>
      <c r="M1324" t="s">
        <v>30</v>
      </c>
      <c r="N1324">
        <v>20234</v>
      </c>
      <c r="O1324">
        <v>16408690</v>
      </c>
      <c r="P1324" t="s">
        <v>13</v>
      </c>
      <c r="Q1324" t="s">
        <v>13</v>
      </c>
    </row>
    <row r="1325" spans="1:17" x14ac:dyDescent="0.25">
      <c r="A1325">
        <v>165070078</v>
      </c>
      <c r="B1325" t="s">
        <v>280</v>
      </c>
      <c r="C1325" t="s">
        <v>3498</v>
      </c>
      <c r="D1325" t="s">
        <v>100</v>
      </c>
      <c r="E1325">
        <v>10</v>
      </c>
      <c r="F1325" t="s">
        <v>33</v>
      </c>
      <c r="G1325" t="s">
        <v>6561</v>
      </c>
      <c r="H1325" t="s">
        <v>22</v>
      </c>
      <c r="I1325">
        <v>61</v>
      </c>
      <c r="J1325">
        <v>49</v>
      </c>
      <c r="K1325">
        <v>0</v>
      </c>
      <c r="L1325">
        <v>20240306</v>
      </c>
      <c r="M1325" t="s">
        <v>30</v>
      </c>
      <c r="N1325">
        <v>0</v>
      </c>
      <c r="O1325">
        <v>14006688</v>
      </c>
      <c r="P1325" t="s">
        <v>13</v>
      </c>
      <c r="Q1325" t="s">
        <v>13</v>
      </c>
    </row>
    <row r="1326" spans="1:17" x14ac:dyDescent="0.25">
      <c r="A1326">
        <v>165094431</v>
      </c>
      <c r="B1326" t="s">
        <v>7002</v>
      </c>
      <c r="C1326" t="s">
        <v>628</v>
      </c>
      <c r="D1326" t="s">
        <v>100</v>
      </c>
      <c r="E1326">
        <v>10</v>
      </c>
      <c r="F1326" t="s">
        <v>32</v>
      </c>
      <c r="G1326" t="s">
        <v>4173</v>
      </c>
      <c r="H1326" t="s">
        <v>22</v>
      </c>
      <c r="I1326">
        <v>14</v>
      </c>
      <c r="J1326">
        <v>14</v>
      </c>
      <c r="K1326">
        <v>0</v>
      </c>
      <c r="L1326">
        <v>20231221</v>
      </c>
      <c r="M1326" t="s">
        <v>30</v>
      </c>
      <c r="N1326">
        <v>0</v>
      </c>
      <c r="O1326">
        <v>16532556</v>
      </c>
      <c r="P1326" t="s">
        <v>13</v>
      </c>
      <c r="Q1326" t="s">
        <v>13</v>
      </c>
    </row>
    <row r="1327" spans="1:17" x14ac:dyDescent="0.25">
      <c r="A1327">
        <v>165074830</v>
      </c>
      <c r="B1327" t="s">
        <v>7003</v>
      </c>
      <c r="C1327" t="s">
        <v>272</v>
      </c>
      <c r="D1327" t="s">
        <v>64</v>
      </c>
      <c r="E1327">
        <v>10</v>
      </c>
      <c r="F1327" t="s">
        <v>6</v>
      </c>
      <c r="G1327" t="s">
        <v>855</v>
      </c>
      <c r="H1327" t="s">
        <v>22</v>
      </c>
      <c r="I1327">
        <v>47</v>
      </c>
      <c r="J1327">
        <v>32</v>
      </c>
      <c r="K1327">
        <v>20233</v>
      </c>
      <c r="L1327">
        <v>20220816</v>
      </c>
      <c r="M1327" t="s">
        <v>30</v>
      </c>
      <c r="N1327">
        <v>20234</v>
      </c>
      <c r="O1327">
        <v>16205381</v>
      </c>
      <c r="P1327" t="s">
        <v>13</v>
      </c>
      <c r="Q1327" t="s">
        <v>13</v>
      </c>
    </row>
    <row r="1328" spans="1:17" x14ac:dyDescent="0.25">
      <c r="A1328">
        <v>165065594</v>
      </c>
      <c r="B1328" t="s">
        <v>232</v>
      </c>
      <c r="C1328" t="s">
        <v>297</v>
      </c>
      <c r="D1328" t="s">
        <v>100</v>
      </c>
      <c r="E1328">
        <v>10</v>
      </c>
      <c r="F1328" t="s">
        <v>33</v>
      </c>
      <c r="G1328" t="s">
        <v>6561</v>
      </c>
      <c r="H1328" t="s">
        <v>22</v>
      </c>
      <c r="I1328">
        <v>68</v>
      </c>
      <c r="J1328">
        <v>49</v>
      </c>
      <c r="K1328">
        <v>20233</v>
      </c>
      <c r="L1328">
        <v>20240228</v>
      </c>
      <c r="M1328" t="s">
        <v>30</v>
      </c>
      <c r="N1328">
        <v>20234</v>
      </c>
      <c r="O1328">
        <v>10293971</v>
      </c>
      <c r="P1328" t="s">
        <v>13</v>
      </c>
      <c r="Q1328" t="s">
        <v>13</v>
      </c>
    </row>
    <row r="1329" spans="1:17" x14ac:dyDescent="0.25">
      <c r="A1329">
        <v>165039625</v>
      </c>
      <c r="B1329" t="s">
        <v>7004</v>
      </c>
      <c r="C1329" t="s">
        <v>7005</v>
      </c>
      <c r="D1329" t="s">
        <v>64</v>
      </c>
      <c r="E1329">
        <v>10</v>
      </c>
      <c r="F1329" t="s">
        <v>6</v>
      </c>
      <c r="G1329" t="s">
        <v>583</v>
      </c>
      <c r="H1329" t="s">
        <v>22</v>
      </c>
      <c r="I1329">
        <v>90</v>
      </c>
      <c r="J1329">
        <v>42</v>
      </c>
      <c r="K1329">
        <v>0</v>
      </c>
      <c r="L1329" t="s">
        <v>25</v>
      </c>
      <c r="M1329" t="s">
        <v>30</v>
      </c>
      <c r="N1329">
        <v>0</v>
      </c>
      <c r="O1329">
        <v>16488343</v>
      </c>
      <c r="P1329" t="s">
        <v>13</v>
      </c>
      <c r="Q1329" t="s">
        <v>13</v>
      </c>
    </row>
    <row r="1330" spans="1:17" x14ac:dyDescent="0.25">
      <c r="A1330">
        <v>164633251</v>
      </c>
      <c r="B1330" t="s">
        <v>695</v>
      </c>
      <c r="C1330" t="s">
        <v>1549</v>
      </c>
      <c r="D1330" t="s">
        <v>64</v>
      </c>
      <c r="E1330">
        <v>10</v>
      </c>
      <c r="F1330" t="s">
        <v>6</v>
      </c>
      <c r="G1330" t="s">
        <v>583</v>
      </c>
      <c r="H1330" t="s">
        <v>22</v>
      </c>
      <c r="I1330">
        <v>643</v>
      </c>
      <c r="J1330">
        <v>643</v>
      </c>
      <c r="K1330">
        <v>20233</v>
      </c>
      <c r="L1330">
        <v>20210913</v>
      </c>
      <c r="M1330" t="s">
        <v>31</v>
      </c>
      <c r="N1330">
        <v>20234</v>
      </c>
      <c r="O1330">
        <v>13351217</v>
      </c>
      <c r="P1330" t="s">
        <v>1193</v>
      </c>
      <c r="Q1330" t="s">
        <v>1193</v>
      </c>
    </row>
    <row r="1331" spans="1:17" x14ac:dyDescent="0.25">
      <c r="A1331">
        <v>165068417</v>
      </c>
      <c r="B1331" t="s">
        <v>7006</v>
      </c>
      <c r="C1331" t="s">
        <v>283</v>
      </c>
      <c r="D1331" t="s">
        <v>64</v>
      </c>
      <c r="E1331">
        <v>10</v>
      </c>
      <c r="F1331" t="s">
        <v>33</v>
      </c>
      <c r="G1331" t="s">
        <v>6561</v>
      </c>
      <c r="H1331" t="s">
        <v>22</v>
      </c>
      <c r="I1331">
        <v>68</v>
      </c>
      <c r="J1331">
        <v>68</v>
      </c>
      <c r="K1331">
        <v>0</v>
      </c>
      <c r="L1331">
        <v>20240228</v>
      </c>
      <c r="M1331" t="s">
        <v>30</v>
      </c>
      <c r="N1331">
        <v>0</v>
      </c>
      <c r="O1331">
        <v>16510725</v>
      </c>
      <c r="P1331" t="s">
        <v>13</v>
      </c>
      <c r="Q1331" t="s">
        <v>13</v>
      </c>
    </row>
    <row r="1332" spans="1:17" x14ac:dyDescent="0.25">
      <c r="A1332">
        <v>165065800</v>
      </c>
      <c r="B1332" t="s">
        <v>7007</v>
      </c>
      <c r="C1332" t="s">
        <v>7008</v>
      </c>
      <c r="D1332" t="s">
        <v>64</v>
      </c>
      <c r="E1332">
        <v>10</v>
      </c>
      <c r="F1332" t="s">
        <v>33</v>
      </c>
      <c r="G1332" t="s">
        <v>6561</v>
      </c>
      <c r="H1332" t="s">
        <v>22</v>
      </c>
      <c r="I1332">
        <v>68</v>
      </c>
      <c r="J1332">
        <v>48</v>
      </c>
      <c r="K1332">
        <v>0</v>
      </c>
      <c r="L1332">
        <v>20240228</v>
      </c>
      <c r="M1332" t="s">
        <v>30</v>
      </c>
      <c r="N1332">
        <v>0</v>
      </c>
      <c r="O1332">
        <v>16510939</v>
      </c>
      <c r="P1332" t="s">
        <v>13</v>
      </c>
      <c r="Q1332" t="s">
        <v>13</v>
      </c>
    </row>
    <row r="1333" spans="1:17" x14ac:dyDescent="0.25">
      <c r="A1333">
        <v>165065072</v>
      </c>
      <c r="B1333" t="s">
        <v>7009</v>
      </c>
      <c r="C1333" t="s">
        <v>267</v>
      </c>
      <c r="D1333" t="s">
        <v>64</v>
      </c>
      <c r="E1333">
        <v>10</v>
      </c>
      <c r="F1333" t="s">
        <v>33</v>
      </c>
      <c r="G1333" t="s">
        <v>6561</v>
      </c>
      <c r="H1333" t="s">
        <v>22</v>
      </c>
      <c r="I1333">
        <v>70</v>
      </c>
      <c r="J1333">
        <v>49</v>
      </c>
      <c r="K1333">
        <v>0</v>
      </c>
      <c r="L1333">
        <v>20240226</v>
      </c>
      <c r="M1333" t="s">
        <v>30</v>
      </c>
      <c r="N1333">
        <v>0</v>
      </c>
      <c r="O1333">
        <v>16509937</v>
      </c>
      <c r="P1333" t="s">
        <v>13</v>
      </c>
      <c r="Q1333" t="s">
        <v>13</v>
      </c>
    </row>
    <row r="1334" spans="1:17" x14ac:dyDescent="0.25">
      <c r="A1334">
        <v>165065916</v>
      </c>
      <c r="B1334" t="s">
        <v>7010</v>
      </c>
      <c r="C1334" t="s">
        <v>390</v>
      </c>
      <c r="D1334" t="s">
        <v>100</v>
      </c>
      <c r="E1334">
        <v>10</v>
      </c>
      <c r="F1334" t="s">
        <v>33</v>
      </c>
      <c r="G1334" t="s">
        <v>6561</v>
      </c>
      <c r="H1334" t="s">
        <v>22</v>
      </c>
      <c r="I1334">
        <v>68</v>
      </c>
      <c r="J1334">
        <v>48</v>
      </c>
      <c r="K1334">
        <v>20233</v>
      </c>
      <c r="L1334">
        <v>20240228</v>
      </c>
      <c r="M1334" t="s">
        <v>30</v>
      </c>
      <c r="N1334">
        <v>20234</v>
      </c>
      <c r="O1334">
        <v>12874122</v>
      </c>
      <c r="P1334" t="s">
        <v>13</v>
      </c>
      <c r="Q1334" t="s">
        <v>13</v>
      </c>
    </row>
    <row r="1335" spans="1:17" x14ac:dyDescent="0.25">
      <c r="A1335">
        <v>164768780</v>
      </c>
      <c r="B1335" t="s">
        <v>2304</v>
      </c>
      <c r="C1335" t="s">
        <v>2305</v>
      </c>
      <c r="D1335" t="s">
        <v>90</v>
      </c>
      <c r="E1335">
        <v>11</v>
      </c>
      <c r="F1335" t="s">
        <v>32</v>
      </c>
      <c r="G1335" t="s">
        <v>592</v>
      </c>
      <c r="H1335" t="s">
        <v>22</v>
      </c>
      <c r="I1335">
        <v>438</v>
      </c>
      <c r="J1335">
        <v>438</v>
      </c>
      <c r="K1335">
        <v>20233</v>
      </c>
      <c r="L1335">
        <v>20231218</v>
      </c>
      <c r="M1335" t="s">
        <v>30</v>
      </c>
      <c r="N1335">
        <v>20234</v>
      </c>
      <c r="O1335">
        <v>16341647</v>
      </c>
      <c r="P1335" t="s">
        <v>1192</v>
      </c>
      <c r="Q1335" t="s">
        <v>1192</v>
      </c>
    </row>
    <row r="1336" spans="1:17" x14ac:dyDescent="0.25">
      <c r="A1336">
        <v>164741794</v>
      </c>
      <c r="B1336" t="s">
        <v>2306</v>
      </c>
      <c r="C1336" t="s">
        <v>352</v>
      </c>
      <c r="D1336" t="s">
        <v>105</v>
      </c>
      <c r="E1336">
        <v>11</v>
      </c>
      <c r="F1336" t="s">
        <v>6</v>
      </c>
      <c r="G1336" t="s">
        <v>1313</v>
      </c>
      <c r="H1336" t="s">
        <v>22</v>
      </c>
      <c r="I1336">
        <v>482</v>
      </c>
      <c r="J1336">
        <v>452</v>
      </c>
      <c r="K1336">
        <v>20233</v>
      </c>
      <c r="L1336">
        <v>20230213</v>
      </c>
      <c r="M1336" t="s">
        <v>31</v>
      </c>
      <c r="N1336">
        <v>20234</v>
      </c>
      <c r="O1336">
        <v>15451357</v>
      </c>
      <c r="P1336" t="s">
        <v>1192</v>
      </c>
      <c r="Q1336" t="s">
        <v>1192</v>
      </c>
    </row>
    <row r="1337" spans="1:17" x14ac:dyDescent="0.25">
      <c r="A1337">
        <v>164911829</v>
      </c>
      <c r="B1337" t="s">
        <v>235</v>
      </c>
      <c r="C1337" t="s">
        <v>156</v>
      </c>
      <c r="D1337" t="s">
        <v>90</v>
      </c>
      <c r="E1337">
        <v>11</v>
      </c>
      <c r="F1337" t="s">
        <v>6</v>
      </c>
      <c r="G1337" t="s">
        <v>1313</v>
      </c>
      <c r="H1337" t="s">
        <v>22</v>
      </c>
      <c r="I1337">
        <v>258</v>
      </c>
      <c r="J1337">
        <v>252</v>
      </c>
      <c r="K1337">
        <v>20233</v>
      </c>
      <c r="L1337">
        <v>20220605</v>
      </c>
      <c r="M1337" t="s">
        <v>31</v>
      </c>
      <c r="N1337">
        <v>20234</v>
      </c>
      <c r="O1337">
        <v>16316904</v>
      </c>
      <c r="P1337" t="s">
        <v>13</v>
      </c>
      <c r="Q1337" t="s">
        <v>13</v>
      </c>
    </row>
    <row r="1338" spans="1:17" x14ac:dyDescent="0.25">
      <c r="A1338">
        <v>164936272</v>
      </c>
      <c r="B1338" t="s">
        <v>3805</v>
      </c>
      <c r="C1338" t="s">
        <v>1508</v>
      </c>
      <c r="D1338" t="s">
        <v>93</v>
      </c>
      <c r="E1338">
        <v>11</v>
      </c>
      <c r="F1338" t="s">
        <v>32</v>
      </c>
      <c r="G1338" t="s">
        <v>1395</v>
      </c>
      <c r="H1338" t="s">
        <v>22</v>
      </c>
      <c r="I1338">
        <v>224</v>
      </c>
      <c r="J1338">
        <v>144</v>
      </c>
      <c r="K1338">
        <v>0</v>
      </c>
      <c r="L1338">
        <v>20231211</v>
      </c>
      <c r="M1338" t="s">
        <v>30</v>
      </c>
      <c r="N1338">
        <v>20234</v>
      </c>
      <c r="O1338">
        <v>16425227</v>
      </c>
      <c r="P1338" t="s">
        <v>13</v>
      </c>
      <c r="Q1338" t="s">
        <v>13</v>
      </c>
    </row>
    <row r="1339" spans="1:17" x14ac:dyDescent="0.25">
      <c r="A1339">
        <v>164674537</v>
      </c>
      <c r="B1339" t="s">
        <v>1780</v>
      </c>
      <c r="C1339" t="s">
        <v>1781</v>
      </c>
      <c r="D1339" t="s">
        <v>105</v>
      </c>
      <c r="E1339">
        <v>11</v>
      </c>
      <c r="F1339" t="s">
        <v>6</v>
      </c>
      <c r="G1339" t="s">
        <v>3033</v>
      </c>
      <c r="H1339" t="s">
        <v>22</v>
      </c>
      <c r="I1339">
        <v>581</v>
      </c>
      <c r="J1339">
        <v>537</v>
      </c>
      <c r="K1339">
        <v>20233</v>
      </c>
      <c r="L1339">
        <v>20230409</v>
      </c>
      <c r="M1339" t="s">
        <v>31</v>
      </c>
      <c r="N1339">
        <v>20234</v>
      </c>
      <c r="O1339">
        <v>16276470</v>
      </c>
      <c r="P1339" t="s">
        <v>1193</v>
      </c>
      <c r="Q1339" t="s">
        <v>1192</v>
      </c>
    </row>
    <row r="1340" spans="1:17" x14ac:dyDescent="0.25">
      <c r="A1340">
        <v>164669825</v>
      </c>
      <c r="B1340" t="s">
        <v>1686</v>
      </c>
      <c r="C1340" t="s">
        <v>427</v>
      </c>
      <c r="D1340" t="s">
        <v>105</v>
      </c>
      <c r="E1340">
        <v>11</v>
      </c>
      <c r="F1340" t="s">
        <v>32</v>
      </c>
      <c r="G1340" t="s">
        <v>591</v>
      </c>
      <c r="H1340" t="s">
        <v>22</v>
      </c>
      <c r="I1340">
        <v>588</v>
      </c>
      <c r="J1340">
        <v>565</v>
      </c>
      <c r="K1340">
        <v>0</v>
      </c>
      <c r="L1340" t="s">
        <v>25</v>
      </c>
      <c r="M1340" t="s">
        <v>30</v>
      </c>
      <c r="N1340">
        <v>0</v>
      </c>
      <c r="O1340">
        <v>16278562</v>
      </c>
      <c r="P1340" t="s">
        <v>1193</v>
      </c>
      <c r="Q1340" t="s">
        <v>1193</v>
      </c>
    </row>
    <row r="1341" spans="1:17" x14ac:dyDescent="0.25">
      <c r="A1341">
        <v>165046626</v>
      </c>
      <c r="B1341" t="s">
        <v>7011</v>
      </c>
      <c r="C1341" t="s">
        <v>379</v>
      </c>
      <c r="D1341" t="s">
        <v>90</v>
      </c>
      <c r="E1341">
        <v>11</v>
      </c>
      <c r="F1341" t="s">
        <v>32</v>
      </c>
      <c r="G1341" t="s">
        <v>592</v>
      </c>
      <c r="H1341" t="s">
        <v>22</v>
      </c>
      <c r="I1341">
        <v>47</v>
      </c>
      <c r="J1341">
        <v>47</v>
      </c>
      <c r="K1341">
        <v>0</v>
      </c>
      <c r="L1341">
        <v>20230322</v>
      </c>
      <c r="M1341" t="s">
        <v>30</v>
      </c>
      <c r="N1341">
        <v>0</v>
      </c>
      <c r="O1341">
        <v>16503336</v>
      </c>
      <c r="P1341" t="s">
        <v>13</v>
      </c>
      <c r="Q1341" t="s">
        <v>13</v>
      </c>
    </row>
    <row r="1342" spans="1:17" x14ac:dyDescent="0.25">
      <c r="A1342">
        <v>164736681</v>
      </c>
      <c r="B1342" t="s">
        <v>2126</v>
      </c>
      <c r="C1342" t="s">
        <v>269</v>
      </c>
      <c r="D1342" t="s">
        <v>93</v>
      </c>
      <c r="E1342">
        <v>11</v>
      </c>
      <c r="F1342" t="s">
        <v>6</v>
      </c>
      <c r="G1342" t="s">
        <v>588</v>
      </c>
      <c r="H1342" t="s">
        <v>22</v>
      </c>
      <c r="I1342">
        <v>488</v>
      </c>
      <c r="J1342">
        <v>483</v>
      </c>
      <c r="K1342">
        <v>0</v>
      </c>
      <c r="L1342">
        <v>20210804</v>
      </c>
      <c r="M1342" t="s">
        <v>31</v>
      </c>
      <c r="N1342">
        <v>0</v>
      </c>
      <c r="O1342">
        <v>15624642</v>
      </c>
      <c r="P1342" t="s">
        <v>1192</v>
      </c>
      <c r="Q1342" t="s">
        <v>1192</v>
      </c>
    </row>
    <row r="1343" spans="1:17" x14ac:dyDescent="0.25">
      <c r="A1343">
        <v>164899596</v>
      </c>
      <c r="B1343" t="s">
        <v>3426</v>
      </c>
      <c r="C1343" t="s">
        <v>3427</v>
      </c>
      <c r="D1343" t="s">
        <v>105</v>
      </c>
      <c r="E1343">
        <v>11</v>
      </c>
      <c r="F1343" t="s">
        <v>6</v>
      </c>
      <c r="G1343" t="s">
        <v>1313</v>
      </c>
      <c r="H1343" t="s">
        <v>22</v>
      </c>
      <c r="I1343">
        <v>272</v>
      </c>
      <c r="J1343">
        <v>196</v>
      </c>
      <c r="K1343">
        <v>0</v>
      </c>
      <c r="L1343">
        <v>20221105</v>
      </c>
      <c r="M1343" t="s">
        <v>30</v>
      </c>
      <c r="N1343">
        <v>0</v>
      </c>
      <c r="O1343">
        <v>16376753</v>
      </c>
      <c r="P1343" t="s">
        <v>13</v>
      </c>
      <c r="Q1343" t="s">
        <v>13</v>
      </c>
    </row>
    <row r="1344" spans="1:17" x14ac:dyDescent="0.25">
      <c r="A1344">
        <v>164596938</v>
      </c>
      <c r="B1344" t="s">
        <v>140</v>
      </c>
      <c r="C1344" t="s">
        <v>223</v>
      </c>
      <c r="D1344" t="s">
        <v>105</v>
      </c>
      <c r="E1344">
        <v>11</v>
      </c>
      <c r="F1344" t="s">
        <v>32</v>
      </c>
      <c r="G1344" t="s">
        <v>591</v>
      </c>
      <c r="H1344" t="s">
        <v>22</v>
      </c>
      <c r="I1344">
        <v>706</v>
      </c>
      <c r="J1344">
        <v>657</v>
      </c>
      <c r="K1344">
        <v>20233</v>
      </c>
      <c r="L1344">
        <v>20231117</v>
      </c>
      <c r="M1344" t="s">
        <v>30</v>
      </c>
      <c r="N1344">
        <v>20234</v>
      </c>
      <c r="O1344">
        <v>16237588</v>
      </c>
      <c r="P1344" t="s">
        <v>1193</v>
      </c>
      <c r="Q1344" t="s">
        <v>1193</v>
      </c>
    </row>
    <row r="1345" spans="1:17" x14ac:dyDescent="0.25">
      <c r="A1345">
        <v>165005187</v>
      </c>
      <c r="B1345" t="s">
        <v>5365</v>
      </c>
      <c r="C1345" t="s">
        <v>296</v>
      </c>
      <c r="D1345" t="s">
        <v>90</v>
      </c>
      <c r="E1345">
        <v>11</v>
      </c>
      <c r="F1345" t="s">
        <v>32</v>
      </c>
      <c r="G1345" t="s">
        <v>592</v>
      </c>
      <c r="H1345" t="s">
        <v>22</v>
      </c>
      <c r="I1345">
        <v>123</v>
      </c>
      <c r="J1345">
        <v>123</v>
      </c>
      <c r="K1345">
        <v>20233</v>
      </c>
      <c r="L1345">
        <v>20240205</v>
      </c>
      <c r="M1345" t="s">
        <v>30</v>
      </c>
      <c r="N1345">
        <v>20234</v>
      </c>
      <c r="O1345">
        <v>16442586</v>
      </c>
      <c r="P1345" t="s">
        <v>13</v>
      </c>
      <c r="Q1345" t="s">
        <v>13</v>
      </c>
    </row>
    <row r="1346" spans="1:17" x14ac:dyDescent="0.25">
      <c r="A1346">
        <v>165024283</v>
      </c>
      <c r="B1346" t="s">
        <v>5366</v>
      </c>
      <c r="C1346" t="s">
        <v>5367</v>
      </c>
      <c r="D1346" t="s">
        <v>93</v>
      </c>
      <c r="E1346">
        <v>11</v>
      </c>
      <c r="F1346" t="s">
        <v>32</v>
      </c>
      <c r="G1346" t="s">
        <v>1395</v>
      </c>
      <c r="H1346" t="s">
        <v>22</v>
      </c>
      <c r="I1346">
        <v>104</v>
      </c>
      <c r="J1346">
        <v>31</v>
      </c>
      <c r="K1346">
        <v>0</v>
      </c>
      <c r="L1346">
        <v>20240327</v>
      </c>
      <c r="M1346" t="s">
        <v>30</v>
      </c>
      <c r="N1346">
        <v>0</v>
      </c>
      <c r="O1346">
        <v>16476732</v>
      </c>
      <c r="P1346" t="s">
        <v>13</v>
      </c>
      <c r="Q1346" t="s">
        <v>13</v>
      </c>
    </row>
    <row r="1347" spans="1:17" x14ac:dyDescent="0.25">
      <c r="A1347">
        <v>164732442</v>
      </c>
      <c r="B1347" t="s">
        <v>141</v>
      </c>
      <c r="C1347" t="s">
        <v>2127</v>
      </c>
      <c r="D1347" t="s">
        <v>90</v>
      </c>
      <c r="E1347">
        <v>11</v>
      </c>
      <c r="F1347" t="s">
        <v>6</v>
      </c>
      <c r="G1347" t="s">
        <v>1313</v>
      </c>
      <c r="H1347" t="s">
        <v>22</v>
      </c>
      <c r="I1347">
        <v>496</v>
      </c>
      <c r="J1347">
        <v>446</v>
      </c>
      <c r="K1347">
        <v>20233</v>
      </c>
      <c r="L1347">
        <v>20181130</v>
      </c>
      <c r="M1347" t="s">
        <v>30</v>
      </c>
      <c r="N1347">
        <v>20234</v>
      </c>
      <c r="O1347">
        <v>16273107</v>
      </c>
      <c r="P1347" t="s">
        <v>1192</v>
      </c>
      <c r="Q1347" t="s">
        <v>1192</v>
      </c>
    </row>
    <row r="1348" spans="1:17" x14ac:dyDescent="0.25">
      <c r="A1348">
        <v>164906105</v>
      </c>
      <c r="B1348" t="s">
        <v>438</v>
      </c>
      <c r="C1348" t="s">
        <v>3428</v>
      </c>
      <c r="D1348" t="s">
        <v>105</v>
      </c>
      <c r="E1348">
        <v>11</v>
      </c>
      <c r="F1348" t="s">
        <v>32</v>
      </c>
      <c r="G1348" t="s">
        <v>591</v>
      </c>
      <c r="H1348" t="s">
        <v>22</v>
      </c>
      <c r="I1348">
        <v>264</v>
      </c>
      <c r="J1348">
        <v>244</v>
      </c>
      <c r="K1348">
        <v>0</v>
      </c>
      <c r="L1348">
        <v>20220313</v>
      </c>
      <c r="M1348" t="s">
        <v>30</v>
      </c>
      <c r="N1348">
        <v>0</v>
      </c>
      <c r="O1348">
        <v>16409952</v>
      </c>
      <c r="P1348" t="s">
        <v>13</v>
      </c>
      <c r="Q1348" t="s">
        <v>13</v>
      </c>
    </row>
    <row r="1349" spans="1:17" x14ac:dyDescent="0.25">
      <c r="A1349">
        <v>165047006</v>
      </c>
      <c r="B1349" t="s">
        <v>6066</v>
      </c>
      <c r="C1349" t="s">
        <v>238</v>
      </c>
      <c r="D1349" t="s">
        <v>90</v>
      </c>
      <c r="E1349">
        <v>11</v>
      </c>
      <c r="F1349" t="s">
        <v>32</v>
      </c>
      <c r="G1349" t="s">
        <v>592</v>
      </c>
      <c r="H1349" t="s">
        <v>22</v>
      </c>
      <c r="I1349">
        <v>80</v>
      </c>
      <c r="J1349">
        <v>80</v>
      </c>
      <c r="K1349">
        <v>0</v>
      </c>
      <c r="L1349" t="s">
        <v>25</v>
      </c>
      <c r="M1349" t="s">
        <v>30</v>
      </c>
      <c r="N1349">
        <v>0</v>
      </c>
      <c r="O1349">
        <v>16503560</v>
      </c>
      <c r="P1349" t="s">
        <v>13</v>
      </c>
      <c r="Q1349" t="s">
        <v>13</v>
      </c>
    </row>
    <row r="1350" spans="1:17" x14ac:dyDescent="0.25">
      <c r="A1350">
        <v>164896440</v>
      </c>
      <c r="B1350" t="s">
        <v>3429</v>
      </c>
      <c r="C1350" t="s">
        <v>3072</v>
      </c>
      <c r="D1350" t="s">
        <v>105</v>
      </c>
      <c r="E1350">
        <v>11</v>
      </c>
      <c r="F1350" t="s">
        <v>32</v>
      </c>
      <c r="G1350" t="s">
        <v>591</v>
      </c>
      <c r="H1350" t="s">
        <v>22</v>
      </c>
      <c r="I1350">
        <v>272</v>
      </c>
      <c r="J1350">
        <v>209</v>
      </c>
      <c r="K1350">
        <v>0</v>
      </c>
      <c r="L1350">
        <v>20231003</v>
      </c>
      <c r="M1350" t="s">
        <v>30</v>
      </c>
      <c r="N1350">
        <v>20234</v>
      </c>
      <c r="O1350">
        <v>16404965</v>
      </c>
      <c r="P1350" t="s">
        <v>13</v>
      </c>
      <c r="Q1350" t="s">
        <v>13</v>
      </c>
    </row>
    <row r="1351" spans="1:17" x14ac:dyDescent="0.25">
      <c r="A1351">
        <v>165108208</v>
      </c>
      <c r="B1351" t="s">
        <v>7012</v>
      </c>
      <c r="C1351" t="s">
        <v>7013</v>
      </c>
      <c r="D1351" t="s">
        <v>90</v>
      </c>
      <c r="E1351">
        <v>11</v>
      </c>
      <c r="F1351" t="s">
        <v>32</v>
      </c>
      <c r="G1351" t="s">
        <v>592</v>
      </c>
      <c r="H1351" t="s">
        <v>22</v>
      </c>
      <c r="I1351">
        <v>4</v>
      </c>
      <c r="J1351">
        <v>4</v>
      </c>
      <c r="K1351">
        <v>0</v>
      </c>
      <c r="L1351" t="s">
        <v>25</v>
      </c>
      <c r="M1351" t="s">
        <v>30</v>
      </c>
      <c r="N1351">
        <v>0</v>
      </c>
      <c r="O1351">
        <v>16541201</v>
      </c>
      <c r="P1351" t="s">
        <v>13</v>
      </c>
      <c r="Q1351" t="s">
        <v>13</v>
      </c>
    </row>
    <row r="1352" spans="1:17" x14ac:dyDescent="0.25">
      <c r="A1352">
        <v>164674154</v>
      </c>
      <c r="B1352" t="s">
        <v>246</v>
      </c>
      <c r="C1352" t="s">
        <v>7014</v>
      </c>
      <c r="D1352" t="s">
        <v>93</v>
      </c>
      <c r="E1352">
        <v>11</v>
      </c>
      <c r="F1352" t="s">
        <v>6</v>
      </c>
      <c r="G1352" t="s">
        <v>2131</v>
      </c>
      <c r="H1352" t="s">
        <v>22</v>
      </c>
      <c r="I1352">
        <v>581</v>
      </c>
      <c r="J1352">
        <v>531</v>
      </c>
      <c r="K1352">
        <v>20233</v>
      </c>
      <c r="L1352">
        <v>20230424</v>
      </c>
      <c r="M1352" t="s">
        <v>31</v>
      </c>
      <c r="N1352">
        <v>20234</v>
      </c>
      <c r="O1352">
        <v>12727213</v>
      </c>
      <c r="P1352" t="s">
        <v>1193</v>
      </c>
      <c r="Q1352" t="s">
        <v>1192</v>
      </c>
    </row>
    <row r="1353" spans="1:17" x14ac:dyDescent="0.25">
      <c r="A1353">
        <v>165069974</v>
      </c>
      <c r="B1353" t="s">
        <v>2157</v>
      </c>
      <c r="C1353" t="s">
        <v>223</v>
      </c>
      <c r="D1353" t="s">
        <v>90</v>
      </c>
      <c r="E1353">
        <v>11</v>
      </c>
      <c r="F1353" t="s">
        <v>32</v>
      </c>
      <c r="G1353" t="s">
        <v>592</v>
      </c>
      <c r="H1353" t="s">
        <v>22</v>
      </c>
      <c r="I1353">
        <v>40</v>
      </c>
      <c r="J1353">
        <v>40</v>
      </c>
      <c r="K1353">
        <v>0</v>
      </c>
      <c r="L1353" t="s">
        <v>25</v>
      </c>
      <c r="M1353" t="s">
        <v>30</v>
      </c>
      <c r="N1353">
        <v>0</v>
      </c>
      <c r="O1353">
        <v>16517457</v>
      </c>
      <c r="P1353" t="s">
        <v>13</v>
      </c>
      <c r="Q1353" t="s">
        <v>13</v>
      </c>
    </row>
    <row r="1354" spans="1:17" x14ac:dyDescent="0.25">
      <c r="A1354">
        <v>165047286</v>
      </c>
      <c r="B1354" t="s">
        <v>6567</v>
      </c>
      <c r="C1354" t="s">
        <v>6568</v>
      </c>
      <c r="D1354" t="s">
        <v>90</v>
      </c>
      <c r="E1354">
        <v>11</v>
      </c>
      <c r="F1354" t="s">
        <v>32</v>
      </c>
      <c r="G1354" t="s">
        <v>592</v>
      </c>
      <c r="H1354" t="s">
        <v>22</v>
      </c>
      <c r="I1354">
        <v>63</v>
      </c>
      <c r="J1354">
        <v>63</v>
      </c>
      <c r="K1354">
        <v>0</v>
      </c>
      <c r="L1354" t="s">
        <v>25</v>
      </c>
      <c r="M1354" t="s">
        <v>30</v>
      </c>
      <c r="N1354">
        <v>0</v>
      </c>
      <c r="O1354">
        <v>16503736</v>
      </c>
      <c r="P1354" t="s">
        <v>13</v>
      </c>
      <c r="Q1354" t="s">
        <v>13</v>
      </c>
    </row>
    <row r="1355" spans="1:17" x14ac:dyDescent="0.25">
      <c r="A1355">
        <v>164877376</v>
      </c>
      <c r="B1355" t="s">
        <v>3034</v>
      </c>
      <c r="C1355" t="s">
        <v>3035</v>
      </c>
      <c r="D1355" t="s">
        <v>105</v>
      </c>
      <c r="E1355">
        <v>11</v>
      </c>
      <c r="F1355" t="s">
        <v>6</v>
      </c>
      <c r="G1355" t="s">
        <v>1313</v>
      </c>
      <c r="H1355" t="s">
        <v>22</v>
      </c>
      <c r="I1355">
        <v>297</v>
      </c>
      <c r="J1355">
        <v>287</v>
      </c>
      <c r="K1355">
        <v>20233</v>
      </c>
      <c r="L1355" t="s">
        <v>25</v>
      </c>
      <c r="M1355" t="s">
        <v>30</v>
      </c>
      <c r="N1355">
        <v>20234</v>
      </c>
      <c r="O1355">
        <v>14461347</v>
      </c>
      <c r="P1355" t="s">
        <v>13</v>
      </c>
      <c r="Q1355" t="s">
        <v>13</v>
      </c>
    </row>
    <row r="1356" spans="1:17" x14ac:dyDescent="0.25">
      <c r="A1356">
        <v>164906008</v>
      </c>
      <c r="B1356" t="s">
        <v>3430</v>
      </c>
      <c r="C1356" t="s">
        <v>3431</v>
      </c>
      <c r="D1356" t="s">
        <v>90</v>
      </c>
      <c r="E1356">
        <v>11</v>
      </c>
      <c r="F1356" t="s">
        <v>5</v>
      </c>
      <c r="G1356" t="s">
        <v>1313</v>
      </c>
      <c r="H1356" t="s">
        <v>22</v>
      </c>
      <c r="I1356">
        <v>265</v>
      </c>
      <c r="J1356">
        <v>24</v>
      </c>
      <c r="K1356">
        <v>0</v>
      </c>
      <c r="L1356">
        <v>20210106</v>
      </c>
      <c r="M1356" t="s">
        <v>31</v>
      </c>
      <c r="N1356">
        <v>0</v>
      </c>
      <c r="O1356">
        <v>16337011</v>
      </c>
      <c r="P1356" t="s">
        <v>13</v>
      </c>
      <c r="Q1356" t="s">
        <v>13</v>
      </c>
    </row>
    <row r="1357" spans="1:17" x14ac:dyDescent="0.25">
      <c r="A1357">
        <v>164990939</v>
      </c>
      <c r="B1357" t="s">
        <v>4952</v>
      </c>
      <c r="C1357" t="s">
        <v>465</v>
      </c>
      <c r="D1357" t="s">
        <v>90</v>
      </c>
      <c r="E1357">
        <v>11</v>
      </c>
      <c r="F1357" t="s">
        <v>32</v>
      </c>
      <c r="G1357" t="s">
        <v>592</v>
      </c>
      <c r="H1357" t="s">
        <v>22</v>
      </c>
      <c r="I1357">
        <v>146</v>
      </c>
      <c r="J1357">
        <v>146</v>
      </c>
      <c r="K1357">
        <v>0</v>
      </c>
      <c r="L1357" t="s">
        <v>25</v>
      </c>
      <c r="M1357" t="s">
        <v>30</v>
      </c>
      <c r="N1357">
        <v>20234</v>
      </c>
      <c r="O1357">
        <v>16470381</v>
      </c>
      <c r="P1357" t="s">
        <v>13</v>
      </c>
      <c r="Q1357" t="s">
        <v>13</v>
      </c>
    </row>
    <row r="1358" spans="1:17" x14ac:dyDescent="0.25">
      <c r="A1358">
        <v>164948066</v>
      </c>
      <c r="B1358" t="s">
        <v>443</v>
      </c>
      <c r="C1358" t="s">
        <v>4183</v>
      </c>
      <c r="D1358" t="s">
        <v>105</v>
      </c>
      <c r="E1358">
        <v>11</v>
      </c>
      <c r="F1358" t="s">
        <v>32</v>
      </c>
      <c r="G1358" t="s">
        <v>589</v>
      </c>
      <c r="H1358" t="s">
        <v>22</v>
      </c>
      <c r="I1358">
        <v>208</v>
      </c>
      <c r="J1358">
        <v>145</v>
      </c>
      <c r="K1358">
        <v>20233</v>
      </c>
      <c r="L1358">
        <v>20230114</v>
      </c>
      <c r="M1358" t="s">
        <v>30</v>
      </c>
      <c r="N1358">
        <v>20234</v>
      </c>
      <c r="O1358">
        <v>16442615</v>
      </c>
      <c r="P1358" t="s">
        <v>13</v>
      </c>
      <c r="Q1358" t="s">
        <v>13</v>
      </c>
    </row>
    <row r="1359" spans="1:17" x14ac:dyDescent="0.25">
      <c r="A1359">
        <v>164787728</v>
      </c>
      <c r="B1359" t="s">
        <v>3037</v>
      </c>
      <c r="C1359" t="s">
        <v>1218</v>
      </c>
      <c r="D1359" t="s">
        <v>105</v>
      </c>
      <c r="E1359">
        <v>11</v>
      </c>
      <c r="F1359" t="s">
        <v>5</v>
      </c>
      <c r="G1359" t="s">
        <v>1313</v>
      </c>
      <c r="H1359" t="s">
        <v>22</v>
      </c>
      <c r="I1359">
        <v>420</v>
      </c>
      <c r="J1359">
        <v>270</v>
      </c>
      <c r="K1359">
        <v>0</v>
      </c>
      <c r="L1359">
        <v>20211115</v>
      </c>
      <c r="M1359" t="s">
        <v>31</v>
      </c>
      <c r="N1359">
        <v>0</v>
      </c>
      <c r="O1359">
        <v>10500288</v>
      </c>
      <c r="P1359" t="s">
        <v>1192</v>
      </c>
      <c r="Q1359" t="s">
        <v>13</v>
      </c>
    </row>
    <row r="1360" spans="1:17" x14ac:dyDescent="0.25">
      <c r="A1360">
        <v>164914452</v>
      </c>
      <c r="B1360" t="s">
        <v>3432</v>
      </c>
      <c r="C1360" t="s">
        <v>184</v>
      </c>
      <c r="D1360" t="s">
        <v>93</v>
      </c>
      <c r="E1360">
        <v>11</v>
      </c>
      <c r="F1360" t="s">
        <v>32</v>
      </c>
      <c r="G1360" t="s">
        <v>1395</v>
      </c>
      <c r="H1360" t="s">
        <v>22</v>
      </c>
      <c r="I1360">
        <v>249</v>
      </c>
      <c r="J1360">
        <v>116</v>
      </c>
      <c r="K1360">
        <v>0</v>
      </c>
      <c r="L1360">
        <v>20221026</v>
      </c>
      <c r="M1360" t="s">
        <v>30</v>
      </c>
      <c r="N1360">
        <v>20234</v>
      </c>
      <c r="O1360">
        <v>16420991</v>
      </c>
      <c r="P1360" t="s">
        <v>13</v>
      </c>
      <c r="Q1360" t="s">
        <v>13</v>
      </c>
    </row>
    <row r="1361" spans="1:17" x14ac:dyDescent="0.25">
      <c r="A1361">
        <v>164908393</v>
      </c>
      <c r="B1361" t="s">
        <v>3433</v>
      </c>
      <c r="C1361" t="s">
        <v>3434</v>
      </c>
      <c r="D1361" t="s">
        <v>90</v>
      </c>
      <c r="E1361">
        <v>11</v>
      </c>
      <c r="F1361" t="s">
        <v>6</v>
      </c>
      <c r="G1361" t="s">
        <v>1313</v>
      </c>
      <c r="H1361" t="s">
        <v>22</v>
      </c>
      <c r="I1361">
        <v>263</v>
      </c>
      <c r="J1361">
        <v>252</v>
      </c>
      <c r="K1361">
        <v>0</v>
      </c>
      <c r="L1361">
        <v>20240103</v>
      </c>
      <c r="M1361" t="s">
        <v>31</v>
      </c>
      <c r="N1361">
        <v>0</v>
      </c>
      <c r="O1361">
        <v>15424596</v>
      </c>
      <c r="P1361" t="s">
        <v>13</v>
      </c>
      <c r="Q1361" t="s">
        <v>13</v>
      </c>
    </row>
    <row r="1362" spans="1:17" x14ac:dyDescent="0.25">
      <c r="A1362">
        <v>165014351</v>
      </c>
      <c r="B1362" t="s">
        <v>642</v>
      </c>
      <c r="C1362" t="s">
        <v>544</v>
      </c>
      <c r="D1362" t="s">
        <v>105</v>
      </c>
      <c r="E1362">
        <v>11</v>
      </c>
      <c r="F1362" t="s">
        <v>6</v>
      </c>
      <c r="G1362" t="s">
        <v>4953</v>
      </c>
      <c r="H1362" t="s">
        <v>22</v>
      </c>
      <c r="I1362">
        <v>110</v>
      </c>
      <c r="J1362">
        <v>109</v>
      </c>
      <c r="K1362">
        <v>20233</v>
      </c>
      <c r="L1362">
        <v>20230626</v>
      </c>
      <c r="M1362" t="s">
        <v>30</v>
      </c>
      <c r="N1362">
        <v>0</v>
      </c>
      <c r="O1362">
        <v>16484138</v>
      </c>
      <c r="P1362" t="s">
        <v>13</v>
      </c>
      <c r="Q1362" t="s">
        <v>13</v>
      </c>
    </row>
    <row r="1363" spans="1:17" x14ac:dyDescent="0.25">
      <c r="A1363">
        <v>165039952</v>
      </c>
      <c r="B1363" t="s">
        <v>6067</v>
      </c>
      <c r="C1363" t="s">
        <v>6068</v>
      </c>
      <c r="D1363" t="s">
        <v>105</v>
      </c>
      <c r="E1363">
        <v>11</v>
      </c>
      <c r="F1363" t="s">
        <v>32</v>
      </c>
      <c r="G1363" t="s">
        <v>589</v>
      </c>
      <c r="H1363" t="s">
        <v>22</v>
      </c>
      <c r="I1363">
        <v>88</v>
      </c>
      <c r="J1363">
        <v>76</v>
      </c>
      <c r="K1363">
        <v>20233</v>
      </c>
      <c r="L1363">
        <v>20230905</v>
      </c>
      <c r="M1363" t="s">
        <v>30</v>
      </c>
      <c r="N1363">
        <v>0</v>
      </c>
      <c r="O1363">
        <v>16497875</v>
      </c>
      <c r="P1363" t="s">
        <v>13</v>
      </c>
      <c r="Q1363" t="s">
        <v>13</v>
      </c>
    </row>
    <row r="1364" spans="1:17" x14ac:dyDescent="0.25">
      <c r="A1364">
        <v>164899340</v>
      </c>
      <c r="B1364" t="s">
        <v>381</v>
      </c>
      <c r="C1364" t="s">
        <v>253</v>
      </c>
      <c r="D1364" t="s">
        <v>90</v>
      </c>
      <c r="E1364">
        <v>11</v>
      </c>
      <c r="F1364" t="s">
        <v>32</v>
      </c>
      <c r="G1364" t="s">
        <v>592</v>
      </c>
      <c r="H1364" t="s">
        <v>22</v>
      </c>
      <c r="I1364">
        <v>264</v>
      </c>
      <c r="J1364">
        <v>139</v>
      </c>
      <c r="K1364">
        <v>20233</v>
      </c>
      <c r="L1364">
        <v>20240321</v>
      </c>
      <c r="M1364" t="s">
        <v>31</v>
      </c>
      <c r="N1364">
        <v>20234</v>
      </c>
      <c r="O1364">
        <v>14957942</v>
      </c>
      <c r="P1364" t="s">
        <v>13</v>
      </c>
      <c r="Q1364" t="s">
        <v>13</v>
      </c>
    </row>
    <row r="1365" spans="1:17" x14ac:dyDescent="0.25">
      <c r="A1365">
        <v>164733445</v>
      </c>
      <c r="B1365" t="s">
        <v>1346</v>
      </c>
      <c r="C1365" t="s">
        <v>2128</v>
      </c>
      <c r="D1365" t="s">
        <v>105</v>
      </c>
      <c r="E1365">
        <v>11</v>
      </c>
      <c r="F1365" t="s">
        <v>6</v>
      </c>
      <c r="G1365" t="s">
        <v>1313</v>
      </c>
      <c r="H1365" t="s">
        <v>22</v>
      </c>
      <c r="I1365">
        <v>495</v>
      </c>
      <c r="J1365">
        <v>432</v>
      </c>
      <c r="K1365">
        <v>20233</v>
      </c>
      <c r="L1365">
        <v>20221010</v>
      </c>
      <c r="M1365" t="s">
        <v>31</v>
      </c>
      <c r="N1365">
        <v>20234</v>
      </c>
      <c r="O1365">
        <v>15247904</v>
      </c>
      <c r="P1365" t="s">
        <v>1192</v>
      </c>
      <c r="Q1365" t="s">
        <v>1192</v>
      </c>
    </row>
    <row r="1366" spans="1:17" x14ac:dyDescent="0.25">
      <c r="A1366">
        <v>164961350</v>
      </c>
      <c r="B1366" t="s">
        <v>3373</v>
      </c>
      <c r="C1366" t="s">
        <v>4580</v>
      </c>
      <c r="D1366" t="s">
        <v>105</v>
      </c>
      <c r="E1366">
        <v>11</v>
      </c>
      <c r="F1366" t="s">
        <v>32</v>
      </c>
      <c r="G1366" t="s">
        <v>591</v>
      </c>
      <c r="H1366" t="s">
        <v>22</v>
      </c>
      <c r="I1366">
        <v>180</v>
      </c>
      <c r="J1366">
        <v>69</v>
      </c>
      <c r="K1366">
        <v>20233</v>
      </c>
      <c r="L1366" t="s">
        <v>25</v>
      </c>
      <c r="M1366" t="s">
        <v>30</v>
      </c>
      <c r="N1366">
        <v>20234</v>
      </c>
      <c r="O1366">
        <v>16442729</v>
      </c>
      <c r="P1366" t="s">
        <v>13</v>
      </c>
      <c r="Q1366" t="s">
        <v>13</v>
      </c>
    </row>
    <row r="1367" spans="1:17" x14ac:dyDescent="0.25">
      <c r="A1367">
        <v>165041683</v>
      </c>
      <c r="B1367" t="s">
        <v>6069</v>
      </c>
      <c r="C1367" t="s">
        <v>598</v>
      </c>
      <c r="D1367" t="s">
        <v>105</v>
      </c>
      <c r="E1367">
        <v>11</v>
      </c>
      <c r="F1367" t="s">
        <v>32</v>
      </c>
      <c r="G1367" t="s">
        <v>591</v>
      </c>
      <c r="H1367" t="s">
        <v>22</v>
      </c>
      <c r="I1367">
        <v>77</v>
      </c>
      <c r="J1367">
        <v>25</v>
      </c>
      <c r="K1367">
        <v>20233</v>
      </c>
      <c r="L1367">
        <v>20240319</v>
      </c>
      <c r="M1367" t="s">
        <v>30</v>
      </c>
      <c r="N1367">
        <v>0</v>
      </c>
      <c r="O1367">
        <v>16485514</v>
      </c>
      <c r="P1367" t="s">
        <v>13</v>
      </c>
      <c r="Q1367" t="s">
        <v>13</v>
      </c>
    </row>
    <row r="1368" spans="1:17" x14ac:dyDescent="0.25">
      <c r="A1368">
        <v>165022648</v>
      </c>
      <c r="B1368" t="s">
        <v>5368</v>
      </c>
      <c r="C1368" t="s">
        <v>5369</v>
      </c>
      <c r="D1368" t="s">
        <v>105</v>
      </c>
      <c r="E1368">
        <v>11</v>
      </c>
      <c r="F1368" t="s">
        <v>32</v>
      </c>
      <c r="G1368" t="s">
        <v>589</v>
      </c>
      <c r="H1368" t="s">
        <v>22</v>
      </c>
      <c r="I1368">
        <v>109</v>
      </c>
      <c r="J1368">
        <v>67</v>
      </c>
      <c r="K1368">
        <v>20233</v>
      </c>
      <c r="L1368">
        <v>20230820</v>
      </c>
      <c r="M1368" t="s">
        <v>30</v>
      </c>
      <c r="N1368">
        <v>20234</v>
      </c>
      <c r="O1368">
        <v>16471490</v>
      </c>
      <c r="P1368" t="s">
        <v>13</v>
      </c>
      <c r="Q1368" t="s">
        <v>13</v>
      </c>
    </row>
    <row r="1369" spans="1:17" x14ac:dyDescent="0.25">
      <c r="A1369">
        <v>164956588</v>
      </c>
      <c r="B1369" t="s">
        <v>166</v>
      </c>
      <c r="C1369" t="s">
        <v>608</v>
      </c>
      <c r="D1369" t="s">
        <v>891</v>
      </c>
      <c r="E1369">
        <v>11</v>
      </c>
      <c r="F1369" t="s">
        <v>32</v>
      </c>
      <c r="G1369" t="s">
        <v>589</v>
      </c>
      <c r="H1369" t="s">
        <v>22</v>
      </c>
      <c r="I1369">
        <v>201</v>
      </c>
      <c r="J1369">
        <v>201</v>
      </c>
      <c r="K1369">
        <v>20233</v>
      </c>
      <c r="L1369">
        <v>20240314</v>
      </c>
      <c r="M1369" t="s">
        <v>30</v>
      </c>
      <c r="N1369">
        <v>20234</v>
      </c>
      <c r="O1369">
        <v>16449310</v>
      </c>
      <c r="P1369" t="s">
        <v>13</v>
      </c>
      <c r="Q1369" t="s">
        <v>13</v>
      </c>
    </row>
    <row r="1370" spans="1:17" x14ac:dyDescent="0.25">
      <c r="A1370">
        <v>164636330</v>
      </c>
      <c r="B1370" t="s">
        <v>1551</v>
      </c>
      <c r="C1370" t="s">
        <v>1552</v>
      </c>
      <c r="D1370" t="s">
        <v>93</v>
      </c>
      <c r="E1370">
        <v>11</v>
      </c>
      <c r="F1370" t="s">
        <v>32</v>
      </c>
      <c r="G1370" t="s">
        <v>1395</v>
      </c>
      <c r="H1370" t="s">
        <v>22</v>
      </c>
      <c r="I1370">
        <v>628</v>
      </c>
      <c r="J1370">
        <v>448</v>
      </c>
      <c r="K1370">
        <v>0</v>
      </c>
      <c r="L1370">
        <v>20221205</v>
      </c>
      <c r="M1370" t="s">
        <v>30</v>
      </c>
      <c r="N1370">
        <v>0</v>
      </c>
      <c r="O1370">
        <v>15927879</v>
      </c>
      <c r="P1370" t="s">
        <v>1193</v>
      </c>
      <c r="Q1370" t="s">
        <v>1192</v>
      </c>
    </row>
    <row r="1371" spans="1:17" x14ac:dyDescent="0.25">
      <c r="A1371">
        <v>165040520</v>
      </c>
      <c r="B1371" t="s">
        <v>7015</v>
      </c>
      <c r="C1371" t="s">
        <v>536</v>
      </c>
      <c r="D1371" t="s">
        <v>90</v>
      </c>
      <c r="E1371">
        <v>11</v>
      </c>
      <c r="F1371" t="s">
        <v>33</v>
      </c>
      <c r="G1371" t="s">
        <v>3033</v>
      </c>
      <c r="H1371" t="s">
        <v>22</v>
      </c>
      <c r="I1371">
        <v>47</v>
      </c>
      <c r="J1371">
        <v>47</v>
      </c>
      <c r="K1371">
        <v>20233</v>
      </c>
      <c r="L1371">
        <v>20240304</v>
      </c>
      <c r="M1371" t="s">
        <v>31</v>
      </c>
      <c r="N1371">
        <v>20234</v>
      </c>
      <c r="O1371">
        <v>16329555</v>
      </c>
      <c r="P1371" t="s">
        <v>13</v>
      </c>
      <c r="Q1371" t="s">
        <v>13</v>
      </c>
    </row>
    <row r="1372" spans="1:17" x14ac:dyDescent="0.25">
      <c r="A1372">
        <v>164645804</v>
      </c>
      <c r="B1372" t="s">
        <v>1464</v>
      </c>
      <c r="C1372" t="s">
        <v>1553</v>
      </c>
      <c r="D1372" t="s">
        <v>105</v>
      </c>
      <c r="E1372">
        <v>11</v>
      </c>
      <c r="F1372" t="s">
        <v>32</v>
      </c>
      <c r="G1372" t="s">
        <v>589</v>
      </c>
      <c r="H1372" t="s">
        <v>22</v>
      </c>
      <c r="I1372">
        <v>620</v>
      </c>
      <c r="J1372">
        <v>620</v>
      </c>
      <c r="K1372">
        <v>0</v>
      </c>
      <c r="L1372" t="s">
        <v>25</v>
      </c>
      <c r="M1372" t="s">
        <v>30</v>
      </c>
      <c r="N1372">
        <v>0</v>
      </c>
      <c r="O1372">
        <v>16272357</v>
      </c>
      <c r="P1372" t="s">
        <v>1193</v>
      </c>
      <c r="Q1372" t="s">
        <v>1193</v>
      </c>
    </row>
    <row r="1373" spans="1:17" x14ac:dyDescent="0.25">
      <c r="A1373">
        <v>164969603</v>
      </c>
      <c r="B1373" t="s">
        <v>453</v>
      </c>
      <c r="C1373" t="s">
        <v>1951</v>
      </c>
      <c r="D1373" t="s">
        <v>105</v>
      </c>
      <c r="E1373">
        <v>11</v>
      </c>
      <c r="F1373" t="s">
        <v>32</v>
      </c>
      <c r="G1373" t="s">
        <v>589</v>
      </c>
      <c r="H1373" t="s">
        <v>22</v>
      </c>
      <c r="I1373">
        <v>181</v>
      </c>
      <c r="J1373">
        <v>153</v>
      </c>
      <c r="K1373">
        <v>0</v>
      </c>
      <c r="L1373" t="s">
        <v>25</v>
      </c>
      <c r="M1373" t="s">
        <v>30</v>
      </c>
      <c r="N1373">
        <v>0</v>
      </c>
      <c r="O1373">
        <v>16454586</v>
      </c>
      <c r="P1373" t="s">
        <v>13</v>
      </c>
      <c r="Q1373" t="s">
        <v>13</v>
      </c>
    </row>
    <row r="1374" spans="1:17" x14ac:dyDescent="0.25">
      <c r="A1374">
        <v>164797665</v>
      </c>
      <c r="B1374" t="s">
        <v>2465</v>
      </c>
      <c r="C1374" t="s">
        <v>2466</v>
      </c>
      <c r="D1374" t="s">
        <v>93</v>
      </c>
      <c r="E1374">
        <v>11</v>
      </c>
      <c r="F1374" t="s">
        <v>32</v>
      </c>
      <c r="G1374" t="s">
        <v>1395</v>
      </c>
      <c r="H1374" t="s">
        <v>22</v>
      </c>
      <c r="I1374">
        <v>403</v>
      </c>
      <c r="J1374">
        <v>224</v>
      </c>
      <c r="K1374">
        <v>0</v>
      </c>
      <c r="L1374" t="s">
        <v>25</v>
      </c>
      <c r="M1374" t="s">
        <v>30</v>
      </c>
      <c r="N1374">
        <v>0</v>
      </c>
      <c r="O1374">
        <v>16354703</v>
      </c>
      <c r="P1374" t="s">
        <v>1192</v>
      </c>
      <c r="Q1374" t="s">
        <v>13</v>
      </c>
    </row>
    <row r="1375" spans="1:17" x14ac:dyDescent="0.25">
      <c r="A1375">
        <v>164797734</v>
      </c>
      <c r="B1375" t="s">
        <v>2465</v>
      </c>
      <c r="C1375" t="s">
        <v>824</v>
      </c>
      <c r="D1375" t="s">
        <v>93</v>
      </c>
      <c r="E1375">
        <v>11</v>
      </c>
      <c r="F1375" t="s">
        <v>32</v>
      </c>
      <c r="G1375" t="s">
        <v>1395</v>
      </c>
      <c r="H1375" t="s">
        <v>22</v>
      </c>
      <c r="I1375">
        <v>403</v>
      </c>
      <c r="J1375">
        <v>235</v>
      </c>
      <c r="K1375">
        <v>0</v>
      </c>
      <c r="L1375" t="s">
        <v>25</v>
      </c>
      <c r="M1375" t="s">
        <v>30</v>
      </c>
      <c r="N1375">
        <v>0</v>
      </c>
      <c r="O1375">
        <v>16354704</v>
      </c>
      <c r="P1375" t="s">
        <v>1192</v>
      </c>
      <c r="Q1375" t="s">
        <v>13</v>
      </c>
    </row>
    <row r="1376" spans="1:17" x14ac:dyDescent="0.25">
      <c r="A1376">
        <v>164999757</v>
      </c>
      <c r="B1376" t="s">
        <v>823</v>
      </c>
      <c r="C1376" t="s">
        <v>4954</v>
      </c>
      <c r="D1376" t="s">
        <v>93</v>
      </c>
      <c r="E1376">
        <v>11</v>
      </c>
      <c r="F1376" t="s">
        <v>32</v>
      </c>
      <c r="G1376" t="s">
        <v>1395</v>
      </c>
      <c r="H1376" t="s">
        <v>22</v>
      </c>
      <c r="I1376">
        <v>140</v>
      </c>
      <c r="J1376">
        <v>116</v>
      </c>
      <c r="K1376">
        <v>0</v>
      </c>
      <c r="L1376" t="s">
        <v>25</v>
      </c>
      <c r="M1376" t="s">
        <v>30</v>
      </c>
      <c r="N1376">
        <v>0</v>
      </c>
      <c r="O1376">
        <v>16470397</v>
      </c>
      <c r="P1376" t="s">
        <v>13</v>
      </c>
      <c r="Q1376" t="s">
        <v>13</v>
      </c>
    </row>
    <row r="1377" spans="1:17" x14ac:dyDescent="0.25">
      <c r="A1377">
        <v>165004395</v>
      </c>
      <c r="B1377" t="s">
        <v>7016</v>
      </c>
      <c r="C1377" t="s">
        <v>143</v>
      </c>
      <c r="D1377" t="s">
        <v>105</v>
      </c>
      <c r="E1377">
        <v>11</v>
      </c>
      <c r="F1377" t="s">
        <v>33</v>
      </c>
      <c r="G1377" t="s">
        <v>3033</v>
      </c>
      <c r="H1377" t="s">
        <v>22</v>
      </c>
      <c r="I1377">
        <v>123</v>
      </c>
      <c r="J1377">
        <v>119</v>
      </c>
      <c r="K1377">
        <v>0</v>
      </c>
      <c r="L1377">
        <v>20240105</v>
      </c>
      <c r="M1377" t="s">
        <v>31</v>
      </c>
      <c r="N1377">
        <v>0</v>
      </c>
      <c r="O1377">
        <v>16271799</v>
      </c>
      <c r="P1377" t="s">
        <v>13</v>
      </c>
      <c r="Q1377" t="s">
        <v>13</v>
      </c>
    </row>
    <row r="1378" spans="1:17" x14ac:dyDescent="0.25">
      <c r="A1378">
        <v>164844874</v>
      </c>
      <c r="B1378" t="s">
        <v>255</v>
      </c>
      <c r="C1378" t="s">
        <v>1211</v>
      </c>
      <c r="D1378" t="s">
        <v>93</v>
      </c>
      <c r="E1378">
        <v>11</v>
      </c>
      <c r="F1378" t="s">
        <v>6</v>
      </c>
      <c r="G1378" t="s">
        <v>1313</v>
      </c>
      <c r="H1378" t="s">
        <v>22</v>
      </c>
      <c r="I1378">
        <v>340</v>
      </c>
      <c r="J1378">
        <v>280</v>
      </c>
      <c r="K1378">
        <v>0</v>
      </c>
      <c r="L1378" t="s">
        <v>25</v>
      </c>
      <c r="M1378" t="s">
        <v>30</v>
      </c>
      <c r="N1378">
        <v>0</v>
      </c>
      <c r="O1378">
        <v>16337246</v>
      </c>
      <c r="P1378" t="s">
        <v>13</v>
      </c>
      <c r="Q1378" t="s">
        <v>13</v>
      </c>
    </row>
    <row r="1379" spans="1:17" x14ac:dyDescent="0.25">
      <c r="A1379">
        <v>164896649</v>
      </c>
      <c r="B1379" t="s">
        <v>3435</v>
      </c>
      <c r="C1379" t="s">
        <v>3436</v>
      </c>
      <c r="D1379" t="s">
        <v>105</v>
      </c>
      <c r="E1379">
        <v>11</v>
      </c>
      <c r="F1379" t="s">
        <v>32</v>
      </c>
      <c r="G1379" t="s">
        <v>591</v>
      </c>
      <c r="H1379" t="s">
        <v>22</v>
      </c>
      <c r="I1379">
        <v>273</v>
      </c>
      <c r="J1379">
        <v>196</v>
      </c>
      <c r="K1379">
        <v>0</v>
      </c>
      <c r="L1379">
        <v>20181026</v>
      </c>
      <c r="M1379" t="s">
        <v>30</v>
      </c>
      <c r="N1379">
        <v>0</v>
      </c>
      <c r="O1379">
        <v>16408435</v>
      </c>
      <c r="P1379" t="s">
        <v>13</v>
      </c>
      <c r="Q1379" t="s">
        <v>13</v>
      </c>
    </row>
    <row r="1380" spans="1:17" x14ac:dyDescent="0.25">
      <c r="A1380">
        <v>164776368</v>
      </c>
      <c r="B1380" t="s">
        <v>2307</v>
      </c>
      <c r="C1380" t="s">
        <v>1363</v>
      </c>
      <c r="D1380" t="s">
        <v>105</v>
      </c>
      <c r="E1380">
        <v>11</v>
      </c>
      <c r="F1380" t="s">
        <v>6</v>
      </c>
      <c r="G1380" t="s">
        <v>3033</v>
      </c>
      <c r="H1380" t="s">
        <v>22</v>
      </c>
      <c r="I1380">
        <v>437</v>
      </c>
      <c r="J1380">
        <v>427</v>
      </c>
      <c r="K1380">
        <v>0</v>
      </c>
      <c r="L1380">
        <v>20181012</v>
      </c>
      <c r="M1380" t="s">
        <v>30</v>
      </c>
      <c r="N1380">
        <v>0</v>
      </c>
      <c r="O1380">
        <v>16284762</v>
      </c>
      <c r="P1380" t="s">
        <v>1192</v>
      </c>
      <c r="Q1380" t="s">
        <v>1192</v>
      </c>
    </row>
    <row r="1381" spans="1:17" x14ac:dyDescent="0.25">
      <c r="A1381">
        <v>164900483</v>
      </c>
      <c r="B1381" t="s">
        <v>2431</v>
      </c>
      <c r="C1381" t="s">
        <v>323</v>
      </c>
      <c r="D1381" t="s">
        <v>90</v>
      </c>
      <c r="E1381">
        <v>11</v>
      </c>
      <c r="F1381" t="s">
        <v>32</v>
      </c>
      <c r="G1381" t="s">
        <v>592</v>
      </c>
      <c r="H1381" t="s">
        <v>22</v>
      </c>
      <c r="I1381">
        <v>266</v>
      </c>
      <c r="J1381">
        <v>266</v>
      </c>
      <c r="K1381">
        <v>0</v>
      </c>
      <c r="L1381" t="s">
        <v>25</v>
      </c>
      <c r="M1381" t="s">
        <v>30</v>
      </c>
      <c r="N1381">
        <v>0</v>
      </c>
      <c r="O1381">
        <v>16417139</v>
      </c>
      <c r="P1381" t="s">
        <v>13</v>
      </c>
      <c r="Q1381" t="s">
        <v>13</v>
      </c>
    </row>
    <row r="1382" spans="1:17" x14ac:dyDescent="0.25">
      <c r="A1382">
        <v>164643703</v>
      </c>
      <c r="B1382" t="s">
        <v>177</v>
      </c>
      <c r="C1382" t="s">
        <v>1554</v>
      </c>
      <c r="D1382" t="s">
        <v>93</v>
      </c>
      <c r="E1382">
        <v>11</v>
      </c>
      <c r="F1382" t="s">
        <v>6</v>
      </c>
      <c r="G1382" t="s">
        <v>2131</v>
      </c>
      <c r="H1382" t="s">
        <v>22</v>
      </c>
      <c r="I1382">
        <v>629</v>
      </c>
      <c r="J1382">
        <v>607</v>
      </c>
      <c r="K1382">
        <v>20233</v>
      </c>
      <c r="L1382">
        <v>20231224</v>
      </c>
      <c r="M1382" t="s">
        <v>30</v>
      </c>
      <c r="N1382">
        <v>20234</v>
      </c>
      <c r="O1382">
        <v>16225087</v>
      </c>
      <c r="P1382" t="s">
        <v>1193</v>
      </c>
      <c r="Q1382" t="s">
        <v>1193</v>
      </c>
    </row>
    <row r="1383" spans="1:17" x14ac:dyDescent="0.25">
      <c r="A1383">
        <v>164762613</v>
      </c>
      <c r="B1383" t="s">
        <v>2308</v>
      </c>
      <c r="C1383" t="s">
        <v>164</v>
      </c>
      <c r="D1383" t="s">
        <v>86</v>
      </c>
      <c r="E1383">
        <v>11</v>
      </c>
      <c r="F1383" t="s">
        <v>6</v>
      </c>
      <c r="G1383" t="s">
        <v>1313</v>
      </c>
      <c r="H1383" t="s">
        <v>22</v>
      </c>
      <c r="I1383">
        <v>455</v>
      </c>
      <c r="J1383">
        <v>448</v>
      </c>
      <c r="K1383">
        <v>20233</v>
      </c>
      <c r="L1383">
        <v>20220325</v>
      </c>
      <c r="M1383" t="s">
        <v>30</v>
      </c>
      <c r="N1383">
        <v>20234</v>
      </c>
      <c r="O1383">
        <v>13167940</v>
      </c>
      <c r="P1383" t="s">
        <v>1192</v>
      </c>
      <c r="Q1383" t="s">
        <v>1192</v>
      </c>
    </row>
    <row r="1384" spans="1:17" x14ac:dyDescent="0.25">
      <c r="A1384">
        <v>164824962</v>
      </c>
      <c r="B1384" t="s">
        <v>2840</v>
      </c>
      <c r="C1384" t="s">
        <v>1648</v>
      </c>
      <c r="D1384" t="s">
        <v>93</v>
      </c>
      <c r="E1384">
        <v>11</v>
      </c>
      <c r="F1384" t="s">
        <v>32</v>
      </c>
      <c r="G1384" t="s">
        <v>1395</v>
      </c>
      <c r="H1384" t="s">
        <v>22</v>
      </c>
      <c r="I1384">
        <v>363</v>
      </c>
      <c r="J1384">
        <v>298</v>
      </c>
      <c r="K1384">
        <v>20233</v>
      </c>
      <c r="L1384">
        <v>20230814</v>
      </c>
      <c r="M1384" t="s">
        <v>30</v>
      </c>
      <c r="N1384">
        <v>20234</v>
      </c>
      <c r="O1384">
        <v>16370579</v>
      </c>
      <c r="P1384" t="s">
        <v>13</v>
      </c>
      <c r="Q1384" t="s">
        <v>13</v>
      </c>
    </row>
    <row r="1385" spans="1:17" x14ac:dyDescent="0.25">
      <c r="A1385">
        <v>164980498</v>
      </c>
      <c r="B1385" t="s">
        <v>4581</v>
      </c>
      <c r="C1385" t="s">
        <v>447</v>
      </c>
      <c r="D1385" t="s">
        <v>105</v>
      </c>
      <c r="E1385">
        <v>11</v>
      </c>
      <c r="F1385" t="s">
        <v>32</v>
      </c>
      <c r="G1385" t="s">
        <v>591</v>
      </c>
      <c r="H1385" t="s">
        <v>22</v>
      </c>
      <c r="I1385">
        <v>168</v>
      </c>
      <c r="J1385">
        <v>138</v>
      </c>
      <c r="K1385">
        <v>0</v>
      </c>
      <c r="L1385" t="s">
        <v>25</v>
      </c>
      <c r="M1385" t="s">
        <v>30</v>
      </c>
      <c r="N1385">
        <v>0</v>
      </c>
      <c r="O1385">
        <v>16458778</v>
      </c>
      <c r="P1385" t="s">
        <v>13</v>
      </c>
      <c r="Q1385" t="s">
        <v>13</v>
      </c>
    </row>
    <row r="1386" spans="1:17" x14ac:dyDescent="0.25">
      <c r="A1386">
        <v>164413752</v>
      </c>
      <c r="B1386" t="s">
        <v>1080</v>
      </c>
      <c r="C1386" t="s">
        <v>597</v>
      </c>
      <c r="D1386" t="s">
        <v>105</v>
      </c>
      <c r="E1386">
        <v>11</v>
      </c>
      <c r="F1386" t="s">
        <v>32</v>
      </c>
      <c r="G1386" t="s">
        <v>591</v>
      </c>
      <c r="H1386" t="s">
        <v>22</v>
      </c>
      <c r="I1386">
        <v>956</v>
      </c>
      <c r="J1386">
        <v>201</v>
      </c>
      <c r="K1386">
        <v>0</v>
      </c>
      <c r="L1386" t="s">
        <v>25</v>
      </c>
      <c r="M1386" t="s">
        <v>30</v>
      </c>
      <c r="N1386">
        <v>0</v>
      </c>
      <c r="O1386">
        <v>16060715</v>
      </c>
      <c r="P1386" t="s">
        <v>14</v>
      </c>
      <c r="Q1386" t="s">
        <v>13</v>
      </c>
    </row>
    <row r="1387" spans="1:17" x14ac:dyDescent="0.25">
      <c r="A1387">
        <v>164717133</v>
      </c>
      <c r="B1387" t="s">
        <v>7017</v>
      </c>
      <c r="C1387" t="s">
        <v>440</v>
      </c>
      <c r="D1387" t="s">
        <v>105</v>
      </c>
      <c r="E1387">
        <v>11</v>
      </c>
      <c r="F1387" t="s">
        <v>32</v>
      </c>
      <c r="G1387" t="s">
        <v>589</v>
      </c>
      <c r="H1387" t="s">
        <v>22</v>
      </c>
      <c r="I1387">
        <v>516</v>
      </c>
      <c r="J1387">
        <v>502</v>
      </c>
      <c r="K1387">
        <v>0</v>
      </c>
      <c r="L1387" t="s">
        <v>25</v>
      </c>
      <c r="M1387" t="s">
        <v>30</v>
      </c>
      <c r="N1387">
        <v>0</v>
      </c>
      <c r="O1387">
        <v>16308422</v>
      </c>
      <c r="P1387" t="s">
        <v>1192</v>
      </c>
      <c r="Q1387" t="s">
        <v>1192</v>
      </c>
    </row>
    <row r="1388" spans="1:17" x14ac:dyDescent="0.25">
      <c r="A1388">
        <v>164914720</v>
      </c>
      <c r="B1388" t="s">
        <v>3806</v>
      </c>
      <c r="C1388" t="s">
        <v>2028</v>
      </c>
      <c r="D1388" t="s">
        <v>105</v>
      </c>
      <c r="E1388">
        <v>11</v>
      </c>
      <c r="F1388" t="s">
        <v>32</v>
      </c>
      <c r="G1388" t="s">
        <v>589</v>
      </c>
      <c r="H1388" t="s">
        <v>22</v>
      </c>
      <c r="I1388">
        <v>244</v>
      </c>
      <c r="J1388">
        <v>235</v>
      </c>
      <c r="K1388">
        <v>0</v>
      </c>
      <c r="L1388" t="s">
        <v>25</v>
      </c>
      <c r="M1388" t="s">
        <v>30</v>
      </c>
      <c r="N1388">
        <v>0</v>
      </c>
      <c r="O1388">
        <v>16364762</v>
      </c>
      <c r="P1388" t="s">
        <v>13</v>
      </c>
      <c r="Q1388" t="s">
        <v>13</v>
      </c>
    </row>
    <row r="1389" spans="1:17" x14ac:dyDescent="0.25">
      <c r="A1389">
        <v>164883011</v>
      </c>
      <c r="B1389" t="s">
        <v>2545</v>
      </c>
      <c r="C1389" t="s">
        <v>214</v>
      </c>
      <c r="D1389" t="s">
        <v>90</v>
      </c>
      <c r="E1389">
        <v>11</v>
      </c>
      <c r="F1389" t="s">
        <v>32</v>
      </c>
      <c r="G1389" t="s">
        <v>592</v>
      </c>
      <c r="H1389" t="s">
        <v>22</v>
      </c>
      <c r="I1389">
        <v>278</v>
      </c>
      <c r="J1389">
        <v>278</v>
      </c>
      <c r="K1389">
        <v>20233</v>
      </c>
      <c r="L1389" t="s">
        <v>25</v>
      </c>
      <c r="M1389" t="s">
        <v>30</v>
      </c>
      <c r="N1389">
        <v>20234</v>
      </c>
      <c r="O1389">
        <v>16407048</v>
      </c>
      <c r="P1389" t="s">
        <v>13</v>
      </c>
      <c r="Q1389" t="s">
        <v>13</v>
      </c>
    </row>
    <row r="1390" spans="1:17" x14ac:dyDescent="0.25">
      <c r="A1390">
        <v>165061294</v>
      </c>
      <c r="B1390" t="s">
        <v>7018</v>
      </c>
      <c r="C1390" t="s">
        <v>581</v>
      </c>
      <c r="D1390" t="s">
        <v>90</v>
      </c>
      <c r="E1390">
        <v>11</v>
      </c>
      <c r="F1390" t="s">
        <v>32</v>
      </c>
      <c r="G1390" t="s">
        <v>592</v>
      </c>
      <c r="H1390" t="s">
        <v>22</v>
      </c>
      <c r="I1390">
        <v>41</v>
      </c>
      <c r="J1390">
        <v>41</v>
      </c>
      <c r="K1390">
        <v>20233</v>
      </c>
      <c r="L1390">
        <v>20240415</v>
      </c>
      <c r="M1390" t="s">
        <v>30</v>
      </c>
      <c r="N1390">
        <v>0</v>
      </c>
      <c r="O1390">
        <v>16511975</v>
      </c>
      <c r="P1390" t="s">
        <v>13</v>
      </c>
      <c r="Q1390" t="s">
        <v>13</v>
      </c>
    </row>
    <row r="1391" spans="1:17" x14ac:dyDescent="0.25">
      <c r="A1391">
        <v>165064333</v>
      </c>
      <c r="B1391" t="s">
        <v>1227</v>
      </c>
      <c r="C1391" t="s">
        <v>168</v>
      </c>
      <c r="D1391" t="s">
        <v>90</v>
      </c>
      <c r="E1391">
        <v>11</v>
      </c>
      <c r="F1391" t="s">
        <v>32</v>
      </c>
      <c r="G1391" t="s">
        <v>592</v>
      </c>
      <c r="H1391" t="s">
        <v>22</v>
      </c>
      <c r="I1391">
        <v>41</v>
      </c>
      <c r="J1391">
        <v>41</v>
      </c>
      <c r="K1391">
        <v>20233</v>
      </c>
      <c r="L1391">
        <v>20240101</v>
      </c>
      <c r="M1391" t="s">
        <v>30</v>
      </c>
      <c r="N1391">
        <v>0</v>
      </c>
      <c r="O1391">
        <v>16513886</v>
      </c>
      <c r="P1391" t="s">
        <v>13</v>
      </c>
      <c r="Q1391" t="s">
        <v>13</v>
      </c>
    </row>
    <row r="1392" spans="1:17" x14ac:dyDescent="0.25">
      <c r="A1392">
        <v>164927620</v>
      </c>
      <c r="B1392" t="s">
        <v>3807</v>
      </c>
      <c r="C1392" t="s">
        <v>1557</v>
      </c>
      <c r="D1392" t="s">
        <v>105</v>
      </c>
      <c r="E1392">
        <v>11</v>
      </c>
      <c r="F1392" t="s">
        <v>32</v>
      </c>
      <c r="G1392" t="s">
        <v>591</v>
      </c>
      <c r="H1392" t="s">
        <v>22</v>
      </c>
      <c r="I1392">
        <v>237</v>
      </c>
      <c r="J1392">
        <v>138</v>
      </c>
      <c r="K1392">
        <v>20233</v>
      </c>
      <c r="L1392">
        <v>20230918</v>
      </c>
      <c r="M1392" t="s">
        <v>31</v>
      </c>
      <c r="N1392">
        <v>20234</v>
      </c>
      <c r="O1392">
        <v>15564575</v>
      </c>
      <c r="P1392" t="s">
        <v>13</v>
      </c>
      <c r="Q1392" t="s">
        <v>13</v>
      </c>
    </row>
    <row r="1393" spans="1:17" x14ac:dyDescent="0.25">
      <c r="A1393">
        <v>164647467</v>
      </c>
      <c r="B1393" t="s">
        <v>1555</v>
      </c>
      <c r="C1393" t="s">
        <v>1055</v>
      </c>
      <c r="D1393" t="s">
        <v>93</v>
      </c>
      <c r="E1393">
        <v>11</v>
      </c>
      <c r="F1393" t="s">
        <v>6</v>
      </c>
      <c r="G1393" t="s">
        <v>3033</v>
      </c>
      <c r="H1393" t="s">
        <v>22</v>
      </c>
      <c r="I1393">
        <v>621</v>
      </c>
      <c r="J1393">
        <v>573</v>
      </c>
      <c r="K1393">
        <v>20233</v>
      </c>
      <c r="L1393">
        <v>20210519</v>
      </c>
      <c r="M1393" t="s">
        <v>30</v>
      </c>
      <c r="N1393">
        <v>20234</v>
      </c>
      <c r="O1393">
        <v>14229198</v>
      </c>
      <c r="P1393" t="s">
        <v>1193</v>
      </c>
      <c r="Q1393" t="s">
        <v>1193</v>
      </c>
    </row>
    <row r="1394" spans="1:17" x14ac:dyDescent="0.25">
      <c r="A1394">
        <v>164987558</v>
      </c>
      <c r="B1394" t="s">
        <v>4955</v>
      </c>
      <c r="C1394" t="s">
        <v>4956</v>
      </c>
      <c r="D1394" t="s">
        <v>90</v>
      </c>
      <c r="E1394">
        <v>11</v>
      </c>
      <c r="F1394" t="s">
        <v>32</v>
      </c>
      <c r="G1394" t="s">
        <v>592</v>
      </c>
      <c r="H1394" t="s">
        <v>22</v>
      </c>
      <c r="I1394">
        <v>138</v>
      </c>
      <c r="J1394">
        <v>138</v>
      </c>
      <c r="K1394">
        <v>0</v>
      </c>
      <c r="L1394">
        <v>20231004</v>
      </c>
      <c r="M1394" t="s">
        <v>30</v>
      </c>
      <c r="N1394">
        <v>20234</v>
      </c>
      <c r="O1394">
        <v>16468422</v>
      </c>
      <c r="P1394" t="s">
        <v>13</v>
      </c>
      <c r="Q1394" t="s">
        <v>13</v>
      </c>
    </row>
    <row r="1395" spans="1:17" x14ac:dyDescent="0.25">
      <c r="A1395">
        <v>165075293</v>
      </c>
      <c r="B1395" t="s">
        <v>7019</v>
      </c>
      <c r="C1395" t="s">
        <v>493</v>
      </c>
      <c r="D1395" t="s">
        <v>90</v>
      </c>
      <c r="E1395">
        <v>11</v>
      </c>
      <c r="F1395" t="s">
        <v>32</v>
      </c>
      <c r="G1395" t="s">
        <v>592</v>
      </c>
      <c r="H1395" t="s">
        <v>22</v>
      </c>
      <c r="I1395">
        <v>20</v>
      </c>
      <c r="J1395">
        <v>20</v>
      </c>
      <c r="K1395">
        <v>0</v>
      </c>
      <c r="L1395" t="s">
        <v>25</v>
      </c>
      <c r="M1395" t="s">
        <v>30</v>
      </c>
      <c r="N1395">
        <v>0</v>
      </c>
      <c r="O1395">
        <v>16520734</v>
      </c>
      <c r="P1395" t="s">
        <v>13</v>
      </c>
      <c r="Q1395" t="s">
        <v>13</v>
      </c>
    </row>
    <row r="1396" spans="1:17" x14ac:dyDescent="0.25">
      <c r="A1396">
        <v>164836718</v>
      </c>
      <c r="B1396" t="s">
        <v>3038</v>
      </c>
      <c r="C1396" t="s">
        <v>761</v>
      </c>
      <c r="D1396" t="s">
        <v>90</v>
      </c>
      <c r="E1396">
        <v>11</v>
      </c>
      <c r="F1396" t="s">
        <v>32</v>
      </c>
      <c r="G1396" t="s">
        <v>592</v>
      </c>
      <c r="H1396" t="s">
        <v>22</v>
      </c>
      <c r="I1396">
        <v>336</v>
      </c>
      <c r="J1396">
        <v>81</v>
      </c>
      <c r="K1396">
        <v>20233</v>
      </c>
      <c r="L1396">
        <v>20231207</v>
      </c>
      <c r="M1396" t="s">
        <v>30</v>
      </c>
      <c r="N1396">
        <v>20234</v>
      </c>
      <c r="O1396">
        <v>16380244</v>
      </c>
      <c r="P1396" t="s">
        <v>13</v>
      </c>
      <c r="Q1396" t="s">
        <v>13</v>
      </c>
    </row>
    <row r="1397" spans="1:17" x14ac:dyDescent="0.25">
      <c r="A1397">
        <v>165082591</v>
      </c>
      <c r="B1397" t="s">
        <v>7020</v>
      </c>
      <c r="C1397" t="s">
        <v>437</v>
      </c>
      <c r="D1397" t="s">
        <v>90</v>
      </c>
      <c r="E1397">
        <v>11</v>
      </c>
      <c r="F1397" t="s">
        <v>32</v>
      </c>
      <c r="G1397" t="s">
        <v>592</v>
      </c>
      <c r="H1397" t="s">
        <v>22</v>
      </c>
      <c r="I1397">
        <v>11</v>
      </c>
      <c r="J1397">
        <v>7</v>
      </c>
      <c r="K1397">
        <v>20233</v>
      </c>
      <c r="L1397">
        <v>20231117</v>
      </c>
      <c r="M1397" t="s">
        <v>30</v>
      </c>
      <c r="N1397">
        <v>0</v>
      </c>
      <c r="O1397">
        <v>16525264</v>
      </c>
      <c r="P1397" t="s">
        <v>13</v>
      </c>
      <c r="Q1397" t="s">
        <v>13</v>
      </c>
    </row>
    <row r="1398" spans="1:17" x14ac:dyDescent="0.25">
      <c r="A1398">
        <v>164740215</v>
      </c>
      <c r="B1398" t="s">
        <v>2132</v>
      </c>
      <c r="C1398" t="s">
        <v>1088</v>
      </c>
      <c r="D1398" t="s">
        <v>90</v>
      </c>
      <c r="E1398">
        <v>11</v>
      </c>
      <c r="F1398" t="s">
        <v>6</v>
      </c>
      <c r="G1398" t="s">
        <v>2131</v>
      </c>
      <c r="H1398" t="s">
        <v>22</v>
      </c>
      <c r="I1398">
        <v>482</v>
      </c>
      <c r="J1398">
        <v>444</v>
      </c>
      <c r="K1398">
        <v>20233</v>
      </c>
      <c r="L1398">
        <v>20220816</v>
      </c>
      <c r="M1398" t="s">
        <v>31</v>
      </c>
      <c r="N1398">
        <v>20234</v>
      </c>
      <c r="O1398">
        <v>16306351</v>
      </c>
      <c r="P1398" t="s">
        <v>1192</v>
      </c>
      <c r="Q1398" t="s">
        <v>1192</v>
      </c>
    </row>
    <row r="1399" spans="1:17" x14ac:dyDescent="0.25">
      <c r="A1399">
        <v>164744556</v>
      </c>
      <c r="B1399" t="s">
        <v>2133</v>
      </c>
      <c r="C1399" t="s">
        <v>818</v>
      </c>
      <c r="D1399" t="s">
        <v>93</v>
      </c>
      <c r="E1399">
        <v>11</v>
      </c>
      <c r="F1399" t="s">
        <v>32</v>
      </c>
      <c r="G1399" t="s">
        <v>1395</v>
      </c>
      <c r="H1399" t="s">
        <v>22</v>
      </c>
      <c r="I1399">
        <v>473</v>
      </c>
      <c r="J1399">
        <v>203</v>
      </c>
      <c r="K1399">
        <v>0</v>
      </c>
      <c r="L1399" t="s">
        <v>25</v>
      </c>
      <c r="M1399" t="s">
        <v>30</v>
      </c>
      <c r="N1399">
        <v>0</v>
      </c>
      <c r="O1399">
        <v>16315873</v>
      </c>
      <c r="P1399" t="s">
        <v>1192</v>
      </c>
      <c r="Q1399" t="s">
        <v>13</v>
      </c>
    </row>
    <row r="1400" spans="1:17" x14ac:dyDescent="0.25">
      <c r="A1400">
        <v>164964587</v>
      </c>
      <c r="B1400" t="s">
        <v>4184</v>
      </c>
      <c r="C1400" t="s">
        <v>4185</v>
      </c>
      <c r="D1400" t="s">
        <v>93</v>
      </c>
      <c r="E1400">
        <v>11</v>
      </c>
      <c r="F1400" t="s">
        <v>32</v>
      </c>
      <c r="G1400" t="s">
        <v>1395</v>
      </c>
      <c r="H1400" t="s">
        <v>22</v>
      </c>
      <c r="I1400">
        <v>189</v>
      </c>
      <c r="J1400">
        <v>144</v>
      </c>
      <c r="K1400">
        <v>0</v>
      </c>
      <c r="L1400">
        <v>20230411</v>
      </c>
      <c r="M1400" t="s">
        <v>30</v>
      </c>
      <c r="N1400">
        <v>0</v>
      </c>
      <c r="O1400">
        <v>16443377</v>
      </c>
      <c r="P1400" t="s">
        <v>13</v>
      </c>
      <c r="Q1400" t="s">
        <v>13</v>
      </c>
    </row>
    <row r="1401" spans="1:17" x14ac:dyDescent="0.25">
      <c r="A1401">
        <v>164857080</v>
      </c>
      <c r="B1401" t="s">
        <v>2734</v>
      </c>
      <c r="C1401" t="s">
        <v>6070</v>
      </c>
      <c r="D1401" t="s">
        <v>90</v>
      </c>
      <c r="E1401">
        <v>11</v>
      </c>
      <c r="F1401" t="s">
        <v>32</v>
      </c>
      <c r="G1401" t="s">
        <v>592</v>
      </c>
      <c r="H1401" t="s">
        <v>22</v>
      </c>
      <c r="I1401">
        <v>321</v>
      </c>
      <c r="J1401">
        <v>321</v>
      </c>
      <c r="K1401">
        <v>0</v>
      </c>
      <c r="L1401">
        <v>20230310</v>
      </c>
      <c r="M1401" t="s">
        <v>30</v>
      </c>
      <c r="N1401">
        <v>0</v>
      </c>
      <c r="O1401">
        <v>16392004</v>
      </c>
      <c r="P1401" t="s">
        <v>13</v>
      </c>
      <c r="Q1401" t="s">
        <v>13</v>
      </c>
    </row>
    <row r="1402" spans="1:17" x14ac:dyDescent="0.25">
      <c r="A1402">
        <v>164817880</v>
      </c>
      <c r="B1402" t="s">
        <v>2603</v>
      </c>
      <c r="C1402" t="s">
        <v>431</v>
      </c>
      <c r="D1402" t="s">
        <v>93</v>
      </c>
      <c r="E1402">
        <v>11</v>
      </c>
      <c r="F1402" t="s">
        <v>32</v>
      </c>
      <c r="G1402" t="s">
        <v>1395</v>
      </c>
      <c r="H1402" t="s">
        <v>22</v>
      </c>
      <c r="I1402">
        <v>375</v>
      </c>
      <c r="J1402">
        <v>333</v>
      </c>
      <c r="K1402">
        <v>20233</v>
      </c>
      <c r="L1402">
        <v>20240407</v>
      </c>
      <c r="M1402" t="s">
        <v>30</v>
      </c>
      <c r="N1402">
        <v>20234</v>
      </c>
      <c r="O1402">
        <v>16364751</v>
      </c>
      <c r="P1402" t="s">
        <v>1192</v>
      </c>
      <c r="Q1402" t="s">
        <v>13</v>
      </c>
    </row>
    <row r="1403" spans="1:17" x14ac:dyDescent="0.25">
      <c r="A1403">
        <v>165028759</v>
      </c>
      <c r="B1403" t="s">
        <v>5371</v>
      </c>
      <c r="C1403" t="s">
        <v>5372</v>
      </c>
      <c r="D1403" t="s">
        <v>105</v>
      </c>
      <c r="E1403">
        <v>11</v>
      </c>
      <c r="F1403" t="s">
        <v>32</v>
      </c>
      <c r="G1403" t="s">
        <v>589</v>
      </c>
      <c r="H1403" t="s">
        <v>22</v>
      </c>
      <c r="I1403">
        <v>102</v>
      </c>
      <c r="J1403">
        <v>91</v>
      </c>
      <c r="K1403">
        <v>20233</v>
      </c>
      <c r="L1403" t="s">
        <v>25</v>
      </c>
      <c r="M1403" t="s">
        <v>30</v>
      </c>
      <c r="N1403">
        <v>0</v>
      </c>
      <c r="O1403">
        <v>16491711</v>
      </c>
      <c r="P1403" t="s">
        <v>13</v>
      </c>
      <c r="Q1403" t="s">
        <v>13</v>
      </c>
    </row>
    <row r="1404" spans="1:17" x14ac:dyDescent="0.25">
      <c r="A1404">
        <v>165101861</v>
      </c>
      <c r="B1404" t="s">
        <v>7021</v>
      </c>
      <c r="C1404" t="s">
        <v>1536</v>
      </c>
      <c r="D1404" t="s">
        <v>90</v>
      </c>
      <c r="E1404">
        <v>11</v>
      </c>
      <c r="F1404" t="s">
        <v>32</v>
      </c>
      <c r="G1404" t="s">
        <v>592</v>
      </c>
      <c r="H1404" t="s">
        <v>22</v>
      </c>
      <c r="I1404">
        <v>10</v>
      </c>
      <c r="J1404">
        <v>10</v>
      </c>
      <c r="K1404">
        <v>0</v>
      </c>
      <c r="L1404">
        <v>20240415</v>
      </c>
      <c r="M1404" t="s">
        <v>30</v>
      </c>
      <c r="N1404">
        <v>0</v>
      </c>
      <c r="O1404">
        <v>16537206</v>
      </c>
      <c r="P1404" t="s">
        <v>13</v>
      </c>
      <c r="Q1404" t="s">
        <v>13</v>
      </c>
    </row>
    <row r="1405" spans="1:17" x14ac:dyDescent="0.25">
      <c r="A1405">
        <v>165018645</v>
      </c>
      <c r="B1405" t="s">
        <v>5373</v>
      </c>
      <c r="C1405" t="s">
        <v>5374</v>
      </c>
      <c r="D1405" t="s">
        <v>90</v>
      </c>
      <c r="E1405">
        <v>11</v>
      </c>
      <c r="F1405" t="s">
        <v>6</v>
      </c>
      <c r="G1405" t="s">
        <v>4953</v>
      </c>
      <c r="H1405" t="s">
        <v>22</v>
      </c>
      <c r="I1405">
        <v>110</v>
      </c>
      <c r="J1405">
        <v>109</v>
      </c>
      <c r="K1405">
        <v>20233</v>
      </c>
      <c r="L1405">
        <v>20230620</v>
      </c>
      <c r="M1405" t="s">
        <v>30</v>
      </c>
      <c r="N1405">
        <v>0</v>
      </c>
      <c r="O1405">
        <v>16485865</v>
      </c>
      <c r="P1405" t="s">
        <v>13</v>
      </c>
      <c r="Q1405" t="s">
        <v>13</v>
      </c>
    </row>
    <row r="1406" spans="1:17" x14ac:dyDescent="0.25">
      <c r="A1406">
        <v>164980373</v>
      </c>
      <c r="B1406" t="s">
        <v>4582</v>
      </c>
      <c r="C1406" t="s">
        <v>419</v>
      </c>
      <c r="D1406" t="s">
        <v>105</v>
      </c>
      <c r="E1406">
        <v>11</v>
      </c>
      <c r="F1406" t="s">
        <v>32</v>
      </c>
      <c r="G1406" t="s">
        <v>591</v>
      </c>
      <c r="H1406" t="s">
        <v>22</v>
      </c>
      <c r="I1406">
        <v>168</v>
      </c>
      <c r="J1406">
        <v>81</v>
      </c>
      <c r="K1406">
        <v>0</v>
      </c>
      <c r="L1406">
        <v>20231006</v>
      </c>
      <c r="M1406" t="s">
        <v>30</v>
      </c>
      <c r="N1406">
        <v>20234</v>
      </c>
      <c r="O1406">
        <v>16458699</v>
      </c>
      <c r="P1406" t="s">
        <v>13</v>
      </c>
      <c r="Q1406" t="s">
        <v>13</v>
      </c>
    </row>
    <row r="1407" spans="1:17" x14ac:dyDescent="0.25">
      <c r="A1407">
        <v>164993860</v>
      </c>
      <c r="B1407" t="s">
        <v>6071</v>
      </c>
      <c r="C1407" t="s">
        <v>6072</v>
      </c>
      <c r="D1407" t="s">
        <v>93</v>
      </c>
      <c r="E1407">
        <v>11</v>
      </c>
      <c r="F1407" t="s">
        <v>32</v>
      </c>
      <c r="G1407" t="s">
        <v>1395</v>
      </c>
      <c r="H1407" t="s">
        <v>22</v>
      </c>
      <c r="I1407">
        <v>145</v>
      </c>
      <c r="J1407">
        <v>109</v>
      </c>
      <c r="K1407">
        <v>20233</v>
      </c>
      <c r="L1407">
        <v>20230610</v>
      </c>
      <c r="M1407" t="s">
        <v>30</v>
      </c>
      <c r="N1407">
        <v>0</v>
      </c>
      <c r="O1407">
        <v>16468459</v>
      </c>
      <c r="P1407" t="s">
        <v>13</v>
      </c>
      <c r="Q1407" t="s">
        <v>13</v>
      </c>
    </row>
    <row r="1408" spans="1:17" x14ac:dyDescent="0.25">
      <c r="A1408">
        <v>164687944</v>
      </c>
      <c r="B1408" t="s">
        <v>1784</v>
      </c>
      <c r="C1408" t="s">
        <v>665</v>
      </c>
      <c r="D1408" t="s">
        <v>93</v>
      </c>
      <c r="E1408">
        <v>11</v>
      </c>
      <c r="F1408" t="s">
        <v>32</v>
      </c>
      <c r="G1408" t="s">
        <v>1395</v>
      </c>
      <c r="H1408" t="s">
        <v>22</v>
      </c>
      <c r="I1408">
        <v>558</v>
      </c>
      <c r="J1408">
        <v>426</v>
      </c>
      <c r="K1408">
        <v>0</v>
      </c>
      <c r="L1408">
        <v>20220802</v>
      </c>
      <c r="M1408" t="s">
        <v>30</v>
      </c>
      <c r="N1408">
        <v>0</v>
      </c>
      <c r="O1408">
        <v>16297840</v>
      </c>
      <c r="P1408" t="s">
        <v>1193</v>
      </c>
      <c r="Q1408" t="s">
        <v>1192</v>
      </c>
    </row>
    <row r="1409" spans="1:17" x14ac:dyDescent="0.25">
      <c r="A1409">
        <v>165027055</v>
      </c>
      <c r="B1409" t="s">
        <v>2322</v>
      </c>
      <c r="C1409" t="s">
        <v>5375</v>
      </c>
      <c r="D1409" t="s">
        <v>105</v>
      </c>
      <c r="E1409">
        <v>11</v>
      </c>
      <c r="F1409" t="s">
        <v>32</v>
      </c>
      <c r="G1409" t="s">
        <v>589</v>
      </c>
      <c r="H1409" t="s">
        <v>22</v>
      </c>
      <c r="I1409">
        <v>103</v>
      </c>
      <c r="J1409">
        <v>91</v>
      </c>
      <c r="K1409">
        <v>0</v>
      </c>
      <c r="L1409">
        <v>20231211</v>
      </c>
      <c r="M1409" t="s">
        <v>30</v>
      </c>
      <c r="N1409">
        <v>0</v>
      </c>
      <c r="O1409">
        <v>16484074</v>
      </c>
      <c r="P1409" t="s">
        <v>13</v>
      </c>
      <c r="Q1409" t="s">
        <v>13</v>
      </c>
    </row>
    <row r="1410" spans="1:17" x14ac:dyDescent="0.25">
      <c r="A1410">
        <v>164983526</v>
      </c>
      <c r="B1410" t="s">
        <v>1441</v>
      </c>
      <c r="C1410" t="s">
        <v>4583</v>
      </c>
      <c r="D1410" t="s">
        <v>105</v>
      </c>
      <c r="E1410">
        <v>11</v>
      </c>
      <c r="F1410" t="s">
        <v>32</v>
      </c>
      <c r="G1410" t="s">
        <v>589</v>
      </c>
      <c r="H1410" t="s">
        <v>22</v>
      </c>
      <c r="I1410">
        <v>159</v>
      </c>
      <c r="J1410">
        <v>151</v>
      </c>
      <c r="K1410">
        <v>0</v>
      </c>
      <c r="L1410">
        <v>20231022</v>
      </c>
      <c r="M1410" t="s">
        <v>30</v>
      </c>
      <c r="N1410">
        <v>20234</v>
      </c>
      <c r="O1410">
        <v>16460936</v>
      </c>
      <c r="P1410" t="s">
        <v>13</v>
      </c>
      <c r="Q1410" t="s">
        <v>13</v>
      </c>
    </row>
    <row r="1411" spans="1:17" x14ac:dyDescent="0.25">
      <c r="A1411">
        <v>164804604</v>
      </c>
      <c r="B1411" t="s">
        <v>6073</v>
      </c>
      <c r="C1411" t="s">
        <v>6074</v>
      </c>
      <c r="D1411" t="s">
        <v>105</v>
      </c>
      <c r="E1411">
        <v>11</v>
      </c>
      <c r="F1411" t="s">
        <v>32</v>
      </c>
      <c r="G1411" t="s">
        <v>591</v>
      </c>
      <c r="H1411" t="s">
        <v>22</v>
      </c>
      <c r="I1411">
        <v>397</v>
      </c>
      <c r="J1411">
        <v>272</v>
      </c>
      <c r="K1411">
        <v>0</v>
      </c>
      <c r="L1411" t="s">
        <v>25</v>
      </c>
      <c r="M1411" t="s">
        <v>30</v>
      </c>
      <c r="N1411">
        <v>0</v>
      </c>
      <c r="O1411">
        <v>16357451</v>
      </c>
      <c r="P1411" t="s">
        <v>1192</v>
      </c>
      <c r="Q1411" t="s">
        <v>13</v>
      </c>
    </row>
    <row r="1412" spans="1:17" x14ac:dyDescent="0.25">
      <c r="A1412">
        <v>164887540</v>
      </c>
      <c r="B1412" t="s">
        <v>6569</v>
      </c>
      <c r="C1412" t="s">
        <v>6570</v>
      </c>
      <c r="D1412" t="s">
        <v>93</v>
      </c>
      <c r="E1412">
        <v>11</v>
      </c>
      <c r="F1412" t="s">
        <v>6</v>
      </c>
      <c r="G1412" t="s">
        <v>1313</v>
      </c>
      <c r="H1412" t="s">
        <v>22</v>
      </c>
      <c r="I1412">
        <v>286</v>
      </c>
      <c r="J1412">
        <v>252</v>
      </c>
      <c r="K1412">
        <v>20233</v>
      </c>
      <c r="L1412">
        <v>20210707</v>
      </c>
      <c r="M1412" t="s">
        <v>30</v>
      </c>
      <c r="N1412">
        <v>20234</v>
      </c>
      <c r="O1412">
        <v>120062</v>
      </c>
      <c r="P1412" t="s">
        <v>13</v>
      </c>
      <c r="Q1412" t="s">
        <v>13</v>
      </c>
    </row>
    <row r="1413" spans="1:17" x14ac:dyDescent="0.25">
      <c r="A1413">
        <v>164882251</v>
      </c>
      <c r="B1413" t="s">
        <v>6075</v>
      </c>
      <c r="C1413" t="s">
        <v>464</v>
      </c>
      <c r="D1413" t="s">
        <v>105</v>
      </c>
      <c r="E1413">
        <v>11</v>
      </c>
      <c r="F1413" t="s">
        <v>32</v>
      </c>
      <c r="G1413" t="s">
        <v>591</v>
      </c>
      <c r="H1413" t="s">
        <v>22</v>
      </c>
      <c r="I1413">
        <v>292</v>
      </c>
      <c r="J1413">
        <v>111</v>
      </c>
      <c r="K1413">
        <v>0</v>
      </c>
      <c r="L1413" t="s">
        <v>25</v>
      </c>
      <c r="M1413" t="s">
        <v>30</v>
      </c>
      <c r="N1413">
        <v>20234</v>
      </c>
      <c r="O1413">
        <v>16399520</v>
      </c>
      <c r="P1413" t="s">
        <v>13</v>
      </c>
      <c r="Q1413" t="s">
        <v>13</v>
      </c>
    </row>
    <row r="1414" spans="1:17" x14ac:dyDescent="0.25">
      <c r="A1414">
        <v>164741274</v>
      </c>
      <c r="B1414" t="s">
        <v>2134</v>
      </c>
      <c r="C1414" t="s">
        <v>2135</v>
      </c>
      <c r="D1414" t="s">
        <v>93</v>
      </c>
      <c r="E1414">
        <v>11</v>
      </c>
      <c r="F1414" t="s">
        <v>5</v>
      </c>
      <c r="G1414" t="s">
        <v>2131</v>
      </c>
      <c r="H1414" t="s">
        <v>22</v>
      </c>
      <c r="I1414">
        <v>482</v>
      </c>
      <c r="J1414">
        <v>444</v>
      </c>
      <c r="K1414">
        <v>20233</v>
      </c>
      <c r="L1414">
        <v>20240129</v>
      </c>
      <c r="M1414" t="s">
        <v>31</v>
      </c>
      <c r="N1414">
        <v>20234</v>
      </c>
      <c r="O1414">
        <v>14367765</v>
      </c>
      <c r="P1414" t="s">
        <v>1192</v>
      </c>
      <c r="Q1414" t="s">
        <v>1192</v>
      </c>
    </row>
    <row r="1415" spans="1:17" x14ac:dyDescent="0.25">
      <c r="A1415">
        <v>165014188</v>
      </c>
      <c r="B1415" t="s">
        <v>5376</v>
      </c>
      <c r="C1415" t="s">
        <v>319</v>
      </c>
      <c r="D1415" t="s">
        <v>90</v>
      </c>
      <c r="E1415">
        <v>11</v>
      </c>
      <c r="F1415" t="s">
        <v>6</v>
      </c>
      <c r="G1415" t="s">
        <v>4953</v>
      </c>
      <c r="H1415" t="s">
        <v>22</v>
      </c>
      <c r="I1415">
        <v>110</v>
      </c>
      <c r="J1415">
        <v>109</v>
      </c>
      <c r="K1415">
        <v>20233</v>
      </c>
      <c r="L1415">
        <v>20220626</v>
      </c>
      <c r="M1415" t="s">
        <v>30</v>
      </c>
      <c r="N1415">
        <v>0</v>
      </c>
      <c r="O1415">
        <v>16484119</v>
      </c>
      <c r="P1415" t="s">
        <v>13</v>
      </c>
      <c r="Q1415" t="s">
        <v>13</v>
      </c>
    </row>
    <row r="1416" spans="1:17" x14ac:dyDescent="0.25">
      <c r="A1416">
        <v>165012149</v>
      </c>
      <c r="B1416" t="s">
        <v>5377</v>
      </c>
      <c r="C1416" t="s">
        <v>4049</v>
      </c>
      <c r="D1416" t="s">
        <v>93</v>
      </c>
      <c r="E1416">
        <v>11</v>
      </c>
      <c r="F1416" t="s">
        <v>32</v>
      </c>
      <c r="G1416" t="s">
        <v>1395</v>
      </c>
      <c r="H1416" t="s">
        <v>22</v>
      </c>
      <c r="I1416">
        <v>119</v>
      </c>
      <c r="J1416">
        <v>116</v>
      </c>
      <c r="K1416">
        <v>0</v>
      </c>
      <c r="L1416" t="s">
        <v>25</v>
      </c>
      <c r="M1416" t="s">
        <v>30</v>
      </c>
      <c r="N1416">
        <v>0</v>
      </c>
      <c r="O1416">
        <v>16475068</v>
      </c>
      <c r="P1416" t="s">
        <v>13</v>
      </c>
      <c r="Q1416" t="s">
        <v>13</v>
      </c>
    </row>
    <row r="1417" spans="1:17" x14ac:dyDescent="0.25">
      <c r="A1417">
        <v>164928033</v>
      </c>
      <c r="B1417" t="s">
        <v>3808</v>
      </c>
      <c r="C1417" t="s">
        <v>3809</v>
      </c>
      <c r="D1417" t="s">
        <v>105</v>
      </c>
      <c r="E1417">
        <v>11</v>
      </c>
      <c r="F1417" t="s">
        <v>32</v>
      </c>
      <c r="G1417" t="s">
        <v>591</v>
      </c>
      <c r="H1417" t="s">
        <v>22</v>
      </c>
      <c r="I1417">
        <v>236</v>
      </c>
      <c r="J1417">
        <v>182</v>
      </c>
      <c r="K1417">
        <v>20233</v>
      </c>
      <c r="L1417">
        <v>20230331</v>
      </c>
      <c r="M1417" t="s">
        <v>31</v>
      </c>
      <c r="N1417">
        <v>20234</v>
      </c>
      <c r="O1417">
        <v>16096429</v>
      </c>
      <c r="P1417" t="s">
        <v>13</v>
      </c>
      <c r="Q1417" t="s">
        <v>13</v>
      </c>
    </row>
    <row r="1418" spans="1:17" x14ac:dyDescent="0.25">
      <c r="A1418">
        <v>164583436</v>
      </c>
      <c r="B1418" t="s">
        <v>428</v>
      </c>
      <c r="C1418" t="s">
        <v>422</v>
      </c>
      <c r="D1418" t="s">
        <v>93</v>
      </c>
      <c r="E1418">
        <v>11</v>
      </c>
      <c r="F1418" t="s">
        <v>32</v>
      </c>
      <c r="G1418" t="s">
        <v>1395</v>
      </c>
      <c r="H1418" t="s">
        <v>22</v>
      </c>
      <c r="I1418">
        <v>733</v>
      </c>
      <c r="J1418">
        <v>453</v>
      </c>
      <c r="K1418">
        <v>20233</v>
      </c>
      <c r="L1418">
        <v>20240405</v>
      </c>
      <c r="M1418" t="s">
        <v>30</v>
      </c>
      <c r="N1418">
        <v>20234</v>
      </c>
      <c r="O1418">
        <v>16225548</v>
      </c>
      <c r="P1418" t="s">
        <v>14</v>
      </c>
      <c r="Q1418" t="s">
        <v>1192</v>
      </c>
    </row>
    <row r="1419" spans="1:17" x14ac:dyDescent="0.25">
      <c r="A1419">
        <v>164961289</v>
      </c>
      <c r="B1419" t="s">
        <v>4584</v>
      </c>
      <c r="C1419" t="s">
        <v>230</v>
      </c>
      <c r="D1419" t="s">
        <v>90</v>
      </c>
      <c r="E1419">
        <v>11</v>
      </c>
      <c r="F1419" t="s">
        <v>6</v>
      </c>
      <c r="G1419" t="s">
        <v>853</v>
      </c>
      <c r="H1419" t="s">
        <v>22</v>
      </c>
      <c r="I1419">
        <v>189</v>
      </c>
      <c r="J1419">
        <v>187</v>
      </c>
      <c r="K1419">
        <v>20233</v>
      </c>
      <c r="L1419">
        <v>20200727</v>
      </c>
      <c r="M1419" t="s">
        <v>31</v>
      </c>
      <c r="N1419">
        <v>20234</v>
      </c>
      <c r="O1419">
        <v>16241154</v>
      </c>
      <c r="P1419" t="s">
        <v>13</v>
      </c>
      <c r="Q1419" t="s">
        <v>13</v>
      </c>
    </row>
    <row r="1420" spans="1:17" x14ac:dyDescent="0.25">
      <c r="A1420">
        <v>164762420</v>
      </c>
      <c r="B1420" t="s">
        <v>3810</v>
      </c>
      <c r="C1420" t="s">
        <v>3811</v>
      </c>
      <c r="D1420" t="s">
        <v>90</v>
      </c>
      <c r="E1420">
        <v>11</v>
      </c>
      <c r="F1420" t="s">
        <v>32</v>
      </c>
      <c r="G1420" t="s">
        <v>592</v>
      </c>
      <c r="H1420" t="s">
        <v>22</v>
      </c>
      <c r="I1420">
        <v>452</v>
      </c>
      <c r="J1420">
        <v>452</v>
      </c>
      <c r="K1420">
        <v>20233</v>
      </c>
      <c r="L1420">
        <v>20231011</v>
      </c>
      <c r="M1420" t="s">
        <v>30</v>
      </c>
      <c r="N1420">
        <v>20234</v>
      </c>
      <c r="O1420">
        <v>16338122</v>
      </c>
      <c r="P1420" t="s">
        <v>1192</v>
      </c>
      <c r="Q1420" t="s">
        <v>1192</v>
      </c>
    </row>
    <row r="1421" spans="1:17" x14ac:dyDescent="0.25">
      <c r="A1421">
        <v>164605181</v>
      </c>
      <c r="B1421" t="s">
        <v>5378</v>
      </c>
      <c r="C1421" t="s">
        <v>1448</v>
      </c>
      <c r="D1421" t="s">
        <v>105</v>
      </c>
      <c r="E1421">
        <v>11</v>
      </c>
      <c r="F1421" t="s">
        <v>32</v>
      </c>
      <c r="G1421" t="s">
        <v>591</v>
      </c>
      <c r="H1421" t="s">
        <v>22</v>
      </c>
      <c r="I1421">
        <v>693</v>
      </c>
      <c r="J1421">
        <v>235</v>
      </c>
      <c r="K1421">
        <v>0</v>
      </c>
      <c r="L1421" t="s">
        <v>25</v>
      </c>
      <c r="M1421" t="s">
        <v>30</v>
      </c>
      <c r="N1421">
        <v>0</v>
      </c>
      <c r="O1421">
        <v>16226409</v>
      </c>
      <c r="P1421" t="s">
        <v>1193</v>
      </c>
      <c r="Q1421" t="s">
        <v>13</v>
      </c>
    </row>
    <row r="1422" spans="1:17" x14ac:dyDescent="0.25">
      <c r="A1422">
        <v>164993556</v>
      </c>
      <c r="B1422" t="s">
        <v>4958</v>
      </c>
      <c r="C1422" t="s">
        <v>4347</v>
      </c>
      <c r="D1422" t="s">
        <v>93</v>
      </c>
      <c r="E1422">
        <v>11</v>
      </c>
      <c r="F1422" t="s">
        <v>32</v>
      </c>
      <c r="G1422" t="s">
        <v>1395</v>
      </c>
      <c r="H1422" t="s">
        <v>22</v>
      </c>
      <c r="I1422">
        <v>147</v>
      </c>
      <c r="J1422">
        <v>35</v>
      </c>
      <c r="K1422">
        <v>0</v>
      </c>
      <c r="L1422">
        <v>20240311</v>
      </c>
      <c r="M1422" t="s">
        <v>30</v>
      </c>
      <c r="N1422">
        <v>0</v>
      </c>
      <c r="O1422">
        <v>16429774</v>
      </c>
      <c r="P1422" t="s">
        <v>13</v>
      </c>
      <c r="Q1422" t="s">
        <v>13</v>
      </c>
    </row>
    <row r="1423" spans="1:17" x14ac:dyDescent="0.25">
      <c r="A1423">
        <v>164997478</v>
      </c>
      <c r="B1423" t="s">
        <v>7022</v>
      </c>
      <c r="C1423" t="s">
        <v>256</v>
      </c>
      <c r="D1423" t="s">
        <v>105</v>
      </c>
      <c r="E1423">
        <v>11</v>
      </c>
      <c r="F1423" t="s">
        <v>32</v>
      </c>
      <c r="G1423" t="s">
        <v>591</v>
      </c>
      <c r="H1423" t="s">
        <v>22</v>
      </c>
      <c r="I1423">
        <v>145</v>
      </c>
      <c r="J1423">
        <v>119</v>
      </c>
      <c r="K1423">
        <v>0</v>
      </c>
      <c r="L1423" t="s">
        <v>25</v>
      </c>
      <c r="M1423" t="s">
        <v>30</v>
      </c>
      <c r="N1423">
        <v>0</v>
      </c>
      <c r="O1423">
        <v>16469171</v>
      </c>
      <c r="P1423" t="s">
        <v>13</v>
      </c>
      <c r="Q1423" t="s">
        <v>13</v>
      </c>
    </row>
    <row r="1424" spans="1:17" x14ac:dyDescent="0.25">
      <c r="A1424">
        <v>164769371</v>
      </c>
      <c r="B1424" t="s">
        <v>2309</v>
      </c>
      <c r="C1424" t="s">
        <v>2310</v>
      </c>
      <c r="D1424" t="s">
        <v>93</v>
      </c>
      <c r="E1424">
        <v>11</v>
      </c>
      <c r="F1424" t="s">
        <v>32</v>
      </c>
      <c r="G1424" t="s">
        <v>1395</v>
      </c>
      <c r="H1424" t="s">
        <v>22</v>
      </c>
      <c r="I1424">
        <v>441</v>
      </c>
      <c r="J1424">
        <v>91</v>
      </c>
      <c r="K1424">
        <v>20233</v>
      </c>
      <c r="L1424">
        <v>20220621</v>
      </c>
      <c r="M1424" t="s">
        <v>30</v>
      </c>
      <c r="N1424">
        <v>20234</v>
      </c>
      <c r="O1424">
        <v>16339423</v>
      </c>
      <c r="P1424" t="s">
        <v>1192</v>
      </c>
      <c r="Q1424" t="s">
        <v>13</v>
      </c>
    </row>
    <row r="1425" spans="1:17" x14ac:dyDescent="0.25">
      <c r="A1425">
        <v>164776714</v>
      </c>
      <c r="B1425" t="s">
        <v>2311</v>
      </c>
      <c r="C1425" t="s">
        <v>1222</v>
      </c>
      <c r="D1425" t="s">
        <v>105</v>
      </c>
      <c r="E1425">
        <v>11</v>
      </c>
      <c r="F1425" t="s">
        <v>32</v>
      </c>
      <c r="G1425" t="s">
        <v>591</v>
      </c>
      <c r="H1425" t="s">
        <v>22</v>
      </c>
      <c r="I1425">
        <v>432</v>
      </c>
      <c r="J1425">
        <v>195</v>
      </c>
      <c r="K1425">
        <v>0</v>
      </c>
      <c r="L1425" t="s">
        <v>25</v>
      </c>
      <c r="M1425" t="s">
        <v>30</v>
      </c>
      <c r="N1425">
        <v>20234</v>
      </c>
      <c r="O1425">
        <v>16341119</v>
      </c>
      <c r="P1425" t="s">
        <v>1192</v>
      </c>
      <c r="Q1425" t="s">
        <v>13</v>
      </c>
    </row>
    <row r="1426" spans="1:17" x14ac:dyDescent="0.25">
      <c r="A1426">
        <v>165015105</v>
      </c>
      <c r="B1426" t="s">
        <v>280</v>
      </c>
      <c r="C1426" t="s">
        <v>399</v>
      </c>
      <c r="D1426" t="s">
        <v>90</v>
      </c>
      <c r="E1426">
        <v>11</v>
      </c>
      <c r="F1426" t="s">
        <v>6</v>
      </c>
      <c r="G1426" t="s">
        <v>4953</v>
      </c>
      <c r="H1426" t="s">
        <v>22</v>
      </c>
      <c r="I1426">
        <v>110</v>
      </c>
      <c r="J1426">
        <v>109</v>
      </c>
      <c r="K1426">
        <v>20233</v>
      </c>
      <c r="L1426">
        <v>20220630</v>
      </c>
      <c r="M1426" t="s">
        <v>30</v>
      </c>
      <c r="N1426">
        <v>0</v>
      </c>
      <c r="O1426">
        <v>16484768</v>
      </c>
      <c r="P1426" t="s">
        <v>13</v>
      </c>
      <c r="Q1426" t="s">
        <v>13</v>
      </c>
    </row>
    <row r="1427" spans="1:17" x14ac:dyDescent="0.25">
      <c r="A1427">
        <v>164947819</v>
      </c>
      <c r="B1427" t="s">
        <v>4186</v>
      </c>
      <c r="C1427" t="s">
        <v>4187</v>
      </c>
      <c r="D1427" t="s">
        <v>105</v>
      </c>
      <c r="E1427">
        <v>11</v>
      </c>
      <c r="F1427" t="s">
        <v>32</v>
      </c>
      <c r="G1427" t="s">
        <v>589</v>
      </c>
      <c r="H1427" t="s">
        <v>22</v>
      </c>
      <c r="I1427">
        <v>208</v>
      </c>
      <c r="J1427">
        <v>199</v>
      </c>
      <c r="K1427">
        <v>0</v>
      </c>
      <c r="L1427" t="s">
        <v>25</v>
      </c>
      <c r="M1427" t="s">
        <v>30</v>
      </c>
      <c r="N1427">
        <v>0</v>
      </c>
      <c r="O1427">
        <v>16442614</v>
      </c>
      <c r="P1427" t="s">
        <v>13</v>
      </c>
      <c r="Q1427" t="s">
        <v>13</v>
      </c>
    </row>
    <row r="1428" spans="1:17" x14ac:dyDescent="0.25">
      <c r="A1428">
        <v>164585196</v>
      </c>
      <c r="B1428" t="s">
        <v>1396</v>
      </c>
      <c r="C1428" t="s">
        <v>1397</v>
      </c>
      <c r="D1428" t="s">
        <v>105</v>
      </c>
      <c r="E1428">
        <v>11</v>
      </c>
      <c r="F1428" t="s">
        <v>32</v>
      </c>
      <c r="G1428" t="s">
        <v>589</v>
      </c>
      <c r="H1428" t="s">
        <v>22</v>
      </c>
      <c r="I1428">
        <v>725</v>
      </c>
      <c r="J1428">
        <v>147</v>
      </c>
      <c r="K1428">
        <v>0</v>
      </c>
      <c r="L1428" t="s">
        <v>25</v>
      </c>
      <c r="M1428" t="s">
        <v>30</v>
      </c>
      <c r="N1428">
        <v>20234</v>
      </c>
      <c r="O1428">
        <v>16232649</v>
      </c>
      <c r="P1428" t="s">
        <v>1193</v>
      </c>
      <c r="Q1428" t="s">
        <v>13</v>
      </c>
    </row>
    <row r="1429" spans="1:17" x14ac:dyDescent="0.25">
      <c r="A1429">
        <v>164836110</v>
      </c>
      <c r="B1429" t="s">
        <v>2841</v>
      </c>
      <c r="C1429" t="s">
        <v>2842</v>
      </c>
      <c r="D1429" t="s">
        <v>924</v>
      </c>
      <c r="E1429">
        <v>12</v>
      </c>
      <c r="F1429" t="s">
        <v>32</v>
      </c>
      <c r="G1429" t="s">
        <v>4188</v>
      </c>
      <c r="H1429" t="s">
        <v>22</v>
      </c>
      <c r="I1429">
        <v>354</v>
      </c>
      <c r="J1429">
        <v>61</v>
      </c>
      <c r="K1429">
        <v>20233</v>
      </c>
      <c r="L1429">
        <v>20231214</v>
      </c>
      <c r="M1429" t="s">
        <v>30</v>
      </c>
      <c r="N1429">
        <v>20234</v>
      </c>
      <c r="O1429">
        <v>16368777</v>
      </c>
      <c r="P1429" t="s">
        <v>13</v>
      </c>
      <c r="Q1429" t="s">
        <v>13</v>
      </c>
    </row>
    <row r="1430" spans="1:17" x14ac:dyDescent="0.25">
      <c r="A1430">
        <v>164930199</v>
      </c>
      <c r="B1430" t="s">
        <v>2841</v>
      </c>
      <c r="C1430" t="s">
        <v>722</v>
      </c>
      <c r="D1430" t="s">
        <v>78</v>
      </c>
      <c r="E1430">
        <v>12</v>
      </c>
      <c r="F1430" t="s">
        <v>32</v>
      </c>
      <c r="G1430" t="s">
        <v>611</v>
      </c>
      <c r="H1430" t="s">
        <v>22</v>
      </c>
      <c r="I1430">
        <v>235</v>
      </c>
      <c r="J1430">
        <v>194</v>
      </c>
      <c r="K1430">
        <v>20233</v>
      </c>
      <c r="L1430" t="s">
        <v>25</v>
      </c>
      <c r="M1430" t="s">
        <v>30</v>
      </c>
      <c r="N1430">
        <v>20234</v>
      </c>
      <c r="O1430">
        <v>16407458</v>
      </c>
      <c r="P1430" t="s">
        <v>13</v>
      </c>
      <c r="Q1430" t="s">
        <v>13</v>
      </c>
    </row>
    <row r="1431" spans="1:17" x14ac:dyDescent="0.25">
      <c r="A1431">
        <v>164924312</v>
      </c>
      <c r="B1431" t="s">
        <v>5379</v>
      </c>
      <c r="C1431" t="s">
        <v>254</v>
      </c>
      <c r="D1431" t="s">
        <v>70</v>
      </c>
      <c r="E1431">
        <v>12</v>
      </c>
      <c r="F1431" t="s">
        <v>32</v>
      </c>
      <c r="G1431" t="s">
        <v>618</v>
      </c>
      <c r="H1431" t="s">
        <v>22</v>
      </c>
      <c r="I1431">
        <v>242</v>
      </c>
      <c r="J1431">
        <v>242</v>
      </c>
      <c r="K1431">
        <v>20233</v>
      </c>
      <c r="L1431">
        <v>20220106</v>
      </c>
      <c r="M1431" t="s">
        <v>31</v>
      </c>
      <c r="N1431">
        <v>20234</v>
      </c>
      <c r="O1431">
        <v>16407152</v>
      </c>
      <c r="P1431" t="s">
        <v>13</v>
      </c>
      <c r="Q1431" t="s">
        <v>13</v>
      </c>
    </row>
    <row r="1432" spans="1:17" x14ac:dyDescent="0.25">
      <c r="A1432">
        <v>164951790</v>
      </c>
      <c r="B1432" t="s">
        <v>7023</v>
      </c>
      <c r="C1432" t="s">
        <v>737</v>
      </c>
      <c r="D1432" t="s">
        <v>78</v>
      </c>
      <c r="E1432">
        <v>12</v>
      </c>
      <c r="F1432" t="s">
        <v>33</v>
      </c>
      <c r="G1432" t="s">
        <v>846</v>
      </c>
      <c r="H1432" t="s">
        <v>22</v>
      </c>
      <c r="I1432">
        <v>208</v>
      </c>
      <c r="J1432">
        <v>195</v>
      </c>
      <c r="K1432">
        <v>20233</v>
      </c>
      <c r="L1432">
        <v>20240225</v>
      </c>
      <c r="M1432" t="s">
        <v>30</v>
      </c>
      <c r="N1432">
        <v>20234</v>
      </c>
      <c r="O1432">
        <v>14983159</v>
      </c>
      <c r="P1432" t="s">
        <v>13</v>
      </c>
      <c r="Q1432" t="s">
        <v>13</v>
      </c>
    </row>
    <row r="1433" spans="1:17" x14ac:dyDescent="0.25">
      <c r="A1433">
        <v>164425586</v>
      </c>
      <c r="B1433" t="s">
        <v>1121</v>
      </c>
      <c r="C1433" t="s">
        <v>1122</v>
      </c>
      <c r="D1433" t="s">
        <v>70</v>
      </c>
      <c r="E1433">
        <v>12</v>
      </c>
      <c r="F1433" t="s">
        <v>6</v>
      </c>
      <c r="G1433" t="s">
        <v>982</v>
      </c>
      <c r="H1433" t="s">
        <v>22</v>
      </c>
      <c r="I1433">
        <v>945</v>
      </c>
      <c r="J1433">
        <v>945</v>
      </c>
      <c r="K1433">
        <v>20233</v>
      </c>
      <c r="L1433" t="s">
        <v>25</v>
      </c>
      <c r="M1433" t="s">
        <v>30</v>
      </c>
      <c r="N1433">
        <v>20234</v>
      </c>
      <c r="O1433">
        <v>16051482</v>
      </c>
      <c r="P1433" t="s">
        <v>14</v>
      </c>
      <c r="Q1433" t="s">
        <v>14</v>
      </c>
    </row>
    <row r="1434" spans="1:17" x14ac:dyDescent="0.25">
      <c r="A1434">
        <v>164966447</v>
      </c>
      <c r="B1434" t="s">
        <v>1039</v>
      </c>
      <c r="C1434" t="s">
        <v>390</v>
      </c>
      <c r="D1434" t="s">
        <v>78</v>
      </c>
      <c r="E1434">
        <v>12</v>
      </c>
      <c r="F1434" t="s">
        <v>6</v>
      </c>
      <c r="G1434" t="s">
        <v>612</v>
      </c>
      <c r="H1434" t="s">
        <v>22</v>
      </c>
      <c r="I1434">
        <v>189</v>
      </c>
      <c r="J1434">
        <v>189</v>
      </c>
      <c r="K1434">
        <v>20233</v>
      </c>
      <c r="L1434">
        <v>20220328</v>
      </c>
      <c r="M1434" t="s">
        <v>30</v>
      </c>
      <c r="N1434">
        <v>20234</v>
      </c>
      <c r="O1434">
        <v>15779717</v>
      </c>
      <c r="P1434" t="s">
        <v>13</v>
      </c>
      <c r="Q1434" t="s">
        <v>13</v>
      </c>
    </row>
    <row r="1435" spans="1:17" x14ac:dyDescent="0.25">
      <c r="A1435">
        <v>164902850</v>
      </c>
      <c r="B1435" t="s">
        <v>3943</v>
      </c>
      <c r="C1435" t="s">
        <v>7024</v>
      </c>
      <c r="D1435" t="s">
        <v>72</v>
      </c>
      <c r="E1435">
        <v>12</v>
      </c>
      <c r="F1435" t="s">
        <v>6</v>
      </c>
      <c r="G1435" t="s">
        <v>616</v>
      </c>
      <c r="H1435" t="s">
        <v>22</v>
      </c>
      <c r="I1435">
        <v>269</v>
      </c>
      <c r="J1435">
        <v>194</v>
      </c>
      <c r="K1435">
        <v>0</v>
      </c>
      <c r="L1435">
        <v>20220531</v>
      </c>
      <c r="M1435" t="s">
        <v>31</v>
      </c>
      <c r="N1435">
        <v>20234</v>
      </c>
      <c r="O1435">
        <v>7627976</v>
      </c>
      <c r="P1435" t="s">
        <v>13</v>
      </c>
      <c r="Q1435" t="s">
        <v>13</v>
      </c>
    </row>
    <row r="1436" spans="1:17" x14ac:dyDescent="0.25">
      <c r="A1436">
        <v>164901251</v>
      </c>
      <c r="B1436" t="s">
        <v>7025</v>
      </c>
      <c r="C1436" t="s">
        <v>6185</v>
      </c>
      <c r="D1436" t="s">
        <v>78</v>
      </c>
      <c r="E1436">
        <v>12</v>
      </c>
      <c r="F1436" t="s">
        <v>6</v>
      </c>
      <c r="G1436" t="s">
        <v>612</v>
      </c>
      <c r="H1436" t="s">
        <v>22</v>
      </c>
      <c r="I1436">
        <v>270</v>
      </c>
      <c r="J1436">
        <v>270</v>
      </c>
      <c r="K1436">
        <v>20233</v>
      </c>
      <c r="L1436">
        <v>20230912</v>
      </c>
      <c r="M1436" t="s">
        <v>31</v>
      </c>
      <c r="N1436">
        <v>20234</v>
      </c>
      <c r="O1436">
        <v>10272344</v>
      </c>
      <c r="P1436" t="s">
        <v>13</v>
      </c>
      <c r="Q1436" t="s">
        <v>13</v>
      </c>
    </row>
    <row r="1437" spans="1:17" x14ac:dyDescent="0.25">
      <c r="A1437">
        <v>164843452</v>
      </c>
      <c r="B1437" t="s">
        <v>3039</v>
      </c>
      <c r="C1437" t="s">
        <v>3040</v>
      </c>
      <c r="D1437" t="s">
        <v>924</v>
      </c>
      <c r="E1437">
        <v>12</v>
      </c>
      <c r="F1437" t="s">
        <v>32</v>
      </c>
      <c r="G1437" t="s">
        <v>4188</v>
      </c>
      <c r="H1437" t="s">
        <v>22</v>
      </c>
      <c r="I1437">
        <v>342</v>
      </c>
      <c r="J1437">
        <v>76</v>
      </c>
      <c r="K1437">
        <v>0</v>
      </c>
      <c r="L1437" t="s">
        <v>25</v>
      </c>
      <c r="M1437" t="s">
        <v>30</v>
      </c>
      <c r="N1437">
        <v>0</v>
      </c>
      <c r="O1437">
        <v>16381324</v>
      </c>
      <c r="P1437" t="s">
        <v>13</v>
      </c>
      <c r="Q1437" t="s">
        <v>13</v>
      </c>
    </row>
    <row r="1438" spans="1:17" x14ac:dyDescent="0.25">
      <c r="A1438">
        <v>164981309</v>
      </c>
      <c r="B1438" t="s">
        <v>4585</v>
      </c>
      <c r="C1438" t="s">
        <v>4586</v>
      </c>
      <c r="D1438" t="s">
        <v>891</v>
      </c>
      <c r="E1438">
        <v>12</v>
      </c>
      <c r="F1438" t="s">
        <v>6</v>
      </c>
      <c r="G1438" t="s">
        <v>3042</v>
      </c>
      <c r="H1438" t="s">
        <v>22</v>
      </c>
      <c r="I1438">
        <v>171</v>
      </c>
      <c r="J1438">
        <v>161</v>
      </c>
      <c r="K1438">
        <v>0</v>
      </c>
      <c r="L1438" t="s">
        <v>25</v>
      </c>
      <c r="M1438" t="s">
        <v>30</v>
      </c>
      <c r="N1438">
        <v>0</v>
      </c>
      <c r="O1438">
        <v>10223790</v>
      </c>
      <c r="P1438" t="s">
        <v>13</v>
      </c>
      <c r="Q1438" t="s">
        <v>13</v>
      </c>
    </row>
    <row r="1439" spans="1:17" x14ac:dyDescent="0.25">
      <c r="A1439">
        <v>164774193</v>
      </c>
      <c r="B1439" t="s">
        <v>1664</v>
      </c>
      <c r="C1439" t="s">
        <v>189</v>
      </c>
      <c r="D1439" t="s">
        <v>891</v>
      </c>
      <c r="E1439">
        <v>12</v>
      </c>
      <c r="F1439" t="s">
        <v>6</v>
      </c>
      <c r="G1439" t="s">
        <v>1029</v>
      </c>
      <c r="H1439" t="s">
        <v>22</v>
      </c>
      <c r="I1439">
        <v>463</v>
      </c>
      <c r="J1439">
        <v>70</v>
      </c>
      <c r="K1439">
        <v>20233</v>
      </c>
      <c r="L1439">
        <v>20211118</v>
      </c>
      <c r="M1439" t="s">
        <v>30</v>
      </c>
      <c r="N1439">
        <v>20234</v>
      </c>
      <c r="O1439">
        <v>16328504</v>
      </c>
      <c r="P1439" t="s">
        <v>1192</v>
      </c>
      <c r="Q1439" t="s">
        <v>13</v>
      </c>
    </row>
    <row r="1440" spans="1:17" x14ac:dyDescent="0.25">
      <c r="A1440">
        <v>164872795</v>
      </c>
      <c r="B1440" t="s">
        <v>1664</v>
      </c>
      <c r="C1440" t="s">
        <v>4189</v>
      </c>
      <c r="D1440" t="s">
        <v>78</v>
      </c>
      <c r="E1440">
        <v>12</v>
      </c>
      <c r="F1440" t="s">
        <v>32</v>
      </c>
      <c r="G1440" t="s">
        <v>656</v>
      </c>
      <c r="H1440" t="s">
        <v>22</v>
      </c>
      <c r="I1440">
        <v>301</v>
      </c>
      <c r="J1440">
        <v>33</v>
      </c>
      <c r="K1440">
        <v>20233</v>
      </c>
      <c r="L1440">
        <v>20240320</v>
      </c>
      <c r="M1440" t="s">
        <v>30</v>
      </c>
      <c r="N1440">
        <v>20234</v>
      </c>
      <c r="O1440">
        <v>16391021</v>
      </c>
      <c r="P1440" t="s">
        <v>13</v>
      </c>
      <c r="Q1440" t="s">
        <v>13</v>
      </c>
    </row>
    <row r="1441" spans="1:17" x14ac:dyDescent="0.25">
      <c r="A1441">
        <v>165054917</v>
      </c>
      <c r="B1441" t="s">
        <v>6076</v>
      </c>
      <c r="C1441" t="s">
        <v>886</v>
      </c>
      <c r="D1441" t="s">
        <v>78</v>
      </c>
      <c r="E1441">
        <v>12</v>
      </c>
      <c r="F1441" t="s">
        <v>32</v>
      </c>
      <c r="G1441" t="s">
        <v>2149</v>
      </c>
      <c r="H1441" t="s">
        <v>22</v>
      </c>
      <c r="I1441">
        <v>70</v>
      </c>
      <c r="J1441">
        <v>63</v>
      </c>
      <c r="K1441">
        <v>0</v>
      </c>
      <c r="L1441" t="s">
        <v>25</v>
      </c>
      <c r="M1441" t="s">
        <v>30</v>
      </c>
      <c r="N1441">
        <v>0</v>
      </c>
      <c r="O1441">
        <v>16505892</v>
      </c>
      <c r="P1441" t="s">
        <v>13</v>
      </c>
      <c r="Q1441" t="s">
        <v>13</v>
      </c>
    </row>
    <row r="1442" spans="1:17" x14ac:dyDescent="0.25">
      <c r="A1442">
        <v>164419055</v>
      </c>
      <c r="B1442" t="s">
        <v>421</v>
      </c>
      <c r="C1442" t="s">
        <v>7026</v>
      </c>
      <c r="D1442" t="s">
        <v>78</v>
      </c>
      <c r="E1442">
        <v>12</v>
      </c>
      <c r="F1442" t="s">
        <v>32</v>
      </c>
      <c r="G1442" t="s">
        <v>611</v>
      </c>
      <c r="H1442" t="s">
        <v>22</v>
      </c>
      <c r="I1442">
        <v>950</v>
      </c>
      <c r="J1442">
        <v>56</v>
      </c>
      <c r="K1442">
        <v>20233</v>
      </c>
      <c r="L1442">
        <v>20220228</v>
      </c>
      <c r="M1442" t="s">
        <v>30</v>
      </c>
      <c r="N1442">
        <v>20234</v>
      </c>
      <c r="O1442">
        <v>16079291</v>
      </c>
      <c r="P1442" t="s">
        <v>14</v>
      </c>
      <c r="Q1442" t="s">
        <v>13</v>
      </c>
    </row>
    <row r="1443" spans="1:17" x14ac:dyDescent="0.25">
      <c r="A1443">
        <v>164928713</v>
      </c>
      <c r="B1443" t="s">
        <v>625</v>
      </c>
      <c r="C1443" t="s">
        <v>5381</v>
      </c>
      <c r="D1443" t="s">
        <v>924</v>
      </c>
      <c r="E1443">
        <v>12</v>
      </c>
      <c r="F1443" t="s">
        <v>6</v>
      </c>
      <c r="G1443" t="s">
        <v>617</v>
      </c>
      <c r="H1443" t="s">
        <v>22</v>
      </c>
      <c r="I1443">
        <v>248</v>
      </c>
      <c r="J1443">
        <v>248</v>
      </c>
      <c r="K1443">
        <v>20233</v>
      </c>
      <c r="L1443">
        <v>20230821</v>
      </c>
      <c r="M1443" t="s">
        <v>31</v>
      </c>
      <c r="N1443">
        <v>0</v>
      </c>
      <c r="O1443">
        <v>15654743</v>
      </c>
      <c r="P1443" t="s">
        <v>13</v>
      </c>
      <c r="Q1443" t="s">
        <v>13</v>
      </c>
    </row>
    <row r="1444" spans="1:17" x14ac:dyDescent="0.25">
      <c r="A1444">
        <v>164833680</v>
      </c>
      <c r="B1444" t="s">
        <v>7027</v>
      </c>
      <c r="C1444" t="s">
        <v>6702</v>
      </c>
      <c r="D1444" t="s">
        <v>924</v>
      </c>
      <c r="E1444">
        <v>12</v>
      </c>
      <c r="F1444" t="s">
        <v>6</v>
      </c>
      <c r="G1444" t="s">
        <v>6078</v>
      </c>
      <c r="H1444" t="s">
        <v>22</v>
      </c>
      <c r="I1444">
        <v>357</v>
      </c>
      <c r="J1444">
        <v>356</v>
      </c>
      <c r="K1444">
        <v>20233</v>
      </c>
      <c r="L1444">
        <v>20230428</v>
      </c>
      <c r="M1444" t="s">
        <v>31</v>
      </c>
      <c r="N1444">
        <v>20234</v>
      </c>
      <c r="O1444">
        <v>13245543</v>
      </c>
      <c r="P1444" t="s">
        <v>13</v>
      </c>
      <c r="Q1444" t="s">
        <v>13</v>
      </c>
    </row>
    <row r="1445" spans="1:17" x14ac:dyDescent="0.25">
      <c r="A1445">
        <v>164944807</v>
      </c>
      <c r="B1445" t="s">
        <v>3041</v>
      </c>
      <c r="C1445" t="s">
        <v>2728</v>
      </c>
      <c r="D1445" t="s">
        <v>924</v>
      </c>
      <c r="E1445">
        <v>12</v>
      </c>
      <c r="F1445" t="s">
        <v>32</v>
      </c>
      <c r="G1445" t="s">
        <v>623</v>
      </c>
      <c r="H1445" t="s">
        <v>22</v>
      </c>
      <c r="I1445">
        <v>217</v>
      </c>
      <c r="J1445">
        <v>63</v>
      </c>
      <c r="K1445">
        <v>0</v>
      </c>
      <c r="L1445" t="s">
        <v>25</v>
      </c>
      <c r="M1445" t="s">
        <v>30</v>
      </c>
      <c r="N1445">
        <v>0</v>
      </c>
      <c r="O1445">
        <v>16420840</v>
      </c>
      <c r="P1445" t="s">
        <v>13</v>
      </c>
      <c r="Q1445" t="s">
        <v>13</v>
      </c>
    </row>
    <row r="1446" spans="1:17" x14ac:dyDescent="0.25">
      <c r="A1446">
        <v>164945494</v>
      </c>
      <c r="B1446" t="s">
        <v>4587</v>
      </c>
      <c r="C1446" t="s">
        <v>728</v>
      </c>
      <c r="D1446" t="s">
        <v>891</v>
      </c>
      <c r="E1446">
        <v>12</v>
      </c>
      <c r="F1446" t="s">
        <v>6</v>
      </c>
      <c r="G1446" t="s">
        <v>1029</v>
      </c>
      <c r="H1446" t="s">
        <v>22</v>
      </c>
      <c r="I1446">
        <v>217</v>
      </c>
      <c r="J1446">
        <v>217</v>
      </c>
      <c r="K1446">
        <v>20233</v>
      </c>
      <c r="L1446">
        <v>20210412</v>
      </c>
      <c r="M1446" t="s">
        <v>30</v>
      </c>
      <c r="N1446">
        <v>20234</v>
      </c>
      <c r="O1446">
        <v>16427298</v>
      </c>
      <c r="P1446" t="s">
        <v>13</v>
      </c>
      <c r="Q1446" t="s">
        <v>13</v>
      </c>
    </row>
    <row r="1447" spans="1:17" x14ac:dyDescent="0.25">
      <c r="A1447">
        <v>164954050</v>
      </c>
      <c r="B1447" t="s">
        <v>4190</v>
      </c>
      <c r="C1447" t="s">
        <v>4191</v>
      </c>
      <c r="D1447" t="s">
        <v>70</v>
      </c>
      <c r="E1447">
        <v>12</v>
      </c>
      <c r="F1447" t="s">
        <v>32</v>
      </c>
      <c r="G1447" t="s">
        <v>1689</v>
      </c>
      <c r="H1447" t="s">
        <v>22</v>
      </c>
      <c r="I1447">
        <v>206</v>
      </c>
      <c r="J1447">
        <v>38</v>
      </c>
      <c r="K1447">
        <v>20233</v>
      </c>
      <c r="L1447">
        <v>20220822</v>
      </c>
      <c r="M1447" t="s">
        <v>30</v>
      </c>
      <c r="N1447">
        <v>20234</v>
      </c>
      <c r="O1447">
        <v>16422473</v>
      </c>
      <c r="P1447" t="s">
        <v>13</v>
      </c>
      <c r="Q1447" t="s">
        <v>13</v>
      </c>
    </row>
    <row r="1448" spans="1:17" x14ac:dyDescent="0.25">
      <c r="A1448">
        <v>164828394</v>
      </c>
      <c r="B1448" t="s">
        <v>364</v>
      </c>
      <c r="C1448" t="s">
        <v>2843</v>
      </c>
      <c r="D1448" t="s">
        <v>70</v>
      </c>
      <c r="E1448">
        <v>12</v>
      </c>
      <c r="F1448" t="s">
        <v>32</v>
      </c>
      <c r="G1448" t="s">
        <v>1689</v>
      </c>
      <c r="H1448" t="s">
        <v>22</v>
      </c>
      <c r="I1448">
        <v>364</v>
      </c>
      <c r="J1448">
        <v>364</v>
      </c>
      <c r="K1448">
        <v>0</v>
      </c>
      <c r="L1448">
        <v>20230126</v>
      </c>
      <c r="M1448" t="s">
        <v>31</v>
      </c>
      <c r="N1448">
        <v>0</v>
      </c>
      <c r="O1448">
        <v>15954321</v>
      </c>
      <c r="P1448" t="s">
        <v>13</v>
      </c>
      <c r="Q1448" t="s">
        <v>13</v>
      </c>
    </row>
    <row r="1449" spans="1:17" x14ac:dyDescent="0.25">
      <c r="A1449">
        <v>165108686</v>
      </c>
      <c r="B1449" t="s">
        <v>7028</v>
      </c>
      <c r="C1449" t="s">
        <v>7029</v>
      </c>
      <c r="D1449" t="s">
        <v>78</v>
      </c>
      <c r="E1449">
        <v>12</v>
      </c>
      <c r="F1449" t="s">
        <v>32</v>
      </c>
      <c r="G1449" t="s">
        <v>611</v>
      </c>
      <c r="H1449" t="s">
        <v>22</v>
      </c>
      <c r="I1449">
        <v>4</v>
      </c>
      <c r="J1449">
        <v>4</v>
      </c>
      <c r="K1449">
        <v>0</v>
      </c>
      <c r="L1449" t="s">
        <v>25</v>
      </c>
      <c r="M1449" t="s">
        <v>30</v>
      </c>
      <c r="N1449">
        <v>0</v>
      </c>
      <c r="O1449">
        <v>16538711</v>
      </c>
      <c r="P1449" t="s">
        <v>13</v>
      </c>
      <c r="Q1449" t="s">
        <v>13</v>
      </c>
    </row>
    <row r="1450" spans="1:17" x14ac:dyDescent="0.25">
      <c r="A1450">
        <v>164745764</v>
      </c>
      <c r="B1450" t="s">
        <v>3812</v>
      </c>
      <c r="C1450" t="s">
        <v>235</v>
      </c>
      <c r="D1450" t="s">
        <v>924</v>
      </c>
      <c r="E1450">
        <v>12</v>
      </c>
      <c r="F1450" t="s">
        <v>32</v>
      </c>
      <c r="G1450" t="s">
        <v>4188</v>
      </c>
      <c r="H1450" t="s">
        <v>22</v>
      </c>
      <c r="I1450">
        <v>475</v>
      </c>
      <c r="J1450">
        <v>90</v>
      </c>
      <c r="K1450">
        <v>0</v>
      </c>
      <c r="L1450">
        <v>20240123</v>
      </c>
      <c r="M1450" t="s">
        <v>30</v>
      </c>
      <c r="N1450">
        <v>0</v>
      </c>
      <c r="O1450">
        <v>16306075</v>
      </c>
      <c r="P1450" t="s">
        <v>1192</v>
      </c>
      <c r="Q1450" t="s">
        <v>13</v>
      </c>
    </row>
    <row r="1451" spans="1:17" x14ac:dyDescent="0.25">
      <c r="A1451">
        <v>164884042</v>
      </c>
      <c r="B1451" t="s">
        <v>3439</v>
      </c>
      <c r="C1451" t="s">
        <v>3440</v>
      </c>
      <c r="D1451" t="s">
        <v>70</v>
      </c>
      <c r="E1451">
        <v>12</v>
      </c>
      <c r="F1451" t="s">
        <v>6</v>
      </c>
      <c r="G1451" t="s">
        <v>1051</v>
      </c>
      <c r="H1451" t="s">
        <v>22</v>
      </c>
      <c r="I1451">
        <v>290</v>
      </c>
      <c r="J1451">
        <v>290</v>
      </c>
      <c r="K1451">
        <v>20233</v>
      </c>
      <c r="L1451">
        <v>20230929</v>
      </c>
      <c r="M1451" t="s">
        <v>31</v>
      </c>
      <c r="N1451">
        <v>20234</v>
      </c>
      <c r="O1451">
        <v>15780223</v>
      </c>
      <c r="P1451" t="s">
        <v>13</v>
      </c>
      <c r="Q1451" t="s">
        <v>13</v>
      </c>
    </row>
    <row r="1452" spans="1:17" x14ac:dyDescent="0.25">
      <c r="A1452">
        <v>164871691</v>
      </c>
      <c r="B1452" t="s">
        <v>3441</v>
      </c>
      <c r="C1452" t="s">
        <v>375</v>
      </c>
      <c r="D1452" t="s">
        <v>70</v>
      </c>
      <c r="E1452">
        <v>12</v>
      </c>
      <c r="F1452" t="s">
        <v>6</v>
      </c>
      <c r="G1452" t="s">
        <v>1051</v>
      </c>
      <c r="H1452" t="s">
        <v>22</v>
      </c>
      <c r="I1452">
        <v>305</v>
      </c>
      <c r="J1452">
        <v>305</v>
      </c>
      <c r="K1452">
        <v>20233</v>
      </c>
      <c r="L1452">
        <v>20221219</v>
      </c>
      <c r="M1452" t="s">
        <v>30</v>
      </c>
      <c r="N1452">
        <v>20234</v>
      </c>
      <c r="O1452">
        <v>16382030</v>
      </c>
      <c r="P1452" t="s">
        <v>13</v>
      </c>
      <c r="Q1452" t="s">
        <v>13</v>
      </c>
    </row>
    <row r="1453" spans="1:17" x14ac:dyDescent="0.25">
      <c r="A1453">
        <v>164770478</v>
      </c>
      <c r="B1453" t="s">
        <v>1969</v>
      </c>
      <c r="C1453" t="s">
        <v>2607</v>
      </c>
      <c r="D1453" t="s">
        <v>924</v>
      </c>
      <c r="E1453">
        <v>12</v>
      </c>
      <c r="F1453" t="s">
        <v>32</v>
      </c>
      <c r="G1453" t="s">
        <v>1952</v>
      </c>
      <c r="H1453" t="s">
        <v>22</v>
      </c>
      <c r="I1453">
        <v>445</v>
      </c>
      <c r="J1453">
        <v>83</v>
      </c>
      <c r="K1453">
        <v>0</v>
      </c>
      <c r="L1453" t="s">
        <v>25</v>
      </c>
      <c r="M1453" t="s">
        <v>30</v>
      </c>
      <c r="N1453">
        <v>0</v>
      </c>
      <c r="O1453">
        <v>16334825</v>
      </c>
      <c r="P1453" t="s">
        <v>1192</v>
      </c>
      <c r="Q1453" t="s">
        <v>13</v>
      </c>
    </row>
    <row r="1454" spans="1:17" x14ac:dyDescent="0.25">
      <c r="A1454">
        <v>164780896</v>
      </c>
      <c r="B1454" t="s">
        <v>1969</v>
      </c>
      <c r="C1454" t="s">
        <v>1703</v>
      </c>
      <c r="D1454" t="s">
        <v>924</v>
      </c>
      <c r="E1454">
        <v>12</v>
      </c>
      <c r="F1454" t="s">
        <v>32</v>
      </c>
      <c r="G1454" t="s">
        <v>1952</v>
      </c>
      <c r="H1454" t="s">
        <v>22</v>
      </c>
      <c r="I1454">
        <v>431</v>
      </c>
      <c r="J1454">
        <v>431</v>
      </c>
      <c r="K1454">
        <v>20233</v>
      </c>
      <c r="L1454">
        <v>20240406</v>
      </c>
      <c r="M1454" t="s">
        <v>30</v>
      </c>
      <c r="N1454">
        <v>20234</v>
      </c>
      <c r="O1454">
        <v>16340589</v>
      </c>
      <c r="P1454" t="s">
        <v>1192</v>
      </c>
      <c r="Q1454" t="s">
        <v>1192</v>
      </c>
    </row>
    <row r="1455" spans="1:17" x14ac:dyDescent="0.25">
      <c r="A1455">
        <v>164570573</v>
      </c>
      <c r="B1455" t="s">
        <v>1353</v>
      </c>
      <c r="C1455" t="s">
        <v>1354</v>
      </c>
      <c r="D1455" t="s">
        <v>78</v>
      </c>
      <c r="E1455">
        <v>12</v>
      </c>
      <c r="F1455" t="s">
        <v>32</v>
      </c>
      <c r="G1455" t="s">
        <v>4188</v>
      </c>
      <c r="H1455" t="s">
        <v>22</v>
      </c>
      <c r="I1455">
        <v>755</v>
      </c>
      <c r="J1455">
        <v>755</v>
      </c>
      <c r="K1455">
        <v>20233</v>
      </c>
      <c r="L1455">
        <v>20230728</v>
      </c>
      <c r="M1455" t="s">
        <v>30</v>
      </c>
      <c r="N1455">
        <v>20234</v>
      </c>
      <c r="O1455">
        <v>16221794</v>
      </c>
      <c r="P1455" t="s">
        <v>14</v>
      </c>
      <c r="Q1455" t="s">
        <v>14</v>
      </c>
    </row>
    <row r="1456" spans="1:17" x14ac:dyDescent="0.25">
      <c r="A1456">
        <v>164959544</v>
      </c>
      <c r="B1456" t="s">
        <v>4192</v>
      </c>
      <c r="C1456" t="s">
        <v>4193</v>
      </c>
      <c r="D1456" t="s">
        <v>78</v>
      </c>
      <c r="E1456">
        <v>12</v>
      </c>
      <c r="F1456" t="s">
        <v>32</v>
      </c>
      <c r="G1456" t="s">
        <v>4188</v>
      </c>
      <c r="H1456" t="s">
        <v>22</v>
      </c>
      <c r="I1456">
        <v>199</v>
      </c>
      <c r="J1456">
        <v>73</v>
      </c>
      <c r="K1456">
        <v>0</v>
      </c>
      <c r="L1456">
        <v>20221109</v>
      </c>
      <c r="M1456" t="s">
        <v>30</v>
      </c>
      <c r="N1456">
        <v>0</v>
      </c>
      <c r="O1456">
        <v>16438946</v>
      </c>
      <c r="P1456" t="s">
        <v>13</v>
      </c>
      <c r="Q1456" t="s">
        <v>13</v>
      </c>
    </row>
    <row r="1457" spans="1:17" x14ac:dyDescent="0.25">
      <c r="A1457">
        <v>164800026</v>
      </c>
      <c r="B1457" t="s">
        <v>2467</v>
      </c>
      <c r="C1457" t="s">
        <v>2468</v>
      </c>
      <c r="D1457" t="s">
        <v>924</v>
      </c>
      <c r="E1457">
        <v>12</v>
      </c>
      <c r="F1457" t="s">
        <v>32</v>
      </c>
      <c r="G1457" t="s">
        <v>2149</v>
      </c>
      <c r="H1457" t="s">
        <v>22</v>
      </c>
      <c r="I1457">
        <v>403</v>
      </c>
      <c r="J1457">
        <v>26</v>
      </c>
      <c r="K1457">
        <v>20233</v>
      </c>
      <c r="L1457">
        <v>20230906</v>
      </c>
      <c r="M1457" t="s">
        <v>30</v>
      </c>
      <c r="N1457">
        <v>20234</v>
      </c>
      <c r="O1457">
        <v>16352003</v>
      </c>
      <c r="P1457" t="s">
        <v>1192</v>
      </c>
      <c r="Q1457" t="s">
        <v>13</v>
      </c>
    </row>
    <row r="1458" spans="1:17" x14ac:dyDescent="0.25">
      <c r="A1458">
        <v>164959347</v>
      </c>
      <c r="B1458" t="s">
        <v>3190</v>
      </c>
      <c r="C1458" t="s">
        <v>4194</v>
      </c>
      <c r="D1458" t="s">
        <v>78</v>
      </c>
      <c r="E1458">
        <v>12</v>
      </c>
      <c r="F1458" t="s">
        <v>32</v>
      </c>
      <c r="G1458" t="s">
        <v>656</v>
      </c>
      <c r="H1458" t="s">
        <v>22</v>
      </c>
      <c r="I1458">
        <v>216</v>
      </c>
      <c r="J1458">
        <v>202</v>
      </c>
      <c r="K1458">
        <v>0</v>
      </c>
      <c r="L1458">
        <v>20191018</v>
      </c>
      <c r="M1458" t="s">
        <v>31</v>
      </c>
      <c r="N1458">
        <v>20234</v>
      </c>
      <c r="O1458">
        <v>14711527</v>
      </c>
      <c r="P1458" t="s">
        <v>13</v>
      </c>
      <c r="Q1458" t="s">
        <v>13</v>
      </c>
    </row>
    <row r="1459" spans="1:17" x14ac:dyDescent="0.25">
      <c r="A1459">
        <v>164948206</v>
      </c>
      <c r="B1459" t="s">
        <v>4588</v>
      </c>
      <c r="C1459" t="s">
        <v>4589</v>
      </c>
      <c r="D1459" t="s">
        <v>891</v>
      </c>
      <c r="E1459">
        <v>12</v>
      </c>
      <c r="F1459" t="s">
        <v>6</v>
      </c>
      <c r="G1459" t="s">
        <v>1029</v>
      </c>
      <c r="H1459" t="s">
        <v>22</v>
      </c>
      <c r="I1459">
        <v>217</v>
      </c>
      <c r="J1459">
        <v>217</v>
      </c>
      <c r="K1459">
        <v>20233</v>
      </c>
      <c r="L1459">
        <v>20220131</v>
      </c>
      <c r="M1459" t="s">
        <v>30</v>
      </c>
      <c r="N1459">
        <v>20234</v>
      </c>
      <c r="O1459">
        <v>16427274</v>
      </c>
      <c r="P1459" t="s">
        <v>13</v>
      </c>
      <c r="Q1459" t="s">
        <v>13</v>
      </c>
    </row>
    <row r="1460" spans="1:17" x14ac:dyDescent="0.25">
      <c r="A1460">
        <v>164358760</v>
      </c>
      <c r="B1460" t="s">
        <v>133</v>
      </c>
      <c r="C1460" t="s">
        <v>1052</v>
      </c>
      <c r="D1460" t="s">
        <v>70</v>
      </c>
      <c r="E1460">
        <v>12</v>
      </c>
      <c r="F1460" t="s">
        <v>32</v>
      </c>
      <c r="G1460" t="s">
        <v>1947</v>
      </c>
      <c r="H1460" t="s">
        <v>22</v>
      </c>
      <c r="I1460">
        <v>1012</v>
      </c>
      <c r="J1460">
        <v>735</v>
      </c>
      <c r="K1460">
        <v>20233</v>
      </c>
      <c r="L1460">
        <v>20231120</v>
      </c>
      <c r="M1460" t="s">
        <v>30</v>
      </c>
      <c r="N1460">
        <v>20234</v>
      </c>
      <c r="O1460">
        <v>16024678</v>
      </c>
      <c r="P1460" t="s">
        <v>14</v>
      </c>
      <c r="Q1460" t="s">
        <v>14</v>
      </c>
    </row>
    <row r="1461" spans="1:17" x14ac:dyDescent="0.25">
      <c r="A1461">
        <v>164952111</v>
      </c>
      <c r="B1461" t="s">
        <v>4590</v>
      </c>
      <c r="C1461" t="s">
        <v>598</v>
      </c>
      <c r="D1461" t="s">
        <v>78</v>
      </c>
      <c r="E1461">
        <v>12</v>
      </c>
      <c r="F1461" t="s">
        <v>6</v>
      </c>
      <c r="G1461" t="s">
        <v>1029</v>
      </c>
      <c r="H1461" t="s">
        <v>22</v>
      </c>
      <c r="I1461">
        <v>217</v>
      </c>
      <c r="J1461">
        <v>217</v>
      </c>
      <c r="K1461">
        <v>20233</v>
      </c>
      <c r="L1461">
        <v>20240402</v>
      </c>
      <c r="M1461" t="s">
        <v>31</v>
      </c>
      <c r="N1461">
        <v>20234</v>
      </c>
      <c r="O1461">
        <v>15489771</v>
      </c>
      <c r="P1461" t="s">
        <v>13</v>
      </c>
      <c r="Q1461" t="s">
        <v>13</v>
      </c>
    </row>
    <row r="1462" spans="1:17" x14ac:dyDescent="0.25">
      <c r="A1462">
        <v>164879468</v>
      </c>
      <c r="B1462" t="s">
        <v>6571</v>
      </c>
      <c r="C1462" t="s">
        <v>6572</v>
      </c>
      <c r="D1462" t="s">
        <v>924</v>
      </c>
      <c r="E1462">
        <v>12</v>
      </c>
      <c r="F1462" t="s">
        <v>6</v>
      </c>
      <c r="G1462" t="s">
        <v>2136</v>
      </c>
      <c r="H1462" t="s">
        <v>22</v>
      </c>
      <c r="I1462">
        <v>294</v>
      </c>
      <c r="J1462">
        <v>266</v>
      </c>
      <c r="K1462">
        <v>0</v>
      </c>
      <c r="L1462">
        <v>20221028</v>
      </c>
      <c r="M1462" t="s">
        <v>31</v>
      </c>
      <c r="N1462">
        <v>0</v>
      </c>
      <c r="O1462">
        <v>13394417</v>
      </c>
      <c r="P1462" t="s">
        <v>13</v>
      </c>
      <c r="Q1462" t="s">
        <v>13</v>
      </c>
    </row>
    <row r="1463" spans="1:17" x14ac:dyDescent="0.25">
      <c r="A1463">
        <v>164945891</v>
      </c>
      <c r="B1463" t="s">
        <v>4195</v>
      </c>
      <c r="C1463" t="s">
        <v>4196</v>
      </c>
      <c r="D1463" t="s">
        <v>924</v>
      </c>
      <c r="E1463">
        <v>12</v>
      </c>
      <c r="F1463" t="s">
        <v>32</v>
      </c>
      <c r="G1463" t="s">
        <v>623</v>
      </c>
      <c r="H1463" t="s">
        <v>22</v>
      </c>
      <c r="I1463">
        <v>217</v>
      </c>
      <c r="J1463">
        <v>217</v>
      </c>
      <c r="K1463">
        <v>20233</v>
      </c>
      <c r="L1463">
        <v>20220426</v>
      </c>
      <c r="M1463" t="s">
        <v>30</v>
      </c>
      <c r="N1463">
        <v>20234</v>
      </c>
      <c r="O1463">
        <v>16424599</v>
      </c>
      <c r="P1463" t="s">
        <v>13</v>
      </c>
      <c r="Q1463" t="s">
        <v>13</v>
      </c>
    </row>
    <row r="1464" spans="1:17" x14ac:dyDescent="0.25">
      <c r="A1464">
        <v>164756605</v>
      </c>
      <c r="B1464" t="s">
        <v>1355</v>
      </c>
      <c r="C1464" t="s">
        <v>4591</v>
      </c>
      <c r="D1464" t="s">
        <v>70</v>
      </c>
      <c r="E1464">
        <v>12</v>
      </c>
      <c r="F1464" t="s">
        <v>6</v>
      </c>
      <c r="G1464" t="s">
        <v>990</v>
      </c>
      <c r="H1464" t="s">
        <v>22</v>
      </c>
      <c r="I1464">
        <v>462</v>
      </c>
      <c r="J1464">
        <v>181</v>
      </c>
      <c r="K1464">
        <v>0</v>
      </c>
      <c r="L1464">
        <v>20240105</v>
      </c>
      <c r="M1464" t="s">
        <v>31</v>
      </c>
      <c r="N1464">
        <v>0</v>
      </c>
      <c r="O1464">
        <v>13531355</v>
      </c>
      <c r="P1464" t="s">
        <v>1192</v>
      </c>
      <c r="Q1464" t="s">
        <v>13</v>
      </c>
    </row>
    <row r="1465" spans="1:17" x14ac:dyDescent="0.25">
      <c r="A1465">
        <v>164748096</v>
      </c>
      <c r="B1465" t="s">
        <v>1351</v>
      </c>
      <c r="C1465" t="s">
        <v>3043</v>
      </c>
      <c r="D1465" t="s">
        <v>78</v>
      </c>
      <c r="E1465">
        <v>12</v>
      </c>
      <c r="F1465" t="s">
        <v>32</v>
      </c>
      <c r="G1465" t="s">
        <v>1689</v>
      </c>
      <c r="H1465" t="s">
        <v>22</v>
      </c>
      <c r="I1465">
        <v>473</v>
      </c>
      <c r="J1465">
        <v>118</v>
      </c>
      <c r="K1465">
        <v>20233</v>
      </c>
      <c r="L1465">
        <v>20191230</v>
      </c>
      <c r="M1465" t="s">
        <v>30</v>
      </c>
      <c r="N1465">
        <v>20234</v>
      </c>
      <c r="O1465">
        <v>16313645</v>
      </c>
      <c r="P1465" t="s">
        <v>1192</v>
      </c>
      <c r="Q1465" t="s">
        <v>13</v>
      </c>
    </row>
    <row r="1466" spans="1:17" x14ac:dyDescent="0.25">
      <c r="A1466">
        <v>165082448</v>
      </c>
      <c r="B1466" t="s">
        <v>7030</v>
      </c>
      <c r="C1466" t="s">
        <v>422</v>
      </c>
      <c r="D1466" t="s">
        <v>924</v>
      </c>
      <c r="E1466">
        <v>12</v>
      </c>
      <c r="F1466" t="s">
        <v>32</v>
      </c>
      <c r="G1466" t="s">
        <v>623</v>
      </c>
      <c r="H1466" t="s">
        <v>22</v>
      </c>
      <c r="I1466">
        <v>42</v>
      </c>
      <c r="J1466">
        <v>42</v>
      </c>
      <c r="K1466">
        <v>20233</v>
      </c>
      <c r="L1466">
        <v>20230117</v>
      </c>
      <c r="M1466" t="s">
        <v>30</v>
      </c>
      <c r="N1466">
        <v>0</v>
      </c>
      <c r="O1466">
        <v>16505889</v>
      </c>
      <c r="P1466" t="s">
        <v>13</v>
      </c>
      <c r="Q1466" t="s">
        <v>13</v>
      </c>
    </row>
    <row r="1467" spans="1:17" x14ac:dyDescent="0.25">
      <c r="A1467">
        <v>165025894</v>
      </c>
      <c r="B1467" t="s">
        <v>5289</v>
      </c>
      <c r="C1467" t="s">
        <v>278</v>
      </c>
      <c r="D1467" t="s">
        <v>891</v>
      </c>
      <c r="E1467">
        <v>12</v>
      </c>
      <c r="F1467" t="s">
        <v>33</v>
      </c>
      <c r="G1467" t="s">
        <v>846</v>
      </c>
      <c r="H1467" t="s">
        <v>22</v>
      </c>
      <c r="I1467">
        <v>105</v>
      </c>
      <c r="J1467">
        <v>105</v>
      </c>
      <c r="K1467">
        <v>20233</v>
      </c>
      <c r="L1467" t="s">
        <v>25</v>
      </c>
      <c r="M1467" t="s">
        <v>30</v>
      </c>
      <c r="N1467">
        <v>0</v>
      </c>
      <c r="O1467">
        <v>16489565</v>
      </c>
      <c r="P1467" t="s">
        <v>13</v>
      </c>
      <c r="Q1467" t="s">
        <v>13</v>
      </c>
    </row>
    <row r="1468" spans="1:17" x14ac:dyDescent="0.25">
      <c r="A1468">
        <v>164682377</v>
      </c>
      <c r="B1468" t="s">
        <v>1786</v>
      </c>
      <c r="C1468" t="s">
        <v>313</v>
      </c>
      <c r="D1468" t="s">
        <v>70</v>
      </c>
      <c r="E1468">
        <v>12</v>
      </c>
      <c r="F1468" t="s">
        <v>6</v>
      </c>
      <c r="G1468" t="s">
        <v>1051</v>
      </c>
      <c r="H1468" t="s">
        <v>22</v>
      </c>
      <c r="I1468">
        <v>629</v>
      </c>
      <c r="J1468">
        <v>629</v>
      </c>
      <c r="K1468">
        <v>20233</v>
      </c>
      <c r="L1468">
        <v>20230918</v>
      </c>
      <c r="M1468" t="s">
        <v>31</v>
      </c>
      <c r="N1468">
        <v>20234</v>
      </c>
      <c r="O1468">
        <v>15413809</v>
      </c>
      <c r="P1468" t="s">
        <v>1193</v>
      </c>
      <c r="Q1468" t="s">
        <v>1193</v>
      </c>
    </row>
    <row r="1469" spans="1:17" x14ac:dyDescent="0.25">
      <c r="A1469">
        <v>164788707</v>
      </c>
      <c r="B1469" t="s">
        <v>6077</v>
      </c>
      <c r="C1469" t="s">
        <v>3800</v>
      </c>
      <c r="D1469" t="s">
        <v>924</v>
      </c>
      <c r="E1469">
        <v>12</v>
      </c>
      <c r="F1469" t="s">
        <v>32</v>
      </c>
      <c r="G1469" t="s">
        <v>4188</v>
      </c>
      <c r="H1469" t="s">
        <v>22</v>
      </c>
      <c r="I1469">
        <v>419</v>
      </c>
      <c r="J1469">
        <v>54</v>
      </c>
      <c r="K1469">
        <v>20233</v>
      </c>
      <c r="L1469">
        <v>20230201</v>
      </c>
      <c r="M1469" t="s">
        <v>30</v>
      </c>
      <c r="N1469">
        <v>20234</v>
      </c>
      <c r="O1469">
        <v>16341553</v>
      </c>
      <c r="P1469" t="s">
        <v>1192</v>
      </c>
      <c r="Q1469" t="s">
        <v>13</v>
      </c>
    </row>
    <row r="1470" spans="1:17" x14ac:dyDescent="0.25">
      <c r="A1470">
        <v>164974795</v>
      </c>
      <c r="B1470" t="s">
        <v>4592</v>
      </c>
      <c r="C1470" t="s">
        <v>4593</v>
      </c>
      <c r="D1470" t="s">
        <v>72</v>
      </c>
      <c r="E1470">
        <v>12</v>
      </c>
      <c r="F1470" t="s">
        <v>32</v>
      </c>
      <c r="G1470" t="s">
        <v>863</v>
      </c>
      <c r="H1470" t="s">
        <v>22</v>
      </c>
      <c r="I1470">
        <v>179</v>
      </c>
      <c r="J1470">
        <v>168</v>
      </c>
      <c r="K1470">
        <v>20233</v>
      </c>
      <c r="L1470">
        <v>20230620</v>
      </c>
      <c r="M1470" t="s">
        <v>30</v>
      </c>
      <c r="N1470">
        <v>20234</v>
      </c>
      <c r="O1470">
        <v>16450875</v>
      </c>
      <c r="P1470" t="s">
        <v>13</v>
      </c>
      <c r="Q1470" t="s">
        <v>13</v>
      </c>
    </row>
    <row r="1471" spans="1:17" x14ac:dyDescent="0.25">
      <c r="A1471">
        <v>165082896</v>
      </c>
      <c r="B1471" t="s">
        <v>7031</v>
      </c>
      <c r="C1471" t="s">
        <v>7032</v>
      </c>
      <c r="D1471" t="s">
        <v>72</v>
      </c>
      <c r="E1471">
        <v>12</v>
      </c>
      <c r="F1471" t="s">
        <v>33</v>
      </c>
      <c r="G1471" t="s">
        <v>2851</v>
      </c>
      <c r="H1471" t="s">
        <v>22</v>
      </c>
      <c r="I1471">
        <v>35</v>
      </c>
      <c r="J1471">
        <v>35</v>
      </c>
      <c r="K1471">
        <v>20233</v>
      </c>
      <c r="L1471">
        <v>20200913</v>
      </c>
      <c r="M1471" t="s">
        <v>30</v>
      </c>
      <c r="N1471">
        <v>20234</v>
      </c>
      <c r="O1471">
        <v>16300455</v>
      </c>
      <c r="P1471" t="s">
        <v>13</v>
      </c>
      <c r="Q1471" t="s">
        <v>13</v>
      </c>
    </row>
    <row r="1472" spans="1:17" x14ac:dyDescent="0.25">
      <c r="A1472">
        <v>164869497</v>
      </c>
      <c r="B1472" t="s">
        <v>3044</v>
      </c>
      <c r="C1472" t="s">
        <v>130</v>
      </c>
      <c r="D1472" t="s">
        <v>78</v>
      </c>
      <c r="E1472">
        <v>12</v>
      </c>
      <c r="F1472" t="s">
        <v>32</v>
      </c>
      <c r="G1472" t="s">
        <v>656</v>
      </c>
      <c r="H1472" t="s">
        <v>22</v>
      </c>
      <c r="I1472">
        <v>305</v>
      </c>
      <c r="J1472">
        <v>297</v>
      </c>
      <c r="K1472">
        <v>0</v>
      </c>
      <c r="L1472" t="s">
        <v>25</v>
      </c>
      <c r="M1472" t="s">
        <v>30</v>
      </c>
      <c r="N1472">
        <v>0</v>
      </c>
      <c r="O1472">
        <v>16389308</v>
      </c>
      <c r="P1472" t="s">
        <v>13</v>
      </c>
      <c r="Q1472" t="s">
        <v>13</v>
      </c>
    </row>
    <row r="1473" spans="1:17" x14ac:dyDescent="0.25">
      <c r="A1473">
        <v>164871994</v>
      </c>
      <c r="B1473" t="s">
        <v>3442</v>
      </c>
      <c r="C1473" t="s">
        <v>1785</v>
      </c>
      <c r="D1473" t="s">
        <v>70</v>
      </c>
      <c r="E1473">
        <v>12</v>
      </c>
      <c r="F1473" t="s">
        <v>6</v>
      </c>
      <c r="G1473" t="s">
        <v>1051</v>
      </c>
      <c r="H1473" t="s">
        <v>22</v>
      </c>
      <c r="I1473">
        <v>308</v>
      </c>
      <c r="J1473">
        <v>308</v>
      </c>
      <c r="K1473">
        <v>20233</v>
      </c>
      <c r="L1473">
        <v>20220722</v>
      </c>
      <c r="M1473" t="s">
        <v>30</v>
      </c>
      <c r="N1473">
        <v>20234</v>
      </c>
      <c r="O1473">
        <v>16382028</v>
      </c>
      <c r="P1473" t="s">
        <v>13</v>
      </c>
      <c r="Q1473" t="s">
        <v>13</v>
      </c>
    </row>
    <row r="1474" spans="1:17" x14ac:dyDescent="0.25">
      <c r="A1474">
        <v>165055212</v>
      </c>
      <c r="B1474" t="s">
        <v>7033</v>
      </c>
      <c r="C1474" t="s">
        <v>3293</v>
      </c>
      <c r="D1474" t="s">
        <v>72</v>
      </c>
      <c r="E1474">
        <v>12</v>
      </c>
      <c r="F1474" t="s">
        <v>33</v>
      </c>
      <c r="G1474" t="s">
        <v>846</v>
      </c>
      <c r="H1474" t="s">
        <v>22</v>
      </c>
      <c r="I1474">
        <v>70</v>
      </c>
      <c r="J1474">
        <v>66</v>
      </c>
      <c r="K1474">
        <v>20233</v>
      </c>
      <c r="L1474">
        <v>20220307</v>
      </c>
      <c r="M1474" t="s">
        <v>30</v>
      </c>
      <c r="N1474">
        <v>0</v>
      </c>
      <c r="O1474">
        <v>16489333</v>
      </c>
      <c r="P1474" t="s">
        <v>13</v>
      </c>
      <c r="Q1474" t="s">
        <v>13</v>
      </c>
    </row>
    <row r="1475" spans="1:17" x14ac:dyDescent="0.25">
      <c r="A1475">
        <v>164967624</v>
      </c>
      <c r="B1475" t="s">
        <v>4197</v>
      </c>
      <c r="C1475" t="s">
        <v>4198</v>
      </c>
      <c r="D1475" t="s">
        <v>70</v>
      </c>
      <c r="E1475">
        <v>12</v>
      </c>
      <c r="F1475" t="s">
        <v>32</v>
      </c>
      <c r="G1475" t="s">
        <v>1689</v>
      </c>
      <c r="H1475" t="s">
        <v>22</v>
      </c>
      <c r="I1475">
        <v>188</v>
      </c>
      <c r="J1475">
        <v>28</v>
      </c>
      <c r="K1475">
        <v>0</v>
      </c>
      <c r="L1475">
        <v>20240406</v>
      </c>
      <c r="M1475" t="s">
        <v>30</v>
      </c>
      <c r="N1475">
        <v>20234</v>
      </c>
      <c r="O1475">
        <v>16419376</v>
      </c>
      <c r="P1475" t="s">
        <v>13</v>
      </c>
      <c r="Q1475" t="s">
        <v>13</v>
      </c>
    </row>
    <row r="1476" spans="1:17" x14ac:dyDescent="0.25">
      <c r="A1476">
        <v>164855795</v>
      </c>
      <c r="B1476" t="s">
        <v>3813</v>
      </c>
      <c r="C1476" t="s">
        <v>3814</v>
      </c>
      <c r="D1476" t="s">
        <v>924</v>
      </c>
      <c r="E1476">
        <v>12</v>
      </c>
      <c r="F1476" t="s">
        <v>5</v>
      </c>
      <c r="G1476" t="s">
        <v>3820</v>
      </c>
      <c r="H1476" t="s">
        <v>22</v>
      </c>
      <c r="I1476">
        <v>327</v>
      </c>
      <c r="J1476">
        <v>300</v>
      </c>
      <c r="K1476">
        <v>20233</v>
      </c>
      <c r="L1476">
        <v>20211018</v>
      </c>
      <c r="M1476" t="s">
        <v>31</v>
      </c>
      <c r="N1476">
        <v>20234</v>
      </c>
      <c r="O1476">
        <v>7748837</v>
      </c>
      <c r="P1476" t="s">
        <v>13</v>
      </c>
      <c r="Q1476" t="s">
        <v>13</v>
      </c>
    </row>
    <row r="1477" spans="1:17" x14ac:dyDescent="0.25">
      <c r="A1477">
        <v>164880830</v>
      </c>
      <c r="B1477" t="s">
        <v>7034</v>
      </c>
      <c r="C1477" t="s">
        <v>3117</v>
      </c>
      <c r="D1477" t="s">
        <v>70</v>
      </c>
      <c r="E1477">
        <v>12</v>
      </c>
      <c r="F1477" t="s">
        <v>6</v>
      </c>
      <c r="G1477" t="s">
        <v>992</v>
      </c>
      <c r="H1477" t="s">
        <v>22</v>
      </c>
      <c r="I1477">
        <v>293</v>
      </c>
      <c r="J1477">
        <v>270</v>
      </c>
      <c r="K1477">
        <v>0</v>
      </c>
      <c r="L1477">
        <v>20230816</v>
      </c>
      <c r="M1477" t="s">
        <v>30</v>
      </c>
      <c r="N1477">
        <v>0</v>
      </c>
      <c r="O1477">
        <v>14177752</v>
      </c>
      <c r="P1477" t="s">
        <v>13</v>
      </c>
      <c r="Q1477" t="s">
        <v>13</v>
      </c>
    </row>
    <row r="1478" spans="1:17" x14ac:dyDescent="0.25">
      <c r="A1478">
        <v>164650837</v>
      </c>
      <c r="B1478" t="s">
        <v>1688</v>
      </c>
      <c r="C1478" t="s">
        <v>397</v>
      </c>
      <c r="D1478" t="s">
        <v>891</v>
      </c>
      <c r="E1478">
        <v>12</v>
      </c>
      <c r="F1478" t="s">
        <v>32</v>
      </c>
      <c r="G1478" t="s">
        <v>618</v>
      </c>
      <c r="H1478" t="s">
        <v>22</v>
      </c>
      <c r="I1478">
        <v>620</v>
      </c>
      <c r="J1478">
        <v>483</v>
      </c>
      <c r="K1478">
        <v>0</v>
      </c>
      <c r="L1478">
        <v>20231218</v>
      </c>
      <c r="M1478" t="s">
        <v>30</v>
      </c>
      <c r="N1478">
        <v>20234</v>
      </c>
      <c r="O1478">
        <v>16273363</v>
      </c>
      <c r="P1478" t="s">
        <v>1193</v>
      </c>
      <c r="Q1478" t="s">
        <v>1192</v>
      </c>
    </row>
    <row r="1479" spans="1:17" x14ac:dyDescent="0.25">
      <c r="A1479">
        <v>164957594</v>
      </c>
      <c r="B1479" t="s">
        <v>5383</v>
      </c>
      <c r="C1479" t="s">
        <v>5384</v>
      </c>
      <c r="D1479" t="s">
        <v>70</v>
      </c>
      <c r="E1479">
        <v>12</v>
      </c>
      <c r="F1479" t="s">
        <v>32</v>
      </c>
      <c r="G1479" t="s">
        <v>1947</v>
      </c>
      <c r="H1479" t="s">
        <v>22</v>
      </c>
      <c r="I1479">
        <v>200</v>
      </c>
      <c r="J1479">
        <v>94</v>
      </c>
      <c r="K1479">
        <v>20233</v>
      </c>
      <c r="L1479">
        <v>20231120</v>
      </c>
      <c r="M1479" t="s">
        <v>30</v>
      </c>
      <c r="N1479">
        <v>20234</v>
      </c>
      <c r="O1479">
        <v>16424690</v>
      </c>
      <c r="P1479" t="s">
        <v>13</v>
      </c>
      <c r="Q1479" t="s">
        <v>13</v>
      </c>
    </row>
    <row r="1480" spans="1:17" x14ac:dyDescent="0.25">
      <c r="A1480">
        <v>164907241</v>
      </c>
      <c r="B1480" t="s">
        <v>4199</v>
      </c>
      <c r="C1480" t="s">
        <v>4200</v>
      </c>
      <c r="D1480" t="s">
        <v>924</v>
      </c>
      <c r="E1480">
        <v>12</v>
      </c>
      <c r="F1480" t="s">
        <v>32</v>
      </c>
      <c r="G1480" t="s">
        <v>1952</v>
      </c>
      <c r="H1480" t="s">
        <v>22</v>
      </c>
      <c r="I1480">
        <v>264</v>
      </c>
      <c r="J1480">
        <v>264</v>
      </c>
      <c r="K1480">
        <v>0</v>
      </c>
      <c r="L1480">
        <v>20230126</v>
      </c>
      <c r="M1480" t="s">
        <v>30</v>
      </c>
      <c r="N1480">
        <v>0</v>
      </c>
      <c r="O1480">
        <v>16409928</v>
      </c>
      <c r="P1480" t="s">
        <v>13</v>
      </c>
      <c r="Q1480" t="s">
        <v>13</v>
      </c>
    </row>
    <row r="1481" spans="1:17" x14ac:dyDescent="0.25">
      <c r="A1481">
        <v>164862409</v>
      </c>
      <c r="B1481" t="s">
        <v>3815</v>
      </c>
      <c r="C1481" t="s">
        <v>3816</v>
      </c>
      <c r="D1481" t="s">
        <v>924</v>
      </c>
      <c r="E1481">
        <v>12</v>
      </c>
      <c r="F1481" t="s">
        <v>6</v>
      </c>
      <c r="G1481" t="s">
        <v>619</v>
      </c>
      <c r="H1481" t="s">
        <v>22</v>
      </c>
      <c r="I1481">
        <v>270</v>
      </c>
      <c r="J1481">
        <v>259</v>
      </c>
      <c r="K1481">
        <v>0</v>
      </c>
      <c r="L1481" t="s">
        <v>25</v>
      </c>
      <c r="M1481" t="s">
        <v>30</v>
      </c>
      <c r="N1481">
        <v>0</v>
      </c>
      <c r="O1481">
        <v>13410022</v>
      </c>
      <c r="P1481" t="s">
        <v>13</v>
      </c>
      <c r="Q1481" t="s">
        <v>13</v>
      </c>
    </row>
    <row r="1482" spans="1:17" x14ac:dyDescent="0.25">
      <c r="A1482">
        <v>164753736</v>
      </c>
      <c r="B1482" t="s">
        <v>2609</v>
      </c>
      <c r="C1482" t="s">
        <v>2610</v>
      </c>
      <c r="D1482" t="s">
        <v>891</v>
      </c>
      <c r="E1482">
        <v>12</v>
      </c>
      <c r="F1482" t="s">
        <v>6</v>
      </c>
      <c r="G1482" t="s">
        <v>1029</v>
      </c>
      <c r="H1482" t="s">
        <v>22</v>
      </c>
      <c r="I1482">
        <v>468</v>
      </c>
      <c r="J1482">
        <v>70</v>
      </c>
      <c r="K1482">
        <v>20233</v>
      </c>
      <c r="L1482">
        <v>20201116</v>
      </c>
      <c r="M1482" t="s">
        <v>31</v>
      </c>
      <c r="N1482">
        <v>20234</v>
      </c>
      <c r="O1482">
        <v>16325862</v>
      </c>
      <c r="P1482" t="s">
        <v>1192</v>
      </c>
      <c r="Q1482" t="s">
        <v>13</v>
      </c>
    </row>
    <row r="1483" spans="1:17" x14ac:dyDescent="0.25">
      <c r="A1483">
        <v>164882642</v>
      </c>
      <c r="B1483" t="s">
        <v>736</v>
      </c>
      <c r="C1483" t="s">
        <v>1375</v>
      </c>
      <c r="D1483" t="s">
        <v>924</v>
      </c>
      <c r="E1483">
        <v>12</v>
      </c>
      <c r="F1483" t="s">
        <v>6</v>
      </c>
      <c r="G1483" t="s">
        <v>1051</v>
      </c>
      <c r="H1483" t="s">
        <v>22</v>
      </c>
      <c r="I1483">
        <v>306</v>
      </c>
      <c r="J1483">
        <v>306</v>
      </c>
      <c r="K1483">
        <v>20233</v>
      </c>
      <c r="L1483">
        <v>20220221</v>
      </c>
      <c r="M1483" t="s">
        <v>30</v>
      </c>
      <c r="N1483">
        <v>20234</v>
      </c>
      <c r="O1483">
        <v>16384541</v>
      </c>
      <c r="P1483" t="s">
        <v>13</v>
      </c>
      <c r="Q1483" t="s">
        <v>13</v>
      </c>
    </row>
    <row r="1484" spans="1:17" x14ac:dyDescent="0.25">
      <c r="A1484">
        <v>164783468</v>
      </c>
      <c r="B1484" t="s">
        <v>2611</v>
      </c>
      <c r="C1484" t="s">
        <v>189</v>
      </c>
      <c r="D1484" t="s">
        <v>70</v>
      </c>
      <c r="E1484">
        <v>12</v>
      </c>
      <c r="F1484" t="s">
        <v>6</v>
      </c>
      <c r="G1484" t="s">
        <v>1029</v>
      </c>
      <c r="H1484" t="s">
        <v>22</v>
      </c>
      <c r="I1484">
        <v>427</v>
      </c>
      <c r="J1484">
        <v>427</v>
      </c>
      <c r="K1484">
        <v>20233</v>
      </c>
      <c r="L1484">
        <v>20230124</v>
      </c>
      <c r="M1484" t="s">
        <v>30</v>
      </c>
      <c r="N1484">
        <v>20234</v>
      </c>
      <c r="O1484">
        <v>16325842</v>
      </c>
      <c r="P1484" t="s">
        <v>1192</v>
      </c>
      <c r="Q1484" t="s">
        <v>1192</v>
      </c>
    </row>
    <row r="1485" spans="1:17" x14ac:dyDescent="0.25">
      <c r="A1485">
        <v>164844138</v>
      </c>
      <c r="B1485" t="s">
        <v>3045</v>
      </c>
      <c r="C1485" t="s">
        <v>344</v>
      </c>
      <c r="D1485" t="s">
        <v>891</v>
      </c>
      <c r="E1485">
        <v>12</v>
      </c>
      <c r="F1485" t="s">
        <v>6</v>
      </c>
      <c r="G1485" t="s">
        <v>1029</v>
      </c>
      <c r="H1485" t="s">
        <v>22</v>
      </c>
      <c r="I1485">
        <v>354</v>
      </c>
      <c r="J1485">
        <v>340</v>
      </c>
      <c r="K1485">
        <v>20233</v>
      </c>
      <c r="L1485">
        <v>20231221</v>
      </c>
      <c r="M1485" t="s">
        <v>31</v>
      </c>
      <c r="N1485">
        <v>20234</v>
      </c>
      <c r="O1485">
        <v>7777996</v>
      </c>
      <c r="P1485" t="s">
        <v>13</v>
      </c>
      <c r="Q1485" t="s">
        <v>13</v>
      </c>
    </row>
    <row r="1486" spans="1:17" x14ac:dyDescent="0.25">
      <c r="A1486">
        <v>164892609</v>
      </c>
      <c r="B1486" t="s">
        <v>7035</v>
      </c>
      <c r="C1486" t="s">
        <v>671</v>
      </c>
      <c r="D1486" t="s">
        <v>70</v>
      </c>
      <c r="E1486">
        <v>12</v>
      </c>
      <c r="F1486" t="s">
        <v>32</v>
      </c>
      <c r="G1486" t="s">
        <v>1689</v>
      </c>
      <c r="H1486" t="s">
        <v>22</v>
      </c>
      <c r="I1486">
        <v>280</v>
      </c>
      <c r="J1486">
        <v>280</v>
      </c>
      <c r="K1486">
        <v>20233</v>
      </c>
      <c r="L1486">
        <v>20240312</v>
      </c>
      <c r="M1486" t="s">
        <v>31</v>
      </c>
      <c r="N1486">
        <v>0</v>
      </c>
      <c r="O1486">
        <v>16396535</v>
      </c>
      <c r="P1486" t="s">
        <v>13</v>
      </c>
      <c r="Q1486" t="s">
        <v>13</v>
      </c>
    </row>
    <row r="1487" spans="1:17" x14ac:dyDescent="0.25">
      <c r="A1487">
        <v>164877408</v>
      </c>
      <c r="B1487" t="s">
        <v>137</v>
      </c>
      <c r="C1487" t="s">
        <v>6573</v>
      </c>
      <c r="D1487" t="s">
        <v>70</v>
      </c>
      <c r="E1487">
        <v>12</v>
      </c>
      <c r="F1487" t="s">
        <v>6</v>
      </c>
      <c r="G1487" t="s">
        <v>993</v>
      </c>
      <c r="H1487" t="s">
        <v>22</v>
      </c>
      <c r="I1487">
        <v>297</v>
      </c>
      <c r="J1487">
        <v>280</v>
      </c>
      <c r="K1487">
        <v>0</v>
      </c>
      <c r="L1487">
        <v>20231218</v>
      </c>
      <c r="M1487" t="s">
        <v>31</v>
      </c>
      <c r="N1487">
        <v>0</v>
      </c>
      <c r="O1487">
        <v>16364748</v>
      </c>
      <c r="P1487" t="s">
        <v>13</v>
      </c>
      <c r="Q1487" t="s">
        <v>13</v>
      </c>
    </row>
    <row r="1488" spans="1:17" x14ac:dyDescent="0.25">
      <c r="A1488">
        <v>164927645</v>
      </c>
      <c r="B1488" t="s">
        <v>7036</v>
      </c>
      <c r="C1488" t="s">
        <v>256</v>
      </c>
      <c r="D1488" t="s">
        <v>924</v>
      </c>
      <c r="E1488">
        <v>12</v>
      </c>
      <c r="F1488" t="s">
        <v>6</v>
      </c>
      <c r="G1488" t="s">
        <v>617</v>
      </c>
      <c r="H1488" t="s">
        <v>22</v>
      </c>
      <c r="I1488">
        <v>248</v>
      </c>
      <c r="J1488">
        <v>248</v>
      </c>
      <c r="K1488">
        <v>20233</v>
      </c>
      <c r="L1488" t="s">
        <v>25</v>
      </c>
      <c r="M1488" t="s">
        <v>30</v>
      </c>
      <c r="N1488">
        <v>20234</v>
      </c>
      <c r="O1488">
        <v>16414740</v>
      </c>
      <c r="P1488" t="s">
        <v>13</v>
      </c>
      <c r="Q1488" t="s">
        <v>13</v>
      </c>
    </row>
    <row r="1489" spans="1:17" x14ac:dyDescent="0.25">
      <c r="A1489">
        <v>164933294</v>
      </c>
      <c r="B1489" t="s">
        <v>3817</v>
      </c>
      <c r="C1489" t="s">
        <v>172</v>
      </c>
      <c r="D1489" t="s">
        <v>78</v>
      </c>
      <c r="E1489">
        <v>12</v>
      </c>
      <c r="F1489" t="s">
        <v>32</v>
      </c>
      <c r="G1489" t="s">
        <v>611</v>
      </c>
      <c r="H1489" t="s">
        <v>22</v>
      </c>
      <c r="I1489">
        <v>231</v>
      </c>
      <c r="J1489">
        <v>12</v>
      </c>
      <c r="K1489">
        <v>0</v>
      </c>
      <c r="L1489" t="s">
        <v>25</v>
      </c>
      <c r="M1489" t="s">
        <v>30</v>
      </c>
      <c r="N1489">
        <v>20234</v>
      </c>
      <c r="O1489">
        <v>16209815</v>
      </c>
      <c r="P1489" t="s">
        <v>13</v>
      </c>
      <c r="Q1489" t="s">
        <v>13</v>
      </c>
    </row>
    <row r="1490" spans="1:17" x14ac:dyDescent="0.25">
      <c r="A1490">
        <v>164791040</v>
      </c>
      <c r="B1490" t="s">
        <v>6574</v>
      </c>
      <c r="C1490" t="s">
        <v>370</v>
      </c>
      <c r="D1490" t="s">
        <v>54</v>
      </c>
      <c r="E1490">
        <v>12</v>
      </c>
      <c r="F1490" t="s">
        <v>32</v>
      </c>
      <c r="G1490" t="s">
        <v>1952</v>
      </c>
      <c r="H1490" t="s">
        <v>22</v>
      </c>
      <c r="I1490">
        <v>416</v>
      </c>
      <c r="J1490">
        <v>416</v>
      </c>
      <c r="K1490">
        <v>0</v>
      </c>
      <c r="L1490" t="s">
        <v>25</v>
      </c>
      <c r="M1490" t="s">
        <v>30</v>
      </c>
      <c r="N1490">
        <v>20234</v>
      </c>
      <c r="O1490">
        <v>16348303</v>
      </c>
      <c r="P1490" t="s">
        <v>1192</v>
      </c>
      <c r="Q1490" t="s">
        <v>1192</v>
      </c>
    </row>
    <row r="1491" spans="1:17" x14ac:dyDescent="0.25">
      <c r="A1491">
        <v>165073334</v>
      </c>
      <c r="B1491" t="s">
        <v>7037</v>
      </c>
      <c r="C1491" t="s">
        <v>7038</v>
      </c>
      <c r="D1491" t="s">
        <v>78</v>
      </c>
      <c r="E1491">
        <v>12</v>
      </c>
      <c r="F1491" t="s">
        <v>32</v>
      </c>
      <c r="G1491" t="s">
        <v>1952</v>
      </c>
      <c r="H1491" t="s">
        <v>22</v>
      </c>
      <c r="I1491">
        <v>48</v>
      </c>
      <c r="J1491">
        <v>42</v>
      </c>
      <c r="K1491">
        <v>20233</v>
      </c>
      <c r="L1491">
        <v>20230509</v>
      </c>
      <c r="M1491" t="s">
        <v>30</v>
      </c>
      <c r="N1491">
        <v>0</v>
      </c>
      <c r="O1491">
        <v>16509204</v>
      </c>
      <c r="P1491" t="s">
        <v>13</v>
      </c>
      <c r="Q1491" t="s">
        <v>13</v>
      </c>
    </row>
    <row r="1492" spans="1:17" x14ac:dyDescent="0.25">
      <c r="A1492">
        <v>165106728</v>
      </c>
      <c r="B1492" t="s">
        <v>7039</v>
      </c>
      <c r="C1492" t="s">
        <v>3152</v>
      </c>
      <c r="D1492" t="s">
        <v>78</v>
      </c>
      <c r="E1492">
        <v>12</v>
      </c>
      <c r="F1492" t="s">
        <v>32</v>
      </c>
      <c r="G1492" t="s">
        <v>2149</v>
      </c>
      <c r="H1492" t="s">
        <v>22</v>
      </c>
      <c r="I1492">
        <v>6</v>
      </c>
      <c r="J1492">
        <v>6</v>
      </c>
      <c r="K1492">
        <v>20233</v>
      </c>
      <c r="L1492" t="s">
        <v>25</v>
      </c>
      <c r="M1492" t="s">
        <v>30</v>
      </c>
      <c r="N1492">
        <v>0</v>
      </c>
      <c r="O1492">
        <v>16534417</v>
      </c>
      <c r="P1492" t="s">
        <v>13</v>
      </c>
      <c r="Q1492" t="s">
        <v>13</v>
      </c>
    </row>
    <row r="1493" spans="1:17" x14ac:dyDescent="0.25">
      <c r="A1493">
        <v>164797746</v>
      </c>
      <c r="B1493" t="s">
        <v>2470</v>
      </c>
      <c r="C1493" t="s">
        <v>467</v>
      </c>
      <c r="D1493" t="s">
        <v>78</v>
      </c>
      <c r="E1493">
        <v>12</v>
      </c>
      <c r="F1493" t="s">
        <v>6</v>
      </c>
      <c r="G1493" t="s">
        <v>1029</v>
      </c>
      <c r="H1493" t="s">
        <v>22</v>
      </c>
      <c r="I1493">
        <v>406</v>
      </c>
      <c r="J1493">
        <v>406</v>
      </c>
      <c r="K1493">
        <v>20233</v>
      </c>
      <c r="L1493">
        <v>20220119</v>
      </c>
      <c r="M1493" t="s">
        <v>30</v>
      </c>
      <c r="N1493">
        <v>20234</v>
      </c>
      <c r="O1493">
        <v>16331882</v>
      </c>
      <c r="P1493" t="s">
        <v>1192</v>
      </c>
      <c r="Q1493" t="s">
        <v>1192</v>
      </c>
    </row>
    <row r="1494" spans="1:17" x14ac:dyDescent="0.25">
      <c r="A1494">
        <v>165000176</v>
      </c>
      <c r="B1494" t="s">
        <v>4959</v>
      </c>
      <c r="C1494" t="s">
        <v>4960</v>
      </c>
      <c r="D1494" t="s">
        <v>924</v>
      </c>
      <c r="E1494">
        <v>12</v>
      </c>
      <c r="F1494" t="s">
        <v>32</v>
      </c>
      <c r="G1494" t="s">
        <v>4188</v>
      </c>
      <c r="H1494" t="s">
        <v>22</v>
      </c>
      <c r="I1494">
        <v>143</v>
      </c>
      <c r="J1494">
        <v>49</v>
      </c>
      <c r="K1494">
        <v>0</v>
      </c>
      <c r="L1494" t="s">
        <v>25</v>
      </c>
      <c r="M1494" t="s">
        <v>30</v>
      </c>
      <c r="N1494">
        <v>0</v>
      </c>
      <c r="O1494">
        <v>16458823</v>
      </c>
      <c r="P1494" t="s">
        <v>13</v>
      </c>
      <c r="Q1494" t="s">
        <v>13</v>
      </c>
    </row>
    <row r="1495" spans="1:17" x14ac:dyDescent="0.25">
      <c r="A1495">
        <v>164892190</v>
      </c>
      <c r="B1495" t="s">
        <v>3406</v>
      </c>
      <c r="C1495" t="s">
        <v>3443</v>
      </c>
      <c r="D1495" t="s">
        <v>72</v>
      </c>
      <c r="E1495">
        <v>12</v>
      </c>
      <c r="F1495" t="s">
        <v>32</v>
      </c>
      <c r="G1495" t="s">
        <v>624</v>
      </c>
      <c r="H1495" t="s">
        <v>22</v>
      </c>
      <c r="I1495">
        <v>280</v>
      </c>
      <c r="J1495">
        <v>34</v>
      </c>
      <c r="K1495">
        <v>20233</v>
      </c>
      <c r="L1495">
        <v>20230522</v>
      </c>
      <c r="M1495" t="s">
        <v>30</v>
      </c>
      <c r="N1495">
        <v>0</v>
      </c>
      <c r="O1495">
        <v>16391633</v>
      </c>
      <c r="P1495" t="s">
        <v>13</v>
      </c>
      <c r="Q1495" t="s">
        <v>13</v>
      </c>
    </row>
    <row r="1496" spans="1:17" x14ac:dyDescent="0.25">
      <c r="A1496">
        <v>164914188</v>
      </c>
      <c r="B1496" t="s">
        <v>6079</v>
      </c>
      <c r="C1496" t="s">
        <v>6080</v>
      </c>
      <c r="D1496" t="s">
        <v>72</v>
      </c>
      <c r="E1496">
        <v>12</v>
      </c>
      <c r="F1496" t="s">
        <v>32</v>
      </c>
      <c r="G1496" t="s">
        <v>863</v>
      </c>
      <c r="H1496" t="s">
        <v>22</v>
      </c>
      <c r="I1496">
        <v>256</v>
      </c>
      <c r="J1496">
        <v>91</v>
      </c>
      <c r="K1496">
        <v>20233</v>
      </c>
      <c r="L1496">
        <v>20230912</v>
      </c>
      <c r="M1496" t="s">
        <v>31</v>
      </c>
      <c r="N1496">
        <v>20234</v>
      </c>
      <c r="O1496">
        <v>15823612</v>
      </c>
      <c r="P1496" t="s">
        <v>13</v>
      </c>
      <c r="Q1496" t="s">
        <v>13</v>
      </c>
    </row>
    <row r="1497" spans="1:17" x14ac:dyDescent="0.25">
      <c r="A1497">
        <v>165074199</v>
      </c>
      <c r="B1497" t="s">
        <v>7040</v>
      </c>
      <c r="C1497" t="s">
        <v>812</v>
      </c>
      <c r="D1497" t="s">
        <v>924</v>
      </c>
      <c r="E1497">
        <v>12</v>
      </c>
      <c r="F1497" t="s">
        <v>32</v>
      </c>
      <c r="G1497" t="s">
        <v>4188</v>
      </c>
      <c r="H1497" t="s">
        <v>22</v>
      </c>
      <c r="I1497">
        <v>47</v>
      </c>
      <c r="J1497">
        <v>47</v>
      </c>
      <c r="K1497">
        <v>0</v>
      </c>
      <c r="L1497" t="s">
        <v>25</v>
      </c>
      <c r="M1497" t="s">
        <v>30</v>
      </c>
      <c r="N1497">
        <v>0</v>
      </c>
      <c r="O1497">
        <v>16443078</v>
      </c>
      <c r="P1497" t="s">
        <v>13</v>
      </c>
      <c r="Q1497" t="s">
        <v>13</v>
      </c>
    </row>
    <row r="1498" spans="1:17" x14ac:dyDescent="0.25">
      <c r="A1498">
        <v>164917367</v>
      </c>
      <c r="B1498" t="s">
        <v>7041</v>
      </c>
      <c r="C1498" t="s">
        <v>7042</v>
      </c>
      <c r="D1498" t="s">
        <v>891</v>
      </c>
      <c r="E1498">
        <v>12</v>
      </c>
      <c r="F1498" t="s">
        <v>6</v>
      </c>
      <c r="G1498" t="s">
        <v>2315</v>
      </c>
      <c r="H1498" t="s">
        <v>22</v>
      </c>
      <c r="I1498">
        <v>252</v>
      </c>
      <c r="J1498">
        <v>252</v>
      </c>
      <c r="K1498">
        <v>20233</v>
      </c>
      <c r="L1498">
        <v>20220823</v>
      </c>
      <c r="M1498" t="s">
        <v>30</v>
      </c>
      <c r="N1498">
        <v>20234</v>
      </c>
      <c r="O1498">
        <v>13949846</v>
      </c>
      <c r="P1498" t="s">
        <v>13</v>
      </c>
      <c r="Q1498" t="s">
        <v>13</v>
      </c>
    </row>
    <row r="1499" spans="1:17" x14ac:dyDescent="0.25">
      <c r="A1499">
        <v>164884251</v>
      </c>
      <c r="B1499" t="s">
        <v>6575</v>
      </c>
      <c r="C1499" t="s">
        <v>1232</v>
      </c>
      <c r="D1499" t="s">
        <v>78</v>
      </c>
      <c r="E1499">
        <v>12</v>
      </c>
      <c r="F1499" t="s">
        <v>33</v>
      </c>
      <c r="G1499" t="s">
        <v>846</v>
      </c>
      <c r="H1499" t="s">
        <v>22</v>
      </c>
      <c r="I1499">
        <v>299</v>
      </c>
      <c r="J1499">
        <v>294</v>
      </c>
      <c r="K1499">
        <v>20233</v>
      </c>
      <c r="L1499">
        <v>20201108</v>
      </c>
      <c r="M1499" t="s">
        <v>30</v>
      </c>
      <c r="N1499">
        <v>20234</v>
      </c>
      <c r="O1499">
        <v>16225686</v>
      </c>
      <c r="P1499" t="s">
        <v>13</v>
      </c>
      <c r="Q1499" t="s">
        <v>13</v>
      </c>
    </row>
    <row r="1500" spans="1:17" x14ac:dyDescent="0.25">
      <c r="A1500">
        <v>164864251</v>
      </c>
      <c r="B1500" t="s">
        <v>3046</v>
      </c>
      <c r="C1500" t="s">
        <v>1687</v>
      </c>
      <c r="D1500" t="s">
        <v>891</v>
      </c>
      <c r="E1500">
        <v>12</v>
      </c>
      <c r="F1500" t="s">
        <v>6</v>
      </c>
      <c r="G1500" t="s">
        <v>2315</v>
      </c>
      <c r="H1500" t="s">
        <v>22</v>
      </c>
      <c r="I1500">
        <v>315</v>
      </c>
      <c r="J1500">
        <v>305</v>
      </c>
      <c r="K1500">
        <v>20233</v>
      </c>
      <c r="L1500">
        <v>20200508</v>
      </c>
      <c r="M1500" t="s">
        <v>30</v>
      </c>
      <c r="N1500">
        <v>20234</v>
      </c>
      <c r="O1500">
        <v>16355276</v>
      </c>
      <c r="P1500" t="s">
        <v>13</v>
      </c>
      <c r="Q1500" t="s">
        <v>13</v>
      </c>
    </row>
    <row r="1501" spans="1:17" x14ac:dyDescent="0.25">
      <c r="A1501">
        <v>164902347</v>
      </c>
      <c r="B1501" t="s">
        <v>773</v>
      </c>
      <c r="C1501" t="s">
        <v>3445</v>
      </c>
      <c r="D1501" t="s">
        <v>70</v>
      </c>
      <c r="E1501">
        <v>12</v>
      </c>
      <c r="F1501" t="s">
        <v>6</v>
      </c>
      <c r="G1501" t="s">
        <v>615</v>
      </c>
      <c r="H1501" t="s">
        <v>22</v>
      </c>
      <c r="I1501">
        <v>269</v>
      </c>
      <c r="J1501">
        <v>269</v>
      </c>
      <c r="K1501">
        <v>0</v>
      </c>
      <c r="L1501">
        <v>20230828</v>
      </c>
      <c r="M1501" t="s">
        <v>31</v>
      </c>
      <c r="N1501">
        <v>0</v>
      </c>
      <c r="O1501">
        <v>7846573</v>
      </c>
      <c r="P1501" t="s">
        <v>13</v>
      </c>
      <c r="Q1501" t="s">
        <v>13</v>
      </c>
    </row>
    <row r="1502" spans="1:17" x14ac:dyDescent="0.25">
      <c r="A1502">
        <v>164982524</v>
      </c>
      <c r="B1502" t="s">
        <v>142</v>
      </c>
      <c r="C1502" t="s">
        <v>235</v>
      </c>
      <c r="D1502" t="s">
        <v>72</v>
      </c>
      <c r="E1502">
        <v>12</v>
      </c>
      <c r="F1502" t="s">
        <v>32</v>
      </c>
      <c r="G1502" t="s">
        <v>624</v>
      </c>
      <c r="H1502" t="s">
        <v>22</v>
      </c>
      <c r="I1502">
        <v>168</v>
      </c>
      <c r="J1502">
        <v>46</v>
      </c>
      <c r="K1502">
        <v>20233</v>
      </c>
      <c r="L1502">
        <v>20230515</v>
      </c>
      <c r="M1502" t="s">
        <v>31</v>
      </c>
      <c r="N1502">
        <v>20234</v>
      </c>
      <c r="O1502">
        <v>15390330</v>
      </c>
      <c r="P1502" t="s">
        <v>13</v>
      </c>
      <c r="Q1502" t="s">
        <v>13</v>
      </c>
    </row>
    <row r="1503" spans="1:17" x14ac:dyDescent="0.25">
      <c r="A1503">
        <v>164874345</v>
      </c>
      <c r="B1503" t="s">
        <v>141</v>
      </c>
      <c r="C1503" t="s">
        <v>3047</v>
      </c>
      <c r="D1503" t="s">
        <v>70</v>
      </c>
      <c r="E1503">
        <v>12</v>
      </c>
      <c r="F1503" t="s">
        <v>32</v>
      </c>
      <c r="G1503" t="s">
        <v>656</v>
      </c>
      <c r="H1503" t="s">
        <v>22</v>
      </c>
      <c r="I1503">
        <v>300</v>
      </c>
      <c r="J1503">
        <v>4</v>
      </c>
      <c r="K1503">
        <v>0</v>
      </c>
      <c r="L1503">
        <v>20210203</v>
      </c>
      <c r="M1503" t="s">
        <v>30</v>
      </c>
      <c r="N1503">
        <v>20234</v>
      </c>
      <c r="O1503">
        <v>16391013</v>
      </c>
      <c r="P1503" t="s">
        <v>13</v>
      </c>
      <c r="Q1503" t="s">
        <v>13</v>
      </c>
    </row>
    <row r="1504" spans="1:17" x14ac:dyDescent="0.25">
      <c r="A1504">
        <v>164900643</v>
      </c>
      <c r="B1504" t="s">
        <v>141</v>
      </c>
      <c r="C1504" t="s">
        <v>3446</v>
      </c>
      <c r="D1504" t="s">
        <v>70</v>
      </c>
      <c r="E1504">
        <v>12</v>
      </c>
      <c r="F1504" t="s">
        <v>32</v>
      </c>
      <c r="G1504" t="s">
        <v>1947</v>
      </c>
      <c r="H1504" t="s">
        <v>22</v>
      </c>
      <c r="I1504">
        <v>271</v>
      </c>
      <c r="J1504">
        <v>271</v>
      </c>
      <c r="K1504">
        <v>20233</v>
      </c>
      <c r="L1504">
        <v>20220514</v>
      </c>
      <c r="M1504" t="s">
        <v>30</v>
      </c>
      <c r="N1504">
        <v>20234</v>
      </c>
      <c r="O1504">
        <v>16415183</v>
      </c>
      <c r="P1504" t="s">
        <v>13</v>
      </c>
      <c r="Q1504" t="s">
        <v>13</v>
      </c>
    </row>
    <row r="1505" spans="1:17" x14ac:dyDescent="0.25">
      <c r="A1505">
        <v>164921791</v>
      </c>
      <c r="B1505" t="s">
        <v>142</v>
      </c>
      <c r="C1505" t="s">
        <v>4622</v>
      </c>
      <c r="D1505" t="s">
        <v>924</v>
      </c>
      <c r="E1505">
        <v>12</v>
      </c>
      <c r="F1505" t="s">
        <v>32</v>
      </c>
      <c r="G1505" t="s">
        <v>1952</v>
      </c>
      <c r="H1505" t="s">
        <v>22</v>
      </c>
      <c r="I1505">
        <v>244</v>
      </c>
      <c r="J1505">
        <v>97</v>
      </c>
      <c r="K1505">
        <v>0</v>
      </c>
      <c r="L1505" t="s">
        <v>25</v>
      </c>
      <c r="M1505" t="s">
        <v>30</v>
      </c>
      <c r="N1505">
        <v>20234</v>
      </c>
      <c r="O1505">
        <v>16417590</v>
      </c>
      <c r="P1505" t="s">
        <v>13</v>
      </c>
      <c r="Q1505" t="s">
        <v>13</v>
      </c>
    </row>
    <row r="1506" spans="1:17" x14ac:dyDescent="0.25">
      <c r="A1506">
        <v>164973867</v>
      </c>
      <c r="B1506" t="s">
        <v>4595</v>
      </c>
      <c r="C1506" t="s">
        <v>4596</v>
      </c>
      <c r="D1506" t="s">
        <v>70</v>
      </c>
      <c r="E1506">
        <v>12</v>
      </c>
      <c r="F1506" t="s">
        <v>32</v>
      </c>
      <c r="G1506" t="s">
        <v>2149</v>
      </c>
      <c r="H1506" t="s">
        <v>22</v>
      </c>
      <c r="I1506">
        <v>182</v>
      </c>
      <c r="J1506">
        <v>81</v>
      </c>
      <c r="K1506">
        <v>20233</v>
      </c>
      <c r="L1506">
        <v>20231113</v>
      </c>
      <c r="M1506" t="s">
        <v>30</v>
      </c>
      <c r="N1506">
        <v>0</v>
      </c>
      <c r="O1506">
        <v>16386992</v>
      </c>
      <c r="P1506" t="s">
        <v>13</v>
      </c>
      <c r="Q1506" t="s">
        <v>13</v>
      </c>
    </row>
    <row r="1507" spans="1:17" x14ac:dyDescent="0.25">
      <c r="A1507">
        <v>164694208</v>
      </c>
      <c r="B1507" t="s">
        <v>1788</v>
      </c>
      <c r="C1507" t="s">
        <v>1789</v>
      </c>
      <c r="D1507" t="s">
        <v>78</v>
      </c>
      <c r="E1507">
        <v>12</v>
      </c>
      <c r="F1507" t="s">
        <v>6</v>
      </c>
      <c r="G1507" t="s">
        <v>1173</v>
      </c>
      <c r="H1507" t="s">
        <v>22</v>
      </c>
      <c r="I1507">
        <v>559</v>
      </c>
      <c r="J1507">
        <v>559</v>
      </c>
      <c r="K1507">
        <v>20233</v>
      </c>
      <c r="L1507">
        <v>20220711</v>
      </c>
      <c r="M1507" t="s">
        <v>30</v>
      </c>
      <c r="N1507">
        <v>20234</v>
      </c>
      <c r="O1507">
        <v>12432900</v>
      </c>
      <c r="P1507" t="s">
        <v>1193</v>
      </c>
      <c r="Q1507" t="s">
        <v>1193</v>
      </c>
    </row>
    <row r="1508" spans="1:17" x14ac:dyDescent="0.25">
      <c r="A1508">
        <v>165047496</v>
      </c>
      <c r="B1508" t="s">
        <v>438</v>
      </c>
      <c r="C1508" t="s">
        <v>6081</v>
      </c>
      <c r="D1508" t="s">
        <v>70</v>
      </c>
      <c r="E1508">
        <v>12</v>
      </c>
      <c r="F1508" t="s">
        <v>32</v>
      </c>
      <c r="G1508" t="s">
        <v>1947</v>
      </c>
      <c r="H1508" t="s">
        <v>22</v>
      </c>
      <c r="I1508">
        <v>81</v>
      </c>
      <c r="J1508">
        <v>81</v>
      </c>
      <c r="K1508">
        <v>0</v>
      </c>
      <c r="L1508" t="s">
        <v>25</v>
      </c>
      <c r="M1508" t="s">
        <v>30</v>
      </c>
      <c r="N1508">
        <v>0</v>
      </c>
      <c r="O1508">
        <v>16496005</v>
      </c>
      <c r="P1508" t="s">
        <v>13</v>
      </c>
      <c r="Q1508" t="s">
        <v>13</v>
      </c>
    </row>
    <row r="1509" spans="1:17" x14ac:dyDescent="0.25">
      <c r="A1509">
        <v>164968816</v>
      </c>
      <c r="B1509" t="s">
        <v>7043</v>
      </c>
      <c r="C1509" t="s">
        <v>7044</v>
      </c>
      <c r="D1509" t="s">
        <v>924</v>
      </c>
      <c r="E1509">
        <v>12</v>
      </c>
      <c r="F1509" t="s">
        <v>32</v>
      </c>
      <c r="G1509" t="s">
        <v>1952</v>
      </c>
      <c r="H1509" t="s">
        <v>22</v>
      </c>
      <c r="I1509">
        <v>187</v>
      </c>
      <c r="J1509">
        <v>52</v>
      </c>
      <c r="K1509">
        <v>20233</v>
      </c>
      <c r="L1509">
        <v>20240304</v>
      </c>
      <c r="M1509" t="s">
        <v>30</v>
      </c>
      <c r="N1509">
        <v>0</v>
      </c>
      <c r="O1509">
        <v>16411036</v>
      </c>
      <c r="P1509" t="s">
        <v>13</v>
      </c>
      <c r="Q1509" t="s">
        <v>13</v>
      </c>
    </row>
    <row r="1510" spans="1:17" x14ac:dyDescent="0.25">
      <c r="A1510">
        <v>164946753</v>
      </c>
      <c r="B1510" t="s">
        <v>4597</v>
      </c>
      <c r="C1510" t="s">
        <v>2346</v>
      </c>
      <c r="D1510" t="s">
        <v>891</v>
      </c>
      <c r="E1510">
        <v>12</v>
      </c>
      <c r="F1510" t="s">
        <v>6</v>
      </c>
      <c r="G1510" t="s">
        <v>1029</v>
      </c>
      <c r="H1510" t="s">
        <v>22</v>
      </c>
      <c r="I1510">
        <v>217</v>
      </c>
      <c r="J1510">
        <v>217</v>
      </c>
      <c r="K1510">
        <v>20233</v>
      </c>
      <c r="L1510" t="s">
        <v>25</v>
      </c>
      <c r="M1510" t="s">
        <v>31</v>
      </c>
      <c r="N1510">
        <v>20234</v>
      </c>
      <c r="O1510">
        <v>16427273</v>
      </c>
      <c r="P1510" t="s">
        <v>13</v>
      </c>
      <c r="Q1510" t="s">
        <v>13</v>
      </c>
    </row>
    <row r="1511" spans="1:17" x14ac:dyDescent="0.25">
      <c r="A1511">
        <v>164944780</v>
      </c>
      <c r="B1511" t="s">
        <v>4201</v>
      </c>
      <c r="C1511" t="s">
        <v>149</v>
      </c>
      <c r="D1511" t="s">
        <v>924</v>
      </c>
      <c r="E1511">
        <v>12</v>
      </c>
      <c r="F1511" t="s">
        <v>32</v>
      </c>
      <c r="G1511" t="s">
        <v>623</v>
      </c>
      <c r="H1511" t="s">
        <v>22</v>
      </c>
      <c r="I1511">
        <v>217</v>
      </c>
      <c r="J1511">
        <v>67</v>
      </c>
      <c r="K1511">
        <v>0</v>
      </c>
      <c r="L1511" t="s">
        <v>25</v>
      </c>
      <c r="M1511" t="s">
        <v>30</v>
      </c>
      <c r="N1511">
        <v>0</v>
      </c>
      <c r="O1511">
        <v>16420805</v>
      </c>
      <c r="P1511" t="s">
        <v>13</v>
      </c>
      <c r="Q1511" t="s">
        <v>13</v>
      </c>
    </row>
    <row r="1512" spans="1:17" x14ac:dyDescent="0.25">
      <c r="A1512">
        <v>164945837</v>
      </c>
      <c r="B1512" t="s">
        <v>4202</v>
      </c>
      <c r="C1512" t="s">
        <v>4203</v>
      </c>
      <c r="D1512" t="s">
        <v>924</v>
      </c>
      <c r="E1512">
        <v>12</v>
      </c>
      <c r="F1512" t="s">
        <v>32</v>
      </c>
      <c r="G1512" t="s">
        <v>623</v>
      </c>
      <c r="H1512" t="s">
        <v>22</v>
      </c>
      <c r="I1512">
        <v>217</v>
      </c>
      <c r="J1512">
        <v>217</v>
      </c>
      <c r="K1512">
        <v>0</v>
      </c>
      <c r="L1512">
        <v>20231006</v>
      </c>
      <c r="M1512" t="s">
        <v>30</v>
      </c>
      <c r="N1512">
        <v>20234</v>
      </c>
      <c r="O1512">
        <v>16424986</v>
      </c>
      <c r="P1512" t="s">
        <v>13</v>
      </c>
      <c r="Q1512" t="s">
        <v>13</v>
      </c>
    </row>
    <row r="1513" spans="1:17" x14ac:dyDescent="0.25">
      <c r="A1513">
        <v>164873597</v>
      </c>
      <c r="B1513" t="s">
        <v>3048</v>
      </c>
      <c r="C1513" t="s">
        <v>3049</v>
      </c>
      <c r="D1513" t="s">
        <v>924</v>
      </c>
      <c r="E1513">
        <v>12</v>
      </c>
      <c r="F1513" t="s">
        <v>32</v>
      </c>
      <c r="G1513" t="s">
        <v>1952</v>
      </c>
      <c r="H1513" t="s">
        <v>22</v>
      </c>
      <c r="I1513">
        <v>301</v>
      </c>
      <c r="J1513">
        <v>42</v>
      </c>
      <c r="K1513">
        <v>20233</v>
      </c>
      <c r="L1513">
        <v>20240212</v>
      </c>
      <c r="M1513" t="s">
        <v>30</v>
      </c>
      <c r="N1513">
        <v>20234</v>
      </c>
      <c r="O1513">
        <v>16381044</v>
      </c>
      <c r="P1513" t="s">
        <v>13</v>
      </c>
      <c r="Q1513" t="s">
        <v>13</v>
      </c>
    </row>
    <row r="1514" spans="1:17" x14ac:dyDescent="0.25">
      <c r="A1514">
        <v>164661821</v>
      </c>
      <c r="B1514" t="s">
        <v>1790</v>
      </c>
      <c r="C1514" t="s">
        <v>296</v>
      </c>
      <c r="D1514" t="s">
        <v>70</v>
      </c>
      <c r="E1514">
        <v>12</v>
      </c>
      <c r="F1514" t="s">
        <v>6</v>
      </c>
      <c r="G1514" t="s">
        <v>1051</v>
      </c>
      <c r="H1514" t="s">
        <v>22</v>
      </c>
      <c r="I1514">
        <v>622</v>
      </c>
      <c r="J1514">
        <v>622</v>
      </c>
      <c r="K1514">
        <v>20233</v>
      </c>
      <c r="L1514">
        <v>20230915</v>
      </c>
      <c r="M1514" t="s">
        <v>30</v>
      </c>
      <c r="N1514">
        <v>20234</v>
      </c>
      <c r="O1514">
        <v>16276042</v>
      </c>
      <c r="P1514" t="s">
        <v>1193</v>
      </c>
      <c r="Q1514" t="s">
        <v>1193</v>
      </c>
    </row>
    <row r="1515" spans="1:17" x14ac:dyDescent="0.25">
      <c r="A1515">
        <v>165082466</v>
      </c>
      <c r="B1515" t="s">
        <v>4113</v>
      </c>
      <c r="C1515" t="s">
        <v>7045</v>
      </c>
      <c r="D1515" t="s">
        <v>924</v>
      </c>
      <c r="E1515">
        <v>12</v>
      </c>
      <c r="F1515" t="s">
        <v>32</v>
      </c>
      <c r="G1515" t="s">
        <v>623</v>
      </c>
      <c r="H1515" t="s">
        <v>22</v>
      </c>
      <c r="I1515">
        <v>42</v>
      </c>
      <c r="J1515">
        <v>42</v>
      </c>
      <c r="K1515">
        <v>20233</v>
      </c>
      <c r="L1515" t="s">
        <v>25</v>
      </c>
      <c r="M1515" t="s">
        <v>30</v>
      </c>
      <c r="N1515">
        <v>0</v>
      </c>
      <c r="O1515">
        <v>16505807</v>
      </c>
      <c r="P1515" t="s">
        <v>13</v>
      </c>
      <c r="Q1515" t="s">
        <v>13</v>
      </c>
    </row>
    <row r="1516" spans="1:17" x14ac:dyDescent="0.25">
      <c r="A1516">
        <v>165079103</v>
      </c>
      <c r="B1516" t="s">
        <v>7046</v>
      </c>
      <c r="C1516" t="s">
        <v>784</v>
      </c>
      <c r="D1516" t="s">
        <v>78</v>
      </c>
      <c r="E1516">
        <v>12</v>
      </c>
      <c r="F1516" t="s">
        <v>32</v>
      </c>
      <c r="G1516" t="s">
        <v>1952</v>
      </c>
      <c r="H1516" t="s">
        <v>22</v>
      </c>
      <c r="I1516">
        <v>41</v>
      </c>
      <c r="J1516">
        <v>39</v>
      </c>
      <c r="K1516">
        <v>20233</v>
      </c>
      <c r="L1516">
        <v>20230515</v>
      </c>
      <c r="M1516" t="s">
        <v>30</v>
      </c>
      <c r="N1516">
        <v>0</v>
      </c>
      <c r="O1516">
        <v>16506313</v>
      </c>
      <c r="P1516" t="s">
        <v>13</v>
      </c>
      <c r="Q1516" t="s">
        <v>13</v>
      </c>
    </row>
    <row r="1517" spans="1:17" x14ac:dyDescent="0.25">
      <c r="A1517">
        <v>164902604</v>
      </c>
      <c r="B1517" t="s">
        <v>6082</v>
      </c>
      <c r="C1517" t="s">
        <v>6083</v>
      </c>
      <c r="D1517" t="s">
        <v>78</v>
      </c>
      <c r="E1517">
        <v>12</v>
      </c>
      <c r="F1517" t="s">
        <v>6</v>
      </c>
      <c r="G1517" t="s">
        <v>615</v>
      </c>
      <c r="H1517" t="s">
        <v>22</v>
      </c>
      <c r="I1517">
        <v>269</v>
      </c>
      <c r="J1517">
        <v>269</v>
      </c>
      <c r="K1517">
        <v>0</v>
      </c>
      <c r="L1517">
        <v>20231218</v>
      </c>
      <c r="M1517" t="s">
        <v>30</v>
      </c>
      <c r="N1517">
        <v>0</v>
      </c>
      <c r="O1517">
        <v>16394325</v>
      </c>
      <c r="P1517" t="s">
        <v>13</v>
      </c>
      <c r="Q1517" t="s">
        <v>13</v>
      </c>
    </row>
    <row r="1518" spans="1:17" x14ac:dyDescent="0.25">
      <c r="A1518">
        <v>165003393</v>
      </c>
      <c r="B1518" t="s">
        <v>5385</v>
      </c>
      <c r="C1518" t="s">
        <v>477</v>
      </c>
      <c r="D1518" t="s">
        <v>70</v>
      </c>
      <c r="E1518">
        <v>12</v>
      </c>
      <c r="F1518" t="s">
        <v>32</v>
      </c>
      <c r="G1518" t="s">
        <v>611</v>
      </c>
      <c r="H1518" t="s">
        <v>22</v>
      </c>
      <c r="I1518">
        <v>138</v>
      </c>
      <c r="J1518">
        <v>138</v>
      </c>
      <c r="K1518">
        <v>20233</v>
      </c>
      <c r="L1518">
        <v>20221229</v>
      </c>
      <c r="M1518" t="s">
        <v>30</v>
      </c>
      <c r="N1518">
        <v>20234</v>
      </c>
      <c r="O1518">
        <v>16471398</v>
      </c>
      <c r="P1518" t="s">
        <v>13</v>
      </c>
      <c r="Q1518" t="s">
        <v>13</v>
      </c>
    </row>
    <row r="1519" spans="1:17" x14ac:dyDescent="0.25">
      <c r="A1519">
        <v>164956552</v>
      </c>
      <c r="B1519" t="s">
        <v>4204</v>
      </c>
      <c r="C1519" t="s">
        <v>4205</v>
      </c>
      <c r="D1519" t="s">
        <v>891</v>
      </c>
      <c r="E1519">
        <v>12</v>
      </c>
      <c r="F1519" t="s">
        <v>32</v>
      </c>
      <c r="G1519" t="s">
        <v>638</v>
      </c>
      <c r="H1519" t="s">
        <v>22</v>
      </c>
      <c r="I1519">
        <v>202</v>
      </c>
      <c r="J1519">
        <v>104</v>
      </c>
      <c r="K1519">
        <v>0</v>
      </c>
      <c r="L1519" t="s">
        <v>25</v>
      </c>
      <c r="M1519" t="s">
        <v>30</v>
      </c>
      <c r="N1519">
        <v>0</v>
      </c>
      <c r="O1519">
        <v>16437405</v>
      </c>
      <c r="P1519" t="s">
        <v>13</v>
      </c>
      <c r="Q1519" t="s">
        <v>13</v>
      </c>
    </row>
    <row r="1520" spans="1:17" x14ac:dyDescent="0.25">
      <c r="A1520">
        <v>164954163</v>
      </c>
      <c r="B1520" t="s">
        <v>905</v>
      </c>
      <c r="C1520" t="s">
        <v>424</v>
      </c>
      <c r="D1520" t="s">
        <v>891</v>
      </c>
      <c r="E1520">
        <v>12</v>
      </c>
      <c r="F1520" t="s">
        <v>6</v>
      </c>
      <c r="G1520" t="s">
        <v>1029</v>
      </c>
      <c r="H1520" t="s">
        <v>22</v>
      </c>
      <c r="I1520">
        <v>216</v>
      </c>
      <c r="J1520">
        <v>216</v>
      </c>
      <c r="K1520">
        <v>20233</v>
      </c>
      <c r="L1520">
        <v>20231204</v>
      </c>
      <c r="M1520" t="s">
        <v>30</v>
      </c>
      <c r="N1520">
        <v>20234</v>
      </c>
      <c r="O1520">
        <v>16429544</v>
      </c>
      <c r="P1520" t="s">
        <v>13</v>
      </c>
      <c r="Q1520" t="s">
        <v>13</v>
      </c>
    </row>
    <row r="1521" spans="1:17" x14ac:dyDescent="0.25">
      <c r="A1521">
        <v>164944499</v>
      </c>
      <c r="B1521" t="s">
        <v>7047</v>
      </c>
      <c r="C1521" t="s">
        <v>738</v>
      </c>
      <c r="D1521" t="s">
        <v>72</v>
      </c>
      <c r="E1521">
        <v>12</v>
      </c>
      <c r="F1521" t="s">
        <v>32</v>
      </c>
      <c r="G1521" t="s">
        <v>618</v>
      </c>
      <c r="H1521" t="s">
        <v>22</v>
      </c>
      <c r="I1521">
        <v>216</v>
      </c>
      <c r="J1521">
        <v>38</v>
      </c>
      <c r="K1521">
        <v>20233</v>
      </c>
      <c r="L1521">
        <v>20231227</v>
      </c>
      <c r="M1521" t="s">
        <v>31</v>
      </c>
      <c r="N1521">
        <v>0</v>
      </c>
      <c r="O1521">
        <v>15070397</v>
      </c>
      <c r="P1521" t="s">
        <v>13</v>
      </c>
      <c r="Q1521" t="s">
        <v>13</v>
      </c>
    </row>
    <row r="1522" spans="1:17" x14ac:dyDescent="0.25">
      <c r="A1522">
        <v>164669617</v>
      </c>
      <c r="B1522" t="s">
        <v>1791</v>
      </c>
      <c r="C1522" t="s">
        <v>467</v>
      </c>
      <c r="D1522" t="s">
        <v>70</v>
      </c>
      <c r="E1522">
        <v>12</v>
      </c>
      <c r="F1522" t="s">
        <v>6</v>
      </c>
      <c r="G1522" t="s">
        <v>1051</v>
      </c>
      <c r="H1522" t="s">
        <v>22</v>
      </c>
      <c r="I1522">
        <v>593</v>
      </c>
      <c r="J1522">
        <v>593</v>
      </c>
      <c r="K1522">
        <v>20233</v>
      </c>
      <c r="L1522">
        <v>20240417</v>
      </c>
      <c r="M1522" t="s">
        <v>30</v>
      </c>
      <c r="N1522">
        <v>20234</v>
      </c>
      <c r="O1522">
        <v>16273521</v>
      </c>
      <c r="P1522" t="s">
        <v>1193</v>
      </c>
      <c r="Q1522" t="s">
        <v>1193</v>
      </c>
    </row>
    <row r="1523" spans="1:17" x14ac:dyDescent="0.25">
      <c r="A1523">
        <v>164886206</v>
      </c>
      <c r="B1523" t="s">
        <v>3050</v>
      </c>
      <c r="C1523" t="s">
        <v>3051</v>
      </c>
      <c r="D1523" t="s">
        <v>78</v>
      </c>
      <c r="E1523">
        <v>12</v>
      </c>
      <c r="F1523" t="s">
        <v>32</v>
      </c>
      <c r="G1523" t="s">
        <v>656</v>
      </c>
      <c r="H1523" t="s">
        <v>22</v>
      </c>
      <c r="I1523">
        <v>287</v>
      </c>
      <c r="J1523">
        <v>287</v>
      </c>
      <c r="K1523">
        <v>0</v>
      </c>
      <c r="L1523">
        <v>20231204</v>
      </c>
      <c r="M1523" t="s">
        <v>31</v>
      </c>
      <c r="N1523">
        <v>0</v>
      </c>
      <c r="O1523">
        <v>16243197</v>
      </c>
      <c r="P1523" t="s">
        <v>13</v>
      </c>
      <c r="Q1523" t="s">
        <v>13</v>
      </c>
    </row>
    <row r="1524" spans="1:17" x14ac:dyDescent="0.25">
      <c r="A1524">
        <v>164982756</v>
      </c>
      <c r="B1524" t="s">
        <v>4598</v>
      </c>
      <c r="C1524" t="s">
        <v>3269</v>
      </c>
      <c r="D1524" t="s">
        <v>78</v>
      </c>
      <c r="E1524">
        <v>12</v>
      </c>
      <c r="F1524" t="s">
        <v>33</v>
      </c>
      <c r="G1524" t="s">
        <v>2851</v>
      </c>
      <c r="H1524" t="s">
        <v>22</v>
      </c>
      <c r="I1524">
        <v>168</v>
      </c>
      <c r="J1524">
        <v>168</v>
      </c>
      <c r="K1524">
        <v>0</v>
      </c>
      <c r="L1524" t="s">
        <v>25</v>
      </c>
      <c r="M1524" t="s">
        <v>30</v>
      </c>
      <c r="N1524">
        <v>20234</v>
      </c>
      <c r="O1524">
        <v>16459089</v>
      </c>
      <c r="P1524" t="s">
        <v>13</v>
      </c>
      <c r="Q1524" t="s">
        <v>13</v>
      </c>
    </row>
    <row r="1525" spans="1:17" x14ac:dyDescent="0.25">
      <c r="A1525">
        <v>164671209</v>
      </c>
      <c r="B1525" t="s">
        <v>1942</v>
      </c>
      <c r="C1525" t="s">
        <v>1943</v>
      </c>
      <c r="D1525" t="s">
        <v>924</v>
      </c>
      <c r="E1525">
        <v>12</v>
      </c>
      <c r="F1525" t="s">
        <v>32</v>
      </c>
      <c r="G1525" t="s">
        <v>4188</v>
      </c>
      <c r="H1525" t="s">
        <v>22</v>
      </c>
      <c r="I1525">
        <v>553</v>
      </c>
      <c r="J1525">
        <v>25</v>
      </c>
      <c r="K1525">
        <v>0</v>
      </c>
      <c r="L1525" t="s">
        <v>25</v>
      </c>
      <c r="M1525" t="s">
        <v>30</v>
      </c>
      <c r="N1525">
        <v>0</v>
      </c>
      <c r="O1525">
        <v>16275602</v>
      </c>
      <c r="P1525" t="s">
        <v>1193</v>
      </c>
      <c r="Q1525" t="s">
        <v>13</v>
      </c>
    </row>
    <row r="1526" spans="1:17" x14ac:dyDescent="0.25">
      <c r="A1526">
        <v>164794654</v>
      </c>
      <c r="B1526" t="s">
        <v>246</v>
      </c>
      <c r="C1526" t="s">
        <v>1779</v>
      </c>
      <c r="D1526" t="s">
        <v>78</v>
      </c>
      <c r="E1526">
        <v>12</v>
      </c>
      <c r="F1526" t="s">
        <v>32</v>
      </c>
      <c r="G1526" t="s">
        <v>611</v>
      </c>
      <c r="H1526" t="s">
        <v>22</v>
      </c>
      <c r="I1526">
        <v>411</v>
      </c>
      <c r="J1526">
        <v>42</v>
      </c>
      <c r="K1526">
        <v>20233</v>
      </c>
      <c r="L1526">
        <v>20230602</v>
      </c>
      <c r="M1526" t="s">
        <v>30</v>
      </c>
      <c r="N1526">
        <v>0</v>
      </c>
      <c r="O1526">
        <v>16341702</v>
      </c>
      <c r="P1526" t="s">
        <v>1192</v>
      </c>
      <c r="Q1526" t="s">
        <v>13</v>
      </c>
    </row>
    <row r="1527" spans="1:17" x14ac:dyDescent="0.25">
      <c r="A1527">
        <v>164922605</v>
      </c>
      <c r="B1527" t="s">
        <v>494</v>
      </c>
      <c r="C1527" t="s">
        <v>4961</v>
      </c>
      <c r="D1527" t="s">
        <v>924</v>
      </c>
      <c r="E1527">
        <v>12</v>
      </c>
      <c r="F1527" t="s">
        <v>32</v>
      </c>
      <c r="G1527" t="s">
        <v>1952</v>
      </c>
      <c r="H1527" t="s">
        <v>22</v>
      </c>
      <c r="I1527">
        <v>244</v>
      </c>
      <c r="J1527">
        <v>244</v>
      </c>
      <c r="K1527">
        <v>0</v>
      </c>
      <c r="L1527" t="s">
        <v>25</v>
      </c>
      <c r="M1527" t="s">
        <v>30</v>
      </c>
      <c r="N1527">
        <v>0</v>
      </c>
      <c r="O1527">
        <v>16419337</v>
      </c>
      <c r="P1527" t="s">
        <v>13</v>
      </c>
      <c r="Q1527" t="s">
        <v>13</v>
      </c>
    </row>
    <row r="1528" spans="1:17" x14ac:dyDescent="0.25">
      <c r="A1528">
        <v>164967019</v>
      </c>
      <c r="B1528" t="s">
        <v>933</v>
      </c>
      <c r="C1528" t="s">
        <v>422</v>
      </c>
      <c r="D1528" t="s">
        <v>924</v>
      </c>
      <c r="E1528">
        <v>12</v>
      </c>
      <c r="F1528" t="s">
        <v>6</v>
      </c>
      <c r="G1528" t="s">
        <v>612</v>
      </c>
      <c r="H1528" t="s">
        <v>22</v>
      </c>
      <c r="I1528">
        <v>189</v>
      </c>
      <c r="J1528">
        <v>189</v>
      </c>
      <c r="K1528">
        <v>20233</v>
      </c>
      <c r="L1528">
        <v>20230802</v>
      </c>
      <c r="M1528" t="s">
        <v>30</v>
      </c>
      <c r="N1528">
        <v>20234</v>
      </c>
      <c r="O1528">
        <v>16451086</v>
      </c>
      <c r="P1528" t="s">
        <v>13</v>
      </c>
      <c r="Q1528" t="s">
        <v>13</v>
      </c>
    </row>
    <row r="1529" spans="1:17" x14ac:dyDescent="0.25">
      <c r="A1529">
        <v>164428450</v>
      </c>
      <c r="B1529" t="s">
        <v>741</v>
      </c>
      <c r="C1529" t="s">
        <v>1124</v>
      </c>
      <c r="D1529" t="s">
        <v>70</v>
      </c>
      <c r="E1529">
        <v>12</v>
      </c>
      <c r="F1529" t="s">
        <v>6</v>
      </c>
      <c r="G1529" t="s">
        <v>982</v>
      </c>
      <c r="H1529" t="s">
        <v>22</v>
      </c>
      <c r="I1529">
        <v>944</v>
      </c>
      <c r="J1529">
        <v>944</v>
      </c>
      <c r="K1529">
        <v>20233</v>
      </c>
      <c r="L1529" t="s">
        <v>25</v>
      </c>
      <c r="M1529" t="s">
        <v>30</v>
      </c>
      <c r="N1529">
        <v>20234</v>
      </c>
      <c r="O1529">
        <v>11539265</v>
      </c>
      <c r="P1529" t="s">
        <v>14</v>
      </c>
      <c r="Q1529" t="s">
        <v>14</v>
      </c>
    </row>
    <row r="1530" spans="1:17" x14ac:dyDescent="0.25">
      <c r="A1530">
        <v>164426380</v>
      </c>
      <c r="B1530" t="s">
        <v>811</v>
      </c>
      <c r="C1530" t="s">
        <v>941</v>
      </c>
      <c r="D1530" t="s">
        <v>70</v>
      </c>
      <c r="E1530">
        <v>12</v>
      </c>
      <c r="F1530" t="s">
        <v>6</v>
      </c>
      <c r="G1530" t="s">
        <v>982</v>
      </c>
      <c r="H1530" t="s">
        <v>22</v>
      </c>
      <c r="I1530">
        <v>945</v>
      </c>
      <c r="J1530">
        <v>945</v>
      </c>
      <c r="K1530">
        <v>20233</v>
      </c>
      <c r="L1530">
        <v>20180206</v>
      </c>
      <c r="M1530" t="s">
        <v>30</v>
      </c>
      <c r="N1530">
        <v>20234</v>
      </c>
      <c r="O1530">
        <v>16050658</v>
      </c>
      <c r="P1530" t="s">
        <v>14</v>
      </c>
      <c r="Q1530" t="s">
        <v>14</v>
      </c>
    </row>
    <row r="1531" spans="1:17" x14ac:dyDescent="0.25">
      <c r="A1531">
        <v>164428954</v>
      </c>
      <c r="B1531" t="s">
        <v>811</v>
      </c>
      <c r="C1531" t="s">
        <v>1125</v>
      </c>
      <c r="D1531" t="s">
        <v>70</v>
      </c>
      <c r="E1531">
        <v>12</v>
      </c>
      <c r="F1531" t="s">
        <v>6</v>
      </c>
      <c r="G1531" t="s">
        <v>982</v>
      </c>
      <c r="H1531" t="s">
        <v>22</v>
      </c>
      <c r="I1531">
        <v>944</v>
      </c>
      <c r="J1531">
        <v>944</v>
      </c>
      <c r="K1531">
        <v>20233</v>
      </c>
      <c r="L1531">
        <v>20200618</v>
      </c>
      <c r="M1531" t="s">
        <v>30</v>
      </c>
      <c r="N1531">
        <v>20234</v>
      </c>
      <c r="O1531">
        <v>16054364</v>
      </c>
      <c r="P1531" t="s">
        <v>14</v>
      </c>
      <c r="Q1531" t="s">
        <v>14</v>
      </c>
    </row>
    <row r="1532" spans="1:17" x14ac:dyDescent="0.25">
      <c r="A1532">
        <v>164945259</v>
      </c>
      <c r="B1532" t="s">
        <v>4206</v>
      </c>
      <c r="C1532" t="s">
        <v>4207</v>
      </c>
      <c r="D1532" t="s">
        <v>924</v>
      </c>
      <c r="E1532">
        <v>12</v>
      </c>
      <c r="F1532" t="s">
        <v>32</v>
      </c>
      <c r="G1532" t="s">
        <v>623</v>
      </c>
      <c r="H1532" t="s">
        <v>22</v>
      </c>
      <c r="I1532">
        <v>217</v>
      </c>
      <c r="J1532">
        <v>61</v>
      </c>
      <c r="K1532">
        <v>20233</v>
      </c>
      <c r="L1532" t="s">
        <v>25</v>
      </c>
      <c r="M1532" t="s">
        <v>30</v>
      </c>
      <c r="N1532">
        <v>20234</v>
      </c>
      <c r="O1532">
        <v>16424542</v>
      </c>
      <c r="P1532" t="s">
        <v>13</v>
      </c>
      <c r="Q1532" t="s">
        <v>13</v>
      </c>
    </row>
    <row r="1533" spans="1:17" x14ac:dyDescent="0.25">
      <c r="A1533">
        <v>165077618</v>
      </c>
      <c r="B1533" t="s">
        <v>7048</v>
      </c>
      <c r="C1533" t="s">
        <v>7049</v>
      </c>
      <c r="D1533" t="s">
        <v>924</v>
      </c>
      <c r="E1533">
        <v>12</v>
      </c>
      <c r="F1533" t="s">
        <v>32</v>
      </c>
      <c r="G1533" t="s">
        <v>623</v>
      </c>
      <c r="H1533" t="s">
        <v>22</v>
      </c>
      <c r="I1533">
        <v>42</v>
      </c>
      <c r="J1533">
        <v>42</v>
      </c>
      <c r="K1533">
        <v>0</v>
      </c>
      <c r="L1533">
        <v>20230130</v>
      </c>
      <c r="M1533" t="s">
        <v>30</v>
      </c>
      <c r="N1533">
        <v>0</v>
      </c>
      <c r="O1533">
        <v>16389984</v>
      </c>
      <c r="P1533" t="s">
        <v>13</v>
      </c>
      <c r="Q1533" t="s">
        <v>13</v>
      </c>
    </row>
    <row r="1534" spans="1:17" x14ac:dyDescent="0.25">
      <c r="A1534">
        <v>164944737</v>
      </c>
      <c r="B1534" t="s">
        <v>4208</v>
      </c>
      <c r="C1534" t="s">
        <v>4209</v>
      </c>
      <c r="D1534" t="s">
        <v>924</v>
      </c>
      <c r="E1534">
        <v>12</v>
      </c>
      <c r="F1534" t="s">
        <v>32</v>
      </c>
      <c r="G1534" t="s">
        <v>623</v>
      </c>
      <c r="H1534" t="s">
        <v>22</v>
      </c>
      <c r="I1534">
        <v>217</v>
      </c>
      <c r="J1534">
        <v>67</v>
      </c>
      <c r="K1534">
        <v>0</v>
      </c>
      <c r="L1534" t="s">
        <v>25</v>
      </c>
      <c r="M1534" t="s">
        <v>30</v>
      </c>
      <c r="N1534">
        <v>0</v>
      </c>
      <c r="O1534">
        <v>16421067</v>
      </c>
      <c r="P1534" t="s">
        <v>13</v>
      </c>
      <c r="Q1534" t="s">
        <v>13</v>
      </c>
    </row>
    <row r="1535" spans="1:17" x14ac:dyDescent="0.25">
      <c r="A1535">
        <v>164946324</v>
      </c>
      <c r="B1535" t="s">
        <v>4210</v>
      </c>
      <c r="C1535" t="s">
        <v>224</v>
      </c>
      <c r="D1535" t="s">
        <v>78</v>
      </c>
      <c r="E1535">
        <v>12</v>
      </c>
      <c r="F1535" t="s">
        <v>32</v>
      </c>
      <c r="G1535" t="s">
        <v>611</v>
      </c>
      <c r="H1535" t="s">
        <v>22</v>
      </c>
      <c r="I1535">
        <v>215</v>
      </c>
      <c r="J1535">
        <v>111</v>
      </c>
      <c r="K1535">
        <v>20233</v>
      </c>
      <c r="L1535">
        <v>20240415</v>
      </c>
      <c r="M1535" t="s">
        <v>30</v>
      </c>
      <c r="N1535">
        <v>20234</v>
      </c>
      <c r="O1535">
        <v>16426612</v>
      </c>
      <c r="P1535" t="s">
        <v>13</v>
      </c>
      <c r="Q1535" t="s">
        <v>13</v>
      </c>
    </row>
    <row r="1536" spans="1:17" x14ac:dyDescent="0.25">
      <c r="A1536">
        <v>164958258</v>
      </c>
      <c r="B1536" t="s">
        <v>4211</v>
      </c>
      <c r="C1536" t="s">
        <v>3495</v>
      </c>
      <c r="D1536" t="s">
        <v>924</v>
      </c>
      <c r="E1536">
        <v>12</v>
      </c>
      <c r="F1536" t="s">
        <v>32</v>
      </c>
      <c r="G1536" t="s">
        <v>4188</v>
      </c>
      <c r="H1536" t="s">
        <v>22</v>
      </c>
      <c r="I1536">
        <v>201</v>
      </c>
      <c r="J1536">
        <v>6</v>
      </c>
      <c r="K1536">
        <v>0</v>
      </c>
      <c r="L1536" t="s">
        <v>25</v>
      </c>
      <c r="M1536" t="s">
        <v>30</v>
      </c>
      <c r="N1536">
        <v>0</v>
      </c>
      <c r="O1536">
        <v>16443083</v>
      </c>
      <c r="P1536" t="s">
        <v>13</v>
      </c>
      <c r="Q1536" t="s">
        <v>13</v>
      </c>
    </row>
    <row r="1537" spans="1:17" x14ac:dyDescent="0.25">
      <c r="A1537">
        <v>162918461</v>
      </c>
      <c r="B1537" t="s">
        <v>7050</v>
      </c>
      <c r="C1537" t="s">
        <v>1219</v>
      </c>
      <c r="D1537" t="s">
        <v>70</v>
      </c>
      <c r="E1537">
        <v>12</v>
      </c>
      <c r="F1537" t="s">
        <v>32</v>
      </c>
      <c r="G1537" t="s">
        <v>6084</v>
      </c>
      <c r="H1537" t="s">
        <v>22</v>
      </c>
      <c r="I1537">
        <v>1939</v>
      </c>
      <c r="J1537">
        <v>75</v>
      </c>
      <c r="K1537">
        <v>0</v>
      </c>
      <c r="L1537" t="s">
        <v>25</v>
      </c>
      <c r="M1537" t="s">
        <v>31</v>
      </c>
      <c r="N1537">
        <v>0</v>
      </c>
      <c r="O1537">
        <v>14473252</v>
      </c>
      <c r="P1537" t="s">
        <v>1266</v>
      </c>
      <c r="Q1537" t="s">
        <v>13</v>
      </c>
    </row>
    <row r="1538" spans="1:17" x14ac:dyDescent="0.25">
      <c r="A1538">
        <v>164944381</v>
      </c>
      <c r="B1538" t="s">
        <v>496</v>
      </c>
      <c r="C1538" t="s">
        <v>6577</v>
      </c>
      <c r="D1538" t="s">
        <v>78</v>
      </c>
      <c r="E1538">
        <v>12</v>
      </c>
      <c r="F1538" t="s">
        <v>6</v>
      </c>
      <c r="G1538" t="s">
        <v>617</v>
      </c>
      <c r="H1538" t="s">
        <v>22</v>
      </c>
      <c r="I1538">
        <v>217</v>
      </c>
      <c r="J1538">
        <v>216</v>
      </c>
      <c r="K1538">
        <v>20233</v>
      </c>
      <c r="L1538">
        <v>20220808</v>
      </c>
      <c r="M1538" t="s">
        <v>31</v>
      </c>
      <c r="N1538">
        <v>20234</v>
      </c>
      <c r="O1538">
        <v>13764079</v>
      </c>
      <c r="P1538" t="s">
        <v>13</v>
      </c>
      <c r="Q1538" t="s">
        <v>13</v>
      </c>
    </row>
    <row r="1539" spans="1:17" x14ac:dyDescent="0.25">
      <c r="A1539">
        <v>164663074</v>
      </c>
      <c r="B1539" t="s">
        <v>151</v>
      </c>
      <c r="C1539" t="s">
        <v>1792</v>
      </c>
      <c r="D1539" t="s">
        <v>924</v>
      </c>
      <c r="E1539">
        <v>12</v>
      </c>
      <c r="F1539" t="s">
        <v>6</v>
      </c>
      <c r="G1539" t="s">
        <v>1051</v>
      </c>
      <c r="H1539" t="s">
        <v>22</v>
      </c>
      <c r="I1539">
        <v>602</v>
      </c>
      <c r="J1539">
        <v>602</v>
      </c>
      <c r="K1539">
        <v>20233</v>
      </c>
      <c r="L1539">
        <v>20240410</v>
      </c>
      <c r="M1539" t="s">
        <v>31</v>
      </c>
      <c r="N1539">
        <v>20234</v>
      </c>
      <c r="O1539">
        <v>16278485</v>
      </c>
      <c r="P1539" t="s">
        <v>1193</v>
      </c>
      <c r="Q1539" t="s">
        <v>1193</v>
      </c>
    </row>
    <row r="1540" spans="1:17" x14ac:dyDescent="0.25">
      <c r="A1540">
        <v>164954282</v>
      </c>
      <c r="B1540" t="s">
        <v>1687</v>
      </c>
      <c r="C1540" t="s">
        <v>2000</v>
      </c>
      <c r="D1540" t="s">
        <v>891</v>
      </c>
      <c r="E1540">
        <v>12</v>
      </c>
      <c r="F1540" t="s">
        <v>6</v>
      </c>
      <c r="G1540" t="s">
        <v>1029</v>
      </c>
      <c r="H1540" t="s">
        <v>22</v>
      </c>
      <c r="I1540">
        <v>216</v>
      </c>
      <c r="J1540">
        <v>216</v>
      </c>
      <c r="K1540">
        <v>20233</v>
      </c>
      <c r="L1540" t="s">
        <v>25</v>
      </c>
      <c r="M1540" t="s">
        <v>31</v>
      </c>
      <c r="N1540">
        <v>20234</v>
      </c>
      <c r="O1540">
        <v>15661519</v>
      </c>
      <c r="P1540" t="s">
        <v>13</v>
      </c>
      <c r="Q1540" t="s">
        <v>13</v>
      </c>
    </row>
    <row r="1541" spans="1:17" x14ac:dyDescent="0.25">
      <c r="A1541">
        <v>165099877</v>
      </c>
      <c r="B1541" t="s">
        <v>1687</v>
      </c>
      <c r="C1541" t="s">
        <v>752</v>
      </c>
      <c r="D1541" t="s">
        <v>891</v>
      </c>
      <c r="E1541">
        <v>12</v>
      </c>
      <c r="F1541" t="s">
        <v>32</v>
      </c>
      <c r="G1541" t="s">
        <v>638</v>
      </c>
      <c r="H1541" t="s">
        <v>22</v>
      </c>
      <c r="I1541">
        <v>14</v>
      </c>
      <c r="J1541">
        <v>14</v>
      </c>
      <c r="K1541">
        <v>0</v>
      </c>
      <c r="L1541" t="s">
        <v>25</v>
      </c>
      <c r="M1541" t="s">
        <v>30</v>
      </c>
      <c r="N1541">
        <v>0</v>
      </c>
      <c r="O1541">
        <v>16517338</v>
      </c>
      <c r="P1541" t="s">
        <v>13</v>
      </c>
      <c r="Q1541" t="s">
        <v>13</v>
      </c>
    </row>
    <row r="1542" spans="1:17" x14ac:dyDescent="0.25">
      <c r="A1542">
        <v>164976873</v>
      </c>
      <c r="B1542" t="s">
        <v>6085</v>
      </c>
      <c r="C1542" t="s">
        <v>524</v>
      </c>
      <c r="D1542" t="s">
        <v>78</v>
      </c>
      <c r="E1542">
        <v>12</v>
      </c>
      <c r="F1542" t="s">
        <v>6</v>
      </c>
      <c r="G1542" t="s">
        <v>612</v>
      </c>
      <c r="H1542" t="s">
        <v>22</v>
      </c>
      <c r="I1542">
        <v>186</v>
      </c>
      <c r="J1542">
        <v>186</v>
      </c>
      <c r="K1542">
        <v>20233</v>
      </c>
      <c r="L1542">
        <v>20230705</v>
      </c>
      <c r="M1542" t="s">
        <v>30</v>
      </c>
      <c r="N1542">
        <v>20234</v>
      </c>
      <c r="O1542">
        <v>14116459</v>
      </c>
      <c r="P1542" t="s">
        <v>13</v>
      </c>
      <c r="Q1542" t="s">
        <v>13</v>
      </c>
    </row>
    <row r="1543" spans="1:17" x14ac:dyDescent="0.25">
      <c r="A1543">
        <v>165031634</v>
      </c>
      <c r="B1543" t="s">
        <v>5386</v>
      </c>
      <c r="C1543" t="s">
        <v>5387</v>
      </c>
      <c r="D1543" t="s">
        <v>924</v>
      </c>
      <c r="E1543">
        <v>12</v>
      </c>
      <c r="F1543" t="s">
        <v>32</v>
      </c>
      <c r="G1543" t="s">
        <v>1952</v>
      </c>
      <c r="H1543" t="s">
        <v>22</v>
      </c>
      <c r="I1543">
        <v>98</v>
      </c>
      <c r="J1543">
        <v>98</v>
      </c>
      <c r="K1543">
        <v>0</v>
      </c>
      <c r="L1543">
        <v>20240207</v>
      </c>
      <c r="M1543" t="s">
        <v>30</v>
      </c>
      <c r="N1543">
        <v>0</v>
      </c>
      <c r="O1543">
        <v>16489481</v>
      </c>
      <c r="P1543" t="s">
        <v>13</v>
      </c>
      <c r="Q1543" t="s">
        <v>13</v>
      </c>
    </row>
    <row r="1544" spans="1:17" x14ac:dyDescent="0.25">
      <c r="A1544">
        <v>164758531</v>
      </c>
      <c r="B1544" t="s">
        <v>2313</v>
      </c>
      <c r="C1544" t="s">
        <v>2314</v>
      </c>
      <c r="D1544" t="s">
        <v>924</v>
      </c>
      <c r="E1544">
        <v>12</v>
      </c>
      <c r="F1544" t="s">
        <v>32</v>
      </c>
      <c r="G1544" t="s">
        <v>1952</v>
      </c>
      <c r="H1544" t="s">
        <v>22</v>
      </c>
      <c r="I1544">
        <v>432</v>
      </c>
      <c r="J1544">
        <v>432</v>
      </c>
      <c r="K1544">
        <v>0</v>
      </c>
      <c r="L1544">
        <v>20240305</v>
      </c>
      <c r="M1544" t="s">
        <v>30</v>
      </c>
      <c r="N1544">
        <v>20234</v>
      </c>
      <c r="O1544">
        <v>16297028</v>
      </c>
      <c r="P1544" t="s">
        <v>1192</v>
      </c>
      <c r="Q1544" t="s">
        <v>1192</v>
      </c>
    </row>
    <row r="1545" spans="1:17" x14ac:dyDescent="0.25">
      <c r="A1545">
        <v>164596160</v>
      </c>
      <c r="B1545" t="s">
        <v>1560</v>
      </c>
      <c r="C1545" t="s">
        <v>1561</v>
      </c>
      <c r="D1545" t="s">
        <v>924</v>
      </c>
      <c r="E1545">
        <v>12</v>
      </c>
      <c r="F1545" t="s">
        <v>32</v>
      </c>
      <c r="G1545" t="s">
        <v>1952</v>
      </c>
      <c r="H1545" t="s">
        <v>22</v>
      </c>
      <c r="I1545">
        <v>714</v>
      </c>
      <c r="J1545">
        <v>53</v>
      </c>
      <c r="K1545">
        <v>20233</v>
      </c>
      <c r="L1545">
        <v>20240102</v>
      </c>
      <c r="M1545" t="s">
        <v>30</v>
      </c>
      <c r="N1545">
        <v>20234</v>
      </c>
      <c r="O1545">
        <v>16215937</v>
      </c>
      <c r="P1545" t="s">
        <v>1193</v>
      </c>
      <c r="Q1545" t="s">
        <v>13</v>
      </c>
    </row>
    <row r="1546" spans="1:17" x14ac:dyDescent="0.25">
      <c r="A1546">
        <v>164956734</v>
      </c>
      <c r="B1546" t="s">
        <v>715</v>
      </c>
      <c r="C1546" t="s">
        <v>814</v>
      </c>
      <c r="D1546" t="s">
        <v>70</v>
      </c>
      <c r="E1546">
        <v>12</v>
      </c>
      <c r="F1546" t="s">
        <v>6</v>
      </c>
      <c r="G1546" t="s">
        <v>916</v>
      </c>
      <c r="H1546" t="s">
        <v>22</v>
      </c>
      <c r="I1546">
        <v>174</v>
      </c>
      <c r="J1546">
        <v>168</v>
      </c>
      <c r="K1546">
        <v>20233</v>
      </c>
      <c r="L1546">
        <v>20210623</v>
      </c>
      <c r="M1546" t="s">
        <v>31</v>
      </c>
      <c r="N1546">
        <v>20234</v>
      </c>
      <c r="O1546">
        <v>16434770</v>
      </c>
      <c r="P1546" t="s">
        <v>13</v>
      </c>
      <c r="Q1546" t="s">
        <v>13</v>
      </c>
    </row>
    <row r="1547" spans="1:17" x14ac:dyDescent="0.25">
      <c r="A1547">
        <v>165074422</v>
      </c>
      <c r="B1547" t="s">
        <v>7051</v>
      </c>
      <c r="C1547" t="s">
        <v>7052</v>
      </c>
      <c r="D1547" t="s">
        <v>78</v>
      </c>
      <c r="E1547">
        <v>12</v>
      </c>
      <c r="F1547" t="s">
        <v>32</v>
      </c>
      <c r="G1547" t="s">
        <v>2149</v>
      </c>
      <c r="H1547" t="s">
        <v>22</v>
      </c>
      <c r="I1547">
        <v>47</v>
      </c>
      <c r="J1547">
        <v>47</v>
      </c>
      <c r="K1547">
        <v>20233</v>
      </c>
      <c r="L1547">
        <v>20230629</v>
      </c>
      <c r="M1547" t="s">
        <v>30</v>
      </c>
      <c r="N1547">
        <v>0</v>
      </c>
      <c r="O1547">
        <v>16508324</v>
      </c>
      <c r="P1547" t="s">
        <v>13</v>
      </c>
      <c r="Q1547" t="s">
        <v>13</v>
      </c>
    </row>
    <row r="1548" spans="1:17" x14ac:dyDescent="0.25">
      <c r="A1548">
        <v>164735918</v>
      </c>
      <c r="B1548" t="s">
        <v>2141</v>
      </c>
      <c r="C1548" t="s">
        <v>809</v>
      </c>
      <c r="D1548" t="s">
        <v>924</v>
      </c>
      <c r="E1548">
        <v>12</v>
      </c>
      <c r="F1548" t="s">
        <v>32</v>
      </c>
      <c r="G1548" t="s">
        <v>2149</v>
      </c>
      <c r="H1548" t="s">
        <v>22</v>
      </c>
      <c r="I1548">
        <v>489</v>
      </c>
      <c r="J1548">
        <v>73</v>
      </c>
      <c r="K1548">
        <v>0</v>
      </c>
      <c r="L1548" t="s">
        <v>25</v>
      </c>
      <c r="M1548" t="s">
        <v>30</v>
      </c>
      <c r="N1548">
        <v>0</v>
      </c>
      <c r="O1548">
        <v>16275974</v>
      </c>
      <c r="P1548" t="s">
        <v>1192</v>
      </c>
      <c r="Q1548" t="s">
        <v>13</v>
      </c>
    </row>
    <row r="1549" spans="1:17" x14ac:dyDescent="0.25">
      <c r="A1549">
        <v>164648738</v>
      </c>
      <c r="B1549" t="s">
        <v>1793</v>
      </c>
      <c r="C1549" t="s">
        <v>1771</v>
      </c>
      <c r="D1549" t="s">
        <v>924</v>
      </c>
      <c r="E1549">
        <v>12</v>
      </c>
      <c r="F1549" t="s">
        <v>6</v>
      </c>
      <c r="G1549" t="s">
        <v>1051</v>
      </c>
      <c r="H1549" t="s">
        <v>22</v>
      </c>
      <c r="I1549">
        <v>622</v>
      </c>
      <c r="J1549">
        <v>622</v>
      </c>
      <c r="K1549">
        <v>20233</v>
      </c>
      <c r="L1549">
        <v>20240206</v>
      </c>
      <c r="M1549" t="s">
        <v>31</v>
      </c>
      <c r="N1549">
        <v>20234</v>
      </c>
      <c r="O1549">
        <v>14559206</v>
      </c>
      <c r="P1549" t="s">
        <v>1193</v>
      </c>
      <c r="Q1549" t="s">
        <v>1193</v>
      </c>
    </row>
    <row r="1550" spans="1:17" x14ac:dyDescent="0.25">
      <c r="A1550">
        <v>164944202</v>
      </c>
      <c r="B1550" t="s">
        <v>3818</v>
      </c>
      <c r="C1550" t="s">
        <v>3819</v>
      </c>
      <c r="D1550" t="s">
        <v>70</v>
      </c>
      <c r="E1550">
        <v>12</v>
      </c>
      <c r="F1550" t="s">
        <v>6</v>
      </c>
      <c r="G1550" t="s">
        <v>992</v>
      </c>
      <c r="H1550" t="s">
        <v>22</v>
      </c>
      <c r="I1550">
        <v>217</v>
      </c>
      <c r="J1550">
        <v>217</v>
      </c>
      <c r="K1550">
        <v>0</v>
      </c>
      <c r="L1550">
        <v>20231023</v>
      </c>
      <c r="M1550" t="s">
        <v>30</v>
      </c>
      <c r="N1550">
        <v>0</v>
      </c>
      <c r="O1550">
        <v>7999011</v>
      </c>
      <c r="P1550" t="s">
        <v>13</v>
      </c>
      <c r="Q1550" t="s">
        <v>13</v>
      </c>
    </row>
    <row r="1551" spans="1:17" x14ac:dyDescent="0.25">
      <c r="A1551">
        <v>164945421</v>
      </c>
      <c r="B1551" t="s">
        <v>2518</v>
      </c>
      <c r="C1551" t="s">
        <v>4212</v>
      </c>
      <c r="D1551" t="s">
        <v>924</v>
      </c>
      <c r="E1551">
        <v>12</v>
      </c>
      <c r="F1551" t="s">
        <v>32</v>
      </c>
      <c r="G1551" t="s">
        <v>623</v>
      </c>
      <c r="H1551" t="s">
        <v>22</v>
      </c>
      <c r="I1551">
        <v>217</v>
      </c>
      <c r="J1551">
        <v>217</v>
      </c>
      <c r="K1551">
        <v>0</v>
      </c>
      <c r="L1551" t="s">
        <v>25</v>
      </c>
      <c r="M1551" t="s">
        <v>30</v>
      </c>
      <c r="N1551">
        <v>20234</v>
      </c>
      <c r="O1551">
        <v>16424689</v>
      </c>
      <c r="P1551" t="s">
        <v>13</v>
      </c>
      <c r="Q1551" t="s">
        <v>13</v>
      </c>
    </row>
    <row r="1552" spans="1:17" x14ac:dyDescent="0.25">
      <c r="A1552">
        <v>164752095</v>
      </c>
      <c r="B1552" t="s">
        <v>6578</v>
      </c>
      <c r="C1552" t="s">
        <v>6579</v>
      </c>
      <c r="D1552" t="s">
        <v>924</v>
      </c>
      <c r="E1552">
        <v>12</v>
      </c>
      <c r="F1552" t="s">
        <v>32</v>
      </c>
      <c r="G1552" t="s">
        <v>4188</v>
      </c>
      <c r="H1552" t="s">
        <v>22</v>
      </c>
      <c r="I1552">
        <v>469</v>
      </c>
      <c r="J1552">
        <v>54</v>
      </c>
      <c r="K1552">
        <v>20233</v>
      </c>
      <c r="L1552">
        <v>20240325</v>
      </c>
      <c r="M1552" t="s">
        <v>30</v>
      </c>
      <c r="N1552">
        <v>20234</v>
      </c>
      <c r="O1552">
        <v>16312632</v>
      </c>
      <c r="P1552" t="s">
        <v>1192</v>
      </c>
      <c r="Q1552" t="s">
        <v>13</v>
      </c>
    </row>
    <row r="1553" spans="1:17" x14ac:dyDescent="0.25">
      <c r="A1553">
        <v>164944823</v>
      </c>
      <c r="B1553" t="s">
        <v>1445</v>
      </c>
      <c r="C1553" t="s">
        <v>4213</v>
      </c>
      <c r="D1553" t="s">
        <v>924</v>
      </c>
      <c r="E1553">
        <v>12</v>
      </c>
      <c r="F1553" t="s">
        <v>32</v>
      </c>
      <c r="G1553" t="s">
        <v>623</v>
      </c>
      <c r="H1553" t="s">
        <v>22</v>
      </c>
      <c r="I1553">
        <v>217</v>
      </c>
      <c r="J1553">
        <v>67</v>
      </c>
      <c r="K1553">
        <v>0</v>
      </c>
      <c r="L1553" t="s">
        <v>25</v>
      </c>
      <c r="M1553" t="s">
        <v>30</v>
      </c>
      <c r="N1553">
        <v>0</v>
      </c>
      <c r="O1553">
        <v>16420591</v>
      </c>
      <c r="P1553" t="s">
        <v>13</v>
      </c>
      <c r="Q1553" t="s">
        <v>13</v>
      </c>
    </row>
    <row r="1554" spans="1:17" x14ac:dyDescent="0.25">
      <c r="A1554">
        <v>164945913</v>
      </c>
      <c r="B1554" t="s">
        <v>3651</v>
      </c>
      <c r="C1554" t="s">
        <v>4599</v>
      </c>
      <c r="D1554" t="s">
        <v>78</v>
      </c>
      <c r="E1554">
        <v>12</v>
      </c>
      <c r="F1554" t="s">
        <v>32</v>
      </c>
      <c r="G1554" t="s">
        <v>1952</v>
      </c>
      <c r="H1554" t="s">
        <v>22</v>
      </c>
      <c r="I1554">
        <v>216</v>
      </c>
      <c r="J1554">
        <v>216</v>
      </c>
      <c r="K1554">
        <v>0</v>
      </c>
      <c r="L1554" t="s">
        <v>25</v>
      </c>
      <c r="M1554" t="s">
        <v>30</v>
      </c>
      <c r="N1554">
        <v>0</v>
      </c>
      <c r="O1554">
        <v>16413443</v>
      </c>
      <c r="P1554" t="s">
        <v>13</v>
      </c>
      <c r="Q1554" t="s">
        <v>13</v>
      </c>
    </row>
    <row r="1555" spans="1:17" x14ac:dyDescent="0.25">
      <c r="A1555">
        <v>164825597</v>
      </c>
      <c r="B1555" t="s">
        <v>3053</v>
      </c>
      <c r="C1555" t="s">
        <v>325</v>
      </c>
      <c r="D1555" t="s">
        <v>924</v>
      </c>
      <c r="E1555">
        <v>12</v>
      </c>
      <c r="F1555" t="s">
        <v>32</v>
      </c>
      <c r="G1555" t="s">
        <v>1952</v>
      </c>
      <c r="H1555" t="s">
        <v>22</v>
      </c>
      <c r="I1555">
        <v>368</v>
      </c>
      <c r="J1555">
        <v>368</v>
      </c>
      <c r="K1555">
        <v>20233</v>
      </c>
      <c r="L1555">
        <v>20230524</v>
      </c>
      <c r="M1555" t="s">
        <v>30</v>
      </c>
      <c r="N1555">
        <v>20234</v>
      </c>
      <c r="O1555">
        <v>16367489</v>
      </c>
      <c r="P1555" t="s">
        <v>1192</v>
      </c>
      <c r="Q1555" t="s">
        <v>1192</v>
      </c>
    </row>
    <row r="1556" spans="1:17" x14ac:dyDescent="0.25">
      <c r="A1556">
        <v>164870199</v>
      </c>
      <c r="B1556" t="s">
        <v>3054</v>
      </c>
      <c r="C1556" t="s">
        <v>1566</v>
      </c>
      <c r="D1556" t="s">
        <v>78</v>
      </c>
      <c r="E1556">
        <v>12</v>
      </c>
      <c r="F1556" t="s">
        <v>32</v>
      </c>
      <c r="G1556" t="s">
        <v>656</v>
      </c>
      <c r="H1556" t="s">
        <v>22</v>
      </c>
      <c r="I1556">
        <v>306</v>
      </c>
      <c r="J1556">
        <v>306</v>
      </c>
      <c r="K1556">
        <v>20233</v>
      </c>
      <c r="L1556">
        <v>20240423</v>
      </c>
      <c r="M1556" t="s">
        <v>30</v>
      </c>
      <c r="N1556">
        <v>20234</v>
      </c>
      <c r="O1556">
        <v>16390199</v>
      </c>
      <c r="P1556" t="s">
        <v>13</v>
      </c>
      <c r="Q1556" t="s">
        <v>13</v>
      </c>
    </row>
    <row r="1557" spans="1:17" x14ac:dyDescent="0.25">
      <c r="A1557">
        <v>164774012</v>
      </c>
      <c r="B1557" t="s">
        <v>2612</v>
      </c>
      <c r="C1557" t="s">
        <v>185</v>
      </c>
      <c r="D1557" t="s">
        <v>924</v>
      </c>
      <c r="E1557">
        <v>12</v>
      </c>
      <c r="F1557" t="s">
        <v>6</v>
      </c>
      <c r="G1557" t="s">
        <v>1029</v>
      </c>
      <c r="H1557" t="s">
        <v>22</v>
      </c>
      <c r="I1557">
        <v>461</v>
      </c>
      <c r="J1557">
        <v>461</v>
      </c>
      <c r="K1557">
        <v>20233</v>
      </c>
      <c r="L1557">
        <v>20180123</v>
      </c>
      <c r="M1557" t="s">
        <v>30</v>
      </c>
      <c r="N1557">
        <v>20234</v>
      </c>
      <c r="O1557">
        <v>13001611</v>
      </c>
      <c r="P1557" t="s">
        <v>1192</v>
      </c>
      <c r="Q1557" t="s">
        <v>1192</v>
      </c>
    </row>
    <row r="1558" spans="1:17" x14ac:dyDescent="0.25">
      <c r="A1558">
        <v>164969446</v>
      </c>
      <c r="B1558" t="s">
        <v>6086</v>
      </c>
      <c r="C1558" t="s">
        <v>6087</v>
      </c>
      <c r="D1558" t="s">
        <v>924</v>
      </c>
      <c r="E1558">
        <v>12</v>
      </c>
      <c r="F1558" t="s">
        <v>6</v>
      </c>
      <c r="G1558" t="s">
        <v>612</v>
      </c>
      <c r="H1558" t="s">
        <v>22</v>
      </c>
      <c r="I1558">
        <v>186</v>
      </c>
      <c r="J1558">
        <v>186</v>
      </c>
      <c r="K1558">
        <v>20233</v>
      </c>
      <c r="L1558">
        <v>20240304</v>
      </c>
      <c r="M1558" t="s">
        <v>31</v>
      </c>
      <c r="N1558">
        <v>20234</v>
      </c>
      <c r="O1558">
        <v>16450971</v>
      </c>
      <c r="P1558" t="s">
        <v>13</v>
      </c>
      <c r="Q1558" t="s">
        <v>13</v>
      </c>
    </row>
    <row r="1559" spans="1:17" x14ac:dyDescent="0.25">
      <c r="A1559">
        <v>164872731</v>
      </c>
      <c r="B1559" t="s">
        <v>342</v>
      </c>
      <c r="C1559" t="s">
        <v>464</v>
      </c>
      <c r="D1559" t="s">
        <v>70</v>
      </c>
      <c r="E1559">
        <v>12</v>
      </c>
      <c r="F1559" t="s">
        <v>6</v>
      </c>
      <c r="G1559" t="s">
        <v>1051</v>
      </c>
      <c r="H1559" t="s">
        <v>22</v>
      </c>
      <c r="I1559">
        <v>305</v>
      </c>
      <c r="J1559">
        <v>305</v>
      </c>
      <c r="K1559">
        <v>20233</v>
      </c>
      <c r="L1559">
        <v>20220722</v>
      </c>
      <c r="M1559" t="s">
        <v>30</v>
      </c>
      <c r="N1559">
        <v>20234</v>
      </c>
      <c r="O1559">
        <v>16382038</v>
      </c>
      <c r="P1559" t="s">
        <v>13</v>
      </c>
      <c r="Q1559" t="s">
        <v>13</v>
      </c>
    </row>
    <row r="1560" spans="1:17" x14ac:dyDescent="0.25">
      <c r="A1560">
        <v>165026016</v>
      </c>
      <c r="B1560" t="s">
        <v>342</v>
      </c>
      <c r="C1560" t="s">
        <v>245</v>
      </c>
      <c r="D1560" t="s">
        <v>72</v>
      </c>
      <c r="E1560">
        <v>12</v>
      </c>
      <c r="F1560" t="s">
        <v>6</v>
      </c>
      <c r="G1560" t="s">
        <v>617</v>
      </c>
      <c r="H1560" t="s">
        <v>22</v>
      </c>
      <c r="I1560">
        <v>105</v>
      </c>
      <c r="J1560">
        <v>91</v>
      </c>
      <c r="K1560">
        <v>20233</v>
      </c>
      <c r="L1560">
        <v>20240105</v>
      </c>
      <c r="M1560" t="s">
        <v>30</v>
      </c>
      <c r="N1560">
        <v>20234</v>
      </c>
      <c r="O1560">
        <v>16475377</v>
      </c>
      <c r="P1560" t="s">
        <v>13</v>
      </c>
      <c r="Q1560" t="s">
        <v>13</v>
      </c>
    </row>
    <row r="1561" spans="1:17" x14ac:dyDescent="0.25">
      <c r="A1561">
        <v>164952410</v>
      </c>
      <c r="B1561" t="s">
        <v>4600</v>
      </c>
      <c r="C1561" t="s">
        <v>4601</v>
      </c>
      <c r="D1561" t="s">
        <v>70</v>
      </c>
      <c r="E1561">
        <v>12</v>
      </c>
      <c r="F1561" t="s">
        <v>6</v>
      </c>
      <c r="G1561" t="s">
        <v>1029</v>
      </c>
      <c r="H1561" t="s">
        <v>22</v>
      </c>
      <c r="I1561">
        <v>217</v>
      </c>
      <c r="J1561">
        <v>217</v>
      </c>
      <c r="K1561">
        <v>20233</v>
      </c>
      <c r="L1561">
        <v>20240129</v>
      </c>
      <c r="M1561" t="s">
        <v>31</v>
      </c>
      <c r="N1561">
        <v>20234</v>
      </c>
      <c r="O1561">
        <v>16427270</v>
      </c>
      <c r="P1561" t="s">
        <v>13</v>
      </c>
      <c r="Q1561" t="s">
        <v>13</v>
      </c>
    </row>
    <row r="1562" spans="1:17" x14ac:dyDescent="0.25">
      <c r="A1562">
        <v>164952144</v>
      </c>
      <c r="B1562" t="s">
        <v>4602</v>
      </c>
      <c r="C1562" t="s">
        <v>208</v>
      </c>
      <c r="D1562" t="s">
        <v>891</v>
      </c>
      <c r="E1562">
        <v>12</v>
      </c>
      <c r="F1562" t="s">
        <v>6</v>
      </c>
      <c r="G1562" t="s">
        <v>1029</v>
      </c>
      <c r="H1562" t="s">
        <v>22</v>
      </c>
      <c r="I1562">
        <v>217</v>
      </c>
      <c r="J1562">
        <v>217</v>
      </c>
      <c r="K1562">
        <v>20233</v>
      </c>
      <c r="L1562">
        <v>20230823</v>
      </c>
      <c r="M1562" t="s">
        <v>30</v>
      </c>
      <c r="N1562">
        <v>20234</v>
      </c>
      <c r="O1562">
        <v>16427264</v>
      </c>
      <c r="P1562" t="s">
        <v>13</v>
      </c>
      <c r="Q1562" t="s">
        <v>13</v>
      </c>
    </row>
    <row r="1563" spans="1:17" x14ac:dyDescent="0.25">
      <c r="A1563">
        <v>164896688</v>
      </c>
      <c r="B1563" t="s">
        <v>498</v>
      </c>
      <c r="C1563" t="s">
        <v>968</v>
      </c>
      <c r="D1563" t="s">
        <v>924</v>
      </c>
      <c r="E1563">
        <v>12</v>
      </c>
      <c r="F1563" t="s">
        <v>6</v>
      </c>
      <c r="G1563" t="s">
        <v>6078</v>
      </c>
      <c r="H1563" t="s">
        <v>22</v>
      </c>
      <c r="I1563">
        <v>276</v>
      </c>
      <c r="J1563">
        <v>264</v>
      </c>
      <c r="K1563">
        <v>0</v>
      </c>
      <c r="L1563" t="s">
        <v>25</v>
      </c>
      <c r="M1563" t="s">
        <v>30</v>
      </c>
      <c r="N1563">
        <v>0</v>
      </c>
      <c r="O1563">
        <v>14933227</v>
      </c>
      <c r="P1563" t="s">
        <v>13</v>
      </c>
      <c r="Q1563" t="s">
        <v>13</v>
      </c>
    </row>
    <row r="1564" spans="1:17" x14ac:dyDescent="0.25">
      <c r="A1564">
        <v>164954318</v>
      </c>
      <c r="B1564" t="s">
        <v>636</v>
      </c>
      <c r="C1564" t="s">
        <v>469</v>
      </c>
      <c r="D1564" t="s">
        <v>891</v>
      </c>
      <c r="E1564">
        <v>12</v>
      </c>
      <c r="F1564" t="s">
        <v>6</v>
      </c>
      <c r="G1564" t="s">
        <v>1029</v>
      </c>
      <c r="H1564" t="s">
        <v>22</v>
      </c>
      <c r="I1564">
        <v>216</v>
      </c>
      <c r="J1564">
        <v>216</v>
      </c>
      <c r="K1564">
        <v>20233</v>
      </c>
      <c r="L1564">
        <v>20221205</v>
      </c>
      <c r="M1564" t="s">
        <v>31</v>
      </c>
      <c r="N1564">
        <v>20234</v>
      </c>
      <c r="O1564">
        <v>16185886</v>
      </c>
      <c r="P1564" t="s">
        <v>13</v>
      </c>
      <c r="Q1564" t="s">
        <v>13</v>
      </c>
    </row>
    <row r="1565" spans="1:17" x14ac:dyDescent="0.25">
      <c r="A1565">
        <v>164945641</v>
      </c>
      <c r="B1565" t="s">
        <v>636</v>
      </c>
      <c r="C1565" t="s">
        <v>4215</v>
      </c>
      <c r="D1565" t="s">
        <v>924</v>
      </c>
      <c r="E1565">
        <v>12</v>
      </c>
      <c r="F1565" t="s">
        <v>32</v>
      </c>
      <c r="G1565" t="s">
        <v>623</v>
      </c>
      <c r="H1565" t="s">
        <v>22</v>
      </c>
      <c r="I1565">
        <v>217</v>
      </c>
      <c r="J1565">
        <v>217</v>
      </c>
      <c r="K1565">
        <v>20233</v>
      </c>
      <c r="L1565" t="s">
        <v>25</v>
      </c>
      <c r="M1565" t="s">
        <v>30</v>
      </c>
      <c r="N1565">
        <v>20234</v>
      </c>
      <c r="O1565">
        <v>16424898</v>
      </c>
      <c r="P1565" t="s">
        <v>13</v>
      </c>
      <c r="Q1565" t="s">
        <v>13</v>
      </c>
    </row>
    <row r="1566" spans="1:17" x14ac:dyDescent="0.25">
      <c r="A1566">
        <v>164804184</v>
      </c>
      <c r="B1566" t="s">
        <v>2613</v>
      </c>
      <c r="C1566" t="s">
        <v>2614</v>
      </c>
      <c r="D1566" t="s">
        <v>924</v>
      </c>
      <c r="E1566">
        <v>12</v>
      </c>
      <c r="F1566" t="s">
        <v>32</v>
      </c>
      <c r="G1566" t="s">
        <v>1952</v>
      </c>
      <c r="H1566" t="s">
        <v>22</v>
      </c>
      <c r="I1566">
        <v>397</v>
      </c>
      <c r="J1566">
        <v>31</v>
      </c>
      <c r="K1566">
        <v>20233</v>
      </c>
      <c r="L1566">
        <v>20220629</v>
      </c>
      <c r="M1566" t="s">
        <v>30</v>
      </c>
      <c r="N1566">
        <v>20234</v>
      </c>
      <c r="O1566">
        <v>16273406</v>
      </c>
      <c r="P1566" t="s">
        <v>1192</v>
      </c>
      <c r="Q1566" t="s">
        <v>13</v>
      </c>
    </row>
    <row r="1567" spans="1:17" x14ac:dyDescent="0.25">
      <c r="A1567">
        <v>164895569</v>
      </c>
      <c r="B1567" t="s">
        <v>3055</v>
      </c>
      <c r="C1567" t="s">
        <v>3056</v>
      </c>
      <c r="D1567" t="s">
        <v>72</v>
      </c>
      <c r="E1567">
        <v>12</v>
      </c>
      <c r="F1567" t="s">
        <v>6</v>
      </c>
      <c r="G1567" t="s">
        <v>616</v>
      </c>
      <c r="H1567" t="s">
        <v>22</v>
      </c>
      <c r="I1567">
        <v>277</v>
      </c>
      <c r="J1567">
        <v>277</v>
      </c>
      <c r="K1567">
        <v>20233</v>
      </c>
      <c r="L1567">
        <v>20210111</v>
      </c>
      <c r="M1567" t="s">
        <v>30</v>
      </c>
      <c r="N1567">
        <v>20234</v>
      </c>
      <c r="O1567">
        <v>16357841</v>
      </c>
      <c r="P1567" t="s">
        <v>13</v>
      </c>
      <c r="Q1567" t="s">
        <v>13</v>
      </c>
    </row>
    <row r="1568" spans="1:17" x14ac:dyDescent="0.25">
      <c r="A1568">
        <v>164888142</v>
      </c>
      <c r="B1568" t="s">
        <v>3057</v>
      </c>
      <c r="C1568" t="s">
        <v>721</v>
      </c>
      <c r="D1568" t="s">
        <v>78</v>
      </c>
      <c r="E1568">
        <v>12</v>
      </c>
      <c r="F1568" t="s">
        <v>32</v>
      </c>
      <c r="G1568" t="s">
        <v>611</v>
      </c>
      <c r="H1568" t="s">
        <v>22</v>
      </c>
      <c r="I1568">
        <v>285</v>
      </c>
      <c r="J1568">
        <v>117</v>
      </c>
      <c r="K1568">
        <v>20233</v>
      </c>
      <c r="L1568">
        <v>20230619</v>
      </c>
      <c r="M1568" t="s">
        <v>30</v>
      </c>
      <c r="N1568">
        <v>0</v>
      </c>
      <c r="O1568">
        <v>16318881</v>
      </c>
      <c r="P1568" t="s">
        <v>13</v>
      </c>
      <c r="Q1568" t="s">
        <v>13</v>
      </c>
    </row>
    <row r="1569" spans="1:17" x14ac:dyDescent="0.25">
      <c r="A1569">
        <v>165041356</v>
      </c>
      <c r="B1569" t="s">
        <v>6088</v>
      </c>
      <c r="C1569" t="s">
        <v>6089</v>
      </c>
      <c r="D1569" t="s">
        <v>72</v>
      </c>
      <c r="E1569">
        <v>12</v>
      </c>
      <c r="F1569" t="s">
        <v>33</v>
      </c>
      <c r="G1569" t="s">
        <v>2851</v>
      </c>
      <c r="H1569" t="s">
        <v>22</v>
      </c>
      <c r="I1569">
        <v>91</v>
      </c>
      <c r="J1569">
        <v>91</v>
      </c>
      <c r="K1569">
        <v>0</v>
      </c>
      <c r="L1569">
        <v>20240126</v>
      </c>
      <c r="M1569" t="s">
        <v>30</v>
      </c>
      <c r="N1569">
        <v>0</v>
      </c>
      <c r="O1569">
        <v>16497881</v>
      </c>
      <c r="P1569" t="s">
        <v>13</v>
      </c>
      <c r="Q1569" t="s">
        <v>13</v>
      </c>
    </row>
    <row r="1570" spans="1:17" x14ac:dyDescent="0.25">
      <c r="A1570">
        <v>164906415</v>
      </c>
      <c r="B1570" t="s">
        <v>6090</v>
      </c>
      <c r="C1570" t="s">
        <v>683</v>
      </c>
      <c r="D1570" t="s">
        <v>78</v>
      </c>
      <c r="E1570">
        <v>12</v>
      </c>
      <c r="F1570" t="s">
        <v>6</v>
      </c>
      <c r="G1570" t="s">
        <v>621</v>
      </c>
      <c r="H1570" t="s">
        <v>22</v>
      </c>
      <c r="I1570">
        <v>265</v>
      </c>
      <c r="J1570">
        <v>265</v>
      </c>
      <c r="K1570">
        <v>20233</v>
      </c>
      <c r="L1570">
        <v>20220107</v>
      </c>
      <c r="M1570" t="s">
        <v>30</v>
      </c>
      <c r="N1570">
        <v>20234</v>
      </c>
      <c r="O1570">
        <v>16363445</v>
      </c>
      <c r="P1570" t="s">
        <v>13</v>
      </c>
      <c r="Q1570" t="s">
        <v>13</v>
      </c>
    </row>
    <row r="1571" spans="1:17" x14ac:dyDescent="0.25">
      <c r="A1571">
        <v>164415088</v>
      </c>
      <c r="B1571" t="s">
        <v>294</v>
      </c>
      <c r="C1571" t="s">
        <v>1084</v>
      </c>
      <c r="D1571" t="s">
        <v>70</v>
      </c>
      <c r="E1571">
        <v>12</v>
      </c>
      <c r="F1571" t="s">
        <v>32</v>
      </c>
      <c r="G1571" t="s">
        <v>614</v>
      </c>
      <c r="H1571" t="s">
        <v>22</v>
      </c>
      <c r="I1571">
        <v>950</v>
      </c>
      <c r="J1571">
        <v>61</v>
      </c>
      <c r="K1571">
        <v>20233</v>
      </c>
      <c r="L1571">
        <v>20230831</v>
      </c>
      <c r="M1571" t="s">
        <v>30</v>
      </c>
      <c r="N1571">
        <v>20234</v>
      </c>
      <c r="O1571">
        <v>16060989</v>
      </c>
      <c r="P1571" t="s">
        <v>14</v>
      </c>
      <c r="Q1571" t="s">
        <v>13</v>
      </c>
    </row>
    <row r="1572" spans="1:17" x14ac:dyDescent="0.25">
      <c r="A1572">
        <v>164950788</v>
      </c>
      <c r="B1572" t="s">
        <v>443</v>
      </c>
      <c r="C1572" t="s">
        <v>4216</v>
      </c>
      <c r="D1572" t="s">
        <v>72</v>
      </c>
      <c r="E1572">
        <v>12</v>
      </c>
      <c r="F1572" t="s">
        <v>6</v>
      </c>
      <c r="G1572" t="s">
        <v>616</v>
      </c>
      <c r="H1572" t="s">
        <v>22</v>
      </c>
      <c r="I1572">
        <v>209</v>
      </c>
      <c r="J1572">
        <v>209</v>
      </c>
      <c r="K1572">
        <v>0</v>
      </c>
      <c r="L1572">
        <v>20230303</v>
      </c>
      <c r="M1572" t="s">
        <v>30</v>
      </c>
      <c r="N1572">
        <v>20234</v>
      </c>
      <c r="O1572">
        <v>16393453</v>
      </c>
      <c r="P1572" t="s">
        <v>13</v>
      </c>
      <c r="Q1572" t="s">
        <v>13</v>
      </c>
    </row>
    <row r="1573" spans="1:17" x14ac:dyDescent="0.25">
      <c r="A1573">
        <v>164927189</v>
      </c>
      <c r="B1573" t="s">
        <v>443</v>
      </c>
      <c r="C1573" t="s">
        <v>3821</v>
      </c>
      <c r="D1573" t="s">
        <v>72</v>
      </c>
      <c r="E1573">
        <v>12</v>
      </c>
      <c r="F1573" t="s">
        <v>6</v>
      </c>
      <c r="G1573" t="s">
        <v>1053</v>
      </c>
      <c r="H1573" t="s">
        <v>22</v>
      </c>
      <c r="I1573">
        <v>243</v>
      </c>
      <c r="J1573">
        <v>243</v>
      </c>
      <c r="K1573">
        <v>20233</v>
      </c>
      <c r="L1573">
        <v>20230622</v>
      </c>
      <c r="M1573" t="s">
        <v>30</v>
      </c>
      <c r="N1573">
        <v>20234</v>
      </c>
      <c r="O1573">
        <v>16416253</v>
      </c>
      <c r="P1573" t="s">
        <v>13</v>
      </c>
      <c r="Q1573" t="s">
        <v>13</v>
      </c>
    </row>
    <row r="1574" spans="1:17" x14ac:dyDescent="0.25">
      <c r="A1574">
        <v>164953506</v>
      </c>
      <c r="B1574" t="s">
        <v>443</v>
      </c>
      <c r="C1574" t="s">
        <v>883</v>
      </c>
      <c r="D1574" t="s">
        <v>891</v>
      </c>
      <c r="E1574">
        <v>12</v>
      </c>
      <c r="F1574" t="s">
        <v>6</v>
      </c>
      <c r="G1574" t="s">
        <v>1029</v>
      </c>
      <c r="H1574" t="s">
        <v>22</v>
      </c>
      <c r="I1574">
        <v>217</v>
      </c>
      <c r="J1574">
        <v>217</v>
      </c>
      <c r="K1574">
        <v>20233</v>
      </c>
      <c r="L1574">
        <v>20220913</v>
      </c>
      <c r="M1574" t="s">
        <v>30</v>
      </c>
      <c r="N1574">
        <v>20234</v>
      </c>
      <c r="O1574">
        <v>16427278</v>
      </c>
      <c r="P1574" t="s">
        <v>13</v>
      </c>
      <c r="Q1574" t="s">
        <v>13</v>
      </c>
    </row>
    <row r="1575" spans="1:17" x14ac:dyDescent="0.25">
      <c r="A1575">
        <v>164954210</v>
      </c>
      <c r="B1575" t="s">
        <v>443</v>
      </c>
      <c r="C1575" t="s">
        <v>4603</v>
      </c>
      <c r="D1575" t="s">
        <v>891</v>
      </c>
      <c r="E1575">
        <v>12</v>
      </c>
      <c r="F1575" t="s">
        <v>6</v>
      </c>
      <c r="G1575" t="s">
        <v>1029</v>
      </c>
      <c r="H1575" t="s">
        <v>22</v>
      </c>
      <c r="I1575">
        <v>216</v>
      </c>
      <c r="J1575">
        <v>161</v>
      </c>
      <c r="K1575">
        <v>20233</v>
      </c>
      <c r="L1575">
        <v>20180921</v>
      </c>
      <c r="M1575" t="s">
        <v>31</v>
      </c>
      <c r="N1575">
        <v>20234</v>
      </c>
      <c r="O1575">
        <v>16429538</v>
      </c>
      <c r="P1575" t="s">
        <v>13</v>
      </c>
      <c r="Q1575" t="s">
        <v>13</v>
      </c>
    </row>
    <row r="1576" spans="1:17" x14ac:dyDescent="0.25">
      <c r="A1576">
        <v>165077751</v>
      </c>
      <c r="B1576" t="s">
        <v>443</v>
      </c>
      <c r="C1576" t="s">
        <v>7053</v>
      </c>
      <c r="D1576" t="s">
        <v>924</v>
      </c>
      <c r="E1576">
        <v>12</v>
      </c>
      <c r="F1576" t="s">
        <v>32</v>
      </c>
      <c r="G1576" t="s">
        <v>623</v>
      </c>
      <c r="H1576" t="s">
        <v>22</v>
      </c>
      <c r="I1576">
        <v>42</v>
      </c>
      <c r="J1576">
        <v>42</v>
      </c>
      <c r="K1576">
        <v>0</v>
      </c>
      <c r="L1576" t="s">
        <v>25</v>
      </c>
      <c r="M1576" t="s">
        <v>30</v>
      </c>
      <c r="N1576">
        <v>0</v>
      </c>
      <c r="O1576">
        <v>16503521</v>
      </c>
      <c r="P1576" t="s">
        <v>13</v>
      </c>
      <c r="Q1576" t="s">
        <v>13</v>
      </c>
    </row>
    <row r="1577" spans="1:17" x14ac:dyDescent="0.25">
      <c r="A1577">
        <v>164945995</v>
      </c>
      <c r="B1577" t="s">
        <v>4217</v>
      </c>
      <c r="C1577" t="s">
        <v>4218</v>
      </c>
      <c r="D1577" t="s">
        <v>924</v>
      </c>
      <c r="E1577">
        <v>12</v>
      </c>
      <c r="F1577" t="s">
        <v>32</v>
      </c>
      <c r="G1577" t="s">
        <v>623</v>
      </c>
      <c r="H1577" t="s">
        <v>22</v>
      </c>
      <c r="I1577">
        <v>217</v>
      </c>
      <c r="J1577">
        <v>217</v>
      </c>
      <c r="K1577">
        <v>0</v>
      </c>
      <c r="L1577" t="s">
        <v>25</v>
      </c>
      <c r="M1577" t="s">
        <v>30</v>
      </c>
      <c r="N1577">
        <v>20234</v>
      </c>
      <c r="O1577">
        <v>16424974</v>
      </c>
      <c r="P1577" t="s">
        <v>13</v>
      </c>
      <c r="Q1577" t="s">
        <v>13</v>
      </c>
    </row>
    <row r="1578" spans="1:17" x14ac:dyDescent="0.25">
      <c r="A1578">
        <v>164928428</v>
      </c>
      <c r="B1578" t="s">
        <v>3822</v>
      </c>
      <c r="C1578" t="s">
        <v>3823</v>
      </c>
      <c r="D1578" t="s">
        <v>924</v>
      </c>
      <c r="E1578">
        <v>12</v>
      </c>
      <c r="F1578" t="s">
        <v>32</v>
      </c>
      <c r="G1578" t="s">
        <v>1952</v>
      </c>
      <c r="H1578" t="s">
        <v>22</v>
      </c>
      <c r="I1578">
        <v>236</v>
      </c>
      <c r="J1578">
        <v>236</v>
      </c>
      <c r="K1578">
        <v>0</v>
      </c>
      <c r="L1578">
        <v>20221121</v>
      </c>
      <c r="M1578" t="s">
        <v>30</v>
      </c>
      <c r="N1578">
        <v>20234</v>
      </c>
      <c r="O1578">
        <v>16423095</v>
      </c>
      <c r="P1578" t="s">
        <v>13</v>
      </c>
      <c r="Q1578" t="s">
        <v>13</v>
      </c>
    </row>
    <row r="1579" spans="1:17" x14ac:dyDescent="0.25">
      <c r="A1579">
        <v>164927922</v>
      </c>
      <c r="B1579" t="s">
        <v>3824</v>
      </c>
      <c r="C1579" t="s">
        <v>3825</v>
      </c>
      <c r="D1579" t="s">
        <v>924</v>
      </c>
      <c r="E1579">
        <v>12</v>
      </c>
      <c r="F1579" t="s">
        <v>32</v>
      </c>
      <c r="G1579" t="s">
        <v>1952</v>
      </c>
      <c r="H1579" t="s">
        <v>22</v>
      </c>
      <c r="I1579">
        <v>237</v>
      </c>
      <c r="J1579">
        <v>237</v>
      </c>
      <c r="K1579">
        <v>0</v>
      </c>
      <c r="L1579">
        <v>20221110</v>
      </c>
      <c r="M1579" t="s">
        <v>30</v>
      </c>
      <c r="N1579">
        <v>0</v>
      </c>
      <c r="O1579">
        <v>16423096</v>
      </c>
      <c r="P1579" t="s">
        <v>13</v>
      </c>
      <c r="Q1579" t="s">
        <v>13</v>
      </c>
    </row>
    <row r="1580" spans="1:17" x14ac:dyDescent="0.25">
      <c r="A1580">
        <v>164838371</v>
      </c>
      <c r="B1580" t="s">
        <v>7054</v>
      </c>
      <c r="C1580" t="s">
        <v>440</v>
      </c>
      <c r="D1580" t="s">
        <v>924</v>
      </c>
      <c r="E1580">
        <v>12</v>
      </c>
      <c r="F1580" t="s">
        <v>32</v>
      </c>
      <c r="G1580" t="s">
        <v>1952</v>
      </c>
      <c r="H1580" t="s">
        <v>22</v>
      </c>
      <c r="I1580">
        <v>350</v>
      </c>
      <c r="J1580">
        <v>11</v>
      </c>
      <c r="K1580">
        <v>20233</v>
      </c>
      <c r="L1580">
        <v>20221011</v>
      </c>
      <c r="M1580" t="s">
        <v>30</v>
      </c>
      <c r="N1580">
        <v>20234</v>
      </c>
      <c r="O1580">
        <v>16371874</v>
      </c>
      <c r="P1580" t="s">
        <v>13</v>
      </c>
      <c r="Q1580" t="s">
        <v>13</v>
      </c>
    </row>
    <row r="1581" spans="1:17" x14ac:dyDescent="0.25">
      <c r="A1581">
        <v>165040383</v>
      </c>
      <c r="B1581" t="s">
        <v>6091</v>
      </c>
      <c r="C1581" t="s">
        <v>6092</v>
      </c>
      <c r="D1581" t="s">
        <v>78</v>
      </c>
      <c r="E1581">
        <v>12</v>
      </c>
      <c r="F1581" t="s">
        <v>33</v>
      </c>
      <c r="G1581" t="s">
        <v>2851</v>
      </c>
      <c r="H1581" t="s">
        <v>22</v>
      </c>
      <c r="I1581">
        <v>91</v>
      </c>
      <c r="J1581">
        <v>91</v>
      </c>
      <c r="K1581">
        <v>20233</v>
      </c>
      <c r="L1581">
        <v>20240117</v>
      </c>
      <c r="M1581" t="s">
        <v>30</v>
      </c>
      <c r="N1581">
        <v>0</v>
      </c>
      <c r="O1581">
        <v>16481491</v>
      </c>
      <c r="P1581" t="s">
        <v>13</v>
      </c>
      <c r="Q1581" t="s">
        <v>13</v>
      </c>
    </row>
    <row r="1582" spans="1:17" x14ac:dyDescent="0.25">
      <c r="A1582">
        <v>164667627</v>
      </c>
      <c r="B1582" t="s">
        <v>1794</v>
      </c>
      <c r="C1582" t="s">
        <v>349</v>
      </c>
      <c r="D1582" t="s">
        <v>70</v>
      </c>
      <c r="E1582">
        <v>12</v>
      </c>
      <c r="F1582" t="s">
        <v>6</v>
      </c>
      <c r="G1582" t="s">
        <v>1051</v>
      </c>
      <c r="H1582" t="s">
        <v>22</v>
      </c>
      <c r="I1582">
        <v>594</v>
      </c>
      <c r="J1582">
        <v>594</v>
      </c>
      <c r="K1582">
        <v>20233</v>
      </c>
      <c r="L1582">
        <v>20200824</v>
      </c>
      <c r="M1582" t="s">
        <v>30</v>
      </c>
      <c r="N1582">
        <v>20234</v>
      </c>
      <c r="O1582">
        <v>10929734</v>
      </c>
      <c r="P1582" t="s">
        <v>1193</v>
      </c>
      <c r="Q1582" t="s">
        <v>1193</v>
      </c>
    </row>
    <row r="1583" spans="1:17" x14ac:dyDescent="0.25">
      <c r="A1583">
        <v>164876628</v>
      </c>
      <c r="B1583" t="s">
        <v>3449</v>
      </c>
      <c r="C1583" t="s">
        <v>567</v>
      </c>
      <c r="D1583" t="s">
        <v>70</v>
      </c>
      <c r="E1583">
        <v>12</v>
      </c>
      <c r="F1583" t="s">
        <v>6</v>
      </c>
      <c r="G1583" t="s">
        <v>1051</v>
      </c>
      <c r="H1583" t="s">
        <v>22</v>
      </c>
      <c r="I1583">
        <v>298</v>
      </c>
      <c r="J1583">
        <v>298</v>
      </c>
      <c r="K1583">
        <v>20233</v>
      </c>
      <c r="L1583">
        <v>20231030</v>
      </c>
      <c r="M1583" t="s">
        <v>30</v>
      </c>
      <c r="N1583">
        <v>20234</v>
      </c>
      <c r="O1583">
        <v>16382037</v>
      </c>
      <c r="P1583" t="s">
        <v>13</v>
      </c>
      <c r="Q1583" t="s">
        <v>13</v>
      </c>
    </row>
    <row r="1584" spans="1:17" x14ac:dyDescent="0.25">
      <c r="A1584">
        <v>164875504</v>
      </c>
      <c r="B1584" t="s">
        <v>3058</v>
      </c>
      <c r="C1584" t="s">
        <v>3059</v>
      </c>
      <c r="D1584" t="s">
        <v>78</v>
      </c>
      <c r="E1584">
        <v>12</v>
      </c>
      <c r="F1584" t="s">
        <v>32</v>
      </c>
      <c r="G1584" t="s">
        <v>611</v>
      </c>
      <c r="H1584" t="s">
        <v>22</v>
      </c>
      <c r="I1584">
        <v>299</v>
      </c>
      <c r="J1584">
        <v>89</v>
      </c>
      <c r="K1584">
        <v>20233</v>
      </c>
      <c r="L1584">
        <v>20220617</v>
      </c>
      <c r="M1584" t="s">
        <v>30</v>
      </c>
      <c r="N1584">
        <v>0</v>
      </c>
      <c r="O1584">
        <v>16209839</v>
      </c>
      <c r="P1584" t="s">
        <v>13</v>
      </c>
      <c r="Q1584" t="s">
        <v>13</v>
      </c>
    </row>
    <row r="1585" spans="1:17" x14ac:dyDescent="0.25">
      <c r="A1585">
        <v>164991315</v>
      </c>
      <c r="B1585" t="s">
        <v>6093</v>
      </c>
      <c r="C1585" t="s">
        <v>6094</v>
      </c>
      <c r="D1585" t="s">
        <v>891</v>
      </c>
      <c r="E1585">
        <v>12</v>
      </c>
      <c r="F1585" t="s">
        <v>32</v>
      </c>
      <c r="G1585" t="s">
        <v>638</v>
      </c>
      <c r="H1585" t="s">
        <v>22</v>
      </c>
      <c r="I1585">
        <v>154</v>
      </c>
      <c r="J1585">
        <v>154</v>
      </c>
      <c r="K1585">
        <v>0</v>
      </c>
      <c r="L1585" t="s">
        <v>25</v>
      </c>
      <c r="M1585" t="s">
        <v>30</v>
      </c>
      <c r="N1585">
        <v>0</v>
      </c>
      <c r="O1585">
        <v>16460163</v>
      </c>
      <c r="P1585" t="s">
        <v>13</v>
      </c>
      <c r="Q1585" t="s">
        <v>13</v>
      </c>
    </row>
    <row r="1586" spans="1:17" x14ac:dyDescent="0.25">
      <c r="A1586">
        <v>164982807</v>
      </c>
      <c r="B1586" t="s">
        <v>5388</v>
      </c>
      <c r="C1586" t="s">
        <v>2917</v>
      </c>
      <c r="D1586" t="s">
        <v>924</v>
      </c>
      <c r="E1586">
        <v>12</v>
      </c>
      <c r="F1586" t="s">
        <v>6</v>
      </c>
      <c r="G1586" t="s">
        <v>3820</v>
      </c>
      <c r="H1586" t="s">
        <v>22</v>
      </c>
      <c r="I1586">
        <v>168</v>
      </c>
      <c r="J1586">
        <v>167</v>
      </c>
      <c r="K1586">
        <v>0</v>
      </c>
      <c r="L1586">
        <v>20231127</v>
      </c>
      <c r="M1586" t="s">
        <v>30</v>
      </c>
      <c r="N1586">
        <v>20234</v>
      </c>
      <c r="O1586">
        <v>14825899</v>
      </c>
      <c r="P1586" t="s">
        <v>13</v>
      </c>
      <c r="Q1586" t="s">
        <v>13</v>
      </c>
    </row>
    <row r="1587" spans="1:17" x14ac:dyDescent="0.25">
      <c r="A1587">
        <v>164953334</v>
      </c>
      <c r="B1587" t="s">
        <v>7055</v>
      </c>
      <c r="C1587" t="s">
        <v>7056</v>
      </c>
      <c r="D1587" t="s">
        <v>70</v>
      </c>
      <c r="E1587">
        <v>12</v>
      </c>
      <c r="F1587" t="s">
        <v>32</v>
      </c>
      <c r="G1587" t="s">
        <v>1689</v>
      </c>
      <c r="H1587" t="s">
        <v>22</v>
      </c>
      <c r="I1587">
        <v>207</v>
      </c>
      <c r="J1587">
        <v>54</v>
      </c>
      <c r="K1587">
        <v>20233</v>
      </c>
      <c r="L1587">
        <v>20220131</v>
      </c>
      <c r="M1587" t="s">
        <v>30</v>
      </c>
      <c r="N1587">
        <v>20234</v>
      </c>
      <c r="O1587">
        <v>16399983</v>
      </c>
      <c r="P1587" t="s">
        <v>13</v>
      </c>
      <c r="Q1587" t="s">
        <v>13</v>
      </c>
    </row>
    <row r="1588" spans="1:17" x14ac:dyDescent="0.25">
      <c r="A1588">
        <v>164754303</v>
      </c>
      <c r="B1588" t="s">
        <v>2615</v>
      </c>
      <c r="C1588" t="s">
        <v>151</v>
      </c>
      <c r="D1588" t="s">
        <v>70</v>
      </c>
      <c r="E1588">
        <v>12</v>
      </c>
      <c r="F1588" t="s">
        <v>6</v>
      </c>
      <c r="G1588" t="s">
        <v>1029</v>
      </c>
      <c r="H1588" t="s">
        <v>22</v>
      </c>
      <c r="I1588">
        <v>468</v>
      </c>
      <c r="J1588">
        <v>70</v>
      </c>
      <c r="K1588">
        <v>20233</v>
      </c>
      <c r="L1588">
        <v>20230213</v>
      </c>
      <c r="M1588" t="s">
        <v>31</v>
      </c>
      <c r="N1588">
        <v>20234</v>
      </c>
      <c r="O1588">
        <v>16325838</v>
      </c>
      <c r="P1588" t="s">
        <v>1192</v>
      </c>
      <c r="Q1588" t="s">
        <v>13</v>
      </c>
    </row>
    <row r="1589" spans="1:17" x14ac:dyDescent="0.25">
      <c r="A1589">
        <v>164881753</v>
      </c>
      <c r="B1589" t="s">
        <v>3060</v>
      </c>
      <c r="C1589" t="s">
        <v>3061</v>
      </c>
      <c r="D1589" t="s">
        <v>70</v>
      </c>
      <c r="E1589">
        <v>12</v>
      </c>
      <c r="F1589" t="s">
        <v>32</v>
      </c>
      <c r="G1589" t="s">
        <v>611</v>
      </c>
      <c r="H1589" t="s">
        <v>22</v>
      </c>
      <c r="I1589">
        <v>292</v>
      </c>
      <c r="J1589">
        <v>96</v>
      </c>
      <c r="K1589">
        <v>0</v>
      </c>
      <c r="L1589" t="s">
        <v>25</v>
      </c>
      <c r="M1589" t="s">
        <v>30</v>
      </c>
      <c r="N1589">
        <v>0</v>
      </c>
      <c r="O1589">
        <v>15352741</v>
      </c>
      <c r="P1589" t="s">
        <v>13</v>
      </c>
      <c r="Q1589" t="s">
        <v>13</v>
      </c>
    </row>
    <row r="1590" spans="1:17" x14ac:dyDescent="0.25">
      <c r="A1590">
        <v>164918570</v>
      </c>
      <c r="B1590" t="s">
        <v>856</v>
      </c>
      <c r="C1590" t="s">
        <v>3826</v>
      </c>
      <c r="D1590" t="s">
        <v>72</v>
      </c>
      <c r="E1590">
        <v>12</v>
      </c>
      <c r="F1590" t="s">
        <v>32</v>
      </c>
      <c r="G1590" t="s">
        <v>863</v>
      </c>
      <c r="H1590" t="s">
        <v>22</v>
      </c>
      <c r="I1590">
        <v>250</v>
      </c>
      <c r="J1590">
        <v>61</v>
      </c>
      <c r="K1590">
        <v>0</v>
      </c>
      <c r="L1590">
        <v>20240107</v>
      </c>
      <c r="M1590" t="s">
        <v>30</v>
      </c>
      <c r="N1590">
        <v>0</v>
      </c>
      <c r="O1590">
        <v>16331889</v>
      </c>
      <c r="P1590" t="s">
        <v>13</v>
      </c>
      <c r="Q1590" t="s">
        <v>13</v>
      </c>
    </row>
    <row r="1591" spans="1:17" x14ac:dyDescent="0.25">
      <c r="A1591">
        <v>164942200</v>
      </c>
      <c r="B1591" t="s">
        <v>444</v>
      </c>
      <c r="C1591" t="s">
        <v>4219</v>
      </c>
      <c r="D1591" t="s">
        <v>924</v>
      </c>
      <c r="E1591">
        <v>12</v>
      </c>
      <c r="F1591" t="s">
        <v>32</v>
      </c>
      <c r="G1591" t="s">
        <v>1952</v>
      </c>
      <c r="H1591" t="s">
        <v>22</v>
      </c>
      <c r="I1591">
        <v>221</v>
      </c>
      <c r="J1591">
        <v>221</v>
      </c>
      <c r="K1591">
        <v>20233</v>
      </c>
      <c r="L1591">
        <v>20230515</v>
      </c>
      <c r="M1591" t="s">
        <v>30</v>
      </c>
      <c r="N1591">
        <v>20234</v>
      </c>
      <c r="O1591">
        <v>16426461</v>
      </c>
      <c r="P1591" t="s">
        <v>13</v>
      </c>
      <c r="Q1591" t="s">
        <v>13</v>
      </c>
    </row>
    <row r="1592" spans="1:17" x14ac:dyDescent="0.25">
      <c r="A1592">
        <v>164957627</v>
      </c>
      <c r="B1592" t="s">
        <v>856</v>
      </c>
      <c r="C1592" t="s">
        <v>4220</v>
      </c>
      <c r="D1592" t="s">
        <v>924</v>
      </c>
      <c r="E1592">
        <v>12</v>
      </c>
      <c r="F1592" t="s">
        <v>32</v>
      </c>
      <c r="G1592" t="s">
        <v>4188</v>
      </c>
      <c r="H1592" t="s">
        <v>22</v>
      </c>
      <c r="I1592">
        <v>201</v>
      </c>
      <c r="J1592">
        <v>76</v>
      </c>
      <c r="K1592">
        <v>0</v>
      </c>
      <c r="L1592" t="s">
        <v>25</v>
      </c>
      <c r="M1592" t="s">
        <v>30</v>
      </c>
      <c r="N1592">
        <v>0</v>
      </c>
      <c r="O1592">
        <v>16439898</v>
      </c>
      <c r="P1592" t="s">
        <v>13</v>
      </c>
      <c r="Q1592" t="s">
        <v>13</v>
      </c>
    </row>
    <row r="1593" spans="1:17" x14ac:dyDescent="0.25">
      <c r="A1593">
        <v>164983336</v>
      </c>
      <c r="B1593" t="s">
        <v>856</v>
      </c>
      <c r="C1593" t="s">
        <v>4604</v>
      </c>
      <c r="D1593" t="s">
        <v>924</v>
      </c>
      <c r="E1593">
        <v>12</v>
      </c>
      <c r="F1593" t="s">
        <v>32</v>
      </c>
      <c r="G1593" t="s">
        <v>1952</v>
      </c>
      <c r="H1593" t="s">
        <v>22</v>
      </c>
      <c r="I1593">
        <v>167</v>
      </c>
      <c r="J1593">
        <v>167</v>
      </c>
      <c r="K1593">
        <v>0</v>
      </c>
      <c r="L1593">
        <v>20210518</v>
      </c>
      <c r="M1593" t="s">
        <v>30</v>
      </c>
      <c r="N1593">
        <v>0</v>
      </c>
      <c r="O1593">
        <v>16452337</v>
      </c>
      <c r="P1593" t="s">
        <v>13</v>
      </c>
      <c r="Q1593" t="s">
        <v>13</v>
      </c>
    </row>
    <row r="1594" spans="1:17" x14ac:dyDescent="0.25">
      <c r="A1594">
        <v>165094188</v>
      </c>
      <c r="B1594" t="s">
        <v>7057</v>
      </c>
      <c r="C1594" t="s">
        <v>7058</v>
      </c>
      <c r="D1594" t="s">
        <v>78</v>
      </c>
      <c r="E1594">
        <v>12</v>
      </c>
      <c r="F1594" t="s">
        <v>32</v>
      </c>
      <c r="G1594" t="s">
        <v>656</v>
      </c>
      <c r="H1594" t="s">
        <v>22</v>
      </c>
      <c r="I1594">
        <v>21</v>
      </c>
      <c r="J1594">
        <v>20</v>
      </c>
      <c r="K1594">
        <v>0</v>
      </c>
      <c r="L1594" t="s">
        <v>25</v>
      </c>
      <c r="M1594" t="s">
        <v>30</v>
      </c>
      <c r="N1594">
        <v>0</v>
      </c>
      <c r="O1594">
        <v>16532432</v>
      </c>
      <c r="P1594" t="s">
        <v>13</v>
      </c>
      <c r="Q1594" t="s">
        <v>13</v>
      </c>
    </row>
    <row r="1595" spans="1:17" x14ac:dyDescent="0.25">
      <c r="A1595">
        <v>165078077</v>
      </c>
      <c r="B1595" t="s">
        <v>7059</v>
      </c>
      <c r="C1595" t="s">
        <v>7060</v>
      </c>
      <c r="D1595" t="s">
        <v>924</v>
      </c>
      <c r="E1595">
        <v>12</v>
      </c>
      <c r="F1595" t="s">
        <v>32</v>
      </c>
      <c r="G1595" t="s">
        <v>623</v>
      </c>
      <c r="H1595" t="s">
        <v>22</v>
      </c>
      <c r="I1595">
        <v>42</v>
      </c>
      <c r="J1595">
        <v>42</v>
      </c>
      <c r="K1595">
        <v>20233</v>
      </c>
      <c r="L1595">
        <v>20210524</v>
      </c>
      <c r="M1595" t="s">
        <v>31</v>
      </c>
      <c r="N1595">
        <v>0</v>
      </c>
      <c r="O1595">
        <v>16506336</v>
      </c>
      <c r="P1595" t="s">
        <v>13</v>
      </c>
      <c r="Q1595" t="s">
        <v>13</v>
      </c>
    </row>
    <row r="1596" spans="1:17" x14ac:dyDescent="0.25">
      <c r="A1596">
        <v>164739428</v>
      </c>
      <c r="B1596" t="s">
        <v>5389</v>
      </c>
      <c r="C1596" t="s">
        <v>4700</v>
      </c>
      <c r="D1596" t="s">
        <v>70</v>
      </c>
      <c r="E1596">
        <v>12</v>
      </c>
      <c r="F1596" t="s">
        <v>6</v>
      </c>
      <c r="G1596" t="s">
        <v>992</v>
      </c>
      <c r="H1596" t="s">
        <v>22</v>
      </c>
      <c r="I1596">
        <v>483</v>
      </c>
      <c r="J1596">
        <v>451</v>
      </c>
      <c r="K1596">
        <v>0</v>
      </c>
      <c r="L1596">
        <v>20230522</v>
      </c>
      <c r="M1596" t="s">
        <v>31</v>
      </c>
      <c r="N1596">
        <v>0</v>
      </c>
      <c r="O1596">
        <v>7607382</v>
      </c>
      <c r="P1596" t="s">
        <v>1192</v>
      </c>
      <c r="Q1596" t="s">
        <v>1192</v>
      </c>
    </row>
    <row r="1597" spans="1:17" x14ac:dyDescent="0.25">
      <c r="A1597">
        <v>165074756</v>
      </c>
      <c r="B1597" t="s">
        <v>4605</v>
      </c>
      <c r="C1597" t="s">
        <v>7061</v>
      </c>
      <c r="D1597" t="s">
        <v>924</v>
      </c>
      <c r="E1597">
        <v>12</v>
      </c>
      <c r="F1597" t="s">
        <v>32</v>
      </c>
      <c r="G1597" t="s">
        <v>623</v>
      </c>
      <c r="H1597" t="s">
        <v>22</v>
      </c>
      <c r="I1597">
        <v>47</v>
      </c>
      <c r="J1597">
        <v>42</v>
      </c>
      <c r="K1597">
        <v>20233</v>
      </c>
      <c r="L1597">
        <v>20230712</v>
      </c>
      <c r="M1597" t="s">
        <v>31</v>
      </c>
      <c r="N1597">
        <v>0</v>
      </c>
      <c r="O1597">
        <v>16502793</v>
      </c>
      <c r="P1597" t="s">
        <v>13</v>
      </c>
      <c r="Q1597" t="s">
        <v>13</v>
      </c>
    </row>
    <row r="1598" spans="1:17" x14ac:dyDescent="0.25">
      <c r="A1598">
        <v>164999440</v>
      </c>
      <c r="B1598" t="s">
        <v>4962</v>
      </c>
      <c r="C1598" t="s">
        <v>3749</v>
      </c>
      <c r="D1598" t="s">
        <v>70</v>
      </c>
      <c r="E1598">
        <v>12</v>
      </c>
      <c r="F1598" t="s">
        <v>32</v>
      </c>
      <c r="G1598" t="s">
        <v>1947</v>
      </c>
      <c r="H1598" t="s">
        <v>22</v>
      </c>
      <c r="I1598">
        <v>144</v>
      </c>
      <c r="J1598">
        <v>144</v>
      </c>
      <c r="K1598">
        <v>20233</v>
      </c>
      <c r="L1598" t="s">
        <v>25</v>
      </c>
      <c r="M1598" t="s">
        <v>30</v>
      </c>
      <c r="N1598">
        <v>20234</v>
      </c>
      <c r="O1598">
        <v>16462280</v>
      </c>
      <c r="P1598" t="s">
        <v>13</v>
      </c>
      <c r="Q1598" t="s">
        <v>13</v>
      </c>
    </row>
    <row r="1599" spans="1:17" x14ac:dyDescent="0.25">
      <c r="A1599">
        <v>164881127</v>
      </c>
      <c r="B1599" t="s">
        <v>3450</v>
      </c>
      <c r="C1599" t="s">
        <v>238</v>
      </c>
      <c r="D1599" t="s">
        <v>70</v>
      </c>
      <c r="E1599">
        <v>12</v>
      </c>
      <c r="F1599" t="s">
        <v>6</v>
      </c>
      <c r="G1599" t="s">
        <v>1051</v>
      </c>
      <c r="H1599" t="s">
        <v>22</v>
      </c>
      <c r="I1599">
        <v>293</v>
      </c>
      <c r="J1599">
        <v>293</v>
      </c>
      <c r="K1599">
        <v>20233</v>
      </c>
      <c r="L1599">
        <v>20230509</v>
      </c>
      <c r="M1599" t="s">
        <v>30</v>
      </c>
      <c r="N1599">
        <v>20234</v>
      </c>
      <c r="O1599">
        <v>16384609</v>
      </c>
      <c r="P1599" t="s">
        <v>13</v>
      </c>
      <c r="Q1599" t="s">
        <v>13</v>
      </c>
    </row>
    <row r="1600" spans="1:17" x14ac:dyDescent="0.25">
      <c r="A1600">
        <v>164688901</v>
      </c>
      <c r="B1600" t="s">
        <v>1795</v>
      </c>
      <c r="C1600" t="s">
        <v>1600</v>
      </c>
      <c r="D1600" t="s">
        <v>78</v>
      </c>
      <c r="E1600">
        <v>12</v>
      </c>
      <c r="F1600" t="s">
        <v>6</v>
      </c>
      <c r="G1600" t="s">
        <v>1173</v>
      </c>
      <c r="H1600" t="s">
        <v>22</v>
      </c>
      <c r="I1600">
        <v>559</v>
      </c>
      <c r="J1600">
        <v>558</v>
      </c>
      <c r="K1600">
        <v>20233</v>
      </c>
      <c r="L1600">
        <v>20191108</v>
      </c>
      <c r="M1600" t="s">
        <v>31</v>
      </c>
      <c r="N1600">
        <v>20234</v>
      </c>
      <c r="O1600">
        <v>8184357</v>
      </c>
      <c r="P1600" t="s">
        <v>1193</v>
      </c>
      <c r="Q1600" t="s">
        <v>1193</v>
      </c>
    </row>
    <row r="1601" spans="1:17" x14ac:dyDescent="0.25">
      <c r="A1601">
        <v>164778013</v>
      </c>
      <c r="B1601" t="s">
        <v>1601</v>
      </c>
      <c r="C1601" t="s">
        <v>2471</v>
      </c>
      <c r="D1601" t="s">
        <v>891</v>
      </c>
      <c r="E1601">
        <v>12</v>
      </c>
      <c r="F1601" t="s">
        <v>6</v>
      </c>
      <c r="G1601" t="s">
        <v>990</v>
      </c>
      <c r="H1601" t="s">
        <v>22</v>
      </c>
      <c r="I1601">
        <v>434</v>
      </c>
      <c r="J1601">
        <v>434</v>
      </c>
      <c r="K1601">
        <v>20233</v>
      </c>
      <c r="L1601">
        <v>20231101</v>
      </c>
      <c r="M1601" t="s">
        <v>30</v>
      </c>
      <c r="N1601">
        <v>20234</v>
      </c>
      <c r="O1601">
        <v>12452862</v>
      </c>
      <c r="P1601" t="s">
        <v>1192</v>
      </c>
      <c r="Q1601" t="s">
        <v>1192</v>
      </c>
    </row>
    <row r="1602" spans="1:17" x14ac:dyDescent="0.25">
      <c r="A1602">
        <v>164911922</v>
      </c>
      <c r="B1602" t="s">
        <v>500</v>
      </c>
      <c r="C1602" t="s">
        <v>3451</v>
      </c>
      <c r="D1602" t="s">
        <v>72</v>
      </c>
      <c r="E1602">
        <v>12</v>
      </c>
      <c r="F1602" t="s">
        <v>6</v>
      </c>
      <c r="G1602" t="s">
        <v>616</v>
      </c>
      <c r="H1602" t="s">
        <v>22</v>
      </c>
      <c r="I1602">
        <v>258</v>
      </c>
      <c r="J1602">
        <v>258</v>
      </c>
      <c r="K1602">
        <v>20233</v>
      </c>
      <c r="L1602">
        <v>20210523</v>
      </c>
      <c r="M1602" t="s">
        <v>30</v>
      </c>
      <c r="N1602">
        <v>20234</v>
      </c>
      <c r="O1602">
        <v>13865041</v>
      </c>
      <c r="P1602" t="s">
        <v>13</v>
      </c>
      <c r="Q1602" t="s">
        <v>13</v>
      </c>
    </row>
    <row r="1603" spans="1:17" x14ac:dyDescent="0.25">
      <c r="A1603">
        <v>164730938</v>
      </c>
      <c r="B1603" t="s">
        <v>1945</v>
      </c>
      <c r="C1603" t="s">
        <v>1824</v>
      </c>
      <c r="D1603" t="s">
        <v>78</v>
      </c>
      <c r="E1603">
        <v>12</v>
      </c>
      <c r="F1603" t="s">
        <v>32</v>
      </c>
      <c r="G1603" t="s">
        <v>611</v>
      </c>
      <c r="H1603" t="s">
        <v>22</v>
      </c>
      <c r="I1603">
        <v>501</v>
      </c>
      <c r="J1603">
        <v>364</v>
      </c>
      <c r="K1603">
        <v>20233</v>
      </c>
      <c r="L1603">
        <v>20221107</v>
      </c>
      <c r="M1603" t="s">
        <v>30</v>
      </c>
      <c r="N1603">
        <v>20234</v>
      </c>
      <c r="O1603">
        <v>16312168</v>
      </c>
      <c r="P1603" t="s">
        <v>1192</v>
      </c>
      <c r="Q1603" t="s">
        <v>13</v>
      </c>
    </row>
    <row r="1604" spans="1:17" x14ac:dyDescent="0.25">
      <c r="A1604">
        <v>164894394</v>
      </c>
      <c r="B1604" t="s">
        <v>3062</v>
      </c>
      <c r="C1604" t="s">
        <v>3063</v>
      </c>
      <c r="D1604" t="s">
        <v>70</v>
      </c>
      <c r="E1604">
        <v>12</v>
      </c>
      <c r="F1604" t="s">
        <v>32</v>
      </c>
      <c r="G1604" t="s">
        <v>1947</v>
      </c>
      <c r="H1604" t="s">
        <v>22</v>
      </c>
      <c r="I1604">
        <v>278</v>
      </c>
      <c r="J1604">
        <v>62</v>
      </c>
      <c r="K1604">
        <v>20233</v>
      </c>
      <c r="L1604">
        <v>20211216</v>
      </c>
      <c r="M1604" t="s">
        <v>30</v>
      </c>
      <c r="N1604">
        <v>20234</v>
      </c>
      <c r="O1604">
        <v>16208478</v>
      </c>
      <c r="P1604" t="s">
        <v>13</v>
      </c>
      <c r="Q1604" t="s">
        <v>13</v>
      </c>
    </row>
    <row r="1605" spans="1:17" x14ac:dyDescent="0.25">
      <c r="A1605">
        <v>164969558</v>
      </c>
      <c r="B1605" t="s">
        <v>4221</v>
      </c>
      <c r="C1605" t="s">
        <v>253</v>
      </c>
      <c r="D1605" t="s">
        <v>78</v>
      </c>
      <c r="E1605">
        <v>12</v>
      </c>
      <c r="F1605" t="s">
        <v>32</v>
      </c>
      <c r="G1605" t="s">
        <v>2149</v>
      </c>
      <c r="H1605" t="s">
        <v>22</v>
      </c>
      <c r="I1605">
        <v>186</v>
      </c>
      <c r="J1605">
        <v>186</v>
      </c>
      <c r="K1605">
        <v>20233</v>
      </c>
      <c r="L1605">
        <v>20210621</v>
      </c>
      <c r="M1605" t="s">
        <v>30</v>
      </c>
      <c r="N1605">
        <v>20234</v>
      </c>
      <c r="O1605">
        <v>16430784</v>
      </c>
      <c r="P1605" t="s">
        <v>13</v>
      </c>
      <c r="Q1605" t="s">
        <v>13</v>
      </c>
    </row>
    <row r="1606" spans="1:17" x14ac:dyDescent="0.25">
      <c r="A1606">
        <v>165002983</v>
      </c>
      <c r="B1606" t="s">
        <v>5390</v>
      </c>
      <c r="C1606" t="s">
        <v>5391</v>
      </c>
      <c r="D1606" t="s">
        <v>891</v>
      </c>
      <c r="E1606">
        <v>12</v>
      </c>
      <c r="F1606" t="s">
        <v>32</v>
      </c>
      <c r="G1606" t="s">
        <v>638</v>
      </c>
      <c r="H1606" t="s">
        <v>22</v>
      </c>
      <c r="I1606">
        <v>139</v>
      </c>
      <c r="J1606">
        <v>55</v>
      </c>
      <c r="K1606">
        <v>20233</v>
      </c>
      <c r="L1606">
        <v>20221229</v>
      </c>
      <c r="M1606" t="s">
        <v>30</v>
      </c>
      <c r="N1606">
        <v>20234</v>
      </c>
      <c r="O1606">
        <v>16469180</v>
      </c>
      <c r="P1606" t="s">
        <v>13</v>
      </c>
      <c r="Q1606" t="s">
        <v>13</v>
      </c>
    </row>
    <row r="1607" spans="1:17" x14ac:dyDescent="0.25">
      <c r="A1607">
        <v>165059794</v>
      </c>
      <c r="B1607" t="s">
        <v>6580</v>
      </c>
      <c r="C1607" t="s">
        <v>132</v>
      </c>
      <c r="D1607" t="s">
        <v>70</v>
      </c>
      <c r="E1607">
        <v>12</v>
      </c>
      <c r="F1607" t="s">
        <v>32</v>
      </c>
      <c r="G1607" t="s">
        <v>6084</v>
      </c>
      <c r="H1607" t="s">
        <v>22</v>
      </c>
      <c r="I1607">
        <v>66</v>
      </c>
      <c r="J1607">
        <v>63</v>
      </c>
      <c r="K1607">
        <v>0</v>
      </c>
      <c r="L1607" t="s">
        <v>25</v>
      </c>
      <c r="M1607" t="s">
        <v>30</v>
      </c>
      <c r="N1607">
        <v>0</v>
      </c>
      <c r="O1607">
        <v>16508662</v>
      </c>
      <c r="P1607" t="s">
        <v>13</v>
      </c>
      <c r="Q1607" t="s">
        <v>13</v>
      </c>
    </row>
    <row r="1608" spans="1:17" x14ac:dyDescent="0.25">
      <c r="A1608">
        <v>164895402</v>
      </c>
      <c r="B1608" t="s">
        <v>3452</v>
      </c>
      <c r="C1608" t="s">
        <v>3453</v>
      </c>
      <c r="D1608" t="s">
        <v>70</v>
      </c>
      <c r="E1608">
        <v>12</v>
      </c>
      <c r="F1608" t="s">
        <v>6</v>
      </c>
      <c r="G1608" t="s">
        <v>916</v>
      </c>
      <c r="H1608" t="s">
        <v>22</v>
      </c>
      <c r="I1608">
        <v>277</v>
      </c>
      <c r="J1608">
        <v>277</v>
      </c>
      <c r="K1608">
        <v>20233</v>
      </c>
      <c r="L1608">
        <v>20190130</v>
      </c>
      <c r="M1608" t="s">
        <v>30</v>
      </c>
      <c r="N1608">
        <v>20234</v>
      </c>
      <c r="O1608">
        <v>15370190</v>
      </c>
      <c r="P1608" t="s">
        <v>13</v>
      </c>
      <c r="Q1608" t="s">
        <v>13</v>
      </c>
    </row>
    <row r="1609" spans="1:17" x14ac:dyDescent="0.25">
      <c r="A1609">
        <v>164944144</v>
      </c>
      <c r="B1609" t="s">
        <v>4222</v>
      </c>
      <c r="C1609" t="s">
        <v>3546</v>
      </c>
      <c r="D1609" t="s">
        <v>70</v>
      </c>
      <c r="E1609">
        <v>12</v>
      </c>
      <c r="F1609" t="s">
        <v>32</v>
      </c>
      <c r="G1609" t="s">
        <v>1947</v>
      </c>
      <c r="H1609" t="s">
        <v>22</v>
      </c>
      <c r="I1609">
        <v>217</v>
      </c>
      <c r="J1609">
        <v>217</v>
      </c>
      <c r="K1609">
        <v>0</v>
      </c>
      <c r="L1609" t="s">
        <v>25</v>
      </c>
      <c r="M1609" t="s">
        <v>30</v>
      </c>
      <c r="N1609">
        <v>0</v>
      </c>
      <c r="O1609">
        <v>15343118</v>
      </c>
      <c r="P1609" t="s">
        <v>13</v>
      </c>
      <c r="Q1609" t="s">
        <v>13</v>
      </c>
    </row>
    <row r="1610" spans="1:17" x14ac:dyDescent="0.25">
      <c r="A1610">
        <v>164972778</v>
      </c>
      <c r="B1610" t="s">
        <v>4606</v>
      </c>
      <c r="C1610" t="s">
        <v>4607</v>
      </c>
      <c r="D1610" t="s">
        <v>78</v>
      </c>
      <c r="E1610">
        <v>12</v>
      </c>
      <c r="F1610" t="s">
        <v>32</v>
      </c>
      <c r="G1610" t="s">
        <v>1952</v>
      </c>
      <c r="H1610" t="s">
        <v>22</v>
      </c>
      <c r="I1610">
        <v>181</v>
      </c>
      <c r="J1610">
        <v>54</v>
      </c>
      <c r="K1610">
        <v>20233</v>
      </c>
      <c r="L1610">
        <v>20240212</v>
      </c>
      <c r="M1610" t="s">
        <v>30</v>
      </c>
      <c r="N1610">
        <v>20234</v>
      </c>
      <c r="O1610">
        <v>16453748</v>
      </c>
      <c r="P1610" t="s">
        <v>13</v>
      </c>
      <c r="Q1610" t="s">
        <v>13</v>
      </c>
    </row>
    <row r="1611" spans="1:17" x14ac:dyDescent="0.25">
      <c r="A1611">
        <v>164829060</v>
      </c>
      <c r="B1611" t="s">
        <v>3064</v>
      </c>
      <c r="C1611" t="s">
        <v>1512</v>
      </c>
      <c r="D1611" t="s">
        <v>78</v>
      </c>
      <c r="E1611">
        <v>12</v>
      </c>
      <c r="F1611" t="s">
        <v>32</v>
      </c>
      <c r="G1611" t="s">
        <v>1952</v>
      </c>
      <c r="H1611" t="s">
        <v>22</v>
      </c>
      <c r="I1611">
        <v>340</v>
      </c>
      <c r="J1611">
        <v>10</v>
      </c>
      <c r="K1611">
        <v>0</v>
      </c>
      <c r="L1611" t="s">
        <v>25</v>
      </c>
      <c r="M1611" t="s">
        <v>30</v>
      </c>
      <c r="N1611">
        <v>0</v>
      </c>
      <c r="O1611">
        <v>16363951</v>
      </c>
      <c r="P1611" t="s">
        <v>13</v>
      </c>
      <c r="Q1611" t="s">
        <v>13</v>
      </c>
    </row>
    <row r="1612" spans="1:17" x14ac:dyDescent="0.25">
      <c r="A1612">
        <v>164953312</v>
      </c>
      <c r="B1612" t="s">
        <v>642</v>
      </c>
      <c r="C1612" t="s">
        <v>1424</v>
      </c>
      <c r="D1612" t="s">
        <v>924</v>
      </c>
      <c r="E1612">
        <v>12</v>
      </c>
      <c r="F1612" t="s">
        <v>32</v>
      </c>
      <c r="G1612" t="s">
        <v>4188</v>
      </c>
      <c r="H1612" t="s">
        <v>22</v>
      </c>
      <c r="I1612">
        <v>207</v>
      </c>
      <c r="J1612">
        <v>32</v>
      </c>
      <c r="K1612">
        <v>20233</v>
      </c>
      <c r="L1612">
        <v>20230615</v>
      </c>
      <c r="M1612" t="s">
        <v>30</v>
      </c>
      <c r="N1612">
        <v>20234</v>
      </c>
      <c r="O1612">
        <v>16438756</v>
      </c>
      <c r="P1612" t="s">
        <v>13</v>
      </c>
      <c r="Q1612" t="s">
        <v>13</v>
      </c>
    </row>
    <row r="1613" spans="1:17" x14ac:dyDescent="0.25">
      <c r="A1613">
        <v>164693462</v>
      </c>
      <c r="B1613" t="s">
        <v>988</v>
      </c>
      <c r="C1613" t="s">
        <v>3065</v>
      </c>
      <c r="D1613" t="s">
        <v>72</v>
      </c>
      <c r="E1613">
        <v>12</v>
      </c>
      <c r="F1613" t="s">
        <v>6</v>
      </c>
      <c r="G1613" t="s">
        <v>1053</v>
      </c>
      <c r="H1613" t="s">
        <v>22</v>
      </c>
      <c r="I1613">
        <v>560</v>
      </c>
      <c r="J1613">
        <v>560</v>
      </c>
      <c r="K1613">
        <v>20233</v>
      </c>
      <c r="L1613">
        <v>20190516</v>
      </c>
      <c r="M1613" t="s">
        <v>30</v>
      </c>
      <c r="N1613">
        <v>20234</v>
      </c>
      <c r="O1613">
        <v>16271097</v>
      </c>
      <c r="P1613" t="s">
        <v>1193</v>
      </c>
      <c r="Q1613" t="s">
        <v>1193</v>
      </c>
    </row>
    <row r="1614" spans="1:17" x14ac:dyDescent="0.25">
      <c r="A1614">
        <v>164956700</v>
      </c>
      <c r="B1614" t="s">
        <v>1796</v>
      </c>
      <c r="C1614" t="s">
        <v>803</v>
      </c>
      <c r="D1614" t="s">
        <v>924</v>
      </c>
      <c r="E1614">
        <v>12</v>
      </c>
      <c r="F1614" t="s">
        <v>32</v>
      </c>
      <c r="G1614" t="s">
        <v>4188</v>
      </c>
      <c r="H1614" t="s">
        <v>22</v>
      </c>
      <c r="I1614">
        <v>201</v>
      </c>
      <c r="J1614">
        <v>81</v>
      </c>
      <c r="K1614">
        <v>0</v>
      </c>
      <c r="L1614" t="s">
        <v>25</v>
      </c>
      <c r="M1614" t="s">
        <v>30</v>
      </c>
      <c r="N1614">
        <v>0</v>
      </c>
      <c r="O1614">
        <v>16443957</v>
      </c>
      <c r="P1614" t="s">
        <v>13</v>
      </c>
      <c r="Q1614" t="s">
        <v>13</v>
      </c>
    </row>
    <row r="1615" spans="1:17" x14ac:dyDescent="0.25">
      <c r="A1615">
        <v>164733042</v>
      </c>
      <c r="B1615" t="s">
        <v>1562</v>
      </c>
      <c r="C1615" t="s">
        <v>1946</v>
      </c>
      <c r="D1615" t="s">
        <v>70</v>
      </c>
      <c r="E1615">
        <v>12</v>
      </c>
      <c r="F1615" t="s">
        <v>32</v>
      </c>
      <c r="G1615" t="s">
        <v>1947</v>
      </c>
      <c r="H1615" t="s">
        <v>22</v>
      </c>
      <c r="I1615">
        <v>495</v>
      </c>
      <c r="J1615">
        <v>495</v>
      </c>
      <c r="K1615">
        <v>20233</v>
      </c>
      <c r="L1615">
        <v>20230423</v>
      </c>
      <c r="M1615" t="s">
        <v>30</v>
      </c>
      <c r="N1615">
        <v>20234</v>
      </c>
      <c r="O1615">
        <v>16291015</v>
      </c>
      <c r="P1615" t="s">
        <v>1192</v>
      </c>
      <c r="Q1615" t="s">
        <v>1192</v>
      </c>
    </row>
    <row r="1616" spans="1:17" x14ac:dyDescent="0.25">
      <c r="A1616">
        <v>164853222</v>
      </c>
      <c r="B1616" t="s">
        <v>3066</v>
      </c>
      <c r="C1616" t="s">
        <v>1854</v>
      </c>
      <c r="D1616" t="s">
        <v>924</v>
      </c>
      <c r="E1616">
        <v>12</v>
      </c>
      <c r="F1616" t="s">
        <v>6</v>
      </c>
      <c r="G1616" t="s">
        <v>2136</v>
      </c>
      <c r="H1616" t="s">
        <v>22</v>
      </c>
      <c r="I1616">
        <v>333</v>
      </c>
      <c r="J1616">
        <v>294</v>
      </c>
      <c r="K1616">
        <v>20233</v>
      </c>
      <c r="L1616">
        <v>20230405</v>
      </c>
      <c r="M1616" t="s">
        <v>30</v>
      </c>
      <c r="N1616">
        <v>20234</v>
      </c>
      <c r="O1616">
        <v>16368821</v>
      </c>
      <c r="P1616" t="s">
        <v>13</v>
      </c>
      <c r="Q1616" t="s">
        <v>13</v>
      </c>
    </row>
    <row r="1617" spans="1:17" x14ac:dyDescent="0.25">
      <c r="A1617">
        <v>164675978</v>
      </c>
      <c r="B1617" t="s">
        <v>1517</v>
      </c>
      <c r="C1617" t="s">
        <v>1690</v>
      </c>
      <c r="D1617" t="s">
        <v>891</v>
      </c>
      <c r="E1617">
        <v>12</v>
      </c>
      <c r="F1617" t="s">
        <v>32</v>
      </c>
      <c r="G1617" t="s">
        <v>638</v>
      </c>
      <c r="H1617" t="s">
        <v>22</v>
      </c>
      <c r="I1617">
        <v>580</v>
      </c>
      <c r="J1617">
        <v>580</v>
      </c>
      <c r="K1617">
        <v>20233</v>
      </c>
      <c r="L1617">
        <v>20230308</v>
      </c>
      <c r="M1617" t="s">
        <v>30</v>
      </c>
      <c r="N1617">
        <v>20234</v>
      </c>
      <c r="O1617">
        <v>16283200</v>
      </c>
      <c r="P1617" t="s">
        <v>1193</v>
      </c>
      <c r="Q1617" t="s">
        <v>1193</v>
      </c>
    </row>
    <row r="1618" spans="1:17" x14ac:dyDescent="0.25">
      <c r="A1618">
        <v>164952266</v>
      </c>
      <c r="B1618" t="s">
        <v>1775</v>
      </c>
      <c r="C1618" t="s">
        <v>4963</v>
      </c>
      <c r="D1618" t="s">
        <v>891</v>
      </c>
      <c r="E1618">
        <v>12</v>
      </c>
      <c r="F1618" t="s">
        <v>6</v>
      </c>
      <c r="G1618" t="s">
        <v>1029</v>
      </c>
      <c r="H1618" t="s">
        <v>22</v>
      </c>
      <c r="I1618">
        <v>217</v>
      </c>
      <c r="J1618">
        <v>216</v>
      </c>
      <c r="K1618">
        <v>20233</v>
      </c>
      <c r="L1618">
        <v>20230920</v>
      </c>
      <c r="M1618" t="s">
        <v>31</v>
      </c>
      <c r="N1618">
        <v>20234</v>
      </c>
      <c r="O1618">
        <v>15368586</v>
      </c>
      <c r="P1618" t="s">
        <v>13</v>
      </c>
      <c r="Q1618" t="s">
        <v>13</v>
      </c>
    </row>
    <row r="1619" spans="1:17" x14ac:dyDescent="0.25">
      <c r="A1619">
        <v>164948468</v>
      </c>
      <c r="B1619" t="s">
        <v>7062</v>
      </c>
      <c r="C1619" t="s">
        <v>7063</v>
      </c>
      <c r="D1619" t="s">
        <v>56</v>
      </c>
      <c r="E1619">
        <v>12</v>
      </c>
      <c r="F1619" t="s">
        <v>32</v>
      </c>
      <c r="G1619" t="s">
        <v>1952</v>
      </c>
      <c r="H1619" t="s">
        <v>22</v>
      </c>
      <c r="I1619">
        <v>213</v>
      </c>
      <c r="J1619">
        <v>207</v>
      </c>
      <c r="K1619">
        <v>0</v>
      </c>
      <c r="L1619">
        <v>20211115</v>
      </c>
      <c r="M1619" t="s">
        <v>30</v>
      </c>
      <c r="N1619">
        <v>0</v>
      </c>
      <c r="O1619">
        <v>16436053</v>
      </c>
      <c r="P1619" t="s">
        <v>13</v>
      </c>
      <c r="Q1619" t="s">
        <v>13</v>
      </c>
    </row>
    <row r="1620" spans="1:17" x14ac:dyDescent="0.25">
      <c r="A1620">
        <v>164960993</v>
      </c>
      <c r="B1620" t="s">
        <v>3827</v>
      </c>
      <c r="C1620" t="s">
        <v>7064</v>
      </c>
      <c r="D1620" t="s">
        <v>924</v>
      </c>
      <c r="E1620">
        <v>12</v>
      </c>
      <c r="F1620" t="s">
        <v>32</v>
      </c>
      <c r="G1620" t="s">
        <v>1952</v>
      </c>
      <c r="H1620" t="s">
        <v>22</v>
      </c>
      <c r="I1620">
        <v>196</v>
      </c>
      <c r="J1620">
        <v>13</v>
      </c>
      <c r="K1620">
        <v>0</v>
      </c>
      <c r="L1620">
        <v>20231025</v>
      </c>
      <c r="M1620" t="s">
        <v>30</v>
      </c>
      <c r="N1620">
        <v>20234</v>
      </c>
      <c r="O1620">
        <v>16439380</v>
      </c>
      <c r="P1620" t="s">
        <v>13</v>
      </c>
      <c r="Q1620" t="s">
        <v>13</v>
      </c>
    </row>
    <row r="1621" spans="1:17" x14ac:dyDescent="0.25">
      <c r="A1621">
        <v>164997746</v>
      </c>
      <c r="B1621" t="s">
        <v>3827</v>
      </c>
      <c r="C1621" t="s">
        <v>4964</v>
      </c>
      <c r="D1621" t="s">
        <v>70</v>
      </c>
      <c r="E1621">
        <v>12</v>
      </c>
      <c r="F1621" t="s">
        <v>32</v>
      </c>
      <c r="G1621" t="s">
        <v>1947</v>
      </c>
      <c r="H1621" t="s">
        <v>22</v>
      </c>
      <c r="I1621">
        <v>146</v>
      </c>
      <c r="J1621">
        <v>146</v>
      </c>
      <c r="K1621">
        <v>0</v>
      </c>
      <c r="L1621" t="s">
        <v>25</v>
      </c>
      <c r="M1621" t="s">
        <v>30</v>
      </c>
      <c r="N1621">
        <v>0</v>
      </c>
      <c r="O1621">
        <v>16471605</v>
      </c>
      <c r="P1621" t="s">
        <v>13</v>
      </c>
      <c r="Q1621" t="s">
        <v>13</v>
      </c>
    </row>
    <row r="1622" spans="1:17" x14ac:dyDescent="0.25">
      <c r="A1622">
        <v>165097879</v>
      </c>
      <c r="B1622" t="s">
        <v>7065</v>
      </c>
      <c r="C1622" t="s">
        <v>7066</v>
      </c>
      <c r="D1622" t="s">
        <v>70</v>
      </c>
      <c r="E1622">
        <v>12</v>
      </c>
      <c r="F1622" t="s">
        <v>6</v>
      </c>
      <c r="G1622" t="s">
        <v>3828</v>
      </c>
      <c r="H1622" t="s">
        <v>22</v>
      </c>
      <c r="I1622">
        <v>18</v>
      </c>
      <c r="J1622" t="s">
        <v>25</v>
      </c>
      <c r="K1622">
        <v>20233</v>
      </c>
      <c r="L1622">
        <v>20240209</v>
      </c>
      <c r="M1622" t="s">
        <v>31</v>
      </c>
      <c r="N1622">
        <v>20234</v>
      </c>
      <c r="O1622">
        <v>16416123</v>
      </c>
      <c r="P1622" t="s">
        <v>13</v>
      </c>
      <c r="Q1622" t="s">
        <v>1268</v>
      </c>
    </row>
    <row r="1623" spans="1:17" x14ac:dyDescent="0.25">
      <c r="A1623">
        <v>164954360</v>
      </c>
      <c r="B1623" t="s">
        <v>4609</v>
      </c>
      <c r="C1623" t="s">
        <v>167</v>
      </c>
      <c r="D1623" t="s">
        <v>891</v>
      </c>
      <c r="E1623">
        <v>12</v>
      </c>
      <c r="F1623" t="s">
        <v>6</v>
      </c>
      <c r="G1623" t="s">
        <v>1029</v>
      </c>
      <c r="H1623" t="s">
        <v>22</v>
      </c>
      <c r="I1623">
        <v>216</v>
      </c>
      <c r="J1623">
        <v>216</v>
      </c>
      <c r="K1623">
        <v>20233</v>
      </c>
      <c r="L1623">
        <v>20220621</v>
      </c>
      <c r="M1623" t="s">
        <v>30</v>
      </c>
      <c r="N1623">
        <v>20234</v>
      </c>
      <c r="O1623">
        <v>13129032</v>
      </c>
      <c r="P1623" t="s">
        <v>13</v>
      </c>
      <c r="Q1623" t="s">
        <v>13</v>
      </c>
    </row>
    <row r="1624" spans="1:17" x14ac:dyDescent="0.25">
      <c r="A1624">
        <v>164896302</v>
      </c>
      <c r="B1624" t="s">
        <v>3456</v>
      </c>
      <c r="C1624" t="s">
        <v>266</v>
      </c>
      <c r="D1624" t="s">
        <v>924</v>
      </c>
      <c r="E1624">
        <v>12</v>
      </c>
      <c r="F1624" t="s">
        <v>6</v>
      </c>
      <c r="G1624" t="s">
        <v>846</v>
      </c>
      <c r="H1624" t="s">
        <v>22</v>
      </c>
      <c r="I1624">
        <v>276</v>
      </c>
      <c r="J1624">
        <v>203</v>
      </c>
      <c r="K1624">
        <v>0</v>
      </c>
      <c r="L1624" t="s">
        <v>25</v>
      </c>
      <c r="M1624" t="s">
        <v>31</v>
      </c>
      <c r="N1624">
        <v>20234</v>
      </c>
      <c r="O1624">
        <v>8307684</v>
      </c>
      <c r="P1624" t="s">
        <v>13</v>
      </c>
      <c r="Q1624" t="s">
        <v>13</v>
      </c>
    </row>
    <row r="1625" spans="1:17" x14ac:dyDescent="0.25">
      <c r="A1625">
        <v>164835767</v>
      </c>
      <c r="B1625" t="s">
        <v>2846</v>
      </c>
      <c r="C1625" t="s">
        <v>2847</v>
      </c>
      <c r="D1625" t="s">
        <v>72</v>
      </c>
      <c r="E1625">
        <v>12</v>
      </c>
      <c r="F1625" t="s">
        <v>6</v>
      </c>
      <c r="G1625" t="s">
        <v>616</v>
      </c>
      <c r="H1625" t="s">
        <v>22</v>
      </c>
      <c r="I1625">
        <v>355</v>
      </c>
      <c r="J1625">
        <v>355</v>
      </c>
      <c r="K1625">
        <v>20233</v>
      </c>
      <c r="L1625" t="s">
        <v>25</v>
      </c>
      <c r="M1625" t="s">
        <v>31</v>
      </c>
      <c r="N1625">
        <v>20234</v>
      </c>
      <c r="O1625">
        <v>9933626</v>
      </c>
      <c r="P1625" t="s">
        <v>13</v>
      </c>
      <c r="Q1625" t="s">
        <v>13</v>
      </c>
    </row>
    <row r="1626" spans="1:17" x14ac:dyDescent="0.25">
      <c r="A1626">
        <v>164452052</v>
      </c>
      <c r="B1626" t="s">
        <v>3829</v>
      </c>
      <c r="C1626" t="s">
        <v>3830</v>
      </c>
      <c r="D1626" t="s">
        <v>78</v>
      </c>
      <c r="E1626">
        <v>12</v>
      </c>
      <c r="F1626" t="s">
        <v>32</v>
      </c>
      <c r="G1626" t="s">
        <v>614</v>
      </c>
      <c r="H1626" t="s">
        <v>22</v>
      </c>
      <c r="I1626">
        <v>921</v>
      </c>
      <c r="J1626">
        <v>921</v>
      </c>
      <c r="K1626">
        <v>20233</v>
      </c>
      <c r="L1626" t="s">
        <v>25</v>
      </c>
      <c r="M1626" t="s">
        <v>30</v>
      </c>
      <c r="N1626">
        <v>20234</v>
      </c>
      <c r="O1626">
        <v>16079490</v>
      </c>
      <c r="P1626" t="s">
        <v>14</v>
      </c>
      <c r="Q1626" t="s">
        <v>14</v>
      </c>
    </row>
    <row r="1627" spans="1:17" x14ac:dyDescent="0.25">
      <c r="A1627">
        <v>164830115</v>
      </c>
      <c r="B1627" t="s">
        <v>4610</v>
      </c>
      <c r="C1627" t="s">
        <v>4611</v>
      </c>
      <c r="D1627" t="s">
        <v>72</v>
      </c>
      <c r="E1627">
        <v>12</v>
      </c>
      <c r="F1627" t="s">
        <v>33</v>
      </c>
      <c r="G1627" t="s">
        <v>2851</v>
      </c>
      <c r="H1627" t="s">
        <v>22</v>
      </c>
      <c r="I1627">
        <v>362</v>
      </c>
      <c r="J1627">
        <v>91</v>
      </c>
      <c r="K1627">
        <v>20233</v>
      </c>
      <c r="L1627">
        <v>20231124</v>
      </c>
      <c r="M1627" t="s">
        <v>31</v>
      </c>
      <c r="N1627">
        <v>20234</v>
      </c>
      <c r="O1627">
        <v>16332753</v>
      </c>
      <c r="P1627" t="s">
        <v>13</v>
      </c>
      <c r="Q1627" t="s">
        <v>13</v>
      </c>
    </row>
    <row r="1628" spans="1:17" x14ac:dyDescent="0.25">
      <c r="A1628">
        <v>164364324</v>
      </c>
      <c r="B1628" t="s">
        <v>3660</v>
      </c>
      <c r="C1628" t="s">
        <v>1563</v>
      </c>
      <c r="D1628" t="s">
        <v>924</v>
      </c>
      <c r="E1628">
        <v>12</v>
      </c>
      <c r="F1628" t="s">
        <v>6</v>
      </c>
      <c r="G1628" t="s">
        <v>993</v>
      </c>
      <c r="H1628" t="s">
        <v>22</v>
      </c>
      <c r="I1628">
        <v>1004</v>
      </c>
      <c r="J1628">
        <v>241</v>
      </c>
      <c r="K1628">
        <v>20233</v>
      </c>
      <c r="L1628">
        <v>20230904</v>
      </c>
      <c r="M1628" t="s">
        <v>31</v>
      </c>
      <c r="N1628">
        <v>20234</v>
      </c>
      <c r="O1628">
        <v>8321858</v>
      </c>
      <c r="P1628" t="s">
        <v>14</v>
      </c>
      <c r="Q1628" t="s">
        <v>13</v>
      </c>
    </row>
    <row r="1629" spans="1:17" x14ac:dyDescent="0.25">
      <c r="A1629">
        <v>164933060</v>
      </c>
      <c r="B1629" t="s">
        <v>506</v>
      </c>
      <c r="C1629" t="s">
        <v>4223</v>
      </c>
      <c r="D1629" t="s">
        <v>924</v>
      </c>
      <c r="E1629">
        <v>12</v>
      </c>
      <c r="F1629" t="s">
        <v>32</v>
      </c>
      <c r="G1629" t="s">
        <v>4188</v>
      </c>
      <c r="H1629" t="s">
        <v>22</v>
      </c>
      <c r="I1629">
        <v>231</v>
      </c>
      <c r="J1629">
        <v>48</v>
      </c>
      <c r="K1629">
        <v>0</v>
      </c>
      <c r="L1629">
        <v>20230413</v>
      </c>
      <c r="M1629" t="s">
        <v>31</v>
      </c>
      <c r="N1629">
        <v>0</v>
      </c>
      <c r="O1629">
        <v>16404429</v>
      </c>
      <c r="P1629" t="s">
        <v>13</v>
      </c>
      <c r="Q1629" t="s">
        <v>13</v>
      </c>
    </row>
    <row r="1630" spans="1:17" x14ac:dyDescent="0.25">
      <c r="A1630">
        <v>164995192</v>
      </c>
      <c r="B1630" t="s">
        <v>506</v>
      </c>
      <c r="C1630" t="s">
        <v>4965</v>
      </c>
      <c r="D1630" t="s">
        <v>78</v>
      </c>
      <c r="E1630">
        <v>12</v>
      </c>
      <c r="F1630" t="s">
        <v>32</v>
      </c>
      <c r="G1630" t="s">
        <v>4188</v>
      </c>
      <c r="H1630" t="s">
        <v>22</v>
      </c>
      <c r="I1630">
        <v>150</v>
      </c>
      <c r="J1630">
        <v>59</v>
      </c>
      <c r="K1630">
        <v>20233</v>
      </c>
      <c r="L1630" t="s">
        <v>25</v>
      </c>
      <c r="M1630" t="s">
        <v>30</v>
      </c>
      <c r="N1630">
        <v>20234</v>
      </c>
      <c r="O1630">
        <v>16472405</v>
      </c>
      <c r="P1630" t="s">
        <v>13</v>
      </c>
      <c r="Q1630" t="s">
        <v>13</v>
      </c>
    </row>
    <row r="1631" spans="1:17" x14ac:dyDescent="0.25">
      <c r="A1631">
        <v>164898308</v>
      </c>
      <c r="B1631" t="s">
        <v>3457</v>
      </c>
      <c r="C1631" t="s">
        <v>3458</v>
      </c>
      <c r="D1631" t="s">
        <v>924</v>
      </c>
      <c r="E1631">
        <v>12</v>
      </c>
      <c r="F1631" t="s">
        <v>6</v>
      </c>
      <c r="G1631" t="s">
        <v>6078</v>
      </c>
      <c r="H1631" t="s">
        <v>22</v>
      </c>
      <c r="I1631">
        <v>276</v>
      </c>
      <c r="J1631">
        <v>270</v>
      </c>
      <c r="K1631">
        <v>20233</v>
      </c>
      <c r="L1631">
        <v>20231204</v>
      </c>
      <c r="M1631" t="s">
        <v>30</v>
      </c>
      <c r="N1631">
        <v>20234</v>
      </c>
      <c r="O1631">
        <v>16369239</v>
      </c>
      <c r="P1631" t="s">
        <v>13</v>
      </c>
      <c r="Q1631" t="s">
        <v>13</v>
      </c>
    </row>
    <row r="1632" spans="1:17" x14ac:dyDescent="0.25">
      <c r="A1632">
        <v>165041300</v>
      </c>
      <c r="B1632" t="s">
        <v>6096</v>
      </c>
      <c r="C1632" t="s">
        <v>1854</v>
      </c>
      <c r="D1632" t="s">
        <v>924</v>
      </c>
      <c r="E1632">
        <v>12</v>
      </c>
      <c r="F1632" t="s">
        <v>33</v>
      </c>
      <c r="G1632" t="s">
        <v>2851</v>
      </c>
      <c r="H1632" t="s">
        <v>22</v>
      </c>
      <c r="I1632">
        <v>91</v>
      </c>
      <c r="J1632">
        <v>91</v>
      </c>
      <c r="K1632">
        <v>20233</v>
      </c>
      <c r="L1632">
        <v>20231124</v>
      </c>
      <c r="M1632" t="s">
        <v>30</v>
      </c>
      <c r="N1632">
        <v>0</v>
      </c>
      <c r="O1632">
        <v>16482050</v>
      </c>
      <c r="P1632" t="s">
        <v>13</v>
      </c>
      <c r="Q1632" t="s">
        <v>13</v>
      </c>
    </row>
    <row r="1633" spans="1:17" x14ac:dyDescent="0.25">
      <c r="A1633">
        <v>164425228</v>
      </c>
      <c r="B1633" t="s">
        <v>644</v>
      </c>
      <c r="C1633" t="s">
        <v>523</v>
      </c>
      <c r="D1633" t="s">
        <v>924</v>
      </c>
      <c r="E1633">
        <v>12</v>
      </c>
      <c r="F1633" t="s">
        <v>6</v>
      </c>
      <c r="G1633" t="s">
        <v>1053</v>
      </c>
      <c r="H1633" t="s">
        <v>22</v>
      </c>
      <c r="I1633">
        <v>957</v>
      </c>
      <c r="J1633">
        <v>945</v>
      </c>
      <c r="K1633">
        <v>20233</v>
      </c>
      <c r="L1633">
        <v>20230710</v>
      </c>
      <c r="M1633" t="s">
        <v>30</v>
      </c>
      <c r="N1633">
        <v>20234</v>
      </c>
      <c r="O1633">
        <v>16059379</v>
      </c>
      <c r="P1633" t="s">
        <v>14</v>
      </c>
      <c r="Q1633" t="s">
        <v>14</v>
      </c>
    </row>
    <row r="1634" spans="1:17" x14ac:dyDescent="0.25">
      <c r="A1634">
        <v>164952577</v>
      </c>
      <c r="B1634" t="s">
        <v>4612</v>
      </c>
      <c r="C1634" t="s">
        <v>1625</v>
      </c>
      <c r="D1634" t="s">
        <v>891</v>
      </c>
      <c r="E1634">
        <v>12</v>
      </c>
      <c r="F1634" t="s">
        <v>6</v>
      </c>
      <c r="G1634" t="s">
        <v>1029</v>
      </c>
      <c r="H1634" t="s">
        <v>22</v>
      </c>
      <c r="I1634">
        <v>217</v>
      </c>
      <c r="J1634">
        <v>217</v>
      </c>
      <c r="K1634">
        <v>20233</v>
      </c>
      <c r="L1634">
        <v>20180410</v>
      </c>
      <c r="M1634" t="s">
        <v>31</v>
      </c>
      <c r="N1634">
        <v>20234</v>
      </c>
      <c r="O1634">
        <v>16427263</v>
      </c>
      <c r="P1634" t="s">
        <v>13</v>
      </c>
      <c r="Q1634" t="s">
        <v>13</v>
      </c>
    </row>
    <row r="1635" spans="1:17" x14ac:dyDescent="0.25">
      <c r="A1635">
        <v>164869594</v>
      </c>
      <c r="B1635" t="s">
        <v>3067</v>
      </c>
      <c r="C1635" t="s">
        <v>3068</v>
      </c>
      <c r="D1635" t="s">
        <v>78</v>
      </c>
      <c r="E1635">
        <v>12</v>
      </c>
      <c r="F1635" t="s">
        <v>32</v>
      </c>
      <c r="G1635" t="s">
        <v>656</v>
      </c>
      <c r="H1635" t="s">
        <v>22</v>
      </c>
      <c r="I1635">
        <v>306</v>
      </c>
      <c r="J1635">
        <v>33</v>
      </c>
      <c r="K1635">
        <v>20233</v>
      </c>
      <c r="L1635">
        <v>20230611</v>
      </c>
      <c r="M1635" t="s">
        <v>30</v>
      </c>
      <c r="N1635">
        <v>20234</v>
      </c>
      <c r="O1635">
        <v>16387924</v>
      </c>
      <c r="P1635" t="s">
        <v>13</v>
      </c>
      <c r="Q1635" t="s">
        <v>13</v>
      </c>
    </row>
    <row r="1636" spans="1:17" x14ac:dyDescent="0.25">
      <c r="A1636">
        <v>164999422</v>
      </c>
      <c r="B1636" t="s">
        <v>4966</v>
      </c>
      <c r="C1636" t="s">
        <v>4967</v>
      </c>
      <c r="D1636" t="s">
        <v>70</v>
      </c>
      <c r="E1636">
        <v>12</v>
      </c>
      <c r="F1636" t="s">
        <v>32</v>
      </c>
      <c r="G1636" t="s">
        <v>6084</v>
      </c>
      <c r="H1636" t="s">
        <v>22</v>
      </c>
      <c r="I1636">
        <v>144</v>
      </c>
      <c r="J1636">
        <v>144</v>
      </c>
      <c r="K1636">
        <v>20233</v>
      </c>
      <c r="L1636">
        <v>20230726</v>
      </c>
      <c r="M1636" t="s">
        <v>31</v>
      </c>
      <c r="N1636">
        <v>0</v>
      </c>
      <c r="O1636">
        <v>16443206</v>
      </c>
      <c r="P1636" t="s">
        <v>13</v>
      </c>
      <c r="Q1636" t="s">
        <v>13</v>
      </c>
    </row>
    <row r="1637" spans="1:17" x14ac:dyDescent="0.25">
      <c r="A1637">
        <v>164889610</v>
      </c>
      <c r="B1637" t="s">
        <v>3460</v>
      </c>
      <c r="C1637" t="s">
        <v>574</v>
      </c>
      <c r="D1637" t="s">
        <v>70</v>
      </c>
      <c r="E1637">
        <v>12</v>
      </c>
      <c r="F1637" t="s">
        <v>6</v>
      </c>
      <c r="G1637" t="s">
        <v>613</v>
      </c>
      <c r="H1637" t="s">
        <v>22</v>
      </c>
      <c r="I1637">
        <v>270</v>
      </c>
      <c r="J1637">
        <v>270</v>
      </c>
      <c r="K1637">
        <v>0</v>
      </c>
      <c r="L1637">
        <v>20231010</v>
      </c>
      <c r="M1637" t="s">
        <v>30</v>
      </c>
      <c r="N1637">
        <v>20234</v>
      </c>
      <c r="O1637">
        <v>16402471</v>
      </c>
      <c r="P1637" t="s">
        <v>13</v>
      </c>
      <c r="Q1637" t="s">
        <v>13</v>
      </c>
    </row>
    <row r="1638" spans="1:17" x14ac:dyDescent="0.25">
      <c r="A1638">
        <v>164911273</v>
      </c>
      <c r="B1638" t="s">
        <v>7067</v>
      </c>
      <c r="C1638" t="s">
        <v>492</v>
      </c>
      <c r="D1638" t="s">
        <v>78</v>
      </c>
      <c r="E1638">
        <v>12</v>
      </c>
      <c r="F1638" t="s">
        <v>33</v>
      </c>
      <c r="G1638" t="s">
        <v>846</v>
      </c>
      <c r="H1638" t="s">
        <v>22</v>
      </c>
      <c r="I1638">
        <v>262</v>
      </c>
      <c r="J1638">
        <v>259</v>
      </c>
      <c r="K1638">
        <v>20233</v>
      </c>
      <c r="L1638">
        <v>20220808</v>
      </c>
      <c r="M1638" t="s">
        <v>31</v>
      </c>
      <c r="N1638">
        <v>20234</v>
      </c>
      <c r="O1638">
        <v>16078068</v>
      </c>
      <c r="P1638" t="s">
        <v>13</v>
      </c>
      <c r="Q1638" t="s">
        <v>13</v>
      </c>
    </row>
    <row r="1639" spans="1:17" x14ac:dyDescent="0.25">
      <c r="A1639">
        <v>164882175</v>
      </c>
      <c r="B1639" t="s">
        <v>3461</v>
      </c>
      <c r="C1639" t="s">
        <v>323</v>
      </c>
      <c r="D1639" t="s">
        <v>72</v>
      </c>
      <c r="E1639">
        <v>12</v>
      </c>
      <c r="F1639" t="s">
        <v>6</v>
      </c>
      <c r="G1639" t="s">
        <v>1051</v>
      </c>
      <c r="H1639" t="s">
        <v>22</v>
      </c>
      <c r="I1639">
        <v>306</v>
      </c>
      <c r="J1639">
        <v>306</v>
      </c>
      <c r="K1639">
        <v>20233</v>
      </c>
      <c r="L1639">
        <v>20230125</v>
      </c>
      <c r="M1639" t="s">
        <v>30</v>
      </c>
      <c r="N1639">
        <v>20234</v>
      </c>
      <c r="O1639">
        <v>16346129</v>
      </c>
      <c r="P1639" t="s">
        <v>13</v>
      </c>
      <c r="Q1639" t="s">
        <v>13</v>
      </c>
    </row>
    <row r="1640" spans="1:17" x14ac:dyDescent="0.25">
      <c r="A1640">
        <v>164815045</v>
      </c>
      <c r="B1640" t="s">
        <v>1875</v>
      </c>
      <c r="C1640" t="s">
        <v>2619</v>
      </c>
      <c r="D1640" t="s">
        <v>78</v>
      </c>
      <c r="E1640">
        <v>12</v>
      </c>
      <c r="F1640" t="s">
        <v>32</v>
      </c>
      <c r="G1640" t="s">
        <v>4188</v>
      </c>
      <c r="H1640" t="s">
        <v>22</v>
      </c>
      <c r="I1640">
        <v>382</v>
      </c>
      <c r="J1640">
        <v>382</v>
      </c>
      <c r="K1640">
        <v>20233</v>
      </c>
      <c r="L1640">
        <v>20230523</v>
      </c>
      <c r="M1640" t="s">
        <v>30</v>
      </c>
      <c r="N1640">
        <v>20234</v>
      </c>
      <c r="O1640">
        <v>16359188</v>
      </c>
      <c r="P1640" t="s">
        <v>1192</v>
      </c>
      <c r="Q1640" t="s">
        <v>1192</v>
      </c>
    </row>
    <row r="1641" spans="1:17" x14ac:dyDescent="0.25">
      <c r="A1641">
        <v>164875422</v>
      </c>
      <c r="B1641" t="s">
        <v>1875</v>
      </c>
      <c r="C1641" t="s">
        <v>3462</v>
      </c>
      <c r="D1641" t="s">
        <v>924</v>
      </c>
      <c r="E1641">
        <v>12</v>
      </c>
      <c r="F1641" t="s">
        <v>32</v>
      </c>
      <c r="G1641" t="s">
        <v>1952</v>
      </c>
      <c r="H1641" t="s">
        <v>22</v>
      </c>
      <c r="I1641">
        <v>258</v>
      </c>
      <c r="J1641">
        <v>258</v>
      </c>
      <c r="K1641">
        <v>20233</v>
      </c>
      <c r="L1641">
        <v>20220922</v>
      </c>
      <c r="M1641" t="s">
        <v>30</v>
      </c>
      <c r="N1641">
        <v>20234</v>
      </c>
      <c r="O1641">
        <v>16379169</v>
      </c>
      <c r="P1641" t="s">
        <v>13</v>
      </c>
      <c r="Q1641" t="s">
        <v>13</v>
      </c>
    </row>
    <row r="1642" spans="1:17" x14ac:dyDescent="0.25">
      <c r="A1642">
        <v>164824034</v>
      </c>
      <c r="B1642" t="s">
        <v>648</v>
      </c>
      <c r="C1642" t="s">
        <v>784</v>
      </c>
      <c r="D1642" t="s">
        <v>924</v>
      </c>
      <c r="E1642">
        <v>12</v>
      </c>
      <c r="F1642" t="s">
        <v>6</v>
      </c>
      <c r="G1642" t="s">
        <v>2136</v>
      </c>
      <c r="H1642" t="s">
        <v>22</v>
      </c>
      <c r="I1642">
        <v>370</v>
      </c>
      <c r="J1642">
        <v>369</v>
      </c>
      <c r="K1642">
        <v>20233</v>
      </c>
      <c r="L1642">
        <v>20180108</v>
      </c>
      <c r="M1642" t="s">
        <v>31</v>
      </c>
      <c r="N1642">
        <v>20234</v>
      </c>
      <c r="O1642">
        <v>14958075</v>
      </c>
      <c r="P1642" t="s">
        <v>1192</v>
      </c>
      <c r="Q1642" t="s">
        <v>1192</v>
      </c>
    </row>
    <row r="1643" spans="1:17" x14ac:dyDescent="0.25">
      <c r="A1643">
        <v>164760084</v>
      </c>
      <c r="B1643" t="s">
        <v>166</v>
      </c>
      <c r="C1643" t="s">
        <v>2143</v>
      </c>
      <c r="D1643" t="s">
        <v>924</v>
      </c>
      <c r="E1643">
        <v>12</v>
      </c>
      <c r="F1643" t="s">
        <v>32</v>
      </c>
      <c r="G1643" t="s">
        <v>1952</v>
      </c>
      <c r="H1643" t="s">
        <v>22</v>
      </c>
      <c r="I1643">
        <v>459</v>
      </c>
      <c r="J1643">
        <v>459</v>
      </c>
      <c r="K1643">
        <v>20233</v>
      </c>
      <c r="L1643">
        <v>20231102</v>
      </c>
      <c r="M1643" t="s">
        <v>30</v>
      </c>
      <c r="N1643">
        <v>20234</v>
      </c>
      <c r="O1643">
        <v>16268825</v>
      </c>
      <c r="P1643" t="s">
        <v>1192</v>
      </c>
      <c r="Q1643" t="s">
        <v>1192</v>
      </c>
    </row>
    <row r="1644" spans="1:17" x14ac:dyDescent="0.25">
      <c r="A1644">
        <v>164708065</v>
      </c>
      <c r="B1644" t="s">
        <v>648</v>
      </c>
      <c r="C1644" t="s">
        <v>814</v>
      </c>
      <c r="D1644" t="s">
        <v>924</v>
      </c>
      <c r="E1644">
        <v>12</v>
      </c>
      <c r="F1644" t="s">
        <v>32</v>
      </c>
      <c r="G1644" t="s">
        <v>1952</v>
      </c>
      <c r="H1644" t="s">
        <v>22</v>
      </c>
      <c r="I1644">
        <v>454</v>
      </c>
      <c r="J1644">
        <v>52</v>
      </c>
      <c r="K1644">
        <v>20233</v>
      </c>
      <c r="L1644">
        <v>20240408</v>
      </c>
      <c r="M1644" t="s">
        <v>30</v>
      </c>
      <c r="N1644">
        <v>20234</v>
      </c>
      <c r="O1644">
        <v>16299995</v>
      </c>
      <c r="P1644" t="s">
        <v>1192</v>
      </c>
      <c r="Q1644" t="s">
        <v>13</v>
      </c>
    </row>
    <row r="1645" spans="1:17" x14ac:dyDescent="0.25">
      <c r="A1645">
        <v>164906848</v>
      </c>
      <c r="B1645" t="s">
        <v>166</v>
      </c>
      <c r="C1645" t="s">
        <v>1134</v>
      </c>
      <c r="D1645" t="s">
        <v>78</v>
      </c>
      <c r="E1645">
        <v>12</v>
      </c>
      <c r="F1645" t="s">
        <v>32</v>
      </c>
      <c r="G1645" t="s">
        <v>1952</v>
      </c>
      <c r="H1645" t="s">
        <v>22</v>
      </c>
      <c r="I1645">
        <v>264</v>
      </c>
      <c r="J1645">
        <v>264</v>
      </c>
      <c r="K1645">
        <v>0</v>
      </c>
      <c r="L1645" t="s">
        <v>25</v>
      </c>
      <c r="M1645" t="s">
        <v>30</v>
      </c>
      <c r="N1645">
        <v>0</v>
      </c>
      <c r="O1645">
        <v>16392519</v>
      </c>
      <c r="P1645" t="s">
        <v>13</v>
      </c>
      <c r="Q1645" t="s">
        <v>13</v>
      </c>
    </row>
    <row r="1646" spans="1:17" x14ac:dyDescent="0.25">
      <c r="A1646">
        <v>164966606</v>
      </c>
      <c r="B1646" t="s">
        <v>648</v>
      </c>
      <c r="C1646" t="s">
        <v>4968</v>
      </c>
      <c r="D1646" t="s">
        <v>924</v>
      </c>
      <c r="E1646">
        <v>12</v>
      </c>
      <c r="F1646" t="s">
        <v>6</v>
      </c>
      <c r="G1646" t="s">
        <v>1029</v>
      </c>
      <c r="H1646" t="s">
        <v>22</v>
      </c>
      <c r="I1646">
        <v>216</v>
      </c>
      <c r="J1646">
        <v>216</v>
      </c>
      <c r="K1646">
        <v>20233</v>
      </c>
      <c r="L1646">
        <v>20220915</v>
      </c>
      <c r="M1646" t="s">
        <v>31</v>
      </c>
      <c r="N1646">
        <v>20234</v>
      </c>
      <c r="O1646">
        <v>16429540</v>
      </c>
      <c r="P1646" t="s">
        <v>13</v>
      </c>
      <c r="Q1646" t="s">
        <v>13</v>
      </c>
    </row>
    <row r="1647" spans="1:17" x14ac:dyDescent="0.25">
      <c r="A1647">
        <v>164824620</v>
      </c>
      <c r="B1647" t="s">
        <v>2848</v>
      </c>
      <c r="C1647" t="s">
        <v>2849</v>
      </c>
      <c r="D1647" t="s">
        <v>924</v>
      </c>
      <c r="E1647">
        <v>12</v>
      </c>
      <c r="F1647" t="s">
        <v>32</v>
      </c>
      <c r="G1647" t="s">
        <v>1952</v>
      </c>
      <c r="H1647" t="s">
        <v>22</v>
      </c>
      <c r="I1647">
        <v>369</v>
      </c>
      <c r="J1647">
        <v>68</v>
      </c>
      <c r="K1647">
        <v>0</v>
      </c>
      <c r="L1647" t="s">
        <v>25</v>
      </c>
      <c r="M1647" t="s">
        <v>30</v>
      </c>
      <c r="N1647">
        <v>20234</v>
      </c>
      <c r="O1647">
        <v>16368749</v>
      </c>
      <c r="P1647" t="s">
        <v>1192</v>
      </c>
      <c r="Q1647" t="s">
        <v>13</v>
      </c>
    </row>
    <row r="1648" spans="1:17" x14ac:dyDescent="0.25">
      <c r="A1648">
        <v>165076235</v>
      </c>
      <c r="B1648" t="s">
        <v>7068</v>
      </c>
      <c r="C1648" t="s">
        <v>1485</v>
      </c>
      <c r="D1648" t="s">
        <v>924</v>
      </c>
      <c r="E1648">
        <v>12</v>
      </c>
      <c r="F1648" t="s">
        <v>33</v>
      </c>
      <c r="G1648" t="s">
        <v>2851</v>
      </c>
      <c r="H1648" t="s">
        <v>22</v>
      </c>
      <c r="I1648">
        <v>45</v>
      </c>
      <c r="J1648">
        <v>45</v>
      </c>
      <c r="K1648">
        <v>20233</v>
      </c>
      <c r="L1648">
        <v>20220401</v>
      </c>
      <c r="M1648" t="s">
        <v>30</v>
      </c>
      <c r="N1648">
        <v>0</v>
      </c>
      <c r="O1648">
        <v>16519300</v>
      </c>
      <c r="P1648" t="s">
        <v>13</v>
      </c>
      <c r="Q1648" t="s">
        <v>13</v>
      </c>
    </row>
    <row r="1649" spans="1:17" x14ac:dyDescent="0.25">
      <c r="A1649">
        <v>164894356</v>
      </c>
      <c r="B1649" t="s">
        <v>554</v>
      </c>
      <c r="C1649" t="s">
        <v>7069</v>
      </c>
      <c r="D1649" t="s">
        <v>78</v>
      </c>
      <c r="E1649">
        <v>12</v>
      </c>
      <c r="F1649" t="s">
        <v>6</v>
      </c>
      <c r="G1649" t="s">
        <v>993</v>
      </c>
      <c r="H1649" t="s">
        <v>22</v>
      </c>
      <c r="I1649">
        <v>278</v>
      </c>
      <c r="J1649">
        <v>181</v>
      </c>
      <c r="K1649">
        <v>20233</v>
      </c>
      <c r="L1649" t="s">
        <v>25</v>
      </c>
      <c r="M1649" t="s">
        <v>31</v>
      </c>
      <c r="N1649">
        <v>20234</v>
      </c>
      <c r="O1649">
        <v>8391728</v>
      </c>
      <c r="P1649" t="s">
        <v>13</v>
      </c>
      <c r="Q1649" t="s">
        <v>13</v>
      </c>
    </row>
    <row r="1650" spans="1:17" x14ac:dyDescent="0.25">
      <c r="A1650">
        <v>164880217</v>
      </c>
      <c r="B1650" t="s">
        <v>3069</v>
      </c>
      <c r="C1650" t="s">
        <v>3070</v>
      </c>
      <c r="D1650" t="s">
        <v>78</v>
      </c>
      <c r="E1650">
        <v>12</v>
      </c>
      <c r="F1650" t="s">
        <v>6</v>
      </c>
      <c r="G1650" t="s">
        <v>621</v>
      </c>
      <c r="H1650" t="s">
        <v>22</v>
      </c>
      <c r="I1650">
        <v>294</v>
      </c>
      <c r="J1650">
        <v>291</v>
      </c>
      <c r="K1650">
        <v>20233</v>
      </c>
      <c r="L1650">
        <v>20230815</v>
      </c>
      <c r="M1650" t="s">
        <v>31</v>
      </c>
      <c r="N1650">
        <v>20234</v>
      </c>
      <c r="O1650">
        <v>16385764</v>
      </c>
      <c r="P1650" t="s">
        <v>13</v>
      </c>
      <c r="Q1650" t="s">
        <v>13</v>
      </c>
    </row>
    <row r="1651" spans="1:17" x14ac:dyDescent="0.25">
      <c r="A1651">
        <v>164964865</v>
      </c>
      <c r="B1651" t="s">
        <v>7070</v>
      </c>
      <c r="C1651" t="s">
        <v>7071</v>
      </c>
      <c r="D1651" t="s">
        <v>78</v>
      </c>
      <c r="E1651">
        <v>12</v>
      </c>
      <c r="F1651" t="s">
        <v>32</v>
      </c>
      <c r="G1651" t="s">
        <v>611</v>
      </c>
      <c r="H1651" t="s">
        <v>22</v>
      </c>
      <c r="I1651">
        <v>192</v>
      </c>
      <c r="J1651">
        <v>56</v>
      </c>
      <c r="K1651">
        <v>20233</v>
      </c>
      <c r="L1651" t="s">
        <v>25</v>
      </c>
      <c r="M1651" t="s">
        <v>30</v>
      </c>
      <c r="N1651">
        <v>20234</v>
      </c>
      <c r="O1651">
        <v>16415705</v>
      </c>
      <c r="P1651" t="s">
        <v>13</v>
      </c>
      <c r="Q1651" t="s">
        <v>13</v>
      </c>
    </row>
    <row r="1652" spans="1:17" x14ac:dyDescent="0.25">
      <c r="A1652">
        <v>164899294</v>
      </c>
      <c r="B1652" t="s">
        <v>6581</v>
      </c>
      <c r="C1652" t="s">
        <v>3658</v>
      </c>
      <c r="D1652" t="s">
        <v>72</v>
      </c>
      <c r="E1652">
        <v>12</v>
      </c>
      <c r="F1652" t="s">
        <v>33</v>
      </c>
      <c r="G1652" t="s">
        <v>846</v>
      </c>
      <c r="H1652" t="s">
        <v>22</v>
      </c>
      <c r="I1652">
        <v>272</v>
      </c>
      <c r="J1652">
        <v>259</v>
      </c>
      <c r="K1652">
        <v>20233</v>
      </c>
      <c r="L1652">
        <v>20190419</v>
      </c>
      <c r="M1652" t="s">
        <v>30</v>
      </c>
      <c r="N1652">
        <v>20234</v>
      </c>
      <c r="O1652">
        <v>16412958</v>
      </c>
      <c r="P1652" t="s">
        <v>13</v>
      </c>
      <c r="Q1652" t="s">
        <v>13</v>
      </c>
    </row>
    <row r="1653" spans="1:17" x14ac:dyDescent="0.25">
      <c r="A1653">
        <v>164978966</v>
      </c>
      <c r="B1653" t="s">
        <v>1383</v>
      </c>
      <c r="C1653" t="s">
        <v>4613</v>
      </c>
      <c r="D1653" t="s">
        <v>78</v>
      </c>
      <c r="E1653">
        <v>12</v>
      </c>
      <c r="F1653" t="s">
        <v>32</v>
      </c>
      <c r="G1653" t="s">
        <v>656</v>
      </c>
      <c r="H1653" t="s">
        <v>22</v>
      </c>
      <c r="I1653">
        <v>173</v>
      </c>
      <c r="J1653">
        <v>173</v>
      </c>
      <c r="K1653">
        <v>0</v>
      </c>
      <c r="L1653">
        <v>20220624</v>
      </c>
      <c r="M1653" t="s">
        <v>30</v>
      </c>
      <c r="N1653">
        <v>20234</v>
      </c>
      <c r="O1653">
        <v>16458038</v>
      </c>
      <c r="P1653" t="s">
        <v>13</v>
      </c>
      <c r="Q1653" t="s">
        <v>13</v>
      </c>
    </row>
    <row r="1654" spans="1:17" x14ac:dyDescent="0.25">
      <c r="A1654">
        <v>164978448</v>
      </c>
      <c r="B1654" t="s">
        <v>4614</v>
      </c>
      <c r="C1654" t="s">
        <v>4615</v>
      </c>
      <c r="D1654" t="s">
        <v>78</v>
      </c>
      <c r="E1654">
        <v>12</v>
      </c>
      <c r="F1654" t="s">
        <v>32</v>
      </c>
      <c r="G1654" t="s">
        <v>1952</v>
      </c>
      <c r="H1654" t="s">
        <v>22</v>
      </c>
      <c r="I1654">
        <v>174</v>
      </c>
      <c r="J1654">
        <v>174</v>
      </c>
      <c r="K1654">
        <v>0</v>
      </c>
      <c r="L1654" t="s">
        <v>25</v>
      </c>
      <c r="M1654" t="s">
        <v>30</v>
      </c>
      <c r="N1654">
        <v>0</v>
      </c>
      <c r="O1654">
        <v>16452294</v>
      </c>
      <c r="P1654" t="s">
        <v>13</v>
      </c>
      <c r="Q1654" t="s">
        <v>13</v>
      </c>
    </row>
    <row r="1655" spans="1:17" x14ac:dyDescent="0.25">
      <c r="A1655">
        <v>165090891</v>
      </c>
      <c r="B1655" t="s">
        <v>2071</v>
      </c>
      <c r="C1655" t="s">
        <v>7072</v>
      </c>
      <c r="D1655" t="s">
        <v>891</v>
      </c>
      <c r="E1655">
        <v>12</v>
      </c>
      <c r="F1655" t="s">
        <v>32</v>
      </c>
      <c r="G1655" t="s">
        <v>618</v>
      </c>
      <c r="H1655" t="s">
        <v>22</v>
      </c>
      <c r="I1655">
        <v>26</v>
      </c>
      <c r="J1655">
        <v>26</v>
      </c>
      <c r="K1655">
        <v>20233</v>
      </c>
      <c r="L1655">
        <v>20230107</v>
      </c>
      <c r="M1655" t="s">
        <v>30</v>
      </c>
      <c r="N1655">
        <v>0</v>
      </c>
      <c r="O1655">
        <v>16516313</v>
      </c>
      <c r="P1655" t="s">
        <v>13</v>
      </c>
      <c r="Q1655" t="s">
        <v>13</v>
      </c>
    </row>
    <row r="1656" spans="1:17" x14ac:dyDescent="0.25">
      <c r="A1656">
        <v>164966695</v>
      </c>
      <c r="B1656" t="s">
        <v>4616</v>
      </c>
      <c r="C1656" t="s">
        <v>4617</v>
      </c>
      <c r="D1656" t="s">
        <v>891</v>
      </c>
      <c r="E1656">
        <v>12</v>
      </c>
      <c r="F1656" t="s">
        <v>6</v>
      </c>
      <c r="G1656" t="s">
        <v>1029</v>
      </c>
      <c r="H1656" t="s">
        <v>22</v>
      </c>
      <c r="I1656">
        <v>216</v>
      </c>
      <c r="J1656">
        <v>216</v>
      </c>
      <c r="K1656">
        <v>20233</v>
      </c>
      <c r="L1656">
        <v>20220812</v>
      </c>
      <c r="M1656" t="s">
        <v>30</v>
      </c>
      <c r="N1656">
        <v>20234</v>
      </c>
      <c r="O1656">
        <v>16429547</v>
      </c>
      <c r="P1656" t="s">
        <v>13</v>
      </c>
      <c r="Q1656" t="s">
        <v>13</v>
      </c>
    </row>
    <row r="1657" spans="1:17" x14ac:dyDescent="0.25">
      <c r="A1657">
        <v>164969935</v>
      </c>
      <c r="B1657" t="s">
        <v>6097</v>
      </c>
      <c r="C1657" t="s">
        <v>6098</v>
      </c>
      <c r="D1657" t="s">
        <v>70</v>
      </c>
      <c r="E1657">
        <v>12</v>
      </c>
      <c r="F1657" t="s">
        <v>6</v>
      </c>
      <c r="G1657" t="s">
        <v>617</v>
      </c>
      <c r="H1657" t="s">
        <v>22</v>
      </c>
      <c r="I1657">
        <v>186</v>
      </c>
      <c r="J1657">
        <v>182</v>
      </c>
      <c r="K1657">
        <v>20233</v>
      </c>
      <c r="L1657">
        <v>20210819</v>
      </c>
      <c r="M1657" t="s">
        <v>30</v>
      </c>
      <c r="N1657">
        <v>20234</v>
      </c>
      <c r="O1657">
        <v>16440978</v>
      </c>
      <c r="P1657" t="s">
        <v>13</v>
      </c>
      <c r="Q1657" t="s">
        <v>13</v>
      </c>
    </row>
    <row r="1658" spans="1:17" x14ac:dyDescent="0.25">
      <c r="A1658">
        <v>164889331</v>
      </c>
      <c r="B1658" t="s">
        <v>387</v>
      </c>
      <c r="C1658" t="s">
        <v>4969</v>
      </c>
      <c r="D1658" t="s">
        <v>78</v>
      </c>
      <c r="E1658">
        <v>12</v>
      </c>
      <c r="F1658" t="s">
        <v>6</v>
      </c>
      <c r="G1658" t="s">
        <v>612</v>
      </c>
      <c r="H1658" t="s">
        <v>22</v>
      </c>
      <c r="I1658">
        <v>284</v>
      </c>
      <c r="J1658">
        <v>284</v>
      </c>
      <c r="K1658">
        <v>0</v>
      </c>
      <c r="L1658">
        <v>20180831</v>
      </c>
      <c r="M1658" t="s">
        <v>31</v>
      </c>
      <c r="N1658">
        <v>0</v>
      </c>
      <c r="O1658">
        <v>9592351</v>
      </c>
      <c r="P1658" t="s">
        <v>13</v>
      </c>
      <c r="Q1658" t="s">
        <v>13</v>
      </c>
    </row>
    <row r="1659" spans="1:17" x14ac:dyDescent="0.25">
      <c r="A1659">
        <v>165058516</v>
      </c>
      <c r="B1659" t="s">
        <v>651</v>
      </c>
      <c r="C1659" t="s">
        <v>7073</v>
      </c>
      <c r="D1659" t="s">
        <v>891</v>
      </c>
      <c r="E1659">
        <v>12</v>
      </c>
      <c r="F1659" t="s">
        <v>32</v>
      </c>
      <c r="G1659" t="s">
        <v>25</v>
      </c>
      <c r="H1659" t="s">
        <v>22</v>
      </c>
      <c r="I1659">
        <v>67</v>
      </c>
      <c r="J1659">
        <v>67</v>
      </c>
      <c r="K1659">
        <v>0</v>
      </c>
      <c r="L1659" t="s">
        <v>25</v>
      </c>
      <c r="M1659" t="s">
        <v>30</v>
      </c>
      <c r="N1659">
        <v>0</v>
      </c>
      <c r="O1659">
        <v>16499320</v>
      </c>
      <c r="P1659" t="s">
        <v>13</v>
      </c>
      <c r="Q1659" t="s">
        <v>13</v>
      </c>
    </row>
    <row r="1660" spans="1:17" x14ac:dyDescent="0.25">
      <c r="A1660">
        <v>164663475</v>
      </c>
      <c r="B1660" t="s">
        <v>512</v>
      </c>
      <c r="C1660" t="s">
        <v>1586</v>
      </c>
      <c r="D1660" t="s">
        <v>72</v>
      </c>
      <c r="E1660">
        <v>12</v>
      </c>
      <c r="F1660" t="s">
        <v>6</v>
      </c>
      <c r="G1660" t="s">
        <v>1051</v>
      </c>
      <c r="H1660" t="s">
        <v>22</v>
      </c>
      <c r="I1660">
        <v>605</v>
      </c>
      <c r="J1660">
        <v>605</v>
      </c>
      <c r="K1660">
        <v>20233</v>
      </c>
      <c r="L1660">
        <v>20240124</v>
      </c>
      <c r="M1660" t="s">
        <v>30</v>
      </c>
      <c r="N1660">
        <v>20234</v>
      </c>
      <c r="O1660">
        <v>16274585</v>
      </c>
      <c r="P1660" t="s">
        <v>1193</v>
      </c>
      <c r="Q1660" t="s">
        <v>1193</v>
      </c>
    </row>
    <row r="1661" spans="1:17" x14ac:dyDescent="0.25">
      <c r="A1661">
        <v>164953556</v>
      </c>
      <c r="B1661" t="s">
        <v>4618</v>
      </c>
      <c r="C1661" t="s">
        <v>453</v>
      </c>
      <c r="D1661" t="s">
        <v>891</v>
      </c>
      <c r="E1661">
        <v>12</v>
      </c>
      <c r="F1661" t="s">
        <v>6</v>
      </c>
      <c r="G1661" t="s">
        <v>1029</v>
      </c>
      <c r="H1661" t="s">
        <v>22</v>
      </c>
      <c r="I1661">
        <v>217</v>
      </c>
      <c r="J1661">
        <v>217</v>
      </c>
      <c r="K1661">
        <v>20233</v>
      </c>
      <c r="L1661">
        <v>20220725</v>
      </c>
      <c r="M1661" t="s">
        <v>30</v>
      </c>
      <c r="N1661">
        <v>20234</v>
      </c>
      <c r="O1661">
        <v>16439853</v>
      </c>
      <c r="P1661" t="s">
        <v>13</v>
      </c>
      <c r="Q1661" t="s">
        <v>13</v>
      </c>
    </row>
    <row r="1662" spans="1:17" x14ac:dyDescent="0.25">
      <c r="A1662">
        <v>164928066</v>
      </c>
      <c r="B1662" t="s">
        <v>3833</v>
      </c>
      <c r="C1662" t="s">
        <v>417</v>
      </c>
      <c r="D1662" t="s">
        <v>78</v>
      </c>
      <c r="E1662">
        <v>12</v>
      </c>
      <c r="F1662" t="s">
        <v>6</v>
      </c>
      <c r="G1662" t="s">
        <v>983</v>
      </c>
      <c r="H1662" t="s">
        <v>22</v>
      </c>
      <c r="I1662">
        <v>243</v>
      </c>
      <c r="J1662">
        <v>243</v>
      </c>
      <c r="K1662">
        <v>20233</v>
      </c>
      <c r="L1662">
        <v>20230626</v>
      </c>
      <c r="M1662" t="s">
        <v>30</v>
      </c>
      <c r="N1662">
        <v>20234</v>
      </c>
      <c r="O1662">
        <v>16412435</v>
      </c>
      <c r="P1662" t="s">
        <v>13</v>
      </c>
      <c r="Q1662" t="s">
        <v>13</v>
      </c>
    </row>
    <row r="1663" spans="1:17" x14ac:dyDescent="0.25">
      <c r="A1663">
        <v>164675699</v>
      </c>
      <c r="B1663" t="s">
        <v>456</v>
      </c>
      <c r="C1663" t="s">
        <v>313</v>
      </c>
      <c r="D1663" t="s">
        <v>78</v>
      </c>
      <c r="E1663">
        <v>12</v>
      </c>
      <c r="F1663" t="s">
        <v>32</v>
      </c>
      <c r="G1663" t="s">
        <v>656</v>
      </c>
      <c r="H1663" t="s">
        <v>22</v>
      </c>
      <c r="I1663">
        <v>580</v>
      </c>
      <c r="J1663">
        <v>284</v>
      </c>
      <c r="K1663">
        <v>0</v>
      </c>
      <c r="L1663">
        <v>20221228</v>
      </c>
      <c r="M1663" t="s">
        <v>30</v>
      </c>
      <c r="N1663">
        <v>0</v>
      </c>
      <c r="O1663">
        <v>16288038</v>
      </c>
      <c r="P1663" t="s">
        <v>1193</v>
      </c>
      <c r="Q1663" t="s">
        <v>13</v>
      </c>
    </row>
    <row r="1664" spans="1:17" x14ac:dyDescent="0.25">
      <c r="A1664">
        <v>164893351</v>
      </c>
      <c r="B1664" t="s">
        <v>787</v>
      </c>
      <c r="C1664" t="s">
        <v>850</v>
      </c>
      <c r="D1664" t="s">
        <v>924</v>
      </c>
      <c r="E1664">
        <v>12</v>
      </c>
      <c r="F1664" t="s">
        <v>6</v>
      </c>
      <c r="G1664" t="s">
        <v>2138</v>
      </c>
      <c r="H1664" t="s">
        <v>22</v>
      </c>
      <c r="I1664">
        <v>279</v>
      </c>
      <c r="J1664">
        <v>279</v>
      </c>
      <c r="K1664">
        <v>0</v>
      </c>
      <c r="L1664" t="s">
        <v>25</v>
      </c>
      <c r="M1664" t="s">
        <v>30</v>
      </c>
      <c r="N1664">
        <v>0</v>
      </c>
      <c r="O1664">
        <v>16343916</v>
      </c>
      <c r="P1664" t="s">
        <v>13</v>
      </c>
      <c r="Q1664" t="s">
        <v>13</v>
      </c>
    </row>
    <row r="1665" spans="1:17" x14ac:dyDescent="0.25">
      <c r="A1665">
        <v>164895805</v>
      </c>
      <c r="B1665" t="s">
        <v>456</v>
      </c>
      <c r="C1665" t="s">
        <v>693</v>
      </c>
      <c r="D1665" t="s">
        <v>924</v>
      </c>
      <c r="E1665">
        <v>12</v>
      </c>
      <c r="F1665" t="s">
        <v>32</v>
      </c>
      <c r="G1665" t="s">
        <v>2149</v>
      </c>
      <c r="H1665" t="s">
        <v>22</v>
      </c>
      <c r="I1665">
        <v>277</v>
      </c>
      <c r="J1665">
        <v>59</v>
      </c>
      <c r="K1665">
        <v>0</v>
      </c>
      <c r="L1665">
        <v>20240328</v>
      </c>
      <c r="M1665" t="s">
        <v>30</v>
      </c>
      <c r="N1665">
        <v>0</v>
      </c>
      <c r="O1665">
        <v>16383477</v>
      </c>
      <c r="P1665" t="s">
        <v>13</v>
      </c>
      <c r="Q1665" t="s">
        <v>13</v>
      </c>
    </row>
    <row r="1666" spans="1:17" x14ac:dyDescent="0.25">
      <c r="A1666">
        <v>164963425</v>
      </c>
      <c r="B1666" t="s">
        <v>787</v>
      </c>
      <c r="C1666" t="s">
        <v>4224</v>
      </c>
      <c r="D1666" t="s">
        <v>924</v>
      </c>
      <c r="E1666">
        <v>12</v>
      </c>
      <c r="F1666" t="s">
        <v>32</v>
      </c>
      <c r="G1666" t="s">
        <v>6084</v>
      </c>
      <c r="H1666" t="s">
        <v>22</v>
      </c>
      <c r="I1666">
        <v>194</v>
      </c>
      <c r="J1666">
        <v>69</v>
      </c>
      <c r="K1666">
        <v>20233</v>
      </c>
      <c r="L1666">
        <v>20230817</v>
      </c>
      <c r="M1666" t="s">
        <v>30</v>
      </c>
      <c r="N1666">
        <v>20234</v>
      </c>
      <c r="O1666">
        <v>16440036</v>
      </c>
      <c r="P1666" t="s">
        <v>13</v>
      </c>
      <c r="Q1666" t="s">
        <v>13</v>
      </c>
    </row>
    <row r="1667" spans="1:17" x14ac:dyDescent="0.25">
      <c r="A1667">
        <v>165047050</v>
      </c>
      <c r="B1667" t="s">
        <v>456</v>
      </c>
      <c r="C1667" t="s">
        <v>744</v>
      </c>
      <c r="D1667" t="s">
        <v>924</v>
      </c>
      <c r="E1667">
        <v>12</v>
      </c>
      <c r="F1667" t="s">
        <v>32</v>
      </c>
      <c r="G1667" t="s">
        <v>4188</v>
      </c>
      <c r="H1667" t="s">
        <v>22</v>
      </c>
      <c r="I1667">
        <v>81</v>
      </c>
      <c r="J1667">
        <v>81</v>
      </c>
      <c r="K1667">
        <v>20233</v>
      </c>
      <c r="L1667">
        <v>20230805</v>
      </c>
      <c r="M1667" t="s">
        <v>30</v>
      </c>
      <c r="N1667">
        <v>0</v>
      </c>
      <c r="O1667">
        <v>16491771</v>
      </c>
      <c r="P1667" t="s">
        <v>13</v>
      </c>
      <c r="Q1667" t="s">
        <v>13</v>
      </c>
    </row>
    <row r="1668" spans="1:17" x14ac:dyDescent="0.25">
      <c r="A1668">
        <v>164792756</v>
      </c>
      <c r="B1668" t="s">
        <v>2473</v>
      </c>
      <c r="C1668" t="s">
        <v>240</v>
      </c>
      <c r="D1668" t="s">
        <v>78</v>
      </c>
      <c r="E1668">
        <v>12</v>
      </c>
      <c r="F1668" t="s">
        <v>6</v>
      </c>
      <c r="G1668" t="s">
        <v>1029</v>
      </c>
      <c r="H1668" t="s">
        <v>22</v>
      </c>
      <c r="I1668">
        <v>413</v>
      </c>
      <c r="J1668">
        <v>413</v>
      </c>
      <c r="K1668">
        <v>20233</v>
      </c>
      <c r="L1668">
        <v>20230623</v>
      </c>
      <c r="M1668" t="s">
        <v>31</v>
      </c>
      <c r="N1668">
        <v>20234</v>
      </c>
      <c r="O1668">
        <v>15996696</v>
      </c>
      <c r="P1668" t="s">
        <v>1192</v>
      </c>
      <c r="Q1668" t="s">
        <v>1192</v>
      </c>
    </row>
    <row r="1669" spans="1:17" x14ac:dyDescent="0.25">
      <c r="A1669">
        <v>164926784</v>
      </c>
      <c r="B1669" t="s">
        <v>7074</v>
      </c>
      <c r="C1669" t="s">
        <v>801</v>
      </c>
      <c r="D1669" t="s">
        <v>924</v>
      </c>
      <c r="E1669">
        <v>12</v>
      </c>
      <c r="F1669" t="s">
        <v>32</v>
      </c>
      <c r="G1669" t="s">
        <v>1952</v>
      </c>
      <c r="H1669" t="s">
        <v>22</v>
      </c>
      <c r="I1669">
        <v>238</v>
      </c>
      <c r="J1669">
        <v>18</v>
      </c>
      <c r="K1669">
        <v>20233</v>
      </c>
      <c r="L1669">
        <v>20230411</v>
      </c>
      <c r="M1669" t="s">
        <v>30</v>
      </c>
      <c r="N1669">
        <v>20234</v>
      </c>
      <c r="O1669">
        <v>16426460</v>
      </c>
      <c r="P1669" t="s">
        <v>13</v>
      </c>
      <c r="Q1669" t="s">
        <v>13</v>
      </c>
    </row>
    <row r="1670" spans="1:17" x14ac:dyDescent="0.25">
      <c r="A1670">
        <v>164429317</v>
      </c>
      <c r="B1670" t="s">
        <v>1156</v>
      </c>
      <c r="C1670" t="s">
        <v>1157</v>
      </c>
      <c r="D1670" t="s">
        <v>72</v>
      </c>
      <c r="E1670">
        <v>12</v>
      </c>
      <c r="F1670" t="s">
        <v>6</v>
      </c>
      <c r="G1670" t="s">
        <v>1053</v>
      </c>
      <c r="H1670" t="s">
        <v>22</v>
      </c>
      <c r="I1670">
        <v>952</v>
      </c>
      <c r="J1670">
        <v>944</v>
      </c>
      <c r="K1670">
        <v>20233</v>
      </c>
      <c r="L1670" t="s">
        <v>25</v>
      </c>
      <c r="M1670" t="s">
        <v>30</v>
      </c>
      <c r="N1670">
        <v>20234</v>
      </c>
      <c r="O1670">
        <v>11062291</v>
      </c>
      <c r="P1670" t="s">
        <v>14</v>
      </c>
      <c r="Q1670" t="s">
        <v>14</v>
      </c>
    </row>
    <row r="1671" spans="1:17" x14ac:dyDescent="0.25">
      <c r="A1671">
        <v>164944616</v>
      </c>
      <c r="B1671" t="s">
        <v>3738</v>
      </c>
      <c r="C1671" t="s">
        <v>4225</v>
      </c>
      <c r="D1671" t="s">
        <v>924</v>
      </c>
      <c r="E1671">
        <v>12</v>
      </c>
      <c r="F1671" t="s">
        <v>32</v>
      </c>
      <c r="G1671" t="s">
        <v>623</v>
      </c>
      <c r="H1671" t="s">
        <v>22</v>
      </c>
      <c r="I1671">
        <v>217</v>
      </c>
      <c r="J1671">
        <v>67</v>
      </c>
      <c r="K1671">
        <v>0</v>
      </c>
      <c r="L1671" t="s">
        <v>25</v>
      </c>
      <c r="M1671" t="s">
        <v>30</v>
      </c>
      <c r="N1671">
        <v>0</v>
      </c>
      <c r="O1671">
        <v>16428642</v>
      </c>
      <c r="P1671" t="s">
        <v>13</v>
      </c>
      <c r="Q1671" t="s">
        <v>13</v>
      </c>
    </row>
    <row r="1672" spans="1:17" x14ac:dyDescent="0.25">
      <c r="A1672">
        <v>165010602</v>
      </c>
      <c r="B1672" t="s">
        <v>7075</v>
      </c>
      <c r="C1672" t="s">
        <v>593</v>
      </c>
      <c r="D1672" t="s">
        <v>70</v>
      </c>
      <c r="E1672">
        <v>12</v>
      </c>
      <c r="F1672" t="s">
        <v>6</v>
      </c>
      <c r="G1672" t="s">
        <v>3828</v>
      </c>
      <c r="H1672" t="s">
        <v>22</v>
      </c>
      <c r="I1672">
        <v>123</v>
      </c>
      <c r="J1672">
        <v>116</v>
      </c>
      <c r="K1672">
        <v>20233</v>
      </c>
      <c r="L1672">
        <v>20231014</v>
      </c>
      <c r="M1672" t="s">
        <v>30</v>
      </c>
      <c r="N1672">
        <v>20234</v>
      </c>
      <c r="O1672">
        <v>16277478</v>
      </c>
      <c r="P1672" t="s">
        <v>13</v>
      </c>
      <c r="Q1672" t="s">
        <v>13</v>
      </c>
    </row>
    <row r="1673" spans="1:17" x14ac:dyDescent="0.25">
      <c r="A1673">
        <v>164689744</v>
      </c>
      <c r="B1673" t="s">
        <v>1949</v>
      </c>
      <c r="C1673" t="s">
        <v>162</v>
      </c>
      <c r="D1673" t="s">
        <v>70</v>
      </c>
      <c r="E1673">
        <v>12</v>
      </c>
      <c r="F1673" t="s">
        <v>32</v>
      </c>
      <c r="G1673" t="s">
        <v>1689</v>
      </c>
      <c r="H1673" t="s">
        <v>22</v>
      </c>
      <c r="I1673">
        <v>564</v>
      </c>
      <c r="J1673">
        <v>556</v>
      </c>
      <c r="K1673">
        <v>20233</v>
      </c>
      <c r="L1673">
        <v>20230508</v>
      </c>
      <c r="M1673" t="s">
        <v>31</v>
      </c>
      <c r="N1673">
        <v>20234</v>
      </c>
      <c r="O1673">
        <v>15981747</v>
      </c>
      <c r="P1673" t="s">
        <v>1193</v>
      </c>
      <c r="Q1673" t="s">
        <v>1193</v>
      </c>
    </row>
    <row r="1674" spans="1:17" x14ac:dyDescent="0.25">
      <c r="A1674">
        <v>165015244</v>
      </c>
      <c r="B1674" t="s">
        <v>5392</v>
      </c>
      <c r="C1674" t="s">
        <v>573</v>
      </c>
      <c r="D1674" t="s">
        <v>70</v>
      </c>
      <c r="E1674">
        <v>12</v>
      </c>
      <c r="F1674" t="s">
        <v>6</v>
      </c>
      <c r="G1674" t="s">
        <v>916</v>
      </c>
      <c r="H1674" t="s">
        <v>22</v>
      </c>
      <c r="I1674">
        <v>118</v>
      </c>
      <c r="J1674">
        <v>118</v>
      </c>
      <c r="K1674">
        <v>20233</v>
      </c>
      <c r="L1674">
        <v>20180305</v>
      </c>
      <c r="M1674" t="s">
        <v>30</v>
      </c>
      <c r="N1674">
        <v>20234</v>
      </c>
      <c r="O1674">
        <v>12345614</v>
      </c>
      <c r="P1674" t="s">
        <v>13</v>
      </c>
      <c r="Q1674" t="s">
        <v>13</v>
      </c>
    </row>
    <row r="1675" spans="1:17" x14ac:dyDescent="0.25">
      <c r="A1675">
        <v>164698860</v>
      </c>
      <c r="B1675" t="s">
        <v>1797</v>
      </c>
      <c r="C1675" t="s">
        <v>234</v>
      </c>
      <c r="D1675" t="s">
        <v>70</v>
      </c>
      <c r="E1675">
        <v>12</v>
      </c>
      <c r="F1675" t="s">
        <v>6</v>
      </c>
      <c r="G1675" t="s">
        <v>983</v>
      </c>
      <c r="H1675" t="s">
        <v>22</v>
      </c>
      <c r="I1675">
        <v>552</v>
      </c>
      <c r="J1675">
        <v>552</v>
      </c>
      <c r="K1675">
        <v>20233</v>
      </c>
      <c r="L1675">
        <v>20210524</v>
      </c>
      <c r="M1675" t="s">
        <v>30</v>
      </c>
      <c r="N1675">
        <v>20234</v>
      </c>
      <c r="O1675">
        <v>16275066</v>
      </c>
      <c r="P1675" t="s">
        <v>1193</v>
      </c>
      <c r="Q1675" t="s">
        <v>1193</v>
      </c>
    </row>
    <row r="1676" spans="1:17" x14ac:dyDescent="0.25">
      <c r="A1676">
        <v>164780778</v>
      </c>
      <c r="B1676" t="s">
        <v>4925</v>
      </c>
      <c r="C1676" t="s">
        <v>6582</v>
      </c>
      <c r="D1676" t="s">
        <v>54</v>
      </c>
      <c r="E1676">
        <v>12</v>
      </c>
      <c r="F1676" t="s">
        <v>32</v>
      </c>
      <c r="G1676" t="s">
        <v>1952</v>
      </c>
      <c r="H1676" t="s">
        <v>22</v>
      </c>
      <c r="I1676">
        <v>431</v>
      </c>
      <c r="J1676">
        <v>431</v>
      </c>
      <c r="K1676">
        <v>20233</v>
      </c>
      <c r="L1676">
        <v>20230731</v>
      </c>
      <c r="M1676" t="s">
        <v>30</v>
      </c>
      <c r="N1676">
        <v>0</v>
      </c>
      <c r="O1676">
        <v>15963566</v>
      </c>
      <c r="P1676" t="s">
        <v>1192</v>
      </c>
      <c r="Q1676" t="s">
        <v>1192</v>
      </c>
    </row>
    <row r="1677" spans="1:17" x14ac:dyDescent="0.25">
      <c r="A1677">
        <v>164871962</v>
      </c>
      <c r="B1677" t="s">
        <v>3073</v>
      </c>
      <c r="C1677" t="s">
        <v>2803</v>
      </c>
      <c r="D1677" t="s">
        <v>891</v>
      </c>
      <c r="E1677">
        <v>12</v>
      </c>
      <c r="F1677" t="s">
        <v>6</v>
      </c>
      <c r="G1677" t="s">
        <v>2315</v>
      </c>
      <c r="H1677" t="s">
        <v>22</v>
      </c>
      <c r="I1677">
        <v>304</v>
      </c>
      <c r="J1677">
        <v>304</v>
      </c>
      <c r="K1677">
        <v>20233</v>
      </c>
      <c r="L1677">
        <v>20200106</v>
      </c>
      <c r="M1677" t="s">
        <v>30</v>
      </c>
      <c r="N1677">
        <v>20234</v>
      </c>
      <c r="O1677">
        <v>16384463</v>
      </c>
      <c r="P1677" t="s">
        <v>13</v>
      </c>
      <c r="Q1677" t="s">
        <v>13</v>
      </c>
    </row>
    <row r="1678" spans="1:17" x14ac:dyDescent="0.25">
      <c r="A1678">
        <v>164900911</v>
      </c>
      <c r="B1678" t="s">
        <v>1085</v>
      </c>
      <c r="C1678" t="s">
        <v>5393</v>
      </c>
      <c r="D1678" t="s">
        <v>78</v>
      </c>
      <c r="E1678">
        <v>12</v>
      </c>
      <c r="F1678" t="s">
        <v>32</v>
      </c>
      <c r="G1678" t="s">
        <v>1689</v>
      </c>
      <c r="H1678" t="s">
        <v>22</v>
      </c>
      <c r="I1678">
        <v>271</v>
      </c>
      <c r="J1678">
        <v>103</v>
      </c>
      <c r="K1678">
        <v>20233</v>
      </c>
      <c r="L1678">
        <v>20231228</v>
      </c>
      <c r="M1678" t="s">
        <v>30</v>
      </c>
      <c r="N1678">
        <v>0</v>
      </c>
      <c r="O1678">
        <v>16395940</v>
      </c>
      <c r="P1678" t="s">
        <v>13</v>
      </c>
      <c r="Q1678" t="s">
        <v>13</v>
      </c>
    </row>
    <row r="1679" spans="1:17" x14ac:dyDescent="0.25">
      <c r="A1679">
        <v>164873596</v>
      </c>
      <c r="B1679" t="s">
        <v>457</v>
      </c>
      <c r="C1679" t="s">
        <v>436</v>
      </c>
      <c r="D1679" t="s">
        <v>78</v>
      </c>
      <c r="E1679">
        <v>12</v>
      </c>
      <c r="F1679" t="s">
        <v>6</v>
      </c>
      <c r="G1679" t="s">
        <v>1051</v>
      </c>
      <c r="H1679" t="s">
        <v>22</v>
      </c>
      <c r="I1679">
        <v>308</v>
      </c>
      <c r="J1679">
        <v>308</v>
      </c>
      <c r="K1679">
        <v>20233</v>
      </c>
      <c r="L1679">
        <v>20230508</v>
      </c>
      <c r="M1679" t="s">
        <v>30</v>
      </c>
      <c r="N1679">
        <v>20234</v>
      </c>
      <c r="O1679">
        <v>16382066</v>
      </c>
      <c r="P1679" t="s">
        <v>13</v>
      </c>
      <c r="Q1679" t="s">
        <v>13</v>
      </c>
    </row>
    <row r="1680" spans="1:17" x14ac:dyDescent="0.25">
      <c r="A1680">
        <v>164766494</v>
      </c>
      <c r="B1680" t="s">
        <v>2431</v>
      </c>
      <c r="C1680" t="s">
        <v>1410</v>
      </c>
      <c r="D1680" t="s">
        <v>70</v>
      </c>
      <c r="E1680">
        <v>12</v>
      </c>
      <c r="F1680" t="s">
        <v>32</v>
      </c>
      <c r="G1680" t="s">
        <v>1947</v>
      </c>
      <c r="H1680" t="s">
        <v>22</v>
      </c>
      <c r="I1680">
        <v>451</v>
      </c>
      <c r="J1680">
        <v>427</v>
      </c>
      <c r="K1680">
        <v>20233</v>
      </c>
      <c r="L1680">
        <v>20231002</v>
      </c>
      <c r="M1680" t="s">
        <v>30</v>
      </c>
      <c r="N1680">
        <v>20234</v>
      </c>
      <c r="O1680">
        <v>16323849</v>
      </c>
      <c r="P1680" t="s">
        <v>1192</v>
      </c>
      <c r="Q1680" t="s">
        <v>1192</v>
      </c>
    </row>
    <row r="1681" spans="1:17" x14ac:dyDescent="0.25">
      <c r="A1681">
        <v>164945434</v>
      </c>
      <c r="B1681" t="s">
        <v>3438</v>
      </c>
      <c r="C1681" t="s">
        <v>3834</v>
      </c>
      <c r="D1681" t="s">
        <v>78</v>
      </c>
      <c r="E1681">
        <v>12</v>
      </c>
      <c r="F1681" t="s">
        <v>32</v>
      </c>
      <c r="G1681" t="s">
        <v>611</v>
      </c>
      <c r="H1681" t="s">
        <v>22</v>
      </c>
      <c r="I1681">
        <v>216</v>
      </c>
      <c r="J1681">
        <v>216</v>
      </c>
      <c r="K1681">
        <v>20233</v>
      </c>
      <c r="L1681">
        <v>20230410</v>
      </c>
      <c r="M1681" t="s">
        <v>31</v>
      </c>
      <c r="N1681">
        <v>20234</v>
      </c>
      <c r="O1681">
        <v>16404963</v>
      </c>
      <c r="P1681" t="s">
        <v>13</v>
      </c>
      <c r="Q1681" t="s">
        <v>13</v>
      </c>
    </row>
    <row r="1682" spans="1:17" x14ac:dyDescent="0.25">
      <c r="A1682">
        <v>164560110</v>
      </c>
      <c r="B1682" t="s">
        <v>5394</v>
      </c>
      <c r="C1682" t="s">
        <v>5395</v>
      </c>
      <c r="D1682" t="s">
        <v>78</v>
      </c>
      <c r="E1682">
        <v>12</v>
      </c>
      <c r="F1682" t="s">
        <v>32</v>
      </c>
      <c r="G1682" t="s">
        <v>656</v>
      </c>
      <c r="H1682" t="s">
        <v>22</v>
      </c>
      <c r="I1682">
        <v>773</v>
      </c>
      <c r="J1682">
        <v>90</v>
      </c>
      <c r="K1682">
        <v>20233</v>
      </c>
      <c r="L1682">
        <v>20240226</v>
      </c>
      <c r="M1682" t="s">
        <v>30</v>
      </c>
      <c r="N1682">
        <v>20234</v>
      </c>
      <c r="O1682">
        <v>16220778</v>
      </c>
      <c r="P1682" t="s">
        <v>14</v>
      </c>
      <c r="Q1682" t="s">
        <v>13</v>
      </c>
    </row>
    <row r="1683" spans="1:17" x14ac:dyDescent="0.25">
      <c r="A1683">
        <v>164783617</v>
      </c>
      <c r="B1683" t="s">
        <v>7076</v>
      </c>
      <c r="C1683" t="s">
        <v>489</v>
      </c>
      <c r="D1683" t="s">
        <v>70</v>
      </c>
      <c r="E1683">
        <v>12</v>
      </c>
      <c r="F1683" t="s">
        <v>6</v>
      </c>
      <c r="G1683" t="s">
        <v>2138</v>
      </c>
      <c r="H1683" t="s">
        <v>22</v>
      </c>
      <c r="I1683">
        <v>427</v>
      </c>
      <c r="J1683">
        <v>26</v>
      </c>
      <c r="K1683">
        <v>20233</v>
      </c>
      <c r="L1683">
        <v>20240205</v>
      </c>
      <c r="M1683" t="s">
        <v>30</v>
      </c>
      <c r="N1683">
        <v>20234</v>
      </c>
      <c r="O1683">
        <v>16339924</v>
      </c>
      <c r="P1683" t="s">
        <v>1192</v>
      </c>
      <c r="Q1683" t="s">
        <v>13</v>
      </c>
    </row>
    <row r="1684" spans="1:17" x14ac:dyDescent="0.25">
      <c r="A1684">
        <v>164999320</v>
      </c>
      <c r="B1684" t="s">
        <v>4970</v>
      </c>
      <c r="C1684" t="s">
        <v>4971</v>
      </c>
      <c r="D1684" t="s">
        <v>70</v>
      </c>
      <c r="E1684">
        <v>12</v>
      </c>
      <c r="F1684" t="s">
        <v>6</v>
      </c>
      <c r="G1684" t="s">
        <v>1944</v>
      </c>
      <c r="H1684" t="s">
        <v>22</v>
      </c>
      <c r="I1684">
        <v>144</v>
      </c>
      <c r="J1684">
        <v>143</v>
      </c>
      <c r="K1684">
        <v>0</v>
      </c>
      <c r="L1684" t="s">
        <v>25</v>
      </c>
      <c r="M1684" t="s">
        <v>30</v>
      </c>
      <c r="N1684">
        <v>0</v>
      </c>
      <c r="O1684">
        <v>12643118</v>
      </c>
      <c r="P1684" t="s">
        <v>13</v>
      </c>
      <c r="Q1684" t="s">
        <v>13</v>
      </c>
    </row>
    <row r="1685" spans="1:17" x14ac:dyDescent="0.25">
      <c r="A1685">
        <v>164773861</v>
      </c>
      <c r="B1685" t="s">
        <v>2474</v>
      </c>
      <c r="C1685" t="s">
        <v>486</v>
      </c>
      <c r="D1685" t="s">
        <v>72</v>
      </c>
      <c r="E1685">
        <v>12</v>
      </c>
      <c r="F1685" t="s">
        <v>6</v>
      </c>
      <c r="G1685" t="s">
        <v>1029</v>
      </c>
      <c r="H1685" t="s">
        <v>22</v>
      </c>
      <c r="I1685">
        <v>460</v>
      </c>
      <c r="J1685">
        <v>70</v>
      </c>
      <c r="K1685">
        <v>20233</v>
      </c>
      <c r="L1685">
        <v>20230117</v>
      </c>
      <c r="M1685" t="s">
        <v>31</v>
      </c>
      <c r="N1685">
        <v>20234</v>
      </c>
      <c r="O1685">
        <v>13346520</v>
      </c>
      <c r="P1685" t="s">
        <v>1192</v>
      </c>
      <c r="Q1685" t="s">
        <v>13</v>
      </c>
    </row>
    <row r="1686" spans="1:17" x14ac:dyDescent="0.25">
      <c r="A1686">
        <v>164969422</v>
      </c>
      <c r="B1686" t="s">
        <v>6583</v>
      </c>
      <c r="C1686" t="s">
        <v>6584</v>
      </c>
      <c r="D1686" t="s">
        <v>72</v>
      </c>
      <c r="E1686">
        <v>12</v>
      </c>
      <c r="F1686" t="s">
        <v>32</v>
      </c>
      <c r="G1686" t="s">
        <v>863</v>
      </c>
      <c r="H1686" t="s">
        <v>22</v>
      </c>
      <c r="I1686">
        <v>186</v>
      </c>
      <c r="J1686">
        <v>46</v>
      </c>
      <c r="K1686">
        <v>20233</v>
      </c>
      <c r="L1686">
        <v>20240322</v>
      </c>
      <c r="M1686" t="s">
        <v>30</v>
      </c>
      <c r="N1686">
        <v>0</v>
      </c>
      <c r="O1686">
        <v>16424103</v>
      </c>
      <c r="P1686" t="s">
        <v>13</v>
      </c>
      <c r="Q1686" t="s">
        <v>13</v>
      </c>
    </row>
    <row r="1687" spans="1:17" x14ac:dyDescent="0.25">
      <c r="A1687">
        <v>164828588</v>
      </c>
      <c r="B1687" t="s">
        <v>3464</v>
      </c>
      <c r="C1687" t="s">
        <v>446</v>
      </c>
      <c r="D1687" t="s">
        <v>924</v>
      </c>
      <c r="E1687">
        <v>12</v>
      </c>
      <c r="F1687" t="s">
        <v>32</v>
      </c>
      <c r="G1687" t="s">
        <v>1952</v>
      </c>
      <c r="H1687" t="s">
        <v>22</v>
      </c>
      <c r="I1687">
        <v>364</v>
      </c>
      <c r="J1687">
        <v>364</v>
      </c>
      <c r="K1687">
        <v>0</v>
      </c>
      <c r="L1687" t="s">
        <v>25</v>
      </c>
      <c r="M1687" t="s">
        <v>30</v>
      </c>
      <c r="N1687">
        <v>0</v>
      </c>
      <c r="O1687">
        <v>16325616</v>
      </c>
      <c r="P1687" t="s">
        <v>13</v>
      </c>
      <c r="Q1687" t="s">
        <v>13</v>
      </c>
    </row>
    <row r="1688" spans="1:17" x14ac:dyDescent="0.25">
      <c r="A1688">
        <v>164877415</v>
      </c>
      <c r="B1688" t="s">
        <v>3075</v>
      </c>
      <c r="C1688" t="s">
        <v>3076</v>
      </c>
      <c r="D1688" t="s">
        <v>924</v>
      </c>
      <c r="E1688">
        <v>12</v>
      </c>
      <c r="F1688" t="s">
        <v>32</v>
      </c>
      <c r="G1688" t="s">
        <v>4188</v>
      </c>
      <c r="H1688" t="s">
        <v>22</v>
      </c>
      <c r="I1688">
        <v>301</v>
      </c>
      <c r="J1688">
        <v>301</v>
      </c>
      <c r="K1688">
        <v>0</v>
      </c>
      <c r="L1688" t="s">
        <v>25</v>
      </c>
      <c r="M1688" t="s">
        <v>30</v>
      </c>
      <c r="N1688">
        <v>0</v>
      </c>
      <c r="O1688">
        <v>16387729</v>
      </c>
      <c r="P1688" t="s">
        <v>13</v>
      </c>
      <c r="Q1688" t="s">
        <v>13</v>
      </c>
    </row>
    <row r="1689" spans="1:17" x14ac:dyDescent="0.25">
      <c r="A1689">
        <v>164585972</v>
      </c>
      <c r="B1689" t="s">
        <v>727</v>
      </c>
      <c r="C1689" t="s">
        <v>1950</v>
      </c>
      <c r="D1689" t="s">
        <v>924</v>
      </c>
      <c r="E1689">
        <v>12</v>
      </c>
      <c r="F1689" t="s">
        <v>32</v>
      </c>
      <c r="G1689" t="s">
        <v>611</v>
      </c>
      <c r="H1689" t="s">
        <v>22</v>
      </c>
      <c r="I1689">
        <v>731</v>
      </c>
      <c r="J1689">
        <v>129</v>
      </c>
      <c r="K1689">
        <v>0</v>
      </c>
      <c r="L1689" t="s">
        <v>25</v>
      </c>
      <c r="M1689" t="s">
        <v>30</v>
      </c>
      <c r="N1689">
        <v>20234</v>
      </c>
      <c r="O1689">
        <v>16228670</v>
      </c>
      <c r="P1689" t="s">
        <v>14</v>
      </c>
      <c r="Q1689" t="s">
        <v>13</v>
      </c>
    </row>
    <row r="1690" spans="1:17" x14ac:dyDescent="0.25">
      <c r="A1690">
        <v>164963335</v>
      </c>
      <c r="B1690" t="s">
        <v>4226</v>
      </c>
      <c r="C1690" t="s">
        <v>3093</v>
      </c>
      <c r="D1690" t="s">
        <v>70</v>
      </c>
      <c r="E1690">
        <v>12</v>
      </c>
      <c r="F1690" t="s">
        <v>32</v>
      </c>
      <c r="G1690" t="s">
        <v>1947</v>
      </c>
      <c r="H1690" t="s">
        <v>22</v>
      </c>
      <c r="I1690">
        <v>194</v>
      </c>
      <c r="J1690">
        <v>80</v>
      </c>
      <c r="K1690">
        <v>0</v>
      </c>
      <c r="L1690" t="s">
        <v>25</v>
      </c>
      <c r="M1690" t="s">
        <v>30</v>
      </c>
      <c r="N1690">
        <v>0</v>
      </c>
      <c r="O1690">
        <v>16408424</v>
      </c>
      <c r="P1690" t="s">
        <v>13</v>
      </c>
      <c r="Q1690" t="s">
        <v>13</v>
      </c>
    </row>
    <row r="1691" spans="1:17" x14ac:dyDescent="0.25">
      <c r="A1691">
        <v>164946420</v>
      </c>
      <c r="B1691" t="s">
        <v>4227</v>
      </c>
      <c r="C1691" t="s">
        <v>431</v>
      </c>
      <c r="D1691" t="s">
        <v>78</v>
      </c>
      <c r="E1691">
        <v>12</v>
      </c>
      <c r="F1691" t="s">
        <v>32</v>
      </c>
      <c r="G1691" t="s">
        <v>1952</v>
      </c>
      <c r="H1691" t="s">
        <v>22</v>
      </c>
      <c r="I1691">
        <v>215</v>
      </c>
      <c r="J1691">
        <v>215</v>
      </c>
      <c r="K1691">
        <v>0</v>
      </c>
      <c r="L1691" t="s">
        <v>25</v>
      </c>
      <c r="M1691" t="s">
        <v>30</v>
      </c>
      <c r="N1691">
        <v>20234</v>
      </c>
      <c r="O1691">
        <v>16433164</v>
      </c>
      <c r="P1691" t="s">
        <v>13</v>
      </c>
      <c r="Q1691" t="s">
        <v>13</v>
      </c>
    </row>
    <row r="1692" spans="1:17" x14ac:dyDescent="0.25">
      <c r="A1692">
        <v>164844131</v>
      </c>
      <c r="B1692" t="s">
        <v>3077</v>
      </c>
      <c r="C1692" t="s">
        <v>3078</v>
      </c>
      <c r="D1692" t="s">
        <v>924</v>
      </c>
      <c r="E1692">
        <v>12</v>
      </c>
      <c r="F1692" t="s">
        <v>32</v>
      </c>
      <c r="G1692" t="s">
        <v>1952</v>
      </c>
      <c r="H1692" t="s">
        <v>22</v>
      </c>
      <c r="I1692">
        <v>342</v>
      </c>
      <c r="J1692">
        <v>40</v>
      </c>
      <c r="K1692">
        <v>0</v>
      </c>
      <c r="L1692" t="s">
        <v>25</v>
      </c>
      <c r="M1692" t="s">
        <v>30</v>
      </c>
      <c r="N1692">
        <v>0</v>
      </c>
      <c r="O1692">
        <v>16271885</v>
      </c>
      <c r="P1692" t="s">
        <v>13</v>
      </c>
      <c r="Q1692" t="s">
        <v>13</v>
      </c>
    </row>
    <row r="1693" spans="1:17" x14ac:dyDescent="0.25">
      <c r="A1693">
        <v>164894539</v>
      </c>
      <c r="B1693" t="s">
        <v>179</v>
      </c>
      <c r="C1693" t="s">
        <v>3079</v>
      </c>
      <c r="D1693" t="s">
        <v>78</v>
      </c>
      <c r="E1693">
        <v>12</v>
      </c>
      <c r="F1693" t="s">
        <v>32</v>
      </c>
      <c r="G1693" t="s">
        <v>611</v>
      </c>
      <c r="H1693" t="s">
        <v>22</v>
      </c>
      <c r="I1693">
        <v>278</v>
      </c>
      <c r="J1693">
        <v>42</v>
      </c>
      <c r="K1693">
        <v>20233</v>
      </c>
      <c r="L1693">
        <v>20231005</v>
      </c>
      <c r="M1693" t="s">
        <v>30</v>
      </c>
      <c r="N1693">
        <v>20234</v>
      </c>
      <c r="O1693">
        <v>16380963</v>
      </c>
      <c r="P1693" t="s">
        <v>13</v>
      </c>
      <c r="Q1693" t="s">
        <v>13</v>
      </c>
    </row>
    <row r="1694" spans="1:17" x14ac:dyDescent="0.25">
      <c r="A1694">
        <v>164998698</v>
      </c>
      <c r="B1694" t="s">
        <v>179</v>
      </c>
      <c r="C1694" t="s">
        <v>4972</v>
      </c>
      <c r="D1694" t="s">
        <v>105</v>
      </c>
      <c r="E1694">
        <v>12</v>
      </c>
      <c r="F1694" t="s">
        <v>32</v>
      </c>
      <c r="G1694" t="s">
        <v>1689</v>
      </c>
      <c r="H1694" t="s">
        <v>22</v>
      </c>
      <c r="I1694">
        <v>145</v>
      </c>
      <c r="J1694">
        <v>145</v>
      </c>
      <c r="K1694">
        <v>20233</v>
      </c>
      <c r="L1694">
        <v>20220720</v>
      </c>
      <c r="M1694" t="s">
        <v>30</v>
      </c>
      <c r="N1694">
        <v>20234</v>
      </c>
      <c r="O1694">
        <v>16470933</v>
      </c>
      <c r="P1694" t="s">
        <v>13</v>
      </c>
      <c r="Q1694" t="s">
        <v>13</v>
      </c>
    </row>
    <row r="1695" spans="1:17" x14ac:dyDescent="0.25">
      <c r="A1695">
        <v>165009803</v>
      </c>
      <c r="B1695" t="s">
        <v>356</v>
      </c>
      <c r="C1695" t="s">
        <v>7077</v>
      </c>
      <c r="D1695" t="s">
        <v>72</v>
      </c>
      <c r="E1695">
        <v>12</v>
      </c>
      <c r="F1695" t="s">
        <v>32</v>
      </c>
      <c r="G1695" t="s">
        <v>624</v>
      </c>
      <c r="H1695" t="s">
        <v>22</v>
      </c>
      <c r="I1695">
        <v>124</v>
      </c>
      <c r="J1695">
        <v>39</v>
      </c>
      <c r="K1695">
        <v>20233</v>
      </c>
      <c r="L1695">
        <v>20230515</v>
      </c>
      <c r="M1695" t="s">
        <v>30</v>
      </c>
      <c r="N1695">
        <v>20234</v>
      </c>
      <c r="O1695">
        <v>16463666</v>
      </c>
      <c r="P1695" t="s">
        <v>13</v>
      </c>
      <c r="Q1695" t="s">
        <v>13</v>
      </c>
    </row>
    <row r="1696" spans="1:17" x14ac:dyDescent="0.25">
      <c r="A1696">
        <v>164664867</v>
      </c>
      <c r="B1696" t="s">
        <v>1798</v>
      </c>
      <c r="C1696" t="s">
        <v>373</v>
      </c>
      <c r="D1696" t="s">
        <v>70</v>
      </c>
      <c r="E1696">
        <v>12</v>
      </c>
      <c r="F1696" t="s">
        <v>6</v>
      </c>
      <c r="G1696" t="s">
        <v>1051</v>
      </c>
      <c r="H1696" t="s">
        <v>22</v>
      </c>
      <c r="I1696">
        <v>598</v>
      </c>
      <c r="J1696">
        <v>598</v>
      </c>
      <c r="K1696">
        <v>20233</v>
      </c>
      <c r="L1696">
        <v>20221220</v>
      </c>
      <c r="M1696" t="s">
        <v>30</v>
      </c>
      <c r="N1696">
        <v>20234</v>
      </c>
      <c r="O1696">
        <v>16001440</v>
      </c>
      <c r="P1696" t="s">
        <v>1193</v>
      </c>
      <c r="Q1696" t="s">
        <v>1193</v>
      </c>
    </row>
    <row r="1697" spans="1:17" x14ac:dyDescent="0.25">
      <c r="A1697">
        <v>164867040</v>
      </c>
      <c r="B1697" t="s">
        <v>3080</v>
      </c>
      <c r="C1697" t="s">
        <v>3081</v>
      </c>
      <c r="D1697" t="s">
        <v>78</v>
      </c>
      <c r="E1697">
        <v>12</v>
      </c>
      <c r="F1697" t="s">
        <v>32</v>
      </c>
      <c r="G1697" t="s">
        <v>611</v>
      </c>
      <c r="H1697" t="s">
        <v>22</v>
      </c>
      <c r="I1697">
        <v>312</v>
      </c>
      <c r="J1697">
        <v>83</v>
      </c>
      <c r="K1697">
        <v>20233</v>
      </c>
      <c r="L1697">
        <v>20230905</v>
      </c>
      <c r="M1697" t="s">
        <v>30</v>
      </c>
      <c r="N1697">
        <v>20234</v>
      </c>
      <c r="O1697">
        <v>16378150</v>
      </c>
      <c r="P1697" t="s">
        <v>13</v>
      </c>
      <c r="Q1697" t="s">
        <v>13</v>
      </c>
    </row>
    <row r="1698" spans="1:17" x14ac:dyDescent="0.25">
      <c r="A1698">
        <v>164643800</v>
      </c>
      <c r="B1698" t="s">
        <v>458</v>
      </c>
      <c r="C1698" t="s">
        <v>2144</v>
      </c>
      <c r="D1698" t="s">
        <v>70</v>
      </c>
      <c r="E1698">
        <v>12</v>
      </c>
      <c r="F1698" t="s">
        <v>6</v>
      </c>
      <c r="G1698" t="s">
        <v>613</v>
      </c>
      <c r="H1698" t="s">
        <v>22</v>
      </c>
      <c r="I1698">
        <v>629</v>
      </c>
      <c r="J1698">
        <v>629</v>
      </c>
      <c r="K1698">
        <v>20233</v>
      </c>
      <c r="L1698">
        <v>20240409</v>
      </c>
      <c r="M1698" t="s">
        <v>30</v>
      </c>
      <c r="N1698">
        <v>20234</v>
      </c>
      <c r="O1698">
        <v>16266457</v>
      </c>
      <c r="P1698" t="s">
        <v>1193</v>
      </c>
      <c r="Q1698" t="s">
        <v>1193</v>
      </c>
    </row>
    <row r="1699" spans="1:17" x14ac:dyDescent="0.25">
      <c r="A1699">
        <v>164688930</v>
      </c>
      <c r="B1699" t="s">
        <v>7078</v>
      </c>
      <c r="C1699" t="s">
        <v>486</v>
      </c>
      <c r="D1699" t="s">
        <v>70</v>
      </c>
      <c r="E1699">
        <v>12</v>
      </c>
      <c r="F1699" t="s">
        <v>6</v>
      </c>
      <c r="G1699" t="s">
        <v>617</v>
      </c>
      <c r="H1699" t="s">
        <v>22</v>
      </c>
      <c r="I1699">
        <v>565</v>
      </c>
      <c r="J1699">
        <v>565</v>
      </c>
      <c r="K1699">
        <v>20233</v>
      </c>
      <c r="L1699">
        <v>20220214</v>
      </c>
      <c r="M1699" t="s">
        <v>30</v>
      </c>
      <c r="N1699">
        <v>20234</v>
      </c>
      <c r="O1699">
        <v>14525417</v>
      </c>
      <c r="P1699" t="s">
        <v>1193</v>
      </c>
      <c r="Q1699" t="s">
        <v>1193</v>
      </c>
    </row>
    <row r="1700" spans="1:17" x14ac:dyDescent="0.25">
      <c r="A1700">
        <v>164945320</v>
      </c>
      <c r="B1700" t="s">
        <v>4228</v>
      </c>
      <c r="C1700" t="s">
        <v>390</v>
      </c>
      <c r="D1700" t="s">
        <v>924</v>
      </c>
      <c r="E1700">
        <v>12</v>
      </c>
      <c r="F1700" t="s">
        <v>32</v>
      </c>
      <c r="G1700" t="s">
        <v>623</v>
      </c>
      <c r="H1700" t="s">
        <v>22</v>
      </c>
      <c r="I1700">
        <v>217</v>
      </c>
      <c r="J1700">
        <v>217</v>
      </c>
      <c r="K1700">
        <v>0</v>
      </c>
      <c r="L1700">
        <v>20230130</v>
      </c>
      <c r="M1700" t="s">
        <v>30</v>
      </c>
      <c r="N1700">
        <v>0</v>
      </c>
      <c r="O1700">
        <v>16385690</v>
      </c>
      <c r="P1700" t="s">
        <v>13</v>
      </c>
      <c r="Q1700" t="s">
        <v>13</v>
      </c>
    </row>
    <row r="1701" spans="1:17" x14ac:dyDescent="0.25">
      <c r="A1701">
        <v>164898320</v>
      </c>
      <c r="B1701" t="s">
        <v>7079</v>
      </c>
      <c r="C1701" t="s">
        <v>3582</v>
      </c>
      <c r="D1701" t="s">
        <v>891</v>
      </c>
      <c r="E1701">
        <v>12</v>
      </c>
      <c r="F1701" t="s">
        <v>33</v>
      </c>
      <c r="G1701" t="s">
        <v>846</v>
      </c>
      <c r="H1701" t="s">
        <v>22</v>
      </c>
      <c r="I1701">
        <v>273</v>
      </c>
      <c r="J1701">
        <v>259</v>
      </c>
      <c r="K1701">
        <v>20233</v>
      </c>
      <c r="L1701">
        <v>20181219</v>
      </c>
      <c r="M1701" t="s">
        <v>30</v>
      </c>
      <c r="N1701">
        <v>20234</v>
      </c>
      <c r="O1701">
        <v>16411819</v>
      </c>
      <c r="P1701" t="s">
        <v>13</v>
      </c>
      <c r="Q1701" t="s">
        <v>13</v>
      </c>
    </row>
    <row r="1702" spans="1:17" x14ac:dyDescent="0.25">
      <c r="A1702">
        <v>165052090</v>
      </c>
      <c r="B1702" t="s">
        <v>6099</v>
      </c>
      <c r="C1702" t="s">
        <v>6100</v>
      </c>
      <c r="D1702" t="s">
        <v>924</v>
      </c>
      <c r="E1702">
        <v>12</v>
      </c>
      <c r="F1702" t="s">
        <v>32</v>
      </c>
      <c r="G1702" t="s">
        <v>4188</v>
      </c>
      <c r="H1702" t="s">
        <v>22</v>
      </c>
      <c r="I1702">
        <v>75</v>
      </c>
      <c r="J1702">
        <v>75</v>
      </c>
      <c r="K1702">
        <v>20233</v>
      </c>
      <c r="L1702">
        <v>20240303</v>
      </c>
      <c r="M1702" t="s">
        <v>30</v>
      </c>
      <c r="N1702">
        <v>0</v>
      </c>
      <c r="O1702">
        <v>16502880</v>
      </c>
      <c r="P1702" t="s">
        <v>13</v>
      </c>
      <c r="Q1702" t="s">
        <v>13</v>
      </c>
    </row>
    <row r="1703" spans="1:17" x14ac:dyDescent="0.25">
      <c r="A1703">
        <v>165108770</v>
      </c>
      <c r="B1703" t="s">
        <v>180</v>
      </c>
      <c r="C1703" t="s">
        <v>7080</v>
      </c>
      <c r="D1703" t="s">
        <v>70</v>
      </c>
      <c r="E1703">
        <v>12</v>
      </c>
      <c r="F1703" t="s">
        <v>32</v>
      </c>
      <c r="G1703" t="s">
        <v>863</v>
      </c>
      <c r="H1703" t="s">
        <v>22</v>
      </c>
      <c r="I1703">
        <v>4</v>
      </c>
      <c r="J1703">
        <v>4</v>
      </c>
      <c r="K1703">
        <v>20233</v>
      </c>
      <c r="L1703">
        <v>20231009</v>
      </c>
      <c r="M1703" t="s">
        <v>31</v>
      </c>
      <c r="N1703">
        <v>20234</v>
      </c>
      <c r="O1703">
        <v>15417608</v>
      </c>
      <c r="P1703" t="s">
        <v>13</v>
      </c>
      <c r="Q1703" t="s">
        <v>13</v>
      </c>
    </row>
    <row r="1704" spans="1:17" x14ac:dyDescent="0.25">
      <c r="A1704">
        <v>164900400</v>
      </c>
      <c r="B1704" t="s">
        <v>426</v>
      </c>
      <c r="C1704" t="s">
        <v>3465</v>
      </c>
      <c r="D1704" t="s">
        <v>70</v>
      </c>
      <c r="E1704">
        <v>12</v>
      </c>
      <c r="F1704" t="s">
        <v>32</v>
      </c>
      <c r="G1704" t="s">
        <v>1947</v>
      </c>
      <c r="H1704" t="s">
        <v>22</v>
      </c>
      <c r="I1704">
        <v>271</v>
      </c>
      <c r="J1704">
        <v>271</v>
      </c>
      <c r="K1704">
        <v>20233</v>
      </c>
      <c r="L1704">
        <v>20231113</v>
      </c>
      <c r="M1704" t="s">
        <v>31</v>
      </c>
      <c r="N1704">
        <v>20234</v>
      </c>
      <c r="O1704">
        <v>15440459</v>
      </c>
      <c r="P1704" t="s">
        <v>13</v>
      </c>
      <c r="Q1704" t="s">
        <v>13</v>
      </c>
    </row>
    <row r="1705" spans="1:17" x14ac:dyDescent="0.25">
      <c r="A1705">
        <v>164963216</v>
      </c>
      <c r="B1705" t="s">
        <v>425</v>
      </c>
      <c r="C1705" t="s">
        <v>4973</v>
      </c>
      <c r="D1705" t="s">
        <v>72</v>
      </c>
      <c r="E1705">
        <v>12</v>
      </c>
      <c r="F1705" t="s">
        <v>32</v>
      </c>
      <c r="G1705" t="s">
        <v>863</v>
      </c>
      <c r="H1705" t="s">
        <v>22</v>
      </c>
      <c r="I1705">
        <v>143</v>
      </c>
      <c r="J1705">
        <v>143</v>
      </c>
      <c r="K1705">
        <v>20233</v>
      </c>
      <c r="L1705">
        <v>20231106</v>
      </c>
      <c r="M1705" t="s">
        <v>31</v>
      </c>
      <c r="N1705">
        <v>20234</v>
      </c>
      <c r="O1705">
        <v>15658927</v>
      </c>
      <c r="P1705" t="s">
        <v>13</v>
      </c>
      <c r="Q1705" t="s">
        <v>13</v>
      </c>
    </row>
    <row r="1706" spans="1:17" x14ac:dyDescent="0.25">
      <c r="A1706">
        <v>164808251</v>
      </c>
      <c r="B1706" t="s">
        <v>425</v>
      </c>
      <c r="C1706" t="s">
        <v>2622</v>
      </c>
      <c r="D1706" t="s">
        <v>70</v>
      </c>
      <c r="E1706">
        <v>12</v>
      </c>
      <c r="F1706" t="s">
        <v>32</v>
      </c>
      <c r="G1706" t="s">
        <v>1947</v>
      </c>
      <c r="H1706" t="s">
        <v>22</v>
      </c>
      <c r="I1706">
        <v>391</v>
      </c>
      <c r="J1706">
        <v>371</v>
      </c>
      <c r="K1706">
        <v>20233</v>
      </c>
      <c r="L1706">
        <v>20231229</v>
      </c>
      <c r="M1706" t="s">
        <v>30</v>
      </c>
      <c r="N1706">
        <v>20234</v>
      </c>
      <c r="O1706">
        <v>16265691</v>
      </c>
      <c r="P1706" t="s">
        <v>1192</v>
      </c>
      <c r="Q1706" t="s">
        <v>1192</v>
      </c>
    </row>
    <row r="1707" spans="1:17" x14ac:dyDescent="0.25">
      <c r="A1707">
        <v>164879360</v>
      </c>
      <c r="B1707" t="s">
        <v>425</v>
      </c>
      <c r="C1707" t="s">
        <v>768</v>
      </c>
      <c r="D1707" t="s">
        <v>70</v>
      </c>
      <c r="E1707">
        <v>12</v>
      </c>
      <c r="F1707" t="s">
        <v>6</v>
      </c>
      <c r="G1707" t="s">
        <v>993</v>
      </c>
      <c r="H1707" t="s">
        <v>22</v>
      </c>
      <c r="I1707">
        <v>290</v>
      </c>
      <c r="J1707">
        <v>290</v>
      </c>
      <c r="K1707">
        <v>20233</v>
      </c>
      <c r="L1707">
        <v>20240305</v>
      </c>
      <c r="M1707" t="s">
        <v>30</v>
      </c>
      <c r="N1707">
        <v>20234</v>
      </c>
      <c r="O1707">
        <v>16383962</v>
      </c>
      <c r="P1707" t="s">
        <v>13</v>
      </c>
      <c r="Q1707" t="s">
        <v>13</v>
      </c>
    </row>
    <row r="1708" spans="1:17" x14ac:dyDescent="0.25">
      <c r="A1708">
        <v>164927912</v>
      </c>
      <c r="B1708" t="s">
        <v>180</v>
      </c>
      <c r="C1708" t="s">
        <v>464</v>
      </c>
      <c r="D1708" t="s">
        <v>78</v>
      </c>
      <c r="E1708">
        <v>12</v>
      </c>
      <c r="F1708" t="s">
        <v>6</v>
      </c>
      <c r="G1708" t="s">
        <v>983</v>
      </c>
      <c r="H1708" t="s">
        <v>22</v>
      </c>
      <c r="I1708">
        <v>243</v>
      </c>
      <c r="J1708">
        <v>243</v>
      </c>
      <c r="K1708">
        <v>20233</v>
      </c>
      <c r="L1708">
        <v>20230424</v>
      </c>
      <c r="M1708" t="s">
        <v>30</v>
      </c>
      <c r="N1708">
        <v>20234</v>
      </c>
      <c r="O1708">
        <v>16416006</v>
      </c>
      <c r="P1708" t="s">
        <v>13</v>
      </c>
      <c r="Q1708" t="s">
        <v>13</v>
      </c>
    </row>
    <row r="1709" spans="1:17" x14ac:dyDescent="0.25">
      <c r="A1709">
        <v>165108720</v>
      </c>
      <c r="B1709" t="s">
        <v>425</v>
      </c>
      <c r="C1709" t="s">
        <v>7081</v>
      </c>
      <c r="D1709" t="s">
        <v>924</v>
      </c>
      <c r="E1709">
        <v>12</v>
      </c>
      <c r="F1709" t="s">
        <v>32</v>
      </c>
      <c r="G1709" t="s">
        <v>4188</v>
      </c>
      <c r="H1709" t="s">
        <v>22</v>
      </c>
      <c r="I1709">
        <v>4</v>
      </c>
      <c r="J1709">
        <v>4</v>
      </c>
      <c r="K1709">
        <v>20233</v>
      </c>
      <c r="L1709">
        <v>20231026</v>
      </c>
      <c r="M1709" t="s">
        <v>30</v>
      </c>
      <c r="N1709">
        <v>0</v>
      </c>
      <c r="O1709">
        <v>16522266</v>
      </c>
      <c r="P1709" t="s">
        <v>13</v>
      </c>
      <c r="Q1709" t="s">
        <v>13</v>
      </c>
    </row>
    <row r="1710" spans="1:17" x14ac:dyDescent="0.25">
      <c r="A1710">
        <v>164781307</v>
      </c>
      <c r="B1710" t="s">
        <v>257</v>
      </c>
      <c r="C1710" t="s">
        <v>5396</v>
      </c>
      <c r="D1710" t="s">
        <v>72</v>
      </c>
      <c r="E1710">
        <v>12</v>
      </c>
      <c r="F1710" t="s">
        <v>32</v>
      </c>
      <c r="G1710" t="s">
        <v>863</v>
      </c>
      <c r="H1710" t="s">
        <v>22</v>
      </c>
      <c r="I1710">
        <v>430</v>
      </c>
      <c r="J1710">
        <v>24</v>
      </c>
      <c r="K1710">
        <v>20233</v>
      </c>
      <c r="L1710">
        <v>20230604</v>
      </c>
      <c r="M1710" t="s">
        <v>31</v>
      </c>
      <c r="N1710">
        <v>20234</v>
      </c>
      <c r="O1710">
        <v>16217670</v>
      </c>
      <c r="P1710" t="s">
        <v>1192</v>
      </c>
      <c r="Q1710" t="s">
        <v>13</v>
      </c>
    </row>
    <row r="1711" spans="1:17" x14ac:dyDescent="0.25">
      <c r="A1711">
        <v>164654696</v>
      </c>
      <c r="B1711" t="s">
        <v>181</v>
      </c>
      <c r="C1711" t="s">
        <v>313</v>
      </c>
      <c r="D1711" t="s">
        <v>70</v>
      </c>
      <c r="E1711">
        <v>12</v>
      </c>
      <c r="F1711" t="s">
        <v>6</v>
      </c>
      <c r="G1711" t="s">
        <v>1051</v>
      </c>
      <c r="H1711" t="s">
        <v>22</v>
      </c>
      <c r="I1711">
        <v>619</v>
      </c>
      <c r="J1711">
        <v>619</v>
      </c>
      <c r="K1711">
        <v>20233</v>
      </c>
      <c r="L1711">
        <v>20230502</v>
      </c>
      <c r="M1711" t="s">
        <v>31</v>
      </c>
      <c r="N1711">
        <v>20234</v>
      </c>
      <c r="O1711">
        <v>16273007</v>
      </c>
      <c r="P1711" t="s">
        <v>1193</v>
      </c>
      <c r="Q1711" t="s">
        <v>1193</v>
      </c>
    </row>
    <row r="1712" spans="1:17" x14ac:dyDescent="0.25">
      <c r="A1712">
        <v>164927505</v>
      </c>
      <c r="B1712" t="s">
        <v>203</v>
      </c>
      <c r="C1712" t="s">
        <v>199</v>
      </c>
      <c r="D1712" t="s">
        <v>78</v>
      </c>
      <c r="E1712">
        <v>12</v>
      </c>
      <c r="F1712" t="s">
        <v>6</v>
      </c>
      <c r="G1712" t="s">
        <v>617</v>
      </c>
      <c r="H1712" t="s">
        <v>22</v>
      </c>
      <c r="I1712">
        <v>248</v>
      </c>
      <c r="J1712">
        <v>248</v>
      </c>
      <c r="K1712">
        <v>20233</v>
      </c>
      <c r="L1712" t="s">
        <v>25</v>
      </c>
      <c r="M1712" t="s">
        <v>30</v>
      </c>
      <c r="N1712">
        <v>20234</v>
      </c>
      <c r="O1712">
        <v>16418225</v>
      </c>
      <c r="P1712" t="s">
        <v>13</v>
      </c>
      <c r="Q1712" t="s">
        <v>13</v>
      </c>
    </row>
    <row r="1713" spans="1:17" x14ac:dyDescent="0.25">
      <c r="A1713">
        <v>165078152</v>
      </c>
      <c r="B1713" t="s">
        <v>3160</v>
      </c>
      <c r="C1713" t="s">
        <v>7082</v>
      </c>
      <c r="D1713" t="s">
        <v>924</v>
      </c>
      <c r="E1713">
        <v>12</v>
      </c>
      <c r="F1713" t="s">
        <v>32</v>
      </c>
      <c r="G1713" t="s">
        <v>623</v>
      </c>
      <c r="H1713" t="s">
        <v>22</v>
      </c>
      <c r="I1713">
        <v>42</v>
      </c>
      <c r="J1713">
        <v>42</v>
      </c>
      <c r="K1713">
        <v>0</v>
      </c>
      <c r="L1713">
        <v>20210805</v>
      </c>
      <c r="M1713" t="s">
        <v>30</v>
      </c>
      <c r="N1713">
        <v>20234</v>
      </c>
      <c r="O1713">
        <v>16425215</v>
      </c>
      <c r="P1713" t="s">
        <v>13</v>
      </c>
      <c r="Q1713" t="s">
        <v>13</v>
      </c>
    </row>
    <row r="1714" spans="1:17" x14ac:dyDescent="0.25">
      <c r="A1714">
        <v>164978379</v>
      </c>
      <c r="B1714" t="s">
        <v>4619</v>
      </c>
      <c r="C1714" t="s">
        <v>4620</v>
      </c>
      <c r="D1714" t="s">
        <v>92</v>
      </c>
      <c r="E1714">
        <v>12</v>
      </c>
      <c r="F1714" t="s">
        <v>6</v>
      </c>
      <c r="G1714" t="s">
        <v>1041</v>
      </c>
      <c r="H1714" t="s">
        <v>22</v>
      </c>
      <c r="I1714">
        <v>173</v>
      </c>
      <c r="J1714">
        <v>173</v>
      </c>
      <c r="K1714">
        <v>20233</v>
      </c>
      <c r="L1714">
        <v>20231215</v>
      </c>
      <c r="M1714" t="s">
        <v>30</v>
      </c>
      <c r="N1714">
        <v>20234</v>
      </c>
      <c r="O1714">
        <v>10884545</v>
      </c>
      <c r="P1714" t="s">
        <v>13</v>
      </c>
      <c r="Q1714" t="s">
        <v>13</v>
      </c>
    </row>
    <row r="1715" spans="1:17" x14ac:dyDescent="0.25">
      <c r="A1715">
        <v>164882878</v>
      </c>
      <c r="B1715" t="s">
        <v>3466</v>
      </c>
      <c r="C1715" t="s">
        <v>3467</v>
      </c>
      <c r="D1715" t="s">
        <v>78</v>
      </c>
      <c r="E1715">
        <v>12</v>
      </c>
      <c r="F1715" t="s">
        <v>6</v>
      </c>
      <c r="G1715" t="s">
        <v>613</v>
      </c>
      <c r="H1715" t="s">
        <v>22</v>
      </c>
      <c r="I1715">
        <v>270</v>
      </c>
      <c r="J1715">
        <v>270</v>
      </c>
      <c r="K1715">
        <v>20233</v>
      </c>
      <c r="L1715">
        <v>20230501</v>
      </c>
      <c r="M1715" t="s">
        <v>31</v>
      </c>
      <c r="N1715">
        <v>20234</v>
      </c>
      <c r="O1715">
        <v>16393239</v>
      </c>
      <c r="P1715" t="s">
        <v>13</v>
      </c>
      <c r="Q1715" t="s">
        <v>13</v>
      </c>
    </row>
    <row r="1716" spans="1:17" x14ac:dyDescent="0.25">
      <c r="A1716">
        <v>164979157</v>
      </c>
      <c r="B1716" t="s">
        <v>3466</v>
      </c>
      <c r="C1716" t="s">
        <v>4621</v>
      </c>
      <c r="D1716" t="s">
        <v>70</v>
      </c>
      <c r="E1716">
        <v>12</v>
      </c>
      <c r="F1716" t="s">
        <v>32</v>
      </c>
      <c r="G1716" t="s">
        <v>1689</v>
      </c>
      <c r="H1716" t="s">
        <v>22</v>
      </c>
      <c r="I1716">
        <v>173</v>
      </c>
      <c r="J1716">
        <v>173</v>
      </c>
      <c r="K1716">
        <v>20233</v>
      </c>
      <c r="L1716">
        <v>20240111</v>
      </c>
      <c r="M1716" t="s">
        <v>30</v>
      </c>
      <c r="N1716">
        <v>20234</v>
      </c>
      <c r="O1716">
        <v>16426457</v>
      </c>
      <c r="P1716" t="s">
        <v>13</v>
      </c>
      <c r="Q1716" t="s">
        <v>13</v>
      </c>
    </row>
    <row r="1717" spans="1:17" x14ac:dyDescent="0.25">
      <c r="A1717">
        <v>164904969</v>
      </c>
      <c r="B1717" t="s">
        <v>4622</v>
      </c>
      <c r="C1717" t="s">
        <v>3837</v>
      </c>
      <c r="D1717" t="s">
        <v>70</v>
      </c>
      <c r="E1717">
        <v>12</v>
      </c>
      <c r="F1717" t="s">
        <v>32</v>
      </c>
      <c r="G1717" t="s">
        <v>1689</v>
      </c>
      <c r="H1717" t="s">
        <v>22</v>
      </c>
      <c r="I1717">
        <v>266</v>
      </c>
      <c r="J1717">
        <v>34</v>
      </c>
      <c r="K1717">
        <v>20233</v>
      </c>
      <c r="L1717">
        <v>20230606</v>
      </c>
      <c r="M1717" t="s">
        <v>30</v>
      </c>
      <c r="N1717">
        <v>20234</v>
      </c>
      <c r="O1717">
        <v>16393898</v>
      </c>
      <c r="P1717" t="s">
        <v>13</v>
      </c>
      <c r="Q1717" t="s">
        <v>13</v>
      </c>
    </row>
    <row r="1718" spans="1:17" x14ac:dyDescent="0.25">
      <c r="A1718">
        <v>164887443</v>
      </c>
      <c r="B1718" t="s">
        <v>3839</v>
      </c>
      <c r="C1718" t="s">
        <v>3840</v>
      </c>
      <c r="D1718" t="s">
        <v>70</v>
      </c>
      <c r="E1718">
        <v>12</v>
      </c>
      <c r="F1718" t="s">
        <v>32</v>
      </c>
      <c r="G1718" t="s">
        <v>1689</v>
      </c>
      <c r="H1718" t="s">
        <v>22</v>
      </c>
      <c r="I1718">
        <v>286</v>
      </c>
      <c r="J1718">
        <v>286</v>
      </c>
      <c r="K1718">
        <v>20233</v>
      </c>
      <c r="L1718">
        <v>20240501</v>
      </c>
      <c r="M1718" t="s">
        <v>30</v>
      </c>
      <c r="N1718">
        <v>20234</v>
      </c>
      <c r="O1718">
        <v>16395884</v>
      </c>
      <c r="P1718" t="s">
        <v>13</v>
      </c>
      <c r="Q1718" t="s">
        <v>13</v>
      </c>
    </row>
    <row r="1719" spans="1:17" x14ac:dyDescent="0.25">
      <c r="A1719">
        <v>164999741</v>
      </c>
      <c r="B1719" t="s">
        <v>4974</v>
      </c>
      <c r="C1719" t="s">
        <v>132</v>
      </c>
      <c r="D1719" t="s">
        <v>78</v>
      </c>
      <c r="E1719">
        <v>12</v>
      </c>
      <c r="F1719" t="s">
        <v>32</v>
      </c>
      <c r="G1719" t="s">
        <v>4188</v>
      </c>
      <c r="H1719" t="s">
        <v>22</v>
      </c>
      <c r="I1719">
        <v>144</v>
      </c>
      <c r="J1719">
        <v>144</v>
      </c>
      <c r="K1719">
        <v>20233</v>
      </c>
      <c r="L1719" t="s">
        <v>25</v>
      </c>
      <c r="M1719" t="s">
        <v>30</v>
      </c>
      <c r="N1719">
        <v>20234</v>
      </c>
      <c r="O1719">
        <v>16471625</v>
      </c>
      <c r="P1719" t="s">
        <v>13</v>
      </c>
      <c r="Q1719" t="s">
        <v>13</v>
      </c>
    </row>
    <row r="1720" spans="1:17" x14ac:dyDescent="0.25">
      <c r="A1720">
        <v>165063393</v>
      </c>
      <c r="B1720" t="s">
        <v>569</v>
      </c>
      <c r="C1720" t="s">
        <v>725</v>
      </c>
      <c r="D1720" t="s">
        <v>70</v>
      </c>
      <c r="E1720">
        <v>12</v>
      </c>
      <c r="F1720" t="s">
        <v>32</v>
      </c>
      <c r="G1720" t="s">
        <v>6084</v>
      </c>
      <c r="H1720" t="s">
        <v>22</v>
      </c>
      <c r="I1720">
        <v>61</v>
      </c>
      <c r="J1720">
        <v>61</v>
      </c>
      <c r="K1720">
        <v>20233</v>
      </c>
      <c r="L1720" t="s">
        <v>25</v>
      </c>
      <c r="M1720" t="s">
        <v>30</v>
      </c>
      <c r="N1720">
        <v>0</v>
      </c>
      <c r="O1720">
        <v>16502699</v>
      </c>
      <c r="P1720" t="s">
        <v>13</v>
      </c>
      <c r="Q1720" t="s">
        <v>13</v>
      </c>
    </row>
    <row r="1721" spans="1:17" x14ac:dyDescent="0.25">
      <c r="A1721">
        <v>164662978</v>
      </c>
      <c r="B1721" t="s">
        <v>187</v>
      </c>
      <c r="C1721" t="s">
        <v>1470</v>
      </c>
      <c r="D1721" t="s">
        <v>78</v>
      </c>
      <c r="E1721">
        <v>12</v>
      </c>
      <c r="F1721" t="s">
        <v>6</v>
      </c>
      <c r="G1721" t="s">
        <v>1051</v>
      </c>
      <c r="H1721" t="s">
        <v>22</v>
      </c>
      <c r="I1721">
        <v>602</v>
      </c>
      <c r="J1721">
        <v>602</v>
      </c>
      <c r="K1721">
        <v>20233</v>
      </c>
      <c r="L1721">
        <v>20220921</v>
      </c>
      <c r="M1721" t="s">
        <v>30</v>
      </c>
      <c r="N1721">
        <v>20234</v>
      </c>
      <c r="O1721">
        <v>16278421</v>
      </c>
      <c r="P1721" t="s">
        <v>1193</v>
      </c>
      <c r="Q1721" t="s">
        <v>1193</v>
      </c>
    </row>
    <row r="1722" spans="1:17" x14ac:dyDescent="0.25">
      <c r="A1722">
        <v>164924443</v>
      </c>
      <c r="B1722" t="s">
        <v>665</v>
      </c>
      <c r="C1722" t="s">
        <v>3841</v>
      </c>
      <c r="D1722" t="s">
        <v>70</v>
      </c>
      <c r="E1722">
        <v>12</v>
      </c>
      <c r="F1722" t="s">
        <v>32</v>
      </c>
      <c r="G1722" t="s">
        <v>1689</v>
      </c>
      <c r="H1722" t="s">
        <v>22</v>
      </c>
      <c r="I1722">
        <v>242</v>
      </c>
      <c r="J1722">
        <v>242</v>
      </c>
      <c r="K1722">
        <v>20233</v>
      </c>
      <c r="L1722">
        <v>20220328</v>
      </c>
      <c r="M1722" t="s">
        <v>30</v>
      </c>
      <c r="N1722">
        <v>20234</v>
      </c>
      <c r="O1722">
        <v>16152523</v>
      </c>
      <c r="P1722" t="s">
        <v>13</v>
      </c>
      <c r="Q1722" t="s">
        <v>13</v>
      </c>
    </row>
    <row r="1723" spans="1:17" x14ac:dyDescent="0.25">
      <c r="A1723">
        <v>164609212</v>
      </c>
      <c r="B1723" t="s">
        <v>347</v>
      </c>
      <c r="C1723" t="s">
        <v>7083</v>
      </c>
      <c r="D1723" t="s">
        <v>924</v>
      </c>
      <c r="E1723">
        <v>12</v>
      </c>
      <c r="F1723" t="s">
        <v>32</v>
      </c>
      <c r="G1723" t="s">
        <v>2149</v>
      </c>
      <c r="H1723" t="s">
        <v>22</v>
      </c>
      <c r="I1723">
        <v>693</v>
      </c>
      <c r="J1723">
        <v>32</v>
      </c>
      <c r="K1723">
        <v>20233</v>
      </c>
      <c r="L1723">
        <v>20230905</v>
      </c>
      <c r="M1723" t="s">
        <v>31</v>
      </c>
      <c r="N1723">
        <v>20234</v>
      </c>
      <c r="O1723">
        <v>16234106</v>
      </c>
      <c r="P1723" t="s">
        <v>1193</v>
      </c>
      <c r="Q1723" t="s">
        <v>13</v>
      </c>
    </row>
    <row r="1724" spans="1:17" x14ac:dyDescent="0.25">
      <c r="A1724">
        <v>164980493</v>
      </c>
      <c r="B1724" t="s">
        <v>4975</v>
      </c>
      <c r="C1724" t="s">
        <v>4976</v>
      </c>
      <c r="D1724" t="s">
        <v>70</v>
      </c>
      <c r="E1724">
        <v>12</v>
      </c>
      <c r="F1724" t="s">
        <v>6</v>
      </c>
      <c r="G1724" t="s">
        <v>916</v>
      </c>
      <c r="H1724" t="s">
        <v>22</v>
      </c>
      <c r="I1724">
        <v>168</v>
      </c>
      <c r="J1724">
        <v>167</v>
      </c>
      <c r="K1724">
        <v>20233</v>
      </c>
      <c r="L1724">
        <v>20240116</v>
      </c>
      <c r="M1724" t="s">
        <v>31</v>
      </c>
      <c r="N1724">
        <v>20234</v>
      </c>
      <c r="O1724">
        <v>11635131</v>
      </c>
      <c r="P1724" t="s">
        <v>13</v>
      </c>
      <c r="Q1724" t="s">
        <v>13</v>
      </c>
    </row>
    <row r="1725" spans="1:17" x14ac:dyDescent="0.25">
      <c r="A1725">
        <v>164432261</v>
      </c>
      <c r="B1725" t="s">
        <v>1129</v>
      </c>
      <c r="C1725" t="s">
        <v>420</v>
      </c>
      <c r="D1725" t="s">
        <v>70</v>
      </c>
      <c r="E1725">
        <v>12</v>
      </c>
      <c r="F1725" t="s">
        <v>6</v>
      </c>
      <c r="G1725" t="s">
        <v>982</v>
      </c>
      <c r="H1725" t="s">
        <v>22</v>
      </c>
      <c r="I1725">
        <v>942</v>
      </c>
      <c r="J1725">
        <v>941</v>
      </c>
      <c r="K1725">
        <v>20233</v>
      </c>
      <c r="L1725">
        <v>20230612</v>
      </c>
      <c r="M1725" t="s">
        <v>30</v>
      </c>
      <c r="N1725">
        <v>20234</v>
      </c>
      <c r="O1725">
        <v>16054832</v>
      </c>
      <c r="P1725" t="s">
        <v>14</v>
      </c>
      <c r="Q1725" t="s">
        <v>14</v>
      </c>
    </row>
    <row r="1726" spans="1:17" x14ac:dyDescent="0.25">
      <c r="A1726">
        <v>164771349</v>
      </c>
      <c r="B1726" t="s">
        <v>2475</v>
      </c>
      <c r="C1726" t="s">
        <v>281</v>
      </c>
      <c r="D1726" t="s">
        <v>70</v>
      </c>
      <c r="E1726">
        <v>12</v>
      </c>
      <c r="F1726" t="s">
        <v>6</v>
      </c>
      <c r="G1726" t="s">
        <v>1029</v>
      </c>
      <c r="H1726" t="s">
        <v>22</v>
      </c>
      <c r="I1726">
        <v>462</v>
      </c>
      <c r="J1726">
        <v>70</v>
      </c>
      <c r="K1726">
        <v>20233</v>
      </c>
      <c r="L1726">
        <v>20210914</v>
      </c>
      <c r="M1726" t="s">
        <v>30</v>
      </c>
      <c r="N1726">
        <v>20234</v>
      </c>
      <c r="O1726">
        <v>16325867</v>
      </c>
      <c r="P1726" t="s">
        <v>1192</v>
      </c>
      <c r="Q1726" t="s">
        <v>13</v>
      </c>
    </row>
    <row r="1727" spans="1:17" x14ac:dyDescent="0.25">
      <c r="A1727">
        <v>164926735</v>
      </c>
      <c r="B1727" t="s">
        <v>3842</v>
      </c>
      <c r="C1727" t="s">
        <v>161</v>
      </c>
      <c r="D1727" t="s">
        <v>72</v>
      </c>
      <c r="E1727">
        <v>12</v>
      </c>
      <c r="F1727" t="s">
        <v>6</v>
      </c>
      <c r="G1727" t="s">
        <v>1053</v>
      </c>
      <c r="H1727" t="s">
        <v>22</v>
      </c>
      <c r="I1727">
        <v>243</v>
      </c>
      <c r="J1727">
        <v>243</v>
      </c>
      <c r="K1727">
        <v>20233</v>
      </c>
      <c r="L1727">
        <v>20200714</v>
      </c>
      <c r="M1727" t="s">
        <v>30</v>
      </c>
      <c r="N1727">
        <v>20234</v>
      </c>
      <c r="O1727">
        <v>16406163</v>
      </c>
      <c r="P1727" t="s">
        <v>13</v>
      </c>
      <c r="Q1727" t="s">
        <v>13</v>
      </c>
    </row>
    <row r="1728" spans="1:17" x14ac:dyDescent="0.25">
      <c r="A1728">
        <v>164426458</v>
      </c>
      <c r="B1728" t="s">
        <v>1130</v>
      </c>
      <c r="C1728" t="s">
        <v>144</v>
      </c>
      <c r="D1728" t="s">
        <v>924</v>
      </c>
      <c r="E1728">
        <v>12</v>
      </c>
      <c r="F1728" t="s">
        <v>6</v>
      </c>
      <c r="G1728" t="s">
        <v>982</v>
      </c>
      <c r="H1728" t="s">
        <v>22</v>
      </c>
      <c r="I1728">
        <v>945</v>
      </c>
      <c r="J1728">
        <v>945</v>
      </c>
      <c r="K1728">
        <v>20233</v>
      </c>
      <c r="L1728" t="s">
        <v>25</v>
      </c>
      <c r="M1728" t="s">
        <v>30</v>
      </c>
      <c r="N1728">
        <v>20234</v>
      </c>
      <c r="O1728">
        <v>13936340</v>
      </c>
      <c r="P1728" t="s">
        <v>14</v>
      </c>
      <c r="Q1728" t="s">
        <v>14</v>
      </c>
    </row>
    <row r="1729" spans="1:17" x14ac:dyDescent="0.25">
      <c r="A1729">
        <v>165078200</v>
      </c>
      <c r="B1729" t="s">
        <v>7084</v>
      </c>
      <c r="C1729" t="s">
        <v>7085</v>
      </c>
      <c r="D1729" t="s">
        <v>924</v>
      </c>
      <c r="E1729">
        <v>12</v>
      </c>
      <c r="F1729" t="s">
        <v>32</v>
      </c>
      <c r="G1729" t="s">
        <v>623</v>
      </c>
      <c r="H1729" t="s">
        <v>22</v>
      </c>
      <c r="I1729">
        <v>42</v>
      </c>
      <c r="J1729">
        <v>42</v>
      </c>
      <c r="K1729">
        <v>0</v>
      </c>
      <c r="L1729" t="s">
        <v>25</v>
      </c>
      <c r="M1729" t="s">
        <v>30</v>
      </c>
      <c r="N1729">
        <v>0</v>
      </c>
      <c r="O1729">
        <v>16503083</v>
      </c>
      <c r="P1729" t="s">
        <v>13</v>
      </c>
      <c r="Q1729" t="s">
        <v>13</v>
      </c>
    </row>
    <row r="1730" spans="1:17" x14ac:dyDescent="0.25">
      <c r="A1730">
        <v>164849407</v>
      </c>
      <c r="B1730" t="s">
        <v>3083</v>
      </c>
      <c r="C1730" t="s">
        <v>3084</v>
      </c>
      <c r="D1730" t="s">
        <v>78</v>
      </c>
      <c r="E1730">
        <v>12</v>
      </c>
      <c r="F1730" t="s">
        <v>32</v>
      </c>
      <c r="G1730" t="s">
        <v>1947</v>
      </c>
      <c r="H1730" t="s">
        <v>22</v>
      </c>
      <c r="I1730">
        <v>335</v>
      </c>
      <c r="J1730">
        <v>335</v>
      </c>
      <c r="K1730">
        <v>20233</v>
      </c>
      <c r="L1730">
        <v>20231015</v>
      </c>
      <c r="M1730" t="s">
        <v>30</v>
      </c>
      <c r="N1730">
        <v>20234</v>
      </c>
      <c r="O1730">
        <v>16344359</v>
      </c>
      <c r="P1730" t="s">
        <v>13</v>
      </c>
      <c r="Q1730" t="s">
        <v>13</v>
      </c>
    </row>
    <row r="1731" spans="1:17" x14ac:dyDescent="0.25">
      <c r="A1731">
        <v>162901204</v>
      </c>
      <c r="B1731" t="s">
        <v>880</v>
      </c>
      <c r="C1731" t="s">
        <v>881</v>
      </c>
      <c r="D1731" t="s">
        <v>72</v>
      </c>
      <c r="E1731">
        <v>12</v>
      </c>
      <c r="F1731" t="s">
        <v>32</v>
      </c>
      <c r="G1731" t="s">
        <v>614</v>
      </c>
      <c r="H1731" t="s">
        <v>22</v>
      </c>
      <c r="I1731">
        <v>1951</v>
      </c>
      <c r="J1731">
        <v>1951</v>
      </c>
      <c r="K1731">
        <v>0</v>
      </c>
      <c r="L1731" t="s">
        <v>25</v>
      </c>
      <c r="M1731" t="s">
        <v>30</v>
      </c>
      <c r="N1731">
        <v>0</v>
      </c>
      <c r="O1731">
        <v>15197883</v>
      </c>
      <c r="P1731" t="s">
        <v>1266</v>
      </c>
      <c r="Q1731" t="s">
        <v>1266</v>
      </c>
    </row>
    <row r="1732" spans="1:17" x14ac:dyDescent="0.25">
      <c r="A1732">
        <v>164871459</v>
      </c>
      <c r="B1732" t="s">
        <v>3468</v>
      </c>
      <c r="C1732" t="s">
        <v>3469</v>
      </c>
      <c r="D1732" t="s">
        <v>78</v>
      </c>
      <c r="E1732">
        <v>12</v>
      </c>
      <c r="F1732" t="s">
        <v>6</v>
      </c>
      <c r="G1732" t="s">
        <v>1051</v>
      </c>
      <c r="H1732" t="s">
        <v>22</v>
      </c>
      <c r="I1732">
        <v>304</v>
      </c>
      <c r="J1732">
        <v>304</v>
      </c>
      <c r="K1732">
        <v>20233</v>
      </c>
      <c r="L1732">
        <v>20220215</v>
      </c>
      <c r="M1732" t="s">
        <v>30</v>
      </c>
      <c r="N1732">
        <v>20234</v>
      </c>
      <c r="O1732">
        <v>16382029</v>
      </c>
      <c r="P1732" t="s">
        <v>13</v>
      </c>
      <c r="Q1732" t="s">
        <v>13</v>
      </c>
    </row>
    <row r="1733" spans="1:17" x14ac:dyDescent="0.25">
      <c r="A1733">
        <v>164951233</v>
      </c>
      <c r="B1733" t="s">
        <v>6101</v>
      </c>
      <c r="C1733" t="s">
        <v>185</v>
      </c>
      <c r="D1733" t="s">
        <v>78</v>
      </c>
      <c r="E1733">
        <v>12</v>
      </c>
      <c r="F1733" t="s">
        <v>32</v>
      </c>
      <c r="G1733" t="s">
        <v>4188</v>
      </c>
      <c r="H1733" t="s">
        <v>22</v>
      </c>
      <c r="I1733">
        <v>209</v>
      </c>
      <c r="J1733">
        <v>13</v>
      </c>
      <c r="K1733">
        <v>0</v>
      </c>
      <c r="L1733" t="s">
        <v>25</v>
      </c>
      <c r="M1733" t="s">
        <v>30</v>
      </c>
      <c r="N1733">
        <v>0</v>
      </c>
      <c r="O1733">
        <v>16436448</v>
      </c>
      <c r="P1733" t="s">
        <v>13</v>
      </c>
      <c r="Q1733" t="s">
        <v>13</v>
      </c>
    </row>
    <row r="1734" spans="1:17" x14ac:dyDescent="0.25">
      <c r="A1734">
        <v>164957136</v>
      </c>
      <c r="B1734" t="s">
        <v>4136</v>
      </c>
      <c r="C1734" t="s">
        <v>733</v>
      </c>
      <c r="D1734" t="s">
        <v>78</v>
      </c>
      <c r="E1734">
        <v>12</v>
      </c>
      <c r="F1734" t="s">
        <v>32</v>
      </c>
      <c r="G1734" t="s">
        <v>611</v>
      </c>
      <c r="H1734" t="s">
        <v>22</v>
      </c>
      <c r="I1734">
        <v>202</v>
      </c>
      <c r="J1734">
        <v>159</v>
      </c>
      <c r="K1734">
        <v>0</v>
      </c>
      <c r="L1734">
        <v>20230313</v>
      </c>
      <c r="M1734" t="s">
        <v>31</v>
      </c>
      <c r="N1734">
        <v>20234</v>
      </c>
      <c r="O1734">
        <v>14221594</v>
      </c>
      <c r="P1734" t="s">
        <v>13</v>
      </c>
      <c r="Q1734" t="s">
        <v>13</v>
      </c>
    </row>
    <row r="1735" spans="1:17" x14ac:dyDescent="0.25">
      <c r="A1735">
        <v>164516375</v>
      </c>
      <c r="B1735" t="s">
        <v>1220</v>
      </c>
      <c r="C1735" t="s">
        <v>185</v>
      </c>
      <c r="D1735" t="s">
        <v>70</v>
      </c>
      <c r="E1735">
        <v>12</v>
      </c>
      <c r="F1735" t="s">
        <v>32</v>
      </c>
      <c r="G1735" t="s">
        <v>614</v>
      </c>
      <c r="H1735" t="s">
        <v>22</v>
      </c>
      <c r="I1735">
        <v>844</v>
      </c>
      <c r="J1735">
        <v>840</v>
      </c>
      <c r="K1735">
        <v>20233</v>
      </c>
      <c r="L1735" t="s">
        <v>25</v>
      </c>
      <c r="M1735" t="s">
        <v>31</v>
      </c>
      <c r="N1735">
        <v>20234</v>
      </c>
      <c r="O1735">
        <v>16184974</v>
      </c>
      <c r="P1735" t="s">
        <v>14</v>
      </c>
      <c r="Q1735" t="s">
        <v>14</v>
      </c>
    </row>
    <row r="1736" spans="1:17" x14ac:dyDescent="0.25">
      <c r="A1736">
        <v>164899477</v>
      </c>
      <c r="B1736" t="s">
        <v>3470</v>
      </c>
      <c r="C1736" t="s">
        <v>609</v>
      </c>
      <c r="D1736" t="s">
        <v>924</v>
      </c>
      <c r="E1736">
        <v>12</v>
      </c>
      <c r="F1736" t="s">
        <v>32</v>
      </c>
      <c r="G1736" t="s">
        <v>1952</v>
      </c>
      <c r="H1736" t="s">
        <v>22</v>
      </c>
      <c r="I1736">
        <v>272</v>
      </c>
      <c r="J1736">
        <v>272</v>
      </c>
      <c r="K1736">
        <v>20233</v>
      </c>
      <c r="L1736" t="s">
        <v>25</v>
      </c>
      <c r="M1736" t="s">
        <v>30</v>
      </c>
      <c r="N1736">
        <v>20234</v>
      </c>
      <c r="O1736">
        <v>16408401</v>
      </c>
      <c r="P1736" t="s">
        <v>13</v>
      </c>
      <c r="Q1736" t="s">
        <v>13</v>
      </c>
    </row>
    <row r="1737" spans="1:17" x14ac:dyDescent="0.25">
      <c r="A1737">
        <v>164880742</v>
      </c>
      <c r="B1737" t="s">
        <v>3471</v>
      </c>
      <c r="C1737" t="s">
        <v>493</v>
      </c>
      <c r="D1737" t="s">
        <v>72</v>
      </c>
      <c r="E1737">
        <v>12</v>
      </c>
      <c r="F1737" t="s">
        <v>6</v>
      </c>
      <c r="G1737" t="s">
        <v>1051</v>
      </c>
      <c r="H1737" t="s">
        <v>22</v>
      </c>
      <c r="I1737">
        <v>293</v>
      </c>
      <c r="J1737">
        <v>293</v>
      </c>
      <c r="K1737">
        <v>20233</v>
      </c>
      <c r="L1737">
        <v>20230206</v>
      </c>
      <c r="M1737" t="s">
        <v>31</v>
      </c>
      <c r="N1737">
        <v>20234</v>
      </c>
      <c r="O1737">
        <v>16384617</v>
      </c>
      <c r="P1737" t="s">
        <v>13</v>
      </c>
      <c r="Q1737" t="s">
        <v>13</v>
      </c>
    </row>
    <row r="1738" spans="1:17" x14ac:dyDescent="0.25">
      <c r="A1738">
        <v>164956910</v>
      </c>
      <c r="B1738" t="s">
        <v>826</v>
      </c>
      <c r="C1738" t="s">
        <v>493</v>
      </c>
      <c r="D1738" t="s">
        <v>924</v>
      </c>
      <c r="E1738">
        <v>12</v>
      </c>
      <c r="F1738" t="s">
        <v>32</v>
      </c>
      <c r="G1738" t="s">
        <v>4188</v>
      </c>
      <c r="H1738" t="s">
        <v>22</v>
      </c>
      <c r="I1738">
        <v>123</v>
      </c>
      <c r="J1738">
        <v>123</v>
      </c>
      <c r="K1738">
        <v>0</v>
      </c>
      <c r="L1738">
        <v>20240222</v>
      </c>
      <c r="M1738" t="s">
        <v>30</v>
      </c>
      <c r="N1738">
        <v>20234</v>
      </c>
      <c r="O1738">
        <v>16444237</v>
      </c>
      <c r="P1738" t="s">
        <v>13</v>
      </c>
      <c r="Q1738" t="s">
        <v>13</v>
      </c>
    </row>
    <row r="1739" spans="1:17" x14ac:dyDescent="0.25">
      <c r="A1739">
        <v>164936122</v>
      </c>
      <c r="B1739" t="s">
        <v>6585</v>
      </c>
      <c r="C1739" t="s">
        <v>143</v>
      </c>
      <c r="D1739" t="s">
        <v>70</v>
      </c>
      <c r="E1739">
        <v>12</v>
      </c>
      <c r="F1739" t="s">
        <v>32</v>
      </c>
      <c r="G1739" t="s">
        <v>1947</v>
      </c>
      <c r="H1739" t="s">
        <v>22</v>
      </c>
      <c r="I1739">
        <v>228</v>
      </c>
      <c r="J1739">
        <v>10</v>
      </c>
      <c r="K1739">
        <v>0</v>
      </c>
      <c r="L1739">
        <v>20230915</v>
      </c>
      <c r="M1739" t="s">
        <v>30</v>
      </c>
      <c r="N1739">
        <v>20234</v>
      </c>
      <c r="O1739">
        <v>16406731</v>
      </c>
      <c r="P1739" t="s">
        <v>13</v>
      </c>
      <c r="Q1739" t="s">
        <v>13</v>
      </c>
    </row>
    <row r="1740" spans="1:17" x14ac:dyDescent="0.25">
      <c r="A1740">
        <v>164881387</v>
      </c>
      <c r="B1740" t="s">
        <v>3085</v>
      </c>
      <c r="C1740" t="s">
        <v>3086</v>
      </c>
      <c r="D1740" t="s">
        <v>78</v>
      </c>
      <c r="E1740">
        <v>12</v>
      </c>
      <c r="F1740" t="s">
        <v>6</v>
      </c>
      <c r="G1740" t="s">
        <v>612</v>
      </c>
      <c r="H1740" t="s">
        <v>22</v>
      </c>
      <c r="I1740">
        <v>293</v>
      </c>
      <c r="J1740">
        <v>293</v>
      </c>
      <c r="K1740">
        <v>20233</v>
      </c>
      <c r="L1740" t="s">
        <v>25</v>
      </c>
      <c r="M1740" t="s">
        <v>30</v>
      </c>
      <c r="N1740">
        <v>20234</v>
      </c>
      <c r="O1740">
        <v>8750161</v>
      </c>
      <c r="P1740" t="s">
        <v>13</v>
      </c>
      <c r="Q1740" t="s">
        <v>13</v>
      </c>
    </row>
    <row r="1741" spans="1:17" x14ac:dyDescent="0.25">
      <c r="A1741">
        <v>164892870</v>
      </c>
      <c r="B1741" t="s">
        <v>6102</v>
      </c>
      <c r="C1741" t="s">
        <v>1325</v>
      </c>
      <c r="D1741" t="s">
        <v>72</v>
      </c>
      <c r="E1741">
        <v>12</v>
      </c>
      <c r="F1741" t="s">
        <v>6</v>
      </c>
      <c r="G1741" t="s">
        <v>993</v>
      </c>
      <c r="H1741" t="s">
        <v>22</v>
      </c>
      <c r="I1741">
        <v>279</v>
      </c>
      <c r="J1741">
        <v>276</v>
      </c>
      <c r="K1741">
        <v>20233</v>
      </c>
      <c r="L1741">
        <v>20210830</v>
      </c>
      <c r="M1741" t="s">
        <v>30</v>
      </c>
      <c r="N1741">
        <v>20234</v>
      </c>
      <c r="O1741">
        <v>14114806</v>
      </c>
      <c r="P1741" t="s">
        <v>13</v>
      </c>
      <c r="Q1741" t="s">
        <v>13</v>
      </c>
    </row>
    <row r="1742" spans="1:17" x14ac:dyDescent="0.25">
      <c r="A1742">
        <v>165053751</v>
      </c>
      <c r="B1742" t="s">
        <v>6103</v>
      </c>
      <c r="C1742" t="s">
        <v>6104</v>
      </c>
      <c r="D1742" t="s">
        <v>70</v>
      </c>
      <c r="E1742">
        <v>12</v>
      </c>
      <c r="F1742" t="s">
        <v>32</v>
      </c>
      <c r="G1742" t="s">
        <v>1947</v>
      </c>
      <c r="H1742" t="s">
        <v>22</v>
      </c>
      <c r="I1742">
        <v>73</v>
      </c>
      <c r="J1742">
        <v>73</v>
      </c>
      <c r="K1742">
        <v>0</v>
      </c>
      <c r="L1742">
        <v>20210831</v>
      </c>
      <c r="M1742" t="s">
        <v>30</v>
      </c>
      <c r="N1742">
        <v>0</v>
      </c>
      <c r="O1742">
        <v>16405401</v>
      </c>
      <c r="P1742" t="s">
        <v>13</v>
      </c>
      <c r="Q1742" t="s">
        <v>13</v>
      </c>
    </row>
    <row r="1743" spans="1:17" x14ac:dyDescent="0.25">
      <c r="A1743">
        <v>165059381</v>
      </c>
      <c r="B1743" t="s">
        <v>6103</v>
      </c>
      <c r="C1743" t="s">
        <v>4601</v>
      </c>
      <c r="D1743" t="s">
        <v>924</v>
      </c>
      <c r="E1743">
        <v>12</v>
      </c>
      <c r="F1743" t="s">
        <v>32</v>
      </c>
      <c r="G1743" t="s">
        <v>4188</v>
      </c>
      <c r="H1743" t="s">
        <v>22</v>
      </c>
      <c r="I1743">
        <v>66</v>
      </c>
      <c r="J1743">
        <v>66</v>
      </c>
      <c r="K1743">
        <v>0</v>
      </c>
      <c r="L1743" t="s">
        <v>25</v>
      </c>
      <c r="M1743" t="s">
        <v>30</v>
      </c>
      <c r="N1743">
        <v>0</v>
      </c>
      <c r="O1743">
        <v>16509495</v>
      </c>
      <c r="P1743" t="s">
        <v>13</v>
      </c>
      <c r="Q1743" t="s">
        <v>13</v>
      </c>
    </row>
    <row r="1744" spans="1:17" x14ac:dyDescent="0.25">
      <c r="A1744">
        <v>165085324</v>
      </c>
      <c r="B1744" t="s">
        <v>6522</v>
      </c>
      <c r="C1744" t="s">
        <v>1141</v>
      </c>
      <c r="D1744" t="s">
        <v>78</v>
      </c>
      <c r="E1744">
        <v>12</v>
      </c>
      <c r="F1744" t="s">
        <v>32</v>
      </c>
      <c r="G1744" t="s">
        <v>4188</v>
      </c>
      <c r="H1744" t="s">
        <v>22</v>
      </c>
      <c r="I1744">
        <v>33</v>
      </c>
      <c r="J1744">
        <v>33</v>
      </c>
      <c r="K1744">
        <v>20233</v>
      </c>
      <c r="L1744">
        <v>20240405</v>
      </c>
      <c r="M1744" t="s">
        <v>30</v>
      </c>
      <c r="N1744">
        <v>20234</v>
      </c>
      <c r="O1744">
        <v>16445902</v>
      </c>
      <c r="P1744" t="s">
        <v>13</v>
      </c>
      <c r="Q1744" t="s">
        <v>13</v>
      </c>
    </row>
    <row r="1745" spans="1:17" x14ac:dyDescent="0.25">
      <c r="A1745">
        <v>164988560</v>
      </c>
      <c r="B1745" t="s">
        <v>4623</v>
      </c>
      <c r="C1745" t="s">
        <v>4624</v>
      </c>
      <c r="D1745" t="s">
        <v>70</v>
      </c>
      <c r="E1745">
        <v>12</v>
      </c>
      <c r="F1745" t="s">
        <v>32</v>
      </c>
      <c r="G1745" t="s">
        <v>1947</v>
      </c>
      <c r="H1745" t="s">
        <v>22</v>
      </c>
      <c r="I1745">
        <v>158</v>
      </c>
      <c r="J1745">
        <v>158</v>
      </c>
      <c r="K1745">
        <v>20233</v>
      </c>
      <c r="L1745" t="s">
        <v>25</v>
      </c>
      <c r="M1745" t="s">
        <v>30</v>
      </c>
      <c r="N1745">
        <v>0</v>
      </c>
      <c r="O1745">
        <v>16435415</v>
      </c>
      <c r="P1745" t="s">
        <v>13</v>
      </c>
      <c r="Q1745" t="s">
        <v>13</v>
      </c>
    </row>
    <row r="1746" spans="1:17" x14ac:dyDescent="0.25">
      <c r="A1746">
        <v>164800655</v>
      </c>
      <c r="B1746" t="s">
        <v>7086</v>
      </c>
      <c r="C1746" t="s">
        <v>7087</v>
      </c>
      <c r="D1746" t="s">
        <v>78</v>
      </c>
      <c r="E1746">
        <v>12</v>
      </c>
      <c r="F1746" t="s">
        <v>32</v>
      </c>
      <c r="G1746" t="s">
        <v>1952</v>
      </c>
      <c r="H1746" t="s">
        <v>22</v>
      </c>
      <c r="I1746">
        <v>402</v>
      </c>
      <c r="J1746">
        <v>38</v>
      </c>
      <c r="K1746">
        <v>20233</v>
      </c>
      <c r="L1746" t="s">
        <v>25</v>
      </c>
      <c r="M1746" t="s">
        <v>30</v>
      </c>
      <c r="N1746">
        <v>20234</v>
      </c>
      <c r="O1746">
        <v>16354746</v>
      </c>
      <c r="P1746" t="s">
        <v>1192</v>
      </c>
      <c r="Q1746" t="s">
        <v>13</v>
      </c>
    </row>
    <row r="1747" spans="1:17" x14ac:dyDescent="0.25">
      <c r="A1747">
        <v>164974402</v>
      </c>
      <c r="B1747" t="s">
        <v>7088</v>
      </c>
      <c r="C1747" t="s">
        <v>414</v>
      </c>
      <c r="D1747" t="s">
        <v>924</v>
      </c>
      <c r="E1747">
        <v>12</v>
      </c>
      <c r="F1747" t="s">
        <v>32</v>
      </c>
      <c r="G1747" t="s">
        <v>1952</v>
      </c>
      <c r="H1747" t="s">
        <v>22</v>
      </c>
      <c r="I1747">
        <v>180</v>
      </c>
      <c r="J1747">
        <v>6</v>
      </c>
      <c r="K1747">
        <v>0</v>
      </c>
      <c r="L1747" t="s">
        <v>25</v>
      </c>
      <c r="M1747" t="s">
        <v>30</v>
      </c>
      <c r="N1747">
        <v>0</v>
      </c>
      <c r="O1747">
        <v>16451232</v>
      </c>
      <c r="P1747" t="s">
        <v>13</v>
      </c>
      <c r="Q1747" t="s">
        <v>13</v>
      </c>
    </row>
    <row r="1748" spans="1:17" x14ac:dyDescent="0.25">
      <c r="A1748">
        <v>164954123</v>
      </c>
      <c r="B1748" t="s">
        <v>4625</v>
      </c>
      <c r="C1748" t="s">
        <v>4626</v>
      </c>
      <c r="D1748" t="s">
        <v>924</v>
      </c>
      <c r="E1748">
        <v>12</v>
      </c>
      <c r="F1748" t="s">
        <v>6</v>
      </c>
      <c r="G1748" t="s">
        <v>1029</v>
      </c>
      <c r="H1748" t="s">
        <v>22</v>
      </c>
      <c r="I1748">
        <v>216</v>
      </c>
      <c r="J1748">
        <v>216</v>
      </c>
      <c r="K1748">
        <v>20233</v>
      </c>
      <c r="L1748">
        <v>20190225</v>
      </c>
      <c r="M1748" t="s">
        <v>30</v>
      </c>
      <c r="N1748">
        <v>20234</v>
      </c>
      <c r="O1748">
        <v>16429539</v>
      </c>
      <c r="P1748" t="s">
        <v>13</v>
      </c>
      <c r="Q1748" t="s">
        <v>13</v>
      </c>
    </row>
    <row r="1749" spans="1:17" x14ac:dyDescent="0.25">
      <c r="A1749">
        <v>165085815</v>
      </c>
      <c r="B1749" t="s">
        <v>7089</v>
      </c>
      <c r="C1749" t="s">
        <v>7090</v>
      </c>
      <c r="D1749" t="s">
        <v>78</v>
      </c>
      <c r="E1749">
        <v>12</v>
      </c>
      <c r="F1749" t="s">
        <v>32</v>
      </c>
      <c r="G1749" t="s">
        <v>4188</v>
      </c>
      <c r="H1749" t="s">
        <v>22</v>
      </c>
      <c r="I1749">
        <v>32</v>
      </c>
      <c r="J1749">
        <v>32</v>
      </c>
      <c r="K1749">
        <v>20233</v>
      </c>
      <c r="L1749">
        <v>20230126</v>
      </c>
      <c r="M1749" t="s">
        <v>30</v>
      </c>
      <c r="N1749">
        <v>20234</v>
      </c>
      <c r="O1749">
        <v>16449210</v>
      </c>
      <c r="P1749" t="s">
        <v>13</v>
      </c>
      <c r="Q1749" t="s">
        <v>13</v>
      </c>
    </row>
    <row r="1750" spans="1:17" x14ac:dyDescent="0.25">
      <c r="A1750">
        <v>165088239</v>
      </c>
      <c r="B1750" t="s">
        <v>7091</v>
      </c>
      <c r="C1750" t="s">
        <v>422</v>
      </c>
      <c r="D1750" t="s">
        <v>924</v>
      </c>
      <c r="E1750">
        <v>12</v>
      </c>
      <c r="F1750" t="s">
        <v>32</v>
      </c>
      <c r="G1750" t="s">
        <v>623</v>
      </c>
      <c r="H1750" t="s">
        <v>22</v>
      </c>
      <c r="I1750">
        <v>42</v>
      </c>
      <c r="J1750">
        <v>42</v>
      </c>
      <c r="K1750">
        <v>0</v>
      </c>
      <c r="L1750" t="s">
        <v>25</v>
      </c>
      <c r="M1750" t="s">
        <v>30</v>
      </c>
      <c r="N1750">
        <v>0</v>
      </c>
      <c r="O1750">
        <v>16503048</v>
      </c>
      <c r="P1750" t="s">
        <v>13</v>
      </c>
      <c r="Q1750" t="s">
        <v>13</v>
      </c>
    </row>
    <row r="1751" spans="1:17" x14ac:dyDescent="0.25">
      <c r="A1751">
        <v>164809914</v>
      </c>
      <c r="B1751" t="s">
        <v>4229</v>
      </c>
      <c r="C1751" t="s">
        <v>732</v>
      </c>
      <c r="D1751" t="s">
        <v>70</v>
      </c>
      <c r="E1751">
        <v>12</v>
      </c>
      <c r="F1751" t="s">
        <v>32</v>
      </c>
      <c r="G1751" t="s">
        <v>1947</v>
      </c>
      <c r="H1751" t="s">
        <v>22</v>
      </c>
      <c r="I1751">
        <v>389</v>
      </c>
      <c r="J1751">
        <v>210</v>
      </c>
      <c r="K1751">
        <v>20233</v>
      </c>
      <c r="L1751">
        <v>20230601</v>
      </c>
      <c r="M1751" t="s">
        <v>31</v>
      </c>
      <c r="N1751">
        <v>20234</v>
      </c>
      <c r="O1751">
        <v>15059453</v>
      </c>
      <c r="P1751" t="s">
        <v>1192</v>
      </c>
      <c r="Q1751" t="s">
        <v>13</v>
      </c>
    </row>
    <row r="1752" spans="1:17" x14ac:dyDescent="0.25">
      <c r="A1752">
        <v>164946164</v>
      </c>
      <c r="B1752" t="s">
        <v>4627</v>
      </c>
      <c r="C1752" t="s">
        <v>203</v>
      </c>
      <c r="D1752" t="s">
        <v>891</v>
      </c>
      <c r="E1752">
        <v>12</v>
      </c>
      <c r="F1752" t="s">
        <v>6</v>
      </c>
      <c r="G1752" t="s">
        <v>1029</v>
      </c>
      <c r="H1752" t="s">
        <v>22</v>
      </c>
      <c r="I1752">
        <v>217</v>
      </c>
      <c r="J1752">
        <v>217</v>
      </c>
      <c r="K1752">
        <v>20233</v>
      </c>
      <c r="L1752" t="s">
        <v>25</v>
      </c>
      <c r="M1752" t="s">
        <v>31</v>
      </c>
      <c r="N1752">
        <v>20234</v>
      </c>
      <c r="O1752">
        <v>16427271</v>
      </c>
      <c r="P1752" t="s">
        <v>13</v>
      </c>
      <c r="Q1752" t="s">
        <v>13</v>
      </c>
    </row>
    <row r="1753" spans="1:17" x14ac:dyDescent="0.25">
      <c r="A1753">
        <v>164653335</v>
      </c>
      <c r="B1753" t="s">
        <v>1503</v>
      </c>
      <c r="C1753" t="s">
        <v>1079</v>
      </c>
      <c r="D1753" t="s">
        <v>78</v>
      </c>
      <c r="E1753">
        <v>12</v>
      </c>
      <c r="F1753" t="s">
        <v>6</v>
      </c>
      <c r="G1753" t="s">
        <v>1051</v>
      </c>
      <c r="H1753" t="s">
        <v>22</v>
      </c>
      <c r="I1753">
        <v>615</v>
      </c>
      <c r="J1753">
        <v>615</v>
      </c>
      <c r="K1753">
        <v>20233</v>
      </c>
      <c r="L1753">
        <v>20210806</v>
      </c>
      <c r="M1753" t="s">
        <v>30</v>
      </c>
      <c r="N1753">
        <v>20234</v>
      </c>
      <c r="O1753">
        <v>16278458</v>
      </c>
      <c r="P1753" t="s">
        <v>1193</v>
      </c>
      <c r="Q1753" t="s">
        <v>1193</v>
      </c>
    </row>
    <row r="1754" spans="1:17" x14ac:dyDescent="0.25">
      <c r="A1754">
        <v>165079223</v>
      </c>
      <c r="B1754" t="s">
        <v>7092</v>
      </c>
      <c r="C1754" t="s">
        <v>1734</v>
      </c>
      <c r="D1754" t="s">
        <v>924</v>
      </c>
      <c r="E1754">
        <v>12</v>
      </c>
      <c r="F1754" t="s">
        <v>32</v>
      </c>
      <c r="G1754" t="s">
        <v>623</v>
      </c>
      <c r="H1754" t="s">
        <v>22</v>
      </c>
      <c r="I1754">
        <v>42</v>
      </c>
      <c r="J1754">
        <v>42</v>
      </c>
      <c r="K1754">
        <v>20233</v>
      </c>
      <c r="L1754">
        <v>20221020</v>
      </c>
      <c r="M1754" t="s">
        <v>30</v>
      </c>
      <c r="N1754">
        <v>0</v>
      </c>
      <c r="O1754">
        <v>16502624</v>
      </c>
      <c r="P1754" t="s">
        <v>13</v>
      </c>
      <c r="Q1754" t="s">
        <v>13</v>
      </c>
    </row>
    <row r="1755" spans="1:17" x14ac:dyDescent="0.25">
      <c r="A1755">
        <v>164944901</v>
      </c>
      <c r="B1755" t="s">
        <v>395</v>
      </c>
      <c r="C1755" t="s">
        <v>270</v>
      </c>
      <c r="D1755" t="s">
        <v>924</v>
      </c>
      <c r="E1755">
        <v>12</v>
      </c>
      <c r="F1755" t="s">
        <v>6</v>
      </c>
      <c r="G1755" t="s">
        <v>846</v>
      </c>
      <c r="H1755" t="s">
        <v>22</v>
      </c>
      <c r="I1755">
        <v>217</v>
      </c>
      <c r="J1755">
        <v>210</v>
      </c>
      <c r="K1755">
        <v>0</v>
      </c>
      <c r="L1755">
        <v>20231220</v>
      </c>
      <c r="M1755" t="s">
        <v>31</v>
      </c>
      <c r="N1755">
        <v>0</v>
      </c>
      <c r="O1755">
        <v>11521333</v>
      </c>
      <c r="P1755" t="s">
        <v>13</v>
      </c>
      <c r="Q1755" t="s">
        <v>13</v>
      </c>
    </row>
    <row r="1756" spans="1:17" x14ac:dyDescent="0.25">
      <c r="A1756">
        <v>164953456</v>
      </c>
      <c r="B1756" t="s">
        <v>724</v>
      </c>
      <c r="C1756" t="s">
        <v>4628</v>
      </c>
      <c r="D1756" t="s">
        <v>924</v>
      </c>
      <c r="E1756">
        <v>12</v>
      </c>
      <c r="F1756" t="s">
        <v>32</v>
      </c>
      <c r="G1756" t="s">
        <v>4188</v>
      </c>
      <c r="H1756" t="s">
        <v>22</v>
      </c>
      <c r="I1756">
        <v>207</v>
      </c>
      <c r="J1756">
        <v>25</v>
      </c>
      <c r="K1756">
        <v>0</v>
      </c>
      <c r="L1756" t="s">
        <v>25</v>
      </c>
      <c r="M1756" t="s">
        <v>30</v>
      </c>
      <c r="N1756">
        <v>0</v>
      </c>
      <c r="O1756">
        <v>16384440</v>
      </c>
      <c r="P1756" t="s">
        <v>13</v>
      </c>
      <c r="Q1756" t="s">
        <v>13</v>
      </c>
    </row>
    <row r="1757" spans="1:17" x14ac:dyDescent="0.25">
      <c r="A1757">
        <v>164876303</v>
      </c>
      <c r="B1757" t="s">
        <v>724</v>
      </c>
      <c r="C1757" t="s">
        <v>3087</v>
      </c>
      <c r="D1757" t="s">
        <v>924</v>
      </c>
      <c r="E1757">
        <v>12</v>
      </c>
      <c r="F1757" t="s">
        <v>32</v>
      </c>
      <c r="G1757" t="s">
        <v>4188</v>
      </c>
      <c r="H1757" t="s">
        <v>22</v>
      </c>
      <c r="I1757">
        <v>301</v>
      </c>
      <c r="J1757">
        <v>301</v>
      </c>
      <c r="K1757">
        <v>0</v>
      </c>
      <c r="L1757" t="s">
        <v>25</v>
      </c>
      <c r="M1757" t="s">
        <v>30</v>
      </c>
      <c r="N1757">
        <v>0</v>
      </c>
      <c r="O1757">
        <v>16387413</v>
      </c>
      <c r="P1757" t="s">
        <v>13</v>
      </c>
      <c r="Q1757" t="s">
        <v>13</v>
      </c>
    </row>
    <row r="1758" spans="1:17" x14ac:dyDescent="0.25">
      <c r="A1758">
        <v>164900489</v>
      </c>
      <c r="B1758" t="s">
        <v>395</v>
      </c>
      <c r="C1758" t="s">
        <v>3473</v>
      </c>
      <c r="D1758" t="s">
        <v>78</v>
      </c>
      <c r="E1758">
        <v>12</v>
      </c>
      <c r="F1758" t="s">
        <v>32</v>
      </c>
      <c r="G1758" t="s">
        <v>2149</v>
      </c>
      <c r="H1758" t="s">
        <v>22</v>
      </c>
      <c r="I1758">
        <v>271</v>
      </c>
      <c r="J1758">
        <v>35</v>
      </c>
      <c r="K1758">
        <v>20233</v>
      </c>
      <c r="L1758">
        <v>20231026</v>
      </c>
      <c r="M1758" t="s">
        <v>30</v>
      </c>
      <c r="N1758">
        <v>20234</v>
      </c>
      <c r="O1758">
        <v>16401586</v>
      </c>
      <c r="P1758" t="s">
        <v>13</v>
      </c>
      <c r="Q1758" t="s">
        <v>13</v>
      </c>
    </row>
    <row r="1759" spans="1:17" x14ac:dyDescent="0.25">
      <c r="A1759">
        <v>165070889</v>
      </c>
      <c r="B1759" t="s">
        <v>724</v>
      </c>
      <c r="C1759" t="s">
        <v>1166</v>
      </c>
      <c r="D1759" t="s">
        <v>924</v>
      </c>
      <c r="E1759">
        <v>12</v>
      </c>
      <c r="F1759" t="s">
        <v>32</v>
      </c>
      <c r="G1759" t="s">
        <v>4188</v>
      </c>
      <c r="H1759" t="s">
        <v>22</v>
      </c>
      <c r="I1759">
        <v>52</v>
      </c>
      <c r="J1759">
        <v>52</v>
      </c>
      <c r="K1759">
        <v>20233</v>
      </c>
      <c r="L1759" t="s">
        <v>25</v>
      </c>
      <c r="M1759" t="s">
        <v>30</v>
      </c>
      <c r="N1759">
        <v>0</v>
      </c>
      <c r="O1759">
        <v>16498189</v>
      </c>
      <c r="P1759" t="s">
        <v>13</v>
      </c>
      <c r="Q1759" t="s">
        <v>13</v>
      </c>
    </row>
    <row r="1760" spans="1:17" x14ac:dyDescent="0.25">
      <c r="A1760">
        <v>164893299</v>
      </c>
      <c r="B1760" t="s">
        <v>7093</v>
      </c>
      <c r="C1760" t="s">
        <v>635</v>
      </c>
      <c r="D1760" t="s">
        <v>78</v>
      </c>
      <c r="E1760">
        <v>12</v>
      </c>
      <c r="F1760" t="s">
        <v>6</v>
      </c>
      <c r="G1760" t="s">
        <v>3820</v>
      </c>
      <c r="H1760" t="s">
        <v>22</v>
      </c>
      <c r="I1760">
        <v>279</v>
      </c>
      <c r="J1760">
        <v>270</v>
      </c>
      <c r="K1760">
        <v>20233</v>
      </c>
      <c r="L1760">
        <v>20220701</v>
      </c>
      <c r="M1760" t="s">
        <v>31</v>
      </c>
      <c r="N1760">
        <v>20234</v>
      </c>
      <c r="O1760">
        <v>15490055</v>
      </c>
      <c r="P1760" t="s">
        <v>13</v>
      </c>
      <c r="Q1760" t="s">
        <v>13</v>
      </c>
    </row>
    <row r="1761" spans="1:17" x14ac:dyDescent="0.25">
      <c r="A1761">
        <v>164948359</v>
      </c>
      <c r="B1761" t="s">
        <v>559</v>
      </c>
      <c r="C1761" t="s">
        <v>7094</v>
      </c>
      <c r="D1761" t="s">
        <v>78</v>
      </c>
      <c r="E1761">
        <v>12</v>
      </c>
      <c r="F1761" t="s">
        <v>32</v>
      </c>
      <c r="G1761" t="s">
        <v>2149</v>
      </c>
      <c r="H1761" t="s">
        <v>22</v>
      </c>
      <c r="I1761">
        <v>213</v>
      </c>
      <c r="J1761">
        <v>41</v>
      </c>
      <c r="K1761">
        <v>20233</v>
      </c>
      <c r="L1761">
        <v>20240311</v>
      </c>
      <c r="M1761" t="s">
        <v>31</v>
      </c>
      <c r="N1761">
        <v>0</v>
      </c>
      <c r="O1761">
        <v>16079726</v>
      </c>
      <c r="P1761" t="s">
        <v>13</v>
      </c>
      <c r="Q1761" t="s">
        <v>13</v>
      </c>
    </row>
    <row r="1762" spans="1:17" x14ac:dyDescent="0.25">
      <c r="A1762">
        <v>165006550</v>
      </c>
      <c r="B1762" t="s">
        <v>1357</v>
      </c>
      <c r="C1762" t="s">
        <v>2617</v>
      </c>
      <c r="D1762" t="s">
        <v>924</v>
      </c>
      <c r="E1762">
        <v>12</v>
      </c>
      <c r="F1762" t="s">
        <v>32</v>
      </c>
      <c r="G1762" t="s">
        <v>4188</v>
      </c>
      <c r="H1762" t="s">
        <v>22</v>
      </c>
      <c r="I1762">
        <v>131</v>
      </c>
      <c r="J1762">
        <v>82</v>
      </c>
      <c r="K1762">
        <v>0</v>
      </c>
      <c r="L1762" t="s">
        <v>25</v>
      </c>
      <c r="M1762" t="s">
        <v>30</v>
      </c>
      <c r="N1762">
        <v>0</v>
      </c>
      <c r="O1762">
        <v>16472120</v>
      </c>
      <c r="P1762" t="s">
        <v>13</v>
      </c>
      <c r="Q1762" t="s">
        <v>13</v>
      </c>
    </row>
    <row r="1763" spans="1:17" x14ac:dyDescent="0.25">
      <c r="A1763">
        <v>164718747</v>
      </c>
      <c r="B1763" t="s">
        <v>2145</v>
      </c>
      <c r="C1763" t="s">
        <v>397</v>
      </c>
      <c r="D1763" t="s">
        <v>78</v>
      </c>
      <c r="E1763">
        <v>12</v>
      </c>
      <c r="F1763" t="s">
        <v>32</v>
      </c>
      <c r="G1763" t="s">
        <v>1952</v>
      </c>
      <c r="H1763" t="s">
        <v>22</v>
      </c>
      <c r="I1763">
        <v>518</v>
      </c>
      <c r="J1763">
        <v>69</v>
      </c>
      <c r="K1763">
        <v>0</v>
      </c>
      <c r="L1763" t="s">
        <v>25</v>
      </c>
      <c r="M1763" t="s">
        <v>30</v>
      </c>
      <c r="N1763">
        <v>0</v>
      </c>
      <c r="O1763">
        <v>16308954</v>
      </c>
      <c r="P1763" t="s">
        <v>1192</v>
      </c>
      <c r="Q1763" t="s">
        <v>13</v>
      </c>
    </row>
    <row r="1764" spans="1:17" x14ac:dyDescent="0.25">
      <c r="A1764">
        <v>164719788</v>
      </c>
      <c r="B1764" t="s">
        <v>7095</v>
      </c>
      <c r="C1764" t="s">
        <v>7096</v>
      </c>
      <c r="D1764" t="s">
        <v>924</v>
      </c>
      <c r="E1764">
        <v>12</v>
      </c>
      <c r="F1764" t="s">
        <v>32</v>
      </c>
      <c r="G1764" t="s">
        <v>1952</v>
      </c>
      <c r="H1764" t="s">
        <v>22</v>
      </c>
      <c r="I1764">
        <v>517</v>
      </c>
      <c r="J1764">
        <v>40</v>
      </c>
      <c r="K1764">
        <v>20233</v>
      </c>
      <c r="L1764" t="s">
        <v>25</v>
      </c>
      <c r="M1764" t="s">
        <v>30</v>
      </c>
      <c r="N1764">
        <v>20234</v>
      </c>
      <c r="O1764">
        <v>16303222</v>
      </c>
      <c r="P1764" t="s">
        <v>1192</v>
      </c>
      <c r="Q1764" t="s">
        <v>13</v>
      </c>
    </row>
    <row r="1765" spans="1:17" x14ac:dyDescent="0.25">
      <c r="A1765">
        <v>164963540</v>
      </c>
      <c r="B1765" t="s">
        <v>4230</v>
      </c>
      <c r="C1765" t="s">
        <v>803</v>
      </c>
      <c r="D1765" t="s">
        <v>924</v>
      </c>
      <c r="E1765">
        <v>12</v>
      </c>
      <c r="F1765" t="s">
        <v>32</v>
      </c>
      <c r="G1765" t="s">
        <v>4188</v>
      </c>
      <c r="H1765" t="s">
        <v>22</v>
      </c>
      <c r="I1765">
        <v>194</v>
      </c>
      <c r="J1765">
        <v>194</v>
      </c>
      <c r="K1765">
        <v>20233</v>
      </c>
      <c r="L1765" t="s">
        <v>25</v>
      </c>
      <c r="M1765" t="s">
        <v>30</v>
      </c>
      <c r="N1765">
        <v>20234</v>
      </c>
      <c r="O1765">
        <v>16450675</v>
      </c>
      <c r="P1765" t="s">
        <v>13</v>
      </c>
      <c r="Q1765" t="s">
        <v>13</v>
      </c>
    </row>
    <row r="1766" spans="1:17" x14ac:dyDescent="0.25">
      <c r="A1766">
        <v>165108221</v>
      </c>
      <c r="B1766" t="s">
        <v>7097</v>
      </c>
      <c r="C1766" t="s">
        <v>7098</v>
      </c>
      <c r="D1766" t="s">
        <v>70</v>
      </c>
      <c r="E1766">
        <v>12</v>
      </c>
      <c r="F1766" t="s">
        <v>32</v>
      </c>
      <c r="G1766" t="s">
        <v>1689</v>
      </c>
      <c r="H1766" t="s">
        <v>22</v>
      </c>
      <c r="I1766">
        <v>5</v>
      </c>
      <c r="J1766">
        <v>5</v>
      </c>
      <c r="K1766">
        <v>20233</v>
      </c>
      <c r="L1766">
        <v>20230907</v>
      </c>
      <c r="M1766" t="s">
        <v>30</v>
      </c>
      <c r="N1766">
        <v>0</v>
      </c>
      <c r="O1766">
        <v>16541182</v>
      </c>
      <c r="P1766" t="s">
        <v>13</v>
      </c>
      <c r="Q1766" t="s">
        <v>13</v>
      </c>
    </row>
    <row r="1767" spans="1:17" x14ac:dyDescent="0.25">
      <c r="A1767">
        <v>164630382</v>
      </c>
      <c r="B1767" t="s">
        <v>3088</v>
      </c>
      <c r="C1767" t="s">
        <v>3089</v>
      </c>
      <c r="D1767" t="s">
        <v>891</v>
      </c>
      <c r="E1767">
        <v>12</v>
      </c>
      <c r="F1767" t="s">
        <v>32</v>
      </c>
      <c r="G1767" t="s">
        <v>618</v>
      </c>
      <c r="H1767" t="s">
        <v>22</v>
      </c>
      <c r="I1767">
        <v>648</v>
      </c>
      <c r="J1767">
        <v>203</v>
      </c>
      <c r="K1767">
        <v>0</v>
      </c>
      <c r="L1767" t="s">
        <v>25</v>
      </c>
      <c r="M1767" t="s">
        <v>30</v>
      </c>
      <c r="N1767">
        <v>0</v>
      </c>
      <c r="O1767">
        <v>16246590</v>
      </c>
      <c r="P1767" t="s">
        <v>1193</v>
      </c>
      <c r="Q1767" t="s">
        <v>13</v>
      </c>
    </row>
    <row r="1768" spans="1:17" x14ac:dyDescent="0.25">
      <c r="A1768">
        <v>164877270</v>
      </c>
      <c r="B1768" t="s">
        <v>3090</v>
      </c>
      <c r="C1768" t="s">
        <v>1188</v>
      </c>
      <c r="D1768" t="s">
        <v>891</v>
      </c>
      <c r="E1768">
        <v>12</v>
      </c>
      <c r="F1768" t="s">
        <v>32</v>
      </c>
      <c r="G1768" t="s">
        <v>618</v>
      </c>
      <c r="H1768" t="s">
        <v>22</v>
      </c>
      <c r="I1768">
        <v>297</v>
      </c>
      <c r="J1768">
        <v>285</v>
      </c>
      <c r="K1768">
        <v>0</v>
      </c>
      <c r="L1768" t="s">
        <v>25</v>
      </c>
      <c r="M1768" t="s">
        <v>30</v>
      </c>
      <c r="N1768">
        <v>0</v>
      </c>
      <c r="O1768">
        <v>16338065</v>
      </c>
      <c r="P1768" t="s">
        <v>13</v>
      </c>
      <c r="Q1768" t="s">
        <v>13</v>
      </c>
    </row>
    <row r="1769" spans="1:17" x14ac:dyDescent="0.25">
      <c r="A1769">
        <v>164968086</v>
      </c>
      <c r="B1769" t="s">
        <v>4629</v>
      </c>
      <c r="C1769" t="s">
        <v>4630</v>
      </c>
      <c r="D1769" t="s">
        <v>891</v>
      </c>
      <c r="E1769">
        <v>12</v>
      </c>
      <c r="F1769" t="s">
        <v>6</v>
      </c>
      <c r="G1769" t="s">
        <v>1029</v>
      </c>
      <c r="H1769" t="s">
        <v>22</v>
      </c>
      <c r="I1769">
        <v>216</v>
      </c>
      <c r="J1769">
        <v>216</v>
      </c>
      <c r="K1769">
        <v>20233</v>
      </c>
      <c r="L1769">
        <v>20240411</v>
      </c>
      <c r="M1769" t="s">
        <v>31</v>
      </c>
      <c r="N1769">
        <v>20234</v>
      </c>
      <c r="O1769">
        <v>15800368</v>
      </c>
      <c r="P1769" t="s">
        <v>13</v>
      </c>
      <c r="Q1769" t="s">
        <v>13</v>
      </c>
    </row>
    <row r="1770" spans="1:17" x14ac:dyDescent="0.25">
      <c r="A1770">
        <v>164917519</v>
      </c>
      <c r="B1770" t="s">
        <v>3474</v>
      </c>
      <c r="C1770" t="s">
        <v>3475</v>
      </c>
      <c r="D1770" t="s">
        <v>78</v>
      </c>
      <c r="E1770">
        <v>12</v>
      </c>
      <c r="F1770" t="s">
        <v>6</v>
      </c>
      <c r="G1770" t="s">
        <v>612</v>
      </c>
      <c r="H1770" t="s">
        <v>22</v>
      </c>
      <c r="I1770">
        <v>252</v>
      </c>
      <c r="J1770">
        <v>252</v>
      </c>
      <c r="K1770">
        <v>20233</v>
      </c>
      <c r="L1770">
        <v>20240108</v>
      </c>
      <c r="M1770" t="s">
        <v>31</v>
      </c>
      <c r="N1770">
        <v>20234</v>
      </c>
      <c r="O1770">
        <v>16416029</v>
      </c>
      <c r="P1770" t="s">
        <v>13</v>
      </c>
      <c r="Q1770" t="s">
        <v>13</v>
      </c>
    </row>
    <row r="1771" spans="1:17" x14ac:dyDescent="0.25">
      <c r="A1771">
        <v>164952039</v>
      </c>
      <c r="B1771" t="s">
        <v>4631</v>
      </c>
      <c r="C1771" t="s">
        <v>599</v>
      </c>
      <c r="D1771" t="s">
        <v>891</v>
      </c>
      <c r="E1771">
        <v>12</v>
      </c>
      <c r="F1771" t="s">
        <v>6</v>
      </c>
      <c r="G1771" t="s">
        <v>1029</v>
      </c>
      <c r="H1771" t="s">
        <v>22</v>
      </c>
      <c r="I1771">
        <v>217</v>
      </c>
      <c r="J1771">
        <v>217</v>
      </c>
      <c r="K1771">
        <v>20233</v>
      </c>
      <c r="L1771">
        <v>20240402</v>
      </c>
      <c r="M1771" t="s">
        <v>31</v>
      </c>
      <c r="N1771">
        <v>20234</v>
      </c>
      <c r="O1771">
        <v>12278951</v>
      </c>
      <c r="P1771" t="s">
        <v>13</v>
      </c>
      <c r="Q1771" t="s">
        <v>13</v>
      </c>
    </row>
    <row r="1772" spans="1:17" x14ac:dyDescent="0.25">
      <c r="A1772">
        <v>164899595</v>
      </c>
      <c r="B1772" t="s">
        <v>3894</v>
      </c>
      <c r="C1772" t="s">
        <v>4231</v>
      </c>
      <c r="D1772" t="s">
        <v>72</v>
      </c>
      <c r="E1772">
        <v>12</v>
      </c>
      <c r="F1772" t="s">
        <v>32</v>
      </c>
      <c r="G1772" t="s">
        <v>624</v>
      </c>
      <c r="H1772" t="s">
        <v>22</v>
      </c>
      <c r="I1772">
        <v>272</v>
      </c>
      <c r="J1772">
        <v>21</v>
      </c>
      <c r="K1772">
        <v>20233</v>
      </c>
      <c r="L1772">
        <v>20220606</v>
      </c>
      <c r="M1772" t="s">
        <v>30</v>
      </c>
      <c r="N1772">
        <v>20234</v>
      </c>
      <c r="O1772">
        <v>16388176</v>
      </c>
      <c r="P1772" t="s">
        <v>13</v>
      </c>
      <c r="Q1772" t="s">
        <v>13</v>
      </c>
    </row>
    <row r="1773" spans="1:17" x14ac:dyDescent="0.25">
      <c r="A1773">
        <v>164696123</v>
      </c>
      <c r="B1773" t="s">
        <v>1801</v>
      </c>
      <c r="C1773" t="s">
        <v>1802</v>
      </c>
      <c r="D1773" t="s">
        <v>78</v>
      </c>
      <c r="E1773">
        <v>12</v>
      </c>
      <c r="F1773" t="s">
        <v>6</v>
      </c>
      <c r="G1773" t="s">
        <v>1173</v>
      </c>
      <c r="H1773" t="s">
        <v>22</v>
      </c>
      <c r="I1773">
        <v>557</v>
      </c>
      <c r="J1773">
        <v>556</v>
      </c>
      <c r="K1773">
        <v>20233</v>
      </c>
      <c r="L1773">
        <v>20210329</v>
      </c>
      <c r="M1773" t="s">
        <v>30</v>
      </c>
      <c r="N1773">
        <v>20234</v>
      </c>
      <c r="O1773">
        <v>15948076</v>
      </c>
      <c r="P1773" t="s">
        <v>1193</v>
      </c>
      <c r="Q1773" t="s">
        <v>1193</v>
      </c>
    </row>
    <row r="1774" spans="1:17" x14ac:dyDescent="0.25">
      <c r="A1774">
        <v>164771720</v>
      </c>
      <c r="B1774" t="s">
        <v>2476</v>
      </c>
      <c r="C1774" t="s">
        <v>493</v>
      </c>
      <c r="D1774" t="s">
        <v>78</v>
      </c>
      <c r="E1774">
        <v>12</v>
      </c>
      <c r="F1774" t="s">
        <v>6</v>
      </c>
      <c r="G1774" t="s">
        <v>1029</v>
      </c>
      <c r="H1774" t="s">
        <v>22</v>
      </c>
      <c r="I1774">
        <v>461</v>
      </c>
      <c r="J1774">
        <v>70</v>
      </c>
      <c r="K1774">
        <v>20233</v>
      </c>
      <c r="L1774">
        <v>20240328</v>
      </c>
      <c r="M1774" t="s">
        <v>30</v>
      </c>
      <c r="N1774">
        <v>20234</v>
      </c>
      <c r="O1774">
        <v>16325912</v>
      </c>
      <c r="P1774" t="s">
        <v>1192</v>
      </c>
      <c r="Q1774" t="s">
        <v>13</v>
      </c>
    </row>
    <row r="1775" spans="1:17" x14ac:dyDescent="0.25">
      <c r="A1775">
        <v>164685342</v>
      </c>
      <c r="B1775" t="s">
        <v>1803</v>
      </c>
      <c r="C1775" t="s">
        <v>286</v>
      </c>
      <c r="D1775" t="s">
        <v>70</v>
      </c>
      <c r="E1775">
        <v>12</v>
      </c>
      <c r="F1775" t="s">
        <v>6</v>
      </c>
      <c r="G1775" t="s">
        <v>1051</v>
      </c>
      <c r="H1775" t="s">
        <v>22</v>
      </c>
      <c r="I1775">
        <v>613</v>
      </c>
      <c r="J1775">
        <v>613</v>
      </c>
      <c r="K1775">
        <v>20233</v>
      </c>
      <c r="L1775" t="s">
        <v>25</v>
      </c>
      <c r="M1775" t="s">
        <v>31</v>
      </c>
      <c r="N1775">
        <v>20234</v>
      </c>
      <c r="O1775">
        <v>16278428</v>
      </c>
      <c r="P1775" t="s">
        <v>1193</v>
      </c>
      <c r="Q1775" t="s">
        <v>1193</v>
      </c>
    </row>
    <row r="1776" spans="1:17" x14ac:dyDescent="0.25">
      <c r="A1776">
        <v>164883369</v>
      </c>
      <c r="B1776" t="s">
        <v>6586</v>
      </c>
      <c r="C1776" t="s">
        <v>6587</v>
      </c>
      <c r="D1776" t="s">
        <v>891</v>
      </c>
      <c r="E1776">
        <v>12</v>
      </c>
      <c r="F1776" t="s">
        <v>6</v>
      </c>
      <c r="G1776" t="s">
        <v>2315</v>
      </c>
      <c r="H1776" t="s">
        <v>22</v>
      </c>
      <c r="I1776">
        <v>291</v>
      </c>
      <c r="J1776">
        <v>291</v>
      </c>
      <c r="K1776">
        <v>20233</v>
      </c>
      <c r="L1776">
        <v>20230925</v>
      </c>
      <c r="M1776" t="s">
        <v>30</v>
      </c>
      <c r="N1776">
        <v>20234</v>
      </c>
      <c r="O1776">
        <v>9469397</v>
      </c>
      <c r="P1776" t="s">
        <v>13</v>
      </c>
      <c r="Q1776" t="s">
        <v>13</v>
      </c>
    </row>
    <row r="1777" spans="1:17" x14ac:dyDescent="0.25">
      <c r="A1777">
        <v>164982871</v>
      </c>
      <c r="B1777" t="s">
        <v>7099</v>
      </c>
      <c r="C1777" t="s">
        <v>7100</v>
      </c>
      <c r="D1777" t="s">
        <v>72</v>
      </c>
      <c r="E1777">
        <v>12</v>
      </c>
      <c r="F1777" t="s">
        <v>6</v>
      </c>
      <c r="G1777" t="s">
        <v>616</v>
      </c>
      <c r="H1777" t="s">
        <v>22</v>
      </c>
      <c r="I1777">
        <v>168</v>
      </c>
      <c r="J1777">
        <v>13</v>
      </c>
      <c r="K1777">
        <v>20233</v>
      </c>
      <c r="L1777">
        <v>20230814</v>
      </c>
      <c r="M1777" t="s">
        <v>31</v>
      </c>
      <c r="N1777">
        <v>0</v>
      </c>
      <c r="O1777">
        <v>7854896</v>
      </c>
      <c r="P1777" t="s">
        <v>13</v>
      </c>
      <c r="Q1777" t="s">
        <v>13</v>
      </c>
    </row>
    <row r="1778" spans="1:17" x14ac:dyDescent="0.25">
      <c r="A1778">
        <v>165035190</v>
      </c>
      <c r="B1778" t="s">
        <v>5397</v>
      </c>
      <c r="C1778" t="s">
        <v>5398</v>
      </c>
      <c r="D1778" t="s">
        <v>78</v>
      </c>
      <c r="E1778">
        <v>12</v>
      </c>
      <c r="F1778" t="s">
        <v>32</v>
      </c>
      <c r="G1778" t="s">
        <v>4188</v>
      </c>
      <c r="H1778" t="s">
        <v>22</v>
      </c>
      <c r="I1778">
        <v>95</v>
      </c>
      <c r="J1778">
        <v>95</v>
      </c>
      <c r="K1778">
        <v>20233</v>
      </c>
      <c r="L1778">
        <v>20231128</v>
      </c>
      <c r="M1778" t="s">
        <v>30</v>
      </c>
      <c r="N1778">
        <v>0</v>
      </c>
      <c r="O1778">
        <v>16491580</v>
      </c>
      <c r="P1778" t="s">
        <v>13</v>
      </c>
      <c r="Q1778" t="s">
        <v>13</v>
      </c>
    </row>
    <row r="1779" spans="1:17" x14ac:dyDescent="0.25">
      <c r="A1779">
        <v>165079258</v>
      </c>
      <c r="B1779" t="s">
        <v>7101</v>
      </c>
      <c r="C1779" t="s">
        <v>7102</v>
      </c>
      <c r="D1779" t="s">
        <v>924</v>
      </c>
      <c r="E1779">
        <v>12</v>
      </c>
      <c r="F1779" t="s">
        <v>32</v>
      </c>
      <c r="G1779" t="s">
        <v>623</v>
      </c>
      <c r="H1779" t="s">
        <v>22</v>
      </c>
      <c r="I1779">
        <v>42</v>
      </c>
      <c r="J1779">
        <v>42</v>
      </c>
      <c r="K1779">
        <v>20233</v>
      </c>
      <c r="L1779">
        <v>20240219</v>
      </c>
      <c r="M1779" t="s">
        <v>30</v>
      </c>
      <c r="N1779">
        <v>0</v>
      </c>
      <c r="O1779">
        <v>16502813</v>
      </c>
      <c r="P1779" t="s">
        <v>13</v>
      </c>
      <c r="Q1779" t="s">
        <v>13</v>
      </c>
    </row>
    <row r="1780" spans="1:17" x14ac:dyDescent="0.25">
      <c r="A1780">
        <v>164752416</v>
      </c>
      <c r="B1780" t="s">
        <v>1190</v>
      </c>
      <c r="C1780" t="s">
        <v>2146</v>
      </c>
      <c r="D1780" t="s">
        <v>924</v>
      </c>
      <c r="E1780">
        <v>12</v>
      </c>
      <c r="F1780" t="s">
        <v>32</v>
      </c>
      <c r="G1780" t="s">
        <v>4188</v>
      </c>
      <c r="H1780" t="s">
        <v>22</v>
      </c>
      <c r="I1780">
        <v>469</v>
      </c>
      <c r="J1780">
        <v>469</v>
      </c>
      <c r="K1780">
        <v>0</v>
      </c>
      <c r="L1780">
        <v>20210422</v>
      </c>
      <c r="M1780" t="s">
        <v>30</v>
      </c>
      <c r="N1780">
        <v>0</v>
      </c>
      <c r="O1780">
        <v>16288745</v>
      </c>
      <c r="P1780" t="s">
        <v>1192</v>
      </c>
      <c r="Q1780" t="s">
        <v>1192</v>
      </c>
    </row>
    <row r="1781" spans="1:17" x14ac:dyDescent="0.25">
      <c r="A1781">
        <v>164793521</v>
      </c>
      <c r="B1781" t="s">
        <v>307</v>
      </c>
      <c r="C1781" t="s">
        <v>464</v>
      </c>
      <c r="D1781" t="s">
        <v>862</v>
      </c>
      <c r="E1781">
        <v>12</v>
      </c>
      <c r="F1781" t="s">
        <v>32</v>
      </c>
      <c r="G1781" t="s">
        <v>611</v>
      </c>
      <c r="H1781" t="s">
        <v>22</v>
      </c>
      <c r="I1781">
        <v>412</v>
      </c>
      <c r="J1781">
        <v>59</v>
      </c>
      <c r="K1781">
        <v>20233</v>
      </c>
      <c r="L1781">
        <v>20211019</v>
      </c>
      <c r="M1781" t="s">
        <v>30</v>
      </c>
      <c r="N1781">
        <v>20234</v>
      </c>
      <c r="O1781">
        <v>16000824</v>
      </c>
      <c r="P1781" t="s">
        <v>1192</v>
      </c>
      <c r="Q1781" t="s">
        <v>13</v>
      </c>
    </row>
    <row r="1782" spans="1:17" x14ac:dyDescent="0.25">
      <c r="A1782">
        <v>164657784</v>
      </c>
      <c r="B1782" t="s">
        <v>753</v>
      </c>
      <c r="C1782" t="s">
        <v>1693</v>
      </c>
      <c r="D1782" t="s">
        <v>924</v>
      </c>
      <c r="E1782">
        <v>12</v>
      </c>
      <c r="F1782" t="s">
        <v>32</v>
      </c>
      <c r="G1782" t="s">
        <v>638</v>
      </c>
      <c r="H1782" t="s">
        <v>22</v>
      </c>
      <c r="I1782">
        <v>607</v>
      </c>
      <c r="J1782">
        <v>607</v>
      </c>
      <c r="K1782">
        <v>20233</v>
      </c>
      <c r="L1782">
        <v>20240229</v>
      </c>
      <c r="M1782" t="s">
        <v>30</v>
      </c>
      <c r="N1782">
        <v>20234</v>
      </c>
      <c r="O1782">
        <v>16232175</v>
      </c>
      <c r="P1782" t="s">
        <v>1193</v>
      </c>
      <c r="Q1782" t="s">
        <v>1193</v>
      </c>
    </row>
    <row r="1783" spans="1:17" x14ac:dyDescent="0.25">
      <c r="A1783">
        <v>164784741</v>
      </c>
      <c r="B1783" t="s">
        <v>753</v>
      </c>
      <c r="C1783" t="s">
        <v>2318</v>
      </c>
      <c r="D1783" t="s">
        <v>924</v>
      </c>
      <c r="E1783">
        <v>12</v>
      </c>
      <c r="F1783" t="s">
        <v>32</v>
      </c>
      <c r="G1783" t="s">
        <v>2149</v>
      </c>
      <c r="H1783" t="s">
        <v>22</v>
      </c>
      <c r="I1783">
        <v>425</v>
      </c>
      <c r="J1783">
        <v>28</v>
      </c>
      <c r="K1783">
        <v>0</v>
      </c>
      <c r="L1783" t="s">
        <v>25</v>
      </c>
      <c r="M1783" t="s">
        <v>30</v>
      </c>
      <c r="N1783">
        <v>0</v>
      </c>
      <c r="O1783">
        <v>16346530</v>
      </c>
      <c r="P1783" t="s">
        <v>1192</v>
      </c>
      <c r="Q1783" t="s">
        <v>13</v>
      </c>
    </row>
    <row r="1784" spans="1:17" x14ac:dyDescent="0.25">
      <c r="A1784">
        <v>164911772</v>
      </c>
      <c r="B1784" t="s">
        <v>307</v>
      </c>
      <c r="C1784" t="s">
        <v>3476</v>
      </c>
      <c r="D1784" t="s">
        <v>72</v>
      </c>
      <c r="E1784">
        <v>12</v>
      </c>
      <c r="F1784" t="s">
        <v>32</v>
      </c>
      <c r="G1784" t="s">
        <v>624</v>
      </c>
      <c r="H1784" t="s">
        <v>22</v>
      </c>
      <c r="I1784">
        <v>258</v>
      </c>
      <c r="J1784">
        <v>258</v>
      </c>
      <c r="K1784">
        <v>0</v>
      </c>
      <c r="L1784" t="s">
        <v>25</v>
      </c>
      <c r="M1784" t="s">
        <v>30</v>
      </c>
      <c r="N1784">
        <v>0</v>
      </c>
      <c r="O1784">
        <v>16401878</v>
      </c>
      <c r="P1784" t="s">
        <v>13</v>
      </c>
      <c r="Q1784" t="s">
        <v>13</v>
      </c>
    </row>
    <row r="1785" spans="1:17" x14ac:dyDescent="0.25">
      <c r="A1785">
        <v>164981203</v>
      </c>
      <c r="B1785" t="s">
        <v>753</v>
      </c>
      <c r="C1785" t="s">
        <v>4632</v>
      </c>
      <c r="D1785" t="s">
        <v>78</v>
      </c>
      <c r="E1785">
        <v>12</v>
      </c>
      <c r="F1785" t="s">
        <v>32</v>
      </c>
      <c r="G1785" t="s">
        <v>611</v>
      </c>
      <c r="H1785" t="s">
        <v>22</v>
      </c>
      <c r="I1785">
        <v>179</v>
      </c>
      <c r="J1785">
        <v>168</v>
      </c>
      <c r="K1785">
        <v>20233</v>
      </c>
      <c r="L1785">
        <v>20230829</v>
      </c>
      <c r="M1785" t="s">
        <v>30</v>
      </c>
      <c r="N1785">
        <v>20234</v>
      </c>
      <c r="O1785">
        <v>16449340</v>
      </c>
      <c r="P1785" t="s">
        <v>13</v>
      </c>
      <c r="Q1785" t="s">
        <v>13</v>
      </c>
    </row>
    <row r="1786" spans="1:17" x14ac:dyDescent="0.25">
      <c r="A1786">
        <v>165082922</v>
      </c>
      <c r="B1786" t="s">
        <v>753</v>
      </c>
      <c r="C1786" t="s">
        <v>208</v>
      </c>
      <c r="D1786" t="s">
        <v>924</v>
      </c>
      <c r="E1786">
        <v>12</v>
      </c>
      <c r="F1786" t="s">
        <v>32</v>
      </c>
      <c r="G1786" t="s">
        <v>623</v>
      </c>
      <c r="H1786" t="s">
        <v>22</v>
      </c>
      <c r="I1786">
        <v>42</v>
      </c>
      <c r="J1786">
        <v>42</v>
      </c>
      <c r="K1786">
        <v>20233</v>
      </c>
      <c r="L1786">
        <v>20221007</v>
      </c>
      <c r="M1786" t="s">
        <v>30</v>
      </c>
      <c r="N1786">
        <v>0</v>
      </c>
      <c r="O1786">
        <v>16502945</v>
      </c>
      <c r="P1786" t="s">
        <v>13</v>
      </c>
      <c r="Q1786" t="s">
        <v>13</v>
      </c>
    </row>
    <row r="1787" spans="1:17" x14ac:dyDescent="0.25">
      <c r="A1787">
        <v>164924183</v>
      </c>
      <c r="B1787" t="s">
        <v>3843</v>
      </c>
      <c r="C1787" t="s">
        <v>3270</v>
      </c>
      <c r="D1787" t="s">
        <v>924</v>
      </c>
      <c r="E1787">
        <v>12</v>
      </c>
      <c r="F1787" t="s">
        <v>32</v>
      </c>
      <c r="G1787" t="s">
        <v>4188</v>
      </c>
      <c r="H1787" t="s">
        <v>22</v>
      </c>
      <c r="I1787">
        <v>242</v>
      </c>
      <c r="J1787">
        <v>242</v>
      </c>
      <c r="K1787">
        <v>20233</v>
      </c>
      <c r="L1787">
        <v>20231108</v>
      </c>
      <c r="M1787" t="s">
        <v>30</v>
      </c>
      <c r="N1787">
        <v>20234</v>
      </c>
      <c r="O1787">
        <v>16427345</v>
      </c>
      <c r="P1787" t="s">
        <v>13</v>
      </c>
      <c r="Q1787" t="s">
        <v>13</v>
      </c>
    </row>
    <row r="1788" spans="1:17" x14ac:dyDescent="0.25">
      <c r="A1788">
        <v>164707075</v>
      </c>
      <c r="B1788" t="s">
        <v>4977</v>
      </c>
      <c r="C1788" t="s">
        <v>524</v>
      </c>
      <c r="D1788" t="s">
        <v>924</v>
      </c>
      <c r="E1788">
        <v>12</v>
      </c>
      <c r="F1788" t="s">
        <v>32</v>
      </c>
      <c r="G1788" t="s">
        <v>2149</v>
      </c>
      <c r="H1788" t="s">
        <v>22</v>
      </c>
      <c r="I1788">
        <v>539</v>
      </c>
      <c r="J1788">
        <v>539</v>
      </c>
      <c r="K1788">
        <v>20233</v>
      </c>
      <c r="L1788">
        <v>20231014</v>
      </c>
      <c r="M1788" t="s">
        <v>30</v>
      </c>
      <c r="N1788">
        <v>20234</v>
      </c>
      <c r="O1788">
        <v>16297143</v>
      </c>
      <c r="P1788" t="s">
        <v>1192</v>
      </c>
      <c r="Q1788" t="s">
        <v>1192</v>
      </c>
    </row>
    <row r="1789" spans="1:17" x14ac:dyDescent="0.25">
      <c r="A1789">
        <v>164978376</v>
      </c>
      <c r="B1789" t="s">
        <v>4633</v>
      </c>
      <c r="C1789" t="s">
        <v>804</v>
      </c>
      <c r="D1789" t="s">
        <v>924</v>
      </c>
      <c r="E1789">
        <v>12</v>
      </c>
      <c r="F1789" t="s">
        <v>32</v>
      </c>
      <c r="G1789" t="s">
        <v>4188</v>
      </c>
      <c r="H1789" t="s">
        <v>22</v>
      </c>
      <c r="I1789">
        <v>179</v>
      </c>
      <c r="J1789">
        <v>174</v>
      </c>
      <c r="K1789">
        <v>0</v>
      </c>
      <c r="L1789" t="s">
        <v>25</v>
      </c>
      <c r="M1789" t="s">
        <v>30</v>
      </c>
      <c r="N1789">
        <v>20234</v>
      </c>
      <c r="O1789">
        <v>16449403</v>
      </c>
      <c r="P1789" t="s">
        <v>13</v>
      </c>
      <c r="Q1789" t="s">
        <v>13</v>
      </c>
    </row>
    <row r="1790" spans="1:17" x14ac:dyDescent="0.25">
      <c r="A1790">
        <v>165008033</v>
      </c>
      <c r="B1790" t="s">
        <v>5399</v>
      </c>
      <c r="C1790" t="s">
        <v>496</v>
      </c>
      <c r="D1790" t="s">
        <v>70</v>
      </c>
      <c r="E1790">
        <v>12</v>
      </c>
      <c r="F1790" t="s">
        <v>6</v>
      </c>
      <c r="G1790" t="s">
        <v>916</v>
      </c>
      <c r="H1790" t="s">
        <v>22</v>
      </c>
      <c r="I1790">
        <v>122</v>
      </c>
      <c r="J1790">
        <v>122</v>
      </c>
      <c r="K1790">
        <v>20233</v>
      </c>
      <c r="L1790">
        <v>20181126</v>
      </c>
      <c r="M1790" t="s">
        <v>30</v>
      </c>
      <c r="N1790">
        <v>20234</v>
      </c>
      <c r="O1790">
        <v>10946185</v>
      </c>
      <c r="P1790" t="s">
        <v>13</v>
      </c>
      <c r="Q1790" t="s">
        <v>13</v>
      </c>
    </row>
    <row r="1791" spans="1:17" x14ac:dyDescent="0.25">
      <c r="A1791">
        <v>165065110</v>
      </c>
      <c r="B1791" t="s">
        <v>6588</v>
      </c>
      <c r="C1791" t="s">
        <v>6589</v>
      </c>
      <c r="D1791" t="s">
        <v>924</v>
      </c>
      <c r="E1791">
        <v>12</v>
      </c>
      <c r="F1791" t="s">
        <v>32</v>
      </c>
      <c r="G1791" t="s">
        <v>4188</v>
      </c>
      <c r="H1791" t="s">
        <v>22</v>
      </c>
      <c r="I1791">
        <v>60</v>
      </c>
      <c r="J1791">
        <v>60</v>
      </c>
      <c r="K1791">
        <v>20233</v>
      </c>
      <c r="L1791">
        <v>20240222</v>
      </c>
      <c r="M1791" t="s">
        <v>30</v>
      </c>
      <c r="N1791">
        <v>20234</v>
      </c>
      <c r="O1791">
        <v>16212416</v>
      </c>
      <c r="P1791" t="s">
        <v>13</v>
      </c>
      <c r="Q1791" t="s">
        <v>13</v>
      </c>
    </row>
    <row r="1792" spans="1:17" x14ac:dyDescent="0.25">
      <c r="A1792">
        <v>164902726</v>
      </c>
      <c r="B1792" t="s">
        <v>4634</v>
      </c>
      <c r="C1792" t="s">
        <v>185</v>
      </c>
      <c r="D1792" t="s">
        <v>78</v>
      </c>
      <c r="E1792">
        <v>12</v>
      </c>
      <c r="F1792" t="s">
        <v>32</v>
      </c>
      <c r="G1792" t="s">
        <v>614</v>
      </c>
      <c r="H1792" t="s">
        <v>22</v>
      </c>
      <c r="I1792">
        <v>269</v>
      </c>
      <c r="J1792">
        <v>266</v>
      </c>
      <c r="K1792">
        <v>20233</v>
      </c>
      <c r="L1792">
        <v>20230912</v>
      </c>
      <c r="M1792" t="s">
        <v>30</v>
      </c>
      <c r="N1792">
        <v>20234</v>
      </c>
      <c r="O1792">
        <v>16410657</v>
      </c>
      <c r="P1792" t="s">
        <v>13</v>
      </c>
      <c r="Q1792" t="s">
        <v>13</v>
      </c>
    </row>
    <row r="1793" spans="1:17" x14ac:dyDescent="0.25">
      <c r="A1793">
        <v>164625038</v>
      </c>
      <c r="B1793" t="s">
        <v>390</v>
      </c>
      <c r="C1793" t="s">
        <v>3477</v>
      </c>
      <c r="D1793" t="s">
        <v>72</v>
      </c>
      <c r="E1793">
        <v>12</v>
      </c>
      <c r="F1793" t="s">
        <v>32</v>
      </c>
      <c r="G1793" t="s">
        <v>624</v>
      </c>
      <c r="H1793" t="s">
        <v>22</v>
      </c>
      <c r="I1793">
        <v>656</v>
      </c>
      <c r="J1793">
        <v>83</v>
      </c>
      <c r="K1793">
        <v>0</v>
      </c>
      <c r="L1793" t="s">
        <v>25</v>
      </c>
      <c r="M1793" t="s">
        <v>30</v>
      </c>
      <c r="N1793">
        <v>0</v>
      </c>
      <c r="O1793">
        <v>16229299</v>
      </c>
      <c r="P1793" t="s">
        <v>1193</v>
      </c>
      <c r="Q1793" t="s">
        <v>13</v>
      </c>
    </row>
    <row r="1794" spans="1:17" x14ac:dyDescent="0.25">
      <c r="A1794">
        <v>164983992</v>
      </c>
      <c r="B1794" t="s">
        <v>4635</v>
      </c>
      <c r="C1794" t="s">
        <v>185</v>
      </c>
      <c r="D1794" t="s">
        <v>70</v>
      </c>
      <c r="E1794">
        <v>12</v>
      </c>
      <c r="F1794" t="s">
        <v>33</v>
      </c>
      <c r="G1794" t="s">
        <v>2851</v>
      </c>
      <c r="H1794" t="s">
        <v>22</v>
      </c>
      <c r="I1794">
        <v>167</v>
      </c>
      <c r="J1794">
        <v>167</v>
      </c>
      <c r="K1794">
        <v>20233</v>
      </c>
      <c r="L1794">
        <v>20230612</v>
      </c>
      <c r="M1794" t="s">
        <v>30</v>
      </c>
      <c r="N1794">
        <v>20234</v>
      </c>
      <c r="O1794">
        <v>16458364</v>
      </c>
      <c r="P1794" t="s">
        <v>13</v>
      </c>
      <c r="Q1794" t="s">
        <v>13</v>
      </c>
    </row>
    <row r="1795" spans="1:17" x14ac:dyDescent="0.25">
      <c r="A1795">
        <v>165041831</v>
      </c>
      <c r="B1795" t="s">
        <v>6105</v>
      </c>
      <c r="C1795" t="s">
        <v>6106</v>
      </c>
      <c r="D1795" t="s">
        <v>924</v>
      </c>
      <c r="E1795">
        <v>12</v>
      </c>
      <c r="F1795" t="s">
        <v>32</v>
      </c>
      <c r="G1795" t="s">
        <v>4188</v>
      </c>
      <c r="H1795" t="s">
        <v>22</v>
      </c>
      <c r="I1795">
        <v>88</v>
      </c>
      <c r="J1795">
        <v>82</v>
      </c>
      <c r="K1795">
        <v>20233</v>
      </c>
      <c r="L1795" t="s">
        <v>25</v>
      </c>
      <c r="M1795" t="s">
        <v>30</v>
      </c>
      <c r="N1795">
        <v>0</v>
      </c>
      <c r="O1795">
        <v>16496879</v>
      </c>
      <c r="P1795" t="s">
        <v>13</v>
      </c>
      <c r="Q1795" t="s">
        <v>13</v>
      </c>
    </row>
    <row r="1796" spans="1:17" x14ac:dyDescent="0.25">
      <c r="A1796">
        <v>164994204</v>
      </c>
      <c r="B1796" t="s">
        <v>4978</v>
      </c>
      <c r="C1796" t="s">
        <v>808</v>
      </c>
      <c r="D1796" t="s">
        <v>924</v>
      </c>
      <c r="E1796">
        <v>12</v>
      </c>
      <c r="F1796" t="s">
        <v>32</v>
      </c>
      <c r="G1796" t="s">
        <v>4188</v>
      </c>
      <c r="H1796" t="s">
        <v>22</v>
      </c>
      <c r="I1796">
        <v>151</v>
      </c>
      <c r="J1796">
        <v>60</v>
      </c>
      <c r="K1796">
        <v>0</v>
      </c>
      <c r="L1796" t="s">
        <v>25</v>
      </c>
      <c r="M1796" t="s">
        <v>30</v>
      </c>
      <c r="N1796">
        <v>0</v>
      </c>
      <c r="O1796">
        <v>16462178</v>
      </c>
      <c r="P1796" t="s">
        <v>13</v>
      </c>
      <c r="Q1796" t="s">
        <v>13</v>
      </c>
    </row>
    <row r="1797" spans="1:17" x14ac:dyDescent="0.25">
      <c r="A1797">
        <v>164653716</v>
      </c>
      <c r="B1797" t="s">
        <v>1567</v>
      </c>
      <c r="C1797" t="s">
        <v>1568</v>
      </c>
      <c r="D1797" t="s">
        <v>78</v>
      </c>
      <c r="E1797">
        <v>12</v>
      </c>
      <c r="F1797" t="s">
        <v>32</v>
      </c>
      <c r="G1797" t="s">
        <v>2149</v>
      </c>
      <c r="H1797" t="s">
        <v>22</v>
      </c>
      <c r="I1797">
        <v>615</v>
      </c>
      <c r="J1797">
        <v>615</v>
      </c>
      <c r="K1797">
        <v>0</v>
      </c>
      <c r="L1797" t="s">
        <v>25</v>
      </c>
      <c r="M1797" t="s">
        <v>30</v>
      </c>
      <c r="N1797">
        <v>0</v>
      </c>
      <c r="O1797">
        <v>16264025</v>
      </c>
      <c r="P1797" t="s">
        <v>1193</v>
      </c>
      <c r="Q1797" t="s">
        <v>1193</v>
      </c>
    </row>
    <row r="1798" spans="1:17" x14ac:dyDescent="0.25">
      <c r="A1798">
        <v>164688622</v>
      </c>
      <c r="B1798" t="s">
        <v>1804</v>
      </c>
      <c r="C1798" t="s">
        <v>1805</v>
      </c>
      <c r="D1798" t="s">
        <v>891</v>
      </c>
      <c r="E1798">
        <v>12</v>
      </c>
      <c r="F1798" t="s">
        <v>6</v>
      </c>
      <c r="G1798" t="s">
        <v>617</v>
      </c>
      <c r="H1798" t="s">
        <v>22</v>
      </c>
      <c r="I1798">
        <v>565</v>
      </c>
      <c r="J1798">
        <v>565</v>
      </c>
      <c r="K1798">
        <v>20233</v>
      </c>
      <c r="L1798">
        <v>20220513</v>
      </c>
      <c r="M1798" t="s">
        <v>30</v>
      </c>
      <c r="N1798">
        <v>20234</v>
      </c>
      <c r="O1798">
        <v>16276173</v>
      </c>
      <c r="P1798" t="s">
        <v>1193</v>
      </c>
      <c r="Q1798" t="s">
        <v>1193</v>
      </c>
    </row>
    <row r="1799" spans="1:17" x14ac:dyDescent="0.25">
      <c r="A1799">
        <v>164925376</v>
      </c>
      <c r="B1799" t="s">
        <v>5400</v>
      </c>
      <c r="C1799" t="s">
        <v>5401</v>
      </c>
      <c r="D1799" t="s">
        <v>78</v>
      </c>
      <c r="E1799">
        <v>12</v>
      </c>
      <c r="F1799" t="s">
        <v>6</v>
      </c>
      <c r="G1799" t="s">
        <v>612</v>
      </c>
      <c r="H1799" t="s">
        <v>22</v>
      </c>
      <c r="I1799">
        <v>248</v>
      </c>
      <c r="J1799">
        <v>248</v>
      </c>
      <c r="K1799">
        <v>20233</v>
      </c>
      <c r="L1799">
        <v>20240401</v>
      </c>
      <c r="M1799" t="s">
        <v>30</v>
      </c>
      <c r="N1799">
        <v>20234</v>
      </c>
      <c r="O1799">
        <v>16419798</v>
      </c>
      <c r="P1799" t="s">
        <v>13</v>
      </c>
      <c r="Q1799" t="s">
        <v>13</v>
      </c>
    </row>
    <row r="1800" spans="1:17" x14ac:dyDescent="0.25">
      <c r="A1800">
        <v>164712342</v>
      </c>
      <c r="B1800" t="s">
        <v>902</v>
      </c>
      <c r="C1800" t="s">
        <v>520</v>
      </c>
      <c r="D1800" t="s">
        <v>891</v>
      </c>
      <c r="E1800">
        <v>12</v>
      </c>
      <c r="F1800" t="s">
        <v>6</v>
      </c>
      <c r="G1800" t="s">
        <v>2315</v>
      </c>
      <c r="H1800" t="s">
        <v>22</v>
      </c>
      <c r="I1800">
        <v>531</v>
      </c>
      <c r="J1800">
        <v>531</v>
      </c>
      <c r="K1800">
        <v>20233</v>
      </c>
      <c r="L1800">
        <v>20231106</v>
      </c>
      <c r="M1800" t="s">
        <v>30</v>
      </c>
      <c r="N1800">
        <v>20234</v>
      </c>
      <c r="O1800">
        <v>16303820</v>
      </c>
      <c r="P1800" t="s">
        <v>1192</v>
      </c>
      <c r="Q1800" t="s">
        <v>1192</v>
      </c>
    </row>
    <row r="1801" spans="1:17" x14ac:dyDescent="0.25">
      <c r="A1801">
        <v>164422678</v>
      </c>
      <c r="B1801" t="s">
        <v>6107</v>
      </c>
      <c r="C1801" t="s">
        <v>635</v>
      </c>
      <c r="D1801" t="s">
        <v>70</v>
      </c>
      <c r="E1801">
        <v>12</v>
      </c>
      <c r="F1801" t="s">
        <v>6</v>
      </c>
      <c r="G1801" t="s">
        <v>982</v>
      </c>
      <c r="H1801" t="s">
        <v>22</v>
      </c>
      <c r="I1801">
        <v>949</v>
      </c>
      <c r="J1801">
        <v>949</v>
      </c>
      <c r="K1801">
        <v>20233</v>
      </c>
      <c r="L1801">
        <v>20200508</v>
      </c>
      <c r="M1801" t="s">
        <v>31</v>
      </c>
      <c r="N1801">
        <v>20234</v>
      </c>
      <c r="O1801">
        <v>15309505</v>
      </c>
      <c r="P1801" t="s">
        <v>14</v>
      </c>
      <c r="Q1801" t="s">
        <v>14</v>
      </c>
    </row>
    <row r="1802" spans="1:17" x14ac:dyDescent="0.25">
      <c r="A1802">
        <v>164900871</v>
      </c>
      <c r="B1802" t="s">
        <v>7103</v>
      </c>
      <c r="C1802" t="s">
        <v>1103</v>
      </c>
      <c r="D1802" t="s">
        <v>70</v>
      </c>
      <c r="E1802">
        <v>12</v>
      </c>
      <c r="F1802" t="s">
        <v>32</v>
      </c>
      <c r="G1802" t="s">
        <v>1947</v>
      </c>
      <c r="H1802" t="s">
        <v>22</v>
      </c>
      <c r="I1802">
        <v>271</v>
      </c>
      <c r="J1802">
        <v>271</v>
      </c>
      <c r="K1802">
        <v>20233</v>
      </c>
      <c r="L1802">
        <v>20240401</v>
      </c>
      <c r="M1802" t="s">
        <v>30</v>
      </c>
      <c r="N1802">
        <v>0</v>
      </c>
      <c r="O1802">
        <v>16416414</v>
      </c>
      <c r="P1802" t="s">
        <v>13</v>
      </c>
      <c r="Q1802" t="s">
        <v>13</v>
      </c>
    </row>
    <row r="1803" spans="1:17" x14ac:dyDescent="0.25">
      <c r="A1803">
        <v>164873740</v>
      </c>
      <c r="B1803" t="s">
        <v>3091</v>
      </c>
      <c r="C1803" t="s">
        <v>149</v>
      </c>
      <c r="D1803" t="s">
        <v>924</v>
      </c>
      <c r="E1803">
        <v>12</v>
      </c>
      <c r="F1803" t="s">
        <v>32</v>
      </c>
      <c r="G1803" t="s">
        <v>1952</v>
      </c>
      <c r="H1803" t="s">
        <v>22</v>
      </c>
      <c r="I1803">
        <v>301</v>
      </c>
      <c r="J1803">
        <v>301</v>
      </c>
      <c r="K1803">
        <v>20233</v>
      </c>
      <c r="L1803">
        <v>20230710</v>
      </c>
      <c r="M1803" t="s">
        <v>30</v>
      </c>
      <c r="N1803">
        <v>0</v>
      </c>
      <c r="O1803">
        <v>16365986</v>
      </c>
      <c r="P1803" t="s">
        <v>13</v>
      </c>
      <c r="Q1803" t="s">
        <v>13</v>
      </c>
    </row>
    <row r="1804" spans="1:17" x14ac:dyDescent="0.25">
      <c r="A1804">
        <v>164698707</v>
      </c>
      <c r="B1804" t="s">
        <v>1806</v>
      </c>
      <c r="C1804" t="s">
        <v>432</v>
      </c>
      <c r="D1804" t="s">
        <v>78</v>
      </c>
      <c r="E1804">
        <v>12</v>
      </c>
      <c r="F1804" t="s">
        <v>6</v>
      </c>
      <c r="G1804" t="s">
        <v>983</v>
      </c>
      <c r="H1804" t="s">
        <v>22</v>
      </c>
      <c r="I1804">
        <v>552</v>
      </c>
      <c r="J1804">
        <v>552</v>
      </c>
      <c r="K1804">
        <v>20233</v>
      </c>
      <c r="L1804">
        <v>20190708</v>
      </c>
      <c r="M1804" t="s">
        <v>30</v>
      </c>
      <c r="N1804">
        <v>20234</v>
      </c>
      <c r="O1804">
        <v>16278455</v>
      </c>
      <c r="P1804" t="s">
        <v>1193</v>
      </c>
      <c r="Q1804" t="s">
        <v>1193</v>
      </c>
    </row>
    <row r="1805" spans="1:17" x14ac:dyDescent="0.25">
      <c r="A1805">
        <v>164970052</v>
      </c>
      <c r="B1805" t="s">
        <v>4232</v>
      </c>
      <c r="C1805" t="s">
        <v>422</v>
      </c>
      <c r="D1805" t="s">
        <v>72</v>
      </c>
      <c r="E1805">
        <v>12</v>
      </c>
      <c r="F1805" t="s">
        <v>6</v>
      </c>
      <c r="G1805" t="s">
        <v>612</v>
      </c>
      <c r="H1805" t="s">
        <v>22</v>
      </c>
      <c r="I1805">
        <v>186</v>
      </c>
      <c r="J1805">
        <v>186</v>
      </c>
      <c r="K1805">
        <v>20233</v>
      </c>
      <c r="L1805">
        <v>20220625</v>
      </c>
      <c r="M1805" t="s">
        <v>30</v>
      </c>
      <c r="N1805">
        <v>20234</v>
      </c>
      <c r="O1805">
        <v>16449065</v>
      </c>
      <c r="P1805" t="s">
        <v>13</v>
      </c>
      <c r="Q1805" t="s">
        <v>13</v>
      </c>
    </row>
    <row r="1806" spans="1:17" x14ac:dyDescent="0.25">
      <c r="A1806">
        <v>165061928</v>
      </c>
      <c r="B1806" t="s">
        <v>673</v>
      </c>
      <c r="C1806" t="s">
        <v>553</v>
      </c>
      <c r="D1806" t="s">
        <v>891</v>
      </c>
      <c r="E1806">
        <v>12</v>
      </c>
      <c r="F1806" t="s">
        <v>33</v>
      </c>
      <c r="G1806" t="s">
        <v>2851</v>
      </c>
      <c r="H1806" t="s">
        <v>22</v>
      </c>
      <c r="I1806">
        <v>62</v>
      </c>
      <c r="J1806">
        <v>62</v>
      </c>
      <c r="K1806">
        <v>20233</v>
      </c>
      <c r="L1806">
        <v>20230322</v>
      </c>
      <c r="M1806" t="s">
        <v>31</v>
      </c>
      <c r="N1806">
        <v>20234</v>
      </c>
      <c r="O1806">
        <v>15852058</v>
      </c>
      <c r="P1806" t="s">
        <v>13</v>
      </c>
      <c r="Q1806" t="s">
        <v>13</v>
      </c>
    </row>
    <row r="1807" spans="1:17" x14ac:dyDescent="0.25">
      <c r="A1807">
        <v>164875696</v>
      </c>
      <c r="B1807" t="s">
        <v>1954</v>
      </c>
      <c r="C1807" t="s">
        <v>149</v>
      </c>
      <c r="D1807" t="s">
        <v>70</v>
      </c>
      <c r="E1807">
        <v>12</v>
      </c>
      <c r="F1807" t="s">
        <v>6</v>
      </c>
      <c r="G1807" t="s">
        <v>1051</v>
      </c>
      <c r="H1807" t="s">
        <v>22</v>
      </c>
      <c r="I1807">
        <v>306</v>
      </c>
      <c r="J1807">
        <v>306</v>
      </c>
      <c r="K1807">
        <v>20233</v>
      </c>
      <c r="L1807">
        <v>20220215</v>
      </c>
      <c r="M1807" t="s">
        <v>30</v>
      </c>
      <c r="N1807">
        <v>20234</v>
      </c>
      <c r="O1807">
        <v>16384610</v>
      </c>
      <c r="P1807" t="s">
        <v>13</v>
      </c>
      <c r="Q1807" t="s">
        <v>13</v>
      </c>
    </row>
    <row r="1808" spans="1:17" x14ac:dyDescent="0.25">
      <c r="A1808">
        <v>164944697</v>
      </c>
      <c r="B1808" t="s">
        <v>4233</v>
      </c>
      <c r="C1808" t="s">
        <v>4234</v>
      </c>
      <c r="D1808" t="s">
        <v>924</v>
      </c>
      <c r="E1808">
        <v>12</v>
      </c>
      <c r="F1808" t="s">
        <v>32</v>
      </c>
      <c r="G1808" t="s">
        <v>623</v>
      </c>
      <c r="H1808" t="s">
        <v>22</v>
      </c>
      <c r="I1808">
        <v>217</v>
      </c>
      <c r="J1808">
        <v>67</v>
      </c>
      <c r="K1808">
        <v>20233</v>
      </c>
      <c r="L1808">
        <v>20230605</v>
      </c>
      <c r="M1808" t="s">
        <v>30</v>
      </c>
      <c r="N1808">
        <v>20234</v>
      </c>
      <c r="O1808">
        <v>16428317</v>
      </c>
      <c r="P1808" t="s">
        <v>13</v>
      </c>
      <c r="Q1808" t="s">
        <v>13</v>
      </c>
    </row>
    <row r="1809" spans="1:17" x14ac:dyDescent="0.25">
      <c r="A1809">
        <v>164707530</v>
      </c>
      <c r="B1809" t="s">
        <v>827</v>
      </c>
      <c r="C1809" t="s">
        <v>1956</v>
      </c>
      <c r="D1809" t="s">
        <v>924</v>
      </c>
      <c r="E1809">
        <v>12</v>
      </c>
      <c r="F1809" t="s">
        <v>32</v>
      </c>
      <c r="G1809" t="s">
        <v>1952</v>
      </c>
      <c r="H1809" t="s">
        <v>22</v>
      </c>
      <c r="I1809">
        <v>538</v>
      </c>
      <c r="J1809">
        <v>538</v>
      </c>
      <c r="K1809">
        <v>20233</v>
      </c>
      <c r="L1809">
        <v>20221026</v>
      </c>
      <c r="M1809" t="s">
        <v>31</v>
      </c>
      <c r="N1809">
        <v>20234</v>
      </c>
      <c r="O1809">
        <v>16193567</v>
      </c>
      <c r="P1809" t="s">
        <v>1192</v>
      </c>
      <c r="Q1809" t="s">
        <v>1192</v>
      </c>
    </row>
    <row r="1810" spans="1:17" x14ac:dyDescent="0.25">
      <c r="A1810">
        <v>164986668</v>
      </c>
      <c r="B1810" t="s">
        <v>827</v>
      </c>
      <c r="C1810" t="s">
        <v>4979</v>
      </c>
      <c r="D1810" t="s">
        <v>78</v>
      </c>
      <c r="E1810">
        <v>12</v>
      </c>
      <c r="F1810" t="s">
        <v>6</v>
      </c>
      <c r="G1810" t="s">
        <v>993</v>
      </c>
      <c r="H1810" t="s">
        <v>22</v>
      </c>
      <c r="I1810">
        <v>160</v>
      </c>
      <c r="J1810">
        <v>158</v>
      </c>
      <c r="K1810">
        <v>20233</v>
      </c>
      <c r="L1810">
        <v>20230602</v>
      </c>
      <c r="M1810" t="s">
        <v>31</v>
      </c>
      <c r="N1810">
        <v>20234</v>
      </c>
      <c r="O1810">
        <v>16451085</v>
      </c>
      <c r="P1810" t="s">
        <v>13</v>
      </c>
      <c r="Q1810" t="s">
        <v>13</v>
      </c>
    </row>
    <row r="1811" spans="1:17" x14ac:dyDescent="0.25">
      <c r="A1811">
        <v>164753588</v>
      </c>
      <c r="B1811" t="s">
        <v>2147</v>
      </c>
      <c r="C1811" t="s">
        <v>2148</v>
      </c>
      <c r="D1811" t="s">
        <v>924</v>
      </c>
      <c r="E1811">
        <v>12</v>
      </c>
      <c r="F1811" t="s">
        <v>32</v>
      </c>
      <c r="G1811" t="s">
        <v>4188</v>
      </c>
      <c r="H1811" t="s">
        <v>22</v>
      </c>
      <c r="I1811">
        <v>469</v>
      </c>
      <c r="J1811">
        <v>34</v>
      </c>
      <c r="K1811">
        <v>20233</v>
      </c>
      <c r="L1811">
        <v>20240325</v>
      </c>
      <c r="M1811" t="s">
        <v>30</v>
      </c>
      <c r="N1811">
        <v>20234</v>
      </c>
      <c r="O1811">
        <v>16317786</v>
      </c>
      <c r="P1811" t="s">
        <v>1192</v>
      </c>
      <c r="Q1811" t="s">
        <v>13</v>
      </c>
    </row>
    <row r="1812" spans="1:17" x14ac:dyDescent="0.25">
      <c r="A1812">
        <v>164765122</v>
      </c>
      <c r="B1812" t="s">
        <v>5402</v>
      </c>
      <c r="C1812" t="s">
        <v>2718</v>
      </c>
      <c r="D1812" t="s">
        <v>891</v>
      </c>
      <c r="E1812">
        <v>12</v>
      </c>
      <c r="F1812" t="s">
        <v>6</v>
      </c>
      <c r="G1812" t="s">
        <v>990</v>
      </c>
      <c r="H1812" t="s">
        <v>22</v>
      </c>
      <c r="I1812">
        <v>453</v>
      </c>
      <c r="J1812">
        <v>453</v>
      </c>
      <c r="K1812">
        <v>20233</v>
      </c>
      <c r="L1812">
        <v>20231107</v>
      </c>
      <c r="M1812" t="s">
        <v>30</v>
      </c>
      <c r="N1812">
        <v>20234</v>
      </c>
      <c r="O1812">
        <v>16325584</v>
      </c>
      <c r="P1812" t="s">
        <v>1192</v>
      </c>
      <c r="Q1812" t="s">
        <v>1192</v>
      </c>
    </row>
    <row r="1813" spans="1:17" x14ac:dyDescent="0.25">
      <c r="A1813">
        <v>164617745</v>
      </c>
      <c r="B1813" t="s">
        <v>1569</v>
      </c>
      <c r="C1813" t="s">
        <v>313</v>
      </c>
      <c r="D1813" t="s">
        <v>70</v>
      </c>
      <c r="E1813">
        <v>12</v>
      </c>
      <c r="F1813" t="s">
        <v>6</v>
      </c>
      <c r="G1813" t="s">
        <v>1051</v>
      </c>
      <c r="H1813" t="s">
        <v>22</v>
      </c>
      <c r="I1813">
        <v>675</v>
      </c>
      <c r="J1813">
        <v>640</v>
      </c>
      <c r="K1813">
        <v>20233</v>
      </c>
      <c r="L1813">
        <v>20200804</v>
      </c>
      <c r="M1813" t="s">
        <v>31</v>
      </c>
      <c r="N1813">
        <v>20234</v>
      </c>
      <c r="O1813">
        <v>16239786</v>
      </c>
      <c r="P1813" t="s">
        <v>1193</v>
      </c>
      <c r="Q1813" t="s">
        <v>1193</v>
      </c>
    </row>
    <row r="1814" spans="1:17" x14ac:dyDescent="0.25">
      <c r="A1814">
        <v>164950088</v>
      </c>
      <c r="B1814" t="s">
        <v>5403</v>
      </c>
      <c r="C1814" t="s">
        <v>5404</v>
      </c>
      <c r="D1814" t="s">
        <v>924</v>
      </c>
      <c r="E1814">
        <v>12</v>
      </c>
      <c r="F1814" t="s">
        <v>6</v>
      </c>
      <c r="G1814" t="s">
        <v>2138</v>
      </c>
      <c r="H1814" t="s">
        <v>22</v>
      </c>
      <c r="I1814">
        <v>210</v>
      </c>
      <c r="J1814">
        <v>210</v>
      </c>
      <c r="K1814">
        <v>0</v>
      </c>
      <c r="L1814">
        <v>20210720</v>
      </c>
      <c r="M1814" t="s">
        <v>31</v>
      </c>
      <c r="N1814">
        <v>0</v>
      </c>
      <c r="O1814">
        <v>16431923</v>
      </c>
      <c r="P1814" t="s">
        <v>13</v>
      </c>
      <c r="Q1814" t="s">
        <v>13</v>
      </c>
    </row>
    <row r="1815" spans="1:17" x14ac:dyDescent="0.25">
      <c r="A1815">
        <v>164898677</v>
      </c>
      <c r="B1815" t="s">
        <v>3478</v>
      </c>
      <c r="C1815" t="s">
        <v>3479</v>
      </c>
      <c r="D1815" t="s">
        <v>924</v>
      </c>
      <c r="E1815">
        <v>12</v>
      </c>
      <c r="F1815" t="s">
        <v>6</v>
      </c>
      <c r="G1815" t="s">
        <v>6078</v>
      </c>
      <c r="H1815" t="s">
        <v>22</v>
      </c>
      <c r="I1815">
        <v>270</v>
      </c>
      <c r="J1815">
        <v>270</v>
      </c>
      <c r="K1815">
        <v>0</v>
      </c>
      <c r="L1815" t="s">
        <v>25</v>
      </c>
      <c r="M1815" t="s">
        <v>30</v>
      </c>
      <c r="N1815">
        <v>0</v>
      </c>
      <c r="O1815">
        <v>16367987</v>
      </c>
      <c r="P1815" t="s">
        <v>13</v>
      </c>
      <c r="Q1815" t="s">
        <v>13</v>
      </c>
    </row>
    <row r="1816" spans="1:17" x14ac:dyDescent="0.25">
      <c r="A1816">
        <v>165008087</v>
      </c>
      <c r="B1816" t="s">
        <v>5405</v>
      </c>
      <c r="C1816" t="s">
        <v>2469</v>
      </c>
      <c r="D1816" t="s">
        <v>70</v>
      </c>
      <c r="E1816">
        <v>12</v>
      </c>
      <c r="F1816" t="s">
        <v>6</v>
      </c>
      <c r="G1816" t="s">
        <v>1041</v>
      </c>
      <c r="H1816" t="s">
        <v>22</v>
      </c>
      <c r="I1816">
        <v>129</v>
      </c>
      <c r="J1816">
        <v>118</v>
      </c>
      <c r="K1816">
        <v>20233</v>
      </c>
      <c r="L1816">
        <v>20240129</v>
      </c>
      <c r="M1816" t="s">
        <v>30</v>
      </c>
      <c r="N1816">
        <v>20234</v>
      </c>
      <c r="O1816">
        <v>16455071</v>
      </c>
      <c r="P1816" t="s">
        <v>13</v>
      </c>
      <c r="Q1816" t="s">
        <v>13</v>
      </c>
    </row>
    <row r="1817" spans="1:17" x14ac:dyDescent="0.25">
      <c r="A1817">
        <v>164984208</v>
      </c>
      <c r="B1817" t="s">
        <v>4636</v>
      </c>
      <c r="C1817" t="s">
        <v>7104</v>
      </c>
      <c r="D1817" t="s">
        <v>70</v>
      </c>
      <c r="E1817">
        <v>12</v>
      </c>
      <c r="F1817" t="s">
        <v>33</v>
      </c>
      <c r="G1817" t="s">
        <v>2851</v>
      </c>
      <c r="H1817" t="s">
        <v>22</v>
      </c>
      <c r="I1817">
        <v>166</v>
      </c>
      <c r="J1817">
        <v>40</v>
      </c>
      <c r="K1817">
        <v>0</v>
      </c>
      <c r="L1817" t="s">
        <v>25</v>
      </c>
      <c r="M1817" t="s">
        <v>31</v>
      </c>
      <c r="N1817">
        <v>20234</v>
      </c>
      <c r="O1817">
        <v>15834623</v>
      </c>
      <c r="P1817" t="s">
        <v>13</v>
      </c>
      <c r="Q1817" t="s">
        <v>13</v>
      </c>
    </row>
    <row r="1818" spans="1:17" x14ac:dyDescent="0.25">
      <c r="A1818">
        <v>164968328</v>
      </c>
      <c r="B1818" t="s">
        <v>7105</v>
      </c>
      <c r="C1818" t="s">
        <v>905</v>
      </c>
      <c r="D1818" t="s">
        <v>924</v>
      </c>
      <c r="E1818">
        <v>12</v>
      </c>
      <c r="F1818" t="s">
        <v>32</v>
      </c>
      <c r="G1818" t="s">
        <v>1952</v>
      </c>
      <c r="H1818" t="s">
        <v>22</v>
      </c>
      <c r="I1818">
        <v>187</v>
      </c>
      <c r="J1818">
        <v>52</v>
      </c>
      <c r="K1818">
        <v>20233</v>
      </c>
      <c r="L1818">
        <v>20231120</v>
      </c>
      <c r="M1818" t="s">
        <v>30</v>
      </c>
      <c r="N1818">
        <v>20234</v>
      </c>
      <c r="O1818">
        <v>16452532</v>
      </c>
      <c r="P1818" t="s">
        <v>13</v>
      </c>
      <c r="Q1818" t="s">
        <v>13</v>
      </c>
    </row>
    <row r="1819" spans="1:17" x14ac:dyDescent="0.25">
      <c r="A1819">
        <v>164773936</v>
      </c>
      <c r="B1819" t="s">
        <v>200</v>
      </c>
      <c r="C1819" t="s">
        <v>2477</v>
      </c>
      <c r="D1819" t="s">
        <v>70</v>
      </c>
      <c r="E1819">
        <v>12</v>
      </c>
      <c r="F1819" t="s">
        <v>6</v>
      </c>
      <c r="G1819" t="s">
        <v>1029</v>
      </c>
      <c r="H1819" t="s">
        <v>22</v>
      </c>
      <c r="I1819">
        <v>461</v>
      </c>
      <c r="J1819">
        <v>461</v>
      </c>
      <c r="K1819">
        <v>20233</v>
      </c>
      <c r="L1819">
        <v>20210802</v>
      </c>
      <c r="M1819" t="s">
        <v>30</v>
      </c>
      <c r="N1819">
        <v>20234</v>
      </c>
      <c r="O1819">
        <v>16004040</v>
      </c>
      <c r="P1819" t="s">
        <v>1192</v>
      </c>
      <c r="Q1819" t="s">
        <v>1192</v>
      </c>
    </row>
    <row r="1820" spans="1:17" x14ac:dyDescent="0.25">
      <c r="A1820">
        <v>164668089</v>
      </c>
      <c r="B1820" t="s">
        <v>1694</v>
      </c>
      <c r="C1820" t="s">
        <v>1695</v>
      </c>
      <c r="D1820" t="s">
        <v>70</v>
      </c>
      <c r="E1820">
        <v>12</v>
      </c>
      <c r="F1820" t="s">
        <v>32</v>
      </c>
      <c r="G1820" t="s">
        <v>611</v>
      </c>
      <c r="H1820" t="s">
        <v>22</v>
      </c>
      <c r="I1820">
        <v>593</v>
      </c>
      <c r="J1820">
        <v>385</v>
      </c>
      <c r="K1820">
        <v>0</v>
      </c>
      <c r="L1820">
        <v>20190613</v>
      </c>
      <c r="M1820" t="s">
        <v>30</v>
      </c>
      <c r="N1820">
        <v>0</v>
      </c>
      <c r="O1820">
        <v>16272564</v>
      </c>
      <c r="P1820" t="s">
        <v>1193</v>
      </c>
      <c r="Q1820" t="s">
        <v>1192</v>
      </c>
    </row>
    <row r="1821" spans="1:17" x14ac:dyDescent="0.25">
      <c r="A1821">
        <v>164947488</v>
      </c>
      <c r="B1821" t="s">
        <v>4235</v>
      </c>
      <c r="C1821" t="s">
        <v>4236</v>
      </c>
      <c r="D1821" t="s">
        <v>70</v>
      </c>
      <c r="E1821">
        <v>12</v>
      </c>
      <c r="F1821" t="s">
        <v>6</v>
      </c>
      <c r="G1821" t="s">
        <v>1959</v>
      </c>
      <c r="H1821" t="s">
        <v>22</v>
      </c>
      <c r="I1821">
        <v>214</v>
      </c>
      <c r="J1821">
        <v>209</v>
      </c>
      <c r="K1821">
        <v>0</v>
      </c>
      <c r="L1821" t="s">
        <v>25</v>
      </c>
      <c r="M1821" t="s">
        <v>31</v>
      </c>
      <c r="N1821">
        <v>0</v>
      </c>
      <c r="O1821">
        <v>11411827</v>
      </c>
      <c r="P1821" t="s">
        <v>13</v>
      </c>
      <c r="Q1821" t="s">
        <v>13</v>
      </c>
    </row>
    <row r="1822" spans="1:17" x14ac:dyDescent="0.25">
      <c r="A1822">
        <v>164970023</v>
      </c>
      <c r="B1822" t="s">
        <v>6108</v>
      </c>
      <c r="C1822" t="s">
        <v>6109</v>
      </c>
      <c r="D1822" t="s">
        <v>78</v>
      </c>
      <c r="E1822">
        <v>12</v>
      </c>
      <c r="F1822" t="s">
        <v>6</v>
      </c>
      <c r="G1822" t="s">
        <v>612</v>
      </c>
      <c r="H1822" t="s">
        <v>22</v>
      </c>
      <c r="I1822">
        <v>186</v>
      </c>
      <c r="J1822">
        <v>186</v>
      </c>
      <c r="K1822">
        <v>20233</v>
      </c>
      <c r="L1822">
        <v>20231220</v>
      </c>
      <c r="M1822" t="s">
        <v>31</v>
      </c>
      <c r="N1822">
        <v>20234</v>
      </c>
      <c r="O1822">
        <v>13924424</v>
      </c>
      <c r="P1822" t="s">
        <v>13</v>
      </c>
      <c r="Q1822" t="s">
        <v>13</v>
      </c>
    </row>
    <row r="1823" spans="1:17" x14ac:dyDescent="0.25">
      <c r="A1823">
        <v>164922539</v>
      </c>
      <c r="B1823" t="s">
        <v>3844</v>
      </c>
      <c r="C1823" t="s">
        <v>1086</v>
      </c>
      <c r="D1823" t="s">
        <v>78</v>
      </c>
      <c r="E1823">
        <v>12</v>
      </c>
      <c r="F1823" t="s">
        <v>6</v>
      </c>
      <c r="G1823" t="s">
        <v>612</v>
      </c>
      <c r="H1823" t="s">
        <v>22</v>
      </c>
      <c r="I1823">
        <v>244</v>
      </c>
      <c r="J1823">
        <v>244</v>
      </c>
      <c r="K1823">
        <v>20233</v>
      </c>
      <c r="L1823" t="s">
        <v>25</v>
      </c>
      <c r="M1823" t="s">
        <v>30</v>
      </c>
      <c r="N1823">
        <v>20234</v>
      </c>
      <c r="O1823">
        <v>14616602</v>
      </c>
      <c r="P1823" t="s">
        <v>13</v>
      </c>
      <c r="Q1823" t="s">
        <v>13</v>
      </c>
    </row>
    <row r="1824" spans="1:17" x14ac:dyDescent="0.25">
      <c r="A1824">
        <v>165063238</v>
      </c>
      <c r="B1824" t="s">
        <v>7106</v>
      </c>
      <c r="C1824" t="s">
        <v>7107</v>
      </c>
      <c r="D1824" t="s">
        <v>78</v>
      </c>
      <c r="E1824">
        <v>12</v>
      </c>
      <c r="F1824" t="s">
        <v>32</v>
      </c>
      <c r="G1824" t="s">
        <v>1952</v>
      </c>
      <c r="H1824" t="s">
        <v>22</v>
      </c>
      <c r="I1824">
        <v>61</v>
      </c>
      <c r="J1824">
        <v>48</v>
      </c>
      <c r="K1824">
        <v>0</v>
      </c>
      <c r="L1824">
        <v>20240223</v>
      </c>
      <c r="M1824" t="s">
        <v>30</v>
      </c>
      <c r="N1824">
        <v>0</v>
      </c>
      <c r="O1824">
        <v>16505555</v>
      </c>
      <c r="P1824" t="s">
        <v>13</v>
      </c>
      <c r="Q1824" t="s">
        <v>13</v>
      </c>
    </row>
    <row r="1825" spans="1:17" x14ac:dyDescent="0.25">
      <c r="A1825">
        <v>164876664</v>
      </c>
      <c r="B1825" t="s">
        <v>1495</v>
      </c>
      <c r="C1825" t="s">
        <v>791</v>
      </c>
      <c r="D1825" t="s">
        <v>78</v>
      </c>
      <c r="E1825">
        <v>12</v>
      </c>
      <c r="F1825" t="s">
        <v>32</v>
      </c>
      <c r="G1825" t="s">
        <v>4188</v>
      </c>
      <c r="H1825" t="s">
        <v>22</v>
      </c>
      <c r="I1825">
        <v>298</v>
      </c>
      <c r="J1825">
        <v>82</v>
      </c>
      <c r="K1825">
        <v>20233</v>
      </c>
      <c r="L1825">
        <v>20231026</v>
      </c>
      <c r="M1825" t="s">
        <v>30</v>
      </c>
      <c r="N1825">
        <v>20234</v>
      </c>
      <c r="O1825">
        <v>16390763</v>
      </c>
      <c r="P1825" t="s">
        <v>13</v>
      </c>
      <c r="Q1825" t="s">
        <v>13</v>
      </c>
    </row>
    <row r="1826" spans="1:17" x14ac:dyDescent="0.25">
      <c r="A1826">
        <v>164753336</v>
      </c>
      <c r="B1826" t="s">
        <v>2478</v>
      </c>
      <c r="C1826" t="s">
        <v>251</v>
      </c>
      <c r="D1826" t="s">
        <v>70</v>
      </c>
      <c r="E1826">
        <v>12</v>
      </c>
      <c r="F1826" t="s">
        <v>6</v>
      </c>
      <c r="G1826" t="s">
        <v>1029</v>
      </c>
      <c r="H1826" t="s">
        <v>22</v>
      </c>
      <c r="I1826">
        <v>468</v>
      </c>
      <c r="J1826">
        <v>70</v>
      </c>
      <c r="K1826">
        <v>20233</v>
      </c>
      <c r="L1826">
        <v>20211020</v>
      </c>
      <c r="M1826" t="s">
        <v>30</v>
      </c>
      <c r="N1826">
        <v>20234</v>
      </c>
      <c r="O1826">
        <v>16325851</v>
      </c>
      <c r="P1826" t="s">
        <v>1192</v>
      </c>
      <c r="Q1826" t="s">
        <v>13</v>
      </c>
    </row>
    <row r="1827" spans="1:17" x14ac:dyDescent="0.25">
      <c r="A1827">
        <v>164944951</v>
      </c>
      <c r="B1827" t="s">
        <v>7108</v>
      </c>
      <c r="C1827" t="s">
        <v>650</v>
      </c>
      <c r="D1827" t="s">
        <v>924</v>
      </c>
      <c r="E1827">
        <v>12</v>
      </c>
      <c r="F1827" t="s">
        <v>32</v>
      </c>
      <c r="G1827" t="s">
        <v>623</v>
      </c>
      <c r="H1827" t="s">
        <v>22</v>
      </c>
      <c r="I1827">
        <v>217</v>
      </c>
      <c r="J1827">
        <v>103</v>
      </c>
      <c r="K1827">
        <v>20233</v>
      </c>
      <c r="L1827">
        <v>20230114</v>
      </c>
      <c r="M1827" t="s">
        <v>30</v>
      </c>
      <c r="N1827">
        <v>20234</v>
      </c>
      <c r="O1827">
        <v>16312362</v>
      </c>
      <c r="P1827" t="s">
        <v>13</v>
      </c>
      <c r="Q1827" t="s">
        <v>13</v>
      </c>
    </row>
    <row r="1828" spans="1:17" x14ac:dyDescent="0.25">
      <c r="A1828">
        <v>165080029</v>
      </c>
      <c r="B1828" t="s">
        <v>7109</v>
      </c>
      <c r="C1828" t="s">
        <v>766</v>
      </c>
      <c r="D1828" t="s">
        <v>924</v>
      </c>
      <c r="E1828">
        <v>12</v>
      </c>
      <c r="F1828" t="s">
        <v>32</v>
      </c>
      <c r="G1828" t="s">
        <v>623</v>
      </c>
      <c r="H1828" t="s">
        <v>22</v>
      </c>
      <c r="I1828">
        <v>42</v>
      </c>
      <c r="J1828">
        <v>42</v>
      </c>
      <c r="K1828">
        <v>20233</v>
      </c>
      <c r="L1828" t="s">
        <v>25</v>
      </c>
      <c r="M1828" t="s">
        <v>30</v>
      </c>
      <c r="N1828">
        <v>0</v>
      </c>
      <c r="O1828">
        <v>16502536</v>
      </c>
      <c r="P1828" t="s">
        <v>13</v>
      </c>
      <c r="Q1828" t="s">
        <v>13</v>
      </c>
    </row>
    <row r="1829" spans="1:17" x14ac:dyDescent="0.25">
      <c r="A1829">
        <v>164875957</v>
      </c>
      <c r="B1829" t="s">
        <v>3092</v>
      </c>
      <c r="C1829" t="s">
        <v>808</v>
      </c>
      <c r="D1829" t="s">
        <v>891</v>
      </c>
      <c r="E1829">
        <v>12</v>
      </c>
      <c r="F1829" t="s">
        <v>32</v>
      </c>
      <c r="G1829" t="s">
        <v>638</v>
      </c>
      <c r="H1829" t="s">
        <v>22</v>
      </c>
      <c r="I1829">
        <v>299</v>
      </c>
      <c r="J1829">
        <v>42</v>
      </c>
      <c r="K1829">
        <v>20233</v>
      </c>
      <c r="L1829">
        <v>20230726</v>
      </c>
      <c r="M1829" t="s">
        <v>30</v>
      </c>
      <c r="N1829">
        <v>20234</v>
      </c>
      <c r="O1829">
        <v>16383710</v>
      </c>
      <c r="P1829" t="s">
        <v>13</v>
      </c>
      <c r="Q1829" t="s">
        <v>13</v>
      </c>
    </row>
    <row r="1830" spans="1:17" x14ac:dyDescent="0.25">
      <c r="A1830">
        <v>165003478</v>
      </c>
      <c r="B1830" t="s">
        <v>4980</v>
      </c>
      <c r="C1830" t="s">
        <v>4981</v>
      </c>
      <c r="D1830" t="s">
        <v>78</v>
      </c>
      <c r="E1830">
        <v>12</v>
      </c>
      <c r="F1830" t="s">
        <v>32</v>
      </c>
      <c r="G1830" t="s">
        <v>863</v>
      </c>
      <c r="H1830" t="s">
        <v>22</v>
      </c>
      <c r="I1830">
        <v>138</v>
      </c>
      <c r="J1830">
        <v>138</v>
      </c>
      <c r="K1830">
        <v>0</v>
      </c>
      <c r="L1830">
        <v>20210907</v>
      </c>
      <c r="M1830" t="s">
        <v>30</v>
      </c>
      <c r="N1830">
        <v>0</v>
      </c>
      <c r="O1830">
        <v>16445948</v>
      </c>
      <c r="P1830" t="s">
        <v>13</v>
      </c>
      <c r="Q1830" t="s">
        <v>13</v>
      </c>
    </row>
    <row r="1831" spans="1:17" x14ac:dyDescent="0.25">
      <c r="A1831">
        <v>164623516</v>
      </c>
      <c r="B1831" t="s">
        <v>400</v>
      </c>
      <c r="C1831" t="s">
        <v>243</v>
      </c>
      <c r="D1831" t="s">
        <v>924</v>
      </c>
      <c r="E1831">
        <v>12</v>
      </c>
      <c r="F1831" t="s">
        <v>6</v>
      </c>
      <c r="G1831" t="s">
        <v>1051</v>
      </c>
      <c r="H1831" t="s">
        <v>22</v>
      </c>
      <c r="I1831">
        <v>675</v>
      </c>
      <c r="J1831">
        <v>640</v>
      </c>
      <c r="K1831">
        <v>20233</v>
      </c>
      <c r="L1831">
        <v>20230712</v>
      </c>
      <c r="M1831" t="s">
        <v>30</v>
      </c>
      <c r="N1831">
        <v>20234</v>
      </c>
      <c r="O1831">
        <v>16237479</v>
      </c>
      <c r="P1831" t="s">
        <v>1193</v>
      </c>
      <c r="Q1831" t="s">
        <v>1193</v>
      </c>
    </row>
    <row r="1832" spans="1:17" x14ac:dyDescent="0.25">
      <c r="A1832">
        <v>164922167</v>
      </c>
      <c r="B1832" t="s">
        <v>4637</v>
      </c>
      <c r="C1832" t="s">
        <v>3854</v>
      </c>
      <c r="D1832" t="s">
        <v>924</v>
      </c>
      <c r="E1832">
        <v>12</v>
      </c>
      <c r="F1832" t="s">
        <v>32</v>
      </c>
      <c r="G1832" t="s">
        <v>4188</v>
      </c>
      <c r="H1832" t="s">
        <v>22</v>
      </c>
      <c r="I1832">
        <v>244</v>
      </c>
      <c r="J1832">
        <v>56</v>
      </c>
      <c r="K1832">
        <v>0</v>
      </c>
      <c r="L1832" t="s">
        <v>25</v>
      </c>
      <c r="M1832" t="s">
        <v>30</v>
      </c>
      <c r="N1832">
        <v>0</v>
      </c>
      <c r="O1832">
        <v>16397780</v>
      </c>
      <c r="P1832" t="s">
        <v>13</v>
      </c>
      <c r="Q1832" t="s">
        <v>13</v>
      </c>
    </row>
    <row r="1833" spans="1:17" x14ac:dyDescent="0.25">
      <c r="A1833">
        <v>164915023</v>
      </c>
      <c r="B1833" t="s">
        <v>676</v>
      </c>
      <c r="C1833" t="s">
        <v>5579</v>
      </c>
      <c r="D1833" t="s">
        <v>924</v>
      </c>
      <c r="E1833">
        <v>12</v>
      </c>
      <c r="F1833" t="s">
        <v>6</v>
      </c>
      <c r="G1833" t="s">
        <v>619</v>
      </c>
      <c r="H1833" t="s">
        <v>22</v>
      </c>
      <c r="I1833">
        <v>255</v>
      </c>
      <c r="J1833">
        <v>255</v>
      </c>
      <c r="K1833">
        <v>0</v>
      </c>
      <c r="L1833" t="s">
        <v>25</v>
      </c>
      <c r="M1833" t="s">
        <v>30</v>
      </c>
      <c r="N1833">
        <v>0</v>
      </c>
      <c r="O1833">
        <v>11398804</v>
      </c>
      <c r="P1833" t="s">
        <v>13</v>
      </c>
      <c r="Q1833" t="s">
        <v>13</v>
      </c>
    </row>
    <row r="1834" spans="1:17" x14ac:dyDescent="0.25">
      <c r="A1834">
        <v>164542208</v>
      </c>
      <c r="B1834" t="s">
        <v>1259</v>
      </c>
      <c r="C1834" t="s">
        <v>1203</v>
      </c>
      <c r="D1834" t="s">
        <v>72</v>
      </c>
      <c r="E1834">
        <v>12</v>
      </c>
      <c r="F1834" t="s">
        <v>32</v>
      </c>
      <c r="G1834" t="s">
        <v>611</v>
      </c>
      <c r="H1834" t="s">
        <v>22</v>
      </c>
      <c r="I1834">
        <v>804</v>
      </c>
      <c r="J1834">
        <v>644</v>
      </c>
      <c r="K1834">
        <v>0</v>
      </c>
      <c r="L1834" t="s">
        <v>25</v>
      </c>
      <c r="M1834" t="s">
        <v>30</v>
      </c>
      <c r="N1834">
        <v>0</v>
      </c>
      <c r="O1834">
        <v>16205082</v>
      </c>
      <c r="P1834" t="s">
        <v>14</v>
      </c>
      <c r="Q1834" t="s">
        <v>1193</v>
      </c>
    </row>
    <row r="1835" spans="1:17" x14ac:dyDescent="0.25">
      <c r="A1835">
        <v>164662616</v>
      </c>
      <c r="B1835" t="s">
        <v>676</v>
      </c>
      <c r="C1835" t="s">
        <v>313</v>
      </c>
      <c r="D1835" t="s">
        <v>78</v>
      </c>
      <c r="E1835">
        <v>12</v>
      </c>
      <c r="F1835" t="s">
        <v>32</v>
      </c>
      <c r="G1835" t="s">
        <v>656</v>
      </c>
      <c r="H1835" t="s">
        <v>22</v>
      </c>
      <c r="I1835">
        <v>601</v>
      </c>
      <c r="J1835">
        <v>34</v>
      </c>
      <c r="K1835">
        <v>0</v>
      </c>
      <c r="L1835" t="s">
        <v>25</v>
      </c>
      <c r="M1835" t="s">
        <v>30</v>
      </c>
      <c r="N1835">
        <v>0</v>
      </c>
      <c r="O1835">
        <v>16281891</v>
      </c>
      <c r="P1835" t="s">
        <v>1193</v>
      </c>
      <c r="Q1835" t="s">
        <v>13</v>
      </c>
    </row>
    <row r="1836" spans="1:17" x14ac:dyDescent="0.25">
      <c r="A1836">
        <v>164815189</v>
      </c>
      <c r="B1836" t="s">
        <v>1259</v>
      </c>
      <c r="C1836" t="s">
        <v>728</v>
      </c>
      <c r="D1836" t="s">
        <v>924</v>
      </c>
      <c r="E1836">
        <v>12</v>
      </c>
      <c r="F1836" t="s">
        <v>32</v>
      </c>
      <c r="G1836" t="s">
        <v>2149</v>
      </c>
      <c r="H1836" t="s">
        <v>22</v>
      </c>
      <c r="I1836">
        <v>382</v>
      </c>
      <c r="J1836">
        <v>32</v>
      </c>
      <c r="K1836">
        <v>0</v>
      </c>
      <c r="L1836" t="s">
        <v>25</v>
      </c>
      <c r="M1836" t="s">
        <v>30</v>
      </c>
      <c r="N1836">
        <v>0</v>
      </c>
      <c r="O1836">
        <v>16362597</v>
      </c>
      <c r="P1836" t="s">
        <v>1192</v>
      </c>
      <c r="Q1836" t="s">
        <v>13</v>
      </c>
    </row>
    <row r="1837" spans="1:17" x14ac:dyDescent="0.25">
      <c r="A1837">
        <v>164998080</v>
      </c>
      <c r="B1837" t="s">
        <v>1286</v>
      </c>
      <c r="C1837" t="s">
        <v>772</v>
      </c>
      <c r="D1837" t="s">
        <v>891</v>
      </c>
      <c r="E1837">
        <v>12</v>
      </c>
      <c r="F1837" t="s">
        <v>32</v>
      </c>
      <c r="G1837" t="s">
        <v>618</v>
      </c>
      <c r="H1837" t="s">
        <v>22</v>
      </c>
      <c r="I1837">
        <v>146</v>
      </c>
      <c r="J1837">
        <v>33</v>
      </c>
      <c r="K1837">
        <v>0</v>
      </c>
      <c r="L1837" t="s">
        <v>25</v>
      </c>
      <c r="M1837" t="s">
        <v>30</v>
      </c>
      <c r="N1837">
        <v>0</v>
      </c>
      <c r="O1837">
        <v>16381958</v>
      </c>
      <c r="P1837" t="s">
        <v>13</v>
      </c>
      <c r="Q1837" t="s">
        <v>13</v>
      </c>
    </row>
    <row r="1838" spans="1:17" x14ac:dyDescent="0.25">
      <c r="A1838">
        <v>164956887</v>
      </c>
      <c r="B1838" t="s">
        <v>7110</v>
      </c>
      <c r="C1838" t="s">
        <v>629</v>
      </c>
      <c r="D1838" t="s">
        <v>70</v>
      </c>
      <c r="E1838">
        <v>12</v>
      </c>
      <c r="F1838" t="s">
        <v>32</v>
      </c>
      <c r="G1838" t="s">
        <v>2149</v>
      </c>
      <c r="H1838" t="s">
        <v>22</v>
      </c>
      <c r="I1838">
        <v>202</v>
      </c>
      <c r="J1838">
        <v>20</v>
      </c>
      <c r="K1838">
        <v>20233</v>
      </c>
      <c r="L1838">
        <v>20240318</v>
      </c>
      <c r="M1838" t="s">
        <v>30</v>
      </c>
      <c r="N1838">
        <v>0</v>
      </c>
      <c r="O1838">
        <v>16449195</v>
      </c>
      <c r="P1838" t="s">
        <v>13</v>
      </c>
      <c r="Q1838" t="s">
        <v>13</v>
      </c>
    </row>
    <row r="1839" spans="1:17" x14ac:dyDescent="0.25">
      <c r="A1839">
        <v>164681910</v>
      </c>
      <c r="B1839" t="s">
        <v>1807</v>
      </c>
      <c r="C1839" t="s">
        <v>1808</v>
      </c>
      <c r="D1839" t="s">
        <v>924</v>
      </c>
      <c r="E1839">
        <v>12</v>
      </c>
      <c r="F1839" t="s">
        <v>6</v>
      </c>
      <c r="G1839" t="s">
        <v>1051</v>
      </c>
      <c r="H1839" t="s">
        <v>22</v>
      </c>
      <c r="I1839">
        <v>622</v>
      </c>
      <c r="J1839">
        <v>622</v>
      </c>
      <c r="K1839">
        <v>20233</v>
      </c>
      <c r="L1839">
        <v>20220621</v>
      </c>
      <c r="M1839" t="s">
        <v>31</v>
      </c>
      <c r="N1839">
        <v>20234</v>
      </c>
      <c r="O1839">
        <v>12626592</v>
      </c>
      <c r="P1839" t="s">
        <v>1193</v>
      </c>
      <c r="Q1839" t="s">
        <v>1193</v>
      </c>
    </row>
    <row r="1840" spans="1:17" x14ac:dyDescent="0.25">
      <c r="A1840">
        <v>164195003</v>
      </c>
      <c r="B1840" t="s">
        <v>994</v>
      </c>
      <c r="C1840" t="s">
        <v>995</v>
      </c>
      <c r="D1840" t="s">
        <v>72</v>
      </c>
      <c r="E1840">
        <v>12</v>
      </c>
      <c r="F1840" t="s">
        <v>32</v>
      </c>
      <c r="G1840" t="s">
        <v>618</v>
      </c>
      <c r="H1840" t="s">
        <v>22</v>
      </c>
      <c r="I1840">
        <v>1186</v>
      </c>
      <c r="J1840">
        <v>70</v>
      </c>
      <c r="K1840">
        <v>0</v>
      </c>
      <c r="L1840" t="s">
        <v>25</v>
      </c>
      <c r="M1840" t="s">
        <v>30</v>
      </c>
      <c r="N1840">
        <v>20234</v>
      </c>
      <c r="O1840">
        <v>15983900</v>
      </c>
      <c r="P1840" t="s">
        <v>14</v>
      </c>
      <c r="Q1840" t="s">
        <v>13</v>
      </c>
    </row>
    <row r="1841" spans="1:17" x14ac:dyDescent="0.25">
      <c r="A1841">
        <v>164929326</v>
      </c>
      <c r="B1841" t="s">
        <v>3845</v>
      </c>
      <c r="C1841" t="s">
        <v>3846</v>
      </c>
      <c r="D1841" t="s">
        <v>891</v>
      </c>
      <c r="E1841">
        <v>12</v>
      </c>
      <c r="F1841" t="s">
        <v>6</v>
      </c>
      <c r="G1841" t="s">
        <v>3042</v>
      </c>
      <c r="H1841" t="s">
        <v>22</v>
      </c>
      <c r="I1841">
        <v>236</v>
      </c>
      <c r="J1841">
        <v>235</v>
      </c>
      <c r="K1841">
        <v>20233</v>
      </c>
      <c r="L1841">
        <v>20180709</v>
      </c>
      <c r="M1841" t="s">
        <v>31</v>
      </c>
      <c r="N1841">
        <v>20234</v>
      </c>
      <c r="O1841">
        <v>11731238</v>
      </c>
      <c r="P1841" t="s">
        <v>13</v>
      </c>
      <c r="Q1841" t="s">
        <v>13</v>
      </c>
    </row>
    <row r="1842" spans="1:17" x14ac:dyDescent="0.25">
      <c r="A1842">
        <v>164686755</v>
      </c>
      <c r="B1842" t="s">
        <v>1809</v>
      </c>
      <c r="C1842" t="s">
        <v>440</v>
      </c>
      <c r="D1842" t="s">
        <v>924</v>
      </c>
      <c r="E1842">
        <v>12</v>
      </c>
      <c r="F1842" t="s">
        <v>6</v>
      </c>
      <c r="G1842" t="s">
        <v>1051</v>
      </c>
      <c r="H1842" t="s">
        <v>22</v>
      </c>
      <c r="I1842">
        <v>606</v>
      </c>
      <c r="J1842">
        <v>606</v>
      </c>
      <c r="K1842">
        <v>20233</v>
      </c>
      <c r="L1842">
        <v>20210614</v>
      </c>
      <c r="M1842" t="s">
        <v>31</v>
      </c>
      <c r="N1842">
        <v>20234</v>
      </c>
      <c r="O1842">
        <v>16279008</v>
      </c>
      <c r="P1842" t="s">
        <v>1193</v>
      </c>
      <c r="Q1842" t="s">
        <v>1193</v>
      </c>
    </row>
    <row r="1843" spans="1:17" x14ac:dyDescent="0.25">
      <c r="A1843">
        <v>164907886</v>
      </c>
      <c r="B1843" t="s">
        <v>3847</v>
      </c>
      <c r="C1843" t="s">
        <v>3848</v>
      </c>
      <c r="D1843" t="s">
        <v>924</v>
      </c>
      <c r="E1843">
        <v>12</v>
      </c>
      <c r="F1843" t="s">
        <v>6</v>
      </c>
      <c r="G1843" t="s">
        <v>6078</v>
      </c>
      <c r="H1843" t="s">
        <v>22</v>
      </c>
      <c r="I1843">
        <v>263</v>
      </c>
      <c r="J1843">
        <v>259</v>
      </c>
      <c r="K1843">
        <v>20233</v>
      </c>
      <c r="L1843">
        <v>20230129</v>
      </c>
      <c r="M1843" t="s">
        <v>31</v>
      </c>
      <c r="N1843">
        <v>20234</v>
      </c>
      <c r="O1843">
        <v>14161545</v>
      </c>
      <c r="P1843" t="s">
        <v>13</v>
      </c>
      <c r="Q1843" t="s">
        <v>13</v>
      </c>
    </row>
    <row r="1844" spans="1:17" x14ac:dyDescent="0.25">
      <c r="A1844">
        <v>165101951</v>
      </c>
      <c r="B1844" t="s">
        <v>7111</v>
      </c>
      <c r="C1844" t="s">
        <v>7112</v>
      </c>
      <c r="D1844" t="s">
        <v>78</v>
      </c>
      <c r="E1844">
        <v>12</v>
      </c>
      <c r="F1844" t="s">
        <v>32</v>
      </c>
      <c r="G1844" t="s">
        <v>4188</v>
      </c>
      <c r="H1844" t="s">
        <v>22</v>
      </c>
      <c r="I1844">
        <v>12</v>
      </c>
      <c r="J1844">
        <v>12</v>
      </c>
      <c r="K1844">
        <v>20233</v>
      </c>
      <c r="L1844" t="s">
        <v>25</v>
      </c>
      <c r="M1844" t="s">
        <v>30</v>
      </c>
      <c r="N1844">
        <v>0</v>
      </c>
      <c r="O1844">
        <v>16534221</v>
      </c>
      <c r="P1844" t="s">
        <v>13</v>
      </c>
      <c r="Q1844" t="s">
        <v>13</v>
      </c>
    </row>
    <row r="1845" spans="1:17" x14ac:dyDescent="0.25">
      <c r="A1845">
        <v>164957935</v>
      </c>
      <c r="B1845" t="s">
        <v>6110</v>
      </c>
      <c r="C1845" t="s">
        <v>6111</v>
      </c>
      <c r="D1845" t="s">
        <v>78</v>
      </c>
      <c r="E1845">
        <v>12</v>
      </c>
      <c r="F1845" t="s">
        <v>32</v>
      </c>
      <c r="G1845" t="s">
        <v>2149</v>
      </c>
      <c r="H1845" t="s">
        <v>22</v>
      </c>
      <c r="I1845">
        <v>201</v>
      </c>
      <c r="J1845">
        <v>76</v>
      </c>
      <c r="K1845">
        <v>0</v>
      </c>
      <c r="L1845" t="s">
        <v>25</v>
      </c>
      <c r="M1845" t="s">
        <v>31</v>
      </c>
      <c r="N1845">
        <v>0</v>
      </c>
      <c r="O1845">
        <v>16445630</v>
      </c>
      <c r="P1845" t="s">
        <v>13</v>
      </c>
      <c r="Q1845" t="s">
        <v>13</v>
      </c>
    </row>
    <row r="1846" spans="1:17" x14ac:dyDescent="0.25">
      <c r="A1846">
        <v>164882399</v>
      </c>
      <c r="B1846" t="s">
        <v>401</v>
      </c>
      <c r="C1846" t="s">
        <v>227</v>
      </c>
      <c r="D1846" t="s">
        <v>70</v>
      </c>
      <c r="E1846">
        <v>12</v>
      </c>
      <c r="F1846" t="s">
        <v>6</v>
      </c>
      <c r="G1846" t="s">
        <v>1051</v>
      </c>
      <c r="H1846" t="s">
        <v>22</v>
      </c>
      <c r="I1846">
        <v>306</v>
      </c>
      <c r="J1846">
        <v>306</v>
      </c>
      <c r="K1846">
        <v>20233</v>
      </c>
      <c r="L1846">
        <v>20220330</v>
      </c>
      <c r="M1846" t="s">
        <v>31</v>
      </c>
      <c r="N1846">
        <v>20234</v>
      </c>
      <c r="O1846">
        <v>12549053</v>
      </c>
      <c r="P1846" t="s">
        <v>13</v>
      </c>
      <c r="Q1846" t="s">
        <v>13</v>
      </c>
    </row>
    <row r="1847" spans="1:17" x14ac:dyDescent="0.25">
      <c r="A1847">
        <v>164889302</v>
      </c>
      <c r="B1847" t="s">
        <v>3480</v>
      </c>
      <c r="C1847" t="s">
        <v>3481</v>
      </c>
      <c r="D1847" t="s">
        <v>924</v>
      </c>
      <c r="E1847">
        <v>12</v>
      </c>
      <c r="F1847" t="s">
        <v>32</v>
      </c>
      <c r="G1847" t="s">
        <v>2149</v>
      </c>
      <c r="H1847" t="s">
        <v>22</v>
      </c>
      <c r="I1847">
        <v>284</v>
      </c>
      <c r="J1847">
        <v>278</v>
      </c>
      <c r="K1847">
        <v>20233</v>
      </c>
      <c r="L1847">
        <v>20220816</v>
      </c>
      <c r="M1847" t="s">
        <v>30</v>
      </c>
      <c r="N1847">
        <v>20234</v>
      </c>
      <c r="O1847">
        <v>16405125</v>
      </c>
      <c r="P1847" t="s">
        <v>13</v>
      </c>
      <c r="Q1847" t="s">
        <v>13</v>
      </c>
    </row>
    <row r="1848" spans="1:17" x14ac:dyDescent="0.25">
      <c r="A1848">
        <v>164966921</v>
      </c>
      <c r="B1848" t="s">
        <v>4638</v>
      </c>
      <c r="C1848" t="s">
        <v>4639</v>
      </c>
      <c r="D1848" t="s">
        <v>891</v>
      </c>
      <c r="E1848">
        <v>12</v>
      </c>
      <c r="F1848" t="s">
        <v>6</v>
      </c>
      <c r="G1848" t="s">
        <v>1029</v>
      </c>
      <c r="H1848" t="s">
        <v>22</v>
      </c>
      <c r="I1848">
        <v>216</v>
      </c>
      <c r="J1848">
        <v>216</v>
      </c>
      <c r="K1848">
        <v>20233</v>
      </c>
      <c r="L1848">
        <v>20221117</v>
      </c>
      <c r="M1848" t="s">
        <v>30</v>
      </c>
      <c r="N1848">
        <v>20234</v>
      </c>
      <c r="O1848">
        <v>16429546</v>
      </c>
      <c r="P1848" t="s">
        <v>13</v>
      </c>
      <c r="Q1848" t="s">
        <v>13</v>
      </c>
    </row>
    <row r="1849" spans="1:17" x14ac:dyDescent="0.25">
      <c r="A1849">
        <v>164733087</v>
      </c>
      <c r="B1849" t="s">
        <v>1401</v>
      </c>
      <c r="C1849" t="s">
        <v>1958</v>
      </c>
      <c r="D1849" t="s">
        <v>78</v>
      </c>
      <c r="E1849">
        <v>12</v>
      </c>
      <c r="F1849" t="s">
        <v>32</v>
      </c>
      <c r="G1849" t="s">
        <v>611</v>
      </c>
      <c r="H1849" t="s">
        <v>22</v>
      </c>
      <c r="I1849">
        <v>495</v>
      </c>
      <c r="J1849">
        <v>109</v>
      </c>
      <c r="K1849">
        <v>20233</v>
      </c>
      <c r="L1849">
        <v>20220411</v>
      </c>
      <c r="M1849" t="s">
        <v>31</v>
      </c>
      <c r="N1849">
        <v>20234</v>
      </c>
      <c r="O1849">
        <v>16217065</v>
      </c>
      <c r="P1849" t="s">
        <v>1192</v>
      </c>
      <c r="Q1849" t="s">
        <v>13</v>
      </c>
    </row>
    <row r="1850" spans="1:17" x14ac:dyDescent="0.25">
      <c r="A1850">
        <v>165064568</v>
      </c>
      <c r="B1850" t="s">
        <v>6590</v>
      </c>
      <c r="C1850" t="s">
        <v>805</v>
      </c>
      <c r="D1850" t="s">
        <v>924</v>
      </c>
      <c r="E1850">
        <v>12</v>
      </c>
      <c r="F1850" t="s">
        <v>32</v>
      </c>
      <c r="G1850" t="s">
        <v>4188</v>
      </c>
      <c r="H1850" t="s">
        <v>22</v>
      </c>
      <c r="I1850">
        <v>60</v>
      </c>
      <c r="J1850">
        <v>59</v>
      </c>
      <c r="K1850">
        <v>0</v>
      </c>
      <c r="L1850" t="s">
        <v>25</v>
      </c>
      <c r="M1850" t="s">
        <v>30</v>
      </c>
      <c r="N1850">
        <v>0</v>
      </c>
      <c r="O1850">
        <v>16511864</v>
      </c>
      <c r="P1850" t="s">
        <v>13</v>
      </c>
      <c r="Q1850" t="s">
        <v>13</v>
      </c>
    </row>
    <row r="1851" spans="1:17" x14ac:dyDescent="0.25">
      <c r="A1851">
        <v>165064569</v>
      </c>
      <c r="B1851" t="s">
        <v>6590</v>
      </c>
      <c r="C1851" t="s">
        <v>1574</v>
      </c>
      <c r="D1851" t="s">
        <v>924</v>
      </c>
      <c r="E1851">
        <v>12</v>
      </c>
      <c r="F1851" t="s">
        <v>32</v>
      </c>
      <c r="G1851" t="s">
        <v>4188</v>
      </c>
      <c r="H1851" t="s">
        <v>22</v>
      </c>
      <c r="I1851">
        <v>60</v>
      </c>
      <c r="J1851">
        <v>60</v>
      </c>
      <c r="K1851">
        <v>0</v>
      </c>
      <c r="L1851">
        <v>20230329</v>
      </c>
      <c r="M1851" t="s">
        <v>30</v>
      </c>
      <c r="N1851">
        <v>0</v>
      </c>
      <c r="O1851">
        <v>16513777</v>
      </c>
      <c r="P1851" t="s">
        <v>13</v>
      </c>
      <c r="Q1851" t="s">
        <v>13</v>
      </c>
    </row>
    <row r="1852" spans="1:17" x14ac:dyDescent="0.25">
      <c r="A1852">
        <v>164895071</v>
      </c>
      <c r="B1852" t="s">
        <v>5406</v>
      </c>
      <c r="C1852" t="s">
        <v>5407</v>
      </c>
      <c r="D1852" t="s">
        <v>78</v>
      </c>
      <c r="E1852">
        <v>12</v>
      </c>
      <c r="F1852" t="s">
        <v>32</v>
      </c>
      <c r="G1852" t="s">
        <v>611</v>
      </c>
      <c r="H1852" t="s">
        <v>22</v>
      </c>
      <c r="I1852">
        <v>278</v>
      </c>
      <c r="J1852">
        <v>82</v>
      </c>
      <c r="K1852">
        <v>0</v>
      </c>
      <c r="L1852">
        <v>20231211</v>
      </c>
      <c r="M1852" t="s">
        <v>30</v>
      </c>
      <c r="N1852">
        <v>0</v>
      </c>
      <c r="O1852">
        <v>16413351</v>
      </c>
      <c r="P1852" t="s">
        <v>13</v>
      </c>
      <c r="Q1852" t="s">
        <v>13</v>
      </c>
    </row>
    <row r="1853" spans="1:17" x14ac:dyDescent="0.25">
      <c r="A1853">
        <v>164784199</v>
      </c>
      <c r="B1853" t="s">
        <v>2479</v>
      </c>
      <c r="C1853" t="s">
        <v>390</v>
      </c>
      <c r="D1853" t="s">
        <v>70</v>
      </c>
      <c r="E1853">
        <v>12</v>
      </c>
      <c r="F1853" t="s">
        <v>6</v>
      </c>
      <c r="G1853" t="s">
        <v>1029</v>
      </c>
      <c r="H1853" t="s">
        <v>22</v>
      </c>
      <c r="I1853">
        <v>426</v>
      </c>
      <c r="J1853">
        <v>70</v>
      </c>
      <c r="K1853">
        <v>20233</v>
      </c>
      <c r="L1853" t="s">
        <v>25</v>
      </c>
      <c r="M1853" t="s">
        <v>31</v>
      </c>
      <c r="N1853">
        <v>20234</v>
      </c>
      <c r="O1853">
        <v>16328815</v>
      </c>
      <c r="P1853" t="s">
        <v>1192</v>
      </c>
      <c r="Q1853" t="s">
        <v>13</v>
      </c>
    </row>
    <row r="1854" spans="1:17" x14ac:dyDescent="0.25">
      <c r="A1854">
        <v>164899149</v>
      </c>
      <c r="B1854" t="s">
        <v>7113</v>
      </c>
      <c r="C1854" t="s">
        <v>253</v>
      </c>
      <c r="D1854" t="s">
        <v>72</v>
      </c>
      <c r="E1854">
        <v>12</v>
      </c>
      <c r="F1854" t="s">
        <v>33</v>
      </c>
      <c r="G1854" t="s">
        <v>846</v>
      </c>
      <c r="H1854" t="s">
        <v>22</v>
      </c>
      <c r="I1854">
        <v>272</v>
      </c>
      <c r="J1854">
        <v>259</v>
      </c>
      <c r="K1854">
        <v>20233</v>
      </c>
      <c r="L1854" t="s">
        <v>25</v>
      </c>
      <c r="M1854" t="s">
        <v>30</v>
      </c>
      <c r="N1854">
        <v>20234</v>
      </c>
      <c r="O1854">
        <v>15002175</v>
      </c>
      <c r="P1854" t="s">
        <v>13</v>
      </c>
      <c r="Q1854" t="s">
        <v>13</v>
      </c>
    </row>
    <row r="1855" spans="1:17" x14ac:dyDescent="0.25">
      <c r="A1855">
        <v>164648141</v>
      </c>
      <c r="B1855" t="s">
        <v>1708</v>
      </c>
      <c r="C1855" t="s">
        <v>1810</v>
      </c>
      <c r="D1855" t="s">
        <v>891</v>
      </c>
      <c r="E1855">
        <v>12</v>
      </c>
      <c r="F1855" t="s">
        <v>6</v>
      </c>
      <c r="G1855" t="s">
        <v>1051</v>
      </c>
      <c r="H1855" t="s">
        <v>22</v>
      </c>
      <c r="I1855">
        <v>623</v>
      </c>
      <c r="J1855">
        <v>623</v>
      </c>
      <c r="K1855">
        <v>20233</v>
      </c>
      <c r="L1855">
        <v>20201205</v>
      </c>
      <c r="M1855" t="s">
        <v>31</v>
      </c>
      <c r="N1855">
        <v>20234</v>
      </c>
      <c r="O1855">
        <v>15725658</v>
      </c>
      <c r="P1855" t="s">
        <v>1193</v>
      </c>
      <c r="Q1855" t="s">
        <v>1193</v>
      </c>
    </row>
    <row r="1856" spans="1:17" x14ac:dyDescent="0.25">
      <c r="A1856">
        <v>164924173</v>
      </c>
      <c r="B1856" t="s">
        <v>3849</v>
      </c>
      <c r="C1856" t="s">
        <v>3850</v>
      </c>
      <c r="D1856" t="s">
        <v>891</v>
      </c>
      <c r="E1856">
        <v>12</v>
      </c>
      <c r="F1856" t="s">
        <v>32</v>
      </c>
      <c r="G1856" t="s">
        <v>638</v>
      </c>
      <c r="H1856" t="s">
        <v>22</v>
      </c>
      <c r="I1856">
        <v>242</v>
      </c>
      <c r="J1856">
        <v>238</v>
      </c>
      <c r="K1856">
        <v>0</v>
      </c>
      <c r="L1856" t="s">
        <v>25</v>
      </c>
      <c r="M1856" t="s">
        <v>30</v>
      </c>
      <c r="N1856">
        <v>0</v>
      </c>
      <c r="O1856">
        <v>16422927</v>
      </c>
      <c r="P1856" t="s">
        <v>13</v>
      </c>
      <c r="Q1856" t="s">
        <v>13</v>
      </c>
    </row>
    <row r="1857" spans="1:17" x14ac:dyDescent="0.25">
      <c r="A1857">
        <v>164974802</v>
      </c>
      <c r="B1857" t="s">
        <v>4640</v>
      </c>
      <c r="C1857" t="s">
        <v>3495</v>
      </c>
      <c r="D1857" t="s">
        <v>78</v>
      </c>
      <c r="E1857">
        <v>12</v>
      </c>
      <c r="F1857" t="s">
        <v>32</v>
      </c>
      <c r="G1857" t="s">
        <v>611</v>
      </c>
      <c r="H1857" t="s">
        <v>22</v>
      </c>
      <c r="I1857">
        <v>179</v>
      </c>
      <c r="J1857">
        <v>179</v>
      </c>
      <c r="K1857">
        <v>0</v>
      </c>
      <c r="L1857" t="s">
        <v>25</v>
      </c>
      <c r="M1857" t="s">
        <v>30</v>
      </c>
      <c r="N1857">
        <v>20234</v>
      </c>
      <c r="O1857">
        <v>16442715</v>
      </c>
      <c r="P1857" t="s">
        <v>13</v>
      </c>
      <c r="Q1857" t="s">
        <v>13</v>
      </c>
    </row>
    <row r="1858" spans="1:17" x14ac:dyDescent="0.25">
      <c r="A1858">
        <v>164840579</v>
      </c>
      <c r="B1858" t="s">
        <v>677</v>
      </c>
      <c r="C1858" t="s">
        <v>3094</v>
      </c>
      <c r="D1858" t="s">
        <v>78</v>
      </c>
      <c r="E1858">
        <v>12</v>
      </c>
      <c r="F1858" t="s">
        <v>6</v>
      </c>
      <c r="G1858" t="s">
        <v>621</v>
      </c>
      <c r="H1858" t="s">
        <v>22</v>
      </c>
      <c r="I1858">
        <v>348</v>
      </c>
      <c r="J1858">
        <v>286</v>
      </c>
      <c r="K1858">
        <v>0</v>
      </c>
      <c r="L1858" t="s">
        <v>25</v>
      </c>
      <c r="M1858" t="s">
        <v>31</v>
      </c>
      <c r="N1858">
        <v>0</v>
      </c>
      <c r="O1858">
        <v>16210618</v>
      </c>
      <c r="P1858" t="s">
        <v>13</v>
      </c>
      <c r="Q1858" t="s">
        <v>13</v>
      </c>
    </row>
    <row r="1859" spans="1:17" x14ac:dyDescent="0.25">
      <c r="A1859">
        <v>164875931</v>
      </c>
      <c r="B1859" t="s">
        <v>3095</v>
      </c>
      <c r="C1859" t="s">
        <v>3096</v>
      </c>
      <c r="D1859" t="s">
        <v>70</v>
      </c>
      <c r="E1859">
        <v>12</v>
      </c>
      <c r="F1859" t="s">
        <v>32</v>
      </c>
      <c r="G1859" t="s">
        <v>1689</v>
      </c>
      <c r="H1859" t="s">
        <v>22</v>
      </c>
      <c r="I1859">
        <v>299</v>
      </c>
      <c r="J1859">
        <v>35</v>
      </c>
      <c r="K1859">
        <v>0</v>
      </c>
      <c r="L1859">
        <v>20240106</v>
      </c>
      <c r="M1859" t="s">
        <v>30</v>
      </c>
      <c r="N1859">
        <v>0</v>
      </c>
      <c r="O1859">
        <v>16378136</v>
      </c>
      <c r="P1859" t="s">
        <v>13</v>
      </c>
      <c r="Q1859" t="s">
        <v>13</v>
      </c>
    </row>
    <row r="1860" spans="1:17" x14ac:dyDescent="0.25">
      <c r="A1860">
        <v>164945025</v>
      </c>
      <c r="B1860" t="s">
        <v>677</v>
      </c>
      <c r="C1860" t="s">
        <v>635</v>
      </c>
      <c r="D1860" t="s">
        <v>924</v>
      </c>
      <c r="E1860">
        <v>12</v>
      </c>
      <c r="F1860" t="s">
        <v>32</v>
      </c>
      <c r="G1860" t="s">
        <v>623</v>
      </c>
      <c r="H1860" t="s">
        <v>22</v>
      </c>
      <c r="I1860">
        <v>217</v>
      </c>
      <c r="J1860">
        <v>123</v>
      </c>
      <c r="K1860">
        <v>20233</v>
      </c>
      <c r="L1860" t="s">
        <v>25</v>
      </c>
      <c r="M1860" t="s">
        <v>30</v>
      </c>
      <c r="N1860">
        <v>20234</v>
      </c>
      <c r="O1860">
        <v>16421124</v>
      </c>
      <c r="P1860" t="s">
        <v>13</v>
      </c>
      <c r="Q1860" t="s">
        <v>13</v>
      </c>
    </row>
    <row r="1861" spans="1:17" x14ac:dyDescent="0.25">
      <c r="A1861">
        <v>165080412</v>
      </c>
      <c r="B1861" t="s">
        <v>3095</v>
      </c>
      <c r="C1861" t="s">
        <v>7114</v>
      </c>
      <c r="D1861" t="s">
        <v>924</v>
      </c>
      <c r="E1861">
        <v>12</v>
      </c>
      <c r="F1861" t="s">
        <v>32</v>
      </c>
      <c r="G1861" t="s">
        <v>623</v>
      </c>
      <c r="H1861" t="s">
        <v>22</v>
      </c>
      <c r="I1861">
        <v>42</v>
      </c>
      <c r="J1861">
        <v>42</v>
      </c>
      <c r="K1861">
        <v>20233</v>
      </c>
      <c r="L1861" t="s">
        <v>25</v>
      </c>
      <c r="M1861" t="s">
        <v>30</v>
      </c>
      <c r="N1861">
        <v>0</v>
      </c>
      <c r="O1861">
        <v>16428941</v>
      </c>
      <c r="P1861" t="s">
        <v>13</v>
      </c>
      <c r="Q1861" t="s">
        <v>13</v>
      </c>
    </row>
    <row r="1862" spans="1:17" x14ac:dyDescent="0.25">
      <c r="A1862">
        <v>164418430</v>
      </c>
      <c r="B1862" t="s">
        <v>1089</v>
      </c>
      <c r="C1862" t="s">
        <v>1090</v>
      </c>
      <c r="D1862" t="s">
        <v>78</v>
      </c>
      <c r="E1862">
        <v>12</v>
      </c>
      <c r="F1862" t="s">
        <v>6</v>
      </c>
      <c r="G1862" t="s">
        <v>1053</v>
      </c>
      <c r="H1862" t="s">
        <v>22</v>
      </c>
      <c r="I1862">
        <v>951</v>
      </c>
      <c r="J1862">
        <v>951</v>
      </c>
      <c r="K1862">
        <v>20233</v>
      </c>
      <c r="L1862">
        <v>20230227</v>
      </c>
      <c r="M1862" t="s">
        <v>30</v>
      </c>
      <c r="N1862">
        <v>20234</v>
      </c>
      <c r="O1862">
        <v>16050913</v>
      </c>
      <c r="P1862" t="s">
        <v>14</v>
      </c>
      <c r="Q1862" t="s">
        <v>14</v>
      </c>
    </row>
    <row r="1863" spans="1:17" x14ac:dyDescent="0.25">
      <c r="A1863">
        <v>164926610</v>
      </c>
      <c r="B1863" t="s">
        <v>3851</v>
      </c>
      <c r="C1863" t="s">
        <v>3852</v>
      </c>
      <c r="D1863" t="s">
        <v>891</v>
      </c>
      <c r="E1863">
        <v>12</v>
      </c>
      <c r="F1863" t="s">
        <v>6</v>
      </c>
      <c r="G1863" t="s">
        <v>616</v>
      </c>
      <c r="H1863" t="s">
        <v>22</v>
      </c>
      <c r="I1863">
        <v>241</v>
      </c>
      <c r="J1863">
        <v>241</v>
      </c>
      <c r="K1863">
        <v>0</v>
      </c>
      <c r="L1863" t="s">
        <v>25</v>
      </c>
      <c r="M1863" t="s">
        <v>31</v>
      </c>
      <c r="N1863">
        <v>0</v>
      </c>
      <c r="O1863">
        <v>12390839</v>
      </c>
      <c r="P1863" t="s">
        <v>13</v>
      </c>
      <c r="Q1863" t="s">
        <v>13</v>
      </c>
    </row>
    <row r="1864" spans="1:17" x14ac:dyDescent="0.25">
      <c r="A1864">
        <v>164886006</v>
      </c>
      <c r="B1864" t="s">
        <v>2752</v>
      </c>
      <c r="C1864" t="s">
        <v>663</v>
      </c>
      <c r="D1864" t="s">
        <v>924</v>
      </c>
      <c r="E1864">
        <v>12</v>
      </c>
      <c r="F1864" t="s">
        <v>32</v>
      </c>
      <c r="G1864" t="s">
        <v>1952</v>
      </c>
      <c r="H1864" t="s">
        <v>22</v>
      </c>
      <c r="I1864">
        <v>287</v>
      </c>
      <c r="J1864">
        <v>284</v>
      </c>
      <c r="K1864">
        <v>0</v>
      </c>
      <c r="L1864" t="s">
        <v>25</v>
      </c>
      <c r="M1864" t="s">
        <v>30</v>
      </c>
      <c r="N1864">
        <v>0</v>
      </c>
      <c r="O1864">
        <v>16386748</v>
      </c>
      <c r="P1864" t="s">
        <v>13</v>
      </c>
      <c r="Q1864" t="s">
        <v>13</v>
      </c>
    </row>
    <row r="1865" spans="1:17" x14ac:dyDescent="0.25">
      <c r="A1865">
        <v>164662415</v>
      </c>
      <c r="B1865" t="s">
        <v>1811</v>
      </c>
      <c r="C1865" t="s">
        <v>185</v>
      </c>
      <c r="D1865" t="s">
        <v>78</v>
      </c>
      <c r="E1865">
        <v>12</v>
      </c>
      <c r="F1865" t="s">
        <v>6</v>
      </c>
      <c r="G1865" t="s">
        <v>1051</v>
      </c>
      <c r="H1865" t="s">
        <v>22</v>
      </c>
      <c r="I1865">
        <v>613</v>
      </c>
      <c r="J1865">
        <v>613</v>
      </c>
      <c r="K1865">
        <v>20233</v>
      </c>
      <c r="L1865">
        <v>20230724</v>
      </c>
      <c r="M1865" t="s">
        <v>30</v>
      </c>
      <c r="N1865">
        <v>20234</v>
      </c>
      <c r="O1865">
        <v>16057331</v>
      </c>
      <c r="P1865" t="s">
        <v>1193</v>
      </c>
      <c r="Q1865" t="s">
        <v>1193</v>
      </c>
    </row>
    <row r="1866" spans="1:17" x14ac:dyDescent="0.25">
      <c r="A1866">
        <v>164951436</v>
      </c>
      <c r="B1866" t="s">
        <v>4238</v>
      </c>
      <c r="C1866" t="s">
        <v>1294</v>
      </c>
      <c r="D1866" t="s">
        <v>924</v>
      </c>
      <c r="E1866">
        <v>12</v>
      </c>
      <c r="F1866" t="s">
        <v>32</v>
      </c>
      <c r="G1866" t="s">
        <v>4188</v>
      </c>
      <c r="H1866" t="s">
        <v>22</v>
      </c>
      <c r="I1866">
        <v>209</v>
      </c>
      <c r="J1866">
        <v>209</v>
      </c>
      <c r="K1866">
        <v>20233</v>
      </c>
      <c r="L1866">
        <v>20231218</v>
      </c>
      <c r="M1866" t="s">
        <v>30</v>
      </c>
      <c r="N1866">
        <v>20234</v>
      </c>
      <c r="O1866">
        <v>16438265</v>
      </c>
      <c r="P1866" t="s">
        <v>13</v>
      </c>
      <c r="Q1866" t="s">
        <v>13</v>
      </c>
    </row>
    <row r="1867" spans="1:17" x14ac:dyDescent="0.25">
      <c r="A1867">
        <v>164877416</v>
      </c>
      <c r="B1867" t="s">
        <v>3482</v>
      </c>
      <c r="C1867" t="s">
        <v>345</v>
      </c>
      <c r="D1867" t="s">
        <v>72</v>
      </c>
      <c r="E1867">
        <v>12</v>
      </c>
      <c r="F1867" t="s">
        <v>6</v>
      </c>
      <c r="G1867" t="s">
        <v>1051</v>
      </c>
      <c r="H1867" t="s">
        <v>22</v>
      </c>
      <c r="I1867">
        <v>306</v>
      </c>
      <c r="J1867">
        <v>306</v>
      </c>
      <c r="K1867">
        <v>20233</v>
      </c>
      <c r="L1867">
        <v>20221004</v>
      </c>
      <c r="M1867" t="s">
        <v>31</v>
      </c>
      <c r="N1867">
        <v>20234</v>
      </c>
      <c r="O1867">
        <v>16041042</v>
      </c>
      <c r="P1867" t="s">
        <v>13</v>
      </c>
      <c r="Q1867" t="s">
        <v>13</v>
      </c>
    </row>
    <row r="1868" spans="1:17" x14ac:dyDescent="0.25">
      <c r="A1868">
        <v>164947402</v>
      </c>
      <c r="B1868" t="s">
        <v>4641</v>
      </c>
      <c r="C1868" t="s">
        <v>422</v>
      </c>
      <c r="D1868" t="s">
        <v>78</v>
      </c>
      <c r="E1868">
        <v>12</v>
      </c>
      <c r="F1868" t="s">
        <v>6</v>
      </c>
      <c r="G1868" t="s">
        <v>1029</v>
      </c>
      <c r="H1868" t="s">
        <v>22</v>
      </c>
      <c r="I1868">
        <v>217</v>
      </c>
      <c r="J1868">
        <v>217</v>
      </c>
      <c r="K1868">
        <v>20233</v>
      </c>
      <c r="L1868">
        <v>20220826</v>
      </c>
      <c r="M1868" t="s">
        <v>30</v>
      </c>
      <c r="N1868">
        <v>20234</v>
      </c>
      <c r="O1868">
        <v>16427285</v>
      </c>
      <c r="P1868" t="s">
        <v>13</v>
      </c>
      <c r="Q1868" t="s">
        <v>13</v>
      </c>
    </row>
    <row r="1869" spans="1:17" x14ac:dyDescent="0.25">
      <c r="A1869">
        <v>164928761</v>
      </c>
      <c r="B1869" t="s">
        <v>4642</v>
      </c>
      <c r="C1869" t="s">
        <v>3836</v>
      </c>
      <c r="D1869" t="s">
        <v>924</v>
      </c>
      <c r="E1869">
        <v>12</v>
      </c>
      <c r="F1869" t="s">
        <v>6</v>
      </c>
      <c r="G1869" t="s">
        <v>617</v>
      </c>
      <c r="H1869" t="s">
        <v>22</v>
      </c>
      <c r="I1869">
        <v>248</v>
      </c>
      <c r="J1869">
        <v>248</v>
      </c>
      <c r="K1869">
        <v>20233</v>
      </c>
      <c r="L1869">
        <v>20230420</v>
      </c>
      <c r="M1869" t="s">
        <v>30</v>
      </c>
      <c r="N1869">
        <v>20234</v>
      </c>
      <c r="O1869">
        <v>16414793</v>
      </c>
      <c r="P1869" t="s">
        <v>13</v>
      </c>
      <c r="Q1869" t="s">
        <v>13</v>
      </c>
    </row>
    <row r="1870" spans="1:17" x14ac:dyDescent="0.25">
      <c r="A1870">
        <v>165082617</v>
      </c>
      <c r="B1870" t="s">
        <v>7115</v>
      </c>
      <c r="C1870" t="s">
        <v>7116</v>
      </c>
      <c r="D1870" t="s">
        <v>78</v>
      </c>
      <c r="E1870">
        <v>12</v>
      </c>
      <c r="F1870" t="s">
        <v>32</v>
      </c>
      <c r="G1870" t="s">
        <v>2149</v>
      </c>
      <c r="H1870" t="s">
        <v>22</v>
      </c>
      <c r="I1870">
        <v>35</v>
      </c>
      <c r="J1870">
        <v>35</v>
      </c>
      <c r="K1870">
        <v>0</v>
      </c>
      <c r="L1870" t="s">
        <v>25</v>
      </c>
      <c r="M1870" t="s">
        <v>30</v>
      </c>
      <c r="N1870">
        <v>0</v>
      </c>
      <c r="O1870">
        <v>16517038</v>
      </c>
      <c r="P1870" t="s">
        <v>13</v>
      </c>
      <c r="Q1870" t="s">
        <v>13</v>
      </c>
    </row>
    <row r="1871" spans="1:17" x14ac:dyDescent="0.25">
      <c r="A1871">
        <v>164967640</v>
      </c>
      <c r="B1871" t="s">
        <v>1570</v>
      </c>
      <c r="C1871" t="s">
        <v>1774</v>
      </c>
      <c r="D1871" t="s">
        <v>78</v>
      </c>
      <c r="E1871">
        <v>12</v>
      </c>
      <c r="F1871" t="s">
        <v>32</v>
      </c>
      <c r="G1871" t="s">
        <v>1952</v>
      </c>
      <c r="H1871" t="s">
        <v>22</v>
      </c>
      <c r="I1871">
        <v>188</v>
      </c>
      <c r="J1871">
        <v>97</v>
      </c>
      <c r="K1871">
        <v>20233</v>
      </c>
      <c r="L1871">
        <v>20221220</v>
      </c>
      <c r="M1871" t="s">
        <v>31</v>
      </c>
      <c r="N1871">
        <v>20234</v>
      </c>
      <c r="O1871">
        <v>16432846</v>
      </c>
      <c r="P1871" t="s">
        <v>13</v>
      </c>
      <c r="Q1871" t="s">
        <v>13</v>
      </c>
    </row>
    <row r="1872" spans="1:17" x14ac:dyDescent="0.25">
      <c r="A1872">
        <v>164877635</v>
      </c>
      <c r="B1872" t="s">
        <v>3098</v>
      </c>
      <c r="C1872" t="s">
        <v>149</v>
      </c>
      <c r="D1872" t="s">
        <v>924</v>
      </c>
      <c r="E1872">
        <v>12</v>
      </c>
      <c r="F1872" t="s">
        <v>32</v>
      </c>
      <c r="G1872" t="s">
        <v>4188</v>
      </c>
      <c r="H1872" t="s">
        <v>22</v>
      </c>
      <c r="I1872">
        <v>301</v>
      </c>
      <c r="J1872">
        <v>69</v>
      </c>
      <c r="K1872">
        <v>0</v>
      </c>
      <c r="L1872">
        <v>20230215</v>
      </c>
      <c r="M1872" t="s">
        <v>30</v>
      </c>
      <c r="N1872">
        <v>0</v>
      </c>
      <c r="O1872">
        <v>16388466</v>
      </c>
      <c r="P1872" t="s">
        <v>13</v>
      </c>
      <c r="Q1872" t="s">
        <v>13</v>
      </c>
    </row>
    <row r="1873" spans="1:17" x14ac:dyDescent="0.25">
      <c r="A1873">
        <v>164938999</v>
      </c>
      <c r="B1873" t="s">
        <v>6112</v>
      </c>
      <c r="C1873" t="s">
        <v>6113</v>
      </c>
      <c r="D1873" t="s">
        <v>78</v>
      </c>
      <c r="E1873">
        <v>12</v>
      </c>
      <c r="F1873" t="s">
        <v>6</v>
      </c>
      <c r="G1873" t="s">
        <v>1041</v>
      </c>
      <c r="H1873" t="s">
        <v>22</v>
      </c>
      <c r="I1873">
        <v>224</v>
      </c>
      <c r="J1873">
        <v>224</v>
      </c>
      <c r="K1873">
        <v>0</v>
      </c>
      <c r="L1873">
        <v>20181106</v>
      </c>
      <c r="M1873" t="s">
        <v>31</v>
      </c>
      <c r="N1873">
        <v>0</v>
      </c>
      <c r="O1873">
        <v>10219435</v>
      </c>
      <c r="P1873" t="s">
        <v>13</v>
      </c>
      <c r="Q1873" t="s">
        <v>13</v>
      </c>
    </row>
    <row r="1874" spans="1:17" x14ac:dyDescent="0.25">
      <c r="A1874">
        <v>164941875</v>
      </c>
      <c r="B1874" t="s">
        <v>1696</v>
      </c>
      <c r="C1874" t="s">
        <v>3853</v>
      </c>
      <c r="D1874" t="s">
        <v>72</v>
      </c>
      <c r="E1874">
        <v>12</v>
      </c>
      <c r="F1874" t="s">
        <v>6</v>
      </c>
      <c r="G1874" t="s">
        <v>3448</v>
      </c>
      <c r="H1874" t="s">
        <v>22</v>
      </c>
      <c r="I1874">
        <v>221</v>
      </c>
      <c r="J1874">
        <v>221</v>
      </c>
      <c r="K1874">
        <v>0</v>
      </c>
      <c r="L1874">
        <v>20220808</v>
      </c>
      <c r="M1874" t="s">
        <v>30</v>
      </c>
      <c r="N1874">
        <v>0</v>
      </c>
      <c r="O1874">
        <v>15344837</v>
      </c>
      <c r="P1874" t="s">
        <v>13</v>
      </c>
      <c r="Q1874" t="s">
        <v>13</v>
      </c>
    </row>
    <row r="1875" spans="1:17" x14ac:dyDescent="0.25">
      <c r="A1875">
        <v>164793738</v>
      </c>
      <c r="B1875" t="s">
        <v>562</v>
      </c>
      <c r="C1875" t="s">
        <v>2480</v>
      </c>
      <c r="D1875" t="s">
        <v>924</v>
      </c>
      <c r="E1875">
        <v>12</v>
      </c>
      <c r="F1875" t="s">
        <v>32</v>
      </c>
      <c r="G1875" t="s">
        <v>4188</v>
      </c>
      <c r="H1875" t="s">
        <v>22</v>
      </c>
      <c r="I1875">
        <v>412</v>
      </c>
      <c r="J1875">
        <v>412</v>
      </c>
      <c r="K1875">
        <v>20233</v>
      </c>
      <c r="L1875" t="s">
        <v>25</v>
      </c>
      <c r="M1875" t="s">
        <v>30</v>
      </c>
      <c r="N1875">
        <v>0</v>
      </c>
      <c r="O1875">
        <v>16346783</v>
      </c>
      <c r="P1875" t="s">
        <v>1192</v>
      </c>
      <c r="Q1875" t="s">
        <v>1192</v>
      </c>
    </row>
    <row r="1876" spans="1:17" x14ac:dyDescent="0.25">
      <c r="A1876">
        <v>164929401</v>
      </c>
      <c r="B1876" t="s">
        <v>1696</v>
      </c>
      <c r="C1876" t="s">
        <v>3831</v>
      </c>
      <c r="D1876" t="s">
        <v>78</v>
      </c>
      <c r="E1876">
        <v>12</v>
      </c>
      <c r="F1876" t="s">
        <v>6</v>
      </c>
      <c r="G1876" t="s">
        <v>612</v>
      </c>
      <c r="H1876" t="s">
        <v>22</v>
      </c>
      <c r="I1876">
        <v>248</v>
      </c>
      <c r="J1876">
        <v>248</v>
      </c>
      <c r="K1876">
        <v>20233</v>
      </c>
      <c r="L1876">
        <v>20210910</v>
      </c>
      <c r="M1876" t="s">
        <v>30</v>
      </c>
      <c r="N1876">
        <v>20234</v>
      </c>
      <c r="O1876">
        <v>16415744</v>
      </c>
      <c r="P1876" t="s">
        <v>13</v>
      </c>
      <c r="Q1876" t="s">
        <v>13</v>
      </c>
    </row>
    <row r="1877" spans="1:17" x14ac:dyDescent="0.25">
      <c r="A1877">
        <v>164980610</v>
      </c>
      <c r="B1877" t="s">
        <v>1696</v>
      </c>
      <c r="C1877" t="s">
        <v>4643</v>
      </c>
      <c r="D1877" t="s">
        <v>72</v>
      </c>
      <c r="E1877">
        <v>12</v>
      </c>
      <c r="F1877" t="s">
        <v>32</v>
      </c>
      <c r="G1877" t="s">
        <v>624</v>
      </c>
      <c r="H1877" t="s">
        <v>22</v>
      </c>
      <c r="I1877">
        <v>172</v>
      </c>
      <c r="J1877">
        <v>49</v>
      </c>
      <c r="K1877">
        <v>20233</v>
      </c>
      <c r="L1877">
        <v>20240124</v>
      </c>
      <c r="M1877" t="s">
        <v>30</v>
      </c>
      <c r="N1877">
        <v>20234</v>
      </c>
      <c r="O1877">
        <v>16423740</v>
      </c>
      <c r="P1877" t="s">
        <v>13</v>
      </c>
      <c r="Q1877" t="s">
        <v>13</v>
      </c>
    </row>
    <row r="1878" spans="1:17" x14ac:dyDescent="0.25">
      <c r="A1878">
        <v>165052501</v>
      </c>
      <c r="B1878" t="s">
        <v>1696</v>
      </c>
      <c r="C1878" t="s">
        <v>6114</v>
      </c>
      <c r="D1878" t="s">
        <v>78</v>
      </c>
      <c r="E1878">
        <v>12</v>
      </c>
      <c r="F1878" t="s">
        <v>32</v>
      </c>
      <c r="G1878" t="s">
        <v>611</v>
      </c>
      <c r="H1878" t="s">
        <v>22</v>
      </c>
      <c r="I1878">
        <v>74</v>
      </c>
      <c r="J1878">
        <v>74</v>
      </c>
      <c r="K1878">
        <v>0</v>
      </c>
      <c r="L1878" t="s">
        <v>25</v>
      </c>
      <c r="M1878" t="s">
        <v>30</v>
      </c>
      <c r="N1878">
        <v>0</v>
      </c>
      <c r="O1878">
        <v>16499537</v>
      </c>
      <c r="P1878" t="s">
        <v>13</v>
      </c>
      <c r="Q1878" t="s">
        <v>13</v>
      </c>
    </row>
    <row r="1879" spans="1:17" x14ac:dyDescent="0.25">
      <c r="A1879">
        <v>164962241</v>
      </c>
      <c r="B1879" t="s">
        <v>7117</v>
      </c>
      <c r="C1879" t="s">
        <v>6358</v>
      </c>
      <c r="D1879" t="s">
        <v>924</v>
      </c>
      <c r="E1879">
        <v>12</v>
      </c>
      <c r="F1879" t="s">
        <v>32</v>
      </c>
      <c r="G1879" t="s">
        <v>4188</v>
      </c>
      <c r="H1879" t="s">
        <v>22</v>
      </c>
      <c r="I1879">
        <v>195</v>
      </c>
      <c r="J1879">
        <v>18</v>
      </c>
      <c r="K1879">
        <v>20233</v>
      </c>
      <c r="L1879" t="s">
        <v>25</v>
      </c>
      <c r="M1879" t="s">
        <v>30</v>
      </c>
      <c r="N1879">
        <v>20234</v>
      </c>
      <c r="O1879">
        <v>16451390</v>
      </c>
      <c r="P1879" t="s">
        <v>13</v>
      </c>
      <c r="Q1879" t="s">
        <v>13</v>
      </c>
    </row>
    <row r="1880" spans="1:17" x14ac:dyDescent="0.25">
      <c r="A1880">
        <v>164966364</v>
      </c>
      <c r="B1880" t="s">
        <v>6115</v>
      </c>
      <c r="C1880" t="s">
        <v>1243</v>
      </c>
      <c r="D1880" t="s">
        <v>924</v>
      </c>
      <c r="E1880">
        <v>12</v>
      </c>
      <c r="F1880" t="s">
        <v>32</v>
      </c>
      <c r="G1880" t="s">
        <v>4188</v>
      </c>
      <c r="H1880" t="s">
        <v>22</v>
      </c>
      <c r="I1880">
        <v>189</v>
      </c>
      <c r="J1880">
        <v>189</v>
      </c>
      <c r="K1880">
        <v>0</v>
      </c>
      <c r="L1880" t="s">
        <v>25</v>
      </c>
      <c r="M1880" t="s">
        <v>30</v>
      </c>
      <c r="N1880">
        <v>0</v>
      </c>
      <c r="O1880">
        <v>16454588</v>
      </c>
      <c r="P1880" t="s">
        <v>13</v>
      </c>
      <c r="Q1880" t="s">
        <v>13</v>
      </c>
    </row>
    <row r="1881" spans="1:17" x14ac:dyDescent="0.25">
      <c r="A1881">
        <v>164771048</v>
      </c>
      <c r="B1881" t="s">
        <v>2481</v>
      </c>
      <c r="C1881" t="s">
        <v>527</v>
      </c>
      <c r="D1881" t="s">
        <v>78</v>
      </c>
      <c r="E1881">
        <v>12</v>
      </c>
      <c r="F1881" t="s">
        <v>6</v>
      </c>
      <c r="G1881" t="s">
        <v>1029</v>
      </c>
      <c r="H1881" t="s">
        <v>22</v>
      </c>
      <c r="I1881">
        <v>466</v>
      </c>
      <c r="J1881">
        <v>70</v>
      </c>
      <c r="K1881">
        <v>20233</v>
      </c>
      <c r="L1881">
        <v>20210408</v>
      </c>
      <c r="M1881" t="s">
        <v>30</v>
      </c>
      <c r="N1881">
        <v>20234</v>
      </c>
      <c r="O1881">
        <v>16331852</v>
      </c>
      <c r="P1881" t="s">
        <v>1192</v>
      </c>
      <c r="Q1881" t="s">
        <v>13</v>
      </c>
    </row>
    <row r="1882" spans="1:17" x14ac:dyDescent="0.25">
      <c r="A1882">
        <v>164966367</v>
      </c>
      <c r="B1882" t="s">
        <v>4644</v>
      </c>
      <c r="C1882" t="s">
        <v>4645</v>
      </c>
      <c r="D1882" t="s">
        <v>70</v>
      </c>
      <c r="E1882">
        <v>12</v>
      </c>
      <c r="F1882" t="s">
        <v>32</v>
      </c>
      <c r="G1882" t="s">
        <v>2149</v>
      </c>
      <c r="H1882" t="s">
        <v>22</v>
      </c>
      <c r="I1882">
        <v>189</v>
      </c>
      <c r="J1882">
        <v>69</v>
      </c>
      <c r="K1882">
        <v>0</v>
      </c>
      <c r="L1882">
        <v>20231001</v>
      </c>
      <c r="M1882" t="s">
        <v>30</v>
      </c>
      <c r="N1882">
        <v>20234</v>
      </c>
      <c r="O1882">
        <v>16042929</v>
      </c>
      <c r="P1882" t="s">
        <v>13</v>
      </c>
      <c r="Q1882" t="s">
        <v>13</v>
      </c>
    </row>
    <row r="1883" spans="1:17" x14ac:dyDescent="0.25">
      <c r="A1883">
        <v>164666666</v>
      </c>
      <c r="B1883" t="s">
        <v>1812</v>
      </c>
      <c r="C1883" t="s">
        <v>1813</v>
      </c>
      <c r="D1883" t="s">
        <v>70</v>
      </c>
      <c r="E1883">
        <v>12</v>
      </c>
      <c r="F1883" t="s">
        <v>6</v>
      </c>
      <c r="G1883" t="s">
        <v>1051</v>
      </c>
      <c r="H1883" t="s">
        <v>22</v>
      </c>
      <c r="I1883">
        <v>602</v>
      </c>
      <c r="J1883">
        <v>602</v>
      </c>
      <c r="K1883">
        <v>20233</v>
      </c>
      <c r="L1883" t="s">
        <v>25</v>
      </c>
      <c r="M1883" t="s">
        <v>30</v>
      </c>
      <c r="N1883">
        <v>20234</v>
      </c>
      <c r="O1883">
        <v>16275305</v>
      </c>
      <c r="P1883" t="s">
        <v>1193</v>
      </c>
      <c r="Q1883" t="s">
        <v>1193</v>
      </c>
    </row>
    <row r="1884" spans="1:17" x14ac:dyDescent="0.25">
      <c r="A1884">
        <v>164893638</v>
      </c>
      <c r="B1884" t="s">
        <v>3483</v>
      </c>
      <c r="C1884" t="s">
        <v>3484</v>
      </c>
      <c r="D1884" t="s">
        <v>924</v>
      </c>
      <c r="E1884">
        <v>12</v>
      </c>
      <c r="F1884" t="s">
        <v>6</v>
      </c>
      <c r="G1884" t="s">
        <v>846</v>
      </c>
      <c r="H1884" t="s">
        <v>22</v>
      </c>
      <c r="I1884">
        <v>279</v>
      </c>
      <c r="J1884">
        <v>259</v>
      </c>
      <c r="K1884">
        <v>20233</v>
      </c>
      <c r="L1884">
        <v>20231121</v>
      </c>
      <c r="M1884" t="s">
        <v>30</v>
      </c>
      <c r="N1884">
        <v>20234</v>
      </c>
      <c r="O1884">
        <v>16390182</v>
      </c>
      <c r="P1884" t="s">
        <v>13</v>
      </c>
      <c r="Q1884" t="s">
        <v>13</v>
      </c>
    </row>
    <row r="1885" spans="1:17" x14ac:dyDescent="0.25">
      <c r="A1885">
        <v>164927469</v>
      </c>
      <c r="B1885" t="s">
        <v>2782</v>
      </c>
      <c r="C1885" t="s">
        <v>2617</v>
      </c>
      <c r="D1885" t="s">
        <v>924</v>
      </c>
      <c r="E1885">
        <v>12</v>
      </c>
      <c r="F1885" t="s">
        <v>6</v>
      </c>
      <c r="G1885" t="s">
        <v>1053</v>
      </c>
      <c r="H1885" t="s">
        <v>22</v>
      </c>
      <c r="I1885">
        <v>243</v>
      </c>
      <c r="J1885">
        <v>243</v>
      </c>
      <c r="K1885">
        <v>20233</v>
      </c>
      <c r="L1885">
        <v>20190913</v>
      </c>
      <c r="M1885" t="s">
        <v>30</v>
      </c>
      <c r="N1885">
        <v>20234</v>
      </c>
      <c r="O1885">
        <v>16058847</v>
      </c>
      <c r="P1885" t="s">
        <v>13</v>
      </c>
      <c r="Q1885" t="s">
        <v>13</v>
      </c>
    </row>
    <row r="1886" spans="1:17" x14ac:dyDescent="0.25">
      <c r="A1886">
        <v>165002709</v>
      </c>
      <c r="B1886" t="s">
        <v>7118</v>
      </c>
      <c r="C1886" t="s">
        <v>7119</v>
      </c>
      <c r="D1886" t="s">
        <v>70</v>
      </c>
      <c r="E1886">
        <v>12</v>
      </c>
      <c r="F1886" t="s">
        <v>32</v>
      </c>
      <c r="G1886" t="s">
        <v>1689</v>
      </c>
      <c r="H1886" t="s">
        <v>22</v>
      </c>
      <c r="I1886">
        <v>139</v>
      </c>
      <c r="J1886">
        <v>52</v>
      </c>
      <c r="K1886">
        <v>20233</v>
      </c>
      <c r="L1886" t="s">
        <v>25</v>
      </c>
      <c r="M1886" t="s">
        <v>30</v>
      </c>
      <c r="N1886">
        <v>20234</v>
      </c>
      <c r="O1886">
        <v>16443887</v>
      </c>
      <c r="P1886" t="s">
        <v>13</v>
      </c>
      <c r="Q1886" t="s">
        <v>13</v>
      </c>
    </row>
    <row r="1887" spans="1:17" x14ac:dyDescent="0.25">
      <c r="A1887">
        <v>164758053</v>
      </c>
      <c r="B1887" t="s">
        <v>2151</v>
      </c>
      <c r="C1887" t="s">
        <v>719</v>
      </c>
      <c r="D1887" t="s">
        <v>924</v>
      </c>
      <c r="E1887">
        <v>12</v>
      </c>
      <c r="F1887" t="s">
        <v>32</v>
      </c>
      <c r="G1887" t="s">
        <v>1952</v>
      </c>
      <c r="H1887" t="s">
        <v>22</v>
      </c>
      <c r="I1887">
        <v>461</v>
      </c>
      <c r="J1887">
        <v>461</v>
      </c>
      <c r="K1887">
        <v>0</v>
      </c>
      <c r="L1887" t="s">
        <v>25</v>
      </c>
      <c r="M1887" t="s">
        <v>30</v>
      </c>
      <c r="N1887">
        <v>0</v>
      </c>
      <c r="O1887">
        <v>16327810</v>
      </c>
      <c r="P1887" t="s">
        <v>1192</v>
      </c>
      <c r="Q1887" t="s">
        <v>1192</v>
      </c>
    </row>
    <row r="1888" spans="1:17" x14ac:dyDescent="0.25">
      <c r="A1888">
        <v>164781272</v>
      </c>
      <c r="B1888" t="s">
        <v>2852</v>
      </c>
      <c r="C1888" t="s">
        <v>235</v>
      </c>
      <c r="D1888" t="s">
        <v>924</v>
      </c>
      <c r="E1888">
        <v>12</v>
      </c>
      <c r="F1888" t="s">
        <v>6</v>
      </c>
      <c r="G1888" t="s">
        <v>2138</v>
      </c>
      <c r="H1888" t="s">
        <v>22</v>
      </c>
      <c r="I1888">
        <v>444</v>
      </c>
      <c r="J1888">
        <v>369</v>
      </c>
      <c r="K1888">
        <v>20233</v>
      </c>
      <c r="L1888">
        <v>20190312</v>
      </c>
      <c r="M1888" t="s">
        <v>30</v>
      </c>
      <c r="N1888">
        <v>20234</v>
      </c>
      <c r="O1888">
        <v>16332221</v>
      </c>
      <c r="P1888" t="s">
        <v>1192</v>
      </c>
      <c r="Q1888" t="s">
        <v>1192</v>
      </c>
    </row>
    <row r="1889" spans="1:17" x14ac:dyDescent="0.25">
      <c r="A1889">
        <v>164889250</v>
      </c>
      <c r="B1889" t="s">
        <v>2026</v>
      </c>
      <c r="C1889" t="s">
        <v>3099</v>
      </c>
      <c r="D1889" t="s">
        <v>78</v>
      </c>
      <c r="E1889">
        <v>12</v>
      </c>
      <c r="F1889" t="s">
        <v>32</v>
      </c>
      <c r="G1889" t="s">
        <v>611</v>
      </c>
      <c r="H1889" t="s">
        <v>22</v>
      </c>
      <c r="I1889">
        <v>284</v>
      </c>
      <c r="J1889">
        <v>82</v>
      </c>
      <c r="K1889">
        <v>20233</v>
      </c>
      <c r="L1889" t="s">
        <v>25</v>
      </c>
      <c r="M1889" t="s">
        <v>30</v>
      </c>
      <c r="N1889">
        <v>20234</v>
      </c>
      <c r="O1889">
        <v>16401500</v>
      </c>
      <c r="P1889" t="s">
        <v>13</v>
      </c>
      <c r="Q1889" t="s">
        <v>13</v>
      </c>
    </row>
    <row r="1890" spans="1:17" x14ac:dyDescent="0.25">
      <c r="A1890">
        <v>164885696</v>
      </c>
      <c r="B1890" t="s">
        <v>3485</v>
      </c>
      <c r="C1890" t="s">
        <v>3486</v>
      </c>
      <c r="D1890" t="s">
        <v>72</v>
      </c>
      <c r="E1890">
        <v>12</v>
      </c>
      <c r="F1890" t="s">
        <v>6</v>
      </c>
      <c r="G1890" t="s">
        <v>1556</v>
      </c>
      <c r="H1890" t="s">
        <v>22</v>
      </c>
      <c r="I1890">
        <v>284</v>
      </c>
      <c r="J1890">
        <v>284</v>
      </c>
      <c r="K1890">
        <v>20233</v>
      </c>
      <c r="L1890">
        <v>20230508</v>
      </c>
      <c r="M1890" t="s">
        <v>31</v>
      </c>
      <c r="N1890">
        <v>20234</v>
      </c>
      <c r="O1890">
        <v>15990970</v>
      </c>
      <c r="P1890" t="s">
        <v>13</v>
      </c>
      <c r="Q1890" t="s">
        <v>13</v>
      </c>
    </row>
    <row r="1891" spans="1:17" x14ac:dyDescent="0.25">
      <c r="A1891">
        <v>165096262</v>
      </c>
      <c r="B1891" t="s">
        <v>7120</v>
      </c>
      <c r="C1891" t="s">
        <v>1127</v>
      </c>
      <c r="D1891" t="s">
        <v>78</v>
      </c>
      <c r="E1891">
        <v>12</v>
      </c>
      <c r="F1891" t="s">
        <v>32</v>
      </c>
      <c r="G1891" t="s">
        <v>611</v>
      </c>
      <c r="H1891" t="s">
        <v>22</v>
      </c>
      <c r="I1891">
        <v>19</v>
      </c>
      <c r="J1891">
        <v>19</v>
      </c>
      <c r="K1891">
        <v>0</v>
      </c>
      <c r="L1891" t="s">
        <v>25</v>
      </c>
      <c r="M1891" t="s">
        <v>30</v>
      </c>
      <c r="N1891">
        <v>0</v>
      </c>
      <c r="O1891">
        <v>16526985</v>
      </c>
      <c r="P1891" t="s">
        <v>13</v>
      </c>
      <c r="Q1891" t="s">
        <v>13</v>
      </c>
    </row>
    <row r="1892" spans="1:17" x14ac:dyDescent="0.25">
      <c r="A1892">
        <v>165065391</v>
      </c>
      <c r="B1892" t="s">
        <v>6591</v>
      </c>
      <c r="C1892" t="s">
        <v>194</v>
      </c>
      <c r="D1892" t="s">
        <v>924</v>
      </c>
      <c r="E1892">
        <v>12</v>
      </c>
      <c r="F1892" t="s">
        <v>32</v>
      </c>
      <c r="G1892" t="s">
        <v>4188</v>
      </c>
      <c r="H1892" t="s">
        <v>22</v>
      </c>
      <c r="I1892">
        <v>59</v>
      </c>
      <c r="J1892">
        <v>59</v>
      </c>
      <c r="K1892">
        <v>20233</v>
      </c>
      <c r="L1892">
        <v>20231005</v>
      </c>
      <c r="M1892" t="s">
        <v>30</v>
      </c>
      <c r="N1892">
        <v>0</v>
      </c>
      <c r="O1892">
        <v>16486601</v>
      </c>
      <c r="P1892" t="s">
        <v>13</v>
      </c>
      <c r="Q1892" t="s">
        <v>13</v>
      </c>
    </row>
    <row r="1893" spans="1:17" x14ac:dyDescent="0.25">
      <c r="A1893">
        <v>164962889</v>
      </c>
      <c r="B1893" t="s">
        <v>4239</v>
      </c>
      <c r="C1893" t="s">
        <v>149</v>
      </c>
      <c r="D1893" t="s">
        <v>924</v>
      </c>
      <c r="E1893">
        <v>12</v>
      </c>
      <c r="F1893" t="s">
        <v>32</v>
      </c>
      <c r="G1893" t="s">
        <v>4188</v>
      </c>
      <c r="H1893" t="s">
        <v>22</v>
      </c>
      <c r="I1893">
        <v>195</v>
      </c>
      <c r="J1893">
        <v>194</v>
      </c>
      <c r="K1893">
        <v>20233</v>
      </c>
      <c r="L1893" t="s">
        <v>25</v>
      </c>
      <c r="M1893" t="s">
        <v>30</v>
      </c>
      <c r="N1893">
        <v>0</v>
      </c>
      <c r="O1893">
        <v>16380204</v>
      </c>
      <c r="P1893" t="s">
        <v>13</v>
      </c>
      <c r="Q1893" t="s">
        <v>13</v>
      </c>
    </row>
    <row r="1894" spans="1:17" x14ac:dyDescent="0.25">
      <c r="A1894">
        <v>164980410</v>
      </c>
      <c r="B1894" t="s">
        <v>4646</v>
      </c>
      <c r="C1894" t="s">
        <v>2553</v>
      </c>
      <c r="D1894" t="s">
        <v>78</v>
      </c>
      <c r="E1894">
        <v>12</v>
      </c>
      <c r="F1894" t="s">
        <v>33</v>
      </c>
      <c r="G1894" t="s">
        <v>2851</v>
      </c>
      <c r="H1894" t="s">
        <v>22</v>
      </c>
      <c r="I1894">
        <v>172</v>
      </c>
      <c r="J1894">
        <v>172</v>
      </c>
      <c r="K1894">
        <v>20233</v>
      </c>
      <c r="L1894">
        <v>20210811</v>
      </c>
      <c r="M1894" t="s">
        <v>30</v>
      </c>
      <c r="N1894">
        <v>20234</v>
      </c>
      <c r="O1894">
        <v>15937639</v>
      </c>
      <c r="P1894" t="s">
        <v>13</v>
      </c>
      <c r="Q1894" t="s">
        <v>13</v>
      </c>
    </row>
    <row r="1895" spans="1:17" x14ac:dyDescent="0.25">
      <c r="A1895">
        <v>165025814</v>
      </c>
      <c r="B1895" t="s">
        <v>4646</v>
      </c>
      <c r="C1895" t="s">
        <v>371</v>
      </c>
      <c r="D1895" t="s">
        <v>78</v>
      </c>
      <c r="E1895">
        <v>12</v>
      </c>
      <c r="F1895" t="s">
        <v>33</v>
      </c>
      <c r="G1895" t="s">
        <v>2851</v>
      </c>
      <c r="H1895" t="s">
        <v>22</v>
      </c>
      <c r="I1895">
        <v>105</v>
      </c>
      <c r="J1895">
        <v>105</v>
      </c>
      <c r="K1895">
        <v>0</v>
      </c>
      <c r="L1895" t="s">
        <v>25</v>
      </c>
      <c r="M1895" t="s">
        <v>31</v>
      </c>
      <c r="N1895">
        <v>0</v>
      </c>
      <c r="O1895">
        <v>16283210</v>
      </c>
      <c r="P1895" t="s">
        <v>13</v>
      </c>
      <c r="Q1895" t="s">
        <v>13</v>
      </c>
    </row>
    <row r="1896" spans="1:17" x14ac:dyDescent="0.25">
      <c r="A1896">
        <v>164979842</v>
      </c>
      <c r="B1896" t="s">
        <v>2853</v>
      </c>
      <c r="C1896" t="s">
        <v>1574</v>
      </c>
      <c r="D1896" t="s">
        <v>924</v>
      </c>
      <c r="E1896">
        <v>12</v>
      </c>
      <c r="F1896" t="s">
        <v>32</v>
      </c>
      <c r="G1896" t="s">
        <v>4188</v>
      </c>
      <c r="H1896" t="s">
        <v>22</v>
      </c>
      <c r="I1896">
        <v>172</v>
      </c>
      <c r="J1896">
        <v>73</v>
      </c>
      <c r="K1896">
        <v>20233</v>
      </c>
      <c r="L1896" t="s">
        <v>25</v>
      </c>
      <c r="M1896" t="s">
        <v>30</v>
      </c>
      <c r="N1896">
        <v>0</v>
      </c>
      <c r="O1896">
        <v>16458938</v>
      </c>
      <c r="P1896" t="s">
        <v>13</v>
      </c>
      <c r="Q1896" t="s">
        <v>13</v>
      </c>
    </row>
    <row r="1897" spans="1:17" x14ac:dyDescent="0.25">
      <c r="A1897">
        <v>164894019</v>
      </c>
      <c r="B1897" t="s">
        <v>210</v>
      </c>
      <c r="C1897" t="s">
        <v>3855</v>
      </c>
      <c r="D1897" t="s">
        <v>924</v>
      </c>
      <c r="E1897">
        <v>12</v>
      </c>
      <c r="F1897" t="s">
        <v>6</v>
      </c>
      <c r="G1897" t="s">
        <v>3820</v>
      </c>
      <c r="H1897" t="s">
        <v>22</v>
      </c>
      <c r="I1897">
        <v>278</v>
      </c>
      <c r="J1897">
        <v>270</v>
      </c>
      <c r="K1897">
        <v>20233</v>
      </c>
      <c r="L1897">
        <v>20231214</v>
      </c>
      <c r="M1897" t="s">
        <v>31</v>
      </c>
      <c r="N1897">
        <v>20234</v>
      </c>
      <c r="O1897">
        <v>16034196</v>
      </c>
      <c r="P1897" t="s">
        <v>13</v>
      </c>
      <c r="Q1897" t="s">
        <v>13</v>
      </c>
    </row>
    <row r="1898" spans="1:17" x14ac:dyDescent="0.25">
      <c r="A1898">
        <v>165076469</v>
      </c>
      <c r="B1898" t="s">
        <v>210</v>
      </c>
      <c r="C1898" t="s">
        <v>5813</v>
      </c>
      <c r="D1898" t="s">
        <v>78</v>
      </c>
      <c r="E1898">
        <v>12</v>
      </c>
      <c r="F1898" t="s">
        <v>33</v>
      </c>
      <c r="G1898" t="s">
        <v>2851</v>
      </c>
      <c r="H1898" t="s">
        <v>22</v>
      </c>
      <c r="I1898">
        <v>45</v>
      </c>
      <c r="J1898">
        <v>45</v>
      </c>
      <c r="K1898">
        <v>0</v>
      </c>
      <c r="L1898">
        <v>20230605</v>
      </c>
      <c r="M1898" t="s">
        <v>30</v>
      </c>
      <c r="N1898">
        <v>0</v>
      </c>
      <c r="O1898">
        <v>16236077</v>
      </c>
      <c r="P1898" t="s">
        <v>13</v>
      </c>
      <c r="Q1898" t="s">
        <v>13</v>
      </c>
    </row>
    <row r="1899" spans="1:17" x14ac:dyDescent="0.25">
      <c r="A1899">
        <v>164877746</v>
      </c>
      <c r="B1899" t="s">
        <v>601</v>
      </c>
      <c r="C1899" t="s">
        <v>3487</v>
      </c>
      <c r="D1899" t="s">
        <v>72</v>
      </c>
      <c r="E1899">
        <v>12</v>
      </c>
      <c r="F1899" t="s">
        <v>6</v>
      </c>
      <c r="G1899" t="s">
        <v>1051</v>
      </c>
      <c r="H1899" t="s">
        <v>22</v>
      </c>
      <c r="I1899">
        <v>306</v>
      </c>
      <c r="J1899">
        <v>306</v>
      </c>
      <c r="K1899">
        <v>20233</v>
      </c>
      <c r="L1899">
        <v>20211022</v>
      </c>
      <c r="M1899" t="s">
        <v>30</v>
      </c>
      <c r="N1899">
        <v>20234</v>
      </c>
      <c r="O1899">
        <v>16384568</v>
      </c>
      <c r="P1899" t="s">
        <v>13</v>
      </c>
      <c r="Q1899" t="s">
        <v>13</v>
      </c>
    </row>
    <row r="1900" spans="1:17" x14ac:dyDescent="0.25">
      <c r="A1900">
        <v>164945528</v>
      </c>
      <c r="B1900" t="s">
        <v>601</v>
      </c>
      <c r="C1900" t="s">
        <v>3638</v>
      </c>
      <c r="D1900" t="s">
        <v>924</v>
      </c>
      <c r="E1900">
        <v>12</v>
      </c>
      <c r="F1900" t="s">
        <v>32</v>
      </c>
      <c r="G1900" t="s">
        <v>623</v>
      </c>
      <c r="H1900" t="s">
        <v>22</v>
      </c>
      <c r="I1900">
        <v>217</v>
      </c>
      <c r="J1900">
        <v>217</v>
      </c>
      <c r="K1900">
        <v>20233</v>
      </c>
      <c r="L1900" t="s">
        <v>25</v>
      </c>
      <c r="M1900" t="s">
        <v>30</v>
      </c>
      <c r="N1900">
        <v>20234</v>
      </c>
      <c r="O1900">
        <v>16424946</v>
      </c>
      <c r="P1900" t="s">
        <v>13</v>
      </c>
      <c r="Q1900" t="s">
        <v>13</v>
      </c>
    </row>
    <row r="1901" spans="1:17" x14ac:dyDescent="0.25">
      <c r="A1901">
        <v>164946129</v>
      </c>
      <c r="B1901" t="s">
        <v>601</v>
      </c>
      <c r="C1901" t="s">
        <v>3836</v>
      </c>
      <c r="D1901" t="s">
        <v>924</v>
      </c>
      <c r="E1901">
        <v>12</v>
      </c>
      <c r="F1901" t="s">
        <v>32</v>
      </c>
      <c r="G1901" t="s">
        <v>623</v>
      </c>
      <c r="H1901" t="s">
        <v>22</v>
      </c>
      <c r="I1901">
        <v>217</v>
      </c>
      <c r="J1901">
        <v>67</v>
      </c>
      <c r="K1901">
        <v>20233</v>
      </c>
      <c r="L1901" t="s">
        <v>25</v>
      </c>
      <c r="M1901" t="s">
        <v>30</v>
      </c>
      <c r="N1901">
        <v>20234</v>
      </c>
      <c r="O1901">
        <v>16428622</v>
      </c>
      <c r="P1901" t="s">
        <v>13</v>
      </c>
      <c r="Q1901" t="s">
        <v>13</v>
      </c>
    </row>
    <row r="1902" spans="1:17" x14ac:dyDescent="0.25">
      <c r="A1902">
        <v>165028040</v>
      </c>
      <c r="B1902" t="s">
        <v>210</v>
      </c>
      <c r="C1902" t="s">
        <v>5408</v>
      </c>
      <c r="D1902" t="s">
        <v>924</v>
      </c>
      <c r="E1902">
        <v>12</v>
      </c>
      <c r="F1902" t="s">
        <v>32</v>
      </c>
      <c r="G1902" t="s">
        <v>2149</v>
      </c>
      <c r="H1902" t="s">
        <v>22</v>
      </c>
      <c r="I1902">
        <v>103</v>
      </c>
      <c r="J1902">
        <v>49</v>
      </c>
      <c r="K1902">
        <v>20233</v>
      </c>
      <c r="L1902">
        <v>20231220</v>
      </c>
      <c r="M1902" t="s">
        <v>30</v>
      </c>
      <c r="N1902">
        <v>0</v>
      </c>
      <c r="O1902">
        <v>16472754</v>
      </c>
      <c r="P1902" t="s">
        <v>13</v>
      </c>
      <c r="Q1902" t="s">
        <v>13</v>
      </c>
    </row>
    <row r="1903" spans="1:17" x14ac:dyDescent="0.25">
      <c r="A1903">
        <v>165080557</v>
      </c>
      <c r="B1903" t="s">
        <v>601</v>
      </c>
      <c r="C1903" t="s">
        <v>812</v>
      </c>
      <c r="D1903" t="s">
        <v>924</v>
      </c>
      <c r="E1903">
        <v>12</v>
      </c>
      <c r="F1903" t="s">
        <v>32</v>
      </c>
      <c r="G1903" t="s">
        <v>623</v>
      </c>
      <c r="H1903" t="s">
        <v>22</v>
      </c>
      <c r="I1903">
        <v>42</v>
      </c>
      <c r="J1903">
        <v>42</v>
      </c>
      <c r="K1903">
        <v>0</v>
      </c>
      <c r="L1903" t="s">
        <v>25</v>
      </c>
      <c r="M1903" t="s">
        <v>30</v>
      </c>
      <c r="N1903">
        <v>0</v>
      </c>
      <c r="O1903">
        <v>16502703</v>
      </c>
      <c r="P1903" t="s">
        <v>13</v>
      </c>
      <c r="Q1903" t="s">
        <v>13</v>
      </c>
    </row>
    <row r="1904" spans="1:17" x14ac:dyDescent="0.25">
      <c r="A1904">
        <v>165091005</v>
      </c>
      <c r="B1904" t="s">
        <v>601</v>
      </c>
      <c r="C1904" t="s">
        <v>7121</v>
      </c>
      <c r="D1904" t="s">
        <v>70</v>
      </c>
      <c r="E1904">
        <v>12</v>
      </c>
      <c r="F1904" t="s">
        <v>32</v>
      </c>
      <c r="G1904" t="s">
        <v>1689</v>
      </c>
      <c r="H1904" t="s">
        <v>22</v>
      </c>
      <c r="I1904">
        <v>26</v>
      </c>
      <c r="J1904">
        <v>26</v>
      </c>
      <c r="K1904">
        <v>20233</v>
      </c>
      <c r="L1904" t="s">
        <v>25</v>
      </c>
      <c r="M1904" t="s">
        <v>30</v>
      </c>
      <c r="N1904">
        <v>0</v>
      </c>
      <c r="O1904">
        <v>16530005</v>
      </c>
      <c r="P1904" t="s">
        <v>13</v>
      </c>
      <c r="Q1904" t="s">
        <v>13</v>
      </c>
    </row>
    <row r="1905" spans="1:17" x14ac:dyDescent="0.25">
      <c r="A1905">
        <v>165063462</v>
      </c>
      <c r="B1905" t="s">
        <v>2284</v>
      </c>
      <c r="C1905" t="s">
        <v>6592</v>
      </c>
      <c r="D1905" t="s">
        <v>78</v>
      </c>
      <c r="E1905">
        <v>12</v>
      </c>
      <c r="F1905" t="s">
        <v>32</v>
      </c>
      <c r="G1905" t="s">
        <v>656</v>
      </c>
      <c r="H1905" t="s">
        <v>22</v>
      </c>
      <c r="I1905">
        <v>61</v>
      </c>
      <c r="J1905">
        <v>12</v>
      </c>
      <c r="K1905">
        <v>20233</v>
      </c>
      <c r="L1905">
        <v>20230111</v>
      </c>
      <c r="M1905" t="s">
        <v>30</v>
      </c>
      <c r="N1905">
        <v>0</v>
      </c>
      <c r="O1905">
        <v>16509390</v>
      </c>
      <c r="P1905" t="s">
        <v>13</v>
      </c>
      <c r="Q1905" t="s">
        <v>13</v>
      </c>
    </row>
    <row r="1906" spans="1:17" x14ac:dyDescent="0.25">
      <c r="A1906">
        <v>164876984</v>
      </c>
      <c r="B1906" t="s">
        <v>3552</v>
      </c>
      <c r="C1906" t="s">
        <v>4647</v>
      </c>
      <c r="D1906" t="s">
        <v>924</v>
      </c>
      <c r="E1906">
        <v>12</v>
      </c>
      <c r="F1906" t="s">
        <v>32</v>
      </c>
      <c r="G1906" t="s">
        <v>4188</v>
      </c>
      <c r="H1906" t="s">
        <v>22</v>
      </c>
      <c r="I1906">
        <v>301</v>
      </c>
      <c r="J1906">
        <v>222</v>
      </c>
      <c r="K1906">
        <v>0</v>
      </c>
      <c r="L1906">
        <v>20230321</v>
      </c>
      <c r="M1906" t="s">
        <v>30</v>
      </c>
      <c r="N1906">
        <v>20234</v>
      </c>
      <c r="O1906">
        <v>16384139</v>
      </c>
      <c r="P1906" t="s">
        <v>13</v>
      </c>
      <c r="Q1906" t="s">
        <v>13</v>
      </c>
    </row>
    <row r="1907" spans="1:17" x14ac:dyDescent="0.25">
      <c r="A1907">
        <v>164758614</v>
      </c>
      <c r="B1907" t="s">
        <v>2152</v>
      </c>
      <c r="C1907" t="s">
        <v>2153</v>
      </c>
      <c r="D1907" t="s">
        <v>78</v>
      </c>
      <c r="E1907">
        <v>12</v>
      </c>
      <c r="F1907" t="s">
        <v>32</v>
      </c>
      <c r="G1907" t="s">
        <v>656</v>
      </c>
      <c r="H1907" t="s">
        <v>22</v>
      </c>
      <c r="I1907">
        <v>460</v>
      </c>
      <c r="J1907">
        <v>33</v>
      </c>
      <c r="K1907">
        <v>20233</v>
      </c>
      <c r="L1907">
        <v>20180112</v>
      </c>
      <c r="M1907" t="s">
        <v>30</v>
      </c>
      <c r="N1907">
        <v>20234</v>
      </c>
      <c r="O1907">
        <v>16333683</v>
      </c>
      <c r="P1907" t="s">
        <v>1192</v>
      </c>
      <c r="Q1907" t="s">
        <v>13</v>
      </c>
    </row>
    <row r="1908" spans="1:17" x14ac:dyDescent="0.25">
      <c r="A1908">
        <v>164946099</v>
      </c>
      <c r="B1908" t="s">
        <v>4240</v>
      </c>
      <c r="C1908" t="s">
        <v>4241</v>
      </c>
      <c r="D1908" t="s">
        <v>924</v>
      </c>
      <c r="E1908">
        <v>12</v>
      </c>
      <c r="F1908" t="s">
        <v>32</v>
      </c>
      <c r="G1908" t="s">
        <v>623</v>
      </c>
      <c r="H1908" t="s">
        <v>22</v>
      </c>
      <c r="I1908">
        <v>217</v>
      </c>
      <c r="J1908">
        <v>217</v>
      </c>
      <c r="K1908">
        <v>0</v>
      </c>
      <c r="L1908" t="s">
        <v>25</v>
      </c>
      <c r="M1908" t="s">
        <v>30</v>
      </c>
      <c r="N1908">
        <v>0</v>
      </c>
      <c r="O1908">
        <v>16420965</v>
      </c>
      <c r="P1908" t="s">
        <v>13</v>
      </c>
      <c r="Q1908" t="s">
        <v>13</v>
      </c>
    </row>
    <row r="1909" spans="1:17" x14ac:dyDescent="0.25">
      <c r="A1909">
        <v>164950966</v>
      </c>
      <c r="B1909" t="s">
        <v>678</v>
      </c>
      <c r="C1909" t="s">
        <v>7122</v>
      </c>
      <c r="D1909" t="s">
        <v>924</v>
      </c>
      <c r="E1909">
        <v>12</v>
      </c>
      <c r="F1909" t="s">
        <v>32</v>
      </c>
      <c r="G1909" t="s">
        <v>1952</v>
      </c>
      <c r="H1909" t="s">
        <v>22</v>
      </c>
      <c r="I1909">
        <v>209</v>
      </c>
      <c r="J1909">
        <v>209</v>
      </c>
      <c r="K1909">
        <v>0</v>
      </c>
      <c r="L1909" t="s">
        <v>25</v>
      </c>
      <c r="M1909" t="s">
        <v>30</v>
      </c>
      <c r="N1909">
        <v>0</v>
      </c>
      <c r="O1909">
        <v>16435979</v>
      </c>
      <c r="P1909" t="s">
        <v>13</v>
      </c>
      <c r="Q1909" t="s">
        <v>13</v>
      </c>
    </row>
    <row r="1910" spans="1:17" x14ac:dyDescent="0.25">
      <c r="A1910">
        <v>164418896</v>
      </c>
      <c r="B1910" t="s">
        <v>1091</v>
      </c>
      <c r="C1910" t="s">
        <v>1092</v>
      </c>
      <c r="D1910" t="s">
        <v>78</v>
      </c>
      <c r="E1910">
        <v>12</v>
      </c>
      <c r="F1910" t="s">
        <v>6</v>
      </c>
      <c r="G1910" t="s">
        <v>982</v>
      </c>
      <c r="H1910" t="s">
        <v>22</v>
      </c>
      <c r="I1910">
        <v>951</v>
      </c>
      <c r="J1910">
        <v>950</v>
      </c>
      <c r="K1910">
        <v>20233</v>
      </c>
      <c r="L1910">
        <v>20210406</v>
      </c>
      <c r="M1910" t="s">
        <v>30</v>
      </c>
      <c r="N1910">
        <v>20234</v>
      </c>
      <c r="O1910">
        <v>16054921</v>
      </c>
      <c r="P1910" t="s">
        <v>14</v>
      </c>
      <c r="Q1910" t="s">
        <v>14</v>
      </c>
    </row>
    <row r="1911" spans="1:17" x14ac:dyDescent="0.25">
      <c r="A1911">
        <v>164924177</v>
      </c>
      <c r="B1911" t="s">
        <v>6593</v>
      </c>
      <c r="C1911" t="s">
        <v>306</v>
      </c>
      <c r="D1911" t="s">
        <v>924</v>
      </c>
      <c r="E1911">
        <v>12</v>
      </c>
      <c r="F1911" t="s">
        <v>6</v>
      </c>
      <c r="G1911" t="s">
        <v>3042</v>
      </c>
      <c r="H1911" t="s">
        <v>22</v>
      </c>
      <c r="I1911">
        <v>237</v>
      </c>
      <c r="J1911">
        <v>231</v>
      </c>
      <c r="K1911">
        <v>20233</v>
      </c>
      <c r="L1911">
        <v>20230515</v>
      </c>
      <c r="M1911" t="s">
        <v>31</v>
      </c>
      <c r="N1911">
        <v>20234</v>
      </c>
      <c r="O1911">
        <v>11815636</v>
      </c>
      <c r="P1911" t="s">
        <v>13</v>
      </c>
      <c r="Q1911" t="s">
        <v>13</v>
      </c>
    </row>
    <row r="1912" spans="1:17" x14ac:dyDescent="0.25">
      <c r="A1912">
        <v>164873239</v>
      </c>
      <c r="B1912" t="s">
        <v>3488</v>
      </c>
      <c r="C1912" t="s">
        <v>172</v>
      </c>
      <c r="D1912" t="s">
        <v>891</v>
      </c>
      <c r="E1912">
        <v>12</v>
      </c>
      <c r="F1912" t="s">
        <v>6</v>
      </c>
      <c r="G1912" t="s">
        <v>1051</v>
      </c>
      <c r="H1912" t="s">
        <v>22</v>
      </c>
      <c r="I1912">
        <v>308</v>
      </c>
      <c r="J1912">
        <v>308</v>
      </c>
      <c r="K1912">
        <v>20233</v>
      </c>
      <c r="L1912">
        <v>20200807</v>
      </c>
      <c r="M1912" t="s">
        <v>30</v>
      </c>
      <c r="N1912">
        <v>20234</v>
      </c>
      <c r="O1912">
        <v>16382033</v>
      </c>
      <c r="P1912" t="s">
        <v>13</v>
      </c>
      <c r="Q1912" t="s">
        <v>13</v>
      </c>
    </row>
    <row r="1913" spans="1:17" x14ac:dyDescent="0.25">
      <c r="A1913">
        <v>164898555</v>
      </c>
      <c r="B1913" t="s">
        <v>7123</v>
      </c>
      <c r="C1913" t="s">
        <v>4398</v>
      </c>
      <c r="D1913" t="s">
        <v>72</v>
      </c>
      <c r="E1913">
        <v>12</v>
      </c>
      <c r="F1913" t="s">
        <v>33</v>
      </c>
      <c r="G1913" t="s">
        <v>846</v>
      </c>
      <c r="H1913" t="s">
        <v>22</v>
      </c>
      <c r="I1913">
        <v>273</v>
      </c>
      <c r="J1913">
        <v>259</v>
      </c>
      <c r="K1913">
        <v>20233</v>
      </c>
      <c r="L1913" t="s">
        <v>25</v>
      </c>
      <c r="M1913" t="s">
        <v>30</v>
      </c>
      <c r="N1913">
        <v>20234</v>
      </c>
      <c r="O1913">
        <v>16411283</v>
      </c>
      <c r="P1913" t="s">
        <v>13</v>
      </c>
      <c r="Q1913" t="s">
        <v>13</v>
      </c>
    </row>
    <row r="1914" spans="1:17" x14ac:dyDescent="0.25">
      <c r="A1914">
        <v>165080866</v>
      </c>
      <c r="B1914" t="s">
        <v>7124</v>
      </c>
      <c r="C1914" t="s">
        <v>5154</v>
      </c>
      <c r="D1914" t="s">
        <v>924</v>
      </c>
      <c r="E1914">
        <v>12</v>
      </c>
      <c r="F1914" t="s">
        <v>32</v>
      </c>
      <c r="G1914" t="s">
        <v>623</v>
      </c>
      <c r="H1914" t="s">
        <v>22</v>
      </c>
      <c r="I1914">
        <v>42</v>
      </c>
      <c r="J1914">
        <v>42</v>
      </c>
      <c r="K1914">
        <v>0</v>
      </c>
      <c r="L1914" t="s">
        <v>25</v>
      </c>
      <c r="M1914" t="s">
        <v>30</v>
      </c>
      <c r="N1914">
        <v>0</v>
      </c>
      <c r="O1914">
        <v>16502886</v>
      </c>
      <c r="P1914" t="s">
        <v>13</v>
      </c>
      <c r="Q1914" t="s">
        <v>13</v>
      </c>
    </row>
    <row r="1915" spans="1:17" x14ac:dyDescent="0.25">
      <c r="A1915">
        <v>164494837</v>
      </c>
      <c r="B1915" t="s">
        <v>1174</v>
      </c>
      <c r="C1915" t="s">
        <v>1175</v>
      </c>
      <c r="D1915" t="s">
        <v>78</v>
      </c>
      <c r="E1915">
        <v>12</v>
      </c>
      <c r="F1915" t="s">
        <v>32</v>
      </c>
      <c r="G1915" t="s">
        <v>4188</v>
      </c>
      <c r="H1915" t="s">
        <v>22</v>
      </c>
      <c r="I1915">
        <v>881</v>
      </c>
      <c r="J1915">
        <v>6</v>
      </c>
      <c r="K1915">
        <v>0</v>
      </c>
      <c r="L1915" t="s">
        <v>25</v>
      </c>
      <c r="M1915" t="s">
        <v>30</v>
      </c>
      <c r="N1915">
        <v>0</v>
      </c>
      <c r="O1915">
        <v>15964231</v>
      </c>
      <c r="P1915" t="s">
        <v>14</v>
      </c>
      <c r="Q1915" t="s">
        <v>13</v>
      </c>
    </row>
    <row r="1916" spans="1:17" x14ac:dyDescent="0.25">
      <c r="A1916">
        <v>164900215</v>
      </c>
      <c r="B1916" t="s">
        <v>7125</v>
      </c>
      <c r="C1916" t="s">
        <v>1844</v>
      </c>
      <c r="D1916" t="s">
        <v>72</v>
      </c>
      <c r="E1916">
        <v>12</v>
      </c>
      <c r="F1916" t="s">
        <v>33</v>
      </c>
      <c r="G1916" t="s">
        <v>846</v>
      </c>
      <c r="H1916" t="s">
        <v>22</v>
      </c>
      <c r="I1916">
        <v>271</v>
      </c>
      <c r="J1916">
        <v>259</v>
      </c>
      <c r="K1916">
        <v>20233</v>
      </c>
      <c r="L1916" t="s">
        <v>25</v>
      </c>
      <c r="M1916" t="s">
        <v>30</v>
      </c>
      <c r="N1916">
        <v>20234</v>
      </c>
      <c r="O1916">
        <v>16410144</v>
      </c>
      <c r="P1916" t="s">
        <v>13</v>
      </c>
      <c r="Q1916" t="s">
        <v>13</v>
      </c>
    </row>
    <row r="1917" spans="1:17" x14ac:dyDescent="0.25">
      <c r="A1917">
        <v>164933435</v>
      </c>
      <c r="B1917" t="s">
        <v>7126</v>
      </c>
      <c r="C1917" t="s">
        <v>7127</v>
      </c>
      <c r="D1917" t="s">
        <v>924</v>
      </c>
      <c r="E1917">
        <v>12</v>
      </c>
      <c r="F1917" t="s">
        <v>32</v>
      </c>
      <c r="G1917" t="s">
        <v>4188</v>
      </c>
      <c r="H1917" t="s">
        <v>22</v>
      </c>
      <c r="I1917">
        <v>231</v>
      </c>
      <c r="J1917">
        <v>47</v>
      </c>
      <c r="K1917">
        <v>0</v>
      </c>
      <c r="L1917" t="s">
        <v>25</v>
      </c>
      <c r="M1917" t="s">
        <v>30</v>
      </c>
      <c r="N1917">
        <v>0</v>
      </c>
      <c r="O1917">
        <v>16414622</v>
      </c>
      <c r="P1917" t="s">
        <v>13</v>
      </c>
      <c r="Q1917" t="s">
        <v>13</v>
      </c>
    </row>
    <row r="1918" spans="1:17" x14ac:dyDescent="0.25">
      <c r="A1918">
        <v>164733790</v>
      </c>
      <c r="B1918" t="s">
        <v>1960</v>
      </c>
      <c r="C1918" t="s">
        <v>7128</v>
      </c>
      <c r="D1918" t="s">
        <v>78</v>
      </c>
      <c r="E1918">
        <v>12</v>
      </c>
      <c r="F1918" t="s">
        <v>32</v>
      </c>
      <c r="G1918" t="s">
        <v>611</v>
      </c>
      <c r="H1918" t="s">
        <v>22</v>
      </c>
      <c r="I1918">
        <v>494</v>
      </c>
      <c r="J1918">
        <v>56</v>
      </c>
      <c r="K1918">
        <v>20233</v>
      </c>
      <c r="L1918">
        <v>20230329</v>
      </c>
      <c r="M1918" t="s">
        <v>30</v>
      </c>
      <c r="N1918">
        <v>20234</v>
      </c>
      <c r="O1918">
        <v>16287465</v>
      </c>
      <c r="P1918" t="s">
        <v>1192</v>
      </c>
      <c r="Q1918" t="s">
        <v>13</v>
      </c>
    </row>
    <row r="1919" spans="1:17" x14ac:dyDescent="0.25">
      <c r="A1919">
        <v>164899611</v>
      </c>
      <c r="B1919" t="s">
        <v>1960</v>
      </c>
      <c r="C1919" t="s">
        <v>4242</v>
      </c>
      <c r="D1919" t="s">
        <v>78</v>
      </c>
      <c r="E1919">
        <v>12</v>
      </c>
      <c r="F1919" t="s">
        <v>6</v>
      </c>
      <c r="G1919" t="s">
        <v>992</v>
      </c>
      <c r="H1919" t="s">
        <v>22</v>
      </c>
      <c r="I1919">
        <v>272</v>
      </c>
      <c r="J1919">
        <v>264</v>
      </c>
      <c r="K1919">
        <v>20233</v>
      </c>
      <c r="L1919">
        <v>20230906</v>
      </c>
      <c r="M1919" t="s">
        <v>30</v>
      </c>
      <c r="N1919">
        <v>20234</v>
      </c>
      <c r="O1919">
        <v>16370564</v>
      </c>
      <c r="P1919" t="s">
        <v>13</v>
      </c>
      <c r="Q1919" t="s">
        <v>13</v>
      </c>
    </row>
    <row r="1920" spans="1:17" x14ac:dyDescent="0.25">
      <c r="A1920">
        <v>164419243</v>
      </c>
      <c r="B1920" t="s">
        <v>1697</v>
      </c>
      <c r="C1920" t="s">
        <v>3100</v>
      </c>
      <c r="D1920" t="s">
        <v>924</v>
      </c>
      <c r="E1920">
        <v>12</v>
      </c>
      <c r="F1920" t="s">
        <v>6</v>
      </c>
      <c r="G1920" t="s">
        <v>1053</v>
      </c>
      <c r="H1920" t="s">
        <v>22</v>
      </c>
      <c r="I1920">
        <v>951</v>
      </c>
      <c r="J1920">
        <v>951</v>
      </c>
      <c r="K1920">
        <v>20233</v>
      </c>
      <c r="L1920">
        <v>20230515</v>
      </c>
      <c r="M1920" t="s">
        <v>30</v>
      </c>
      <c r="N1920">
        <v>20234</v>
      </c>
      <c r="O1920">
        <v>16050322</v>
      </c>
      <c r="P1920" t="s">
        <v>14</v>
      </c>
      <c r="Q1920" t="s">
        <v>14</v>
      </c>
    </row>
    <row r="1921" spans="1:17" x14ac:dyDescent="0.25">
      <c r="A1921">
        <v>164938683</v>
      </c>
      <c r="B1921" t="s">
        <v>7129</v>
      </c>
      <c r="C1921" t="s">
        <v>608</v>
      </c>
      <c r="D1921" t="s">
        <v>924</v>
      </c>
      <c r="E1921">
        <v>12</v>
      </c>
      <c r="F1921" t="s">
        <v>32</v>
      </c>
      <c r="G1921" t="s">
        <v>1952</v>
      </c>
      <c r="H1921" t="s">
        <v>22</v>
      </c>
      <c r="I1921">
        <v>224</v>
      </c>
      <c r="J1921">
        <v>40</v>
      </c>
      <c r="K1921">
        <v>0</v>
      </c>
      <c r="L1921" t="s">
        <v>25</v>
      </c>
      <c r="M1921" t="s">
        <v>30</v>
      </c>
      <c r="N1921">
        <v>20234</v>
      </c>
      <c r="O1921">
        <v>16421960</v>
      </c>
      <c r="P1921" t="s">
        <v>13</v>
      </c>
      <c r="Q1921" t="s">
        <v>13</v>
      </c>
    </row>
    <row r="1922" spans="1:17" x14ac:dyDescent="0.25">
      <c r="A1922">
        <v>164880829</v>
      </c>
      <c r="B1922" t="s">
        <v>7130</v>
      </c>
      <c r="C1922" t="s">
        <v>409</v>
      </c>
      <c r="D1922" t="s">
        <v>70</v>
      </c>
      <c r="E1922">
        <v>12</v>
      </c>
      <c r="F1922" t="s">
        <v>6</v>
      </c>
      <c r="G1922" t="s">
        <v>993</v>
      </c>
      <c r="H1922" t="s">
        <v>22</v>
      </c>
      <c r="I1922">
        <v>293</v>
      </c>
      <c r="J1922">
        <v>291</v>
      </c>
      <c r="K1922">
        <v>20233</v>
      </c>
      <c r="L1922">
        <v>20230727</v>
      </c>
      <c r="M1922" t="s">
        <v>31</v>
      </c>
      <c r="N1922">
        <v>20234</v>
      </c>
      <c r="O1922">
        <v>15819040</v>
      </c>
      <c r="P1922" t="s">
        <v>13</v>
      </c>
      <c r="Q1922" t="s">
        <v>13</v>
      </c>
    </row>
    <row r="1923" spans="1:17" x14ac:dyDescent="0.25">
      <c r="A1923">
        <v>164938795</v>
      </c>
      <c r="B1923" t="s">
        <v>3856</v>
      </c>
      <c r="C1923" t="s">
        <v>3857</v>
      </c>
      <c r="D1923" t="s">
        <v>78</v>
      </c>
      <c r="E1923">
        <v>12</v>
      </c>
      <c r="F1923" t="s">
        <v>32</v>
      </c>
      <c r="G1923" t="s">
        <v>656</v>
      </c>
      <c r="H1923" t="s">
        <v>22</v>
      </c>
      <c r="I1923">
        <v>224</v>
      </c>
      <c r="J1923">
        <v>224</v>
      </c>
      <c r="K1923">
        <v>0</v>
      </c>
      <c r="L1923" t="s">
        <v>25</v>
      </c>
      <c r="M1923" t="s">
        <v>30</v>
      </c>
      <c r="N1923">
        <v>0</v>
      </c>
      <c r="O1923">
        <v>16433434</v>
      </c>
      <c r="P1923" t="s">
        <v>13</v>
      </c>
      <c r="Q1923" t="s">
        <v>13</v>
      </c>
    </row>
    <row r="1924" spans="1:17" x14ac:dyDescent="0.25">
      <c r="A1924">
        <v>165080559</v>
      </c>
      <c r="B1924" t="s">
        <v>468</v>
      </c>
      <c r="C1924" t="s">
        <v>251</v>
      </c>
      <c r="D1924" t="s">
        <v>924</v>
      </c>
      <c r="E1924">
        <v>12</v>
      </c>
      <c r="F1924" t="s">
        <v>33</v>
      </c>
      <c r="G1924" t="s">
        <v>2851</v>
      </c>
      <c r="H1924" t="s">
        <v>22</v>
      </c>
      <c r="I1924">
        <v>39</v>
      </c>
      <c r="J1924">
        <v>39</v>
      </c>
      <c r="K1924">
        <v>0</v>
      </c>
      <c r="L1924">
        <v>20220926</v>
      </c>
      <c r="M1924" t="s">
        <v>30</v>
      </c>
      <c r="N1924">
        <v>0</v>
      </c>
      <c r="O1924">
        <v>15964821</v>
      </c>
      <c r="P1924" t="s">
        <v>13</v>
      </c>
      <c r="Q1924" t="s">
        <v>13</v>
      </c>
    </row>
    <row r="1925" spans="1:17" x14ac:dyDescent="0.25">
      <c r="A1925">
        <v>165081069</v>
      </c>
      <c r="B1925" t="s">
        <v>7131</v>
      </c>
      <c r="C1925" t="s">
        <v>419</v>
      </c>
      <c r="D1925" t="s">
        <v>924</v>
      </c>
      <c r="E1925">
        <v>12</v>
      </c>
      <c r="F1925" t="s">
        <v>32</v>
      </c>
      <c r="G1925" t="s">
        <v>623</v>
      </c>
      <c r="H1925" t="s">
        <v>22</v>
      </c>
      <c r="I1925">
        <v>42</v>
      </c>
      <c r="J1925">
        <v>42</v>
      </c>
      <c r="K1925">
        <v>0</v>
      </c>
      <c r="L1925">
        <v>20230304</v>
      </c>
      <c r="M1925" t="s">
        <v>30</v>
      </c>
      <c r="N1925">
        <v>0</v>
      </c>
      <c r="O1925">
        <v>16506031</v>
      </c>
      <c r="P1925" t="s">
        <v>13</v>
      </c>
      <c r="Q1925" t="s">
        <v>13</v>
      </c>
    </row>
    <row r="1926" spans="1:17" x14ac:dyDescent="0.25">
      <c r="A1926">
        <v>164885679</v>
      </c>
      <c r="B1926" t="s">
        <v>3489</v>
      </c>
      <c r="C1926" t="s">
        <v>3490</v>
      </c>
      <c r="D1926" t="s">
        <v>78</v>
      </c>
      <c r="E1926">
        <v>12</v>
      </c>
      <c r="F1926" t="s">
        <v>6</v>
      </c>
      <c r="G1926" t="s">
        <v>2138</v>
      </c>
      <c r="H1926" t="s">
        <v>22</v>
      </c>
      <c r="I1926">
        <v>287</v>
      </c>
      <c r="J1926">
        <v>270</v>
      </c>
      <c r="K1926">
        <v>0</v>
      </c>
      <c r="L1926">
        <v>20210823</v>
      </c>
      <c r="M1926" t="s">
        <v>31</v>
      </c>
      <c r="N1926">
        <v>0</v>
      </c>
      <c r="O1926">
        <v>16211649</v>
      </c>
      <c r="P1926" t="s">
        <v>13</v>
      </c>
      <c r="Q1926" t="s">
        <v>13</v>
      </c>
    </row>
    <row r="1927" spans="1:17" x14ac:dyDescent="0.25">
      <c r="A1927">
        <v>165018556</v>
      </c>
      <c r="B1927" t="s">
        <v>5409</v>
      </c>
      <c r="C1927" t="s">
        <v>5410</v>
      </c>
      <c r="D1927" t="s">
        <v>924</v>
      </c>
      <c r="E1927">
        <v>12</v>
      </c>
      <c r="F1927" t="s">
        <v>32</v>
      </c>
      <c r="G1927" t="s">
        <v>1952</v>
      </c>
      <c r="H1927" t="s">
        <v>22</v>
      </c>
      <c r="I1927">
        <v>116</v>
      </c>
      <c r="J1927">
        <v>83</v>
      </c>
      <c r="K1927">
        <v>0</v>
      </c>
      <c r="L1927" t="s">
        <v>25</v>
      </c>
      <c r="M1927" t="s">
        <v>30</v>
      </c>
      <c r="N1927">
        <v>0</v>
      </c>
      <c r="O1927">
        <v>16459916</v>
      </c>
      <c r="P1927" t="s">
        <v>13</v>
      </c>
      <c r="Q1927" t="s">
        <v>13</v>
      </c>
    </row>
    <row r="1928" spans="1:17" x14ac:dyDescent="0.25">
      <c r="A1928">
        <v>164954071</v>
      </c>
      <c r="B1928" t="s">
        <v>4648</v>
      </c>
      <c r="C1928" t="s">
        <v>184</v>
      </c>
      <c r="D1928" t="s">
        <v>891</v>
      </c>
      <c r="E1928">
        <v>12</v>
      </c>
      <c r="F1928" t="s">
        <v>6</v>
      </c>
      <c r="G1928" t="s">
        <v>1029</v>
      </c>
      <c r="H1928" t="s">
        <v>22</v>
      </c>
      <c r="I1928">
        <v>216</v>
      </c>
      <c r="J1928">
        <v>216</v>
      </c>
      <c r="K1928">
        <v>20233</v>
      </c>
      <c r="L1928">
        <v>20230518</v>
      </c>
      <c r="M1928" t="s">
        <v>30</v>
      </c>
      <c r="N1928">
        <v>20234</v>
      </c>
      <c r="O1928">
        <v>15326868</v>
      </c>
      <c r="P1928" t="s">
        <v>13</v>
      </c>
      <c r="Q1928" t="s">
        <v>13</v>
      </c>
    </row>
    <row r="1929" spans="1:17" x14ac:dyDescent="0.25">
      <c r="A1929">
        <v>164802596</v>
      </c>
      <c r="B1929" t="s">
        <v>2484</v>
      </c>
      <c r="C1929" t="s">
        <v>132</v>
      </c>
      <c r="D1929" t="s">
        <v>924</v>
      </c>
      <c r="E1929">
        <v>12</v>
      </c>
      <c r="F1929" t="s">
        <v>32</v>
      </c>
      <c r="G1929" t="s">
        <v>1952</v>
      </c>
      <c r="H1929" t="s">
        <v>22</v>
      </c>
      <c r="I1929">
        <v>399</v>
      </c>
      <c r="J1929">
        <v>399</v>
      </c>
      <c r="K1929">
        <v>0</v>
      </c>
      <c r="L1929" t="s">
        <v>25</v>
      </c>
      <c r="M1929" t="s">
        <v>30</v>
      </c>
      <c r="N1929">
        <v>0</v>
      </c>
      <c r="O1929">
        <v>16349464</v>
      </c>
      <c r="P1929" t="s">
        <v>1192</v>
      </c>
      <c r="Q1929" t="s">
        <v>1192</v>
      </c>
    </row>
    <row r="1930" spans="1:17" x14ac:dyDescent="0.25">
      <c r="A1930">
        <v>164865354</v>
      </c>
      <c r="B1930" t="s">
        <v>7132</v>
      </c>
      <c r="C1930" t="s">
        <v>5923</v>
      </c>
      <c r="D1930" t="s">
        <v>891</v>
      </c>
      <c r="E1930">
        <v>12</v>
      </c>
      <c r="F1930" t="s">
        <v>6</v>
      </c>
      <c r="G1930" t="s">
        <v>2315</v>
      </c>
      <c r="H1930" t="s">
        <v>22</v>
      </c>
      <c r="I1930">
        <v>314</v>
      </c>
      <c r="J1930">
        <v>305</v>
      </c>
      <c r="K1930">
        <v>20233</v>
      </c>
      <c r="L1930">
        <v>20201222</v>
      </c>
      <c r="M1930" t="s">
        <v>30</v>
      </c>
      <c r="N1930">
        <v>20234</v>
      </c>
      <c r="O1930">
        <v>16358540</v>
      </c>
      <c r="P1930" t="s">
        <v>13</v>
      </c>
      <c r="Q1930" t="s">
        <v>13</v>
      </c>
    </row>
    <row r="1931" spans="1:17" x14ac:dyDescent="0.25">
      <c r="A1931">
        <v>164859228</v>
      </c>
      <c r="B1931" t="s">
        <v>2272</v>
      </c>
      <c r="C1931" t="s">
        <v>7133</v>
      </c>
      <c r="D1931" t="s">
        <v>924</v>
      </c>
      <c r="E1931">
        <v>12</v>
      </c>
      <c r="F1931" t="s">
        <v>32</v>
      </c>
      <c r="G1931" t="s">
        <v>1952</v>
      </c>
      <c r="H1931" t="s">
        <v>22</v>
      </c>
      <c r="I1931">
        <v>321</v>
      </c>
      <c r="J1931">
        <v>270</v>
      </c>
      <c r="K1931">
        <v>20233</v>
      </c>
      <c r="L1931">
        <v>20230925</v>
      </c>
      <c r="M1931" t="s">
        <v>30</v>
      </c>
      <c r="N1931">
        <v>20234</v>
      </c>
      <c r="O1931">
        <v>16218351</v>
      </c>
      <c r="P1931" t="s">
        <v>13</v>
      </c>
      <c r="Q1931" t="s">
        <v>13</v>
      </c>
    </row>
    <row r="1932" spans="1:17" x14ac:dyDescent="0.25">
      <c r="A1932">
        <v>164969727</v>
      </c>
      <c r="B1932" t="s">
        <v>5411</v>
      </c>
      <c r="C1932" t="s">
        <v>3551</v>
      </c>
      <c r="D1932" t="s">
        <v>72</v>
      </c>
      <c r="E1932">
        <v>12</v>
      </c>
      <c r="F1932" t="s">
        <v>32</v>
      </c>
      <c r="G1932" t="s">
        <v>4188</v>
      </c>
      <c r="H1932" t="s">
        <v>22</v>
      </c>
      <c r="I1932">
        <v>186</v>
      </c>
      <c r="J1932">
        <v>68</v>
      </c>
      <c r="K1932">
        <v>20233</v>
      </c>
      <c r="L1932" t="s">
        <v>25</v>
      </c>
      <c r="M1932" t="s">
        <v>30</v>
      </c>
      <c r="N1932">
        <v>20234</v>
      </c>
      <c r="O1932">
        <v>16446456</v>
      </c>
      <c r="P1932" t="s">
        <v>13</v>
      </c>
      <c r="Q1932" t="s">
        <v>13</v>
      </c>
    </row>
    <row r="1933" spans="1:17" x14ac:dyDescent="0.25">
      <c r="A1933">
        <v>165040233</v>
      </c>
      <c r="B1933" t="s">
        <v>5411</v>
      </c>
      <c r="C1933" t="s">
        <v>6116</v>
      </c>
      <c r="D1933" t="s">
        <v>924</v>
      </c>
      <c r="E1933">
        <v>12</v>
      </c>
      <c r="F1933" t="s">
        <v>32</v>
      </c>
      <c r="G1933" t="s">
        <v>1952</v>
      </c>
      <c r="H1933" t="s">
        <v>22</v>
      </c>
      <c r="I1933">
        <v>89</v>
      </c>
      <c r="J1933">
        <v>13</v>
      </c>
      <c r="K1933">
        <v>20233</v>
      </c>
      <c r="L1933">
        <v>20221102</v>
      </c>
      <c r="M1933" t="s">
        <v>30</v>
      </c>
      <c r="N1933">
        <v>0</v>
      </c>
      <c r="O1933">
        <v>16494572</v>
      </c>
      <c r="P1933" t="s">
        <v>13</v>
      </c>
      <c r="Q1933" t="s">
        <v>13</v>
      </c>
    </row>
    <row r="1934" spans="1:17" x14ac:dyDescent="0.25">
      <c r="A1934">
        <v>164953104</v>
      </c>
      <c r="B1934" t="s">
        <v>681</v>
      </c>
      <c r="C1934" t="s">
        <v>4649</v>
      </c>
      <c r="D1934" t="s">
        <v>78</v>
      </c>
      <c r="E1934">
        <v>12</v>
      </c>
      <c r="F1934" t="s">
        <v>32</v>
      </c>
      <c r="G1934" t="s">
        <v>1689</v>
      </c>
      <c r="H1934" t="s">
        <v>22</v>
      </c>
      <c r="I1934">
        <v>207</v>
      </c>
      <c r="J1934">
        <v>207</v>
      </c>
      <c r="K1934">
        <v>0</v>
      </c>
      <c r="L1934" t="s">
        <v>25</v>
      </c>
      <c r="M1934" t="s">
        <v>30</v>
      </c>
      <c r="N1934">
        <v>0</v>
      </c>
      <c r="O1934">
        <v>16443983</v>
      </c>
      <c r="P1934" t="s">
        <v>13</v>
      </c>
      <c r="Q1934" t="s">
        <v>13</v>
      </c>
    </row>
    <row r="1935" spans="1:17" x14ac:dyDescent="0.25">
      <c r="A1935">
        <v>165099800</v>
      </c>
      <c r="B1935" t="s">
        <v>7134</v>
      </c>
      <c r="C1935" t="s">
        <v>1867</v>
      </c>
      <c r="D1935" t="s">
        <v>78</v>
      </c>
      <c r="E1935">
        <v>12</v>
      </c>
      <c r="F1935" t="s">
        <v>32</v>
      </c>
      <c r="G1935" t="s">
        <v>1952</v>
      </c>
      <c r="H1935" t="s">
        <v>22</v>
      </c>
      <c r="I1935">
        <v>14</v>
      </c>
      <c r="J1935">
        <v>5</v>
      </c>
      <c r="K1935">
        <v>20233</v>
      </c>
      <c r="L1935">
        <v>20230403</v>
      </c>
      <c r="M1935" t="s">
        <v>30</v>
      </c>
      <c r="N1935">
        <v>0</v>
      </c>
      <c r="O1935">
        <v>16527036</v>
      </c>
      <c r="P1935" t="s">
        <v>13</v>
      </c>
      <c r="Q1935" t="s">
        <v>13</v>
      </c>
    </row>
    <row r="1936" spans="1:17" x14ac:dyDescent="0.25">
      <c r="A1936">
        <v>164904020</v>
      </c>
      <c r="B1936" t="s">
        <v>4577</v>
      </c>
      <c r="C1936" t="s">
        <v>7135</v>
      </c>
      <c r="D1936" t="s">
        <v>891</v>
      </c>
      <c r="E1936">
        <v>12</v>
      </c>
      <c r="F1936" t="s">
        <v>6</v>
      </c>
      <c r="G1936" t="s">
        <v>2315</v>
      </c>
      <c r="H1936" t="s">
        <v>22</v>
      </c>
      <c r="I1936">
        <v>266</v>
      </c>
      <c r="J1936">
        <v>266</v>
      </c>
      <c r="K1936">
        <v>0</v>
      </c>
      <c r="L1936">
        <v>20220523</v>
      </c>
      <c r="M1936" t="s">
        <v>31</v>
      </c>
      <c r="N1936">
        <v>0</v>
      </c>
      <c r="O1936">
        <v>11382527</v>
      </c>
      <c r="P1936" t="s">
        <v>13</v>
      </c>
      <c r="Q1936" t="s">
        <v>13</v>
      </c>
    </row>
    <row r="1937" spans="1:17" x14ac:dyDescent="0.25">
      <c r="A1937">
        <v>164948030</v>
      </c>
      <c r="B1937" t="s">
        <v>533</v>
      </c>
      <c r="C1937" t="s">
        <v>7136</v>
      </c>
      <c r="D1937" t="s">
        <v>78</v>
      </c>
      <c r="E1937">
        <v>12</v>
      </c>
      <c r="F1937" t="s">
        <v>6</v>
      </c>
      <c r="G1937" t="s">
        <v>615</v>
      </c>
      <c r="H1937" t="s">
        <v>22</v>
      </c>
      <c r="I1937">
        <v>214</v>
      </c>
      <c r="J1937">
        <v>214</v>
      </c>
      <c r="K1937">
        <v>0</v>
      </c>
      <c r="L1937">
        <v>20231113</v>
      </c>
      <c r="M1937" t="s">
        <v>31</v>
      </c>
      <c r="N1937">
        <v>20234</v>
      </c>
      <c r="O1937">
        <v>7960764</v>
      </c>
      <c r="P1937" t="s">
        <v>13</v>
      </c>
      <c r="Q1937" t="s">
        <v>13</v>
      </c>
    </row>
    <row r="1938" spans="1:17" x14ac:dyDescent="0.25">
      <c r="A1938">
        <v>164966966</v>
      </c>
      <c r="B1938" t="s">
        <v>4650</v>
      </c>
      <c r="C1938" t="s">
        <v>4046</v>
      </c>
      <c r="D1938" t="s">
        <v>891</v>
      </c>
      <c r="E1938">
        <v>12</v>
      </c>
      <c r="F1938" t="s">
        <v>6</v>
      </c>
      <c r="G1938" t="s">
        <v>1029</v>
      </c>
      <c r="H1938" t="s">
        <v>22</v>
      </c>
      <c r="I1938">
        <v>216</v>
      </c>
      <c r="J1938">
        <v>216</v>
      </c>
      <c r="K1938">
        <v>20233</v>
      </c>
      <c r="L1938" t="s">
        <v>25</v>
      </c>
      <c r="M1938" t="s">
        <v>31</v>
      </c>
      <c r="N1938">
        <v>20234</v>
      </c>
      <c r="O1938">
        <v>16429541</v>
      </c>
      <c r="P1938" t="s">
        <v>13</v>
      </c>
      <c r="Q1938" t="s">
        <v>13</v>
      </c>
    </row>
    <row r="1939" spans="1:17" x14ac:dyDescent="0.25">
      <c r="A1939">
        <v>164991684</v>
      </c>
      <c r="B1939" t="s">
        <v>4982</v>
      </c>
      <c r="C1939" t="s">
        <v>4983</v>
      </c>
      <c r="D1939" t="s">
        <v>891</v>
      </c>
      <c r="E1939">
        <v>12</v>
      </c>
      <c r="F1939" t="s">
        <v>32</v>
      </c>
      <c r="G1939" t="s">
        <v>638</v>
      </c>
      <c r="H1939" t="s">
        <v>22</v>
      </c>
      <c r="I1939">
        <v>154</v>
      </c>
      <c r="J1939">
        <v>91</v>
      </c>
      <c r="K1939">
        <v>20233</v>
      </c>
      <c r="L1939">
        <v>20231115</v>
      </c>
      <c r="M1939" t="s">
        <v>30</v>
      </c>
      <c r="N1939">
        <v>20234</v>
      </c>
      <c r="O1939">
        <v>16440037</v>
      </c>
      <c r="P1939" t="s">
        <v>13</v>
      </c>
      <c r="Q1939" t="s">
        <v>13</v>
      </c>
    </row>
    <row r="1940" spans="1:17" x14ac:dyDescent="0.25">
      <c r="A1940">
        <v>164421205</v>
      </c>
      <c r="B1940" t="s">
        <v>566</v>
      </c>
      <c r="C1940" t="s">
        <v>416</v>
      </c>
      <c r="D1940" t="s">
        <v>924</v>
      </c>
      <c r="E1940">
        <v>12</v>
      </c>
      <c r="F1940" t="s">
        <v>6</v>
      </c>
      <c r="G1940" t="s">
        <v>1053</v>
      </c>
      <c r="H1940" t="s">
        <v>22</v>
      </c>
      <c r="I1940">
        <v>950</v>
      </c>
      <c r="J1940">
        <v>950</v>
      </c>
      <c r="K1940">
        <v>20233</v>
      </c>
      <c r="L1940">
        <v>20190612</v>
      </c>
      <c r="M1940" t="s">
        <v>30</v>
      </c>
      <c r="N1940">
        <v>20234</v>
      </c>
      <c r="O1940">
        <v>16051531</v>
      </c>
      <c r="P1940" t="s">
        <v>14</v>
      </c>
      <c r="Q1940" t="s">
        <v>14</v>
      </c>
    </row>
    <row r="1941" spans="1:17" x14ac:dyDescent="0.25">
      <c r="A1941">
        <v>164765405</v>
      </c>
      <c r="B1941" t="s">
        <v>566</v>
      </c>
      <c r="C1941" t="s">
        <v>633</v>
      </c>
      <c r="D1941" t="s">
        <v>70</v>
      </c>
      <c r="E1941">
        <v>12</v>
      </c>
      <c r="F1941" t="s">
        <v>32</v>
      </c>
      <c r="G1941" t="s">
        <v>611</v>
      </c>
      <c r="H1941" t="s">
        <v>22</v>
      </c>
      <c r="I1941">
        <v>452</v>
      </c>
      <c r="J1941">
        <v>39</v>
      </c>
      <c r="K1941">
        <v>20233</v>
      </c>
      <c r="L1941">
        <v>20240325</v>
      </c>
      <c r="M1941" t="s">
        <v>30</v>
      </c>
      <c r="N1941">
        <v>20234</v>
      </c>
      <c r="O1941">
        <v>16319471</v>
      </c>
      <c r="P1941" t="s">
        <v>1192</v>
      </c>
      <c r="Q1941" t="s">
        <v>13</v>
      </c>
    </row>
    <row r="1942" spans="1:17" x14ac:dyDescent="0.25">
      <c r="A1942">
        <v>164793855</v>
      </c>
      <c r="B1942" t="s">
        <v>566</v>
      </c>
      <c r="C1942" t="s">
        <v>1983</v>
      </c>
      <c r="D1942" t="s">
        <v>924</v>
      </c>
      <c r="E1942">
        <v>12</v>
      </c>
      <c r="F1942" t="s">
        <v>32</v>
      </c>
      <c r="G1942" t="s">
        <v>1952</v>
      </c>
      <c r="H1942" t="s">
        <v>22</v>
      </c>
      <c r="I1942">
        <v>412</v>
      </c>
      <c r="J1942">
        <v>412</v>
      </c>
      <c r="K1942">
        <v>0</v>
      </c>
      <c r="L1942" t="s">
        <v>25</v>
      </c>
      <c r="M1942" t="s">
        <v>30</v>
      </c>
      <c r="N1942">
        <v>0</v>
      </c>
      <c r="O1942">
        <v>16341054</v>
      </c>
      <c r="P1942" t="s">
        <v>1192</v>
      </c>
      <c r="Q1942" t="s">
        <v>1192</v>
      </c>
    </row>
    <row r="1943" spans="1:17" x14ac:dyDescent="0.25">
      <c r="A1943">
        <v>164900727</v>
      </c>
      <c r="B1943" t="s">
        <v>566</v>
      </c>
      <c r="C1943" t="s">
        <v>5412</v>
      </c>
      <c r="D1943" t="s">
        <v>924</v>
      </c>
      <c r="E1943">
        <v>12</v>
      </c>
      <c r="F1943" t="s">
        <v>32</v>
      </c>
      <c r="G1943" t="s">
        <v>2149</v>
      </c>
      <c r="H1943" t="s">
        <v>22</v>
      </c>
      <c r="I1943">
        <v>271</v>
      </c>
      <c r="J1943">
        <v>271</v>
      </c>
      <c r="K1943">
        <v>0</v>
      </c>
      <c r="L1943" t="s">
        <v>25</v>
      </c>
      <c r="M1943" t="s">
        <v>30</v>
      </c>
      <c r="N1943">
        <v>0</v>
      </c>
      <c r="O1943">
        <v>16412261</v>
      </c>
      <c r="P1943" t="s">
        <v>13</v>
      </c>
      <c r="Q1943" t="s">
        <v>13</v>
      </c>
    </row>
    <row r="1944" spans="1:17" x14ac:dyDescent="0.25">
      <c r="A1944">
        <v>164792305</v>
      </c>
      <c r="B1944" t="s">
        <v>2624</v>
      </c>
      <c r="C1944" t="s">
        <v>568</v>
      </c>
      <c r="D1944" t="s">
        <v>891</v>
      </c>
      <c r="E1944">
        <v>12</v>
      </c>
      <c r="F1944" t="s">
        <v>6</v>
      </c>
      <c r="G1944" t="s">
        <v>1029</v>
      </c>
      <c r="H1944" t="s">
        <v>22</v>
      </c>
      <c r="I1944">
        <v>420</v>
      </c>
      <c r="J1944">
        <v>70</v>
      </c>
      <c r="K1944">
        <v>20233</v>
      </c>
      <c r="L1944">
        <v>20231019</v>
      </c>
      <c r="M1944" t="s">
        <v>30</v>
      </c>
      <c r="N1944">
        <v>20234</v>
      </c>
      <c r="O1944">
        <v>15946949</v>
      </c>
      <c r="P1944" t="s">
        <v>1192</v>
      </c>
      <c r="Q1944" t="s">
        <v>13</v>
      </c>
    </row>
    <row r="1945" spans="1:17" x14ac:dyDescent="0.25">
      <c r="A1945">
        <v>164984233</v>
      </c>
      <c r="B1945" t="s">
        <v>3175</v>
      </c>
      <c r="C1945" t="s">
        <v>4651</v>
      </c>
      <c r="D1945" t="s">
        <v>70</v>
      </c>
      <c r="E1945">
        <v>12</v>
      </c>
      <c r="F1945" t="s">
        <v>32</v>
      </c>
      <c r="G1945" t="s">
        <v>1689</v>
      </c>
      <c r="H1945" t="s">
        <v>22</v>
      </c>
      <c r="I1945">
        <v>166</v>
      </c>
      <c r="J1945">
        <v>101</v>
      </c>
      <c r="K1945">
        <v>20233</v>
      </c>
      <c r="L1945">
        <v>20231111</v>
      </c>
      <c r="M1945" t="s">
        <v>31</v>
      </c>
      <c r="N1945">
        <v>20234</v>
      </c>
      <c r="O1945">
        <v>16342951</v>
      </c>
      <c r="P1945" t="s">
        <v>13</v>
      </c>
      <c r="Q1945" t="s">
        <v>13</v>
      </c>
    </row>
    <row r="1946" spans="1:17" x14ac:dyDescent="0.25">
      <c r="A1946">
        <v>165098182</v>
      </c>
      <c r="B1946" t="s">
        <v>215</v>
      </c>
      <c r="C1946" t="s">
        <v>7137</v>
      </c>
      <c r="D1946" t="s">
        <v>70</v>
      </c>
      <c r="E1946">
        <v>12</v>
      </c>
      <c r="F1946" t="s">
        <v>32</v>
      </c>
      <c r="G1946" t="s">
        <v>611</v>
      </c>
      <c r="H1946" t="s">
        <v>22</v>
      </c>
      <c r="I1946">
        <v>17</v>
      </c>
      <c r="J1946">
        <v>17</v>
      </c>
      <c r="K1946">
        <v>20233</v>
      </c>
      <c r="L1946">
        <v>20230630</v>
      </c>
      <c r="M1946" t="s">
        <v>30</v>
      </c>
      <c r="N1946">
        <v>0</v>
      </c>
      <c r="O1946">
        <v>16525035</v>
      </c>
      <c r="P1946" t="s">
        <v>13</v>
      </c>
      <c r="Q1946" t="s">
        <v>13</v>
      </c>
    </row>
    <row r="1947" spans="1:17" x14ac:dyDescent="0.25">
      <c r="A1947">
        <v>164645872</v>
      </c>
      <c r="B1947" t="s">
        <v>404</v>
      </c>
      <c r="C1947" t="s">
        <v>333</v>
      </c>
      <c r="D1947" t="s">
        <v>72</v>
      </c>
      <c r="E1947">
        <v>12</v>
      </c>
      <c r="F1947" t="s">
        <v>6</v>
      </c>
      <c r="G1947" t="s">
        <v>616</v>
      </c>
      <c r="H1947" t="s">
        <v>22</v>
      </c>
      <c r="I1947">
        <v>627</v>
      </c>
      <c r="J1947">
        <v>627</v>
      </c>
      <c r="K1947">
        <v>20233</v>
      </c>
      <c r="L1947" t="s">
        <v>25</v>
      </c>
      <c r="M1947" t="s">
        <v>31</v>
      </c>
      <c r="N1947">
        <v>20234</v>
      </c>
      <c r="O1947">
        <v>13304071</v>
      </c>
      <c r="P1947" t="s">
        <v>1193</v>
      </c>
      <c r="Q1947" t="s">
        <v>1193</v>
      </c>
    </row>
    <row r="1948" spans="1:17" x14ac:dyDescent="0.25">
      <c r="A1948">
        <v>164949861</v>
      </c>
      <c r="B1948" t="s">
        <v>216</v>
      </c>
      <c r="C1948" t="s">
        <v>156</v>
      </c>
      <c r="D1948" t="s">
        <v>78</v>
      </c>
      <c r="E1948">
        <v>12</v>
      </c>
      <c r="F1948" t="s">
        <v>6</v>
      </c>
      <c r="G1948" t="s">
        <v>993</v>
      </c>
      <c r="H1948" t="s">
        <v>22</v>
      </c>
      <c r="I1948">
        <v>210</v>
      </c>
      <c r="J1948">
        <v>209</v>
      </c>
      <c r="K1948">
        <v>20233</v>
      </c>
      <c r="L1948">
        <v>20231023</v>
      </c>
      <c r="M1948" t="s">
        <v>30</v>
      </c>
      <c r="N1948">
        <v>20234</v>
      </c>
      <c r="O1948">
        <v>15289512</v>
      </c>
      <c r="P1948" t="s">
        <v>13</v>
      </c>
      <c r="Q1948" t="s">
        <v>13</v>
      </c>
    </row>
    <row r="1949" spans="1:17" x14ac:dyDescent="0.25">
      <c r="A1949">
        <v>165083592</v>
      </c>
      <c r="B1949" t="s">
        <v>754</v>
      </c>
      <c r="C1949" t="s">
        <v>7138</v>
      </c>
      <c r="D1949" t="s">
        <v>70</v>
      </c>
      <c r="E1949">
        <v>12</v>
      </c>
      <c r="F1949" t="s">
        <v>32</v>
      </c>
      <c r="G1949" t="s">
        <v>1947</v>
      </c>
      <c r="H1949" t="s">
        <v>22</v>
      </c>
      <c r="I1949">
        <v>34</v>
      </c>
      <c r="J1949">
        <v>34</v>
      </c>
      <c r="K1949">
        <v>0</v>
      </c>
      <c r="L1949" t="s">
        <v>25</v>
      </c>
      <c r="M1949" t="s">
        <v>30</v>
      </c>
      <c r="N1949">
        <v>0</v>
      </c>
      <c r="O1949">
        <v>16019567</v>
      </c>
      <c r="P1949" t="s">
        <v>13</v>
      </c>
      <c r="Q1949" t="s">
        <v>13</v>
      </c>
    </row>
    <row r="1950" spans="1:17" x14ac:dyDescent="0.25">
      <c r="A1950">
        <v>164621656</v>
      </c>
      <c r="B1950" t="s">
        <v>216</v>
      </c>
      <c r="C1950" t="s">
        <v>1453</v>
      </c>
      <c r="D1950" t="s">
        <v>924</v>
      </c>
      <c r="E1950">
        <v>12</v>
      </c>
      <c r="F1950" t="s">
        <v>32</v>
      </c>
      <c r="G1950" t="s">
        <v>1952</v>
      </c>
      <c r="H1950" t="s">
        <v>22</v>
      </c>
      <c r="I1950">
        <v>662</v>
      </c>
      <c r="J1950">
        <v>662</v>
      </c>
      <c r="K1950">
        <v>20233</v>
      </c>
      <c r="L1950">
        <v>20230716</v>
      </c>
      <c r="M1950" t="s">
        <v>30</v>
      </c>
      <c r="N1950">
        <v>0</v>
      </c>
      <c r="O1950">
        <v>16244070</v>
      </c>
      <c r="P1950" t="s">
        <v>1193</v>
      </c>
      <c r="Q1950" t="s">
        <v>1193</v>
      </c>
    </row>
    <row r="1951" spans="1:17" x14ac:dyDescent="0.25">
      <c r="A1951">
        <v>164946024</v>
      </c>
      <c r="B1951" t="s">
        <v>754</v>
      </c>
      <c r="C1951" t="s">
        <v>4244</v>
      </c>
      <c r="D1951" t="s">
        <v>924</v>
      </c>
      <c r="E1951">
        <v>12</v>
      </c>
      <c r="F1951" t="s">
        <v>32</v>
      </c>
      <c r="G1951" t="s">
        <v>623</v>
      </c>
      <c r="H1951" t="s">
        <v>22</v>
      </c>
      <c r="I1951">
        <v>217</v>
      </c>
      <c r="J1951">
        <v>67</v>
      </c>
      <c r="K1951">
        <v>20233</v>
      </c>
      <c r="L1951" t="s">
        <v>25</v>
      </c>
      <c r="M1951" t="s">
        <v>30</v>
      </c>
      <c r="N1951">
        <v>20234</v>
      </c>
      <c r="O1951">
        <v>16271725</v>
      </c>
      <c r="P1951" t="s">
        <v>13</v>
      </c>
      <c r="Q1951" t="s">
        <v>13</v>
      </c>
    </row>
    <row r="1952" spans="1:17" x14ac:dyDescent="0.25">
      <c r="A1952">
        <v>164658560</v>
      </c>
      <c r="B1952" t="s">
        <v>754</v>
      </c>
      <c r="C1952" t="s">
        <v>979</v>
      </c>
      <c r="D1952" t="s">
        <v>924</v>
      </c>
      <c r="E1952">
        <v>12</v>
      </c>
      <c r="F1952" t="s">
        <v>32</v>
      </c>
      <c r="G1952" t="s">
        <v>863</v>
      </c>
      <c r="H1952" t="s">
        <v>22</v>
      </c>
      <c r="I1952">
        <v>607</v>
      </c>
      <c r="J1952">
        <v>607</v>
      </c>
      <c r="K1952">
        <v>20233</v>
      </c>
      <c r="L1952">
        <v>20221107</v>
      </c>
      <c r="M1952" t="s">
        <v>30</v>
      </c>
      <c r="N1952">
        <v>0</v>
      </c>
      <c r="O1952">
        <v>16273581</v>
      </c>
      <c r="P1952" t="s">
        <v>1193</v>
      </c>
      <c r="Q1952" t="s">
        <v>1193</v>
      </c>
    </row>
    <row r="1953" spans="1:17" x14ac:dyDescent="0.25">
      <c r="A1953">
        <v>164692440</v>
      </c>
      <c r="B1953" t="s">
        <v>754</v>
      </c>
      <c r="C1953" t="s">
        <v>1961</v>
      </c>
      <c r="D1953" t="s">
        <v>78</v>
      </c>
      <c r="E1953">
        <v>12</v>
      </c>
      <c r="F1953" t="s">
        <v>32</v>
      </c>
      <c r="G1953" t="s">
        <v>614</v>
      </c>
      <c r="H1953" t="s">
        <v>22</v>
      </c>
      <c r="I1953">
        <v>572</v>
      </c>
      <c r="J1953">
        <v>572</v>
      </c>
      <c r="K1953">
        <v>20233</v>
      </c>
      <c r="L1953">
        <v>20230711</v>
      </c>
      <c r="M1953" t="s">
        <v>30</v>
      </c>
      <c r="N1953">
        <v>20234</v>
      </c>
      <c r="O1953">
        <v>16275875</v>
      </c>
      <c r="P1953" t="s">
        <v>1193</v>
      </c>
      <c r="Q1953" t="s">
        <v>1193</v>
      </c>
    </row>
    <row r="1954" spans="1:17" x14ac:dyDescent="0.25">
      <c r="A1954">
        <v>164671204</v>
      </c>
      <c r="B1954" t="s">
        <v>216</v>
      </c>
      <c r="C1954" t="s">
        <v>2155</v>
      </c>
      <c r="D1954" t="s">
        <v>78</v>
      </c>
      <c r="E1954">
        <v>12</v>
      </c>
      <c r="F1954" t="s">
        <v>32</v>
      </c>
      <c r="G1954" t="s">
        <v>656</v>
      </c>
      <c r="H1954" t="s">
        <v>22</v>
      </c>
      <c r="I1954">
        <v>588</v>
      </c>
      <c r="J1954">
        <v>588</v>
      </c>
      <c r="K1954">
        <v>0</v>
      </c>
      <c r="L1954">
        <v>20231118</v>
      </c>
      <c r="M1954" t="s">
        <v>30</v>
      </c>
      <c r="N1954">
        <v>20234</v>
      </c>
      <c r="O1954">
        <v>16286813</v>
      </c>
      <c r="P1954" t="s">
        <v>1193</v>
      </c>
      <c r="Q1954" t="s">
        <v>1193</v>
      </c>
    </row>
    <row r="1955" spans="1:17" x14ac:dyDescent="0.25">
      <c r="A1955">
        <v>164876604</v>
      </c>
      <c r="B1955" t="s">
        <v>216</v>
      </c>
      <c r="C1955" t="s">
        <v>3491</v>
      </c>
      <c r="D1955" t="s">
        <v>78</v>
      </c>
      <c r="E1955">
        <v>12</v>
      </c>
      <c r="F1955" t="s">
        <v>32</v>
      </c>
      <c r="G1955" t="s">
        <v>4188</v>
      </c>
      <c r="H1955" t="s">
        <v>22</v>
      </c>
      <c r="I1955">
        <v>298</v>
      </c>
      <c r="J1955">
        <v>4</v>
      </c>
      <c r="K1955">
        <v>0</v>
      </c>
      <c r="L1955" t="s">
        <v>25</v>
      </c>
      <c r="M1955" t="s">
        <v>30</v>
      </c>
      <c r="N1955">
        <v>0</v>
      </c>
      <c r="O1955">
        <v>16390764</v>
      </c>
      <c r="P1955" t="s">
        <v>13</v>
      </c>
      <c r="Q1955" t="s">
        <v>13</v>
      </c>
    </row>
    <row r="1956" spans="1:17" x14ac:dyDescent="0.25">
      <c r="A1956">
        <v>164902483</v>
      </c>
      <c r="B1956" t="s">
        <v>216</v>
      </c>
      <c r="C1956" t="s">
        <v>203</v>
      </c>
      <c r="D1956" t="s">
        <v>72</v>
      </c>
      <c r="E1956">
        <v>12</v>
      </c>
      <c r="F1956" t="s">
        <v>33</v>
      </c>
      <c r="G1956" t="s">
        <v>846</v>
      </c>
      <c r="H1956" t="s">
        <v>22</v>
      </c>
      <c r="I1956">
        <v>269</v>
      </c>
      <c r="J1956">
        <v>259</v>
      </c>
      <c r="K1956">
        <v>20233</v>
      </c>
      <c r="L1956" t="s">
        <v>25</v>
      </c>
      <c r="M1956" t="s">
        <v>30</v>
      </c>
      <c r="N1956">
        <v>20234</v>
      </c>
      <c r="O1956">
        <v>16411822</v>
      </c>
      <c r="P1956" t="s">
        <v>13</v>
      </c>
      <c r="Q1956" t="s">
        <v>13</v>
      </c>
    </row>
    <row r="1957" spans="1:17" x14ac:dyDescent="0.25">
      <c r="A1957">
        <v>164958722</v>
      </c>
      <c r="B1957" t="s">
        <v>754</v>
      </c>
      <c r="C1957" t="s">
        <v>136</v>
      </c>
      <c r="D1957" t="s">
        <v>70</v>
      </c>
      <c r="E1957">
        <v>12</v>
      </c>
      <c r="F1957" t="s">
        <v>32</v>
      </c>
      <c r="G1957" t="s">
        <v>6084</v>
      </c>
      <c r="H1957" t="s">
        <v>22</v>
      </c>
      <c r="I1957">
        <v>200</v>
      </c>
      <c r="J1957">
        <v>5</v>
      </c>
      <c r="K1957">
        <v>0</v>
      </c>
      <c r="L1957" t="s">
        <v>25</v>
      </c>
      <c r="M1957" t="s">
        <v>30</v>
      </c>
      <c r="N1957">
        <v>0</v>
      </c>
      <c r="O1957">
        <v>16434316</v>
      </c>
      <c r="P1957" t="s">
        <v>13</v>
      </c>
      <c r="Q1957" t="s">
        <v>13</v>
      </c>
    </row>
    <row r="1958" spans="1:17" x14ac:dyDescent="0.25">
      <c r="A1958">
        <v>164944453</v>
      </c>
      <c r="B1958" t="s">
        <v>754</v>
      </c>
      <c r="C1958" t="s">
        <v>4245</v>
      </c>
      <c r="D1958" t="s">
        <v>78</v>
      </c>
      <c r="E1958">
        <v>12</v>
      </c>
      <c r="F1958" t="s">
        <v>32</v>
      </c>
      <c r="G1958" t="s">
        <v>1952</v>
      </c>
      <c r="H1958" t="s">
        <v>22</v>
      </c>
      <c r="I1958">
        <v>217</v>
      </c>
      <c r="J1958">
        <v>217</v>
      </c>
      <c r="K1958">
        <v>0</v>
      </c>
      <c r="L1958">
        <v>20240130</v>
      </c>
      <c r="M1958" t="s">
        <v>30</v>
      </c>
      <c r="N1958">
        <v>0</v>
      </c>
      <c r="O1958">
        <v>16435724</v>
      </c>
      <c r="P1958" t="s">
        <v>13</v>
      </c>
      <c r="Q1958" t="s">
        <v>13</v>
      </c>
    </row>
    <row r="1959" spans="1:17" x14ac:dyDescent="0.25">
      <c r="A1959">
        <v>165063235</v>
      </c>
      <c r="B1959" t="s">
        <v>754</v>
      </c>
      <c r="C1959" t="s">
        <v>6594</v>
      </c>
      <c r="D1959" t="s">
        <v>78</v>
      </c>
      <c r="E1959">
        <v>12</v>
      </c>
      <c r="F1959" t="s">
        <v>32</v>
      </c>
      <c r="G1959" t="s">
        <v>4188</v>
      </c>
      <c r="H1959" t="s">
        <v>22</v>
      </c>
      <c r="I1959">
        <v>61</v>
      </c>
      <c r="J1959">
        <v>61</v>
      </c>
      <c r="K1959">
        <v>0</v>
      </c>
      <c r="L1959" t="s">
        <v>25</v>
      </c>
      <c r="M1959" t="s">
        <v>30</v>
      </c>
      <c r="N1959">
        <v>0</v>
      </c>
      <c r="O1959">
        <v>16509200</v>
      </c>
      <c r="P1959" t="s">
        <v>13</v>
      </c>
      <c r="Q1959" t="s">
        <v>13</v>
      </c>
    </row>
    <row r="1960" spans="1:17" x14ac:dyDescent="0.25">
      <c r="A1960">
        <v>164873729</v>
      </c>
      <c r="B1960" t="s">
        <v>3492</v>
      </c>
      <c r="C1960" t="s">
        <v>242</v>
      </c>
      <c r="D1960" t="s">
        <v>78</v>
      </c>
      <c r="E1960">
        <v>12</v>
      </c>
      <c r="F1960" t="s">
        <v>6</v>
      </c>
      <c r="G1960" t="s">
        <v>1051</v>
      </c>
      <c r="H1960" t="s">
        <v>22</v>
      </c>
      <c r="I1960">
        <v>305</v>
      </c>
      <c r="J1960">
        <v>305</v>
      </c>
      <c r="K1960">
        <v>20233</v>
      </c>
      <c r="L1960">
        <v>20220627</v>
      </c>
      <c r="M1960" t="s">
        <v>30</v>
      </c>
      <c r="N1960">
        <v>20234</v>
      </c>
      <c r="O1960">
        <v>16382035</v>
      </c>
      <c r="P1960" t="s">
        <v>13</v>
      </c>
      <c r="Q1960" t="s">
        <v>13</v>
      </c>
    </row>
    <row r="1961" spans="1:17" x14ac:dyDescent="0.25">
      <c r="A1961">
        <v>164953856</v>
      </c>
      <c r="B1961" t="s">
        <v>2605</v>
      </c>
      <c r="C1961" t="s">
        <v>170</v>
      </c>
      <c r="D1961" t="s">
        <v>891</v>
      </c>
      <c r="E1961">
        <v>12</v>
      </c>
      <c r="F1961" t="s">
        <v>6</v>
      </c>
      <c r="G1961" t="s">
        <v>1029</v>
      </c>
      <c r="H1961" t="s">
        <v>22</v>
      </c>
      <c r="I1961">
        <v>217</v>
      </c>
      <c r="J1961">
        <v>217</v>
      </c>
      <c r="K1961">
        <v>20233</v>
      </c>
      <c r="L1961">
        <v>20221017</v>
      </c>
      <c r="M1961" t="s">
        <v>30</v>
      </c>
      <c r="N1961">
        <v>20234</v>
      </c>
      <c r="O1961">
        <v>16427275</v>
      </c>
      <c r="P1961" t="s">
        <v>13</v>
      </c>
      <c r="Q1961" t="s">
        <v>13</v>
      </c>
    </row>
    <row r="1962" spans="1:17" x14ac:dyDescent="0.25">
      <c r="A1962">
        <v>164652874</v>
      </c>
      <c r="B1962" t="s">
        <v>1814</v>
      </c>
      <c r="C1962" t="s">
        <v>1146</v>
      </c>
      <c r="D1962" t="s">
        <v>70</v>
      </c>
      <c r="E1962">
        <v>12</v>
      </c>
      <c r="F1962" t="s">
        <v>6</v>
      </c>
      <c r="G1962" t="s">
        <v>1051</v>
      </c>
      <c r="H1962" t="s">
        <v>22</v>
      </c>
      <c r="I1962">
        <v>616</v>
      </c>
      <c r="J1962">
        <v>616</v>
      </c>
      <c r="K1962">
        <v>20233</v>
      </c>
      <c r="L1962">
        <v>20210908</v>
      </c>
      <c r="M1962" t="s">
        <v>31</v>
      </c>
      <c r="N1962">
        <v>20234</v>
      </c>
      <c r="O1962">
        <v>16275973</v>
      </c>
      <c r="P1962" t="s">
        <v>1193</v>
      </c>
      <c r="Q1962" t="s">
        <v>1193</v>
      </c>
    </row>
    <row r="1963" spans="1:17" x14ac:dyDescent="0.25">
      <c r="A1963">
        <v>164870460</v>
      </c>
      <c r="B1963" t="s">
        <v>3103</v>
      </c>
      <c r="C1963" t="s">
        <v>144</v>
      </c>
      <c r="D1963" t="s">
        <v>924</v>
      </c>
      <c r="E1963">
        <v>12</v>
      </c>
      <c r="F1963" t="s">
        <v>32</v>
      </c>
      <c r="G1963" t="s">
        <v>2149</v>
      </c>
      <c r="H1963" t="s">
        <v>22</v>
      </c>
      <c r="I1963">
        <v>305</v>
      </c>
      <c r="J1963">
        <v>69</v>
      </c>
      <c r="K1963">
        <v>20233</v>
      </c>
      <c r="L1963" t="s">
        <v>25</v>
      </c>
      <c r="M1963" t="s">
        <v>30</v>
      </c>
      <c r="N1963">
        <v>20234</v>
      </c>
      <c r="O1963">
        <v>16380985</v>
      </c>
      <c r="P1963" t="s">
        <v>13</v>
      </c>
      <c r="Q1963" t="s">
        <v>13</v>
      </c>
    </row>
    <row r="1964" spans="1:17" x14ac:dyDescent="0.25">
      <c r="A1964">
        <v>164988143</v>
      </c>
      <c r="B1964" t="s">
        <v>3103</v>
      </c>
      <c r="C1964" t="s">
        <v>598</v>
      </c>
      <c r="D1964" t="s">
        <v>78</v>
      </c>
      <c r="E1964">
        <v>12</v>
      </c>
      <c r="F1964" t="s">
        <v>32</v>
      </c>
      <c r="G1964" t="s">
        <v>4188</v>
      </c>
      <c r="H1964" t="s">
        <v>22</v>
      </c>
      <c r="I1964">
        <v>158</v>
      </c>
      <c r="J1964">
        <v>53</v>
      </c>
      <c r="K1964">
        <v>20233</v>
      </c>
      <c r="L1964">
        <v>20221005</v>
      </c>
      <c r="M1964" t="s">
        <v>30</v>
      </c>
      <c r="N1964">
        <v>20234</v>
      </c>
      <c r="O1964">
        <v>16459995</v>
      </c>
      <c r="P1964" t="s">
        <v>13</v>
      </c>
      <c r="Q1964" t="s">
        <v>13</v>
      </c>
    </row>
    <row r="1965" spans="1:17" x14ac:dyDescent="0.25">
      <c r="A1965">
        <v>164900361</v>
      </c>
      <c r="B1965" t="s">
        <v>831</v>
      </c>
      <c r="C1965" t="s">
        <v>809</v>
      </c>
      <c r="D1965" t="s">
        <v>78</v>
      </c>
      <c r="E1965">
        <v>12</v>
      </c>
      <c r="F1965" t="s">
        <v>32</v>
      </c>
      <c r="G1965" t="s">
        <v>656</v>
      </c>
      <c r="H1965" t="s">
        <v>22</v>
      </c>
      <c r="I1965">
        <v>271</v>
      </c>
      <c r="J1965">
        <v>53</v>
      </c>
      <c r="K1965">
        <v>0</v>
      </c>
      <c r="L1965">
        <v>20231208</v>
      </c>
      <c r="M1965" t="s">
        <v>30</v>
      </c>
      <c r="N1965">
        <v>20234</v>
      </c>
      <c r="O1965">
        <v>16416943</v>
      </c>
      <c r="P1965" t="s">
        <v>13</v>
      </c>
      <c r="Q1965" t="s">
        <v>13</v>
      </c>
    </row>
    <row r="1966" spans="1:17" x14ac:dyDescent="0.25">
      <c r="A1966">
        <v>165080611</v>
      </c>
      <c r="B1966" t="s">
        <v>831</v>
      </c>
      <c r="C1966" t="s">
        <v>721</v>
      </c>
      <c r="D1966" t="s">
        <v>78</v>
      </c>
      <c r="E1966">
        <v>12</v>
      </c>
      <c r="F1966" t="s">
        <v>32</v>
      </c>
      <c r="G1966" t="s">
        <v>611</v>
      </c>
      <c r="H1966" t="s">
        <v>22</v>
      </c>
      <c r="I1966">
        <v>39</v>
      </c>
      <c r="J1966">
        <v>33</v>
      </c>
      <c r="K1966">
        <v>0</v>
      </c>
      <c r="L1966" t="s">
        <v>25</v>
      </c>
      <c r="M1966" t="s">
        <v>30</v>
      </c>
      <c r="N1966">
        <v>0</v>
      </c>
      <c r="O1966">
        <v>16514055</v>
      </c>
      <c r="P1966" t="s">
        <v>13</v>
      </c>
      <c r="Q1966" t="s">
        <v>13</v>
      </c>
    </row>
    <row r="1967" spans="1:17" x14ac:dyDescent="0.25">
      <c r="A1967">
        <v>164655046</v>
      </c>
      <c r="B1967" t="s">
        <v>1815</v>
      </c>
      <c r="C1967" t="s">
        <v>356</v>
      </c>
      <c r="D1967" t="s">
        <v>70</v>
      </c>
      <c r="E1967">
        <v>12</v>
      </c>
      <c r="F1967" t="s">
        <v>6</v>
      </c>
      <c r="G1967" t="s">
        <v>1029</v>
      </c>
      <c r="H1967" t="s">
        <v>22</v>
      </c>
      <c r="I1967">
        <v>614</v>
      </c>
      <c r="J1967">
        <v>614</v>
      </c>
      <c r="K1967">
        <v>20233</v>
      </c>
      <c r="L1967">
        <v>20211004</v>
      </c>
      <c r="M1967" t="s">
        <v>30</v>
      </c>
      <c r="N1967">
        <v>20234</v>
      </c>
      <c r="O1967">
        <v>16278456</v>
      </c>
      <c r="P1967" t="s">
        <v>1193</v>
      </c>
      <c r="Q1967" t="s">
        <v>1193</v>
      </c>
    </row>
    <row r="1968" spans="1:17" x14ac:dyDescent="0.25">
      <c r="A1968">
        <v>164930744</v>
      </c>
      <c r="B1968" t="s">
        <v>4984</v>
      </c>
      <c r="C1968" t="s">
        <v>4985</v>
      </c>
      <c r="D1968" t="s">
        <v>78</v>
      </c>
      <c r="E1968">
        <v>12</v>
      </c>
      <c r="F1968" t="s">
        <v>6</v>
      </c>
      <c r="G1968" t="s">
        <v>612</v>
      </c>
      <c r="H1968" t="s">
        <v>22</v>
      </c>
      <c r="I1968">
        <v>248</v>
      </c>
      <c r="J1968">
        <v>248</v>
      </c>
      <c r="K1968">
        <v>20233</v>
      </c>
      <c r="L1968">
        <v>20230605</v>
      </c>
      <c r="M1968" t="s">
        <v>30</v>
      </c>
      <c r="N1968">
        <v>20234</v>
      </c>
      <c r="O1968">
        <v>16418907</v>
      </c>
      <c r="P1968" t="s">
        <v>13</v>
      </c>
      <c r="Q1968" t="s">
        <v>13</v>
      </c>
    </row>
    <row r="1969" spans="1:17" x14ac:dyDescent="0.25">
      <c r="A1969">
        <v>164989149</v>
      </c>
      <c r="B1969" t="s">
        <v>4986</v>
      </c>
      <c r="C1969" t="s">
        <v>802</v>
      </c>
      <c r="D1969" t="s">
        <v>78</v>
      </c>
      <c r="E1969">
        <v>12</v>
      </c>
      <c r="F1969" t="s">
        <v>32</v>
      </c>
      <c r="G1969" t="s">
        <v>611</v>
      </c>
      <c r="H1969" t="s">
        <v>22</v>
      </c>
      <c r="I1969">
        <v>158</v>
      </c>
      <c r="J1969">
        <v>42</v>
      </c>
      <c r="K1969">
        <v>20233</v>
      </c>
      <c r="L1969" t="s">
        <v>25</v>
      </c>
      <c r="M1969" t="s">
        <v>30</v>
      </c>
      <c r="N1969">
        <v>20234</v>
      </c>
      <c r="O1969">
        <v>16427764</v>
      </c>
      <c r="P1969" t="s">
        <v>13</v>
      </c>
      <c r="Q1969" t="s">
        <v>13</v>
      </c>
    </row>
    <row r="1970" spans="1:17" x14ac:dyDescent="0.25">
      <c r="A1970">
        <v>164988583</v>
      </c>
      <c r="B1970" t="s">
        <v>6117</v>
      </c>
      <c r="C1970" t="s">
        <v>6118</v>
      </c>
      <c r="D1970" t="s">
        <v>70</v>
      </c>
      <c r="E1970">
        <v>12</v>
      </c>
      <c r="F1970" t="s">
        <v>32</v>
      </c>
      <c r="G1970" t="s">
        <v>6084</v>
      </c>
      <c r="H1970" t="s">
        <v>22</v>
      </c>
      <c r="I1970">
        <v>158</v>
      </c>
      <c r="J1970">
        <v>25</v>
      </c>
      <c r="K1970">
        <v>0</v>
      </c>
      <c r="L1970" t="s">
        <v>25</v>
      </c>
      <c r="M1970" t="s">
        <v>31</v>
      </c>
      <c r="N1970">
        <v>20234</v>
      </c>
      <c r="O1970">
        <v>16402085</v>
      </c>
      <c r="P1970" t="s">
        <v>13</v>
      </c>
      <c r="Q1970" t="s">
        <v>13</v>
      </c>
    </row>
    <row r="1971" spans="1:17" x14ac:dyDescent="0.25">
      <c r="A1971">
        <v>164967649</v>
      </c>
      <c r="B1971" t="s">
        <v>4652</v>
      </c>
      <c r="C1971" t="s">
        <v>4653</v>
      </c>
      <c r="D1971" t="s">
        <v>70</v>
      </c>
      <c r="E1971">
        <v>12</v>
      </c>
      <c r="F1971" t="s">
        <v>32</v>
      </c>
      <c r="G1971" t="s">
        <v>2149</v>
      </c>
      <c r="H1971" t="s">
        <v>22</v>
      </c>
      <c r="I1971">
        <v>188</v>
      </c>
      <c r="J1971">
        <v>186</v>
      </c>
      <c r="K1971">
        <v>20233</v>
      </c>
      <c r="L1971">
        <v>20211114</v>
      </c>
      <c r="M1971" t="s">
        <v>30</v>
      </c>
      <c r="N1971">
        <v>20234</v>
      </c>
      <c r="O1971">
        <v>16417674</v>
      </c>
      <c r="P1971" t="s">
        <v>13</v>
      </c>
      <c r="Q1971" t="s">
        <v>13</v>
      </c>
    </row>
    <row r="1972" spans="1:17" x14ac:dyDescent="0.25">
      <c r="A1972">
        <v>164901495</v>
      </c>
      <c r="B1972" t="s">
        <v>3493</v>
      </c>
      <c r="C1972" t="s">
        <v>3160</v>
      </c>
      <c r="D1972" t="s">
        <v>72</v>
      </c>
      <c r="E1972">
        <v>12</v>
      </c>
      <c r="F1972" t="s">
        <v>32</v>
      </c>
      <c r="G1972" t="s">
        <v>863</v>
      </c>
      <c r="H1972" t="s">
        <v>22</v>
      </c>
      <c r="I1972">
        <v>270</v>
      </c>
      <c r="J1972">
        <v>263</v>
      </c>
      <c r="K1972">
        <v>0</v>
      </c>
      <c r="L1972">
        <v>20220511</v>
      </c>
      <c r="M1972" t="s">
        <v>30</v>
      </c>
      <c r="N1972">
        <v>0</v>
      </c>
      <c r="O1972">
        <v>16415701</v>
      </c>
      <c r="P1972" t="s">
        <v>13</v>
      </c>
      <c r="Q1972" t="s">
        <v>13</v>
      </c>
    </row>
    <row r="1973" spans="1:17" x14ac:dyDescent="0.25">
      <c r="A1973">
        <v>164931286</v>
      </c>
      <c r="B1973" t="s">
        <v>5413</v>
      </c>
      <c r="C1973" t="s">
        <v>5414</v>
      </c>
      <c r="D1973" t="s">
        <v>78</v>
      </c>
      <c r="E1973">
        <v>12</v>
      </c>
      <c r="F1973" t="s">
        <v>6</v>
      </c>
      <c r="G1973" t="s">
        <v>612</v>
      </c>
      <c r="H1973" t="s">
        <v>22</v>
      </c>
      <c r="I1973">
        <v>248</v>
      </c>
      <c r="J1973">
        <v>248</v>
      </c>
      <c r="K1973">
        <v>20233</v>
      </c>
      <c r="L1973">
        <v>20220216</v>
      </c>
      <c r="M1973" t="s">
        <v>30</v>
      </c>
      <c r="N1973">
        <v>20234</v>
      </c>
      <c r="O1973">
        <v>11236416</v>
      </c>
      <c r="P1973" t="s">
        <v>13</v>
      </c>
      <c r="Q1973" t="s">
        <v>13</v>
      </c>
    </row>
    <row r="1974" spans="1:17" x14ac:dyDescent="0.25">
      <c r="A1974">
        <v>164949977</v>
      </c>
      <c r="B1974" t="s">
        <v>4246</v>
      </c>
      <c r="C1974" t="s">
        <v>818</v>
      </c>
      <c r="D1974" t="s">
        <v>78</v>
      </c>
      <c r="E1974">
        <v>12</v>
      </c>
      <c r="F1974" t="s">
        <v>32</v>
      </c>
      <c r="G1974" t="s">
        <v>1952</v>
      </c>
      <c r="H1974" t="s">
        <v>22</v>
      </c>
      <c r="I1974">
        <v>210</v>
      </c>
      <c r="J1974">
        <v>209</v>
      </c>
      <c r="K1974">
        <v>0</v>
      </c>
      <c r="L1974" t="s">
        <v>25</v>
      </c>
      <c r="M1974" t="s">
        <v>30</v>
      </c>
      <c r="N1974">
        <v>0</v>
      </c>
      <c r="O1974">
        <v>16423157</v>
      </c>
      <c r="P1974" t="s">
        <v>13</v>
      </c>
      <c r="Q1974" t="s">
        <v>13</v>
      </c>
    </row>
    <row r="1975" spans="1:17" x14ac:dyDescent="0.25">
      <c r="A1975">
        <v>164653381</v>
      </c>
      <c r="B1975" t="s">
        <v>7139</v>
      </c>
      <c r="C1975" t="s">
        <v>375</v>
      </c>
      <c r="D1975" t="s">
        <v>924</v>
      </c>
      <c r="E1975">
        <v>12</v>
      </c>
      <c r="F1975" t="s">
        <v>32</v>
      </c>
      <c r="G1975" t="s">
        <v>1952</v>
      </c>
      <c r="H1975" t="s">
        <v>22</v>
      </c>
      <c r="I1975">
        <v>615</v>
      </c>
      <c r="J1975">
        <v>615</v>
      </c>
      <c r="K1975">
        <v>0</v>
      </c>
      <c r="L1975" t="s">
        <v>25</v>
      </c>
      <c r="M1975" t="s">
        <v>30</v>
      </c>
      <c r="N1975">
        <v>0</v>
      </c>
      <c r="O1975">
        <v>16226370</v>
      </c>
      <c r="P1975" t="s">
        <v>1193</v>
      </c>
      <c r="Q1975" t="s">
        <v>1193</v>
      </c>
    </row>
    <row r="1976" spans="1:17" x14ac:dyDescent="0.25">
      <c r="A1976">
        <v>164415362</v>
      </c>
      <c r="B1976" t="s">
        <v>1093</v>
      </c>
      <c r="C1976" t="s">
        <v>1094</v>
      </c>
      <c r="D1976" t="s">
        <v>72</v>
      </c>
      <c r="E1976">
        <v>12</v>
      </c>
      <c r="F1976" t="s">
        <v>6</v>
      </c>
      <c r="G1976" t="s">
        <v>1053</v>
      </c>
      <c r="H1976" t="s">
        <v>22</v>
      </c>
      <c r="I1976">
        <v>957</v>
      </c>
      <c r="J1976">
        <v>957</v>
      </c>
      <c r="K1976">
        <v>20233</v>
      </c>
      <c r="L1976">
        <v>20231219</v>
      </c>
      <c r="M1976" t="s">
        <v>30</v>
      </c>
      <c r="N1976">
        <v>20234</v>
      </c>
      <c r="O1976">
        <v>9394058</v>
      </c>
      <c r="P1976" t="s">
        <v>14</v>
      </c>
      <c r="Q1976" t="s">
        <v>14</v>
      </c>
    </row>
    <row r="1977" spans="1:17" x14ac:dyDescent="0.25">
      <c r="A1977">
        <v>164733046</v>
      </c>
      <c r="B1977" t="s">
        <v>6595</v>
      </c>
      <c r="C1977" t="s">
        <v>6596</v>
      </c>
      <c r="D1977" t="s">
        <v>70</v>
      </c>
      <c r="E1977">
        <v>12</v>
      </c>
      <c r="F1977" t="s">
        <v>32</v>
      </c>
      <c r="G1977" t="s">
        <v>1689</v>
      </c>
      <c r="H1977" t="s">
        <v>22</v>
      </c>
      <c r="I1977">
        <v>495</v>
      </c>
      <c r="J1977">
        <v>56</v>
      </c>
      <c r="K1977">
        <v>20233</v>
      </c>
      <c r="L1977">
        <v>20230220</v>
      </c>
      <c r="M1977" t="s">
        <v>30</v>
      </c>
      <c r="N1977">
        <v>20234</v>
      </c>
      <c r="O1977">
        <v>16316783</v>
      </c>
      <c r="P1977" t="s">
        <v>1192</v>
      </c>
      <c r="Q1977" t="s">
        <v>13</v>
      </c>
    </row>
    <row r="1978" spans="1:17" x14ac:dyDescent="0.25">
      <c r="A1978">
        <v>165084151</v>
      </c>
      <c r="B1978" t="s">
        <v>7140</v>
      </c>
      <c r="C1978" t="s">
        <v>465</v>
      </c>
      <c r="D1978" t="s">
        <v>78</v>
      </c>
      <c r="E1978">
        <v>12</v>
      </c>
      <c r="F1978" t="s">
        <v>33</v>
      </c>
      <c r="G1978" t="s">
        <v>2851</v>
      </c>
      <c r="H1978" t="s">
        <v>22</v>
      </c>
      <c r="I1978">
        <v>34</v>
      </c>
      <c r="J1978">
        <v>34</v>
      </c>
      <c r="K1978">
        <v>0</v>
      </c>
      <c r="L1978">
        <v>20231114</v>
      </c>
      <c r="M1978" t="s">
        <v>30</v>
      </c>
      <c r="N1978">
        <v>20234</v>
      </c>
      <c r="O1978">
        <v>16229294</v>
      </c>
      <c r="P1978" t="s">
        <v>13</v>
      </c>
      <c r="Q1978" t="s">
        <v>13</v>
      </c>
    </row>
    <row r="1979" spans="1:17" x14ac:dyDescent="0.25">
      <c r="A1979">
        <v>164790037</v>
      </c>
      <c r="B1979" t="s">
        <v>2625</v>
      </c>
      <c r="C1979" t="s">
        <v>2626</v>
      </c>
      <c r="D1979" t="s">
        <v>924</v>
      </c>
      <c r="E1979">
        <v>12</v>
      </c>
      <c r="F1979" t="s">
        <v>6</v>
      </c>
      <c r="G1979" t="s">
        <v>619</v>
      </c>
      <c r="H1979" t="s">
        <v>22</v>
      </c>
      <c r="I1979">
        <v>418</v>
      </c>
      <c r="J1979">
        <v>376</v>
      </c>
      <c r="K1979">
        <v>20233</v>
      </c>
      <c r="L1979">
        <v>20230807</v>
      </c>
      <c r="M1979" t="s">
        <v>30</v>
      </c>
      <c r="N1979">
        <v>20234</v>
      </c>
      <c r="O1979">
        <v>16321911</v>
      </c>
      <c r="P1979" t="s">
        <v>1192</v>
      </c>
      <c r="Q1979" t="s">
        <v>1192</v>
      </c>
    </row>
    <row r="1980" spans="1:17" x14ac:dyDescent="0.25">
      <c r="A1980">
        <v>164655470</v>
      </c>
      <c r="B1980" t="s">
        <v>1816</v>
      </c>
      <c r="C1980" t="s">
        <v>1817</v>
      </c>
      <c r="D1980" t="s">
        <v>72</v>
      </c>
      <c r="E1980">
        <v>12</v>
      </c>
      <c r="F1980" t="s">
        <v>6</v>
      </c>
      <c r="G1980" t="s">
        <v>1051</v>
      </c>
      <c r="H1980" t="s">
        <v>22</v>
      </c>
      <c r="I1980">
        <v>613</v>
      </c>
      <c r="J1980">
        <v>613</v>
      </c>
      <c r="K1980">
        <v>20233</v>
      </c>
      <c r="L1980">
        <v>20230411</v>
      </c>
      <c r="M1980" t="s">
        <v>30</v>
      </c>
      <c r="N1980">
        <v>20234</v>
      </c>
      <c r="O1980">
        <v>16277980</v>
      </c>
      <c r="P1980" t="s">
        <v>1193</v>
      </c>
      <c r="Q1980" t="s">
        <v>1193</v>
      </c>
    </row>
    <row r="1981" spans="1:17" x14ac:dyDescent="0.25">
      <c r="A1981">
        <v>164957688</v>
      </c>
      <c r="B1981" t="s">
        <v>7141</v>
      </c>
      <c r="C1981" t="s">
        <v>7142</v>
      </c>
      <c r="D1981" t="s">
        <v>924</v>
      </c>
      <c r="E1981">
        <v>12</v>
      </c>
      <c r="F1981" t="s">
        <v>32</v>
      </c>
      <c r="G1981" t="s">
        <v>1952</v>
      </c>
      <c r="H1981" t="s">
        <v>22</v>
      </c>
      <c r="I1981">
        <v>201</v>
      </c>
      <c r="J1981">
        <v>19</v>
      </c>
      <c r="K1981">
        <v>0</v>
      </c>
      <c r="L1981">
        <v>20231203</v>
      </c>
      <c r="M1981" t="s">
        <v>30</v>
      </c>
      <c r="N1981">
        <v>20234</v>
      </c>
      <c r="O1981">
        <v>16439338</v>
      </c>
      <c r="P1981" t="s">
        <v>13</v>
      </c>
      <c r="Q1981" t="s">
        <v>13</v>
      </c>
    </row>
    <row r="1982" spans="1:17" x14ac:dyDescent="0.25">
      <c r="A1982">
        <v>164931474</v>
      </c>
      <c r="B1982" t="s">
        <v>5415</v>
      </c>
      <c r="C1982" t="s">
        <v>5416</v>
      </c>
      <c r="D1982" t="s">
        <v>924</v>
      </c>
      <c r="E1982">
        <v>12</v>
      </c>
      <c r="F1982" t="s">
        <v>6</v>
      </c>
      <c r="G1982" t="s">
        <v>612</v>
      </c>
      <c r="H1982" t="s">
        <v>22</v>
      </c>
      <c r="I1982">
        <v>248</v>
      </c>
      <c r="J1982">
        <v>248</v>
      </c>
      <c r="K1982">
        <v>20233</v>
      </c>
      <c r="L1982">
        <v>20180625</v>
      </c>
      <c r="M1982" t="s">
        <v>31</v>
      </c>
      <c r="N1982">
        <v>20234</v>
      </c>
      <c r="O1982">
        <v>10787491</v>
      </c>
      <c r="P1982" t="s">
        <v>13</v>
      </c>
      <c r="Q1982" t="s">
        <v>13</v>
      </c>
    </row>
    <row r="1983" spans="1:17" x14ac:dyDescent="0.25">
      <c r="A1983">
        <v>164681141</v>
      </c>
      <c r="B1983" t="s">
        <v>1818</v>
      </c>
      <c r="C1983" t="s">
        <v>1819</v>
      </c>
      <c r="D1983" t="s">
        <v>70</v>
      </c>
      <c r="E1983">
        <v>12</v>
      </c>
      <c r="F1983" t="s">
        <v>6</v>
      </c>
      <c r="G1983" t="s">
        <v>1051</v>
      </c>
      <c r="H1983" t="s">
        <v>22</v>
      </c>
      <c r="I1983">
        <v>573</v>
      </c>
      <c r="J1983">
        <v>573</v>
      </c>
      <c r="K1983">
        <v>20233</v>
      </c>
      <c r="L1983" t="s">
        <v>25</v>
      </c>
      <c r="M1983" t="s">
        <v>31</v>
      </c>
      <c r="N1983">
        <v>20234</v>
      </c>
      <c r="O1983">
        <v>15004662</v>
      </c>
      <c r="P1983" t="s">
        <v>1193</v>
      </c>
      <c r="Q1983" t="s">
        <v>1193</v>
      </c>
    </row>
    <row r="1984" spans="1:17" x14ac:dyDescent="0.25">
      <c r="A1984">
        <v>165088494</v>
      </c>
      <c r="B1984" t="s">
        <v>5093</v>
      </c>
      <c r="C1984" t="s">
        <v>7143</v>
      </c>
      <c r="D1984" t="s">
        <v>91</v>
      </c>
      <c r="E1984">
        <v>12</v>
      </c>
      <c r="F1984" t="s">
        <v>33</v>
      </c>
      <c r="G1984" t="s">
        <v>2851</v>
      </c>
      <c r="H1984" t="s">
        <v>22</v>
      </c>
      <c r="I1984">
        <v>28</v>
      </c>
      <c r="J1984">
        <v>28</v>
      </c>
      <c r="K1984">
        <v>0</v>
      </c>
      <c r="L1984">
        <v>20230321</v>
      </c>
      <c r="M1984" t="s">
        <v>31</v>
      </c>
      <c r="N1984">
        <v>0</v>
      </c>
      <c r="O1984">
        <v>10452470</v>
      </c>
      <c r="P1984" t="s">
        <v>13</v>
      </c>
      <c r="Q1984" t="s">
        <v>13</v>
      </c>
    </row>
    <row r="1985" spans="1:17" x14ac:dyDescent="0.25">
      <c r="A1985">
        <v>164928806</v>
      </c>
      <c r="B1985" t="s">
        <v>572</v>
      </c>
      <c r="C1985" t="s">
        <v>3861</v>
      </c>
      <c r="D1985" t="s">
        <v>78</v>
      </c>
      <c r="E1985">
        <v>12</v>
      </c>
      <c r="F1985" t="s">
        <v>6</v>
      </c>
      <c r="G1985" t="s">
        <v>617</v>
      </c>
      <c r="H1985" t="s">
        <v>22</v>
      </c>
      <c r="I1985">
        <v>248</v>
      </c>
      <c r="J1985">
        <v>248</v>
      </c>
      <c r="K1985">
        <v>20233</v>
      </c>
      <c r="L1985">
        <v>20230816</v>
      </c>
      <c r="M1985" t="s">
        <v>30</v>
      </c>
      <c r="N1985">
        <v>20234</v>
      </c>
      <c r="O1985">
        <v>16420022</v>
      </c>
      <c r="P1985" t="s">
        <v>13</v>
      </c>
      <c r="Q1985" t="s">
        <v>13</v>
      </c>
    </row>
    <row r="1986" spans="1:17" x14ac:dyDescent="0.25">
      <c r="A1986">
        <v>164795426</v>
      </c>
      <c r="B1986" t="s">
        <v>1221</v>
      </c>
      <c r="C1986" t="s">
        <v>2485</v>
      </c>
      <c r="D1986" t="s">
        <v>924</v>
      </c>
      <c r="E1986">
        <v>12</v>
      </c>
      <c r="F1986" t="s">
        <v>32</v>
      </c>
      <c r="G1986" t="s">
        <v>4188</v>
      </c>
      <c r="H1986" t="s">
        <v>22</v>
      </c>
      <c r="I1986">
        <v>410</v>
      </c>
      <c r="J1986">
        <v>61</v>
      </c>
      <c r="K1986">
        <v>0</v>
      </c>
      <c r="L1986" t="s">
        <v>25</v>
      </c>
      <c r="M1986" t="s">
        <v>30</v>
      </c>
      <c r="N1986">
        <v>0</v>
      </c>
      <c r="O1986">
        <v>16347361</v>
      </c>
      <c r="P1986" t="s">
        <v>1192</v>
      </c>
      <c r="Q1986" t="s">
        <v>13</v>
      </c>
    </row>
    <row r="1987" spans="1:17" x14ac:dyDescent="0.25">
      <c r="A1987">
        <v>164969500</v>
      </c>
      <c r="B1987" t="s">
        <v>1221</v>
      </c>
      <c r="C1987" t="s">
        <v>423</v>
      </c>
      <c r="D1987" t="s">
        <v>924</v>
      </c>
      <c r="E1987">
        <v>12</v>
      </c>
      <c r="F1987" t="s">
        <v>32</v>
      </c>
      <c r="G1987" t="s">
        <v>4188</v>
      </c>
      <c r="H1987" t="s">
        <v>22</v>
      </c>
      <c r="I1987">
        <v>186</v>
      </c>
      <c r="J1987">
        <v>56</v>
      </c>
      <c r="K1987">
        <v>20233</v>
      </c>
      <c r="L1987" t="s">
        <v>25</v>
      </c>
      <c r="M1987" t="s">
        <v>30</v>
      </c>
      <c r="N1987">
        <v>20234</v>
      </c>
      <c r="O1987">
        <v>16442576</v>
      </c>
      <c r="P1987" t="s">
        <v>13</v>
      </c>
      <c r="Q1987" t="s">
        <v>13</v>
      </c>
    </row>
    <row r="1988" spans="1:17" x14ac:dyDescent="0.25">
      <c r="A1988">
        <v>165007596</v>
      </c>
      <c r="B1988" t="s">
        <v>535</v>
      </c>
      <c r="C1988" t="s">
        <v>524</v>
      </c>
      <c r="D1988" t="s">
        <v>78</v>
      </c>
      <c r="E1988">
        <v>12</v>
      </c>
      <c r="F1988" t="s">
        <v>32</v>
      </c>
      <c r="G1988" t="s">
        <v>4188</v>
      </c>
      <c r="H1988" t="s">
        <v>22</v>
      </c>
      <c r="I1988">
        <v>130</v>
      </c>
      <c r="J1988">
        <v>130</v>
      </c>
      <c r="K1988">
        <v>20233</v>
      </c>
      <c r="L1988" t="s">
        <v>25</v>
      </c>
      <c r="M1988" t="s">
        <v>30</v>
      </c>
      <c r="N1988">
        <v>20234</v>
      </c>
      <c r="O1988">
        <v>16454448</v>
      </c>
      <c r="P1988" t="s">
        <v>13</v>
      </c>
      <c r="Q1988" t="s">
        <v>13</v>
      </c>
    </row>
    <row r="1989" spans="1:17" x14ac:dyDescent="0.25">
      <c r="A1989">
        <v>165001693</v>
      </c>
      <c r="B1989" t="s">
        <v>535</v>
      </c>
      <c r="C1989" t="s">
        <v>7144</v>
      </c>
      <c r="D1989" t="s">
        <v>924</v>
      </c>
      <c r="E1989">
        <v>12</v>
      </c>
      <c r="F1989" t="s">
        <v>32</v>
      </c>
      <c r="G1989" t="s">
        <v>1952</v>
      </c>
      <c r="H1989" t="s">
        <v>22</v>
      </c>
      <c r="I1989">
        <v>140</v>
      </c>
      <c r="J1989">
        <v>47</v>
      </c>
      <c r="K1989">
        <v>20233</v>
      </c>
      <c r="L1989">
        <v>20221120</v>
      </c>
      <c r="M1989" t="s">
        <v>30</v>
      </c>
      <c r="N1989">
        <v>0</v>
      </c>
      <c r="O1989">
        <v>16462201</v>
      </c>
      <c r="P1989" t="s">
        <v>13</v>
      </c>
      <c r="Q1989" t="s">
        <v>13</v>
      </c>
    </row>
    <row r="1990" spans="1:17" x14ac:dyDescent="0.25">
      <c r="A1990">
        <v>165072542</v>
      </c>
      <c r="B1990" t="s">
        <v>1221</v>
      </c>
      <c r="C1990" t="s">
        <v>1508</v>
      </c>
      <c r="D1990" t="s">
        <v>924</v>
      </c>
      <c r="E1990">
        <v>12</v>
      </c>
      <c r="F1990" t="s">
        <v>32</v>
      </c>
      <c r="G1990" t="s">
        <v>1952</v>
      </c>
      <c r="H1990" t="s">
        <v>22</v>
      </c>
      <c r="I1990">
        <v>49</v>
      </c>
      <c r="J1990">
        <v>40</v>
      </c>
      <c r="K1990">
        <v>0</v>
      </c>
      <c r="L1990">
        <v>20231029</v>
      </c>
      <c r="M1990" t="s">
        <v>30</v>
      </c>
      <c r="N1990">
        <v>0</v>
      </c>
      <c r="O1990">
        <v>16511939</v>
      </c>
      <c r="P1990" t="s">
        <v>13</v>
      </c>
      <c r="Q1990" t="s">
        <v>13</v>
      </c>
    </row>
    <row r="1991" spans="1:17" x14ac:dyDescent="0.25">
      <c r="A1991">
        <v>165067893</v>
      </c>
      <c r="B1991" t="s">
        <v>470</v>
      </c>
      <c r="C1991" t="s">
        <v>6597</v>
      </c>
      <c r="D1991" t="s">
        <v>78</v>
      </c>
      <c r="E1991">
        <v>12</v>
      </c>
      <c r="F1991" t="s">
        <v>33</v>
      </c>
      <c r="G1991" t="s">
        <v>2851</v>
      </c>
      <c r="H1991" t="s">
        <v>22</v>
      </c>
      <c r="I1991">
        <v>55</v>
      </c>
      <c r="J1991">
        <v>55</v>
      </c>
      <c r="K1991">
        <v>0</v>
      </c>
      <c r="L1991">
        <v>20221216</v>
      </c>
      <c r="M1991" t="s">
        <v>31</v>
      </c>
      <c r="N1991">
        <v>0</v>
      </c>
      <c r="O1991">
        <v>15967615</v>
      </c>
      <c r="P1991" t="s">
        <v>13</v>
      </c>
      <c r="Q1991" t="s">
        <v>13</v>
      </c>
    </row>
    <row r="1992" spans="1:17" x14ac:dyDescent="0.25">
      <c r="A1992">
        <v>164872954</v>
      </c>
      <c r="B1992" t="s">
        <v>218</v>
      </c>
      <c r="C1992" t="s">
        <v>3494</v>
      </c>
      <c r="D1992" t="s">
        <v>70</v>
      </c>
      <c r="E1992">
        <v>12</v>
      </c>
      <c r="F1992" t="s">
        <v>6</v>
      </c>
      <c r="G1992" t="s">
        <v>1051</v>
      </c>
      <c r="H1992" t="s">
        <v>22</v>
      </c>
      <c r="I1992">
        <v>308</v>
      </c>
      <c r="J1992">
        <v>308</v>
      </c>
      <c r="K1992">
        <v>20233</v>
      </c>
      <c r="L1992">
        <v>20231107</v>
      </c>
      <c r="M1992" t="s">
        <v>31</v>
      </c>
      <c r="N1992">
        <v>20234</v>
      </c>
      <c r="O1992">
        <v>16011092</v>
      </c>
      <c r="P1992" t="s">
        <v>13</v>
      </c>
      <c r="Q1992" t="s">
        <v>13</v>
      </c>
    </row>
    <row r="1993" spans="1:17" x14ac:dyDescent="0.25">
      <c r="A1993">
        <v>164955426</v>
      </c>
      <c r="B1993" t="s">
        <v>470</v>
      </c>
      <c r="C1993" t="s">
        <v>4654</v>
      </c>
      <c r="D1993" t="s">
        <v>72</v>
      </c>
      <c r="E1993">
        <v>12</v>
      </c>
      <c r="F1993" t="s">
        <v>32</v>
      </c>
      <c r="G1993" t="s">
        <v>624</v>
      </c>
      <c r="H1993" t="s">
        <v>22</v>
      </c>
      <c r="I1993">
        <v>203</v>
      </c>
      <c r="J1993">
        <v>87</v>
      </c>
      <c r="K1993">
        <v>20233</v>
      </c>
      <c r="L1993">
        <v>20220511</v>
      </c>
      <c r="M1993" t="s">
        <v>30</v>
      </c>
      <c r="N1993">
        <v>20234</v>
      </c>
      <c r="O1993">
        <v>16436803</v>
      </c>
      <c r="P1993" t="s">
        <v>13</v>
      </c>
      <c r="Q1993" t="s">
        <v>13</v>
      </c>
    </row>
    <row r="1994" spans="1:17" x14ac:dyDescent="0.25">
      <c r="A1994">
        <v>164944592</v>
      </c>
      <c r="B1994" t="s">
        <v>4655</v>
      </c>
      <c r="C1994" t="s">
        <v>1222</v>
      </c>
      <c r="D1994" t="s">
        <v>70</v>
      </c>
      <c r="E1994">
        <v>12</v>
      </c>
      <c r="F1994" t="s">
        <v>6</v>
      </c>
      <c r="G1994" t="s">
        <v>1029</v>
      </c>
      <c r="H1994" t="s">
        <v>22</v>
      </c>
      <c r="I1994">
        <v>217</v>
      </c>
      <c r="J1994">
        <v>217</v>
      </c>
      <c r="K1994">
        <v>20233</v>
      </c>
      <c r="L1994">
        <v>20230221</v>
      </c>
      <c r="M1994" t="s">
        <v>30</v>
      </c>
      <c r="N1994">
        <v>20234</v>
      </c>
      <c r="O1994">
        <v>16427266</v>
      </c>
      <c r="P1994" t="s">
        <v>13</v>
      </c>
      <c r="Q1994" t="s">
        <v>13</v>
      </c>
    </row>
    <row r="1995" spans="1:17" x14ac:dyDescent="0.25">
      <c r="A1995">
        <v>164879574</v>
      </c>
      <c r="B1995" t="s">
        <v>3104</v>
      </c>
      <c r="C1995" t="s">
        <v>807</v>
      </c>
      <c r="D1995" t="s">
        <v>78</v>
      </c>
      <c r="E1995">
        <v>12</v>
      </c>
      <c r="F1995" t="s">
        <v>32</v>
      </c>
      <c r="G1995" t="s">
        <v>656</v>
      </c>
      <c r="H1995" t="s">
        <v>22</v>
      </c>
      <c r="I1995">
        <v>294</v>
      </c>
      <c r="J1995">
        <v>82</v>
      </c>
      <c r="K1995">
        <v>20233</v>
      </c>
      <c r="L1995">
        <v>20221005</v>
      </c>
      <c r="M1995" t="s">
        <v>30</v>
      </c>
      <c r="N1995">
        <v>20234</v>
      </c>
      <c r="O1995">
        <v>16391014</v>
      </c>
      <c r="P1995" t="s">
        <v>13</v>
      </c>
      <c r="Q1995" t="s">
        <v>13</v>
      </c>
    </row>
    <row r="1996" spans="1:17" x14ac:dyDescent="0.25">
      <c r="A1996">
        <v>164967062</v>
      </c>
      <c r="B1996" t="s">
        <v>4656</v>
      </c>
      <c r="C1996" t="s">
        <v>3866</v>
      </c>
      <c r="D1996" t="s">
        <v>891</v>
      </c>
      <c r="E1996">
        <v>12</v>
      </c>
      <c r="F1996" t="s">
        <v>6</v>
      </c>
      <c r="G1996" t="s">
        <v>1029</v>
      </c>
      <c r="H1996" t="s">
        <v>22</v>
      </c>
      <c r="I1996">
        <v>216</v>
      </c>
      <c r="J1996">
        <v>216</v>
      </c>
      <c r="K1996">
        <v>20233</v>
      </c>
      <c r="L1996">
        <v>20221031</v>
      </c>
      <c r="M1996" t="s">
        <v>30</v>
      </c>
      <c r="N1996">
        <v>20234</v>
      </c>
      <c r="O1996">
        <v>16429543</v>
      </c>
      <c r="P1996" t="s">
        <v>13</v>
      </c>
      <c r="Q1996" t="s">
        <v>13</v>
      </c>
    </row>
    <row r="1997" spans="1:17" x14ac:dyDescent="0.25">
      <c r="A1997">
        <v>164890925</v>
      </c>
      <c r="B1997" t="s">
        <v>2854</v>
      </c>
      <c r="C1997" t="s">
        <v>4987</v>
      </c>
      <c r="D1997" t="s">
        <v>924</v>
      </c>
      <c r="E1997">
        <v>12</v>
      </c>
      <c r="F1997" t="s">
        <v>6</v>
      </c>
      <c r="G1997" t="s">
        <v>6078</v>
      </c>
      <c r="H1997" t="s">
        <v>22</v>
      </c>
      <c r="I1997">
        <v>283</v>
      </c>
      <c r="J1997">
        <v>236</v>
      </c>
      <c r="K1997">
        <v>20233</v>
      </c>
      <c r="L1997">
        <v>20231016</v>
      </c>
      <c r="M1997" t="s">
        <v>30</v>
      </c>
      <c r="N1997">
        <v>20234</v>
      </c>
      <c r="O1997">
        <v>16407296</v>
      </c>
      <c r="P1997" t="s">
        <v>13</v>
      </c>
      <c r="Q1997" t="s">
        <v>13</v>
      </c>
    </row>
    <row r="1998" spans="1:17" x14ac:dyDescent="0.25">
      <c r="A1998">
        <v>164898286</v>
      </c>
      <c r="B1998" t="s">
        <v>3496</v>
      </c>
      <c r="C1998" t="s">
        <v>3497</v>
      </c>
      <c r="D1998" t="s">
        <v>924</v>
      </c>
      <c r="E1998">
        <v>12</v>
      </c>
      <c r="F1998" t="s">
        <v>32</v>
      </c>
      <c r="G1998" t="s">
        <v>1952</v>
      </c>
      <c r="H1998" t="s">
        <v>22</v>
      </c>
      <c r="I1998">
        <v>273</v>
      </c>
      <c r="J1998">
        <v>21</v>
      </c>
      <c r="K1998">
        <v>0</v>
      </c>
      <c r="L1998">
        <v>20230808</v>
      </c>
      <c r="M1998" t="s">
        <v>30</v>
      </c>
      <c r="N1998">
        <v>0</v>
      </c>
      <c r="O1998">
        <v>16414019</v>
      </c>
      <c r="P1998" t="s">
        <v>13</v>
      </c>
      <c r="Q1998" t="s">
        <v>13</v>
      </c>
    </row>
    <row r="1999" spans="1:17" x14ac:dyDescent="0.25">
      <c r="A1999">
        <v>164945418</v>
      </c>
      <c r="B1999" t="s">
        <v>3862</v>
      </c>
      <c r="C1999" t="s">
        <v>3863</v>
      </c>
      <c r="D1999" t="s">
        <v>891</v>
      </c>
      <c r="E1999">
        <v>12</v>
      </c>
      <c r="F1999" t="s">
        <v>32</v>
      </c>
      <c r="G1999" t="s">
        <v>638</v>
      </c>
      <c r="H1999" t="s">
        <v>22</v>
      </c>
      <c r="I1999">
        <v>216</v>
      </c>
      <c r="J1999">
        <v>56</v>
      </c>
      <c r="K1999">
        <v>0</v>
      </c>
      <c r="L1999">
        <v>20220118</v>
      </c>
      <c r="M1999" t="s">
        <v>30</v>
      </c>
      <c r="N1999">
        <v>0</v>
      </c>
      <c r="O1999">
        <v>16423041</v>
      </c>
      <c r="P1999" t="s">
        <v>13</v>
      </c>
      <c r="Q1999" t="s">
        <v>13</v>
      </c>
    </row>
    <row r="2000" spans="1:17" x14ac:dyDescent="0.25">
      <c r="A2000">
        <v>164680450</v>
      </c>
      <c r="B2000" t="s">
        <v>1820</v>
      </c>
      <c r="C2000" t="s">
        <v>416</v>
      </c>
      <c r="D2000" t="s">
        <v>72</v>
      </c>
      <c r="E2000">
        <v>12</v>
      </c>
      <c r="F2000" t="s">
        <v>6</v>
      </c>
      <c r="G2000" t="s">
        <v>1051</v>
      </c>
      <c r="H2000" t="s">
        <v>22</v>
      </c>
      <c r="I2000">
        <v>591</v>
      </c>
      <c r="J2000">
        <v>591</v>
      </c>
      <c r="K2000">
        <v>20233</v>
      </c>
      <c r="L2000">
        <v>20230315</v>
      </c>
      <c r="M2000" t="s">
        <v>30</v>
      </c>
      <c r="N2000">
        <v>20234</v>
      </c>
      <c r="O2000">
        <v>16274651</v>
      </c>
      <c r="P2000" t="s">
        <v>1193</v>
      </c>
      <c r="Q2000" t="s">
        <v>1193</v>
      </c>
    </row>
    <row r="2001" spans="1:17" x14ac:dyDescent="0.25">
      <c r="A2001">
        <v>164784403</v>
      </c>
      <c r="B2001" t="s">
        <v>2486</v>
      </c>
      <c r="C2001" t="s">
        <v>263</v>
      </c>
      <c r="D2001" t="s">
        <v>891</v>
      </c>
      <c r="E2001">
        <v>12</v>
      </c>
      <c r="F2001" t="s">
        <v>6</v>
      </c>
      <c r="G2001" t="s">
        <v>1029</v>
      </c>
      <c r="H2001" t="s">
        <v>22</v>
      </c>
      <c r="I2001">
        <v>438</v>
      </c>
      <c r="J2001">
        <v>438</v>
      </c>
      <c r="K2001">
        <v>20233</v>
      </c>
      <c r="L2001">
        <v>20240319</v>
      </c>
      <c r="M2001" t="s">
        <v>30</v>
      </c>
      <c r="N2001">
        <v>20234</v>
      </c>
      <c r="O2001">
        <v>16325820</v>
      </c>
      <c r="P2001" t="s">
        <v>1192</v>
      </c>
      <c r="Q2001" t="s">
        <v>1192</v>
      </c>
    </row>
    <row r="2002" spans="1:17" x14ac:dyDescent="0.25">
      <c r="A2002">
        <v>165090610</v>
      </c>
      <c r="B2002" t="s">
        <v>7145</v>
      </c>
      <c r="C2002" t="s">
        <v>7146</v>
      </c>
      <c r="D2002" t="s">
        <v>78</v>
      </c>
      <c r="E2002">
        <v>12</v>
      </c>
      <c r="F2002" t="s">
        <v>32</v>
      </c>
      <c r="G2002" t="s">
        <v>656</v>
      </c>
      <c r="H2002" t="s">
        <v>22</v>
      </c>
      <c r="I2002">
        <v>26</v>
      </c>
      <c r="J2002">
        <v>20</v>
      </c>
      <c r="K2002">
        <v>0</v>
      </c>
      <c r="L2002">
        <v>20230608</v>
      </c>
      <c r="M2002" t="s">
        <v>30</v>
      </c>
      <c r="N2002">
        <v>0</v>
      </c>
      <c r="O2002">
        <v>16513970</v>
      </c>
      <c r="P2002" t="s">
        <v>13</v>
      </c>
      <c r="Q2002" t="s">
        <v>13</v>
      </c>
    </row>
    <row r="2003" spans="1:17" x14ac:dyDescent="0.25">
      <c r="A2003">
        <v>164986985</v>
      </c>
      <c r="B2003" t="s">
        <v>4658</v>
      </c>
      <c r="C2003" t="s">
        <v>4659</v>
      </c>
      <c r="D2003" t="s">
        <v>70</v>
      </c>
      <c r="E2003">
        <v>12</v>
      </c>
      <c r="F2003" t="s">
        <v>32</v>
      </c>
      <c r="G2003" t="s">
        <v>1689</v>
      </c>
      <c r="H2003" t="s">
        <v>22</v>
      </c>
      <c r="I2003">
        <v>160</v>
      </c>
      <c r="J2003">
        <v>160</v>
      </c>
      <c r="K2003">
        <v>20233</v>
      </c>
      <c r="L2003">
        <v>20240314</v>
      </c>
      <c r="M2003" t="s">
        <v>30</v>
      </c>
      <c r="N2003">
        <v>20234</v>
      </c>
      <c r="O2003">
        <v>15421255</v>
      </c>
      <c r="P2003" t="s">
        <v>13</v>
      </c>
      <c r="Q2003" t="s">
        <v>13</v>
      </c>
    </row>
    <row r="2004" spans="1:17" x14ac:dyDescent="0.25">
      <c r="A2004">
        <v>164688149</v>
      </c>
      <c r="B2004" t="s">
        <v>4247</v>
      </c>
      <c r="C2004" t="s">
        <v>279</v>
      </c>
      <c r="D2004" t="s">
        <v>78</v>
      </c>
      <c r="E2004">
        <v>12</v>
      </c>
      <c r="F2004" t="s">
        <v>6</v>
      </c>
      <c r="G2004" t="s">
        <v>1051</v>
      </c>
      <c r="H2004" t="s">
        <v>22</v>
      </c>
      <c r="I2004">
        <v>572</v>
      </c>
      <c r="J2004">
        <v>572</v>
      </c>
      <c r="K2004">
        <v>20233</v>
      </c>
      <c r="L2004">
        <v>20240426</v>
      </c>
      <c r="M2004" t="s">
        <v>30</v>
      </c>
      <c r="N2004">
        <v>20234</v>
      </c>
      <c r="O2004">
        <v>16275703</v>
      </c>
      <c r="P2004" t="s">
        <v>1193</v>
      </c>
      <c r="Q2004" t="s">
        <v>1193</v>
      </c>
    </row>
    <row r="2005" spans="1:17" x14ac:dyDescent="0.25">
      <c r="A2005">
        <v>164655209</v>
      </c>
      <c r="B2005" t="s">
        <v>1572</v>
      </c>
      <c r="C2005" t="s">
        <v>1573</v>
      </c>
      <c r="D2005" t="s">
        <v>78</v>
      </c>
      <c r="E2005">
        <v>12</v>
      </c>
      <c r="F2005" t="s">
        <v>32</v>
      </c>
      <c r="G2005" t="s">
        <v>611</v>
      </c>
      <c r="H2005" t="s">
        <v>22</v>
      </c>
      <c r="I2005">
        <v>613</v>
      </c>
      <c r="J2005">
        <v>117</v>
      </c>
      <c r="K2005">
        <v>20233</v>
      </c>
      <c r="L2005">
        <v>20210719</v>
      </c>
      <c r="M2005" t="s">
        <v>30</v>
      </c>
      <c r="N2005">
        <v>0</v>
      </c>
      <c r="O2005">
        <v>16237780</v>
      </c>
      <c r="P2005" t="s">
        <v>1193</v>
      </c>
      <c r="Q2005" t="s">
        <v>13</v>
      </c>
    </row>
    <row r="2006" spans="1:17" x14ac:dyDescent="0.25">
      <c r="A2006">
        <v>164944992</v>
      </c>
      <c r="B2006" t="s">
        <v>4248</v>
      </c>
      <c r="C2006" t="s">
        <v>1294</v>
      </c>
      <c r="D2006" t="s">
        <v>924</v>
      </c>
      <c r="E2006">
        <v>12</v>
      </c>
      <c r="F2006" t="s">
        <v>32</v>
      </c>
      <c r="G2006" t="s">
        <v>623</v>
      </c>
      <c r="H2006" t="s">
        <v>22</v>
      </c>
      <c r="I2006">
        <v>217</v>
      </c>
      <c r="J2006">
        <v>67</v>
      </c>
      <c r="K2006">
        <v>20233</v>
      </c>
      <c r="L2006">
        <v>20230106</v>
      </c>
      <c r="M2006" t="s">
        <v>30</v>
      </c>
      <c r="N2006">
        <v>20234</v>
      </c>
      <c r="O2006">
        <v>16421083</v>
      </c>
      <c r="P2006" t="s">
        <v>13</v>
      </c>
      <c r="Q2006" t="s">
        <v>13</v>
      </c>
    </row>
    <row r="2007" spans="1:17" x14ac:dyDescent="0.25">
      <c r="A2007">
        <v>164961418</v>
      </c>
      <c r="B2007" t="s">
        <v>4988</v>
      </c>
      <c r="C2007" t="s">
        <v>1216</v>
      </c>
      <c r="D2007" t="s">
        <v>70</v>
      </c>
      <c r="E2007">
        <v>12</v>
      </c>
      <c r="F2007" t="s">
        <v>32</v>
      </c>
      <c r="G2007" t="s">
        <v>1689</v>
      </c>
      <c r="H2007" t="s">
        <v>22</v>
      </c>
      <c r="I2007">
        <v>196</v>
      </c>
      <c r="J2007">
        <v>45</v>
      </c>
      <c r="K2007">
        <v>0</v>
      </c>
      <c r="L2007">
        <v>20191018</v>
      </c>
      <c r="M2007" t="s">
        <v>30</v>
      </c>
      <c r="N2007">
        <v>20234</v>
      </c>
      <c r="O2007">
        <v>16445951</v>
      </c>
      <c r="P2007" t="s">
        <v>13</v>
      </c>
      <c r="Q2007" t="s">
        <v>13</v>
      </c>
    </row>
    <row r="2008" spans="1:17" x14ac:dyDescent="0.25">
      <c r="A2008">
        <v>164835145</v>
      </c>
      <c r="B2008" t="s">
        <v>2890</v>
      </c>
      <c r="C2008" t="s">
        <v>3105</v>
      </c>
      <c r="D2008" t="s">
        <v>891</v>
      </c>
      <c r="E2008">
        <v>12</v>
      </c>
      <c r="F2008" t="s">
        <v>32</v>
      </c>
      <c r="G2008" t="s">
        <v>638</v>
      </c>
      <c r="H2008" t="s">
        <v>22</v>
      </c>
      <c r="I2008">
        <v>278</v>
      </c>
      <c r="J2008">
        <v>278</v>
      </c>
      <c r="K2008">
        <v>0</v>
      </c>
      <c r="L2008" t="s">
        <v>25</v>
      </c>
      <c r="M2008" t="s">
        <v>30</v>
      </c>
      <c r="N2008">
        <v>20234</v>
      </c>
      <c r="O2008">
        <v>16371610</v>
      </c>
      <c r="P2008" t="s">
        <v>13</v>
      </c>
      <c r="Q2008" t="s">
        <v>13</v>
      </c>
    </row>
    <row r="2009" spans="1:17" x14ac:dyDescent="0.25">
      <c r="A2009">
        <v>164906778</v>
      </c>
      <c r="B2009" t="s">
        <v>274</v>
      </c>
      <c r="C2009" t="s">
        <v>4249</v>
      </c>
      <c r="D2009" t="s">
        <v>72</v>
      </c>
      <c r="E2009">
        <v>12</v>
      </c>
      <c r="F2009" t="s">
        <v>6</v>
      </c>
      <c r="G2009" t="s">
        <v>3448</v>
      </c>
      <c r="H2009" t="s">
        <v>22</v>
      </c>
      <c r="I2009">
        <v>235</v>
      </c>
      <c r="J2009">
        <v>231</v>
      </c>
      <c r="K2009">
        <v>20233</v>
      </c>
      <c r="L2009">
        <v>20240119</v>
      </c>
      <c r="M2009" t="s">
        <v>31</v>
      </c>
      <c r="N2009">
        <v>20234</v>
      </c>
      <c r="O2009">
        <v>7951542</v>
      </c>
      <c r="P2009" t="s">
        <v>13</v>
      </c>
      <c r="Q2009" t="s">
        <v>13</v>
      </c>
    </row>
    <row r="2010" spans="1:17" x14ac:dyDescent="0.25">
      <c r="A2010">
        <v>164898607</v>
      </c>
      <c r="B2010" t="s">
        <v>221</v>
      </c>
      <c r="C2010" t="s">
        <v>4250</v>
      </c>
      <c r="D2010" t="s">
        <v>78</v>
      </c>
      <c r="E2010">
        <v>12</v>
      </c>
      <c r="F2010" t="s">
        <v>6</v>
      </c>
      <c r="G2010" t="s">
        <v>612</v>
      </c>
      <c r="H2010" t="s">
        <v>22</v>
      </c>
      <c r="I2010">
        <v>273</v>
      </c>
      <c r="J2010">
        <v>273</v>
      </c>
      <c r="K2010">
        <v>0</v>
      </c>
      <c r="L2010" t="s">
        <v>25</v>
      </c>
      <c r="M2010" t="s">
        <v>31</v>
      </c>
      <c r="N2010">
        <v>0</v>
      </c>
      <c r="O2010">
        <v>16044899</v>
      </c>
      <c r="P2010" t="s">
        <v>13</v>
      </c>
      <c r="Q2010" t="s">
        <v>13</v>
      </c>
    </row>
    <row r="2011" spans="1:17" x14ac:dyDescent="0.25">
      <c r="A2011">
        <v>164666729</v>
      </c>
      <c r="B2011" t="s">
        <v>220</v>
      </c>
      <c r="C2011" t="s">
        <v>4251</v>
      </c>
      <c r="D2011" t="s">
        <v>891</v>
      </c>
      <c r="E2011">
        <v>12</v>
      </c>
      <c r="F2011" t="s">
        <v>32</v>
      </c>
      <c r="G2011" t="s">
        <v>638</v>
      </c>
      <c r="H2011" t="s">
        <v>22</v>
      </c>
      <c r="I2011">
        <v>595</v>
      </c>
      <c r="J2011">
        <v>595</v>
      </c>
      <c r="K2011">
        <v>0</v>
      </c>
      <c r="L2011" t="s">
        <v>25</v>
      </c>
      <c r="M2011" t="s">
        <v>30</v>
      </c>
      <c r="N2011">
        <v>0</v>
      </c>
      <c r="O2011">
        <v>16276522</v>
      </c>
      <c r="P2011" t="s">
        <v>1193</v>
      </c>
      <c r="Q2011" t="s">
        <v>1193</v>
      </c>
    </row>
    <row r="2012" spans="1:17" x14ac:dyDescent="0.25">
      <c r="A2012">
        <v>164928805</v>
      </c>
      <c r="B2012" t="s">
        <v>221</v>
      </c>
      <c r="C2012" t="s">
        <v>2119</v>
      </c>
      <c r="D2012" t="s">
        <v>891</v>
      </c>
      <c r="E2012">
        <v>12</v>
      </c>
      <c r="F2012" t="s">
        <v>32</v>
      </c>
      <c r="G2012" t="s">
        <v>638</v>
      </c>
      <c r="H2012" t="s">
        <v>22</v>
      </c>
      <c r="I2012">
        <v>236</v>
      </c>
      <c r="J2012">
        <v>20</v>
      </c>
      <c r="K2012">
        <v>20233</v>
      </c>
      <c r="L2012">
        <v>20231104</v>
      </c>
      <c r="M2012" t="s">
        <v>30</v>
      </c>
      <c r="N2012">
        <v>20234</v>
      </c>
      <c r="O2012">
        <v>16295793</v>
      </c>
      <c r="P2012" t="s">
        <v>13</v>
      </c>
      <c r="Q2012" t="s">
        <v>13</v>
      </c>
    </row>
    <row r="2013" spans="1:17" x14ac:dyDescent="0.25">
      <c r="A2013">
        <v>164839410</v>
      </c>
      <c r="B2013" t="s">
        <v>221</v>
      </c>
      <c r="C2013" t="s">
        <v>3106</v>
      </c>
      <c r="D2013" t="s">
        <v>924</v>
      </c>
      <c r="E2013">
        <v>12</v>
      </c>
      <c r="F2013" t="s">
        <v>32</v>
      </c>
      <c r="G2013" t="s">
        <v>1952</v>
      </c>
      <c r="H2013" t="s">
        <v>22</v>
      </c>
      <c r="I2013">
        <v>349</v>
      </c>
      <c r="J2013">
        <v>349</v>
      </c>
      <c r="K2013">
        <v>0</v>
      </c>
      <c r="L2013" t="s">
        <v>25</v>
      </c>
      <c r="M2013" t="s">
        <v>30</v>
      </c>
      <c r="N2013">
        <v>20234</v>
      </c>
      <c r="O2013">
        <v>16369431</v>
      </c>
      <c r="P2013" t="s">
        <v>13</v>
      </c>
      <c r="Q2013" t="s">
        <v>13</v>
      </c>
    </row>
    <row r="2014" spans="1:17" x14ac:dyDescent="0.25">
      <c r="A2014">
        <v>164950026</v>
      </c>
      <c r="B2014" t="s">
        <v>7147</v>
      </c>
      <c r="C2014" t="s">
        <v>1352</v>
      </c>
      <c r="D2014" t="s">
        <v>70</v>
      </c>
      <c r="E2014">
        <v>12</v>
      </c>
      <c r="F2014" t="s">
        <v>6</v>
      </c>
      <c r="G2014" t="s">
        <v>993</v>
      </c>
      <c r="H2014" t="s">
        <v>22</v>
      </c>
      <c r="I2014">
        <v>209</v>
      </c>
      <c r="J2014">
        <v>209</v>
      </c>
      <c r="K2014">
        <v>0</v>
      </c>
      <c r="L2014">
        <v>20231016</v>
      </c>
      <c r="M2014" t="s">
        <v>31</v>
      </c>
      <c r="N2014">
        <v>0</v>
      </c>
      <c r="O2014">
        <v>9527634</v>
      </c>
      <c r="P2014" t="s">
        <v>13</v>
      </c>
      <c r="Q2014" t="s">
        <v>13</v>
      </c>
    </row>
    <row r="2015" spans="1:17" x14ac:dyDescent="0.25">
      <c r="A2015">
        <v>164964232</v>
      </c>
      <c r="B2015" t="s">
        <v>5417</v>
      </c>
      <c r="C2015" t="s">
        <v>560</v>
      </c>
      <c r="D2015" t="s">
        <v>924</v>
      </c>
      <c r="E2015">
        <v>12</v>
      </c>
      <c r="F2015" t="s">
        <v>5</v>
      </c>
      <c r="G2015" t="s">
        <v>619</v>
      </c>
      <c r="H2015" t="s">
        <v>22</v>
      </c>
      <c r="I2015">
        <v>193</v>
      </c>
      <c r="J2015">
        <v>83</v>
      </c>
      <c r="K2015">
        <v>20233</v>
      </c>
      <c r="L2015">
        <v>20231030</v>
      </c>
      <c r="M2015" t="s">
        <v>31</v>
      </c>
      <c r="N2015">
        <v>20234</v>
      </c>
      <c r="O2015">
        <v>16439402</v>
      </c>
      <c r="P2015" t="s">
        <v>13</v>
      </c>
      <c r="Q2015" t="s">
        <v>13</v>
      </c>
    </row>
    <row r="2016" spans="1:17" x14ac:dyDescent="0.25">
      <c r="A2016">
        <v>164948928</v>
      </c>
      <c r="B2016" t="s">
        <v>1438</v>
      </c>
      <c r="C2016" t="s">
        <v>4660</v>
      </c>
      <c r="D2016" t="s">
        <v>891</v>
      </c>
      <c r="E2016">
        <v>12</v>
      </c>
      <c r="F2016" t="s">
        <v>6</v>
      </c>
      <c r="G2016" t="s">
        <v>1029</v>
      </c>
      <c r="H2016" t="s">
        <v>22</v>
      </c>
      <c r="I2016">
        <v>217</v>
      </c>
      <c r="J2016">
        <v>217</v>
      </c>
      <c r="K2016">
        <v>20233</v>
      </c>
      <c r="L2016">
        <v>20220215</v>
      </c>
      <c r="M2016" t="s">
        <v>30</v>
      </c>
      <c r="N2016">
        <v>20234</v>
      </c>
      <c r="O2016">
        <v>16427276</v>
      </c>
      <c r="P2016" t="s">
        <v>13</v>
      </c>
      <c r="Q2016" t="s">
        <v>13</v>
      </c>
    </row>
    <row r="2017" spans="1:17" x14ac:dyDescent="0.25">
      <c r="A2017">
        <v>164948023</v>
      </c>
      <c r="B2017" t="s">
        <v>2275</v>
      </c>
      <c r="C2017" t="s">
        <v>2327</v>
      </c>
      <c r="D2017" t="s">
        <v>78</v>
      </c>
      <c r="E2017">
        <v>12</v>
      </c>
      <c r="F2017" t="s">
        <v>32</v>
      </c>
      <c r="G2017" t="s">
        <v>1952</v>
      </c>
      <c r="H2017" t="s">
        <v>22</v>
      </c>
      <c r="I2017">
        <v>214</v>
      </c>
      <c r="J2017">
        <v>214</v>
      </c>
      <c r="K2017">
        <v>0</v>
      </c>
      <c r="L2017">
        <v>20210531</v>
      </c>
      <c r="M2017" t="s">
        <v>30</v>
      </c>
      <c r="N2017">
        <v>0</v>
      </c>
      <c r="O2017">
        <v>16437832</v>
      </c>
      <c r="P2017" t="s">
        <v>13</v>
      </c>
      <c r="Q2017" t="s">
        <v>13</v>
      </c>
    </row>
    <row r="2018" spans="1:17" x14ac:dyDescent="0.25">
      <c r="A2018">
        <v>164841937</v>
      </c>
      <c r="B2018" t="s">
        <v>2855</v>
      </c>
      <c r="C2018" t="s">
        <v>2856</v>
      </c>
      <c r="D2018" t="s">
        <v>924</v>
      </c>
      <c r="E2018">
        <v>12</v>
      </c>
      <c r="F2018" t="s">
        <v>32</v>
      </c>
      <c r="G2018" t="s">
        <v>4188</v>
      </c>
      <c r="H2018" t="s">
        <v>22</v>
      </c>
      <c r="I2018">
        <v>346</v>
      </c>
      <c r="J2018">
        <v>346</v>
      </c>
      <c r="K2018">
        <v>0</v>
      </c>
      <c r="L2018" t="s">
        <v>25</v>
      </c>
      <c r="M2018" t="s">
        <v>30</v>
      </c>
      <c r="N2018">
        <v>0</v>
      </c>
      <c r="O2018">
        <v>16371934</v>
      </c>
      <c r="P2018" t="s">
        <v>13</v>
      </c>
      <c r="Q2018" t="s">
        <v>13</v>
      </c>
    </row>
    <row r="2019" spans="1:17" x14ac:dyDescent="0.25">
      <c r="A2019">
        <v>164874309</v>
      </c>
      <c r="B2019" t="s">
        <v>7148</v>
      </c>
      <c r="C2019" t="s">
        <v>3107</v>
      </c>
      <c r="D2019" t="s">
        <v>78</v>
      </c>
      <c r="E2019">
        <v>12</v>
      </c>
      <c r="F2019" t="s">
        <v>6</v>
      </c>
      <c r="G2019" t="s">
        <v>621</v>
      </c>
      <c r="H2019" t="s">
        <v>22</v>
      </c>
      <c r="I2019">
        <v>301</v>
      </c>
      <c r="J2019">
        <v>299</v>
      </c>
      <c r="K2019">
        <v>20233</v>
      </c>
      <c r="L2019">
        <v>20231113</v>
      </c>
      <c r="M2019" t="s">
        <v>30</v>
      </c>
      <c r="N2019">
        <v>20234</v>
      </c>
      <c r="O2019">
        <v>16318485</v>
      </c>
      <c r="P2019" t="s">
        <v>13</v>
      </c>
      <c r="Q2019" t="s">
        <v>13</v>
      </c>
    </row>
    <row r="2020" spans="1:17" x14ac:dyDescent="0.25">
      <c r="A2020">
        <v>164688441</v>
      </c>
      <c r="B2020" t="s">
        <v>1821</v>
      </c>
      <c r="C2020" t="s">
        <v>688</v>
      </c>
      <c r="D2020" t="s">
        <v>78</v>
      </c>
      <c r="E2020">
        <v>12</v>
      </c>
      <c r="F2020" t="s">
        <v>32</v>
      </c>
      <c r="G2020" t="s">
        <v>611</v>
      </c>
      <c r="H2020" t="s">
        <v>22</v>
      </c>
      <c r="I2020">
        <v>565</v>
      </c>
      <c r="J2020">
        <v>98</v>
      </c>
      <c r="K2020">
        <v>0</v>
      </c>
      <c r="L2020" t="s">
        <v>25</v>
      </c>
      <c r="M2020" t="s">
        <v>30</v>
      </c>
      <c r="N2020">
        <v>0</v>
      </c>
      <c r="O2020">
        <v>16284973</v>
      </c>
      <c r="P2020" t="s">
        <v>1193</v>
      </c>
      <c r="Q2020" t="s">
        <v>13</v>
      </c>
    </row>
    <row r="2021" spans="1:17" x14ac:dyDescent="0.25">
      <c r="A2021">
        <v>164898268</v>
      </c>
      <c r="B2021" t="s">
        <v>6598</v>
      </c>
      <c r="C2021" t="s">
        <v>1390</v>
      </c>
      <c r="D2021" t="s">
        <v>70</v>
      </c>
      <c r="E2021">
        <v>12</v>
      </c>
      <c r="F2021" t="s">
        <v>6</v>
      </c>
      <c r="G2021" t="s">
        <v>6576</v>
      </c>
      <c r="H2021" t="s">
        <v>22</v>
      </c>
      <c r="I2021">
        <v>278</v>
      </c>
      <c r="J2021">
        <v>271</v>
      </c>
      <c r="K2021">
        <v>20233</v>
      </c>
      <c r="L2021">
        <v>20221205</v>
      </c>
      <c r="M2021" t="s">
        <v>30</v>
      </c>
      <c r="N2021">
        <v>20234</v>
      </c>
      <c r="O2021">
        <v>16399310</v>
      </c>
      <c r="P2021" t="s">
        <v>13</v>
      </c>
      <c r="Q2021" t="s">
        <v>13</v>
      </c>
    </row>
    <row r="2022" spans="1:17" x14ac:dyDescent="0.25">
      <c r="A2022">
        <v>164950871</v>
      </c>
      <c r="B2022" t="s">
        <v>7149</v>
      </c>
      <c r="C2022" t="s">
        <v>7150</v>
      </c>
      <c r="D2022" t="s">
        <v>924</v>
      </c>
      <c r="E2022">
        <v>12</v>
      </c>
      <c r="F2022" t="s">
        <v>32</v>
      </c>
      <c r="G2022" t="s">
        <v>4188</v>
      </c>
      <c r="H2022" t="s">
        <v>22</v>
      </c>
      <c r="I2022">
        <v>209</v>
      </c>
      <c r="J2022">
        <v>209</v>
      </c>
      <c r="K2022">
        <v>0</v>
      </c>
      <c r="L2022" t="s">
        <v>25</v>
      </c>
      <c r="M2022" t="s">
        <v>30</v>
      </c>
      <c r="N2022">
        <v>0</v>
      </c>
      <c r="O2022">
        <v>16435972</v>
      </c>
      <c r="P2022" t="s">
        <v>13</v>
      </c>
      <c r="Q2022" t="s">
        <v>13</v>
      </c>
    </row>
    <row r="2023" spans="1:17" x14ac:dyDescent="0.25">
      <c r="A2023">
        <v>164952323</v>
      </c>
      <c r="B2023" t="s">
        <v>222</v>
      </c>
      <c r="C2023" t="s">
        <v>4252</v>
      </c>
      <c r="D2023" t="s">
        <v>70</v>
      </c>
      <c r="E2023">
        <v>12</v>
      </c>
      <c r="F2023" t="s">
        <v>32</v>
      </c>
      <c r="G2023" t="s">
        <v>1947</v>
      </c>
      <c r="H2023" t="s">
        <v>22</v>
      </c>
      <c r="I2023">
        <v>208</v>
      </c>
      <c r="J2023">
        <v>208</v>
      </c>
      <c r="K2023">
        <v>20233</v>
      </c>
      <c r="L2023">
        <v>20231226</v>
      </c>
      <c r="M2023" t="s">
        <v>30</v>
      </c>
      <c r="N2023">
        <v>0</v>
      </c>
      <c r="O2023">
        <v>16371827</v>
      </c>
      <c r="P2023" t="s">
        <v>13</v>
      </c>
      <c r="Q2023" t="s">
        <v>13</v>
      </c>
    </row>
    <row r="2024" spans="1:17" x14ac:dyDescent="0.25">
      <c r="A2024">
        <v>164770473</v>
      </c>
      <c r="B2024" t="s">
        <v>2487</v>
      </c>
      <c r="C2024" t="s">
        <v>2295</v>
      </c>
      <c r="D2024" t="s">
        <v>70</v>
      </c>
      <c r="E2024">
        <v>12</v>
      </c>
      <c r="F2024" t="s">
        <v>6</v>
      </c>
      <c r="G2024" t="s">
        <v>1029</v>
      </c>
      <c r="H2024" t="s">
        <v>22</v>
      </c>
      <c r="I2024">
        <v>466</v>
      </c>
      <c r="J2024">
        <v>70</v>
      </c>
      <c r="K2024">
        <v>20233</v>
      </c>
      <c r="L2024">
        <v>20211227</v>
      </c>
      <c r="M2024" t="s">
        <v>30</v>
      </c>
      <c r="N2024">
        <v>20234</v>
      </c>
      <c r="O2024">
        <v>15947551</v>
      </c>
      <c r="P2024" t="s">
        <v>1192</v>
      </c>
      <c r="Q2024" t="s">
        <v>13</v>
      </c>
    </row>
    <row r="2025" spans="1:17" x14ac:dyDescent="0.25">
      <c r="A2025">
        <v>164881928</v>
      </c>
      <c r="B2025" t="s">
        <v>1064</v>
      </c>
      <c r="C2025" t="s">
        <v>3498</v>
      </c>
      <c r="D2025" t="s">
        <v>78</v>
      </c>
      <c r="E2025">
        <v>12</v>
      </c>
      <c r="F2025" t="s">
        <v>6</v>
      </c>
      <c r="G2025" t="s">
        <v>1051</v>
      </c>
      <c r="H2025" t="s">
        <v>22</v>
      </c>
      <c r="I2025">
        <v>308</v>
      </c>
      <c r="J2025">
        <v>308</v>
      </c>
      <c r="K2025">
        <v>20233</v>
      </c>
      <c r="L2025">
        <v>20221020</v>
      </c>
      <c r="M2025" t="s">
        <v>30</v>
      </c>
      <c r="N2025">
        <v>20234</v>
      </c>
      <c r="O2025">
        <v>16384597</v>
      </c>
      <c r="P2025" t="s">
        <v>13</v>
      </c>
      <c r="Q2025" t="s">
        <v>13</v>
      </c>
    </row>
    <row r="2026" spans="1:17" x14ac:dyDescent="0.25">
      <c r="A2026">
        <v>164886230</v>
      </c>
      <c r="B2026" t="s">
        <v>3864</v>
      </c>
      <c r="C2026" t="s">
        <v>3865</v>
      </c>
      <c r="D2026" t="s">
        <v>72</v>
      </c>
      <c r="E2026">
        <v>12</v>
      </c>
      <c r="F2026" t="s">
        <v>6</v>
      </c>
      <c r="G2026" t="s">
        <v>916</v>
      </c>
      <c r="H2026" t="s">
        <v>22</v>
      </c>
      <c r="I2026">
        <v>287</v>
      </c>
      <c r="J2026">
        <v>277</v>
      </c>
      <c r="K2026">
        <v>20233</v>
      </c>
      <c r="L2026">
        <v>20220715</v>
      </c>
      <c r="M2026" t="s">
        <v>31</v>
      </c>
      <c r="N2026">
        <v>0</v>
      </c>
      <c r="O2026">
        <v>9576870</v>
      </c>
      <c r="P2026" t="s">
        <v>13</v>
      </c>
      <c r="Q2026" t="s">
        <v>13</v>
      </c>
    </row>
    <row r="2027" spans="1:17" x14ac:dyDescent="0.25">
      <c r="A2027">
        <v>164770877</v>
      </c>
      <c r="B2027" t="s">
        <v>2488</v>
      </c>
      <c r="C2027" t="s">
        <v>1452</v>
      </c>
      <c r="D2027" t="s">
        <v>78</v>
      </c>
      <c r="E2027">
        <v>12</v>
      </c>
      <c r="F2027" t="s">
        <v>6</v>
      </c>
      <c r="G2027" t="s">
        <v>1029</v>
      </c>
      <c r="H2027" t="s">
        <v>22</v>
      </c>
      <c r="I2027">
        <v>465</v>
      </c>
      <c r="J2027">
        <v>70</v>
      </c>
      <c r="K2027">
        <v>20233</v>
      </c>
      <c r="L2027">
        <v>20220131</v>
      </c>
      <c r="M2027" t="s">
        <v>30</v>
      </c>
      <c r="N2027">
        <v>20234</v>
      </c>
      <c r="O2027">
        <v>16325826</v>
      </c>
      <c r="P2027" t="s">
        <v>1192</v>
      </c>
      <c r="Q2027" t="s">
        <v>13</v>
      </c>
    </row>
    <row r="2028" spans="1:17" x14ac:dyDescent="0.25">
      <c r="A2028">
        <v>164657435</v>
      </c>
      <c r="B2028" t="s">
        <v>577</v>
      </c>
      <c r="C2028" t="s">
        <v>324</v>
      </c>
      <c r="D2028" t="s">
        <v>924</v>
      </c>
      <c r="E2028">
        <v>12</v>
      </c>
      <c r="F2028" t="s">
        <v>6</v>
      </c>
      <c r="G2028" t="s">
        <v>1051</v>
      </c>
      <c r="H2028" t="s">
        <v>22</v>
      </c>
      <c r="I2028">
        <v>608</v>
      </c>
      <c r="J2028">
        <v>608</v>
      </c>
      <c r="K2028">
        <v>20233</v>
      </c>
      <c r="L2028">
        <v>20210817</v>
      </c>
      <c r="M2028" t="s">
        <v>30</v>
      </c>
      <c r="N2028">
        <v>20234</v>
      </c>
      <c r="O2028">
        <v>16278420</v>
      </c>
      <c r="P2028" t="s">
        <v>1193</v>
      </c>
      <c r="Q2028" t="s">
        <v>1193</v>
      </c>
    </row>
    <row r="2029" spans="1:17" x14ac:dyDescent="0.25">
      <c r="A2029">
        <v>164834692</v>
      </c>
      <c r="B2029" t="s">
        <v>2857</v>
      </c>
      <c r="C2029" t="s">
        <v>2858</v>
      </c>
      <c r="D2029" t="s">
        <v>891</v>
      </c>
      <c r="E2029">
        <v>12</v>
      </c>
      <c r="F2029" t="s">
        <v>32</v>
      </c>
      <c r="G2029" t="s">
        <v>638</v>
      </c>
      <c r="H2029" t="s">
        <v>22</v>
      </c>
      <c r="I2029">
        <v>356</v>
      </c>
      <c r="J2029">
        <v>356</v>
      </c>
      <c r="K2029">
        <v>20233</v>
      </c>
      <c r="L2029">
        <v>20240315</v>
      </c>
      <c r="M2029" t="s">
        <v>30</v>
      </c>
      <c r="N2029">
        <v>20234</v>
      </c>
      <c r="O2029">
        <v>16372668</v>
      </c>
      <c r="P2029" t="s">
        <v>13</v>
      </c>
      <c r="Q2029" t="s">
        <v>13</v>
      </c>
    </row>
    <row r="2030" spans="1:17" x14ac:dyDescent="0.25">
      <c r="A2030">
        <v>165006641</v>
      </c>
      <c r="B2030" t="s">
        <v>5418</v>
      </c>
      <c r="C2030" t="s">
        <v>5419</v>
      </c>
      <c r="D2030" t="s">
        <v>924</v>
      </c>
      <c r="E2030">
        <v>12</v>
      </c>
      <c r="F2030" t="s">
        <v>32</v>
      </c>
      <c r="G2030" t="s">
        <v>1952</v>
      </c>
      <c r="H2030" t="s">
        <v>22</v>
      </c>
      <c r="I2030">
        <v>131</v>
      </c>
      <c r="J2030">
        <v>131</v>
      </c>
      <c r="K2030">
        <v>20233</v>
      </c>
      <c r="L2030" t="s">
        <v>25</v>
      </c>
      <c r="M2030" t="s">
        <v>30</v>
      </c>
      <c r="N2030">
        <v>20234</v>
      </c>
      <c r="O2030">
        <v>16352206</v>
      </c>
      <c r="P2030" t="s">
        <v>13</v>
      </c>
      <c r="Q2030" t="s">
        <v>13</v>
      </c>
    </row>
    <row r="2031" spans="1:17" x14ac:dyDescent="0.25">
      <c r="A2031">
        <v>164997414</v>
      </c>
      <c r="B2031" t="s">
        <v>4989</v>
      </c>
      <c r="C2031" t="s">
        <v>609</v>
      </c>
      <c r="D2031" t="s">
        <v>78</v>
      </c>
      <c r="E2031">
        <v>12</v>
      </c>
      <c r="F2031" t="s">
        <v>32</v>
      </c>
      <c r="G2031" t="s">
        <v>2149</v>
      </c>
      <c r="H2031" t="s">
        <v>22</v>
      </c>
      <c r="I2031">
        <v>146</v>
      </c>
      <c r="J2031">
        <v>33</v>
      </c>
      <c r="K2031">
        <v>0</v>
      </c>
      <c r="L2031">
        <v>20240108</v>
      </c>
      <c r="M2031" t="s">
        <v>30</v>
      </c>
      <c r="N2031">
        <v>0</v>
      </c>
      <c r="O2031">
        <v>16424806</v>
      </c>
      <c r="P2031" t="s">
        <v>13</v>
      </c>
      <c r="Q2031" t="s">
        <v>13</v>
      </c>
    </row>
    <row r="2032" spans="1:17" x14ac:dyDescent="0.25">
      <c r="A2032">
        <v>164895763</v>
      </c>
      <c r="B2032" t="s">
        <v>3108</v>
      </c>
      <c r="C2032" t="s">
        <v>3109</v>
      </c>
      <c r="D2032" t="s">
        <v>70</v>
      </c>
      <c r="E2032">
        <v>12</v>
      </c>
      <c r="F2032" t="s">
        <v>32</v>
      </c>
      <c r="G2032" t="s">
        <v>1689</v>
      </c>
      <c r="H2032" t="s">
        <v>22</v>
      </c>
      <c r="I2032">
        <v>277</v>
      </c>
      <c r="J2032">
        <v>66</v>
      </c>
      <c r="K2032">
        <v>20233</v>
      </c>
      <c r="L2032">
        <v>20220831</v>
      </c>
      <c r="M2032" t="s">
        <v>31</v>
      </c>
      <c r="N2032">
        <v>20234</v>
      </c>
      <c r="O2032">
        <v>16033888</v>
      </c>
      <c r="P2032" t="s">
        <v>13</v>
      </c>
      <c r="Q2032" t="s">
        <v>13</v>
      </c>
    </row>
    <row r="2033" spans="1:17" x14ac:dyDescent="0.25">
      <c r="A2033">
        <v>164879184</v>
      </c>
      <c r="B2033" t="s">
        <v>1823</v>
      </c>
      <c r="C2033" t="s">
        <v>3110</v>
      </c>
      <c r="D2033" t="s">
        <v>78</v>
      </c>
      <c r="E2033">
        <v>12</v>
      </c>
      <c r="F2033" t="s">
        <v>32</v>
      </c>
      <c r="G2033" t="s">
        <v>656</v>
      </c>
      <c r="H2033" t="s">
        <v>22</v>
      </c>
      <c r="I2033">
        <v>297</v>
      </c>
      <c r="J2033">
        <v>33</v>
      </c>
      <c r="K2033">
        <v>20233</v>
      </c>
      <c r="L2033">
        <v>20210923</v>
      </c>
      <c r="M2033" t="s">
        <v>30</v>
      </c>
      <c r="N2033">
        <v>20234</v>
      </c>
      <c r="O2033">
        <v>16395379</v>
      </c>
      <c r="P2033" t="s">
        <v>13</v>
      </c>
      <c r="Q2033" t="s">
        <v>13</v>
      </c>
    </row>
    <row r="2034" spans="1:17" x14ac:dyDescent="0.25">
      <c r="A2034">
        <v>164958740</v>
      </c>
      <c r="B2034" t="s">
        <v>4253</v>
      </c>
      <c r="C2034" t="s">
        <v>4254</v>
      </c>
      <c r="D2034" t="s">
        <v>924</v>
      </c>
      <c r="E2034">
        <v>12</v>
      </c>
      <c r="F2034" t="s">
        <v>32</v>
      </c>
      <c r="G2034" t="s">
        <v>1952</v>
      </c>
      <c r="H2034" t="s">
        <v>22</v>
      </c>
      <c r="I2034">
        <v>200</v>
      </c>
      <c r="J2034">
        <v>200</v>
      </c>
      <c r="K2034">
        <v>0</v>
      </c>
      <c r="L2034" t="s">
        <v>25</v>
      </c>
      <c r="M2034" t="s">
        <v>30</v>
      </c>
      <c r="N2034">
        <v>0</v>
      </c>
      <c r="O2034">
        <v>16419353</v>
      </c>
      <c r="P2034" t="s">
        <v>13</v>
      </c>
      <c r="Q2034" t="s">
        <v>13</v>
      </c>
    </row>
    <row r="2035" spans="1:17" x14ac:dyDescent="0.25">
      <c r="A2035">
        <v>164979808</v>
      </c>
      <c r="B2035" t="s">
        <v>286</v>
      </c>
      <c r="C2035" t="s">
        <v>314</v>
      </c>
      <c r="D2035" t="s">
        <v>72</v>
      </c>
      <c r="E2035">
        <v>12</v>
      </c>
      <c r="F2035" t="s">
        <v>32</v>
      </c>
      <c r="G2035" t="s">
        <v>863</v>
      </c>
      <c r="H2035" t="s">
        <v>22</v>
      </c>
      <c r="I2035">
        <v>172</v>
      </c>
      <c r="J2035">
        <v>172</v>
      </c>
      <c r="K2035">
        <v>20233</v>
      </c>
      <c r="L2035">
        <v>20231128</v>
      </c>
      <c r="M2035" t="s">
        <v>30</v>
      </c>
      <c r="N2035">
        <v>20234</v>
      </c>
      <c r="O2035">
        <v>16439336</v>
      </c>
      <c r="P2035" t="s">
        <v>13</v>
      </c>
      <c r="Q2035" t="s">
        <v>13</v>
      </c>
    </row>
    <row r="2036" spans="1:17" x14ac:dyDescent="0.25">
      <c r="A2036">
        <v>163252956</v>
      </c>
      <c r="B2036" t="s">
        <v>7151</v>
      </c>
      <c r="C2036" t="s">
        <v>323</v>
      </c>
      <c r="D2036" t="s">
        <v>924</v>
      </c>
      <c r="E2036">
        <v>12</v>
      </c>
      <c r="F2036" t="s">
        <v>32</v>
      </c>
      <c r="G2036" t="s">
        <v>1952</v>
      </c>
      <c r="H2036" t="s">
        <v>22</v>
      </c>
      <c r="I2036">
        <v>1679</v>
      </c>
      <c r="J2036">
        <v>33</v>
      </c>
      <c r="K2036">
        <v>20233</v>
      </c>
      <c r="L2036">
        <v>20231224</v>
      </c>
      <c r="M2036" t="s">
        <v>30</v>
      </c>
      <c r="N2036">
        <v>0</v>
      </c>
      <c r="O2036">
        <v>15358153</v>
      </c>
      <c r="P2036" t="s">
        <v>1267</v>
      </c>
      <c r="Q2036" t="s">
        <v>13</v>
      </c>
    </row>
    <row r="2037" spans="1:17" x14ac:dyDescent="0.25">
      <c r="A2037">
        <v>164849740</v>
      </c>
      <c r="B2037" t="s">
        <v>3111</v>
      </c>
      <c r="C2037" t="s">
        <v>719</v>
      </c>
      <c r="D2037" t="s">
        <v>924</v>
      </c>
      <c r="E2037">
        <v>12</v>
      </c>
      <c r="F2037" t="s">
        <v>32</v>
      </c>
      <c r="G2037" t="s">
        <v>4188</v>
      </c>
      <c r="H2037" t="s">
        <v>22</v>
      </c>
      <c r="I2037">
        <v>335</v>
      </c>
      <c r="J2037">
        <v>335</v>
      </c>
      <c r="K2037">
        <v>0</v>
      </c>
      <c r="L2037" t="s">
        <v>25</v>
      </c>
      <c r="M2037" t="s">
        <v>30</v>
      </c>
      <c r="N2037">
        <v>20234</v>
      </c>
      <c r="O2037">
        <v>16368239</v>
      </c>
      <c r="P2037" t="s">
        <v>13</v>
      </c>
      <c r="Q2037" t="s">
        <v>13</v>
      </c>
    </row>
    <row r="2038" spans="1:17" x14ac:dyDescent="0.25">
      <c r="A2038">
        <v>164944867</v>
      </c>
      <c r="B2038" t="s">
        <v>834</v>
      </c>
      <c r="C2038" t="s">
        <v>4255</v>
      </c>
      <c r="D2038" t="s">
        <v>924</v>
      </c>
      <c r="E2038">
        <v>12</v>
      </c>
      <c r="F2038" t="s">
        <v>32</v>
      </c>
      <c r="G2038" t="s">
        <v>623</v>
      </c>
      <c r="H2038" t="s">
        <v>22</v>
      </c>
      <c r="I2038">
        <v>217</v>
      </c>
      <c r="J2038">
        <v>217</v>
      </c>
      <c r="K2038">
        <v>20233</v>
      </c>
      <c r="L2038">
        <v>20240226</v>
      </c>
      <c r="M2038" t="s">
        <v>30</v>
      </c>
      <c r="N2038">
        <v>20234</v>
      </c>
      <c r="O2038">
        <v>16312964</v>
      </c>
      <c r="P2038" t="s">
        <v>13</v>
      </c>
      <c r="Q2038" t="s">
        <v>13</v>
      </c>
    </row>
    <row r="2039" spans="1:17" x14ac:dyDescent="0.25">
      <c r="A2039">
        <v>164924800</v>
      </c>
      <c r="B2039" t="s">
        <v>834</v>
      </c>
      <c r="C2039" t="s">
        <v>3866</v>
      </c>
      <c r="D2039" t="s">
        <v>72</v>
      </c>
      <c r="E2039">
        <v>12</v>
      </c>
      <c r="F2039" t="s">
        <v>6</v>
      </c>
      <c r="G2039" t="s">
        <v>1053</v>
      </c>
      <c r="H2039" t="s">
        <v>22</v>
      </c>
      <c r="I2039">
        <v>243</v>
      </c>
      <c r="J2039">
        <v>243</v>
      </c>
      <c r="K2039">
        <v>20233</v>
      </c>
      <c r="L2039">
        <v>20230109</v>
      </c>
      <c r="M2039" t="s">
        <v>30</v>
      </c>
      <c r="N2039">
        <v>20234</v>
      </c>
      <c r="O2039">
        <v>16419157</v>
      </c>
      <c r="P2039" t="s">
        <v>13</v>
      </c>
      <c r="Q2039" t="s">
        <v>13</v>
      </c>
    </row>
    <row r="2040" spans="1:17" x14ac:dyDescent="0.25">
      <c r="A2040">
        <v>165030131</v>
      </c>
      <c r="B2040" t="s">
        <v>322</v>
      </c>
      <c r="C2040" t="s">
        <v>3937</v>
      </c>
      <c r="D2040" t="s">
        <v>924</v>
      </c>
      <c r="E2040">
        <v>12</v>
      </c>
      <c r="F2040" t="s">
        <v>32</v>
      </c>
      <c r="G2040" t="s">
        <v>4188</v>
      </c>
      <c r="H2040" t="s">
        <v>22</v>
      </c>
      <c r="I2040">
        <v>101</v>
      </c>
      <c r="J2040">
        <v>101</v>
      </c>
      <c r="K2040">
        <v>0</v>
      </c>
      <c r="L2040" t="s">
        <v>25</v>
      </c>
      <c r="M2040" t="s">
        <v>30</v>
      </c>
      <c r="N2040">
        <v>0</v>
      </c>
      <c r="O2040">
        <v>16468317</v>
      </c>
      <c r="P2040" t="s">
        <v>13</v>
      </c>
      <c r="Q2040" t="s">
        <v>13</v>
      </c>
    </row>
    <row r="2041" spans="1:17" x14ac:dyDescent="0.25">
      <c r="A2041">
        <v>165058360</v>
      </c>
      <c r="B2041" t="s">
        <v>834</v>
      </c>
      <c r="C2041" t="s">
        <v>808</v>
      </c>
      <c r="D2041" t="s">
        <v>924</v>
      </c>
      <c r="E2041">
        <v>12</v>
      </c>
      <c r="F2041" t="s">
        <v>32</v>
      </c>
      <c r="G2041" t="s">
        <v>4188</v>
      </c>
      <c r="H2041" t="s">
        <v>22</v>
      </c>
      <c r="I2041">
        <v>67</v>
      </c>
      <c r="J2041">
        <v>67</v>
      </c>
      <c r="K2041">
        <v>20233</v>
      </c>
      <c r="L2041">
        <v>20230306</v>
      </c>
      <c r="M2041" t="s">
        <v>30</v>
      </c>
      <c r="N2041">
        <v>0</v>
      </c>
      <c r="O2041">
        <v>16503516</v>
      </c>
      <c r="P2041" t="s">
        <v>13</v>
      </c>
      <c r="Q2041" t="s">
        <v>13</v>
      </c>
    </row>
    <row r="2042" spans="1:17" x14ac:dyDescent="0.25">
      <c r="A2042">
        <v>165053246</v>
      </c>
      <c r="B2042" t="s">
        <v>322</v>
      </c>
      <c r="C2042" t="s">
        <v>7152</v>
      </c>
      <c r="D2042" t="s">
        <v>70</v>
      </c>
      <c r="E2042">
        <v>12</v>
      </c>
      <c r="F2042" t="s">
        <v>32</v>
      </c>
      <c r="G2042" t="s">
        <v>1947</v>
      </c>
      <c r="H2042" t="s">
        <v>22</v>
      </c>
      <c r="I2042">
        <v>73</v>
      </c>
      <c r="J2042">
        <v>48</v>
      </c>
      <c r="K2042">
        <v>0</v>
      </c>
      <c r="L2042" t="s">
        <v>25</v>
      </c>
      <c r="M2042" t="s">
        <v>30</v>
      </c>
      <c r="N2042">
        <v>0</v>
      </c>
      <c r="O2042">
        <v>16505729</v>
      </c>
      <c r="P2042" t="s">
        <v>13</v>
      </c>
      <c r="Q2042" t="s">
        <v>13</v>
      </c>
    </row>
    <row r="2043" spans="1:17" x14ac:dyDescent="0.25">
      <c r="A2043">
        <v>165067979</v>
      </c>
      <c r="B2043" t="s">
        <v>7153</v>
      </c>
      <c r="C2043" t="s">
        <v>7154</v>
      </c>
      <c r="D2043" t="s">
        <v>924</v>
      </c>
      <c r="E2043">
        <v>12</v>
      </c>
      <c r="F2043" t="s">
        <v>6</v>
      </c>
      <c r="G2043" t="s">
        <v>6078</v>
      </c>
      <c r="H2043" t="s">
        <v>22</v>
      </c>
      <c r="I2043">
        <v>371</v>
      </c>
      <c r="J2043">
        <v>371</v>
      </c>
      <c r="K2043">
        <v>20233</v>
      </c>
      <c r="L2043">
        <v>20240315</v>
      </c>
      <c r="M2043" t="s">
        <v>31</v>
      </c>
      <c r="N2043">
        <v>20234</v>
      </c>
      <c r="O2043">
        <v>16288609</v>
      </c>
      <c r="P2043" t="s">
        <v>1192</v>
      </c>
      <c r="Q2043" t="s">
        <v>1192</v>
      </c>
    </row>
    <row r="2044" spans="1:17" x14ac:dyDescent="0.25">
      <c r="A2044">
        <v>164692379</v>
      </c>
      <c r="B2044" t="s">
        <v>1825</v>
      </c>
      <c r="C2044" t="s">
        <v>1826</v>
      </c>
      <c r="D2044" t="s">
        <v>924</v>
      </c>
      <c r="E2044">
        <v>12</v>
      </c>
      <c r="F2044" t="s">
        <v>6</v>
      </c>
      <c r="G2044" t="s">
        <v>1053</v>
      </c>
      <c r="H2044" t="s">
        <v>22</v>
      </c>
      <c r="I2044">
        <v>560</v>
      </c>
      <c r="J2044">
        <v>560</v>
      </c>
      <c r="K2044">
        <v>20233</v>
      </c>
      <c r="L2044">
        <v>20210706</v>
      </c>
      <c r="M2044" t="s">
        <v>30</v>
      </c>
      <c r="N2044">
        <v>20234</v>
      </c>
      <c r="O2044">
        <v>14932407</v>
      </c>
      <c r="P2044" t="s">
        <v>1193</v>
      </c>
      <c r="Q2044" t="s">
        <v>1193</v>
      </c>
    </row>
    <row r="2045" spans="1:17" x14ac:dyDescent="0.25">
      <c r="A2045">
        <v>164893851</v>
      </c>
      <c r="B2045" t="s">
        <v>3500</v>
      </c>
      <c r="C2045" t="s">
        <v>3501</v>
      </c>
      <c r="D2045" t="s">
        <v>924</v>
      </c>
      <c r="E2045">
        <v>12</v>
      </c>
      <c r="F2045" t="s">
        <v>6</v>
      </c>
      <c r="G2045" t="s">
        <v>6078</v>
      </c>
      <c r="H2045" t="s">
        <v>22</v>
      </c>
      <c r="I2045">
        <v>279</v>
      </c>
      <c r="J2045">
        <v>21</v>
      </c>
      <c r="K2045">
        <v>20233</v>
      </c>
      <c r="L2045">
        <v>20220103</v>
      </c>
      <c r="M2045" t="s">
        <v>30</v>
      </c>
      <c r="N2045">
        <v>20234</v>
      </c>
      <c r="O2045">
        <v>16397670</v>
      </c>
      <c r="P2045" t="s">
        <v>13</v>
      </c>
      <c r="Q2045" t="s">
        <v>13</v>
      </c>
    </row>
    <row r="2046" spans="1:17" x14ac:dyDescent="0.25">
      <c r="A2046">
        <v>164790100</v>
      </c>
      <c r="B2046" t="s">
        <v>2489</v>
      </c>
      <c r="C2046" t="s">
        <v>2490</v>
      </c>
      <c r="D2046" t="s">
        <v>70</v>
      </c>
      <c r="E2046">
        <v>12</v>
      </c>
      <c r="F2046" t="s">
        <v>6</v>
      </c>
      <c r="G2046" t="s">
        <v>612</v>
      </c>
      <c r="H2046" t="s">
        <v>22</v>
      </c>
      <c r="I2046">
        <v>418</v>
      </c>
      <c r="J2046">
        <v>418</v>
      </c>
      <c r="K2046">
        <v>0</v>
      </c>
      <c r="L2046">
        <v>20180731</v>
      </c>
      <c r="M2046" t="s">
        <v>31</v>
      </c>
      <c r="N2046">
        <v>0</v>
      </c>
      <c r="O2046">
        <v>16092392</v>
      </c>
      <c r="P2046" t="s">
        <v>1192</v>
      </c>
      <c r="Q2046" t="s">
        <v>1192</v>
      </c>
    </row>
    <row r="2047" spans="1:17" x14ac:dyDescent="0.25">
      <c r="A2047">
        <v>164828717</v>
      </c>
      <c r="B2047" t="s">
        <v>2859</v>
      </c>
      <c r="C2047" t="s">
        <v>1475</v>
      </c>
      <c r="D2047" t="s">
        <v>891</v>
      </c>
      <c r="E2047">
        <v>12</v>
      </c>
      <c r="F2047" t="s">
        <v>6</v>
      </c>
      <c r="G2047" t="s">
        <v>1029</v>
      </c>
      <c r="H2047" t="s">
        <v>22</v>
      </c>
      <c r="I2047">
        <v>364</v>
      </c>
      <c r="J2047">
        <v>70</v>
      </c>
      <c r="K2047">
        <v>20233</v>
      </c>
      <c r="L2047">
        <v>20191118</v>
      </c>
      <c r="M2047" t="s">
        <v>30</v>
      </c>
      <c r="N2047">
        <v>20234</v>
      </c>
      <c r="O2047">
        <v>16325881</v>
      </c>
      <c r="P2047" t="s">
        <v>13</v>
      </c>
      <c r="Q2047" t="s">
        <v>13</v>
      </c>
    </row>
    <row r="2048" spans="1:17" x14ac:dyDescent="0.25">
      <c r="A2048">
        <v>164771644</v>
      </c>
      <c r="B2048" t="s">
        <v>2491</v>
      </c>
      <c r="C2048" t="s">
        <v>2492</v>
      </c>
      <c r="D2048" t="s">
        <v>70</v>
      </c>
      <c r="E2048">
        <v>12</v>
      </c>
      <c r="F2048" t="s">
        <v>6</v>
      </c>
      <c r="G2048" t="s">
        <v>1029</v>
      </c>
      <c r="H2048" t="s">
        <v>22</v>
      </c>
      <c r="I2048">
        <v>461</v>
      </c>
      <c r="J2048">
        <v>70</v>
      </c>
      <c r="K2048">
        <v>20233</v>
      </c>
      <c r="L2048">
        <v>20210824</v>
      </c>
      <c r="M2048" t="s">
        <v>30</v>
      </c>
      <c r="N2048">
        <v>20234</v>
      </c>
      <c r="O2048">
        <v>16326821</v>
      </c>
      <c r="P2048" t="s">
        <v>1192</v>
      </c>
      <c r="Q2048" t="s">
        <v>13</v>
      </c>
    </row>
    <row r="2049" spans="1:17" x14ac:dyDescent="0.25">
      <c r="A2049">
        <v>164894420</v>
      </c>
      <c r="B2049" t="s">
        <v>3112</v>
      </c>
      <c r="C2049" t="s">
        <v>3113</v>
      </c>
      <c r="D2049" t="s">
        <v>70</v>
      </c>
      <c r="E2049">
        <v>12</v>
      </c>
      <c r="F2049" t="s">
        <v>32</v>
      </c>
      <c r="G2049" t="s">
        <v>1689</v>
      </c>
      <c r="H2049" t="s">
        <v>22</v>
      </c>
      <c r="I2049">
        <v>278</v>
      </c>
      <c r="J2049">
        <v>95</v>
      </c>
      <c r="K2049">
        <v>20233</v>
      </c>
      <c r="L2049" t="s">
        <v>25</v>
      </c>
      <c r="M2049" t="s">
        <v>30</v>
      </c>
      <c r="N2049">
        <v>20234</v>
      </c>
      <c r="O2049">
        <v>16376008</v>
      </c>
      <c r="P2049" t="s">
        <v>13</v>
      </c>
      <c r="Q2049" t="s">
        <v>13</v>
      </c>
    </row>
    <row r="2050" spans="1:17" x14ac:dyDescent="0.25">
      <c r="A2050">
        <v>165053410</v>
      </c>
      <c r="B2050" t="s">
        <v>6121</v>
      </c>
      <c r="C2050" t="s">
        <v>1515</v>
      </c>
      <c r="D2050" t="s">
        <v>70</v>
      </c>
      <c r="E2050">
        <v>12</v>
      </c>
      <c r="F2050" t="s">
        <v>32</v>
      </c>
      <c r="G2050" t="s">
        <v>6084</v>
      </c>
      <c r="H2050" t="s">
        <v>22</v>
      </c>
      <c r="I2050">
        <v>73</v>
      </c>
      <c r="J2050">
        <v>63</v>
      </c>
      <c r="K2050">
        <v>20233</v>
      </c>
      <c r="L2050" t="s">
        <v>25</v>
      </c>
      <c r="M2050" t="s">
        <v>31</v>
      </c>
      <c r="N2050">
        <v>0</v>
      </c>
      <c r="O2050">
        <v>16506252</v>
      </c>
      <c r="P2050" t="s">
        <v>13</v>
      </c>
      <c r="Q2050" t="s">
        <v>13</v>
      </c>
    </row>
    <row r="2051" spans="1:17" x14ac:dyDescent="0.25">
      <c r="A2051">
        <v>165016254</v>
      </c>
      <c r="B2051" t="s">
        <v>3867</v>
      </c>
      <c r="C2051" t="s">
        <v>4810</v>
      </c>
      <c r="D2051" t="s">
        <v>924</v>
      </c>
      <c r="E2051">
        <v>12</v>
      </c>
      <c r="F2051" t="s">
        <v>32</v>
      </c>
      <c r="G2051" t="s">
        <v>1952</v>
      </c>
      <c r="H2051" t="s">
        <v>22</v>
      </c>
      <c r="I2051">
        <v>117</v>
      </c>
      <c r="J2051">
        <v>117</v>
      </c>
      <c r="K2051">
        <v>20233</v>
      </c>
      <c r="L2051">
        <v>20230223</v>
      </c>
      <c r="M2051" t="s">
        <v>30</v>
      </c>
      <c r="N2051">
        <v>20234</v>
      </c>
      <c r="O2051">
        <v>16420749</v>
      </c>
      <c r="P2051" t="s">
        <v>13</v>
      </c>
      <c r="Q2051" t="s">
        <v>13</v>
      </c>
    </row>
    <row r="2052" spans="1:17" x14ac:dyDescent="0.25">
      <c r="A2052">
        <v>164945293</v>
      </c>
      <c r="B2052" t="s">
        <v>3867</v>
      </c>
      <c r="C2052" t="s">
        <v>725</v>
      </c>
      <c r="D2052" t="s">
        <v>924</v>
      </c>
      <c r="E2052">
        <v>12</v>
      </c>
      <c r="F2052" t="s">
        <v>32</v>
      </c>
      <c r="G2052" t="s">
        <v>1952</v>
      </c>
      <c r="H2052" t="s">
        <v>22</v>
      </c>
      <c r="I2052">
        <v>216</v>
      </c>
      <c r="J2052">
        <v>17</v>
      </c>
      <c r="K2052">
        <v>20233</v>
      </c>
      <c r="L2052">
        <v>20230304</v>
      </c>
      <c r="M2052" t="s">
        <v>30</v>
      </c>
      <c r="N2052">
        <v>20234</v>
      </c>
      <c r="O2052">
        <v>16422711</v>
      </c>
      <c r="P2052" t="s">
        <v>13</v>
      </c>
      <c r="Q2052" t="s">
        <v>13</v>
      </c>
    </row>
    <row r="2053" spans="1:17" x14ac:dyDescent="0.25">
      <c r="A2053">
        <v>164886022</v>
      </c>
      <c r="B2053" t="s">
        <v>1592</v>
      </c>
      <c r="C2053" t="s">
        <v>3868</v>
      </c>
      <c r="D2053" t="s">
        <v>924</v>
      </c>
      <c r="E2053">
        <v>12</v>
      </c>
      <c r="F2053" t="s">
        <v>6</v>
      </c>
      <c r="G2053" t="s">
        <v>619</v>
      </c>
      <c r="H2053" t="s">
        <v>22</v>
      </c>
      <c r="I2053">
        <v>270</v>
      </c>
      <c r="J2053">
        <v>110</v>
      </c>
      <c r="K2053">
        <v>0</v>
      </c>
      <c r="L2053">
        <v>20240108</v>
      </c>
      <c r="M2053" t="s">
        <v>31</v>
      </c>
      <c r="N2053">
        <v>0</v>
      </c>
      <c r="O2053">
        <v>14989919</v>
      </c>
      <c r="P2053" t="s">
        <v>13</v>
      </c>
      <c r="Q2053" t="s">
        <v>13</v>
      </c>
    </row>
    <row r="2054" spans="1:17" x14ac:dyDescent="0.25">
      <c r="A2054">
        <v>165061985</v>
      </c>
      <c r="B2054" t="s">
        <v>7155</v>
      </c>
      <c r="C2054" t="s">
        <v>7156</v>
      </c>
      <c r="D2054" t="s">
        <v>78</v>
      </c>
      <c r="E2054">
        <v>12</v>
      </c>
      <c r="F2054" t="s">
        <v>32</v>
      </c>
      <c r="G2054" t="s">
        <v>1952</v>
      </c>
      <c r="H2054" t="s">
        <v>22</v>
      </c>
      <c r="I2054">
        <v>62</v>
      </c>
      <c r="J2054">
        <v>61</v>
      </c>
      <c r="K2054">
        <v>20233</v>
      </c>
      <c r="L2054">
        <v>20231222</v>
      </c>
      <c r="M2054" t="s">
        <v>30</v>
      </c>
      <c r="N2054">
        <v>0</v>
      </c>
      <c r="O2054">
        <v>16502879</v>
      </c>
      <c r="P2054" t="s">
        <v>13</v>
      </c>
      <c r="Q2054" t="s">
        <v>13</v>
      </c>
    </row>
    <row r="2055" spans="1:17" x14ac:dyDescent="0.25">
      <c r="A2055">
        <v>164946076</v>
      </c>
      <c r="B2055" t="s">
        <v>4661</v>
      </c>
      <c r="C2055" t="s">
        <v>4662</v>
      </c>
      <c r="D2055" t="s">
        <v>891</v>
      </c>
      <c r="E2055">
        <v>12</v>
      </c>
      <c r="F2055" t="s">
        <v>6</v>
      </c>
      <c r="G2055" t="s">
        <v>1029</v>
      </c>
      <c r="H2055" t="s">
        <v>22</v>
      </c>
      <c r="I2055">
        <v>217</v>
      </c>
      <c r="J2055">
        <v>217</v>
      </c>
      <c r="K2055">
        <v>20233</v>
      </c>
      <c r="L2055">
        <v>20240131</v>
      </c>
      <c r="M2055" t="s">
        <v>30</v>
      </c>
      <c r="N2055">
        <v>20234</v>
      </c>
      <c r="O2055">
        <v>16429549</v>
      </c>
      <c r="P2055" t="s">
        <v>13</v>
      </c>
      <c r="Q2055" t="s">
        <v>13</v>
      </c>
    </row>
    <row r="2056" spans="1:17" x14ac:dyDescent="0.25">
      <c r="A2056">
        <v>164826742</v>
      </c>
      <c r="B2056" t="s">
        <v>2860</v>
      </c>
      <c r="C2056" t="s">
        <v>2550</v>
      </c>
      <c r="D2056" t="s">
        <v>70</v>
      </c>
      <c r="E2056">
        <v>12</v>
      </c>
      <c r="F2056" t="s">
        <v>6</v>
      </c>
      <c r="G2056" t="s">
        <v>616</v>
      </c>
      <c r="H2056" t="s">
        <v>22</v>
      </c>
      <c r="I2056">
        <v>367</v>
      </c>
      <c r="J2056">
        <v>367</v>
      </c>
      <c r="K2056">
        <v>20233</v>
      </c>
      <c r="L2056">
        <v>20210811</v>
      </c>
      <c r="M2056" t="s">
        <v>31</v>
      </c>
      <c r="N2056">
        <v>20234</v>
      </c>
      <c r="O2056">
        <v>15595860</v>
      </c>
      <c r="P2056" t="s">
        <v>1192</v>
      </c>
      <c r="Q2056" t="s">
        <v>1192</v>
      </c>
    </row>
    <row r="2057" spans="1:17" x14ac:dyDescent="0.25">
      <c r="A2057">
        <v>164939607</v>
      </c>
      <c r="B2057" t="s">
        <v>852</v>
      </c>
      <c r="C2057" t="s">
        <v>1625</v>
      </c>
      <c r="D2057" t="s">
        <v>924</v>
      </c>
      <c r="E2057">
        <v>12</v>
      </c>
      <c r="F2057" t="s">
        <v>32</v>
      </c>
      <c r="G2057" t="s">
        <v>1952</v>
      </c>
      <c r="H2057" t="s">
        <v>22</v>
      </c>
      <c r="I2057">
        <v>223</v>
      </c>
      <c r="J2057">
        <v>223</v>
      </c>
      <c r="K2057">
        <v>0</v>
      </c>
      <c r="L2057" t="s">
        <v>25</v>
      </c>
      <c r="M2057" t="s">
        <v>30</v>
      </c>
      <c r="N2057">
        <v>0</v>
      </c>
      <c r="O2057">
        <v>16431168</v>
      </c>
      <c r="P2057" t="s">
        <v>13</v>
      </c>
      <c r="Q2057" t="s">
        <v>13</v>
      </c>
    </row>
    <row r="2058" spans="1:17" x14ac:dyDescent="0.25">
      <c r="A2058">
        <v>165040152</v>
      </c>
      <c r="B2058" t="s">
        <v>852</v>
      </c>
      <c r="C2058" t="s">
        <v>6122</v>
      </c>
      <c r="D2058" t="s">
        <v>78</v>
      </c>
      <c r="E2058">
        <v>12</v>
      </c>
      <c r="F2058" t="s">
        <v>32</v>
      </c>
      <c r="G2058" t="s">
        <v>4188</v>
      </c>
      <c r="H2058" t="s">
        <v>22</v>
      </c>
      <c r="I2058">
        <v>89</v>
      </c>
      <c r="J2058">
        <v>89</v>
      </c>
      <c r="K2058">
        <v>0</v>
      </c>
      <c r="L2058">
        <v>20240207</v>
      </c>
      <c r="M2058" t="s">
        <v>30</v>
      </c>
      <c r="N2058">
        <v>0</v>
      </c>
      <c r="O2058">
        <v>16477139</v>
      </c>
      <c r="P2058" t="s">
        <v>13</v>
      </c>
      <c r="Q2058" t="s">
        <v>13</v>
      </c>
    </row>
    <row r="2059" spans="1:17" x14ac:dyDescent="0.25">
      <c r="A2059">
        <v>164874248</v>
      </c>
      <c r="B2059" t="s">
        <v>1963</v>
      </c>
      <c r="C2059" t="s">
        <v>3114</v>
      </c>
      <c r="D2059" t="s">
        <v>78</v>
      </c>
      <c r="E2059">
        <v>12</v>
      </c>
      <c r="F2059" t="s">
        <v>32</v>
      </c>
      <c r="G2059" t="s">
        <v>1952</v>
      </c>
      <c r="H2059" t="s">
        <v>22</v>
      </c>
      <c r="I2059">
        <v>300</v>
      </c>
      <c r="J2059">
        <v>27</v>
      </c>
      <c r="K2059">
        <v>20233</v>
      </c>
      <c r="L2059">
        <v>20240108</v>
      </c>
      <c r="M2059" t="s">
        <v>30</v>
      </c>
      <c r="N2059">
        <v>20234</v>
      </c>
      <c r="O2059">
        <v>16266243</v>
      </c>
      <c r="P2059" t="s">
        <v>13</v>
      </c>
      <c r="Q2059" t="s">
        <v>13</v>
      </c>
    </row>
    <row r="2060" spans="1:17" x14ac:dyDescent="0.25">
      <c r="A2060">
        <v>164805286</v>
      </c>
      <c r="B2060" t="s">
        <v>6241</v>
      </c>
      <c r="C2060" t="s">
        <v>204</v>
      </c>
      <c r="D2060" t="s">
        <v>78</v>
      </c>
      <c r="E2060">
        <v>12</v>
      </c>
      <c r="F2060" t="s">
        <v>32</v>
      </c>
      <c r="G2060" t="s">
        <v>4188</v>
      </c>
      <c r="H2060" t="s">
        <v>22</v>
      </c>
      <c r="I2060">
        <v>396</v>
      </c>
      <c r="J2060">
        <v>34</v>
      </c>
      <c r="K2060">
        <v>20233</v>
      </c>
      <c r="L2060">
        <v>20220524</v>
      </c>
      <c r="M2060" t="s">
        <v>30</v>
      </c>
      <c r="N2060">
        <v>20234</v>
      </c>
      <c r="O2060">
        <v>16360198</v>
      </c>
      <c r="P2060" t="s">
        <v>1192</v>
      </c>
      <c r="Q2060" t="s">
        <v>13</v>
      </c>
    </row>
    <row r="2061" spans="1:17" x14ac:dyDescent="0.25">
      <c r="A2061">
        <v>164410667</v>
      </c>
      <c r="B2061" t="s">
        <v>578</v>
      </c>
      <c r="C2061" t="s">
        <v>1698</v>
      </c>
      <c r="D2061" t="s">
        <v>78</v>
      </c>
      <c r="E2061">
        <v>12</v>
      </c>
      <c r="F2061" t="s">
        <v>6</v>
      </c>
      <c r="G2061" t="s">
        <v>1053</v>
      </c>
      <c r="H2061" t="s">
        <v>22</v>
      </c>
      <c r="I2061">
        <v>971</v>
      </c>
      <c r="J2061">
        <v>957</v>
      </c>
      <c r="K2061">
        <v>20233</v>
      </c>
      <c r="L2061">
        <v>20210827</v>
      </c>
      <c r="M2061" t="s">
        <v>30</v>
      </c>
      <c r="N2061">
        <v>20234</v>
      </c>
      <c r="O2061">
        <v>16052080</v>
      </c>
      <c r="P2061" t="s">
        <v>14</v>
      </c>
      <c r="Q2061" t="s">
        <v>14</v>
      </c>
    </row>
    <row r="2062" spans="1:17" x14ac:dyDescent="0.25">
      <c r="A2062">
        <v>164883335</v>
      </c>
      <c r="B2062" t="s">
        <v>3115</v>
      </c>
      <c r="C2062" t="s">
        <v>3116</v>
      </c>
      <c r="D2062" t="s">
        <v>78</v>
      </c>
      <c r="E2062">
        <v>12</v>
      </c>
      <c r="F2062" t="s">
        <v>32</v>
      </c>
      <c r="G2062" t="s">
        <v>656</v>
      </c>
      <c r="H2062" t="s">
        <v>22</v>
      </c>
      <c r="I2062">
        <v>291</v>
      </c>
      <c r="J2062">
        <v>82</v>
      </c>
      <c r="K2062">
        <v>0</v>
      </c>
      <c r="L2062" t="s">
        <v>25</v>
      </c>
      <c r="M2062" t="s">
        <v>30</v>
      </c>
      <c r="N2062">
        <v>0</v>
      </c>
      <c r="O2062">
        <v>16397233</v>
      </c>
      <c r="P2062" t="s">
        <v>13</v>
      </c>
      <c r="Q2062" t="s">
        <v>13</v>
      </c>
    </row>
    <row r="2063" spans="1:17" x14ac:dyDescent="0.25">
      <c r="A2063">
        <v>164698782</v>
      </c>
      <c r="B2063" t="s">
        <v>1827</v>
      </c>
      <c r="C2063" t="s">
        <v>1358</v>
      </c>
      <c r="D2063" t="s">
        <v>924</v>
      </c>
      <c r="E2063">
        <v>12</v>
      </c>
      <c r="F2063" t="s">
        <v>6</v>
      </c>
      <c r="G2063" t="s">
        <v>983</v>
      </c>
      <c r="H2063" t="s">
        <v>22</v>
      </c>
      <c r="I2063">
        <v>552</v>
      </c>
      <c r="J2063">
        <v>552</v>
      </c>
      <c r="K2063">
        <v>20233</v>
      </c>
      <c r="L2063">
        <v>20210713</v>
      </c>
      <c r="M2063" t="s">
        <v>31</v>
      </c>
      <c r="N2063">
        <v>20234</v>
      </c>
      <c r="O2063">
        <v>15069757</v>
      </c>
      <c r="P2063" t="s">
        <v>1193</v>
      </c>
      <c r="Q2063" t="s">
        <v>1193</v>
      </c>
    </row>
    <row r="2064" spans="1:17" x14ac:dyDescent="0.25">
      <c r="A2064">
        <v>164885760</v>
      </c>
      <c r="B2064" t="s">
        <v>4256</v>
      </c>
      <c r="C2064" t="s">
        <v>3117</v>
      </c>
      <c r="D2064" t="s">
        <v>924</v>
      </c>
      <c r="E2064">
        <v>12</v>
      </c>
      <c r="F2064" t="s">
        <v>6</v>
      </c>
      <c r="G2064" t="s">
        <v>6078</v>
      </c>
      <c r="H2064" t="s">
        <v>22</v>
      </c>
      <c r="I2064">
        <v>287</v>
      </c>
      <c r="J2064">
        <v>287</v>
      </c>
      <c r="K2064">
        <v>20233</v>
      </c>
      <c r="L2064">
        <v>20220819</v>
      </c>
      <c r="M2064" t="s">
        <v>30</v>
      </c>
      <c r="N2064">
        <v>20234</v>
      </c>
      <c r="O2064">
        <v>14341347</v>
      </c>
      <c r="P2064" t="s">
        <v>13</v>
      </c>
      <c r="Q2064" t="s">
        <v>13</v>
      </c>
    </row>
    <row r="2065" spans="1:17" x14ac:dyDescent="0.25">
      <c r="A2065">
        <v>164546263</v>
      </c>
      <c r="B2065" t="s">
        <v>1283</v>
      </c>
      <c r="C2065" t="s">
        <v>818</v>
      </c>
      <c r="D2065" t="s">
        <v>78</v>
      </c>
      <c r="E2065">
        <v>12</v>
      </c>
      <c r="F2065" t="s">
        <v>32</v>
      </c>
      <c r="G2065" t="s">
        <v>656</v>
      </c>
      <c r="H2065" t="s">
        <v>22</v>
      </c>
      <c r="I2065">
        <v>797</v>
      </c>
      <c r="J2065">
        <v>83</v>
      </c>
      <c r="K2065">
        <v>0</v>
      </c>
      <c r="L2065" t="s">
        <v>25</v>
      </c>
      <c r="M2065" t="s">
        <v>30</v>
      </c>
      <c r="N2065">
        <v>0</v>
      </c>
      <c r="O2065">
        <v>16213705</v>
      </c>
      <c r="P2065" t="s">
        <v>14</v>
      </c>
      <c r="Q2065" t="s">
        <v>13</v>
      </c>
    </row>
    <row r="2066" spans="1:17" x14ac:dyDescent="0.25">
      <c r="A2066">
        <v>164993692</v>
      </c>
      <c r="B2066" t="s">
        <v>1283</v>
      </c>
      <c r="C2066" t="s">
        <v>4220</v>
      </c>
      <c r="D2066" t="s">
        <v>924</v>
      </c>
      <c r="E2066">
        <v>12</v>
      </c>
      <c r="F2066" t="s">
        <v>32</v>
      </c>
      <c r="G2066" t="s">
        <v>4188</v>
      </c>
      <c r="H2066" t="s">
        <v>22</v>
      </c>
      <c r="I2066">
        <v>145</v>
      </c>
      <c r="J2066">
        <v>18</v>
      </c>
      <c r="K2066">
        <v>0</v>
      </c>
      <c r="L2066" t="s">
        <v>25</v>
      </c>
      <c r="M2066" t="s">
        <v>30</v>
      </c>
      <c r="N2066">
        <v>0</v>
      </c>
      <c r="O2066">
        <v>16403264</v>
      </c>
      <c r="P2066" t="s">
        <v>13</v>
      </c>
      <c r="Q2066" t="s">
        <v>13</v>
      </c>
    </row>
    <row r="2067" spans="1:17" x14ac:dyDescent="0.25">
      <c r="A2067">
        <v>164774897</v>
      </c>
      <c r="B2067" t="s">
        <v>2493</v>
      </c>
      <c r="C2067" t="s">
        <v>1083</v>
      </c>
      <c r="D2067" t="s">
        <v>72</v>
      </c>
      <c r="E2067">
        <v>12</v>
      </c>
      <c r="F2067" t="s">
        <v>6</v>
      </c>
      <c r="G2067" t="s">
        <v>1029</v>
      </c>
      <c r="H2067" t="s">
        <v>22</v>
      </c>
      <c r="I2067">
        <v>462</v>
      </c>
      <c r="J2067">
        <v>70</v>
      </c>
      <c r="K2067">
        <v>20233</v>
      </c>
      <c r="L2067">
        <v>20220330</v>
      </c>
      <c r="M2067" t="s">
        <v>31</v>
      </c>
      <c r="N2067">
        <v>20234</v>
      </c>
      <c r="O2067">
        <v>16222471</v>
      </c>
      <c r="P2067" t="s">
        <v>1192</v>
      </c>
      <c r="Q2067" t="s">
        <v>13</v>
      </c>
    </row>
    <row r="2068" spans="1:17" x14ac:dyDescent="0.25">
      <c r="A2068">
        <v>165034167</v>
      </c>
      <c r="B2068" t="s">
        <v>6599</v>
      </c>
      <c r="C2068" t="s">
        <v>6600</v>
      </c>
      <c r="D2068" t="s">
        <v>72</v>
      </c>
      <c r="E2068">
        <v>12</v>
      </c>
      <c r="F2068" t="s">
        <v>32</v>
      </c>
      <c r="G2068" t="s">
        <v>863</v>
      </c>
      <c r="H2068" t="s">
        <v>22</v>
      </c>
      <c r="I2068">
        <v>96</v>
      </c>
      <c r="J2068">
        <v>4</v>
      </c>
      <c r="K2068">
        <v>20233</v>
      </c>
      <c r="L2068">
        <v>20230421</v>
      </c>
      <c r="M2068" t="s">
        <v>30</v>
      </c>
      <c r="N2068">
        <v>20234</v>
      </c>
      <c r="O2068">
        <v>16475874</v>
      </c>
      <c r="P2068" t="s">
        <v>13</v>
      </c>
      <c r="Q2068" t="s">
        <v>13</v>
      </c>
    </row>
    <row r="2069" spans="1:17" x14ac:dyDescent="0.25">
      <c r="A2069">
        <v>164972864</v>
      </c>
      <c r="B2069" t="s">
        <v>4663</v>
      </c>
      <c r="C2069" t="s">
        <v>686</v>
      </c>
      <c r="D2069" t="s">
        <v>891</v>
      </c>
      <c r="E2069">
        <v>12</v>
      </c>
      <c r="F2069" t="s">
        <v>32</v>
      </c>
      <c r="G2069" t="s">
        <v>6084</v>
      </c>
      <c r="H2069" t="s">
        <v>22</v>
      </c>
      <c r="I2069">
        <v>181</v>
      </c>
      <c r="J2069">
        <v>181</v>
      </c>
      <c r="K2069">
        <v>0</v>
      </c>
      <c r="L2069" t="s">
        <v>25</v>
      </c>
      <c r="M2069" t="s">
        <v>30</v>
      </c>
      <c r="N2069">
        <v>0</v>
      </c>
      <c r="O2069">
        <v>16456713</v>
      </c>
      <c r="P2069" t="s">
        <v>13</v>
      </c>
      <c r="Q2069" t="s">
        <v>13</v>
      </c>
    </row>
    <row r="2070" spans="1:17" x14ac:dyDescent="0.25">
      <c r="A2070">
        <v>165090880</v>
      </c>
      <c r="B2070" t="s">
        <v>4663</v>
      </c>
      <c r="C2070" t="s">
        <v>7157</v>
      </c>
      <c r="D2070" t="s">
        <v>70</v>
      </c>
      <c r="E2070">
        <v>12</v>
      </c>
      <c r="F2070" t="s">
        <v>32</v>
      </c>
      <c r="G2070" t="s">
        <v>1689</v>
      </c>
      <c r="H2070" t="s">
        <v>22</v>
      </c>
      <c r="I2070">
        <v>26</v>
      </c>
      <c r="J2070">
        <v>26</v>
      </c>
      <c r="K2070">
        <v>0</v>
      </c>
      <c r="L2070" t="s">
        <v>25</v>
      </c>
      <c r="M2070" t="s">
        <v>30</v>
      </c>
      <c r="N2070">
        <v>0</v>
      </c>
      <c r="O2070">
        <v>16525935</v>
      </c>
      <c r="P2070" t="s">
        <v>13</v>
      </c>
      <c r="Q2070" t="s">
        <v>13</v>
      </c>
    </row>
    <row r="2071" spans="1:17" x14ac:dyDescent="0.25">
      <c r="A2071">
        <v>165100317</v>
      </c>
      <c r="B2071" t="s">
        <v>7158</v>
      </c>
      <c r="C2071" t="s">
        <v>4041</v>
      </c>
      <c r="D2071" t="s">
        <v>891</v>
      </c>
      <c r="E2071">
        <v>12</v>
      </c>
      <c r="F2071" t="s">
        <v>32</v>
      </c>
      <c r="G2071" t="s">
        <v>638</v>
      </c>
      <c r="H2071" t="s">
        <v>22</v>
      </c>
      <c r="I2071">
        <v>14</v>
      </c>
      <c r="J2071">
        <v>14</v>
      </c>
      <c r="K2071">
        <v>0</v>
      </c>
      <c r="L2071" t="s">
        <v>25</v>
      </c>
      <c r="M2071" t="s">
        <v>30</v>
      </c>
      <c r="N2071">
        <v>0</v>
      </c>
      <c r="O2071">
        <v>16526757</v>
      </c>
      <c r="P2071" t="s">
        <v>13</v>
      </c>
      <c r="Q2071" t="s">
        <v>13</v>
      </c>
    </row>
    <row r="2072" spans="1:17" x14ac:dyDescent="0.25">
      <c r="A2072">
        <v>164823061</v>
      </c>
      <c r="B2072" t="s">
        <v>2627</v>
      </c>
      <c r="C2072" t="s">
        <v>2628</v>
      </c>
      <c r="D2072" t="s">
        <v>78</v>
      </c>
      <c r="E2072">
        <v>12</v>
      </c>
      <c r="F2072" t="s">
        <v>6</v>
      </c>
      <c r="G2072" t="s">
        <v>846</v>
      </c>
      <c r="H2072" t="s">
        <v>22</v>
      </c>
      <c r="I2072">
        <v>371</v>
      </c>
      <c r="J2072">
        <v>369</v>
      </c>
      <c r="K2072">
        <v>20233</v>
      </c>
      <c r="L2072">
        <v>20230504</v>
      </c>
      <c r="M2072" t="s">
        <v>30</v>
      </c>
      <c r="N2072">
        <v>20234</v>
      </c>
      <c r="O2072">
        <v>16324663</v>
      </c>
      <c r="P2072" t="s">
        <v>1192</v>
      </c>
      <c r="Q2072" t="s">
        <v>1192</v>
      </c>
    </row>
    <row r="2073" spans="1:17" x14ac:dyDescent="0.25">
      <c r="A2073">
        <v>164944138</v>
      </c>
      <c r="B2073" t="s">
        <v>3869</v>
      </c>
      <c r="C2073" t="s">
        <v>3870</v>
      </c>
      <c r="D2073" t="s">
        <v>78</v>
      </c>
      <c r="E2073">
        <v>12</v>
      </c>
      <c r="F2073" t="s">
        <v>33</v>
      </c>
      <c r="G2073" t="s">
        <v>6123</v>
      </c>
      <c r="H2073" t="s">
        <v>22</v>
      </c>
      <c r="I2073">
        <v>217</v>
      </c>
      <c r="J2073">
        <v>147</v>
      </c>
      <c r="K2073">
        <v>0</v>
      </c>
      <c r="L2073">
        <v>20231211</v>
      </c>
      <c r="M2073" t="s">
        <v>30</v>
      </c>
      <c r="N2073">
        <v>20234</v>
      </c>
      <c r="O2073">
        <v>16421134</v>
      </c>
      <c r="P2073" t="s">
        <v>13</v>
      </c>
      <c r="Q2073" t="s">
        <v>13</v>
      </c>
    </row>
    <row r="2074" spans="1:17" x14ac:dyDescent="0.25">
      <c r="A2074">
        <v>165002650</v>
      </c>
      <c r="B2074" t="s">
        <v>4990</v>
      </c>
      <c r="C2074" t="s">
        <v>152</v>
      </c>
      <c r="D2074" t="s">
        <v>78</v>
      </c>
      <c r="E2074">
        <v>12</v>
      </c>
      <c r="F2074" t="s">
        <v>32</v>
      </c>
      <c r="G2074" t="s">
        <v>4188</v>
      </c>
      <c r="H2074" t="s">
        <v>22</v>
      </c>
      <c r="I2074">
        <v>139</v>
      </c>
      <c r="J2074">
        <v>139</v>
      </c>
      <c r="K2074">
        <v>0</v>
      </c>
      <c r="L2074">
        <v>20240104</v>
      </c>
      <c r="M2074" t="s">
        <v>30</v>
      </c>
      <c r="N2074">
        <v>20234</v>
      </c>
      <c r="O2074">
        <v>16461107</v>
      </c>
      <c r="P2074" t="s">
        <v>13</v>
      </c>
      <c r="Q2074" t="s">
        <v>13</v>
      </c>
    </row>
    <row r="2075" spans="1:17" x14ac:dyDescent="0.25">
      <c r="A2075">
        <v>164548403</v>
      </c>
      <c r="B2075" t="s">
        <v>1319</v>
      </c>
      <c r="C2075" t="s">
        <v>606</v>
      </c>
      <c r="D2075" t="s">
        <v>78</v>
      </c>
      <c r="E2075">
        <v>12</v>
      </c>
      <c r="F2075" t="s">
        <v>32</v>
      </c>
      <c r="G2075" t="s">
        <v>1689</v>
      </c>
      <c r="H2075" t="s">
        <v>22</v>
      </c>
      <c r="I2075">
        <v>794</v>
      </c>
      <c r="J2075">
        <v>14</v>
      </c>
      <c r="K2075">
        <v>0</v>
      </c>
      <c r="L2075">
        <v>20200904</v>
      </c>
      <c r="M2075" t="s">
        <v>30</v>
      </c>
      <c r="N2075">
        <v>0</v>
      </c>
      <c r="O2075">
        <v>16201324</v>
      </c>
      <c r="P2075" t="s">
        <v>14</v>
      </c>
      <c r="Q2075" t="s">
        <v>13</v>
      </c>
    </row>
    <row r="2076" spans="1:17" x14ac:dyDescent="0.25">
      <c r="A2076">
        <v>165082661</v>
      </c>
      <c r="B2076" t="s">
        <v>7159</v>
      </c>
      <c r="C2076" t="s">
        <v>7160</v>
      </c>
      <c r="D2076" t="s">
        <v>924</v>
      </c>
      <c r="E2076">
        <v>12</v>
      </c>
      <c r="F2076" t="s">
        <v>32</v>
      </c>
      <c r="G2076" t="s">
        <v>623</v>
      </c>
      <c r="H2076" t="s">
        <v>22</v>
      </c>
      <c r="I2076">
        <v>42</v>
      </c>
      <c r="J2076">
        <v>42</v>
      </c>
      <c r="K2076">
        <v>0</v>
      </c>
      <c r="L2076">
        <v>20220320</v>
      </c>
      <c r="M2076" t="s">
        <v>30</v>
      </c>
      <c r="N2076">
        <v>0</v>
      </c>
      <c r="O2076">
        <v>16506089</v>
      </c>
      <c r="P2076" t="s">
        <v>13</v>
      </c>
      <c r="Q2076" t="s">
        <v>13</v>
      </c>
    </row>
    <row r="2077" spans="1:17" x14ac:dyDescent="0.25">
      <c r="A2077">
        <v>164680939</v>
      </c>
      <c r="B2077" t="s">
        <v>1828</v>
      </c>
      <c r="C2077" t="s">
        <v>1829</v>
      </c>
      <c r="D2077" t="s">
        <v>78</v>
      </c>
      <c r="E2077">
        <v>12</v>
      </c>
      <c r="F2077" t="s">
        <v>6</v>
      </c>
      <c r="G2077" t="s">
        <v>1051</v>
      </c>
      <c r="H2077" t="s">
        <v>22</v>
      </c>
      <c r="I2077">
        <v>591</v>
      </c>
      <c r="J2077">
        <v>591</v>
      </c>
      <c r="K2077">
        <v>20233</v>
      </c>
      <c r="L2077">
        <v>20181024</v>
      </c>
      <c r="M2077" t="s">
        <v>31</v>
      </c>
      <c r="N2077">
        <v>20234</v>
      </c>
      <c r="O2077">
        <v>15876940</v>
      </c>
      <c r="P2077" t="s">
        <v>1193</v>
      </c>
      <c r="Q2077" t="s">
        <v>1193</v>
      </c>
    </row>
    <row r="2078" spans="1:17" x14ac:dyDescent="0.25">
      <c r="A2078">
        <v>164410556</v>
      </c>
      <c r="B2078" t="s">
        <v>433</v>
      </c>
      <c r="C2078" t="s">
        <v>172</v>
      </c>
      <c r="D2078" t="s">
        <v>64</v>
      </c>
      <c r="E2078">
        <v>12</v>
      </c>
      <c r="F2078" t="s">
        <v>6</v>
      </c>
      <c r="G2078" t="s">
        <v>1053</v>
      </c>
      <c r="H2078" t="s">
        <v>22</v>
      </c>
      <c r="I2078">
        <v>971</v>
      </c>
      <c r="J2078">
        <v>957</v>
      </c>
      <c r="K2078">
        <v>20233</v>
      </c>
      <c r="L2078">
        <v>20210427</v>
      </c>
      <c r="M2078" t="s">
        <v>30</v>
      </c>
      <c r="N2078">
        <v>20234</v>
      </c>
      <c r="O2078">
        <v>16053433</v>
      </c>
      <c r="P2078" t="s">
        <v>14</v>
      </c>
      <c r="Q2078" t="s">
        <v>14</v>
      </c>
    </row>
    <row r="2079" spans="1:17" x14ac:dyDescent="0.25">
      <c r="A2079">
        <v>164989785</v>
      </c>
      <c r="B2079" t="s">
        <v>3358</v>
      </c>
      <c r="C2079" t="s">
        <v>4664</v>
      </c>
      <c r="D2079" t="s">
        <v>78</v>
      </c>
      <c r="E2079">
        <v>12</v>
      </c>
      <c r="F2079" t="s">
        <v>6</v>
      </c>
      <c r="G2079" t="s">
        <v>612</v>
      </c>
      <c r="H2079" t="s">
        <v>22</v>
      </c>
      <c r="I2079">
        <v>157</v>
      </c>
      <c r="J2079">
        <v>157</v>
      </c>
      <c r="K2079">
        <v>0</v>
      </c>
      <c r="L2079">
        <v>20240401</v>
      </c>
      <c r="M2079" t="s">
        <v>30</v>
      </c>
      <c r="N2079">
        <v>0</v>
      </c>
      <c r="O2079">
        <v>14393164</v>
      </c>
      <c r="P2079" t="s">
        <v>13</v>
      </c>
      <c r="Q2079" t="s">
        <v>13</v>
      </c>
    </row>
    <row r="2080" spans="1:17" x14ac:dyDescent="0.25">
      <c r="A2080">
        <v>164896470</v>
      </c>
      <c r="B2080" t="s">
        <v>3503</v>
      </c>
      <c r="C2080" t="s">
        <v>3504</v>
      </c>
      <c r="D2080" t="s">
        <v>78</v>
      </c>
      <c r="E2080">
        <v>12</v>
      </c>
      <c r="F2080" t="s">
        <v>6</v>
      </c>
      <c r="G2080" t="s">
        <v>612</v>
      </c>
      <c r="H2080" t="s">
        <v>22</v>
      </c>
      <c r="I2080">
        <v>276</v>
      </c>
      <c r="J2080">
        <v>276</v>
      </c>
      <c r="K2080">
        <v>0</v>
      </c>
      <c r="L2080">
        <v>20220601</v>
      </c>
      <c r="M2080" t="s">
        <v>30</v>
      </c>
      <c r="N2080">
        <v>0</v>
      </c>
      <c r="O2080">
        <v>16393470</v>
      </c>
      <c r="P2080" t="s">
        <v>13</v>
      </c>
      <c r="Q2080" t="s">
        <v>13</v>
      </c>
    </row>
    <row r="2081" spans="1:17" x14ac:dyDescent="0.25">
      <c r="A2081">
        <v>164683487</v>
      </c>
      <c r="B2081" t="s">
        <v>580</v>
      </c>
      <c r="C2081" t="s">
        <v>299</v>
      </c>
      <c r="D2081" t="s">
        <v>924</v>
      </c>
      <c r="E2081">
        <v>12</v>
      </c>
      <c r="F2081" t="s">
        <v>6</v>
      </c>
      <c r="G2081" t="s">
        <v>1051</v>
      </c>
      <c r="H2081" t="s">
        <v>22</v>
      </c>
      <c r="I2081">
        <v>572</v>
      </c>
      <c r="J2081">
        <v>572</v>
      </c>
      <c r="K2081">
        <v>20233</v>
      </c>
      <c r="L2081">
        <v>20230905</v>
      </c>
      <c r="M2081" t="s">
        <v>30</v>
      </c>
      <c r="N2081">
        <v>20234</v>
      </c>
      <c r="O2081">
        <v>15916371</v>
      </c>
      <c r="P2081" t="s">
        <v>1193</v>
      </c>
      <c r="Q2081" t="s">
        <v>1193</v>
      </c>
    </row>
    <row r="2082" spans="1:17" x14ac:dyDescent="0.25">
      <c r="A2082">
        <v>165085785</v>
      </c>
      <c r="B2082" t="s">
        <v>360</v>
      </c>
      <c r="C2082" t="s">
        <v>7161</v>
      </c>
      <c r="D2082" t="s">
        <v>70</v>
      </c>
      <c r="E2082">
        <v>12</v>
      </c>
      <c r="F2082" t="s">
        <v>32</v>
      </c>
      <c r="G2082" t="s">
        <v>25</v>
      </c>
      <c r="H2082" t="s">
        <v>22</v>
      </c>
      <c r="I2082">
        <v>32</v>
      </c>
      <c r="J2082">
        <v>13</v>
      </c>
      <c r="K2082">
        <v>0</v>
      </c>
      <c r="L2082" t="s">
        <v>25</v>
      </c>
      <c r="M2082" t="s">
        <v>30</v>
      </c>
      <c r="N2082">
        <v>0</v>
      </c>
      <c r="O2082">
        <v>16512119</v>
      </c>
      <c r="P2082" t="s">
        <v>13</v>
      </c>
      <c r="Q2082" t="s">
        <v>13</v>
      </c>
    </row>
    <row r="2083" spans="1:17" x14ac:dyDescent="0.25">
      <c r="A2083">
        <v>165027531</v>
      </c>
      <c r="B2083" t="s">
        <v>7162</v>
      </c>
      <c r="C2083" t="s">
        <v>2339</v>
      </c>
      <c r="D2083" t="s">
        <v>78</v>
      </c>
      <c r="E2083">
        <v>12</v>
      </c>
      <c r="F2083" t="s">
        <v>6</v>
      </c>
      <c r="G2083" t="s">
        <v>617</v>
      </c>
      <c r="H2083" t="s">
        <v>22</v>
      </c>
      <c r="I2083">
        <v>104</v>
      </c>
      <c r="J2083">
        <v>91</v>
      </c>
      <c r="K2083">
        <v>20233</v>
      </c>
      <c r="L2083">
        <v>20240105</v>
      </c>
      <c r="M2083" t="s">
        <v>30</v>
      </c>
      <c r="N2083">
        <v>20234</v>
      </c>
      <c r="O2083">
        <v>16475778</v>
      </c>
      <c r="P2083" t="s">
        <v>13</v>
      </c>
      <c r="Q2083" t="s">
        <v>13</v>
      </c>
    </row>
    <row r="2084" spans="1:17" x14ac:dyDescent="0.25">
      <c r="A2084">
        <v>164963831</v>
      </c>
      <c r="B2084" t="s">
        <v>2999</v>
      </c>
      <c r="C2084" t="s">
        <v>4257</v>
      </c>
      <c r="D2084" t="s">
        <v>891</v>
      </c>
      <c r="E2084">
        <v>12</v>
      </c>
      <c r="F2084" t="s">
        <v>6</v>
      </c>
      <c r="G2084" t="s">
        <v>3042</v>
      </c>
      <c r="H2084" t="s">
        <v>22</v>
      </c>
      <c r="I2084">
        <v>194</v>
      </c>
      <c r="J2084">
        <v>193</v>
      </c>
      <c r="K2084">
        <v>20233</v>
      </c>
      <c r="L2084">
        <v>20180914</v>
      </c>
      <c r="M2084" t="s">
        <v>31</v>
      </c>
      <c r="N2084">
        <v>20234</v>
      </c>
      <c r="O2084">
        <v>15981088</v>
      </c>
      <c r="P2084" t="s">
        <v>13</v>
      </c>
      <c r="Q2084" t="s">
        <v>13</v>
      </c>
    </row>
    <row r="2085" spans="1:17" x14ac:dyDescent="0.25">
      <c r="A2085">
        <v>164939717</v>
      </c>
      <c r="B2085" t="s">
        <v>4258</v>
      </c>
      <c r="C2085" t="s">
        <v>818</v>
      </c>
      <c r="D2085" t="s">
        <v>70</v>
      </c>
      <c r="E2085">
        <v>12</v>
      </c>
      <c r="F2085" t="s">
        <v>32</v>
      </c>
      <c r="G2085" t="s">
        <v>1689</v>
      </c>
      <c r="H2085" t="s">
        <v>22</v>
      </c>
      <c r="I2085">
        <v>223</v>
      </c>
      <c r="J2085">
        <v>95</v>
      </c>
      <c r="K2085">
        <v>20233</v>
      </c>
      <c r="L2085">
        <v>20210810</v>
      </c>
      <c r="M2085" t="s">
        <v>30</v>
      </c>
      <c r="N2085">
        <v>20234</v>
      </c>
      <c r="O2085">
        <v>16426614</v>
      </c>
      <c r="P2085" t="s">
        <v>13</v>
      </c>
      <c r="Q2085" t="s">
        <v>13</v>
      </c>
    </row>
    <row r="2086" spans="1:17" x14ac:dyDescent="0.25">
      <c r="A2086">
        <v>164939916</v>
      </c>
      <c r="B2086" t="s">
        <v>7163</v>
      </c>
      <c r="C2086" t="s">
        <v>7164</v>
      </c>
      <c r="D2086" t="s">
        <v>891</v>
      </c>
      <c r="E2086">
        <v>12</v>
      </c>
      <c r="F2086" t="s">
        <v>6</v>
      </c>
      <c r="G2086" t="s">
        <v>2315</v>
      </c>
      <c r="H2086" t="s">
        <v>22</v>
      </c>
      <c r="I2086">
        <v>223</v>
      </c>
      <c r="J2086">
        <v>223</v>
      </c>
      <c r="K2086">
        <v>0</v>
      </c>
      <c r="L2086">
        <v>20210322</v>
      </c>
      <c r="M2086" t="s">
        <v>30</v>
      </c>
      <c r="N2086">
        <v>0</v>
      </c>
      <c r="O2086">
        <v>16301028</v>
      </c>
      <c r="P2086" t="s">
        <v>13</v>
      </c>
      <c r="Q2086" t="s">
        <v>13</v>
      </c>
    </row>
    <row r="2087" spans="1:17" x14ac:dyDescent="0.25">
      <c r="A2087">
        <v>164535682</v>
      </c>
      <c r="B2087" t="s">
        <v>232</v>
      </c>
      <c r="C2087" t="s">
        <v>4259</v>
      </c>
      <c r="D2087" t="s">
        <v>70</v>
      </c>
      <c r="E2087">
        <v>12</v>
      </c>
      <c r="F2087" t="s">
        <v>32</v>
      </c>
      <c r="G2087" t="s">
        <v>1947</v>
      </c>
      <c r="H2087" t="s">
        <v>22</v>
      </c>
      <c r="I2087">
        <v>815</v>
      </c>
      <c r="J2087">
        <v>89</v>
      </c>
      <c r="K2087">
        <v>20233</v>
      </c>
      <c r="L2087">
        <v>20221115</v>
      </c>
      <c r="M2087" t="s">
        <v>31</v>
      </c>
      <c r="N2087">
        <v>20234</v>
      </c>
      <c r="O2087">
        <v>14878593</v>
      </c>
      <c r="P2087" t="s">
        <v>14</v>
      </c>
      <c r="Q2087" t="s">
        <v>13</v>
      </c>
    </row>
    <row r="2088" spans="1:17" x14ac:dyDescent="0.25">
      <c r="A2088">
        <v>164114678</v>
      </c>
      <c r="B2088" t="s">
        <v>232</v>
      </c>
      <c r="C2088" t="s">
        <v>289</v>
      </c>
      <c r="D2088" t="s">
        <v>78</v>
      </c>
      <c r="E2088">
        <v>12</v>
      </c>
      <c r="F2088" t="s">
        <v>32</v>
      </c>
      <c r="G2088" t="s">
        <v>611</v>
      </c>
      <c r="H2088" t="s">
        <v>22</v>
      </c>
      <c r="I2088">
        <v>1278</v>
      </c>
      <c r="J2088">
        <v>41</v>
      </c>
      <c r="K2088">
        <v>0</v>
      </c>
      <c r="L2088">
        <v>20201130</v>
      </c>
      <c r="M2088" t="s">
        <v>30</v>
      </c>
      <c r="N2088">
        <v>0</v>
      </c>
      <c r="O2088">
        <v>15947484</v>
      </c>
      <c r="P2088" t="s">
        <v>14</v>
      </c>
      <c r="Q2088" t="s">
        <v>13</v>
      </c>
    </row>
    <row r="2089" spans="1:17" x14ac:dyDescent="0.25">
      <c r="A2089">
        <v>164881197</v>
      </c>
      <c r="B2089" t="s">
        <v>231</v>
      </c>
      <c r="C2089" t="s">
        <v>3118</v>
      </c>
      <c r="D2089" t="s">
        <v>78</v>
      </c>
      <c r="E2089">
        <v>12</v>
      </c>
      <c r="F2089" t="s">
        <v>32</v>
      </c>
      <c r="G2089" t="s">
        <v>656</v>
      </c>
      <c r="H2089" t="s">
        <v>22</v>
      </c>
      <c r="I2089">
        <v>293</v>
      </c>
      <c r="J2089">
        <v>69</v>
      </c>
      <c r="K2089">
        <v>20233</v>
      </c>
      <c r="L2089">
        <v>20210927</v>
      </c>
      <c r="M2089" t="s">
        <v>31</v>
      </c>
      <c r="N2089">
        <v>20234</v>
      </c>
      <c r="O2089">
        <v>16288031</v>
      </c>
      <c r="P2089" t="s">
        <v>13</v>
      </c>
      <c r="Q2089" t="s">
        <v>13</v>
      </c>
    </row>
    <row r="2090" spans="1:17" x14ac:dyDescent="0.25">
      <c r="A2090">
        <v>164928973</v>
      </c>
      <c r="B2090" t="s">
        <v>232</v>
      </c>
      <c r="C2090" t="s">
        <v>4991</v>
      </c>
      <c r="D2090" t="s">
        <v>70</v>
      </c>
      <c r="E2090">
        <v>12</v>
      </c>
      <c r="F2090" t="s">
        <v>32</v>
      </c>
      <c r="G2090" t="s">
        <v>1947</v>
      </c>
      <c r="H2090" t="s">
        <v>22</v>
      </c>
      <c r="I2090">
        <v>237</v>
      </c>
      <c r="J2090">
        <v>6</v>
      </c>
      <c r="K2090">
        <v>0</v>
      </c>
      <c r="L2090" t="s">
        <v>25</v>
      </c>
      <c r="M2090" t="s">
        <v>30</v>
      </c>
      <c r="N2090">
        <v>0</v>
      </c>
      <c r="O2090">
        <v>16426644</v>
      </c>
      <c r="P2090" t="s">
        <v>13</v>
      </c>
      <c r="Q2090" t="s">
        <v>13</v>
      </c>
    </row>
    <row r="2091" spans="1:17" x14ac:dyDescent="0.25">
      <c r="A2091">
        <v>165079999</v>
      </c>
      <c r="B2091" t="s">
        <v>231</v>
      </c>
      <c r="C2091" t="s">
        <v>1687</v>
      </c>
      <c r="D2091" t="s">
        <v>891</v>
      </c>
      <c r="E2091">
        <v>12</v>
      </c>
      <c r="F2091" t="s">
        <v>32</v>
      </c>
      <c r="G2091" t="s">
        <v>618</v>
      </c>
      <c r="H2091" t="s">
        <v>22</v>
      </c>
      <c r="I2091">
        <v>40</v>
      </c>
      <c r="J2091">
        <v>33</v>
      </c>
      <c r="K2091">
        <v>0</v>
      </c>
      <c r="L2091" t="s">
        <v>25</v>
      </c>
      <c r="M2091" t="s">
        <v>30</v>
      </c>
      <c r="N2091">
        <v>0</v>
      </c>
      <c r="O2091">
        <v>16516310</v>
      </c>
      <c r="P2091" t="s">
        <v>13</v>
      </c>
      <c r="Q2091" t="s">
        <v>13</v>
      </c>
    </row>
    <row r="2092" spans="1:17" x14ac:dyDescent="0.25">
      <c r="A2092">
        <v>164928056</v>
      </c>
      <c r="B2092" t="s">
        <v>233</v>
      </c>
      <c r="C2092" t="s">
        <v>278</v>
      </c>
      <c r="D2092" t="s">
        <v>78</v>
      </c>
      <c r="E2092">
        <v>12</v>
      </c>
      <c r="F2092" t="s">
        <v>6</v>
      </c>
      <c r="G2092" t="s">
        <v>617</v>
      </c>
      <c r="H2092" t="s">
        <v>22</v>
      </c>
      <c r="I2092">
        <v>248</v>
      </c>
      <c r="J2092">
        <v>248</v>
      </c>
      <c r="K2092">
        <v>20233</v>
      </c>
      <c r="L2092">
        <v>20221128</v>
      </c>
      <c r="M2092" t="s">
        <v>31</v>
      </c>
      <c r="N2092">
        <v>20234</v>
      </c>
      <c r="O2092">
        <v>16265511</v>
      </c>
      <c r="P2092" t="s">
        <v>13</v>
      </c>
      <c r="Q2092" t="s">
        <v>13</v>
      </c>
    </row>
    <row r="2093" spans="1:17" x14ac:dyDescent="0.25">
      <c r="A2093">
        <v>165096233</v>
      </c>
      <c r="B2093" t="s">
        <v>7165</v>
      </c>
      <c r="C2093" t="s">
        <v>271</v>
      </c>
      <c r="D2093" t="s">
        <v>78</v>
      </c>
      <c r="E2093">
        <v>12</v>
      </c>
      <c r="F2093" t="s">
        <v>32</v>
      </c>
      <c r="G2093" t="s">
        <v>2149</v>
      </c>
      <c r="H2093" t="s">
        <v>22</v>
      </c>
      <c r="I2093">
        <v>19</v>
      </c>
      <c r="J2093">
        <v>7</v>
      </c>
      <c r="K2093">
        <v>0</v>
      </c>
      <c r="L2093" t="s">
        <v>25</v>
      </c>
      <c r="M2093" t="s">
        <v>30</v>
      </c>
      <c r="N2093">
        <v>0</v>
      </c>
      <c r="O2093">
        <v>16500554</v>
      </c>
      <c r="P2093" t="s">
        <v>13</v>
      </c>
      <c r="Q2093" t="s">
        <v>13</v>
      </c>
    </row>
    <row r="2094" spans="1:17" x14ac:dyDescent="0.25">
      <c r="A2094">
        <v>165096317</v>
      </c>
      <c r="B2094" t="s">
        <v>7165</v>
      </c>
      <c r="C2094" t="s">
        <v>186</v>
      </c>
      <c r="D2094" t="s">
        <v>78</v>
      </c>
      <c r="E2094">
        <v>12</v>
      </c>
      <c r="F2094" t="s">
        <v>32</v>
      </c>
      <c r="G2094" t="s">
        <v>2149</v>
      </c>
      <c r="H2094" t="s">
        <v>22</v>
      </c>
      <c r="I2094">
        <v>19</v>
      </c>
      <c r="J2094">
        <v>7</v>
      </c>
      <c r="K2094">
        <v>0</v>
      </c>
      <c r="L2094" t="s">
        <v>25</v>
      </c>
      <c r="M2094" t="s">
        <v>30</v>
      </c>
      <c r="N2094">
        <v>0</v>
      </c>
      <c r="O2094">
        <v>16500611</v>
      </c>
      <c r="P2094" t="s">
        <v>13</v>
      </c>
      <c r="Q2094" t="s">
        <v>13</v>
      </c>
    </row>
    <row r="2095" spans="1:17" x14ac:dyDescent="0.25">
      <c r="A2095">
        <v>164953795</v>
      </c>
      <c r="B2095" t="s">
        <v>4260</v>
      </c>
      <c r="C2095" t="s">
        <v>4261</v>
      </c>
      <c r="D2095" t="s">
        <v>78</v>
      </c>
      <c r="E2095">
        <v>12</v>
      </c>
      <c r="F2095" t="s">
        <v>32</v>
      </c>
      <c r="G2095" t="s">
        <v>1947</v>
      </c>
      <c r="H2095" t="s">
        <v>22</v>
      </c>
      <c r="I2095">
        <v>206</v>
      </c>
      <c r="J2095">
        <v>62</v>
      </c>
      <c r="K2095">
        <v>0</v>
      </c>
      <c r="L2095">
        <v>20240305</v>
      </c>
      <c r="M2095" t="s">
        <v>31</v>
      </c>
      <c r="N2095">
        <v>0</v>
      </c>
      <c r="O2095">
        <v>16079961</v>
      </c>
      <c r="P2095" t="s">
        <v>13</v>
      </c>
      <c r="Q2095" t="s">
        <v>13</v>
      </c>
    </row>
    <row r="2096" spans="1:17" x14ac:dyDescent="0.25">
      <c r="A2096">
        <v>164869677</v>
      </c>
      <c r="B2096" t="s">
        <v>3119</v>
      </c>
      <c r="C2096" t="s">
        <v>170</v>
      </c>
      <c r="D2096" t="s">
        <v>891</v>
      </c>
      <c r="E2096">
        <v>12</v>
      </c>
      <c r="F2096" t="s">
        <v>6</v>
      </c>
      <c r="G2096" t="s">
        <v>2315</v>
      </c>
      <c r="H2096" t="s">
        <v>22</v>
      </c>
      <c r="I2096">
        <v>306</v>
      </c>
      <c r="J2096">
        <v>305</v>
      </c>
      <c r="K2096">
        <v>20233</v>
      </c>
      <c r="L2096">
        <v>20221103</v>
      </c>
      <c r="M2096" t="s">
        <v>30</v>
      </c>
      <c r="N2096">
        <v>20234</v>
      </c>
      <c r="O2096">
        <v>16389873</v>
      </c>
      <c r="P2096" t="s">
        <v>13</v>
      </c>
      <c r="Q2096" t="s">
        <v>13</v>
      </c>
    </row>
    <row r="2097" spans="1:17" x14ac:dyDescent="0.25">
      <c r="A2097">
        <v>164969599</v>
      </c>
      <c r="B2097" t="s">
        <v>6124</v>
      </c>
      <c r="C2097" t="s">
        <v>234</v>
      </c>
      <c r="D2097" t="s">
        <v>72</v>
      </c>
      <c r="E2097">
        <v>12</v>
      </c>
      <c r="F2097" t="s">
        <v>6</v>
      </c>
      <c r="G2097" t="s">
        <v>612</v>
      </c>
      <c r="H2097" t="s">
        <v>22</v>
      </c>
      <c r="I2097">
        <v>186</v>
      </c>
      <c r="J2097">
        <v>186</v>
      </c>
      <c r="K2097">
        <v>20233</v>
      </c>
      <c r="L2097">
        <v>20230505</v>
      </c>
      <c r="M2097" t="s">
        <v>30</v>
      </c>
      <c r="N2097">
        <v>20234</v>
      </c>
      <c r="O2097">
        <v>16451571</v>
      </c>
      <c r="P2097" t="s">
        <v>13</v>
      </c>
      <c r="Q2097" t="s">
        <v>13</v>
      </c>
    </row>
    <row r="2098" spans="1:17" x14ac:dyDescent="0.25">
      <c r="A2098">
        <v>164969470</v>
      </c>
      <c r="B2098" t="s">
        <v>735</v>
      </c>
      <c r="C2098" t="s">
        <v>723</v>
      </c>
      <c r="D2098" t="s">
        <v>70</v>
      </c>
      <c r="E2098">
        <v>12</v>
      </c>
      <c r="F2098" t="s">
        <v>6</v>
      </c>
      <c r="G2098" t="s">
        <v>617</v>
      </c>
      <c r="H2098" t="s">
        <v>22</v>
      </c>
      <c r="I2098">
        <v>186</v>
      </c>
      <c r="J2098">
        <v>182</v>
      </c>
      <c r="K2098">
        <v>20233</v>
      </c>
      <c r="L2098">
        <v>20220422</v>
      </c>
      <c r="M2098" t="s">
        <v>30</v>
      </c>
      <c r="N2098">
        <v>20234</v>
      </c>
      <c r="O2098">
        <v>10083820</v>
      </c>
      <c r="P2098" t="s">
        <v>13</v>
      </c>
      <c r="Q2098" t="s">
        <v>13</v>
      </c>
    </row>
    <row r="2099" spans="1:17" x14ac:dyDescent="0.25">
      <c r="A2099">
        <v>165006838</v>
      </c>
      <c r="B2099" t="s">
        <v>735</v>
      </c>
      <c r="C2099" t="s">
        <v>6125</v>
      </c>
      <c r="D2099" t="s">
        <v>70</v>
      </c>
      <c r="E2099">
        <v>12</v>
      </c>
      <c r="F2099" t="s">
        <v>32</v>
      </c>
      <c r="G2099" t="s">
        <v>611</v>
      </c>
      <c r="H2099" t="s">
        <v>22</v>
      </c>
      <c r="I2099">
        <v>131</v>
      </c>
      <c r="J2099">
        <v>131</v>
      </c>
      <c r="K2099">
        <v>20233</v>
      </c>
      <c r="L2099">
        <v>20240318</v>
      </c>
      <c r="M2099" t="s">
        <v>31</v>
      </c>
      <c r="N2099">
        <v>20234</v>
      </c>
      <c r="O2099">
        <v>15862356</v>
      </c>
      <c r="P2099" t="s">
        <v>13</v>
      </c>
      <c r="Q2099" t="s">
        <v>13</v>
      </c>
    </row>
    <row r="2100" spans="1:17" x14ac:dyDescent="0.25">
      <c r="A2100">
        <v>165060936</v>
      </c>
      <c r="B2100" t="s">
        <v>735</v>
      </c>
      <c r="C2100" t="s">
        <v>6601</v>
      </c>
      <c r="D2100" t="s">
        <v>891</v>
      </c>
      <c r="E2100">
        <v>12</v>
      </c>
      <c r="F2100" t="s">
        <v>32</v>
      </c>
      <c r="G2100" t="s">
        <v>638</v>
      </c>
      <c r="H2100" t="s">
        <v>22</v>
      </c>
      <c r="I2100">
        <v>63</v>
      </c>
      <c r="J2100">
        <v>63</v>
      </c>
      <c r="K2100">
        <v>0</v>
      </c>
      <c r="L2100" t="s">
        <v>25</v>
      </c>
      <c r="M2100" t="s">
        <v>30</v>
      </c>
      <c r="N2100">
        <v>0</v>
      </c>
      <c r="O2100">
        <v>16499312</v>
      </c>
      <c r="P2100" t="s">
        <v>13</v>
      </c>
      <c r="Q2100" t="s">
        <v>13</v>
      </c>
    </row>
    <row r="2101" spans="1:17" x14ac:dyDescent="0.25">
      <c r="A2101">
        <v>164881401</v>
      </c>
      <c r="B2101" t="s">
        <v>3505</v>
      </c>
      <c r="C2101" t="s">
        <v>3506</v>
      </c>
      <c r="D2101" t="s">
        <v>72</v>
      </c>
      <c r="E2101">
        <v>12</v>
      </c>
      <c r="F2101" t="s">
        <v>6</v>
      </c>
      <c r="G2101" t="s">
        <v>1051</v>
      </c>
      <c r="H2101" t="s">
        <v>22</v>
      </c>
      <c r="I2101">
        <v>293</v>
      </c>
      <c r="J2101">
        <v>293</v>
      </c>
      <c r="K2101">
        <v>20233</v>
      </c>
      <c r="L2101">
        <v>20240318</v>
      </c>
      <c r="M2101" t="s">
        <v>31</v>
      </c>
      <c r="N2101">
        <v>0</v>
      </c>
      <c r="O2101">
        <v>16383505</v>
      </c>
      <c r="P2101" t="s">
        <v>13</v>
      </c>
      <c r="Q2101" t="s">
        <v>13</v>
      </c>
    </row>
    <row r="2102" spans="1:17" x14ac:dyDescent="0.25">
      <c r="A2102">
        <v>164899983</v>
      </c>
      <c r="B2102" t="s">
        <v>7166</v>
      </c>
      <c r="C2102" t="s">
        <v>7167</v>
      </c>
      <c r="D2102" t="s">
        <v>72</v>
      </c>
      <c r="E2102">
        <v>12</v>
      </c>
      <c r="F2102" t="s">
        <v>33</v>
      </c>
      <c r="G2102" t="s">
        <v>846</v>
      </c>
      <c r="H2102" t="s">
        <v>22</v>
      </c>
      <c r="I2102">
        <v>272</v>
      </c>
      <c r="J2102">
        <v>259</v>
      </c>
      <c r="K2102">
        <v>20233</v>
      </c>
      <c r="L2102" t="s">
        <v>25</v>
      </c>
      <c r="M2102" t="s">
        <v>30</v>
      </c>
      <c r="N2102">
        <v>20234</v>
      </c>
      <c r="O2102">
        <v>16413721</v>
      </c>
      <c r="P2102" t="s">
        <v>13</v>
      </c>
      <c r="Q2102" t="s">
        <v>13</v>
      </c>
    </row>
    <row r="2103" spans="1:17" x14ac:dyDescent="0.25">
      <c r="A2103">
        <v>164542930</v>
      </c>
      <c r="B2103" t="s">
        <v>2494</v>
      </c>
      <c r="C2103" t="s">
        <v>2495</v>
      </c>
      <c r="D2103" t="s">
        <v>78</v>
      </c>
      <c r="E2103">
        <v>12</v>
      </c>
      <c r="F2103" t="s">
        <v>32</v>
      </c>
      <c r="G2103" t="s">
        <v>614</v>
      </c>
      <c r="H2103" t="s">
        <v>22</v>
      </c>
      <c r="I2103">
        <v>803</v>
      </c>
      <c r="J2103">
        <v>90</v>
      </c>
      <c r="K2103">
        <v>0</v>
      </c>
      <c r="L2103">
        <v>20230201</v>
      </c>
      <c r="M2103" t="s">
        <v>30</v>
      </c>
      <c r="N2103">
        <v>0</v>
      </c>
      <c r="O2103">
        <v>16204429</v>
      </c>
      <c r="P2103" t="s">
        <v>14</v>
      </c>
      <c r="Q2103" t="s">
        <v>13</v>
      </c>
    </row>
    <row r="2104" spans="1:17" x14ac:dyDescent="0.25">
      <c r="A2104">
        <v>164869786</v>
      </c>
      <c r="B2104" t="s">
        <v>476</v>
      </c>
      <c r="C2104" t="s">
        <v>4992</v>
      </c>
      <c r="D2104" t="s">
        <v>891</v>
      </c>
      <c r="E2104">
        <v>12</v>
      </c>
      <c r="F2104" t="s">
        <v>32</v>
      </c>
      <c r="G2104" t="s">
        <v>618</v>
      </c>
      <c r="H2104" t="s">
        <v>22</v>
      </c>
      <c r="I2104">
        <v>306</v>
      </c>
      <c r="J2104">
        <v>305</v>
      </c>
      <c r="K2104">
        <v>20233</v>
      </c>
      <c r="L2104">
        <v>20240415</v>
      </c>
      <c r="M2104" t="s">
        <v>31</v>
      </c>
      <c r="N2104">
        <v>20234</v>
      </c>
      <c r="O2104">
        <v>16381233</v>
      </c>
      <c r="P2104" t="s">
        <v>13</v>
      </c>
      <c r="Q2104" t="s">
        <v>13</v>
      </c>
    </row>
    <row r="2105" spans="1:17" x14ac:dyDescent="0.25">
      <c r="A2105">
        <v>164877352</v>
      </c>
      <c r="B2105" t="s">
        <v>3507</v>
      </c>
      <c r="C2105" t="s">
        <v>3508</v>
      </c>
      <c r="D2105" t="s">
        <v>78</v>
      </c>
      <c r="E2105">
        <v>12</v>
      </c>
      <c r="F2105" t="s">
        <v>6</v>
      </c>
      <c r="G2105" t="s">
        <v>1051</v>
      </c>
      <c r="H2105" t="s">
        <v>22</v>
      </c>
      <c r="I2105">
        <v>297</v>
      </c>
      <c r="J2105">
        <v>297</v>
      </c>
      <c r="K2105">
        <v>20233</v>
      </c>
      <c r="L2105">
        <v>20230814</v>
      </c>
      <c r="M2105" t="s">
        <v>31</v>
      </c>
      <c r="N2105">
        <v>20234</v>
      </c>
      <c r="O2105">
        <v>16382058</v>
      </c>
      <c r="P2105" t="s">
        <v>13</v>
      </c>
      <c r="Q2105" t="s">
        <v>13</v>
      </c>
    </row>
    <row r="2106" spans="1:17" x14ac:dyDescent="0.25">
      <c r="A2106">
        <v>165070039</v>
      </c>
      <c r="B2106" t="s">
        <v>6602</v>
      </c>
      <c r="C2106" t="s">
        <v>1557</v>
      </c>
      <c r="D2106" t="s">
        <v>78</v>
      </c>
      <c r="E2106">
        <v>12</v>
      </c>
      <c r="F2106" t="s">
        <v>32</v>
      </c>
      <c r="G2106" t="s">
        <v>4188</v>
      </c>
      <c r="H2106" t="s">
        <v>22</v>
      </c>
      <c r="I2106">
        <v>53</v>
      </c>
      <c r="J2106">
        <v>53</v>
      </c>
      <c r="K2106">
        <v>0</v>
      </c>
      <c r="L2106" t="s">
        <v>25</v>
      </c>
      <c r="M2106" t="s">
        <v>30</v>
      </c>
      <c r="N2106">
        <v>0</v>
      </c>
      <c r="O2106">
        <v>16494513</v>
      </c>
      <c r="P2106" t="s">
        <v>13</v>
      </c>
      <c r="Q2106" t="s">
        <v>13</v>
      </c>
    </row>
    <row r="2107" spans="1:17" x14ac:dyDescent="0.25">
      <c r="A2107">
        <v>164931554</v>
      </c>
      <c r="B2107" t="s">
        <v>5420</v>
      </c>
      <c r="C2107" t="s">
        <v>5421</v>
      </c>
      <c r="D2107" t="s">
        <v>70</v>
      </c>
      <c r="E2107">
        <v>12</v>
      </c>
      <c r="F2107" t="s">
        <v>6</v>
      </c>
      <c r="G2107" t="s">
        <v>612</v>
      </c>
      <c r="H2107" t="s">
        <v>22</v>
      </c>
      <c r="I2107">
        <v>248</v>
      </c>
      <c r="J2107">
        <v>248</v>
      </c>
      <c r="K2107">
        <v>20233</v>
      </c>
      <c r="L2107">
        <v>20211103</v>
      </c>
      <c r="M2107" t="s">
        <v>30</v>
      </c>
      <c r="N2107">
        <v>20234</v>
      </c>
      <c r="O2107">
        <v>16420764</v>
      </c>
      <c r="P2107" t="s">
        <v>13</v>
      </c>
      <c r="Q2107" t="s">
        <v>13</v>
      </c>
    </row>
    <row r="2108" spans="1:17" x14ac:dyDescent="0.25">
      <c r="A2108">
        <v>164752747</v>
      </c>
      <c r="B2108" t="s">
        <v>1245</v>
      </c>
      <c r="C2108" t="s">
        <v>313</v>
      </c>
      <c r="D2108" t="s">
        <v>924</v>
      </c>
      <c r="E2108">
        <v>12</v>
      </c>
      <c r="F2108" t="s">
        <v>32</v>
      </c>
      <c r="G2108" t="s">
        <v>4188</v>
      </c>
      <c r="H2108" t="s">
        <v>22</v>
      </c>
      <c r="I2108">
        <v>469</v>
      </c>
      <c r="J2108">
        <v>469</v>
      </c>
      <c r="K2108">
        <v>0</v>
      </c>
      <c r="L2108" t="s">
        <v>25</v>
      </c>
      <c r="M2108" t="s">
        <v>30</v>
      </c>
      <c r="N2108">
        <v>20234</v>
      </c>
      <c r="O2108">
        <v>16313103</v>
      </c>
      <c r="P2108" t="s">
        <v>1192</v>
      </c>
      <c r="Q2108" t="s">
        <v>1192</v>
      </c>
    </row>
    <row r="2109" spans="1:17" x14ac:dyDescent="0.25">
      <c r="A2109">
        <v>164920176</v>
      </c>
      <c r="B2109" t="s">
        <v>3871</v>
      </c>
      <c r="C2109" t="s">
        <v>390</v>
      </c>
      <c r="D2109" t="s">
        <v>78</v>
      </c>
      <c r="E2109">
        <v>12</v>
      </c>
      <c r="F2109" t="s">
        <v>6</v>
      </c>
      <c r="G2109" t="s">
        <v>612</v>
      </c>
      <c r="H2109" t="s">
        <v>22</v>
      </c>
      <c r="I2109">
        <v>248</v>
      </c>
      <c r="J2109">
        <v>248</v>
      </c>
      <c r="K2109">
        <v>20233</v>
      </c>
      <c r="L2109">
        <v>20240103</v>
      </c>
      <c r="M2109" t="s">
        <v>31</v>
      </c>
      <c r="N2109">
        <v>20234</v>
      </c>
      <c r="O2109">
        <v>12154616</v>
      </c>
      <c r="P2109" t="s">
        <v>13</v>
      </c>
      <c r="Q2109" t="s">
        <v>13</v>
      </c>
    </row>
    <row r="2110" spans="1:17" x14ac:dyDescent="0.25">
      <c r="A2110">
        <v>164655227</v>
      </c>
      <c r="B2110" t="s">
        <v>1830</v>
      </c>
      <c r="C2110" t="s">
        <v>204</v>
      </c>
      <c r="D2110" t="s">
        <v>70</v>
      </c>
      <c r="E2110">
        <v>12</v>
      </c>
      <c r="F2110" t="s">
        <v>6</v>
      </c>
      <c r="G2110" t="s">
        <v>1051</v>
      </c>
      <c r="H2110" t="s">
        <v>22</v>
      </c>
      <c r="I2110">
        <v>613</v>
      </c>
      <c r="J2110">
        <v>613</v>
      </c>
      <c r="K2110">
        <v>20233</v>
      </c>
      <c r="L2110">
        <v>20221005</v>
      </c>
      <c r="M2110" t="s">
        <v>31</v>
      </c>
      <c r="N2110">
        <v>20234</v>
      </c>
      <c r="O2110">
        <v>16277574</v>
      </c>
      <c r="P2110" t="s">
        <v>1193</v>
      </c>
      <c r="Q2110" t="s">
        <v>1193</v>
      </c>
    </row>
    <row r="2111" spans="1:17" x14ac:dyDescent="0.25">
      <c r="A2111">
        <v>164967010</v>
      </c>
      <c r="B2111" t="s">
        <v>4665</v>
      </c>
      <c r="C2111" t="s">
        <v>4666</v>
      </c>
      <c r="D2111" t="s">
        <v>891</v>
      </c>
      <c r="E2111">
        <v>12</v>
      </c>
      <c r="F2111" t="s">
        <v>6</v>
      </c>
      <c r="G2111" t="s">
        <v>1029</v>
      </c>
      <c r="H2111" t="s">
        <v>22</v>
      </c>
      <c r="I2111">
        <v>216</v>
      </c>
      <c r="J2111">
        <v>216</v>
      </c>
      <c r="K2111">
        <v>20233</v>
      </c>
      <c r="L2111">
        <v>20231030</v>
      </c>
      <c r="M2111" t="s">
        <v>30</v>
      </c>
      <c r="N2111">
        <v>20234</v>
      </c>
      <c r="O2111">
        <v>16429542</v>
      </c>
      <c r="P2111" t="s">
        <v>13</v>
      </c>
      <c r="Q2111" t="s">
        <v>13</v>
      </c>
    </row>
    <row r="2112" spans="1:17" x14ac:dyDescent="0.25">
      <c r="A2112">
        <v>164876625</v>
      </c>
      <c r="B2112" t="s">
        <v>3509</v>
      </c>
      <c r="C2112" t="s">
        <v>3510</v>
      </c>
      <c r="D2112" t="s">
        <v>101</v>
      </c>
      <c r="E2112">
        <v>13</v>
      </c>
      <c r="F2112" t="s">
        <v>5</v>
      </c>
      <c r="G2112" t="s">
        <v>696</v>
      </c>
      <c r="H2112" t="s">
        <v>22</v>
      </c>
      <c r="I2112">
        <v>298</v>
      </c>
      <c r="J2112">
        <v>263</v>
      </c>
      <c r="K2112">
        <v>20233</v>
      </c>
      <c r="L2112">
        <v>20180417</v>
      </c>
      <c r="M2112" t="s">
        <v>31</v>
      </c>
      <c r="N2112">
        <v>20234</v>
      </c>
      <c r="O2112">
        <v>16232854</v>
      </c>
      <c r="P2112" t="s">
        <v>13</v>
      </c>
      <c r="Q2112" t="s">
        <v>13</v>
      </c>
    </row>
    <row r="2113" spans="1:17" x14ac:dyDescent="0.25">
      <c r="A2113">
        <v>164793283</v>
      </c>
      <c r="B2113" t="s">
        <v>361</v>
      </c>
      <c r="C2113" t="s">
        <v>939</v>
      </c>
      <c r="D2113" t="s">
        <v>101</v>
      </c>
      <c r="E2113">
        <v>13</v>
      </c>
      <c r="F2113" t="s">
        <v>32</v>
      </c>
      <c r="G2113" t="s">
        <v>5422</v>
      </c>
      <c r="H2113" t="s">
        <v>22</v>
      </c>
      <c r="I2113">
        <v>413</v>
      </c>
      <c r="J2113">
        <v>406</v>
      </c>
      <c r="K2113">
        <v>20233</v>
      </c>
      <c r="L2113">
        <v>20231210</v>
      </c>
      <c r="M2113" t="s">
        <v>30</v>
      </c>
      <c r="N2113">
        <v>20234</v>
      </c>
      <c r="O2113">
        <v>16342638</v>
      </c>
      <c r="P2113" t="s">
        <v>1192</v>
      </c>
      <c r="Q2113" t="s">
        <v>1192</v>
      </c>
    </row>
    <row r="2114" spans="1:17" x14ac:dyDescent="0.25">
      <c r="A2114">
        <v>165049627</v>
      </c>
      <c r="B2114" t="s">
        <v>6126</v>
      </c>
      <c r="C2114" t="s">
        <v>6127</v>
      </c>
      <c r="D2114" t="s">
        <v>115</v>
      </c>
      <c r="E2114">
        <v>13</v>
      </c>
      <c r="F2114" t="s">
        <v>6</v>
      </c>
      <c r="G2114" t="s">
        <v>1456</v>
      </c>
      <c r="H2114" t="s">
        <v>22</v>
      </c>
      <c r="I2114">
        <v>83</v>
      </c>
      <c r="J2114">
        <v>70</v>
      </c>
      <c r="K2114">
        <v>20233</v>
      </c>
      <c r="L2114">
        <v>20211003</v>
      </c>
      <c r="M2114" t="s">
        <v>30</v>
      </c>
      <c r="N2114">
        <v>0</v>
      </c>
      <c r="O2114">
        <v>16494016</v>
      </c>
      <c r="P2114" t="s">
        <v>13</v>
      </c>
      <c r="Q2114" t="s">
        <v>13</v>
      </c>
    </row>
    <row r="2115" spans="1:17" x14ac:dyDescent="0.25">
      <c r="A2115">
        <v>164850042</v>
      </c>
      <c r="B2115" t="s">
        <v>480</v>
      </c>
      <c r="C2115" t="s">
        <v>3120</v>
      </c>
      <c r="D2115" t="s">
        <v>106</v>
      </c>
      <c r="E2115">
        <v>13</v>
      </c>
      <c r="F2115" t="s">
        <v>6</v>
      </c>
      <c r="G2115" t="s">
        <v>1040</v>
      </c>
      <c r="H2115" t="s">
        <v>22</v>
      </c>
      <c r="I2115">
        <v>473</v>
      </c>
      <c r="J2115">
        <v>473</v>
      </c>
      <c r="K2115">
        <v>20233</v>
      </c>
      <c r="L2115">
        <v>20230905</v>
      </c>
      <c r="M2115" t="s">
        <v>30</v>
      </c>
      <c r="N2115">
        <v>20234</v>
      </c>
      <c r="O2115">
        <v>11129669</v>
      </c>
      <c r="P2115" t="s">
        <v>1192</v>
      </c>
      <c r="Q2115" t="s">
        <v>1192</v>
      </c>
    </row>
    <row r="2116" spans="1:17" x14ac:dyDescent="0.25">
      <c r="A2116">
        <v>165004861</v>
      </c>
      <c r="B2116" t="s">
        <v>2300</v>
      </c>
      <c r="C2116" t="s">
        <v>3756</v>
      </c>
      <c r="D2116" t="s">
        <v>115</v>
      </c>
      <c r="E2116">
        <v>13</v>
      </c>
      <c r="F2116" t="s">
        <v>6</v>
      </c>
      <c r="G2116" t="s">
        <v>3878</v>
      </c>
      <c r="H2116" t="s">
        <v>22</v>
      </c>
      <c r="I2116">
        <v>97</v>
      </c>
      <c r="J2116">
        <v>62</v>
      </c>
      <c r="K2116">
        <v>20233</v>
      </c>
      <c r="L2116">
        <v>20230905</v>
      </c>
      <c r="M2116" t="s">
        <v>31</v>
      </c>
      <c r="N2116">
        <v>20234</v>
      </c>
      <c r="O2116">
        <v>14235302</v>
      </c>
      <c r="P2116" t="s">
        <v>13</v>
      </c>
      <c r="Q2116" t="s">
        <v>13</v>
      </c>
    </row>
    <row r="2117" spans="1:17" x14ac:dyDescent="0.25">
      <c r="A2117">
        <v>164997378</v>
      </c>
      <c r="B2117" t="s">
        <v>5423</v>
      </c>
      <c r="C2117" t="s">
        <v>5424</v>
      </c>
      <c r="D2117" t="s">
        <v>115</v>
      </c>
      <c r="E2117">
        <v>13</v>
      </c>
      <c r="F2117" t="s">
        <v>6</v>
      </c>
      <c r="G2117" t="s">
        <v>1456</v>
      </c>
      <c r="H2117" t="s">
        <v>22</v>
      </c>
      <c r="I2117">
        <v>147</v>
      </c>
      <c r="J2117">
        <v>119</v>
      </c>
      <c r="K2117">
        <v>20233</v>
      </c>
      <c r="L2117">
        <v>20220518</v>
      </c>
      <c r="M2117" t="s">
        <v>30</v>
      </c>
      <c r="N2117">
        <v>20234</v>
      </c>
      <c r="O2117">
        <v>16040488</v>
      </c>
      <c r="P2117" t="s">
        <v>13</v>
      </c>
      <c r="Q2117" t="s">
        <v>13</v>
      </c>
    </row>
    <row r="2118" spans="1:17" x14ac:dyDescent="0.25">
      <c r="A2118">
        <v>165078244</v>
      </c>
      <c r="B2118" t="s">
        <v>3585</v>
      </c>
      <c r="C2118" t="s">
        <v>143</v>
      </c>
      <c r="D2118" t="s">
        <v>115</v>
      </c>
      <c r="E2118">
        <v>13</v>
      </c>
      <c r="F2118" t="s">
        <v>6</v>
      </c>
      <c r="G2118" t="s">
        <v>5431</v>
      </c>
      <c r="H2118" t="s">
        <v>22</v>
      </c>
      <c r="I2118">
        <v>42</v>
      </c>
      <c r="J2118">
        <v>28</v>
      </c>
      <c r="K2118">
        <v>20233</v>
      </c>
      <c r="L2118">
        <v>20231201</v>
      </c>
      <c r="M2118" t="s">
        <v>30</v>
      </c>
      <c r="N2118">
        <v>0</v>
      </c>
      <c r="O2118">
        <v>16506928</v>
      </c>
      <c r="P2118" t="s">
        <v>13</v>
      </c>
      <c r="Q2118" t="s">
        <v>13</v>
      </c>
    </row>
    <row r="2119" spans="1:17" x14ac:dyDescent="0.25">
      <c r="A2119">
        <v>164900668</v>
      </c>
      <c r="B2119" t="s">
        <v>3511</v>
      </c>
      <c r="C2119" t="s">
        <v>3512</v>
      </c>
      <c r="D2119" t="s">
        <v>101</v>
      </c>
      <c r="E2119">
        <v>13</v>
      </c>
      <c r="F2119" t="s">
        <v>6</v>
      </c>
      <c r="G2119" t="s">
        <v>696</v>
      </c>
      <c r="H2119" t="s">
        <v>22</v>
      </c>
      <c r="I2119">
        <v>271</v>
      </c>
      <c r="J2119">
        <v>271</v>
      </c>
      <c r="K2119">
        <v>20233</v>
      </c>
      <c r="L2119">
        <v>20231010</v>
      </c>
      <c r="M2119" t="s">
        <v>30</v>
      </c>
      <c r="N2119">
        <v>20234</v>
      </c>
      <c r="O2119">
        <v>13610919</v>
      </c>
      <c r="P2119" t="s">
        <v>13</v>
      </c>
      <c r="Q2119" t="s">
        <v>13</v>
      </c>
    </row>
    <row r="2120" spans="1:17" x14ac:dyDescent="0.25">
      <c r="A2120">
        <v>165004005</v>
      </c>
      <c r="B2120" t="s">
        <v>5425</v>
      </c>
      <c r="C2120" t="s">
        <v>356</v>
      </c>
      <c r="D2120" t="s">
        <v>115</v>
      </c>
      <c r="E2120">
        <v>13</v>
      </c>
      <c r="F2120" t="s">
        <v>33</v>
      </c>
      <c r="G2120" t="s">
        <v>1456</v>
      </c>
      <c r="H2120" t="s">
        <v>22</v>
      </c>
      <c r="I2120">
        <v>111</v>
      </c>
      <c r="J2120">
        <v>111</v>
      </c>
      <c r="K2120">
        <v>20233</v>
      </c>
      <c r="L2120">
        <v>20240104</v>
      </c>
      <c r="M2120" t="s">
        <v>30</v>
      </c>
      <c r="N2120">
        <v>20234</v>
      </c>
      <c r="O2120">
        <v>16477178</v>
      </c>
      <c r="P2120" t="s">
        <v>13</v>
      </c>
      <c r="Q2120" t="s">
        <v>13</v>
      </c>
    </row>
    <row r="2121" spans="1:17" x14ac:dyDescent="0.25">
      <c r="A2121">
        <v>165074438</v>
      </c>
      <c r="B2121" t="s">
        <v>7168</v>
      </c>
      <c r="C2121" t="s">
        <v>7169</v>
      </c>
      <c r="D2121" t="s">
        <v>115</v>
      </c>
      <c r="E2121">
        <v>13</v>
      </c>
      <c r="F2121" t="s">
        <v>33</v>
      </c>
      <c r="G2121" t="s">
        <v>1456</v>
      </c>
      <c r="H2121" t="s">
        <v>22</v>
      </c>
      <c r="I2121">
        <v>42</v>
      </c>
      <c r="J2121">
        <v>42</v>
      </c>
      <c r="K2121">
        <v>0</v>
      </c>
      <c r="L2121">
        <v>20240328</v>
      </c>
      <c r="M2121" t="s">
        <v>30</v>
      </c>
      <c r="N2121">
        <v>0</v>
      </c>
      <c r="O2121">
        <v>16518856</v>
      </c>
      <c r="P2121" t="s">
        <v>13</v>
      </c>
      <c r="Q2121" t="s">
        <v>13</v>
      </c>
    </row>
    <row r="2122" spans="1:17" x14ac:dyDescent="0.25">
      <c r="A2122">
        <v>164835578</v>
      </c>
      <c r="B2122" t="s">
        <v>3121</v>
      </c>
      <c r="C2122" t="s">
        <v>223</v>
      </c>
      <c r="D2122" t="s">
        <v>106</v>
      </c>
      <c r="E2122">
        <v>13</v>
      </c>
      <c r="F2122" t="s">
        <v>32</v>
      </c>
      <c r="G2122" t="s">
        <v>5422</v>
      </c>
      <c r="H2122" t="s">
        <v>22</v>
      </c>
      <c r="I2122">
        <v>355</v>
      </c>
      <c r="J2122">
        <v>355</v>
      </c>
      <c r="K2122">
        <v>0</v>
      </c>
      <c r="L2122">
        <v>20240227</v>
      </c>
      <c r="M2122" t="s">
        <v>30</v>
      </c>
      <c r="N2122">
        <v>0</v>
      </c>
      <c r="O2122">
        <v>16379400</v>
      </c>
      <c r="P2122" t="s">
        <v>13</v>
      </c>
      <c r="Q2122" t="s">
        <v>13</v>
      </c>
    </row>
    <row r="2123" spans="1:17" x14ac:dyDescent="0.25">
      <c r="A2123">
        <v>164909366</v>
      </c>
      <c r="B2123" t="s">
        <v>4667</v>
      </c>
      <c r="C2123" t="s">
        <v>4668</v>
      </c>
      <c r="D2123" t="s">
        <v>106</v>
      </c>
      <c r="E2123">
        <v>13</v>
      </c>
      <c r="F2123" t="s">
        <v>32</v>
      </c>
      <c r="G2123" t="s">
        <v>2862</v>
      </c>
      <c r="H2123" t="s">
        <v>22</v>
      </c>
      <c r="I2123">
        <v>236</v>
      </c>
      <c r="J2123">
        <v>4</v>
      </c>
      <c r="K2123">
        <v>0</v>
      </c>
      <c r="L2123" t="s">
        <v>25</v>
      </c>
      <c r="M2123" t="s">
        <v>30</v>
      </c>
      <c r="N2123">
        <v>0</v>
      </c>
      <c r="O2123">
        <v>16420501</v>
      </c>
      <c r="P2123" t="s">
        <v>13</v>
      </c>
      <c r="Q2123" t="s">
        <v>13</v>
      </c>
    </row>
    <row r="2124" spans="1:17" x14ac:dyDescent="0.25">
      <c r="A2124">
        <v>165080148</v>
      </c>
      <c r="B2124" t="s">
        <v>7170</v>
      </c>
      <c r="C2124" t="s">
        <v>302</v>
      </c>
      <c r="D2124" t="s">
        <v>115</v>
      </c>
      <c r="E2124">
        <v>13</v>
      </c>
      <c r="F2124" t="s">
        <v>33</v>
      </c>
      <c r="G2124" t="s">
        <v>889</v>
      </c>
      <c r="H2124" t="s">
        <v>22</v>
      </c>
      <c r="I2124">
        <v>21</v>
      </c>
      <c r="J2124">
        <v>21</v>
      </c>
      <c r="K2124">
        <v>0</v>
      </c>
      <c r="L2124">
        <v>20240329</v>
      </c>
      <c r="M2124" t="s">
        <v>30</v>
      </c>
      <c r="N2124">
        <v>0</v>
      </c>
      <c r="O2124">
        <v>10527314</v>
      </c>
      <c r="P2124" t="s">
        <v>13</v>
      </c>
      <c r="Q2124" t="s">
        <v>13</v>
      </c>
    </row>
    <row r="2125" spans="1:17" x14ac:dyDescent="0.25">
      <c r="A2125">
        <v>164813717</v>
      </c>
      <c r="B2125" t="s">
        <v>2630</v>
      </c>
      <c r="C2125" t="s">
        <v>482</v>
      </c>
      <c r="D2125" t="s">
        <v>115</v>
      </c>
      <c r="E2125">
        <v>13</v>
      </c>
      <c r="F2125" t="s">
        <v>33</v>
      </c>
      <c r="G2125" t="s">
        <v>1456</v>
      </c>
      <c r="H2125" t="s">
        <v>22</v>
      </c>
      <c r="I2125">
        <v>378</v>
      </c>
      <c r="J2125">
        <v>378</v>
      </c>
      <c r="K2125">
        <v>20233</v>
      </c>
      <c r="L2125">
        <v>20230424</v>
      </c>
      <c r="M2125" t="s">
        <v>30</v>
      </c>
      <c r="N2125">
        <v>20234</v>
      </c>
      <c r="O2125">
        <v>16366562</v>
      </c>
      <c r="P2125" t="s">
        <v>1192</v>
      </c>
      <c r="Q2125" t="s">
        <v>1192</v>
      </c>
    </row>
    <row r="2126" spans="1:17" x14ac:dyDescent="0.25">
      <c r="A2126">
        <v>164874435</v>
      </c>
      <c r="B2126" t="s">
        <v>2517</v>
      </c>
      <c r="C2126" t="s">
        <v>3872</v>
      </c>
      <c r="D2126" t="s">
        <v>106</v>
      </c>
      <c r="E2126">
        <v>13</v>
      </c>
      <c r="F2126" t="s">
        <v>6</v>
      </c>
      <c r="G2126" t="s">
        <v>1040</v>
      </c>
      <c r="H2126" t="s">
        <v>22</v>
      </c>
      <c r="I2126">
        <v>300</v>
      </c>
      <c r="J2126">
        <v>271</v>
      </c>
      <c r="K2126">
        <v>20233</v>
      </c>
      <c r="L2126">
        <v>20240126</v>
      </c>
      <c r="M2126" t="s">
        <v>30</v>
      </c>
      <c r="N2126">
        <v>20234</v>
      </c>
      <c r="O2126">
        <v>7842427</v>
      </c>
      <c r="P2126" t="s">
        <v>13</v>
      </c>
      <c r="Q2126" t="s">
        <v>13</v>
      </c>
    </row>
    <row r="2127" spans="1:17" x14ac:dyDescent="0.25">
      <c r="A2127">
        <v>165057417</v>
      </c>
      <c r="B2127" t="s">
        <v>142</v>
      </c>
      <c r="C2127" t="s">
        <v>6297</v>
      </c>
      <c r="D2127" t="s">
        <v>115</v>
      </c>
      <c r="E2127">
        <v>13</v>
      </c>
      <c r="F2127" t="s">
        <v>6</v>
      </c>
      <c r="G2127" t="s">
        <v>1456</v>
      </c>
      <c r="H2127" t="s">
        <v>22</v>
      </c>
      <c r="I2127">
        <v>68</v>
      </c>
      <c r="J2127">
        <v>63</v>
      </c>
      <c r="K2127">
        <v>20233</v>
      </c>
      <c r="L2127" t="s">
        <v>25</v>
      </c>
      <c r="M2127" t="s">
        <v>30</v>
      </c>
      <c r="N2127">
        <v>20234</v>
      </c>
      <c r="O2127">
        <v>7844362</v>
      </c>
      <c r="P2127" t="s">
        <v>13</v>
      </c>
      <c r="Q2127" t="s">
        <v>13</v>
      </c>
    </row>
    <row r="2128" spans="1:17" x14ac:dyDescent="0.25">
      <c r="A2128">
        <v>164828708</v>
      </c>
      <c r="B2128" t="s">
        <v>291</v>
      </c>
      <c r="C2128" t="s">
        <v>516</v>
      </c>
      <c r="D2128" t="s">
        <v>101</v>
      </c>
      <c r="E2128">
        <v>13</v>
      </c>
      <c r="F2128" t="s">
        <v>6</v>
      </c>
      <c r="G2128" t="s">
        <v>696</v>
      </c>
      <c r="H2128" t="s">
        <v>22</v>
      </c>
      <c r="I2128">
        <v>364</v>
      </c>
      <c r="J2128">
        <v>354</v>
      </c>
      <c r="K2128">
        <v>20233</v>
      </c>
      <c r="L2128">
        <v>20231127</v>
      </c>
      <c r="M2128" t="s">
        <v>31</v>
      </c>
      <c r="N2128">
        <v>20234</v>
      </c>
      <c r="O2128">
        <v>9003411</v>
      </c>
      <c r="P2128" t="s">
        <v>13</v>
      </c>
      <c r="Q2128" t="s">
        <v>13</v>
      </c>
    </row>
    <row r="2129" spans="1:17" x14ac:dyDescent="0.25">
      <c r="A2129">
        <v>164873189</v>
      </c>
      <c r="B2129" t="s">
        <v>4669</v>
      </c>
      <c r="C2129" t="s">
        <v>4670</v>
      </c>
      <c r="D2129" t="s">
        <v>101</v>
      </c>
      <c r="E2129">
        <v>13</v>
      </c>
      <c r="F2129" t="s">
        <v>6</v>
      </c>
      <c r="G2129" t="s">
        <v>696</v>
      </c>
      <c r="H2129" t="s">
        <v>22</v>
      </c>
      <c r="I2129">
        <v>294</v>
      </c>
      <c r="J2129">
        <v>280</v>
      </c>
      <c r="K2129">
        <v>20233</v>
      </c>
      <c r="L2129">
        <v>20210730</v>
      </c>
      <c r="M2129" t="s">
        <v>30</v>
      </c>
      <c r="N2129">
        <v>20234</v>
      </c>
      <c r="O2129">
        <v>14287560</v>
      </c>
      <c r="P2129" t="s">
        <v>13</v>
      </c>
      <c r="Q2129" t="s">
        <v>13</v>
      </c>
    </row>
    <row r="2130" spans="1:17" x14ac:dyDescent="0.25">
      <c r="A2130">
        <v>164953014</v>
      </c>
      <c r="B2130" t="s">
        <v>148</v>
      </c>
      <c r="C2130" t="s">
        <v>279</v>
      </c>
      <c r="D2130" t="s">
        <v>115</v>
      </c>
      <c r="E2130">
        <v>13</v>
      </c>
      <c r="F2130" t="s">
        <v>6</v>
      </c>
      <c r="G2130" t="s">
        <v>4671</v>
      </c>
      <c r="H2130" t="s">
        <v>22</v>
      </c>
      <c r="I2130">
        <v>193</v>
      </c>
      <c r="J2130">
        <v>175</v>
      </c>
      <c r="K2130">
        <v>20233</v>
      </c>
      <c r="L2130">
        <v>20240105</v>
      </c>
      <c r="M2130" t="s">
        <v>30</v>
      </c>
      <c r="N2130">
        <v>20234</v>
      </c>
      <c r="O2130">
        <v>13356036</v>
      </c>
      <c r="P2130" t="s">
        <v>13</v>
      </c>
      <c r="Q2130" t="s">
        <v>13</v>
      </c>
    </row>
    <row r="2131" spans="1:17" x14ac:dyDescent="0.25">
      <c r="A2131">
        <v>165047069</v>
      </c>
      <c r="B2131" t="s">
        <v>739</v>
      </c>
      <c r="C2131" t="s">
        <v>7171</v>
      </c>
      <c r="D2131" t="s">
        <v>106</v>
      </c>
      <c r="E2131">
        <v>13</v>
      </c>
      <c r="F2131" t="s">
        <v>32</v>
      </c>
      <c r="G2131" t="s">
        <v>2862</v>
      </c>
      <c r="H2131" t="s">
        <v>22</v>
      </c>
      <c r="I2131">
        <v>81</v>
      </c>
      <c r="J2131">
        <v>53</v>
      </c>
      <c r="K2131">
        <v>0</v>
      </c>
      <c r="L2131" t="s">
        <v>25</v>
      </c>
      <c r="M2131" t="s">
        <v>30</v>
      </c>
      <c r="N2131">
        <v>0</v>
      </c>
      <c r="O2131">
        <v>16499729</v>
      </c>
      <c r="P2131" t="s">
        <v>13</v>
      </c>
      <c r="Q2131" t="s">
        <v>13</v>
      </c>
    </row>
    <row r="2132" spans="1:17" x14ac:dyDescent="0.25">
      <c r="A2132">
        <v>164792957</v>
      </c>
      <c r="B2132" t="s">
        <v>2139</v>
      </c>
      <c r="C2132" t="s">
        <v>292</v>
      </c>
      <c r="D2132" t="s">
        <v>101</v>
      </c>
      <c r="E2132">
        <v>13</v>
      </c>
      <c r="F2132" t="s">
        <v>6</v>
      </c>
      <c r="G2132" t="s">
        <v>4671</v>
      </c>
      <c r="H2132" t="s">
        <v>22</v>
      </c>
      <c r="I2132">
        <v>417</v>
      </c>
      <c r="J2132">
        <v>271</v>
      </c>
      <c r="K2132">
        <v>0</v>
      </c>
      <c r="L2132">
        <v>20220812</v>
      </c>
      <c r="M2132" t="s">
        <v>30</v>
      </c>
      <c r="N2132">
        <v>0</v>
      </c>
      <c r="O2132">
        <v>16345992</v>
      </c>
      <c r="P2132" t="s">
        <v>1192</v>
      </c>
      <c r="Q2132" t="s">
        <v>13</v>
      </c>
    </row>
    <row r="2133" spans="1:17" x14ac:dyDescent="0.25">
      <c r="A2133">
        <v>164790800</v>
      </c>
      <c r="B2133" t="s">
        <v>1201</v>
      </c>
      <c r="C2133" t="s">
        <v>2496</v>
      </c>
      <c r="D2133" t="s">
        <v>101</v>
      </c>
      <c r="E2133">
        <v>13</v>
      </c>
      <c r="F2133" t="s">
        <v>6</v>
      </c>
      <c r="G2133" t="s">
        <v>696</v>
      </c>
      <c r="H2133" t="s">
        <v>22</v>
      </c>
      <c r="I2133">
        <v>413</v>
      </c>
      <c r="J2133">
        <v>406</v>
      </c>
      <c r="K2133">
        <v>20233</v>
      </c>
      <c r="L2133">
        <v>20190926</v>
      </c>
      <c r="M2133" t="s">
        <v>30</v>
      </c>
      <c r="N2133">
        <v>20234</v>
      </c>
      <c r="O2133">
        <v>16262292</v>
      </c>
      <c r="P2133" t="s">
        <v>1192</v>
      </c>
      <c r="Q2133" t="s">
        <v>1192</v>
      </c>
    </row>
    <row r="2134" spans="1:17" x14ac:dyDescent="0.25">
      <c r="A2134">
        <v>165086502</v>
      </c>
      <c r="B2134" t="s">
        <v>7172</v>
      </c>
      <c r="C2134" t="s">
        <v>266</v>
      </c>
      <c r="D2134" t="s">
        <v>115</v>
      </c>
      <c r="E2134">
        <v>13</v>
      </c>
      <c r="F2134" t="s">
        <v>6</v>
      </c>
      <c r="G2134" t="s">
        <v>1456</v>
      </c>
      <c r="H2134" t="s">
        <v>22</v>
      </c>
      <c r="I2134">
        <v>32</v>
      </c>
      <c r="J2134">
        <v>28</v>
      </c>
      <c r="K2134">
        <v>20233</v>
      </c>
      <c r="L2134" t="s">
        <v>25</v>
      </c>
      <c r="M2134" t="s">
        <v>30</v>
      </c>
      <c r="N2134">
        <v>20234</v>
      </c>
      <c r="O2134">
        <v>16408358</v>
      </c>
      <c r="P2134" t="s">
        <v>13</v>
      </c>
      <c r="Q2134" t="s">
        <v>13</v>
      </c>
    </row>
    <row r="2135" spans="1:17" x14ac:dyDescent="0.25">
      <c r="A2135">
        <v>164810718</v>
      </c>
      <c r="B2135" t="s">
        <v>1449</v>
      </c>
      <c r="C2135" t="s">
        <v>2604</v>
      </c>
      <c r="D2135" t="s">
        <v>101</v>
      </c>
      <c r="E2135">
        <v>13</v>
      </c>
      <c r="F2135" t="s">
        <v>33</v>
      </c>
      <c r="G2135" t="s">
        <v>889</v>
      </c>
      <c r="H2135" t="s">
        <v>22</v>
      </c>
      <c r="I2135">
        <v>385</v>
      </c>
      <c r="J2135">
        <v>385</v>
      </c>
      <c r="K2135">
        <v>20233</v>
      </c>
      <c r="L2135" t="s">
        <v>25</v>
      </c>
      <c r="M2135" t="s">
        <v>31</v>
      </c>
      <c r="N2135">
        <v>20234</v>
      </c>
      <c r="O2135">
        <v>12803396</v>
      </c>
      <c r="P2135" t="s">
        <v>1192</v>
      </c>
      <c r="Q2135" t="s">
        <v>1192</v>
      </c>
    </row>
    <row r="2136" spans="1:17" x14ac:dyDescent="0.25">
      <c r="A2136">
        <v>164894319</v>
      </c>
      <c r="B2136" t="s">
        <v>3122</v>
      </c>
      <c r="C2136" t="s">
        <v>2280</v>
      </c>
      <c r="D2136" t="s">
        <v>101</v>
      </c>
      <c r="E2136">
        <v>13</v>
      </c>
      <c r="F2136" t="s">
        <v>6</v>
      </c>
      <c r="G2136" t="s">
        <v>696</v>
      </c>
      <c r="H2136" t="s">
        <v>22</v>
      </c>
      <c r="I2136">
        <v>279</v>
      </c>
      <c r="J2136">
        <v>279</v>
      </c>
      <c r="K2136">
        <v>0</v>
      </c>
      <c r="L2136">
        <v>20210913</v>
      </c>
      <c r="M2136" t="s">
        <v>30</v>
      </c>
      <c r="N2136">
        <v>0</v>
      </c>
      <c r="O2136">
        <v>14101744</v>
      </c>
      <c r="P2136" t="s">
        <v>13</v>
      </c>
      <c r="Q2136" t="s">
        <v>13</v>
      </c>
    </row>
    <row r="2137" spans="1:17" x14ac:dyDescent="0.25">
      <c r="A2137">
        <v>165095614</v>
      </c>
      <c r="B2137" t="s">
        <v>5700</v>
      </c>
      <c r="C2137" t="s">
        <v>348</v>
      </c>
      <c r="D2137" t="s">
        <v>115</v>
      </c>
      <c r="E2137">
        <v>13</v>
      </c>
      <c r="F2137" t="s">
        <v>6</v>
      </c>
      <c r="G2137" t="s">
        <v>1456</v>
      </c>
      <c r="H2137" t="s">
        <v>22</v>
      </c>
      <c r="I2137">
        <v>14</v>
      </c>
      <c r="J2137">
        <v>14</v>
      </c>
      <c r="K2137">
        <v>20233</v>
      </c>
      <c r="L2137">
        <v>20230113</v>
      </c>
      <c r="M2137" t="s">
        <v>31</v>
      </c>
      <c r="N2137">
        <v>20234</v>
      </c>
      <c r="O2137">
        <v>14799807</v>
      </c>
      <c r="P2137" t="s">
        <v>13</v>
      </c>
      <c r="Q2137" t="s">
        <v>13</v>
      </c>
    </row>
    <row r="2138" spans="1:17" x14ac:dyDescent="0.25">
      <c r="A2138">
        <v>164969632</v>
      </c>
      <c r="B2138" t="s">
        <v>2368</v>
      </c>
      <c r="C2138" t="s">
        <v>4993</v>
      </c>
      <c r="D2138" t="s">
        <v>101</v>
      </c>
      <c r="E2138">
        <v>13</v>
      </c>
      <c r="F2138" t="s">
        <v>6</v>
      </c>
      <c r="G2138" t="s">
        <v>3878</v>
      </c>
      <c r="H2138" t="s">
        <v>22</v>
      </c>
      <c r="I2138">
        <v>186</v>
      </c>
      <c r="J2138">
        <v>177</v>
      </c>
      <c r="K2138">
        <v>20233</v>
      </c>
      <c r="L2138">
        <v>20240101</v>
      </c>
      <c r="M2138" t="s">
        <v>31</v>
      </c>
      <c r="N2138">
        <v>20234</v>
      </c>
      <c r="O2138">
        <v>16282415</v>
      </c>
      <c r="P2138" t="s">
        <v>13</v>
      </c>
      <c r="Q2138" t="s">
        <v>13</v>
      </c>
    </row>
    <row r="2139" spans="1:17" x14ac:dyDescent="0.25">
      <c r="A2139">
        <v>165049857</v>
      </c>
      <c r="B2139" t="s">
        <v>6128</v>
      </c>
      <c r="C2139" t="s">
        <v>6129</v>
      </c>
      <c r="D2139" t="s">
        <v>101</v>
      </c>
      <c r="E2139">
        <v>13</v>
      </c>
      <c r="F2139" t="s">
        <v>33</v>
      </c>
      <c r="G2139" t="s">
        <v>889</v>
      </c>
      <c r="H2139" t="s">
        <v>22</v>
      </c>
      <c r="I2139">
        <v>70</v>
      </c>
      <c r="J2139">
        <v>70</v>
      </c>
      <c r="K2139">
        <v>0</v>
      </c>
      <c r="L2139">
        <v>20240219</v>
      </c>
      <c r="M2139" t="s">
        <v>30</v>
      </c>
      <c r="N2139">
        <v>0</v>
      </c>
      <c r="O2139">
        <v>16503996</v>
      </c>
      <c r="P2139" t="s">
        <v>13</v>
      </c>
      <c r="Q2139" t="s">
        <v>13</v>
      </c>
    </row>
    <row r="2140" spans="1:17" x14ac:dyDescent="0.25">
      <c r="A2140">
        <v>164913712</v>
      </c>
      <c r="B2140" t="s">
        <v>499</v>
      </c>
      <c r="C2140" t="s">
        <v>219</v>
      </c>
      <c r="D2140" t="s">
        <v>115</v>
      </c>
      <c r="E2140">
        <v>13</v>
      </c>
      <c r="F2140" t="s">
        <v>6</v>
      </c>
      <c r="G2140" t="s">
        <v>697</v>
      </c>
      <c r="H2140" t="s">
        <v>22</v>
      </c>
      <c r="I2140">
        <v>266</v>
      </c>
      <c r="J2140">
        <v>256</v>
      </c>
      <c r="K2140">
        <v>0</v>
      </c>
      <c r="L2140">
        <v>20240209</v>
      </c>
      <c r="M2140" t="s">
        <v>31</v>
      </c>
      <c r="N2140">
        <v>0</v>
      </c>
      <c r="O2140">
        <v>12185828</v>
      </c>
      <c r="P2140" t="s">
        <v>13</v>
      </c>
      <c r="Q2140" t="s">
        <v>13</v>
      </c>
    </row>
    <row r="2141" spans="1:17" x14ac:dyDescent="0.25">
      <c r="A2141">
        <v>164957024</v>
      </c>
      <c r="B2141" t="s">
        <v>4994</v>
      </c>
      <c r="C2141" t="s">
        <v>4995</v>
      </c>
      <c r="D2141" t="s">
        <v>115</v>
      </c>
      <c r="E2141">
        <v>13</v>
      </c>
      <c r="F2141" t="s">
        <v>33</v>
      </c>
      <c r="G2141" t="s">
        <v>1456</v>
      </c>
      <c r="H2141" t="s">
        <v>22</v>
      </c>
      <c r="I2141">
        <v>174</v>
      </c>
      <c r="J2141">
        <v>138</v>
      </c>
      <c r="K2141">
        <v>0</v>
      </c>
      <c r="L2141">
        <v>20231220</v>
      </c>
      <c r="M2141" t="s">
        <v>30</v>
      </c>
      <c r="N2141">
        <v>20234</v>
      </c>
      <c r="O2141">
        <v>16439039</v>
      </c>
      <c r="P2141" t="s">
        <v>13</v>
      </c>
      <c r="Q2141" t="s">
        <v>13</v>
      </c>
    </row>
    <row r="2142" spans="1:17" x14ac:dyDescent="0.25">
      <c r="A2142">
        <v>164612571</v>
      </c>
      <c r="B2142" t="s">
        <v>1457</v>
      </c>
      <c r="C2142" t="s">
        <v>541</v>
      </c>
      <c r="D2142" t="s">
        <v>115</v>
      </c>
      <c r="E2142">
        <v>13</v>
      </c>
      <c r="F2142" t="s">
        <v>5</v>
      </c>
      <c r="G2142" t="s">
        <v>699</v>
      </c>
      <c r="H2142" t="s">
        <v>22</v>
      </c>
      <c r="I2142">
        <v>689</v>
      </c>
      <c r="J2142">
        <v>678</v>
      </c>
      <c r="K2142">
        <v>20233</v>
      </c>
      <c r="L2142">
        <v>20200612</v>
      </c>
      <c r="M2142" t="s">
        <v>31</v>
      </c>
      <c r="N2142">
        <v>20234</v>
      </c>
      <c r="O2142">
        <v>16214331</v>
      </c>
      <c r="P2142" t="s">
        <v>1193</v>
      </c>
      <c r="Q2142" t="s">
        <v>1193</v>
      </c>
    </row>
    <row r="2143" spans="1:17" x14ac:dyDescent="0.25">
      <c r="A2143">
        <v>165022766</v>
      </c>
      <c r="B2143" t="s">
        <v>5426</v>
      </c>
      <c r="C2143" t="s">
        <v>145</v>
      </c>
      <c r="D2143" t="s">
        <v>106</v>
      </c>
      <c r="E2143">
        <v>13</v>
      </c>
      <c r="F2143" t="s">
        <v>6</v>
      </c>
      <c r="G2143" t="s">
        <v>1040</v>
      </c>
      <c r="H2143" t="s">
        <v>22</v>
      </c>
      <c r="I2143">
        <v>110</v>
      </c>
      <c r="J2143">
        <v>98</v>
      </c>
      <c r="K2143">
        <v>0</v>
      </c>
      <c r="L2143">
        <v>20210901</v>
      </c>
      <c r="M2143" t="s">
        <v>31</v>
      </c>
      <c r="N2143">
        <v>0</v>
      </c>
      <c r="O2143">
        <v>14847663</v>
      </c>
      <c r="P2143" t="s">
        <v>13</v>
      </c>
      <c r="Q2143" t="s">
        <v>13</v>
      </c>
    </row>
    <row r="2144" spans="1:17" x14ac:dyDescent="0.25">
      <c r="A2144">
        <v>164646036</v>
      </c>
      <c r="B2144" t="s">
        <v>1575</v>
      </c>
      <c r="C2144" t="s">
        <v>1421</v>
      </c>
      <c r="D2144" t="s">
        <v>115</v>
      </c>
      <c r="E2144">
        <v>13</v>
      </c>
      <c r="F2144" t="s">
        <v>6</v>
      </c>
      <c r="G2144" t="s">
        <v>697</v>
      </c>
      <c r="H2144" t="s">
        <v>22</v>
      </c>
      <c r="I2144">
        <v>627</v>
      </c>
      <c r="J2144">
        <v>627</v>
      </c>
      <c r="K2144">
        <v>20233</v>
      </c>
      <c r="L2144">
        <v>20230816</v>
      </c>
      <c r="M2144" t="s">
        <v>31</v>
      </c>
      <c r="N2144">
        <v>0</v>
      </c>
      <c r="O2144">
        <v>8232361</v>
      </c>
      <c r="P2144" t="s">
        <v>1193</v>
      </c>
      <c r="Q2144" t="s">
        <v>1193</v>
      </c>
    </row>
    <row r="2145" spans="1:17" x14ac:dyDescent="0.25">
      <c r="A2145">
        <v>164781060</v>
      </c>
      <c r="B2145" t="s">
        <v>4262</v>
      </c>
      <c r="C2145" t="s">
        <v>2270</v>
      </c>
      <c r="D2145" t="s">
        <v>101</v>
      </c>
      <c r="E2145">
        <v>13</v>
      </c>
      <c r="F2145" t="s">
        <v>33</v>
      </c>
      <c r="G2145" t="s">
        <v>889</v>
      </c>
      <c r="H2145" t="s">
        <v>22</v>
      </c>
      <c r="I2145">
        <v>385</v>
      </c>
      <c r="J2145">
        <v>35</v>
      </c>
      <c r="K2145">
        <v>20233</v>
      </c>
      <c r="L2145">
        <v>20220725</v>
      </c>
      <c r="M2145" t="s">
        <v>30</v>
      </c>
      <c r="N2145">
        <v>20234</v>
      </c>
      <c r="O2145">
        <v>8250230</v>
      </c>
      <c r="P2145" t="s">
        <v>1192</v>
      </c>
      <c r="Q2145" t="s">
        <v>13</v>
      </c>
    </row>
    <row r="2146" spans="1:17" x14ac:dyDescent="0.25">
      <c r="A2146">
        <v>164907481</v>
      </c>
      <c r="B2146" t="s">
        <v>3513</v>
      </c>
      <c r="C2146" t="s">
        <v>3514</v>
      </c>
      <c r="D2146" t="s">
        <v>101</v>
      </c>
      <c r="E2146">
        <v>13</v>
      </c>
      <c r="F2146" t="s">
        <v>6</v>
      </c>
      <c r="G2146" t="s">
        <v>1040</v>
      </c>
      <c r="H2146" t="s">
        <v>22</v>
      </c>
      <c r="I2146">
        <v>264</v>
      </c>
      <c r="J2146">
        <v>259</v>
      </c>
      <c r="K2146">
        <v>20233</v>
      </c>
      <c r="L2146">
        <v>20240112</v>
      </c>
      <c r="M2146" t="s">
        <v>30</v>
      </c>
      <c r="N2146">
        <v>20234</v>
      </c>
      <c r="O2146">
        <v>16062687</v>
      </c>
      <c r="P2146" t="s">
        <v>13</v>
      </c>
      <c r="Q2146" t="s">
        <v>13</v>
      </c>
    </row>
    <row r="2147" spans="1:17" x14ac:dyDescent="0.25">
      <c r="A2147">
        <v>165007386</v>
      </c>
      <c r="B2147" t="s">
        <v>5427</v>
      </c>
      <c r="C2147" t="s">
        <v>5428</v>
      </c>
      <c r="D2147" t="s">
        <v>115</v>
      </c>
      <c r="E2147">
        <v>13</v>
      </c>
      <c r="F2147" t="s">
        <v>6</v>
      </c>
      <c r="G2147" t="s">
        <v>4671</v>
      </c>
      <c r="H2147" t="s">
        <v>22</v>
      </c>
      <c r="I2147">
        <v>140</v>
      </c>
      <c r="J2147">
        <v>119</v>
      </c>
      <c r="K2147">
        <v>20233</v>
      </c>
      <c r="L2147">
        <v>20240311</v>
      </c>
      <c r="M2147" t="s">
        <v>30</v>
      </c>
      <c r="N2147">
        <v>20234</v>
      </c>
      <c r="O2147">
        <v>16468969</v>
      </c>
      <c r="P2147" t="s">
        <v>13</v>
      </c>
      <c r="Q2147" t="s">
        <v>13</v>
      </c>
    </row>
    <row r="2148" spans="1:17" x14ac:dyDescent="0.25">
      <c r="A2148">
        <v>164767840</v>
      </c>
      <c r="B2148" t="s">
        <v>7173</v>
      </c>
      <c r="C2148" t="s">
        <v>7174</v>
      </c>
      <c r="D2148" t="s">
        <v>115</v>
      </c>
      <c r="E2148">
        <v>13</v>
      </c>
      <c r="F2148" t="s">
        <v>33</v>
      </c>
      <c r="G2148" t="s">
        <v>1456</v>
      </c>
      <c r="H2148" t="s">
        <v>22</v>
      </c>
      <c r="I2148">
        <v>440</v>
      </c>
      <c r="J2148">
        <v>28</v>
      </c>
      <c r="K2148">
        <v>20233</v>
      </c>
      <c r="L2148" t="s">
        <v>25</v>
      </c>
      <c r="M2148" t="s">
        <v>30</v>
      </c>
      <c r="N2148">
        <v>20234</v>
      </c>
      <c r="O2148">
        <v>16321665</v>
      </c>
      <c r="P2148" t="s">
        <v>1192</v>
      </c>
      <c r="Q2148" t="s">
        <v>13</v>
      </c>
    </row>
    <row r="2149" spans="1:17" x14ac:dyDescent="0.25">
      <c r="A2149">
        <v>164939540</v>
      </c>
      <c r="B2149" t="s">
        <v>4263</v>
      </c>
      <c r="C2149" t="s">
        <v>4264</v>
      </c>
      <c r="D2149" t="s">
        <v>101</v>
      </c>
      <c r="E2149">
        <v>13</v>
      </c>
      <c r="F2149" t="s">
        <v>6</v>
      </c>
      <c r="G2149" t="s">
        <v>3878</v>
      </c>
      <c r="H2149" t="s">
        <v>22</v>
      </c>
      <c r="I2149">
        <v>224</v>
      </c>
      <c r="J2149">
        <v>209</v>
      </c>
      <c r="K2149">
        <v>20233</v>
      </c>
      <c r="L2149">
        <v>20231218</v>
      </c>
      <c r="M2149" t="s">
        <v>30</v>
      </c>
      <c r="N2149">
        <v>20234</v>
      </c>
      <c r="O2149">
        <v>11669293</v>
      </c>
      <c r="P2149" t="s">
        <v>13</v>
      </c>
      <c r="Q2149" t="s">
        <v>13</v>
      </c>
    </row>
    <row r="2150" spans="1:17" x14ac:dyDescent="0.25">
      <c r="A2150">
        <v>164975426</v>
      </c>
      <c r="B2150" t="s">
        <v>5429</v>
      </c>
      <c r="C2150" t="s">
        <v>5430</v>
      </c>
      <c r="D2150" t="s">
        <v>115</v>
      </c>
      <c r="E2150">
        <v>13</v>
      </c>
      <c r="F2150" t="s">
        <v>6</v>
      </c>
      <c r="G2150" t="s">
        <v>1456</v>
      </c>
      <c r="H2150" t="s">
        <v>22</v>
      </c>
      <c r="I2150">
        <v>181</v>
      </c>
      <c r="J2150">
        <v>119</v>
      </c>
      <c r="K2150">
        <v>0</v>
      </c>
      <c r="L2150">
        <v>20240320</v>
      </c>
      <c r="M2150" t="s">
        <v>30</v>
      </c>
      <c r="N2150">
        <v>0</v>
      </c>
      <c r="O2150">
        <v>16434080</v>
      </c>
      <c r="P2150" t="s">
        <v>13</v>
      </c>
      <c r="Q2150" t="s">
        <v>13</v>
      </c>
    </row>
    <row r="2151" spans="1:17" x14ac:dyDescent="0.25">
      <c r="A2151">
        <v>165080930</v>
      </c>
      <c r="B2151" t="s">
        <v>820</v>
      </c>
      <c r="C2151" t="s">
        <v>272</v>
      </c>
      <c r="D2151" t="s">
        <v>115</v>
      </c>
      <c r="E2151">
        <v>13</v>
      </c>
      <c r="F2151" t="s">
        <v>33</v>
      </c>
      <c r="G2151" t="s">
        <v>889</v>
      </c>
      <c r="H2151" t="s">
        <v>22</v>
      </c>
      <c r="I2151">
        <v>42</v>
      </c>
      <c r="J2151">
        <v>42</v>
      </c>
      <c r="K2151">
        <v>0</v>
      </c>
      <c r="L2151">
        <v>20240314</v>
      </c>
      <c r="M2151" t="s">
        <v>30</v>
      </c>
      <c r="N2151">
        <v>0</v>
      </c>
      <c r="O2151">
        <v>16514219</v>
      </c>
      <c r="P2151" t="s">
        <v>13</v>
      </c>
      <c r="Q2151" t="s">
        <v>13</v>
      </c>
    </row>
    <row r="2152" spans="1:17" x14ac:dyDescent="0.25">
      <c r="A2152">
        <v>165081683</v>
      </c>
      <c r="B2152" t="s">
        <v>7175</v>
      </c>
      <c r="C2152" t="s">
        <v>7176</v>
      </c>
      <c r="D2152" t="s">
        <v>115</v>
      </c>
      <c r="E2152">
        <v>13</v>
      </c>
      <c r="F2152" t="s">
        <v>6</v>
      </c>
      <c r="G2152" t="s">
        <v>5431</v>
      </c>
      <c r="H2152" t="s">
        <v>22</v>
      </c>
      <c r="I2152">
        <v>24</v>
      </c>
      <c r="J2152">
        <v>14</v>
      </c>
      <c r="K2152">
        <v>20233</v>
      </c>
      <c r="L2152" t="s">
        <v>25</v>
      </c>
      <c r="M2152" t="s">
        <v>30</v>
      </c>
      <c r="N2152">
        <v>0</v>
      </c>
      <c r="O2152">
        <v>16508598</v>
      </c>
      <c r="P2152" t="s">
        <v>13</v>
      </c>
      <c r="Q2152" t="s">
        <v>13</v>
      </c>
    </row>
    <row r="2153" spans="1:17" x14ac:dyDescent="0.25">
      <c r="A2153">
        <v>164987227</v>
      </c>
      <c r="B2153" t="s">
        <v>166</v>
      </c>
      <c r="C2153" t="s">
        <v>549</v>
      </c>
      <c r="D2153" t="s">
        <v>115</v>
      </c>
      <c r="E2153">
        <v>13</v>
      </c>
      <c r="F2153" t="s">
        <v>6</v>
      </c>
      <c r="G2153" t="s">
        <v>1456</v>
      </c>
      <c r="H2153" t="s">
        <v>22</v>
      </c>
      <c r="I2153">
        <v>147</v>
      </c>
      <c r="J2153">
        <v>119</v>
      </c>
      <c r="K2153">
        <v>20233</v>
      </c>
      <c r="L2153">
        <v>20240115</v>
      </c>
      <c r="M2153" t="s">
        <v>30</v>
      </c>
      <c r="N2153">
        <v>20234</v>
      </c>
      <c r="O2153">
        <v>16419713</v>
      </c>
      <c r="P2153" t="s">
        <v>13</v>
      </c>
      <c r="Q2153" t="s">
        <v>13</v>
      </c>
    </row>
    <row r="2154" spans="1:17" x14ac:dyDescent="0.25">
      <c r="A2154">
        <v>164693189</v>
      </c>
      <c r="B2154" t="s">
        <v>510</v>
      </c>
      <c r="C2154" t="s">
        <v>4672</v>
      </c>
      <c r="D2154" t="s">
        <v>115</v>
      </c>
      <c r="E2154">
        <v>13</v>
      </c>
      <c r="F2154" t="s">
        <v>32</v>
      </c>
      <c r="G2154" t="s">
        <v>4671</v>
      </c>
      <c r="H2154" t="s">
        <v>22</v>
      </c>
      <c r="I2154">
        <v>559</v>
      </c>
      <c r="J2154">
        <v>196</v>
      </c>
      <c r="K2154">
        <v>20233</v>
      </c>
      <c r="L2154">
        <v>20211218</v>
      </c>
      <c r="M2154" t="s">
        <v>30</v>
      </c>
      <c r="N2154">
        <v>20234</v>
      </c>
      <c r="O2154">
        <v>16295963</v>
      </c>
      <c r="P2154" t="s">
        <v>1193</v>
      </c>
      <c r="Q2154" t="s">
        <v>13</v>
      </c>
    </row>
    <row r="2155" spans="1:17" x14ac:dyDescent="0.25">
      <c r="A2155">
        <v>165067071</v>
      </c>
      <c r="B2155" t="s">
        <v>2317</v>
      </c>
      <c r="C2155" t="s">
        <v>306</v>
      </c>
      <c r="D2155" t="s">
        <v>115</v>
      </c>
      <c r="E2155">
        <v>13</v>
      </c>
      <c r="F2155" t="s">
        <v>33</v>
      </c>
      <c r="G2155" t="s">
        <v>1456</v>
      </c>
      <c r="H2155" t="s">
        <v>22</v>
      </c>
      <c r="I2155">
        <v>47</v>
      </c>
      <c r="J2155">
        <v>47</v>
      </c>
      <c r="K2155">
        <v>0</v>
      </c>
      <c r="L2155">
        <v>20240311</v>
      </c>
      <c r="M2155" t="s">
        <v>31</v>
      </c>
      <c r="N2155">
        <v>0</v>
      </c>
      <c r="O2155">
        <v>14491233</v>
      </c>
      <c r="P2155" t="s">
        <v>13</v>
      </c>
      <c r="Q2155" t="s">
        <v>13</v>
      </c>
    </row>
    <row r="2156" spans="1:17" x14ac:dyDescent="0.25">
      <c r="A2156">
        <v>164663275</v>
      </c>
      <c r="B2156" t="s">
        <v>7177</v>
      </c>
      <c r="C2156" t="s">
        <v>7178</v>
      </c>
      <c r="D2156" t="s">
        <v>101</v>
      </c>
      <c r="E2156">
        <v>13</v>
      </c>
      <c r="F2156" t="s">
        <v>6</v>
      </c>
      <c r="G2156" t="s">
        <v>3878</v>
      </c>
      <c r="H2156" t="s">
        <v>22</v>
      </c>
      <c r="I2156">
        <v>600</v>
      </c>
      <c r="J2156">
        <v>14</v>
      </c>
      <c r="K2156">
        <v>20233</v>
      </c>
      <c r="L2156">
        <v>20220914</v>
      </c>
      <c r="M2156" t="s">
        <v>31</v>
      </c>
      <c r="N2156">
        <v>20234</v>
      </c>
      <c r="O2156">
        <v>16236485</v>
      </c>
      <c r="P2156" t="s">
        <v>1193</v>
      </c>
      <c r="Q2156" t="s">
        <v>13</v>
      </c>
    </row>
    <row r="2157" spans="1:17" x14ac:dyDescent="0.25">
      <c r="A2157">
        <v>165084598</v>
      </c>
      <c r="B2157" t="s">
        <v>454</v>
      </c>
      <c r="C2157" t="s">
        <v>5503</v>
      </c>
      <c r="D2157" t="s">
        <v>101</v>
      </c>
      <c r="E2157">
        <v>13</v>
      </c>
      <c r="F2157" t="s">
        <v>6</v>
      </c>
      <c r="G2157" t="s">
        <v>696</v>
      </c>
      <c r="H2157" t="s">
        <v>22</v>
      </c>
      <c r="I2157">
        <v>34</v>
      </c>
      <c r="J2157">
        <v>26</v>
      </c>
      <c r="K2157">
        <v>20233</v>
      </c>
      <c r="L2157">
        <v>20230911</v>
      </c>
      <c r="M2157" t="s">
        <v>31</v>
      </c>
      <c r="N2157">
        <v>20234</v>
      </c>
      <c r="O2157">
        <v>14975029</v>
      </c>
      <c r="P2157" t="s">
        <v>13</v>
      </c>
      <c r="Q2157" t="s">
        <v>13</v>
      </c>
    </row>
    <row r="2158" spans="1:17" x14ac:dyDescent="0.25">
      <c r="A2158">
        <v>165096868</v>
      </c>
      <c r="B2158" t="s">
        <v>7179</v>
      </c>
      <c r="C2158" t="s">
        <v>7180</v>
      </c>
      <c r="D2158" t="s">
        <v>115</v>
      </c>
      <c r="E2158">
        <v>13</v>
      </c>
      <c r="F2158" t="s">
        <v>6</v>
      </c>
      <c r="G2158" t="s">
        <v>4671</v>
      </c>
      <c r="H2158" t="s">
        <v>22</v>
      </c>
      <c r="I2158">
        <v>17</v>
      </c>
      <c r="J2158">
        <v>14</v>
      </c>
      <c r="K2158">
        <v>20233</v>
      </c>
      <c r="L2158">
        <v>20230227</v>
      </c>
      <c r="M2158" t="s">
        <v>30</v>
      </c>
      <c r="N2158">
        <v>0</v>
      </c>
      <c r="O2158">
        <v>16262457</v>
      </c>
      <c r="P2158" t="s">
        <v>13</v>
      </c>
      <c r="Q2158" t="s">
        <v>13</v>
      </c>
    </row>
    <row r="2159" spans="1:17" x14ac:dyDescent="0.25">
      <c r="A2159">
        <v>164962374</v>
      </c>
      <c r="B2159" t="s">
        <v>4265</v>
      </c>
      <c r="C2159" t="s">
        <v>4266</v>
      </c>
      <c r="D2159" t="s">
        <v>115</v>
      </c>
      <c r="E2159">
        <v>13</v>
      </c>
      <c r="F2159" t="s">
        <v>6</v>
      </c>
      <c r="G2159" t="s">
        <v>697</v>
      </c>
      <c r="H2159" t="s">
        <v>22</v>
      </c>
      <c r="I2159">
        <v>195</v>
      </c>
      <c r="J2159">
        <v>187</v>
      </c>
      <c r="K2159">
        <v>0</v>
      </c>
      <c r="L2159">
        <v>20231101</v>
      </c>
      <c r="M2159" t="s">
        <v>31</v>
      </c>
      <c r="N2159">
        <v>0</v>
      </c>
      <c r="O2159">
        <v>8706737</v>
      </c>
      <c r="P2159" t="s">
        <v>13</v>
      </c>
      <c r="Q2159" t="s">
        <v>13</v>
      </c>
    </row>
    <row r="2160" spans="1:17" x14ac:dyDescent="0.25">
      <c r="A2160">
        <v>164683957</v>
      </c>
      <c r="B2160" t="s">
        <v>3515</v>
      </c>
      <c r="C2160" t="s">
        <v>198</v>
      </c>
      <c r="D2160" t="s">
        <v>115</v>
      </c>
      <c r="E2160">
        <v>13</v>
      </c>
      <c r="F2160" t="s">
        <v>1980</v>
      </c>
      <c r="G2160" t="s">
        <v>1456</v>
      </c>
      <c r="H2160" t="s">
        <v>22</v>
      </c>
      <c r="I2160">
        <v>539</v>
      </c>
      <c r="J2160">
        <v>539</v>
      </c>
      <c r="K2160">
        <v>20233</v>
      </c>
      <c r="L2160" t="s">
        <v>25</v>
      </c>
      <c r="M2160" t="s">
        <v>30</v>
      </c>
      <c r="N2160">
        <v>20234</v>
      </c>
      <c r="O2160">
        <v>16291355</v>
      </c>
      <c r="P2160" t="s">
        <v>1192</v>
      </c>
      <c r="Q2160" t="s">
        <v>1192</v>
      </c>
    </row>
    <row r="2161" spans="1:17" x14ac:dyDescent="0.25">
      <c r="A2161">
        <v>164927923</v>
      </c>
      <c r="B2161" t="s">
        <v>3873</v>
      </c>
      <c r="C2161" t="s">
        <v>1581</v>
      </c>
      <c r="D2161" t="s">
        <v>115</v>
      </c>
      <c r="E2161">
        <v>13</v>
      </c>
      <c r="F2161" t="s">
        <v>6</v>
      </c>
      <c r="G2161" t="s">
        <v>697</v>
      </c>
      <c r="H2161" t="s">
        <v>22</v>
      </c>
      <c r="I2161">
        <v>230</v>
      </c>
      <c r="J2161">
        <v>230</v>
      </c>
      <c r="K2161">
        <v>20233</v>
      </c>
      <c r="L2161">
        <v>20221121</v>
      </c>
      <c r="M2161" t="s">
        <v>31</v>
      </c>
      <c r="N2161">
        <v>20234</v>
      </c>
      <c r="O2161">
        <v>12739639</v>
      </c>
      <c r="P2161" t="s">
        <v>13</v>
      </c>
      <c r="Q2161" t="s">
        <v>13</v>
      </c>
    </row>
    <row r="2162" spans="1:17" x14ac:dyDescent="0.25">
      <c r="A2162">
        <v>164945066</v>
      </c>
      <c r="B2162" t="s">
        <v>6130</v>
      </c>
      <c r="C2162" t="s">
        <v>6131</v>
      </c>
      <c r="D2162" t="s">
        <v>115</v>
      </c>
      <c r="E2162">
        <v>13</v>
      </c>
      <c r="F2162" t="s">
        <v>32</v>
      </c>
      <c r="G2162" t="s">
        <v>4671</v>
      </c>
      <c r="H2162" t="s">
        <v>22</v>
      </c>
      <c r="I2162">
        <v>221</v>
      </c>
      <c r="J2162">
        <v>90</v>
      </c>
      <c r="K2162">
        <v>20233</v>
      </c>
      <c r="L2162">
        <v>20230417</v>
      </c>
      <c r="M2162" t="s">
        <v>31</v>
      </c>
      <c r="N2162">
        <v>0</v>
      </c>
      <c r="O2162">
        <v>15379067</v>
      </c>
      <c r="P2162" t="s">
        <v>13</v>
      </c>
      <c r="Q2162" t="s">
        <v>13</v>
      </c>
    </row>
    <row r="2163" spans="1:17" x14ac:dyDescent="0.25">
      <c r="A2163">
        <v>165079639</v>
      </c>
      <c r="B2163" t="s">
        <v>7181</v>
      </c>
      <c r="C2163" t="s">
        <v>379</v>
      </c>
      <c r="D2163" t="s">
        <v>101</v>
      </c>
      <c r="E2163">
        <v>13</v>
      </c>
      <c r="F2163" t="s">
        <v>6</v>
      </c>
      <c r="G2163" t="s">
        <v>3878</v>
      </c>
      <c r="H2163" t="s">
        <v>22</v>
      </c>
      <c r="I2163">
        <v>40</v>
      </c>
      <c r="J2163">
        <v>28</v>
      </c>
      <c r="K2163">
        <v>20233</v>
      </c>
      <c r="L2163">
        <v>20240402</v>
      </c>
      <c r="M2163" t="s">
        <v>31</v>
      </c>
      <c r="N2163">
        <v>20234</v>
      </c>
      <c r="O2163">
        <v>13791347</v>
      </c>
      <c r="P2163" t="s">
        <v>13</v>
      </c>
      <c r="Q2163" t="s">
        <v>13</v>
      </c>
    </row>
    <row r="2164" spans="1:17" x14ac:dyDescent="0.25">
      <c r="A2164">
        <v>164695122</v>
      </c>
      <c r="B2164" t="s">
        <v>457</v>
      </c>
      <c r="C2164" t="s">
        <v>313</v>
      </c>
      <c r="D2164" t="s">
        <v>106</v>
      </c>
      <c r="E2164">
        <v>13</v>
      </c>
      <c r="F2164" t="s">
        <v>32</v>
      </c>
      <c r="G2164" t="s">
        <v>2862</v>
      </c>
      <c r="H2164" t="s">
        <v>22</v>
      </c>
      <c r="I2164">
        <v>552</v>
      </c>
      <c r="J2164">
        <v>75</v>
      </c>
      <c r="K2164">
        <v>0</v>
      </c>
      <c r="L2164" t="s">
        <v>25</v>
      </c>
      <c r="M2164" t="s">
        <v>30</v>
      </c>
      <c r="N2164">
        <v>0</v>
      </c>
      <c r="O2164">
        <v>16294649</v>
      </c>
      <c r="P2164" t="s">
        <v>1193</v>
      </c>
      <c r="Q2164" t="s">
        <v>13</v>
      </c>
    </row>
    <row r="2165" spans="1:17" x14ac:dyDescent="0.25">
      <c r="A2165">
        <v>165064095</v>
      </c>
      <c r="B2165" t="s">
        <v>6603</v>
      </c>
      <c r="C2165" t="s">
        <v>198</v>
      </c>
      <c r="D2165" t="s">
        <v>101</v>
      </c>
      <c r="E2165">
        <v>13</v>
      </c>
      <c r="F2165" t="s">
        <v>33</v>
      </c>
      <c r="G2165" t="s">
        <v>889</v>
      </c>
      <c r="H2165" t="s">
        <v>22</v>
      </c>
      <c r="I2165">
        <v>49</v>
      </c>
      <c r="J2165">
        <v>49</v>
      </c>
      <c r="K2165">
        <v>0</v>
      </c>
      <c r="L2165">
        <v>20240307</v>
      </c>
      <c r="M2165" t="s">
        <v>30</v>
      </c>
      <c r="N2165">
        <v>0</v>
      </c>
      <c r="O2165">
        <v>16189754</v>
      </c>
      <c r="P2165" t="s">
        <v>13</v>
      </c>
      <c r="Q2165" t="s">
        <v>13</v>
      </c>
    </row>
    <row r="2166" spans="1:17" x14ac:dyDescent="0.25">
      <c r="A2166">
        <v>164279616</v>
      </c>
      <c r="B2166" t="s">
        <v>1030</v>
      </c>
      <c r="C2166" t="s">
        <v>1031</v>
      </c>
      <c r="D2166" t="s">
        <v>115</v>
      </c>
      <c r="E2166">
        <v>13</v>
      </c>
      <c r="F2166" t="s">
        <v>6</v>
      </c>
      <c r="G2166" t="s">
        <v>5431</v>
      </c>
      <c r="H2166" t="s">
        <v>22</v>
      </c>
      <c r="I2166">
        <v>1105</v>
      </c>
      <c r="J2166">
        <v>861</v>
      </c>
      <c r="K2166">
        <v>20233</v>
      </c>
      <c r="L2166">
        <v>20220516</v>
      </c>
      <c r="M2166" t="s">
        <v>31</v>
      </c>
      <c r="N2166">
        <v>20234</v>
      </c>
      <c r="O2166">
        <v>15995686</v>
      </c>
      <c r="P2166" t="s">
        <v>14</v>
      </c>
      <c r="Q2166" t="s">
        <v>14</v>
      </c>
    </row>
    <row r="2167" spans="1:17" x14ac:dyDescent="0.25">
      <c r="A2167">
        <v>165092541</v>
      </c>
      <c r="B2167" t="s">
        <v>7182</v>
      </c>
      <c r="C2167" t="s">
        <v>7183</v>
      </c>
      <c r="D2167" t="s">
        <v>101</v>
      </c>
      <c r="E2167">
        <v>13</v>
      </c>
      <c r="F2167" t="s">
        <v>6</v>
      </c>
      <c r="G2167" t="s">
        <v>3878</v>
      </c>
      <c r="H2167" t="s">
        <v>22</v>
      </c>
      <c r="I2167">
        <v>25</v>
      </c>
      <c r="J2167">
        <v>14</v>
      </c>
      <c r="K2167">
        <v>20233</v>
      </c>
      <c r="L2167">
        <v>20230110</v>
      </c>
      <c r="M2167" t="s">
        <v>31</v>
      </c>
      <c r="N2167">
        <v>20234</v>
      </c>
      <c r="O2167">
        <v>15102110</v>
      </c>
      <c r="P2167" t="s">
        <v>13</v>
      </c>
      <c r="Q2167" t="s">
        <v>13</v>
      </c>
    </row>
    <row r="2168" spans="1:17" x14ac:dyDescent="0.25">
      <c r="A2168">
        <v>164888717</v>
      </c>
      <c r="B2168" t="s">
        <v>178</v>
      </c>
      <c r="C2168" t="s">
        <v>3516</v>
      </c>
      <c r="D2168" t="s">
        <v>115</v>
      </c>
      <c r="E2168">
        <v>13</v>
      </c>
      <c r="F2168" t="s">
        <v>6</v>
      </c>
      <c r="G2168" t="s">
        <v>697</v>
      </c>
      <c r="H2168" t="s">
        <v>22</v>
      </c>
      <c r="I2168">
        <v>285</v>
      </c>
      <c r="J2168">
        <v>271</v>
      </c>
      <c r="K2168">
        <v>20233</v>
      </c>
      <c r="L2168">
        <v>20230830</v>
      </c>
      <c r="M2168" t="s">
        <v>31</v>
      </c>
      <c r="N2168">
        <v>20234</v>
      </c>
      <c r="O2168">
        <v>9793627</v>
      </c>
      <c r="P2168" t="s">
        <v>13</v>
      </c>
      <c r="Q2168" t="s">
        <v>13</v>
      </c>
    </row>
    <row r="2169" spans="1:17" x14ac:dyDescent="0.25">
      <c r="A2169">
        <v>164627468</v>
      </c>
      <c r="B2169" t="s">
        <v>177</v>
      </c>
      <c r="C2169" t="s">
        <v>2497</v>
      </c>
      <c r="D2169" t="s">
        <v>101</v>
      </c>
      <c r="E2169">
        <v>13</v>
      </c>
      <c r="F2169" t="s">
        <v>6</v>
      </c>
      <c r="G2169" t="s">
        <v>696</v>
      </c>
      <c r="H2169" t="s">
        <v>22</v>
      </c>
      <c r="I2169">
        <v>651</v>
      </c>
      <c r="J2169">
        <v>315</v>
      </c>
      <c r="K2169">
        <v>20233</v>
      </c>
      <c r="L2169">
        <v>20230502</v>
      </c>
      <c r="M2169" t="s">
        <v>31</v>
      </c>
      <c r="N2169">
        <v>20234</v>
      </c>
      <c r="O2169">
        <v>13221929</v>
      </c>
      <c r="P2169" t="s">
        <v>1193</v>
      </c>
      <c r="Q2169" t="s">
        <v>13</v>
      </c>
    </row>
    <row r="2170" spans="1:17" x14ac:dyDescent="0.25">
      <c r="A2170">
        <v>164972654</v>
      </c>
      <c r="B2170" t="s">
        <v>177</v>
      </c>
      <c r="C2170" t="s">
        <v>6132</v>
      </c>
      <c r="D2170" t="s">
        <v>101</v>
      </c>
      <c r="E2170">
        <v>13</v>
      </c>
      <c r="F2170" t="s">
        <v>6</v>
      </c>
      <c r="G2170" t="s">
        <v>3878</v>
      </c>
      <c r="H2170" t="s">
        <v>22</v>
      </c>
      <c r="I2170">
        <v>118</v>
      </c>
      <c r="J2170">
        <v>70</v>
      </c>
      <c r="K2170">
        <v>20233</v>
      </c>
      <c r="L2170">
        <v>20240103</v>
      </c>
      <c r="M2170" t="s">
        <v>31</v>
      </c>
      <c r="N2170">
        <v>0</v>
      </c>
      <c r="O2170">
        <v>15134377</v>
      </c>
      <c r="P2170" t="s">
        <v>13</v>
      </c>
      <c r="Q2170" t="s">
        <v>13</v>
      </c>
    </row>
    <row r="2171" spans="1:17" x14ac:dyDescent="0.25">
      <c r="A2171">
        <v>164850291</v>
      </c>
      <c r="B2171" t="s">
        <v>1855</v>
      </c>
      <c r="C2171" t="s">
        <v>3517</v>
      </c>
      <c r="D2171" t="s">
        <v>101</v>
      </c>
      <c r="E2171">
        <v>13</v>
      </c>
      <c r="F2171" t="s">
        <v>33</v>
      </c>
      <c r="G2171" t="s">
        <v>2629</v>
      </c>
      <c r="H2171" t="s">
        <v>22</v>
      </c>
      <c r="I2171">
        <v>328</v>
      </c>
      <c r="J2171">
        <v>257</v>
      </c>
      <c r="K2171">
        <v>20233</v>
      </c>
      <c r="L2171">
        <v>20230612</v>
      </c>
      <c r="M2171" t="s">
        <v>31</v>
      </c>
      <c r="N2171">
        <v>20234</v>
      </c>
      <c r="O2171">
        <v>16387831</v>
      </c>
      <c r="P2171" t="s">
        <v>13</v>
      </c>
      <c r="Q2171" t="s">
        <v>13</v>
      </c>
    </row>
    <row r="2172" spans="1:17" x14ac:dyDescent="0.25">
      <c r="A2172">
        <v>164873685</v>
      </c>
      <c r="B2172" t="s">
        <v>426</v>
      </c>
      <c r="C2172" t="s">
        <v>3123</v>
      </c>
      <c r="D2172" t="s">
        <v>115</v>
      </c>
      <c r="E2172">
        <v>13</v>
      </c>
      <c r="F2172" t="s">
        <v>6</v>
      </c>
      <c r="G2172" t="s">
        <v>696</v>
      </c>
      <c r="H2172" t="s">
        <v>22</v>
      </c>
      <c r="I2172">
        <v>301</v>
      </c>
      <c r="J2172">
        <v>301</v>
      </c>
      <c r="K2172">
        <v>20233</v>
      </c>
      <c r="L2172">
        <v>20220829</v>
      </c>
      <c r="M2172" t="s">
        <v>30</v>
      </c>
      <c r="N2172">
        <v>20234</v>
      </c>
      <c r="O2172">
        <v>8617649</v>
      </c>
      <c r="P2172" t="s">
        <v>13</v>
      </c>
      <c r="Q2172" t="s">
        <v>13</v>
      </c>
    </row>
    <row r="2173" spans="1:17" x14ac:dyDescent="0.25">
      <c r="A2173">
        <v>164844320</v>
      </c>
      <c r="B2173" t="s">
        <v>426</v>
      </c>
      <c r="C2173" t="s">
        <v>4267</v>
      </c>
      <c r="D2173" t="s">
        <v>115</v>
      </c>
      <c r="E2173">
        <v>13</v>
      </c>
      <c r="F2173" t="s">
        <v>33</v>
      </c>
      <c r="G2173" t="s">
        <v>1456</v>
      </c>
      <c r="H2173" t="s">
        <v>22</v>
      </c>
      <c r="I2173">
        <v>336</v>
      </c>
      <c r="J2173">
        <v>238</v>
      </c>
      <c r="K2173">
        <v>20233</v>
      </c>
      <c r="L2173">
        <v>20230814</v>
      </c>
      <c r="M2173" t="s">
        <v>31</v>
      </c>
      <c r="N2173">
        <v>20234</v>
      </c>
      <c r="O2173">
        <v>15544237</v>
      </c>
      <c r="P2173" t="s">
        <v>13</v>
      </c>
      <c r="Q2173" t="s">
        <v>13</v>
      </c>
    </row>
    <row r="2174" spans="1:17" x14ac:dyDescent="0.25">
      <c r="A2174">
        <v>164855776</v>
      </c>
      <c r="B2174" t="s">
        <v>180</v>
      </c>
      <c r="C2174" t="s">
        <v>186</v>
      </c>
      <c r="D2174" t="s">
        <v>106</v>
      </c>
      <c r="E2174">
        <v>13</v>
      </c>
      <c r="F2174" t="s">
        <v>33</v>
      </c>
      <c r="G2174" t="s">
        <v>6604</v>
      </c>
      <c r="H2174" t="s">
        <v>22</v>
      </c>
      <c r="I2174">
        <v>322</v>
      </c>
      <c r="J2174">
        <v>322</v>
      </c>
      <c r="K2174">
        <v>20233</v>
      </c>
      <c r="L2174" t="s">
        <v>25</v>
      </c>
      <c r="M2174" t="s">
        <v>30</v>
      </c>
      <c r="N2174">
        <v>20234</v>
      </c>
      <c r="O2174">
        <v>16390946</v>
      </c>
      <c r="P2174" t="s">
        <v>13</v>
      </c>
      <c r="Q2174" t="s">
        <v>13</v>
      </c>
    </row>
    <row r="2175" spans="1:17" x14ac:dyDescent="0.25">
      <c r="A2175">
        <v>164908218</v>
      </c>
      <c r="B2175" t="s">
        <v>180</v>
      </c>
      <c r="C2175" t="s">
        <v>4674</v>
      </c>
      <c r="D2175" t="s">
        <v>115</v>
      </c>
      <c r="E2175">
        <v>13</v>
      </c>
      <c r="F2175" t="s">
        <v>32</v>
      </c>
      <c r="G2175" t="s">
        <v>4671</v>
      </c>
      <c r="H2175" t="s">
        <v>22</v>
      </c>
      <c r="I2175">
        <v>264</v>
      </c>
      <c r="J2175">
        <v>168</v>
      </c>
      <c r="K2175">
        <v>20233</v>
      </c>
      <c r="L2175">
        <v>20230609</v>
      </c>
      <c r="M2175" t="s">
        <v>30</v>
      </c>
      <c r="N2175">
        <v>20234</v>
      </c>
      <c r="O2175">
        <v>16403971</v>
      </c>
      <c r="P2175" t="s">
        <v>13</v>
      </c>
      <c r="Q2175" t="s">
        <v>13</v>
      </c>
    </row>
    <row r="2176" spans="1:17" x14ac:dyDescent="0.25">
      <c r="A2176">
        <v>165063400</v>
      </c>
      <c r="B2176" t="s">
        <v>183</v>
      </c>
      <c r="C2176" t="s">
        <v>6605</v>
      </c>
      <c r="D2176" t="s">
        <v>115</v>
      </c>
      <c r="E2176">
        <v>13</v>
      </c>
      <c r="F2176" t="s">
        <v>33</v>
      </c>
      <c r="G2176" t="s">
        <v>1456</v>
      </c>
      <c r="H2176" t="s">
        <v>22</v>
      </c>
      <c r="I2176">
        <v>54</v>
      </c>
      <c r="J2176">
        <v>54</v>
      </c>
      <c r="K2176">
        <v>0</v>
      </c>
      <c r="L2176" t="s">
        <v>25</v>
      </c>
      <c r="M2176" t="s">
        <v>30</v>
      </c>
      <c r="N2176">
        <v>0</v>
      </c>
      <c r="O2176">
        <v>8634239</v>
      </c>
      <c r="P2176" t="s">
        <v>13</v>
      </c>
      <c r="Q2176" t="s">
        <v>13</v>
      </c>
    </row>
    <row r="2177" spans="1:17" x14ac:dyDescent="0.25">
      <c r="A2177">
        <v>164855886</v>
      </c>
      <c r="B2177" t="s">
        <v>181</v>
      </c>
      <c r="C2177" t="s">
        <v>298</v>
      </c>
      <c r="D2177" t="s">
        <v>115</v>
      </c>
      <c r="E2177">
        <v>13</v>
      </c>
      <c r="F2177" t="s">
        <v>6</v>
      </c>
      <c r="G2177" t="s">
        <v>697</v>
      </c>
      <c r="H2177" t="s">
        <v>22</v>
      </c>
      <c r="I2177">
        <v>327</v>
      </c>
      <c r="J2177">
        <v>321</v>
      </c>
      <c r="K2177">
        <v>20233</v>
      </c>
      <c r="L2177">
        <v>20231022</v>
      </c>
      <c r="M2177" t="s">
        <v>30</v>
      </c>
      <c r="N2177">
        <v>20234</v>
      </c>
      <c r="O2177">
        <v>12065316</v>
      </c>
      <c r="P2177" t="s">
        <v>13</v>
      </c>
      <c r="Q2177" t="s">
        <v>13</v>
      </c>
    </row>
    <row r="2178" spans="1:17" x14ac:dyDescent="0.25">
      <c r="A2178">
        <v>165085025</v>
      </c>
      <c r="B2178" t="s">
        <v>181</v>
      </c>
      <c r="C2178" t="s">
        <v>7184</v>
      </c>
      <c r="D2178" t="s">
        <v>106</v>
      </c>
      <c r="E2178">
        <v>13</v>
      </c>
      <c r="F2178" t="s">
        <v>32</v>
      </c>
      <c r="G2178" t="s">
        <v>2862</v>
      </c>
      <c r="H2178" t="s">
        <v>22</v>
      </c>
      <c r="I2178">
        <v>20</v>
      </c>
      <c r="J2178">
        <v>20</v>
      </c>
      <c r="K2178">
        <v>0</v>
      </c>
      <c r="L2178">
        <v>20240318</v>
      </c>
      <c r="M2178" t="s">
        <v>30</v>
      </c>
      <c r="N2178">
        <v>0</v>
      </c>
      <c r="O2178">
        <v>16509795</v>
      </c>
      <c r="P2178" t="s">
        <v>13</v>
      </c>
      <c r="Q2178" t="s">
        <v>13</v>
      </c>
    </row>
    <row r="2179" spans="1:17" x14ac:dyDescent="0.25">
      <c r="A2179">
        <v>164876755</v>
      </c>
      <c r="B2179" t="s">
        <v>2623</v>
      </c>
      <c r="C2179" t="s">
        <v>3518</v>
      </c>
      <c r="D2179" t="s">
        <v>101</v>
      </c>
      <c r="E2179">
        <v>13</v>
      </c>
      <c r="F2179" t="s">
        <v>6</v>
      </c>
      <c r="G2179" t="s">
        <v>696</v>
      </c>
      <c r="H2179" t="s">
        <v>22</v>
      </c>
      <c r="I2179">
        <v>298</v>
      </c>
      <c r="J2179">
        <v>266</v>
      </c>
      <c r="K2179">
        <v>20233</v>
      </c>
      <c r="L2179">
        <v>20230929</v>
      </c>
      <c r="M2179" t="s">
        <v>31</v>
      </c>
      <c r="N2179">
        <v>20234</v>
      </c>
      <c r="O2179">
        <v>15103212</v>
      </c>
      <c r="P2179" t="s">
        <v>13</v>
      </c>
      <c r="Q2179" t="s">
        <v>13</v>
      </c>
    </row>
    <row r="2180" spans="1:17" x14ac:dyDescent="0.25">
      <c r="A2180">
        <v>164784791</v>
      </c>
      <c r="B2180" t="s">
        <v>203</v>
      </c>
      <c r="C2180" t="s">
        <v>2631</v>
      </c>
      <c r="D2180" t="s">
        <v>106</v>
      </c>
      <c r="E2180">
        <v>13</v>
      </c>
      <c r="F2180" t="s">
        <v>6</v>
      </c>
      <c r="G2180" t="s">
        <v>1040</v>
      </c>
      <c r="H2180" t="s">
        <v>22</v>
      </c>
      <c r="I2180">
        <v>419</v>
      </c>
      <c r="J2180">
        <v>392</v>
      </c>
      <c r="K2180">
        <v>20233</v>
      </c>
      <c r="L2180">
        <v>20221003</v>
      </c>
      <c r="M2180" t="s">
        <v>30</v>
      </c>
      <c r="N2180">
        <v>20234</v>
      </c>
      <c r="O2180">
        <v>16345416</v>
      </c>
      <c r="P2180" t="s">
        <v>1192</v>
      </c>
      <c r="Q2180" t="s">
        <v>1192</v>
      </c>
    </row>
    <row r="2181" spans="1:17" x14ac:dyDescent="0.25">
      <c r="A2181">
        <v>164853994</v>
      </c>
      <c r="B2181" t="s">
        <v>203</v>
      </c>
      <c r="C2181" t="s">
        <v>143</v>
      </c>
      <c r="D2181" t="s">
        <v>115</v>
      </c>
      <c r="E2181">
        <v>13</v>
      </c>
      <c r="F2181" t="s">
        <v>6</v>
      </c>
      <c r="G2181" t="s">
        <v>697</v>
      </c>
      <c r="H2181" t="s">
        <v>22</v>
      </c>
      <c r="I2181">
        <v>329</v>
      </c>
      <c r="J2181">
        <v>326</v>
      </c>
      <c r="K2181">
        <v>20233</v>
      </c>
      <c r="L2181">
        <v>20240409</v>
      </c>
      <c r="M2181" t="s">
        <v>30</v>
      </c>
      <c r="N2181">
        <v>20234</v>
      </c>
      <c r="O2181">
        <v>16357416</v>
      </c>
      <c r="P2181" t="s">
        <v>13</v>
      </c>
      <c r="Q2181" t="s">
        <v>13</v>
      </c>
    </row>
    <row r="2182" spans="1:17" x14ac:dyDescent="0.25">
      <c r="A2182">
        <v>164913820</v>
      </c>
      <c r="B2182" t="s">
        <v>313</v>
      </c>
      <c r="C2182" t="s">
        <v>3874</v>
      </c>
      <c r="D2182" t="s">
        <v>115</v>
      </c>
      <c r="E2182">
        <v>13</v>
      </c>
      <c r="F2182" t="s">
        <v>6</v>
      </c>
      <c r="G2182" t="s">
        <v>697</v>
      </c>
      <c r="H2182" t="s">
        <v>22</v>
      </c>
      <c r="I2182">
        <v>257</v>
      </c>
      <c r="J2182">
        <v>256</v>
      </c>
      <c r="K2182">
        <v>20233</v>
      </c>
      <c r="L2182" t="s">
        <v>25</v>
      </c>
      <c r="M2182" t="s">
        <v>30</v>
      </c>
      <c r="N2182">
        <v>20234</v>
      </c>
      <c r="O2182">
        <v>10702081</v>
      </c>
      <c r="P2182" t="s">
        <v>13</v>
      </c>
      <c r="Q2182" t="s">
        <v>13</v>
      </c>
    </row>
    <row r="2183" spans="1:17" x14ac:dyDescent="0.25">
      <c r="A2183">
        <v>164992689</v>
      </c>
      <c r="B2183" t="s">
        <v>514</v>
      </c>
      <c r="C2183" t="s">
        <v>5432</v>
      </c>
      <c r="D2183" t="s">
        <v>115</v>
      </c>
      <c r="E2183">
        <v>13</v>
      </c>
      <c r="F2183" t="s">
        <v>6</v>
      </c>
      <c r="G2183" t="s">
        <v>1456</v>
      </c>
      <c r="H2183" t="s">
        <v>22</v>
      </c>
      <c r="I2183">
        <v>153</v>
      </c>
      <c r="J2183">
        <v>117</v>
      </c>
      <c r="K2183">
        <v>20233</v>
      </c>
      <c r="L2183">
        <v>20231218</v>
      </c>
      <c r="M2183" t="s">
        <v>30</v>
      </c>
      <c r="N2183">
        <v>20234</v>
      </c>
      <c r="O2183">
        <v>13519464</v>
      </c>
      <c r="P2183" t="s">
        <v>13</v>
      </c>
      <c r="Q2183" t="s">
        <v>13</v>
      </c>
    </row>
    <row r="2184" spans="1:17" x14ac:dyDescent="0.25">
      <c r="A2184">
        <v>164924199</v>
      </c>
      <c r="B2184" t="s">
        <v>313</v>
      </c>
      <c r="C2184" t="s">
        <v>2250</v>
      </c>
      <c r="D2184" t="s">
        <v>115</v>
      </c>
      <c r="E2184">
        <v>13</v>
      </c>
      <c r="F2184" t="s">
        <v>32</v>
      </c>
      <c r="G2184" t="s">
        <v>4671</v>
      </c>
      <c r="H2184" t="s">
        <v>22</v>
      </c>
      <c r="I2184">
        <v>248</v>
      </c>
      <c r="J2184">
        <v>159</v>
      </c>
      <c r="K2184">
        <v>20233</v>
      </c>
      <c r="L2184">
        <v>20230626</v>
      </c>
      <c r="M2184" t="s">
        <v>30</v>
      </c>
      <c r="N2184">
        <v>20234</v>
      </c>
      <c r="O2184">
        <v>16379608</v>
      </c>
      <c r="P2184" t="s">
        <v>13</v>
      </c>
      <c r="Q2184" t="s">
        <v>13</v>
      </c>
    </row>
    <row r="2185" spans="1:17" x14ac:dyDescent="0.25">
      <c r="A2185">
        <v>164791104</v>
      </c>
      <c r="B2185" t="s">
        <v>2498</v>
      </c>
      <c r="C2185" t="s">
        <v>1771</v>
      </c>
      <c r="D2185" t="s">
        <v>87</v>
      </c>
      <c r="E2185">
        <v>13</v>
      </c>
      <c r="F2185" t="s">
        <v>33</v>
      </c>
      <c r="G2185" t="s">
        <v>889</v>
      </c>
      <c r="H2185" t="s">
        <v>22</v>
      </c>
      <c r="I2185">
        <v>413</v>
      </c>
      <c r="J2185">
        <v>413</v>
      </c>
      <c r="K2185">
        <v>20233</v>
      </c>
      <c r="L2185">
        <v>20230320</v>
      </c>
      <c r="M2185" t="s">
        <v>30</v>
      </c>
      <c r="N2185">
        <v>20234</v>
      </c>
      <c r="O2185">
        <v>12566407</v>
      </c>
      <c r="P2185" t="s">
        <v>1192</v>
      </c>
      <c r="Q2185" t="s">
        <v>1192</v>
      </c>
    </row>
    <row r="2186" spans="1:17" x14ac:dyDescent="0.25">
      <c r="A2186">
        <v>164735682</v>
      </c>
      <c r="B2186" t="s">
        <v>2480</v>
      </c>
      <c r="C2186" t="s">
        <v>4996</v>
      </c>
      <c r="D2186" t="s">
        <v>115</v>
      </c>
      <c r="E2186">
        <v>13</v>
      </c>
      <c r="F2186" t="s">
        <v>32</v>
      </c>
      <c r="G2186" t="s">
        <v>4671</v>
      </c>
      <c r="H2186" t="s">
        <v>22</v>
      </c>
      <c r="I2186">
        <v>496</v>
      </c>
      <c r="J2186">
        <v>291</v>
      </c>
      <c r="K2186">
        <v>0</v>
      </c>
      <c r="L2186" t="s">
        <v>25</v>
      </c>
      <c r="M2186" t="s">
        <v>30</v>
      </c>
      <c r="N2186">
        <v>0</v>
      </c>
      <c r="O2186">
        <v>16310492</v>
      </c>
      <c r="P2186" t="s">
        <v>1192</v>
      </c>
      <c r="Q2186" t="s">
        <v>13</v>
      </c>
    </row>
    <row r="2187" spans="1:17" x14ac:dyDescent="0.25">
      <c r="A2187">
        <v>165028886</v>
      </c>
      <c r="B2187" t="s">
        <v>347</v>
      </c>
      <c r="C2187" t="s">
        <v>707</v>
      </c>
      <c r="D2187" t="s">
        <v>101</v>
      </c>
      <c r="E2187">
        <v>13</v>
      </c>
      <c r="F2187" t="s">
        <v>33</v>
      </c>
      <c r="G2187" t="s">
        <v>889</v>
      </c>
      <c r="H2187" t="s">
        <v>22</v>
      </c>
      <c r="I2187">
        <v>91</v>
      </c>
      <c r="J2187">
        <v>91</v>
      </c>
      <c r="K2187">
        <v>0</v>
      </c>
      <c r="L2187">
        <v>20240125</v>
      </c>
      <c r="M2187" t="s">
        <v>30</v>
      </c>
      <c r="N2187">
        <v>0</v>
      </c>
      <c r="O2187">
        <v>16492288</v>
      </c>
      <c r="P2187" t="s">
        <v>13</v>
      </c>
      <c r="Q2187" t="s">
        <v>13</v>
      </c>
    </row>
    <row r="2188" spans="1:17" x14ac:dyDescent="0.25">
      <c r="A2188">
        <v>164992233</v>
      </c>
      <c r="B2188" t="s">
        <v>5433</v>
      </c>
      <c r="C2188" t="s">
        <v>218</v>
      </c>
      <c r="D2188" t="s">
        <v>101</v>
      </c>
      <c r="E2188">
        <v>13</v>
      </c>
      <c r="F2188" t="s">
        <v>33</v>
      </c>
      <c r="G2188" t="s">
        <v>889</v>
      </c>
      <c r="H2188" t="s">
        <v>22</v>
      </c>
      <c r="I2188">
        <v>140</v>
      </c>
      <c r="J2188">
        <v>140</v>
      </c>
      <c r="K2188">
        <v>0</v>
      </c>
      <c r="L2188">
        <v>20231226</v>
      </c>
      <c r="M2188" t="s">
        <v>30</v>
      </c>
      <c r="N2188">
        <v>20234</v>
      </c>
      <c r="O2188">
        <v>8747130</v>
      </c>
      <c r="P2188" t="s">
        <v>13</v>
      </c>
      <c r="Q2188" t="s">
        <v>13</v>
      </c>
    </row>
    <row r="2189" spans="1:17" x14ac:dyDescent="0.25">
      <c r="A2189">
        <v>164667772</v>
      </c>
      <c r="B2189" t="s">
        <v>394</v>
      </c>
      <c r="C2189" t="s">
        <v>1700</v>
      </c>
      <c r="D2189" t="s">
        <v>115</v>
      </c>
      <c r="E2189">
        <v>13</v>
      </c>
      <c r="F2189" t="s">
        <v>6</v>
      </c>
      <c r="G2189" t="s">
        <v>697</v>
      </c>
      <c r="H2189" t="s">
        <v>22</v>
      </c>
      <c r="I2189">
        <v>594</v>
      </c>
      <c r="J2189">
        <v>593</v>
      </c>
      <c r="K2189">
        <v>20233</v>
      </c>
      <c r="L2189">
        <v>20231017</v>
      </c>
      <c r="M2189" t="s">
        <v>31</v>
      </c>
      <c r="N2189">
        <v>20234</v>
      </c>
      <c r="O2189">
        <v>14816816</v>
      </c>
      <c r="P2189" t="s">
        <v>1193</v>
      </c>
      <c r="Q2189" t="s">
        <v>1193</v>
      </c>
    </row>
    <row r="2190" spans="1:17" x14ac:dyDescent="0.25">
      <c r="A2190">
        <v>164835292</v>
      </c>
      <c r="B2190" t="s">
        <v>2864</v>
      </c>
      <c r="C2190" t="s">
        <v>1362</v>
      </c>
      <c r="D2190" t="s">
        <v>101</v>
      </c>
      <c r="E2190">
        <v>13</v>
      </c>
      <c r="F2190" t="s">
        <v>33</v>
      </c>
      <c r="G2190" t="s">
        <v>889</v>
      </c>
      <c r="H2190" t="s">
        <v>22</v>
      </c>
      <c r="I2190">
        <v>357</v>
      </c>
      <c r="J2190">
        <v>357</v>
      </c>
      <c r="K2190">
        <v>20233</v>
      </c>
      <c r="L2190">
        <v>20230501</v>
      </c>
      <c r="M2190" t="s">
        <v>30</v>
      </c>
      <c r="N2190">
        <v>20234</v>
      </c>
      <c r="O2190">
        <v>9915544</v>
      </c>
      <c r="P2190" t="s">
        <v>13</v>
      </c>
      <c r="Q2190" t="s">
        <v>13</v>
      </c>
    </row>
    <row r="2191" spans="1:17" x14ac:dyDescent="0.25">
      <c r="A2191">
        <v>165001977</v>
      </c>
      <c r="B2191" t="s">
        <v>5434</v>
      </c>
      <c r="C2191" t="s">
        <v>5435</v>
      </c>
      <c r="D2191" t="s">
        <v>115</v>
      </c>
      <c r="E2191">
        <v>13</v>
      </c>
      <c r="F2191" t="s">
        <v>6</v>
      </c>
      <c r="G2191" t="s">
        <v>1456</v>
      </c>
      <c r="H2191" t="s">
        <v>22</v>
      </c>
      <c r="I2191">
        <v>140</v>
      </c>
      <c r="J2191">
        <v>119</v>
      </c>
      <c r="K2191">
        <v>20233</v>
      </c>
      <c r="L2191">
        <v>20231108</v>
      </c>
      <c r="M2191" t="s">
        <v>31</v>
      </c>
      <c r="N2191">
        <v>20234</v>
      </c>
      <c r="O2191">
        <v>9597260</v>
      </c>
      <c r="P2191" t="s">
        <v>13</v>
      </c>
      <c r="Q2191" t="s">
        <v>13</v>
      </c>
    </row>
    <row r="2192" spans="1:17" x14ac:dyDescent="0.25">
      <c r="A2192">
        <v>164927685</v>
      </c>
      <c r="B2192" t="s">
        <v>3875</v>
      </c>
      <c r="C2192" t="s">
        <v>3876</v>
      </c>
      <c r="D2192" t="s">
        <v>115</v>
      </c>
      <c r="E2192">
        <v>13</v>
      </c>
      <c r="F2192" t="s">
        <v>6</v>
      </c>
      <c r="G2192" t="s">
        <v>697</v>
      </c>
      <c r="H2192" t="s">
        <v>22</v>
      </c>
      <c r="I2192">
        <v>251</v>
      </c>
      <c r="J2192">
        <v>251</v>
      </c>
      <c r="K2192">
        <v>0</v>
      </c>
      <c r="L2192">
        <v>20221123</v>
      </c>
      <c r="M2192" t="s">
        <v>31</v>
      </c>
      <c r="N2192">
        <v>0</v>
      </c>
      <c r="O2192">
        <v>14589828</v>
      </c>
      <c r="P2192" t="s">
        <v>13</v>
      </c>
      <c r="Q2192" t="s">
        <v>13</v>
      </c>
    </row>
    <row r="2193" spans="1:17" x14ac:dyDescent="0.25">
      <c r="A2193">
        <v>164974393</v>
      </c>
      <c r="B2193" t="s">
        <v>4997</v>
      </c>
      <c r="C2193" t="s">
        <v>504</v>
      </c>
      <c r="D2193" t="s">
        <v>101</v>
      </c>
      <c r="E2193">
        <v>13</v>
      </c>
      <c r="F2193" t="s">
        <v>33</v>
      </c>
      <c r="G2193" t="s">
        <v>889</v>
      </c>
      <c r="H2193" t="s">
        <v>22</v>
      </c>
      <c r="I2193">
        <v>154</v>
      </c>
      <c r="J2193">
        <v>154</v>
      </c>
      <c r="K2193">
        <v>0</v>
      </c>
      <c r="L2193">
        <v>20210513</v>
      </c>
      <c r="M2193" t="s">
        <v>31</v>
      </c>
      <c r="N2193">
        <v>20234</v>
      </c>
      <c r="O2193">
        <v>15449711</v>
      </c>
      <c r="P2193" t="s">
        <v>13</v>
      </c>
      <c r="Q2193" t="s">
        <v>13</v>
      </c>
    </row>
    <row r="2194" spans="1:17" x14ac:dyDescent="0.25">
      <c r="A2194">
        <v>164970424</v>
      </c>
      <c r="B2194" t="s">
        <v>5436</v>
      </c>
      <c r="C2194" t="s">
        <v>761</v>
      </c>
      <c r="D2194" t="s">
        <v>101</v>
      </c>
      <c r="E2194">
        <v>13</v>
      </c>
      <c r="F2194" t="s">
        <v>32</v>
      </c>
      <c r="G2194" t="s">
        <v>5422</v>
      </c>
      <c r="H2194" t="s">
        <v>22</v>
      </c>
      <c r="I2194">
        <v>185</v>
      </c>
      <c r="J2194">
        <v>103</v>
      </c>
      <c r="K2194">
        <v>20233</v>
      </c>
      <c r="L2194">
        <v>20230827</v>
      </c>
      <c r="M2194" t="s">
        <v>30</v>
      </c>
      <c r="N2194">
        <v>20234</v>
      </c>
      <c r="O2194">
        <v>16450204</v>
      </c>
      <c r="P2194" t="s">
        <v>13</v>
      </c>
      <c r="Q2194" t="s">
        <v>13</v>
      </c>
    </row>
    <row r="2195" spans="1:17" x14ac:dyDescent="0.25">
      <c r="A2195">
        <v>164858557</v>
      </c>
      <c r="B2195" t="s">
        <v>2837</v>
      </c>
      <c r="C2195" t="s">
        <v>1955</v>
      </c>
      <c r="D2195" t="s">
        <v>101</v>
      </c>
      <c r="E2195">
        <v>13</v>
      </c>
      <c r="F2195" t="s">
        <v>33</v>
      </c>
      <c r="G2195" t="s">
        <v>889</v>
      </c>
      <c r="H2195" t="s">
        <v>22</v>
      </c>
      <c r="I2195">
        <v>320</v>
      </c>
      <c r="J2195">
        <v>320</v>
      </c>
      <c r="K2195">
        <v>20233</v>
      </c>
      <c r="L2195">
        <v>20210105</v>
      </c>
      <c r="M2195" t="s">
        <v>31</v>
      </c>
      <c r="N2195">
        <v>20234</v>
      </c>
      <c r="O2195">
        <v>8800922</v>
      </c>
      <c r="P2195" t="s">
        <v>13</v>
      </c>
      <c r="Q2195" t="s">
        <v>13</v>
      </c>
    </row>
    <row r="2196" spans="1:17" x14ac:dyDescent="0.25">
      <c r="A2196">
        <v>165050161</v>
      </c>
      <c r="B2196" t="s">
        <v>2554</v>
      </c>
      <c r="C2196" t="s">
        <v>7185</v>
      </c>
      <c r="D2196" t="s">
        <v>101</v>
      </c>
      <c r="E2196">
        <v>13</v>
      </c>
      <c r="F2196" t="s">
        <v>33</v>
      </c>
      <c r="G2196" t="s">
        <v>889</v>
      </c>
      <c r="H2196" t="s">
        <v>22</v>
      </c>
      <c r="I2196">
        <v>70</v>
      </c>
      <c r="J2196">
        <v>70</v>
      </c>
      <c r="K2196">
        <v>20233</v>
      </c>
      <c r="L2196">
        <v>20240222</v>
      </c>
      <c r="M2196" t="s">
        <v>31</v>
      </c>
      <c r="N2196">
        <v>20234</v>
      </c>
      <c r="O2196">
        <v>14332531</v>
      </c>
      <c r="P2196" t="s">
        <v>13</v>
      </c>
      <c r="Q2196" t="s">
        <v>13</v>
      </c>
    </row>
    <row r="2197" spans="1:17" x14ac:dyDescent="0.25">
      <c r="A2197">
        <v>164856854</v>
      </c>
      <c r="B2197" t="s">
        <v>395</v>
      </c>
      <c r="C2197" t="s">
        <v>445</v>
      </c>
      <c r="D2197" t="s">
        <v>115</v>
      </c>
      <c r="E2197">
        <v>13</v>
      </c>
      <c r="F2197" t="s">
        <v>32</v>
      </c>
      <c r="G2197" t="s">
        <v>4671</v>
      </c>
      <c r="H2197" t="s">
        <v>22</v>
      </c>
      <c r="I2197">
        <v>335</v>
      </c>
      <c r="J2197">
        <v>231</v>
      </c>
      <c r="K2197">
        <v>20233</v>
      </c>
      <c r="L2197">
        <v>20230621</v>
      </c>
      <c r="M2197" t="s">
        <v>30</v>
      </c>
      <c r="N2197">
        <v>0</v>
      </c>
      <c r="O2197">
        <v>16328802</v>
      </c>
      <c r="P2197" t="s">
        <v>13</v>
      </c>
      <c r="Q2197" t="s">
        <v>13</v>
      </c>
    </row>
    <row r="2198" spans="1:17" x14ac:dyDescent="0.25">
      <c r="A2198">
        <v>165055606</v>
      </c>
      <c r="B2198" t="s">
        <v>6606</v>
      </c>
      <c r="C2198" t="s">
        <v>6607</v>
      </c>
      <c r="D2198" t="s">
        <v>106</v>
      </c>
      <c r="E2198">
        <v>13</v>
      </c>
      <c r="F2198" t="s">
        <v>33</v>
      </c>
      <c r="G2198" t="s">
        <v>6604</v>
      </c>
      <c r="H2198" t="s">
        <v>22</v>
      </c>
      <c r="I2198">
        <v>62</v>
      </c>
      <c r="J2198">
        <v>62</v>
      </c>
      <c r="K2198">
        <v>0</v>
      </c>
      <c r="L2198">
        <v>20201019</v>
      </c>
      <c r="M2198" t="s">
        <v>31</v>
      </c>
      <c r="N2198">
        <v>20234</v>
      </c>
      <c r="O2198">
        <v>16403987</v>
      </c>
      <c r="P2198" t="s">
        <v>13</v>
      </c>
      <c r="Q2198" t="s">
        <v>13</v>
      </c>
    </row>
    <row r="2199" spans="1:17" x14ac:dyDescent="0.25">
      <c r="A2199">
        <v>165075420</v>
      </c>
      <c r="B2199" t="s">
        <v>559</v>
      </c>
      <c r="C2199" t="s">
        <v>7186</v>
      </c>
      <c r="D2199" t="s">
        <v>115</v>
      </c>
      <c r="E2199">
        <v>13</v>
      </c>
      <c r="F2199" t="s">
        <v>6</v>
      </c>
      <c r="G2199" t="s">
        <v>1456</v>
      </c>
      <c r="H2199" t="s">
        <v>22</v>
      </c>
      <c r="I2199">
        <v>24</v>
      </c>
      <c r="J2199">
        <v>14</v>
      </c>
      <c r="K2199">
        <v>20233</v>
      </c>
      <c r="L2199">
        <v>20240410</v>
      </c>
      <c r="M2199" t="s">
        <v>30</v>
      </c>
      <c r="N2199">
        <v>0</v>
      </c>
      <c r="O2199">
        <v>16517020</v>
      </c>
      <c r="P2199" t="s">
        <v>13</v>
      </c>
      <c r="Q2199" t="s">
        <v>13</v>
      </c>
    </row>
    <row r="2200" spans="1:17" x14ac:dyDescent="0.25">
      <c r="A2200">
        <v>164907398</v>
      </c>
      <c r="B2200" t="s">
        <v>3519</v>
      </c>
      <c r="C2200" t="s">
        <v>3520</v>
      </c>
      <c r="D2200" t="s">
        <v>115</v>
      </c>
      <c r="E2200">
        <v>13</v>
      </c>
      <c r="F2200" t="s">
        <v>6</v>
      </c>
      <c r="G2200" t="s">
        <v>696</v>
      </c>
      <c r="H2200" t="s">
        <v>22</v>
      </c>
      <c r="I2200">
        <v>264</v>
      </c>
      <c r="J2200">
        <v>258</v>
      </c>
      <c r="K2200">
        <v>20233</v>
      </c>
      <c r="L2200">
        <v>20211108</v>
      </c>
      <c r="M2200" t="s">
        <v>31</v>
      </c>
      <c r="N2200">
        <v>20234</v>
      </c>
      <c r="O2200">
        <v>16355220</v>
      </c>
      <c r="P2200" t="s">
        <v>13</v>
      </c>
      <c r="Q2200" t="s">
        <v>13</v>
      </c>
    </row>
    <row r="2201" spans="1:17" x14ac:dyDescent="0.25">
      <c r="A2201">
        <v>164858672</v>
      </c>
      <c r="B2201" t="s">
        <v>3124</v>
      </c>
      <c r="C2201" t="s">
        <v>3125</v>
      </c>
      <c r="D2201" t="s">
        <v>115</v>
      </c>
      <c r="E2201">
        <v>13</v>
      </c>
      <c r="F2201" t="s">
        <v>33</v>
      </c>
      <c r="G2201" t="s">
        <v>2629</v>
      </c>
      <c r="H2201" t="s">
        <v>22</v>
      </c>
      <c r="I2201">
        <v>301</v>
      </c>
      <c r="J2201">
        <v>301</v>
      </c>
      <c r="K2201">
        <v>20233</v>
      </c>
      <c r="L2201" t="s">
        <v>25</v>
      </c>
      <c r="M2201" t="s">
        <v>31</v>
      </c>
      <c r="N2201">
        <v>20234</v>
      </c>
      <c r="O2201">
        <v>11889485</v>
      </c>
      <c r="P2201" t="s">
        <v>13</v>
      </c>
      <c r="Q2201" t="s">
        <v>13</v>
      </c>
    </row>
    <row r="2202" spans="1:17" x14ac:dyDescent="0.25">
      <c r="A2202">
        <v>165068698</v>
      </c>
      <c r="B2202" t="s">
        <v>5607</v>
      </c>
      <c r="C2202" t="s">
        <v>7187</v>
      </c>
      <c r="D2202" t="s">
        <v>115</v>
      </c>
      <c r="E2202">
        <v>13</v>
      </c>
      <c r="F2202" t="s">
        <v>6</v>
      </c>
      <c r="G2202" t="s">
        <v>1456</v>
      </c>
      <c r="H2202" t="s">
        <v>22</v>
      </c>
      <c r="I2202">
        <v>55</v>
      </c>
      <c r="J2202">
        <v>14</v>
      </c>
      <c r="K2202">
        <v>20233</v>
      </c>
      <c r="L2202">
        <v>20230526</v>
      </c>
      <c r="M2202" t="s">
        <v>30</v>
      </c>
      <c r="N2202">
        <v>20234</v>
      </c>
      <c r="O2202">
        <v>16300275</v>
      </c>
      <c r="P2202" t="s">
        <v>13</v>
      </c>
      <c r="Q2202" t="s">
        <v>13</v>
      </c>
    </row>
    <row r="2203" spans="1:17" x14ac:dyDescent="0.25">
      <c r="A2203">
        <v>164178839</v>
      </c>
      <c r="B2203" t="s">
        <v>4998</v>
      </c>
      <c r="C2203" t="s">
        <v>628</v>
      </c>
      <c r="D2203" t="s">
        <v>115</v>
      </c>
      <c r="E2203">
        <v>13</v>
      </c>
      <c r="F2203" t="s">
        <v>6</v>
      </c>
      <c r="G2203" t="s">
        <v>4671</v>
      </c>
      <c r="H2203" t="s">
        <v>22</v>
      </c>
      <c r="I2203">
        <v>1201</v>
      </c>
      <c r="J2203">
        <v>265</v>
      </c>
      <c r="K2203">
        <v>0</v>
      </c>
      <c r="L2203" t="s">
        <v>25</v>
      </c>
      <c r="M2203" t="s">
        <v>30</v>
      </c>
      <c r="N2203">
        <v>20234</v>
      </c>
      <c r="O2203">
        <v>15828616</v>
      </c>
      <c r="P2203" t="s">
        <v>14</v>
      </c>
      <c r="Q2203" t="s">
        <v>13</v>
      </c>
    </row>
    <row r="2204" spans="1:17" x14ac:dyDescent="0.25">
      <c r="A2204">
        <v>165098169</v>
      </c>
      <c r="B2204" t="s">
        <v>1227</v>
      </c>
      <c r="C2204" t="s">
        <v>7188</v>
      </c>
      <c r="D2204" t="s">
        <v>106</v>
      </c>
      <c r="E2204">
        <v>13</v>
      </c>
      <c r="F2204" t="s">
        <v>6</v>
      </c>
      <c r="G2204" t="s">
        <v>7189</v>
      </c>
      <c r="H2204" t="s">
        <v>22</v>
      </c>
      <c r="I2204">
        <v>20</v>
      </c>
      <c r="J2204">
        <v>13</v>
      </c>
      <c r="K2204">
        <v>20233</v>
      </c>
      <c r="L2204">
        <v>20240417</v>
      </c>
      <c r="M2204" t="s">
        <v>31</v>
      </c>
      <c r="N2204">
        <v>20234</v>
      </c>
      <c r="O2204">
        <v>11649743</v>
      </c>
      <c r="P2204" t="s">
        <v>13</v>
      </c>
      <c r="Q2204" t="s">
        <v>13</v>
      </c>
    </row>
    <row r="2205" spans="1:17" x14ac:dyDescent="0.25">
      <c r="A2205">
        <v>164809182</v>
      </c>
      <c r="B2205" t="s">
        <v>307</v>
      </c>
      <c r="C2205" t="s">
        <v>549</v>
      </c>
      <c r="D2205" t="s">
        <v>101</v>
      </c>
      <c r="E2205">
        <v>13</v>
      </c>
      <c r="F2205" t="s">
        <v>33</v>
      </c>
      <c r="G2205" t="s">
        <v>2629</v>
      </c>
      <c r="H2205" t="s">
        <v>22</v>
      </c>
      <c r="I2205">
        <v>378</v>
      </c>
      <c r="J2205">
        <v>378</v>
      </c>
      <c r="K2205">
        <v>20233</v>
      </c>
      <c r="L2205">
        <v>20230424</v>
      </c>
      <c r="M2205" t="s">
        <v>30</v>
      </c>
      <c r="N2205">
        <v>20234</v>
      </c>
      <c r="O2205">
        <v>16363796</v>
      </c>
      <c r="P2205" t="s">
        <v>1192</v>
      </c>
      <c r="Q2205" t="s">
        <v>1192</v>
      </c>
    </row>
    <row r="2206" spans="1:17" x14ac:dyDescent="0.25">
      <c r="A2206">
        <v>164905952</v>
      </c>
      <c r="B2206" t="s">
        <v>3877</v>
      </c>
      <c r="C2206" t="s">
        <v>267</v>
      </c>
      <c r="D2206" t="s">
        <v>101</v>
      </c>
      <c r="E2206">
        <v>13</v>
      </c>
      <c r="F2206" t="s">
        <v>6</v>
      </c>
      <c r="G2206" t="s">
        <v>3878</v>
      </c>
      <c r="H2206" t="s">
        <v>22</v>
      </c>
      <c r="I2206">
        <v>265</v>
      </c>
      <c r="J2206">
        <v>249</v>
      </c>
      <c r="K2206">
        <v>20233</v>
      </c>
      <c r="L2206" t="s">
        <v>25</v>
      </c>
      <c r="M2206" t="s">
        <v>30</v>
      </c>
      <c r="N2206">
        <v>20234</v>
      </c>
      <c r="O2206">
        <v>16400983</v>
      </c>
      <c r="P2206" t="s">
        <v>13</v>
      </c>
      <c r="Q2206" t="s">
        <v>13</v>
      </c>
    </row>
    <row r="2207" spans="1:17" x14ac:dyDescent="0.25">
      <c r="A2207">
        <v>165083425</v>
      </c>
      <c r="B2207" t="s">
        <v>7190</v>
      </c>
      <c r="C2207" t="s">
        <v>7191</v>
      </c>
      <c r="D2207" t="s">
        <v>115</v>
      </c>
      <c r="E2207">
        <v>13</v>
      </c>
      <c r="F2207" t="s">
        <v>6</v>
      </c>
      <c r="G2207" t="s">
        <v>1456</v>
      </c>
      <c r="H2207" t="s">
        <v>22</v>
      </c>
      <c r="I2207">
        <v>34</v>
      </c>
      <c r="J2207">
        <v>28</v>
      </c>
      <c r="K2207">
        <v>20233</v>
      </c>
      <c r="L2207">
        <v>20220322</v>
      </c>
      <c r="M2207" t="s">
        <v>30</v>
      </c>
      <c r="N2207">
        <v>20234</v>
      </c>
      <c r="O2207">
        <v>11337902</v>
      </c>
      <c r="P2207" t="s">
        <v>13</v>
      </c>
      <c r="Q2207" t="s">
        <v>13</v>
      </c>
    </row>
    <row r="2208" spans="1:17" x14ac:dyDescent="0.25">
      <c r="A2208">
        <v>164850163</v>
      </c>
      <c r="B2208" t="s">
        <v>3126</v>
      </c>
      <c r="C2208" t="s">
        <v>712</v>
      </c>
      <c r="D2208" t="s">
        <v>115</v>
      </c>
      <c r="E2208">
        <v>13</v>
      </c>
      <c r="F2208" t="s">
        <v>33</v>
      </c>
      <c r="G2208" t="s">
        <v>1456</v>
      </c>
      <c r="H2208" t="s">
        <v>22</v>
      </c>
      <c r="I2208">
        <v>329</v>
      </c>
      <c r="J2208">
        <v>329</v>
      </c>
      <c r="K2208">
        <v>20233</v>
      </c>
      <c r="L2208">
        <v>20230620</v>
      </c>
      <c r="M2208" t="s">
        <v>30</v>
      </c>
      <c r="N2208">
        <v>20234</v>
      </c>
      <c r="O2208">
        <v>16384002</v>
      </c>
      <c r="P2208" t="s">
        <v>13</v>
      </c>
      <c r="Q2208" t="s">
        <v>13</v>
      </c>
    </row>
    <row r="2209" spans="1:17" x14ac:dyDescent="0.25">
      <c r="A2209">
        <v>164964366</v>
      </c>
      <c r="B2209" t="s">
        <v>1286</v>
      </c>
      <c r="C2209" t="s">
        <v>818</v>
      </c>
      <c r="D2209" t="s">
        <v>106</v>
      </c>
      <c r="E2209">
        <v>13</v>
      </c>
      <c r="F2209" t="s">
        <v>32</v>
      </c>
      <c r="G2209" t="s">
        <v>2862</v>
      </c>
      <c r="H2209" t="s">
        <v>22</v>
      </c>
      <c r="I2209">
        <v>189</v>
      </c>
      <c r="J2209">
        <v>168</v>
      </c>
      <c r="K2209">
        <v>20233</v>
      </c>
      <c r="L2209">
        <v>20240115</v>
      </c>
      <c r="M2209" t="s">
        <v>30</v>
      </c>
      <c r="N2209">
        <v>0</v>
      </c>
      <c r="O2209">
        <v>16453897</v>
      </c>
      <c r="P2209" t="s">
        <v>13</v>
      </c>
      <c r="Q2209" t="s">
        <v>13</v>
      </c>
    </row>
    <row r="2210" spans="1:17" x14ac:dyDescent="0.25">
      <c r="A2210">
        <v>164856944</v>
      </c>
      <c r="B2210" t="s">
        <v>5437</v>
      </c>
      <c r="C2210" t="s">
        <v>536</v>
      </c>
      <c r="D2210" t="s">
        <v>115</v>
      </c>
      <c r="E2210">
        <v>13</v>
      </c>
      <c r="F2210" t="s">
        <v>33</v>
      </c>
      <c r="G2210" t="s">
        <v>889</v>
      </c>
      <c r="H2210" t="s">
        <v>22</v>
      </c>
      <c r="I2210">
        <v>321</v>
      </c>
      <c r="J2210">
        <v>105</v>
      </c>
      <c r="K2210">
        <v>20233</v>
      </c>
      <c r="L2210">
        <v>20191216</v>
      </c>
      <c r="M2210" t="s">
        <v>31</v>
      </c>
      <c r="N2210">
        <v>20234</v>
      </c>
      <c r="O2210">
        <v>13693885</v>
      </c>
      <c r="P2210" t="s">
        <v>13</v>
      </c>
      <c r="Q2210" t="s">
        <v>13</v>
      </c>
    </row>
    <row r="2211" spans="1:17" x14ac:dyDescent="0.25">
      <c r="A2211">
        <v>164626007</v>
      </c>
      <c r="B2211" t="s">
        <v>1459</v>
      </c>
      <c r="C2211" t="s">
        <v>1460</v>
      </c>
      <c r="D2211" t="s">
        <v>115</v>
      </c>
      <c r="E2211">
        <v>13</v>
      </c>
      <c r="F2211" t="s">
        <v>6</v>
      </c>
      <c r="G2211" t="s">
        <v>699</v>
      </c>
      <c r="H2211" t="s">
        <v>22</v>
      </c>
      <c r="I2211">
        <v>655</v>
      </c>
      <c r="J2211">
        <v>651</v>
      </c>
      <c r="K2211">
        <v>20233</v>
      </c>
      <c r="L2211">
        <v>20230605</v>
      </c>
      <c r="M2211" t="s">
        <v>30</v>
      </c>
      <c r="N2211">
        <v>20234</v>
      </c>
      <c r="O2211">
        <v>16234021</v>
      </c>
      <c r="P2211" t="s">
        <v>1193</v>
      </c>
      <c r="Q2211" t="s">
        <v>1193</v>
      </c>
    </row>
    <row r="2212" spans="1:17" x14ac:dyDescent="0.25">
      <c r="A2212">
        <v>164286827</v>
      </c>
      <c r="B2212" t="s">
        <v>308</v>
      </c>
      <c r="C2212" t="s">
        <v>1032</v>
      </c>
      <c r="D2212" t="s">
        <v>115</v>
      </c>
      <c r="E2212">
        <v>13</v>
      </c>
      <c r="F2212" t="s">
        <v>6</v>
      </c>
      <c r="G2212" t="s">
        <v>697</v>
      </c>
      <c r="H2212" t="s">
        <v>22</v>
      </c>
      <c r="I2212">
        <v>1089</v>
      </c>
      <c r="J2212">
        <v>1036</v>
      </c>
      <c r="K2212">
        <v>0</v>
      </c>
      <c r="L2212">
        <v>20190610</v>
      </c>
      <c r="M2212" t="s">
        <v>31</v>
      </c>
      <c r="N2212">
        <v>0</v>
      </c>
      <c r="O2212">
        <v>12874507</v>
      </c>
      <c r="P2212" t="s">
        <v>14</v>
      </c>
      <c r="Q2212" t="s">
        <v>14</v>
      </c>
    </row>
    <row r="2213" spans="1:17" x14ac:dyDescent="0.25">
      <c r="A2213">
        <v>163941673</v>
      </c>
      <c r="B2213" t="s">
        <v>844</v>
      </c>
      <c r="C2213" t="s">
        <v>1095</v>
      </c>
      <c r="D2213" t="s">
        <v>106</v>
      </c>
      <c r="E2213">
        <v>13</v>
      </c>
      <c r="F2213" t="s">
        <v>6</v>
      </c>
      <c r="G2213" t="s">
        <v>1040</v>
      </c>
      <c r="H2213" t="s">
        <v>22</v>
      </c>
      <c r="I2213">
        <v>1397</v>
      </c>
      <c r="J2213">
        <v>1382</v>
      </c>
      <c r="K2213">
        <v>20233</v>
      </c>
      <c r="L2213">
        <v>20240226</v>
      </c>
      <c r="M2213" t="s">
        <v>31</v>
      </c>
      <c r="N2213">
        <v>20234</v>
      </c>
      <c r="O2213">
        <v>14023041</v>
      </c>
      <c r="P2213" t="s">
        <v>14</v>
      </c>
      <c r="Q2213" t="s">
        <v>14</v>
      </c>
    </row>
    <row r="2214" spans="1:17" x14ac:dyDescent="0.25">
      <c r="A2214">
        <v>164895595</v>
      </c>
      <c r="B2214" t="s">
        <v>3521</v>
      </c>
      <c r="C2214" t="s">
        <v>3522</v>
      </c>
      <c r="D2214" t="s">
        <v>115</v>
      </c>
      <c r="E2214">
        <v>13</v>
      </c>
      <c r="F2214" t="s">
        <v>6</v>
      </c>
      <c r="G2214" t="s">
        <v>697</v>
      </c>
      <c r="H2214" t="s">
        <v>22</v>
      </c>
      <c r="I2214">
        <v>277</v>
      </c>
      <c r="J2214">
        <v>270</v>
      </c>
      <c r="K2214">
        <v>20233</v>
      </c>
      <c r="L2214" t="s">
        <v>25</v>
      </c>
      <c r="M2214" t="s">
        <v>31</v>
      </c>
      <c r="N2214">
        <v>20234</v>
      </c>
      <c r="O2214">
        <v>11382637</v>
      </c>
      <c r="P2214" t="s">
        <v>13</v>
      </c>
      <c r="Q2214" t="s">
        <v>13</v>
      </c>
    </row>
    <row r="2215" spans="1:17" x14ac:dyDescent="0.25">
      <c r="A2215">
        <v>164927455</v>
      </c>
      <c r="B2215" t="s">
        <v>4675</v>
      </c>
      <c r="C2215" t="s">
        <v>261</v>
      </c>
      <c r="D2215" t="s">
        <v>115</v>
      </c>
      <c r="E2215">
        <v>13</v>
      </c>
      <c r="F2215" t="s">
        <v>32</v>
      </c>
      <c r="G2215" t="s">
        <v>5422</v>
      </c>
      <c r="H2215" t="s">
        <v>22</v>
      </c>
      <c r="I2215">
        <v>238</v>
      </c>
      <c r="J2215">
        <v>159</v>
      </c>
      <c r="K2215">
        <v>20233</v>
      </c>
      <c r="L2215">
        <v>20220825</v>
      </c>
      <c r="M2215" t="s">
        <v>30</v>
      </c>
      <c r="N2215">
        <v>20234</v>
      </c>
      <c r="O2215">
        <v>16418585</v>
      </c>
      <c r="P2215" t="s">
        <v>13</v>
      </c>
      <c r="Q2215" t="s">
        <v>13</v>
      </c>
    </row>
    <row r="2216" spans="1:17" x14ac:dyDescent="0.25">
      <c r="A2216">
        <v>164869917</v>
      </c>
      <c r="B2216" t="s">
        <v>211</v>
      </c>
      <c r="C2216" t="s">
        <v>236</v>
      </c>
      <c r="D2216" t="s">
        <v>101</v>
      </c>
      <c r="E2216">
        <v>13</v>
      </c>
      <c r="F2216" t="s">
        <v>33</v>
      </c>
      <c r="G2216" t="s">
        <v>889</v>
      </c>
      <c r="H2216" t="s">
        <v>22</v>
      </c>
      <c r="I2216">
        <v>266</v>
      </c>
      <c r="J2216">
        <v>266</v>
      </c>
      <c r="K2216">
        <v>20233</v>
      </c>
      <c r="L2216">
        <v>20220606</v>
      </c>
      <c r="M2216" t="s">
        <v>31</v>
      </c>
      <c r="N2216">
        <v>20234</v>
      </c>
      <c r="O2216">
        <v>16222914</v>
      </c>
      <c r="P2216" t="s">
        <v>13</v>
      </c>
      <c r="Q2216" t="s">
        <v>13</v>
      </c>
    </row>
    <row r="2217" spans="1:17" x14ac:dyDescent="0.25">
      <c r="A2217">
        <v>165027542</v>
      </c>
      <c r="B2217" t="s">
        <v>6133</v>
      </c>
      <c r="C2217" t="s">
        <v>6134</v>
      </c>
      <c r="D2217" t="s">
        <v>106</v>
      </c>
      <c r="E2217">
        <v>13</v>
      </c>
      <c r="F2217" t="s">
        <v>33</v>
      </c>
      <c r="G2217" t="s">
        <v>1456</v>
      </c>
      <c r="H2217" t="s">
        <v>22</v>
      </c>
      <c r="I2217">
        <v>90</v>
      </c>
      <c r="J2217">
        <v>90</v>
      </c>
      <c r="K2217">
        <v>0</v>
      </c>
      <c r="L2217">
        <v>20240129</v>
      </c>
      <c r="M2217" t="s">
        <v>30</v>
      </c>
      <c r="N2217">
        <v>0</v>
      </c>
      <c r="O2217">
        <v>14405938</v>
      </c>
      <c r="P2217" t="s">
        <v>13</v>
      </c>
      <c r="Q2217" t="s">
        <v>13</v>
      </c>
    </row>
    <row r="2218" spans="1:17" x14ac:dyDescent="0.25">
      <c r="A2218">
        <v>165094209</v>
      </c>
      <c r="B2218" t="s">
        <v>678</v>
      </c>
      <c r="C2218" t="s">
        <v>7192</v>
      </c>
      <c r="D2218" t="s">
        <v>106</v>
      </c>
      <c r="E2218">
        <v>13</v>
      </c>
      <c r="F2218" t="s">
        <v>32</v>
      </c>
      <c r="G2218" t="s">
        <v>2862</v>
      </c>
      <c r="H2218" t="s">
        <v>22</v>
      </c>
      <c r="I2218">
        <v>20</v>
      </c>
      <c r="J2218">
        <v>4</v>
      </c>
      <c r="K2218">
        <v>0</v>
      </c>
      <c r="L2218" t="s">
        <v>25</v>
      </c>
      <c r="M2218" t="s">
        <v>30</v>
      </c>
      <c r="N2218">
        <v>0</v>
      </c>
      <c r="O2218">
        <v>16516927</v>
      </c>
      <c r="P2218" t="s">
        <v>13</v>
      </c>
      <c r="Q2218" t="s">
        <v>13</v>
      </c>
    </row>
    <row r="2219" spans="1:17" x14ac:dyDescent="0.25">
      <c r="A2219">
        <v>164871529</v>
      </c>
      <c r="B2219" t="s">
        <v>851</v>
      </c>
      <c r="C2219" t="s">
        <v>3127</v>
      </c>
      <c r="D2219" t="s">
        <v>115</v>
      </c>
      <c r="E2219">
        <v>13</v>
      </c>
      <c r="F2219" t="s">
        <v>6</v>
      </c>
      <c r="G2219" t="s">
        <v>696</v>
      </c>
      <c r="H2219" t="s">
        <v>22</v>
      </c>
      <c r="I2219">
        <v>304</v>
      </c>
      <c r="J2219">
        <v>304</v>
      </c>
      <c r="K2219">
        <v>20233</v>
      </c>
      <c r="L2219">
        <v>20221010</v>
      </c>
      <c r="M2219" t="s">
        <v>30</v>
      </c>
      <c r="N2219">
        <v>20234</v>
      </c>
      <c r="O2219">
        <v>12802324</v>
      </c>
      <c r="P2219" t="s">
        <v>13</v>
      </c>
      <c r="Q2219" t="s">
        <v>13</v>
      </c>
    </row>
    <row r="2220" spans="1:17" x14ac:dyDescent="0.25">
      <c r="A2220">
        <v>165051309</v>
      </c>
      <c r="B2220" t="s">
        <v>6609</v>
      </c>
      <c r="C2220" t="s">
        <v>375</v>
      </c>
      <c r="D2220" t="s">
        <v>106</v>
      </c>
      <c r="E2220">
        <v>13</v>
      </c>
      <c r="F2220" t="s">
        <v>33</v>
      </c>
      <c r="G2220" t="s">
        <v>6604</v>
      </c>
      <c r="H2220" t="s">
        <v>22</v>
      </c>
      <c r="I2220">
        <v>63</v>
      </c>
      <c r="J2220">
        <v>63</v>
      </c>
      <c r="K2220">
        <v>0</v>
      </c>
      <c r="L2220">
        <v>20240223</v>
      </c>
      <c r="M2220" t="s">
        <v>31</v>
      </c>
      <c r="N2220">
        <v>0</v>
      </c>
      <c r="O2220">
        <v>10253858</v>
      </c>
      <c r="P2220" t="s">
        <v>13</v>
      </c>
      <c r="Q2220" t="s">
        <v>13</v>
      </c>
    </row>
    <row r="2221" spans="1:17" x14ac:dyDescent="0.25">
      <c r="A2221">
        <v>164894607</v>
      </c>
      <c r="B2221" t="s">
        <v>3879</v>
      </c>
      <c r="C2221" t="s">
        <v>353</v>
      </c>
      <c r="D2221" t="s">
        <v>115</v>
      </c>
      <c r="E2221">
        <v>13</v>
      </c>
      <c r="F2221" t="s">
        <v>6</v>
      </c>
      <c r="G2221" t="s">
        <v>697</v>
      </c>
      <c r="H2221" t="s">
        <v>22</v>
      </c>
      <c r="I2221">
        <v>278</v>
      </c>
      <c r="J2221">
        <v>278</v>
      </c>
      <c r="K2221">
        <v>20233</v>
      </c>
      <c r="L2221">
        <v>20230920</v>
      </c>
      <c r="M2221" t="s">
        <v>31</v>
      </c>
      <c r="N2221">
        <v>20234</v>
      </c>
      <c r="O2221">
        <v>10844431</v>
      </c>
      <c r="P2221" t="s">
        <v>13</v>
      </c>
      <c r="Q2221" t="s">
        <v>13</v>
      </c>
    </row>
    <row r="2222" spans="1:17" x14ac:dyDescent="0.25">
      <c r="A2222">
        <v>165024263</v>
      </c>
      <c r="B2222" t="s">
        <v>550</v>
      </c>
      <c r="C2222" t="s">
        <v>323</v>
      </c>
      <c r="D2222" t="s">
        <v>106</v>
      </c>
      <c r="E2222">
        <v>13</v>
      </c>
      <c r="F2222" t="s">
        <v>33</v>
      </c>
      <c r="G2222" t="s">
        <v>6604</v>
      </c>
      <c r="H2222" t="s">
        <v>22</v>
      </c>
      <c r="I2222">
        <v>105</v>
      </c>
      <c r="J2222">
        <v>105</v>
      </c>
      <c r="K2222">
        <v>0</v>
      </c>
      <c r="L2222">
        <v>20240122</v>
      </c>
      <c r="M2222" t="s">
        <v>30</v>
      </c>
      <c r="N2222">
        <v>0</v>
      </c>
      <c r="O2222">
        <v>15363098</v>
      </c>
      <c r="P2222" t="s">
        <v>13</v>
      </c>
      <c r="Q2222" t="s">
        <v>13</v>
      </c>
    </row>
    <row r="2223" spans="1:17" x14ac:dyDescent="0.25">
      <c r="A2223">
        <v>164815622</v>
      </c>
      <c r="B2223" t="s">
        <v>402</v>
      </c>
      <c r="C2223" t="s">
        <v>2632</v>
      </c>
      <c r="D2223" t="s">
        <v>101</v>
      </c>
      <c r="E2223">
        <v>13</v>
      </c>
      <c r="F2223" t="s">
        <v>6</v>
      </c>
      <c r="G2223" t="s">
        <v>696</v>
      </c>
      <c r="H2223" t="s">
        <v>22</v>
      </c>
      <c r="I2223">
        <v>382</v>
      </c>
      <c r="J2223">
        <v>361</v>
      </c>
      <c r="K2223">
        <v>20233</v>
      </c>
      <c r="L2223">
        <v>20231018</v>
      </c>
      <c r="M2223" t="s">
        <v>31</v>
      </c>
      <c r="N2223">
        <v>20234</v>
      </c>
      <c r="O2223">
        <v>9279727</v>
      </c>
      <c r="P2223" t="s">
        <v>1192</v>
      </c>
      <c r="Q2223" t="s">
        <v>13</v>
      </c>
    </row>
    <row r="2224" spans="1:17" x14ac:dyDescent="0.25">
      <c r="A2224">
        <v>164607287</v>
      </c>
      <c r="B2224" t="s">
        <v>587</v>
      </c>
      <c r="C2224" t="s">
        <v>4921</v>
      </c>
      <c r="D2224" t="s">
        <v>115</v>
      </c>
      <c r="E2224">
        <v>13</v>
      </c>
      <c r="F2224" t="s">
        <v>33</v>
      </c>
      <c r="G2224" t="s">
        <v>1456</v>
      </c>
      <c r="H2224" t="s">
        <v>22</v>
      </c>
      <c r="I2224">
        <v>679</v>
      </c>
      <c r="J2224">
        <v>350</v>
      </c>
      <c r="K2224">
        <v>20233</v>
      </c>
      <c r="L2224">
        <v>20220627</v>
      </c>
      <c r="M2224" t="s">
        <v>31</v>
      </c>
      <c r="N2224">
        <v>20234</v>
      </c>
      <c r="O2224">
        <v>11487759</v>
      </c>
      <c r="P2224" t="s">
        <v>1193</v>
      </c>
      <c r="Q2224" t="s">
        <v>13</v>
      </c>
    </row>
    <row r="2225" spans="1:17" x14ac:dyDescent="0.25">
      <c r="A2225">
        <v>165002868</v>
      </c>
      <c r="B2225" t="s">
        <v>6610</v>
      </c>
      <c r="C2225" t="s">
        <v>6611</v>
      </c>
      <c r="D2225" t="s">
        <v>115</v>
      </c>
      <c r="E2225">
        <v>13</v>
      </c>
      <c r="F2225" t="s">
        <v>6</v>
      </c>
      <c r="G2225" t="s">
        <v>1456</v>
      </c>
      <c r="H2225" t="s">
        <v>22</v>
      </c>
      <c r="I2225">
        <v>139</v>
      </c>
      <c r="J2225">
        <v>68</v>
      </c>
      <c r="K2225">
        <v>0</v>
      </c>
      <c r="L2225">
        <v>20230926</v>
      </c>
      <c r="M2225" t="s">
        <v>31</v>
      </c>
      <c r="N2225">
        <v>20234</v>
      </c>
      <c r="O2225">
        <v>14129912</v>
      </c>
      <c r="P2225" t="s">
        <v>13</v>
      </c>
      <c r="Q2225" t="s">
        <v>13</v>
      </c>
    </row>
    <row r="2226" spans="1:17" x14ac:dyDescent="0.25">
      <c r="A2226">
        <v>165026321</v>
      </c>
      <c r="B2226" t="s">
        <v>6135</v>
      </c>
      <c r="C2226" t="s">
        <v>6136</v>
      </c>
      <c r="D2226" t="s">
        <v>115</v>
      </c>
      <c r="E2226">
        <v>13</v>
      </c>
      <c r="F2226" t="s">
        <v>6</v>
      </c>
      <c r="G2226" t="s">
        <v>1456</v>
      </c>
      <c r="H2226" t="s">
        <v>22</v>
      </c>
      <c r="I2226">
        <v>105</v>
      </c>
      <c r="J2226">
        <v>70</v>
      </c>
      <c r="K2226">
        <v>0</v>
      </c>
      <c r="L2226" t="s">
        <v>25</v>
      </c>
      <c r="M2226" t="s">
        <v>30</v>
      </c>
      <c r="N2226">
        <v>0</v>
      </c>
      <c r="O2226">
        <v>16486952</v>
      </c>
      <c r="P2226" t="s">
        <v>13</v>
      </c>
      <c r="Q2226" t="s">
        <v>13</v>
      </c>
    </row>
    <row r="2227" spans="1:17" x14ac:dyDescent="0.25">
      <c r="A2227">
        <v>164866950</v>
      </c>
      <c r="B2227" t="s">
        <v>2690</v>
      </c>
      <c r="C2227" t="s">
        <v>239</v>
      </c>
      <c r="D2227" t="s">
        <v>115</v>
      </c>
      <c r="E2227">
        <v>13</v>
      </c>
      <c r="F2227" t="s">
        <v>6</v>
      </c>
      <c r="G2227" t="s">
        <v>4671</v>
      </c>
      <c r="H2227" t="s">
        <v>22</v>
      </c>
      <c r="I2227">
        <v>312</v>
      </c>
      <c r="J2227">
        <v>280</v>
      </c>
      <c r="K2227">
        <v>0</v>
      </c>
      <c r="L2227">
        <v>20231204</v>
      </c>
      <c r="M2227" t="s">
        <v>31</v>
      </c>
      <c r="N2227">
        <v>20234</v>
      </c>
      <c r="O2227">
        <v>16058036</v>
      </c>
      <c r="P2227" t="s">
        <v>13</v>
      </c>
      <c r="Q2227" t="s">
        <v>13</v>
      </c>
    </row>
    <row r="2228" spans="1:17" x14ac:dyDescent="0.25">
      <c r="A2228">
        <v>164968960</v>
      </c>
      <c r="B2228" t="s">
        <v>216</v>
      </c>
      <c r="C2228" t="s">
        <v>4676</v>
      </c>
      <c r="D2228" t="s">
        <v>115</v>
      </c>
      <c r="E2228">
        <v>13</v>
      </c>
      <c r="F2228" t="s">
        <v>6</v>
      </c>
      <c r="G2228" t="s">
        <v>1456</v>
      </c>
      <c r="H2228" t="s">
        <v>22</v>
      </c>
      <c r="I2228">
        <v>187</v>
      </c>
      <c r="J2228">
        <v>175</v>
      </c>
      <c r="K2228">
        <v>0</v>
      </c>
      <c r="L2228">
        <v>20231016</v>
      </c>
      <c r="M2228" t="s">
        <v>30</v>
      </c>
      <c r="N2228">
        <v>20234</v>
      </c>
      <c r="O2228">
        <v>16419704</v>
      </c>
      <c r="P2228" t="s">
        <v>13</v>
      </c>
      <c r="Q2228" t="s">
        <v>13</v>
      </c>
    </row>
    <row r="2229" spans="1:17" x14ac:dyDescent="0.25">
      <c r="A2229">
        <v>165051717</v>
      </c>
      <c r="B2229" t="s">
        <v>4951</v>
      </c>
      <c r="C2229" t="s">
        <v>7193</v>
      </c>
      <c r="D2229" t="s">
        <v>115</v>
      </c>
      <c r="E2229">
        <v>13</v>
      </c>
      <c r="F2229" t="s">
        <v>6</v>
      </c>
      <c r="G2229" t="s">
        <v>4671</v>
      </c>
      <c r="H2229" t="s">
        <v>22</v>
      </c>
      <c r="I2229">
        <v>75</v>
      </c>
      <c r="J2229">
        <v>14</v>
      </c>
      <c r="K2229">
        <v>20233</v>
      </c>
      <c r="L2229">
        <v>20230801</v>
      </c>
      <c r="M2229" t="s">
        <v>30</v>
      </c>
      <c r="N2229">
        <v>0</v>
      </c>
      <c r="O2229">
        <v>16494981</v>
      </c>
      <c r="P2229" t="s">
        <v>13</v>
      </c>
      <c r="Q2229" t="s">
        <v>13</v>
      </c>
    </row>
    <row r="2230" spans="1:17" x14ac:dyDescent="0.25">
      <c r="A2230">
        <v>164970551</v>
      </c>
      <c r="B2230" t="s">
        <v>218</v>
      </c>
      <c r="C2230" t="s">
        <v>4677</v>
      </c>
      <c r="D2230" t="s">
        <v>101</v>
      </c>
      <c r="E2230">
        <v>13</v>
      </c>
      <c r="F2230" t="s">
        <v>6</v>
      </c>
      <c r="G2230" t="s">
        <v>1040</v>
      </c>
      <c r="H2230" t="s">
        <v>22</v>
      </c>
      <c r="I2230">
        <v>185</v>
      </c>
      <c r="J2230">
        <v>175</v>
      </c>
      <c r="K2230">
        <v>0</v>
      </c>
      <c r="L2230">
        <v>20210920</v>
      </c>
      <c r="M2230" t="s">
        <v>30</v>
      </c>
      <c r="N2230">
        <v>0</v>
      </c>
      <c r="O2230">
        <v>14518654</v>
      </c>
      <c r="P2230" t="s">
        <v>13</v>
      </c>
      <c r="Q2230" t="s">
        <v>13</v>
      </c>
    </row>
    <row r="2231" spans="1:17" x14ac:dyDescent="0.25">
      <c r="A2231">
        <v>164635545</v>
      </c>
      <c r="B2231" t="s">
        <v>470</v>
      </c>
      <c r="C2231" t="s">
        <v>522</v>
      </c>
      <c r="D2231" t="s">
        <v>115</v>
      </c>
      <c r="E2231">
        <v>13</v>
      </c>
      <c r="F2231" t="s">
        <v>6</v>
      </c>
      <c r="G2231" t="s">
        <v>697</v>
      </c>
      <c r="H2231" t="s">
        <v>22</v>
      </c>
      <c r="I2231">
        <v>641</v>
      </c>
      <c r="J2231">
        <v>635</v>
      </c>
      <c r="K2231">
        <v>20233</v>
      </c>
      <c r="L2231">
        <v>20210129</v>
      </c>
      <c r="M2231" t="s">
        <v>30</v>
      </c>
      <c r="N2231">
        <v>20234</v>
      </c>
      <c r="O2231">
        <v>16234303</v>
      </c>
      <c r="P2231" t="s">
        <v>1193</v>
      </c>
      <c r="Q2231" t="s">
        <v>1193</v>
      </c>
    </row>
    <row r="2232" spans="1:17" x14ac:dyDescent="0.25">
      <c r="A2232">
        <v>165053094</v>
      </c>
      <c r="B2232" t="s">
        <v>470</v>
      </c>
      <c r="C2232" t="s">
        <v>309</v>
      </c>
      <c r="D2232" t="s">
        <v>115</v>
      </c>
      <c r="E2232">
        <v>13</v>
      </c>
      <c r="F2232" t="s">
        <v>6</v>
      </c>
      <c r="G2232" t="s">
        <v>4671</v>
      </c>
      <c r="H2232" t="s">
        <v>22</v>
      </c>
      <c r="I2232">
        <v>73</v>
      </c>
      <c r="J2232">
        <v>70</v>
      </c>
      <c r="K2232">
        <v>20233</v>
      </c>
      <c r="L2232">
        <v>20240412</v>
      </c>
      <c r="M2232" t="s">
        <v>30</v>
      </c>
      <c r="N2232">
        <v>0</v>
      </c>
      <c r="O2232">
        <v>16496599</v>
      </c>
      <c r="P2232" t="s">
        <v>13</v>
      </c>
      <c r="Q2232" t="s">
        <v>13</v>
      </c>
    </row>
    <row r="2233" spans="1:17" x14ac:dyDescent="0.25">
      <c r="A2233">
        <v>164643892</v>
      </c>
      <c r="B2233" t="s">
        <v>357</v>
      </c>
      <c r="C2233" t="s">
        <v>174</v>
      </c>
      <c r="D2233" t="s">
        <v>115</v>
      </c>
      <c r="E2233">
        <v>13</v>
      </c>
      <c r="F2233" t="s">
        <v>6</v>
      </c>
      <c r="G2233" t="s">
        <v>697</v>
      </c>
      <c r="H2233" t="s">
        <v>22</v>
      </c>
      <c r="I2233">
        <v>629</v>
      </c>
      <c r="J2233">
        <v>623</v>
      </c>
      <c r="K2233">
        <v>20233</v>
      </c>
      <c r="L2233">
        <v>20200314</v>
      </c>
      <c r="M2233" t="s">
        <v>30</v>
      </c>
      <c r="N2233">
        <v>20234</v>
      </c>
      <c r="O2233">
        <v>8404606</v>
      </c>
      <c r="P2233" t="s">
        <v>1193</v>
      </c>
      <c r="Q2233" t="s">
        <v>1193</v>
      </c>
    </row>
    <row r="2234" spans="1:17" x14ac:dyDescent="0.25">
      <c r="A2234">
        <v>164667929</v>
      </c>
      <c r="B2234" t="s">
        <v>1398</v>
      </c>
      <c r="C2234" t="s">
        <v>1832</v>
      </c>
      <c r="D2234" t="s">
        <v>115</v>
      </c>
      <c r="E2234">
        <v>13</v>
      </c>
      <c r="F2234" t="s">
        <v>6</v>
      </c>
      <c r="G2234" t="s">
        <v>697</v>
      </c>
      <c r="H2234" t="s">
        <v>22</v>
      </c>
      <c r="I2234">
        <v>594</v>
      </c>
      <c r="J2234">
        <v>594</v>
      </c>
      <c r="K2234">
        <v>20233</v>
      </c>
      <c r="L2234">
        <v>20240313</v>
      </c>
      <c r="M2234" t="s">
        <v>31</v>
      </c>
      <c r="N2234">
        <v>20234</v>
      </c>
      <c r="O2234">
        <v>13690626</v>
      </c>
      <c r="P2234" t="s">
        <v>1193</v>
      </c>
      <c r="Q2234" t="s">
        <v>1193</v>
      </c>
    </row>
    <row r="2235" spans="1:17" x14ac:dyDescent="0.25">
      <c r="A2235">
        <v>164547777</v>
      </c>
      <c r="B2235" t="s">
        <v>274</v>
      </c>
      <c r="C2235" t="s">
        <v>1320</v>
      </c>
      <c r="D2235" t="s">
        <v>106</v>
      </c>
      <c r="E2235">
        <v>13</v>
      </c>
      <c r="F2235" t="s">
        <v>6</v>
      </c>
      <c r="G2235" t="s">
        <v>1040</v>
      </c>
      <c r="H2235" t="s">
        <v>22</v>
      </c>
      <c r="I2235">
        <v>795</v>
      </c>
      <c r="J2235">
        <v>791</v>
      </c>
      <c r="K2235">
        <v>20233</v>
      </c>
      <c r="L2235">
        <v>20220211</v>
      </c>
      <c r="M2235" t="s">
        <v>31</v>
      </c>
      <c r="N2235">
        <v>20234</v>
      </c>
      <c r="O2235">
        <v>13805295</v>
      </c>
      <c r="P2235" t="s">
        <v>14</v>
      </c>
      <c r="Q2235" t="s">
        <v>14</v>
      </c>
    </row>
    <row r="2236" spans="1:17" x14ac:dyDescent="0.25">
      <c r="A2236">
        <v>164576433</v>
      </c>
      <c r="B2236" t="s">
        <v>1461</v>
      </c>
      <c r="C2236" t="s">
        <v>375</v>
      </c>
      <c r="D2236" t="s">
        <v>115</v>
      </c>
      <c r="E2236">
        <v>13</v>
      </c>
      <c r="F2236" t="s">
        <v>6</v>
      </c>
      <c r="G2236" t="s">
        <v>697</v>
      </c>
      <c r="H2236" t="s">
        <v>22</v>
      </c>
      <c r="I2236">
        <v>747</v>
      </c>
      <c r="J2236">
        <v>734</v>
      </c>
      <c r="K2236">
        <v>20233</v>
      </c>
      <c r="L2236">
        <v>20180827</v>
      </c>
      <c r="M2236" t="s">
        <v>31</v>
      </c>
      <c r="N2236">
        <v>20234</v>
      </c>
      <c r="O2236">
        <v>13073345</v>
      </c>
      <c r="P2236" t="s">
        <v>14</v>
      </c>
      <c r="Q2236" t="s">
        <v>14</v>
      </c>
    </row>
    <row r="2237" spans="1:17" x14ac:dyDescent="0.25">
      <c r="A2237">
        <v>165021718</v>
      </c>
      <c r="B2237" t="s">
        <v>5438</v>
      </c>
      <c r="C2237" t="s">
        <v>5439</v>
      </c>
      <c r="D2237" t="s">
        <v>106</v>
      </c>
      <c r="E2237">
        <v>13</v>
      </c>
      <c r="F2237" t="s">
        <v>33</v>
      </c>
      <c r="G2237" t="s">
        <v>6604</v>
      </c>
      <c r="H2237" t="s">
        <v>22</v>
      </c>
      <c r="I2237">
        <v>98</v>
      </c>
      <c r="J2237">
        <v>98</v>
      </c>
      <c r="K2237">
        <v>20233</v>
      </c>
      <c r="L2237">
        <v>20240117</v>
      </c>
      <c r="M2237" t="s">
        <v>30</v>
      </c>
      <c r="N2237">
        <v>0</v>
      </c>
      <c r="O2237">
        <v>16483822</v>
      </c>
      <c r="P2237" t="s">
        <v>13</v>
      </c>
      <c r="Q2237" t="s">
        <v>13</v>
      </c>
    </row>
    <row r="2238" spans="1:17" x14ac:dyDescent="0.25">
      <c r="A2238">
        <v>164905807</v>
      </c>
      <c r="B2238" t="s">
        <v>3880</v>
      </c>
      <c r="C2238" t="s">
        <v>3881</v>
      </c>
      <c r="D2238" t="s">
        <v>115</v>
      </c>
      <c r="E2238">
        <v>13</v>
      </c>
      <c r="F2238" t="s">
        <v>6</v>
      </c>
      <c r="G2238" t="s">
        <v>697</v>
      </c>
      <c r="H2238" t="s">
        <v>22</v>
      </c>
      <c r="I2238">
        <v>265</v>
      </c>
      <c r="J2238">
        <v>264</v>
      </c>
      <c r="K2238">
        <v>20233</v>
      </c>
      <c r="L2238">
        <v>20220809</v>
      </c>
      <c r="M2238" t="s">
        <v>30</v>
      </c>
      <c r="N2238">
        <v>20234</v>
      </c>
      <c r="O2238">
        <v>11687220</v>
      </c>
      <c r="P2238" t="s">
        <v>13</v>
      </c>
      <c r="Q2238" t="s">
        <v>13</v>
      </c>
    </row>
    <row r="2239" spans="1:17" x14ac:dyDescent="0.25">
      <c r="A2239">
        <v>165094417</v>
      </c>
      <c r="B2239" t="s">
        <v>7194</v>
      </c>
      <c r="C2239" t="s">
        <v>221</v>
      </c>
      <c r="D2239" t="s">
        <v>115</v>
      </c>
      <c r="E2239">
        <v>13</v>
      </c>
      <c r="F2239" t="s">
        <v>6</v>
      </c>
      <c r="G2239" t="s">
        <v>1456</v>
      </c>
      <c r="H2239" t="s">
        <v>22</v>
      </c>
      <c r="I2239">
        <v>25</v>
      </c>
      <c r="J2239">
        <v>14</v>
      </c>
      <c r="K2239">
        <v>0</v>
      </c>
      <c r="L2239" t="s">
        <v>25</v>
      </c>
      <c r="M2239" t="s">
        <v>30</v>
      </c>
      <c r="N2239">
        <v>0</v>
      </c>
      <c r="O2239">
        <v>16513936</v>
      </c>
      <c r="P2239" t="s">
        <v>13</v>
      </c>
      <c r="Q2239" t="s">
        <v>13</v>
      </c>
    </row>
    <row r="2240" spans="1:17" x14ac:dyDescent="0.25">
      <c r="A2240">
        <v>164906322</v>
      </c>
      <c r="B2240" t="s">
        <v>5440</v>
      </c>
      <c r="C2240" t="s">
        <v>5441</v>
      </c>
      <c r="D2240" t="s">
        <v>101</v>
      </c>
      <c r="E2240">
        <v>13</v>
      </c>
      <c r="F2240" t="s">
        <v>6</v>
      </c>
      <c r="G2240" t="s">
        <v>696</v>
      </c>
      <c r="H2240" t="s">
        <v>22</v>
      </c>
      <c r="I2240">
        <v>265</v>
      </c>
      <c r="J2240">
        <v>123</v>
      </c>
      <c r="K2240">
        <v>20233</v>
      </c>
      <c r="L2240">
        <v>20230601</v>
      </c>
      <c r="M2240" t="s">
        <v>31</v>
      </c>
      <c r="N2240">
        <v>20234</v>
      </c>
      <c r="O2240">
        <v>15318110</v>
      </c>
      <c r="P2240" t="s">
        <v>13</v>
      </c>
      <c r="Q2240" t="s">
        <v>13</v>
      </c>
    </row>
    <row r="2241" spans="1:17" x14ac:dyDescent="0.25">
      <c r="A2241">
        <v>164939077</v>
      </c>
      <c r="B2241" t="s">
        <v>4268</v>
      </c>
      <c r="C2241" t="s">
        <v>4269</v>
      </c>
      <c r="D2241" t="s">
        <v>106</v>
      </c>
      <c r="E2241">
        <v>13</v>
      </c>
      <c r="F2241" t="s">
        <v>32</v>
      </c>
      <c r="G2241" t="s">
        <v>2862</v>
      </c>
      <c r="H2241" t="s">
        <v>22</v>
      </c>
      <c r="I2241">
        <v>207</v>
      </c>
      <c r="J2241">
        <v>188</v>
      </c>
      <c r="K2241">
        <v>20233</v>
      </c>
      <c r="L2241" t="s">
        <v>25</v>
      </c>
      <c r="M2241" t="s">
        <v>30</v>
      </c>
      <c r="N2241">
        <v>20234</v>
      </c>
      <c r="O2241">
        <v>16439441</v>
      </c>
      <c r="P2241" t="s">
        <v>13</v>
      </c>
      <c r="Q2241" t="s">
        <v>13</v>
      </c>
    </row>
    <row r="2242" spans="1:17" x14ac:dyDescent="0.25">
      <c r="A2242">
        <v>164888666</v>
      </c>
      <c r="B2242" t="s">
        <v>4678</v>
      </c>
      <c r="C2242" t="s">
        <v>4679</v>
      </c>
      <c r="D2242" t="s">
        <v>115</v>
      </c>
      <c r="E2242">
        <v>13</v>
      </c>
      <c r="F2242" t="s">
        <v>6</v>
      </c>
      <c r="G2242" t="s">
        <v>4671</v>
      </c>
      <c r="H2242" t="s">
        <v>22</v>
      </c>
      <c r="I2242">
        <v>286</v>
      </c>
      <c r="J2242">
        <v>259</v>
      </c>
      <c r="K2242">
        <v>20233</v>
      </c>
      <c r="L2242">
        <v>20240329</v>
      </c>
      <c r="M2242" t="s">
        <v>30</v>
      </c>
      <c r="N2242">
        <v>20234</v>
      </c>
      <c r="O2242">
        <v>16400604</v>
      </c>
      <c r="P2242" t="s">
        <v>13</v>
      </c>
      <c r="Q2242" t="s">
        <v>13</v>
      </c>
    </row>
    <row r="2243" spans="1:17" x14ac:dyDescent="0.25">
      <c r="A2243">
        <v>164908650</v>
      </c>
      <c r="B2243" t="s">
        <v>5442</v>
      </c>
      <c r="C2243" t="s">
        <v>5443</v>
      </c>
      <c r="D2243" t="s">
        <v>101</v>
      </c>
      <c r="E2243">
        <v>13</v>
      </c>
      <c r="F2243" t="s">
        <v>6</v>
      </c>
      <c r="G2243" t="s">
        <v>3878</v>
      </c>
      <c r="H2243" t="s">
        <v>22</v>
      </c>
      <c r="I2243">
        <v>263</v>
      </c>
      <c r="J2243">
        <v>124</v>
      </c>
      <c r="K2243">
        <v>20233</v>
      </c>
      <c r="L2243">
        <v>20220601</v>
      </c>
      <c r="M2243" t="s">
        <v>30</v>
      </c>
      <c r="N2243">
        <v>20234</v>
      </c>
      <c r="O2243">
        <v>16413281</v>
      </c>
      <c r="P2243" t="s">
        <v>13</v>
      </c>
      <c r="Q2243" t="s">
        <v>13</v>
      </c>
    </row>
    <row r="2244" spans="1:17" x14ac:dyDescent="0.25">
      <c r="A2244">
        <v>164823165</v>
      </c>
      <c r="B2244" t="s">
        <v>578</v>
      </c>
      <c r="C2244" t="s">
        <v>302</v>
      </c>
      <c r="D2244" t="s">
        <v>115</v>
      </c>
      <c r="E2244">
        <v>13</v>
      </c>
      <c r="F2244" t="s">
        <v>32</v>
      </c>
      <c r="G2244" t="s">
        <v>4671</v>
      </c>
      <c r="H2244" t="s">
        <v>22</v>
      </c>
      <c r="I2244">
        <v>375</v>
      </c>
      <c r="J2244">
        <v>222</v>
      </c>
      <c r="K2244">
        <v>20233</v>
      </c>
      <c r="L2244">
        <v>20230801</v>
      </c>
      <c r="M2244" t="s">
        <v>30</v>
      </c>
      <c r="N2244">
        <v>20234</v>
      </c>
      <c r="O2244">
        <v>16303328</v>
      </c>
      <c r="P2244" t="s">
        <v>1192</v>
      </c>
      <c r="Q2244" t="s">
        <v>13</v>
      </c>
    </row>
    <row r="2245" spans="1:17" x14ac:dyDescent="0.25">
      <c r="A2245">
        <v>165096854</v>
      </c>
      <c r="B2245" t="s">
        <v>1542</v>
      </c>
      <c r="C2245" t="s">
        <v>7195</v>
      </c>
      <c r="D2245" t="s">
        <v>115</v>
      </c>
      <c r="E2245">
        <v>13</v>
      </c>
      <c r="F2245" t="s">
        <v>6</v>
      </c>
      <c r="G2245" t="s">
        <v>1456</v>
      </c>
      <c r="H2245" t="s">
        <v>22</v>
      </c>
      <c r="I2245">
        <v>19</v>
      </c>
      <c r="J2245">
        <v>14</v>
      </c>
      <c r="K2245">
        <v>0</v>
      </c>
      <c r="L2245" t="s">
        <v>25</v>
      </c>
      <c r="M2245" t="s">
        <v>30</v>
      </c>
      <c r="N2245">
        <v>0</v>
      </c>
      <c r="O2245">
        <v>16510739</v>
      </c>
      <c r="P2245" t="s">
        <v>13</v>
      </c>
      <c r="Q2245" t="s">
        <v>13</v>
      </c>
    </row>
    <row r="2246" spans="1:17" x14ac:dyDescent="0.25">
      <c r="A2246">
        <v>164857051</v>
      </c>
      <c r="B2246" t="s">
        <v>3128</v>
      </c>
      <c r="C2246" t="s">
        <v>384</v>
      </c>
      <c r="D2246" t="s">
        <v>101</v>
      </c>
      <c r="E2246">
        <v>13</v>
      </c>
      <c r="F2246" t="s">
        <v>33</v>
      </c>
      <c r="G2246" t="s">
        <v>2629</v>
      </c>
      <c r="H2246" t="s">
        <v>22</v>
      </c>
      <c r="I2246">
        <v>315</v>
      </c>
      <c r="J2246">
        <v>315</v>
      </c>
      <c r="K2246">
        <v>20233</v>
      </c>
      <c r="L2246" t="s">
        <v>25</v>
      </c>
      <c r="M2246" t="s">
        <v>31</v>
      </c>
      <c r="N2246">
        <v>20234</v>
      </c>
      <c r="O2246">
        <v>16391802</v>
      </c>
      <c r="P2246" t="s">
        <v>13</v>
      </c>
      <c r="Q2246" t="s">
        <v>13</v>
      </c>
    </row>
    <row r="2247" spans="1:17" x14ac:dyDescent="0.25">
      <c r="A2247">
        <v>165092239</v>
      </c>
      <c r="B2247" t="s">
        <v>7196</v>
      </c>
      <c r="C2247" t="s">
        <v>305</v>
      </c>
      <c r="D2247" t="s">
        <v>101</v>
      </c>
      <c r="E2247">
        <v>13</v>
      </c>
      <c r="F2247" t="s">
        <v>33</v>
      </c>
      <c r="G2247" t="s">
        <v>889</v>
      </c>
      <c r="H2247" t="s">
        <v>22</v>
      </c>
      <c r="I2247">
        <v>21</v>
      </c>
      <c r="J2247">
        <v>21</v>
      </c>
      <c r="K2247">
        <v>20233</v>
      </c>
      <c r="L2247">
        <v>20201124</v>
      </c>
      <c r="M2247" t="s">
        <v>31</v>
      </c>
      <c r="N2247">
        <v>0</v>
      </c>
      <c r="O2247">
        <v>16504610</v>
      </c>
      <c r="P2247" t="s">
        <v>13</v>
      </c>
      <c r="Q2247" t="s">
        <v>13</v>
      </c>
    </row>
    <row r="2248" spans="1:17" x14ac:dyDescent="0.25">
      <c r="A2248">
        <v>165004780</v>
      </c>
      <c r="B2248" t="s">
        <v>1186</v>
      </c>
      <c r="C2248" t="s">
        <v>247</v>
      </c>
      <c r="D2248" t="s">
        <v>115</v>
      </c>
      <c r="E2248">
        <v>13</v>
      </c>
      <c r="F2248" t="s">
        <v>6</v>
      </c>
      <c r="G2248" t="s">
        <v>4671</v>
      </c>
      <c r="H2248" t="s">
        <v>22</v>
      </c>
      <c r="I2248">
        <v>137</v>
      </c>
      <c r="J2248">
        <v>117</v>
      </c>
      <c r="K2248">
        <v>0</v>
      </c>
      <c r="L2248">
        <v>20220613</v>
      </c>
      <c r="M2248" t="s">
        <v>30</v>
      </c>
      <c r="N2248">
        <v>0</v>
      </c>
      <c r="O2248">
        <v>16466000</v>
      </c>
      <c r="P2248" t="s">
        <v>13</v>
      </c>
      <c r="Q2248" t="s">
        <v>13</v>
      </c>
    </row>
    <row r="2249" spans="1:17" x14ac:dyDescent="0.25">
      <c r="A2249">
        <v>164617098</v>
      </c>
      <c r="B2249" t="s">
        <v>1576</v>
      </c>
      <c r="C2249" t="s">
        <v>551</v>
      </c>
      <c r="D2249" t="s">
        <v>115</v>
      </c>
      <c r="E2249">
        <v>13</v>
      </c>
      <c r="F2249" t="s">
        <v>6</v>
      </c>
      <c r="G2249" t="s">
        <v>4671</v>
      </c>
      <c r="H2249" t="s">
        <v>22</v>
      </c>
      <c r="I2249">
        <v>663</v>
      </c>
      <c r="J2249">
        <v>595</v>
      </c>
      <c r="K2249">
        <v>20233</v>
      </c>
      <c r="L2249">
        <v>20231211</v>
      </c>
      <c r="M2249" t="s">
        <v>30</v>
      </c>
      <c r="N2249">
        <v>20234</v>
      </c>
      <c r="O2249">
        <v>16010312</v>
      </c>
      <c r="P2249" t="s">
        <v>1193</v>
      </c>
      <c r="Q2249" t="s">
        <v>1193</v>
      </c>
    </row>
    <row r="2250" spans="1:17" x14ac:dyDescent="0.25">
      <c r="A2250">
        <v>163065732</v>
      </c>
      <c r="B2250" t="s">
        <v>748</v>
      </c>
      <c r="C2250" t="s">
        <v>817</v>
      </c>
      <c r="D2250" t="s">
        <v>106</v>
      </c>
      <c r="E2250">
        <v>13</v>
      </c>
      <c r="F2250" t="s">
        <v>6</v>
      </c>
      <c r="G2250" t="s">
        <v>1040</v>
      </c>
      <c r="H2250" t="s">
        <v>22</v>
      </c>
      <c r="I2250">
        <v>1832</v>
      </c>
      <c r="J2250">
        <v>1819</v>
      </c>
      <c r="K2250">
        <v>20233</v>
      </c>
      <c r="L2250">
        <v>20230424</v>
      </c>
      <c r="M2250" t="s">
        <v>30</v>
      </c>
      <c r="N2250">
        <v>20234</v>
      </c>
      <c r="O2250">
        <v>10697784</v>
      </c>
      <c r="P2250" t="s">
        <v>1266</v>
      </c>
      <c r="Q2250" t="s">
        <v>1267</v>
      </c>
    </row>
    <row r="2251" spans="1:17" x14ac:dyDescent="0.25">
      <c r="A2251">
        <v>164820600</v>
      </c>
      <c r="B2251" t="s">
        <v>3523</v>
      </c>
      <c r="C2251" t="s">
        <v>1799</v>
      </c>
      <c r="D2251" t="s">
        <v>115</v>
      </c>
      <c r="E2251">
        <v>13</v>
      </c>
      <c r="F2251" t="s">
        <v>32</v>
      </c>
      <c r="G2251" t="s">
        <v>4671</v>
      </c>
      <c r="H2251" t="s">
        <v>22</v>
      </c>
      <c r="I2251">
        <v>382</v>
      </c>
      <c r="J2251">
        <v>266</v>
      </c>
      <c r="K2251">
        <v>0</v>
      </c>
      <c r="L2251">
        <v>20191215</v>
      </c>
      <c r="M2251" t="s">
        <v>30</v>
      </c>
      <c r="N2251">
        <v>0</v>
      </c>
      <c r="O2251">
        <v>16088693</v>
      </c>
      <c r="P2251" t="s">
        <v>1192</v>
      </c>
      <c r="Q2251" t="s">
        <v>13</v>
      </c>
    </row>
    <row r="2252" spans="1:17" x14ac:dyDescent="0.25">
      <c r="A2252">
        <v>164820629</v>
      </c>
      <c r="B2252" t="s">
        <v>3523</v>
      </c>
      <c r="C2252" t="s">
        <v>3524</v>
      </c>
      <c r="D2252" t="s">
        <v>115</v>
      </c>
      <c r="E2252">
        <v>13</v>
      </c>
      <c r="F2252" t="s">
        <v>32</v>
      </c>
      <c r="G2252" t="s">
        <v>4671</v>
      </c>
      <c r="H2252" t="s">
        <v>22</v>
      </c>
      <c r="I2252">
        <v>382</v>
      </c>
      <c r="J2252">
        <v>266</v>
      </c>
      <c r="K2252">
        <v>0</v>
      </c>
      <c r="L2252">
        <v>20231130</v>
      </c>
      <c r="M2252" t="s">
        <v>30</v>
      </c>
      <c r="N2252">
        <v>20234</v>
      </c>
      <c r="O2252">
        <v>16088694</v>
      </c>
      <c r="P2252" t="s">
        <v>1192</v>
      </c>
      <c r="Q2252" t="s">
        <v>13</v>
      </c>
    </row>
    <row r="2253" spans="1:17" x14ac:dyDescent="0.25">
      <c r="A2253">
        <v>165022993</v>
      </c>
      <c r="B2253" t="s">
        <v>5444</v>
      </c>
      <c r="C2253" t="s">
        <v>649</v>
      </c>
      <c r="D2253" t="s">
        <v>115</v>
      </c>
      <c r="E2253">
        <v>13</v>
      </c>
      <c r="F2253" t="s">
        <v>6</v>
      </c>
      <c r="G2253" t="s">
        <v>699</v>
      </c>
      <c r="H2253" t="s">
        <v>22</v>
      </c>
      <c r="I2253">
        <v>109</v>
      </c>
      <c r="J2253">
        <v>98</v>
      </c>
      <c r="K2253">
        <v>20233</v>
      </c>
      <c r="L2253">
        <v>20240129</v>
      </c>
      <c r="M2253" t="s">
        <v>31</v>
      </c>
      <c r="N2253">
        <v>20234</v>
      </c>
      <c r="O2253">
        <v>9860675</v>
      </c>
      <c r="P2253" t="s">
        <v>13</v>
      </c>
      <c r="Q2253" t="s">
        <v>13</v>
      </c>
    </row>
    <row r="2254" spans="1:17" x14ac:dyDescent="0.25">
      <c r="A2254">
        <v>164855992</v>
      </c>
      <c r="B2254" t="s">
        <v>3882</v>
      </c>
      <c r="C2254" t="s">
        <v>3129</v>
      </c>
      <c r="D2254" t="s">
        <v>115</v>
      </c>
      <c r="E2254">
        <v>13</v>
      </c>
      <c r="F2254" t="s">
        <v>32</v>
      </c>
      <c r="G2254" t="s">
        <v>4671</v>
      </c>
      <c r="H2254" t="s">
        <v>22</v>
      </c>
      <c r="I2254">
        <v>335</v>
      </c>
      <c r="J2254">
        <v>217</v>
      </c>
      <c r="K2254">
        <v>20233</v>
      </c>
      <c r="L2254">
        <v>20230626</v>
      </c>
      <c r="M2254" t="s">
        <v>30</v>
      </c>
      <c r="N2254">
        <v>0</v>
      </c>
      <c r="O2254">
        <v>16361068</v>
      </c>
      <c r="P2254" t="s">
        <v>13</v>
      </c>
      <c r="Q2254" t="s">
        <v>13</v>
      </c>
    </row>
    <row r="2255" spans="1:17" x14ac:dyDescent="0.25">
      <c r="A2255">
        <v>164630386</v>
      </c>
      <c r="B2255" t="s">
        <v>1577</v>
      </c>
      <c r="C2255" t="s">
        <v>1578</v>
      </c>
      <c r="D2255" t="s">
        <v>923</v>
      </c>
      <c r="E2255">
        <v>14</v>
      </c>
      <c r="F2255" t="s">
        <v>6</v>
      </c>
      <c r="G2255" t="s">
        <v>709</v>
      </c>
      <c r="H2255" t="s">
        <v>22</v>
      </c>
      <c r="I2255">
        <v>648</v>
      </c>
      <c r="J2255">
        <v>648</v>
      </c>
      <c r="K2255">
        <v>20233</v>
      </c>
      <c r="L2255">
        <v>20221215</v>
      </c>
      <c r="M2255" t="s">
        <v>31</v>
      </c>
      <c r="N2255">
        <v>20234</v>
      </c>
      <c r="O2255">
        <v>7608200</v>
      </c>
      <c r="P2255" t="s">
        <v>1193</v>
      </c>
      <c r="Q2255" t="s">
        <v>1193</v>
      </c>
    </row>
    <row r="2256" spans="1:17" x14ac:dyDescent="0.25">
      <c r="A2256">
        <v>164725574</v>
      </c>
      <c r="B2256" t="s">
        <v>1966</v>
      </c>
      <c r="C2256" t="s">
        <v>3130</v>
      </c>
      <c r="D2256" t="s">
        <v>923</v>
      </c>
      <c r="E2256">
        <v>14</v>
      </c>
      <c r="F2256" t="s">
        <v>6</v>
      </c>
      <c r="G2256" t="s">
        <v>3131</v>
      </c>
      <c r="H2256" t="s">
        <v>22</v>
      </c>
      <c r="I2256">
        <v>510</v>
      </c>
      <c r="J2256">
        <v>475</v>
      </c>
      <c r="K2256">
        <v>0</v>
      </c>
      <c r="L2256" t="s">
        <v>25</v>
      </c>
      <c r="M2256" t="s">
        <v>31</v>
      </c>
      <c r="N2256">
        <v>0</v>
      </c>
      <c r="O2256">
        <v>81350</v>
      </c>
      <c r="P2256" t="s">
        <v>1192</v>
      </c>
      <c r="Q2256" t="s">
        <v>1192</v>
      </c>
    </row>
    <row r="2257" spans="1:17" x14ac:dyDescent="0.25">
      <c r="A2257">
        <v>164994406</v>
      </c>
      <c r="B2257" t="s">
        <v>5445</v>
      </c>
      <c r="C2257" t="s">
        <v>5446</v>
      </c>
      <c r="D2257" t="s">
        <v>119</v>
      </c>
      <c r="E2257">
        <v>14</v>
      </c>
      <c r="F2257" t="s">
        <v>6</v>
      </c>
      <c r="G2257" t="s">
        <v>3132</v>
      </c>
      <c r="H2257" t="s">
        <v>22</v>
      </c>
      <c r="I2257">
        <v>109</v>
      </c>
      <c r="J2257">
        <v>82</v>
      </c>
      <c r="K2257">
        <v>0</v>
      </c>
      <c r="L2257">
        <v>20181019</v>
      </c>
      <c r="M2257" t="s">
        <v>31</v>
      </c>
      <c r="N2257">
        <v>0</v>
      </c>
      <c r="O2257">
        <v>15288143</v>
      </c>
      <c r="P2257" t="s">
        <v>13</v>
      </c>
      <c r="Q2257" t="s">
        <v>13</v>
      </c>
    </row>
    <row r="2258" spans="1:17" x14ac:dyDescent="0.25">
      <c r="A2258">
        <v>164928766</v>
      </c>
      <c r="B2258" t="s">
        <v>4999</v>
      </c>
      <c r="C2258" t="s">
        <v>5000</v>
      </c>
      <c r="D2258" t="s">
        <v>923</v>
      </c>
      <c r="E2258">
        <v>14</v>
      </c>
      <c r="F2258" t="s">
        <v>32</v>
      </c>
      <c r="G2258" t="s">
        <v>5447</v>
      </c>
      <c r="H2258" t="s">
        <v>22</v>
      </c>
      <c r="I2258">
        <v>237</v>
      </c>
      <c r="J2258">
        <v>237</v>
      </c>
      <c r="K2258">
        <v>20233</v>
      </c>
      <c r="L2258">
        <v>20230221</v>
      </c>
      <c r="M2258" t="s">
        <v>30</v>
      </c>
      <c r="N2258">
        <v>20234</v>
      </c>
      <c r="O2258">
        <v>16433719</v>
      </c>
      <c r="P2258" t="s">
        <v>13</v>
      </c>
      <c r="Q2258" t="s">
        <v>13</v>
      </c>
    </row>
    <row r="2259" spans="1:17" x14ac:dyDescent="0.25">
      <c r="A2259">
        <v>164994676</v>
      </c>
      <c r="B2259" t="s">
        <v>6137</v>
      </c>
      <c r="C2259" t="s">
        <v>668</v>
      </c>
      <c r="D2259" t="s">
        <v>119</v>
      </c>
      <c r="E2259">
        <v>14</v>
      </c>
      <c r="F2259" t="s">
        <v>6</v>
      </c>
      <c r="G2259" t="s">
        <v>2502</v>
      </c>
      <c r="H2259" t="s">
        <v>22</v>
      </c>
      <c r="I2259">
        <v>87</v>
      </c>
      <c r="J2259">
        <v>84</v>
      </c>
      <c r="K2259">
        <v>0</v>
      </c>
      <c r="L2259" t="s">
        <v>25</v>
      </c>
      <c r="M2259" t="s">
        <v>30</v>
      </c>
      <c r="N2259">
        <v>0</v>
      </c>
      <c r="O2259">
        <v>16444872</v>
      </c>
      <c r="P2259" t="s">
        <v>13</v>
      </c>
      <c r="Q2259" t="s">
        <v>13</v>
      </c>
    </row>
    <row r="2260" spans="1:17" x14ac:dyDescent="0.25">
      <c r="A2260">
        <v>164986655</v>
      </c>
      <c r="B2260" t="s">
        <v>256</v>
      </c>
      <c r="C2260" t="s">
        <v>5448</v>
      </c>
      <c r="D2260" t="s">
        <v>102</v>
      </c>
      <c r="E2260">
        <v>14</v>
      </c>
      <c r="F2260" t="s">
        <v>6</v>
      </c>
      <c r="G2260" t="s">
        <v>3131</v>
      </c>
      <c r="H2260" t="s">
        <v>22</v>
      </c>
      <c r="I2260">
        <v>111</v>
      </c>
      <c r="J2260">
        <v>56</v>
      </c>
      <c r="K2260">
        <v>0</v>
      </c>
      <c r="L2260" t="s">
        <v>25</v>
      </c>
      <c r="M2260" t="s">
        <v>30</v>
      </c>
      <c r="N2260">
        <v>0</v>
      </c>
      <c r="O2260">
        <v>16445486</v>
      </c>
      <c r="P2260" t="s">
        <v>13</v>
      </c>
      <c r="Q2260" t="s">
        <v>13</v>
      </c>
    </row>
    <row r="2261" spans="1:17" x14ac:dyDescent="0.25">
      <c r="A2261">
        <v>164080466</v>
      </c>
      <c r="B2261" t="s">
        <v>625</v>
      </c>
      <c r="C2261" t="s">
        <v>242</v>
      </c>
      <c r="D2261" t="s">
        <v>923</v>
      </c>
      <c r="E2261">
        <v>14</v>
      </c>
      <c r="F2261" t="s">
        <v>6</v>
      </c>
      <c r="G2261" t="s">
        <v>709</v>
      </c>
      <c r="H2261" t="s">
        <v>22</v>
      </c>
      <c r="I2261">
        <v>1313</v>
      </c>
      <c r="J2261">
        <v>1313</v>
      </c>
      <c r="K2261">
        <v>20233</v>
      </c>
      <c r="L2261">
        <v>20240207</v>
      </c>
      <c r="M2261" t="s">
        <v>30</v>
      </c>
      <c r="N2261">
        <v>20234</v>
      </c>
      <c r="O2261">
        <v>15942406</v>
      </c>
      <c r="P2261" t="s">
        <v>14</v>
      </c>
      <c r="Q2261" t="s">
        <v>14</v>
      </c>
    </row>
    <row r="2262" spans="1:17" x14ac:dyDescent="0.25">
      <c r="A2262">
        <v>164675701</v>
      </c>
      <c r="B2262" t="s">
        <v>364</v>
      </c>
      <c r="C2262" t="s">
        <v>1315</v>
      </c>
      <c r="D2262" t="s">
        <v>923</v>
      </c>
      <c r="E2262">
        <v>14</v>
      </c>
      <c r="F2262" t="s">
        <v>6</v>
      </c>
      <c r="G2262" t="s">
        <v>3131</v>
      </c>
      <c r="H2262" t="s">
        <v>22</v>
      </c>
      <c r="I2262">
        <v>587</v>
      </c>
      <c r="J2262">
        <v>587</v>
      </c>
      <c r="K2262">
        <v>20233</v>
      </c>
      <c r="L2262" t="s">
        <v>25</v>
      </c>
      <c r="M2262" t="s">
        <v>30</v>
      </c>
      <c r="N2262">
        <v>20234</v>
      </c>
      <c r="O2262">
        <v>16018134</v>
      </c>
      <c r="P2262" t="s">
        <v>1193</v>
      </c>
      <c r="Q2262" t="s">
        <v>1193</v>
      </c>
    </row>
    <row r="2263" spans="1:17" x14ac:dyDescent="0.25">
      <c r="A2263">
        <v>164502606</v>
      </c>
      <c r="B2263" t="s">
        <v>364</v>
      </c>
      <c r="C2263" t="s">
        <v>313</v>
      </c>
      <c r="D2263" t="s">
        <v>923</v>
      </c>
      <c r="E2263">
        <v>14</v>
      </c>
      <c r="F2263" t="s">
        <v>6</v>
      </c>
      <c r="G2263" t="s">
        <v>709</v>
      </c>
      <c r="H2263" t="s">
        <v>22</v>
      </c>
      <c r="I2263">
        <v>872</v>
      </c>
      <c r="J2263">
        <v>854</v>
      </c>
      <c r="K2263">
        <v>20233</v>
      </c>
      <c r="L2263">
        <v>20180815</v>
      </c>
      <c r="M2263" t="s">
        <v>30</v>
      </c>
      <c r="N2263">
        <v>20234</v>
      </c>
      <c r="O2263">
        <v>16119736</v>
      </c>
      <c r="P2263" t="s">
        <v>14</v>
      </c>
      <c r="Q2263" t="s">
        <v>14</v>
      </c>
    </row>
    <row r="2264" spans="1:17" x14ac:dyDescent="0.25">
      <c r="A2264">
        <v>164924391</v>
      </c>
      <c r="B2264" t="s">
        <v>364</v>
      </c>
      <c r="C2264" t="s">
        <v>239</v>
      </c>
      <c r="D2264" t="s">
        <v>102</v>
      </c>
      <c r="E2264">
        <v>14</v>
      </c>
      <c r="F2264" t="s">
        <v>6</v>
      </c>
      <c r="G2264" t="s">
        <v>3131</v>
      </c>
      <c r="H2264" t="s">
        <v>22</v>
      </c>
      <c r="I2264">
        <v>160</v>
      </c>
      <c r="J2264">
        <v>160</v>
      </c>
      <c r="K2264">
        <v>20233</v>
      </c>
      <c r="L2264">
        <v>20220831</v>
      </c>
      <c r="M2264" t="s">
        <v>30</v>
      </c>
      <c r="N2264">
        <v>20234</v>
      </c>
      <c r="O2264">
        <v>16415245</v>
      </c>
      <c r="P2264" t="s">
        <v>13</v>
      </c>
      <c r="Q2264" t="s">
        <v>13</v>
      </c>
    </row>
    <row r="2265" spans="1:17" x14ac:dyDescent="0.25">
      <c r="A2265">
        <v>164729756</v>
      </c>
      <c r="B2265" t="s">
        <v>1967</v>
      </c>
      <c r="C2265" t="s">
        <v>1968</v>
      </c>
      <c r="D2265" t="s">
        <v>1223</v>
      </c>
      <c r="E2265">
        <v>14</v>
      </c>
      <c r="F2265" t="s">
        <v>6</v>
      </c>
      <c r="G2265" t="s">
        <v>3131</v>
      </c>
      <c r="H2265" t="s">
        <v>22</v>
      </c>
      <c r="I2265">
        <v>504</v>
      </c>
      <c r="J2265">
        <v>475</v>
      </c>
      <c r="K2265">
        <v>0</v>
      </c>
      <c r="L2265" t="s">
        <v>25</v>
      </c>
      <c r="M2265" t="s">
        <v>30</v>
      </c>
      <c r="N2265">
        <v>0</v>
      </c>
      <c r="O2265">
        <v>16302706</v>
      </c>
      <c r="P2265" t="s">
        <v>1192</v>
      </c>
      <c r="Q2265" t="s">
        <v>1192</v>
      </c>
    </row>
    <row r="2266" spans="1:17" x14ac:dyDescent="0.25">
      <c r="A2266">
        <v>165069259</v>
      </c>
      <c r="B2266" t="s">
        <v>7197</v>
      </c>
      <c r="C2266" t="s">
        <v>7198</v>
      </c>
      <c r="D2266" t="s">
        <v>119</v>
      </c>
      <c r="E2266">
        <v>14</v>
      </c>
      <c r="F2266" t="s">
        <v>6</v>
      </c>
      <c r="G2266" t="s">
        <v>709</v>
      </c>
      <c r="H2266" t="s">
        <v>22</v>
      </c>
      <c r="I2266">
        <v>49</v>
      </c>
      <c r="J2266">
        <v>42</v>
      </c>
      <c r="K2266">
        <v>20233</v>
      </c>
      <c r="L2266">
        <v>20240212</v>
      </c>
      <c r="M2266" t="s">
        <v>31</v>
      </c>
      <c r="N2266">
        <v>0</v>
      </c>
      <c r="O2266">
        <v>12698487</v>
      </c>
      <c r="P2266" t="s">
        <v>13</v>
      </c>
      <c r="Q2266" t="s">
        <v>13</v>
      </c>
    </row>
    <row r="2267" spans="1:17" x14ac:dyDescent="0.25">
      <c r="A2267">
        <v>164974975</v>
      </c>
      <c r="B2267" t="s">
        <v>5449</v>
      </c>
      <c r="C2267" t="s">
        <v>5450</v>
      </c>
      <c r="D2267" t="s">
        <v>102</v>
      </c>
      <c r="E2267">
        <v>14</v>
      </c>
      <c r="F2267" t="s">
        <v>32</v>
      </c>
      <c r="G2267" t="s">
        <v>2876</v>
      </c>
      <c r="H2267" t="s">
        <v>22</v>
      </c>
      <c r="I2267">
        <v>175</v>
      </c>
      <c r="J2267">
        <v>175</v>
      </c>
      <c r="K2267">
        <v>20233</v>
      </c>
      <c r="L2267">
        <v>20240220</v>
      </c>
      <c r="M2267" t="s">
        <v>30</v>
      </c>
      <c r="N2267">
        <v>0</v>
      </c>
      <c r="O2267">
        <v>16452826</v>
      </c>
      <c r="P2267" t="s">
        <v>13</v>
      </c>
      <c r="Q2267" t="s">
        <v>13</v>
      </c>
    </row>
    <row r="2268" spans="1:17" x14ac:dyDescent="0.25">
      <c r="A2268">
        <v>165018989</v>
      </c>
      <c r="B2268" t="s">
        <v>5451</v>
      </c>
      <c r="C2268" t="s">
        <v>495</v>
      </c>
      <c r="D2268" t="s">
        <v>923</v>
      </c>
      <c r="E2268">
        <v>14</v>
      </c>
      <c r="F2268" t="s">
        <v>6</v>
      </c>
      <c r="G2268" t="s">
        <v>709</v>
      </c>
      <c r="H2268" t="s">
        <v>22</v>
      </c>
      <c r="I2268">
        <v>111</v>
      </c>
      <c r="J2268">
        <v>111</v>
      </c>
      <c r="K2268">
        <v>0</v>
      </c>
      <c r="L2268">
        <v>20220720</v>
      </c>
      <c r="M2268" t="s">
        <v>31</v>
      </c>
      <c r="N2268">
        <v>0</v>
      </c>
      <c r="O2268">
        <v>14852651</v>
      </c>
      <c r="P2268" t="s">
        <v>13</v>
      </c>
      <c r="Q2268" t="s">
        <v>13</v>
      </c>
    </row>
    <row r="2269" spans="1:17" x14ac:dyDescent="0.25">
      <c r="A2269">
        <v>165073743</v>
      </c>
      <c r="B2269" t="s">
        <v>7199</v>
      </c>
      <c r="C2269" t="s">
        <v>517</v>
      </c>
      <c r="D2269" t="s">
        <v>102</v>
      </c>
      <c r="E2269">
        <v>14</v>
      </c>
      <c r="F2269" t="s">
        <v>6</v>
      </c>
      <c r="G2269" t="s">
        <v>709</v>
      </c>
      <c r="H2269" t="s">
        <v>22</v>
      </c>
      <c r="I2269">
        <v>35</v>
      </c>
      <c r="J2269">
        <v>21</v>
      </c>
      <c r="K2269">
        <v>20233</v>
      </c>
      <c r="L2269">
        <v>20240222</v>
      </c>
      <c r="M2269" t="s">
        <v>31</v>
      </c>
      <c r="N2269">
        <v>20234</v>
      </c>
      <c r="O2269">
        <v>15168305</v>
      </c>
      <c r="P2269" t="s">
        <v>13</v>
      </c>
      <c r="Q2269" t="s">
        <v>13</v>
      </c>
    </row>
    <row r="2270" spans="1:17" x14ac:dyDescent="0.25">
      <c r="A2270">
        <v>164997704</v>
      </c>
      <c r="B2270" t="s">
        <v>365</v>
      </c>
      <c r="C2270" t="s">
        <v>5001</v>
      </c>
      <c r="D2270" t="s">
        <v>923</v>
      </c>
      <c r="E2270">
        <v>14</v>
      </c>
      <c r="F2270" t="s">
        <v>6</v>
      </c>
      <c r="G2270" t="s">
        <v>709</v>
      </c>
      <c r="H2270" t="s">
        <v>22</v>
      </c>
      <c r="I2270">
        <v>144</v>
      </c>
      <c r="J2270">
        <v>144</v>
      </c>
      <c r="K2270">
        <v>20233</v>
      </c>
      <c r="L2270">
        <v>20230601</v>
      </c>
      <c r="M2270" t="s">
        <v>31</v>
      </c>
      <c r="N2270">
        <v>20234</v>
      </c>
      <c r="O2270">
        <v>7717840</v>
      </c>
      <c r="P2270" t="s">
        <v>13</v>
      </c>
      <c r="Q2270" t="s">
        <v>13</v>
      </c>
    </row>
    <row r="2271" spans="1:17" x14ac:dyDescent="0.25">
      <c r="A2271">
        <v>164818729</v>
      </c>
      <c r="B2271" t="s">
        <v>2633</v>
      </c>
      <c r="C2271" t="s">
        <v>581</v>
      </c>
      <c r="D2271" t="s">
        <v>119</v>
      </c>
      <c r="E2271">
        <v>14</v>
      </c>
      <c r="F2271" t="s">
        <v>6</v>
      </c>
      <c r="G2271" t="s">
        <v>709</v>
      </c>
      <c r="H2271" t="s">
        <v>22</v>
      </c>
      <c r="I2271">
        <v>377</v>
      </c>
      <c r="J2271">
        <v>371</v>
      </c>
      <c r="K2271">
        <v>20233</v>
      </c>
      <c r="L2271">
        <v>20230814</v>
      </c>
      <c r="M2271" t="s">
        <v>30</v>
      </c>
      <c r="N2271">
        <v>20234</v>
      </c>
      <c r="O2271">
        <v>16351686</v>
      </c>
      <c r="P2271" t="s">
        <v>1192</v>
      </c>
      <c r="Q2271" t="s">
        <v>1192</v>
      </c>
    </row>
    <row r="2272" spans="1:17" x14ac:dyDescent="0.25">
      <c r="A2272">
        <v>164357536</v>
      </c>
      <c r="B2272" t="s">
        <v>1056</v>
      </c>
      <c r="C2272" t="s">
        <v>1057</v>
      </c>
      <c r="D2272" t="s">
        <v>923</v>
      </c>
      <c r="E2272">
        <v>14</v>
      </c>
      <c r="F2272" t="s">
        <v>6</v>
      </c>
      <c r="G2272" t="s">
        <v>1158</v>
      </c>
      <c r="H2272" t="s">
        <v>22</v>
      </c>
      <c r="I2272">
        <v>1015</v>
      </c>
      <c r="J2272">
        <v>1015</v>
      </c>
      <c r="K2272">
        <v>0</v>
      </c>
      <c r="L2272">
        <v>20210715</v>
      </c>
      <c r="M2272" t="s">
        <v>30</v>
      </c>
      <c r="N2272">
        <v>0</v>
      </c>
      <c r="O2272">
        <v>10403306</v>
      </c>
      <c r="P2272" t="s">
        <v>14</v>
      </c>
      <c r="Q2272" t="s">
        <v>14</v>
      </c>
    </row>
    <row r="2273" spans="1:17" x14ac:dyDescent="0.25">
      <c r="A2273">
        <v>165065476</v>
      </c>
      <c r="B2273" t="s">
        <v>7200</v>
      </c>
      <c r="C2273" t="s">
        <v>7201</v>
      </c>
      <c r="D2273" t="s">
        <v>923</v>
      </c>
      <c r="E2273">
        <v>14</v>
      </c>
      <c r="F2273" t="s">
        <v>6</v>
      </c>
      <c r="G2273" t="s">
        <v>3132</v>
      </c>
      <c r="H2273" t="s">
        <v>22</v>
      </c>
      <c r="I2273">
        <v>25</v>
      </c>
      <c r="J2273">
        <v>7</v>
      </c>
      <c r="K2273">
        <v>20233</v>
      </c>
      <c r="L2273">
        <v>20200218</v>
      </c>
      <c r="M2273" t="s">
        <v>30</v>
      </c>
      <c r="N2273">
        <v>20234</v>
      </c>
      <c r="O2273">
        <v>15058794</v>
      </c>
      <c r="P2273" t="s">
        <v>13</v>
      </c>
      <c r="Q2273" t="s">
        <v>13</v>
      </c>
    </row>
    <row r="2274" spans="1:17" x14ac:dyDescent="0.25">
      <c r="A2274">
        <v>164725008</v>
      </c>
      <c r="B2274" t="s">
        <v>1970</v>
      </c>
      <c r="C2274" t="s">
        <v>659</v>
      </c>
      <c r="D2274" t="s">
        <v>102</v>
      </c>
      <c r="E2274">
        <v>14</v>
      </c>
      <c r="F2274" t="s">
        <v>5</v>
      </c>
      <c r="G2274" t="s">
        <v>3131</v>
      </c>
      <c r="H2274" t="s">
        <v>22</v>
      </c>
      <c r="I2274">
        <v>510</v>
      </c>
      <c r="J2274">
        <v>475</v>
      </c>
      <c r="K2274">
        <v>20233</v>
      </c>
      <c r="L2274" t="s">
        <v>25</v>
      </c>
      <c r="M2274" t="s">
        <v>30</v>
      </c>
      <c r="N2274">
        <v>20234</v>
      </c>
      <c r="O2274">
        <v>7763030</v>
      </c>
      <c r="P2274" t="s">
        <v>1192</v>
      </c>
      <c r="Q2274" t="s">
        <v>1192</v>
      </c>
    </row>
    <row r="2275" spans="1:17" x14ac:dyDescent="0.25">
      <c r="A2275">
        <v>164935247</v>
      </c>
      <c r="B2275" t="s">
        <v>5002</v>
      </c>
      <c r="C2275" t="s">
        <v>299</v>
      </c>
      <c r="D2275" t="s">
        <v>923</v>
      </c>
      <c r="E2275">
        <v>14</v>
      </c>
      <c r="F2275" t="s">
        <v>32</v>
      </c>
      <c r="G2275" t="s">
        <v>5447</v>
      </c>
      <c r="H2275" t="s">
        <v>22</v>
      </c>
      <c r="I2275">
        <v>229</v>
      </c>
      <c r="J2275">
        <v>229</v>
      </c>
      <c r="K2275">
        <v>0</v>
      </c>
      <c r="L2275" t="s">
        <v>25</v>
      </c>
      <c r="M2275" t="s">
        <v>30</v>
      </c>
      <c r="N2275">
        <v>0</v>
      </c>
      <c r="O2275">
        <v>16437515</v>
      </c>
      <c r="P2275" t="s">
        <v>13</v>
      </c>
      <c r="Q2275" t="s">
        <v>13</v>
      </c>
    </row>
    <row r="2276" spans="1:17" x14ac:dyDescent="0.25">
      <c r="A2276">
        <v>164980009</v>
      </c>
      <c r="B2276" t="s">
        <v>5003</v>
      </c>
      <c r="C2276" t="s">
        <v>198</v>
      </c>
      <c r="D2276" t="s">
        <v>923</v>
      </c>
      <c r="E2276">
        <v>14</v>
      </c>
      <c r="F2276" t="s">
        <v>32</v>
      </c>
      <c r="G2276" t="s">
        <v>5447</v>
      </c>
      <c r="H2276" t="s">
        <v>22</v>
      </c>
      <c r="I2276">
        <v>186</v>
      </c>
      <c r="J2276">
        <v>186</v>
      </c>
      <c r="K2276">
        <v>20233</v>
      </c>
      <c r="L2276">
        <v>20230908</v>
      </c>
      <c r="M2276" t="s">
        <v>30</v>
      </c>
      <c r="N2276">
        <v>20234</v>
      </c>
      <c r="O2276">
        <v>16463905</v>
      </c>
      <c r="P2276" t="s">
        <v>13</v>
      </c>
      <c r="Q2276" t="s">
        <v>13</v>
      </c>
    </row>
    <row r="2277" spans="1:17" x14ac:dyDescent="0.25">
      <c r="A2277">
        <v>164815145</v>
      </c>
      <c r="B2277" t="s">
        <v>1360</v>
      </c>
      <c r="C2277" t="s">
        <v>1361</v>
      </c>
      <c r="D2277" t="s">
        <v>102</v>
      </c>
      <c r="E2277">
        <v>14</v>
      </c>
      <c r="F2277" t="s">
        <v>6</v>
      </c>
      <c r="G2277" t="s">
        <v>709</v>
      </c>
      <c r="H2277" t="s">
        <v>22</v>
      </c>
      <c r="I2277">
        <v>374</v>
      </c>
      <c r="J2277">
        <v>374</v>
      </c>
      <c r="K2277">
        <v>0</v>
      </c>
      <c r="L2277" t="s">
        <v>25</v>
      </c>
      <c r="M2277" t="s">
        <v>31</v>
      </c>
      <c r="N2277">
        <v>0</v>
      </c>
      <c r="O2277">
        <v>11931005</v>
      </c>
      <c r="P2277" t="s">
        <v>1192</v>
      </c>
      <c r="Q2277" t="s">
        <v>1192</v>
      </c>
    </row>
    <row r="2278" spans="1:17" x14ac:dyDescent="0.25">
      <c r="A2278">
        <v>164788840</v>
      </c>
      <c r="B2278" t="s">
        <v>2865</v>
      </c>
      <c r="C2278" t="s">
        <v>2866</v>
      </c>
      <c r="D2278" t="s">
        <v>923</v>
      </c>
      <c r="E2278">
        <v>14</v>
      </c>
      <c r="F2278" t="s">
        <v>6</v>
      </c>
      <c r="G2278" t="s">
        <v>1158</v>
      </c>
      <c r="H2278" t="s">
        <v>22</v>
      </c>
      <c r="I2278">
        <v>353</v>
      </c>
      <c r="J2278">
        <v>350</v>
      </c>
      <c r="K2278">
        <v>0</v>
      </c>
      <c r="L2278">
        <v>20190909</v>
      </c>
      <c r="M2278" t="s">
        <v>30</v>
      </c>
      <c r="N2278">
        <v>0</v>
      </c>
      <c r="O2278">
        <v>7807915</v>
      </c>
      <c r="P2278" t="s">
        <v>13</v>
      </c>
      <c r="Q2278" t="s">
        <v>13</v>
      </c>
    </row>
    <row r="2279" spans="1:17" x14ac:dyDescent="0.25">
      <c r="A2279">
        <v>164935763</v>
      </c>
      <c r="B2279" t="s">
        <v>3817</v>
      </c>
      <c r="C2279" t="s">
        <v>3286</v>
      </c>
      <c r="D2279" t="s">
        <v>923</v>
      </c>
      <c r="E2279">
        <v>14</v>
      </c>
      <c r="F2279" t="s">
        <v>32</v>
      </c>
      <c r="G2279" t="s">
        <v>5447</v>
      </c>
      <c r="H2279" t="s">
        <v>22</v>
      </c>
      <c r="I2279">
        <v>229</v>
      </c>
      <c r="J2279">
        <v>229</v>
      </c>
      <c r="K2279">
        <v>20233</v>
      </c>
      <c r="L2279" t="s">
        <v>25</v>
      </c>
      <c r="M2279" t="s">
        <v>30</v>
      </c>
      <c r="N2279">
        <v>20234</v>
      </c>
      <c r="O2279">
        <v>16437834</v>
      </c>
      <c r="P2279" t="s">
        <v>13</v>
      </c>
      <c r="Q2279" t="s">
        <v>13</v>
      </c>
    </row>
    <row r="2280" spans="1:17" x14ac:dyDescent="0.25">
      <c r="A2280">
        <v>164820546</v>
      </c>
      <c r="B2280" t="s">
        <v>2867</v>
      </c>
      <c r="C2280" t="s">
        <v>2868</v>
      </c>
      <c r="D2280" t="s">
        <v>926</v>
      </c>
      <c r="E2280">
        <v>14</v>
      </c>
      <c r="F2280" t="s">
        <v>5</v>
      </c>
      <c r="G2280" t="s">
        <v>709</v>
      </c>
      <c r="H2280" t="s">
        <v>22</v>
      </c>
      <c r="I2280">
        <v>356</v>
      </c>
      <c r="J2280">
        <v>350</v>
      </c>
      <c r="K2280">
        <v>20233</v>
      </c>
      <c r="L2280">
        <v>20210301</v>
      </c>
      <c r="M2280" t="s">
        <v>31</v>
      </c>
      <c r="N2280">
        <v>20234</v>
      </c>
      <c r="O2280">
        <v>7820175</v>
      </c>
      <c r="P2280" t="s">
        <v>13</v>
      </c>
      <c r="Q2280" t="s">
        <v>13</v>
      </c>
    </row>
    <row r="2281" spans="1:17" x14ac:dyDescent="0.25">
      <c r="A2281">
        <v>164725907</v>
      </c>
      <c r="B2281" t="s">
        <v>1631</v>
      </c>
      <c r="C2281" t="s">
        <v>1971</v>
      </c>
      <c r="D2281" t="s">
        <v>923</v>
      </c>
      <c r="E2281">
        <v>14</v>
      </c>
      <c r="F2281" t="s">
        <v>6</v>
      </c>
      <c r="G2281" t="s">
        <v>709</v>
      </c>
      <c r="H2281" t="s">
        <v>22</v>
      </c>
      <c r="I2281">
        <v>509</v>
      </c>
      <c r="J2281">
        <v>483</v>
      </c>
      <c r="K2281">
        <v>20233</v>
      </c>
      <c r="L2281">
        <v>20220906</v>
      </c>
      <c r="M2281" t="s">
        <v>31</v>
      </c>
      <c r="N2281">
        <v>20234</v>
      </c>
      <c r="O2281">
        <v>15994729</v>
      </c>
      <c r="P2281" t="s">
        <v>1192</v>
      </c>
      <c r="Q2281" t="s">
        <v>1192</v>
      </c>
    </row>
    <row r="2282" spans="1:17" x14ac:dyDescent="0.25">
      <c r="A2282">
        <v>165001405</v>
      </c>
      <c r="B2282" t="s">
        <v>5004</v>
      </c>
      <c r="C2282" t="s">
        <v>581</v>
      </c>
      <c r="D2282" t="s">
        <v>102</v>
      </c>
      <c r="E2282">
        <v>14</v>
      </c>
      <c r="F2282" t="s">
        <v>6</v>
      </c>
      <c r="G2282" t="s">
        <v>709</v>
      </c>
      <c r="H2282" t="s">
        <v>22</v>
      </c>
      <c r="I2282">
        <v>140</v>
      </c>
      <c r="J2282">
        <v>118</v>
      </c>
      <c r="K2282">
        <v>20233</v>
      </c>
      <c r="L2282">
        <v>20230809</v>
      </c>
      <c r="M2282" t="s">
        <v>30</v>
      </c>
      <c r="N2282">
        <v>20234</v>
      </c>
      <c r="O2282">
        <v>16472827</v>
      </c>
      <c r="P2282" t="s">
        <v>13</v>
      </c>
      <c r="Q2282" t="s">
        <v>13</v>
      </c>
    </row>
    <row r="2283" spans="1:17" x14ac:dyDescent="0.25">
      <c r="A2283">
        <v>164916794</v>
      </c>
      <c r="B2283" t="s">
        <v>4270</v>
      </c>
      <c r="C2283" t="s">
        <v>712</v>
      </c>
      <c r="D2283" t="s">
        <v>102</v>
      </c>
      <c r="E2283">
        <v>14</v>
      </c>
      <c r="F2283" t="s">
        <v>5</v>
      </c>
      <c r="G2283" t="s">
        <v>3132</v>
      </c>
      <c r="H2283" t="s">
        <v>22</v>
      </c>
      <c r="I2283">
        <v>193</v>
      </c>
      <c r="J2283">
        <v>193</v>
      </c>
      <c r="K2283">
        <v>0</v>
      </c>
      <c r="L2283">
        <v>20231213</v>
      </c>
      <c r="M2283" t="s">
        <v>30</v>
      </c>
      <c r="N2283">
        <v>20234</v>
      </c>
      <c r="O2283">
        <v>16412999</v>
      </c>
      <c r="P2283" t="s">
        <v>13</v>
      </c>
      <c r="Q2283" t="s">
        <v>13</v>
      </c>
    </row>
    <row r="2284" spans="1:17" x14ac:dyDescent="0.25">
      <c r="A2284">
        <v>165085949</v>
      </c>
      <c r="B2284" t="s">
        <v>7202</v>
      </c>
      <c r="C2284" t="s">
        <v>242</v>
      </c>
      <c r="D2284" t="s">
        <v>102</v>
      </c>
      <c r="E2284">
        <v>14</v>
      </c>
      <c r="F2284" t="s">
        <v>6</v>
      </c>
      <c r="G2284" t="s">
        <v>709</v>
      </c>
      <c r="H2284" t="s">
        <v>22</v>
      </c>
      <c r="I2284">
        <v>6</v>
      </c>
      <c r="J2284" t="s">
        <v>25</v>
      </c>
      <c r="K2284">
        <v>20233</v>
      </c>
      <c r="L2284">
        <v>20180316</v>
      </c>
      <c r="M2284" t="s">
        <v>30</v>
      </c>
      <c r="N2284">
        <v>0</v>
      </c>
      <c r="O2284">
        <v>16494991</v>
      </c>
      <c r="P2284" t="s">
        <v>13</v>
      </c>
      <c r="Q2284" t="s">
        <v>1268</v>
      </c>
    </row>
    <row r="2285" spans="1:17" x14ac:dyDescent="0.25">
      <c r="A2285">
        <v>165068142</v>
      </c>
      <c r="B2285" t="s">
        <v>142</v>
      </c>
      <c r="C2285" t="s">
        <v>150</v>
      </c>
      <c r="D2285" t="s">
        <v>102</v>
      </c>
      <c r="E2285">
        <v>14</v>
      </c>
      <c r="F2285" t="s">
        <v>6</v>
      </c>
      <c r="G2285" t="s">
        <v>2502</v>
      </c>
      <c r="H2285" t="s">
        <v>22</v>
      </c>
      <c r="I2285">
        <v>46</v>
      </c>
      <c r="J2285">
        <v>21</v>
      </c>
      <c r="K2285">
        <v>0</v>
      </c>
      <c r="L2285" t="s">
        <v>25</v>
      </c>
      <c r="M2285" t="s">
        <v>31</v>
      </c>
      <c r="N2285">
        <v>0</v>
      </c>
      <c r="O2285">
        <v>14221903</v>
      </c>
      <c r="P2285" t="s">
        <v>13</v>
      </c>
      <c r="Q2285" t="s">
        <v>13</v>
      </c>
    </row>
    <row r="2286" spans="1:17" x14ac:dyDescent="0.25">
      <c r="A2286">
        <v>164994370</v>
      </c>
      <c r="B2286" t="s">
        <v>142</v>
      </c>
      <c r="C2286" t="s">
        <v>6612</v>
      </c>
      <c r="D2286" t="s">
        <v>102</v>
      </c>
      <c r="E2286">
        <v>14</v>
      </c>
      <c r="F2286" t="s">
        <v>6</v>
      </c>
      <c r="G2286" t="s">
        <v>3132</v>
      </c>
      <c r="H2286" t="s">
        <v>22</v>
      </c>
      <c r="I2286">
        <v>61</v>
      </c>
      <c r="J2286">
        <v>49</v>
      </c>
      <c r="K2286">
        <v>20233</v>
      </c>
      <c r="L2286">
        <v>20220309</v>
      </c>
      <c r="M2286" t="s">
        <v>31</v>
      </c>
      <c r="N2286">
        <v>20234</v>
      </c>
      <c r="O2286">
        <v>15978544</v>
      </c>
      <c r="P2286" t="s">
        <v>13</v>
      </c>
      <c r="Q2286" t="s">
        <v>13</v>
      </c>
    </row>
    <row r="2287" spans="1:17" x14ac:dyDescent="0.25">
      <c r="A2287">
        <v>164979959</v>
      </c>
      <c r="B2287" t="s">
        <v>142</v>
      </c>
      <c r="C2287" t="s">
        <v>6138</v>
      </c>
      <c r="D2287" t="s">
        <v>102</v>
      </c>
      <c r="E2287">
        <v>14</v>
      </c>
      <c r="F2287" t="s">
        <v>6</v>
      </c>
      <c r="G2287" t="s">
        <v>3132</v>
      </c>
      <c r="H2287" t="s">
        <v>22</v>
      </c>
      <c r="I2287">
        <v>82</v>
      </c>
      <c r="J2287">
        <v>82</v>
      </c>
      <c r="K2287">
        <v>20233</v>
      </c>
      <c r="L2287">
        <v>20210622</v>
      </c>
      <c r="M2287" t="s">
        <v>30</v>
      </c>
      <c r="N2287">
        <v>20234</v>
      </c>
      <c r="O2287">
        <v>16422016</v>
      </c>
      <c r="P2287" t="s">
        <v>13</v>
      </c>
      <c r="Q2287" t="s">
        <v>13</v>
      </c>
    </row>
    <row r="2288" spans="1:17" x14ac:dyDescent="0.25">
      <c r="A2288">
        <v>164931674</v>
      </c>
      <c r="B2288" t="s">
        <v>142</v>
      </c>
      <c r="C2288" t="s">
        <v>4608</v>
      </c>
      <c r="D2288" t="s">
        <v>923</v>
      </c>
      <c r="E2288">
        <v>14</v>
      </c>
      <c r="F2288" t="s">
        <v>32</v>
      </c>
      <c r="G2288" t="s">
        <v>5447</v>
      </c>
      <c r="H2288" t="s">
        <v>22</v>
      </c>
      <c r="I2288">
        <v>234</v>
      </c>
      <c r="J2288">
        <v>234</v>
      </c>
      <c r="K2288">
        <v>0</v>
      </c>
      <c r="L2288" t="s">
        <v>25</v>
      </c>
      <c r="M2288" t="s">
        <v>30</v>
      </c>
      <c r="N2288">
        <v>0</v>
      </c>
      <c r="O2288">
        <v>16435457</v>
      </c>
      <c r="P2288" t="s">
        <v>13</v>
      </c>
      <c r="Q2288" t="s">
        <v>13</v>
      </c>
    </row>
    <row r="2289" spans="1:17" x14ac:dyDescent="0.25">
      <c r="A2289">
        <v>164934850</v>
      </c>
      <c r="B2289" t="s">
        <v>142</v>
      </c>
      <c r="C2289" t="s">
        <v>5005</v>
      </c>
      <c r="D2289" t="s">
        <v>923</v>
      </c>
      <c r="E2289">
        <v>14</v>
      </c>
      <c r="F2289" t="s">
        <v>32</v>
      </c>
      <c r="G2289" t="s">
        <v>5447</v>
      </c>
      <c r="H2289" t="s">
        <v>22</v>
      </c>
      <c r="I2289">
        <v>230</v>
      </c>
      <c r="J2289">
        <v>230</v>
      </c>
      <c r="K2289">
        <v>0</v>
      </c>
      <c r="L2289" t="s">
        <v>25</v>
      </c>
      <c r="M2289" t="s">
        <v>30</v>
      </c>
      <c r="N2289">
        <v>0</v>
      </c>
      <c r="O2289">
        <v>16437253</v>
      </c>
      <c r="P2289" t="s">
        <v>13</v>
      </c>
      <c r="Q2289" t="s">
        <v>13</v>
      </c>
    </row>
    <row r="2290" spans="1:17" x14ac:dyDescent="0.25">
      <c r="A2290">
        <v>165020928</v>
      </c>
      <c r="B2290" t="s">
        <v>7203</v>
      </c>
      <c r="C2290" t="s">
        <v>7204</v>
      </c>
      <c r="D2290" t="s">
        <v>923</v>
      </c>
      <c r="E2290">
        <v>14</v>
      </c>
      <c r="F2290" t="s">
        <v>5</v>
      </c>
      <c r="G2290" t="s">
        <v>3131</v>
      </c>
      <c r="H2290" t="s">
        <v>22</v>
      </c>
      <c r="I2290">
        <v>33</v>
      </c>
      <c r="J2290">
        <v>33</v>
      </c>
      <c r="K2290">
        <v>20233</v>
      </c>
      <c r="L2290">
        <v>20180724</v>
      </c>
      <c r="M2290" t="s">
        <v>31</v>
      </c>
      <c r="N2290">
        <v>0</v>
      </c>
      <c r="O2290">
        <v>13483268</v>
      </c>
      <c r="P2290" t="s">
        <v>13</v>
      </c>
      <c r="Q2290" t="s">
        <v>13</v>
      </c>
    </row>
    <row r="2291" spans="1:17" x14ac:dyDescent="0.25">
      <c r="A2291">
        <v>164638021</v>
      </c>
      <c r="B2291" t="s">
        <v>1579</v>
      </c>
      <c r="C2291" t="s">
        <v>1580</v>
      </c>
      <c r="D2291" t="s">
        <v>923</v>
      </c>
      <c r="E2291">
        <v>14</v>
      </c>
      <c r="F2291" t="s">
        <v>6</v>
      </c>
      <c r="G2291" t="s">
        <v>709</v>
      </c>
      <c r="H2291" t="s">
        <v>22</v>
      </c>
      <c r="I2291">
        <v>637</v>
      </c>
      <c r="J2291">
        <v>637</v>
      </c>
      <c r="K2291">
        <v>20233</v>
      </c>
      <c r="L2291" t="s">
        <v>25</v>
      </c>
      <c r="M2291" t="s">
        <v>30</v>
      </c>
      <c r="N2291">
        <v>20234</v>
      </c>
      <c r="O2291">
        <v>145501</v>
      </c>
      <c r="P2291" t="s">
        <v>1193</v>
      </c>
      <c r="Q2291" t="s">
        <v>1193</v>
      </c>
    </row>
    <row r="2292" spans="1:17" x14ac:dyDescent="0.25">
      <c r="A2292">
        <v>164913100</v>
      </c>
      <c r="B2292" t="s">
        <v>3883</v>
      </c>
      <c r="C2292" t="s">
        <v>271</v>
      </c>
      <c r="D2292" t="s">
        <v>923</v>
      </c>
      <c r="E2292">
        <v>14</v>
      </c>
      <c r="F2292" t="s">
        <v>32</v>
      </c>
      <c r="G2292" t="s">
        <v>1158</v>
      </c>
      <c r="H2292" t="s">
        <v>22</v>
      </c>
      <c r="I2292">
        <v>265</v>
      </c>
      <c r="J2292">
        <v>265</v>
      </c>
      <c r="K2292">
        <v>20233</v>
      </c>
      <c r="L2292" t="s">
        <v>25</v>
      </c>
      <c r="M2292" t="s">
        <v>30</v>
      </c>
      <c r="N2292">
        <v>20234</v>
      </c>
      <c r="O2292">
        <v>16424550</v>
      </c>
      <c r="P2292" t="s">
        <v>13</v>
      </c>
      <c r="Q2292" t="s">
        <v>13</v>
      </c>
    </row>
    <row r="2293" spans="1:17" x14ac:dyDescent="0.25">
      <c r="A2293">
        <v>164726075</v>
      </c>
      <c r="B2293" t="s">
        <v>2157</v>
      </c>
      <c r="C2293" t="s">
        <v>1633</v>
      </c>
      <c r="D2293" t="s">
        <v>102</v>
      </c>
      <c r="E2293">
        <v>14</v>
      </c>
      <c r="F2293" t="s">
        <v>32</v>
      </c>
      <c r="G2293" t="s">
        <v>3132</v>
      </c>
      <c r="H2293" t="s">
        <v>22</v>
      </c>
      <c r="I2293">
        <v>509</v>
      </c>
      <c r="J2293">
        <v>504</v>
      </c>
      <c r="K2293">
        <v>20233</v>
      </c>
      <c r="L2293">
        <v>20230919</v>
      </c>
      <c r="M2293" t="s">
        <v>30</v>
      </c>
      <c r="N2293">
        <v>20234</v>
      </c>
      <c r="O2293">
        <v>15259290</v>
      </c>
      <c r="P2293" t="s">
        <v>1192</v>
      </c>
      <c r="Q2293" t="s">
        <v>1192</v>
      </c>
    </row>
    <row r="2294" spans="1:17" x14ac:dyDescent="0.25">
      <c r="A2294">
        <v>164831322</v>
      </c>
      <c r="B2294" t="s">
        <v>4680</v>
      </c>
      <c r="C2294" t="s">
        <v>4681</v>
      </c>
      <c r="D2294" t="s">
        <v>102</v>
      </c>
      <c r="E2294">
        <v>14</v>
      </c>
      <c r="F2294" t="s">
        <v>5</v>
      </c>
      <c r="G2294" t="s">
        <v>2502</v>
      </c>
      <c r="H2294" t="s">
        <v>22</v>
      </c>
      <c r="I2294">
        <v>301</v>
      </c>
      <c r="J2294">
        <v>266</v>
      </c>
      <c r="K2294">
        <v>20233</v>
      </c>
      <c r="L2294" t="s">
        <v>25</v>
      </c>
      <c r="M2294" t="s">
        <v>31</v>
      </c>
      <c r="N2294">
        <v>20234</v>
      </c>
      <c r="O2294">
        <v>15769021</v>
      </c>
      <c r="P2294" t="s">
        <v>13</v>
      </c>
      <c r="Q2294" t="s">
        <v>13</v>
      </c>
    </row>
    <row r="2295" spans="1:17" x14ac:dyDescent="0.25">
      <c r="A2295">
        <v>164503650</v>
      </c>
      <c r="B2295" t="s">
        <v>713</v>
      </c>
      <c r="C2295" t="s">
        <v>273</v>
      </c>
      <c r="D2295" t="s">
        <v>923</v>
      </c>
      <c r="E2295">
        <v>14</v>
      </c>
      <c r="F2295" t="s">
        <v>6</v>
      </c>
      <c r="G2295" t="s">
        <v>709</v>
      </c>
      <c r="H2295" t="s">
        <v>22</v>
      </c>
      <c r="I2295">
        <v>872</v>
      </c>
      <c r="J2295">
        <v>854</v>
      </c>
      <c r="K2295">
        <v>20233</v>
      </c>
      <c r="L2295">
        <v>20230720</v>
      </c>
      <c r="M2295" t="s">
        <v>30</v>
      </c>
      <c r="N2295">
        <v>20234</v>
      </c>
      <c r="O2295">
        <v>16119743</v>
      </c>
      <c r="P2295" t="s">
        <v>14</v>
      </c>
      <c r="Q2295" t="s">
        <v>14</v>
      </c>
    </row>
    <row r="2296" spans="1:17" x14ac:dyDescent="0.25">
      <c r="A2296">
        <v>165070245</v>
      </c>
      <c r="B2296" t="s">
        <v>7205</v>
      </c>
      <c r="C2296" t="s">
        <v>3217</v>
      </c>
      <c r="D2296" t="s">
        <v>118</v>
      </c>
      <c r="E2296">
        <v>14</v>
      </c>
      <c r="F2296" t="s">
        <v>6</v>
      </c>
      <c r="G2296" t="s">
        <v>3131</v>
      </c>
      <c r="H2296" t="s">
        <v>22</v>
      </c>
      <c r="I2296">
        <v>32</v>
      </c>
      <c r="J2296">
        <v>32</v>
      </c>
      <c r="K2296">
        <v>0</v>
      </c>
      <c r="L2296">
        <v>20230923</v>
      </c>
      <c r="M2296" t="s">
        <v>31</v>
      </c>
      <c r="N2296">
        <v>0</v>
      </c>
      <c r="O2296">
        <v>7984780</v>
      </c>
      <c r="P2296" t="s">
        <v>13</v>
      </c>
      <c r="Q2296" t="s">
        <v>13</v>
      </c>
    </row>
    <row r="2297" spans="1:17" x14ac:dyDescent="0.25">
      <c r="A2297">
        <v>165010393</v>
      </c>
      <c r="B2297" t="s">
        <v>5452</v>
      </c>
      <c r="C2297" t="s">
        <v>5453</v>
      </c>
      <c r="D2297" t="s">
        <v>923</v>
      </c>
      <c r="E2297">
        <v>14</v>
      </c>
      <c r="F2297" t="s">
        <v>32</v>
      </c>
      <c r="G2297" t="s">
        <v>3134</v>
      </c>
      <c r="H2297" t="s">
        <v>22</v>
      </c>
      <c r="I2297">
        <v>160</v>
      </c>
      <c r="J2297">
        <v>160</v>
      </c>
      <c r="K2297">
        <v>0</v>
      </c>
      <c r="L2297">
        <v>20240216</v>
      </c>
      <c r="M2297" t="s">
        <v>30</v>
      </c>
      <c r="N2297">
        <v>0</v>
      </c>
      <c r="O2297">
        <v>16481972</v>
      </c>
      <c r="P2297" t="s">
        <v>13</v>
      </c>
      <c r="Q2297" t="s">
        <v>13</v>
      </c>
    </row>
    <row r="2298" spans="1:17" x14ac:dyDescent="0.25">
      <c r="A2298">
        <v>165097427</v>
      </c>
      <c r="B2298" t="s">
        <v>374</v>
      </c>
      <c r="C2298" t="s">
        <v>2048</v>
      </c>
      <c r="D2298" t="s">
        <v>923</v>
      </c>
      <c r="E2298">
        <v>14</v>
      </c>
      <c r="F2298" t="s">
        <v>5</v>
      </c>
      <c r="G2298" t="s">
        <v>3131</v>
      </c>
      <c r="H2298" t="s">
        <v>22</v>
      </c>
      <c r="I2298">
        <v>4</v>
      </c>
      <c r="J2298">
        <v>4</v>
      </c>
      <c r="K2298">
        <v>20233</v>
      </c>
      <c r="L2298">
        <v>20211129</v>
      </c>
      <c r="M2298" t="s">
        <v>31</v>
      </c>
      <c r="N2298">
        <v>20234</v>
      </c>
      <c r="O2298">
        <v>13181502</v>
      </c>
      <c r="P2298" t="s">
        <v>13</v>
      </c>
      <c r="Q2298" t="s">
        <v>13</v>
      </c>
    </row>
    <row r="2299" spans="1:17" x14ac:dyDescent="0.25">
      <c r="A2299">
        <v>165064580</v>
      </c>
      <c r="B2299" t="s">
        <v>374</v>
      </c>
      <c r="C2299" t="s">
        <v>4779</v>
      </c>
      <c r="D2299" t="s">
        <v>102</v>
      </c>
      <c r="E2299">
        <v>14</v>
      </c>
      <c r="F2299" t="s">
        <v>6</v>
      </c>
      <c r="G2299" t="s">
        <v>2502</v>
      </c>
      <c r="H2299" t="s">
        <v>22</v>
      </c>
      <c r="I2299">
        <v>41</v>
      </c>
      <c r="J2299">
        <v>21</v>
      </c>
      <c r="K2299">
        <v>20233</v>
      </c>
      <c r="L2299">
        <v>20190826</v>
      </c>
      <c r="M2299" t="s">
        <v>30</v>
      </c>
      <c r="N2299">
        <v>0</v>
      </c>
      <c r="O2299">
        <v>16512159</v>
      </c>
      <c r="P2299" t="s">
        <v>13</v>
      </c>
      <c r="Q2299" t="s">
        <v>13</v>
      </c>
    </row>
    <row r="2300" spans="1:17" x14ac:dyDescent="0.25">
      <c r="A2300">
        <v>164720193</v>
      </c>
      <c r="B2300" t="s">
        <v>1838</v>
      </c>
      <c r="C2300" t="s">
        <v>1711</v>
      </c>
      <c r="D2300" t="s">
        <v>923</v>
      </c>
      <c r="E2300">
        <v>14</v>
      </c>
      <c r="F2300" t="s">
        <v>5</v>
      </c>
      <c r="G2300" t="s">
        <v>709</v>
      </c>
      <c r="H2300" t="s">
        <v>22</v>
      </c>
      <c r="I2300">
        <v>517</v>
      </c>
      <c r="J2300">
        <v>475</v>
      </c>
      <c r="K2300">
        <v>0</v>
      </c>
      <c r="L2300">
        <v>20211221</v>
      </c>
      <c r="M2300" t="s">
        <v>31</v>
      </c>
      <c r="N2300">
        <v>0</v>
      </c>
      <c r="O2300">
        <v>14350638</v>
      </c>
      <c r="P2300" t="s">
        <v>1192</v>
      </c>
      <c r="Q2300" t="s">
        <v>1192</v>
      </c>
    </row>
    <row r="2301" spans="1:17" x14ac:dyDescent="0.25">
      <c r="A2301">
        <v>164682113</v>
      </c>
      <c r="B2301" t="s">
        <v>547</v>
      </c>
      <c r="C2301" t="s">
        <v>2869</v>
      </c>
      <c r="D2301" t="s">
        <v>118</v>
      </c>
      <c r="E2301">
        <v>14</v>
      </c>
      <c r="F2301" t="s">
        <v>6</v>
      </c>
      <c r="G2301" t="s">
        <v>709</v>
      </c>
      <c r="H2301" t="s">
        <v>22</v>
      </c>
      <c r="I2301">
        <v>573</v>
      </c>
      <c r="J2301">
        <v>573</v>
      </c>
      <c r="K2301">
        <v>20233</v>
      </c>
      <c r="L2301">
        <v>20230707</v>
      </c>
      <c r="M2301" t="s">
        <v>31</v>
      </c>
      <c r="N2301">
        <v>20234</v>
      </c>
      <c r="O2301">
        <v>9757589</v>
      </c>
      <c r="P2301" t="s">
        <v>1193</v>
      </c>
      <c r="Q2301" t="s">
        <v>1193</v>
      </c>
    </row>
    <row r="2302" spans="1:17" x14ac:dyDescent="0.25">
      <c r="A2302">
        <v>164983285</v>
      </c>
      <c r="B2302" t="s">
        <v>4712</v>
      </c>
      <c r="C2302" t="s">
        <v>156</v>
      </c>
      <c r="D2302" t="s">
        <v>119</v>
      </c>
      <c r="E2302">
        <v>14</v>
      </c>
      <c r="F2302" t="s">
        <v>6</v>
      </c>
      <c r="G2302" t="s">
        <v>2876</v>
      </c>
      <c r="H2302" t="s">
        <v>22</v>
      </c>
      <c r="I2302">
        <v>77</v>
      </c>
      <c r="J2302">
        <v>72</v>
      </c>
      <c r="K2302">
        <v>0</v>
      </c>
      <c r="L2302">
        <v>20210102</v>
      </c>
      <c r="M2302" t="s">
        <v>30</v>
      </c>
      <c r="N2302">
        <v>20234</v>
      </c>
      <c r="O2302">
        <v>11610859</v>
      </c>
      <c r="P2302" t="s">
        <v>13</v>
      </c>
      <c r="Q2302" t="s">
        <v>13</v>
      </c>
    </row>
    <row r="2303" spans="1:17" x14ac:dyDescent="0.25">
      <c r="A2303">
        <v>164970317</v>
      </c>
      <c r="B2303" t="s">
        <v>5247</v>
      </c>
      <c r="C2303" t="s">
        <v>6139</v>
      </c>
      <c r="D2303" t="s">
        <v>102</v>
      </c>
      <c r="E2303">
        <v>14</v>
      </c>
      <c r="F2303" t="s">
        <v>32</v>
      </c>
      <c r="G2303" t="s">
        <v>2876</v>
      </c>
      <c r="H2303" t="s">
        <v>22</v>
      </c>
      <c r="I2303">
        <v>111</v>
      </c>
      <c r="J2303">
        <v>111</v>
      </c>
      <c r="K2303">
        <v>0</v>
      </c>
      <c r="L2303" t="s">
        <v>25</v>
      </c>
      <c r="M2303" t="s">
        <v>30</v>
      </c>
      <c r="N2303">
        <v>0</v>
      </c>
      <c r="O2303">
        <v>16445884</v>
      </c>
      <c r="P2303" t="s">
        <v>13</v>
      </c>
      <c r="Q2303" t="s">
        <v>13</v>
      </c>
    </row>
    <row r="2304" spans="1:17" x14ac:dyDescent="0.25">
      <c r="A2304">
        <v>164973400</v>
      </c>
      <c r="B2304" t="s">
        <v>5454</v>
      </c>
      <c r="C2304" t="s">
        <v>348</v>
      </c>
      <c r="D2304" t="s">
        <v>923</v>
      </c>
      <c r="E2304">
        <v>14</v>
      </c>
      <c r="F2304" t="s">
        <v>5</v>
      </c>
      <c r="G2304" t="s">
        <v>709</v>
      </c>
      <c r="H2304" t="s">
        <v>22</v>
      </c>
      <c r="I2304">
        <v>118</v>
      </c>
      <c r="J2304">
        <v>118</v>
      </c>
      <c r="K2304">
        <v>0</v>
      </c>
      <c r="L2304">
        <v>20210624</v>
      </c>
      <c r="M2304" t="s">
        <v>31</v>
      </c>
      <c r="N2304">
        <v>0</v>
      </c>
      <c r="O2304">
        <v>16251633</v>
      </c>
      <c r="P2304" t="s">
        <v>13</v>
      </c>
      <c r="Q2304" t="s">
        <v>13</v>
      </c>
    </row>
    <row r="2305" spans="1:17" x14ac:dyDescent="0.25">
      <c r="A2305">
        <v>164776595</v>
      </c>
      <c r="B2305" t="s">
        <v>2323</v>
      </c>
      <c r="C2305" t="s">
        <v>264</v>
      </c>
      <c r="D2305" t="s">
        <v>923</v>
      </c>
      <c r="E2305">
        <v>14</v>
      </c>
      <c r="F2305" t="s">
        <v>6</v>
      </c>
      <c r="G2305" t="s">
        <v>3131</v>
      </c>
      <c r="H2305" t="s">
        <v>22</v>
      </c>
      <c r="I2305">
        <v>424</v>
      </c>
      <c r="J2305">
        <v>412</v>
      </c>
      <c r="K2305">
        <v>20233</v>
      </c>
      <c r="L2305">
        <v>20221024</v>
      </c>
      <c r="M2305" t="s">
        <v>31</v>
      </c>
      <c r="N2305">
        <v>20234</v>
      </c>
      <c r="O2305">
        <v>16339520</v>
      </c>
      <c r="P2305" t="s">
        <v>1192</v>
      </c>
      <c r="Q2305" t="s">
        <v>1192</v>
      </c>
    </row>
    <row r="2306" spans="1:17" x14ac:dyDescent="0.25">
      <c r="A2306">
        <v>164829121</v>
      </c>
      <c r="B2306" t="s">
        <v>2870</v>
      </c>
      <c r="C2306" t="s">
        <v>2871</v>
      </c>
      <c r="D2306" t="s">
        <v>923</v>
      </c>
      <c r="E2306">
        <v>14</v>
      </c>
      <c r="F2306" t="s">
        <v>6</v>
      </c>
      <c r="G2306" t="s">
        <v>2502</v>
      </c>
      <c r="H2306" t="s">
        <v>22</v>
      </c>
      <c r="I2306">
        <v>348</v>
      </c>
      <c r="J2306">
        <v>348</v>
      </c>
      <c r="K2306">
        <v>20233</v>
      </c>
      <c r="L2306">
        <v>20230306</v>
      </c>
      <c r="M2306" t="s">
        <v>31</v>
      </c>
      <c r="N2306">
        <v>20234</v>
      </c>
      <c r="O2306">
        <v>16240732</v>
      </c>
      <c r="P2306" t="s">
        <v>13</v>
      </c>
      <c r="Q2306" t="s">
        <v>13</v>
      </c>
    </row>
    <row r="2307" spans="1:17" x14ac:dyDescent="0.25">
      <c r="A2307">
        <v>164934804</v>
      </c>
      <c r="B2307" t="s">
        <v>5006</v>
      </c>
      <c r="C2307" t="s">
        <v>375</v>
      </c>
      <c r="D2307" t="s">
        <v>923</v>
      </c>
      <c r="E2307">
        <v>14</v>
      </c>
      <c r="F2307" t="s">
        <v>32</v>
      </c>
      <c r="G2307" t="s">
        <v>5447</v>
      </c>
      <c r="H2307" t="s">
        <v>22</v>
      </c>
      <c r="I2307">
        <v>230</v>
      </c>
      <c r="J2307">
        <v>230</v>
      </c>
      <c r="K2307">
        <v>20233</v>
      </c>
      <c r="L2307" t="s">
        <v>25</v>
      </c>
      <c r="M2307" t="s">
        <v>30</v>
      </c>
      <c r="N2307">
        <v>20234</v>
      </c>
      <c r="O2307">
        <v>16437217</v>
      </c>
      <c r="P2307" t="s">
        <v>13</v>
      </c>
      <c r="Q2307" t="s">
        <v>13</v>
      </c>
    </row>
    <row r="2308" spans="1:17" x14ac:dyDescent="0.25">
      <c r="A2308">
        <v>165058480</v>
      </c>
      <c r="B2308" t="s">
        <v>7206</v>
      </c>
      <c r="C2308" t="s">
        <v>133</v>
      </c>
      <c r="D2308" t="s">
        <v>1223</v>
      </c>
      <c r="E2308">
        <v>14</v>
      </c>
      <c r="F2308" t="s">
        <v>6</v>
      </c>
      <c r="G2308" t="s">
        <v>3131</v>
      </c>
      <c r="H2308" t="s">
        <v>22</v>
      </c>
      <c r="I2308">
        <v>41</v>
      </c>
      <c r="J2308">
        <v>41</v>
      </c>
      <c r="K2308">
        <v>20233</v>
      </c>
      <c r="L2308">
        <v>20220606</v>
      </c>
      <c r="M2308" t="s">
        <v>30</v>
      </c>
      <c r="N2308">
        <v>0</v>
      </c>
      <c r="O2308">
        <v>16495836</v>
      </c>
      <c r="P2308" t="s">
        <v>13</v>
      </c>
      <c r="Q2308" t="s">
        <v>13</v>
      </c>
    </row>
    <row r="2309" spans="1:17" x14ac:dyDescent="0.25">
      <c r="A2309">
        <v>164077230</v>
      </c>
      <c r="B2309" t="s">
        <v>293</v>
      </c>
      <c r="C2309" t="s">
        <v>960</v>
      </c>
      <c r="D2309" t="s">
        <v>923</v>
      </c>
      <c r="E2309">
        <v>14</v>
      </c>
      <c r="F2309" t="s">
        <v>6</v>
      </c>
      <c r="G2309" t="s">
        <v>2502</v>
      </c>
      <c r="H2309" t="s">
        <v>22</v>
      </c>
      <c r="I2309">
        <v>1319</v>
      </c>
      <c r="J2309">
        <v>1313</v>
      </c>
      <c r="K2309">
        <v>20233</v>
      </c>
      <c r="L2309">
        <v>20231109</v>
      </c>
      <c r="M2309" t="s">
        <v>30</v>
      </c>
      <c r="N2309">
        <v>20234</v>
      </c>
      <c r="O2309">
        <v>8083793</v>
      </c>
      <c r="P2309" t="s">
        <v>14</v>
      </c>
      <c r="Q2309" t="s">
        <v>14</v>
      </c>
    </row>
    <row r="2310" spans="1:17" x14ac:dyDescent="0.25">
      <c r="A2310">
        <v>164810371</v>
      </c>
      <c r="B2310" t="s">
        <v>294</v>
      </c>
      <c r="C2310" t="s">
        <v>2634</v>
      </c>
      <c r="D2310" t="s">
        <v>102</v>
      </c>
      <c r="E2310">
        <v>14</v>
      </c>
      <c r="F2310" t="s">
        <v>6</v>
      </c>
      <c r="G2310" t="s">
        <v>2502</v>
      </c>
      <c r="H2310" t="s">
        <v>22</v>
      </c>
      <c r="I2310">
        <v>375</v>
      </c>
      <c r="J2310">
        <v>375</v>
      </c>
      <c r="K2310">
        <v>20233</v>
      </c>
      <c r="L2310">
        <v>20230628</v>
      </c>
      <c r="M2310" t="s">
        <v>30</v>
      </c>
      <c r="N2310">
        <v>20234</v>
      </c>
      <c r="O2310">
        <v>16357635</v>
      </c>
      <c r="P2310" t="s">
        <v>1192</v>
      </c>
      <c r="Q2310" t="s">
        <v>1192</v>
      </c>
    </row>
    <row r="2311" spans="1:17" x14ac:dyDescent="0.25">
      <c r="A2311">
        <v>165095022</v>
      </c>
      <c r="B2311" t="s">
        <v>7207</v>
      </c>
      <c r="C2311" t="s">
        <v>138</v>
      </c>
      <c r="D2311" t="s">
        <v>923</v>
      </c>
      <c r="E2311">
        <v>14</v>
      </c>
      <c r="F2311" t="s">
        <v>32</v>
      </c>
      <c r="G2311" t="s">
        <v>2876</v>
      </c>
      <c r="H2311" t="s">
        <v>22</v>
      </c>
      <c r="I2311">
        <v>13</v>
      </c>
      <c r="J2311" t="s">
        <v>25</v>
      </c>
      <c r="K2311">
        <v>20233</v>
      </c>
      <c r="L2311">
        <v>20220504</v>
      </c>
      <c r="M2311" t="s">
        <v>30</v>
      </c>
      <c r="N2311">
        <v>0</v>
      </c>
      <c r="O2311">
        <v>16511800</v>
      </c>
      <c r="P2311" t="s">
        <v>13</v>
      </c>
      <c r="Q2311" t="s">
        <v>1268</v>
      </c>
    </row>
    <row r="2312" spans="1:17" x14ac:dyDescent="0.25">
      <c r="A2312">
        <v>164961798</v>
      </c>
      <c r="B2312" t="s">
        <v>5007</v>
      </c>
      <c r="C2312" t="s">
        <v>256</v>
      </c>
      <c r="D2312" t="s">
        <v>923</v>
      </c>
      <c r="E2312">
        <v>14</v>
      </c>
      <c r="F2312" t="s">
        <v>32</v>
      </c>
      <c r="G2312" t="s">
        <v>5447</v>
      </c>
      <c r="H2312" t="s">
        <v>22</v>
      </c>
      <c r="I2312">
        <v>196</v>
      </c>
      <c r="J2312">
        <v>196</v>
      </c>
      <c r="K2312">
        <v>0</v>
      </c>
      <c r="L2312">
        <v>20230601</v>
      </c>
      <c r="M2312" t="s">
        <v>30</v>
      </c>
      <c r="N2312">
        <v>0</v>
      </c>
      <c r="O2312">
        <v>16452881</v>
      </c>
      <c r="P2312" t="s">
        <v>13</v>
      </c>
      <c r="Q2312" t="s">
        <v>13</v>
      </c>
    </row>
    <row r="2313" spans="1:17" x14ac:dyDescent="0.25">
      <c r="A2313">
        <v>165004509</v>
      </c>
      <c r="B2313" t="s">
        <v>3449</v>
      </c>
      <c r="C2313" t="s">
        <v>7208</v>
      </c>
      <c r="D2313" t="s">
        <v>119</v>
      </c>
      <c r="E2313">
        <v>14</v>
      </c>
      <c r="F2313" t="s">
        <v>32</v>
      </c>
      <c r="G2313" t="s">
        <v>3132</v>
      </c>
      <c r="H2313" t="s">
        <v>22</v>
      </c>
      <c r="I2313">
        <v>47</v>
      </c>
      <c r="J2313">
        <v>47</v>
      </c>
      <c r="K2313">
        <v>20233</v>
      </c>
      <c r="L2313">
        <v>20230822</v>
      </c>
      <c r="M2313" t="s">
        <v>30</v>
      </c>
      <c r="N2313">
        <v>20234</v>
      </c>
      <c r="O2313">
        <v>16382387</v>
      </c>
      <c r="P2313" t="s">
        <v>13</v>
      </c>
      <c r="Q2313" t="s">
        <v>13</v>
      </c>
    </row>
    <row r="2314" spans="1:17" x14ac:dyDescent="0.25">
      <c r="A2314">
        <v>164987096</v>
      </c>
      <c r="B2314" t="s">
        <v>1633</v>
      </c>
      <c r="C2314" t="s">
        <v>4298</v>
      </c>
      <c r="D2314" t="s">
        <v>923</v>
      </c>
      <c r="E2314">
        <v>14</v>
      </c>
      <c r="F2314" t="s">
        <v>6</v>
      </c>
      <c r="G2314" t="s">
        <v>709</v>
      </c>
      <c r="H2314" t="s">
        <v>22</v>
      </c>
      <c r="I2314">
        <v>152</v>
      </c>
      <c r="J2314">
        <v>111</v>
      </c>
      <c r="K2314">
        <v>20233</v>
      </c>
      <c r="L2314">
        <v>20240430</v>
      </c>
      <c r="M2314" t="s">
        <v>30</v>
      </c>
      <c r="N2314">
        <v>20234</v>
      </c>
      <c r="O2314">
        <v>8114634</v>
      </c>
      <c r="P2314" t="s">
        <v>13</v>
      </c>
      <c r="Q2314" t="s">
        <v>13</v>
      </c>
    </row>
    <row r="2315" spans="1:17" x14ac:dyDescent="0.25">
      <c r="A2315">
        <v>165092119</v>
      </c>
      <c r="B2315" t="s">
        <v>7209</v>
      </c>
      <c r="C2315" t="s">
        <v>1777</v>
      </c>
      <c r="D2315" t="s">
        <v>923</v>
      </c>
      <c r="E2315">
        <v>14</v>
      </c>
      <c r="F2315" t="s">
        <v>6</v>
      </c>
      <c r="G2315" t="s">
        <v>3131</v>
      </c>
      <c r="H2315" t="s">
        <v>22</v>
      </c>
      <c r="I2315">
        <v>17</v>
      </c>
      <c r="J2315">
        <v>7</v>
      </c>
      <c r="K2315">
        <v>20233</v>
      </c>
      <c r="L2315">
        <v>20230616</v>
      </c>
      <c r="M2315" t="s">
        <v>30</v>
      </c>
      <c r="N2315">
        <v>0</v>
      </c>
      <c r="O2315">
        <v>16509457</v>
      </c>
      <c r="P2315" t="s">
        <v>13</v>
      </c>
      <c r="Q2315" t="s">
        <v>13</v>
      </c>
    </row>
    <row r="2316" spans="1:17" x14ac:dyDescent="0.25">
      <c r="A2316">
        <v>165027230</v>
      </c>
      <c r="B2316" t="s">
        <v>6140</v>
      </c>
      <c r="C2316" t="s">
        <v>6141</v>
      </c>
      <c r="D2316" t="s">
        <v>923</v>
      </c>
      <c r="E2316">
        <v>14</v>
      </c>
      <c r="F2316" t="s">
        <v>6</v>
      </c>
      <c r="G2316" t="s">
        <v>3131</v>
      </c>
      <c r="H2316" t="s">
        <v>22</v>
      </c>
      <c r="I2316">
        <v>70</v>
      </c>
      <c r="J2316">
        <v>70</v>
      </c>
      <c r="K2316">
        <v>20233</v>
      </c>
      <c r="L2316">
        <v>20230814</v>
      </c>
      <c r="M2316" t="s">
        <v>31</v>
      </c>
      <c r="N2316">
        <v>20234</v>
      </c>
      <c r="O2316">
        <v>16079678</v>
      </c>
      <c r="P2316" t="s">
        <v>13</v>
      </c>
      <c r="Q2316" t="s">
        <v>13</v>
      </c>
    </row>
    <row r="2317" spans="1:17" x14ac:dyDescent="0.25">
      <c r="A2317">
        <v>164831379</v>
      </c>
      <c r="B2317" t="s">
        <v>2883</v>
      </c>
      <c r="C2317" t="s">
        <v>3135</v>
      </c>
      <c r="D2317" t="s">
        <v>102</v>
      </c>
      <c r="E2317">
        <v>14</v>
      </c>
      <c r="F2317" t="s">
        <v>6</v>
      </c>
      <c r="G2317" t="s">
        <v>1158</v>
      </c>
      <c r="H2317" t="s">
        <v>22</v>
      </c>
      <c r="I2317">
        <v>305</v>
      </c>
      <c r="J2317">
        <v>305</v>
      </c>
      <c r="K2317">
        <v>20233</v>
      </c>
      <c r="L2317">
        <v>20240122</v>
      </c>
      <c r="M2317" t="s">
        <v>31</v>
      </c>
      <c r="N2317">
        <v>20234</v>
      </c>
      <c r="O2317">
        <v>11791146</v>
      </c>
      <c r="P2317" t="s">
        <v>13</v>
      </c>
      <c r="Q2317" t="s">
        <v>13</v>
      </c>
    </row>
    <row r="2318" spans="1:17" x14ac:dyDescent="0.25">
      <c r="A2318">
        <v>165051866</v>
      </c>
      <c r="B2318" t="s">
        <v>7210</v>
      </c>
      <c r="C2318" t="s">
        <v>1475</v>
      </c>
      <c r="D2318" t="s">
        <v>102</v>
      </c>
      <c r="E2318">
        <v>14</v>
      </c>
      <c r="F2318" t="s">
        <v>5</v>
      </c>
      <c r="G2318" t="s">
        <v>3132</v>
      </c>
      <c r="H2318" t="s">
        <v>22</v>
      </c>
      <c r="I2318">
        <v>46</v>
      </c>
      <c r="J2318">
        <v>42</v>
      </c>
      <c r="K2318">
        <v>20233</v>
      </c>
      <c r="L2318" t="s">
        <v>25</v>
      </c>
      <c r="M2318" t="s">
        <v>31</v>
      </c>
      <c r="N2318">
        <v>0</v>
      </c>
      <c r="O2318">
        <v>16480279</v>
      </c>
      <c r="P2318" t="s">
        <v>13</v>
      </c>
      <c r="Q2318" t="s">
        <v>13</v>
      </c>
    </row>
    <row r="2319" spans="1:17" x14ac:dyDescent="0.25">
      <c r="A2319">
        <v>165068569</v>
      </c>
      <c r="B2319" t="s">
        <v>3987</v>
      </c>
      <c r="C2319" t="s">
        <v>436</v>
      </c>
      <c r="D2319" t="s">
        <v>119</v>
      </c>
      <c r="E2319">
        <v>14</v>
      </c>
      <c r="F2319" t="s">
        <v>5</v>
      </c>
      <c r="G2319" t="s">
        <v>3132</v>
      </c>
      <c r="H2319" t="s">
        <v>22</v>
      </c>
      <c r="I2319">
        <v>28</v>
      </c>
      <c r="J2319">
        <v>28</v>
      </c>
      <c r="K2319">
        <v>20233</v>
      </c>
      <c r="L2319">
        <v>20211213</v>
      </c>
      <c r="M2319" t="s">
        <v>31</v>
      </c>
      <c r="N2319">
        <v>20234</v>
      </c>
      <c r="O2319">
        <v>13009018</v>
      </c>
      <c r="P2319" t="s">
        <v>13</v>
      </c>
      <c r="Q2319" t="s">
        <v>13</v>
      </c>
    </row>
    <row r="2320" spans="1:17" x14ac:dyDescent="0.25">
      <c r="A2320">
        <v>165070275</v>
      </c>
      <c r="B2320" t="s">
        <v>7211</v>
      </c>
      <c r="C2320" t="s">
        <v>7212</v>
      </c>
      <c r="D2320" t="s">
        <v>102</v>
      </c>
      <c r="E2320">
        <v>14</v>
      </c>
      <c r="F2320" t="s">
        <v>6</v>
      </c>
      <c r="G2320" t="s">
        <v>3131</v>
      </c>
      <c r="H2320" t="s">
        <v>22</v>
      </c>
      <c r="I2320">
        <v>45</v>
      </c>
      <c r="J2320">
        <v>45</v>
      </c>
      <c r="K2320">
        <v>20233</v>
      </c>
      <c r="L2320">
        <v>20240122</v>
      </c>
      <c r="M2320" t="s">
        <v>30</v>
      </c>
      <c r="N2320">
        <v>20234</v>
      </c>
      <c r="O2320">
        <v>15942890</v>
      </c>
      <c r="P2320" t="s">
        <v>13</v>
      </c>
      <c r="Q2320" t="s">
        <v>13</v>
      </c>
    </row>
    <row r="2321" spans="1:17" x14ac:dyDescent="0.25">
      <c r="A2321">
        <v>164935339</v>
      </c>
      <c r="B2321" t="s">
        <v>378</v>
      </c>
      <c r="C2321" t="s">
        <v>5008</v>
      </c>
      <c r="D2321" t="s">
        <v>923</v>
      </c>
      <c r="E2321">
        <v>14</v>
      </c>
      <c r="F2321" t="s">
        <v>32</v>
      </c>
      <c r="G2321" t="s">
        <v>5447</v>
      </c>
      <c r="H2321" t="s">
        <v>22</v>
      </c>
      <c r="I2321">
        <v>229</v>
      </c>
      <c r="J2321">
        <v>229</v>
      </c>
      <c r="K2321">
        <v>0</v>
      </c>
      <c r="L2321">
        <v>20220602</v>
      </c>
      <c r="M2321" t="s">
        <v>30</v>
      </c>
      <c r="N2321">
        <v>0</v>
      </c>
      <c r="O2321">
        <v>16437575</v>
      </c>
      <c r="P2321" t="s">
        <v>13</v>
      </c>
      <c r="Q2321" t="s">
        <v>13</v>
      </c>
    </row>
    <row r="2322" spans="1:17" x14ac:dyDescent="0.25">
      <c r="A2322">
        <v>165090493</v>
      </c>
      <c r="B2322" t="s">
        <v>7213</v>
      </c>
      <c r="C2322" t="s">
        <v>7214</v>
      </c>
      <c r="D2322" t="s">
        <v>923</v>
      </c>
      <c r="E2322">
        <v>14</v>
      </c>
      <c r="F2322" t="s">
        <v>32</v>
      </c>
      <c r="G2322" t="s">
        <v>2876</v>
      </c>
      <c r="H2322" t="s">
        <v>22</v>
      </c>
      <c r="I2322">
        <v>13</v>
      </c>
      <c r="J2322">
        <v>12</v>
      </c>
      <c r="K2322">
        <v>0</v>
      </c>
      <c r="L2322">
        <v>20220103</v>
      </c>
      <c r="M2322" t="s">
        <v>30</v>
      </c>
      <c r="N2322">
        <v>0</v>
      </c>
      <c r="O2322">
        <v>16504940</v>
      </c>
      <c r="P2322" t="s">
        <v>13</v>
      </c>
      <c r="Q2322" t="s">
        <v>13</v>
      </c>
    </row>
    <row r="2323" spans="1:17" x14ac:dyDescent="0.25">
      <c r="A2323">
        <v>164087583</v>
      </c>
      <c r="B2323" t="s">
        <v>971</v>
      </c>
      <c r="C2323" t="s">
        <v>505</v>
      </c>
      <c r="D2323" t="s">
        <v>923</v>
      </c>
      <c r="E2323">
        <v>14</v>
      </c>
      <c r="F2323" t="s">
        <v>6</v>
      </c>
      <c r="G2323" t="s">
        <v>709</v>
      </c>
      <c r="H2323" t="s">
        <v>22</v>
      </c>
      <c r="I2323">
        <v>1308</v>
      </c>
      <c r="J2323">
        <v>1308</v>
      </c>
      <c r="K2323">
        <v>20233</v>
      </c>
      <c r="L2323">
        <v>20230511</v>
      </c>
      <c r="M2323" t="s">
        <v>31</v>
      </c>
      <c r="N2323">
        <v>20234</v>
      </c>
      <c r="O2323">
        <v>15660670</v>
      </c>
      <c r="P2323" t="s">
        <v>14</v>
      </c>
      <c r="Q2323" t="s">
        <v>14</v>
      </c>
    </row>
    <row r="2324" spans="1:17" x14ac:dyDescent="0.25">
      <c r="A2324">
        <v>165079910</v>
      </c>
      <c r="B2324" t="s">
        <v>7215</v>
      </c>
      <c r="C2324" t="s">
        <v>7216</v>
      </c>
      <c r="D2324" t="s">
        <v>923</v>
      </c>
      <c r="E2324">
        <v>14</v>
      </c>
      <c r="F2324" t="s">
        <v>6</v>
      </c>
      <c r="G2324" t="s">
        <v>2502</v>
      </c>
      <c r="H2324" t="s">
        <v>22</v>
      </c>
      <c r="I2324">
        <v>12</v>
      </c>
      <c r="J2324" t="s">
        <v>25</v>
      </c>
      <c r="K2324">
        <v>20233</v>
      </c>
      <c r="L2324">
        <v>20230217</v>
      </c>
      <c r="M2324" t="s">
        <v>30</v>
      </c>
      <c r="N2324">
        <v>0</v>
      </c>
      <c r="O2324">
        <v>16511608</v>
      </c>
      <c r="P2324" t="s">
        <v>13</v>
      </c>
      <c r="Q2324" t="s">
        <v>1268</v>
      </c>
    </row>
    <row r="2325" spans="1:17" x14ac:dyDescent="0.25">
      <c r="A2325">
        <v>165041373</v>
      </c>
      <c r="B2325" t="s">
        <v>1775</v>
      </c>
      <c r="C2325" t="s">
        <v>384</v>
      </c>
      <c r="D2325" t="s">
        <v>926</v>
      </c>
      <c r="E2325">
        <v>14</v>
      </c>
      <c r="F2325" t="s">
        <v>6</v>
      </c>
      <c r="G2325" t="s">
        <v>3132</v>
      </c>
      <c r="H2325" t="s">
        <v>22</v>
      </c>
      <c r="I2325">
        <v>28</v>
      </c>
      <c r="J2325">
        <v>21</v>
      </c>
      <c r="K2325">
        <v>0</v>
      </c>
      <c r="L2325">
        <v>20190123</v>
      </c>
      <c r="M2325" t="s">
        <v>30</v>
      </c>
      <c r="N2325">
        <v>0</v>
      </c>
      <c r="O2325">
        <v>14418491</v>
      </c>
      <c r="P2325" t="s">
        <v>13</v>
      </c>
      <c r="Q2325" t="s">
        <v>13</v>
      </c>
    </row>
    <row r="2326" spans="1:17" x14ac:dyDescent="0.25">
      <c r="A2326">
        <v>165075509</v>
      </c>
      <c r="B2326" t="s">
        <v>7217</v>
      </c>
      <c r="C2326" t="s">
        <v>7218</v>
      </c>
      <c r="D2326" t="s">
        <v>102</v>
      </c>
      <c r="E2326">
        <v>14</v>
      </c>
      <c r="F2326" t="s">
        <v>5</v>
      </c>
      <c r="G2326" t="s">
        <v>709</v>
      </c>
      <c r="H2326" t="s">
        <v>22</v>
      </c>
      <c r="I2326">
        <v>32</v>
      </c>
      <c r="J2326">
        <v>14</v>
      </c>
      <c r="K2326">
        <v>20233</v>
      </c>
      <c r="L2326" t="s">
        <v>25</v>
      </c>
      <c r="M2326" t="s">
        <v>31</v>
      </c>
      <c r="N2326">
        <v>20234</v>
      </c>
      <c r="O2326">
        <v>12328733</v>
      </c>
      <c r="P2326" t="s">
        <v>13</v>
      </c>
      <c r="Q2326" t="s">
        <v>13</v>
      </c>
    </row>
    <row r="2327" spans="1:17" x14ac:dyDescent="0.25">
      <c r="A2327">
        <v>164930895</v>
      </c>
      <c r="B2327" t="s">
        <v>5010</v>
      </c>
      <c r="C2327" t="s">
        <v>5011</v>
      </c>
      <c r="D2327" t="s">
        <v>923</v>
      </c>
      <c r="E2327">
        <v>14</v>
      </c>
      <c r="F2327" t="s">
        <v>32</v>
      </c>
      <c r="G2327" t="s">
        <v>5447</v>
      </c>
      <c r="H2327" t="s">
        <v>22</v>
      </c>
      <c r="I2327">
        <v>235</v>
      </c>
      <c r="J2327">
        <v>235</v>
      </c>
      <c r="K2327">
        <v>20233</v>
      </c>
      <c r="L2327">
        <v>20230422</v>
      </c>
      <c r="M2327" t="s">
        <v>30</v>
      </c>
      <c r="N2327">
        <v>20234</v>
      </c>
      <c r="O2327">
        <v>16434995</v>
      </c>
      <c r="P2327" t="s">
        <v>13</v>
      </c>
      <c r="Q2327" t="s">
        <v>13</v>
      </c>
    </row>
    <row r="2328" spans="1:17" x14ac:dyDescent="0.25">
      <c r="A2328">
        <v>164502643</v>
      </c>
      <c r="B2328" t="s">
        <v>1176</v>
      </c>
      <c r="C2328" t="s">
        <v>563</v>
      </c>
      <c r="D2328" t="s">
        <v>923</v>
      </c>
      <c r="E2328">
        <v>14</v>
      </c>
      <c r="F2328" t="s">
        <v>6</v>
      </c>
      <c r="G2328" t="s">
        <v>709</v>
      </c>
      <c r="H2328" t="s">
        <v>22</v>
      </c>
      <c r="I2328">
        <v>873</v>
      </c>
      <c r="J2328">
        <v>854</v>
      </c>
      <c r="K2328">
        <v>20233</v>
      </c>
      <c r="L2328">
        <v>20220328</v>
      </c>
      <c r="M2328" t="s">
        <v>31</v>
      </c>
      <c r="N2328">
        <v>20234</v>
      </c>
      <c r="O2328">
        <v>16119253</v>
      </c>
      <c r="P2328" t="s">
        <v>14</v>
      </c>
      <c r="Q2328" t="s">
        <v>14</v>
      </c>
    </row>
    <row r="2329" spans="1:17" x14ac:dyDescent="0.25">
      <c r="A2329">
        <v>165023474</v>
      </c>
      <c r="B2329" t="s">
        <v>6613</v>
      </c>
      <c r="C2329" t="s">
        <v>6614</v>
      </c>
      <c r="D2329" t="s">
        <v>926</v>
      </c>
      <c r="E2329">
        <v>14</v>
      </c>
      <c r="F2329" t="s">
        <v>6</v>
      </c>
      <c r="G2329" t="s">
        <v>3132</v>
      </c>
      <c r="H2329" t="s">
        <v>22</v>
      </c>
      <c r="I2329">
        <v>60</v>
      </c>
      <c r="J2329">
        <v>32</v>
      </c>
      <c r="K2329">
        <v>0</v>
      </c>
      <c r="L2329" t="s">
        <v>25</v>
      </c>
      <c r="M2329" t="s">
        <v>30</v>
      </c>
      <c r="N2329">
        <v>0</v>
      </c>
      <c r="O2329">
        <v>16468974</v>
      </c>
      <c r="P2329" t="s">
        <v>13</v>
      </c>
      <c r="Q2329" t="s">
        <v>13</v>
      </c>
    </row>
    <row r="2330" spans="1:17" x14ac:dyDescent="0.25">
      <c r="A2330">
        <v>165095103</v>
      </c>
      <c r="B2330" t="s">
        <v>7219</v>
      </c>
      <c r="C2330" t="s">
        <v>7220</v>
      </c>
      <c r="D2330" t="s">
        <v>923</v>
      </c>
      <c r="E2330">
        <v>14</v>
      </c>
      <c r="F2330" t="s">
        <v>32</v>
      </c>
      <c r="G2330" t="s">
        <v>2876</v>
      </c>
      <c r="H2330" t="s">
        <v>22</v>
      </c>
      <c r="I2330">
        <v>13</v>
      </c>
      <c r="J2330">
        <v>12</v>
      </c>
      <c r="K2330">
        <v>0</v>
      </c>
      <c r="L2330">
        <v>20230403</v>
      </c>
      <c r="M2330" t="s">
        <v>30</v>
      </c>
      <c r="N2330">
        <v>0</v>
      </c>
      <c r="O2330">
        <v>16525534</v>
      </c>
      <c r="P2330" t="s">
        <v>13</v>
      </c>
      <c r="Q2330" t="s">
        <v>13</v>
      </c>
    </row>
    <row r="2331" spans="1:17" x14ac:dyDescent="0.25">
      <c r="A2331">
        <v>164829520</v>
      </c>
      <c r="B2331" t="s">
        <v>2872</v>
      </c>
      <c r="C2331" t="s">
        <v>2445</v>
      </c>
      <c r="D2331" t="s">
        <v>119</v>
      </c>
      <c r="E2331">
        <v>14</v>
      </c>
      <c r="F2331" t="s">
        <v>5</v>
      </c>
      <c r="G2331" t="s">
        <v>1158</v>
      </c>
      <c r="H2331" t="s">
        <v>22</v>
      </c>
      <c r="I2331">
        <v>347</v>
      </c>
      <c r="J2331">
        <v>347</v>
      </c>
      <c r="K2331">
        <v>0</v>
      </c>
      <c r="L2331">
        <v>20231103</v>
      </c>
      <c r="M2331" t="s">
        <v>31</v>
      </c>
      <c r="N2331">
        <v>0</v>
      </c>
      <c r="O2331">
        <v>15934727</v>
      </c>
      <c r="P2331" t="s">
        <v>13</v>
      </c>
      <c r="Q2331" t="s">
        <v>13</v>
      </c>
    </row>
    <row r="2332" spans="1:17" x14ac:dyDescent="0.25">
      <c r="A2332">
        <v>165033101</v>
      </c>
      <c r="B2332" t="s">
        <v>7221</v>
      </c>
      <c r="C2332" t="s">
        <v>304</v>
      </c>
      <c r="D2332" t="s">
        <v>1223</v>
      </c>
      <c r="E2332">
        <v>14</v>
      </c>
      <c r="F2332" t="s">
        <v>5</v>
      </c>
      <c r="G2332" t="s">
        <v>709</v>
      </c>
      <c r="H2332" t="s">
        <v>22</v>
      </c>
      <c r="I2332">
        <v>28</v>
      </c>
      <c r="J2332">
        <v>21</v>
      </c>
      <c r="K2332">
        <v>0</v>
      </c>
      <c r="L2332">
        <v>20230918</v>
      </c>
      <c r="M2332" t="s">
        <v>31</v>
      </c>
      <c r="N2332">
        <v>20234</v>
      </c>
      <c r="O2332">
        <v>14834131</v>
      </c>
      <c r="P2332" t="s">
        <v>13</v>
      </c>
      <c r="Q2332" t="s">
        <v>13</v>
      </c>
    </row>
    <row r="2333" spans="1:17" x14ac:dyDescent="0.25">
      <c r="A2333">
        <v>164807291</v>
      </c>
      <c r="B2333" t="s">
        <v>659</v>
      </c>
      <c r="C2333" t="s">
        <v>573</v>
      </c>
      <c r="D2333" t="s">
        <v>923</v>
      </c>
      <c r="E2333">
        <v>14</v>
      </c>
      <c r="F2333" t="s">
        <v>6</v>
      </c>
      <c r="G2333" t="s">
        <v>1158</v>
      </c>
      <c r="H2333" t="s">
        <v>22</v>
      </c>
      <c r="I2333">
        <v>455</v>
      </c>
      <c r="J2333">
        <v>340</v>
      </c>
      <c r="K2333">
        <v>0</v>
      </c>
      <c r="L2333">
        <v>20200806</v>
      </c>
      <c r="M2333" t="s">
        <v>30</v>
      </c>
      <c r="N2333">
        <v>0</v>
      </c>
      <c r="O2333">
        <v>10066938</v>
      </c>
      <c r="P2333" t="s">
        <v>1192</v>
      </c>
      <c r="Q2333" t="s">
        <v>13</v>
      </c>
    </row>
    <row r="2334" spans="1:17" x14ac:dyDescent="0.25">
      <c r="A2334">
        <v>165080686</v>
      </c>
      <c r="B2334" t="s">
        <v>554</v>
      </c>
      <c r="C2334" t="s">
        <v>7222</v>
      </c>
      <c r="D2334" t="s">
        <v>926</v>
      </c>
      <c r="E2334">
        <v>14</v>
      </c>
      <c r="F2334" t="s">
        <v>6</v>
      </c>
      <c r="G2334" t="s">
        <v>2502</v>
      </c>
      <c r="H2334" t="s">
        <v>22</v>
      </c>
      <c r="I2334">
        <v>5</v>
      </c>
      <c r="J2334" t="s">
        <v>25</v>
      </c>
      <c r="K2334">
        <v>0</v>
      </c>
      <c r="L2334">
        <v>20230531</v>
      </c>
      <c r="M2334" t="s">
        <v>30</v>
      </c>
      <c r="N2334">
        <v>20234</v>
      </c>
      <c r="O2334">
        <v>11893537</v>
      </c>
      <c r="P2334" t="s">
        <v>13</v>
      </c>
      <c r="Q2334" t="s">
        <v>1268</v>
      </c>
    </row>
    <row r="2335" spans="1:17" x14ac:dyDescent="0.25">
      <c r="A2335">
        <v>165039145</v>
      </c>
      <c r="B2335" t="s">
        <v>7223</v>
      </c>
      <c r="C2335" t="s">
        <v>7224</v>
      </c>
      <c r="D2335" t="s">
        <v>923</v>
      </c>
      <c r="E2335">
        <v>14</v>
      </c>
      <c r="F2335" t="s">
        <v>5</v>
      </c>
      <c r="G2335" t="s">
        <v>3131</v>
      </c>
      <c r="H2335" t="s">
        <v>22</v>
      </c>
      <c r="I2335">
        <v>33</v>
      </c>
      <c r="J2335">
        <v>33</v>
      </c>
      <c r="K2335">
        <v>20233</v>
      </c>
      <c r="L2335">
        <v>20180806</v>
      </c>
      <c r="M2335" t="s">
        <v>31</v>
      </c>
      <c r="N2335">
        <v>20234</v>
      </c>
      <c r="O2335">
        <v>12905971</v>
      </c>
      <c r="P2335" t="s">
        <v>13</v>
      </c>
      <c r="Q2335" t="s">
        <v>13</v>
      </c>
    </row>
    <row r="2336" spans="1:17" x14ac:dyDescent="0.25">
      <c r="A2336">
        <v>164979898</v>
      </c>
      <c r="B2336" t="s">
        <v>452</v>
      </c>
      <c r="C2336" t="s">
        <v>5012</v>
      </c>
      <c r="D2336" t="s">
        <v>923</v>
      </c>
      <c r="E2336">
        <v>14</v>
      </c>
      <c r="F2336" t="s">
        <v>32</v>
      </c>
      <c r="G2336" t="s">
        <v>5447</v>
      </c>
      <c r="H2336" t="s">
        <v>22</v>
      </c>
      <c r="I2336">
        <v>175</v>
      </c>
      <c r="J2336">
        <v>175</v>
      </c>
      <c r="K2336">
        <v>20233</v>
      </c>
      <c r="L2336" t="s">
        <v>25</v>
      </c>
      <c r="M2336" t="s">
        <v>30</v>
      </c>
      <c r="N2336">
        <v>0</v>
      </c>
      <c r="O2336">
        <v>16437827</v>
      </c>
      <c r="P2336" t="s">
        <v>13</v>
      </c>
      <c r="Q2336" t="s">
        <v>13</v>
      </c>
    </row>
    <row r="2337" spans="1:17" x14ac:dyDescent="0.25">
      <c r="A2337">
        <v>164961712</v>
      </c>
      <c r="B2337" t="s">
        <v>452</v>
      </c>
      <c r="C2337" t="s">
        <v>5013</v>
      </c>
      <c r="D2337" t="s">
        <v>923</v>
      </c>
      <c r="E2337">
        <v>14</v>
      </c>
      <c r="F2337" t="s">
        <v>32</v>
      </c>
      <c r="G2337" t="s">
        <v>5447</v>
      </c>
      <c r="H2337" t="s">
        <v>22</v>
      </c>
      <c r="I2337">
        <v>227</v>
      </c>
      <c r="J2337">
        <v>227</v>
      </c>
      <c r="K2337">
        <v>0</v>
      </c>
      <c r="L2337" t="s">
        <v>25</v>
      </c>
      <c r="M2337" t="s">
        <v>30</v>
      </c>
      <c r="N2337">
        <v>0</v>
      </c>
      <c r="O2337">
        <v>16452828</v>
      </c>
      <c r="P2337" t="s">
        <v>13</v>
      </c>
      <c r="Q2337" t="s">
        <v>13</v>
      </c>
    </row>
    <row r="2338" spans="1:17" x14ac:dyDescent="0.25">
      <c r="A2338">
        <v>164970709</v>
      </c>
      <c r="B2338" t="s">
        <v>5014</v>
      </c>
      <c r="C2338" t="s">
        <v>743</v>
      </c>
      <c r="D2338" t="s">
        <v>923</v>
      </c>
      <c r="E2338">
        <v>14</v>
      </c>
      <c r="F2338" t="s">
        <v>32</v>
      </c>
      <c r="G2338" t="s">
        <v>5447</v>
      </c>
      <c r="H2338" t="s">
        <v>22</v>
      </c>
      <c r="I2338">
        <v>200</v>
      </c>
      <c r="J2338">
        <v>119</v>
      </c>
      <c r="K2338">
        <v>20233</v>
      </c>
      <c r="L2338" t="s">
        <v>25</v>
      </c>
      <c r="M2338" t="s">
        <v>30</v>
      </c>
      <c r="N2338">
        <v>0</v>
      </c>
      <c r="O2338">
        <v>16458248</v>
      </c>
      <c r="P2338" t="s">
        <v>13</v>
      </c>
      <c r="Q2338" t="s">
        <v>13</v>
      </c>
    </row>
    <row r="2339" spans="1:17" x14ac:dyDescent="0.25">
      <c r="A2339">
        <v>165011020</v>
      </c>
      <c r="B2339" t="s">
        <v>5455</v>
      </c>
      <c r="C2339" t="s">
        <v>5456</v>
      </c>
      <c r="D2339" t="s">
        <v>119</v>
      </c>
      <c r="E2339">
        <v>14</v>
      </c>
      <c r="F2339" t="s">
        <v>6</v>
      </c>
      <c r="G2339" t="s">
        <v>709</v>
      </c>
      <c r="H2339" t="s">
        <v>22</v>
      </c>
      <c r="I2339">
        <v>123</v>
      </c>
      <c r="J2339">
        <v>118</v>
      </c>
      <c r="K2339">
        <v>20233</v>
      </c>
      <c r="L2339">
        <v>20231218</v>
      </c>
      <c r="M2339" t="s">
        <v>30</v>
      </c>
      <c r="N2339">
        <v>20234</v>
      </c>
      <c r="O2339">
        <v>16472955</v>
      </c>
      <c r="P2339" t="s">
        <v>13</v>
      </c>
      <c r="Q2339" t="s">
        <v>13</v>
      </c>
    </row>
    <row r="2340" spans="1:17" x14ac:dyDescent="0.25">
      <c r="A2340">
        <v>165062397</v>
      </c>
      <c r="B2340" t="s">
        <v>7225</v>
      </c>
      <c r="C2340" t="s">
        <v>7226</v>
      </c>
      <c r="D2340" t="s">
        <v>923</v>
      </c>
      <c r="E2340">
        <v>14</v>
      </c>
      <c r="F2340" t="s">
        <v>6</v>
      </c>
      <c r="G2340" t="s">
        <v>709</v>
      </c>
      <c r="H2340" t="s">
        <v>22</v>
      </c>
      <c r="I2340">
        <v>42</v>
      </c>
      <c r="J2340">
        <v>32</v>
      </c>
      <c r="K2340">
        <v>0</v>
      </c>
      <c r="L2340">
        <v>20231218</v>
      </c>
      <c r="M2340" t="s">
        <v>31</v>
      </c>
      <c r="N2340">
        <v>20234</v>
      </c>
      <c r="O2340">
        <v>11628971</v>
      </c>
      <c r="P2340" t="s">
        <v>13</v>
      </c>
      <c r="Q2340" t="s">
        <v>13</v>
      </c>
    </row>
    <row r="2341" spans="1:17" x14ac:dyDescent="0.25">
      <c r="A2341">
        <v>164913619</v>
      </c>
      <c r="B2341" t="s">
        <v>4682</v>
      </c>
      <c r="C2341" t="s">
        <v>4683</v>
      </c>
      <c r="D2341" t="s">
        <v>923</v>
      </c>
      <c r="E2341">
        <v>14</v>
      </c>
      <c r="F2341" t="s">
        <v>32</v>
      </c>
      <c r="G2341" t="s">
        <v>5447</v>
      </c>
      <c r="H2341" t="s">
        <v>22</v>
      </c>
      <c r="I2341">
        <v>235</v>
      </c>
      <c r="J2341">
        <v>235</v>
      </c>
      <c r="K2341">
        <v>20233</v>
      </c>
      <c r="L2341" t="s">
        <v>25</v>
      </c>
      <c r="M2341" t="s">
        <v>30</v>
      </c>
      <c r="N2341">
        <v>0</v>
      </c>
      <c r="O2341">
        <v>16424877</v>
      </c>
      <c r="P2341" t="s">
        <v>13</v>
      </c>
      <c r="Q2341" t="s">
        <v>13</v>
      </c>
    </row>
    <row r="2342" spans="1:17" x14ac:dyDescent="0.25">
      <c r="A2342">
        <v>164928176</v>
      </c>
      <c r="B2342" t="s">
        <v>1442</v>
      </c>
      <c r="C2342" t="s">
        <v>508</v>
      </c>
      <c r="D2342" t="s">
        <v>923</v>
      </c>
      <c r="E2342">
        <v>14</v>
      </c>
      <c r="F2342" t="s">
        <v>32</v>
      </c>
      <c r="G2342" t="s">
        <v>1158</v>
      </c>
      <c r="H2342" t="s">
        <v>22</v>
      </c>
      <c r="I2342">
        <v>248</v>
      </c>
      <c r="J2342">
        <v>244</v>
      </c>
      <c r="K2342">
        <v>0</v>
      </c>
      <c r="L2342" t="s">
        <v>25</v>
      </c>
      <c r="M2342" t="s">
        <v>30</v>
      </c>
      <c r="N2342">
        <v>0</v>
      </c>
      <c r="O2342">
        <v>16433362</v>
      </c>
      <c r="P2342" t="s">
        <v>13</v>
      </c>
      <c r="Q2342" t="s">
        <v>13</v>
      </c>
    </row>
    <row r="2343" spans="1:17" x14ac:dyDescent="0.25">
      <c r="A2343">
        <v>165018522</v>
      </c>
      <c r="B2343" t="s">
        <v>6615</v>
      </c>
      <c r="C2343" t="s">
        <v>6616</v>
      </c>
      <c r="D2343" t="s">
        <v>119</v>
      </c>
      <c r="E2343">
        <v>14</v>
      </c>
      <c r="F2343" t="s">
        <v>6</v>
      </c>
      <c r="G2343" t="s">
        <v>3132</v>
      </c>
      <c r="H2343" t="s">
        <v>22</v>
      </c>
      <c r="I2343">
        <v>63</v>
      </c>
      <c r="J2343">
        <v>49</v>
      </c>
      <c r="K2343">
        <v>0</v>
      </c>
      <c r="L2343">
        <v>20240312</v>
      </c>
      <c r="M2343" t="s">
        <v>31</v>
      </c>
      <c r="N2343">
        <v>20234</v>
      </c>
      <c r="O2343">
        <v>14526054</v>
      </c>
      <c r="P2343" t="s">
        <v>13</v>
      </c>
      <c r="Q2343" t="s">
        <v>13</v>
      </c>
    </row>
    <row r="2344" spans="1:17" x14ac:dyDescent="0.25">
      <c r="A2344">
        <v>165047662</v>
      </c>
      <c r="B2344" t="s">
        <v>7016</v>
      </c>
      <c r="C2344" t="s">
        <v>446</v>
      </c>
      <c r="D2344" t="s">
        <v>102</v>
      </c>
      <c r="E2344">
        <v>14</v>
      </c>
      <c r="F2344" t="s">
        <v>6</v>
      </c>
      <c r="G2344" t="s">
        <v>3132</v>
      </c>
      <c r="H2344" t="s">
        <v>22</v>
      </c>
      <c r="I2344">
        <v>26</v>
      </c>
      <c r="J2344">
        <v>26</v>
      </c>
      <c r="K2344">
        <v>20233</v>
      </c>
      <c r="L2344">
        <v>20230424</v>
      </c>
      <c r="M2344" t="s">
        <v>31</v>
      </c>
      <c r="N2344">
        <v>20234</v>
      </c>
      <c r="O2344">
        <v>16367589</v>
      </c>
      <c r="P2344" t="s">
        <v>13</v>
      </c>
      <c r="Q2344" t="s">
        <v>13</v>
      </c>
    </row>
    <row r="2345" spans="1:17" x14ac:dyDescent="0.25">
      <c r="A2345">
        <v>164943024</v>
      </c>
      <c r="B2345" t="s">
        <v>3885</v>
      </c>
      <c r="C2345" t="s">
        <v>149</v>
      </c>
      <c r="D2345" t="s">
        <v>923</v>
      </c>
      <c r="E2345">
        <v>14</v>
      </c>
      <c r="F2345" t="s">
        <v>32</v>
      </c>
      <c r="G2345" t="s">
        <v>1158</v>
      </c>
      <c r="H2345" t="s">
        <v>22</v>
      </c>
      <c r="I2345">
        <v>230</v>
      </c>
      <c r="J2345">
        <v>202</v>
      </c>
      <c r="K2345">
        <v>20233</v>
      </c>
      <c r="L2345">
        <v>20210406</v>
      </c>
      <c r="M2345" t="s">
        <v>30</v>
      </c>
      <c r="N2345">
        <v>20234</v>
      </c>
      <c r="O2345">
        <v>16442074</v>
      </c>
      <c r="P2345" t="s">
        <v>13</v>
      </c>
      <c r="Q2345" t="s">
        <v>13</v>
      </c>
    </row>
    <row r="2346" spans="1:17" x14ac:dyDescent="0.25">
      <c r="A2346">
        <v>164817442</v>
      </c>
      <c r="B2346" t="s">
        <v>1893</v>
      </c>
      <c r="C2346" t="s">
        <v>2635</v>
      </c>
      <c r="D2346" t="s">
        <v>102</v>
      </c>
      <c r="E2346">
        <v>14</v>
      </c>
      <c r="F2346" t="s">
        <v>6</v>
      </c>
      <c r="G2346" t="s">
        <v>709</v>
      </c>
      <c r="H2346" t="s">
        <v>22</v>
      </c>
      <c r="I2346">
        <v>378</v>
      </c>
      <c r="J2346">
        <v>371</v>
      </c>
      <c r="K2346">
        <v>20233</v>
      </c>
      <c r="L2346">
        <v>20230508</v>
      </c>
      <c r="M2346" t="s">
        <v>30</v>
      </c>
      <c r="N2346">
        <v>20234</v>
      </c>
      <c r="O2346">
        <v>16313552</v>
      </c>
      <c r="P2346" t="s">
        <v>1192</v>
      </c>
      <c r="Q2346" t="s">
        <v>1192</v>
      </c>
    </row>
    <row r="2347" spans="1:17" x14ac:dyDescent="0.25">
      <c r="A2347">
        <v>164069540</v>
      </c>
      <c r="B2347" t="s">
        <v>961</v>
      </c>
      <c r="C2347" t="s">
        <v>464</v>
      </c>
      <c r="D2347" t="s">
        <v>102</v>
      </c>
      <c r="E2347">
        <v>14</v>
      </c>
      <c r="F2347" t="s">
        <v>6</v>
      </c>
      <c r="G2347" t="s">
        <v>709</v>
      </c>
      <c r="H2347" t="s">
        <v>22</v>
      </c>
      <c r="I2347">
        <v>1327</v>
      </c>
      <c r="J2347">
        <v>1326</v>
      </c>
      <c r="K2347">
        <v>20233</v>
      </c>
      <c r="L2347">
        <v>20221128</v>
      </c>
      <c r="M2347" t="s">
        <v>30</v>
      </c>
      <c r="N2347">
        <v>20234</v>
      </c>
      <c r="O2347">
        <v>15935763</v>
      </c>
      <c r="P2347" t="s">
        <v>14</v>
      </c>
      <c r="Q2347" t="s">
        <v>14</v>
      </c>
    </row>
    <row r="2348" spans="1:17" x14ac:dyDescent="0.25">
      <c r="A2348">
        <v>164704872</v>
      </c>
      <c r="B2348" t="s">
        <v>7227</v>
      </c>
      <c r="C2348" t="s">
        <v>311</v>
      </c>
      <c r="D2348" t="s">
        <v>923</v>
      </c>
      <c r="E2348">
        <v>14</v>
      </c>
      <c r="F2348" t="s">
        <v>6</v>
      </c>
      <c r="G2348" t="s">
        <v>1158</v>
      </c>
      <c r="H2348" t="s">
        <v>22</v>
      </c>
      <c r="I2348">
        <v>544</v>
      </c>
      <c r="J2348">
        <v>539</v>
      </c>
      <c r="K2348">
        <v>20233</v>
      </c>
      <c r="L2348">
        <v>20230831</v>
      </c>
      <c r="M2348" t="s">
        <v>30</v>
      </c>
      <c r="N2348">
        <v>20234</v>
      </c>
      <c r="O2348">
        <v>10079140</v>
      </c>
      <c r="P2348" t="s">
        <v>1192</v>
      </c>
      <c r="Q2348" t="s">
        <v>1192</v>
      </c>
    </row>
    <row r="2349" spans="1:17" x14ac:dyDescent="0.25">
      <c r="A2349">
        <v>165020962</v>
      </c>
      <c r="B2349" t="s">
        <v>5457</v>
      </c>
      <c r="C2349" t="s">
        <v>5458</v>
      </c>
      <c r="D2349" t="s">
        <v>926</v>
      </c>
      <c r="E2349">
        <v>14</v>
      </c>
      <c r="F2349" t="s">
        <v>5</v>
      </c>
      <c r="G2349" t="s">
        <v>709</v>
      </c>
      <c r="H2349" t="s">
        <v>22</v>
      </c>
      <c r="I2349">
        <v>97</v>
      </c>
      <c r="J2349">
        <v>97</v>
      </c>
      <c r="K2349">
        <v>20233</v>
      </c>
      <c r="L2349">
        <v>20230120</v>
      </c>
      <c r="M2349" t="s">
        <v>31</v>
      </c>
      <c r="N2349">
        <v>0</v>
      </c>
      <c r="O2349">
        <v>10980811</v>
      </c>
      <c r="P2349" t="s">
        <v>13</v>
      </c>
      <c r="Q2349" t="s">
        <v>13</v>
      </c>
    </row>
    <row r="2350" spans="1:17" x14ac:dyDescent="0.25">
      <c r="A2350">
        <v>165076370</v>
      </c>
      <c r="B2350" t="s">
        <v>7228</v>
      </c>
      <c r="C2350" t="s">
        <v>1544</v>
      </c>
      <c r="D2350" t="s">
        <v>923</v>
      </c>
      <c r="E2350">
        <v>14</v>
      </c>
      <c r="F2350" t="s">
        <v>6</v>
      </c>
      <c r="G2350" t="s">
        <v>709</v>
      </c>
      <c r="H2350" t="s">
        <v>22</v>
      </c>
      <c r="I2350">
        <v>35</v>
      </c>
      <c r="J2350">
        <v>35</v>
      </c>
      <c r="K2350">
        <v>0</v>
      </c>
      <c r="L2350" t="s">
        <v>25</v>
      </c>
      <c r="M2350" t="s">
        <v>30</v>
      </c>
      <c r="N2350">
        <v>0</v>
      </c>
      <c r="O2350">
        <v>16493100</v>
      </c>
      <c r="P2350" t="s">
        <v>13</v>
      </c>
      <c r="Q2350" t="s">
        <v>13</v>
      </c>
    </row>
    <row r="2351" spans="1:17" x14ac:dyDescent="0.25">
      <c r="A2351">
        <v>164906978</v>
      </c>
      <c r="B2351" t="s">
        <v>177</v>
      </c>
      <c r="C2351" t="s">
        <v>5015</v>
      </c>
      <c r="D2351" t="s">
        <v>923</v>
      </c>
      <c r="E2351">
        <v>14</v>
      </c>
      <c r="F2351" t="s">
        <v>5</v>
      </c>
      <c r="G2351" t="s">
        <v>3131</v>
      </c>
      <c r="H2351" t="s">
        <v>23</v>
      </c>
      <c r="I2351">
        <v>241</v>
      </c>
      <c r="J2351">
        <v>238</v>
      </c>
      <c r="K2351">
        <v>0</v>
      </c>
      <c r="L2351">
        <v>20231110</v>
      </c>
      <c r="M2351" t="s">
        <v>31</v>
      </c>
      <c r="N2351">
        <v>20234</v>
      </c>
      <c r="O2351">
        <v>8568350</v>
      </c>
      <c r="P2351" t="s">
        <v>13</v>
      </c>
      <c r="Q2351" t="s">
        <v>13</v>
      </c>
    </row>
    <row r="2352" spans="1:17" x14ac:dyDescent="0.25">
      <c r="A2352">
        <v>164839652</v>
      </c>
      <c r="B2352" t="s">
        <v>177</v>
      </c>
      <c r="C2352" t="s">
        <v>3136</v>
      </c>
      <c r="D2352" t="s">
        <v>923</v>
      </c>
      <c r="E2352">
        <v>14</v>
      </c>
      <c r="F2352" t="s">
        <v>6</v>
      </c>
      <c r="G2352" t="s">
        <v>709</v>
      </c>
      <c r="H2352" t="s">
        <v>22</v>
      </c>
      <c r="I2352">
        <v>314</v>
      </c>
      <c r="J2352">
        <v>301</v>
      </c>
      <c r="K2352">
        <v>20233</v>
      </c>
      <c r="L2352">
        <v>20220825</v>
      </c>
      <c r="M2352" t="s">
        <v>31</v>
      </c>
      <c r="N2352">
        <v>20234</v>
      </c>
      <c r="O2352">
        <v>13128115</v>
      </c>
      <c r="P2352" t="s">
        <v>13</v>
      </c>
      <c r="Q2352" t="s">
        <v>13</v>
      </c>
    </row>
    <row r="2353" spans="1:17" x14ac:dyDescent="0.25">
      <c r="A2353">
        <v>164790407</v>
      </c>
      <c r="B2353" t="s">
        <v>177</v>
      </c>
      <c r="C2353" t="s">
        <v>2873</v>
      </c>
      <c r="D2353" t="s">
        <v>923</v>
      </c>
      <c r="E2353">
        <v>14</v>
      </c>
      <c r="F2353" t="s">
        <v>6</v>
      </c>
      <c r="G2353" t="s">
        <v>709</v>
      </c>
      <c r="H2353" t="s">
        <v>22</v>
      </c>
      <c r="I2353">
        <v>354</v>
      </c>
      <c r="J2353">
        <v>342</v>
      </c>
      <c r="K2353">
        <v>20233</v>
      </c>
      <c r="L2353">
        <v>20230919</v>
      </c>
      <c r="M2353" t="s">
        <v>31</v>
      </c>
      <c r="N2353">
        <v>20234</v>
      </c>
      <c r="O2353">
        <v>16197260</v>
      </c>
      <c r="P2353" t="s">
        <v>13</v>
      </c>
      <c r="Q2353" t="s">
        <v>13</v>
      </c>
    </row>
    <row r="2354" spans="1:17" x14ac:dyDescent="0.25">
      <c r="A2354">
        <v>165068309</v>
      </c>
      <c r="B2354" t="s">
        <v>458</v>
      </c>
      <c r="C2354" t="s">
        <v>7229</v>
      </c>
      <c r="D2354" t="s">
        <v>923</v>
      </c>
      <c r="E2354">
        <v>14</v>
      </c>
      <c r="F2354" t="s">
        <v>32</v>
      </c>
      <c r="G2354" t="s">
        <v>709</v>
      </c>
      <c r="H2354" t="s">
        <v>22</v>
      </c>
      <c r="I2354">
        <v>39</v>
      </c>
      <c r="J2354">
        <v>32</v>
      </c>
      <c r="K2354">
        <v>0</v>
      </c>
      <c r="L2354">
        <v>20240117</v>
      </c>
      <c r="M2354" t="s">
        <v>30</v>
      </c>
      <c r="N2354">
        <v>0</v>
      </c>
      <c r="O2354">
        <v>16451407</v>
      </c>
      <c r="P2354" t="s">
        <v>13</v>
      </c>
      <c r="Q2354" t="s">
        <v>13</v>
      </c>
    </row>
    <row r="2355" spans="1:17" x14ac:dyDescent="0.25">
      <c r="A2355">
        <v>164980978</v>
      </c>
      <c r="B2355" t="s">
        <v>4684</v>
      </c>
      <c r="C2355" t="s">
        <v>4685</v>
      </c>
      <c r="D2355" t="s">
        <v>1223</v>
      </c>
      <c r="E2355">
        <v>14</v>
      </c>
      <c r="F2355" t="s">
        <v>6</v>
      </c>
      <c r="G2355" t="s">
        <v>709</v>
      </c>
      <c r="H2355" t="s">
        <v>22</v>
      </c>
      <c r="I2355">
        <v>160</v>
      </c>
      <c r="J2355">
        <v>160</v>
      </c>
      <c r="K2355">
        <v>20233</v>
      </c>
      <c r="L2355">
        <v>20240403</v>
      </c>
      <c r="M2355" t="s">
        <v>31</v>
      </c>
      <c r="N2355">
        <v>20234</v>
      </c>
      <c r="O2355">
        <v>14633958</v>
      </c>
      <c r="P2355" t="s">
        <v>13</v>
      </c>
      <c r="Q2355" t="s">
        <v>13</v>
      </c>
    </row>
    <row r="2356" spans="1:17" x14ac:dyDescent="0.25">
      <c r="A2356">
        <v>164797312</v>
      </c>
      <c r="B2356" t="s">
        <v>2025</v>
      </c>
      <c r="C2356" t="s">
        <v>2501</v>
      </c>
      <c r="D2356" t="s">
        <v>102</v>
      </c>
      <c r="E2356">
        <v>14</v>
      </c>
      <c r="F2356" t="s">
        <v>32</v>
      </c>
      <c r="G2356" t="s">
        <v>1158</v>
      </c>
      <c r="H2356" t="s">
        <v>22</v>
      </c>
      <c r="I2356">
        <v>409</v>
      </c>
      <c r="J2356">
        <v>406</v>
      </c>
      <c r="K2356">
        <v>20233</v>
      </c>
      <c r="L2356">
        <v>20231028</v>
      </c>
      <c r="M2356" t="s">
        <v>30</v>
      </c>
      <c r="N2356">
        <v>20234</v>
      </c>
      <c r="O2356">
        <v>16346794</v>
      </c>
      <c r="P2356" t="s">
        <v>1192</v>
      </c>
      <c r="Q2356" t="s">
        <v>1192</v>
      </c>
    </row>
    <row r="2357" spans="1:17" x14ac:dyDescent="0.25">
      <c r="A2357">
        <v>164724763</v>
      </c>
      <c r="B2357" t="s">
        <v>1972</v>
      </c>
      <c r="C2357" t="s">
        <v>497</v>
      </c>
      <c r="D2357" t="s">
        <v>923</v>
      </c>
      <c r="E2357">
        <v>14</v>
      </c>
      <c r="F2357" t="s">
        <v>6</v>
      </c>
      <c r="G2357" t="s">
        <v>709</v>
      </c>
      <c r="H2357" t="s">
        <v>22</v>
      </c>
      <c r="I2357">
        <v>510</v>
      </c>
      <c r="J2357">
        <v>483</v>
      </c>
      <c r="K2357">
        <v>20233</v>
      </c>
      <c r="L2357">
        <v>20221005</v>
      </c>
      <c r="M2357" t="s">
        <v>31</v>
      </c>
      <c r="N2357">
        <v>20234</v>
      </c>
      <c r="O2357">
        <v>10924110</v>
      </c>
      <c r="P2357" t="s">
        <v>1192</v>
      </c>
      <c r="Q2357" t="s">
        <v>1192</v>
      </c>
    </row>
    <row r="2358" spans="1:17" x14ac:dyDescent="0.25">
      <c r="A2358">
        <v>164803300</v>
      </c>
      <c r="B2358" t="s">
        <v>426</v>
      </c>
      <c r="C2358" t="s">
        <v>2874</v>
      </c>
      <c r="D2358" t="s">
        <v>102</v>
      </c>
      <c r="E2358">
        <v>14</v>
      </c>
      <c r="F2358" t="s">
        <v>6</v>
      </c>
      <c r="G2358" t="s">
        <v>1158</v>
      </c>
      <c r="H2358" t="s">
        <v>22</v>
      </c>
      <c r="I2358">
        <v>369</v>
      </c>
      <c r="J2358">
        <v>369</v>
      </c>
      <c r="K2358">
        <v>20233</v>
      </c>
      <c r="L2358">
        <v>20230606</v>
      </c>
      <c r="M2358" t="s">
        <v>30</v>
      </c>
      <c r="N2358">
        <v>20234</v>
      </c>
      <c r="O2358">
        <v>12384946</v>
      </c>
      <c r="P2358" t="s">
        <v>1192</v>
      </c>
      <c r="Q2358" t="s">
        <v>1192</v>
      </c>
    </row>
    <row r="2359" spans="1:17" x14ac:dyDescent="0.25">
      <c r="A2359">
        <v>164935588</v>
      </c>
      <c r="B2359" t="s">
        <v>180</v>
      </c>
      <c r="C2359" t="s">
        <v>5016</v>
      </c>
      <c r="D2359" t="s">
        <v>923</v>
      </c>
      <c r="E2359">
        <v>14</v>
      </c>
      <c r="F2359" t="s">
        <v>32</v>
      </c>
      <c r="G2359" t="s">
        <v>5447</v>
      </c>
      <c r="H2359" t="s">
        <v>22</v>
      </c>
      <c r="I2359">
        <v>229</v>
      </c>
      <c r="J2359">
        <v>229</v>
      </c>
      <c r="K2359">
        <v>0</v>
      </c>
      <c r="L2359" t="s">
        <v>25</v>
      </c>
      <c r="M2359" t="s">
        <v>30</v>
      </c>
      <c r="N2359">
        <v>0</v>
      </c>
      <c r="O2359">
        <v>16437730</v>
      </c>
      <c r="P2359" t="s">
        <v>13</v>
      </c>
      <c r="Q2359" t="s">
        <v>13</v>
      </c>
    </row>
    <row r="2360" spans="1:17" x14ac:dyDescent="0.25">
      <c r="A2360">
        <v>164961895</v>
      </c>
      <c r="B2360" t="s">
        <v>5017</v>
      </c>
      <c r="C2360" t="s">
        <v>1148</v>
      </c>
      <c r="D2360" t="s">
        <v>923</v>
      </c>
      <c r="E2360">
        <v>14</v>
      </c>
      <c r="F2360" t="s">
        <v>32</v>
      </c>
      <c r="G2360" t="s">
        <v>5447</v>
      </c>
      <c r="H2360" t="s">
        <v>22</v>
      </c>
      <c r="I2360">
        <v>196</v>
      </c>
      <c r="J2360">
        <v>196</v>
      </c>
      <c r="K2360">
        <v>0</v>
      </c>
      <c r="L2360">
        <v>20221019</v>
      </c>
      <c r="M2360" t="s">
        <v>30</v>
      </c>
      <c r="N2360">
        <v>0</v>
      </c>
      <c r="O2360">
        <v>12847786</v>
      </c>
      <c r="P2360" t="s">
        <v>13</v>
      </c>
      <c r="Q2360" t="s">
        <v>13</v>
      </c>
    </row>
    <row r="2361" spans="1:17" x14ac:dyDescent="0.25">
      <c r="A2361">
        <v>165047213</v>
      </c>
      <c r="B2361" t="s">
        <v>183</v>
      </c>
      <c r="C2361" t="s">
        <v>7230</v>
      </c>
      <c r="D2361" t="s">
        <v>119</v>
      </c>
      <c r="E2361">
        <v>14</v>
      </c>
      <c r="F2361" t="s">
        <v>6</v>
      </c>
      <c r="G2361" t="s">
        <v>2502</v>
      </c>
      <c r="H2361" t="s">
        <v>22</v>
      </c>
      <c r="I2361">
        <v>70</v>
      </c>
      <c r="J2361">
        <v>70</v>
      </c>
      <c r="K2361">
        <v>20233</v>
      </c>
      <c r="L2361">
        <v>20240108</v>
      </c>
      <c r="M2361" t="s">
        <v>30</v>
      </c>
      <c r="N2361">
        <v>20234</v>
      </c>
      <c r="O2361">
        <v>12007711</v>
      </c>
      <c r="P2361" t="s">
        <v>13</v>
      </c>
      <c r="Q2361" t="s">
        <v>13</v>
      </c>
    </row>
    <row r="2362" spans="1:17" x14ac:dyDescent="0.25">
      <c r="A2362">
        <v>164839331</v>
      </c>
      <c r="B2362" t="s">
        <v>203</v>
      </c>
      <c r="C2362" t="s">
        <v>2875</v>
      </c>
      <c r="D2362" t="s">
        <v>926</v>
      </c>
      <c r="E2362">
        <v>14</v>
      </c>
      <c r="F2362" t="s">
        <v>6</v>
      </c>
      <c r="G2362" t="s">
        <v>709</v>
      </c>
      <c r="H2362" t="s">
        <v>22</v>
      </c>
      <c r="I2362">
        <v>342</v>
      </c>
      <c r="J2362">
        <v>336</v>
      </c>
      <c r="K2362">
        <v>20233</v>
      </c>
      <c r="L2362">
        <v>20230807</v>
      </c>
      <c r="M2362" t="s">
        <v>31</v>
      </c>
      <c r="N2362">
        <v>20234</v>
      </c>
      <c r="O2362">
        <v>7809519</v>
      </c>
      <c r="P2362" t="s">
        <v>13</v>
      </c>
      <c r="Q2362" t="s">
        <v>13</v>
      </c>
    </row>
    <row r="2363" spans="1:17" x14ac:dyDescent="0.25">
      <c r="A2363">
        <v>165014823</v>
      </c>
      <c r="B2363" t="s">
        <v>6142</v>
      </c>
      <c r="C2363" t="s">
        <v>464</v>
      </c>
      <c r="D2363" t="s">
        <v>923</v>
      </c>
      <c r="E2363">
        <v>14</v>
      </c>
      <c r="F2363" t="s">
        <v>6</v>
      </c>
      <c r="G2363" t="s">
        <v>709</v>
      </c>
      <c r="H2363" t="s">
        <v>22</v>
      </c>
      <c r="I2363">
        <v>67</v>
      </c>
      <c r="J2363">
        <v>63</v>
      </c>
      <c r="K2363">
        <v>0</v>
      </c>
      <c r="L2363">
        <v>20230414</v>
      </c>
      <c r="M2363" t="s">
        <v>30</v>
      </c>
      <c r="N2363">
        <v>0</v>
      </c>
      <c r="O2363">
        <v>16351102</v>
      </c>
      <c r="P2363" t="s">
        <v>13</v>
      </c>
      <c r="Q2363" t="s">
        <v>13</v>
      </c>
    </row>
    <row r="2364" spans="1:17" x14ac:dyDescent="0.25">
      <c r="A2364">
        <v>164552416</v>
      </c>
      <c r="B2364" t="s">
        <v>6143</v>
      </c>
      <c r="C2364" t="s">
        <v>6144</v>
      </c>
      <c r="D2364" t="s">
        <v>923</v>
      </c>
      <c r="E2364">
        <v>14</v>
      </c>
      <c r="F2364" t="s">
        <v>32</v>
      </c>
      <c r="G2364" t="s">
        <v>1158</v>
      </c>
      <c r="H2364" t="s">
        <v>22</v>
      </c>
      <c r="I2364">
        <v>789</v>
      </c>
      <c r="J2364">
        <v>777</v>
      </c>
      <c r="K2364">
        <v>0</v>
      </c>
      <c r="L2364">
        <v>20190204</v>
      </c>
      <c r="M2364" t="s">
        <v>31</v>
      </c>
      <c r="N2364">
        <v>0</v>
      </c>
      <c r="O2364">
        <v>16217537</v>
      </c>
      <c r="P2364" t="s">
        <v>14</v>
      </c>
      <c r="Q2364" t="s">
        <v>14</v>
      </c>
    </row>
    <row r="2365" spans="1:17" x14ac:dyDescent="0.25">
      <c r="A2365">
        <v>164950959</v>
      </c>
      <c r="B2365" t="s">
        <v>4271</v>
      </c>
      <c r="C2365" t="s">
        <v>4272</v>
      </c>
      <c r="D2365" t="s">
        <v>923</v>
      </c>
      <c r="E2365">
        <v>14</v>
      </c>
      <c r="F2365" t="s">
        <v>32</v>
      </c>
      <c r="G2365" t="s">
        <v>1158</v>
      </c>
      <c r="H2365" t="s">
        <v>22</v>
      </c>
      <c r="I2365">
        <v>229</v>
      </c>
      <c r="J2365">
        <v>227</v>
      </c>
      <c r="K2365">
        <v>0</v>
      </c>
      <c r="L2365">
        <v>20230206</v>
      </c>
      <c r="M2365" t="s">
        <v>30</v>
      </c>
      <c r="N2365">
        <v>0</v>
      </c>
      <c r="O2365">
        <v>16446593</v>
      </c>
      <c r="P2365" t="s">
        <v>13</v>
      </c>
      <c r="Q2365" t="s">
        <v>13</v>
      </c>
    </row>
    <row r="2366" spans="1:17" x14ac:dyDescent="0.25">
      <c r="A2366">
        <v>164979155</v>
      </c>
      <c r="B2366" t="s">
        <v>4686</v>
      </c>
      <c r="C2366" t="s">
        <v>4687</v>
      </c>
      <c r="D2366" t="s">
        <v>102</v>
      </c>
      <c r="E2366">
        <v>14</v>
      </c>
      <c r="F2366" t="s">
        <v>32</v>
      </c>
      <c r="G2366" t="s">
        <v>1158</v>
      </c>
      <c r="H2366" t="s">
        <v>22</v>
      </c>
      <c r="I2366">
        <v>187</v>
      </c>
      <c r="J2366">
        <v>187</v>
      </c>
      <c r="K2366">
        <v>20233</v>
      </c>
      <c r="L2366">
        <v>20240409</v>
      </c>
      <c r="M2366" t="s">
        <v>31</v>
      </c>
      <c r="N2366">
        <v>20234</v>
      </c>
      <c r="O2366">
        <v>16274175</v>
      </c>
      <c r="P2366" t="s">
        <v>13</v>
      </c>
      <c r="Q2366" t="s">
        <v>13</v>
      </c>
    </row>
    <row r="2367" spans="1:17" x14ac:dyDescent="0.25">
      <c r="A2367">
        <v>164953629</v>
      </c>
      <c r="B2367" t="s">
        <v>4273</v>
      </c>
      <c r="C2367" t="s">
        <v>144</v>
      </c>
      <c r="D2367" t="s">
        <v>923</v>
      </c>
      <c r="E2367">
        <v>14</v>
      </c>
      <c r="F2367" t="s">
        <v>32</v>
      </c>
      <c r="G2367" t="s">
        <v>1158</v>
      </c>
      <c r="H2367" t="s">
        <v>22</v>
      </c>
      <c r="I2367">
        <v>228</v>
      </c>
      <c r="J2367">
        <v>202</v>
      </c>
      <c r="K2367">
        <v>20233</v>
      </c>
      <c r="L2367">
        <v>20230925</v>
      </c>
      <c r="M2367" t="s">
        <v>30</v>
      </c>
      <c r="N2367">
        <v>20234</v>
      </c>
      <c r="O2367">
        <v>16448258</v>
      </c>
      <c r="P2367" t="s">
        <v>13</v>
      </c>
      <c r="Q2367" t="s">
        <v>13</v>
      </c>
    </row>
    <row r="2368" spans="1:17" x14ac:dyDescent="0.25">
      <c r="A2368">
        <v>165062293</v>
      </c>
      <c r="B2368" t="s">
        <v>7231</v>
      </c>
      <c r="C2368" t="s">
        <v>7232</v>
      </c>
      <c r="D2368" t="s">
        <v>923</v>
      </c>
      <c r="E2368">
        <v>14</v>
      </c>
      <c r="F2368" t="s">
        <v>5</v>
      </c>
      <c r="G2368" t="s">
        <v>709</v>
      </c>
      <c r="H2368" t="s">
        <v>22</v>
      </c>
      <c r="I2368">
        <v>13</v>
      </c>
      <c r="J2368" t="s">
        <v>25</v>
      </c>
      <c r="K2368">
        <v>20233</v>
      </c>
      <c r="L2368" t="s">
        <v>25</v>
      </c>
      <c r="M2368" t="s">
        <v>31</v>
      </c>
      <c r="N2368">
        <v>0</v>
      </c>
      <c r="O2368">
        <v>16492264</v>
      </c>
      <c r="P2368" t="s">
        <v>13</v>
      </c>
      <c r="Q2368" t="s">
        <v>1268</v>
      </c>
    </row>
    <row r="2369" spans="1:17" x14ac:dyDescent="0.25">
      <c r="A2369">
        <v>165090749</v>
      </c>
      <c r="B2369" t="s">
        <v>7233</v>
      </c>
      <c r="C2369" t="s">
        <v>7234</v>
      </c>
      <c r="D2369" t="s">
        <v>923</v>
      </c>
      <c r="E2369">
        <v>14</v>
      </c>
      <c r="F2369" t="s">
        <v>32</v>
      </c>
      <c r="G2369" t="s">
        <v>2876</v>
      </c>
      <c r="H2369" t="s">
        <v>22</v>
      </c>
      <c r="I2369">
        <v>13</v>
      </c>
      <c r="J2369" t="s">
        <v>25</v>
      </c>
      <c r="K2369">
        <v>0</v>
      </c>
      <c r="L2369" t="s">
        <v>25</v>
      </c>
      <c r="M2369" t="s">
        <v>30</v>
      </c>
      <c r="N2369">
        <v>0</v>
      </c>
      <c r="O2369">
        <v>16517241</v>
      </c>
      <c r="P2369" t="s">
        <v>13</v>
      </c>
      <c r="Q2369" t="s">
        <v>1268</v>
      </c>
    </row>
    <row r="2370" spans="1:17" x14ac:dyDescent="0.25">
      <c r="A2370">
        <v>164676152</v>
      </c>
      <c r="B2370" t="s">
        <v>6145</v>
      </c>
      <c r="C2370" t="s">
        <v>6146</v>
      </c>
      <c r="D2370" t="s">
        <v>102</v>
      </c>
      <c r="E2370">
        <v>14</v>
      </c>
      <c r="F2370" t="s">
        <v>32</v>
      </c>
      <c r="G2370" t="s">
        <v>1158</v>
      </c>
      <c r="H2370" t="s">
        <v>22</v>
      </c>
      <c r="I2370">
        <v>598</v>
      </c>
      <c r="J2370">
        <v>598</v>
      </c>
      <c r="K2370">
        <v>0</v>
      </c>
      <c r="L2370" t="s">
        <v>25</v>
      </c>
      <c r="M2370" t="s">
        <v>30</v>
      </c>
      <c r="N2370">
        <v>0</v>
      </c>
      <c r="O2370">
        <v>16291061</v>
      </c>
      <c r="P2370" t="s">
        <v>1193</v>
      </c>
      <c r="Q2370" t="s">
        <v>1193</v>
      </c>
    </row>
    <row r="2371" spans="1:17" x14ac:dyDescent="0.25">
      <c r="A2371">
        <v>164979779</v>
      </c>
      <c r="B2371" t="s">
        <v>513</v>
      </c>
      <c r="C2371" t="s">
        <v>574</v>
      </c>
      <c r="D2371" t="s">
        <v>923</v>
      </c>
      <c r="E2371">
        <v>14</v>
      </c>
      <c r="F2371" t="s">
        <v>32</v>
      </c>
      <c r="G2371" t="s">
        <v>5447</v>
      </c>
      <c r="H2371" t="s">
        <v>22</v>
      </c>
      <c r="I2371">
        <v>186</v>
      </c>
      <c r="J2371">
        <v>186</v>
      </c>
      <c r="K2371">
        <v>20233</v>
      </c>
      <c r="L2371" t="s">
        <v>25</v>
      </c>
      <c r="M2371" t="s">
        <v>30</v>
      </c>
      <c r="N2371">
        <v>20234</v>
      </c>
      <c r="O2371">
        <v>16463769</v>
      </c>
      <c r="P2371" t="s">
        <v>13</v>
      </c>
      <c r="Q2371" t="s">
        <v>13</v>
      </c>
    </row>
    <row r="2372" spans="1:17" x14ac:dyDescent="0.25">
      <c r="A2372">
        <v>164972001</v>
      </c>
      <c r="B2372" t="s">
        <v>5018</v>
      </c>
      <c r="C2372" t="s">
        <v>203</v>
      </c>
      <c r="D2372" t="s">
        <v>923</v>
      </c>
      <c r="E2372">
        <v>14</v>
      </c>
      <c r="F2372" t="s">
        <v>32</v>
      </c>
      <c r="G2372" t="s">
        <v>5447</v>
      </c>
      <c r="H2372" t="s">
        <v>22</v>
      </c>
      <c r="I2372">
        <v>197</v>
      </c>
      <c r="J2372">
        <v>197</v>
      </c>
      <c r="K2372">
        <v>20233</v>
      </c>
      <c r="L2372">
        <v>20240202</v>
      </c>
      <c r="M2372" t="s">
        <v>30</v>
      </c>
      <c r="N2372">
        <v>20234</v>
      </c>
      <c r="O2372">
        <v>16458915</v>
      </c>
      <c r="P2372" t="s">
        <v>13</v>
      </c>
      <c r="Q2372" t="s">
        <v>13</v>
      </c>
    </row>
    <row r="2373" spans="1:17" x14ac:dyDescent="0.25">
      <c r="A2373">
        <v>164970696</v>
      </c>
      <c r="B2373" t="s">
        <v>5019</v>
      </c>
      <c r="C2373" t="s">
        <v>375</v>
      </c>
      <c r="D2373" t="s">
        <v>923</v>
      </c>
      <c r="E2373">
        <v>14</v>
      </c>
      <c r="F2373" t="s">
        <v>32</v>
      </c>
      <c r="G2373" t="s">
        <v>5447</v>
      </c>
      <c r="H2373" t="s">
        <v>22</v>
      </c>
      <c r="I2373">
        <v>200</v>
      </c>
      <c r="J2373">
        <v>200</v>
      </c>
      <c r="K2373">
        <v>20233</v>
      </c>
      <c r="L2373" t="s">
        <v>25</v>
      </c>
      <c r="M2373" t="s">
        <v>30</v>
      </c>
      <c r="N2373">
        <v>20234</v>
      </c>
      <c r="O2373">
        <v>16458237</v>
      </c>
      <c r="P2373" t="s">
        <v>13</v>
      </c>
      <c r="Q2373" t="s">
        <v>13</v>
      </c>
    </row>
    <row r="2374" spans="1:17" x14ac:dyDescent="0.25">
      <c r="A2374">
        <v>164725778</v>
      </c>
      <c r="B2374" t="s">
        <v>351</v>
      </c>
      <c r="C2374" t="s">
        <v>1312</v>
      </c>
      <c r="D2374" t="s">
        <v>926</v>
      </c>
      <c r="E2374">
        <v>14</v>
      </c>
      <c r="F2374" t="s">
        <v>6</v>
      </c>
      <c r="G2374" t="s">
        <v>709</v>
      </c>
      <c r="H2374" t="s">
        <v>22</v>
      </c>
      <c r="I2374">
        <v>509</v>
      </c>
      <c r="J2374">
        <v>483</v>
      </c>
      <c r="K2374">
        <v>20233</v>
      </c>
      <c r="L2374">
        <v>20230615</v>
      </c>
      <c r="M2374" t="s">
        <v>30</v>
      </c>
      <c r="N2374">
        <v>20234</v>
      </c>
      <c r="O2374">
        <v>16307299</v>
      </c>
      <c r="P2374" t="s">
        <v>1192</v>
      </c>
      <c r="Q2374" t="s">
        <v>1192</v>
      </c>
    </row>
    <row r="2375" spans="1:17" x14ac:dyDescent="0.25">
      <c r="A2375">
        <v>164994360</v>
      </c>
      <c r="B2375" t="s">
        <v>394</v>
      </c>
      <c r="C2375" t="s">
        <v>2052</v>
      </c>
      <c r="D2375" t="s">
        <v>102</v>
      </c>
      <c r="E2375">
        <v>14</v>
      </c>
      <c r="F2375" t="s">
        <v>6</v>
      </c>
      <c r="G2375" t="s">
        <v>3132</v>
      </c>
      <c r="H2375" t="s">
        <v>22</v>
      </c>
      <c r="I2375">
        <v>116</v>
      </c>
      <c r="J2375">
        <v>116</v>
      </c>
      <c r="K2375">
        <v>0</v>
      </c>
      <c r="L2375" t="s">
        <v>25</v>
      </c>
      <c r="M2375" t="s">
        <v>30</v>
      </c>
      <c r="N2375">
        <v>0</v>
      </c>
      <c r="O2375">
        <v>16471956</v>
      </c>
      <c r="P2375" t="s">
        <v>13</v>
      </c>
      <c r="Q2375" t="s">
        <v>13</v>
      </c>
    </row>
    <row r="2376" spans="1:17" x14ac:dyDescent="0.25">
      <c r="A2376">
        <v>164979965</v>
      </c>
      <c r="B2376" t="s">
        <v>6147</v>
      </c>
      <c r="C2376" t="s">
        <v>314</v>
      </c>
      <c r="D2376" t="s">
        <v>102</v>
      </c>
      <c r="E2376">
        <v>14</v>
      </c>
      <c r="F2376" t="s">
        <v>6</v>
      </c>
      <c r="G2376" t="s">
        <v>2876</v>
      </c>
      <c r="H2376" t="s">
        <v>22</v>
      </c>
      <c r="I2376">
        <v>117</v>
      </c>
      <c r="J2376">
        <v>117</v>
      </c>
      <c r="K2376">
        <v>20233</v>
      </c>
      <c r="L2376">
        <v>20211203</v>
      </c>
      <c r="M2376" t="s">
        <v>31</v>
      </c>
      <c r="N2376">
        <v>20234</v>
      </c>
      <c r="O2376">
        <v>16438420</v>
      </c>
      <c r="P2376" t="s">
        <v>13</v>
      </c>
      <c r="Q2376" t="s">
        <v>13</v>
      </c>
    </row>
    <row r="2377" spans="1:17" x14ac:dyDescent="0.25">
      <c r="A2377">
        <v>164979239</v>
      </c>
      <c r="B2377" t="s">
        <v>6148</v>
      </c>
      <c r="C2377" t="s">
        <v>407</v>
      </c>
      <c r="D2377" t="s">
        <v>119</v>
      </c>
      <c r="E2377">
        <v>14</v>
      </c>
      <c r="F2377" t="s">
        <v>32</v>
      </c>
      <c r="G2377" t="s">
        <v>2876</v>
      </c>
      <c r="H2377" t="s">
        <v>22</v>
      </c>
      <c r="I2377">
        <v>111</v>
      </c>
      <c r="J2377">
        <v>111</v>
      </c>
      <c r="K2377">
        <v>20233</v>
      </c>
      <c r="L2377" t="s">
        <v>25</v>
      </c>
      <c r="M2377" t="s">
        <v>30</v>
      </c>
      <c r="N2377">
        <v>0</v>
      </c>
      <c r="O2377">
        <v>16443980</v>
      </c>
      <c r="P2377" t="s">
        <v>13</v>
      </c>
      <c r="Q2377" t="s">
        <v>13</v>
      </c>
    </row>
    <row r="2378" spans="1:17" x14ac:dyDescent="0.25">
      <c r="A2378">
        <v>165080658</v>
      </c>
      <c r="B2378" t="s">
        <v>7235</v>
      </c>
      <c r="C2378" t="s">
        <v>7236</v>
      </c>
      <c r="D2378" t="s">
        <v>55</v>
      </c>
      <c r="E2378">
        <v>14</v>
      </c>
      <c r="F2378" t="s">
        <v>6</v>
      </c>
      <c r="G2378" t="s">
        <v>709</v>
      </c>
      <c r="H2378" t="s">
        <v>22</v>
      </c>
      <c r="I2378">
        <v>18</v>
      </c>
      <c r="J2378">
        <v>7</v>
      </c>
      <c r="K2378">
        <v>0</v>
      </c>
      <c r="L2378">
        <v>20190417</v>
      </c>
      <c r="M2378" t="s">
        <v>31</v>
      </c>
      <c r="N2378">
        <v>0</v>
      </c>
      <c r="O2378">
        <v>13740312</v>
      </c>
      <c r="P2378" t="s">
        <v>13</v>
      </c>
      <c r="Q2378" t="s">
        <v>13</v>
      </c>
    </row>
    <row r="2379" spans="1:17" x14ac:dyDescent="0.25">
      <c r="A2379">
        <v>164954265</v>
      </c>
      <c r="B2379" t="s">
        <v>5020</v>
      </c>
      <c r="C2379" t="s">
        <v>5021</v>
      </c>
      <c r="D2379" t="s">
        <v>923</v>
      </c>
      <c r="E2379">
        <v>14</v>
      </c>
      <c r="F2379" t="s">
        <v>32</v>
      </c>
      <c r="G2379" t="s">
        <v>5447</v>
      </c>
      <c r="H2379" t="s">
        <v>22</v>
      </c>
      <c r="I2379">
        <v>221</v>
      </c>
      <c r="J2379">
        <v>221</v>
      </c>
      <c r="K2379">
        <v>0</v>
      </c>
      <c r="L2379" t="s">
        <v>25</v>
      </c>
      <c r="M2379" t="s">
        <v>30</v>
      </c>
      <c r="N2379">
        <v>0</v>
      </c>
      <c r="O2379">
        <v>16448637</v>
      </c>
      <c r="P2379" t="s">
        <v>13</v>
      </c>
      <c r="Q2379" t="s">
        <v>13</v>
      </c>
    </row>
    <row r="2380" spans="1:17" x14ac:dyDescent="0.25">
      <c r="A2380">
        <v>164913621</v>
      </c>
      <c r="B2380" t="s">
        <v>4688</v>
      </c>
      <c r="C2380" t="s">
        <v>4689</v>
      </c>
      <c r="D2380" t="s">
        <v>923</v>
      </c>
      <c r="E2380">
        <v>14</v>
      </c>
      <c r="F2380" t="s">
        <v>32</v>
      </c>
      <c r="G2380" t="s">
        <v>5447</v>
      </c>
      <c r="H2380" t="s">
        <v>22</v>
      </c>
      <c r="I2380">
        <v>235</v>
      </c>
      <c r="J2380">
        <v>235</v>
      </c>
      <c r="K2380">
        <v>20233</v>
      </c>
      <c r="L2380" t="s">
        <v>25</v>
      </c>
      <c r="M2380" t="s">
        <v>30</v>
      </c>
      <c r="N2380">
        <v>20234</v>
      </c>
      <c r="O2380">
        <v>16424153</v>
      </c>
      <c r="P2380" t="s">
        <v>13</v>
      </c>
      <c r="Q2380" t="s">
        <v>13</v>
      </c>
    </row>
    <row r="2381" spans="1:17" x14ac:dyDescent="0.25">
      <c r="A2381">
        <v>164945878</v>
      </c>
      <c r="B2381" t="s">
        <v>4274</v>
      </c>
      <c r="C2381" t="s">
        <v>4275</v>
      </c>
      <c r="D2381" t="s">
        <v>923</v>
      </c>
      <c r="E2381">
        <v>14</v>
      </c>
      <c r="F2381" t="s">
        <v>32</v>
      </c>
      <c r="G2381" t="s">
        <v>1158</v>
      </c>
      <c r="H2381" t="s">
        <v>22</v>
      </c>
      <c r="I2381">
        <v>229</v>
      </c>
      <c r="J2381">
        <v>229</v>
      </c>
      <c r="K2381">
        <v>20233</v>
      </c>
      <c r="L2381">
        <v>20240301</v>
      </c>
      <c r="M2381" t="s">
        <v>30</v>
      </c>
      <c r="N2381">
        <v>20234</v>
      </c>
      <c r="O2381">
        <v>16443651</v>
      </c>
      <c r="P2381" t="s">
        <v>13</v>
      </c>
      <c r="Q2381" t="s">
        <v>13</v>
      </c>
    </row>
    <row r="2382" spans="1:17" x14ac:dyDescent="0.25">
      <c r="A2382">
        <v>164752574</v>
      </c>
      <c r="B2382" t="s">
        <v>2160</v>
      </c>
      <c r="C2382" t="s">
        <v>135</v>
      </c>
      <c r="D2382" t="s">
        <v>119</v>
      </c>
      <c r="E2382">
        <v>14</v>
      </c>
      <c r="F2382" t="s">
        <v>5</v>
      </c>
      <c r="G2382" t="s">
        <v>3131</v>
      </c>
      <c r="H2382" t="s">
        <v>22</v>
      </c>
      <c r="I2382">
        <v>469</v>
      </c>
      <c r="J2382">
        <v>448</v>
      </c>
      <c r="K2382">
        <v>20233</v>
      </c>
      <c r="L2382">
        <v>20230508</v>
      </c>
      <c r="M2382" t="s">
        <v>31</v>
      </c>
      <c r="N2382">
        <v>20234</v>
      </c>
      <c r="O2382">
        <v>16299083</v>
      </c>
      <c r="P2382" t="s">
        <v>1192</v>
      </c>
      <c r="Q2382" t="s">
        <v>1192</v>
      </c>
    </row>
    <row r="2383" spans="1:17" x14ac:dyDescent="0.25">
      <c r="A2383">
        <v>164991474</v>
      </c>
      <c r="B2383" t="s">
        <v>5459</v>
      </c>
      <c r="C2383" t="s">
        <v>5460</v>
      </c>
      <c r="D2383" t="s">
        <v>926</v>
      </c>
      <c r="E2383">
        <v>14</v>
      </c>
      <c r="F2383" t="s">
        <v>6</v>
      </c>
      <c r="G2383" t="s">
        <v>2502</v>
      </c>
      <c r="H2383" t="s">
        <v>22</v>
      </c>
      <c r="I2383">
        <v>101</v>
      </c>
      <c r="J2383">
        <v>101</v>
      </c>
      <c r="K2383">
        <v>20233</v>
      </c>
      <c r="L2383">
        <v>20210719</v>
      </c>
      <c r="M2383" t="s">
        <v>31</v>
      </c>
      <c r="N2383">
        <v>20234</v>
      </c>
      <c r="O2383">
        <v>10786754</v>
      </c>
      <c r="P2383" t="s">
        <v>13</v>
      </c>
      <c r="Q2383" t="s">
        <v>13</v>
      </c>
    </row>
    <row r="2384" spans="1:17" x14ac:dyDescent="0.25">
      <c r="A2384">
        <v>164647616</v>
      </c>
      <c r="B2384" t="s">
        <v>1583</v>
      </c>
      <c r="C2384" t="s">
        <v>861</v>
      </c>
      <c r="D2384" t="s">
        <v>119</v>
      </c>
      <c r="E2384">
        <v>14</v>
      </c>
      <c r="F2384" t="s">
        <v>6</v>
      </c>
      <c r="G2384" t="s">
        <v>709</v>
      </c>
      <c r="H2384" t="s">
        <v>22</v>
      </c>
      <c r="I2384">
        <v>623</v>
      </c>
      <c r="J2384">
        <v>616</v>
      </c>
      <c r="K2384">
        <v>20233</v>
      </c>
      <c r="L2384">
        <v>20230510</v>
      </c>
      <c r="M2384" t="s">
        <v>30</v>
      </c>
      <c r="N2384">
        <v>20234</v>
      </c>
      <c r="O2384">
        <v>16275847</v>
      </c>
      <c r="P2384" t="s">
        <v>1193</v>
      </c>
      <c r="Q2384" t="s">
        <v>1193</v>
      </c>
    </row>
    <row r="2385" spans="1:17" x14ac:dyDescent="0.25">
      <c r="A2385">
        <v>164958598</v>
      </c>
      <c r="B2385" t="s">
        <v>6149</v>
      </c>
      <c r="C2385" t="s">
        <v>6150</v>
      </c>
      <c r="D2385" t="s">
        <v>923</v>
      </c>
      <c r="E2385">
        <v>14</v>
      </c>
      <c r="F2385" t="s">
        <v>32</v>
      </c>
      <c r="G2385" t="s">
        <v>2876</v>
      </c>
      <c r="H2385" t="s">
        <v>22</v>
      </c>
      <c r="I2385">
        <v>111</v>
      </c>
      <c r="J2385">
        <v>111</v>
      </c>
      <c r="K2385">
        <v>20233</v>
      </c>
      <c r="L2385">
        <v>20220929</v>
      </c>
      <c r="M2385" t="s">
        <v>30</v>
      </c>
      <c r="N2385">
        <v>0</v>
      </c>
      <c r="O2385">
        <v>16445029</v>
      </c>
      <c r="P2385" t="s">
        <v>13</v>
      </c>
      <c r="Q2385" t="s">
        <v>13</v>
      </c>
    </row>
    <row r="2386" spans="1:17" x14ac:dyDescent="0.25">
      <c r="A2386">
        <v>164972371</v>
      </c>
      <c r="B2386" t="s">
        <v>5022</v>
      </c>
      <c r="C2386" t="s">
        <v>321</v>
      </c>
      <c r="D2386" t="s">
        <v>923</v>
      </c>
      <c r="E2386">
        <v>14</v>
      </c>
      <c r="F2386" t="s">
        <v>32</v>
      </c>
      <c r="G2386" t="s">
        <v>5447</v>
      </c>
      <c r="H2386" t="s">
        <v>22</v>
      </c>
      <c r="I2386">
        <v>197</v>
      </c>
      <c r="J2386">
        <v>197</v>
      </c>
      <c r="K2386">
        <v>20233</v>
      </c>
      <c r="L2386" t="s">
        <v>25</v>
      </c>
      <c r="M2386" t="s">
        <v>30</v>
      </c>
      <c r="N2386">
        <v>20234</v>
      </c>
      <c r="O2386">
        <v>16459137</v>
      </c>
      <c r="P2386" t="s">
        <v>13</v>
      </c>
      <c r="Q2386" t="s">
        <v>13</v>
      </c>
    </row>
    <row r="2387" spans="1:17" x14ac:dyDescent="0.25">
      <c r="A2387">
        <v>164939810</v>
      </c>
      <c r="B2387" t="s">
        <v>4690</v>
      </c>
      <c r="C2387" t="s">
        <v>248</v>
      </c>
      <c r="D2387" t="s">
        <v>102</v>
      </c>
      <c r="E2387">
        <v>14</v>
      </c>
      <c r="F2387" t="s">
        <v>6</v>
      </c>
      <c r="G2387" t="s">
        <v>3131</v>
      </c>
      <c r="H2387" t="s">
        <v>22</v>
      </c>
      <c r="I2387">
        <v>160</v>
      </c>
      <c r="J2387">
        <v>160</v>
      </c>
      <c r="K2387">
        <v>0</v>
      </c>
      <c r="L2387">
        <v>20211025</v>
      </c>
      <c r="M2387" t="s">
        <v>30</v>
      </c>
      <c r="N2387">
        <v>0</v>
      </c>
      <c r="O2387">
        <v>16367780</v>
      </c>
      <c r="P2387" t="s">
        <v>13</v>
      </c>
      <c r="Q2387" t="s">
        <v>13</v>
      </c>
    </row>
    <row r="2388" spans="1:17" x14ac:dyDescent="0.25">
      <c r="A2388">
        <v>164969392</v>
      </c>
      <c r="B2388" t="s">
        <v>399</v>
      </c>
      <c r="C2388" t="s">
        <v>4691</v>
      </c>
      <c r="D2388" t="s">
        <v>102</v>
      </c>
      <c r="E2388">
        <v>14</v>
      </c>
      <c r="F2388" t="s">
        <v>6</v>
      </c>
      <c r="G2388" t="s">
        <v>709</v>
      </c>
      <c r="H2388" t="s">
        <v>22</v>
      </c>
      <c r="I2388">
        <v>161</v>
      </c>
      <c r="J2388">
        <v>111</v>
      </c>
      <c r="K2388">
        <v>20233</v>
      </c>
      <c r="L2388">
        <v>20201120</v>
      </c>
      <c r="M2388" t="s">
        <v>30</v>
      </c>
      <c r="N2388">
        <v>20234</v>
      </c>
      <c r="O2388">
        <v>16432560</v>
      </c>
      <c r="P2388" t="s">
        <v>13</v>
      </c>
      <c r="Q2388" t="s">
        <v>13</v>
      </c>
    </row>
    <row r="2389" spans="1:17" x14ac:dyDescent="0.25">
      <c r="A2389">
        <v>164970742</v>
      </c>
      <c r="B2389" t="s">
        <v>5023</v>
      </c>
      <c r="C2389" t="s">
        <v>538</v>
      </c>
      <c r="D2389" t="s">
        <v>923</v>
      </c>
      <c r="E2389">
        <v>14</v>
      </c>
      <c r="F2389" t="s">
        <v>32</v>
      </c>
      <c r="G2389" t="s">
        <v>5447</v>
      </c>
      <c r="H2389" t="s">
        <v>22</v>
      </c>
      <c r="I2389">
        <v>200</v>
      </c>
      <c r="J2389">
        <v>200</v>
      </c>
      <c r="K2389">
        <v>0</v>
      </c>
      <c r="L2389" t="s">
        <v>25</v>
      </c>
      <c r="M2389" t="s">
        <v>30</v>
      </c>
      <c r="N2389">
        <v>0</v>
      </c>
      <c r="O2389">
        <v>16458271</v>
      </c>
      <c r="P2389" t="s">
        <v>13</v>
      </c>
      <c r="Q2389" t="s">
        <v>13</v>
      </c>
    </row>
    <row r="2390" spans="1:17" x14ac:dyDescent="0.25">
      <c r="A2390">
        <v>165084137</v>
      </c>
      <c r="B2390" t="s">
        <v>7237</v>
      </c>
      <c r="C2390" t="s">
        <v>7238</v>
      </c>
      <c r="D2390" t="s">
        <v>1223</v>
      </c>
      <c r="E2390">
        <v>14</v>
      </c>
      <c r="F2390" t="s">
        <v>6</v>
      </c>
      <c r="G2390" t="s">
        <v>3131</v>
      </c>
      <c r="H2390" t="s">
        <v>22</v>
      </c>
      <c r="I2390">
        <v>5</v>
      </c>
      <c r="J2390">
        <v>5</v>
      </c>
      <c r="K2390">
        <v>20233</v>
      </c>
      <c r="L2390">
        <v>20240128</v>
      </c>
      <c r="M2390" t="s">
        <v>31</v>
      </c>
      <c r="N2390">
        <v>20234</v>
      </c>
      <c r="O2390">
        <v>15233803</v>
      </c>
      <c r="P2390" t="s">
        <v>13</v>
      </c>
      <c r="Q2390" t="s">
        <v>13</v>
      </c>
    </row>
    <row r="2391" spans="1:17" x14ac:dyDescent="0.25">
      <c r="A2391">
        <v>164740407</v>
      </c>
      <c r="B2391" t="s">
        <v>2161</v>
      </c>
      <c r="C2391" t="s">
        <v>2162</v>
      </c>
      <c r="D2391" t="s">
        <v>119</v>
      </c>
      <c r="E2391">
        <v>14</v>
      </c>
      <c r="F2391" t="s">
        <v>6</v>
      </c>
      <c r="G2391" t="s">
        <v>2502</v>
      </c>
      <c r="H2391" t="s">
        <v>22</v>
      </c>
      <c r="I2391">
        <v>483</v>
      </c>
      <c r="J2391">
        <v>483</v>
      </c>
      <c r="K2391">
        <v>20233</v>
      </c>
      <c r="L2391">
        <v>20231114</v>
      </c>
      <c r="M2391" t="s">
        <v>31</v>
      </c>
      <c r="N2391">
        <v>20234</v>
      </c>
      <c r="O2391">
        <v>11306446</v>
      </c>
      <c r="P2391" t="s">
        <v>1192</v>
      </c>
      <c r="Q2391" t="s">
        <v>1192</v>
      </c>
    </row>
    <row r="2392" spans="1:17" x14ac:dyDescent="0.25">
      <c r="A2392">
        <v>164850025</v>
      </c>
      <c r="B2392" t="s">
        <v>1259</v>
      </c>
      <c r="C2392" t="s">
        <v>3137</v>
      </c>
      <c r="D2392" t="s">
        <v>923</v>
      </c>
      <c r="E2392">
        <v>14</v>
      </c>
      <c r="F2392" t="s">
        <v>32</v>
      </c>
      <c r="G2392" t="s">
        <v>1158</v>
      </c>
      <c r="H2392" t="s">
        <v>22</v>
      </c>
      <c r="I2392">
        <v>347</v>
      </c>
      <c r="J2392">
        <v>342</v>
      </c>
      <c r="K2392">
        <v>20233</v>
      </c>
      <c r="L2392">
        <v>20211210</v>
      </c>
      <c r="M2392" t="s">
        <v>30</v>
      </c>
      <c r="N2392">
        <v>0</v>
      </c>
      <c r="O2392">
        <v>16387778</v>
      </c>
      <c r="P2392" t="s">
        <v>13</v>
      </c>
      <c r="Q2392" t="s">
        <v>13</v>
      </c>
    </row>
    <row r="2393" spans="1:17" x14ac:dyDescent="0.25">
      <c r="A2393">
        <v>164249956</v>
      </c>
      <c r="B2393" t="s">
        <v>1003</v>
      </c>
      <c r="C2393" t="s">
        <v>367</v>
      </c>
      <c r="D2393" t="s">
        <v>923</v>
      </c>
      <c r="E2393">
        <v>14</v>
      </c>
      <c r="F2393" t="s">
        <v>6</v>
      </c>
      <c r="G2393" t="s">
        <v>709</v>
      </c>
      <c r="H2393" t="s">
        <v>22</v>
      </c>
      <c r="I2393">
        <v>1145</v>
      </c>
      <c r="J2393">
        <v>1106</v>
      </c>
      <c r="K2393">
        <v>20233</v>
      </c>
      <c r="L2393">
        <v>20220921</v>
      </c>
      <c r="M2393" t="s">
        <v>31</v>
      </c>
      <c r="N2393">
        <v>20234</v>
      </c>
      <c r="O2393">
        <v>15657975</v>
      </c>
      <c r="P2393" t="s">
        <v>14</v>
      </c>
      <c r="Q2393" t="s">
        <v>14</v>
      </c>
    </row>
    <row r="2394" spans="1:17" x14ac:dyDescent="0.25">
      <c r="A2394">
        <v>164999524</v>
      </c>
      <c r="B2394" t="s">
        <v>6151</v>
      </c>
      <c r="C2394" t="s">
        <v>2699</v>
      </c>
      <c r="D2394" t="s">
        <v>119</v>
      </c>
      <c r="E2394">
        <v>14</v>
      </c>
      <c r="F2394" t="s">
        <v>6</v>
      </c>
      <c r="G2394" t="s">
        <v>2502</v>
      </c>
      <c r="H2394" t="s">
        <v>22</v>
      </c>
      <c r="I2394">
        <v>68</v>
      </c>
      <c r="J2394">
        <v>63</v>
      </c>
      <c r="K2394">
        <v>0</v>
      </c>
      <c r="L2394" t="s">
        <v>25</v>
      </c>
      <c r="M2394" t="s">
        <v>30</v>
      </c>
      <c r="N2394">
        <v>0</v>
      </c>
      <c r="O2394">
        <v>16457218</v>
      </c>
      <c r="P2394" t="s">
        <v>13</v>
      </c>
      <c r="Q2394" t="s">
        <v>13</v>
      </c>
    </row>
    <row r="2395" spans="1:17" x14ac:dyDescent="0.25">
      <c r="A2395">
        <v>164502835</v>
      </c>
      <c r="B2395" t="s">
        <v>1178</v>
      </c>
      <c r="C2395" t="s">
        <v>273</v>
      </c>
      <c r="D2395" t="s">
        <v>926</v>
      </c>
      <c r="E2395">
        <v>14</v>
      </c>
      <c r="F2395" t="s">
        <v>6</v>
      </c>
      <c r="G2395" t="s">
        <v>709</v>
      </c>
      <c r="H2395" t="s">
        <v>22</v>
      </c>
      <c r="I2395">
        <v>873</v>
      </c>
      <c r="J2395">
        <v>854</v>
      </c>
      <c r="K2395">
        <v>20233</v>
      </c>
      <c r="L2395">
        <v>20230523</v>
      </c>
      <c r="M2395" t="s">
        <v>30</v>
      </c>
      <c r="N2395">
        <v>20234</v>
      </c>
      <c r="O2395">
        <v>16119257</v>
      </c>
      <c r="P2395" t="s">
        <v>14</v>
      </c>
      <c r="Q2395" t="s">
        <v>14</v>
      </c>
    </row>
    <row r="2396" spans="1:17" x14ac:dyDescent="0.25">
      <c r="A2396">
        <v>164978353</v>
      </c>
      <c r="B2396" t="s">
        <v>5461</v>
      </c>
      <c r="C2396" t="s">
        <v>5462</v>
      </c>
      <c r="D2396" t="s">
        <v>102</v>
      </c>
      <c r="E2396">
        <v>14</v>
      </c>
      <c r="F2396" t="s">
        <v>6</v>
      </c>
      <c r="G2396" t="s">
        <v>3132</v>
      </c>
      <c r="H2396" t="s">
        <v>22</v>
      </c>
      <c r="I2396">
        <v>110</v>
      </c>
      <c r="J2396">
        <v>110</v>
      </c>
      <c r="K2396">
        <v>20233</v>
      </c>
      <c r="L2396">
        <v>20230713</v>
      </c>
      <c r="M2396" t="s">
        <v>30</v>
      </c>
      <c r="N2396">
        <v>20234</v>
      </c>
      <c r="O2396">
        <v>16399948</v>
      </c>
      <c r="P2396" t="s">
        <v>13</v>
      </c>
      <c r="Q2396" t="s">
        <v>13</v>
      </c>
    </row>
    <row r="2397" spans="1:17" x14ac:dyDescent="0.25">
      <c r="A2397">
        <v>164775955</v>
      </c>
      <c r="B2397" t="s">
        <v>2636</v>
      </c>
      <c r="C2397" t="s">
        <v>309</v>
      </c>
      <c r="D2397" t="s">
        <v>119</v>
      </c>
      <c r="E2397">
        <v>14</v>
      </c>
      <c r="F2397" t="s">
        <v>6</v>
      </c>
      <c r="G2397" t="s">
        <v>3131</v>
      </c>
      <c r="H2397" t="s">
        <v>22</v>
      </c>
      <c r="I2397">
        <v>392</v>
      </c>
      <c r="J2397">
        <v>392</v>
      </c>
      <c r="K2397">
        <v>0</v>
      </c>
      <c r="L2397">
        <v>20220725</v>
      </c>
      <c r="M2397" t="s">
        <v>30</v>
      </c>
      <c r="N2397">
        <v>20234</v>
      </c>
      <c r="O2397">
        <v>13246899</v>
      </c>
      <c r="P2397" t="s">
        <v>1192</v>
      </c>
      <c r="Q2397" t="s">
        <v>1192</v>
      </c>
    </row>
    <row r="2398" spans="1:17" x14ac:dyDescent="0.25">
      <c r="A2398">
        <v>164839176</v>
      </c>
      <c r="B2398" t="s">
        <v>844</v>
      </c>
      <c r="C2398" t="s">
        <v>154</v>
      </c>
      <c r="D2398" t="s">
        <v>102</v>
      </c>
      <c r="E2398">
        <v>14</v>
      </c>
      <c r="F2398" t="s">
        <v>6</v>
      </c>
      <c r="G2398" t="s">
        <v>2502</v>
      </c>
      <c r="H2398" t="s">
        <v>22</v>
      </c>
      <c r="I2398">
        <v>258</v>
      </c>
      <c r="J2398">
        <v>238</v>
      </c>
      <c r="K2398">
        <v>20233</v>
      </c>
      <c r="L2398">
        <v>20211210</v>
      </c>
      <c r="M2398" t="s">
        <v>31</v>
      </c>
      <c r="N2398">
        <v>20234</v>
      </c>
      <c r="O2398">
        <v>10866945</v>
      </c>
      <c r="P2398" t="s">
        <v>13</v>
      </c>
      <c r="Q2398" t="s">
        <v>13</v>
      </c>
    </row>
    <row r="2399" spans="1:17" x14ac:dyDescent="0.25">
      <c r="A2399">
        <v>164961929</v>
      </c>
      <c r="B2399" t="s">
        <v>4692</v>
      </c>
      <c r="C2399" t="s">
        <v>2743</v>
      </c>
      <c r="D2399" t="s">
        <v>923</v>
      </c>
      <c r="E2399">
        <v>14</v>
      </c>
      <c r="F2399" t="s">
        <v>32</v>
      </c>
      <c r="G2399" t="s">
        <v>5447</v>
      </c>
      <c r="H2399" t="s">
        <v>22</v>
      </c>
      <c r="I2399">
        <v>228</v>
      </c>
      <c r="J2399">
        <v>228</v>
      </c>
      <c r="K2399">
        <v>20233</v>
      </c>
      <c r="L2399">
        <v>20240226</v>
      </c>
      <c r="M2399" t="s">
        <v>30</v>
      </c>
      <c r="N2399">
        <v>20234</v>
      </c>
      <c r="O2399">
        <v>16452955</v>
      </c>
      <c r="P2399" t="s">
        <v>13</v>
      </c>
      <c r="Q2399" t="s">
        <v>13</v>
      </c>
    </row>
    <row r="2400" spans="1:17" x14ac:dyDescent="0.25">
      <c r="A2400">
        <v>164611906</v>
      </c>
      <c r="B2400" t="s">
        <v>1584</v>
      </c>
      <c r="C2400" t="s">
        <v>1585</v>
      </c>
      <c r="D2400" t="s">
        <v>119</v>
      </c>
      <c r="E2400">
        <v>14</v>
      </c>
      <c r="F2400" t="s">
        <v>6</v>
      </c>
      <c r="G2400" t="s">
        <v>1158</v>
      </c>
      <c r="H2400" t="s">
        <v>22</v>
      </c>
      <c r="I2400">
        <v>690</v>
      </c>
      <c r="J2400">
        <v>672</v>
      </c>
      <c r="K2400">
        <v>20233</v>
      </c>
      <c r="L2400">
        <v>20230927</v>
      </c>
      <c r="M2400" t="s">
        <v>31</v>
      </c>
      <c r="N2400">
        <v>20234</v>
      </c>
      <c r="O2400">
        <v>14042571</v>
      </c>
      <c r="P2400" t="s">
        <v>1193</v>
      </c>
      <c r="Q2400" t="s">
        <v>1193</v>
      </c>
    </row>
    <row r="2401" spans="1:17" x14ac:dyDescent="0.25">
      <c r="A2401">
        <v>165056361</v>
      </c>
      <c r="B2401" t="s">
        <v>6617</v>
      </c>
      <c r="C2401" t="s">
        <v>6618</v>
      </c>
      <c r="D2401" t="s">
        <v>102</v>
      </c>
      <c r="E2401">
        <v>14</v>
      </c>
      <c r="F2401" t="s">
        <v>6</v>
      </c>
      <c r="G2401" t="s">
        <v>1321</v>
      </c>
      <c r="H2401" t="s">
        <v>22</v>
      </c>
      <c r="I2401">
        <v>62</v>
      </c>
      <c r="J2401">
        <v>60</v>
      </c>
      <c r="K2401">
        <v>0</v>
      </c>
      <c r="L2401">
        <v>20201113</v>
      </c>
      <c r="M2401" t="s">
        <v>30</v>
      </c>
      <c r="N2401">
        <v>0</v>
      </c>
      <c r="O2401">
        <v>11943414</v>
      </c>
      <c r="P2401" t="s">
        <v>13</v>
      </c>
      <c r="Q2401" t="s">
        <v>13</v>
      </c>
    </row>
    <row r="2402" spans="1:17" x14ac:dyDescent="0.25">
      <c r="A2402">
        <v>164971716</v>
      </c>
      <c r="B2402" t="s">
        <v>562</v>
      </c>
      <c r="C2402" t="s">
        <v>3472</v>
      </c>
      <c r="D2402" t="s">
        <v>923</v>
      </c>
      <c r="E2402">
        <v>14</v>
      </c>
      <c r="F2402" t="s">
        <v>32</v>
      </c>
      <c r="G2402" t="s">
        <v>5447</v>
      </c>
      <c r="H2402" t="s">
        <v>22</v>
      </c>
      <c r="I2402">
        <v>197</v>
      </c>
      <c r="J2402">
        <v>197</v>
      </c>
      <c r="K2402">
        <v>0</v>
      </c>
      <c r="L2402" t="s">
        <v>25</v>
      </c>
      <c r="M2402" t="s">
        <v>30</v>
      </c>
      <c r="N2402">
        <v>0</v>
      </c>
      <c r="O2402">
        <v>16458759</v>
      </c>
      <c r="P2402" t="s">
        <v>13</v>
      </c>
      <c r="Q2402" t="s">
        <v>13</v>
      </c>
    </row>
    <row r="2403" spans="1:17" x14ac:dyDescent="0.25">
      <c r="A2403">
        <v>165080599</v>
      </c>
      <c r="B2403" t="s">
        <v>7239</v>
      </c>
      <c r="C2403" t="s">
        <v>527</v>
      </c>
      <c r="D2403" t="s">
        <v>119</v>
      </c>
      <c r="E2403">
        <v>14</v>
      </c>
      <c r="F2403" t="s">
        <v>5</v>
      </c>
      <c r="G2403" t="s">
        <v>709</v>
      </c>
      <c r="H2403" t="s">
        <v>22</v>
      </c>
      <c r="I2403">
        <v>21</v>
      </c>
      <c r="J2403">
        <v>7</v>
      </c>
      <c r="K2403">
        <v>20233</v>
      </c>
      <c r="L2403" t="s">
        <v>25</v>
      </c>
      <c r="M2403" t="s">
        <v>31</v>
      </c>
      <c r="N2403">
        <v>0</v>
      </c>
      <c r="O2403">
        <v>16491150</v>
      </c>
      <c r="P2403" t="s">
        <v>13</v>
      </c>
      <c r="Q2403" t="s">
        <v>13</v>
      </c>
    </row>
    <row r="2404" spans="1:17" x14ac:dyDescent="0.25">
      <c r="A2404">
        <v>164818403</v>
      </c>
      <c r="B2404" t="s">
        <v>466</v>
      </c>
      <c r="C2404" t="s">
        <v>219</v>
      </c>
      <c r="D2404" t="s">
        <v>1223</v>
      </c>
      <c r="E2404">
        <v>14</v>
      </c>
      <c r="F2404" t="s">
        <v>6</v>
      </c>
      <c r="G2404" t="s">
        <v>1158</v>
      </c>
      <c r="H2404" t="s">
        <v>22</v>
      </c>
      <c r="I2404">
        <v>362</v>
      </c>
      <c r="J2404">
        <v>349</v>
      </c>
      <c r="K2404">
        <v>20233</v>
      </c>
      <c r="L2404" t="s">
        <v>25</v>
      </c>
      <c r="M2404" t="s">
        <v>31</v>
      </c>
      <c r="N2404">
        <v>20234</v>
      </c>
      <c r="O2404">
        <v>9444191</v>
      </c>
      <c r="P2404" t="s">
        <v>13</v>
      </c>
      <c r="Q2404" t="s">
        <v>13</v>
      </c>
    </row>
    <row r="2405" spans="1:17" x14ac:dyDescent="0.25">
      <c r="A2405">
        <v>165068176</v>
      </c>
      <c r="B2405" t="s">
        <v>466</v>
      </c>
      <c r="C2405" t="s">
        <v>7240</v>
      </c>
      <c r="D2405" t="s">
        <v>118</v>
      </c>
      <c r="E2405">
        <v>14</v>
      </c>
      <c r="F2405" t="s">
        <v>5</v>
      </c>
      <c r="G2405" t="s">
        <v>3131</v>
      </c>
      <c r="H2405" t="s">
        <v>22</v>
      </c>
      <c r="I2405">
        <v>45</v>
      </c>
      <c r="J2405">
        <v>45</v>
      </c>
      <c r="K2405">
        <v>20233</v>
      </c>
      <c r="L2405">
        <v>20221202</v>
      </c>
      <c r="M2405" t="s">
        <v>31</v>
      </c>
      <c r="N2405">
        <v>20234</v>
      </c>
      <c r="O2405">
        <v>11547234</v>
      </c>
      <c r="P2405" t="s">
        <v>13</v>
      </c>
      <c r="Q2405" t="s">
        <v>13</v>
      </c>
    </row>
    <row r="2406" spans="1:17" x14ac:dyDescent="0.25">
      <c r="A2406">
        <v>164979699</v>
      </c>
      <c r="B2406" t="s">
        <v>466</v>
      </c>
      <c r="C2406" t="s">
        <v>1754</v>
      </c>
      <c r="D2406" t="s">
        <v>923</v>
      </c>
      <c r="E2406">
        <v>14</v>
      </c>
      <c r="F2406" t="s">
        <v>32</v>
      </c>
      <c r="G2406" t="s">
        <v>5447</v>
      </c>
      <c r="H2406" t="s">
        <v>22</v>
      </c>
      <c r="I2406">
        <v>187</v>
      </c>
      <c r="J2406">
        <v>187</v>
      </c>
      <c r="K2406">
        <v>20233</v>
      </c>
      <c r="L2406">
        <v>20220110</v>
      </c>
      <c r="M2406" t="s">
        <v>30</v>
      </c>
      <c r="N2406">
        <v>0</v>
      </c>
      <c r="O2406">
        <v>16463717</v>
      </c>
      <c r="P2406" t="s">
        <v>13</v>
      </c>
      <c r="Q2406" t="s">
        <v>13</v>
      </c>
    </row>
    <row r="2407" spans="1:17" x14ac:dyDescent="0.25">
      <c r="A2407">
        <v>164720425</v>
      </c>
      <c r="B2407" t="s">
        <v>1973</v>
      </c>
      <c r="C2407" t="s">
        <v>1974</v>
      </c>
      <c r="D2407" t="s">
        <v>923</v>
      </c>
      <c r="E2407">
        <v>14</v>
      </c>
      <c r="F2407" t="s">
        <v>6</v>
      </c>
      <c r="G2407" t="s">
        <v>1158</v>
      </c>
      <c r="H2407" t="s">
        <v>22</v>
      </c>
      <c r="I2407">
        <v>517</v>
      </c>
      <c r="J2407">
        <v>483</v>
      </c>
      <c r="K2407">
        <v>20233</v>
      </c>
      <c r="L2407">
        <v>20220714</v>
      </c>
      <c r="M2407" t="s">
        <v>31</v>
      </c>
      <c r="N2407">
        <v>20234</v>
      </c>
      <c r="O2407">
        <v>12987280</v>
      </c>
      <c r="P2407" t="s">
        <v>1192</v>
      </c>
      <c r="Q2407" t="s">
        <v>1192</v>
      </c>
    </row>
    <row r="2408" spans="1:17" x14ac:dyDescent="0.25">
      <c r="A2408">
        <v>164850999</v>
      </c>
      <c r="B2408" t="s">
        <v>3138</v>
      </c>
      <c r="C2408" t="s">
        <v>3139</v>
      </c>
      <c r="D2408" t="s">
        <v>119</v>
      </c>
      <c r="E2408">
        <v>14</v>
      </c>
      <c r="F2408" t="s">
        <v>5</v>
      </c>
      <c r="G2408" t="s">
        <v>3132</v>
      </c>
      <c r="H2408" t="s">
        <v>22</v>
      </c>
      <c r="I2408">
        <v>299</v>
      </c>
      <c r="J2408">
        <v>265</v>
      </c>
      <c r="K2408">
        <v>0</v>
      </c>
      <c r="L2408">
        <v>20210816</v>
      </c>
      <c r="M2408" t="s">
        <v>31</v>
      </c>
      <c r="N2408">
        <v>20234</v>
      </c>
      <c r="O2408">
        <v>13762290</v>
      </c>
      <c r="P2408" t="s">
        <v>13</v>
      </c>
      <c r="Q2408" t="s">
        <v>13</v>
      </c>
    </row>
    <row r="2409" spans="1:17" x14ac:dyDescent="0.25">
      <c r="A2409">
        <v>164983822</v>
      </c>
      <c r="B2409" t="s">
        <v>6152</v>
      </c>
      <c r="C2409" t="s">
        <v>6153</v>
      </c>
      <c r="D2409" t="s">
        <v>102</v>
      </c>
      <c r="E2409">
        <v>14</v>
      </c>
      <c r="F2409" t="s">
        <v>5</v>
      </c>
      <c r="G2409" t="s">
        <v>2876</v>
      </c>
      <c r="H2409" t="s">
        <v>22</v>
      </c>
      <c r="I2409">
        <v>90</v>
      </c>
      <c r="J2409">
        <v>84</v>
      </c>
      <c r="K2409">
        <v>0</v>
      </c>
      <c r="L2409">
        <v>20240426</v>
      </c>
      <c r="M2409" t="s">
        <v>31</v>
      </c>
      <c r="N2409">
        <v>0</v>
      </c>
      <c r="O2409">
        <v>16399129</v>
      </c>
      <c r="P2409" t="s">
        <v>13</v>
      </c>
      <c r="Q2409" t="s">
        <v>13</v>
      </c>
    </row>
    <row r="2410" spans="1:17" x14ac:dyDescent="0.25">
      <c r="A2410">
        <v>164959688</v>
      </c>
      <c r="B2410" t="s">
        <v>1210</v>
      </c>
      <c r="C2410" t="s">
        <v>7241</v>
      </c>
      <c r="D2410" t="s">
        <v>923</v>
      </c>
      <c r="E2410">
        <v>14</v>
      </c>
      <c r="F2410" t="s">
        <v>32</v>
      </c>
      <c r="G2410" t="s">
        <v>2876</v>
      </c>
      <c r="H2410" t="s">
        <v>22</v>
      </c>
      <c r="I2410">
        <v>180</v>
      </c>
      <c r="J2410">
        <v>119</v>
      </c>
      <c r="K2410">
        <v>20233</v>
      </c>
      <c r="L2410">
        <v>20230505</v>
      </c>
      <c r="M2410" t="s">
        <v>30</v>
      </c>
      <c r="N2410">
        <v>20234</v>
      </c>
      <c r="O2410">
        <v>16401151</v>
      </c>
      <c r="P2410" t="s">
        <v>13</v>
      </c>
      <c r="Q2410" t="s">
        <v>13</v>
      </c>
    </row>
    <row r="2411" spans="1:17" x14ac:dyDescent="0.25">
      <c r="A2411">
        <v>164795173</v>
      </c>
      <c r="B2411" t="s">
        <v>2505</v>
      </c>
      <c r="C2411" t="s">
        <v>704</v>
      </c>
      <c r="D2411" t="s">
        <v>119</v>
      </c>
      <c r="E2411">
        <v>14</v>
      </c>
      <c r="F2411" t="s">
        <v>6</v>
      </c>
      <c r="G2411" t="s">
        <v>2502</v>
      </c>
      <c r="H2411" t="s">
        <v>22</v>
      </c>
      <c r="I2411">
        <v>399</v>
      </c>
      <c r="J2411">
        <v>399</v>
      </c>
      <c r="K2411">
        <v>20233</v>
      </c>
      <c r="L2411">
        <v>20230327</v>
      </c>
      <c r="M2411" t="s">
        <v>30</v>
      </c>
      <c r="N2411">
        <v>20234</v>
      </c>
      <c r="O2411">
        <v>16353644</v>
      </c>
      <c r="P2411" t="s">
        <v>1192</v>
      </c>
      <c r="Q2411" t="s">
        <v>1192</v>
      </c>
    </row>
    <row r="2412" spans="1:17" x14ac:dyDescent="0.25">
      <c r="A2412">
        <v>164944659</v>
      </c>
      <c r="B2412" t="s">
        <v>6619</v>
      </c>
      <c r="C2412" t="s">
        <v>6620</v>
      </c>
      <c r="D2412" t="s">
        <v>102</v>
      </c>
      <c r="E2412">
        <v>14</v>
      </c>
      <c r="F2412" t="s">
        <v>6</v>
      </c>
      <c r="G2412" t="s">
        <v>3132</v>
      </c>
      <c r="H2412" t="s">
        <v>22</v>
      </c>
      <c r="I2412">
        <v>186</v>
      </c>
      <c r="J2412">
        <v>186</v>
      </c>
      <c r="K2412">
        <v>20233</v>
      </c>
      <c r="L2412">
        <v>20190603</v>
      </c>
      <c r="M2412" t="s">
        <v>31</v>
      </c>
      <c r="N2412">
        <v>20234</v>
      </c>
      <c r="O2412">
        <v>9166320</v>
      </c>
      <c r="P2412" t="s">
        <v>13</v>
      </c>
      <c r="Q2412" t="s">
        <v>13</v>
      </c>
    </row>
    <row r="2413" spans="1:17" x14ac:dyDescent="0.25">
      <c r="A2413">
        <v>164800239</v>
      </c>
      <c r="B2413" t="s">
        <v>7242</v>
      </c>
      <c r="C2413" t="s">
        <v>7243</v>
      </c>
      <c r="D2413" t="s">
        <v>923</v>
      </c>
      <c r="E2413">
        <v>14</v>
      </c>
      <c r="F2413" t="s">
        <v>32</v>
      </c>
      <c r="G2413" t="s">
        <v>1158</v>
      </c>
      <c r="H2413" t="s">
        <v>22</v>
      </c>
      <c r="I2413">
        <v>409</v>
      </c>
      <c r="J2413">
        <v>406</v>
      </c>
      <c r="K2413">
        <v>20233</v>
      </c>
      <c r="L2413">
        <v>20230227</v>
      </c>
      <c r="M2413" t="s">
        <v>30</v>
      </c>
      <c r="N2413">
        <v>20234</v>
      </c>
      <c r="O2413">
        <v>16359223</v>
      </c>
      <c r="P2413" t="s">
        <v>1192</v>
      </c>
      <c r="Q2413" t="s">
        <v>1192</v>
      </c>
    </row>
    <row r="2414" spans="1:17" x14ac:dyDescent="0.25">
      <c r="A2414">
        <v>164800169</v>
      </c>
      <c r="B2414" t="s">
        <v>2506</v>
      </c>
      <c r="C2414" t="s">
        <v>2507</v>
      </c>
      <c r="D2414" t="s">
        <v>923</v>
      </c>
      <c r="E2414">
        <v>14</v>
      </c>
      <c r="F2414" t="s">
        <v>32</v>
      </c>
      <c r="G2414" t="s">
        <v>1158</v>
      </c>
      <c r="H2414" t="s">
        <v>22</v>
      </c>
      <c r="I2414">
        <v>409</v>
      </c>
      <c r="J2414">
        <v>406</v>
      </c>
      <c r="K2414">
        <v>20233</v>
      </c>
      <c r="L2414" t="s">
        <v>25</v>
      </c>
      <c r="M2414" t="s">
        <v>30</v>
      </c>
      <c r="N2414">
        <v>20234</v>
      </c>
      <c r="O2414">
        <v>16359180</v>
      </c>
      <c r="P2414" t="s">
        <v>1192</v>
      </c>
      <c r="Q2414" t="s">
        <v>1192</v>
      </c>
    </row>
    <row r="2415" spans="1:17" x14ac:dyDescent="0.25">
      <c r="A2415">
        <v>164935705</v>
      </c>
      <c r="B2415" t="s">
        <v>5025</v>
      </c>
      <c r="C2415" t="s">
        <v>3725</v>
      </c>
      <c r="D2415" t="s">
        <v>923</v>
      </c>
      <c r="E2415">
        <v>14</v>
      </c>
      <c r="F2415" t="s">
        <v>32</v>
      </c>
      <c r="G2415" t="s">
        <v>5447</v>
      </c>
      <c r="H2415" t="s">
        <v>22</v>
      </c>
      <c r="I2415">
        <v>229</v>
      </c>
      <c r="J2415">
        <v>229</v>
      </c>
      <c r="K2415">
        <v>0</v>
      </c>
      <c r="L2415" t="s">
        <v>25</v>
      </c>
      <c r="M2415" t="s">
        <v>30</v>
      </c>
      <c r="N2415">
        <v>0</v>
      </c>
      <c r="O2415">
        <v>16437797</v>
      </c>
      <c r="P2415" t="s">
        <v>13</v>
      </c>
      <c r="Q2415" t="s">
        <v>13</v>
      </c>
    </row>
    <row r="2416" spans="1:17" x14ac:dyDescent="0.25">
      <c r="A2416">
        <v>164503617</v>
      </c>
      <c r="B2416" t="s">
        <v>1179</v>
      </c>
      <c r="C2416" t="s">
        <v>789</v>
      </c>
      <c r="D2416" t="s">
        <v>102</v>
      </c>
      <c r="E2416">
        <v>14</v>
      </c>
      <c r="F2416" t="s">
        <v>6</v>
      </c>
      <c r="G2416" t="s">
        <v>709</v>
      </c>
      <c r="H2416" t="s">
        <v>22</v>
      </c>
      <c r="I2416">
        <v>872</v>
      </c>
      <c r="J2416">
        <v>854</v>
      </c>
      <c r="K2416">
        <v>20233</v>
      </c>
      <c r="L2416">
        <v>20210831</v>
      </c>
      <c r="M2416" t="s">
        <v>30</v>
      </c>
      <c r="N2416">
        <v>20234</v>
      </c>
      <c r="O2416">
        <v>16119728</v>
      </c>
      <c r="P2416" t="s">
        <v>14</v>
      </c>
      <c r="Q2416" t="s">
        <v>14</v>
      </c>
    </row>
    <row r="2417" spans="1:17" x14ac:dyDescent="0.25">
      <c r="A2417">
        <v>164814232</v>
      </c>
      <c r="B2417" t="s">
        <v>2637</v>
      </c>
      <c r="C2417" t="s">
        <v>2638</v>
      </c>
      <c r="D2417" t="s">
        <v>102</v>
      </c>
      <c r="E2417">
        <v>14</v>
      </c>
      <c r="F2417" t="s">
        <v>6</v>
      </c>
      <c r="G2417" t="s">
        <v>709</v>
      </c>
      <c r="H2417" t="s">
        <v>22</v>
      </c>
      <c r="I2417">
        <v>383</v>
      </c>
      <c r="J2417">
        <v>371</v>
      </c>
      <c r="K2417">
        <v>20233</v>
      </c>
      <c r="L2417">
        <v>20230828</v>
      </c>
      <c r="M2417" t="s">
        <v>31</v>
      </c>
      <c r="N2417">
        <v>20234</v>
      </c>
      <c r="O2417">
        <v>13296786</v>
      </c>
      <c r="P2417" t="s">
        <v>1192</v>
      </c>
      <c r="Q2417" t="s">
        <v>1192</v>
      </c>
    </row>
    <row r="2418" spans="1:17" x14ac:dyDescent="0.25">
      <c r="A2418">
        <v>164668611</v>
      </c>
      <c r="B2418" t="s">
        <v>6154</v>
      </c>
      <c r="C2418" t="s">
        <v>1123</v>
      </c>
      <c r="D2418" t="s">
        <v>923</v>
      </c>
      <c r="E2418">
        <v>14</v>
      </c>
      <c r="F2418" t="s">
        <v>32</v>
      </c>
      <c r="G2418" t="s">
        <v>1158</v>
      </c>
      <c r="H2418" t="s">
        <v>22</v>
      </c>
      <c r="I2418">
        <v>606</v>
      </c>
      <c r="J2418">
        <v>168</v>
      </c>
      <c r="K2418">
        <v>20233</v>
      </c>
      <c r="L2418">
        <v>20231116</v>
      </c>
      <c r="M2418" t="s">
        <v>30</v>
      </c>
      <c r="N2418">
        <v>20234</v>
      </c>
      <c r="O2418">
        <v>16286997</v>
      </c>
      <c r="P2418" t="s">
        <v>1193</v>
      </c>
      <c r="Q2418" t="s">
        <v>13</v>
      </c>
    </row>
    <row r="2419" spans="1:17" x14ac:dyDescent="0.25">
      <c r="A2419">
        <v>164961947</v>
      </c>
      <c r="B2419" t="s">
        <v>4178</v>
      </c>
      <c r="C2419" t="s">
        <v>198</v>
      </c>
      <c r="D2419" t="s">
        <v>923</v>
      </c>
      <c r="E2419">
        <v>14</v>
      </c>
      <c r="F2419" t="s">
        <v>32</v>
      </c>
      <c r="G2419" t="s">
        <v>5447</v>
      </c>
      <c r="H2419" t="s">
        <v>22</v>
      </c>
      <c r="I2419">
        <v>228</v>
      </c>
      <c r="J2419">
        <v>228</v>
      </c>
      <c r="K2419">
        <v>0</v>
      </c>
      <c r="L2419">
        <v>20240205</v>
      </c>
      <c r="M2419" t="s">
        <v>30</v>
      </c>
      <c r="N2419">
        <v>0</v>
      </c>
      <c r="O2419">
        <v>16452969</v>
      </c>
      <c r="P2419" t="s">
        <v>13</v>
      </c>
      <c r="Q2419" t="s">
        <v>13</v>
      </c>
    </row>
    <row r="2420" spans="1:17" x14ac:dyDescent="0.25">
      <c r="A2420">
        <v>164786386</v>
      </c>
      <c r="B2420" t="s">
        <v>2508</v>
      </c>
      <c r="C2420" t="s">
        <v>240</v>
      </c>
      <c r="D2420" t="s">
        <v>923</v>
      </c>
      <c r="E2420">
        <v>14</v>
      </c>
      <c r="F2420" t="s">
        <v>5</v>
      </c>
      <c r="G2420" t="s">
        <v>3131</v>
      </c>
      <c r="H2420" t="s">
        <v>22</v>
      </c>
      <c r="I2420">
        <v>420</v>
      </c>
      <c r="J2420">
        <v>412</v>
      </c>
      <c r="K2420">
        <v>20233</v>
      </c>
      <c r="L2420">
        <v>20231121</v>
      </c>
      <c r="M2420" t="s">
        <v>31</v>
      </c>
      <c r="N2420">
        <v>20234</v>
      </c>
      <c r="O2420">
        <v>16315197</v>
      </c>
      <c r="P2420" t="s">
        <v>1192</v>
      </c>
      <c r="Q2420" t="s">
        <v>1192</v>
      </c>
    </row>
    <row r="2421" spans="1:17" x14ac:dyDescent="0.25">
      <c r="A2421">
        <v>164999317</v>
      </c>
      <c r="B2421" t="s">
        <v>7244</v>
      </c>
      <c r="C2421" t="s">
        <v>2530</v>
      </c>
      <c r="D2421" t="s">
        <v>119</v>
      </c>
      <c r="E2421">
        <v>14</v>
      </c>
      <c r="F2421" t="s">
        <v>6</v>
      </c>
      <c r="G2421" t="s">
        <v>3132</v>
      </c>
      <c r="H2421" t="s">
        <v>22</v>
      </c>
      <c r="I2421">
        <v>54</v>
      </c>
      <c r="J2421" t="s">
        <v>25</v>
      </c>
      <c r="K2421">
        <v>20233</v>
      </c>
      <c r="L2421">
        <v>20211206</v>
      </c>
      <c r="M2421" t="s">
        <v>31</v>
      </c>
      <c r="N2421">
        <v>20234</v>
      </c>
      <c r="O2421">
        <v>15725743</v>
      </c>
      <c r="P2421" t="s">
        <v>13</v>
      </c>
      <c r="Q2421" t="s">
        <v>1268</v>
      </c>
    </row>
    <row r="2422" spans="1:17" x14ac:dyDescent="0.25">
      <c r="A2422">
        <v>164802158</v>
      </c>
      <c r="B2422" t="s">
        <v>2640</v>
      </c>
      <c r="C2422" t="s">
        <v>2641</v>
      </c>
      <c r="D2422" t="s">
        <v>102</v>
      </c>
      <c r="E2422">
        <v>14</v>
      </c>
      <c r="F2422" t="s">
        <v>6</v>
      </c>
      <c r="G2422" t="s">
        <v>1158</v>
      </c>
      <c r="H2422" t="s">
        <v>22</v>
      </c>
      <c r="I2422">
        <v>399</v>
      </c>
      <c r="J2422">
        <v>392</v>
      </c>
      <c r="K2422">
        <v>20233</v>
      </c>
      <c r="L2422">
        <v>20230607</v>
      </c>
      <c r="M2422" t="s">
        <v>30</v>
      </c>
      <c r="N2422">
        <v>0</v>
      </c>
      <c r="O2422">
        <v>8382996</v>
      </c>
      <c r="P2422" t="s">
        <v>1192</v>
      </c>
      <c r="Q2422" t="s">
        <v>1192</v>
      </c>
    </row>
    <row r="2423" spans="1:17" x14ac:dyDescent="0.25">
      <c r="A2423">
        <v>165050434</v>
      </c>
      <c r="B2423" t="s">
        <v>7245</v>
      </c>
      <c r="C2423" t="s">
        <v>517</v>
      </c>
      <c r="D2423" t="s">
        <v>923</v>
      </c>
      <c r="E2423">
        <v>14</v>
      </c>
      <c r="F2423" t="s">
        <v>5</v>
      </c>
      <c r="G2423" t="s">
        <v>3131</v>
      </c>
      <c r="H2423" t="s">
        <v>22</v>
      </c>
      <c r="I2423">
        <v>52</v>
      </c>
      <c r="J2423">
        <v>35</v>
      </c>
      <c r="K2423">
        <v>20233</v>
      </c>
      <c r="L2423">
        <v>20230208</v>
      </c>
      <c r="M2423" t="s">
        <v>31</v>
      </c>
      <c r="N2423">
        <v>20234</v>
      </c>
      <c r="O2423">
        <v>16466678</v>
      </c>
      <c r="P2423" t="s">
        <v>13</v>
      </c>
      <c r="Q2423" t="s">
        <v>13</v>
      </c>
    </row>
    <row r="2424" spans="1:17" x14ac:dyDescent="0.25">
      <c r="A2424">
        <v>165091867</v>
      </c>
      <c r="B2424" t="s">
        <v>404</v>
      </c>
      <c r="C2424" t="s">
        <v>7246</v>
      </c>
      <c r="D2424" t="s">
        <v>102</v>
      </c>
      <c r="E2424">
        <v>14</v>
      </c>
      <c r="F2424" t="s">
        <v>6</v>
      </c>
      <c r="G2424" t="s">
        <v>709</v>
      </c>
      <c r="H2424" t="s">
        <v>22</v>
      </c>
      <c r="I2424">
        <v>18</v>
      </c>
      <c r="J2424">
        <v>18</v>
      </c>
      <c r="K2424">
        <v>20233</v>
      </c>
      <c r="L2424">
        <v>20220516</v>
      </c>
      <c r="M2424" t="s">
        <v>31</v>
      </c>
      <c r="N2424">
        <v>20234</v>
      </c>
      <c r="O2424">
        <v>11557037</v>
      </c>
      <c r="P2424" t="s">
        <v>13</v>
      </c>
      <c r="Q2424" t="s">
        <v>13</v>
      </c>
    </row>
    <row r="2425" spans="1:17" x14ac:dyDescent="0.25">
      <c r="A2425">
        <v>164935102</v>
      </c>
      <c r="B2425" t="s">
        <v>216</v>
      </c>
      <c r="C2425" t="s">
        <v>5026</v>
      </c>
      <c r="D2425" t="s">
        <v>923</v>
      </c>
      <c r="E2425">
        <v>14</v>
      </c>
      <c r="F2425" t="s">
        <v>32</v>
      </c>
      <c r="G2425" t="s">
        <v>5447</v>
      </c>
      <c r="H2425" t="s">
        <v>22</v>
      </c>
      <c r="I2425">
        <v>229</v>
      </c>
      <c r="J2425">
        <v>229</v>
      </c>
      <c r="K2425">
        <v>20233</v>
      </c>
      <c r="L2425">
        <v>20230301</v>
      </c>
      <c r="M2425" t="s">
        <v>30</v>
      </c>
      <c r="N2425">
        <v>20234</v>
      </c>
      <c r="O2425">
        <v>16437432</v>
      </c>
      <c r="P2425" t="s">
        <v>13</v>
      </c>
      <c r="Q2425" t="s">
        <v>13</v>
      </c>
    </row>
    <row r="2426" spans="1:17" x14ac:dyDescent="0.25">
      <c r="A2426">
        <v>164809961</v>
      </c>
      <c r="B2426" t="s">
        <v>3888</v>
      </c>
      <c r="C2426" t="s">
        <v>445</v>
      </c>
      <c r="D2426" t="s">
        <v>102</v>
      </c>
      <c r="E2426">
        <v>14</v>
      </c>
      <c r="F2426" t="s">
        <v>6</v>
      </c>
      <c r="G2426" t="s">
        <v>3131</v>
      </c>
      <c r="H2426" t="s">
        <v>22</v>
      </c>
      <c r="I2426">
        <v>280</v>
      </c>
      <c r="J2426">
        <v>266</v>
      </c>
      <c r="K2426">
        <v>20233</v>
      </c>
      <c r="L2426">
        <v>20180416</v>
      </c>
      <c r="M2426" t="s">
        <v>31</v>
      </c>
      <c r="N2426">
        <v>20234</v>
      </c>
      <c r="O2426">
        <v>136253</v>
      </c>
      <c r="P2426" t="s">
        <v>13</v>
      </c>
      <c r="Q2426" t="s">
        <v>13</v>
      </c>
    </row>
    <row r="2427" spans="1:17" x14ac:dyDescent="0.25">
      <c r="A2427">
        <v>165056426</v>
      </c>
      <c r="B2427" t="s">
        <v>6621</v>
      </c>
      <c r="C2427" t="s">
        <v>6622</v>
      </c>
      <c r="D2427" t="s">
        <v>1223</v>
      </c>
      <c r="E2427">
        <v>14</v>
      </c>
      <c r="F2427" t="s">
        <v>6</v>
      </c>
      <c r="G2427" t="s">
        <v>709</v>
      </c>
      <c r="H2427" t="s">
        <v>22</v>
      </c>
      <c r="I2427">
        <v>62</v>
      </c>
      <c r="J2427">
        <v>62</v>
      </c>
      <c r="K2427">
        <v>20233</v>
      </c>
      <c r="L2427" t="s">
        <v>25</v>
      </c>
      <c r="M2427" t="s">
        <v>30</v>
      </c>
      <c r="N2427">
        <v>20234</v>
      </c>
      <c r="O2427">
        <v>52660</v>
      </c>
      <c r="P2427" t="s">
        <v>13</v>
      </c>
      <c r="Q2427" t="s">
        <v>13</v>
      </c>
    </row>
    <row r="2428" spans="1:17" x14ac:dyDescent="0.25">
      <c r="A2428">
        <v>164961955</v>
      </c>
      <c r="B2428" t="s">
        <v>5027</v>
      </c>
      <c r="C2428" t="s">
        <v>713</v>
      </c>
      <c r="D2428" t="s">
        <v>923</v>
      </c>
      <c r="E2428">
        <v>14</v>
      </c>
      <c r="F2428" t="s">
        <v>32</v>
      </c>
      <c r="G2428" t="s">
        <v>5447</v>
      </c>
      <c r="H2428" t="s">
        <v>22</v>
      </c>
      <c r="I2428">
        <v>196</v>
      </c>
      <c r="J2428">
        <v>196</v>
      </c>
      <c r="K2428">
        <v>0</v>
      </c>
      <c r="L2428" t="s">
        <v>25</v>
      </c>
      <c r="M2428" t="s">
        <v>30</v>
      </c>
      <c r="N2428">
        <v>0</v>
      </c>
      <c r="O2428">
        <v>16452979</v>
      </c>
      <c r="P2428" t="s">
        <v>13</v>
      </c>
      <c r="Q2428" t="s">
        <v>13</v>
      </c>
    </row>
    <row r="2429" spans="1:17" x14ac:dyDescent="0.25">
      <c r="A2429">
        <v>165078697</v>
      </c>
      <c r="B2429" t="s">
        <v>7247</v>
      </c>
      <c r="C2429" t="s">
        <v>593</v>
      </c>
      <c r="D2429" t="s">
        <v>923</v>
      </c>
      <c r="E2429">
        <v>14</v>
      </c>
      <c r="F2429" t="s">
        <v>5</v>
      </c>
      <c r="G2429" t="s">
        <v>3131</v>
      </c>
      <c r="H2429" t="s">
        <v>22</v>
      </c>
      <c r="I2429">
        <v>17</v>
      </c>
      <c r="J2429" t="s">
        <v>25</v>
      </c>
      <c r="K2429">
        <v>20233</v>
      </c>
      <c r="L2429">
        <v>20210621</v>
      </c>
      <c r="M2429" t="s">
        <v>31</v>
      </c>
      <c r="N2429">
        <v>20234</v>
      </c>
      <c r="O2429">
        <v>8592809</v>
      </c>
      <c r="P2429" t="s">
        <v>13</v>
      </c>
      <c r="Q2429" t="s">
        <v>1268</v>
      </c>
    </row>
    <row r="2430" spans="1:17" x14ac:dyDescent="0.25">
      <c r="A2430">
        <v>164669557</v>
      </c>
      <c r="B2430" t="s">
        <v>218</v>
      </c>
      <c r="C2430" t="s">
        <v>1975</v>
      </c>
      <c r="D2430" t="s">
        <v>923</v>
      </c>
      <c r="E2430">
        <v>14</v>
      </c>
      <c r="F2430" t="s">
        <v>6</v>
      </c>
      <c r="G2430" t="s">
        <v>3131</v>
      </c>
      <c r="H2430" t="s">
        <v>22</v>
      </c>
      <c r="I2430">
        <v>553</v>
      </c>
      <c r="J2430">
        <v>553</v>
      </c>
      <c r="K2430">
        <v>0</v>
      </c>
      <c r="L2430">
        <v>20200306</v>
      </c>
      <c r="M2430" t="s">
        <v>31</v>
      </c>
      <c r="N2430">
        <v>0</v>
      </c>
      <c r="O2430">
        <v>14028460</v>
      </c>
      <c r="P2430" t="s">
        <v>1193</v>
      </c>
      <c r="Q2430" t="s">
        <v>1193</v>
      </c>
    </row>
    <row r="2431" spans="1:17" x14ac:dyDescent="0.25">
      <c r="A2431">
        <v>165001951</v>
      </c>
      <c r="B2431" t="s">
        <v>5464</v>
      </c>
      <c r="C2431" t="s">
        <v>134</v>
      </c>
      <c r="D2431" t="s">
        <v>1223</v>
      </c>
      <c r="E2431">
        <v>14</v>
      </c>
      <c r="F2431" t="s">
        <v>6</v>
      </c>
      <c r="G2431" t="s">
        <v>3132</v>
      </c>
      <c r="H2431" t="s">
        <v>22</v>
      </c>
      <c r="I2431">
        <v>104</v>
      </c>
      <c r="J2431">
        <v>104</v>
      </c>
      <c r="K2431">
        <v>20233</v>
      </c>
      <c r="L2431">
        <v>20230724</v>
      </c>
      <c r="M2431" t="s">
        <v>31</v>
      </c>
      <c r="N2431">
        <v>20234</v>
      </c>
      <c r="O2431">
        <v>9454717</v>
      </c>
      <c r="P2431" t="s">
        <v>13</v>
      </c>
      <c r="Q2431" t="s">
        <v>13</v>
      </c>
    </row>
    <row r="2432" spans="1:17" x14ac:dyDescent="0.25">
      <c r="A2432">
        <v>165086378</v>
      </c>
      <c r="B2432" t="s">
        <v>7248</v>
      </c>
      <c r="C2432" t="s">
        <v>7249</v>
      </c>
      <c r="D2432" t="s">
        <v>102</v>
      </c>
      <c r="E2432">
        <v>14</v>
      </c>
      <c r="F2432" t="s">
        <v>6</v>
      </c>
      <c r="G2432" t="s">
        <v>3131</v>
      </c>
      <c r="H2432" t="s">
        <v>22</v>
      </c>
      <c r="I2432">
        <v>11</v>
      </c>
      <c r="J2432" t="s">
        <v>25</v>
      </c>
      <c r="K2432">
        <v>0</v>
      </c>
      <c r="L2432">
        <v>20200124</v>
      </c>
      <c r="M2432" t="s">
        <v>31</v>
      </c>
      <c r="N2432">
        <v>20234</v>
      </c>
      <c r="O2432">
        <v>11727501</v>
      </c>
      <c r="P2432" t="s">
        <v>13</v>
      </c>
      <c r="Q2432" t="s">
        <v>1268</v>
      </c>
    </row>
    <row r="2433" spans="1:17" x14ac:dyDescent="0.25">
      <c r="A2433">
        <v>164677268</v>
      </c>
      <c r="B2433" t="s">
        <v>1833</v>
      </c>
      <c r="C2433" t="s">
        <v>721</v>
      </c>
      <c r="D2433" t="s">
        <v>923</v>
      </c>
      <c r="E2433">
        <v>14</v>
      </c>
      <c r="F2433" t="s">
        <v>32</v>
      </c>
      <c r="G2433" t="s">
        <v>1158</v>
      </c>
      <c r="H2433" t="s">
        <v>22</v>
      </c>
      <c r="I2433">
        <v>594</v>
      </c>
      <c r="J2433">
        <v>592</v>
      </c>
      <c r="K2433">
        <v>20233</v>
      </c>
      <c r="L2433">
        <v>20230313</v>
      </c>
      <c r="M2433" t="s">
        <v>30</v>
      </c>
      <c r="N2433">
        <v>20234</v>
      </c>
      <c r="O2433">
        <v>16291797</v>
      </c>
      <c r="P2433" t="s">
        <v>1193</v>
      </c>
      <c r="Q2433" t="s">
        <v>1193</v>
      </c>
    </row>
    <row r="2434" spans="1:17" x14ac:dyDescent="0.25">
      <c r="A2434">
        <v>164978368</v>
      </c>
      <c r="B2434" t="s">
        <v>4510</v>
      </c>
      <c r="C2434" t="s">
        <v>219</v>
      </c>
      <c r="D2434" t="s">
        <v>923</v>
      </c>
      <c r="E2434">
        <v>14</v>
      </c>
      <c r="F2434" t="s">
        <v>6</v>
      </c>
      <c r="G2434" t="s">
        <v>709</v>
      </c>
      <c r="H2434" t="s">
        <v>22</v>
      </c>
      <c r="I2434">
        <v>161</v>
      </c>
      <c r="J2434">
        <v>161</v>
      </c>
      <c r="K2434">
        <v>20233</v>
      </c>
      <c r="L2434">
        <v>20231201</v>
      </c>
      <c r="M2434" t="s">
        <v>31</v>
      </c>
      <c r="N2434">
        <v>20234</v>
      </c>
      <c r="O2434">
        <v>10896925</v>
      </c>
      <c r="P2434" t="s">
        <v>13</v>
      </c>
      <c r="Q2434" t="s">
        <v>13</v>
      </c>
    </row>
    <row r="2435" spans="1:17" x14ac:dyDescent="0.25">
      <c r="A2435">
        <v>164910371</v>
      </c>
      <c r="B2435" t="s">
        <v>4693</v>
      </c>
      <c r="C2435" t="s">
        <v>253</v>
      </c>
      <c r="D2435" t="s">
        <v>923</v>
      </c>
      <c r="E2435">
        <v>14</v>
      </c>
      <c r="F2435" t="s">
        <v>32</v>
      </c>
      <c r="G2435" t="s">
        <v>5447</v>
      </c>
      <c r="H2435" t="s">
        <v>22</v>
      </c>
      <c r="I2435">
        <v>260</v>
      </c>
      <c r="J2435">
        <v>70</v>
      </c>
      <c r="K2435">
        <v>20233</v>
      </c>
      <c r="L2435" t="s">
        <v>25</v>
      </c>
      <c r="M2435" t="s">
        <v>30</v>
      </c>
      <c r="N2435">
        <v>0</v>
      </c>
      <c r="O2435">
        <v>16422864</v>
      </c>
      <c r="P2435" t="s">
        <v>13</v>
      </c>
      <c r="Q2435" t="s">
        <v>13</v>
      </c>
    </row>
    <row r="2436" spans="1:17" x14ac:dyDescent="0.25">
      <c r="A2436">
        <v>164986700</v>
      </c>
      <c r="B2436" t="s">
        <v>5028</v>
      </c>
      <c r="C2436" t="s">
        <v>5029</v>
      </c>
      <c r="D2436" t="s">
        <v>926</v>
      </c>
      <c r="E2436">
        <v>14</v>
      </c>
      <c r="F2436" t="s">
        <v>6</v>
      </c>
      <c r="G2436" t="s">
        <v>3131</v>
      </c>
      <c r="H2436" t="s">
        <v>22</v>
      </c>
      <c r="I2436">
        <v>131</v>
      </c>
      <c r="J2436">
        <v>131</v>
      </c>
      <c r="K2436">
        <v>0</v>
      </c>
      <c r="L2436">
        <v>20231127</v>
      </c>
      <c r="M2436" t="s">
        <v>30</v>
      </c>
      <c r="N2436">
        <v>0</v>
      </c>
      <c r="O2436">
        <v>16458409</v>
      </c>
      <c r="P2436" t="s">
        <v>13</v>
      </c>
      <c r="Q2436" t="s">
        <v>13</v>
      </c>
    </row>
    <row r="2437" spans="1:17" x14ac:dyDescent="0.25">
      <c r="A2437">
        <v>165057943</v>
      </c>
      <c r="B2437" t="s">
        <v>6623</v>
      </c>
      <c r="C2437" t="s">
        <v>6624</v>
      </c>
      <c r="D2437" t="s">
        <v>923</v>
      </c>
      <c r="E2437">
        <v>14</v>
      </c>
      <c r="F2437" t="s">
        <v>6</v>
      </c>
      <c r="G2437" t="s">
        <v>709</v>
      </c>
      <c r="H2437" t="s">
        <v>22</v>
      </c>
      <c r="I2437">
        <v>63</v>
      </c>
      <c r="J2437">
        <v>63</v>
      </c>
      <c r="K2437">
        <v>20233</v>
      </c>
      <c r="L2437">
        <v>20240401</v>
      </c>
      <c r="M2437" t="s">
        <v>30</v>
      </c>
      <c r="N2437">
        <v>20234</v>
      </c>
      <c r="O2437">
        <v>13642433</v>
      </c>
      <c r="P2437" t="s">
        <v>13</v>
      </c>
      <c r="Q2437" t="s">
        <v>13</v>
      </c>
    </row>
    <row r="2438" spans="1:17" x14ac:dyDescent="0.25">
      <c r="A2438">
        <v>164961844</v>
      </c>
      <c r="B2438" t="s">
        <v>4578</v>
      </c>
      <c r="C2438" t="s">
        <v>296</v>
      </c>
      <c r="D2438" t="s">
        <v>923</v>
      </c>
      <c r="E2438">
        <v>14</v>
      </c>
      <c r="F2438" t="s">
        <v>32</v>
      </c>
      <c r="G2438" t="s">
        <v>5447</v>
      </c>
      <c r="H2438" t="s">
        <v>22</v>
      </c>
      <c r="I2438">
        <v>196</v>
      </c>
      <c r="J2438">
        <v>196</v>
      </c>
      <c r="K2438">
        <v>0</v>
      </c>
      <c r="L2438">
        <v>20230628</v>
      </c>
      <c r="M2438" t="s">
        <v>30</v>
      </c>
      <c r="N2438">
        <v>0</v>
      </c>
      <c r="O2438">
        <v>16439769</v>
      </c>
      <c r="P2438" t="s">
        <v>13</v>
      </c>
      <c r="Q2438" t="s">
        <v>13</v>
      </c>
    </row>
    <row r="2439" spans="1:17" x14ac:dyDescent="0.25">
      <c r="A2439">
        <v>164733892</v>
      </c>
      <c r="B2439" t="s">
        <v>274</v>
      </c>
      <c r="C2439" t="s">
        <v>1976</v>
      </c>
      <c r="D2439" t="s">
        <v>926</v>
      </c>
      <c r="E2439">
        <v>14</v>
      </c>
      <c r="F2439" t="s">
        <v>5</v>
      </c>
      <c r="G2439" t="s">
        <v>1158</v>
      </c>
      <c r="H2439" t="s">
        <v>22</v>
      </c>
      <c r="I2439">
        <v>494</v>
      </c>
      <c r="J2439">
        <v>483</v>
      </c>
      <c r="K2439">
        <v>0</v>
      </c>
      <c r="L2439">
        <v>20220201</v>
      </c>
      <c r="M2439" t="s">
        <v>31</v>
      </c>
      <c r="N2439">
        <v>0</v>
      </c>
      <c r="O2439">
        <v>9520569</v>
      </c>
      <c r="P2439" t="s">
        <v>1192</v>
      </c>
      <c r="Q2439" t="s">
        <v>1192</v>
      </c>
    </row>
    <row r="2440" spans="1:17" x14ac:dyDescent="0.25">
      <c r="A2440">
        <v>165065011</v>
      </c>
      <c r="B2440" t="s">
        <v>221</v>
      </c>
      <c r="C2440" t="s">
        <v>7250</v>
      </c>
      <c r="D2440" t="s">
        <v>102</v>
      </c>
      <c r="E2440">
        <v>14</v>
      </c>
      <c r="F2440" t="s">
        <v>6</v>
      </c>
      <c r="G2440" t="s">
        <v>3131</v>
      </c>
      <c r="H2440" t="s">
        <v>22</v>
      </c>
      <c r="I2440">
        <v>11</v>
      </c>
      <c r="J2440" t="s">
        <v>25</v>
      </c>
      <c r="K2440">
        <v>0</v>
      </c>
      <c r="L2440">
        <v>20240325</v>
      </c>
      <c r="M2440" t="s">
        <v>31</v>
      </c>
      <c r="N2440">
        <v>20234</v>
      </c>
      <c r="O2440">
        <v>9520992</v>
      </c>
      <c r="P2440" t="s">
        <v>13</v>
      </c>
      <c r="Q2440" t="s">
        <v>1268</v>
      </c>
    </row>
    <row r="2441" spans="1:17" x14ac:dyDescent="0.25">
      <c r="A2441">
        <v>164993302</v>
      </c>
      <c r="B2441" t="s">
        <v>274</v>
      </c>
      <c r="C2441" t="s">
        <v>5465</v>
      </c>
      <c r="D2441" t="s">
        <v>923</v>
      </c>
      <c r="E2441">
        <v>14</v>
      </c>
      <c r="F2441" t="s">
        <v>6</v>
      </c>
      <c r="G2441" t="s">
        <v>3131</v>
      </c>
      <c r="H2441" t="s">
        <v>22</v>
      </c>
      <c r="I2441">
        <v>97</v>
      </c>
      <c r="J2441">
        <v>97</v>
      </c>
      <c r="K2441">
        <v>20233</v>
      </c>
      <c r="L2441">
        <v>20190305</v>
      </c>
      <c r="M2441" t="s">
        <v>31</v>
      </c>
      <c r="N2441">
        <v>20234</v>
      </c>
      <c r="O2441">
        <v>11847915</v>
      </c>
      <c r="P2441" t="s">
        <v>13</v>
      </c>
      <c r="Q2441" t="s">
        <v>13</v>
      </c>
    </row>
    <row r="2442" spans="1:17" x14ac:dyDescent="0.25">
      <c r="A2442">
        <v>164967942</v>
      </c>
      <c r="B2442" t="s">
        <v>221</v>
      </c>
      <c r="C2442" t="s">
        <v>5466</v>
      </c>
      <c r="D2442" t="s">
        <v>923</v>
      </c>
      <c r="E2442">
        <v>14</v>
      </c>
      <c r="F2442" t="s">
        <v>6</v>
      </c>
      <c r="G2442" t="s">
        <v>3131</v>
      </c>
      <c r="H2442" t="s">
        <v>22</v>
      </c>
      <c r="I2442">
        <v>111</v>
      </c>
      <c r="J2442">
        <v>110</v>
      </c>
      <c r="K2442">
        <v>0</v>
      </c>
      <c r="L2442">
        <v>20230420</v>
      </c>
      <c r="M2442" t="s">
        <v>31</v>
      </c>
      <c r="N2442">
        <v>0</v>
      </c>
      <c r="O2442">
        <v>12487146</v>
      </c>
      <c r="P2442" t="s">
        <v>13</v>
      </c>
      <c r="Q2442" t="s">
        <v>13</v>
      </c>
    </row>
    <row r="2443" spans="1:17" x14ac:dyDescent="0.25">
      <c r="A2443">
        <v>165090640</v>
      </c>
      <c r="B2443" t="s">
        <v>221</v>
      </c>
      <c r="C2443" t="s">
        <v>7251</v>
      </c>
      <c r="D2443" t="s">
        <v>923</v>
      </c>
      <c r="E2443">
        <v>14</v>
      </c>
      <c r="F2443" t="s">
        <v>32</v>
      </c>
      <c r="G2443" t="s">
        <v>2876</v>
      </c>
      <c r="H2443" t="s">
        <v>22</v>
      </c>
      <c r="I2443">
        <v>13</v>
      </c>
      <c r="J2443" t="s">
        <v>25</v>
      </c>
      <c r="K2443">
        <v>20233</v>
      </c>
      <c r="L2443">
        <v>20210510</v>
      </c>
      <c r="M2443" t="s">
        <v>30</v>
      </c>
      <c r="N2443">
        <v>0</v>
      </c>
      <c r="O2443">
        <v>16526196</v>
      </c>
      <c r="P2443" t="s">
        <v>13</v>
      </c>
      <c r="Q2443" t="s">
        <v>1268</v>
      </c>
    </row>
    <row r="2444" spans="1:17" x14ac:dyDescent="0.25">
      <c r="A2444">
        <v>164729863</v>
      </c>
      <c r="B2444" t="s">
        <v>1977</v>
      </c>
      <c r="C2444" t="s">
        <v>1046</v>
      </c>
      <c r="D2444" t="s">
        <v>102</v>
      </c>
      <c r="E2444">
        <v>14</v>
      </c>
      <c r="F2444" t="s">
        <v>6</v>
      </c>
      <c r="G2444" t="s">
        <v>3131</v>
      </c>
      <c r="H2444" t="s">
        <v>22</v>
      </c>
      <c r="I2444">
        <v>503</v>
      </c>
      <c r="J2444">
        <v>483</v>
      </c>
      <c r="K2444">
        <v>0</v>
      </c>
      <c r="L2444">
        <v>20210614</v>
      </c>
      <c r="M2444" t="s">
        <v>31</v>
      </c>
      <c r="N2444">
        <v>0</v>
      </c>
      <c r="O2444">
        <v>13952828</v>
      </c>
      <c r="P2444" t="s">
        <v>1192</v>
      </c>
      <c r="Q2444" t="s">
        <v>1192</v>
      </c>
    </row>
    <row r="2445" spans="1:17" x14ac:dyDescent="0.25">
      <c r="A2445">
        <v>164764030</v>
      </c>
      <c r="B2445" t="s">
        <v>2509</v>
      </c>
      <c r="C2445" t="s">
        <v>2510</v>
      </c>
      <c r="D2445" t="s">
        <v>102</v>
      </c>
      <c r="E2445">
        <v>14</v>
      </c>
      <c r="F2445" t="s">
        <v>6</v>
      </c>
      <c r="G2445" t="s">
        <v>709</v>
      </c>
      <c r="H2445" t="s">
        <v>22</v>
      </c>
      <c r="I2445">
        <v>427</v>
      </c>
      <c r="J2445">
        <v>412</v>
      </c>
      <c r="K2445">
        <v>20233</v>
      </c>
      <c r="L2445">
        <v>20230522</v>
      </c>
      <c r="M2445" t="s">
        <v>30</v>
      </c>
      <c r="N2445">
        <v>20234</v>
      </c>
      <c r="O2445">
        <v>14425870</v>
      </c>
      <c r="P2445" t="s">
        <v>1192</v>
      </c>
      <c r="Q2445" t="s">
        <v>1192</v>
      </c>
    </row>
    <row r="2446" spans="1:17" x14ac:dyDescent="0.25">
      <c r="A2446">
        <v>165079120</v>
      </c>
      <c r="B2446" t="s">
        <v>7252</v>
      </c>
      <c r="C2446" t="s">
        <v>7253</v>
      </c>
      <c r="D2446" t="s">
        <v>102</v>
      </c>
      <c r="E2446">
        <v>14</v>
      </c>
      <c r="F2446" t="s">
        <v>6</v>
      </c>
      <c r="G2446" t="s">
        <v>3131</v>
      </c>
      <c r="H2446" t="s">
        <v>22</v>
      </c>
      <c r="I2446">
        <v>27</v>
      </c>
      <c r="J2446">
        <v>27</v>
      </c>
      <c r="K2446">
        <v>0</v>
      </c>
      <c r="L2446" t="s">
        <v>25</v>
      </c>
      <c r="M2446" t="s">
        <v>30</v>
      </c>
      <c r="N2446">
        <v>0</v>
      </c>
      <c r="O2446">
        <v>16496349</v>
      </c>
      <c r="P2446" t="s">
        <v>13</v>
      </c>
      <c r="Q2446" t="s">
        <v>13</v>
      </c>
    </row>
    <row r="2447" spans="1:17" x14ac:dyDescent="0.25">
      <c r="A2447">
        <v>165014971</v>
      </c>
      <c r="B2447" t="s">
        <v>5467</v>
      </c>
      <c r="C2447" t="s">
        <v>5153</v>
      </c>
      <c r="D2447" t="s">
        <v>923</v>
      </c>
      <c r="E2447">
        <v>14</v>
      </c>
      <c r="F2447" t="s">
        <v>6</v>
      </c>
      <c r="G2447" t="s">
        <v>709</v>
      </c>
      <c r="H2447" t="s">
        <v>22</v>
      </c>
      <c r="I2447">
        <v>109</v>
      </c>
      <c r="J2447">
        <v>109</v>
      </c>
      <c r="K2447">
        <v>20233</v>
      </c>
      <c r="L2447">
        <v>20220124</v>
      </c>
      <c r="M2447" t="s">
        <v>31</v>
      </c>
      <c r="N2447">
        <v>0</v>
      </c>
      <c r="O2447">
        <v>12767068</v>
      </c>
      <c r="P2447" t="s">
        <v>13</v>
      </c>
      <c r="Q2447" t="s">
        <v>13</v>
      </c>
    </row>
    <row r="2448" spans="1:17" x14ac:dyDescent="0.25">
      <c r="A2448">
        <v>165001626</v>
      </c>
      <c r="B2448" t="s">
        <v>5030</v>
      </c>
      <c r="C2448" t="s">
        <v>238</v>
      </c>
      <c r="D2448" t="s">
        <v>923</v>
      </c>
      <c r="E2448">
        <v>14</v>
      </c>
      <c r="F2448" t="s">
        <v>6</v>
      </c>
      <c r="G2448" t="s">
        <v>709</v>
      </c>
      <c r="H2448" t="s">
        <v>22</v>
      </c>
      <c r="I2448">
        <v>140</v>
      </c>
      <c r="J2448">
        <v>118</v>
      </c>
      <c r="K2448">
        <v>20233</v>
      </c>
      <c r="L2448" t="s">
        <v>25</v>
      </c>
      <c r="M2448" t="s">
        <v>30</v>
      </c>
      <c r="N2448">
        <v>20234</v>
      </c>
      <c r="O2448">
        <v>16472824</v>
      </c>
      <c r="P2448" t="s">
        <v>13</v>
      </c>
      <c r="Q2448" t="s">
        <v>13</v>
      </c>
    </row>
    <row r="2449" spans="1:17" x14ac:dyDescent="0.25">
      <c r="A2449">
        <v>164733916</v>
      </c>
      <c r="B2449" t="s">
        <v>2163</v>
      </c>
      <c r="C2449" t="s">
        <v>2164</v>
      </c>
      <c r="D2449" t="s">
        <v>55</v>
      </c>
      <c r="E2449">
        <v>14</v>
      </c>
      <c r="F2449" t="s">
        <v>32</v>
      </c>
      <c r="G2449" t="s">
        <v>3131</v>
      </c>
      <c r="H2449" t="s">
        <v>22</v>
      </c>
      <c r="I2449">
        <v>479</v>
      </c>
      <c r="J2449">
        <v>475</v>
      </c>
      <c r="K2449">
        <v>20233</v>
      </c>
      <c r="L2449">
        <v>20220526</v>
      </c>
      <c r="M2449" t="s">
        <v>31</v>
      </c>
      <c r="N2449">
        <v>20234</v>
      </c>
      <c r="O2449">
        <v>14039842</v>
      </c>
      <c r="P2449" t="s">
        <v>1192</v>
      </c>
      <c r="Q2449" t="s">
        <v>1192</v>
      </c>
    </row>
    <row r="2450" spans="1:17" x14ac:dyDescent="0.25">
      <c r="A2450">
        <v>165078674</v>
      </c>
      <c r="B2450" t="s">
        <v>7254</v>
      </c>
      <c r="C2450" t="s">
        <v>1785</v>
      </c>
      <c r="D2450" t="s">
        <v>923</v>
      </c>
      <c r="E2450">
        <v>14</v>
      </c>
      <c r="F2450" t="s">
        <v>6</v>
      </c>
      <c r="G2450" t="s">
        <v>2502</v>
      </c>
      <c r="H2450" t="s">
        <v>22</v>
      </c>
      <c r="I2450">
        <v>25</v>
      </c>
      <c r="J2450">
        <v>21</v>
      </c>
      <c r="K2450">
        <v>20233</v>
      </c>
      <c r="L2450">
        <v>20231121</v>
      </c>
      <c r="M2450" t="s">
        <v>31</v>
      </c>
      <c r="N2450">
        <v>20234</v>
      </c>
      <c r="O2450">
        <v>15341352</v>
      </c>
      <c r="P2450" t="s">
        <v>13</v>
      </c>
      <c r="Q2450" t="s">
        <v>13</v>
      </c>
    </row>
    <row r="2451" spans="1:17" x14ac:dyDescent="0.25">
      <c r="A2451">
        <v>164704320</v>
      </c>
      <c r="B2451" t="s">
        <v>1978</v>
      </c>
      <c r="C2451" t="s">
        <v>134</v>
      </c>
      <c r="D2451" t="s">
        <v>102</v>
      </c>
      <c r="E2451">
        <v>14</v>
      </c>
      <c r="F2451" t="s">
        <v>5</v>
      </c>
      <c r="G2451" t="s">
        <v>709</v>
      </c>
      <c r="H2451" t="s">
        <v>22</v>
      </c>
      <c r="I2451">
        <v>544</v>
      </c>
      <c r="J2451">
        <v>544</v>
      </c>
      <c r="K2451">
        <v>0</v>
      </c>
      <c r="L2451" t="s">
        <v>25</v>
      </c>
      <c r="M2451" t="s">
        <v>31</v>
      </c>
      <c r="N2451">
        <v>0</v>
      </c>
      <c r="O2451">
        <v>13916057</v>
      </c>
      <c r="P2451" t="s">
        <v>1192</v>
      </c>
      <c r="Q2451" t="s">
        <v>1192</v>
      </c>
    </row>
    <row r="2452" spans="1:17" x14ac:dyDescent="0.25">
      <c r="A2452">
        <v>165023572</v>
      </c>
      <c r="B2452" t="s">
        <v>541</v>
      </c>
      <c r="C2452" t="s">
        <v>5468</v>
      </c>
      <c r="D2452" t="s">
        <v>102</v>
      </c>
      <c r="E2452">
        <v>14</v>
      </c>
      <c r="F2452" t="s">
        <v>6</v>
      </c>
      <c r="G2452" t="s">
        <v>709</v>
      </c>
      <c r="H2452" t="s">
        <v>22</v>
      </c>
      <c r="I2452">
        <v>95</v>
      </c>
      <c r="J2452">
        <v>95</v>
      </c>
      <c r="K2452">
        <v>20233</v>
      </c>
      <c r="L2452">
        <v>20231229</v>
      </c>
      <c r="M2452" t="s">
        <v>30</v>
      </c>
      <c r="N2452">
        <v>20234</v>
      </c>
      <c r="O2452">
        <v>13685005</v>
      </c>
      <c r="P2452" t="s">
        <v>13</v>
      </c>
      <c r="Q2452" t="s">
        <v>13</v>
      </c>
    </row>
    <row r="2453" spans="1:17" x14ac:dyDescent="0.25">
      <c r="A2453">
        <v>164803294</v>
      </c>
      <c r="B2453" t="s">
        <v>159</v>
      </c>
      <c r="C2453" t="s">
        <v>1282</v>
      </c>
      <c r="D2453" t="s">
        <v>926</v>
      </c>
      <c r="E2453">
        <v>14</v>
      </c>
      <c r="F2453" t="s">
        <v>6</v>
      </c>
      <c r="G2453" t="s">
        <v>2502</v>
      </c>
      <c r="H2453" t="s">
        <v>22</v>
      </c>
      <c r="I2453">
        <v>376</v>
      </c>
      <c r="J2453">
        <v>376</v>
      </c>
      <c r="K2453">
        <v>20233</v>
      </c>
      <c r="L2453" t="s">
        <v>25</v>
      </c>
      <c r="M2453" t="s">
        <v>30</v>
      </c>
      <c r="N2453">
        <v>20234</v>
      </c>
      <c r="O2453">
        <v>14615782</v>
      </c>
      <c r="P2453" t="s">
        <v>1192</v>
      </c>
      <c r="Q2453" t="s">
        <v>1192</v>
      </c>
    </row>
    <row r="2454" spans="1:17" x14ac:dyDescent="0.25">
      <c r="A2454">
        <v>164967937</v>
      </c>
      <c r="B2454" t="s">
        <v>225</v>
      </c>
      <c r="C2454" t="s">
        <v>2983</v>
      </c>
      <c r="D2454" t="s">
        <v>102</v>
      </c>
      <c r="E2454">
        <v>14</v>
      </c>
      <c r="F2454" t="s">
        <v>6</v>
      </c>
      <c r="G2454" t="s">
        <v>3131</v>
      </c>
      <c r="H2454" t="s">
        <v>22</v>
      </c>
      <c r="I2454">
        <v>174</v>
      </c>
      <c r="J2454">
        <v>174</v>
      </c>
      <c r="K2454">
        <v>20233</v>
      </c>
      <c r="L2454">
        <v>20230918</v>
      </c>
      <c r="M2454" t="s">
        <v>31</v>
      </c>
      <c r="N2454">
        <v>20234</v>
      </c>
      <c r="O2454">
        <v>12290244</v>
      </c>
      <c r="P2454" t="s">
        <v>13</v>
      </c>
      <c r="Q2454" t="s">
        <v>13</v>
      </c>
    </row>
    <row r="2455" spans="1:17" x14ac:dyDescent="0.25">
      <c r="A2455">
        <v>164720699</v>
      </c>
      <c r="B2455" t="s">
        <v>225</v>
      </c>
      <c r="C2455" t="s">
        <v>1979</v>
      </c>
      <c r="D2455" t="s">
        <v>923</v>
      </c>
      <c r="E2455">
        <v>14</v>
      </c>
      <c r="F2455" t="s">
        <v>6</v>
      </c>
      <c r="G2455" t="s">
        <v>709</v>
      </c>
      <c r="H2455" t="s">
        <v>22</v>
      </c>
      <c r="I2455">
        <v>516</v>
      </c>
      <c r="J2455">
        <v>483</v>
      </c>
      <c r="K2455">
        <v>0</v>
      </c>
      <c r="L2455">
        <v>20210725</v>
      </c>
      <c r="M2455" t="s">
        <v>30</v>
      </c>
      <c r="N2455">
        <v>0</v>
      </c>
      <c r="O2455">
        <v>13378775</v>
      </c>
      <c r="P2455" t="s">
        <v>1192</v>
      </c>
      <c r="Q2455" t="s">
        <v>1192</v>
      </c>
    </row>
    <row r="2456" spans="1:17" x14ac:dyDescent="0.25">
      <c r="A2456">
        <v>164765892</v>
      </c>
      <c r="B2456" t="s">
        <v>2642</v>
      </c>
      <c r="C2456" t="s">
        <v>672</v>
      </c>
      <c r="D2456" t="s">
        <v>102</v>
      </c>
      <c r="E2456">
        <v>14</v>
      </c>
      <c r="F2456" t="s">
        <v>6</v>
      </c>
      <c r="G2456" t="s">
        <v>2502</v>
      </c>
      <c r="H2456" t="s">
        <v>22</v>
      </c>
      <c r="I2456">
        <v>424</v>
      </c>
      <c r="J2456">
        <v>396</v>
      </c>
      <c r="K2456">
        <v>20233</v>
      </c>
      <c r="L2456">
        <v>20230523</v>
      </c>
      <c r="M2456" t="s">
        <v>31</v>
      </c>
      <c r="N2456">
        <v>20234</v>
      </c>
      <c r="O2456">
        <v>16316598</v>
      </c>
      <c r="P2456" t="s">
        <v>1192</v>
      </c>
      <c r="Q2456" t="s">
        <v>1192</v>
      </c>
    </row>
    <row r="2457" spans="1:17" x14ac:dyDescent="0.25">
      <c r="A2457">
        <v>163819428</v>
      </c>
      <c r="B2457" t="s">
        <v>865</v>
      </c>
      <c r="C2457" t="s">
        <v>952</v>
      </c>
      <c r="D2457" t="s">
        <v>923</v>
      </c>
      <c r="E2457">
        <v>14</v>
      </c>
      <c r="F2457" t="s">
        <v>6</v>
      </c>
      <c r="G2457" t="s">
        <v>709</v>
      </c>
      <c r="H2457" t="s">
        <v>22</v>
      </c>
      <c r="I2457">
        <v>1455</v>
      </c>
      <c r="J2457">
        <v>1455</v>
      </c>
      <c r="K2457">
        <v>20233</v>
      </c>
      <c r="L2457">
        <v>20201022</v>
      </c>
      <c r="M2457" t="s">
        <v>30</v>
      </c>
      <c r="N2457">
        <v>20234</v>
      </c>
      <c r="O2457">
        <v>15771786</v>
      </c>
      <c r="P2457" t="s">
        <v>14</v>
      </c>
      <c r="Q2457" t="s">
        <v>14</v>
      </c>
    </row>
    <row r="2458" spans="1:17" x14ac:dyDescent="0.25">
      <c r="A2458">
        <v>164935492</v>
      </c>
      <c r="B2458" t="s">
        <v>865</v>
      </c>
      <c r="C2458" t="s">
        <v>5031</v>
      </c>
      <c r="D2458" t="s">
        <v>923</v>
      </c>
      <c r="E2458">
        <v>14</v>
      </c>
      <c r="F2458" t="s">
        <v>32</v>
      </c>
      <c r="G2458" t="s">
        <v>5447</v>
      </c>
      <c r="H2458" t="s">
        <v>22</v>
      </c>
      <c r="I2458">
        <v>229</v>
      </c>
      <c r="J2458">
        <v>229</v>
      </c>
      <c r="K2458">
        <v>20233</v>
      </c>
      <c r="L2458">
        <v>20230628</v>
      </c>
      <c r="M2458" t="s">
        <v>30</v>
      </c>
      <c r="N2458">
        <v>20234</v>
      </c>
      <c r="O2458">
        <v>16436590</v>
      </c>
      <c r="P2458" t="s">
        <v>13</v>
      </c>
      <c r="Q2458" t="s">
        <v>13</v>
      </c>
    </row>
    <row r="2459" spans="1:17" x14ac:dyDescent="0.25">
      <c r="A2459">
        <v>165058950</v>
      </c>
      <c r="B2459" t="s">
        <v>2120</v>
      </c>
      <c r="C2459" t="s">
        <v>7255</v>
      </c>
      <c r="D2459" t="s">
        <v>102</v>
      </c>
      <c r="E2459">
        <v>14</v>
      </c>
      <c r="F2459" t="s">
        <v>32</v>
      </c>
      <c r="G2459" t="s">
        <v>2876</v>
      </c>
      <c r="H2459" t="s">
        <v>22</v>
      </c>
      <c r="I2459">
        <v>25</v>
      </c>
      <c r="J2459">
        <v>25</v>
      </c>
      <c r="K2459">
        <v>0</v>
      </c>
      <c r="L2459" t="s">
        <v>25</v>
      </c>
      <c r="M2459" t="s">
        <v>30</v>
      </c>
      <c r="N2459">
        <v>0</v>
      </c>
      <c r="O2459">
        <v>16490932</v>
      </c>
      <c r="P2459" t="s">
        <v>13</v>
      </c>
      <c r="Q2459" t="s">
        <v>13</v>
      </c>
    </row>
    <row r="2460" spans="1:17" x14ac:dyDescent="0.25">
      <c r="A2460">
        <v>165095303</v>
      </c>
      <c r="B2460" t="s">
        <v>4678</v>
      </c>
      <c r="C2460" t="s">
        <v>664</v>
      </c>
      <c r="D2460" t="s">
        <v>923</v>
      </c>
      <c r="E2460">
        <v>14</v>
      </c>
      <c r="F2460" t="s">
        <v>6</v>
      </c>
      <c r="G2460" t="s">
        <v>3131</v>
      </c>
      <c r="H2460" t="s">
        <v>22</v>
      </c>
      <c r="I2460">
        <v>7</v>
      </c>
      <c r="J2460">
        <v>7</v>
      </c>
      <c r="K2460">
        <v>0</v>
      </c>
      <c r="L2460">
        <v>20240329</v>
      </c>
      <c r="M2460" t="s">
        <v>31</v>
      </c>
      <c r="N2460">
        <v>20234</v>
      </c>
      <c r="O2460">
        <v>15080224</v>
      </c>
      <c r="P2460" t="s">
        <v>13</v>
      </c>
      <c r="Q2460" t="s">
        <v>13</v>
      </c>
    </row>
    <row r="2461" spans="1:17" x14ac:dyDescent="0.25">
      <c r="A2461">
        <v>164947625</v>
      </c>
      <c r="B2461" t="s">
        <v>5469</v>
      </c>
      <c r="C2461" t="s">
        <v>5470</v>
      </c>
      <c r="D2461" t="s">
        <v>119</v>
      </c>
      <c r="E2461">
        <v>14</v>
      </c>
      <c r="F2461" t="s">
        <v>6</v>
      </c>
      <c r="G2461" t="s">
        <v>3132</v>
      </c>
      <c r="H2461" t="s">
        <v>22</v>
      </c>
      <c r="I2461">
        <v>118</v>
      </c>
      <c r="J2461">
        <v>91</v>
      </c>
      <c r="K2461">
        <v>0</v>
      </c>
      <c r="L2461">
        <v>20240216</v>
      </c>
      <c r="M2461" t="s">
        <v>30</v>
      </c>
      <c r="N2461">
        <v>0</v>
      </c>
      <c r="O2461">
        <v>15645718</v>
      </c>
      <c r="P2461" t="s">
        <v>13</v>
      </c>
      <c r="Q2461" t="s">
        <v>13</v>
      </c>
    </row>
    <row r="2462" spans="1:17" x14ac:dyDescent="0.25">
      <c r="A2462">
        <v>165068061</v>
      </c>
      <c r="B2462" t="s">
        <v>433</v>
      </c>
      <c r="C2462" t="s">
        <v>7256</v>
      </c>
      <c r="D2462" t="s">
        <v>923</v>
      </c>
      <c r="E2462">
        <v>14</v>
      </c>
      <c r="F2462" t="s">
        <v>6</v>
      </c>
      <c r="G2462" t="s">
        <v>3131</v>
      </c>
      <c r="H2462" t="s">
        <v>22</v>
      </c>
      <c r="I2462">
        <v>33</v>
      </c>
      <c r="J2462">
        <v>33</v>
      </c>
      <c r="K2462">
        <v>0</v>
      </c>
      <c r="L2462">
        <v>20211213</v>
      </c>
      <c r="M2462" t="s">
        <v>30</v>
      </c>
      <c r="N2462">
        <v>20234</v>
      </c>
      <c r="O2462">
        <v>16368415</v>
      </c>
      <c r="P2462" t="s">
        <v>13</v>
      </c>
      <c r="Q2462" t="s">
        <v>13</v>
      </c>
    </row>
    <row r="2463" spans="1:17" x14ac:dyDescent="0.25">
      <c r="A2463">
        <v>165090553</v>
      </c>
      <c r="B2463" t="s">
        <v>7257</v>
      </c>
      <c r="C2463" t="s">
        <v>7258</v>
      </c>
      <c r="D2463" t="s">
        <v>923</v>
      </c>
      <c r="E2463">
        <v>14</v>
      </c>
      <c r="F2463" t="s">
        <v>32</v>
      </c>
      <c r="G2463" t="s">
        <v>2876</v>
      </c>
      <c r="H2463" t="s">
        <v>22</v>
      </c>
      <c r="I2463">
        <v>13</v>
      </c>
      <c r="J2463" t="s">
        <v>25</v>
      </c>
      <c r="K2463">
        <v>0</v>
      </c>
      <c r="L2463">
        <v>20240217</v>
      </c>
      <c r="M2463" t="s">
        <v>31</v>
      </c>
      <c r="N2463">
        <v>0</v>
      </c>
      <c r="O2463">
        <v>16504942</v>
      </c>
      <c r="P2463" t="s">
        <v>13</v>
      </c>
      <c r="Q2463" t="s">
        <v>1268</v>
      </c>
    </row>
    <row r="2464" spans="1:17" x14ac:dyDescent="0.25">
      <c r="A2464">
        <v>164788805</v>
      </c>
      <c r="B2464" t="s">
        <v>2511</v>
      </c>
      <c r="C2464" t="s">
        <v>2512</v>
      </c>
      <c r="D2464" t="s">
        <v>923</v>
      </c>
      <c r="E2464">
        <v>14</v>
      </c>
      <c r="F2464" t="s">
        <v>6</v>
      </c>
      <c r="G2464" t="s">
        <v>3131</v>
      </c>
      <c r="H2464" t="s">
        <v>22</v>
      </c>
      <c r="I2464">
        <v>403</v>
      </c>
      <c r="J2464">
        <v>392</v>
      </c>
      <c r="K2464">
        <v>0</v>
      </c>
      <c r="L2464" t="s">
        <v>25</v>
      </c>
      <c r="M2464" t="s">
        <v>30</v>
      </c>
      <c r="N2464">
        <v>0</v>
      </c>
      <c r="O2464">
        <v>9089140</v>
      </c>
      <c r="P2464" t="s">
        <v>1192</v>
      </c>
      <c r="Q2464" t="s">
        <v>1192</v>
      </c>
    </row>
    <row r="2465" spans="1:17" x14ac:dyDescent="0.25">
      <c r="A2465">
        <v>164765925</v>
      </c>
      <c r="B2465" t="s">
        <v>2877</v>
      </c>
      <c r="C2465" t="s">
        <v>2878</v>
      </c>
      <c r="D2465" t="s">
        <v>102</v>
      </c>
      <c r="E2465">
        <v>14</v>
      </c>
      <c r="F2465" t="s">
        <v>6</v>
      </c>
      <c r="G2465" t="s">
        <v>2502</v>
      </c>
      <c r="H2465" t="s">
        <v>22</v>
      </c>
      <c r="I2465">
        <v>350</v>
      </c>
      <c r="J2465">
        <v>350</v>
      </c>
      <c r="K2465">
        <v>20233</v>
      </c>
      <c r="L2465">
        <v>20220825</v>
      </c>
      <c r="M2465" t="s">
        <v>30</v>
      </c>
      <c r="N2465">
        <v>20234</v>
      </c>
      <c r="O2465">
        <v>16333974</v>
      </c>
      <c r="P2465" t="s">
        <v>13</v>
      </c>
      <c r="Q2465" t="s">
        <v>13</v>
      </c>
    </row>
    <row r="2466" spans="1:17" x14ac:dyDescent="0.25">
      <c r="A2466">
        <v>164952667</v>
      </c>
      <c r="B2466" t="s">
        <v>4277</v>
      </c>
      <c r="C2466" t="s">
        <v>149</v>
      </c>
      <c r="D2466" t="s">
        <v>923</v>
      </c>
      <c r="E2466">
        <v>14</v>
      </c>
      <c r="F2466" t="s">
        <v>32</v>
      </c>
      <c r="G2466" t="s">
        <v>1158</v>
      </c>
      <c r="H2466" t="s">
        <v>22</v>
      </c>
      <c r="I2466">
        <v>228</v>
      </c>
      <c r="J2466">
        <v>227</v>
      </c>
      <c r="K2466">
        <v>20233</v>
      </c>
      <c r="L2466">
        <v>20220415</v>
      </c>
      <c r="M2466" t="s">
        <v>30</v>
      </c>
      <c r="N2466">
        <v>20234</v>
      </c>
      <c r="O2466">
        <v>16447658</v>
      </c>
      <c r="P2466" t="s">
        <v>13</v>
      </c>
      <c r="Q2466" t="s">
        <v>13</v>
      </c>
    </row>
    <row r="2467" spans="1:17" x14ac:dyDescent="0.25">
      <c r="A2467">
        <v>164834231</v>
      </c>
      <c r="B2467" t="s">
        <v>232</v>
      </c>
      <c r="C2467" t="s">
        <v>2879</v>
      </c>
      <c r="D2467" t="s">
        <v>923</v>
      </c>
      <c r="E2467">
        <v>14</v>
      </c>
      <c r="F2467" t="s">
        <v>32</v>
      </c>
      <c r="G2467" t="s">
        <v>1158</v>
      </c>
      <c r="H2467" t="s">
        <v>22</v>
      </c>
      <c r="I2467">
        <v>356</v>
      </c>
      <c r="J2467">
        <v>350</v>
      </c>
      <c r="K2467">
        <v>20233</v>
      </c>
      <c r="L2467">
        <v>20231208</v>
      </c>
      <c r="M2467" t="s">
        <v>31</v>
      </c>
      <c r="N2467">
        <v>20234</v>
      </c>
      <c r="O2467">
        <v>15919799</v>
      </c>
      <c r="P2467" t="s">
        <v>13</v>
      </c>
      <c r="Q2467" t="s">
        <v>13</v>
      </c>
    </row>
    <row r="2468" spans="1:17" x14ac:dyDescent="0.25">
      <c r="A2468">
        <v>164795997</v>
      </c>
      <c r="B2468" t="s">
        <v>231</v>
      </c>
      <c r="C2468" t="s">
        <v>2514</v>
      </c>
      <c r="D2468" t="s">
        <v>923</v>
      </c>
      <c r="E2468">
        <v>14</v>
      </c>
      <c r="F2468" t="s">
        <v>32</v>
      </c>
      <c r="G2468" t="s">
        <v>1158</v>
      </c>
      <c r="H2468" t="s">
        <v>22</v>
      </c>
      <c r="I2468">
        <v>409</v>
      </c>
      <c r="J2468">
        <v>406</v>
      </c>
      <c r="K2468">
        <v>20233</v>
      </c>
      <c r="L2468">
        <v>20240423</v>
      </c>
      <c r="M2468" t="s">
        <v>30</v>
      </c>
      <c r="N2468">
        <v>20234</v>
      </c>
      <c r="O2468">
        <v>16356834</v>
      </c>
      <c r="P2468" t="s">
        <v>1192</v>
      </c>
      <c r="Q2468" t="s">
        <v>1192</v>
      </c>
    </row>
    <row r="2469" spans="1:17" x14ac:dyDescent="0.25">
      <c r="A2469">
        <v>164939286</v>
      </c>
      <c r="B2469" t="s">
        <v>232</v>
      </c>
      <c r="C2469" t="s">
        <v>5032</v>
      </c>
      <c r="D2469" t="s">
        <v>923</v>
      </c>
      <c r="E2469">
        <v>14</v>
      </c>
      <c r="F2469" t="s">
        <v>32</v>
      </c>
      <c r="G2469" t="s">
        <v>5447</v>
      </c>
      <c r="H2469" t="s">
        <v>22</v>
      </c>
      <c r="I2469">
        <v>224</v>
      </c>
      <c r="J2469">
        <v>224</v>
      </c>
      <c r="K2469">
        <v>20233</v>
      </c>
      <c r="L2469">
        <v>20230522</v>
      </c>
      <c r="M2469" t="s">
        <v>30</v>
      </c>
      <c r="N2469">
        <v>20234</v>
      </c>
      <c r="O2469">
        <v>16439720</v>
      </c>
      <c r="P2469" t="s">
        <v>13</v>
      </c>
      <c r="Q2469" t="s">
        <v>13</v>
      </c>
    </row>
    <row r="2470" spans="1:17" x14ac:dyDescent="0.25">
      <c r="A2470">
        <v>164958759</v>
      </c>
      <c r="B2470" t="s">
        <v>5471</v>
      </c>
      <c r="C2470" t="s">
        <v>410</v>
      </c>
      <c r="D2470" t="s">
        <v>102</v>
      </c>
      <c r="E2470">
        <v>14</v>
      </c>
      <c r="F2470" t="s">
        <v>5</v>
      </c>
      <c r="G2470" t="s">
        <v>3132</v>
      </c>
      <c r="H2470" t="s">
        <v>22</v>
      </c>
      <c r="I2470">
        <v>151</v>
      </c>
      <c r="J2470">
        <v>147</v>
      </c>
      <c r="K2470">
        <v>20233</v>
      </c>
      <c r="L2470">
        <v>20180625</v>
      </c>
      <c r="M2470" t="s">
        <v>31</v>
      </c>
      <c r="N2470">
        <v>0</v>
      </c>
      <c r="O2470">
        <v>14102360</v>
      </c>
      <c r="P2470" t="s">
        <v>13</v>
      </c>
      <c r="Q2470" t="s">
        <v>13</v>
      </c>
    </row>
    <row r="2471" spans="1:17" x14ac:dyDescent="0.25">
      <c r="A2471">
        <v>164841514</v>
      </c>
      <c r="B2471" t="s">
        <v>3141</v>
      </c>
      <c r="C2471" t="s">
        <v>386</v>
      </c>
      <c r="D2471" t="s">
        <v>926</v>
      </c>
      <c r="E2471">
        <v>14</v>
      </c>
      <c r="F2471" t="s">
        <v>32</v>
      </c>
      <c r="G2471" t="s">
        <v>3132</v>
      </c>
      <c r="H2471" t="s">
        <v>22</v>
      </c>
      <c r="I2471">
        <v>308</v>
      </c>
      <c r="J2471">
        <v>308</v>
      </c>
      <c r="K2471">
        <v>20233</v>
      </c>
      <c r="L2471">
        <v>20230402</v>
      </c>
      <c r="M2471" t="s">
        <v>30</v>
      </c>
      <c r="N2471">
        <v>20234</v>
      </c>
      <c r="O2471">
        <v>16376679</v>
      </c>
      <c r="P2471" t="s">
        <v>13</v>
      </c>
      <c r="Q2471" t="s">
        <v>13</v>
      </c>
    </row>
    <row r="2472" spans="1:17" x14ac:dyDescent="0.25">
      <c r="A2472">
        <v>164503677</v>
      </c>
      <c r="B2472" t="s">
        <v>1180</v>
      </c>
      <c r="C2472" t="s">
        <v>319</v>
      </c>
      <c r="D2472" t="s">
        <v>119</v>
      </c>
      <c r="E2472">
        <v>14</v>
      </c>
      <c r="F2472" t="s">
        <v>6</v>
      </c>
      <c r="G2472" t="s">
        <v>709</v>
      </c>
      <c r="H2472" t="s">
        <v>22</v>
      </c>
      <c r="I2472">
        <v>872</v>
      </c>
      <c r="J2472">
        <v>854</v>
      </c>
      <c r="K2472">
        <v>20233</v>
      </c>
      <c r="L2472">
        <v>20200526</v>
      </c>
      <c r="M2472" t="s">
        <v>30</v>
      </c>
      <c r="N2472">
        <v>20234</v>
      </c>
      <c r="O2472">
        <v>16119725</v>
      </c>
      <c r="P2472" t="s">
        <v>14</v>
      </c>
      <c r="Q2472" t="s">
        <v>14</v>
      </c>
    </row>
    <row r="2473" spans="1:17" x14ac:dyDescent="0.25">
      <c r="A2473">
        <v>164905823</v>
      </c>
      <c r="B2473" t="s">
        <v>4694</v>
      </c>
      <c r="C2473" t="s">
        <v>272</v>
      </c>
      <c r="D2473" t="s">
        <v>102</v>
      </c>
      <c r="E2473">
        <v>14</v>
      </c>
      <c r="F2473" t="s">
        <v>5</v>
      </c>
      <c r="G2473" t="s">
        <v>3132</v>
      </c>
      <c r="H2473" t="s">
        <v>22</v>
      </c>
      <c r="I2473">
        <v>209</v>
      </c>
      <c r="J2473">
        <v>160</v>
      </c>
      <c r="K2473">
        <v>20233</v>
      </c>
      <c r="L2473">
        <v>20211011</v>
      </c>
      <c r="M2473" t="s">
        <v>31</v>
      </c>
      <c r="N2473">
        <v>0</v>
      </c>
      <c r="O2473">
        <v>13281936</v>
      </c>
      <c r="P2473" t="s">
        <v>13</v>
      </c>
      <c r="Q2473" t="s">
        <v>13</v>
      </c>
    </row>
    <row r="2474" spans="1:17" x14ac:dyDescent="0.25">
      <c r="A2474">
        <v>164077663</v>
      </c>
      <c r="B2474" t="s">
        <v>330</v>
      </c>
      <c r="C2474" t="s">
        <v>962</v>
      </c>
      <c r="D2474" t="s">
        <v>102</v>
      </c>
      <c r="E2474">
        <v>14</v>
      </c>
      <c r="F2474" t="s">
        <v>6</v>
      </c>
      <c r="G2474" t="s">
        <v>709</v>
      </c>
      <c r="H2474" t="s">
        <v>22</v>
      </c>
      <c r="I2474">
        <v>1322</v>
      </c>
      <c r="J2474">
        <v>1322</v>
      </c>
      <c r="K2474">
        <v>20233</v>
      </c>
      <c r="L2474">
        <v>20240104</v>
      </c>
      <c r="M2474" t="s">
        <v>30</v>
      </c>
      <c r="N2474">
        <v>20234</v>
      </c>
      <c r="O2474">
        <v>13181837</v>
      </c>
      <c r="P2474" t="s">
        <v>14</v>
      </c>
      <c r="Q2474" t="s">
        <v>14</v>
      </c>
    </row>
    <row r="2475" spans="1:17" x14ac:dyDescent="0.25">
      <c r="A2475">
        <v>164236631</v>
      </c>
      <c r="B2475" t="s">
        <v>1004</v>
      </c>
      <c r="C2475" t="s">
        <v>1001</v>
      </c>
      <c r="D2475" t="s">
        <v>878</v>
      </c>
      <c r="E2475">
        <v>15</v>
      </c>
      <c r="F2475" t="s">
        <v>6</v>
      </c>
      <c r="G2475" t="s">
        <v>4695</v>
      </c>
      <c r="H2475" t="s">
        <v>22</v>
      </c>
      <c r="I2475">
        <v>1152</v>
      </c>
      <c r="J2475">
        <v>1105</v>
      </c>
      <c r="K2475">
        <v>20233</v>
      </c>
      <c r="L2475">
        <v>20220526</v>
      </c>
      <c r="M2475" t="s">
        <v>31</v>
      </c>
      <c r="N2475">
        <v>20234</v>
      </c>
      <c r="O2475">
        <v>15990589</v>
      </c>
      <c r="P2475" t="s">
        <v>14</v>
      </c>
      <c r="Q2475" t="s">
        <v>14</v>
      </c>
    </row>
    <row r="2476" spans="1:17" x14ac:dyDescent="0.25">
      <c r="A2476">
        <v>163408714</v>
      </c>
      <c r="B2476" t="s">
        <v>934</v>
      </c>
      <c r="C2476" t="s">
        <v>305</v>
      </c>
      <c r="D2476" t="s">
        <v>96</v>
      </c>
      <c r="E2476">
        <v>15</v>
      </c>
      <c r="F2476" t="s">
        <v>6</v>
      </c>
      <c r="G2476" t="s">
        <v>1058</v>
      </c>
      <c r="H2476" t="s">
        <v>22</v>
      </c>
      <c r="I2476">
        <v>1536</v>
      </c>
      <c r="J2476">
        <v>1536</v>
      </c>
      <c r="K2476">
        <v>20233</v>
      </c>
      <c r="L2476">
        <v>20230615</v>
      </c>
      <c r="M2476" t="s">
        <v>30</v>
      </c>
      <c r="N2476">
        <v>20234</v>
      </c>
      <c r="O2476">
        <v>13496984</v>
      </c>
      <c r="P2476" t="s">
        <v>1267</v>
      </c>
      <c r="Q2476" t="s">
        <v>1267</v>
      </c>
    </row>
    <row r="2477" spans="1:17" x14ac:dyDescent="0.25">
      <c r="A2477">
        <v>165025589</v>
      </c>
      <c r="B2477" t="s">
        <v>361</v>
      </c>
      <c r="C2477" t="s">
        <v>5472</v>
      </c>
      <c r="D2477" t="s">
        <v>96</v>
      </c>
      <c r="E2477">
        <v>15</v>
      </c>
      <c r="F2477" t="s">
        <v>6</v>
      </c>
      <c r="G2477" t="s">
        <v>3143</v>
      </c>
      <c r="H2477" t="s">
        <v>22</v>
      </c>
      <c r="I2477">
        <v>140</v>
      </c>
      <c r="J2477">
        <v>87</v>
      </c>
      <c r="K2477">
        <v>0</v>
      </c>
      <c r="L2477">
        <v>20240214</v>
      </c>
      <c r="M2477" t="s">
        <v>31</v>
      </c>
      <c r="N2477">
        <v>0</v>
      </c>
      <c r="O2477">
        <v>15922128</v>
      </c>
      <c r="P2477" t="s">
        <v>13</v>
      </c>
      <c r="Q2477" t="s">
        <v>13</v>
      </c>
    </row>
    <row r="2478" spans="1:17" x14ac:dyDescent="0.25">
      <c r="A2478">
        <v>164738383</v>
      </c>
      <c r="B2478" t="s">
        <v>361</v>
      </c>
      <c r="C2478" t="s">
        <v>523</v>
      </c>
      <c r="D2478" t="s">
        <v>882</v>
      </c>
      <c r="E2478">
        <v>15</v>
      </c>
      <c r="F2478" t="s">
        <v>6</v>
      </c>
      <c r="G2478" t="s">
        <v>4695</v>
      </c>
      <c r="H2478" t="s">
        <v>22</v>
      </c>
      <c r="I2478">
        <v>495</v>
      </c>
      <c r="J2478">
        <v>483</v>
      </c>
      <c r="K2478">
        <v>20233</v>
      </c>
      <c r="L2478">
        <v>20230523</v>
      </c>
      <c r="M2478" t="s">
        <v>30</v>
      </c>
      <c r="N2478">
        <v>20234</v>
      </c>
      <c r="O2478">
        <v>16306672</v>
      </c>
      <c r="P2478" t="s">
        <v>1192</v>
      </c>
      <c r="Q2478" t="s">
        <v>1192</v>
      </c>
    </row>
    <row r="2479" spans="1:17" x14ac:dyDescent="0.25">
      <c r="A2479">
        <v>165015185</v>
      </c>
      <c r="B2479" t="s">
        <v>620</v>
      </c>
      <c r="C2479" t="s">
        <v>568</v>
      </c>
      <c r="D2479" t="s">
        <v>96</v>
      </c>
      <c r="E2479">
        <v>15</v>
      </c>
      <c r="F2479" t="s">
        <v>6</v>
      </c>
      <c r="G2479" t="s">
        <v>4695</v>
      </c>
      <c r="H2479" t="s">
        <v>22</v>
      </c>
      <c r="I2479">
        <v>129</v>
      </c>
      <c r="J2479">
        <v>118</v>
      </c>
      <c r="K2479">
        <v>20233</v>
      </c>
      <c r="L2479">
        <v>20230710</v>
      </c>
      <c r="M2479" t="s">
        <v>31</v>
      </c>
      <c r="N2479">
        <v>20234</v>
      </c>
      <c r="O2479">
        <v>13138557</v>
      </c>
      <c r="P2479" t="s">
        <v>13</v>
      </c>
      <c r="Q2479" t="s">
        <v>13</v>
      </c>
    </row>
    <row r="2480" spans="1:17" x14ac:dyDescent="0.25">
      <c r="A2480">
        <v>164105935</v>
      </c>
      <c r="B2480" t="s">
        <v>363</v>
      </c>
      <c r="C2480" t="s">
        <v>464</v>
      </c>
      <c r="D2480" t="s">
        <v>114</v>
      </c>
      <c r="E2480">
        <v>15</v>
      </c>
      <c r="F2480" t="s">
        <v>6</v>
      </c>
      <c r="G2480" t="s">
        <v>1400</v>
      </c>
      <c r="H2480" t="s">
        <v>22</v>
      </c>
      <c r="I2480">
        <v>1288</v>
      </c>
      <c r="J2480">
        <v>1288</v>
      </c>
      <c r="K2480">
        <v>20233</v>
      </c>
      <c r="L2480">
        <v>20190601</v>
      </c>
      <c r="M2480" t="s">
        <v>30</v>
      </c>
      <c r="N2480">
        <v>20234</v>
      </c>
      <c r="O2480">
        <v>15942706</v>
      </c>
      <c r="P2480" t="s">
        <v>14</v>
      </c>
      <c r="Q2480" t="s">
        <v>14</v>
      </c>
    </row>
    <row r="2481" spans="1:17" x14ac:dyDescent="0.25">
      <c r="A2481">
        <v>164650103</v>
      </c>
      <c r="B2481" t="s">
        <v>1531</v>
      </c>
      <c r="C2481" t="s">
        <v>302</v>
      </c>
      <c r="D2481" t="s">
        <v>878</v>
      </c>
      <c r="E2481">
        <v>15</v>
      </c>
      <c r="F2481" t="s">
        <v>6</v>
      </c>
      <c r="G2481" t="s">
        <v>1400</v>
      </c>
      <c r="H2481" t="s">
        <v>22</v>
      </c>
      <c r="I2481">
        <v>621</v>
      </c>
      <c r="J2481">
        <v>616</v>
      </c>
      <c r="K2481">
        <v>20233</v>
      </c>
      <c r="L2481">
        <v>20230518</v>
      </c>
      <c r="M2481" t="s">
        <v>30</v>
      </c>
      <c r="N2481">
        <v>20234</v>
      </c>
      <c r="O2481">
        <v>16275989</v>
      </c>
      <c r="P2481" t="s">
        <v>1193</v>
      </c>
      <c r="Q2481" t="s">
        <v>1193</v>
      </c>
    </row>
    <row r="2482" spans="1:17" x14ac:dyDescent="0.25">
      <c r="A2482">
        <v>164957117</v>
      </c>
      <c r="B2482" t="s">
        <v>6155</v>
      </c>
      <c r="C2482" t="s">
        <v>6156</v>
      </c>
      <c r="D2482" t="s">
        <v>69</v>
      </c>
      <c r="E2482">
        <v>15</v>
      </c>
      <c r="F2482" t="s">
        <v>32</v>
      </c>
      <c r="G2482" t="s">
        <v>4278</v>
      </c>
      <c r="H2482" t="s">
        <v>22</v>
      </c>
      <c r="I2482">
        <v>209</v>
      </c>
      <c r="J2482">
        <v>123</v>
      </c>
      <c r="K2482">
        <v>20233</v>
      </c>
      <c r="L2482">
        <v>20231027</v>
      </c>
      <c r="M2482" t="s">
        <v>30</v>
      </c>
      <c r="N2482">
        <v>20234</v>
      </c>
      <c r="O2482">
        <v>15800267</v>
      </c>
      <c r="P2482" t="s">
        <v>13</v>
      </c>
      <c r="Q2482" t="s">
        <v>13</v>
      </c>
    </row>
    <row r="2483" spans="1:17" x14ac:dyDescent="0.25">
      <c r="A2483">
        <v>165053219</v>
      </c>
      <c r="B2483" t="s">
        <v>6157</v>
      </c>
      <c r="C2483" t="s">
        <v>256</v>
      </c>
      <c r="D2483" t="s">
        <v>69</v>
      </c>
      <c r="E2483">
        <v>15</v>
      </c>
      <c r="F2483" t="s">
        <v>5033</v>
      </c>
      <c r="G2483" t="s">
        <v>3143</v>
      </c>
      <c r="H2483" t="s">
        <v>22</v>
      </c>
      <c r="I2483">
        <v>81</v>
      </c>
      <c r="J2483">
        <v>40</v>
      </c>
      <c r="K2483">
        <v>20233</v>
      </c>
      <c r="L2483">
        <v>20240327</v>
      </c>
      <c r="M2483" t="s">
        <v>31</v>
      </c>
      <c r="N2483">
        <v>20234</v>
      </c>
      <c r="O2483">
        <v>16372215</v>
      </c>
      <c r="P2483" t="s">
        <v>13</v>
      </c>
      <c r="Q2483" t="s">
        <v>13</v>
      </c>
    </row>
    <row r="2484" spans="1:17" x14ac:dyDescent="0.25">
      <c r="A2484">
        <v>165053219</v>
      </c>
      <c r="B2484" t="s">
        <v>6157</v>
      </c>
      <c r="C2484" t="s">
        <v>256</v>
      </c>
      <c r="D2484" t="s">
        <v>69</v>
      </c>
      <c r="E2484">
        <v>15</v>
      </c>
      <c r="F2484" t="s">
        <v>6</v>
      </c>
      <c r="G2484" t="s">
        <v>3143</v>
      </c>
      <c r="H2484" t="s">
        <v>22</v>
      </c>
      <c r="I2484">
        <v>81</v>
      </c>
      <c r="J2484">
        <v>67</v>
      </c>
      <c r="K2484">
        <v>20233</v>
      </c>
      <c r="L2484">
        <v>20240327</v>
      </c>
      <c r="M2484" t="s">
        <v>31</v>
      </c>
      <c r="N2484">
        <v>20234</v>
      </c>
      <c r="O2484">
        <v>16372215</v>
      </c>
      <c r="P2484" t="s">
        <v>13</v>
      </c>
      <c r="Q2484" t="s">
        <v>13</v>
      </c>
    </row>
    <row r="2485" spans="1:17" x14ac:dyDescent="0.25">
      <c r="A2485">
        <v>165047674</v>
      </c>
      <c r="B2485" t="s">
        <v>6158</v>
      </c>
      <c r="C2485" t="s">
        <v>1109</v>
      </c>
      <c r="D2485" t="s">
        <v>96</v>
      </c>
      <c r="E2485">
        <v>15</v>
      </c>
      <c r="F2485" t="s">
        <v>32</v>
      </c>
      <c r="G2485" t="s">
        <v>4278</v>
      </c>
      <c r="H2485" t="s">
        <v>22</v>
      </c>
      <c r="I2485">
        <v>91</v>
      </c>
      <c r="J2485">
        <v>21</v>
      </c>
      <c r="K2485">
        <v>0</v>
      </c>
      <c r="L2485">
        <v>20240226</v>
      </c>
      <c r="M2485" t="s">
        <v>30</v>
      </c>
      <c r="N2485">
        <v>0</v>
      </c>
      <c r="O2485">
        <v>16459098</v>
      </c>
      <c r="P2485" t="s">
        <v>13</v>
      </c>
      <c r="Q2485" t="s">
        <v>13</v>
      </c>
    </row>
    <row r="2486" spans="1:17" x14ac:dyDescent="0.25">
      <c r="A2486">
        <v>165087973</v>
      </c>
      <c r="B2486" t="s">
        <v>4514</v>
      </c>
      <c r="C2486" t="s">
        <v>5157</v>
      </c>
      <c r="D2486" t="s">
        <v>69</v>
      </c>
      <c r="E2486">
        <v>15</v>
      </c>
      <c r="F2486" t="s">
        <v>5</v>
      </c>
      <c r="G2486" t="s">
        <v>3143</v>
      </c>
      <c r="H2486" t="s">
        <v>22</v>
      </c>
      <c r="I2486">
        <v>39</v>
      </c>
      <c r="J2486">
        <v>28</v>
      </c>
      <c r="K2486">
        <v>20233</v>
      </c>
      <c r="L2486" t="s">
        <v>25</v>
      </c>
      <c r="M2486" t="s">
        <v>31</v>
      </c>
      <c r="N2486">
        <v>0</v>
      </c>
      <c r="O2486">
        <v>16505734</v>
      </c>
      <c r="P2486" t="s">
        <v>13</v>
      </c>
      <c r="Q2486" t="s">
        <v>13</v>
      </c>
    </row>
    <row r="2487" spans="1:17" x14ac:dyDescent="0.25">
      <c r="A2487">
        <v>165066722</v>
      </c>
      <c r="B2487" t="s">
        <v>6625</v>
      </c>
      <c r="C2487" t="s">
        <v>396</v>
      </c>
      <c r="D2487" t="s">
        <v>114</v>
      </c>
      <c r="E2487">
        <v>15</v>
      </c>
      <c r="F2487" t="s">
        <v>6</v>
      </c>
      <c r="G2487" t="s">
        <v>5478</v>
      </c>
      <c r="H2487" t="s">
        <v>22</v>
      </c>
      <c r="I2487">
        <v>62</v>
      </c>
      <c r="J2487">
        <v>56</v>
      </c>
      <c r="K2487">
        <v>20233</v>
      </c>
      <c r="L2487">
        <v>20240201</v>
      </c>
      <c r="M2487" t="s">
        <v>30</v>
      </c>
      <c r="N2487">
        <v>0</v>
      </c>
      <c r="O2487">
        <v>16487840</v>
      </c>
      <c r="P2487" t="s">
        <v>13</v>
      </c>
      <c r="Q2487" t="s">
        <v>13</v>
      </c>
    </row>
    <row r="2488" spans="1:17" x14ac:dyDescent="0.25">
      <c r="A2488">
        <v>164260504</v>
      </c>
      <c r="B2488" t="s">
        <v>150</v>
      </c>
      <c r="C2488" t="s">
        <v>517</v>
      </c>
      <c r="D2488" t="s">
        <v>114</v>
      </c>
      <c r="E2488">
        <v>15</v>
      </c>
      <c r="F2488" t="s">
        <v>6</v>
      </c>
      <c r="G2488" t="s">
        <v>1058</v>
      </c>
      <c r="H2488" t="s">
        <v>22</v>
      </c>
      <c r="I2488">
        <v>1125</v>
      </c>
      <c r="J2488">
        <v>1104</v>
      </c>
      <c r="K2488">
        <v>20233</v>
      </c>
      <c r="L2488">
        <v>20210603</v>
      </c>
      <c r="M2488" t="s">
        <v>31</v>
      </c>
      <c r="N2488">
        <v>20234</v>
      </c>
      <c r="O2488">
        <v>15347181</v>
      </c>
      <c r="P2488" t="s">
        <v>14</v>
      </c>
      <c r="Q2488" t="s">
        <v>14</v>
      </c>
    </row>
    <row r="2489" spans="1:17" x14ac:dyDescent="0.25">
      <c r="A2489">
        <v>165044795</v>
      </c>
      <c r="B2489" t="s">
        <v>6159</v>
      </c>
      <c r="C2489" t="s">
        <v>4963</v>
      </c>
      <c r="D2489" t="s">
        <v>69</v>
      </c>
      <c r="E2489">
        <v>15</v>
      </c>
      <c r="F2489" t="s">
        <v>6</v>
      </c>
      <c r="G2489" t="s">
        <v>5478</v>
      </c>
      <c r="H2489" t="s">
        <v>22</v>
      </c>
      <c r="I2489">
        <v>91</v>
      </c>
      <c r="J2489">
        <v>76</v>
      </c>
      <c r="K2489">
        <v>20233</v>
      </c>
      <c r="L2489">
        <v>20240205</v>
      </c>
      <c r="M2489" t="s">
        <v>30</v>
      </c>
      <c r="N2489">
        <v>0</v>
      </c>
      <c r="O2489">
        <v>16481973</v>
      </c>
      <c r="P2489" t="s">
        <v>13</v>
      </c>
      <c r="Q2489" t="s">
        <v>13</v>
      </c>
    </row>
    <row r="2490" spans="1:17" x14ac:dyDescent="0.25">
      <c r="A2490">
        <v>164739570</v>
      </c>
      <c r="B2490" t="s">
        <v>284</v>
      </c>
      <c r="C2490" t="s">
        <v>493</v>
      </c>
      <c r="D2490" t="s">
        <v>114</v>
      </c>
      <c r="E2490">
        <v>15</v>
      </c>
      <c r="F2490" t="s">
        <v>6</v>
      </c>
      <c r="G2490" t="s">
        <v>1133</v>
      </c>
      <c r="H2490" t="s">
        <v>22</v>
      </c>
      <c r="I2490">
        <v>495</v>
      </c>
      <c r="J2490">
        <v>483</v>
      </c>
      <c r="K2490">
        <v>20233</v>
      </c>
      <c r="L2490">
        <v>20230518</v>
      </c>
      <c r="M2490" t="s">
        <v>30</v>
      </c>
      <c r="N2490">
        <v>20234</v>
      </c>
      <c r="O2490">
        <v>16307306</v>
      </c>
      <c r="P2490" t="s">
        <v>1192</v>
      </c>
      <c r="Q2490" t="s">
        <v>1192</v>
      </c>
    </row>
    <row r="2491" spans="1:17" x14ac:dyDescent="0.25">
      <c r="A2491">
        <v>164857904</v>
      </c>
      <c r="B2491" t="s">
        <v>365</v>
      </c>
      <c r="C2491" t="s">
        <v>702</v>
      </c>
      <c r="D2491" t="s">
        <v>69</v>
      </c>
      <c r="E2491">
        <v>15</v>
      </c>
      <c r="F2491" t="s">
        <v>32</v>
      </c>
      <c r="G2491" t="s">
        <v>3526</v>
      </c>
      <c r="H2491" t="s">
        <v>22</v>
      </c>
      <c r="I2491">
        <v>327</v>
      </c>
      <c r="J2491">
        <v>4</v>
      </c>
      <c r="K2491">
        <v>20233</v>
      </c>
      <c r="L2491">
        <v>20240408</v>
      </c>
      <c r="M2491" t="s">
        <v>30</v>
      </c>
      <c r="N2491">
        <v>20234</v>
      </c>
      <c r="O2491">
        <v>16240569</v>
      </c>
      <c r="P2491" t="s">
        <v>13</v>
      </c>
      <c r="Q2491" t="s">
        <v>13</v>
      </c>
    </row>
    <row r="2492" spans="1:17" x14ac:dyDescent="0.25">
      <c r="A2492">
        <v>165088079</v>
      </c>
      <c r="B2492" t="s">
        <v>5289</v>
      </c>
      <c r="C2492" t="s">
        <v>7259</v>
      </c>
      <c r="D2492" t="s">
        <v>69</v>
      </c>
      <c r="E2492">
        <v>15</v>
      </c>
      <c r="F2492" t="s">
        <v>5</v>
      </c>
      <c r="G2492" t="s">
        <v>1133</v>
      </c>
      <c r="H2492" t="s">
        <v>22</v>
      </c>
      <c r="I2492">
        <v>34</v>
      </c>
      <c r="J2492">
        <v>7</v>
      </c>
      <c r="K2492">
        <v>20233</v>
      </c>
      <c r="L2492" t="s">
        <v>25</v>
      </c>
      <c r="M2492" t="s">
        <v>31</v>
      </c>
      <c r="N2492">
        <v>20234</v>
      </c>
      <c r="O2492">
        <v>16475484</v>
      </c>
      <c r="P2492" t="s">
        <v>13</v>
      </c>
      <c r="Q2492" t="s">
        <v>13</v>
      </c>
    </row>
    <row r="2493" spans="1:17" x14ac:dyDescent="0.25">
      <c r="A2493">
        <v>165056002</v>
      </c>
      <c r="B2493" t="s">
        <v>3021</v>
      </c>
      <c r="C2493" t="s">
        <v>6160</v>
      </c>
      <c r="D2493" t="s">
        <v>878</v>
      </c>
      <c r="E2493">
        <v>15</v>
      </c>
      <c r="F2493" t="s">
        <v>5</v>
      </c>
      <c r="G2493" t="s">
        <v>4695</v>
      </c>
      <c r="H2493" t="s">
        <v>22</v>
      </c>
      <c r="I2493">
        <v>82</v>
      </c>
      <c r="J2493">
        <v>27</v>
      </c>
      <c r="K2493">
        <v>20233</v>
      </c>
      <c r="L2493">
        <v>20240325</v>
      </c>
      <c r="M2493" t="s">
        <v>31</v>
      </c>
      <c r="N2493">
        <v>20234</v>
      </c>
      <c r="O2493">
        <v>12824549</v>
      </c>
      <c r="P2493" t="s">
        <v>13</v>
      </c>
      <c r="Q2493" t="s">
        <v>13</v>
      </c>
    </row>
    <row r="2494" spans="1:17" x14ac:dyDescent="0.25">
      <c r="A2494">
        <v>165079426</v>
      </c>
      <c r="B2494" t="s">
        <v>2608</v>
      </c>
      <c r="C2494" t="s">
        <v>7260</v>
      </c>
      <c r="D2494" t="s">
        <v>96</v>
      </c>
      <c r="E2494">
        <v>15</v>
      </c>
      <c r="F2494" t="s">
        <v>5</v>
      </c>
      <c r="G2494" t="s">
        <v>3143</v>
      </c>
      <c r="H2494" t="s">
        <v>22</v>
      </c>
      <c r="I2494">
        <v>52</v>
      </c>
      <c r="J2494">
        <v>38</v>
      </c>
      <c r="K2494">
        <v>0</v>
      </c>
      <c r="L2494" t="s">
        <v>25</v>
      </c>
      <c r="M2494" t="s">
        <v>31</v>
      </c>
      <c r="N2494">
        <v>0</v>
      </c>
      <c r="O2494">
        <v>16500817</v>
      </c>
      <c r="P2494" t="s">
        <v>13</v>
      </c>
      <c r="Q2494" t="s">
        <v>13</v>
      </c>
    </row>
    <row r="2495" spans="1:17" x14ac:dyDescent="0.25">
      <c r="A2495">
        <v>165052401</v>
      </c>
      <c r="B2495" t="s">
        <v>6161</v>
      </c>
      <c r="C2495" t="s">
        <v>538</v>
      </c>
      <c r="D2495" t="s">
        <v>878</v>
      </c>
      <c r="E2495">
        <v>15</v>
      </c>
      <c r="F2495" t="s">
        <v>5033</v>
      </c>
      <c r="G2495" t="s">
        <v>3143</v>
      </c>
      <c r="H2495" t="s">
        <v>22</v>
      </c>
      <c r="I2495">
        <v>90</v>
      </c>
      <c r="J2495">
        <v>48</v>
      </c>
      <c r="K2495">
        <v>20233</v>
      </c>
      <c r="L2495">
        <v>20240319</v>
      </c>
      <c r="M2495" t="s">
        <v>31</v>
      </c>
      <c r="N2495">
        <v>20234</v>
      </c>
      <c r="O2495">
        <v>16445226</v>
      </c>
      <c r="P2495" t="s">
        <v>13</v>
      </c>
      <c r="Q2495" t="s">
        <v>13</v>
      </c>
    </row>
    <row r="2496" spans="1:17" x14ac:dyDescent="0.25">
      <c r="A2496">
        <v>165052401</v>
      </c>
      <c r="B2496" t="s">
        <v>6161</v>
      </c>
      <c r="C2496" t="s">
        <v>538</v>
      </c>
      <c r="D2496" t="s">
        <v>878</v>
      </c>
      <c r="E2496">
        <v>15</v>
      </c>
      <c r="F2496" t="s">
        <v>32</v>
      </c>
      <c r="G2496" t="s">
        <v>3143</v>
      </c>
      <c r="H2496" t="s">
        <v>22</v>
      </c>
      <c r="I2496">
        <v>90</v>
      </c>
      <c r="J2496">
        <v>67</v>
      </c>
      <c r="K2496">
        <v>20233</v>
      </c>
      <c r="L2496">
        <v>20240319</v>
      </c>
      <c r="M2496" t="s">
        <v>31</v>
      </c>
      <c r="N2496">
        <v>20234</v>
      </c>
      <c r="O2496">
        <v>16445226</v>
      </c>
      <c r="P2496" t="s">
        <v>13</v>
      </c>
      <c r="Q2496" t="s">
        <v>13</v>
      </c>
    </row>
    <row r="2497" spans="1:17" x14ac:dyDescent="0.25">
      <c r="A2497">
        <v>165069781</v>
      </c>
      <c r="B2497" t="s">
        <v>7261</v>
      </c>
      <c r="C2497" t="s">
        <v>6702</v>
      </c>
      <c r="D2497" t="s">
        <v>69</v>
      </c>
      <c r="E2497">
        <v>15</v>
      </c>
      <c r="F2497" t="s">
        <v>1980</v>
      </c>
      <c r="G2497" t="s">
        <v>7262</v>
      </c>
      <c r="H2497" t="s">
        <v>22</v>
      </c>
      <c r="I2497">
        <v>119</v>
      </c>
      <c r="J2497">
        <v>70</v>
      </c>
      <c r="K2497">
        <v>20233</v>
      </c>
      <c r="L2497" t="s">
        <v>25</v>
      </c>
      <c r="M2497" t="s">
        <v>30</v>
      </c>
      <c r="N2497">
        <v>20234</v>
      </c>
      <c r="O2497">
        <v>12066084</v>
      </c>
      <c r="P2497" t="s">
        <v>13</v>
      </c>
      <c r="Q2497" t="s">
        <v>13</v>
      </c>
    </row>
    <row r="2498" spans="1:17" x14ac:dyDescent="0.25">
      <c r="A2498">
        <v>165057088</v>
      </c>
      <c r="B2498" t="s">
        <v>2234</v>
      </c>
      <c r="C2498" t="s">
        <v>7263</v>
      </c>
      <c r="D2498" t="s">
        <v>69</v>
      </c>
      <c r="E2498">
        <v>15</v>
      </c>
      <c r="F2498" t="s">
        <v>32</v>
      </c>
      <c r="G2498" t="s">
        <v>3526</v>
      </c>
      <c r="H2498" t="s">
        <v>22</v>
      </c>
      <c r="I2498">
        <v>73</v>
      </c>
      <c r="J2498">
        <v>35</v>
      </c>
      <c r="K2498">
        <v>20233</v>
      </c>
      <c r="L2498">
        <v>20240401</v>
      </c>
      <c r="M2498" t="s">
        <v>31</v>
      </c>
      <c r="N2498">
        <v>20234</v>
      </c>
      <c r="O2498">
        <v>16471870</v>
      </c>
      <c r="P2498" t="s">
        <v>13</v>
      </c>
      <c r="Q2498" t="s">
        <v>13</v>
      </c>
    </row>
    <row r="2499" spans="1:17" x14ac:dyDescent="0.25">
      <c r="A2499">
        <v>165028876</v>
      </c>
      <c r="B2499" t="s">
        <v>288</v>
      </c>
      <c r="C2499" t="s">
        <v>631</v>
      </c>
      <c r="D2499" t="s">
        <v>69</v>
      </c>
      <c r="E2499">
        <v>15</v>
      </c>
      <c r="F2499" t="s">
        <v>32</v>
      </c>
      <c r="G2499" t="s">
        <v>3526</v>
      </c>
      <c r="H2499" t="s">
        <v>22</v>
      </c>
      <c r="I2499">
        <v>109</v>
      </c>
      <c r="J2499">
        <v>75</v>
      </c>
      <c r="K2499">
        <v>0</v>
      </c>
      <c r="L2499">
        <v>20240228</v>
      </c>
      <c r="M2499" t="s">
        <v>30</v>
      </c>
      <c r="N2499">
        <v>0</v>
      </c>
      <c r="O2499">
        <v>16480475</v>
      </c>
      <c r="P2499" t="s">
        <v>13</v>
      </c>
      <c r="Q2499" t="s">
        <v>13</v>
      </c>
    </row>
    <row r="2500" spans="1:17" x14ac:dyDescent="0.25">
      <c r="A2500">
        <v>165042825</v>
      </c>
      <c r="B2500" t="s">
        <v>6162</v>
      </c>
      <c r="C2500" t="s">
        <v>297</v>
      </c>
      <c r="D2500" t="s">
        <v>69</v>
      </c>
      <c r="E2500">
        <v>15</v>
      </c>
      <c r="F2500" t="s">
        <v>32</v>
      </c>
      <c r="G2500" t="s">
        <v>3526</v>
      </c>
      <c r="H2500" t="s">
        <v>22</v>
      </c>
      <c r="I2500">
        <v>89</v>
      </c>
      <c r="J2500">
        <v>89</v>
      </c>
      <c r="K2500">
        <v>20233</v>
      </c>
      <c r="L2500">
        <v>20230814</v>
      </c>
      <c r="M2500" t="s">
        <v>30</v>
      </c>
      <c r="N2500">
        <v>20234</v>
      </c>
      <c r="O2500">
        <v>16478840</v>
      </c>
      <c r="P2500" t="s">
        <v>13</v>
      </c>
      <c r="Q2500" t="s">
        <v>13</v>
      </c>
    </row>
    <row r="2501" spans="1:17" x14ac:dyDescent="0.25">
      <c r="A2501">
        <v>165026788</v>
      </c>
      <c r="B2501" t="s">
        <v>5473</v>
      </c>
      <c r="C2501" t="s">
        <v>5474</v>
      </c>
      <c r="D2501" t="s">
        <v>69</v>
      </c>
      <c r="E2501">
        <v>15</v>
      </c>
      <c r="F2501" t="s">
        <v>6</v>
      </c>
      <c r="G2501" t="s">
        <v>3143</v>
      </c>
      <c r="H2501" t="s">
        <v>22</v>
      </c>
      <c r="I2501">
        <v>137</v>
      </c>
      <c r="J2501">
        <v>87</v>
      </c>
      <c r="K2501">
        <v>20233</v>
      </c>
      <c r="L2501">
        <v>20240215</v>
      </c>
      <c r="M2501" t="s">
        <v>31</v>
      </c>
      <c r="N2501">
        <v>20234</v>
      </c>
      <c r="O2501">
        <v>15246253</v>
      </c>
      <c r="P2501" t="s">
        <v>13</v>
      </c>
      <c r="Q2501" t="s">
        <v>13</v>
      </c>
    </row>
    <row r="2502" spans="1:17" x14ac:dyDescent="0.25">
      <c r="A2502">
        <v>165000094</v>
      </c>
      <c r="B2502" t="s">
        <v>5475</v>
      </c>
      <c r="C2502" t="s">
        <v>5476</v>
      </c>
      <c r="D2502" t="s">
        <v>114</v>
      </c>
      <c r="E2502">
        <v>15</v>
      </c>
      <c r="F2502" t="s">
        <v>32</v>
      </c>
      <c r="G2502" t="s">
        <v>4278</v>
      </c>
      <c r="H2502" t="s">
        <v>22</v>
      </c>
      <c r="I2502">
        <v>152</v>
      </c>
      <c r="J2502">
        <v>119</v>
      </c>
      <c r="K2502">
        <v>20233</v>
      </c>
      <c r="L2502">
        <v>20240122</v>
      </c>
      <c r="M2502" t="s">
        <v>30</v>
      </c>
      <c r="N2502">
        <v>20234</v>
      </c>
      <c r="O2502">
        <v>16339565</v>
      </c>
      <c r="P2502" t="s">
        <v>13</v>
      </c>
      <c r="Q2502" t="s">
        <v>13</v>
      </c>
    </row>
    <row r="2503" spans="1:17" x14ac:dyDescent="0.25">
      <c r="A2503">
        <v>164861087</v>
      </c>
      <c r="B2503" t="s">
        <v>3890</v>
      </c>
      <c r="C2503" t="s">
        <v>3891</v>
      </c>
      <c r="D2503" t="s">
        <v>69</v>
      </c>
      <c r="E2503">
        <v>15</v>
      </c>
      <c r="F2503" t="s">
        <v>32</v>
      </c>
      <c r="G2503" t="s">
        <v>3526</v>
      </c>
      <c r="H2503" t="s">
        <v>22</v>
      </c>
      <c r="I2503">
        <v>327</v>
      </c>
      <c r="J2503">
        <v>241</v>
      </c>
      <c r="K2503">
        <v>20233</v>
      </c>
      <c r="L2503">
        <v>20240314</v>
      </c>
      <c r="M2503" t="s">
        <v>30</v>
      </c>
      <c r="N2503">
        <v>20234</v>
      </c>
      <c r="O2503">
        <v>16388587</v>
      </c>
      <c r="P2503" t="s">
        <v>13</v>
      </c>
      <c r="Q2503" t="s">
        <v>13</v>
      </c>
    </row>
    <row r="2504" spans="1:17" x14ac:dyDescent="0.25">
      <c r="A2504">
        <v>165015385</v>
      </c>
      <c r="B2504" t="s">
        <v>5477</v>
      </c>
      <c r="C2504" t="s">
        <v>295</v>
      </c>
      <c r="D2504" t="s">
        <v>69</v>
      </c>
      <c r="E2504">
        <v>15</v>
      </c>
      <c r="F2504" t="s">
        <v>6</v>
      </c>
      <c r="G2504" t="s">
        <v>5478</v>
      </c>
      <c r="H2504" t="s">
        <v>22</v>
      </c>
      <c r="I2504">
        <v>124</v>
      </c>
      <c r="J2504">
        <v>118</v>
      </c>
      <c r="K2504">
        <v>20233</v>
      </c>
      <c r="L2504">
        <v>20231015</v>
      </c>
      <c r="M2504" t="s">
        <v>30</v>
      </c>
      <c r="N2504">
        <v>20234</v>
      </c>
      <c r="O2504">
        <v>16470098</v>
      </c>
      <c r="P2504" t="s">
        <v>13</v>
      </c>
      <c r="Q2504" t="s">
        <v>13</v>
      </c>
    </row>
    <row r="2505" spans="1:17" x14ac:dyDescent="0.25">
      <c r="A2505">
        <v>165047291</v>
      </c>
      <c r="B2505" t="s">
        <v>137</v>
      </c>
      <c r="C2505" t="s">
        <v>7264</v>
      </c>
      <c r="D2505" t="s">
        <v>69</v>
      </c>
      <c r="E2505">
        <v>15</v>
      </c>
      <c r="F2505" t="s">
        <v>32</v>
      </c>
      <c r="G2505" t="s">
        <v>3526</v>
      </c>
      <c r="H2505" t="s">
        <v>22</v>
      </c>
      <c r="I2505">
        <v>89</v>
      </c>
      <c r="J2505">
        <v>82</v>
      </c>
      <c r="K2505">
        <v>20233</v>
      </c>
      <c r="L2505">
        <v>20221017</v>
      </c>
      <c r="M2505" t="s">
        <v>30</v>
      </c>
      <c r="N2505">
        <v>20234</v>
      </c>
      <c r="O2505">
        <v>16439381</v>
      </c>
      <c r="P2505" t="s">
        <v>13</v>
      </c>
      <c r="Q2505" t="s">
        <v>13</v>
      </c>
    </row>
    <row r="2506" spans="1:17" x14ac:dyDescent="0.25">
      <c r="A2506">
        <v>165031518</v>
      </c>
      <c r="B2506" t="s">
        <v>5479</v>
      </c>
      <c r="C2506" t="s">
        <v>204</v>
      </c>
      <c r="D2506" t="s">
        <v>69</v>
      </c>
      <c r="E2506">
        <v>15</v>
      </c>
      <c r="F2506" t="s">
        <v>6</v>
      </c>
      <c r="G2506" t="s">
        <v>5478</v>
      </c>
      <c r="H2506" t="s">
        <v>22</v>
      </c>
      <c r="I2506">
        <v>103</v>
      </c>
      <c r="J2506">
        <v>76</v>
      </c>
      <c r="K2506">
        <v>20233</v>
      </c>
      <c r="L2506">
        <v>20240108</v>
      </c>
      <c r="M2506" t="s">
        <v>30</v>
      </c>
      <c r="N2506">
        <v>0</v>
      </c>
      <c r="O2506">
        <v>16481980</v>
      </c>
      <c r="P2506" t="s">
        <v>13</v>
      </c>
      <c r="Q2506" t="s">
        <v>13</v>
      </c>
    </row>
    <row r="2507" spans="1:17" x14ac:dyDescent="0.25">
      <c r="A2507">
        <v>164821173</v>
      </c>
      <c r="B2507" t="s">
        <v>2880</v>
      </c>
      <c r="C2507" t="s">
        <v>2881</v>
      </c>
      <c r="D2507" t="s">
        <v>878</v>
      </c>
      <c r="E2507">
        <v>15</v>
      </c>
      <c r="F2507" t="s">
        <v>32</v>
      </c>
      <c r="G2507" t="s">
        <v>4278</v>
      </c>
      <c r="H2507" t="s">
        <v>22</v>
      </c>
      <c r="I2507">
        <v>381</v>
      </c>
      <c r="J2507">
        <v>371</v>
      </c>
      <c r="K2507">
        <v>20233</v>
      </c>
      <c r="L2507">
        <v>20230501</v>
      </c>
      <c r="M2507" t="s">
        <v>30</v>
      </c>
      <c r="N2507">
        <v>20234</v>
      </c>
      <c r="O2507">
        <v>16364310</v>
      </c>
      <c r="P2507" t="s">
        <v>1192</v>
      </c>
      <c r="Q2507" t="s">
        <v>1192</v>
      </c>
    </row>
    <row r="2508" spans="1:17" x14ac:dyDescent="0.25">
      <c r="A2508">
        <v>164744578</v>
      </c>
      <c r="B2508" t="s">
        <v>2165</v>
      </c>
      <c r="C2508" t="s">
        <v>1749</v>
      </c>
      <c r="D2508" t="s">
        <v>882</v>
      </c>
      <c r="E2508">
        <v>15</v>
      </c>
      <c r="F2508" t="s">
        <v>32</v>
      </c>
      <c r="G2508" t="s">
        <v>1059</v>
      </c>
      <c r="H2508" t="s">
        <v>22</v>
      </c>
      <c r="I2508">
        <v>481</v>
      </c>
      <c r="J2508">
        <v>441</v>
      </c>
      <c r="K2508">
        <v>20233</v>
      </c>
      <c r="L2508">
        <v>20230726</v>
      </c>
      <c r="M2508" t="s">
        <v>30</v>
      </c>
      <c r="N2508">
        <v>20234</v>
      </c>
      <c r="O2508">
        <v>16320493</v>
      </c>
      <c r="P2508" t="s">
        <v>1192</v>
      </c>
      <c r="Q2508" t="s">
        <v>1192</v>
      </c>
    </row>
    <row r="2509" spans="1:17" x14ac:dyDescent="0.25">
      <c r="A2509">
        <v>164684931</v>
      </c>
      <c r="B2509" t="s">
        <v>1835</v>
      </c>
      <c r="C2509" t="s">
        <v>467</v>
      </c>
      <c r="D2509" t="s">
        <v>69</v>
      </c>
      <c r="E2509">
        <v>15</v>
      </c>
      <c r="F2509" t="s">
        <v>6</v>
      </c>
      <c r="G2509" t="s">
        <v>1400</v>
      </c>
      <c r="H2509" t="s">
        <v>22</v>
      </c>
      <c r="I2509">
        <v>581</v>
      </c>
      <c r="J2509">
        <v>581</v>
      </c>
      <c r="K2509">
        <v>20233</v>
      </c>
      <c r="L2509">
        <v>20240125</v>
      </c>
      <c r="M2509" t="s">
        <v>30</v>
      </c>
      <c r="N2509">
        <v>20234</v>
      </c>
      <c r="O2509">
        <v>16220144</v>
      </c>
      <c r="P2509" t="s">
        <v>1193</v>
      </c>
      <c r="Q2509" t="s">
        <v>1193</v>
      </c>
    </row>
    <row r="2510" spans="1:17" x14ac:dyDescent="0.25">
      <c r="A2510">
        <v>164099059</v>
      </c>
      <c r="B2510" t="s">
        <v>972</v>
      </c>
      <c r="C2510" t="s">
        <v>537</v>
      </c>
      <c r="D2510" t="s">
        <v>69</v>
      </c>
      <c r="E2510">
        <v>15</v>
      </c>
      <c r="F2510" t="s">
        <v>6</v>
      </c>
      <c r="G2510" t="s">
        <v>4695</v>
      </c>
      <c r="H2510" t="s">
        <v>22</v>
      </c>
      <c r="I2510">
        <v>1294</v>
      </c>
      <c r="J2510">
        <v>1294</v>
      </c>
      <c r="K2510">
        <v>20233</v>
      </c>
      <c r="L2510">
        <v>20230116</v>
      </c>
      <c r="M2510" t="s">
        <v>30</v>
      </c>
      <c r="N2510">
        <v>20234</v>
      </c>
      <c r="O2510">
        <v>15939630</v>
      </c>
      <c r="P2510" t="s">
        <v>14</v>
      </c>
      <c r="Q2510" t="s">
        <v>14</v>
      </c>
    </row>
    <row r="2511" spans="1:17" x14ac:dyDescent="0.25">
      <c r="A2511">
        <v>165052445</v>
      </c>
      <c r="B2511" t="s">
        <v>6163</v>
      </c>
      <c r="C2511" t="s">
        <v>263</v>
      </c>
      <c r="D2511" t="s">
        <v>878</v>
      </c>
      <c r="E2511">
        <v>15</v>
      </c>
      <c r="F2511" t="s">
        <v>6</v>
      </c>
      <c r="G2511" t="s">
        <v>3143</v>
      </c>
      <c r="H2511" t="s">
        <v>22</v>
      </c>
      <c r="I2511">
        <v>81</v>
      </c>
      <c r="J2511">
        <v>67</v>
      </c>
      <c r="K2511">
        <v>0</v>
      </c>
      <c r="L2511">
        <v>20240408</v>
      </c>
      <c r="M2511" t="s">
        <v>30</v>
      </c>
      <c r="N2511">
        <v>0</v>
      </c>
      <c r="O2511">
        <v>16502028</v>
      </c>
      <c r="P2511" t="s">
        <v>13</v>
      </c>
      <c r="Q2511" t="s">
        <v>13</v>
      </c>
    </row>
    <row r="2512" spans="1:17" x14ac:dyDescent="0.25">
      <c r="A2512">
        <v>165023413</v>
      </c>
      <c r="B2512" t="s">
        <v>5480</v>
      </c>
      <c r="C2512" t="s">
        <v>1380</v>
      </c>
      <c r="D2512" t="s">
        <v>878</v>
      </c>
      <c r="E2512">
        <v>15</v>
      </c>
      <c r="F2512" t="s">
        <v>32</v>
      </c>
      <c r="G2512" t="s">
        <v>4278</v>
      </c>
      <c r="H2512" t="s">
        <v>22</v>
      </c>
      <c r="I2512">
        <v>144</v>
      </c>
      <c r="J2512">
        <v>94</v>
      </c>
      <c r="K2512">
        <v>0</v>
      </c>
      <c r="L2512">
        <v>20190115</v>
      </c>
      <c r="M2512" t="s">
        <v>30</v>
      </c>
      <c r="N2512">
        <v>0</v>
      </c>
      <c r="O2512">
        <v>16469851</v>
      </c>
      <c r="P2512" t="s">
        <v>13</v>
      </c>
      <c r="Q2512" t="s">
        <v>13</v>
      </c>
    </row>
    <row r="2513" spans="1:17" x14ac:dyDescent="0.25">
      <c r="A2513">
        <v>165005162</v>
      </c>
      <c r="B2513" t="s">
        <v>5034</v>
      </c>
      <c r="C2513" t="s">
        <v>2229</v>
      </c>
      <c r="D2513" t="s">
        <v>96</v>
      </c>
      <c r="E2513">
        <v>15</v>
      </c>
      <c r="F2513" t="s">
        <v>32</v>
      </c>
      <c r="G2513" t="s">
        <v>4278</v>
      </c>
      <c r="H2513" t="s">
        <v>22</v>
      </c>
      <c r="I2513">
        <v>138</v>
      </c>
      <c r="J2513">
        <v>138</v>
      </c>
      <c r="K2513">
        <v>0</v>
      </c>
      <c r="L2513" t="s">
        <v>25</v>
      </c>
      <c r="M2513" t="s">
        <v>30</v>
      </c>
      <c r="N2513">
        <v>0</v>
      </c>
      <c r="O2513">
        <v>16455625</v>
      </c>
      <c r="P2513" t="s">
        <v>13</v>
      </c>
      <c r="Q2513" t="s">
        <v>13</v>
      </c>
    </row>
    <row r="2514" spans="1:17" x14ac:dyDescent="0.25">
      <c r="A2514">
        <v>164237617</v>
      </c>
      <c r="B2514" t="s">
        <v>1005</v>
      </c>
      <c r="C2514" t="s">
        <v>253</v>
      </c>
      <c r="D2514" t="s">
        <v>89</v>
      </c>
      <c r="E2514">
        <v>15</v>
      </c>
      <c r="F2514" t="s">
        <v>6</v>
      </c>
      <c r="G2514" t="s">
        <v>1400</v>
      </c>
      <c r="H2514" t="s">
        <v>22</v>
      </c>
      <c r="I2514">
        <v>1151</v>
      </c>
      <c r="J2514">
        <v>1105</v>
      </c>
      <c r="K2514">
        <v>20233</v>
      </c>
      <c r="L2514">
        <v>20210611</v>
      </c>
      <c r="M2514" t="s">
        <v>30</v>
      </c>
      <c r="N2514">
        <v>20234</v>
      </c>
      <c r="O2514">
        <v>14378010</v>
      </c>
      <c r="P2514" t="s">
        <v>14</v>
      </c>
      <c r="Q2514" t="s">
        <v>14</v>
      </c>
    </row>
    <row r="2515" spans="1:17" x14ac:dyDescent="0.25">
      <c r="A2515">
        <v>165092399</v>
      </c>
      <c r="B2515" t="s">
        <v>7265</v>
      </c>
      <c r="C2515" t="s">
        <v>7266</v>
      </c>
      <c r="D2515" t="s">
        <v>69</v>
      </c>
      <c r="E2515">
        <v>15</v>
      </c>
      <c r="F2515" t="s">
        <v>5</v>
      </c>
      <c r="G2515" t="s">
        <v>3143</v>
      </c>
      <c r="H2515" t="s">
        <v>22</v>
      </c>
      <c r="I2515">
        <v>32</v>
      </c>
      <c r="J2515">
        <v>24</v>
      </c>
      <c r="K2515">
        <v>20233</v>
      </c>
      <c r="L2515">
        <v>20230814</v>
      </c>
      <c r="M2515" t="s">
        <v>31</v>
      </c>
      <c r="N2515">
        <v>20234</v>
      </c>
      <c r="O2515">
        <v>16406610</v>
      </c>
      <c r="P2515" t="s">
        <v>13</v>
      </c>
      <c r="Q2515" t="s">
        <v>13</v>
      </c>
    </row>
    <row r="2516" spans="1:17" x14ac:dyDescent="0.25">
      <c r="A2516">
        <v>164644869</v>
      </c>
      <c r="B2516" t="s">
        <v>291</v>
      </c>
      <c r="C2516" t="s">
        <v>1587</v>
      </c>
      <c r="D2516" t="s">
        <v>69</v>
      </c>
      <c r="E2516">
        <v>15</v>
      </c>
      <c r="F2516" t="s">
        <v>6</v>
      </c>
      <c r="G2516" t="s">
        <v>1058</v>
      </c>
      <c r="H2516" t="s">
        <v>22</v>
      </c>
      <c r="I2516">
        <v>636</v>
      </c>
      <c r="J2516">
        <v>636</v>
      </c>
      <c r="K2516">
        <v>20233</v>
      </c>
      <c r="L2516">
        <v>20180604</v>
      </c>
      <c r="M2516" t="s">
        <v>30</v>
      </c>
      <c r="N2516">
        <v>20234</v>
      </c>
      <c r="O2516">
        <v>12560678</v>
      </c>
      <c r="P2516" t="s">
        <v>1193</v>
      </c>
      <c r="Q2516" t="s">
        <v>1193</v>
      </c>
    </row>
    <row r="2517" spans="1:17" x14ac:dyDescent="0.25">
      <c r="A2517">
        <v>164796137</v>
      </c>
      <c r="B2517" t="s">
        <v>142</v>
      </c>
      <c r="C2517" t="s">
        <v>5035</v>
      </c>
      <c r="D2517" t="s">
        <v>69</v>
      </c>
      <c r="E2517">
        <v>15</v>
      </c>
      <c r="F2517" t="s">
        <v>32</v>
      </c>
      <c r="G2517" t="s">
        <v>1059</v>
      </c>
      <c r="H2517" t="s">
        <v>22</v>
      </c>
      <c r="I2517">
        <v>417</v>
      </c>
      <c r="J2517">
        <v>119</v>
      </c>
      <c r="K2517">
        <v>0</v>
      </c>
      <c r="L2517">
        <v>20220606</v>
      </c>
      <c r="M2517" t="s">
        <v>31</v>
      </c>
      <c r="N2517">
        <v>0</v>
      </c>
      <c r="O2517">
        <v>16352953</v>
      </c>
      <c r="P2517" t="s">
        <v>1192</v>
      </c>
      <c r="Q2517" t="s">
        <v>13</v>
      </c>
    </row>
    <row r="2518" spans="1:17" x14ac:dyDescent="0.25">
      <c r="A2518">
        <v>165093056</v>
      </c>
      <c r="B2518" t="s">
        <v>291</v>
      </c>
      <c r="C2518" t="s">
        <v>7267</v>
      </c>
      <c r="D2518" t="s">
        <v>69</v>
      </c>
      <c r="E2518">
        <v>15</v>
      </c>
      <c r="F2518" t="s">
        <v>6</v>
      </c>
      <c r="G2518" t="s">
        <v>1133</v>
      </c>
      <c r="H2518" t="s">
        <v>22</v>
      </c>
      <c r="I2518">
        <v>25</v>
      </c>
      <c r="J2518">
        <v>20</v>
      </c>
      <c r="K2518">
        <v>20233</v>
      </c>
      <c r="L2518">
        <v>20231214</v>
      </c>
      <c r="M2518" t="s">
        <v>31</v>
      </c>
      <c r="N2518">
        <v>20234</v>
      </c>
      <c r="O2518">
        <v>16473881</v>
      </c>
      <c r="P2518" t="s">
        <v>13</v>
      </c>
      <c r="Q2518" t="s">
        <v>13</v>
      </c>
    </row>
    <row r="2519" spans="1:17" x14ac:dyDescent="0.25">
      <c r="A2519">
        <v>165054666</v>
      </c>
      <c r="B2519" t="s">
        <v>291</v>
      </c>
      <c r="C2519" t="s">
        <v>4752</v>
      </c>
      <c r="D2519" t="s">
        <v>69</v>
      </c>
      <c r="E2519">
        <v>15</v>
      </c>
      <c r="F2519" t="s">
        <v>5033</v>
      </c>
      <c r="G2519" t="s">
        <v>3143</v>
      </c>
      <c r="H2519" t="s">
        <v>22</v>
      </c>
      <c r="I2519">
        <v>81</v>
      </c>
      <c r="J2519">
        <v>47</v>
      </c>
      <c r="K2519">
        <v>20233</v>
      </c>
      <c r="L2519">
        <v>20240320</v>
      </c>
      <c r="M2519" t="s">
        <v>31</v>
      </c>
      <c r="N2519">
        <v>0</v>
      </c>
      <c r="O2519">
        <v>16500145</v>
      </c>
      <c r="P2519" t="s">
        <v>13</v>
      </c>
      <c r="Q2519" t="s">
        <v>13</v>
      </c>
    </row>
    <row r="2520" spans="1:17" x14ac:dyDescent="0.25">
      <c r="A2520">
        <v>165054666</v>
      </c>
      <c r="B2520" t="s">
        <v>291</v>
      </c>
      <c r="C2520" t="s">
        <v>4752</v>
      </c>
      <c r="D2520" t="s">
        <v>69</v>
      </c>
      <c r="E2520">
        <v>15</v>
      </c>
      <c r="F2520" t="s">
        <v>5</v>
      </c>
      <c r="G2520" t="s">
        <v>3143</v>
      </c>
      <c r="H2520" t="s">
        <v>22</v>
      </c>
      <c r="I2520">
        <v>81</v>
      </c>
      <c r="J2520">
        <v>69</v>
      </c>
      <c r="K2520">
        <v>20233</v>
      </c>
      <c r="L2520">
        <v>20240320</v>
      </c>
      <c r="M2520" t="s">
        <v>31</v>
      </c>
      <c r="N2520">
        <v>0</v>
      </c>
      <c r="O2520">
        <v>16500145</v>
      </c>
      <c r="P2520" t="s">
        <v>13</v>
      </c>
      <c r="Q2520" t="s">
        <v>13</v>
      </c>
    </row>
    <row r="2521" spans="1:17" x14ac:dyDescent="0.25">
      <c r="A2521">
        <v>165073126</v>
      </c>
      <c r="B2521" t="s">
        <v>142</v>
      </c>
      <c r="C2521" t="s">
        <v>7268</v>
      </c>
      <c r="D2521" t="s">
        <v>69</v>
      </c>
      <c r="E2521">
        <v>15</v>
      </c>
      <c r="F2521" t="s">
        <v>32</v>
      </c>
      <c r="G2521" t="s">
        <v>3526</v>
      </c>
      <c r="H2521" t="s">
        <v>22</v>
      </c>
      <c r="I2521">
        <v>60</v>
      </c>
      <c r="J2521">
        <v>35</v>
      </c>
      <c r="K2521">
        <v>20233</v>
      </c>
      <c r="L2521">
        <v>20240401</v>
      </c>
      <c r="M2521" t="s">
        <v>30</v>
      </c>
      <c r="N2521">
        <v>0</v>
      </c>
      <c r="O2521">
        <v>16505784</v>
      </c>
      <c r="P2521" t="s">
        <v>13</v>
      </c>
      <c r="Q2521" t="s">
        <v>13</v>
      </c>
    </row>
    <row r="2522" spans="1:17" x14ac:dyDescent="0.25">
      <c r="A2522">
        <v>164998343</v>
      </c>
      <c r="B2522" t="s">
        <v>6164</v>
      </c>
      <c r="C2522" t="s">
        <v>6165</v>
      </c>
      <c r="D2522" t="s">
        <v>69</v>
      </c>
      <c r="E2522">
        <v>15</v>
      </c>
      <c r="F2522" t="s">
        <v>32</v>
      </c>
      <c r="G2522" t="s">
        <v>4278</v>
      </c>
      <c r="H2522" t="s">
        <v>22</v>
      </c>
      <c r="I2522">
        <v>157</v>
      </c>
      <c r="J2522" t="s">
        <v>25</v>
      </c>
      <c r="K2522">
        <v>20233</v>
      </c>
      <c r="L2522">
        <v>20240205</v>
      </c>
      <c r="M2522" t="s">
        <v>30</v>
      </c>
      <c r="N2522">
        <v>20234</v>
      </c>
      <c r="O2522">
        <v>16449485</v>
      </c>
      <c r="P2522" t="s">
        <v>13</v>
      </c>
      <c r="Q2522" t="s">
        <v>1268</v>
      </c>
    </row>
    <row r="2523" spans="1:17" x14ac:dyDescent="0.25">
      <c r="A2523">
        <v>165014762</v>
      </c>
      <c r="B2523" t="s">
        <v>5481</v>
      </c>
      <c r="C2523" t="s">
        <v>1060</v>
      </c>
      <c r="D2523" t="s">
        <v>882</v>
      </c>
      <c r="E2523">
        <v>15</v>
      </c>
      <c r="F2523" t="s">
        <v>6</v>
      </c>
      <c r="G2523" t="s">
        <v>5478</v>
      </c>
      <c r="H2523" t="s">
        <v>22</v>
      </c>
      <c r="I2523">
        <v>131</v>
      </c>
      <c r="J2523">
        <v>112</v>
      </c>
      <c r="K2523">
        <v>20233</v>
      </c>
      <c r="L2523">
        <v>20240305</v>
      </c>
      <c r="M2523" t="s">
        <v>30</v>
      </c>
      <c r="N2523">
        <v>20234</v>
      </c>
      <c r="O2523">
        <v>16469366</v>
      </c>
      <c r="P2523" t="s">
        <v>13</v>
      </c>
      <c r="Q2523" t="s">
        <v>13</v>
      </c>
    </row>
    <row r="2524" spans="1:17" x14ac:dyDescent="0.25">
      <c r="A2524">
        <v>165087977</v>
      </c>
      <c r="B2524" t="s">
        <v>5061</v>
      </c>
      <c r="C2524" t="s">
        <v>7269</v>
      </c>
      <c r="D2524" t="s">
        <v>69</v>
      </c>
      <c r="E2524">
        <v>15</v>
      </c>
      <c r="F2524" t="s">
        <v>5</v>
      </c>
      <c r="G2524" t="s">
        <v>3143</v>
      </c>
      <c r="H2524" t="s">
        <v>22</v>
      </c>
      <c r="I2524">
        <v>41</v>
      </c>
      <c r="J2524">
        <v>28</v>
      </c>
      <c r="K2524">
        <v>20233</v>
      </c>
      <c r="L2524">
        <v>20230203</v>
      </c>
      <c r="M2524" t="s">
        <v>31</v>
      </c>
      <c r="N2524">
        <v>0</v>
      </c>
      <c r="O2524">
        <v>16489065</v>
      </c>
      <c r="P2524" t="s">
        <v>13</v>
      </c>
      <c r="Q2524" t="s">
        <v>13</v>
      </c>
    </row>
    <row r="2525" spans="1:17" x14ac:dyDescent="0.25">
      <c r="A2525">
        <v>165042597</v>
      </c>
      <c r="B2525" t="s">
        <v>146</v>
      </c>
      <c r="C2525" t="s">
        <v>744</v>
      </c>
      <c r="D2525" t="s">
        <v>69</v>
      </c>
      <c r="E2525">
        <v>15</v>
      </c>
      <c r="F2525" t="s">
        <v>32</v>
      </c>
      <c r="G2525" t="s">
        <v>3526</v>
      </c>
      <c r="H2525" t="s">
        <v>22</v>
      </c>
      <c r="I2525">
        <v>97</v>
      </c>
      <c r="J2525">
        <v>76</v>
      </c>
      <c r="K2525">
        <v>0</v>
      </c>
      <c r="L2525">
        <v>20240314</v>
      </c>
      <c r="M2525" t="s">
        <v>31</v>
      </c>
      <c r="N2525">
        <v>0</v>
      </c>
      <c r="O2525">
        <v>14624863</v>
      </c>
      <c r="P2525" t="s">
        <v>13</v>
      </c>
      <c r="Q2525" t="s">
        <v>13</v>
      </c>
    </row>
    <row r="2526" spans="1:17" x14ac:dyDescent="0.25">
      <c r="A2526">
        <v>165053226</v>
      </c>
      <c r="B2526" t="s">
        <v>5554</v>
      </c>
      <c r="C2526" t="s">
        <v>467</v>
      </c>
      <c r="D2526" t="s">
        <v>96</v>
      </c>
      <c r="E2526">
        <v>15</v>
      </c>
      <c r="F2526" t="s">
        <v>5033</v>
      </c>
      <c r="G2526" t="s">
        <v>3143</v>
      </c>
      <c r="H2526" t="s">
        <v>22</v>
      </c>
      <c r="I2526">
        <v>81</v>
      </c>
      <c r="J2526">
        <v>56</v>
      </c>
      <c r="K2526">
        <v>20233</v>
      </c>
      <c r="L2526">
        <v>20240311</v>
      </c>
      <c r="M2526" t="s">
        <v>30</v>
      </c>
      <c r="N2526">
        <v>0</v>
      </c>
      <c r="O2526">
        <v>16503482</v>
      </c>
      <c r="P2526" t="s">
        <v>13</v>
      </c>
      <c r="Q2526" t="s">
        <v>13</v>
      </c>
    </row>
    <row r="2527" spans="1:17" x14ac:dyDescent="0.25">
      <c r="A2527">
        <v>165053226</v>
      </c>
      <c r="B2527" t="s">
        <v>5554</v>
      </c>
      <c r="C2527" t="s">
        <v>467</v>
      </c>
      <c r="D2527" t="s">
        <v>96</v>
      </c>
      <c r="E2527">
        <v>15</v>
      </c>
      <c r="F2527" t="s">
        <v>6</v>
      </c>
      <c r="G2527" t="s">
        <v>3143</v>
      </c>
      <c r="H2527" t="s">
        <v>22</v>
      </c>
      <c r="I2527">
        <v>81</v>
      </c>
      <c r="J2527">
        <v>67</v>
      </c>
      <c r="K2527">
        <v>20233</v>
      </c>
      <c r="L2527">
        <v>20240311</v>
      </c>
      <c r="M2527" t="s">
        <v>30</v>
      </c>
      <c r="N2527">
        <v>0</v>
      </c>
      <c r="O2527">
        <v>16503482</v>
      </c>
      <c r="P2527" t="s">
        <v>13</v>
      </c>
      <c r="Q2527" t="s">
        <v>13</v>
      </c>
    </row>
    <row r="2528" spans="1:17" x14ac:dyDescent="0.25">
      <c r="A2528">
        <v>164121051</v>
      </c>
      <c r="B2528" t="s">
        <v>319</v>
      </c>
      <c r="C2528" t="s">
        <v>976</v>
      </c>
      <c r="D2528" t="s">
        <v>69</v>
      </c>
      <c r="E2528">
        <v>15</v>
      </c>
      <c r="F2528" t="s">
        <v>6</v>
      </c>
      <c r="G2528" t="s">
        <v>4695</v>
      </c>
      <c r="H2528" t="s">
        <v>22</v>
      </c>
      <c r="I2528">
        <v>1274</v>
      </c>
      <c r="J2528">
        <v>1274</v>
      </c>
      <c r="K2528">
        <v>20233</v>
      </c>
      <c r="L2528">
        <v>20240408</v>
      </c>
      <c r="M2528" t="s">
        <v>31</v>
      </c>
      <c r="N2528">
        <v>20234</v>
      </c>
      <c r="O2528">
        <v>15951674</v>
      </c>
      <c r="P2528" t="s">
        <v>14</v>
      </c>
      <c r="Q2528" t="s">
        <v>14</v>
      </c>
    </row>
    <row r="2529" spans="1:17" x14ac:dyDescent="0.25">
      <c r="A2529">
        <v>165043665</v>
      </c>
      <c r="B2529" t="s">
        <v>148</v>
      </c>
      <c r="C2529" t="s">
        <v>482</v>
      </c>
      <c r="D2529" t="s">
        <v>882</v>
      </c>
      <c r="E2529">
        <v>15</v>
      </c>
      <c r="F2529" t="s">
        <v>6</v>
      </c>
      <c r="G2529" t="s">
        <v>5478</v>
      </c>
      <c r="H2529" t="s">
        <v>22</v>
      </c>
      <c r="I2529">
        <v>90</v>
      </c>
      <c r="J2529">
        <v>90</v>
      </c>
      <c r="K2529">
        <v>20233</v>
      </c>
      <c r="L2529">
        <v>20230117</v>
      </c>
      <c r="M2529" t="s">
        <v>31</v>
      </c>
      <c r="N2529">
        <v>20234</v>
      </c>
      <c r="O2529">
        <v>16472979</v>
      </c>
      <c r="P2529" t="s">
        <v>13</v>
      </c>
      <c r="Q2529" t="s">
        <v>13</v>
      </c>
    </row>
    <row r="2530" spans="1:17" x14ac:dyDescent="0.25">
      <c r="A2530">
        <v>165002382</v>
      </c>
      <c r="B2530" t="s">
        <v>739</v>
      </c>
      <c r="C2530" t="s">
        <v>209</v>
      </c>
      <c r="D2530" t="s">
        <v>69</v>
      </c>
      <c r="E2530">
        <v>15</v>
      </c>
      <c r="F2530" t="s">
        <v>6</v>
      </c>
      <c r="G2530" t="s">
        <v>1400</v>
      </c>
      <c r="H2530" t="s">
        <v>22</v>
      </c>
      <c r="I2530">
        <v>150</v>
      </c>
      <c r="J2530">
        <v>119</v>
      </c>
      <c r="K2530">
        <v>0</v>
      </c>
      <c r="L2530" t="s">
        <v>25</v>
      </c>
      <c r="M2530" t="s">
        <v>30</v>
      </c>
      <c r="N2530">
        <v>20234</v>
      </c>
      <c r="O2530">
        <v>16433930</v>
      </c>
      <c r="P2530" t="s">
        <v>13</v>
      </c>
      <c r="Q2530" t="s">
        <v>13</v>
      </c>
    </row>
    <row r="2531" spans="1:17" x14ac:dyDescent="0.25">
      <c r="A2531">
        <v>165007768</v>
      </c>
      <c r="B2531" t="s">
        <v>5036</v>
      </c>
      <c r="C2531" t="s">
        <v>366</v>
      </c>
      <c r="D2531" t="s">
        <v>96</v>
      </c>
      <c r="E2531">
        <v>15</v>
      </c>
      <c r="F2531" t="s">
        <v>6</v>
      </c>
      <c r="G2531" t="s">
        <v>5478</v>
      </c>
      <c r="H2531" t="s">
        <v>22</v>
      </c>
      <c r="I2531">
        <v>140</v>
      </c>
      <c r="J2531">
        <v>118</v>
      </c>
      <c r="K2531">
        <v>20233</v>
      </c>
      <c r="L2531">
        <v>20230306</v>
      </c>
      <c r="M2531" t="s">
        <v>30</v>
      </c>
      <c r="N2531">
        <v>20234</v>
      </c>
      <c r="O2531">
        <v>16473321</v>
      </c>
      <c r="P2531" t="s">
        <v>13</v>
      </c>
      <c r="Q2531" t="s">
        <v>13</v>
      </c>
    </row>
    <row r="2532" spans="1:17" x14ac:dyDescent="0.25">
      <c r="A2532">
        <v>165087975</v>
      </c>
      <c r="B2532" t="s">
        <v>7270</v>
      </c>
      <c r="C2532" t="s">
        <v>445</v>
      </c>
      <c r="D2532" t="s">
        <v>878</v>
      </c>
      <c r="E2532">
        <v>15</v>
      </c>
      <c r="F2532" t="s">
        <v>5</v>
      </c>
      <c r="G2532" t="s">
        <v>3143</v>
      </c>
      <c r="H2532" t="s">
        <v>22</v>
      </c>
      <c r="I2532">
        <v>41</v>
      </c>
      <c r="J2532">
        <v>28</v>
      </c>
      <c r="K2532">
        <v>20233</v>
      </c>
      <c r="L2532">
        <v>20210201</v>
      </c>
      <c r="M2532" t="s">
        <v>31</v>
      </c>
      <c r="N2532">
        <v>0</v>
      </c>
      <c r="O2532">
        <v>16502661</v>
      </c>
      <c r="P2532" t="s">
        <v>13</v>
      </c>
      <c r="Q2532" t="s">
        <v>13</v>
      </c>
    </row>
    <row r="2533" spans="1:17" x14ac:dyDescent="0.25">
      <c r="A2533">
        <v>164946095</v>
      </c>
      <c r="B2533" t="s">
        <v>5037</v>
      </c>
      <c r="C2533" t="s">
        <v>278</v>
      </c>
      <c r="D2533" t="s">
        <v>96</v>
      </c>
      <c r="E2533">
        <v>15</v>
      </c>
      <c r="F2533" t="s">
        <v>6</v>
      </c>
      <c r="G2533" t="s">
        <v>1133</v>
      </c>
      <c r="H2533" t="s">
        <v>22</v>
      </c>
      <c r="I2533">
        <v>231</v>
      </c>
      <c r="J2533">
        <v>219</v>
      </c>
      <c r="K2533">
        <v>20233</v>
      </c>
      <c r="L2533">
        <v>20221205</v>
      </c>
      <c r="M2533" t="s">
        <v>31</v>
      </c>
      <c r="N2533">
        <v>20234</v>
      </c>
      <c r="O2533">
        <v>16295886</v>
      </c>
      <c r="P2533" t="s">
        <v>13</v>
      </c>
      <c r="Q2533" t="s">
        <v>13</v>
      </c>
    </row>
    <row r="2534" spans="1:17" x14ac:dyDescent="0.25">
      <c r="A2534">
        <v>164868220</v>
      </c>
      <c r="B2534" t="s">
        <v>2790</v>
      </c>
      <c r="C2534" t="s">
        <v>3527</v>
      </c>
      <c r="D2534" t="s">
        <v>96</v>
      </c>
      <c r="E2534">
        <v>15</v>
      </c>
      <c r="F2534" t="s">
        <v>32</v>
      </c>
      <c r="G2534" t="s">
        <v>4278</v>
      </c>
      <c r="H2534" t="s">
        <v>22</v>
      </c>
      <c r="I2534">
        <v>320</v>
      </c>
      <c r="J2534">
        <v>320</v>
      </c>
      <c r="K2534">
        <v>20233</v>
      </c>
      <c r="L2534">
        <v>20230626</v>
      </c>
      <c r="M2534" t="s">
        <v>30</v>
      </c>
      <c r="N2534">
        <v>0</v>
      </c>
      <c r="O2534">
        <v>16378746</v>
      </c>
      <c r="P2534" t="s">
        <v>13</v>
      </c>
      <c r="Q2534" t="s">
        <v>13</v>
      </c>
    </row>
    <row r="2535" spans="1:17" x14ac:dyDescent="0.25">
      <c r="A2535">
        <v>165068930</v>
      </c>
      <c r="B2535" t="s">
        <v>6627</v>
      </c>
      <c r="C2535" t="s">
        <v>3336</v>
      </c>
      <c r="D2535" t="s">
        <v>69</v>
      </c>
      <c r="E2535">
        <v>15</v>
      </c>
      <c r="F2535" t="s">
        <v>6</v>
      </c>
      <c r="G2535" t="s">
        <v>1058</v>
      </c>
      <c r="H2535" t="s">
        <v>22</v>
      </c>
      <c r="I2535">
        <v>62</v>
      </c>
      <c r="J2535" t="s">
        <v>25</v>
      </c>
      <c r="K2535">
        <v>20233</v>
      </c>
      <c r="L2535" t="s">
        <v>25</v>
      </c>
      <c r="M2535" t="s">
        <v>31</v>
      </c>
      <c r="N2535">
        <v>0</v>
      </c>
      <c r="O2535">
        <v>16421901</v>
      </c>
      <c r="P2535" t="s">
        <v>13</v>
      </c>
      <c r="Q2535" t="s">
        <v>1268</v>
      </c>
    </row>
    <row r="2536" spans="1:17" x14ac:dyDescent="0.25">
      <c r="A2536">
        <v>164493185</v>
      </c>
      <c r="B2536" t="s">
        <v>1181</v>
      </c>
      <c r="C2536" t="s">
        <v>549</v>
      </c>
      <c r="D2536" t="s">
        <v>882</v>
      </c>
      <c r="E2536">
        <v>15</v>
      </c>
      <c r="F2536" t="s">
        <v>6</v>
      </c>
      <c r="G2536" t="s">
        <v>1400</v>
      </c>
      <c r="H2536" t="s">
        <v>22</v>
      </c>
      <c r="I2536">
        <v>889</v>
      </c>
      <c r="J2536">
        <v>850</v>
      </c>
      <c r="K2536">
        <v>20233</v>
      </c>
      <c r="L2536">
        <v>20210823</v>
      </c>
      <c r="M2536" t="s">
        <v>30</v>
      </c>
      <c r="N2536">
        <v>20234</v>
      </c>
      <c r="O2536">
        <v>16119731</v>
      </c>
      <c r="P2536" t="s">
        <v>14</v>
      </c>
      <c r="Q2536" t="s">
        <v>14</v>
      </c>
    </row>
    <row r="2537" spans="1:17" x14ac:dyDescent="0.25">
      <c r="A2537">
        <v>163908308</v>
      </c>
      <c r="B2537" t="s">
        <v>338</v>
      </c>
      <c r="C2537" t="s">
        <v>2882</v>
      </c>
      <c r="D2537" t="s">
        <v>882</v>
      </c>
      <c r="E2537">
        <v>15</v>
      </c>
      <c r="F2537" t="s">
        <v>32</v>
      </c>
      <c r="G2537" t="s">
        <v>3526</v>
      </c>
      <c r="H2537" t="s">
        <v>22</v>
      </c>
      <c r="I2537">
        <v>1426</v>
      </c>
      <c r="J2537">
        <v>559</v>
      </c>
      <c r="K2537">
        <v>0</v>
      </c>
      <c r="L2537" t="s">
        <v>25</v>
      </c>
      <c r="M2537" t="s">
        <v>30</v>
      </c>
      <c r="N2537">
        <v>0</v>
      </c>
      <c r="O2537">
        <v>15782476</v>
      </c>
      <c r="P2537" t="s">
        <v>14</v>
      </c>
      <c r="Q2537" t="s">
        <v>1193</v>
      </c>
    </row>
    <row r="2538" spans="1:17" x14ac:dyDescent="0.25">
      <c r="A2538">
        <v>165015409</v>
      </c>
      <c r="B2538" t="s">
        <v>5241</v>
      </c>
      <c r="C2538" t="s">
        <v>5482</v>
      </c>
      <c r="D2538" t="s">
        <v>878</v>
      </c>
      <c r="E2538">
        <v>15</v>
      </c>
      <c r="F2538" t="s">
        <v>6</v>
      </c>
      <c r="G2538" t="s">
        <v>5478</v>
      </c>
      <c r="H2538" t="s">
        <v>22</v>
      </c>
      <c r="I2538">
        <v>124</v>
      </c>
      <c r="J2538">
        <v>118</v>
      </c>
      <c r="K2538">
        <v>20233</v>
      </c>
      <c r="L2538">
        <v>20230124</v>
      </c>
      <c r="M2538" t="s">
        <v>30</v>
      </c>
      <c r="N2538">
        <v>20234</v>
      </c>
      <c r="O2538">
        <v>16471717</v>
      </c>
      <c r="P2538" t="s">
        <v>13</v>
      </c>
      <c r="Q2538" t="s">
        <v>13</v>
      </c>
    </row>
    <row r="2539" spans="1:17" x14ac:dyDescent="0.25">
      <c r="A2539">
        <v>165022327</v>
      </c>
      <c r="B2539" t="s">
        <v>5483</v>
      </c>
      <c r="C2539" t="s">
        <v>289</v>
      </c>
      <c r="D2539" t="s">
        <v>882</v>
      </c>
      <c r="E2539">
        <v>15</v>
      </c>
      <c r="F2539" t="s">
        <v>6</v>
      </c>
      <c r="G2539" t="s">
        <v>1400</v>
      </c>
      <c r="H2539" t="s">
        <v>22</v>
      </c>
      <c r="I2539">
        <v>119</v>
      </c>
      <c r="J2539">
        <v>119</v>
      </c>
      <c r="K2539">
        <v>20233</v>
      </c>
      <c r="L2539">
        <v>20220110</v>
      </c>
      <c r="M2539" t="s">
        <v>30</v>
      </c>
      <c r="N2539">
        <v>0</v>
      </c>
      <c r="O2539">
        <v>16451362</v>
      </c>
      <c r="P2539" t="s">
        <v>13</v>
      </c>
      <c r="Q2539" t="s">
        <v>13</v>
      </c>
    </row>
    <row r="2540" spans="1:17" x14ac:dyDescent="0.25">
      <c r="A2540">
        <v>164084604</v>
      </c>
      <c r="B2540" t="s">
        <v>7271</v>
      </c>
      <c r="C2540" t="s">
        <v>7272</v>
      </c>
      <c r="D2540" t="s">
        <v>7273</v>
      </c>
      <c r="E2540">
        <v>15</v>
      </c>
      <c r="F2540" t="s">
        <v>6</v>
      </c>
      <c r="G2540" t="s">
        <v>1400</v>
      </c>
      <c r="H2540" t="s">
        <v>22</v>
      </c>
      <c r="I2540">
        <v>1309</v>
      </c>
      <c r="J2540">
        <v>1309</v>
      </c>
      <c r="K2540">
        <v>20233</v>
      </c>
      <c r="L2540">
        <v>20220204</v>
      </c>
      <c r="M2540" t="s">
        <v>30</v>
      </c>
      <c r="N2540">
        <v>20234</v>
      </c>
      <c r="O2540">
        <v>15276369</v>
      </c>
      <c r="P2540" t="s">
        <v>14</v>
      </c>
      <c r="Q2540" t="s">
        <v>14</v>
      </c>
    </row>
    <row r="2541" spans="1:17" x14ac:dyDescent="0.25">
      <c r="A2541">
        <v>164797329</v>
      </c>
      <c r="B2541" t="s">
        <v>7274</v>
      </c>
      <c r="C2541" t="s">
        <v>7275</v>
      </c>
      <c r="D2541" t="s">
        <v>69</v>
      </c>
      <c r="E2541">
        <v>15</v>
      </c>
      <c r="F2541" t="s">
        <v>32</v>
      </c>
      <c r="G2541" t="s">
        <v>3526</v>
      </c>
      <c r="H2541" t="s">
        <v>22</v>
      </c>
      <c r="I2541">
        <v>416</v>
      </c>
      <c r="J2541">
        <v>322</v>
      </c>
      <c r="K2541">
        <v>20233</v>
      </c>
      <c r="L2541">
        <v>20220405</v>
      </c>
      <c r="M2541" t="s">
        <v>30</v>
      </c>
      <c r="N2541">
        <v>20234</v>
      </c>
      <c r="O2541">
        <v>16326300</v>
      </c>
      <c r="P2541" t="s">
        <v>1192</v>
      </c>
      <c r="Q2541" t="s">
        <v>13</v>
      </c>
    </row>
    <row r="2542" spans="1:17" x14ac:dyDescent="0.25">
      <c r="A2542">
        <v>163217700</v>
      </c>
      <c r="B2542" t="s">
        <v>904</v>
      </c>
      <c r="C2542" t="s">
        <v>239</v>
      </c>
      <c r="D2542" t="s">
        <v>69</v>
      </c>
      <c r="E2542">
        <v>15</v>
      </c>
      <c r="F2542" t="s">
        <v>6</v>
      </c>
      <c r="G2542" t="s">
        <v>4695</v>
      </c>
      <c r="H2542" t="s">
        <v>22</v>
      </c>
      <c r="I2542">
        <v>1715</v>
      </c>
      <c r="J2542">
        <v>1703</v>
      </c>
      <c r="K2542">
        <v>20233</v>
      </c>
      <c r="L2542">
        <v>20240319</v>
      </c>
      <c r="M2542" t="s">
        <v>30</v>
      </c>
      <c r="N2542">
        <v>20234</v>
      </c>
      <c r="O2542">
        <v>15348243</v>
      </c>
      <c r="P2542" t="s">
        <v>1267</v>
      </c>
      <c r="Q2542" t="s">
        <v>1267</v>
      </c>
    </row>
    <row r="2543" spans="1:17" x14ac:dyDescent="0.25">
      <c r="A2543">
        <v>164858339</v>
      </c>
      <c r="B2543" t="s">
        <v>6628</v>
      </c>
      <c r="C2543" t="s">
        <v>390</v>
      </c>
      <c r="D2543" t="s">
        <v>96</v>
      </c>
      <c r="E2543">
        <v>15</v>
      </c>
      <c r="F2543" t="s">
        <v>32</v>
      </c>
      <c r="G2543" t="s">
        <v>3526</v>
      </c>
      <c r="H2543" t="s">
        <v>22</v>
      </c>
      <c r="I2543">
        <v>326</v>
      </c>
      <c r="J2543">
        <v>62</v>
      </c>
      <c r="K2543">
        <v>20233</v>
      </c>
      <c r="L2543">
        <v>20230705</v>
      </c>
      <c r="M2543" t="s">
        <v>30</v>
      </c>
      <c r="N2543">
        <v>0</v>
      </c>
      <c r="O2543">
        <v>16214254</v>
      </c>
      <c r="P2543" t="s">
        <v>13</v>
      </c>
      <c r="Q2543" t="s">
        <v>13</v>
      </c>
    </row>
    <row r="2544" spans="1:17" x14ac:dyDescent="0.25">
      <c r="A2544">
        <v>165106356</v>
      </c>
      <c r="B2544" t="s">
        <v>7276</v>
      </c>
      <c r="C2544" t="s">
        <v>492</v>
      </c>
      <c r="D2544" t="s">
        <v>69</v>
      </c>
      <c r="E2544">
        <v>15</v>
      </c>
      <c r="F2544" t="s">
        <v>6</v>
      </c>
      <c r="G2544" t="s">
        <v>4695</v>
      </c>
      <c r="H2544" t="s">
        <v>22</v>
      </c>
      <c r="I2544">
        <v>12</v>
      </c>
      <c r="J2544" t="s">
        <v>25</v>
      </c>
      <c r="K2544">
        <v>20233</v>
      </c>
      <c r="L2544">
        <v>20240227</v>
      </c>
      <c r="M2544" t="s">
        <v>31</v>
      </c>
      <c r="N2544">
        <v>20234</v>
      </c>
      <c r="O2544">
        <v>11290675</v>
      </c>
      <c r="P2544" t="s">
        <v>13</v>
      </c>
      <c r="Q2544" t="s">
        <v>1268</v>
      </c>
    </row>
    <row r="2545" spans="1:17" x14ac:dyDescent="0.25">
      <c r="A2545">
        <v>165100749</v>
      </c>
      <c r="B2545" t="s">
        <v>7277</v>
      </c>
      <c r="C2545" t="s">
        <v>3766</v>
      </c>
      <c r="D2545" t="s">
        <v>69</v>
      </c>
      <c r="E2545">
        <v>15</v>
      </c>
      <c r="F2545" t="s">
        <v>5</v>
      </c>
      <c r="G2545" t="s">
        <v>4695</v>
      </c>
      <c r="H2545" t="s">
        <v>22</v>
      </c>
      <c r="I2545">
        <v>25</v>
      </c>
      <c r="J2545" t="s">
        <v>25</v>
      </c>
      <c r="K2545">
        <v>20233</v>
      </c>
      <c r="L2545">
        <v>20240112</v>
      </c>
      <c r="M2545" t="s">
        <v>31</v>
      </c>
      <c r="N2545">
        <v>20234</v>
      </c>
      <c r="O2545">
        <v>7994193</v>
      </c>
      <c r="P2545" t="s">
        <v>13</v>
      </c>
      <c r="Q2545" t="s">
        <v>1268</v>
      </c>
    </row>
    <row r="2546" spans="1:17" x14ac:dyDescent="0.25">
      <c r="A2546">
        <v>165089758</v>
      </c>
      <c r="B2546" t="s">
        <v>374</v>
      </c>
      <c r="C2546" t="s">
        <v>7278</v>
      </c>
      <c r="D2546" t="s">
        <v>114</v>
      </c>
      <c r="E2546">
        <v>15</v>
      </c>
      <c r="F2546" t="s">
        <v>32</v>
      </c>
      <c r="G2546" t="s">
        <v>3526</v>
      </c>
      <c r="H2546" t="s">
        <v>22</v>
      </c>
      <c r="I2546">
        <v>41</v>
      </c>
      <c r="J2546">
        <v>26</v>
      </c>
      <c r="K2546">
        <v>20233</v>
      </c>
      <c r="L2546">
        <v>20240202</v>
      </c>
      <c r="M2546" t="s">
        <v>30</v>
      </c>
      <c r="N2546">
        <v>0</v>
      </c>
      <c r="O2546">
        <v>16509191</v>
      </c>
      <c r="P2546" t="s">
        <v>13</v>
      </c>
      <c r="Q2546" t="s">
        <v>13</v>
      </c>
    </row>
    <row r="2547" spans="1:17" x14ac:dyDescent="0.25">
      <c r="A2547">
        <v>165012511</v>
      </c>
      <c r="B2547" t="s">
        <v>4280</v>
      </c>
      <c r="C2547" t="s">
        <v>185</v>
      </c>
      <c r="D2547" t="s">
        <v>69</v>
      </c>
      <c r="E2547">
        <v>15</v>
      </c>
      <c r="F2547" t="s">
        <v>6</v>
      </c>
      <c r="G2547" t="s">
        <v>4695</v>
      </c>
      <c r="H2547" t="s">
        <v>22</v>
      </c>
      <c r="I2547">
        <v>137</v>
      </c>
      <c r="J2547">
        <v>118</v>
      </c>
      <c r="K2547">
        <v>20233</v>
      </c>
      <c r="L2547">
        <v>20230227</v>
      </c>
      <c r="M2547" t="s">
        <v>30</v>
      </c>
      <c r="N2547">
        <v>20234</v>
      </c>
      <c r="O2547">
        <v>16469494</v>
      </c>
      <c r="P2547" t="s">
        <v>13</v>
      </c>
      <c r="Q2547" t="s">
        <v>13</v>
      </c>
    </row>
    <row r="2548" spans="1:17" x14ac:dyDescent="0.25">
      <c r="A2548">
        <v>164722686</v>
      </c>
      <c r="B2548" t="s">
        <v>1669</v>
      </c>
      <c r="C2548" t="s">
        <v>296</v>
      </c>
      <c r="D2548" t="s">
        <v>69</v>
      </c>
      <c r="E2548">
        <v>15</v>
      </c>
      <c r="F2548" t="s">
        <v>6</v>
      </c>
      <c r="G2548" t="s">
        <v>1058</v>
      </c>
      <c r="H2548" t="s">
        <v>22</v>
      </c>
      <c r="I2548">
        <v>494</v>
      </c>
      <c r="J2548" t="s">
        <v>25</v>
      </c>
      <c r="K2548">
        <v>20233</v>
      </c>
      <c r="L2548">
        <v>20230526</v>
      </c>
      <c r="M2548" t="s">
        <v>30</v>
      </c>
      <c r="N2548">
        <v>20234</v>
      </c>
      <c r="O2548">
        <v>16305673</v>
      </c>
      <c r="P2548" t="s">
        <v>1192</v>
      </c>
      <c r="Q2548" t="s">
        <v>1268</v>
      </c>
    </row>
    <row r="2549" spans="1:17" x14ac:dyDescent="0.25">
      <c r="A2549">
        <v>165096024</v>
      </c>
      <c r="B2549" t="s">
        <v>7279</v>
      </c>
      <c r="C2549" t="s">
        <v>7280</v>
      </c>
      <c r="D2549" t="s">
        <v>69</v>
      </c>
      <c r="E2549">
        <v>15</v>
      </c>
      <c r="F2549" t="s">
        <v>6</v>
      </c>
      <c r="G2549" t="s">
        <v>4695</v>
      </c>
      <c r="H2549" t="s">
        <v>22</v>
      </c>
      <c r="I2549">
        <v>32</v>
      </c>
      <c r="J2549">
        <v>32</v>
      </c>
      <c r="K2549">
        <v>20233</v>
      </c>
      <c r="L2549" t="s">
        <v>25</v>
      </c>
      <c r="M2549" t="s">
        <v>30</v>
      </c>
      <c r="N2549">
        <v>20234</v>
      </c>
      <c r="O2549">
        <v>12482426</v>
      </c>
      <c r="P2549" t="s">
        <v>13</v>
      </c>
      <c r="Q2549" t="s">
        <v>13</v>
      </c>
    </row>
    <row r="2550" spans="1:17" x14ac:dyDescent="0.25">
      <c r="A2550">
        <v>164839145</v>
      </c>
      <c r="B2550" t="s">
        <v>376</v>
      </c>
      <c r="C2550" t="s">
        <v>6166</v>
      </c>
      <c r="D2550" t="s">
        <v>878</v>
      </c>
      <c r="E2550">
        <v>15</v>
      </c>
      <c r="F2550" t="s">
        <v>32</v>
      </c>
      <c r="G2550" t="s">
        <v>4278</v>
      </c>
      <c r="H2550" t="s">
        <v>22</v>
      </c>
      <c r="I2550">
        <v>355</v>
      </c>
      <c r="J2550">
        <v>58</v>
      </c>
      <c r="K2550">
        <v>20233</v>
      </c>
      <c r="L2550">
        <v>20230801</v>
      </c>
      <c r="M2550" t="s">
        <v>30</v>
      </c>
      <c r="N2550">
        <v>0</v>
      </c>
      <c r="O2550">
        <v>16372871</v>
      </c>
      <c r="P2550" t="s">
        <v>13</v>
      </c>
      <c r="Q2550" t="s">
        <v>13</v>
      </c>
    </row>
    <row r="2551" spans="1:17" x14ac:dyDescent="0.25">
      <c r="A2551">
        <v>165049971</v>
      </c>
      <c r="B2551" t="s">
        <v>6167</v>
      </c>
      <c r="C2551" t="s">
        <v>539</v>
      </c>
      <c r="D2551" t="s">
        <v>878</v>
      </c>
      <c r="E2551">
        <v>15</v>
      </c>
      <c r="F2551" t="s">
        <v>32</v>
      </c>
      <c r="G2551" t="s">
        <v>4278</v>
      </c>
      <c r="H2551" t="s">
        <v>22</v>
      </c>
      <c r="I2551">
        <v>88</v>
      </c>
      <c r="J2551">
        <v>88</v>
      </c>
      <c r="K2551">
        <v>0</v>
      </c>
      <c r="L2551" t="s">
        <v>25</v>
      </c>
      <c r="M2551" t="s">
        <v>30</v>
      </c>
      <c r="N2551">
        <v>0</v>
      </c>
      <c r="O2551">
        <v>16492250</v>
      </c>
      <c r="P2551" t="s">
        <v>13</v>
      </c>
      <c r="Q2551" t="s">
        <v>13</v>
      </c>
    </row>
    <row r="2552" spans="1:17" x14ac:dyDescent="0.25">
      <c r="A2552">
        <v>163220076</v>
      </c>
      <c r="B2552" t="s">
        <v>911</v>
      </c>
      <c r="C2552" t="s">
        <v>147</v>
      </c>
      <c r="D2552" t="s">
        <v>69</v>
      </c>
      <c r="E2552">
        <v>15</v>
      </c>
      <c r="F2552" t="s">
        <v>6</v>
      </c>
      <c r="G2552" t="s">
        <v>4695</v>
      </c>
      <c r="H2552" t="s">
        <v>22</v>
      </c>
      <c r="I2552">
        <v>1715</v>
      </c>
      <c r="J2552">
        <v>1701</v>
      </c>
      <c r="K2552">
        <v>20233</v>
      </c>
      <c r="L2552">
        <v>20230526</v>
      </c>
      <c r="M2552" t="s">
        <v>30</v>
      </c>
      <c r="N2552">
        <v>20234</v>
      </c>
      <c r="O2552">
        <v>15348511</v>
      </c>
      <c r="P2552" t="s">
        <v>1267</v>
      </c>
      <c r="Q2552" t="s">
        <v>1267</v>
      </c>
    </row>
    <row r="2553" spans="1:17" x14ac:dyDescent="0.25">
      <c r="A2553">
        <v>165067849</v>
      </c>
      <c r="B2553" t="s">
        <v>6629</v>
      </c>
      <c r="C2553" t="s">
        <v>289</v>
      </c>
      <c r="D2553" t="s">
        <v>882</v>
      </c>
      <c r="E2553">
        <v>15</v>
      </c>
      <c r="F2553" t="s">
        <v>6</v>
      </c>
      <c r="G2553" t="s">
        <v>1058</v>
      </c>
      <c r="H2553" t="s">
        <v>22</v>
      </c>
      <c r="I2553">
        <v>62</v>
      </c>
      <c r="J2553">
        <v>27</v>
      </c>
      <c r="K2553">
        <v>0</v>
      </c>
      <c r="L2553" t="s">
        <v>25</v>
      </c>
      <c r="M2553" t="s">
        <v>30</v>
      </c>
      <c r="N2553">
        <v>0</v>
      </c>
      <c r="O2553">
        <v>16481232</v>
      </c>
      <c r="P2553" t="s">
        <v>13</v>
      </c>
      <c r="Q2553" t="s">
        <v>13</v>
      </c>
    </row>
    <row r="2554" spans="1:17" x14ac:dyDescent="0.25">
      <c r="A2554">
        <v>165110302</v>
      </c>
      <c r="B2554" t="s">
        <v>3122</v>
      </c>
      <c r="C2554" t="s">
        <v>176</v>
      </c>
      <c r="D2554" t="s">
        <v>69</v>
      </c>
      <c r="E2554">
        <v>15</v>
      </c>
      <c r="F2554" t="s">
        <v>5</v>
      </c>
      <c r="G2554" t="s">
        <v>1400</v>
      </c>
      <c r="H2554" t="s">
        <v>22</v>
      </c>
      <c r="I2554">
        <v>14</v>
      </c>
      <c r="J2554" t="s">
        <v>25</v>
      </c>
      <c r="K2554">
        <v>20233</v>
      </c>
      <c r="L2554" t="s">
        <v>25</v>
      </c>
      <c r="M2554" t="s">
        <v>31</v>
      </c>
      <c r="N2554">
        <v>20234</v>
      </c>
      <c r="O2554">
        <v>10044898</v>
      </c>
      <c r="P2554" t="s">
        <v>13</v>
      </c>
      <c r="Q2554" t="s">
        <v>1268</v>
      </c>
    </row>
    <row r="2555" spans="1:17" x14ac:dyDescent="0.25">
      <c r="A2555">
        <v>165061346</v>
      </c>
      <c r="B2555" t="s">
        <v>6630</v>
      </c>
      <c r="C2555" t="s">
        <v>6631</v>
      </c>
      <c r="D2555" t="s">
        <v>69</v>
      </c>
      <c r="E2555">
        <v>15</v>
      </c>
      <c r="F2555" t="s">
        <v>5033</v>
      </c>
      <c r="G2555" t="s">
        <v>3143</v>
      </c>
      <c r="H2555" t="s">
        <v>22</v>
      </c>
      <c r="I2555">
        <v>68</v>
      </c>
      <c r="J2555">
        <v>56</v>
      </c>
      <c r="K2555">
        <v>20233</v>
      </c>
      <c r="L2555">
        <v>20240311</v>
      </c>
      <c r="M2555" t="s">
        <v>30</v>
      </c>
      <c r="N2555">
        <v>0</v>
      </c>
      <c r="O2555">
        <v>16502771</v>
      </c>
      <c r="P2555" t="s">
        <v>13</v>
      </c>
      <c r="Q2555" t="s">
        <v>13</v>
      </c>
    </row>
    <row r="2556" spans="1:17" x14ac:dyDescent="0.25">
      <c r="A2556">
        <v>165061346</v>
      </c>
      <c r="B2556" t="s">
        <v>6630</v>
      </c>
      <c r="C2556" t="s">
        <v>6631</v>
      </c>
      <c r="D2556" t="s">
        <v>69</v>
      </c>
      <c r="E2556">
        <v>15</v>
      </c>
      <c r="F2556" t="s">
        <v>6</v>
      </c>
      <c r="G2556" t="s">
        <v>3143</v>
      </c>
      <c r="H2556" t="s">
        <v>22</v>
      </c>
      <c r="I2556">
        <v>68</v>
      </c>
      <c r="J2556">
        <v>63</v>
      </c>
      <c r="K2556">
        <v>20233</v>
      </c>
      <c r="L2556">
        <v>20240311</v>
      </c>
      <c r="M2556" t="s">
        <v>30</v>
      </c>
      <c r="N2556">
        <v>0</v>
      </c>
      <c r="O2556">
        <v>16502771</v>
      </c>
      <c r="P2556" t="s">
        <v>13</v>
      </c>
      <c r="Q2556" t="s">
        <v>13</v>
      </c>
    </row>
    <row r="2557" spans="1:17" x14ac:dyDescent="0.25">
      <c r="A2557">
        <v>164505104</v>
      </c>
      <c r="B2557" t="s">
        <v>294</v>
      </c>
      <c r="C2557" t="s">
        <v>3892</v>
      </c>
      <c r="D2557" t="s">
        <v>69</v>
      </c>
      <c r="E2557">
        <v>15</v>
      </c>
      <c r="F2557" t="s">
        <v>32</v>
      </c>
      <c r="G2557" t="s">
        <v>3526</v>
      </c>
      <c r="H2557" t="s">
        <v>22</v>
      </c>
      <c r="I2557">
        <v>873</v>
      </c>
      <c r="J2557">
        <v>560</v>
      </c>
      <c r="K2557">
        <v>20233</v>
      </c>
      <c r="L2557">
        <v>20231019</v>
      </c>
      <c r="M2557" t="s">
        <v>31</v>
      </c>
      <c r="N2557">
        <v>20234</v>
      </c>
      <c r="O2557">
        <v>14396189</v>
      </c>
      <c r="P2557" t="s">
        <v>14</v>
      </c>
      <c r="Q2557" t="s">
        <v>1193</v>
      </c>
    </row>
    <row r="2558" spans="1:17" x14ac:dyDescent="0.25">
      <c r="A2558">
        <v>164998525</v>
      </c>
      <c r="B2558" t="s">
        <v>294</v>
      </c>
      <c r="C2558" t="s">
        <v>4864</v>
      </c>
      <c r="D2558" t="s">
        <v>878</v>
      </c>
      <c r="E2558">
        <v>15</v>
      </c>
      <c r="F2558" t="s">
        <v>32</v>
      </c>
      <c r="G2558" t="s">
        <v>4278</v>
      </c>
      <c r="H2558" t="s">
        <v>22</v>
      </c>
      <c r="I2558">
        <v>168</v>
      </c>
      <c r="J2558">
        <v>136</v>
      </c>
      <c r="K2558">
        <v>0</v>
      </c>
      <c r="L2558" t="s">
        <v>25</v>
      </c>
      <c r="M2558" t="s">
        <v>30</v>
      </c>
      <c r="N2558">
        <v>20234</v>
      </c>
      <c r="O2558">
        <v>16454707</v>
      </c>
      <c r="P2558" t="s">
        <v>13</v>
      </c>
      <c r="Q2558" t="s">
        <v>13</v>
      </c>
    </row>
    <row r="2559" spans="1:17" x14ac:dyDescent="0.25">
      <c r="A2559">
        <v>165069927</v>
      </c>
      <c r="B2559" t="s">
        <v>6632</v>
      </c>
      <c r="C2559" t="s">
        <v>6633</v>
      </c>
      <c r="D2559" t="s">
        <v>878</v>
      </c>
      <c r="E2559">
        <v>15</v>
      </c>
      <c r="F2559" t="s">
        <v>6</v>
      </c>
      <c r="G2559" t="s">
        <v>5478</v>
      </c>
      <c r="H2559" t="s">
        <v>22</v>
      </c>
      <c r="I2559">
        <v>56</v>
      </c>
      <c r="J2559">
        <v>32</v>
      </c>
      <c r="K2559">
        <v>20233</v>
      </c>
      <c r="L2559">
        <v>20231113</v>
      </c>
      <c r="M2559" t="s">
        <v>31</v>
      </c>
      <c r="N2559">
        <v>20234</v>
      </c>
      <c r="O2559">
        <v>16474981</v>
      </c>
      <c r="P2559" t="s">
        <v>13</v>
      </c>
      <c r="Q2559" t="s">
        <v>13</v>
      </c>
    </row>
    <row r="2560" spans="1:17" x14ac:dyDescent="0.25">
      <c r="A2560">
        <v>164955198</v>
      </c>
      <c r="B2560" t="s">
        <v>4697</v>
      </c>
      <c r="C2560" t="s">
        <v>4698</v>
      </c>
      <c r="D2560" t="s">
        <v>114</v>
      </c>
      <c r="E2560">
        <v>15</v>
      </c>
      <c r="F2560" t="s">
        <v>6</v>
      </c>
      <c r="G2560" t="s">
        <v>1059</v>
      </c>
      <c r="H2560" t="s">
        <v>22</v>
      </c>
      <c r="I2560">
        <v>208</v>
      </c>
      <c r="J2560">
        <v>161</v>
      </c>
      <c r="K2560">
        <v>20233</v>
      </c>
      <c r="L2560">
        <v>20240223</v>
      </c>
      <c r="M2560" t="s">
        <v>30</v>
      </c>
      <c r="N2560">
        <v>20234</v>
      </c>
      <c r="O2560">
        <v>16442375</v>
      </c>
      <c r="P2560" t="s">
        <v>13</v>
      </c>
      <c r="Q2560" t="s">
        <v>13</v>
      </c>
    </row>
    <row r="2561" spans="1:17" x14ac:dyDescent="0.25">
      <c r="A2561">
        <v>165044965</v>
      </c>
      <c r="B2561" t="s">
        <v>6169</v>
      </c>
      <c r="C2561" t="s">
        <v>6170</v>
      </c>
      <c r="D2561" t="s">
        <v>69</v>
      </c>
      <c r="E2561">
        <v>15</v>
      </c>
      <c r="F2561" t="s">
        <v>32</v>
      </c>
      <c r="G2561" t="s">
        <v>4278</v>
      </c>
      <c r="H2561" t="s">
        <v>22</v>
      </c>
      <c r="I2561">
        <v>146</v>
      </c>
      <c r="J2561">
        <v>146</v>
      </c>
      <c r="K2561">
        <v>0</v>
      </c>
      <c r="L2561" t="s">
        <v>25</v>
      </c>
      <c r="M2561" t="s">
        <v>30</v>
      </c>
      <c r="N2561">
        <v>20234</v>
      </c>
      <c r="O2561">
        <v>16452002</v>
      </c>
      <c r="P2561" t="s">
        <v>13</v>
      </c>
      <c r="Q2561" t="s">
        <v>13</v>
      </c>
    </row>
    <row r="2562" spans="1:17" x14ac:dyDescent="0.25">
      <c r="A2562">
        <v>164738467</v>
      </c>
      <c r="B2562" t="s">
        <v>2166</v>
      </c>
      <c r="C2562" t="s">
        <v>2167</v>
      </c>
      <c r="D2562" t="s">
        <v>69</v>
      </c>
      <c r="E2562">
        <v>15</v>
      </c>
      <c r="F2562" t="s">
        <v>6</v>
      </c>
      <c r="G2562" t="s">
        <v>1133</v>
      </c>
      <c r="H2562" t="s">
        <v>22</v>
      </c>
      <c r="I2562">
        <v>488</v>
      </c>
      <c r="J2562">
        <v>483</v>
      </c>
      <c r="K2562">
        <v>20233</v>
      </c>
      <c r="L2562">
        <v>20240226</v>
      </c>
      <c r="M2562" t="s">
        <v>31</v>
      </c>
      <c r="N2562">
        <v>20234</v>
      </c>
      <c r="O2562">
        <v>10395403</v>
      </c>
      <c r="P2562" t="s">
        <v>1192</v>
      </c>
      <c r="Q2562" t="s">
        <v>1192</v>
      </c>
    </row>
    <row r="2563" spans="1:17" x14ac:dyDescent="0.25">
      <c r="A2563">
        <v>165053221</v>
      </c>
      <c r="B2563" t="s">
        <v>6171</v>
      </c>
      <c r="C2563" t="s">
        <v>150</v>
      </c>
      <c r="D2563" t="s">
        <v>69</v>
      </c>
      <c r="E2563">
        <v>15</v>
      </c>
      <c r="F2563" t="s">
        <v>5033</v>
      </c>
      <c r="G2563" t="s">
        <v>3143</v>
      </c>
      <c r="H2563" t="s">
        <v>22</v>
      </c>
      <c r="I2563">
        <v>90</v>
      </c>
      <c r="J2563">
        <v>35</v>
      </c>
      <c r="K2563">
        <v>20233</v>
      </c>
      <c r="L2563">
        <v>20240401</v>
      </c>
      <c r="M2563" t="s">
        <v>31</v>
      </c>
      <c r="N2563">
        <v>20234</v>
      </c>
      <c r="O2563">
        <v>15130456</v>
      </c>
      <c r="P2563" t="s">
        <v>13</v>
      </c>
      <c r="Q2563" t="s">
        <v>13</v>
      </c>
    </row>
    <row r="2564" spans="1:17" x14ac:dyDescent="0.25">
      <c r="A2564">
        <v>165053221</v>
      </c>
      <c r="B2564" t="s">
        <v>6171</v>
      </c>
      <c r="C2564" t="s">
        <v>150</v>
      </c>
      <c r="D2564" t="s">
        <v>69</v>
      </c>
      <c r="E2564">
        <v>15</v>
      </c>
      <c r="F2564" t="s">
        <v>5</v>
      </c>
      <c r="G2564" t="s">
        <v>3143</v>
      </c>
      <c r="H2564" t="s">
        <v>22</v>
      </c>
      <c r="I2564">
        <v>90</v>
      </c>
      <c r="J2564">
        <v>67</v>
      </c>
      <c r="K2564">
        <v>20233</v>
      </c>
      <c r="L2564">
        <v>20240401</v>
      </c>
      <c r="M2564" t="s">
        <v>31</v>
      </c>
      <c r="N2564">
        <v>20234</v>
      </c>
      <c r="O2564">
        <v>15130456</v>
      </c>
      <c r="P2564" t="s">
        <v>13</v>
      </c>
      <c r="Q2564" t="s">
        <v>13</v>
      </c>
    </row>
    <row r="2565" spans="1:17" x14ac:dyDescent="0.25">
      <c r="A2565">
        <v>165001384</v>
      </c>
      <c r="B2565" t="s">
        <v>5038</v>
      </c>
      <c r="C2565" t="s">
        <v>384</v>
      </c>
      <c r="D2565" t="s">
        <v>878</v>
      </c>
      <c r="E2565">
        <v>15</v>
      </c>
      <c r="F2565" t="s">
        <v>6</v>
      </c>
      <c r="G2565" t="s">
        <v>1058</v>
      </c>
      <c r="H2565" t="s">
        <v>22</v>
      </c>
      <c r="I2565">
        <v>147</v>
      </c>
      <c r="J2565">
        <v>42</v>
      </c>
      <c r="K2565">
        <v>0</v>
      </c>
      <c r="L2565">
        <v>20210820</v>
      </c>
      <c r="M2565" t="s">
        <v>31</v>
      </c>
      <c r="N2565">
        <v>0</v>
      </c>
      <c r="O2565">
        <v>8682942</v>
      </c>
      <c r="P2565" t="s">
        <v>13</v>
      </c>
      <c r="Q2565" t="s">
        <v>13</v>
      </c>
    </row>
    <row r="2566" spans="1:17" x14ac:dyDescent="0.25">
      <c r="A2566">
        <v>165092415</v>
      </c>
      <c r="B2566" t="s">
        <v>7281</v>
      </c>
      <c r="C2566" t="s">
        <v>6166</v>
      </c>
      <c r="D2566" t="s">
        <v>69</v>
      </c>
      <c r="E2566">
        <v>15</v>
      </c>
      <c r="F2566" t="s">
        <v>6</v>
      </c>
      <c r="G2566" t="s">
        <v>3143</v>
      </c>
      <c r="H2566" t="s">
        <v>22</v>
      </c>
      <c r="I2566">
        <v>34</v>
      </c>
      <c r="J2566">
        <v>24</v>
      </c>
      <c r="K2566">
        <v>20233</v>
      </c>
      <c r="L2566">
        <v>20230914</v>
      </c>
      <c r="M2566" t="s">
        <v>30</v>
      </c>
      <c r="N2566">
        <v>20234</v>
      </c>
      <c r="O2566">
        <v>16218317</v>
      </c>
      <c r="P2566" t="s">
        <v>13</v>
      </c>
      <c r="Q2566" t="s">
        <v>13</v>
      </c>
    </row>
    <row r="2567" spans="1:17" x14ac:dyDescent="0.25">
      <c r="A2567">
        <v>165014781</v>
      </c>
      <c r="B2567" t="s">
        <v>5484</v>
      </c>
      <c r="C2567" t="s">
        <v>321</v>
      </c>
      <c r="D2567" t="s">
        <v>69</v>
      </c>
      <c r="E2567">
        <v>15</v>
      </c>
      <c r="F2567" t="s">
        <v>6</v>
      </c>
      <c r="G2567" t="s">
        <v>5478</v>
      </c>
      <c r="H2567" t="s">
        <v>22</v>
      </c>
      <c r="I2567">
        <v>131</v>
      </c>
      <c r="J2567">
        <v>114</v>
      </c>
      <c r="K2567">
        <v>20233</v>
      </c>
      <c r="L2567">
        <v>20230731</v>
      </c>
      <c r="M2567" t="s">
        <v>30</v>
      </c>
      <c r="N2567">
        <v>20234</v>
      </c>
      <c r="O2567">
        <v>16469993</v>
      </c>
      <c r="P2567" t="s">
        <v>13</v>
      </c>
      <c r="Q2567" t="s">
        <v>13</v>
      </c>
    </row>
    <row r="2568" spans="1:17" x14ac:dyDescent="0.25">
      <c r="A2568">
        <v>164736520</v>
      </c>
      <c r="B2568" t="s">
        <v>1981</v>
      </c>
      <c r="C2568" t="s">
        <v>538</v>
      </c>
      <c r="D2568" t="s">
        <v>882</v>
      </c>
      <c r="E2568">
        <v>15</v>
      </c>
      <c r="F2568" t="s">
        <v>6</v>
      </c>
      <c r="G2568" t="s">
        <v>1058</v>
      </c>
      <c r="H2568" t="s">
        <v>22</v>
      </c>
      <c r="I2568">
        <v>495</v>
      </c>
      <c r="J2568">
        <v>371</v>
      </c>
      <c r="K2568">
        <v>20233</v>
      </c>
      <c r="L2568">
        <v>20240122</v>
      </c>
      <c r="M2568" t="s">
        <v>30</v>
      </c>
      <c r="N2568">
        <v>20234</v>
      </c>
      <c r="O2568">
        <v>16305689</v>
      </c>
      <c r="P2568" t="s">
        <v>1192</v>
      </c>
      <c r="Q2568" t="s">
        <v>1192</v>
      </c>
    </row>
    <row r="2569" spans="1:17" x14ac:dyDescent="0.25">
      <c r="A2569">
        <v>164815343</v>
      </c>
      <c r="B2569" t="s">
        <v>2643</v>
      </c>
      <c r="C2569" t="s">
        <v>546</v>
      </c>
      <c r="D2569" t="s">
        <v>96</v>
      </c>
      <c r="E2569">
        <v>15</v>
      </c>
      <c r="F2569" t="s">
        <v>6</v>
      </c>
      <c r="G2569" t="s">
        <v>1058</v>
      </c>
      <c r="H2569" t="s">
        <v>22</v>
      </c>
      <c r="I2569">
        <v>384</v>
      </c>
      <c r="J2569">
        <v>371</v>
      </c>
      <c r="K2569">
        <v>20233</v>
      </c>
      <c r="L2569">
        <v>20221006</v>
      </c>
      <c r="M2569" t="s">
        <v>30</v>
      </c>
      <c r="N2569">
        <v>20234</v>
      </c>
      <c r="O2569">
        <v>16350781</v>
      </c>
      <c r="P2569" t="s">
        <v>1192</v>
      </c>
      <c r="Q2569" t="s">
        <v>1192</v>
      </c>
    </row>
    <row r="2570" spans="1:17" x14ac:dyDescent="0.25">
      <c r="A2570">
        <v>165014601</v>
      </c>
      <c r="B2570" t="s">
        <v>2643</v>
      </c>
      <c r="C2570" t="s">
        <v>5485</v>
      </c>
      <c r="D2570" t="s">
        <v>69</v>
      </c>
      <c r="E2570">
        <v>15</v>
      </c>
      <c r="F2570" t="s">
        <v>6</v>
      </c>
      <c r="G2570" t="s">
        <v>4695</v>
      </c>
      <c r="H2570" t="s">
        <v>22</v>
      </c>
      <c r="I2570">
        <v>139</v>
      </c>
      <c r="J2570">
        <v>118</v>
      </c>
      <c r="K2570">
        <v>0</v>
      </c>
      <c r="L2570">
        <v>20230913</v>
      </c>
      <c r="M2570" t="s">
        <v>30</v>
      </c>
      <c r="N2570">
        <v>20234</v>
      </c>
      <c r="O2570">
        <v>16471627</v>
      </c>
      <c r="P2570" t="s">
        <v>13</v>
      </c>
      <c r="Q2570" t="s">
        <v>13</v>
      </c>
    </row>
    <row r="2571" spans="1:17" x14ac:dyDescent="0.25">
      <c r="A2571">
        <v>164679213</v>
      </c>
      <c r="B2571" t="s">
        <v>1837</v>
      </c>
      <c r="C2571" t="s">
        <v>271</v>
      </c>
      <c r="D2571" t="s">
        <v>878</v>
      </c>
      <c r="E2571">
        <v>15</v>
      </c>
      <c r="F2571" t="s">
        <v>6</v>
      </c>
      <c r="G2571" t="s">
        <v>1400</v>
      </c>
      <c r="H2571" t="s">
        <v>22</v>
      </c>
      <c r="I2571">
        <v>580</v>
      </c>
      <c r="J2571">
        <v>580</v>
      </c>
      <c r="K2571">
        <v>20233</v>
      </c>
      <c r="L2571">
        <v>20211201</v>
      </c>
      <c r="M2571" t="s">
        <v>30</v>
      </c>
      <c r="N2571">
        <v>20234</v>
      </c>
      <c r="O2571">
        <v>15455381</v>
      </c>
      <c r="P2571" t="s">
        <v>1193</v>
      </c>
      <c r="Q2571" t="s">
        <v>1193</v>
      </c>
    </row>
    <row r="2572" spans="1:17" x14ac:dyDescent="0.25">
      <c r="A2572">
        <v>165016473</v>
      </c>
      <c r="B2572" t="s">
        <v>5486</v>
      </c>
      <c r="C2572" t="s">
        <v>327</v>
      </c>
      <c r="D2572" t="s">
        <v>96</v>
      </c>
      <c r="E2572">
        <v>15</v>
      </c>
      <c r="F2572" t="s">
        <v>6</v>
      </c>
      <c r="G2572" t="s">
        <v>4695</v>
      </c>
      <c r="H2572" t="s">
        <v>22</v>
      </c>
      <c r="I2572">
        <v>124</v>
      </c>
      <c r="J2572">
        <v>111</v>
      </c>
      <c r="K2572">
        <v>0</v>
      </c>
      <c r="L2572">
        <v>20230425</v>
      </c>
      <c r="M2572" t="s">
        <v>30</v>
      </c>
      <c r="N2572">
        <v>0</v>
      </c>
      <c r="O2572">
        <v>16472231</v>
      </c>
      <c r="P2572" t="s">
        <v>13</v>
      </c>
      <c r="Q2572" t="s">
        <v>13</v>
      </c>
    </row>
    <row r="2573" spans="1:17" x14ac:dyDescent="0.25">
      <c r="A2573">
        <v>165024621</v>
      </c>
      <c r="B2573" t="s">
        <v>5487</v>
      </c>
      <c r="C2573" t="s">
        <v>168</v>
      </c>
      <c r="D2573" t="s">
        <v>69</v>
      </c>
      <c r="E2573">
        <v>15</v>
      </c>
      <c r="F2573" t="s">
        <v>5033</v>
      </c>
      <c r="G2573" t="s">
        <v>3143</v>
      </c>
      <c r="H2573" t="s">
        <v>22</v>
      </c>
      <c r="I2573">
        <v>115</v>
      </c>
      <c r="J2573">
        <v>81</v>
      </c>
      <c r="K2573">
        <v>0</v>
      </c>
      <c r="L2573">
        <v>20240215</v>
      </c>
      <c r="M2573" t="s">
        <v>30</v>
      </c>
      <c r="N2573">
        <v>0</v>
      </c>
      <c r="O2573">
        <v>16018097</v>
      </c>
      <c r="P2573" t="s">
        <v>13</v>
      </c>
      <c r="Q2573" t="s">
        <v>13</v>
      </c>
    </row>
    <row r="2574" spans="1:17" x14ac:dyDescent="0.25">
      <c r="A2574">
        <v>164892940</v>
      </c>
      <c r="B2574" t="s">
        <v>3528</v>
      </c>
      <c r="C2574" t="s">
        <v>3529</v>
      </c>
      <c r="D2574" t="s">
        <v>69</v>
      </c>
      <c r="E2574">
        <v>15</v>
      </c>
      <c r="F2574" t="s">
        <v>32</v>
      </c>
      <c r="G2574" t="s">
        <v>4278</v>
      </c>
      <c r="H2574" t="s">
        <v>22</v>
      </c>
      <c r="I2574">
        <v>286</v>
      </c>
      <c r="J2574">
        <v>273</v>
      </c>
      <c r="K2574">
        <v>0</v>
      </c>
      <c r="L2574" t="s">
        <v>25</v>
      </c>
      <c r="M2574" t="s">
        <v>30</v>
      </c>
      <c r="N2574">
        <v>0</v>
      </c>
      <c r="O2574">
        <v>16406342</v>
      </c>
      <c r="P2574" t="s">
        <v>13</v>
      </c>
      <c r="Q2574" t="s">
        <v>13</v>
      </c>
    </row>
    <row r="2575" spans="1:17" x14ac:dyDescent="0.25">
      <c r="A2575">
        <v>165080294</v>
      </c>
      <c r="B2575" t="s">
        <v>642</v>
      </c>
      <c r="C2575" t="s">
        <v>7282</v>
      </c>
      <c r="D2575" t="s">
        <v>878</v>
      </c>
      <c r="E2575">
        <v>15</v>
      </c>
      <c r="F2575" t="s">
        <v>6</v>
      </c>
      <c r="G2575" t="s">
        <v>3143</v>
      </c>
      <c r="H2575" t="s">
        <v>22</v>
      </c>
      <c r="I2575">
        <v>42</v>
      </c>
      <c r="J2575">
        <v>38</v>
      </c>
      <c r="K2575">
        <v>20233</v>
      </c>
      <c r="L2575" t="s">
        <v>25</v>
      </c>
      <c r="M2575" t="s">
        <v>31</v>
      </c>
      <c r="N2575">
        <v>20234</v>
      </c>
      <c r="O2575">
        <v>16463330</v>
      </c>
      <c r="P2575" t="s">
        <v>13</v>
      </c>
      <c r="Q2575" t="s">
        <v>13</v>
      </c>
    </row>
    <row r="2576" spans="1:17" x14ac:dyDescent="0.25">
      <c r="A2576">
        <v>164739659</v>
      </c>
      <c r="B2576" t="s">
        <v>2168</v>
      </c>
      <c r="C2576" t="s">
        <v>367</v>
      </c>
      <c r="D2576" t="s">
        <v>878</v>
      </c>
      <c r="E2576">
        <v>15</v>
      </c>
      <c r="F2576" t="s">
        <v>6</v>
      </c>
      <c r="G2576" t="s">
        <v>4695</v>
      </c>
      <c r="H2576" t="s">
        <v>22</v>
      </c>
      <c r="I2576">
        <v>489</v>
      </c>
      <c r="J2576">
        <v>483</v>
      </c>
      <c r="K2576">
        <v>20233</v>
      </c>
      <c r="L2576">
        <v>20220923</v>
      </c>
      <c r="M2576" t="s">
        <v>30</v>
      </c>
      <c r="N2576">
        <v>20234</v>
      </c>
      <c r="O2576">
        <v>16306675</v>
      </c>
      <c r="P2576" t="s">
        <v>1192</v>
      </c>
      <c r="Q2576" t="s">
        <v>1192</v>
      </c>
    </row>
    <row r="2577" spans="1:17" x14ac:dyDescent="0.25">
      <c r="A2577">
        <v>165108424</v>
      </c>
      <c r="B2577" t="s">
        <v>7283</v>
      </c>
      <c r="C2577" t="s">
        <v>2341</v>
      </c>
      <c r="D2577" t="s">
        <v>69</v>
      </c>
      <c r="E2577">
        <v>15</v>
      </c>
      <c r="F2577" t="s">
        <v>1980</v>
      </c>
      <c r="G2577" t="s">
        <v>7262</v>
      </c>
      <c r="H2577" t="s">
        <v>22</v>
      </c>
      <c r="I2577">
        <v>119</v>
      </c>
      <c r="J2577">
        <v>119</v>
      </c>
      <c r="K2577">
        <v>20233</v>
      </c>
      <c r="L2577" t="s">
        <v>25</v>
      </c>
      <c r="M2577" t="s">
        <v>30</v>
      </c>
      <c r="N2577">
        <v>20234</v>
      </c>
      <c r="O2577">
        <v>11482456</v>
      </c>
      <c r="P2577" t="s">
        <v>13</v>
      </c>
      <c r="Q2577" t="s">
        <v>13</v>
      </c>
    </row>
    <row r="2578" spans="1:17" x14ac:dyDescent="0.25">
      <c r="A2578">
        <v>165015354</v>
      </c>
      <c r="B2578" t="s">
        <v>5488</v>
      </c>
      <c r="C2578" t="s">
        <v>3476</v>
      </c>
      <c r="D2578" t="s">
        <v>69</v>
      </c>
      <c r="E2578">
        <v>15</v>
      </c>
      <c r="F2578" t="s">
        <v>6</v>
      </c>
      <c r="G2578" t="s">
        <v>5478</v>
      </c>
      <c r="H2578" t="s">
        <v>22</v>
      </c>
      <c r="I2578">
        <v>124</v>
      </c>
      <c r="J2578">
        <v>112</v>
      </c>
      <c r="K2578">
        <v>20233</v>
      </c>
      <c r="L2578">
        <v>20220920</v>
      </c>
      <c r="M2578" t="s">
        <v>30</v>
      </c>
      <c r="N2578">
        <v>20234</v>
      </c>
      <c r="O2578">
        <v>16345227</v>
      </c>
      <c r="P2578" t="s">
        <v>13</v>
      </c>
      <c r="Q2578" t="s">
        <v>13</v>
      </c>
    </row>
    <row r="2579" spans="1:17" x14ac:dyDescent="0.25">
      <c r="A2579">
        <v>165004177</v>
      </c>
      <c r="B2579" t="s">
        <v>1433</v>
      </c>
      <c r="C2579" t="s">
        <v>574</v>
      </c>
      <c r="D2579" t="s">
        <v>96</v>
      </c>
      <c r="E2579">
        <v>15</v>
      </c>
      <c r="F2579" t="s">
        <v>32</v>
      </c>
      <c r="G2579" t="s">
        <v>1059</v>
      </c>
      <c r="H2579" t="s">
        <v>22</v>
      </c>
      <c r="I2579">
        <v>138</v>
      </c>
      <c r="J2579">
        <v>101</v>
      </c>
      <c r="K2579">
        <v>20233</v>
      </c>
      <c r="L2579">
        <v>20240129</v>
      </c>
      <c r="M2579" t="s">
        <v>31</v>
      </c>
      <c r="N2579">
        <v>20234</v>
      </c>
      <c r="O2579">
        <v>16224751</v>
      </c>
      <c r="P2579" t="s">
        <v>13</v>
      </c>
      <c r="Q2579" t="s">
        <v>13</v>
      </c>
    </row>
    <row r="2580" spans="1:17" x14ac:dyDescent="0.25">
      <c r="A2580">
        <v>163841282</v>
      </c>
      <c r="B2580" t="s">
        <v>449</v>
      </c>
      <c r="C2580" t="s">
        <v>271</v>
      </c>
      <c r="D2580" t="s">
        <v>117</v>
      </c>
      <c r="E2580">
        <v>15</v>
      </c>
      <c r="F2580" t="s">
        <v>6</v>
      </c>
      <c r="G2580" t="s">
        <v>4695</v>
      </c>
      <c r="H2580" t="s">
        <v>22</v>
      </c>
      <c r="I2580">
        <v>1448</v>
      </c>
      <c r="J2580">
        <v>1448</v>
      </c>
      <c r="K2580">
        <v>20233</v>
      </c>
      <c r="L2580">
        <v>20210126</v>
      </c>
      <c r="M2580" t="s">
        <v>30</v>
      </c>
      <c r="N2580">
        <v>20234</v>
      </c>
      <c r="O2580">
        <v>15443976</v>
      </c>
      <c r="P2580" t="s">
        <v>14</v>
      </c>
      <c r="Q2580" t="s">
        <v>14</v>
      </c>
    </row>
    <row r="2581" spans="1:17" x14ac:dyDescent="0.25">
      <c r="A2581">
        <v>165085651</v>
      </c>
      <c r="B2581" t="s">
        <v>7284</v>
      </c>
      <c r="C2581" t="s">
        <v>7285</v>
      </c>
      <c r="D2581" t="s">
        <v>878</v>
      </c>
      <c r="E2581">
        <v>15</v>
      </c>
      <c r="F2581" t="s">
        <v>6</v>
      </c>
      <c r="G2581" t="s">
        <v>1133</v>
      </c>
      <c r="H2581" t="s">
        <v>22</v>
      </c>
      <c r="I2581">
        <v>38</v>
      </c>
      <c r="J2581">
        <v>28</v>
      </c>
      <c r="K2581">
        <v>0</v>
      </c>
      <c r="L2581">
        <v>20191216</v>
      </c>
      <c r="M2581" t="s">
        <v>31</v>
      </c>
      <c r="N2581">
        <v>0</v>
      </c>
      <c r="O2581">
        <v>9678726</v>
      </c>
      <c r="P2581" t="s">
        <v>13</v>
      </c>
      <c r="Q2581" t="s">
        <v>13</v>
      </c>
    </row>
    <row r="2582" spans="1:17" x14ac:dyDescent="0.25">
      <c r="A2582">
        <v>165046079</v>
      </c>
      <c r="B2582" t="s">
        <v>5489</v>
      </c>
      <c r="C2582" t="s">
        <v>467</v>
      </c>
      <c r="D2582" t="s">
        <v>878</v>
      </c>
      <c r="E2582">
        <v>15</v>
      </c>
      <c r="F2582" t="s">
        <v>5033</v>
      </c>
      <c r="G2582" t="s">
        <v>3143</v>
      </c>
      <c r="H2582" t="s">
        <v>22</v>
      </c>
      <c r="I2582">
        <v>84</v>
      </c>
      <c r="J2582">
        <v>48</v>
      </c>
      <c r="K2582">
        <v>0</v>
      </c>
      <c r="L2582">
        <v>20240319</v>
      </c>
      <c r="M2582" t="s">
        <v>30</v>
      </c>
      <c r="N2582">
        <v>0</v>
      </c>
      <c r="O2582">
        <v>14974520</v>
      </c>
      <c r="P2582" t="s">
        <v>13</v>
      </c>
      <c r="Q2582" t="s">
        <v>13</v>
      </c>
    </row>
    <row r="2583" spans="1:17" x14ac:dyDescent="0.25">
      <c r="A2583">
        <v>165046079</v>
      </c>
      <c r="B2583" t="s">
        <v>5489</v>
      </c>
      <c r="C2583" t="s">
        <v>467</v>
      </c>
      <c r="D2583" t="s">
        <v>878</v>
      </c>
      <c r="E2583">
        <v>15</v>
      </c>
      <c r="F2583" t="s">
        <v>6</v>
      </c>
      <c r="G2583" t="s">
        <v>3143</v>
      </c>
      <c r="H2583" t="s">
        <v>22</v>
      </c>
      <c r="I2583">
        <v>84</v>
      </c>
      <c r="J2583">
        <v>67</v>
      </c>
      <c r="K2583">
        <v>0</v>
      </c>
      <c r="L2583">
        <v>20240319</v>
      </c>
      <c r="M2583" t="s">
        <v>30</v>
      </c>
      <c r="N2583">
        <v>0</v>
      </c>
      <c r="O2583">
        <v>14974520</v>
      </c>
      <c r="P2583" t="s">
        <v>13</v>
      </c>
      <c r="Q2583" t="s">
        <v>13</v>
      </c>
    </row>
    <row r="2584" spans="1:17" x14ac:dyDescent="0.25">
      <c r="A2584">
        <v>165026161</v>
      </c>
      <c r="B2584" t="s">
        <v>5489</v>
      </c>
      <c r="C2584" t="s">
        <v>168</v>
      </c>
      <c r="D2584" t="s">
        <v>878</v>
      </c>
      <c r="E2584">
        <v>15</v>
      </c>
      <c r="F2584" t="s">
        <v>32</v>
      </c>
      <c r="G2584" t="s">
        <v>4278</v>
      </c>
      <c r="H2584" t="s">
        <v>22</v>
      </c>
      <c r="I2584">
        <v>115</v>
      </c>
      <c r="J2584">
        <v>115</v>
      </c>
      <c r="K2584">
        <v>0</v>
      </c>
      <c r="L2584">
        <v>20210503</v>
      </c>
      <c r="M2584" t="s">
        <v>30</v>
      </c>
      <c r="N2584">
        <v>0</v>
      </c>
      <c r="O2584">
        <v>16455527</v>
      </c>
      <c r="P2584" t="s">
        <v>13</v>
      </c>
      <c r="Q2584" t="s">
        <v>13</v>
      </c>
    </row>
    <row r="2585" spans="1:17" x14ac:dyDescent="0.25">
      <c r="A2585">
        <v>165020500</v>
      </c>
      <c r="B2585" t="s">
        <v>3456</v>
      </c>
      <c r="C2585" t="s">
        <v>5381</v>
      </c>
      <c r="D2585" t="s">
        <v>878</v>
      </c>
      <c r="E2585">
        <v>15</v>
      </c>
      <c r="F2585" t="s">
        <v>6</v>
      </c>
      <c r="G2585" t="s">
        <v>5478</v>
      </c>
      <c r="H2585" t="s">
        <v>22</v>
      </c>
      <c r="I2585">
        <v>122</v>
      </c>
      <c r="J2585">
        <v>118</v>
      </c>
      <c r="K2585">
        <v>20233</v>
      </c>
      <c r="L2585">
        <v>20230322</v>
      </c>
      <c r="M2585" t="s">
        <v>30</v>
      </c>
      <c r="N2585">
        <v>20234</v>
      </c>
      <c r="O2585">
        <v>16473316</v>
      </c>
      <c r="P2585" t="s">
        <v>13</v>
      </c>
      <c r="Q2585" t="s">
        <v>13</v>
      </c>
    </row>
    <row r="2586" spans="1:17" x14ac:dyDescent="0.25">
      <c r="A2586">
        <v>165067871</v>
      </c>
      <c r="B2586" t="s">
        <v>450</v>
      </c>
      <c r="C2586" t="s">
        <v>6634</v>
      </c>
      <c r="D2586" t="s">
        <v>878</v>
      </c>
      <c r="E2586">
        <v>15</v>
      </c>
      <c r="F2586" t="s">
        <v>5</v>
      </c>
      <c r="G2586" t="s">
        <v>5478</v>
      </c>
      <c r="H2586" t="s">
        <v>22</v>
      </c>
      <c r="I2586">
        <v>61</v>
      </c>
      <c r="J2586" t="s">
        <v>25</v>
      </c>
      <c r="K2586">
        <v>20233</v>
      </c>
      <c r="L2586">
        <v>20211129</v>
      </c>
      <c r="M2586" t="s">
        <v>31</v>
      </c>
      <c r="N2586">
        <v>20234</v>
      </c>
      <c r="O2586">
        <v>12355384</v>
      </c>
      <c r="P2586" t="s">
        <v>13</v>
      </c>
      <c r="Q2586" t="s">
        <v>1268</v>
      </c>
    </row>
    <row r="2587" spans="1:17" x14ac:dyDescent="0.25">
      <c r="A2587">
        <v>163246359</v>
      </c>
      <c r="B2587" t="s">
        <v>507</v>
      </c>
      <c r="C2587" t="s">
        <v>5490</v>
      </c>
      <c r="D2587" t="s">
        <v>878</v>
      </c>
      <c r="E2587">
        <v>15</v>
      </c>
      <c r="F2587" t="s">
        <v>32</v>
      </c>
      <c r="G2587" t="s">
        <v>6626</v>
      </c>
      <c r="H2587" t="s">
        <v>22</v>
      </c>
      <c r="I2587">
        <v>1691</v>
      </c>
      <c r="J2587">
        <v>107</v>
      </c>
      <c r="K2587">
        <v>0</v>
      </c>
      <c r="L2587" t="s">
        <v>25</v>
      </c>
      <c r="M2587" t="s">
        <v>30</v>
      </c>
      <c r="N2587">
        <v>0</v>
      </c>
      <c r="O2587">
        <v>15359506</v>
      </c>
      <c r="P2587" t="s">
        <v>1267</v>
      </c>
      <c r="Q2587" t="s">
        <v>13</v>
      </c>
    </row>
    <row r="2588" spans="1:17" x14ac:dyDescent="0.25">
      <c r="A2588">
        <v>164728570</v>
      </c>
      <c r="B2588" t="s">
        <v>450</v>
      </c>
      <c r="C2588" t="s">
        <v>1982</v>
      </c>
      <c r="D2588" t="s">
        <v>878</v>
      </c>
      <c r="E2588">
        <v>15</v>
      </c>
      <c r="F2588" t="s">
        <v>6</v>
      </c>
      <c r="G2588" t="s">
        <v>1133</v>
      </c>
      <c r="H2588" t="s">
        <v>22</v>
      </c>
      <c r="I2588">
        <v>508</v>
      </c>
      <c r="J2588" t="s">
        <v>25</v>
      </c>
      <c r="K2588">
        <v>20233</v>
      </c>
      <c r="L2588">
        <v>20220623</v>
      </c>
      <c r="M2588" t="s">
        <v>30</v>
      </c>
      <c r="N2588">
        <v>20234</v>
      </c>
      <c r="O2588">
        <v>16305676</v>
      </c>
      <c r="P2588" t="s">
        <v>1192</v>
      </c>
      <c r="Q2588" t="s">
        <v>1268</v>
      </c>
    </row>
    <row r="2589" spans="1:17" x14ac:dyDescent="0.25">
      <c r="A2589">
        <v>165025595</v>
      </c>
      <c r="B2589" t="s">
        <v>450</v>
      </c>
      <c r="C2589" t="s">
        <v>1536</v>
      </c>
      <c r="D2589" t="s">
        <v>96</v>
      </c>
      <c r="E2589">
        <v>15</v>
      </c>
      <c r="F2589" t="s">
        <v>5033</v>
      </c>
      <c r="G2589" t="s">
        <v>3143</v>
      </c>
      <c r="H2589" t="s">
        <v>22</v>
      </c>
      <c r="I2589">
        <v>122</v>
      </c>
      <c r="J2589">
        <v>82</v>
      </c>
      <c r="K2589">
        <v>0</v>
      </c>
      <c r="L2589">
        <v>20240214</v>
      </c>
      <c r="M2589" t="s">
        <v>30</v>
      </c>
      <c r="N2589">
        <v>0</v>
      </c>
      <c r="O2589">
        <v>16460545</v>
      </c>
      <c r="P2589" t="s">
        <v>13</v>
      </c>
      <c r="Q2589" t="s">
        <v>13</v>
      </c>
    </row>
    <row r="2590" spans="1:17" x14ac:dyDescent="0.25">
      <c r="A2590">
        <v>165021362</v>
      </c>
      <c r="B2590" t="s">
        <v>450</v>
      </c>
      <c r="C2590" t="s">
        <v>5491</v>
      </c>
      <c r="D2590" t="s">
        <v>96</v>
      </c>
      <c r="E2590">
        <v>15</v>
      </c>
      <c r="F2590" t="s">
        <v>6</v>
      </c>
      <c r="G2590" t="s">
        <v>5478</v>
      </c>
      <c r="H2590" t="s">
        <v>22</v>
      </c>
      <c r="I2590">
        <v>124</v>
      </c>
      <c r="J2590">
        <v>118</v>
      </c>
      <c r="K2590">
        <v>20233</v>
      </c>
      <c r="L2590">
        <v>20230817</v>
      </c>
      <c r="M2590" t="s">
        <v>31</v>
      </c>
      <c r="N2590">
        <v>20234</v>
      </c>
      <c r="O2590">
        <v>16472235</v>
      </c>
      <c r="P2590" t="s">
        <v>13</v>
      </c>
      <c r="Q2590" t="s">
        <v>13</v>
      </c>
    </row>
    <row r="2591" spans="1:17" x14ac:dyDescent="0.25">
      <c r="A2591">
        <v>162882974</v>
      </c>
      <c r="B2591" t="s">
        <v>907</v>
      </c>
      <c r="C2591" t="s">
        <v>747</v>
      </c>
      <c r="D2591" t="s">
        <v>99</v>
      </c>
      <c r="E2591">
        <v>15</v>
      </c>
      <c r="F2591" t="s">
        <v>6</v>
      </c>
      <c r="G2591" t="s">
        <v>1058</v>
      </c>
      <c r="H2591" t="s">
        <v>22</v>
      </c>
      <c r="I2591">
        <v>1981</v>
      </c>
      <c r="J2591">
        <v>1772</v>
      </c>
      <c r="K2591">
        <v>20233</v>
      </c>
      <c r="L2591">
        <v>20231001</v>
      </c>
      <c r="M2591" t="s">
        <v>30</v>
      </c>
      <c r="N2591">
        <v>20234</v>
      </c>
      <c r="O2591">
        <v>13558540</v>
      </c>
      <c r="P2591" t="s">
        <v>1266</v>
      </c>
      <c r="Q2591" t="s">
        <v>1267</v>
      </c>
    </row>
    <row r="2592" spans="1:17" x14ac:dyDescent="0.25">
      <c r="A2592">
        <v>165012524</v>
      </c>
      <c r="B2592" t="s">
        <v>5492</v>
      </c>
      <c r="C2592" t="s">
        <v>168</v>
      </c>
      <c r="D2592" t="s">
        <v>96</v>
      </c>
      <c r="E2592">
        <v>15</v>
      </c>
      <c r="F2592" t="s">
        <v>6</v>
      </c>
      <c r="G2592" t="s">
        <v>4695</v>
      </c>
      <c r="H2592" t="s">
        <v>22</v>
      </c>
      <c r="I2592">
        <v>124</v>
      </c>
      <c r="J2592">
        <v>110</v>
      </c>
      <c r="K2592">
        <v>20233</v>
      </c>
      <c r="L2592">
        <v>20230731</v>
      </c>
      <c r="M2592" t="s">
        <v>30</v>
      </c>
      <c r="N2592">
        <v>20234</v>
      </c>
      <c r="O2592">
        <v>16313064</v>
      </c>
      <c r="P2592" t="s">
        <v>13</v>
      </c>
      <c r="Q2592" t="s">
        <v>13</v>
      </c>
    </row>
    <row r="2593" spans="1:17" x14ac:dyDescent="0.25">
      <c r="A2593">
        <v>165020545</v>
      </c>
      <c r="B2593" t="s">
        <v>5493</v>
      </c>
      <c r="C2593" t="s">
        <v>5494</v>
      </c>
      <c r="D2593" t="s">
        <v>69</v>
      </c>
      <c r="E2593">
        <v>15</v>
      </c>
      <c r="F2593" t="s">
        <v>6</v>
      </c>
      <c r="G2593" t="s">
        <v>3143</v>
      </c>
      <c r="H2593" t="s">
        <v>22</v>
      </c>
      <c r="I2593">
        <v>131</v>
      </c>
      <c r="J2593">
        <v>87</v>
      </c>
      <c r="K2593">
        <v>0</v>
      </c>
      <c r="L2593">
        <v>20240214</v>
      </c>
      <c r="M2593" t="s">
        <v>31</v>
      </c>
      <c r="N2593">
        <v>20234</v>
      </c>
      <c r="O2593">
        <v>13443243</v>
      </c>
      <c r="P2593" t="s">
        <v>13</v>
      </c>
      <c r="Q2593" t="s">
        <v>13</v>
      </c>
    </row>
    <row r="2594" spans="1:17" x14ac:dyDescent="0.25">
      <c r="A2594">
        <v>164785289</v>
      </c>
      <c r="B2594" t="s">
        <v>508</v>
      </c>
      <c r="C2594" t="s">
        <v>2229</v>
      </c>
      <c r="D2594" t="s">
        <v>69</v>
      </c>
      <c r="E2594">
        <v>15</v>
      </c>
      <c r="F2594" t="s">
        <v>32</v>
      </c>
      <c r="G2594" t="s">
        <v>3526</v>
      </c>
      <c r="H2594" t="s">
        <v>22</v>
      </c>
      <c r="I2594">
        <v>427</v>
      </c>
      <c r="J2594">
        <v>263</v>
      </c>
      <c r="K2594">
        <v>20233</v>
      </c>
      <c r="L2594">
        <v>20221010</v>
      </c>
      <c r="M2594" t="s">
        <v>30</v>
      </c>
      <c r="N2594">
        <v>20234</v>
      </c>
      <c r="O2594">
        <v>16349720</v>
      </c>
      <c r="P2594" t="s">
        <v>1192</v>
      </c>
      <c r="Q2594" t="s">
        <v>13</v>
      </c>
    </row>
    <row r="2595" spans="1:17" x14ac:dyDescent="0.25">
      <c r="A2595">
        <v>163656382</v>
      </c>
      <c r="B2595" t="s">
        <v>1019</v>
      </c>
      <c r="C2595" t="s">
        <v>607</v>
      </c>
      <c r="D2595" t="s">
        <v>120</v>
      </c>
      <c r="E2595">
        <v>15</v>
      </c>
      <c r="F2595" t="s">
        <v>6</v>
      </c>
      <c r="G2595" t="s">
        <v>4695</v>
      </c>
      <c r="H2595" t="s">
        <v>22</v>
      </c>
      <c r="I2595">
        <v>1494</v>
      </c>
      <c r="J2595">
        <v>1494</v>
      </c>
      <c r="K2595">
        <v>20233</v>
      </c>
      <c r="L2595">
        <v>20230306</v>
      </c>
      <c r="M2595" t="s">
        <v>31</v>
      </c>
      <c r="N2595">
        <v>20234</v>
      </c>
      <c r="O2595">
        <v>15444870</v>
      </c>
      <c r="P2595" t="s">
        <v>1267</v>
      </c>
      <c r="Q2595" t="s">
        <v>1267</v>
      </c>
    </row>
    <row r="2596" spans="1:17" x14ac:dyDescent="0.25">
      <c r="A2596">
        <v>163863562</v>
      </c>
      <c r="B2596" t="s">
        <v>953</v>
      </c>
      <c r="C2596" t="s">
        <v>954</v>
      </c>
      <c r="D2596" t="s">
        <v>69</v>
      </c>
      <c r="E2596">
        <v>15</v>
      </c>
      <c r="F2596" t="s">
        <v>6</v>
      </c>
      <c r="G2596" t="s">
        <v>1400</v>
      </c>
      <c r="H2596" t="s">
        <v>22</v>
      </c>
      <c r="I2596">
        <v>1433</v>
      </c>
      <c r="J2596">
        <v>1433</v>
      </c>
      <c r="K2596">
        <v>20233</v>
      </c>
      <c r="L2596">
        <v>20230301</v>
      </c>
      <c r="M2596" t="s">
        <v>31</v>
      </c>
      <c r="N2596">
        <v>20234</v>
      </c>
      <c r="O2596">
        <v>15185347</v>
      </c>
      <c r="P2596" t="s">
        <v>14</v>
      </c>
      <c r="Q2596" t="s">
        <v>14</v>
      </c>
    </row>
    <row r="2597" spans="1:17" x14ac:dyDescent="0.25">
      <c r="A2597">
        <v>165066729</v>
      </c>
      <c r="B2597" t="s">
        <v>6635</v>
      </c>
      <c r="C2597" t="s">
        <v>712</v>
      </c>
      <c r="D2597" t="s">
        <v>96</v>
      </c>
      <c r="E2597">
        <v>15</v>
      </c>
      <c r="F2597" t="s">
        <v>6</v>
      </c>
      <c r="G2597" t="s">
        <v>1400</v>
      </c>
      <c r="H2597" t="s">
        <v>22</v>
      </c>
      <c r="I2597">
        <v>63</v>
      </c>
      <c r="J2597">
        <v>38</v>
      </c>
      <c r="K2597">
        <v>20233</v>
      </c>
      <c r="L2597" t="s">
        <v>25</v>
      </c>
      <c r="M2597" t="s">
        <v>30</v>
      </c>
      <c r="N2597">
        <v>20234</v>
      </c>
      <c r="O2597">
        <v>16446357</v>
      </c>
      <c r="P2597" t="s">
        <v>13</v>
      </c>
      <c r="Q2597" t="s">
        <v>13</v>
      </c>
    </row>
    <row r="2598" spans="1:17" x14ac:dyDescent="0.25">
      <c r="A2598">
        <v>164650065</v>
      </c>
      <c r="B2598" t="s">
        <v>166</v>
      </c>
      <c r="C2598" t="s">
        <v>563</v>
      </c>
      <c r="D2598" t="s">
        <v>882</v>
      </c>
      <c r="E2598">
        <v>15</v>
      </c>
      <c r="F2598" t="s">
        <v>6</v>
      </c>
      <c r="G2598" t="s">
        <v>1133</v>
      </c>
      <c r="H2598" t="s">
        <v>22</v>
      </c>
      <c r="I2598">
        <v>621</v>
      </c>
      <c r="J2598">
        <v>616</v>
      </c>
      <c r="K2598">
        <v>20233</v>
      </c>
      <c r="L2598">
        <v>20220720</v>
      </c>
      <c r="M2598" t="s">
        <v>30</v>
      </c>
      <c r="N2598">
        <v>20234</v>
      </c>
      <c r="O2598">
        <v>16270832</v>
      </c>
      <c r="P2598" t="s">
        <v>1193</v>
      </c>
      <c r="Q2598" t="s">
        <v>1193</v>
      </c>
    </row>
    <row r="2599" spans="1:17" x14ac:dyDescent="0.25">
      <c r="A2599">
        <v>164948344</v>
      </c>
      <c r="B2599" t="s">
        <v>4281</v>
      </c>
      <c r="C2599" t="s">
        <v>2052</v>
      </c>
      <c r="D2599" t="s">
        <v>878</v>
      </c>
      <c r="E2599">
        <v>15</v>
      </c>
      <c r="F2599" t="s">
        <v>32</v>
      </c>
      <c r="G2599" t="s">
        <v>6626</v>
      </c>
      <c r="H2599" t="s">
        <v>22</v>
      </c>
      <c r="I2599">
        <v>230</v>
      </c>
      <c r="J2599">
        <v>200</v>
      </c>
      <c r="K2599">
        <v>20233</v>
      </c>
      <c r="L2599">
        <v>20231130</v>
      </c>
      <c r="M2599" t="s">
        <v>31</v>
      </c>
      <c r="N2599">
        <v>20234</v>
      </c>
      <c r="O2599">
        <v>15344191</v>
      </c>
      <c r="P2599" t="s">
        <v>13</v>
      </c>
      <c r="Q2599" t="s">
        <v>13</v>
      </c>
    </row>
    <row r="2600" spans="1:17" x14ac:dyDescent="0.25">
      <c r="A2600">
        <v>164664021</v>
      </c>
      <c r="B2600" t="s">
        <v>649</v>
      </c>
      <c r="C2600" t="s">
        <v>264</v>
      </c>
      <c r="D2600" t="s">
        <v>69</v>
      </c>
      <c r="E2600">
        <v>15</v>
      </c>
      <c r="F2600" t="s">
        <v>32</v>
      </c>
      <c r="G2600" t="s">
        <v>4278</v>
      </c>
      <c r="H2600" t="s">
        <v>22</v>
      </c>
      <c r="I2600">
        <v>612</v>
      </c>
      <c r="J2600">
        <v>585</v>
      </c>
      <c r="K2600">
        <v>20233</v>
      </c>
      <c r="L2600" t="s">
        <v>25</v>
      </c>
      <c r="M2600" t="s">
        <v>30</v>
      </c>
      <c r="N2600">
        <v>20234</v>
      </c>
      <c r="O2600">
        <v>16274103</v>
      </c>
      <c r="P2600" t="s">
        <v>1193</v>
      </c>
      <c r="Q2600" t="s">
        <v>1193</v>
      </c>
    </row>
    <row r="2601" spans="1:17" x14ac:dyDescent="0.25">
      <c r="A2601">
        <v>164739855</v>
      </c>
      <c r="B2601" t="s">
        <v>649</v>
      </c>
      <c r="C2601" t="s">
        <v>593</v>
      </c>
      <c r="D2601" t="s">
        <v>878</v>
      </c>
      <c r="E2601">
        <v>15</v>
      </c>
      <c r="F2601" t="s">
        <v>6</v>
      </c>
      <c r="G2601" t="s">
        <v>4695</v>
      </c>
      <c r="H2601" t="s">
        <v>22</v>
      </c>
      <c r="I2601">
        <v>489</v>
      </c>
      <c r="J2601">
        <v>483</v>
      </c>
      <c r="K2601">
        <v>20233</v>
      </c>
      <c r="L2601">
        <v>20230221</v>
      </c>
      <c r="M2601" t="s">
        <v>30</v>
      </c>
      <c r="N2601">
        <v>20234</v>
      </c>
      <c r="O2601">
        <v>16306665</v>
      </c>
      <c r="P2601" t="s">
        <v>1192</v>
      </c>
      <c r="Q2601" t="s">
        <v>1192</v>
      </c>
    </row>
    <row r="2602" spans="1:17" x14ac:dyDescent="0.25">
      <c r="A2602">
        <v>165060797</v>
      </c>
      <c r="B2602" t="s">
        <v>6636</v>
      </c>
      <c r="C2602" t="s">
        <v>6637</v>
      </c>
      <c r="D2602" t="s">
        <v>69</v>
      </c>
      <c r="E2602">
        <v>15</v>
      </c>
      <c r="F2602" t="s">
        <v>5</v>
      </c>
      <c r="G2602" t="s">
        <v>5478</v>
      </c>
      <c r="H2602" t="s">
        <v>22</v>
      </c>
      <c r="I2602">
        <v>68</v>
      </c>
      <c r="J2602">
        <v>11</v>
      </c>
      <c r="K2602">
        <v>20233</v>
      </c>
      <c r="L2602">
        <v>20230206</v>
      </c>
      <c r="M2602" t="s">
        <v>31</v>
      </c>
      <c r="N2602">
        <v>20234</v>
      </c>
      <c r="O2602">
        <v>15364492</v>
      </c>
      <c r="P2602" t="s">
        <v>13</v>
      </c>
      <c r="Q2602" t="s">
        <v>13</v>
      </c>
    </row>
    <row r="2603" spans="1:17" x14ac:dyDescent="0.25">
      <c r="A2603">
        <v>165102933</v>
      </c>
      <c r="B2603" t="s">
        <v>7286</v>
      </c>
      <c r="C2603" t="s">
        <v>7287</v>
      </c>
      <c r="D2603" t="s">
        <v>878</v>
      </c>
      <c r="E2603">
        <v>15</v>
      </c>
      <c r="F2603" t="s">
        <v>6</v>
      </c>
      <c r="G2603" t="s">
        <v>1133</v>
      </c>
      <c r="H2603" t="s">
        <v>22</v>
      </c>
      <c r="I2603">
        <v>14</v>
      </c>
      <c r="J2603" t="s">
        <v>25</v>
      </c>
      <c r="K2603">
        <v>20233</v>
      </c>
      <c r="L2603">
        <v>20221018</v>
      </c>
      <c r="M2603" t="s">
        <v>30</v>
      </c>
      <c r="N2603">
        <v>0</v>
      </c>
      <c r="O2603">
        <v>16449752</v>
      </c>
      <c r="P2603" t="s">
        <v>13</v>
      </c>
      <c r="Q2603" t="s">
        <v>1268</v>
      </c>
    </row>
    <row r="2604" spans="1:17" x14ac:dyDescent="0.25">
      <c r="A2604">
        <v>165069920</v>
      </c>
      <c r="B2604" t="s">
        <v>511</v>
      </c>
      <c r="C2604" t="s">
        <v>227</v>
      </c>
      <c r="D2604" t="s">
        <v>69</v>
      </c>
      <c r="E2604">
        <v>15</v>
      </c>
      <c r="F2604" t="s">
        <v>6</v>
      </c>
      <c r="G2604" t="s">
        <v>4695</v>
      </c>
      <c r="H2604" t="s">
        <v>22</v>
      </c>
      <c r="I2604">
        <v>59</v>
      </c>
      <c r="J2604" t="s">
        <v>25</v>
      </c>
      <c r="K2604">
        <v>0</v>
      </c>
      <c r="L2604">
        <v>20231110</v>
      </c>
      <c r="M2604" t="s">
        <v>31</v>
      </c>
      <c r="N2604">
        <v>20234</v>
      </c>
      <c r="O2604">
        <v>12829148</v>
      </c>
      <c r="P2604" t="s">
        <v>13</v>
      </c>
      <c r="Q2604" t="s">
        <v>1268</v>
      </c>
    </row>
    <row r="2605" spans="1:17" x14ac:dyDescent="0.25">
      <c r="A2605">
        <v>164491445</v>
      </c>
      <c r="B2605" t="s">
        <v>452</v>
      </c>
      <c r="C2605" t="s">
        <v>1159</v>
      </c>
      <c r="D2605" t="s">
        <v>878</v>
      </c>
      <c r="E2605">
        <v>15</v>
      </c>
      <c r="F2605" t="s">
        <v>6</v>
      </c>
      <c r="G2605" t="s">
        <v>1400</v>
      </c>
      <c r="H2605" t="s">
        <v>22</v>
      </c>
      <c r="I2605">
        <v>889</v>
      </c>
      <c r="J2605">
        <v>850</v>
      </c>
      <c r="K2605">
        <v>20233</v>
      </c>
      <c r="L2605">
        <v>20240228</v>
      </c>
      <c r="M2605" t="s">
        <v>31</v>
      </c>
      <c r="N2605">
        <v>20234</v>
      </c>
      <c r="O2605">
        <v>15167869</v>
      </c>
      <c r="P2605" t="s">
        <v>14</v>
      </c>
      <c r="Q2605" t="s">
        <v>14</v>
      </c>
    </row>
    <row r="2606" spans="1:17" x14ac:dyDescent="0.25">
      <c r="A2606">
        <v>164823239</v>
      </c>
      <c r="B2606" t="s">
        <v>452</v>
      </c>
      <c r="C2606" t="s">
        <v>3530</v>
      </c>
      <c r="D2606" t="s">
        <v>69</v>
      </c>
      <c r="E2606">
        <v>15</v>
      </c>
      <c r="F2606" t="s">
        <v>32</v>
      </c>
      <c r="G2606" t="s">
        <v>1059</v>
      </c>
      <c r="H2606" t="s">
        <v>22</v>
      </c>
      <c r="I2606">
        <v>375</v>
      </c>
      <c r="J2606">
        <v>259</v>
      </c>
      <c r="K2606">
        <v>20233</v>
      </c>
      <c r="L2606">
        <v>20231201</v>
      </c>
      <c r="M2606" t="s">
        <v>30</v>
      </c>
      <c r="N2606">
        <v>20234</v>
      </c>
      <c r="O2606">
        <v>15989582</v>
      </c>
      <c r="P2606" t="s">
        <v>1192</v>
      </c>
      <c r="Q2606" t="s">
        <v>13</v>
      </c>
    </row>
    <row r="2607" spans="1:17" x14ac:dyDescent="0.25">
      <c r="A2607">
        <v>165027927</v>
      </c>
      <c r="B2607" t="s">
        <v>452</v>
      </c>
      <c r="C2607" t="s">
        <v>5495</v>
      </c>
      <c r="D2607" t="s">
        <v>96</v>
      </c>
      <c r="E2607">
        <v>15</v>
      </c>
      <c r="F2607" t="s">
        <v>6</v>
      </c>
      <c r="G2607" t="s">
        <v>3143</v>
      </c>
      <c r="H2607" t="s">
        <v>22</v>
      </c>
      <c r="I2607">
        <v>139</v>
      </c>
      <c r="J2607">
        <v>87</v>
      </c>
      <c r="K2607">
        <v>0</v>
      </c>
      <c r="L2607">
        <v>20240214</v>
      </c>
      <c r="M2607" t="s">
        <v>31</v>
      </c>
      <c r="N2607">
        <v>20234</v>
      </c>
      <c r="O2607">
        <v>16040762</v>
      </c>
      <c r="P2607" t="s">
        <v>13</v>
      </c>
      <c r="Q2607" t="s">
        <v>13</v>
      </c>
    </row>
    <row r="2608" spans="1:17" x14ac:dyDescent="0.25">
      <c r="A2608">
        <v>165004944</v>
      </c>
      <c r="B2608" t="s">
        <v>6638</v>
      </c>
      <c r="C2608" t="s">
        <v>235</v>
      </c>
      <c r="D2608" t="s">
        <v>882</v>
      </c>
      <c r="E2608">
        <v>15</v>
      </c>
      <c r="F2608" t="s">
        <v>6</v>
      </c>
      <c r="G2608" t="s">
        <v>5478</v>
      </c>
      <c r="H2608" t="s">
        <v>22</v>
      </c>
      <c r="I2608">
        <v>144</v>
      </c>
      <c r="J2608">
        <v>118</v>
      </c>
      <c r="K2608">
        <v>20233</v>
      </c>
      <c r="L2608">
        <v>20230721</v>
      </c>
      <c r="M2608" t="s">
        <v>30</v>
      </c>
      <c r="N2608">
        <v>20234</v>
      </c>
      <c r="O2608">
        <v>16469507</v>
      </c>
      <c r="P2608" t="s">
        <v>13</v>
      </c>
      <c r="Q2608" t="s">
        <v>13</v>
      </c>
    </row>
    <row r="2609" spans="1:17" x14ac:dyDescent="0.25">
      <c r="A2609">
        <v>165049768</v>
      </c>
      <c r="B2609" t="s">
        <v>6638</v>
      </c>
      <c r="C2609" t="s">
        <v>6639</v>
      </c>
      <c r="D2609" t="s">
        <v>878</v>
      </c>
      <c r="E2609">
        <v>15</v>
      </c>
      <c r="F2609" t="s">
        <v>32</v>
      </c>
      <c r="G2609" t="s">
        <v>4278</v>
      </c>
      <c r="H2609" t="s">
        <v>22</v>
      </c>
      <c r="I2609">
        <v>89</v>
      </c>
      <c r="J2609">
        <v>56</v>
      </c>
      <c r="K2609">
        <v>20233</v>
      </c>
      <c r="L2609">
        <v>20230426</v>
      </c>
      <c r="M2609" t="s">
        <v>30</v>
      </c>
      <c r="N2609">
        <v>0</v>
      </c>
      <c r="O2609">
        <v>16485176</v>
      </c>
      <c r="P2609" t="s">
        <v>13</v>
      </c>
      <c r="Q2609" t="s">
        <v>13</v>
      </c>
    </row>
    <row r="2610" spans="1:17" x14ac:dyDescent="0.25">
      <c r="A2610">
        <v>165031523</v>
      </c>
      <c r="B2610" t="s">
        <v>5496</v>
      </c>
      <c r="C2610" t="s">
        <v>3712</v>
      </c>
      <c r="D2610" t="s">
        <v>96</v>
      </c>
      <c r="E2610">
        <v>15</v>
      </c>
      <c r="F2610" t="s">
        <v>6</v>
      </c>
      <c r="G2610" t="s">
        <v>5478</v>
      </c>
      <c r="H2610" t="s">
        <v>22</v>
      </c>
      <c r="I2610">
        <v>103</v>
      </c>
      <c r="J2610">
        <v>77</v>
      </c>
      <c r="K2610">
        <v>20233</v>
      </c>
      <c r="L2610">
        <v>20231211</v>
      </c>
      <c r="M2610" t="s">
        <v>30</v>
      </c>
      <c r="N2610">
        <v>20234</v>
      </c>
      <c r="O2610">
        <v>16449073</v>
      </c>
      <c r="P2610" t="s">
        <v>13</v>
      </c>
      <c r="Q2610" t="s">
        <v>13</v>
      </c>
    </row>
    <row r="2611" spans="1:17" x14ac:dyDescent="0.25">
      <c r="A2611">
        <v>165077280</v>
      </c>
      <c r="B2611" t="s">
        <v>781</v>
      </c>
      <c r="C2611" t="s">
        <v>7288</v>
      </c>
      <c r="D2611" t="s">
        <v>878</v>
      </c>
      <c r="E2611">
        <v>15</v>
      </c>
      <c r="F2611" t="s">
        <v>32</v>
      </c>
      <c r="G2611" t="s">
        <v>1059</v>
      </c>
      <c r="H2611" t="s">
        <v>22</v>
      </c>
      <c r="I2611">
        <v>46</v>
      </c>
      <c r="J2611" t="s">
        <v>25</v>
      </c>
      <c r="K2611">
        <v>0</v>
      </c>
      <c r="L2611">
        <v>20211202</v>
      </c>
      <c r="M2611" t="s">
        <v>30</v>
      </c>
      <c r="N2611">
        <v>0</v>
      </c>
      <c r="O2611">
        <v>16518261</v>
      </c>
      <c r="P2611" t="s">
        <v>13</v>
      </c>
      <c r="Q2611" t="s">
        <v>1268</v>
      </c>
    </row>
    <row r="2612" spans="1:17" x14ac:dyDescent="0.25">
      <c r="A2612">
        <v>163909905</v>
      </c>
      <c r="B2612" t="s">
        <v>955</v>
      </c>
      <c r="C2612" t="s">
        <v>896</v>
      </c>
      <c r="D2612" t="s">
        <v>69</v>
      </c>
      <c r="E2612">
        <v>15</v>
      </c>
      <c r="F2612" t="s">
        <v>6</v>
      </c>
      <c r="G2612" t="s">
        <v>1400</v>
      </c>
      <c r="H2612" t="s">
        <v>22</v>
      </c>
      <c r="I2612">
        <v>1414</v>
      </c>
      <c r="J2612">
        <v>1414</v>
      </c>
      <c r="K2612">
        <v>20233</v>
      </c>
      <c r="L2612">
        <v>20220531</v>
      </c>
      <c r="M2612" t="s">
        <v>30</v>
      </c>
      <c r="N2612">
        <v>20234</v>
      </c>
      <c r="O2612">
        <v>15839813</v>
      </c>
      <c r="P2612" t="s">
        <v>14</v>
      </c>
      <c r="Q2612" t="s">
        <v>14</v>
      </c>
    </row>
    <row r="2613" spans="1:17" x14ac:dyDescent="0.25">
      <c r="A2613">
        <v>165104411</v>
      </c>
      <c r="B2613" t="s">
        <v>7289</v>
      </c>
      <c r="C2613" t="s">
        <v>7290</v>
      </c>
      <c r="D2613" t="s">
        <v>69</v>
      </c>
      <c r="E2613">
        <v>15</v>
      </c>
      <c r="F2613" t="s">
        <v>6</v>
      </c>
      <c r="G2613" t="s">
        <v>5478</v>
      </c>
      <c r="H2613" t="s">
        <v>22</v>
      </c>
      <c r="I2613">
        <v>13</v>
      </c>
      <c r="J2613" t="s">
        <v>25</v>
      </c>
      <c r="K2613">
        <v>0</v>
      </c>
      <c r="L2613">
        <v>20220905</v>
      </c>
      <c r="M2613" t="s">
        <v>31</v>
      </c>
      <c r="N2613">
        <v>0</v>
      </c>
      <c r="O2613">
        <v>13811614</v>
      </c>
      <c r="P2613" t="s">
        <v>13</v>
      </c>
      <c r="Q2613" t="s">
        <v>1268</v>
      </c>
    </row>
    <row r="2614" spans="1:17" x14ac:dyDescent="0.25">
      <c r="A2614">
        <v>165048557</v>
      </c>
      <c r="B2614" t="s">
        <v>6172</v>
      </c>
      <c r="C2614" t="s">
        <v>6173</v>
      </c>
      <c r="D2614" t="s">
        <v>69</v>
      </c>
      <c r="E2614">
        <v>15</v>
      </c>
      <c r="F2614" t="s">
        <v>32</v>
      </c>
      <c r="G2614" t="s">
        <v>3526</v>
      </c>
      <c r="H2614" t="s">
        <v>22</v>
      </c>
      <c r="I2614">
        <v>83</v>
      </c>
      <c r="J2614">
        <v>83</v>
      </c>
      <c r="K2614">
        <v>20233</v>
      </c>
      <c r="L2614">
        <v>20240323</v>
      </c>
      <c r="M2614" t="s">
        <v>30</v>
      </c>
      <c r="N2614">
        <v>20234</v>
      </c>
      <c r="O2614">
        <v>16370822</v>
      </c>
      <c r="P2614" t="s">
        <v>13</v>
      </c>
      <c r="Q2614" t="s">
        <v>13</v>
      </c>
    </row>
    <row r="2615" spans="1:17" x14ac:dyDescent="0.25">
      <c r="A2615">
        <v>164819432</v>
      </c>
      <c r="B2615" t="s">
        <v>2644</v>
      </c>
      <c r="C2615" t="s">
        <v>336</v>
      </c>
      <c r="D2615" t="s">
        <v>69</v>
      </c>
      <c r="E2615">
        <v>15</v>
      </c>
      <c r="F2615" t="s">
        <v>6</v>
      </c>
      <c r="G2615" t="s">
        <v>4695</v>
      </c>
      <c r="H2615" t="s">
        <v>22</v>
      </c>
      <c r="I2615">
        <v>384</v>
      </c>
      <c r="J2615">
        <v>367</v>
      </c>
      <c r="K2615">
        <v>20233</v>
      </c>
      <c r="L2615">
        <v>20240418</v>
      </c>
      <c r="M2615" t="s">
        <v>31</v>
      </c>
      <c r="N2615">
        <v>20234</v>
      </c>
      <c r="O2615">
        <v>15240324</v>
      </c>
      <c r="P2615" t="s">
        <v>1192</v>
      </c>
      <c r="Q2615" t="s">
        <v>1192</v>
      </c>
    </row>
    <row r="2616" spans="1:17" x14ac:dyDescent="0.25">
      <c r="A2616">
        <v>164805510</v>
      </c>
      <c r="B2616" t="s">
        <v>385</v>
      </c>
      <c r="C2616" t="s">
        <v>2645</v>
      </c>
      <c r="D2616" t="s">
        <v>69</v>
      </c>
      <c r="E2616">
        <v>15</v>
      </c>
      <c r="F2616" t="s">
        <v>32</v>
      </c>
      <c r="G2616" t="s">
        <v>1059</v>
      </c>
      <c r="H2616" t="s">
        <v>22</v>
      </c>
      <c r="I2616">
        <v>397</v>
      </c>
      <c r="J2616">
        <v>364</v>
      </c>
      <c r="K2616">
        <v>20233</v>
      </c>
      <c r="L2616">
        <v>20230908</v>
      </c>
      <c r="M2616" t="s">
        <v>30</v>
      </c>
      <c r="N2616">
        <v>20234</v>
      </c>
      <c r="O2616">
        <v>16356056</v>
      </c>
      <c r="P2616" t="s">
        <v>1192</v>
      </c>
      <c r="Q2616" t="s">
        <v>13</v>
      </c>
    </row>
    <row r="2617" spans="1:17" x14ac:dyDescent="0.25">
      <c r="A2617">
        <v>162531452</v>
      </c>
      <c r="B2617" t="s">
        <v>4282</v>
      </c>
      <c r="C2617" t="s">
        <v>367</v>
      </c>
      <c r="D2617" t="s">
        <v>96</v>
      </c>
      <c r="E2617">
        <v>15</v>
      </c>
      <c r="F2617" t="s">
        <v>6</v>
      </c>
      <c r="G2617" t="s">
        <v>1133</v>
      </c>
      <c r="H2617" t="s">
        <v>22</v>
      </c>
      <c r="I2617">
        <v>2194</v>
      </c>
      <c r="J2617">
        <v>2194</v>
      </c>
      <c r="K2617">
        <v>20233</v>
      </c>
      <c r="L2617">
        <v>20240228</v>
      </c>
      <c r="M2617" t="s">
        <v>30</v>
      </c>
      <c r="N2617">
        <v>20234</v>
      </c>
      <c r="O2617">
        <v>14217205</v>
      </c>
      <c r="P2617" t="s">
        <v>1268</v>
      </c>
      <c r="Q2617" t="s">
        <v>1268</v>
      </c>
    </row>
    <row r="2618" spans="1:17" x14ac:dyDescent="0.25">
      <c r="A2618">
        <v>162881139</v>
      </c>
      <c r="B2618" t="s">
        <v>454</v>
      </c>
      <c r="C2618" t="s">
        <v>518</v>
      </c>
      <c r="D2618" t="s">
        <v>69</v>
      </c>
      <c r="E2618">
        <v>15</v>
      </c>
      <c r="F2618" t="s">
        <v>6</v>
      </c>
      <c r="G2618" t="s">
        <v>1400</v>
      </c>
      <c r="H2618" t="s">
        <v>22</v>
      </c>
      <c r="I2618">
        <v>1971</v>
      </c>
      <c r="J2618">
        <v>1771</v>
      </c>
      <c r="K2618">
        <v>20233</v>
      </c>
      <c r="L2618">
        <v>20240306</v>
      </c>
      <c r="M2618" t="s">
        <v>30</v>
      </c>
      <c r="N2618">
        <v>20234</v>
      </c>
      <c r="O2618">
        <v>15210262</v>
      </c>
      <c r="P2618" t="s">
        <v>1266</v>
      </c>
      <c r="Q2618" t="s">
        <v>1267</v>
      </c>
    </row>
    <row r="2619" spans="1:17" x14ac:dyDescent="0.25">
      <c r="A2619">
        <v>165010324</v>
      </c>
      <c r="B2619" t="s">
        <v>6640</v>
      </c>
      <c r="C2619" t="s">
        <v>297</v>
      </c>
      <c r="D2619" t="s">
        <v>878</v>
      </c>
      <c r="E2619">
        <v>15</v>
      </c>
      <c r="F2619" t="s">
        <v>6</v>
      </c>
      <c r="G2619" t="s">
        <v>5478</v>
      </c>
      <c r="H2619" t="s">
        <v>22</v>
      </c>
      <c r="I2619">
        <v>144</v>
      </c>
      <c r="J2619">
        <v>118</v>
      </c>
      <c r="K2619">
        <v>20233</v>
      </c>
      <c r="L2619" t="s">
        <v>25</v>
      </c>
      <c r="M2619" t="s">
        <v>30</v>
      </c>
      <c r="N2619">
        <v>20234</v>
      </c>
      <c r="O2619">
        <v>16472000</v>
      </c>
      <c r="P2619" t="s">
        <v>13</v>
      </c>
      <c r="Q2619" t="s">
        <v>13</v>
      </c>
    </row>
    <row r="2620" spans="1:17" x14ac:dyDescent="0.25">
      <c r="A2620">
        <v>165059271</v>
      </c>
      <c r="B2620" t="s">
        <v>6174</v>
      </c>
      <c r="C2620" t="s">
        <v>6175</v>
      </c>
      <c r="D2620" t="s">
        <v>69</v>
      </c>
      <c r="E2620">
        <v>15</v>
      </c>
      <c r="F2620" t="s">
        <v>5</v>
      </c>
      <c r="G2620" t="s">
        <v>4695</v>
      </c>
      <c r="H2620" t="s">
        <v>22</v>
      </c>
      <c r="I2620">
        <v>79</v>
      </c>
      <c r="J2620">
        <v>56</v>
      </c>
      <c r="K2620">
        <v>20233</v>
      </c>
      <c r="L2620">
        <v>20220822</v>
      </c>
      <c r="M2620" t="s">
        <v>31</v>
      </c>
      <c r="N2620">
        <v>0</v>
      </c>
      <c r="O2620">
        <v>16235553</v>
      </c>
      <c r="P2620" t="s">
        <v>13</v>
      </c>
      <c r="Q2620" t="s">
        <v>13</v>
      </c>
    </row>
    <row r="2621" spans="1:17" x14ac:dyDescent="0.25">
      <c r="A2621">
        <v>163408020</v>
      </c>
      <c r="B2621" t="s">
        <v>847</v>
      </c>
      <c r="C2621" t="s">
        <v>203</v>
      </c>
      <c r="D2621" t="s">
        <v>69</v>
      </c>
      <c r="E2621">
        <v>15</v>
      </c>
      <c r="F2621" t="s">
        <v>6</v>
      </c>
      <c r="G2621" t="s">
        <v>1058</v>
      </c>
      <c r="H2621" t="s">
        <v>22</v>
      </c>
      <c r="I2621">
        <v>1537</v>
      </c>
      <c r="J2621">
        <v>1537</v>
      </c>
      <c r="K2621">
        <v>20233</v>
      </c>
      <c r="L2621">
        <v>20190805</v>
      </c>
      <c r="M2621" t="s">
        <v>30</v>
      </c>
      <c r="N2621">
        <v>20234</v>
      </c>
      <c r="O2621">
        <v>15444723</v>
      </c>
      <c r="P2621" t="s">
        <v>1267</v>
      </c>
      <c r="Q2621" t="s">
        <v>1267</v>
      </c>
    </row>
    <row r="2622" spans="1:17" x14ac:dyDescent="0.25">
      <c r="A2622">
        <v>165018583</v>
      </c>
      <c r="B2622" t="s">
        <v>5497</v>
      </c>
      <c r="C2622" t="s">
        <v>860</v>
      </c>
      <c r="D2622" t="s">
        <v>878</v>
      </c>
      <c r="E2622">
        <v>15</v>
      </c>
      <c r="F2622" t="s">
        <v>6</v>
      </c>
      <c r="G2622" t="s">
        <v>4695</v>
      </c>
      <c r="H2622" t="s">
        <v>22</v>
      </c>
      <c r="I2622">
        <v>122</v>
      </c>
      <c r="J2622" t="s">
        <v>25</v>
      </c>
      <c r="K2622">
        <v>20233</v>
      </c>
      <c r="L2622">
        <v>20201130</v>
      </c>
      <c r="M2622" t="s">
        <v>30</v>
      </c>
      <c r="N2622">
        <v>20234</v>
      </c>
      <c r="O2622">
        <v>16362850</v>
      </c>
      <c r="P2622" t="s">
        <v>13</v>
      </c>
      <c r="Q2622" t="s">
        <v>1268</v>
      </c>
    </row>
    <row r="2623" spans="1:17" x14ac:dyDescent="0.25">
      <c r="A2623">
        <v>165038787</v>
      </c>
      <c r="B2623" t="s">
        <v>6176</v>
      </c>
      <c r="C2623" t="s">
        <v>319</v>
      </c>
      <c r="D2623" t="s">
        <v>69</v>
      </c>
      <c r="E2623">
        <v>15</v>
      </c>
      <c r="F2623" t="s">
        <v>6</v>
      </c>
      <c r="G2623" t="s">
        <v>5478</v>
      </c>
      <c r="H2623" t="s">
        <v>22</v>
      </c>
      <c r="I2623">
        <v>96</v>
      </c>
      <c r="J2623">
        <v>77</v>
      </c>
      <c r="K2623">
        <v>20233</v>
      </c>
      <c r="L2623">
        <v>20240108</v>
      </c>
      <c r="M2623" t="s">
        <v>30</v>
      </c>
      <c r="N2623">
        <v>0</v>
      </c>
      <c r="O2623">
        <v>16485956</v>
      </c>
      <c r="P2623" t="s">
        <v>13</v>
      </c>
      <c r="Q2623" t="s">
        <v>13</v>
      </c>
    </row>
    <row r="2624" spans="1:17" x14ac:dyDescent="0.25">
      <c r="A2624">
        <v>164716148</v>
      </c>
      <c r="B2624" t="s">
        <v>456</v>
      </c>
      <c r="C2624" t="s">
        <v>549</v>
      </c>
      <c r="D2624" t="s">
        <v>96</v>
      </c>
      <c r="E2624">
        <v>15</v>
      </c>
      <c r="F2624" t="s">
        <v>32</v>
      </c>
      <c r="G2624" t="s">
        <v>6626</v>
      </c>
      <c r="H2624" t="s">
        <v>22</v>
      </c>
      <c r="I2624">
        <v>535</v>
      </c>
      <c r="J2624">
        <v>535</v>
      </c>
      <c r="K2624">
        <v>0</v>
      </c>
      <c r="L2624" t="s">
        <v>25</v>
      </c>
      <c r="M2624" t="s">
        <v>30</v>
      </c>
      <c r="N2624">
        <v>0</v>
      </c>
      <c r="O2624">
        <v>15967155</v>
      </c>
      <c r="P2624" t="s">
        <v>1192</v>
      </c>
      <c r="Q2624" t="s">
        <v>1192</v>
      </c>
    </row>
    <row r="2625" spans="1:17" x14ac:dyDescent="0.25">
      <c r="A2625">
        <v>164622370</v>
      </c>
      <c r="B2625" t="s">
        <v>1466</v>
      </c>
      <c r="C2625" t="s">
        <v>1161</v>
      </c>
      <c r="D2625" t="s">
        <v>878</v>
      </c>
      <c r="E2625">
        <v>15</v>
      </c>
      <c r="F2625" t="s">
        <v>5</v>
      </c>
      <c r="G2625" t="s">
        <v>1058</v>
      </c>
      <c r="H2625" t="s">
        <v>22</v>
      </c>
      <c r="I2625">
        <v>676</v>
      </c>
      <c r="J2625">
        <v>566</v>
      </c>
      <c r="K2625">
        <v>20233</v>
      </c>
      <c r="L2625">
        <v>20210630</v>
      </c>
      <c r="M2625" t="s">
        <v>31</v>
      </c>
      <c r="N2625">
        <v>20234</v>
      </c>
      <c r="O2625">
        <v>16232540</v>
      </c>
      <c r="P2625" t="s">
        <v>1193</v>
      </c>
      <c r="Q2625" t="s">
        <v>1193</v>
      </c>
    </row>
    <row r="2626" spans="1:17" x14ac:dyDescent="0.25">
      <c r="A2626">
        <v>164739981</v>
      </c>
      <c r="B2626" t="s">
        <v>2169</v>
      </c>
      <c r="C2626" t="s">
        <v>462</v>
      </c>
      <c r="D2626" t="s">
        <v>69</v>
      </c>
      <c r="E2626">
        <v>15</v>
      </c>
      <c r="F2626" t="s">
        <v>6</v>
      </c>
      <c r="G2626" t="s">
        <v>1400</v>
      </c>
      <c r="H2626" t="s">
        <v>22</v>
      </c>
      <c r="I2626">
        <v>495</v>
      </c>
      <c r="J2626">
        <v>483</v>
      </c>
      <c r="K2626">
        <v>20233</v>
      </c>
      <c r="L2626">
        <v>20230526</v>
      </c>
      <c r="M2626" t="s">
        <v>30</v>
      </c>
      <c r="N2626">
        <v>20234</v>
      </c>
      <c r="O2626">
        <v>13292611</v>
      </c>
      <c r="P2626" t="s">
        <v>1192</v>
      </c>
      <c r="Q2626" t="s">
        <v>1192</v>
      </c>
    </row>
    <row r="2627" spans="1:17" x14ac:dyDescent="0.25">
      <c r="A2627">
        <v>164743581</v>
      </c>
      <c r="B2627" t="s">
        <v>2170</v>
      </c>
      <c r="C2627" t="s">
        <v>286</v>
      </c>
      <c r="D2627" t="s">
        <v>69</v>
      </c>
      <c r="E2627">
        <v>15</v>
      </c>
      <c r="F2627" t="s">
        <v>6</v>
      </c>
      <c r="G2627" t="s">
        <v>1133</v>
      </c>
      <c r="H2627" t="s">
        <v>22</v>
      </c>
      <c r="I2627">
        <v>489</v>
      </c>
      <c r="J2627">
        <v>483</v>
      </c>
      <c r="K2627">
        <v>20233</v>
      </c>
      <c r="L2627">
        <v>20230724</v>
      </c>
      <c r="M2627" t="s">
        <v>30</v>
      </c>
      <c r="N2627">
        <v>20234</v>
      </c>
      <c r="O2627">
        <v>15075844</v>
      </c>
      <c r="P2627" t="s">
        <v>1192</v>
      </c>
      <c r="Q2627" t="s">
        <v>1192</v>
      </c>
    </row>
    <row r="2628" spans="1:17" x14ac:dyDescent="0.25">
      <c r="A2628">
        <v>163408579</v>
      </c>
      <c r="B2628" t="s">
        <v>936</v>
      </c>
      <c r="C2628" t="s">
        <v>240</v>
      </c>
      <c r="D2628" t="s">
        <v>878</v>
      </c>
      <c r="E2628">
        <v>15</v>
      </c>
      <c r="F2628" t="s">
        <v>6</v>
      </c>
      <c r="G2628" t="s">
        <v>4695</v>
      </c>
      <c r="H2628" t="s">
        <v>22</v>
      </c>
      <c r="I2628">
        <v>1537</v>
      </c>
      <c r="J2628">
        <v>1537</v>
      </c>
      <c r="K2628">
        <v>20233</v>
      </c>
      <c r="L2628">
        <v>20190826</v>
      </c>
      <c r="M2628" t="s">
        <v>30</v>
      </c>
      <c r="N2628">
        <v>20234</v>
      </c>
      <c r="O2628">
        <v>14287558</v>
      </c>
      <c r="P2628" t="s">
        <v>1267</v>
      </c>
      <c r="Q2628" t="s">
        <v>1267</v>
      </c>
    </row>
    <row r="2629" spans="1:17" x14ac:dyDescent="0.25">
      <c r="A2629">
        <v>165082327</v>
      </c>
      <c r="B2629" t="s">
        <v>658</v>
      </c>
      <c r="C2629" t="s">
        <v>892</v>
      </c>
      <c r="D2629" t="s">
        <v>69</v>
      </c>
      <c r="E2629">
        <v>15</v>
      </c>
      <c r="F2629" t="s">
        <v>6</v>
      </c>
      <c r="G2629" t="s">
        <v>4695</v>
      </c>
      <c r="H2629" t="s">
        <v>22</v>
      </c>
      <c r="I2629">
        <v>48</v>
      </c>
      <c r="J2629">
        <v>7</v>
      </c>
      <c r="K2629">
        <v>20233</v>
      </c>
      <c r="L2629">
        <v>20240209</v>
      </c>
      <c r="M2629" t="s">
        <v>30</v>
      </c>
      <c r="N2629">
        <v>20234</v>
      </c>
      <c r="O2629">
        <v>15861845</v>
      </c>
      <c r="P2629" t="s">
        <v>13</v>
      </c>
      <c r="Q2629" t="s">
        <v>13</v>
      </c>
    </row>
    <row r="2630" spans="1:17" x14ac:dyDescent="0.25">
      <c r="A2630">
        <v>165031520</v>
      </c>
      <c r="B2630" t="s">
        <v>1506</v>
      </c>
      <c r="C2630" t="s">
        <v>204</v>
      </c>
      <c r="D2630" t="s">
        <v>69</v>
      </c>
      <c r="E2630">
        <v>15</v>
      </c>
      <c r="F2630" t="s">
        <v>6</v>
      </c>
      <c r="G2630" t="s">
        <v>5478</v>
      </c>
      <c r="H2630" t="s">
        <v>22</v>
      </c>
      <c r="I2630">
        <v>106</v>
      </c>
      <c r="J2630">
        <v>77</v>
      </c>
      <c r="K2630">
        <v>20233</v>
      </c>
      <c r="L2630">
        <v>20231211</v>
      </c>
      <c r="M2630" t="s">
        <v>30</v>
      </c>
      <c r="N2630">
        <v>0</v>
      </c>
      <c r="O2630">
        <v>16483385</v>
      </c>
      <c r="P2630" t="s">
        <v>13</v>
      </c>
      <c r="Q2630" t="s">
        <v>13</v>
      </c>
    </row>
    <row r="2631" spans="1:17" x14ac:dyDescent="0.25">
      <c r="A2631">
        <v>164822963</v>
      </c>
      <c r="B2631" t="s">
        <v>2646</v>
      </c>
      <c r="C2631" t="s">
        <v>1146</v>
      </c>
      <c r="D2631" t="s">
        <v>882</v>
      </c>
      <c r="E2631">
        <v>15</v>
      </c>
      <c r="F2631" t="s">
        <v>6</v>
      </c>
      <c r="G2631" t="s">
        <v>1133</v>
      </c>
      <c r="H2631" t="s">
        <v>22</v>
      </c>
      <c r="I2631">
        <v>377</v>
      </c>
      <c r="J2631">
        <v>367</v>
      </c>
      <c r="K2631">
        <v>0</v>
      </c>
      <c r="L2631">
        <v>20221107</v>
      </c>
      <c r="M2631" t="s">
        <v>30</v>
      </c>
      <c r="N2631">
        <v>20234</v>
      </c>
      <c r="O2631">
        <v>14503266</v>
      </c>
      <c r="P2631" t="s">
        <v>1192</v>
      </c>
      <c r="Q2631" t="s">
        <v>1192</v>
      </c>
    </row>
    <row r="2632" spans="1:17" x14ac:dyDescent="0.25">
      <c r="A2632">
        <v>164940647</v>
      </c>
      <c r="B2632" t="s">
        <v>2646</v>
      </c>
      <c r="C2632" t="s">
        <v>561</v>
      </c>
      <c r="D2632" t="s">
        <v>882</v>
      </c>
      <c r="E2632">
        <v>15</v>
      </c>
      <c r="F2632" t="s">
        <v>6</v>
      </c>
      <c r="G2632" t="s">
        <v>1133</v>
      </c>
      <c r="H2632" t="s">
        <v>22</v>
      </c>
      <c r="I2632">
        <v>238</v>
      </c>
      <c r="J2632">
        <v>238</v>
      </c>
      <c r="K2632">
        <v>20233</v>
      </c>
      <c r="L2632">
        <v>20230510</v>
      </c>
      <c r="M2632" t="s">
        <v>30</v>
      </c>
      <c r="N2632">
        <v>20234</v>
      </c>
      <c r="O2632">
        <v>16305692</v>
      </c>
      <c r="P2632" t="s">
        <v>13</v>
      </c>
      <c r="Q2632" t="s">
        <v>13</v>
      </c>
    </row>
    <row r="2633" spans="1:17" x14ac:dyDescent="0.25">
      <c r="A2633">
        <v>165022658</v>
      </c>
      <c r="B2633" t="s">
        <v>5498</v>
      </c>
      <c r="C2633" t="s">
        <v>5499</v>
      </c>
      <c r="D2633" t="s">
        <v>69</v>
      </c>
      <c r="E2633">
        <v>15</v>
      </c>
      <c r="F2633" t="s">
        <v>5033</v>
      </c>
      <c r="G2633" t="s">
        <v>3143</v>
      </c>
      <c r="H2633" t="s">
        <v>22</v>
      </c>
      <c r="I2633">
        <v>123</v>
      </c>
      <c r="J2633">
        <v>60</v>
      </c>
      <c r="K2633">
        <v>20233</v>
      </c>
      <c r="L2633">
        <v>20240307</v>
      </c>
      <c r="M2633" t="s">
        <v>31</v>
      </c>
      <c r="N2633">
        <v>0</v>
      </c>
      <c r="O2633">
        <v>16406631</v>
      </c>
      <c r="P2633" t="s">
        <v>13</v>
      </c>
      <c r="Q2633" t="s">
        <v>13</v>
      </c>
    </row>
    <row r="2634" spans="1:17" x14ac:dyDescent="0.25">
      <c r="A2634">
        <v>164292265</v>
      </c>
      <c r="B2634" t="s">
        <v>1033</v>
      </c>
      <c r="C2634" t="s">
        <v>545</v>
      </c>
      <c r="D2634" t="s">
        <v>117</v>
      </c>
      <c r="E2634">
        <v>15</v>
      </c>
      <c r="F2634" t="s">
        <v>6</v>
      </c>
      <c r="G2634" t="s">
        <v>1400</v>
      </c>
      <c r="H2634" t="s">
        <v>22</v>
      </c>
      <c r="I2634">
        <v>1089</v>
      </c>
      <c r="J2634">
        <v>1089</v>
      </c>
      <c r="K2634">
        <v>20233</v>
      </c>
      <c r="L2634">
        <v>20201118</v>
      </c>
      <c r="M2634" t="s">
        <v>30</v>
      </c>
      <c r="N2634">
        <v>20234</v>
      </c>
      <c r="O2634">
        <v>16005729</v>
      </c>
      <c r="P2634" t="s">
        <v>14</v>
      </c>
      <c r="Q2634" t="s">
        <v>14</v>
      </c>
    </row>
    <row r="2635" spans="1:17" x14ac:dyDescent="0.25">
      <c r="A2635">
        <v>165096632</v>
      </c>
      <c r="B2635" t="s">
        <v>7291</v>
      </c>
      <c r="C2635" t="s">
        <v>7292</v>
      </c>
      <c r="D2635" t="s">
        <v>69</v>
      </c>
      <c r="E2635">
        <v>15</v>
      </c>
      <c r="F2635" t="s">
        <v>6</v>
      </c>
      <c r="G2635" t="s">
        <v>3143</v>
      </c>
      <c r="H2635" t="s">
        <v>22</v>
      </c>
      <c r="I2635">
        <v>28</v>
      </c>
      <c r="J2635">
        <v>21</v>
      </c>
      <c r="K2635">
        <v>0</v>
      </c>
      <c r="L2635" t="s">
        <v>25</v>
      </c>
      <c r="M2635" t="s">
        <v>30</v>
      </c>
      <c r="N2635">
        <v>0</v>
      </c>
      <c r="O2635">
        <v>16491588</v>
      </c>
      <c r="P2635" t="s">
        <v>13</v>
      </c>
      <c r="Q2635" t="s">
        <v>13</v>
      </c>
    </row>
    <row r="2636" spans="1:17" x14ac:dyDescent="0.25">
      <c r="A2636">
        <v>164728972</v>
      </c>
      <c r="B2636" t="s">
        <v>2325</v>
      </c>
      <c r="C2636" t="s">
        <v>159</v>
      </c>
      <c r="D2636" t="s">
        <v>878</v>
      </c>
      <c r="E2636">
        <v>15</v>
      </c>
      <c r="F2636" t="s">
        <v>32</v>
      </c>
      <c r="G2636" t="s">
        <v>1059</v>
      </c>
      <c r="H2636" t="s">
        <v>22</v>
      </c>
      <c r="I2636">
        <v>509</v>
      </c>
      <c r="J2636">
        <v>434</v>
      </c>
      <c r="K2636">
        <v>20233</v>
      </c>
      <c r="L2636" t="s">
        <v>25</v>
      </c>
      <c r="M2636" t="s">
        <v>30</v>
      </c>
      <c r="N2636">
        <v>20234</v>
      </c>
      <c r="O2636">
        <v>16317026</v>
      </c>
      <c r="P2636" t="s">
        <v>1192</v>
      </c>
      <c r="Q2636" t="s">
        <v>1192</v>
      </c>
    </row>
    <row r="2637" spans="1:17" x14ac:dyDescent="0.25">
      <c r="A2637">
        <v>165032745</v>
      </c>
      <c r="B2637" t="s">
        <v>1983</v>
      </c>
      <c r="C2637" t="s">
        <v>5500</v>
      </c>
      <c r="D2637" t="s">
        <v>69</v>
      </c>
      <c r="E2637">
        <v>15</v>
      </c>
      <c r="F2637" t="s">
        <v>6</v>
      </c>
      <c r="G2637" t="s">
        <v>3143</v>
      </c>
      <c r="H2637" t="s">
        <v>22</v>
      </c>
      <c r="I2637">
        <v>103</v>
      </c>
      <c r="J2637">
        <v>87</v>
      </c>
      <c r="K2637">
        <v>20233</v>
      </c>
      <c r="L2637">
        <v>20240214</v>
      </c>
      <c r="M2637" t="s">
        <v>31</v>
      </c>
      <c r="N2637">
        <v>20234</v>
      </c>
      <c r="O2637">
        <v>16269242</v>
      </c>
      <c r="P2637" t="s">
        <v>13</v>
      </c>
      <c r="Q2637" t="s">
        <v>13</v>
      </c>
    </row>
    <row r="2638" spans="1:17" x14ac:dyDescent="0.25">
      <c r="A2638">
        <v>165081254</v>
      </c>
      <c r="B2638" t="s">
        <v>7293</v>
      </c>
      <c r="C2638" t="s">
        <v>1606</v>
      </c>
      <c r="D2638" t="s">
        <v>69</v>
      </c>
      <c r="E2638">
        <v>15</v>
      </c>
      <c r="F2638" t="s">
        <v>6</v>
      </c>
      <c r="G2638" t="s">
        <v>5478</v>
      </c>
      <c r="H2638" t="s">
        <v>22</v>
      </c>
      <c r="I2638">
        <v>41</v>
      </c>
      <c r="J2638">
        <v>28</v>
      </c>
      <c r="K2638">
        <v>0</v>
      </c>
      <c r="L2638" t="s">
        <v>25</v>
      </c>
      <c r="M2638" t="s">
        <v>30</v>
      </c>
      <c r="N2638">
        <v>0</v>
      </c>
      <c r="O2638">
        <v>16486999</v>
      </c>
      <c r="P2638" t="s">
        <v>13</v>
      </c>
      <c r="Q2638" t="s">
        <v>13</v>
      </c>
    </row>
    <row r="2639" spans="1:17" x14ac:dyDescent="0.25">
      <c r="A2639">
        <v>163867201</v>
      </c>
      <c r="B2639" t="s">
        <v>956</v>
      </c>
      <c r="C2639" t="s">
        <v>467</v>
      </c>
      <c r="D2639" t="s">
        <v>862</v>
      </c>
      <c r="E2639">
        <v>15</v>
      </c>
      <c r="F2639" t="s">
        <v>6</v>
      </c>
      <c r="G2639" t="s">
        <v>1058</v>
      </c>
      <c r="H2639" t="s">
        <v>22</v>
      </c>
      <c r="I2639">
        <v>1432</v>
      </c>
      <c r="J2639">
        <v>1432</v>
      </c>
      <c r="K2639">
        <v>20233</v>
      </c>
      <c r="L2639">
        <v>20200527</v>
      </c>
      <c r="M2639" t="s">
        <v>30</v>
      </c>
      <c r="N2639">
        <v>20234</v>
      </c>
      <c r="O2639">
        <v>15443410</v>
      </c>
      <c r="P2639" t="s">
        <v>14</v>
      </c>
      <c r="Q2639" t="s">
        <v>14</v>
      </c>
    </row>
    <row r="2640" spans="1:17" x14ac:dyDescent="0.25">
      <c r="A2640">
        <v>164997513</v>
      </c>
      <c r="B2640" t="s">
        <v>5039</v>
      </c>
      <c r="C2640" t="s">
        <v>5040</v>
      </c>
      <c r="D2640" t="s">
        <v>69</v>
      </c>
      <c r="E2640">
        <v>15</v>
      </c>
      <c r="F2640" t="s">
        <v>32</v>
      </c>
      <c r="G2640" t="s">
        <v>3526</v>
      </c>
      <c r="H2640" t="s">
        <v>22</v>
      </c>
      <c r="I2640">
        <v>153</v>
      </c>
      <c r="J2640">
        <v>153</v>
      </c>
      <c r="K2640">
        <v>20233</v>
      </c>
      <c r="L2640">
        <v>20240120</v>
      </c>
      <c r="M2640" t="s">
        <v>31</v>
      </c>
      <c r="N2640">
        <v>20234</v>
      </c>
      <c r="O2640">
        <v>15261729</v>
      </c>
      <c r="P2640" t="s">
        <v>13</v>
      </c>
      <c r="Q2640" t="s">
        <v>13</v>
      </c>
    </row>
    <row r="2641" spans="1:17" x14ac:dyDescent="0.25">
      <c r="A2641">
        <v>165094902</v>
      </c>
      <c r="B2641" t="s">
        <v>7294</v>
      </c>
      <c r="C2641" t="s">
        <v>7295</v>
      </c>
      <c r="D2641" t="s">
        <v>69</v>
      </c>
      <c r="E2641">
        <v>15</v>
      </c>
      <c r="F2641" t="s">
        <v>6</v>
      </c>
      <c r="G2641" t="s">
        <v>3143</v>
      </c>
      <c r="H2641" t="s">
        <v>22</v>
      </c>
      <c r="I2641">
        <v>27</v>
      </c>
      <c r="J2641">
        <v>24</v>
      </c>
      <c r="K2641">
        <v>20233</v>
      </c>
      <c r="L2641">
        <v>20231017</v>
      </c>
      <c r="M2641" t="s">
        <v>30</v>
      </c>
      <c r="N2641">
        <v>20234</v>
      </c>
      <c r="O2641">
        <v>14911314</v>
      </c>
      <c r="P2641" t="s">
        <v>13</v>
      </c>
      <c r="Q2641" t="s">
        <v>13</v>
      </c>
    </row>
    <row r="2642" spans="1:17" x14ac:dyDescent="0.25">
      <c r="A2642">
        <v>164796274</v>
      </c>
      <c r="B2642" t="s">
        <v>180</v>
      </c>
      <c r="C2642" t="s">
        <v>2647</v>
      </c>
      <c r="D2642" t="s">
        <v>96</v>
      </c>
      <c r="E2642">
        <v>15</v>
      </c>
      <c r="F2642" t="s">
        <v>32</v>
      </c>
      <c r="G2642" t="s">
        <v>1059</v>
      </c>
      <c r="H2642" t="s">
        <v>22</v>
      </c>
      <c r="I2642">
        <v>410</v>
      </c>
      <c r="J2642">
        <v>357</v>
      </c>
      <c r="K2642">
        <v>20233</v>
      </c>
      <c r="L2642">
        <v>20240110</v>
      </c>
      <c r="M2642" t="s">
        <v>30</v>
      </c>
      <c r="N2642">
        <v>20234</v>
      </c>
      <c r="O2642">
        <v>15203530</v>
      </c>
      <c r="P2642" t="s">
        <v>1192</v>
      </c>
      <c r="Q2642" t="s">
        <v>13</v>
      </c>
    </row>
    <row r="2643" spans="1:17" x14ac:dyDescent="0.25">
      <c r="A2643">
        <v>164489544</v>
      </c>
      <c r="B2643" t="s">
        <v>180</v>
      </c>
      <c r="C2643" t="s">
        <v>6177</v>
      </c>
      <c r="D2643" t="s">
        <v>96</v>
      </c>
      <c r="E2643">
        <v>15</v>
      </c>
      <c r="F2643" t="s">
        <v>32</v>
      </c>
      <c r="G2643" t="s">
        <v>6626</v>
      </c>
      <c r="H2643" t="s">
        <v>22</v>
      </c>
      <c r="I2643">
        <v>906</v>
      </c>
      <c r="J2643">
        <v>906</v>
      </c>
      <c r="K2643">
        <v>20233</v>
      </c>
      <c r="L2643" t="s">
        <v>25</v>
      </c>
      <c r="M2643" t="s">
        <v>30</v>
      </c>
      <c r="N2643">
        <v>20234</v>
      </c>
      <c r="O2643">
        <v>16093448</v>
      </c>
      <c r="P2643" t="s">
        <v>14</v>
      </c>
      <c r="Q2643" t="s">
        <v>14</v>
      </c>
    </row>
    <row r="2644" spans="1:17" x14ac:dyDescent="0.25">
      <c r="A2644">
        <v>164491341</v>
      </c>
      <c r="B2644" t="s">
        <v>180</v>
      </c>
      <c r="C2644" t="s">
        <v>467</v>
      </c>
      <c r="D2644" t="s">
        <v>882</v>
      </c>
      <c r="E2644">
        <v>15</v>
      </c>
      <c r="F2644" t="s">
        <v>6</v>
      </c>
      <c r="G2644" t="s">
        <v>1400</v>
      </c>
      <c r="H2644" t="s">
        <v>22</v>
      </c>
      <c r="I2644">
        <v>889</v>
      </c>
      <c r="J2644">
        <v>851</v>
      </c>
      <c r="K2644">
        <v>20233</v>
      </c>
      <c r="L2644">
        <v>20200309</v>
      </c>
      <c r="M2644" t="s">
        <v>30</v>
      </c>
      <c r="N2644">
        <v>20234</v>
      </c>
      <c r="O2644">
        <v>16119250</v>
      </c>
      <c r="P2644" t="s">
        <v>14</v>
      </c>
      <c r="Q2644" t="s">
        <v>14</v>
      </c>
    </row>
    <row r="2645" spans="1:17" x14ac:dyDescent="0.25">
      <c r="A2645">
        <v>165058276</v>
      </c>
      <c r="B2645" t="s">
        <v>180</v>
      </c>
      <c r="C2645" t="s">
        <v>6178</v>
      </c>
      <c r="D2645" t="s">
        <v>96</v>
      </c>
      <c r="E2645">
        <v>15</v>
      </c>
      <c r="F2645" t="s">
        <v>5033</v>
      </c>
      <c r="G2645" t="s">
        <v>3143</v>
      </c>
      <c r="H2645" t="s">
        <v>22</v>
      </c>
      <c r="I2645">
        <v>73</v>
      </c>
      <c r="J2645">
        <v>39</v>
      </c>
      <c r="K2645">
        <v>20233</v>
      </c>
      <c r="L2645">
        <v>20240319</v>
      </c>
      <c r="M2645" t="s">
        <v>30</v>
      </c>
      <c r="N2645">
        <v>0</v>
      </c>
      <c r="O2645">
        <v>16503393</v>
      </c>
      <c r="P2645" t="s">
        <v>13</v>
      </c>
      <c r="Q2645" t="s">
        <v>13</v>
      </c>
    </row>
    <row r="2646" spans="1:17" x14ac:dyDescent="0.25">
      <c r="A2646">
        <v>165058276</v>
      </c>
      <c r="B2646" t="s">
        <v>180</v>
      </c>
      <c r="C2646" t="s">
        <v>6178</v>
      </c>
      <c r="D2646" t="s">
        <v>96</v>
      </c>
      <c r="E2646">
        <v>15</v>
      </c>
      <c r="F2646" t="s">
        <v>6</v>
      </c>
      <c r="G2646" t="s">
        <v>3143</v>
      </c>
      <c r="H2646" t="s">
        <v>22</v>
      </c>
      <c r="I2646">
        <v>73</v>
      </c>
      <c r="J2646">
        <v>67</v>
      </c>
      <c r="K2646">
        <v>20233</v>
      </c>
      <c r="L2646">
        <v>20240319</v>
      </c>
      <c r="M2646" t="s">
        <v>30</v>
      </c>
      <c r="N2646">
        <v>0</v>
      </c>
      <c r="O2646">
        <v>16503393</v>
      </c>
      <c r="P2646" t="s">
        <v>13</v>
      </c>
      <c r="Q2646" t="s">
        <v>13</v>
      </c>
    </row>
    <row r="2647" spans="1:17" x14ac:dyDescent="0.25">
      <c r="A2647">
        <v>164260739</v>
      </c>
      <c r="B2647" t="s">
        <v>181</v>
      </c>
      <c r="C2647" t="s">
        <v>493</v>
      </c>
      <c r="D2647" t="s">
        <v>69</v>
      </c>
      <c r="E2647">
        <v>15</v>
      </c>
      <c r="F2647" t="s">
        <v>5</v>
      </c>
      <c r="G2647" t="s">
        <v>1058</v>
      </c>
      <c r="H2647" t="s">
        <v>22</v>
      </c>
      <c r="I2647">
        <v>1125</v>
      </c>
      <c r="J2647">
        <v>1104</v>
      </c>
      <c r="K2647">
        <v>20233</v>
      </c>
      <c r="L2647">
        <v>20240306</v>
      </c>
      <c r="M2647" t="s">
        <v>30</v>
      </c>
      <c r="N2647">
        <v>20234</v>
      </c>
      <c r="O2647">
        <v>15990986</v>
      </c>
      <c r="P2647" t="s">
        <v>14</v>
      </c>
      <c r="Q2647" t="s">
        <v>14</v>
      </c>
    </row>
    <row r="2648" spans="1:17" x14ac:dyDescent="0.25">
      <c r="A2648">
        <v>164738828</v>
      </c>
      <c r="B2648" t="s">
        <v>181</v>
      </c>
      <c r="C2648" t="s">
        <v>2171</v>
      </c>
      <c r="D2648" t="s">
        <v>878</v>
      </c>
      <c r="E2648">
        <v>15</v>
      </c>
      <c r="F2648" t="s">
        <v>6</v>
      </c>
      <c r="G2648" t="s">
        <v>1133</v>
      </c>
      <c r="H2648" t="s">
        <v>22</v>
      </c>
      <c r="I2648">
        <v>488</v>
      </c>
      <c r="J2648">
        <v>483</v>
      </c>
      <c r="K2648">
        <v>20233</v>
      </c>
      <c r="L2648">
        <v>20230503</v>
      </c>
      <c r="M2648" t="s">
        <v>31</v>
      </c>
      <c r="N2648">
        <v>20234</v>
      </c>
      <c r="O2648">
        <v>16076805</v>
      </c>
      <c r="P2648" t="s">
        <v>1192</v>
      </c>
      <c r="Q2648" t="s">
        <v>1192</v>
      </c>
    </row>
    <row r="2649" spans="1:17" x14ac:dyDescent="0.25">
      <c r="A2649">
        <v>165028755</v>
      </c>
      <c r="B2649" t="s">
        <v>181</v>
      </c>
      <c r="C2649" t="s">
        <v>292</v>
      </c>
      <c r="D2649" t="s">
        <v>69</v>
      </c>
      <c r="E2649">
        <v>15</v>
      </c>
      <c r="F2649" t="s">
        <v>32</v>
      </c>
      <c r="G2649" t="s">
        <v>6626</v>
      </c>
      <c r="H2649" t="s">
        <v>22</v>
      </c>
      <c r="I2649">
        <v>115</v>
      </c>
      <c r="J2649">
        <v>67</v>
      </c>
      <c r="K2649">
        <v>0</v>
      </c>
      <c r="L2649">
        <v>20220805</v>
      </c>
      <c r="M2649" t="s">
        <v>30</v>
      </c>
      <c r="N2649">
        <v>0</v>
      </c>
      <c r="O2649">
        <v>16473566</v>
      </c>
      <c r="P2649" t="s">
        <v>13</v>
      </c>
      <c r="Q2649" t="s">
        <v>13</v>
      </c>
    </row>
    <row r="2650" spans="1:17" x14ac:dyDescent="0.25">
      <c r="A2650">
        <v>164615463</v>
      </c>
      <c r="B2650" t="s">
        <v>514</v>
      </c>
      <c r="C2650" t="s">
        <v>411</v>
      </c>
      <c r="D2650" t="s">
        <v>69</v>
      </c>
      <c r="E2650">
        <v>15</v>
      </c>
      <c r="F2650" t="s">
        <v>6</v>
      </c>
      <c r="G2650" t="s">
        <v>1058</v>
      </c>
      <c r="H2650" t="s">
        <v>22</v>
      </c>
      <c r="I2650">
        <v>696</v>
      </c>
      <c r="J2650">
        <v>634</v>
      </c>
      <c r="K2650">
        <v>20233</v>
      </c>
      <c r="L2650" t="s">
        <v>25</v>
      </c>
      <c r="M2650" t="s">
        <v>31</v>
      </c>
      <c r="N2650">
        <v>20234</v>
      </c>
      <c r="O2650">
        <v>11618267</v>
      </c>
      <c r="P2650" t="s">
        <v>1193</v>
      </c>
      <c r="Q2650" t="s">
        <v>1193</v>
      </c>
    </row>
    <row r="2651" spans="1:17" x14ac:dyDescent="0.25">
      <c r="A2651">
        <v>164857043</v>
      </c>
      <c r="B2651" t="s">
        <v>313</v>
      </c>
      <c r="C2651" t="s">
        <v>3893</v>
      </c>
      <c r="D2651" t="s">
        <v>69</v>
      </c>
      <c r="E2651">
        <v>15</v>
      </c>
      <c r="F2651" t="s">
        <v>32</v>
      </c>
      <c r="G2651" t="s">
        <v>1059</v>
      </c>
      <c r="H2651" t="s">
        <v>22</v>
      </c>
      <c r="I2651">
        <v>327</v>
      </c>
      <c r="J2651">
        <v>217</v>
      </c>
      <c r="K2651">
        <v>20233</v>
      </c>
      <c r="L2651">
        <v>20211123</v>
      </c>
      <c r="M2651" t="s">
        <v>30</v>
      </c>
      <c r="N2651">
        <v>20234</v>
      </c>
      <c r="O2651">
        <v>15923757</v>
      </c>
      <c r="P2651" t="s">
        <v>13</v>
      </c>
      <c r="Q2651" t="s">
        <v>13</v>
      </c>
    </row>
    <row r="2652" spans="1:17" x14ac:dyDescent="0.25">
      <c r="A2652">
        <v>165091396</v>
      </c>
      <c r="B2652" t="s">
        <v>6048</v>
      </c>
      <c r="C2652" t="s">
        <v>7296</v>
      </c>
      <c r="D2652" t="s">
        <v>69</v>
      </c>
      <c r="E2652">
        <v>15</v>
      </c>
      <c r="F2652" t="s">
        <v>6</v>
      </c>
      <c r="G2652" t="s">
        <v>1058</v>
      </c>
      <c r="H2652" t="s">
        <v>22</v>
      </c>
      <c r="I2652">
        <v>33</v>
      </c>
      <c r="J2652">
        <v>32</v>
      </c>
      <c r="K2652">
        <v>20233</v>
      </c>
      <c r="L2652">
        <v>20230823</v>
      </c>
      <c r="M2652" t="s">
        <v>30</v>
      </c>
      <c r="N2652">
        <v>0</v>
      </c>
      <c r="O2652">
        <v>16496139</v>
      </c>
      <c r="P2652" t="s">
        <v>13</v>
      </c>
      <c r="Q2652" t="s">
        <v>13</v>
      </c>
    </row>
    <row r="2653" spans="1:17" x14ac:dyDescent="0.25">
      <c r="A2653">
        <v>164279625</v>
      </c>
      <c r="B2653" t="s">
        <v>1034</v>
      </c>
      <c r="C2653" t="s">
        <v>1035</v>
      </c>
      <c r="D2653" t="s">
        <v>120</v>
      </c>
      <c r="E2653">
        <v>15</v>
      </c>
      <c r="F2653" t="s">
        <v>6</v>
      </c>
      <c r="G2653" t="s">
        <v>5478</v>
      </c>
      <c r="H2653" t="s">
        <v>22</v>
      </c>
      <c r="I2653">
        <v>1110</v>
      </c>
      <c r="J2653">
        <v>1104</v>
      </c>
      <c r="K2653">
        <v>20233</v>
      </c>
      <c r="L2653">
        <v>20200130</v>
      </c>
      <c r="M2653" t="s">
        <v>30</v>
      </c>
      <c r="N2653">
        <v>20234</v>
      </c>
      <c r="O2653">
        <v>16007214</v>
      </c>
      <c r="P2653" t="s">
        <v>14</v>
      </c>
      <c r="Q2653" t="s">
        <v>14</v>
      </c>
    </row>
    <row r="2654" spans="1:17" x14ac:dyDescent="0.25">
      <c r="A2654">
        <v>164491322</v>
      </c>
      <c r="B2654" t="s">
        <v>258</v>
      </c>
      <c r="C2654" t="s">
        <v>467</v>
      </c>
      <c r="D2654" t="s">
        <v>878</v>
      </c>
      <c r="E2654">
        <v>15</v>
      </c>
      <c r="F2654" t="s">
        <v>6</v>
      </c>
      <c r="G2654" t="s">
        <v>1400</v>
      </c>
      <c r="H2654" t="s">
        <v>22</v>
      </c>
      <c r="I2654">
        <v>889</v>
      </c>
      <c r="J2654">
        <v>851</v>
      </c>
      <c r="K2654">
        <v>20233</v>
      </c>
      <c r="L2654">
        <v>20230814</v>
      </c>
      <c r="M2654" t="s">
        <v>30</v>
      </c>
      <c r="N2654">
        <v>20234</v>
      </c>
      <c r="O2654">
        <v>16119240</v>
      </c>
      <c r="P2654" t="s">
        <v>14</v>
      </c>
      <c r="Q2654" t="s">
        <v>14</v>
      </c>
    </row>
    <row r="2655" spans="1:17" x14ac:dyDescent="0.25">
      <c r="A2655">
        <v>164962538</v>
      </c>
      <c r="B2655" t="s">
        <v>4284</v>
      </c>
      <c r="C2655" t="s">
        <v>367</v>
      </c>
      <c r="D2655" t="s">
        <v>878</v>
      </c>
      <c r="E2655">
        <v>15</v>
      </c>
      <c r="F2655" t="s">
        <v>32</v>
      </c>
      <c r="G2655" t="s">
        <v>3526</v>
      </c>
      <c r="H2655" t="s">
        <v>22</v>
      </c>
      <c r="I2655">
        <v>201</v>
      </c>
      <c r="J2655">
        <v>5</v>
      </c>
      <c r="K2655">
        <v>20233</v>
      </c>
      <c r="L2655">
        <v>20231024</v>
      </c>
      <c r="M2655" t="s">
        <v>30</v>
      </c>
      <c r="N2655">
        <v>20234</v>
      </c>
      <c r="O2655">
        <v>16346163</v>
      </c>
      <c r="P2655" t="s">
        <v>13</v>
      </c>
      <c r="Q2655" t="s">
        <v>13</v>
      </c>
    </row>
    <row r="2656" spans="1:17" x14ac:dyDescent="0.25">
      <c r="A2656">
        <v>165100729</v>
      </c>
      <c r="B2656" t="s">
        <v>7297</v>
      </c>
      <c r="C2656" t="s">
        <v>7298</v>
      </c>
      <c r="D2656" t="s">
        <v>69</v>
      </c>
      <c r="E2656">
        <v>15</v>
      </c>
      <c r="F2656" t="s">
        <v>5</v>
      </c>
      <c r="G2656" t="s">
        <v>5478</v>
      </c>
      <c r="H2656" t="s">
        <v>22</v>
      </c>
      <c r="I2656">
        <v>19</v>
      </c>
      <c r="J2656" t="s">
        <v>25</v>
      </c>
      <c r="K2656">
        <v>20233</v>
      </c>
      <c r="L2656">
        <v>20230424</v>
      </c>
      <c r="M2656" t="s">
        <v>31</v>
      </c>
      <c r="N2656">
        <v>20234</v>
      </c>
      <c r="O2656">
        <v>8697995</v>
      </c>
      <c r="P2656" t="s">
        <v>13</v>
      </c>
      <c r="Q2656" t="s">
        <v>1268</v>
      </c>
    </row>
    <row r="2657" spans="1:17" x14ac:dyDescent="0.25">
      <c r="A2657">
        <v>164250489</v>
      </c>
      <c r="B2657" t="s">
        <v>1006</v>
      </c>
      <c r="C2657" t="s">
        <v>236</v>
      </c>
      <c r="D2657" t="s">
        <v>62</v>
      </c>
      <c r="E2657">
        <v>15</v>
      </c>
      <c r="F2657" t="s">
        <v>6</v>
      </c>
      <c r="G2657" t="s">
        <v>1400</v>
      </c>
      <c r="H2657" t="s">
        <v>22</v>
      </c>
      <c r="I2657">
        <v>1133</v>
      </c>
      <c r="J2657">
        <v>1105</v>
      </c>
      <c r="K2657">
        <v>20233</v>
      </c>
      <c r="L2657">
        <v>20210712</v>
      </c>
      <c r="M2657" t="s">
        <v>30</v>
      </c>
      <c r="N2657">
        <v>20234</v>
      </c>
      <c r="O2657">
        <v>13217751</v>
      </c>
      <c r="P2657" t="s">
        <v>14</v>
      </c>
      <c r="Q2657" t="s">
        <v>14</v>
      </c>
    </row>
    <row r="2658" spans="1:17" x14ac:dyDescent="0.25">
      <c r="A2658">
        <v>165043669</v>
      </c>
      <c r="B2658" t="s">
        <v>6179</v>
      </c>
      <c r="C2658" t="s">
        <v>6180</v>
      </c>
      <c r="D2658" t="s">
        <v>69</v>
      </c>
      <c r="E2658">
        <v>15</v>
      </c>
      <c r="F2658" t="s">
        <v>6</v>
      </c>
      <c r="G2658" t="s">
        <v>5478</v>
      </c>
      <c r="H2658" t="s">
        <v>22</v>
      </c>
      <c r="I2658">
        <v>91</v>
      </c>
      <c r="J2658">
        <v>77</v>
      </c>
      <c r="K2658">
        <v>20233</v>
      </c>
      <c r="L2658">
        <v>20240205</v>
      </c>
      <c r="M2658" t="s">
        <v>30</v>
      </c>
      <c r="N2658">
        <v>0</v>
      </c>
      <c r="O2658">
        <v>16482569</v>
      </c>
      <c r="P2658" t="s">
        <v>13</v>
      </c>
      <c r="Q2658" t="s">
        <v>13</v>
      </c>
    </row>
    <row r="2659" spans="1:17" x14ac:dyDescent="0.25">
      <c r="A2659">
        <v>164867358</v>
      </c>
      <c r="B2659" t="s">
        <v>3531</v>
      </c>
      <c r="C2659" t="s">
        <v>3532</v>
      </c>
      <c r="D2659" t="s">
        <v>96</v>
      </c>
      <c r="E2659">
        <v>15</v>
      </c>
      <c r="F2659" t="s">
        <v>32</v>
      </c>
      <c r="G2659" t="s">
        <v>4278</v>
      </c>
      <c r="H2659" t="s">
        <v>22</v>
      </c>
      <c r="I2659">
        <v>325</v>
      </c>
      <c r="J2659">
        <v>325</v>
      </c>
      <c r="K2659">
        <v>20233</v>
      </c>
      <c r="L2659">
        <v>20231209</v>
      </c>
      <c r="M2659" t="s">
        <v>30</v>
      </c>
      <c r="N2659">
        <v>20234</v>
      </c>
      <c r="O2659">
        <v>16376956</v>
      </c>
      <c r="P2659" t="s">
        <v>13</v>
      </c>
      <c r="Q2659" t="s">
        <v>13</v>
      </c>
    </row>
    <row r="2660" spans="1:17" x14ac:dyDescent="0.25">
      <c r="A2660">
        <v>165039941</v>
      </c>
      <c r="B2660" t="s">
        <v>6181</v>
      </c>
      <c r="C2660" t="s">
        <v>6182</v>
      </c>
      <c r="D2660" t="s">
        <v>69</v>
      </c>
      <c r="E2660">
        <v>15</v>
      </c>
      <c r="F2660" t="s">
        <v>5</v>
      </c>
      <c r="G2660" t="s">
        <v>5478</v>
      </c>
      <c r="H2660" t="s">
        <v>22</v>
      </c>
      <c r="I2660">
        <v>103</v>
      </c>
      <c r="J2660">
        <v>103</v>
      </c>
      <c r="K2660">
        <v>20233</v>
      </c>
      <c r="L2660">
        <v>20201214</v>
      </c>
      <c r="M2660" t="s">
        <v>31</v>
      </c>
      <c r="N2660">
        <v>20234</v>
      </c>
      <c r="O2660">
        <v>10518050</v>
      </c>
      <c r="P2660" t="s">
        <v>13</v>
      </c>
      <c r="Q2660" t="s">
        <v>13</v>
      </c>
    </row>
    <row r="2661" spans="1:17" x14ac:dyDescent="0.25">
      <c r="A2661">
        <v>165021550</v>
      </c>
      <c r="B2661" t="s">
        <v>5501</v>
      </c>
      <c r="C2661" t="s">
        <v>5502</v>
      </c>
      <c r="D2661" t="s">
        <v>118</v>
      </c>
      <c r="E2661">
        <v>15</v>
      </c>
      <c r="F2661" t="s">
        <v>6</v>
      </c>
      <c r="G2661" t="s">
        <v>5478</v>
      </c>
      <c r="H2661" t="s">
        <v>22</v>
      </c>
      <c r="I2661">
        <v>123</v>
      </c>
      <c r="J2661">
        <v>118</v>
      </c>
      <c r="K2661">
        <v>20233</v>
      </c>
      <c r="L2661">
        <v>20240109</v>
      </c>
      <c r="M2661" t="s">
        <v>31</v>
      </c>
      <c r="N2661">
        <v>20234</v>
      </c>
      <c r="O2661">
        <v>13523571</v>
      </c>
      <c r="P2661" t="s">
        <v>13</v>
      </c>
      <c r="Q2661" t="s">
        <v>13</v>
      </c>
    </row>
    <row r="2662" spans="1:17" x14ac:dyDescent="0.25">
      <c r="A2662">
        <v>165074106</v>
      </c>
      <c r="B2662" t="s">
        <v>1754</v>
      </c>
      <c r="C2662" t="s">
        <v>7299</v>
      </c>
      <c r="D2662" t="s">
        <v>114</v>
      </c>
      <c r="E2662">
        <v>15</v>
      </c>
      <c r="F2662" t="s">
        <v>32</v>
      </c>
      <c r="G2662" t="s">
        <v>3526</v>
      </c>
      <c r="H2662" t="s">
        <v>22</v>
      </c>
      <c r="I2662">
        <v>61</v>
      </c>
      <c r="J2662">
        <v>61</v>
      </c>
      <c r="K2662">
        <v>0</v>
      </c>
      <c r="L2662">
        <v>20230314</v>
      </c>
      <c r="M2662" t="s">
        <v>30</v>
      </c>
      <c r="N2662">
        <v>0</v>
      </c>
      <c r="O2662">
        <v>16510547</v>
      </c>
      <c r="P2662" t="s">
        <v>13</v>
      </c>
      <c r="Q2662" t="s">
        <v>13</v>
      </c>
    </row>
    <row r="2663" spans="1:17" x14ac:dyDescent="0.25">
      <c r="A2663">
        <v>164597780</v>
      </c>
      <c r="B2663" t="s">
        <v>3533</v>
      </c>
      <c r="C2663" t="s">
        <v>356</v>
      </c>
      <c r="D2663" t="s">
        <v>69</v>
      </c>
      <c r="E2663">
        <v>15</v>
      </c>
      <c r="F2663" t="s">
        <v>32</v>
      </c>
      <c r="G2663" t="s">
        <v>6626</v>
      </c>
      <c r="H2663" t="s">
        <v>22</v>
      </c>
      <c r="I2663">
        <v>714</v>
      </c>
      <c r="J2663">
        <v>712</v>
      </c>
      <c r="K2663">
        <v>0</v>
      </c>
      <c r="L2663" t="s">
        <v>25</v>
      </c>
      <c r="M2663" t="s">
        <v>30</v>
      </c>
      <c r="N2663">
        <v>0</v>
      </c>
      <c r="O2663">
        <v>16237338</v>
      </c>
      <c r="P2663" t="s">
        <v>1193</v>
      </c>
      <c r="Q2663" t="s">
        <v>1193</v>
      </c>
    </row>
    <row r="2664" spans="1:17" x14ac:dyDescent="0.25">
      <c r="A2664">
        <v>164287494</v>
      </c>
      <c r="B2664" t="s">
        <v>558</v>
      </c>
      <c r="C2664" t="s">
        <v>1036</v>
      </c>
      <c r="D2664" t="s">
        <v>69</v>
      </c>
      <c r="E2664">
        <v>15</v>
      </c>
      <c r="F2664" t="s">
        <v>6</v>
      </c>
      <c r="G2664" t="s">
        <v>1058</v>
      </c>
      <c r="H2664" t="s">
        <v>22</v>
      </c>
      <c r="I2664">
        <v>1089</v>
      </c>
      <c r="J2664">
        <v>1089</v>
      </c>
      <c r="K2664">
        <v>20233</v>
      </c>
      <c r="L2664">
        <v>20191121</v>
      </c>
      <c r="M2664" t="s">
        <v>30</v>
      </c>
      <c r="N2664">
        <v>20234</v>
      </c>
      <c r="O2664">
        <v>10004103</v>
      </c>
      <c r="P2664" t="s">
        <v>14</v>
      </c>
      <c r="Q2664" t="s">
        <v>14</v>
      </c>
    </row>
    <row r="2665" spans="1:17" x14ac:dyDescent="0.25">
      <c r="A2665">
        <v>164937460</v>
      </c>
      <c r="B2665" t="s">
        <v>463</v>
      </c>
      <c r="C2665" t="s">
        <v>345</v>
      </c>
      <c r="D2665" t="s">
        <v>878</v>
      </c>
      <c r="E2665">
        <v>15</v>
      </c>
      <c r="F2665" t="s">
        <v>6</v>
      </c>
      <c r="G2665" t="s">
        <v>1400</v>
      </c>
      <c r="H2665" t="s">
        <v>22</v>
      </c>
      <c r="I2665">
        <v>238</v>
      </c>
      <c r="J2665">
        <v>238</v>
      </c>
      <c r="K2665">
        <v>20233</v>
      </c>
      <c r="L2665">
        <v>20201022</v>
      </c>
      <c r="M2665" t="s">
        <v>30</v>
      </c>
      <c r="N2665">
        <v>20234</v>
      </c>
      <c r="O2665">
        <v>16305675</v>
      </c>
      <c r="P2665" t="s">
        <v>13</v>
      </c>
      <c r="Q2665" t="s">
        <v>13</v>
      </c>
    </row>
    <row r="2666" spans="1:17" x14ac:dyDescent="0.25">
      <c r="A2666">
        <v>165103954</v>
      </c>
      <c r="B2666" t="s">
        <v>463</v>
      </c>
      <c r="C2666" t="s">
        <v>6504</v>
      </c>
      <c r="D2666" t="s">
        <v>96</v>
      </c>
      <c r="E2666">
        <v>15</v>
      </c>
      <c r="F2666" t="s">
        <v>6</v>
      </c>
      <c r="G2666" t="s">
        <v>5478</v>
      </c>
      <c r="H2666" t="s">
        <v>22</v>
      </c>
      <c r="I2666">
        <v>13</v>
      </c>
      <c r="J2666" t="s">
        <v>25</v>
      </c>
      <c r="K2666">
        <v>20233</v>
      </c>
      <c r="L2666">
        <v>20240205</v>
      </c>
      <c r="M2666" t="s">
        <v>30</v>
      </c>
      <c r="N2666">
        <v>20234</v>
      </c>
      <c r="O2666">
        <v>16472712</v>
      </c>
      <c r="P2666" t="s">
        <v>13</v>
      </c>
      <c r="Q2666" t="s">
        <v>1268</v>
      </c>
    </row>
    <row r="2667" spans="1:17" x14ac:dyDescent="0.25">
      <c r="A2667">
        <v>165044974</v>
      </c>
      <c r="B2667" t="s">
        <v>6183</v>
      </c>
      <c r="C2667" t="s">
        <v>6184</v>
      </c>
      <c r="D2667" t="s">
        <v>878</v>
      </c>
      <c r="E2667">
        <v>15</v>
      </c>
      <c r="F2667" t="s">
        <v>6</v>
      </c>
      <c r="G2667" t="s">
        <v>5478</v>
      </c>
      <c r="H2667" t="s">
        <v>22</v>
      </c>
      <c r="I2667">
        <v>91</v>
      </c>
      <c r="J2667">
        <v>77</v>
      </c>
      <c r="K2667">
        <v>20233</v>
      </c>
      <c r="L2667">
        <v>20240205</v>
      </c>
      <c r="M2667" t="s">
        <v>30</v>
      </c>
      <c r="N2667">
        <v>20234</v>
      </c>
      <c r="O2667">
        <v>15755344</v>
      </c>
      <c r="P2667" t="s">
        <v>13</v>
      </c>
      <c r="Q2667" t="s">
        <v>13</v>
      </c>
    </row>
    <row r="2668" spans="1:17" x14ac:dyDescent="0.25">
      <c r="A2668">
        <v>164966073</v>
      </c>
      <c r="B2668" t="s">
        <v>5041</v>
      </c>
      <c r="C2668" t="s">
        <v>5042</v>
      </c>
      <c r="D2668" t="s">
        <v>96</v>
      </c>
      <c r="E2668">
        <v>15</v>
      </c>
      <c r="F2668" t="s">
        <v>32</v>
      </c>
      <c r="G2668" t="s">
        <v>6626</v>
      </c>
      <c r="H2668" t="s">
        <v>22</v>
      </c>
      <c r="I2668">
        <v>224</v>
      </c>
      <c r="J2668">
        <v>189</v>
      </c>
      <c r="K2668">
        <v>0</v>
      </c>
      <c r="L2668" t="s">
        <v>25</v>
      </c>
      <c r="M2668" t="s">
        <v>30</v>
      </c>
      <c r="N2668">
        <v>0</v>
      </c>
      <c r="O2668">
        <v>16435760</v>
      </c>
      <c r="P2668" t="s">
        <v>13</v>
      </c>
      <c r="Q2668" t="s">
        <v>13</v>
      </c>
    </row>
    <row r="2669" spans="1:17" x14ac:dyDescent="0.25">
      <c r="A2669">
        <v>164669948</v>
      </c>
      <c r="B2669" t="s">
        <v>1705</v>
      </c>
      <c r="C2669" t="s">
        <v>1706</v>
      </c>
      <c r="D2669" t="s">
        <v>69</v>
      </c>
      <c r="E2669">
        <v>15</v>
      </c>
      <c r="F2669" t="s">
        <v>6</v>
      </c>
      <c r="G2669" t="s">
        <v>1058</v>
      </c>
      <c r="H2669" t="s">
        <v>22</v>
      </c>
      <c r="I2669">
        <v>601</v>
      </c>
      <c r="J2669">
        <v>601</v>
      </c>
      <c r="K2669">
        <v>20233</v>
      </c>
      <c r="L2669">
        <v>20220804</v>
      </c>
      <c r="M2669" t="s">
        <v>30</v>
      </c>
      <c r="N2669">
        <v>20234</v>
      </c>
      <c r="O2669">
        <v>14314306</v>
      </c>
      <c r="P2669" t="s">
        <v>1193</v>
      </c>
      <c r="Q2669" t="s">
        <v>1193</v>
      </c>
    </row>
    <row r="2670" spans="1:17" x14ac:dyDescent="0.25">
      <c r="A2670">
        <v>164726744</v>
      </c>
      <c r="B2670" t="s">
        <v>1702</v>
      </c>
      <c r="C2670" t="s">
        <v>320</v>
      </c>
      <c r="D2670" t="s">
        <v>878</v>
      </c>
      <c r="E2670">
        <v>15</v>
      </c>
      <c r="F2670" t="s">
        <v>5</v>
      </c>
      <c r="G2670" t="s">
        <v>1058</v>
      </c>
      <c r="H2670" t="s">
        <v>22</v>
      </c>
      <c r="I2670">
        <v>509</v>
      </c>
      <c r="J2670">
        <v>509</v>
      </c>
      <c r="K2670">
        <v>0</v>
      </c>
      <c r="L2670">
        <v>20210216</v>
      </c>
      <c r="M2670" t="s">
        <v>31</v>
      </c>
      <c r="N2670">
        <v>0</v>
      </c>
      <c r="O2670">
        <v>16032505</v>
      </c>
      <c r="P2670" t="s">
        <v>1192</v>
      </c>
      <c r="Q2670" t="s">
        <v>1192</v>
      </c>
    </row>
    <row r="2671" spans="1:17" x14ac:dyDescent="0.25">
      <c r="A2671">
        <v>165032780</v>
      </c>
      <c r="B2671" t="s">
        <v>3181</v>
      </c>
      <c r="C2671" t="s">
        <v>247</v>
      </c>
      <c r="D2671" t="s">
        <v>69</v>
      </c>
      <c r="E2671">
        <v>15</v>
      </c>
      <c r="F2671" t="s">
        <v>5033</v>
      </c>
      <c r="G2671" t="s">
        <v>3143</v>
      </c>
      <c r="H2671" t="s">
        <v>22</v>
      </c>
      <c r="I2671">
        <v>105</v>
      </c>
      <c r="J2671">
        <v>54</v>
      </c>
      <c r="K2671">
        <v>20233</v>
      </c>
      <c r="L2671">
        <v>20240313</v>
      </c>
      <c r="M2671" t="s">
        <v>30</v>
      </c>
      <c r="N2671">
        <v>0</v>
      </c>
      <c r="O2671">
        <v>16485881</v>
      </c>
      <c r="P2671" t="s">
        <v>13</v>
      </c>
      <c r="Q2671" t="s">
        <v>13</v>
      </c>
    </row>
    <row r="2672" spans="1:17" x14ac:dyDescent="0.25">
      <c r="A2672">
        <v>165032780</v>
      </c>
      <c r="B2672" t="s">
        <v>3181</v>
      </c>
      <c r="C2672" t="s">
        <v>247</v>
      </c>
      <c r="D2672" t="s">
        <v>69</v>
      </c>
      <c r="E2672">
        <v>15</v>
      </c>
      <c r="F2672" t="s">
        <v>6</v>
      </c>
      <c r="G2672" t="s">
        <v>3143</v>
      </c>
      <c r="H2672" t="s">
        <v>22</v>
      </c>
      <c r="I2672">
        <v>105</v>
      </c>
      <c r="J2672">
        <v>87</v>
      </c>
      <c r="K2672">
        <v>20233</v>
      </c>
      <c r="L2672">
        <v>20240313</v>
      </c>
      <c r="M2672" t="s">
        <v>30</v>
      </c>
      <c r="N2672">
        <v>0</v>
      </c>
      <c r="O2672">
        <v>16485881</v>
      </c>
      <c r="P2672" t="s">
        <v>13</v>
      </c>
      <c r="Q2672" t="s">
        <v>13</v>
      </c>
    </row>
    <row r="2673" spans="1:17" x14ac:dyDescent="0.25">
      <c r="A2673">
        <v>164819684</v>
      </c>
      <c r="B2673" t="s">
        <v>2648</v>
      </c>
      <c r="C2673" t="s">
        <v>2649</v>
      </c>
      <c r="D2673" t="s">
        <v>878</v>
      </c>
      <c r="E2673">
        <v>15</v>
      </c>
      <c r="F2673" t="s">
        <v>6</v>
      </c>
      <c r="G2673" t="s">
        <v>1133</v>
      </c>
      <c r="H2673" t="s">
        <v>22</v>
      </c>
      <c r="I2673">
        <v>378</v>
      </c>
      <c r="J2673">
        <v>371</v>
      </c>
      <c r="K2673">
        <v>20233</v>
      </c>
      <c r="L2673">
        <v>20221006</v>
      </c>
      <c r="M2673" t="s">
        <v>31</v>
      </c>
      <c r="N2673">
        <v>20234</v>
      </c>
      <c r="O2673">
        <v>12728536</v>
      </c>
      <c r="P2673" t="s">
        <v>1192</v>
      </c>
      <c r="Q2673" t="s">
        <v>1192</v>
      </c>
    </row>
    <row r="2674" spans="1:17" x14ac:dyDescent="0.25">
      <c r="A2674">
        <v>165095819</v>
      </c>
      <c r="B2674" t="s">
        <v>7300</v>
      </c>
      <c r="C2674" t="s">
        <v>4738</v>
      </c>
      <c r="D2674" t="s">
        <v>878</v>
      </c>
      <c r="E2674">
        <v>15</v>
      </c>
      <c r="F2674" t="s">
        <v>5</v>
      </c>
      <c r="G2674" t="s">
        <v>1058</v>
      </c>
      <c r="H2674" t="s">
        <v>22</v>
      </c>
      <c r="I2674">
        <v>26</v>
      </c>
      <c r="J2674">
        <v>19</v>
      </c>
      <c r="K2674">
        <v>0</v>
      </c>
      <c r="L2674">
        <v>20190502</v>
      </c>
      <c r="M2674" t="s">
        <v>31</v>
      </c>
      <c r="N2674">
        <v>0</v>
      </c>
      <c r="O2674">
        <v>15264468</v>
      </c>
      <c r="P2674" t="s">
        <v>13</v>
      </c>
      <c r="Q2674" t="s">
        <v>13</v>
      </c>
    </row>
    <row r="2675" spans="1:17" x14ac:dyDescent="0.25">
      <c r="A2675">
        <v>164804956</v>
      </c>
      <c r="B2675" t="s">
        <v>2463</v>
      </c>
      <c r="C2675" t="s">
        <v>2650</v>
      </c>
      <c r="D2675" t="s">
        <v>69</v>
      </c>
      <c r="E2675">
        <v>15</v>
      </c>
      <c r="F2675" t="s">
        <v>32</v>
      </c>
      <c r="G2675" t="s">
        <v>4278</v>
      </c>
      <c r="H2675" t="s">
        <v>22</v>
      </c>
      <c r="I2675">
        <v>405</v>
      </c>
      <c r="J2675">
        <v>395</v>
      </c>
      <c r="K2675">
        <v>20233</v>
      </c>
      <c r="L2675">
        <v>20230425</v>
      </c>
      <c r="M2675" t="s">
        <v>30</v>
      </c>
      <c r="N2675">
        <v>20234</v>
      </c>
      <c r="O2675">
        <v>16358168</v>
      </c>
      <c r="P2675" t="s">
        <v>1192</v>
      </c>
      <c r="Q2675" t="s">
        <v>1192</v>
      </c>
    </row>
    <row r="2676" spans="1:17" x14ac:dyDescent="0.25">
      <c r="A2676">
        <v>164237045</v>
      </c>
      <c r="B2676" t="s">
        <v>1007</v>
      </c>
      <c r="C2676" t="s">
        <v>254</v>
      </c>
      <c r="D2676" t="s">
        <v>69</v>
      </c>
      <c r="E2676">
        <v>15</v>
      </c>
      <c r="F2676" t="s">
        <v>6</v>
      </c>
      <c r="G2676" t="s">
        <v>1400</v>
      </c>
      <c r="H2676" t="s">
        <v>22</v>
      </c>
      <c r="I2676">
        <v>1152</v>
      </c>
      <c r="J2676">
        <v>1104</v>
      </c>
      <c r="K2676">
        <v>20233</v>
      </c>
      <c r="L2676">
        <v>20200117</v>
      </c>
      <c r="M2676" t="s">
        <v>30</v>
      </c>
      <c r="N2676">
        <v>20234</v>
      </c>
      <c r="O2676">
        <v>15990984</v>
      </c>
      <c r="P2676" t="s">
        <v>14</v>
      </c>
      <c r="Q2676" t="s">
        <v>14</v>
      </c>
    </row>
    <row r="2677" spans="1:17" x14ac:dyDescent="0.25">
      <c r="A2677">
        <v>164486982</v>
      </c>
      <c r="B2677" t="s">
        <v>158</v>
      </c>
      <c r="C2677" t="s">
        <v>393</v>
      </c>
      <c r="D2677" t="s">
        <v>69</v>
      </c>
      <c r="E2677">
        <v>15</v>
      </c>
      <c r="F2677" t="s">
        <v>6</v>
      </c>
      <c r="G2677" t="s">
        <v>1058</v>
      </c>
      <c r="H2677" t="s">
        <v>22</v>
      </c>
      <c r="I2677">
        <v>903</v>
      </c>
      <c r="J2677">
        <v>847</v>
      </c>
      <c r="K2677">
        <v>0</v>
      </c>
      <c r="L2677" t="s">
        <v>25</v>
      </c>
      <c r="M2677" t="s">
        <v>31</v>
      </c>
      <c r="N2677">
        <v>0</v>
      </c>
      <c r="O2677">
        <v>15897247</v>
      </c>
      <c r="P2677" t="s">
        <v>14</v>
      </c>
      <c r="Q2677" t="s">
        <v>14</v>
      </c>
    </row>
    <row r="2678" spans="1:17" x14ac:dyDescent="0.25">
      <c r="A2678">
        <v>164818401</v>
      </c>
      <c r="B2678" t="s">
        <v>726</v>
      </c>
      <c r="C2678" t="s">
        <v>1838</v>
      </c>
      <c r="D2678" t="s">
        <v>69</v>
      </c>
      <c r="E2678">
        <v>15</v>
      </c>
      <c r="F2678" t="s">
        <v>6</v>
      </c>
      <c r="G2678" t="s">
        <v>1133</v>
      </c>
      <c r="H2678" t="s">
        <v>22</v>
      </c>
      <c r="I2678">
        <v>384</v>
      </c>
      <c r="J2678">
        <v>367</v>
      </c>
      <c r="K2678">
        <v>20233</v>
      </c>
      <c r="L2678">
        <v>20230614</v>
      </c>
      <c r="M2678" t="s">
        <v>30</v>
      </c>
      <c r="N2678">
        <v>20234</v>
      </c>
      <c r="O2678">
        <v>16351691</v>
      </c>
      <c r="P2678" t="s">
        <v>1192</v>
      </c>
      <c r="Q2678" t="s">
        <v>1192</v>
      </c>
    </row>
    <row r="2679" spans="1:17" x14ac:dyDescent="0.25">
      <c r="A2679">
        <v>165065315</v>
      </c>
      <c r="B2679" t="s">
        <v>312</v>
      </c>
      <c r="C2679" t="s">
        <v>6641</v>
      </c>
      <c r="D2679" t="s">
        <v>69</v>
      </c>
      <c r="E2679">
        <v>15</v>
      </c>
      <c r="F2679" t="s">
        <v>5033</v>
      </c>
      <c r="G2679" t="s">
        <v>3143</v>
      </c>
      <c r="H2679" t="s">
        <v>22</v>
      </c>
      <c r="I2679">
        <v>76</v>
      </c>
      <c r="J2679">
        <v>33</v>
      </c>
      <c r="K2679">
        <v>20233</v>
      </c>
      <c r="L2679">
        <v>20240403</v>
      </c>
      <c r="M2679" t="s">
        <v>30</v>
      </c>
      <c r="N2679">
        <v>0</v>
      </c>
      <c r="O2679">
        <v>16501815</v>
      </c>
      <c r="P2679" t="s">
        <v>13</v>
      </c>
      <c r="Q2679" t="s">
        <v>13</v>
      </c>
    </row>
    <row r="2680" spans="1:17" x14ac:dyDescent="0.25">
      <c r="A2680">
        <v>165065315</v>
      </c>
      <c r="B2680" t="s">
        <v>312</v>
      </c>
      <c r="C2680" t="s">
        <v>6641</v>
      </c>
      <c r="D2680" t="s">
        <v>69</v>
      </c>
      <c r="E2680">
        <v>15</v>
      </c>
      <c r="F2680" t="s">
        <v>6</v>
      </c>
      <c r="G2680" t="s">
        <v>3143</v>
      </c>
      <c r="H2680" t="s">
        <v>22</v>
      </c>
      <c r="I2680">
        <v>76</v>
      </c>
      <c r="J2680">
        <v>60</v>
      </c>
      <c r="K2680">
        <v>20233</v>
      </c>
      <c r="L2680">
        <v>20240403</v>
      </c>
      <c r="M2680" t="s">
        <v>30</v>
      </c>
      <c r="N2680">
        <v>0</v>
      </c>
      <c r="O2680">
        <v>16501815</v>
      </c>
      <c r="P2680" t="s">
        <v>13</v>
      </c>
      <c r="Q2680" t="s">
        <v>13</v>
      </c>
    </row>
    <row r="2681" spans="1:17" x14ac:dyDescent="0.25">
      <c r="A2681">
        <v>165074747</v>
      </c>
      <c r="B2681" t="s">
        <v>1227</v>
      </c>
      <c r="C2681" t="s">
        <v>7301</v>
      </c>
      <c r="D2681" t="s">
        <v>96</v>
      </c>
      <c r="E2681">
        <v>15</v>
      </c>
      <c r="F2681" t="s">
        <v>5</v>
      </c>
      <c r="G2681" t="s">
        <v>5478</v>
      </c>
      <c r="H2681" t="s">
        <v>22</v>
      </c>
      <c r="I2681">
        <v>58</v>
      </c>
      <c r="J2681" t="s">
        <v>25</v>
      </c>
      <c r="K2681">
        <v>20233</v>
      </c>
      <c r="L2681">
        <v>20210723</v>
      </c>
      <c r="M2681" t="s">
        <v>30</v>
      </c>
      <c r="N2681">
        <v>20234</v>
      </c>
      <c r="O2681">
        <v>14110120</v>
      </c>
      <c r="P2681" t="s">
        <v>13</v>
      </c>
      <c r="Q2681" t="s">
        <v>1268</v>
      </c>
    </row>
    <row r="2682" spans="1:17" x14ac:dyDescent="0.25">
      <c r="A2682">
        <v>164905184</v>
      </c>
      <c r="B2682" t="s">
        <v>4285</v>
      </c>
      <c r="C2682" t="s">
        <v>416</v>
      </c>
      <c r="D2682" t="s">
        <v>96</v>
      </c>
      <c r="E2682">
        <v>15</v>
      </c>
      <c r="F2682" t="s">
        <v>32</v>
      </c>
      <c r="G2682" t="s">
        <v>4278</v>
      </c>
      <c r="H2682" t="s">
        <v>22</v>
      </c>
      <c r="I2682">
        <v>270</v>
      </c>
      <c r="J2682">
        <v>195</v>
      </c>
      <c r="K2682">
        <v>20233</v>
      </c>
      <c r="L2682">
        <v>20231110</v>
      </c>
      <c r="M2682" t="s">
        <v>30</v>
      </c>
      <c r="N2682">
        <v>20234</v>
      </c>
      <c r="O2682">
        <v>16414164</v>
      </c>
      <c r="P2682" t="s">
        <v>13</v>
      </c>
      <c r="Q2682" t="s">
        <v>13</v>
      </c>
    </row>
    <row r="2683" spans="1:17" x14ac:dyDescent="0.25">
      <c r="A2683">
        <v>165016313</v>
      </c>
      <c r="B2683" t="s">
        <v>670</v>
      </c>
      <c r="C2683" t="s">
        <v>5503</v>
      </c>
      <c r="D2683" t="s">
        <v>69</v>
      </c>
      <c r="E2683">
        <v>15</v>
      </c>
      <c r="F2683" t="s">
        <v>6</v>
      </c>
      <c r="G2683" t="s">
        <v>5478</v>
      </c>
      <c r="H2683" t="s">
        <v>22</v>
      </c>
      <c r="I2683">
        <v>119</v>
      </c>
      <c r="J2683">
        <v>118</v>
      </c>
      <c r="K2683">
        <v>20233</v>
      </c>
      <c r="L2683">
        <v>20210419</v>
      </c>
      <c r="M2683" t="s">
        <v>31</v>
      </c>
      <c r="N2683">
        <v>20234</v>
      </c>
      <c r="O2683">
        <v>10518916</v>
      </c>
      <c r="P2683" t="s">
        <v>13</v>
      </c>
      <c r="Q2683" t="s">
        <v>13</v>
      </c>
    </row>
    <row r="2684" spans="1:17" x14ac:dyDescent="0.25">
      <c r="A2684">
        <v>165067909</v>
      </c>
      <c r="B2684" t="s">
        <v>6642</v>
      </c>
      <c r="C2684" t="s">
        <v>264</v>
      </c>
      <c r="D2684" t="s">
        <v>878</v>
      </c>
      <c r="E2684">
        <v>15</v>
      </c>
      <c r="F2684" t="s">
        <v>6</v>
      </c>
      <c r="G2684" t="s">
        <v>4695</v>
      </c>
      <c r="H2684" t="s">
        <v>22</v>
      </c>
      <c r="I2684">
        <v>61</v>
      </c>
      <c r="J2684">
        <v>42</v>
      </c>
      <c r="K2684">
        <v>20233</v>
      </c>
      <c r="L2684">
        <v>20231115</v>
      </c>
      <c r="M2684" t="s">
        <v>31</v>
      </c>
      <c r="N2684">
        <v>20234</v>
      </c>
      <c r="O2684">
        <v>13334863</v>
      </c>
      <c r="P2684" t="s">
        <v>13</v>
      </c>
      <c r="Q2684" t="s">
        <v>13</v>
      </c>
    </row>
    <row r="2685" spans="1:17" x14ac:dyDescent="0.25">
      <c r="A2685">
        <v>164866598</v>
      </c>
      <c r="B2685" t="s">
        <v>3146</v>
      </c>
      <c r="C2685" t="s">
        <v>138</v>
      </c>
      <c r="D2685" t="s">
        <v>878</v>
      </c>
      <c r="E2685">
        <v>15</v>
      </c>
      <c r="F2685" t="s">
        <v>32</v>
      </c>
      <c r="G2685" t="s">
        <v>1059</v>
      </c>
      <c r="H2685" t="s">
        <v>22</v>
      </c>
      <c r="I2685">
        <v>320</v>
      </c>
      <c r="J2685">
        <v>249</v>
      </c>
      <c r="K2685">
        <v>20233</v>
      </c>
      <c r="L2685">
        <v>20210709</v>
      </c>
      <c r="M2685" t="s">
        <v>30</v>
      </c>
      <c r="N2685">
        <v>20234</v>
      </c>
      <c r="O2685">
        <v>16390760</v>
      </c>
      <c r="P2685" t="s">
        <v>13</v>
      </c>
      <c r="Q2685" t="s">
        <v>13</v>
      </c>
    </row>
    <row r="2686" spans="1:17" x14ac:dyDescent="0.25">
      <c r="A2686">
        <v>163220475</v>
      </c>
      <c r="B2686" t="s">
        <v>4286</v>
      </c>
      <c r="C2686" t="s">
        <v>4287</v>
      </c>
      <c r="D2686" t="s">
        <v>94</v>
      </c>
      <c r="E2686">
        <v>15</v>
      </c>
      <c r="F2686" t="s">
        <v>6</v>
      </c>
      <c r="G2686" t="s">
        <v>4695</v>
      </c>
      <c r="H2686" t="s">
        <v>22</v>
      </c>
      <c r="I2686">
        <v>1714</v>
      </c>
      <c r="J2686">
        <v>1701</v>
      </c>
      <c r="K2686">
        <v>20233</v>
      </c>
      <c r="L2686">
        <v>20210805</v>
      </c>
      <c r="M2686" t="s">
        <v>30</v>
      </c>
      <c r="N2686">
        <v>20234</v>
      </c>
      <c r="O2686">
        <v>14084078</v>
      </c>
      <c r="P2686" t="s">
        <v>1267</v>
      </c>
      <c r="Q2686" t="s">
        <v>1267</v>
      </c>
    </row>
    <row r="2687" spans="1:17" x14ac:dyDescent="0.25">
      <c r="A2687">
        <v>165025584</v>
      </c>
      <c r="B2687" t="s">
        <v>5504</v>
      </c>
      <c r="C2687" t="s">
        <v>5505</v>
      </c>
      <c r="D2687" t="s">
        <v>878</v>
      </c>
      <c r="E2687">
        <v>15</v>
      </c>
      <c r="F2687" t="s">
        <v>5033</v>
      </c>
      <c r="G2687" t="s">
        <v>3143</v>
      </c>
      <c r="H2687" t="s">
        <v>22</v>
      </c>
      <c r="I2687">
        <v>487</v>
      </c>
      <c r="J2687">
        <v>82</v>
      </c>
      <c r="K2687">
        <v>0</v>
      </c>
      <c r="L2687">
        <v>20240214</v>
      </c>
      <c r="M2687" t="s">
        <v>30</v>
      </c>
      <c r="N2687">
        <v>0</v>
      </c>
      <c r="O2687">
        <v>16471360</v>
      </c>
      <c r="P2687" t="s">
        <v>1192</v>
      </c>
      <c r="Q2687" t="s">
        <v>13</v>
      </c>
    </row>
    <row r="2688" spans="1:17" x14ac:dyDescent="0.25">
      <c r="A2688">
        <v>165025584</v>
      </c>
      <c r="B2688" t="s">
        <v>5504</v>
      </c>
      <c r="C2688" t="s">
        <v>5505</v>
      </c>
      <c r="D2688" t="s">
        <v>878</v>
      </c>
      <c r="E2688">
        <v>15</v>
      </c>
      <c r="F2688" t="s">
        <v>6</v>
      </c>
      <c r="G2688" t="s">
        <v>3143</v>
      </c>
      <c r="H2688" t="s">
        <v>22</v>
      </c>
      <c r="I2688">
        <v>487</v>
      </c>
      <c r="J2688">
        <v>87</v>
      </c>
      <c r="K2688">
        <v>0</v>
      </c>
      <c r="L2688">
        <v>20240214</v>
      </c>
      <c r="M2688" t="s">
        <v>30</v>
      </c>
      <c r="N2688">
        <v>0</v>
      </c>
      <c r="O2688">
        <v>16471360</v>
      </c>
      <c r="P2688" t="s">
        <v>1192</v>
      </c>
      <c r="Q2688" t="s">
        <v>13</v>
      </c>
    </row>
    <row r="2689" spans="1:17" x14ac:dyDescent="0.25">
      <c r="A2689">
        <v>165085009</v>
      </c>
      <c r="B2689" t="s">
        <v>7302</v>
      </c>
      <c r="C2689" t="s">
        <v>7303</v>
      </c>
      <c r="D2689" t="s">
        <v>878</v>
      </c>
      <c r="E2689">
        <v>15</v>
      </c>
      <c r="F2689" t="s">
        <v>5033</v>
      </c>
      <c r="G2689" t="s">
        <v>3143</v>
      </c>
      <c r="H2689" t="s">
        <v>22</v>
      </c>
      <c r="I2689">
        <v>45</v>
      </c>
      <c r="J2689">
        <v>13</v>
      </c>
      <c r="K2689">
        <v>0</v>
      </c>
      <c r="L2689" t="s">
        <v>25</v>
      </c>
      <c r="M2689" t="s">
        <v>30</v>
      </c>
      <c r="N2689">
        <v>0</v>
      </c>
      <c r="O2689">
        <v>16488190</v>
      </c>
      <c r="P2689" t="s">
        <v>13</v>
      </c>
      <c r="Q2689" t="s">
        <v>13</v>
      </c>
    </row>
    <row r="2690" spans="1:17" x14ac:dyDescent="0.25">
      <c r="A2690">
        <v>165085009</v>
      </c>
      <c r="B2690" t="s">
        <v>7302</v>
      </c>
      <c r="C2690" t="s">
        <v>7303</v>
      </c>
      <c r="D2690" t="s">
        <v>878</v>
      </c>
      <c r="E2690">
        <v>15</v>
      </c>
      <c r="F2690" t="s">
        <v>6</v>
      </c>
      <c r="G2690" t="s">
        <v>3143</v>
      </c>
      <c r="H2690" t="s">
        <v>22</v>
      </c>
      <c r="I2690">
        <v>45</v>
      </c>
      <c r="J2690">
        <v>38</v>
      </c>
      <c r="K2690">
        <v>0</v>
      </c>
      <c r="L2690" t="s">
        <v>25</v>
      </c>
      <c r="M2690" t="s">
        <v>30</v>
      </c>
      <c r="N2690">
        <v>0</v>
      </c>
      <c r="O2690">
        <v>16488190</v>
      </c>
      <c r="P2690" t="s">
        <v>13</v>
      </c>
      <c r="Q2690" t="s">
        <v>13</v>
      </c>
    </row>
    <row r="2691" spans="1:17" x14ac:dyDescent="0.25">
      <c r="A2691">
        <v>164738755</v>
      </c>
      <c r="B2691" t="s">
        <v>3147</v>
      </c>
      <c r="C2691" t="s">
        <v>1598</v>
      </c>
      <c r="D2691" t="s">
        <v>69</v>
      </c>
      <c r="E2691">
        <v>15</v>
      </c>
      <c r="F2691" t="s">
        <v>32</v>
      </c>
      <c r="G2691" t="s">
        <v>4278</v>
      </c>
      <c r="H2691" t="s">
        <v>22</v>
      </c>
      <c r="I2691">
        <v>507</v>
      </c>
      <c r="J2691">
        <v>7</v>
      </c>
      <c r="K2691">
        <v>0</v>
      </c>
      <c r="L2691">
        <v>20240122</v>
      </c>
      <c r="M2691" t="s">
        <v>30</v>
      </c>
      <c r="N2691">
        <v>0</v>
      </c>
      <c r="O2691">
        <v>16310481</v>
      </c>
      <c r="P2691" t="s">
        <v>1192</v>
      </c>
      <c r="Q2691" t="s">
        <v>13</v>
      </c>
    </row>
    <row r="2692" spans="1:17" x14ac:dyDescent="0.25">
      <c r="A2692">
        <v>164994745</v>
      </c>
      <c r="B2692" t="s">
        <v>586</v>
      </c>
      <c r="C2692" t="s">
        <v>5043</v>
      </c>
      <c r="D2692" t="s">
        <v>878</v>
      </c>
      <c r="E2692">
        <v>15</v>
      </c>
      <c r="F2692" t="s">
        <v>6</v>
      </c>
      <c r="G2692" t="s">
        <v>1400</v>
      </c>
      <c r="H2692" t="s">
        <v>22</v>
      </c>
      <c r="I2692">
        <v>158</v>
      </c>
      <c r="J2692">
        <v>90</v>
      </c>
      <c r="K2692">
        <v>0</v>
      </c>
      <c r="L2692">
        <v>20230918</v>
      </c>
      <c r="M2692" t="s">
        <v>30</v>
      </c>
      <c r="N2692">
        <v>20234</v>
      </c>
      <c r="O2692">
        <v>16403777</v>
      </c>
      <c r="P2692" t="s">
        <v>13</v>
      </c>
      <c r="Q2692" t="s">
        <v>13</v>
      </c>
    </row>
    <row r="2693" spans="1:17" x14ac:dyDescent="0.25">
      <c r="A2693">
        <v>164779398</v>
      </c>
      <c r="B2693" t="s">
        <v>673</v>
      </c>
      <c r="C2693" t="s">
        <v>3148</v>
      </c>
      <c r="D2693" t="s">
        <v>69</v>
      </c>
      <c r="E2693">
        <v>15</v>
      </c>
      <c r="F2693" t="s">
        <v>32</v>
      </c>
      <c r="G2693" t="s">
        <v>3526</v>
      </c>
      <c r="H2693" t="s">
        <v>22</v>
      </c>
      <c r="I2693">
        <v>440</v>
      </c>
      <c r="J2693">
        <v>424</v>
      </c>
      <c r="K2693">
        <v>0</v>
      </c>
      <c r="L2693">
        <v>20230330</v>
      </c>
      <c r="M2693" t="s">
        <v>30</v>
      </c>
      <c r="N2693">
        <v>0</v>
      </c>
      <c r="O2693">
        <v>16314387</v>
      </c>
      <c r="P2693" t="s">
        <v>1192</v>
      </c>
      <c r="Q2693" t="s">
        <v>1192</v>
      </c>
    </row>
    <row r="2694" spans="1:17" x14ac:dyDescent="0.25">
      <c r="A2694">
        <v>165048027</v>
      </c>
      <c r="B2694" t="s">
        <v>674</v>
      </c>
      <c r="C2694" t="s">
        <v>6185</v>
      </c>
      <c r="D2694" t="s">
        <v>96</v>
      </c>
      <c r="E2694">
        <v>15</v>
      </c>
      <c r="F2694" t="s">
        <v>6</v>
      </c>
      <c r="G2694" t="s">
        <v>5478</v>
      </c>
      <c r="H2694" t="s">
        <v>22</v>
      </c>
      <c r="I2694">
        <v>91</v>
      </c>
      <c r="J2694">
        <v>76</v>
      </c>
      <c r="K2694">
        <v>20233</v>
      </c>
      <c r="L2694">
        <v>20240205</v>
      </c>
      <c r="M2694" t="s">
        <v>30</v>
      </c>
      <c r="N2694">
        <v>20234</v>
      </c>
      <c r="O2694">
        <v>16019139</v>
      </c>
      <c r="P2694" t="s">
        <v>13</v>
      </c>
      <c r="Q2694" t="s">
        <v>13</v>
      </c>
    </row>
    <row r="2695" spans="1:17" x14ac:dyDescent="0.25">
      <c r="A2695">
        <v>164739434</v>
      </c>
      <c r="B2695" t="s">
        <v>200</v>
      </c>
      <c r="C2695" t="s">
        <v>296</v>
      </c>
      <c r="D2695" t="s">
        <v>882</v>
      </c>
      <c r="E2695">
        <v>15</v>
      </c>
      <c r="F2695" t="s">
        <v>6</v>
      </c>
      <c r="G2695" t="s">
        <v>1133</v>
      </c>
      <c r="H2695" t="s">
        <v>22</v>
      </c>
      <c r="I2695">
        <v>488</v>
      </c>
      <c r="J2695">
        <v>483</v>
      </c>
      <c r="K2695">
        <v>20233</v>
      </c>
      <c r="L2695">
        <v>20230510</v>
      </c>
      <c r="M2695" t="s">
        <v>30</v>
      </c>
      <c r="N2695">
        <v>20234</v>
      </c>
      <c r="O2695">
        <v>16306664</v>
      </c>
      <c r="P2695" t="s">
        <v>1192</v>
      </c>
      <c r="Q2695" t="s">
        <v>1192</v>
      </c>
    </row>
    <row r="2696" spans="1:17" x14ac:dyDescent="0.25">
      <c r="A2696">
        <v>164739730</v>
      </c>
      <c r="B2696" t="s">
        <v>200</v>
      </c>
      <c r="C2696" t="s">
        <v>254</v>
      </c>
      <c r="D2696" t="s">
        <v>69</v>
      </c>
      <c r="E2696">
        <v>15</v>
      </c>
      <c r="F2696" t="s">
        <v>6</v>
      </c>
      <c r="G2696" t="s">
        <v>1400</v>
      </c>
      <c r="H2696" t="s">
        <v>22</v>
      </c>
      <c r="I2696">
        <v>495</v>
      </c>
      <c r="J2696" t="s">
        <v>25</v>
      </c>
      <c r="K2696">
        <v>20233</v>
      </c>
      <c r="L2696">
        <v>20230919</v>
      </c>
      <c r="M2696" t="s">
        <v>30</v>
      </c>
      <c r="N2696">
        <v>20234</v>
      </c>
      <c r="O2696">
        <v>16307305</v>
      </c>
      <c r="P2696" t="s">
        <v>1192</v>
      </c>
      <c r="Q2696" t="s">
        <v>1268</v>
      </c>
    </row>
    <row r="2697" spans="1:17" x14ac:dyDescent="0.25">
      <c r="A2697">
        <v>164940717</v>
      </c>
      <c r="B2697" t="s">
        <v>200</v>
      </c>
      <c r="C2697" t="s">
        <v>6186</v>
      </c>
      <c r="D2697" t="s">
        <v>69</v>
      </c>
      <c r="E2697">
        <v>15</v>
      </c>
      <c r="F2697" t="s">
        <v>32</v>
      </c>
      <c r="G2697" t="s">
        <v>1059</v>
      </c>
      <c r="H2697" t="s">
        <v>22</v>
      </c>
      <c r="I2697">
        <v>229</v>
      </c>
      <c r="J2697">
        <v>63</v>
      </c>
      <c r="K2697">
        <v>20233</v>
      </c>
      <c r="L2697" t="s">
        <v>25</v>
      </c>
      <c r="M2697" t="s">
        <v>30</v>
      </c>
      <c r="N2697">
        <v>20234</v>
      </c>
      <c r="O2697">
        <v>16435859</v>
      </c>
      <c r="P2697" t="s">
        <v>13</v>
      </c>
      <c r="Q2697" t="s">
        <v>13</v>
      </c>
    </row>
    <row r="2698" spans="1:17" x14ac:dyDescent="0.25">
      <c r="A2698">
        <v>165082335</v>
      </c>
      <c r="B2698" t="s">
        <v>7304</v>
      </c>
      <c r="C2698" t="s">
        <v>7305</v>
      </c>
      <c r="D2698" t="s">
        <v>878</v>
      </c>
      <c r="E2698">
        <v>15</v>
      </c>
      <c r="F2698" t="s">
        <v>6</v>
      </c>
      <c r="G2698" t="s">
        <v>5478</v>
      </c>
      <c r="H2698" t="s">
        <v>22</v>
      </c>
      <c r="I2698">
        <v>39</v>
      </c>
      <c r="J2698">
        <v>21</v>
      </c>
      <c r="K2698">
        <v>20233</v>
      </c>
      <c r="L2698">
        <v>20231031</v>
      </c>
      <c r="M2698" t="s">
        <v>31</v>
      </c>
      <c r="N2698">
        <v>20234</v>
      </c>
      <c r="O2698">
        <v>16413546</v>
      </c>
      <c r="P2698" t="s">
        <v>13</v>
      </c>
      <c r="Q2698" t="s">
        <v>13</v>
      </c>
    </row>
    <row r="2699" spans="1:17" x14ac:dyDescent="0.25">
      <c r="A2699">
        <v>164857041</v>
      </c>
      <c r="B2699" t="s">
        <v>399</v>
      </c>
      <c r="C2699" t="s">
        <v>3149</v>
      </c>
      <c r="D2699" t="s">
        <v>69</v>
      </c>
      <c r="E2699">
        <v>15</v>
      </c>
      <c r="F2699" t="s">
        <v>32</v>
      </c>
      <c r="G2699" t="s">
        <v>1059</v>
      </c>
      <c r="H2699" t="s">
        <v>22</v>
      </c>
      <c r="I2699">
        <v>333</v>
      </c>
      <c r="J2699">
        <v>301</v>
      </c>
      <c r="K2699">
        <v>20233</v>
      </c>
      <c r="L2699">
        <v>20220719</v>
      </c>
      <c r="M2699" t="s">
        <v>30</v>
      </c>
      <c r="N2699">
        <v>20234</v>
      </c>
      <c r="O2699">
        <v>16383517</v>
      </c>
      <c r="P2699" t="s">
        <v>13</v>
      </c>
      <c r="Q2699" t="s">
        <v>13</v>
      </c>
    </row>
    <row r="2700" spans="1:17" x14ac:dyDescent="0.25">
      <c r="A2700">
        <v>165071209</v>
      </c>
      <c r="B2700" t="s">
        <v>7306</v>
      </c>
      <c r="C2700" t="s">
        <v>7307</v>
      </c>
      <c r="D2700" t="s">
        <v>114</v>
      </c>
      <c r="E2700">
        <v>15</v>
      </c>
      <c r="F2700" t="s">
        <v>6</v>
      </c>
      <c r="G2700" t="s">
        <v>5478</v>
      </c>
      <c r="H2700" t="s">
        <v>22</v>
      </c>
      <c r="I2700">
        <v>53</v>
      </c>
      <c r="J2700">
        <v>49</v>
      </c>
      <c r="K2700">
        <v>20233</v>
      </c>
      <c r="L2700">
        <v>20221219</v>
      </c>
      <c r="M2700" t="s">
        <v>31</v>
      </c>
      <c r="N2700">
        <v>20234</v>
      </c>
      <c r="O2700">
        <v>16419839</v>
      </c>
      <c r="P2700" t="s">
        <v>13</v>
      </c>
      <c r="Q2700" t="s">
        <v>13</v>
      </c>
    </row>
    <row r="2701" spans="1:17" x14ac:dyDescent="0.25">
      <c r="A2701">
        <v>165064241</v>
      </c>
      <c r="B2701" t="s">
        <v>400</v>
      </c>
      <c r="C2701" t="s">
        <v>251</v>
      </c>
      <c r="D2701" t="s">
        <v>96</v>
      </c>
      <c r="E2701">
        <v>15</v>
      </c>
      <c r="F2701" t="s">
        <v>6</v>
      </c>
      <c r="G2701" t="s">
        <v>1400</v>
      </c>
      <c r="H2701" t="s">
        <v>22</v>
      </c>
      <c r="I2701">
        <v>67</v>
      </c>
      <c r="J2701" t="s">
        <v>25</v>
      </c>
      <c r="K2701">
        <v>20233</v>
      </c>
      <c r="L2701">
        <v>20230320</v>
      </c>
      <c r="M2701" t="s">
        <v>31</v>
      </c>
      <c r="N2701">
        <v>20234</v>
      </c>
      <c r="O2701">
        <v>14264103</v>
      </c>
      <c r="P2701" t="s">
        <v>13</v>
      </c>
      <c r="Q2701" t="s">
        <v>1268</v>
      </c>
    </row>
    <row r="2702" spans="1:17" x14ac:dyDescent="0.25">
      <c r="A2702">
        <v>164728602</v>
      </c>
      <c r="B2702" t="s">
        <v>676</v>
      </c>
      <c r="C2702" t="s">
        <v>198</v>
      </c>
      <c r="D2702" t="s">
        <v>878</v>
      </c>
      <c r="E2702">
        <v>15</v>
      </c>
      <c r="F2702" t="s">
        <v>6</v>
      </c>
      <c r="G2702" t="s">
        <v>1133</v>
      </c>
      <c r="H2702" t="s">
        <v>22</v>
      </c>
      <c r="I2702">
        <v>508</v>
      </c>
      <c r="J2702">
        <v>483</v>
      </c>
      <c r="K2702">
        <v>20233</v>
      </c>
      <c r="L2702">
        <v>20220623</v>
      </c>
      <c r="M2702" t="s">
        <v>30</v>
      </c>
      <c r="N2702">
        <v>20234</v>
      </c>
      <c r="O2702">
        <v>16305682</v>
      </c>
      <c r="P2702" t="s">
        <v>1192</v>
      </c>
      <c r="Q2702" t="s">
        <v>1192</v>
      </c>
    </row>
    <row r="2703" spans="1:17" x14ac:dyDescent="0.25">
      <c r="A2703">
        <v>165030325</v>
      </c>
      <c r="B2703" t="s">
        <v>202</v>
      </c>
      <c r="C2703" t="s">
        <v>3546</v>
      </c>
      <c r="D2703" t="s">
        <v>69</v>
      </c>
      <c r="E2703">
        <v>15</v>
      </c>
      <c r="F2703" t="s">
        <v>32</v>
      </c>
      <c r="G2703" t="s">
        <v>6626</v>
      </c>
      <c r="H2703" t="s">
        <v>22</v>
      </c>
      <c r="I2703">
        <v>115</v>
      </c>
      <c r="J2703">
        <v>105</v>
      </c>
      <c r="K2703">
        <v>0</v>
      </c>
      <c r="L2703">
        <v>20230525</v>
      </c>
      <c r="M2703" t="s">
        <v>30</v>
      </c>
      <c r="N2703">
        <v>0</v>
      </c>
      <c r="O2703">
        <v>16342475</v>
      </c>
      <c r="P2703" t="s">
        <v>13</v>
      </c>
      <c r="Q2703" t="s">
        <v>13</v>
      </c>
    </row>
    <row r="2704" spans="1:17" x14ac:dyDescent="0.25">
      <c r="A2704">
        <v>164823149</v>
      </c>
      <c r="B2704" t="s">
        <v>202</v>
      </c>
      <c r="C2704" t="s">
        <v>2651</v>
      </c>
      <c r="D2704" t="s">
        <v>882</v>
      </c>
      <c r="E2704">
        <v>15</v>
      </c>
      <c r="F2704" t="s">
        <v>5</v>
      </c>
      <c r="G2704" t="s">
        <v>1058</v>
      </c>
      <c r="H2704" t="s">
        <v>22</v>
      </c>
      <c r="I2704">
        <v>376</v>
      </c>
      <c r="J2704">
        <v>367</v>
      </c>
      <c r="K2704">
        <v>20233</v>
      </c>
      <c r="L2704">
        <v>20240307</v>
      </c>
      <c r="M2704" t="s">
        <v>30</v>
      </c>
      <c r="N2704">
        <v>20234</v>
      </c>
      <c r="O2704">
        <v>16351699</v>
      </c>
      <c r="P2704" t="s">
        <v>1192</v>
      </c>
      <c r="Q2704" t="s">
        <v>1192</v>
      </c>
    </row>
    <row r="2705" spans="1:17" x14ac:dyDescent="0.25">
      <c r="A2705">
        <v>164857042</v>
      </c>
      <c r="B2705" t="s">
        <v>1965</v>
      </c>
      <c r="C2705" t="s">
        <v>3150</v>
      </c>
      <c r="D2705" t="s">
        <v>69</v>
      </c>
      <c r="E2705">
        <v>15</v>
      </c>
      <c r="F2705" t="s">
        <v>32</v>
      </c>
      <c r="G2705" t="s">
        <v>4278</v>
      </c>
      <c r="H2705" t="s">
        <v>22</v>
      </c>
      <c r="I2705">
        <v>333</v>
      </c>
      <c r="J2705">
        <v>306</v>
      </c>
      <c r="K2705">
        <v>0</v>
      </c>
      <c r="L2705">
        <v>20240127</v>
      </c>
      <c r="M2705" t="s">
        <v>30</v>
      </c>
      <c r="N2705">
        <v>0</v>
      </c>
      <c r="O2705">
        <v>16385702</v>
      </c>
      <c r="P2705" t="s">
        <v>13</v>
      </c>
      <c r="Q2705" t="s">
        <v>13</v>
      </c>
    </row>
    <row r="2706" spans="1:17" x14ac:dyDescent="0.25">
      <c r="A2706">
        <v>165076472</v>
      </c>
      <c r="B2706" t="s">
        <v>1965</v>
      </c>
      <c r="C2706" t="s">
        <v>7308</v>
      </c>
      <c r="D2706" t="s">
        <v>878</v>
      </c>
      <c r="E2706">
        <v>15</v>
      </c>
      <c r="F2706" t="s">
        <v>32</v>
      </c>
      <c r="G2706" t="s">
        <v>4278</v>
      </c>
      <c r="H2706" t="s">
        <v>22</v>
      </c>
      <c r="I2706">
        <v>63</v>
      </c>
      <c r="J2706" t="s">
        <v>25</v>
      </c>
      <c r="K2706">
        <v>20233</v>
      </c>
      <c r="L2706">
        <v>20231005</v>
      </c>
      <c r="M2706" t="s">
        <v>31</v>
      </c>
      <c r="N2706">
        <v>20234</v>
      </c>
      <c r="O2706">
        <v>16386469</v>
      </c>
      <c r="P2706" t="s">
        <v>13</v>
      </c>
      <c r="Q2706" t="s">
        <v>1268</v>
      </c>
    </row>
    <row r="2707" spans="1:17" x14ac:dyDescent="0.25">
      <c r="A2707">
        <v>164996463</v>
      </c>
      <c r="B2707" t="s">
        <v>1965</v>
      </c>
      <c r="C2707" t="s">
        <v>5044</v>
      </c>
      <c r="D2707" t="s">
        <v>69</v>
      </c>
      <c r="E2707">
        <v>15</v>
      </c>
      <c r="F2707" t="s">
        <v>32</v>
      </c>
      <c r="G2707" t="s">
        <v>4278</v>
      </c>
      <c r="H2707" t="s">
        <v>22</v>
      </c>
      <c r="I2707">
        <v>174</v>
      </c>
      <c r="J2707">
        <v>138</v>
      </c>
      <c r="K2707">
        <v>0</v>
      </c>
      <c r="L2707">
        <v>20231216</v>
      </c>
      <c r="M2707" t="s">
        <v>30</v>
      </c>
      <c r="N2707">
        <v>0</v>
      </c>
      <c r="O2707">
        <v>16466189</v>
      </c>
      <c r="P2707" t="s">
        <v>13</v>
      </c>
      <c r="Q2707" t="s">
        <v>13</v>
      </c>
    </row>
    <row r="2708" spans="1:17" x14ac:dyDescent="0.25">
      <c r="A2708">
        <v>165102938</v>
      </c>
      <c r="B2708" t="s">
        <v>7309</v>
      </c>
      <c r="C2708" t="s">
        <v>7310</v>
      </c>
      <c r="D2708" t="s">
        <v>96</v>
      </c>
      <c r="E2708">
        <v>15</v>
      </c>
      <c r="F2708" t="s">
        <v>5</v>
      </c>
      <c r="G2708" t="s">
        <v>1133</v>
      </c>
      <c r="H2708" t="s">
        <v>22</v>
      </c>
      <c r="I2708">
        <v>14</v>
      </c>
      <c r="J2708" t="s">
        <v>25</v>
      </c>
      <c r="K2708">
        <v>20233</v>
      </c>
      <c r="L2708">
        <v>20230315</v>
      </c>
      <c r="M2708" t="s">
        <v>31</v>
      </c>
      <c r="N2708">
        <v>20234</v>
      </c>
      <c r="O2708">
        <v>9030400</v>
      </c>
      <c r="P2708" t="s">
        <v>13</v>
      </c>
      <c r="Q2708" t="s">
        <v>1268</v>
      </c>
    </row>
    <row r="2709" spans="1:17" x14ac:dyDescent="0.25">
      <c r="A2709">
        <v>165091906</v>
      </c>
      <c r="B2709" t="s">
        <v>7311</v>
      </c>
      <c r="C2709" t="s">
        <v>1017</v>
      </c>
      <c r="D2709" t="s">
        <v>69</v>
      </c>
      <c r="E2709">
        <v>15</v>
      </c>
      <c r="F2709" t="s">
        <v>6</v>
      </c>
      <c r="G2709" t="s">
        <v>4695</v>
      </c>
      <c r="H2709" t="s">
        <v>22</v>
      </c>
      <c r="I2709">
        <v>27</v>
      </c>
      <c r="J2709">
        <v>14</v>
      </c>
      <c r="K2709">
        <v>20233</v>
      </c>
      <c r="L2709" t="s">
        <v>25</v>
      </c>
      <c r="M2709" t="s">
        <v>30</v>
      </c>
      <c r="N2709">
        <v>0</v>
      </c>
      <c r="O2709">
        <v>16502517</v>
      </c>
      <c r="P2709" t="s">
        <v>13</v>
      </c>
      <c r="Q2709" t="s">
        <v>13</v>
      </c>
    </row>
    <row r="2710" spans="1:17" x14ac:dyDescent="0.25">
      <c r="A2710">
        <v>164494209</v>
      </c>
      <c r="B2710" t="s">
        <v>1054</v>
      </c>
      <c r="C2710" t="s">
        <v>1011</v>
      </c>
      <c r="D2710" t="s">
        <v>878</v>
      </c>
      <c r="E2710">
        <v>15</v>
      </c>
      <c r="F2710" t="s">
        <v>6</v>
      </c>
      <c r="G2710" t="s">
        <v>1400</v>
      </c>
      <c r="H2710" t="s">
        <v>22</v>
      </c>
      <c r="I2710">
        <v>889</v>
      </c>
      <c r="J2710">
        <v>850</v>
      </c>
      <c r="K2710">
        <v>20233</v>
      </c>
      <c r="L2710">
        <v>20240226</v>
      </c>
      <c r="M2710" t="s">
        <v>31</v>
      </c>
      <c r="N2710">
        <v>20234</v>
      </c>
      <c r="O2710">
        <v>16119715</v>
      </c>
      <c r="P2710" t="s">
        <v>14</v>
      </c>
      <c r="Q2710" t="s">
        <v>14</v>
      </c>
    </row>
    <row r="2711" spans="1:17" x14ac:dyDescent="0.25">
      <c r="A2711">
        <v>165043619</v>
      </c>
      <c r="B2711" t="s">
        <v>4237</v>
      </c>
      <c r="C2711" t="s">
        <v>6643</v>
      </c>
      <c r="D2711" t="s">
        <v>69</v>
      </c>
      <c r="E2711">
        <v>15</v>
      </c>
      <c r="F2711" t="s">
        <v>32</v>
      </c>
      <c r="G2711" t="s">
        <v>4278</v>
      </c>
      <c r="H2711" t="s">
        <v>22</v>
      </c>
      <c r="I2711">
        <v>103</v>
      </c>
      <c r="J2711">
        <v>70</v>
      </c>
      <c r="K2711">
        <v>0</v>
      </c>
      <c r="L2711">
        <v>20240227</v>
      </c>
      <c r="M2711" t="s">
        <v>30</v>
      </c>
      <c r="N2711">
        <v>0</v>
      </c>
      <c r="O2711">
        <v>16468788</v>
      </c>
      <c r="P2711" t="s">
        <v>13</v>
      </c>
      <c r="Q2711" t="s">
        <v>13</v>
      </c>
    </row>
    <row r="2712" spans="1:17" x14ac:dyDescent="0.25">
      <c r="A2712">
        <v>164887991</v>
      </c>
      <c r="B2712" t="s">
        <v>3151</v>
      </c>
      <c r="C2712" t="s">
        <v>3152</v>
      </c>
      <c r="D2712" t="s">
        <v>69</v>
      </c>
      <c r="E2712">
        <v>15</v>
      </c>
      <c r="F2712" t="s">
        <v>32</v>
      </c>
      <c r="G2712" t="s">
        <v>4278</v>
      </c>
      <c r="H2712" t="s">
        <v>22</v>
      </c>
      <c r="I2712">
        <v>291</v>
      </c>
      <c r="J2712">
        <v>280</v>
      </c>
      <c r="K2712">
        <v>20233</v>
      </c>
      <c r="L2712">
        <v>20230823</v>
      </c>
      <c r="M2712" t="s">
        <v>30</v>
      </c>
      <c r="N2712">
        <v>20234</v>
      </c>
      <c r="O2712">
        <v>16400783</v>
      </c>
      <c r="P2712" t="s">
        <v>13</v>
      </c>
      <c r="Q2712" t="s">
        <v>13</v>
      </c>
    </row>
    <row r="2713" spans="1:17" x14ac:dyDescent="0.25">
      <c r="A2713">
        <v>165090302</v>
      </c>
      <c r="B2713" t="s">
        <v>1171</v>
      </c>
      <c r="C2713" t="s">
        <v>7312</v>
      </c>
      <c r="D2713" t="s">
        <v>96</v>
      </c>
      <c r="E2713">
        <v>15</v>
      </c>
      <c r="F2713" t="s">
        <v>6</v>
      </c>
      <c r="G2713" t="s">
        <v>1400</v>
      </c>
      <c r="H2713" t="s">
        <v>22</v>
      </c>
      <c r="I2713">
        <v>33</v>
      </c>
      <c r="J2713">
        <v>32</v>
      </c>
      <c r="K2713">
        <v>20233</v>
      </c>
      <c r="L2713">
        <v>20210607</v>
      </c>
      <c r="M2713" t="s">
        <v>30</v>
      </c>
      <c r="N2713">
        <v>0</v>
      </c>
      <c r="O2713">
        <v>16494973</v>
      </c>
      <c r="P2713" t="s">
        <v>13</v>
      </c>
      <c r="Q2713" t="s">
        <v>13</v>
      </c>
    </row>
    <row r="2714" spans="1:17" x14ac:dyDescent="0.25">
      <c r="A2714">
        <v>165005801</v>
      </c>
      <c r="B2714" t="s">
        <v>6644</v>
      </c>
      <c r="C2714" t="s">
        <v>3173</v>
      </c>
      <c r="D2714" t="s">
        <v>69</v>
      </c>
      <c r="E2714">
        <v>15</v>
      </c>
      <c r="F2714" t="s">
        <v>6</v>
      </c>
      <c r="G2714" t="s">
        <v>5478</v>
      </c>
      <c r="H2714" t="s">
        <v>22</v>
      </c>
      <c r="I2714">
        <v>143</v>
      </c>
      <c r="J2714">
        <v>118</v>
      </c>
      <c r="K2714">
        <v>20233</v>
      </c>
      <c r="L2714">
        <v>20230817</v>
      </c>
      <c r="M2714" t="s">
        <v>30</v>
      </c>
      <c r="N2714">
        <v>20234</v>
      </c>
      <c r="O2714">
        <v>16471593</v>
      </c>
      <c r="P2714" t="s">
        <v>13</v>
      </c>
      <c r="Q2714" t="s">
        <v>13</v>
      </c>
    </row>
    <row r="2715" spans="1:17" x14ac:dyDescent="0.25">
      <c r="A2715">
        <v>165007699</v>
      </c>
      <c r="B2715" t="s">
        <v>1708</v>
      </c>
      <c r="C2715" t="s">
        <v>5045</v>
      </c>
      <c r="D2715" t="s">
        <v>96</v>
      </c>
      <c r="E2715">
        <v>15</v>
      </c>
      <c r="F2715" t="s">
        <v>6</v>
      </c>
      <c r="G2715" t="s">
        <v>5478</v>
      </c>
      <c r="H2715" t="s">
        <v>22</v>
      </c>
      <c r="I2715">
        <v>140</v>
      </c>
      <c r="J2715">
        <v>116</v>
      </c>
      <c r="K2715">
        <v>20233</v>
      </c>
      <c r="L2715">
        <v>20230117</v>
      </c>
      <c r="M2715" t="s">
        <v>30</v>
      </c>
      <c r="N2715">
        <v>20234</v>
      </c>
      <c r="O2715">
        <v>16472283</v>
      </c>
      <c r="P2715" t="s">
        <v>13</v>
      </c>
      <c r="Q2715" t="s">
        <v>13</v>
      </c>
    </row>
    <row r="2716" spans="1:17" x14ac:dyDescent="0.25">
      <c r="A2716">
        <v>164948991</v>
      </c>
      <c r="B2716" t="s">
        <v>4289</v>
      </c>
      <c r="C2716" t="s">
        <v>4290</v>
      </c>
      <c r="D2716" t="s">
        <v>69</v>
      </c>
      <c r="E2716">
        <v>15</v>
      </c>
      <c r="F2716" t="s">
        <v>32</v>
      </c>
      <c r="G2716" t="s">
        <v>3526</v>
      </c>
      <c r="H2716" t="s">
        <v>22</v>
      </c>
      <c r="I2716">
        <v>224</v>
      </c>
      <c r="J2716">
        <v>217</v>
      </c>
      <c r="K2716">
        <v>20233</v>
      </c>
      <c r="L2716">
        <v>20230717</v>
      </c>
      <c r="M2716" t="s">
        <v>30</v>
      </c>
      <c r="N2716">
        <v>20234</v>
      </c>
      <c r="O2716">
        <v>16351850</v>
      </c>
      <c r="P2716" t="s">
        <v>13</v>
      </c>
      <c r="Q2716" t="s">
        <v>13</v>
      </c>
    </row>
    <row r="2717" spans="1:17" x14ac:dyDescent="0.25">
      <c r="A2717">
        <v>165090289</v>
      </c>
      <c r="B2717" t="s">
        <v>7313</v>
      </c>
      <c r="C2717" t="s">
        <v>7314</v>
      </c>
      <c r="D2717" t="s">
        <v>69</v>
      </c>
      <c r="E2717">
        <v>15</v>
      </c>
      <c r="F2717" t="s">
        <v>6</v>
      </c>
      <c r="G2717" t="s">
        <v>4695</v>
      </c>
      <c r="H2717" t="s">
        <v>22</v>
      </c>
      <c r="I2717">
        <v>33</v>
      </c>
      <c r="J2717" t="s">
        <v>25</v>
      </c>
      <c r="K2717">
        <v>20233</v>
      </c>
      <c r="L2717" t="s">
        <v>25</v>
      </c>
      <c r="M2717" t="s">
        <v>30</v>
      </c>
      <c r="N2717">
        <v>20234</v>
      </c>
      <c r="O2717">
        <v>7777128</v>
      </c>
      <c r="P2717" t="s">
        <v>13</v>
      </c>
      <c r="Q2717" t="s">
        <v>1268</v>
      </c>
    </row>
    <row r="2718" spans="1:17" x14ac:dyDescent="0.25">
      <c r="A2718">
        <v>164494628</v>
      </c>
      <c r="B2718" t="s">
        <v>562</v>
      </c>
      <c r="C2718" t="s">
        <v>168</v>
      </c>
      <c r="D2718" t="s">
        <v>882</v>
      </c>
      <c r="E2718">
        <v>15</v>
      </c>
      <c r="F2718" t="s">
        <v>6</v>
      </c>
      <c r="G2718" t="s">
        <v>4279</v>
      </c>
      <c r="H2718" t="s">
        <v>22</v>
      </c>
      <c r="I2718">
        <v>889</v>
      </c>
      <c r="J2718">
        <v>851</v>
      </c>
      <c r="K2718">
        <v>20233</v>
      </c>
      <c r="L2718">
        <v>20210916</v>
      </c>
      <c r="M2718" t="s">
        <v>30</v>
      </c>
      <c r="N2718">
        <v>20234</v>
      </c>
      <c r="O2718">
        <v>16119245</v>
      </c>
      <c r="P2718" t="s">
        <v>14</v>
      </c>
      <c r="Q2718" t="s">
        <v>14</v>
      </c>
    </row>
    <row r="2719" spans="1:17" x14ac:dyDescent="0.25">
      <c r="A2719">
        <v>164904590</v>
      </c>
      <c r="B2719" t="s">
        <v>562</v>
      </c>
      <c r="C2719" t="s">
        <v>3534</v>
      </c>
      <c r="D2719" t="s">
        <v>69</v>
      </c>
      <c r="E2719">
        <v>15</v>
      </c>
      <c r="F2719" t="s">
        <v>32</v>
      </c>
      <c r="G2719" t="s">
        <v>3526</v>
      </c>
      <c r="H2719" t="s">
        <v>22</v>
      </c>
      <c r="I2719">
        <v>335</v>
      </c>
      <c r="J2719">
        <v>335</v>
      </c>
      <c r="K2719">
        <v>20233</v>
      </c>
      <c r="L2719">
        <v>20231028</v>
      </c>
      <c r="M2719" t="s">
        <v>30</v>
      </c>
      <c r="N2719">
        <v>20234</v>
      </c>
      <c r="O2719">
        <v>16379524</v>
      </c>
      <c r="P2719" t="s">
        <v>13</v>
      </c>
      <c r="Q2719" t="s">
        <v>13</v>
      </c>
    </row>
    <row r="2720" spans="1:17" x14ac:dyDescent="0.25">
      <c r="A2720">
        <v>164740135</v>
      </c>
      <c r="B2720" t="s">
        <v>2172</v>
      </c>
      <c r="C2720" t="s">
        <v>442</v>
      </c>
      <c r="D2720" t="s">
        <v>878</v>
      </c>
      <c r="E2720">
        <v>15</v>
      </c>
      <c r="F2720" t="s">
        <v>6</v>
      </c>
      <c r="G2720" t="s">
        <v>1133</v>
      </c>
      <c r="H2720" t="s">
        <v>22</v>
      </c>
      <c r="I2720">
        <v>487</v>
      </c>
      <c r="J2720" t="s">
        <v>25</v>
      </c>
      <c r="K2720">
        <v>20233</v>
      </c>
      <c r="L2720">
        <v>20230508</v>
      </c>
      <c r="M2720" t="s">
        <v>30</v>
      </c>
      <c r="N2720">
        <v>20234</v>
      </c>
      <c r="O2720">
        <v>16305678</v>
      </c>
      <c r="P2720" t="s">
        <v>1192</v>
      </c>
      <c r="Q2720" t="s">
        <v>1268</v>
      </c>
    </row>
    <row r="2721" spans="1:17" x14ac:dyDescent="0.25">
      <c r="A2721">
        <v>164739707</v>
      </c>
      <c r="B2721" t="s">
        <v>529</v>
      </c>
      <c r="C2721" t="s">
        <v>323</v>
      </c>
      <c r="D2721" t="s">
        <v>878</v>
      </c>
      <c r="E2721">
        <v>15</v>
      </c>
      <c r="F2721" t="s">
        <v>6</v>
      </c>
      <c r="G2721" t="s">
        <v>1400</v>
      </c>
      <c r="H2721" t="s">
        <v>22</v>
      </c>
      <c r="I2721">
        <v>495</v>
      </c>
      <c r="J2721">
        <v>483</v>
      </c>
      <c r="K2721">
        <v>20233</v>
      </c>
      <c r="L2721" t="s">
        <v>25</v>
      </c>
      <c r="M2721" t="s">
        <v>30</v>
      </c>
      <c r="N2721">
        <v>20234</v>
      </c>
      <c r="O2721">
        <v>16306669</v>
      </c>
      <c r="P2721" t="s">
        <v>1192</v>
      </c>
      <c r="Q2721" t="s">
        <v>1192</v>
      </c>
    </row>
    <row r="2722" spans="1:17" x14ac:dyDescent="0.25">
      <c r="A2722">
        <v>165021467</v>
      </c>
      <c r="B2722" t="s">
        <v>5506</v>
      </c>
      <c r="C2722" t="s">
        <v>5507</v>
      </c>
      <c r="D2722" t="s">
        <v>69</v>
      </c>
      <c r="E2722">
        <v>15</v>
      </c>
      <c r="F2722" t="s">
        <v>6</v>
      </c>
      <c r="G2722" t="s">
        <v>5478</v>
      </c>
      <c r="H2722" t="s">
        <v>22</v>
      </c>
      <c r="I2722">
        <v>124</v>
      </c>
      <c r="J2722">
        <v>118</v>
      </c>
      <c r="K2722">
        <v>20233</v>
      </c>
      <c r="L2722">
        <v>20230817</v>
      </c>
      <c r="M2722" t="s">
        <v>30</v>
      </c>
      <c r="N2722">
        <v>20234</v>
      </c>
      <c r="O2722">
        <v>16472225</v>
      </c>
      <c r="P2722" t="s">
        <v>13</v>
      </c>
      <c r="Q2722" t="s">
        <v>13</v>
      </c>
    </row>
    <row r="2723" spans="1:17" x14ac:dyDescent="0.25">
      <c r="A2723">
        <v>165073100</v>
      </c>
      <c r="B2723" t="s">
        <v>7315</v>
      </c>
      <c r="C2723" t="s">
        <v>2810</v>
      </c>
      <c r="D2723" t="s">
        <v>69</v>
      </c>
      <c r="E2723">
        <v>15</v>
      </c>
      <c r="F2723" t="s">
        <v>32</v>
      </c>
      <c r="G2723" t="s">
        <v>3526</v>
      </c>
      <c r="H2723" t="s">
        <v>22</v>
      </c>
      <c r="I2723">
        <v>61</v>
      </c>
      <c r="J2723">
        <v>42</v>
      </c>
      <c r="K2723">
        <v>0</v>
      </c>
      <c r="L2723">
        <v>20240325</v>
      </c>
      <c r="M2723" t="s">
        <v>30</v>
      </c>
      <c r="N2723">
        <v>0</v>
      </c>
      <c r="O2723">
        <v>16496653</v>
      </c>
      <c r="P2723" t="s">
        <v>13</v>
      </c>
      <c r="Q2723" t="s">
        <v>13</v>
      </c>
    </row>
    <row r="2724" spans="1:17" x14ac:dyDescent="0.25">
      <c r="A2724">
        <v>164741328</v>
      </c>
      <c r="B2724" t="s">
        <v>2173</v>
      </c>
      <c r="C2724" t="s">
        <v>242</v>
      </c>
      <c r="D2724" t="s">
        <v>878</v>
      </c>
      <c r="E2724">
        <v>15</v>
      </c>
      <c r="F2724" t="s">
        <v>6</v>
      </c>
      <c r="G2724" t="s">
        <v>1058</v>
      </c>
      <c r="H2724" t="s">
        <v>22</v>
      </c>
      <c r="I2724">
        <v>483</v>
      </c>
      <c r="J2724">
        <v>480</v>
      </c>
      <c r="K2724">
        <v>20233</v>
      </c>
      <c r="L2724">
        <v>20240228</v>
      </c>
      <c r="M2724" t="s">
        <v>30</v>
      </c>
      <c r="N2724">
        <v>20234</v>
      </c>
      <c r="O2724">
        <v>16307312</v>
      </c>
      <c r="P2724" t="s">
        <v>1192</v>
      </c>
      <c r="Q2724" t="s">
        <v>1192</v>
      </c>
    </row>
    <row r="2725" spans="1:17" x14ac:dyDescent="0.25">
      <c r="A2725">
        <v>164813209</v>
      </c>
      <c r="B2725" t="s">
        <v>2173</v>
      </c>
      <c r="C2725" t="s">
        <v>273</v>
      </c>
      <c r="D2725" t="s">
        <v>878</v>
      </c>
      <c r="E2725">
        <v>15</v>
      </c>
      <c r="F2725" t="s">
        <v>6</v>
      </c>
      <c r="G2725" t="s">
        <v>1133</v>
      </c>
      <c r="H2725" t="s">
        <v>22</v>
      </c>
      <c r="I2725">
        <v>389</v>
      </c>
      <c r="J2725">
        <v>367</v>
      </c>
      <c r="K2725">
        <v>20233</v>
      </c>
      <c r="L2725">
        <v>20240109</v>
      </c>
      <c r="M2725" t="s">
        <v>30</v>
      </c>
      <c r="N2725">
        <v>20234</v>
      </c>
      <c r="O2725">
        <v>16351700</v>
      </c>
      <c r="P2725" t="s">
        <v>1192</v>
      </c>
      <c r="Q2725" t="s">
        <v>1192</v>
      </c>
    </row>
    <row r="2726" spans="1:17" x14ac:dyDescent="0.25">
      <c r="A2726">
        <v>164494257</v>
      </c>
      <c r="B2726" t="s">
        <v>1182</v>
      </c>
      <c r="C2726" t="s">
        <v>271</v>
      </c>
      <c r="D2726" t="s">
        <v>69</v>
      </c>
      <c r="E2726">
        <v>15</v>
      </c>
      <c r="F2726" t="s">
        <v>6</v>
      </c>
      <c r="G2726" t="s">
        <v>1133</v>
      </c>
      <c r="H2726" t="s">
        <v>22</v>
      </c>
      <c r="I2726">
        <v>889</v>
      </c>
      <c r="J2726">
        <v>850</v>
      </c>
      <c r="K2726">
        <v>20233</v>
      </c>
      <c r="L2726">
        <v>20230301</v>
      </c>
      <c r="M2726" t="s">
        <v>30</v>
      </c>
      <c r="N2726">
        <v>20234</v>
      </c>
      <c r="O2726">
        <v>12387957</v>
      </c>
      <c r="P2726" t="s">
        <v>14</v>
      </c>
      <c r="Q2726" t="s">
        <v>14</v>
      </c>
    </row>
    <row r="2727" spans="1:17" x14ac:dyDescent="0.25">
      <c r="A2727">
        <v>164973749</v>
      </c>
      <c r="B2727" t="s">
        <v>466</v>
      </c>
      <c r="C2727" t="s">
        <v>5046</v>
      </c>
      <c r="D2727" t="s">
        <v>114</v>
      </c>
      <c r="E2727">
        <v>15</v>
      </c>
      <c r="F2727" t="s">
        <v>32</v>
      </c>
      <c r="G2727" t="s">
        <v>1059</v>
      </c>
      <c r="H2727" t="s">
        <v>22</v>
      </c>
      <c r="I2727">
        <v>187</v>
      </c>
      <c r="J2727">
        <v>104</v>
      </c>
      <c r="K2727">
        <v>20233</v>
      </c>
      <c r="L2727">
        <v>20210716</v>
      </c>
      <c r="M2727" t="s">
        <v>31</v>
      </c>
      <c r="N2727">
        <v>20234</v>
      </c>
      <c r="O2727">
        <v>16450696</v>
      </c>
      <c r="P2727" t="s">
        <v>13</v>
      </c>
      <c r="Q2727" t="s">
        <v>13</v>
      </c>
    </row>
    <row r="2728" spans="1:17" x14ac:dyDescent="0.25">
      <c r="A2728">
        <v>165055949</v>
      </c>
      <c r="B2728" t="s">
        <v>6645</v>
      </c>
      <c r="C2728" t="s">
        <v>6646</v>
      </c>
      <c r="D2728" t="s">
        <v>878</v>
      </c>
      <c r="E2728">
        <v>15</v>
      </c>
      <c r="F2728" t="s">
        <v>6</v>
      </c>
      <c r="G2728" t="s">
        <v>4695</v>
      </c>
      <c r="H2728" t="s">
        <v>22</v>
      </c>
      <c r="I2728">
        <v>88</v>
      </c>
      <c r="J2728">
        <v>88</v>
      </c>
      <c r="K2728">
        <v>20233</v>
      </c>
      <c r="L2728">
        <v>20220517</v>
      </c>
      <c r="M2728" t="s">
        <v>30</v>
      </c>
      <c r="N2728">
        <v>20234</v>
      </c>
      <c r="O2728">
        <v>10477029</v>
      </c>
      <c r="P2728" t="s">
        <v>13</v>
      </c>
      <c r="Q2728" t="s">
        <v>13</v>
      </c>
    </row>
    <row r="2729" spans="1:17" x14ac:dyDescent="0.25">
      <c r="A2729">
        <v>164955217</v>
      </c>
      <c r="B2729" t="s">
        <v>3205</v>
      </c>
      <c r="C2729" t="s">
        <v>4291</v>
      </c>
      <c r="D2729" t="s">
        <v>69</v>
      </c>
      <c r="E2729">
        <v>15</v>
      </c>
      <c r="F2729" t="s">
        <v>32</v>
      </c>
      <c r="G2729" t="s">
        <v>3526</v>
      </c>
      <c r="H2729" t="s">
        <v>22</v>
      </c>
      <c r="I2729">
        <v>215</v>
      </c>
      <c r="J2729">
        <v>215</v>
      </c>
      <c r="K2729">
        <v>20233</v>
      </c>
      <c r="L2729">
        <v>20231010</v>
      </c>
      <c r="M2729" t="s">
        <v>30</v>
      </c>
      <c r="N2729">
        <v>20234</v>
      </c>
      <c r="O2729">
        <v>16439379</v>
      </c>
      <c r="P2729" t="s">
        <v>13</v>
      </c>
      <c r="Q2729" t="s">
        <v>13</v>
      </c>
    </row>
    <row r="2730" spans="1:17" x14ac:dyDescent="0.25">
      <c r="A2730">
        <v>164960194</v>
      </c>
      <c r="B2730" t="s">
        <v>5508</v>
      </c>
      <c r="C2730" t="s">
        <v>133</v>
      </c>
      <c r="D2730" t="s">
        <v>69</v>
      </c>
      <c r="E2730">
        <v>15</v>
      </c>
      <c r="F2730" t="s">
        <v>32</v>
      </c>
      <c r="G2730" t="s">
        <v>4278</v>
      </c>
      <c r="H2730" t="s">
        <v>22</v>
      </c>
      <c r="I2730">
        <v>203</v>
      </c>
      <c r="J2730">
        <v>150</v>
      </c>
      <c r="K2730">
        <v>20233</v>
      </c>
      <c r="L2730">
        <v>20231215</v>
      </c>
      <c r="M2730" t="s">
        <v>30</v>
      </c>
      <c r="N2730">
        <v>20234</v>
      </c>
      <c r="O2730">
        <v>16265129</v>
      </c>
      <c r="P2730" t="s">
        <v>13</v>
      </c>
      <c r="Q2730" t="s">
        <v>13</v>
      </c>
    </row>
    <row r="2731" spans="1:17" x14ac:dyDescent="0.25">
      <c r="A2731">
        <v>165026420</v>
      </c>
      <c r="B2731" t="s">
        <v>5509</v>
      </c>
      <c r="C2731" t="s">
        <v>297</v>
      </c>
      <c r="D2731" t="s">
        <v>96</v>
      </c>
      <c r="E2731">
        <v>15</v>
      </c>
      <c r="F2731" t="s">
        <v>6</v>
      </c>
      <c r="G2731" t="s">
        <v>5478</v>
      </c>
      <c r="H2731" t="s">
        <v>22</v>
      </c>
      <c r="I2731">
        <v>118</v>
      </c>
      <c r="J2731" t="s">
        <v>25</v>
      </c>
      <c r="K2731">
        <v>20233</v>
      </c>
      <c r="L2731">
        <v>20230809</v>
      </c>
      <c r="M2731" t="s">
        <v>30</v>
      </c>
      <c r="N2731">
        <v>20234</v>
      </c>
      <c r="O2731">
        <v>13775205</v>
      </c>
      <c r="P2731" t="s">
        <v>13</v>
      </c>
      <c r="Q2731" t="s">
        <v>1268</v>
      </c>
    </row>
    <row r="2732" spans="1:17" x14ac:dyDescent="0.25">
      <c r="A2732">
        <v>165004269</v>
      </c>
      <c r="B2732" t="s">
        <v>6187</v>
      </c>
      <c r="C2732" t="s">
        <v>6188</v>
      </c>
      <c r="D2732" t="s">
        <v>878</v>
      </c>
      <c r="E2732">
        <v>15</v>
      </c>
      <c r="F2732" t="s">
        <v>6</v>
      </c>
      <c r="G2732" t="s">
        <v>4695</v>
      </c>
      <c r="H2732" t="s">
        <v>22</v>
      </c>
      <c r="I2732">
        <v>144</v>
      </c>
      <c r="J2732">
        <v>112</v>
      </c>
      <c r="K2732">
        <v>20233</v>
      </c>
      <c r="L2732">
        <v>20230824</v>
      </c>
      <c r="M2732" t="s">
        <v>30</v>
      </c>
      <c r="N2732">
        <v>20234</v>
      </c>
      <c r="O2732">
        <v>9185039</v>
      </c>
      <c r="P2732" t="s">
        <v>13</v>
      </c>
      <c r="Q2732" t="s">
        <v>13</v>
      </c>
    </row>
    <row r="2733" spans="1:17" x14ac:dyDescent="0.25">
      <c r="A2733">
        <v>165058265</v>
      </c>
      <c r="B2733" t="s">
        <v>310</v>
      </c>
      <c r="C2733" t="s">
        <v>6189</v>
      </c>
      <c r="D2733" t="s">
        <v>878</v>
      </c>
      <c r="E2733">
        <v>15</v>
      </c>
      <c r="F2733" t="s">
        <v>5033</v>
      </c>
      <c r="G2733" t="s">
        <v>3143</v>
      </c>
      <c r="H2733" t="s">
        <v>22</v>
      </c>
      <c r="I2733">
        <v>70</v>
      </c>
      <c r="J2733">
        <v>28</v>
      </c>
      <c r="K2733">
        <v>20233</v>
      </c>
      <c r="L2733">
        <v>20240212</v>
      </c>
      <c r="M2733" t="s">
        <v>30</v>
      </c>
      <c r="N2733">
        <v>20234</v>
      </c>
      <c r="O2733">
        <v>14449105</v>
      </c>
      <c r="P2733" t="s">
        <v>13</v>
      </c>
      <c r="Q2733" t="s">
        <v>13</v>
      </c>
    </row>
    <row r="2734" spans="1:17" x14ac:dyDescent="0.25">
      <c r="A2734">
        <v>165058265</v>
      </c>
      <c r="B2734" t="s">
        <v>310</v>
      </c>
      <c r="C2734" t="s">
        <v>6189</v>
      </c>
      <c r="D2734" t="s">
        <v>878</v>
      </c>
      <c r="E2734">
        <v>15</v>
      </c>
      <c r="F2734" t="s">
        <v>6</v>
      </c>
      <c r="G2734" t="s">
        <v>3143</v>
      </c>
      <c r="H2734" t="s">
        <v>22</v>
      </c>
      <c r="I2734">
        <v>70</v>
      </c>
      <c r="J2734">
        <v>67</v>
      </c>
      <c r="K2734">
        <v>20233</v>
      </c>
      <c r="L2734">
        <v>20240212</v>
      </c>
      <c r="M2734" t="s">
        <v>30</v>
      </c>
      <c r="N2734">
        <v>20234</v>
      </c>
      <c r="O2734">
        <v>14449105</v>
      </c>
      <c r="P2734" t="s">
        <v>13</v>
      </c>
      <c r="Q2734" t="s">
        <v>13</v>
      </c>
    </row>
    <row r="2735" spans="1:17" x14ac:dyDescent="0.25">
      <c r="A2735">
        <v>165014635</v>
      </c>
      <c r="B2735" t="s">
        <v>5510</v>
      </c>
      <c r="C2735" t="s">
        <v>2845</v>
      </c>
      <c r="D2735" t="s">
        <v>878</v>
      </c>
      <c r="E2735">
        <v>15</v>
      </c>
      <c r="F2735" t="s">
        <v>6</v>
      </c>
      <c r="G2735" t="s">
        <v>4695</v>
      </c>
      <c r="H2735" t="s">
        <v>22</v>
      </c>
      <c r="I2735">
        <v>139</v>
      </c>
      <c r="J2735">
        <v>118</v>
      </c>
      <c r="K2735">
        <v>0</v>
      </c>
      <c r="L2735">
        <v>20230208</v>
      </c>
      <c r="M2735" t="s">
        <v>30</v>
      </c>
      <c r="N2735">
        <v>20234</v>
      </c>
      <c r="O2735">
        <v>14002031</v>
      </c>
      <c r="P2735" t="s">
        <v>13</v>
      </c>
      <c r="Q2735" t="s">
        <v>13</v>
      </c>
    </row>
    <row r="2736" spans="1:17" x14ac:dyDescent="0.25">
      <c r="A2736">
        <v>164709904</v>
      </c>
      <c r="B2736" t="s">
        <v>1984</v>
      </c>
      <c r="C2736" t="s">
        <v>1985</v>
      </c>
      <c r="D2736" t="s">
        <v>69</v>
      </c>
      <c r="E2736">
        <v>15</v>
      </c>
      <c r="F2736" t="s">
        <v>6</v>
      </c>
      <c r="G2736" t="s">
        <v>1133</v>
      </c>
      <c r="H2736" t="s">
        <v>22</v>
      </c>
      <c r="I2736">
        <v>539</v>
      </c>
      <c r="J2736">
        <v>539</v>
      </c>
      <c r="K2736">
        <v>0</v>
      </c>
      <c r="L2736">
        <v>20210429</v>
      </c>
      <c r="M2736" t="s">
        <v>31</v>
      </c>
      <c r="N2736">
        <v>20234</v>
      </c>
      <c r="O2736">
        <v>10314284</v>
      </c>
      <c r="P2736" t="s">
        <v>1192</v>
      </c>
      <c r="Q2736" t="s">
        <v>1192</v>
      </c>
    </row>
    <row r="2737" spans="1:17" x14ac:dyDescent="0.25">
      <c r="A2737">
        <v>163219606</v>
      </c>
      <c r="B2737" t="s">
        <v>679</v>
      </c>
      <c r="C2737" t="s">
        <v>237</v>
      </c>
      <c r="D2737" t="s">
        <v>69</v>
      </c>
      <c r="E2737">
        <v>15</v>
      </c>
      <c r="F2737" t="s">
        <v>6</v>
      </c>
      <c r="G2737" t="s">
        <v>1058</v>
      </c>
      <c r="H2737" t="s">
        <v>22</v>
      </c>
      <c r="I2737">
        <v>1715</v>
      </c>
      <c r="J2737">
        <v>1701</v>
      </c>
      <c r="K2737">
        <v>20233</v>
      </c>
      <c r="L2737">
        <v>20230720</v>
      </c>
      <c r="M2737" t="s">
        <v>31</v>
      </c>
      <c r="N2737">
        <v>20234</v>
      </c>
      <c r="O2737">
        <v>12433643</v>
      </c>
      <c r="P2737" t="s">
        <v>1267</v>
      </c>
      <c r="Q2737" t="s">
        <v>1267</v>
      </c>
    </row>
    <row r="2738" spans="1:17" x14ac:dyDescent="0.25">
      <c r="A2738">
        <v>165024610</v>
      </c>
      <c r="B2738" t="s">
        <v>678</v>
      </c>
      <c r="C2738" t="s">
        <v>6190</v>
      </c>
      <c r="D2738" t="s">
        <v>96</v>
      </c>
      <c r="E2738">
        <v>15</v>
      </c>
      <c r="F2738" t="s">
        <v>5033</v>
      </c>
      <c r="G2738" t="s">
        <v>3143</v>
      </c>
      <c r="H2738" t="s">
        <v>22</v>
      </c>
      <c r="I2738">
        <v>116</v>
      </c>
      <c r="J2738">
        <v>82</v>
      </c>
      <c r="K2738">
        <v>20233</v>
      </c>
      <c r="L2738">
        <v>20240214</v>
      </c>
      <c r="M2738" t="s">
        <v>31</v>
      </c>
      <c r="N2738">
        <v>0</v>
      </c>
      <c r="O2738">
        <v>15203470</v>
      </c>
      <c r="P2738" t="s">
        <v>13</v>
      </c>
      <c r="Q2738" t="s">
        <v>13</v>
      </c>
    </row>
    <row r="2739" spans="1:17" x14ac:dyDescent="0.25">
      <c r="A2739">
        <v>164239742</v>
      </c>
      <c r="B2739" t="s">
        <v>1008</v>
      </c>
      <c r="C2739" t="s">
        <v>545</v>
      </c>
      <c r="D2739" t="s">
        <v>882</v>
      </c>
      <c r="E2739">
        <v>15</v>
      </c>
      <c r="F2739" t="s">
        <v>6</v>
      </c>
      <c r="G2739" t="s">
        <v>1400</v>
      </c>
      <c r="H2739" t="s">
        <v>22</v>
      </c>
      <c r="I2739">
        <v>1148</v>
      </c>
      <c r="J2739">
        <v>1104</v>
      </c>
      <c r="K2739">
        <v>20233</v>
      </c>
      <c r="L2739">
        <v>20220120</v>
      </c>
      <c r="M2739" t="s">
        <v>30</v>
      </c>
      <c r="N2739">
        <v>20234</v>
      </c>
      <c r="O2739">
        <v>15991013</v>
      </c>
      <c r="P2739" t="s">
        <v>14</v>
      </c>
      <c r="Q2739" t="s">
        <v>14</v>
      </c>
    </row>
    <row r="2740" spans="1:17" x14ac:dyDescent="0.25">
      <c r="A2740">
        <v>163408083</v>
      </c>
      <c r="B2740" t="s">
        <v>854</v>
      </c>
      <c r="C2740" t="s">
        <v>492</v>
      </c>
      <c r="D2740" t="s">
        <v>96</v>
      </c>
      <c r="E2740">
        <v>15</v>
      </c>
      <c r="F2740" t="s">
        <v>6</v>
      </c>
      <c r="G2740" t="s">
        <v>4695</v>
      </c>
      <c r="H2740" t="s">
        <v>22</v>
      </c>
      <c r="I2740">
        <v>1537</v>
      </c>
      <c r="J2740">
        <v>1537</v>
      </c>
      <c r="K2740">
        <v>20233</v>
      </c>
      <c r="L2740">
        <v>20220613</v>
      </c>
      <c r="M2740" t="s">
        <v>30</v>
      </c>
      <c r="N2740">
        <v>20234</v>
      </c>
      <c r="O2740">
        <v>15328822</v>
      </c>
      <c r="P2740" t="s">
        <v>1267</v>
      </c>
      <c r="Q2740" t="s">
        <v>1267</v>
      </c>
    </row>
    <row r="2741" spans="1:17" x14ac:dyDescent="0.25">
      <c r="A2741">
        <v>164627871</v>
      </c>
      <c r="B2741" t="s">
        <v>1467</v>
      </c>
      <c r="C2741" t="s">
        <v>2326</v>
      </c>
      <c r="D2741" t="s">
        <v>114</v>
      </c>
      <c r="E2741">
        <v>15</v>
      </c>
      <c r="F2741" t="s">
        <v>6</v>
      </c>
      <c r="G2741" t="s">
        <v>1058</v>
      </c>
      <c r="H2741" t="s">
        <v>22</v>
      </c>
      <c r="I2741">
        <v>651</v>
      </c>
      <c r="J2741">
        <v>585</v>
      </c>
      <c r="K2741">
        <v>20233</v>
      </c>
      <c r="L2741">
        <v>20210602</v>
      </c>
      <c r="M2741" t="s">
        <v>30</v>
      </c>
      <c r="N2741">
        <v>20234</v>
      </c>
      <c r="O2741">
        <v>14881215</v>
      </c>
      <c r="P2741" t="s">
        <v>1193</v>
      </c>
      <c r="Q2741" t="s">
        <v>1193</v>
      </c>
    </row>
    <row r="2742" spans="1:17" x14ac:dyDescent="0.25">
      <c r="A2742">
        <v>164901896</v>
      </c>
      <c r="B2742" t="s">
        <v>680</v>
      </c>
      <c r="C2742" t="s">
        <v>465</v>
      </c>
      <c r="D2742" t="s">
        <v>882</v>
      </c>
      <c r="E2742">
        <v>15</v>
      </c>
      <c r="F2742" t="s">
        <v>32</v>
      </c>
      <c r="G2742" t="s">
        <v>1059</v>
      </c>
      <c r="H2742" t="s">
        <v>22</v>
      </c>
      <c r="I2742">
        <v>270</v>
      </c>
      <c r="J2742">
        <v>249</v>
      </c>
      <c r="K2742">
        <v>0</v>
      </c>
      <c r="L2742">
        <v>20220809</v>
      </c>
      <c r="M2742" t="s">
        <v>30</v>
      </c>
      <c r="N2742">
        <v>0</v>
      </c>
      <c r="O2742">
        <v>16417811</v>
      </c>
      <c r="P2742" t="s">
        <v>13</v>
      </c>
      <c r="Q2742" t="s">
        <v>13</v>
      </c>
    </row>
    <row r="2743" spans="1:17" x14ac:dyDescent="0.25">
      <c r="A2743">
        <v>164818586</v>
      </c>
      <c r="B2743" t="s">
        <v>2652</v>
      </c>
      <c r="C2743" t="s">
        <v>2653</v>
      </c>
      <c r="D2743" t="s">
        <v>96</v>
      </c>
      <c r="E2743">
        <v>15</v>
      </c>
      <c r="F2743" t="s">
        <v>6</v>
      </c>
      <c r="G2743" t="s">
        <v>1133</v>
      </c>
      <c r="H2743" t="s">
        <v>22</v>
      </c>
      <c r="I2743">
        <v>383</v>
      </c>
      <c r="J2743">
        <v>371</v>
      </c>
      <c r="K2743">
        <v>20233</v>
      </c>
      <c r="L2743">
        <v>20221024</v>
      </c>
      <c r="M2743" t="s">
        <v>30</v>
      </c>
      <c r="N2743">
        <v>20234</v>
      </c>
      <c r="O2743">
        <v>15305308</v>
      </c>
      <c r="P2743" t="s">
        <v>1192</v>
      </c>
      <c r="Q2743" t="s">
        <v>1192</v>
      </c>
    </row>
    <row r="2744" spans="1:17" x14ac:dyDescent="0.25">
      <c r="A2744">
        <v>164591844</v>
      </c>
      <c r="B2744" t="s">
        <v>1468</v>
      </c>
      <c r="C2744" t="s">
        <v>1469</v>
      </c>
      <c r="D2744" t="s">
        <v>69</v>
      </c>
      <c r="E2744">
        <v>15</v>
      </c>
      <c r="F2744" t="s">
        <v>5</v>
      </c>
      <c r="G2744" t="s">
        <v>1133</v>
      </c>
      <c r="H2744" t="s">
        <v>22</v>
      </c>
      <c r="I2744">
        <v>724</v>
      </c>
      <c r="J2744">
        <v>721</v>
      </c>
      <c r="K2744">
        <v>0</v>
      </c>
      <c r="L2744">
        <v>20201102</v>
      </c>
      <c r="M2744" t="s">
        <v>31</v>
      </c>
      <c r="N2744">
        <v>0</v>
      </c>
      <c r="O2744">
        <v>15840955</v>
      </c>
      <c r="P2744" t="s">
        <v>1193</v>
      </c>
      <c r="Q2744" t="s">
        <v>1193</v>
      </c>
    </row>
    <row r="2745" spans="1:17" x14ac:dyDescent="0.25">
      <c r="A2745">
        <v>164493196</v>
      </c>
      <c r="B2745" t="s">
        <v>1183</v>
      </c>
      <c r="C2745" t="s">
        <v>371</v>
      </c>
      <c r="D2745" t="s">
        <v>878</v>
      </c>
      <c r="E2745">
        <v>15</v>
      </c>
      <c r="F2745" t="s">
        <v>6</v>
      </c>
      <c r="G2745" t="s">
        <v>1400</v>
      </c>
      <c r="H2745" t="s">
        <v>22</v>
      </c>
      <c r="I2745">
        <v>889</v>
      </c>
      <c r="J2745">
        <v>851</v>
      </c>
      <c r="K2745">
        <v>20233</v>
      </c>
      <c r="L2745">
        <v>20210114</v>
      </c>
      <c r="M2745" t="s">
        <v>31</v>
      </c>
      <c r="N2745">
        <v>20234</v>
      </c>
      <c r="O2745">
        <v>16119261</v>
      </c>
      <c r="P2745" t="s">
        <v>14</v>
      </c>
      <c r="Q2745" t="s">
        <v>14</v>
      </c>
    </row>
    <row r="2746" spans="1:17" x14ac:dyDescent="0.25">
      <c r="A2746">
        <v>164245951</v>
      </c>
      <c r="B2746" t="s">
        <v>829</v>
      </c>
      <c r="C2746" t="s">
        <v>549</v>
      </c>
      <c r="D2746" t="s">
        <v>120</v>
      </c>
      <c r="E2746">
        <v>15</v>
      </c>
      <c r="F2746" t="s">
        <v>6</v>
      </c>
      <c r="G2746" t="s">
        <v>1400</v>
      </c>
      <c r="H2746" t="s">
        <v>22</v>
      </c>
      <c r="I2746">
        <v>1140</v>
      </c>
      <c r="J2746">
        <v>1105</v>
      </c>
      <c r="K2746">
        <v>20233</v>
      </c>
      <c r="L2746">
        <v>20230717</v>
      </c>
      <c r="M2746" t="s">
        <v>30</v>
      </c>
      <c r="N2746">
        <v>20234</v>
      </c>
      <c r="O2746">
        <v>15990388</v>
      </c>
      <c r="P2746" t="s">
        <v>14</v>
      </c>
      <c r="Q2746" t="s">
        <v>14</v>
      </c>
    </row>
    <row r="2747" spans="1:17" x14ac:dyDescent="0.25">
      <c r="A2747">
        <v>164910502</v>
      </c>
      <c r="B2747" t="s">
        <v>468</v>
      </c>
      <c r="C2747" t="s">
        <v>3535</v>
      </c>
      <c r="D2747" t="s">
        <v>878</v>
      </c>
      <c r="E2747">
        <v>15</v>
      </c>
      <c r="F2747" t="s">
        <v>32</v>
      </c>
      <c r="G2747" t="s">
        <v>1059</v>
      </c>
      <c r="H2747" t="s">
        <v>22</v>
      </c>
      <c r="I2747">
        <v>264</v>
      </c>
      <c r="J2747">
        <v>249</v>
      </c>
      <c r="K2747">
        <v>0</v>
      </c>
      <c r="L2747">
        <v>20231016</v>
      </c>
      <c r="M2747" t="s">
        <v>30</v>
      </c>
      <c r="N2747">
        <v>20234</v>
      </c>
      <c r="O2747">
        <v>16420595</v>
      </c>
      <c r="P2747" t="s">
        <v>13</v>
      </c>
      <c r="Q2747" t="s">
        <v>13</v>
      </c>
    </row>
    <row r="2748" spans="1:17" x14ac:dyDescent="0.25">
      <c r="A2748">
        <v>165106402</v>
      </c>
      <c r="B2748" t="s">
        <v>1890</v>
      </c>
      <c r="C2748" t="s">
        <v>7316</v>
      </c>
      <c r="D2748" t="s">
        <v>878</v>
      </c>
      <c r="E2748">
        <v>15</v>
      </c>
      <c r="F2748" t="s">
        <v>5</v>
      </c>
      <c r="G2748" t="s">
        <v>1058</v>
      </c>
      <c r="H2748" t="s">
        <v>22</v>
      </c>
      <c r="I2748">
        <v>12</v>
      </c>
      <c r="J2748">
        <v>12</v>
      </c>
      <c r="K2748">
        <v>20233</v>
      </c>
      <c r="L2748">
        <v>20220328</v>
      </c>
      <c r="M2748" t="s">
        <v>31</v>
      </c>
      <c r="N2748">
        <v>20234</v>
      </c>
      <c r="O2748">
        <v>14555769</v>
      </c>
      <c r="P2748" t="s">
        <v>13</v>
      </c>
      <c r="Q2748" t="s">
        <v>13</v>
      </c>
    </row>
    <row r="2749" spans="1:17" x14ac:dyDescent="0.25">
      <c r="A2749">
        <v>165045013</v>
      </c>
      <c r="B2749" t="s">
        <v>6191</v>
      </c>
      <c r="C2749" t="s">
        <v>6192</v>
      </c>
      <c r="D2749" t="s">
        <v>69</v>
      </c>
      <c r="E2749">
        <v>15</v>
      </c>
      <c r="F2749" t="s">
        <v>6</v>
      </c>
      <c r="G2749" t="s">
        <v>5478</v>
      </c>
      <c r="H2749" t="s">
        <v>22</v>
      </c>
      <c r="I2749">
        <v>90</v>
      </c>
      <c r="J2749" t="s">
        <v>25</v>
      </c>
      <c r="K2749">
        <v>20233</v>
      </c>
      <c r="L2749">
        <v>20231211</v>
      </c>
      <c r="M2749" t="s">
        <v>30</v>
      </c>
      <c r="N2749">
        <v>20234</v>
      </c>
      <c r="O2749">
        <v>16457873</v>
      </c>
      <c r="P2749" t="s">
        <v>13</v>
      </c>
      <c r="Q2749" t="s">
        <v>1268</v>
      </c>
    </row>
    <row r="2750" spans="1:17" x14ac:dyDescent="0.25">
      <c r="A2750">
        <v>164751000</v>
      </c>
      <c r="B2750" t="s">
        <v>566</v>
      </c>
      <c r="C2750" t="s">
        <v>384</v>
      </c>
      <c r="D2750" t="s">
        <v>96</v>
      </c>
      <c r="E2750">
        <v>15</v>
      </c>
      <c r="F2750" t="s">
        <v>6</v>
      </c>
      <c r="G2750" t="s">
        <v>1058</v>
      </c>
      <c r="H2750" t="s">
        <v>22</v>
      </c>
      <c r="I2750">
        <v>475</v>
      </c>
      <c r="J2750">
        <v>475</v>
      </c>
      <c r="K2750">
        <v>20233</v>
      </c>
      <c r="L2750">
        <v>20240408</v>
      </c>
      <c r="M2750" t="s">
        <v>30</v>
      </c>
      <c r="N2750">
        <v>20234</v>
      </c>
      <c r="O2750">
        <v>16265191</v>
      </c>
      <c r="P2750" t="s">
        <v>1192</v>
      </c>
      <c r="Q2750" t="s">
        <v>1192</v>
      </c>
    </row>
    <row r="2751" spans="1:17" x14ac:dyDescent="0.25">
      <c r="A2751">
        <v>165030939</v>
      </c>
      <c r="B2751" t="s">
        <v>566</v>
      </c>
      <c r="C2751" t="s">
        <v>5511</v>
      </c>
      <c r="D2751" t="s">
        <v>114</v>
      </c>
      <c r="E2751">
        <v>15</v>
      </c>
      <c r="F2751" t="s">
        <v>6</v>
      </c>
      <c r="G2751" t="s">
        <v>1400</v>
      </c>
      <c r="H2751" t="s">
        <v>22</v>
      </c>
      <c r="I2751">
        <v>103</v>
      </c>
      <c r="J2751">
        <v>84</v>
      </c>
      <c r="K2751">
        <v>0</v>
      </c>
      <c r="L2751" t="s">
        <v>25</v>
      </c>
      <c r="M2751" t="s">
        <v>30</v>
      </c>
      <c r="N2751">
        <v>0</v>
      </c>
      <c r="O2751">
        <v>16434263</v>
      </c>
      <c r="P2751" t="s">
        <v>13</v>
      </c>
      <c r="Q2751" t="s">
        <v>13</v>
      </c>
    </row>
    <row r="2752" spans="1:17" x14ac:dyDescent="0.25">
      <c r="A2752">
        <v>165067018</v>
      </c>
      <c r="B2752" t="s">
        <v>6647</v>
      </c>
      <c r="C2752" t="s">
        <v>7317</v>
      </c>
      <c r="D2752" t="s">
        <v>69</v>
      </c>
      <c r="E2752">
        <v>15</v>
      </c>
      <c r="F2752" t="s">
        <v>32</v>
      </c>
      <c r="G2752" t="s">
        <v>4278</v>
      </c>
      <c r="H2752" t="s">
        <v>22</v>
      </c>
      <c r="I2752">
        <v>63</v>
      </c>
      <c r="J2752" t="s">
        <v>25</v>
      </c>
      <c r="K2752">
        <v>20233</v>
      </c>
      <c r="L2752">
        <v>20230905</v>
      </c>
      <c r="M2752" t="s">
        <v>30</v>
      </c>
      <c r="N2752">
        <v>0</v>
      </c>
      <c r="O2752">
        <v>16496588</v>
      </c>
      <c r="P2752" t="s">
        <v>13</v>
      </c>
      <c r="Q2752" t="s">
        <v>1268</v>
      </c>
    </row>
    <row r="2753" spans="1:17" x14ac:dyDescent="0.25">
      <c r="A2753">
        <v>165066800</v>
      </c>
      <c r="B2753" t="s">
        <v>6647</v>
      </c>
      <c r="C2753" t="s">
        <v>6648</v>
      </c>
      <c r="D2753" t="s">
        <v>69</v>
      </c>
      <c r="E2753">
        <v>15</v>
      </c>
      <c r="F2753" t="s">
        <v>32</v>
      </c>
      <c r="G2753" t="s">
        <v>4278</v>
      </c>
      <c r="H2753" t="s">
        <v>22</v>
      </c>
      <c r="I2753">
        <v>63</v>
      </c>
      <c r="J2753">
        <v>7</v>
      </c>
      <c r="K2753">
        <v>0</v>
      </c>
      <c r="L2753" t="s">
        <v>25</v>
      </c>
      <c r="M2753" t="s">
        <v>30</v>
      </c>
      <c r="N2753">
        <v>0</v>
      </c>
      <c r="O2753">
        <v>16498791</v>
      </c>
      <c r="P2753" t="s">
        <v>13</v>
      </c>
      <c r="Q2753" t="s">
        <v>13</v>
      </c>
    </row>
    <row r="2754" spans="1:17" x14ac:dyDescent="0.25">
      <c r="A2754">
        <v>165051698</v>
      </c>
      <c r="B2754" t="s">
        <v>403</v>
      </c>
      <c r="C2754" t="s">
        <v>6193</v>
      </c>
      <c r="D2754" t="s">
        <v>69</v>
      </c>
      <c r="E2754">
        <v>15</v>
      </c>
      <c r="F2754" t="s">
        <v>5033</v>
      </c>
      <c r="G2754" t="s">
        <v>3143</v>
      </c>
      <c r="H2754" t="s">
        <v>22</v>
      </c>
      <c r="I2754">
        <v>87</v>
      </c>
      <c r="J2754">
        <v>18</v>
      </c>
      <c r="K2754">
        <v>20233</v>
      </c>
      <c r="L2754">
        <v>20230111</v>
      </c>
      <c r="M2754" t="s">
        <v>31</v>
      </c>
      <c r="N2754">
        <v>0</v>
      </c>
      <c r="O2754">
        <v>15289264</v>
      </c>
      <c r="P2754" t="s">
        <v>13</v>
      </c>
      <c r="Q2754" t="s">
        <v>13</v>
      </c>
    </row>
    <row r="2755" spans="1:17" x14ac:dyDescent="0.25">
      <c r="A2755">
        <v>165051698</v>
      </c>
      <c r="B2755" t="s">
        <v>403</v>
      </c>
      <c r="C2755" t="s">
        <v>6193</v>
      </c>
      <c r="D2755" t="s">
        <v>69</v>
      </c>
      <c r="E2755">
        <v>15</v>
      </c>
      <c r="F2755" t="s">
        <v>6</v>
      </c>
      <c r="G2755" t="s">
        <v>3143</v>
      </c>
      <c r="H2755" t="s">
        <v>22</v>
      </c>
      <c r="I2755">
        <v>87</v>
      </c>
      <c r="J2755">
        <v>74</v>
      </c>
      <c r="K2755">
        <v>20233</v>
      </c>
      <c r="L2755">
        <v>20230111</v>
      </c>
      <c r="M2755" t="s">
        <v>31</v>
      </c>
      <c r="N2755">
        <v>0</v>
      </c>
      <c r="O2755">
        <v>15289264</v>
      </c>
      <c r="P2755" t="s">
        <v>13</v>
      </c>
      <c r="Q2755" t="s">
        <v>13</v>
      </c>
    </row>
    <row r="2756" spans="1:17" x14ac:dyDescent="0.25">
      <c r="A2756">
        <v>165059997</v>
      </c>
      <c r="B2756" t="s">
        <v>216</v>
      </c>
      <c r="C2756" t="s">
        <v>186</v>
      </c>
      <c r="D2756" t="s">
        <v>69</v>
      </c>
      <c r="E2756">
        <v>15</v>
      </c>
      <c r="F2756" t="s">
        <v>5033</v>
      </c>
      <c r="G2756" t="s">
        <v>3143</v>
      </c>
      <c r="H2756" t="s">
        <v>22</v>
      </c>
      <c r="I2756">
        <v>69</v>
      </c>
      <c r="J2756">
        <v>56</v>
      </c>
      <c r="K2756">
        <v>20233</v>
      </c>
      <c r="L2756">
        <v>20240311</v>
      </c>
      <c r="M2756" t="s">
        <v>30</v>
      </c>
      <c r="N2756">
        <v>0</v>
      </c>
      <c r="O2756">
        <v>16509178</v>
      </c>
      <c r="P2756" t="s">
        <v>13</v>
      </c>
      <c r="Q2756" t="s">
        <v>13</v>
      </c>
    </row>
    <row r="2757" spans="1:17" x14ac:dyDescent="0.25">
      <c r="A2757">
        <v>165059997</v>
      </c>
      <c r="B2757" t="s">
        <v>216</v>
      </c>
      <c r="C2757" t="s">
        <v>186</v>
      </c>
      <c r="D2757" t="s">
        <v>69</v>
      </c>
      <c r="E2757">
        <v>15</v>
      </c>
      <c r="F2757" t="s">
        <v>6</v>
      </c>
      <c r="G2757" t="s">
        <v>3143</v>
      </c>
      <c r="H2757" t="s">
        <v>22</v>
      </c>
      <c r="I2757">
        <v>69</v>
      </c>
      <c r="J2757">
        <v>67</v>
      </c>
      <c r="K2757">
        <v>20233</v>
      </c>
      <c r="L2757">
        <v>20240311</v>
      </c>
      <c r="M2757" t="s">
        <v>30</v>
      </c>
      <c r="N2757">
        <v>0</v>
      </c>
      <c r="O2757">
        <v>16509178</v>
      </c>
      <c r="P2757" t="s">
        <v>13</v>
      </c>
      <c r="Q2757" t="s">
        <v>13</v>
      </c>
    </row>
    <row r="2758" spans="1:17" x14ac:dyDescent="0.25">
      <c r="A2758">
        <v>164976912</v>
      </c>
      <c r="B2758" t="s">
        <v>5512</v>
      </c>
      <c r="C2758" t="s">
        <v>5513</v>
      </c>
      <c r="D2758" t="s">
        <v>96</v>
      </c>
      <c r="E2758">
        <v>15</v>
      </c>
      <c r="F2758" t="s">
        <v>32</v>
      </c>
      <c r="G2758" t="s">
        <v>3526</v>
      </c>
      <c r="H2758" t="s">
        <v>22</v>
      </c>
      <c r="I2758">
        <v>194</v>
      </c>
      <c r="J2758">
        <v>194</v>
      </c>
      <c r="K2758">
        <v>20233</v>
      </c>
      <c r="L2758" t="s">
        <v>25</v>
      </c>
      <c r="M2758" t="s">
        <v>30</v>
      </c>
      <c r="N2758">
        <v>20234</v>
      </c>
      <c r="O2758">
        <v>16447296</v>
      </c>
      <c r="P2758" t="s">
        <v>13</v>
      </c>
      <c r="Q2758" t="s">
        <v>13</v>
      </c>
    </row>
    <row r="2759" spans="1:17" x14ac:dyDescent="0.25">
      <c r="A2759">
        <v>165005800</v>
      </c>
      <c r="B2759" t="s">
        <v>4508</v>
      </c>
      <c r="C2759" t="s">
        <v>323</v>
      </c>
      <c r="D2759" t="s">
        <v>882</v>
      </c>
      <c r="E2759">
        <v>15</v>
      </c>
      <c r="F2759" t="s">
        <v>6</v>
      </c>
      <c r="G2759" t="s">
        <v>5478</v>
      </c>
      <c r="H2759" t="s">
        <v>22</v>
      </c>
      <c r="I2759">
        <v>139</v>
      </c>
      <c r="J2759">
        <v>118</v>
      </c>
      <c r="K2759">
        <v>20233</v>
      </c>
      <c r="L2759" t="s">
        <v>25</v>
      </c>
      <c r="M2759" t="s">
        <v>30</v>
      </c>
      <c r="N2759">
        <v>20234</v>
      </c>
      <c r="O2759">
        <v>16471600</v>
      </c>
      <c r="P2759" t="s">
        <v>13</v>
      </c>
      <c r="Q2759" t="s">
        <v>13</v>
      </c>
    </row>
    <row r="2760" spans="1:17" x14ac:dyDescent="0.25">
      <c r="A2760">
        <v>164260593</v>
      </c>
      <c r="B2760" t="s">
        <v>657</v>
      </c>
      <c r="C2760" t="s">
        <v>683</v>
      </c>
      <c r="D2760" t="s">
        <v>878</v>
      </c>
      <c r="E2760">
        <v>15</v>
      </c>
      <c r="F2760" t="s">
        <v>6</v>
      </c>
      <c r="G2760" t="s">
        <v>1400</v>
      </c>
      <c r="H2760" t="s">
        <v>22</v>
      </c>
      <c r="I2760">
        <v>1124</v>
      </c>
      <c r="J2760">
        <v>1104</v>
      </c>
      <c r="K2760">
        <v>20233</v>
      </c>
      <c r="L2760">
        <v>20190823</v>
      </c>
      <c r="M2760" t="s">
        <v>30</v>
      </c>
      <c r="N2760">
        <v>20234</v>
      </c>
      <c r="O2760">
        <v>15991015</v>
      </c>
      <c r="P2760" t="s">
        <v>14</v>
      </c>
      <c r="Q2760" t="s">
        <v>14</v>
      </c>
    </row>
    <row r="2761" spans="1:17" x14ac:dyDescent="0.25">
      <c r="A2761">
        <v>165042309</v>
      </c>
      <c r="B2761" t="s">
        <v>657</v>
      </c>
      <c r="C2761" t="s">
        <v>6194</v>
      </c>
      <c r="D2761" t="s">
        <v>878</v>
      </c>
      <c r="E2761">
        <v>15</v>
      </c>
      <c r="F2761" t="s">
        <v>6</v>
      </c>
      <c r="G2761" t="s">
        <v>5478</v>
      </c>
      <c r="H2761" t="s">
        <v>22</v>
      </c>
      <c r="I2761">
        <v>90</v>
      </c>
      <c r="J2761">
        <v>76</v>
      </c>
      <c r="K2761">
        <v>20233</v>
      </c>
      <c r="L2761">
        <v>20240205</v>
      </c>
      <c r="M2761" t="s">
        <v>30</v>
      </c>
      <c r="N2761">
        <v>20234</v>
      </c>
      <c r="O2761">
        <v>16187120</v>
      </c>
      <c r="P2761" t="s">
        <v>13</v>
      </c>
      <c r="Q2761" t="s">
        <v>13</v>
      </c>
    </row>
    <row r="2762" spans="1:17" x14ac:dyDescent="0.25">
      <c r="A2762">
        <v>165032371</v>
      </c>
      <c r="B2762" t="s">
        <v>5514</v>
      </c>
      <c r="C2762" t="s">
        <v>5515</v>
      </c>
      <c r="D2762" t="s">
        <v>878</v>
      </c>
      <c r="E2762">
        <v>15</v>
      </c>
      <c r="F2762" t="s">
        <v>6</v>
      </c>
      <c r="G2762" t="s">
        <v>5478</v>
      </c>
      <c r="H2762" t="s">
        <v>22</v>
      </c>
      <c r="I2762">
        <v>103</v>
      </c>
      <c r="J2762">
        <v>77</v>
      </c>
      <c r="K2762">
        <v>20233</v>
      </c>
      <c r="L2762">
        <v>20231211</v>
      </c>
      <c r="M2762" t="s">
        <v>30</v>
      </c>
      <c r="N2762">
        <v>20234</v>
      </c>
      <c r="O2762">
        <v>16030731</v>
      </c>
      <c r="P2762" t="s">
        <v>13</v>
      </c>
      <c r="Q2762" t="s">
        <v>13</v>
      </c>
    </row>
    <row r="2763" spans="1:17" x14ac:dyDescent="0.25">
      <c r="A2763">
        <v>165093798</v>
      </c>
      <c r="B2763" t="s">
        <v>7318</v>
      </c>
      <c r="C2763" t="s">
        <v>7319</v>
      </c>
      <c r="D2763" t="s">
        <v>96</v>
      </c>
      <c r="E2763">
        <v>15</v>
      </c>
      <c r="F2763" t="s">
        <v>6</v>
      </c>
      <c r="G2763" t="s">
        <v>1400</v>
      </c>
      <c r="H2763" t="s">
        <v>22</v>
      </c>
      <c r="I2763">
        <v>32</v>
      </c>
      <c r="J2763">
        <v>7</v>
      </c>
      <c r="K2763">
        <v>0</v>
      </c>
      <c r="L2763">
        <v>20231002</v>
      </c>
      <c r="M2763" t="s">
        <v>30</v>
      </c>
      <c r="N2763">
        <v>20234</v>
      </c>
      <c r="O2763">
        <v>16441682</v>
      </c>
      <c r="P2763" t="s">
        <v>13</v>
      </c>
      <c r="Q2763" t="s">
        <v>13</v>
      </c>
    </row>
    <row r="2764" spans="1:17" x14ac:dyDescent="0.25">
      <c r="A2764">
        <v>165018851</v>
      </c>
      <c r="B2764" t="s">
        <v>5516</v>
      </c>
      <c r="C2764" t="s">
        <v>5517</v>
      </c>
      <c r="D2764" t="s">
        <v>69</v>
      </c>
      <c r="E2764">
        <v>15</v>
      </c>
      <c r="F2764" t="s">
        <v>6</v>
      </c>
      <c r="G2764" t="s">
        <v>1400</v>
      </c>
      <c r="H2764" t="s">
        <v>22</v>
      </c>
      <c r="I2764">
        <v>130</v>
      </c>
      <c r="J2764">
        <v>119</v>
      </c>
      <c r="K2764">
        <v>20233</v>
      </c>
      <c r="L2764">
        <v>20231127</v>
      </c>
      <c r="M2764" t="s">
        <v>31</v>
      </c>
      <c r="N2764">
        <v>20234</v>
      </c>
      <c r="O2764">
        <v>14227376</v>
      </c>
      <c r="P2764" t="s">
        <v>13</v>
      </c>
      <c r="Q2764" t="s">
        <v>13</v>
      </c>
    </row>
    <row r="2765" spans="1:17" x14ac:dyDescent="0.25">
      <c r="A2765">
        <v>164495714</v>
      </c>
      <c r="B2765" t="s">
        <v>571</v>
      </c>
      <c r="C2765" t="s">
        <v>297</v>
      </c>
      <c r="D2765" t="s">
        <v>878</v>
      </c>
      <c r="E2765">
        <v>15</v>
      </c>
      <c r="F2765" t="s">
        <v>6</v>
      </c>
      <c r="G2765" t="s">
        <v>1133</v>
      </c>
      <c r="H2765" t="s">
        <v>22</v>
      </c>
      <c r="I2765">
        <v>889</v>
      </c>
      <c r="J2765">
        <v>851</v>
      </c>
      <c r="K2765">
        <v>20233</v>
      </c>
      <c r="L2765" t="s">
        <v>25</v>
      </c>
      <c r="M2765" t="s">
        <v>30</v>
      </c>
      <c r="N2765">
        <v>20234</v>
      </c>
      <c r="O2765">
        <v>16119259</v>
      </c>
      <c r="P2765" t="s">
        <v>14</v>
      </c>
      <c r="Q2765" t="s">
        <v>14</v>
      </c>
    </row>
    <row r="2766" spans="1:17" x14ac:dyDescent="0.25">
      <c r="A2766">
        <v>165073110</v>
      </c>
      <c r="B2766" t="s">
        <v>571</v>
      </c>
      <c r="C2766" t="s">
        <v>396</v>
      </c>
      <c r="D2766" t="s">
        <v>882</v>
      </c>
      <c r="E2766">
        <v>15</v>
      </c>
      <c r="F2766" t="s">
        <v>32</v>
      </c>
      <c r="G2766" t="s">
        <v>3526</v>
      </c>
      <c r="H2766" t="s">
        <v>22</v>
      </c>
      <c r="I2766">
        <v>60</v>
      </c>
      <c r="J2766">
        <v>28</v>
      </c>
      <c r="K2766">
        <v>20233</v>
      </c>
      <c r="L2766">
        <v>20211012</v>
      </c>
      <c r="M2766" t="s">
        <v>30</v>
      </c>
      <c r="N2766">
        <v>0</v>
      </c>
      <c r="O2766">
        <v>16499421</v>
      </c>
      <c r="P2766" t="s">
        <v>13</v>
      </c>
      <c r="Q2766" t="s">
        <v>13</v>
      </c>
    </row>
    <row r="2767" spans="1:17" x14ac:dyDescent="0.25">
      <c r="A2767">
        <v>165007517</v>
      </c>
      <c r="B2767" t="s">
        <v>5047</v>
      </c>
      <c r="C2767" t="s">
        <v>5048</v>
      </c>
      <c r="D2767" t="s">
        <v>878</v>
      </c>
      <c r="E2767">
        <v>15</v>
      </c>
      <c r="F2767" t="s">
        <v>6</v>
      </c>
      <c r="G2767" t="s">
        <v>5478</v>
      </c>
      <c r="H2767" t="s">
        <v>22</v>
      </c>
      <c r="I2767">
        <v>140</v>
      </c>
      <c r="J2767">
        <v>114</v>
      </c>
      <c r="K2767">
        <v>20233</v>
      </c>
      <c r="L2767" t="s">
        <v>25</v>
      </c>
      <c r="M2767" t="s">
        <v>30</v>
      </c>
      <c r="N2767">
        <v>20234</v>
      </c>
      <c r="O2767">
        <v>16472044</v>
      </c>
      <c r="P2767" t="s">
        <v>13</v>
      </c>
      <c r="Q2767" t="s">
        <v>13</v>
      </c>
    </row>
    <row r="2768" spans="1:17" x14ac:dyDescent="0.25">
      <c r="A2768">
        <v>165076564</v>
      </c>
      <c r="B2768" t="s">
        <v>7320</v>
      </c>
      <c r="C2768" t="s">
        <v>139</v>
      </c>
      <c r="D2768" t="s">
        <v>882</v>
      </c>
      <c r="E2768">
        <v>15</v>
      </c>
      <c r="F2768" t="s">
        <v>32</v>
      </c>
      <c r="G2768" t="s">
        <v>3526</v>
      </c>
      <c r="H2768" t="s">
        <v>22</v>
      </c>
      <c r="I2768">
        <v>54</v>
      </c>
      <c r="J2768">
        <v>28</v>
      </c>
      <c r="K2768">
        <v>20233</v>
      </c>
      <c r="L2768">
        <v>20220701</v>
      </c>
      <c r="M2768" t="s">
        <v>30</v>
      </c>
      <c r="N2768">
        <v>0</v>
      </c>
      <c r="O2768">
        <v>16499419</v>
      </c>
      <c r="P2768" t="s">
        <v>13</v>
      </c>
      <c r="Q2768" t="s">
        <v>13</v>
      </c>
    </row>
    <row r="2769" spans="1:17" x14ac:dyDescent="0.25">
      <c r="A2769">
        <v>164857511</v>
      </c>
      <c r="B2769" t="s">
        <v>5049</v>
      </c>
      <c r="C2769" t="s">
        <v>5050</v>
      </c>
      <c r="D2769" t="s">
        <v>69</v>
      </c>
      <c r="E2769">
        <v>15</v>
      </c>
      <c r="F2769" t="s">
        <v>32</v>
      </c>
      <c r="G2769" t="s">
        <v>1059</v>
      </c>
      <c r="H2769" t="s">
        <v>22</v>
      </c>
      <c r="I2769">
        <v>327</v>
      </c>
      <c r="J2769">
        <v>119</v>
      </c>
      <c r="K2769">
        <v>0</v>
      </c>
      <c r="L2769" t="s">
        <v>25</v>
      </c>
      <c r="M2769" t="s">
        <v>30</v>
      </c>
      <c r="N2769">
        <v>0</v>
      </c>
      <c r="O2769">
        <v>16387671</v>
      </c>
      <c r="P2769" t="s">
        <v>13</v>
      </c>
      <c r="Q2769" t="s">
        <v>13</v>
      </c>
    </row>
    <row r="2770" spans="1:17" x14ac:dyDescent="0.25">
      <c r="A2770">
        <v>164832986</v>
      </c>
      <c r="B2770" t="s">
        <v>2522</v>
      </c>
      <c r="C2770" t="s">
        <v>1362</v>
      </c>
      <c r="D2770" t="s">
        <v>69</v>
      </c>
      <c r="E2770">
        <v>15</v>
      </c>
      <c r="F2770" t="s">
        <v>32</v>
      </c>
      <c r="G2770" t="s">
        <v>4278</v>
      </c>
      <c r="H2770" t="s">
        <v>22</v>
      </c>
      <c r="I2770">
        <v>361</v>
      </c>
      <c r="J2770">
        <v>355</v>
      </c>
      <c r="K2770">
        <v>0</v>
      </c>
      <c r="L2770">
        <v>20230517</v>
      </c>
      <c r="M2770" t="s">
        <v>30</v>
      </c>
      <c r="N2770">
        <v>0</v>
      </c>
      <c r="O2770">
        <v>16374607</v>
      </c>
      <c r="P2770" t="s">
        <v>13</v>
      </c>
      <c r="Q2770" t="s">
        <v>13</v>
      </c>
    </row>
    <row r="2771" spans="1:17" x14ac:dyDescent="0.25">
      <c r="A2771">
        <v>163226862</v>
      </c>
      <c r="B2771" t="s">
        <v>535</v>
      </c>
      <c r="C2771" t="s">
        <v>561</v>
      </c>
      <c r="D2771" t="s">
        <v>69</v>
      </c>
      <c r="E2771">
        <v>15</v>
      </c>
      <c r="F2771" t="s">
        <v>6</v>
      </c>
      <c r="G2771" t="s">
        <v>1058</v>
      </c>
      <c r="H2771" t="s">
        <v>22</v>
      </c>
      <c r="I2771">
        <v>1706</v>
      </c>
      <c r="J2771">
        <v>1703</v>
      </c>
      <c r="K2771">
        <v>20233</v>
      </c>
      <c r="L2771">
        <v>20230303</v>
      </c>
      <c r="M2771" t="s">
        <v>30</v>
      </c>
      <c r="N2771">
        <v>20234</v>
      </c>
      <c r="O2771">
        <v>15351918</v>
      </c>
      <c r="P2771" t="s">
        <v>1267</v>
      </c>
      <c r="Q2771" t="s">
        <v>1267</v>
      </c>
    </row>
    <row r="2772" spans="1:17" x14ac:dyDescent="0.25">
      <c r="A2772">
        <v>164235391</v>
      </c>
      <c r="B2772" t="s">
        <v>1009</v>
      </c>
      <c r="C2772" t="s">
        <v>172</v>
      </c>
      <c r="D2772" t="s">
        <v>114</v>
      </c>
      <c r="E2772">
        <v>15</v>
      </c>
      <c r="F2772" t="s">
        <v>6</v>
      </c>
      <c r="G2772" t="s">
        <v>1400</v>
      </c>
      <c r="H2772" t="s">
        <v>22</v>
      </c>
      <c r="I2772">
        <v>1154</v>
      </c>
      <c r="J2772">
        <v>1104</v>
      </c>
      <c r="K2772">
        <v>20233</v>
      </c>
      <c r="L2772">
        <v>20230511</v>
      </c>
      <c r="M2772" t="s">
        <v>30</v>
      </c>
      <c r="N2772">
        <v>20234</v>
      </c>
      <c r="O2772">
        <v>15990254</v>
      </c>
      <c r="P2772" t="s">
        <v>14</v>
      </c>
      <c r="Q2772" t="s">
        <v>14</v>
      </c>
    </row>
    <row r="2773" spans="1:17" x14ac:dyDescent="0.25">
      <c r="A2773">
        <v>164101427</v>
      </c>
      <c r="B2773" t="s">
        <v>7321</v>
      </c>
      <c r="C2773" t="s">
        <v>7322</v>
      </c>
      <c r="D2773" t="s">
        <v>114</v>
      </c>
      <c r="E2773">
        <v>15</v>
      </c>
      <c r="F2773" t="s">
        <v>6</v>
      </c>
      <c r="G2773" t="s">
        <v>1400</v>
      </c>
      <c r="H2773" t="s">
        <v>22</v>
      </c>
      <c r="I2773">
        <v>1291</v>
      </c>
      <c r="J2773">
        <v>1291</v>
      </c>
      <c r="K2773">
        <v>20233</v>
      </c>
      <c r="L2773">
        <v>20231207</v>
      </c>
      <c r="M2773" t="s">
        <v>30</v>
      </c>
      <c r="N2773">
        <v>20234</v>
      </c>
      <c r="O2773">
        <v>15948102</v>
      </c>
      <c r="P2773" t="s">
        <v>14</v>
      </c>
      <c r="Q2773" t="s">
        <v>14</v>
      </c>
    </row>
    <row r="2774" spans="1:17" x14ac:dyDescent="0.25">
      <c r="A2774">
        <v>165048471</v>
      </c>
      <c r="B2774" t="s">
        <v>4657</v>
      </c>
      <c r="C2774" t="s">
        <v>297</v>
      </c>
      <c r="D2774" t="s">
        <v>96</v>
      </c>
      <c r="E2774">
        <v>15</v>
      </c>
      <c r="F2774" t="s">
        <v>32</v>
      </c>
      <c r="G2774" t="s">
        <v>3526</v>
      </c>
      <c r="H2774" t="s">
        <v>22</v>
      </c>
      <c r="I2774">
        <v>82</v>
      </c>
      <c r="J2774">
        <v>4</v>
      </c>
      <c r="K2774">
        <v>20233</v>
      </c>
      <c r="L2774">
        <v>20240219</v>
      </c>
      <c r="M2774" t="s">
        <v>30</v>
      </c>
      <c r="N2774">
        <v>0</v>
      </c>
      <c r="O2774">
        <v>16493325</v>
      </c>
      <c r="P2774" t="s">
        <v>13</v>
      </c>
      <c r="Q2774" t="s">
        <v>13</v>
      </c>
    </row>
    <row r="2775" spans="1:17" x14ac:dyDescent="0.25">
      <c r="A2775">
        <v>165015398</v>
      </c>
      <c r="B2775" t="s">
        <v>5518</v>
      </c>
      <c r="C2775" t="s">
        <v>5519</v>
      </c>
      <c r="D2775" t="s">
        <v>69</v>
      </c>
      <c r="E2775">
        <v>15</v>
      </c>
      <c r="F2775" t="s">
        <v>6</v>
      </c>
      <c r="G2775" t="s">
        <v>5478</v>
      </c>
      <c r="H2775" t="s">
        <v>22</v>
      </c>
      <c r="I2775">
        <v>124</v>
      </c>
      <c r="J2775">
        <v>118</v>
      </c>
      <c r="K2775">
        <v>20233</v>
      </c>
      <c r="L2775">
        <v>20230905</v>
      </c>
      <c r="M2775" t="s">
        <v>31</v>
      </c>
      <c r="N2775">
        <v>20234</v>
      </c>
      <c r="O2775">
        <v>16367263</v>
      </c>
      <c r="P2775" t="s">
        <v>13</v>
      </c>
      <c r="Q2775" t="s">
        <v>13</v>
      </c>
    </row>
    <row r="2776" spans="1:17" x14ac:dyDescent="0.25">
      <c r="A2776">
        <v>164733133</v>
      </c>
      <c r="B2776" t="s">
        <v>357</v>
      </c>
      <c r="C2776" t="s">
        <v>1986</v>
      </c>
      <c r="D2776" t="s">
        <v>878</v>
      </c>
      <c r="E2776">
        <v>15</v>
      </c>
      <c r="F2776" t="s">
        <v>6</v>
      </c>
      <c r="G2776" t="s">
        <v>1400</v>
      </c>
      <c r="H2776" t="s">
        <v>22</v>
      </c>
      <c r="I2776">
        <v>501</v>
      </c>
      <c r="J2776">
        <v>501</v>
      </c>
      <c r="K2776">
        <v>0</v>
      </c>
      <c r="L2776" t="s">
        <v>25</v>
      </c>
      <c r="M2776" t="s">
        <v>30</v>
      </c>
      <c r="N2776">
        <v>0</v>
      </c>
      <c r="O2776">
        <v>16286259</v>
      </c>
      <c r="P2776" t="s">
        <v>1192</v>
      </c>
      <c r="Q2776" t="s">
        <v>1192</v>
      </c>
    </row>
    <row r="2777" spans="1:17" x14ac:dyDescent="0.25">
      <c r="A2777">
        <v>164742204</v>
      </c>
      <c r="B2777" t="s">
        <v>357</v>
      </c>
      <c r="C2777" t="s">
        <v>706</v>
      </c>
      <c r="D2777" t="s">
        <v>882</v>
      </c>
      <c r="E2777">
        <v>15</v>
      </c>
      <c r="F2777" t="s">
        <v>6</v>
      </c>
      <c r="G2777" t="s">
        <v>4695</v>
      </c>
      <c r="H2777" t="s">
        <v>22</v>
      </c>
      <c r="I2777">
        <v>483</v>
      </c>
      <c r="J2777">
        <v>371</v>
      </c>
      <c r="K2777">
        <v>20233</v>
      </c>
      <c r="L2777">
        <v>20230718</v>
      </c>
      <c r="M2777" t="s">
        <v>30</v>
      </c>
      <c r="N2777">
        <v>20234</v>
      </c>
      <c r="O2777">
        <v>16305693</v>
      </c>
      <c r="P2777" t="s">
        <v>1192</v>
      </c>
      <c r="Q2777" t="s">
        <v>1192</v>
      </c>
    </row>
    <row r="2778" spans="1:17" x14ac:dyDescent="0.25">
      <c r="A2778">
        <v>164249814</v>
      </c>
      <c r="B2778" t="s">
        <v>1010</v>
      </c>
      <c r="C2778" t="s">
        <v>198</v>
      </c>
      <c r="D2778" t="s">
        <v>69</v>
      </c>
      <c r="E2778">
        <v>15</v>
      </c>
      <c r="F2778" t="s">
        <v>6</v>
      </c>
      <c r="G2778" t="s">
        <v>1400</v>
      </c>
      <c r="H2778" t="s">
        <v>22</v>
      </c>
      <c r="I2778">
        <v>1140</v>
      </c>
      <c r="J2778">
        <v>1104</v>
      </c>
      <c r="K2778">
        <v>20233</v>
      </c>
      <c r="L2778">
        <v>20240415</v>
      </c>
      <c r="M2778" t="s">
        <v>31</v>
      </c>
      <c r="N2778">
        <v>20234</v>
      </c>
      <c r="O2778">
        <v>15991022</v>
      </c>
      <c r="P2778" t="s">
        <v>14</v>
      </c>
      <c r="Q2778" t="s">
        <v>14</v>
      </c>
    </row>
    <row r="2779" spans="1:17" x14ac:dyDescent="0.25">
      <c r="A2779">
        <v>165090338</v>
      </c>
      <c r="B2779" t="s">
        <v>7323</v>
      </c>
      <c r="C2779" t="s">
        <v>7324</v>
      </c>
      <c r="D2779" t="s">
        <v>114</v>
      </c>
      <c r="E2779">
        <v>15</v>
      </c>
      <c r="F2779" t="s">
        <v>5</v>
      </c>
      <c r="G2779" t="s">
        <v>1058</v>
      </c>
      <c r="H2779" t="s">
        <v>22</v>
      </c>
      <c r="I2779">
        <v>33</v>
      </c>
      <c r="J2779">
        <v>14</v>
      </c>
      <c r="K2779">
        <v>20233</v>
      </c>
      <c r="L2779" t="s">
        <v>25</v>
      </c>
      <c r="M2779" t="s">
        <v>31</v>
      </c>
      <c r="N2779">
        <v>20234</v>
      </c>
      <c r="O2779">
        <v>9499498</v>
      </c>
      <c r="P2779" t="s">
        <v>13</v>
      </c>
      <c r="Q2779" t="s">
        <v>13</v>
      </c>
    </row>
    <row r="2780" spans="1:17" x14ac:dyDescent="0.25">
      <c r="A2780">
        <v>165108798</v>
      </c>
      <c r="B2780" t="s">
        <v>7325</v>
      </c>
      <c r="C2780" t="s">
        <v>6562</v>
      </c>
      <c r="D2780" t="s">
        <v>96</v>
      </c>
      <c r="E2780">
        <v>15</v>
      </c>
      <c r="F2780" t="s">
        <v>1980</v>
      </c>
      <c r="G2780" t="s">
        <v>7262</v>
      </c>
      <c r="H2780" t="s">
        <v>22</v>
      </c>
      <c r="I2780">
        <v>119</v>
      </c>
      <c r="J2780">
        <v>119</v>
      </c>
      <c r="K2780">
        <v>20233</v>
      </c>
      <c r="L2780" t="s">
        <v>25</v>
      </c>
      <c r="M2780" t="s">
        <v>30</v>
      </c>
      <c r="N2780">
        <v>0</v>
      </c>
      <c r="O2780">
        <v>16541327</v>
      </c>
      <c r="P2780" t="s">
        <v>13</v>
      </c>
      <c r="Q2780" t="s">
        <v>13</v>
      </c>
    </row>
    <row r="2781" spans="1:17" x14ac:dyDescent="0.25">
      <c r="A2781">
        <v>164866806</v>
      </c>
      <c r="B2781" t="s">
        <v>1860</v>
      </c>
      <c r="C2781" t="s">
        <v>3154</v>
      </c>
      <c r="D2781" t="s">
        <v>69</v>
      </c>
      <c r="E2781">
        <v>15</v>
      </c>
      <c r="F2781" t="s">
        <v>32</v>
      </c>
      <c r="G2781" t="s">
        <v>4278</v>
      </c>
      <c r="H2781" t="s">
        <v>22</v>
      </c>
      <c r="I2781">
        <v>320</v>
      </c>
      <c r="J2781">
        <v>61</v>
      </c>
      <c r="K2781">
        <v>0</v>
      </c>
      <c r="L2781">
        <v>20220811</v>
      </c>
      <c r="M2781" t="s">
        <v>30</v>
      </c>
      <c r="N2781">
        <v>20234</v>
      </c>
      <c r="O2781">
        <v>16394143</v>
      </c>
      <c r="P2781" t="s">
        <v>13</v>
      </c>
      <c r="Q2781" t="s">
        <v>13</v>
      </c>
    </row>
    <row r="2782" spans="1:17" x14ac:dyDescent="0.25">
      <c r="A2782">
        <v>164856626</v>
      </c>
      <c r="B2782" t="s">
        <v>221</v>
      </c>
      <c r="C2782" t="s">
        <v>3536</v>
      </c>
      <c r="D2782" t="s">
        <v>69</v>
      </c>
      <c r="E2782">
        <v>15</v>
      </c>
      <c r="F2782" t="s">
        <v>32</v>
      </c>
      <c r="G2782" t="s">
        <v>3526</v>
      </c>
      <c r="H2782" t="s">
        <v>22</v>
      </c>
      <c r="I2782">
        <v>333</v>
      </c>
      <c r="J2782">
        <v>266</v>
      </c>
      <c r="K2782">
        <v>20233</v>
      </c>
      <c r="L2782">
        <v>20231125</v>
      </c>
      <c r="M2782" t="s">
        <v>31</v>
      </c>
      <c r="N2782">
        <v>20234</v>
      </c>
      <c r="O2782">
        <v>16183432</v>
      </c>
      <c r="P2782" t="s">
        <v>13</v>
      </c>
      <c r="Q2782" t="s">
        <v>13</v>
      </c>
    </row>
    <row r="2783" spans="1:17" x14ac:dyDescent="0.25">
      <c r="A2783">
        <v>164592435</v>
      </c>
      <c r="B2783" t="s">
        <v>221</v>
      </c>
      <c r="C2783" t="s">
        <v>1591</v>
      </c>
      <c r="D2783" t="s">
        <v>878</v>
      </c>
      <c r="E2783">
        <v>15</v>
      </c>
      <c r="F2783" t="s">
        <v>32</v>
      </c>
      <c r="G2783" t="s">
        <v>4278</v>
      </c>
      <c r="H2783" t="s">
        <v>22</v>
      </c>
      <c r="I2783">
        <v>726</v>
      </c>
      <c r="J2783">
        <v>655</v>
      </c>
      <c r="K2783">
        <v>20233</v>
      </c>
      <c r="L2783">
        <v>20231208</v>
      </c>
      <c r="M2783" t="s">
        <v>30</v>
      </c>
      <c r="N2783">
        <v>20234</v>
      </c>
      <c r="O2783">
        <v>16234317</v>
      </c>
      <c r="P2783" t="s">
        <v>1193</v>
      </c>
      <c r="Q2783" t="s">
        <v>1193</v>
      </c>
    </row>
    <row r="2784" spans="1:17" x14ac:dyDescent="0.25">
      <c r="A2784">
        <v>165001389</v>
      </c>
      <c r="B2784" t="s">
        <v>5051</v>
      </c>
      <c r="C2784" t="s">
        <v>236</v>
      </c>
      <c r="D2784" t="s">
        <v>878</v>
      </c>
      <c r="E2784">
        <v>15</v>
      </c>
      <c r="F2784" t="s">
        <v>6</v>
      </c>
      <c r="G2784" t="s">
        <v>4695</v>
      </c>
      <c r="H2784" t="s">
        <v>22</v>
      </c>
      <c r="I2784">
        <v>144</v>
      </c>
      <c r="J2784">
        <v>117</v>
      </c>
      <c r="K2784">
        <v>20233</v>
      </c>
      <c r="L2784">
        <v>20230821</v>
      </c>
      <c r="M2784" t="s">
        <v>30</v>
      </c>
      <c r="N2784">
        <v>20234</v>
      </c>
      <c r="O2784">
        <v>16468893</v>
      </c>
      <c r="P2784" t="s">
        <v>13</v>
      </c>
      <c r="Q2784" t="s">
        <v>13</v>
      </c>
    </row>
    <row r="2785" spans="1:17" x14ac:dyDescent="0.25">
      <c r="A2785">
        <v>165076380</v>
      </c>
      <c r="B2785" t="s">
        <v>2275</v>
      </c>
      <c r="C2785" t="s">
        <v>297</v>
      </c>
      <c r="D2785" t="s">
        <v>69</v>
      </c>
      <c r="E2785">
        <v>15</v>
      </c>
      <c r="F2785" t="s">
        <v>32</v>
      </c>
      <c r="G2785" t="s">
        <v>7326</v>
      </c>
      <c r="H2785" t="s">
        <v>22</v>
      </c>
      <c r="I2785">
        <v>66</v>
      </c>
      <c r="J2785">
        <v>35</v>
      </c>
      <c r="K2785">
        <v>20233</v>
      </c>
      <c r="L2785">
        <v>20240401</v>
      </c>
      <c r="M2785" t="s">
        <v>31</v>
      </c>
      <c r="N2785">
        <v>0</v>
      </c>
      <c r="O2785">
        <v>16511857</v>
      </c>
      <c r="P2785" t="s">
        <v>13</v>
      </c>
      <c r="Q2785" t="s">
        <v>13</v>
      </c>
    </row>
    <row r="2786" spans="1:17" x14ac:dyDescent="0.25">
      <c r="A2786">
        <v>164815271</v>
      </c>
      <c r="B2786" t="s">
        <v>2654</v>
      </c>
      <c r="C2786" t="s">
        <v>2655</v>
      </c>
      <c r="D2786" t="s">
        <v>882</v>
      </c>
      <c r="E2786">
        <v>15</v>
      </c>
      <c r="F2786" t="s">
        <v>6</v>
      </c>
      <c r="G2786" t="s">
        <v>1058</v>
      </c>
      <c r="H2786" t="s">
        <v>22</v>
      </c>
      <c r="I2786">
        <v>384</v>
      </c>
      <c r="J2786">
        <v>371</v>
      </c>
      <c r="K2786">
        <v>20233</v>
      </c>
      <c r="L2786">
        <v>20230303</v>
      </c>
      <c r="M2786" t="s">
        <v>30</v>
      </c>
      <c r="N2786">
        <v>20234</v>
      </c>
      <c r="O2786">
        <v>16350791</v>
      </c>
      <c r="P2786" t="s">
        <v>1192</v>
      </c>
      <c r="Q2786" t="s">
        <v>1192</v>
      </c>
    </row>
    <row r="2787" spans="1:17" x14ac:dyDescent="0.25">
      <c r="A2787">
        <v>164966083</v>
      </c>
      <c r="B2787" t="s">
        <v>2079</v>
      </c>
      <c r="C2787" t="s">
        <v>574</v>
      </c>
      <c r="D2787" t="s">
        <v>69</v>
      </c>
      <c r="E2787">
        <v>15</v>
      </c>
      <c r="F2787" t="s">
        <v>32</v>
      </c>
      <c r="G2787" t="s">
        <v>6626</v>
      </c>
      <c r="H2787" t="s">
        <v>22</v>
      </c>
      <c r="I2787">
        <v>222</v>
      </c>
      <c r="J2787">
        <v>189</v>
      </c>
      <c r="K2787">
        <v>0</v>
      </c>
      <c r="L2787">
        <v>20230509</v>
      </c>
      <c r="M2787" t="s">
        <v>30</v>
      </c>
      <c r="N2787">
        <v>0</v>
      </c>
      <c r="O2787">
        <v>16433114</v>
      </c>
      <c r="P2787" t="s">
        <v>13</v>
      </c>
      <c r="Q2787" t="s">
        <v>13</v>
      </c>
    </row>
    <row r="2788" spans="1:17" x14ac:dyDescent="0.25">
      <c r="A2788">
        <v>165104003</v>
      </c>
      <c r="B2788" t="s">
        <v>2079</v>
      </c>
      <c r="C2788" t="s">
        <v>608</v>
      </c>
      <c r="D2788" t="s">
        <v>114</v>
      </c>
      <c r="E2788">
        <v>15</v>
      </c>
      <c r="F2788" t="s">
        <v>6</v>
      </c>
      <c r="G2788" t="s">
        <v>1133</v>
      </c>
      <c r="H2788" t="s">
        <v>22</v>
      </c>
      <c r="I2788">
        <v>18</v>
      </c>
      <c r="J2788" t="s">
        <v>25</v>
      </c>
      <c r="K2788">
        <v>20233</v>
      </c>
      <c r="L2788">
        <v>20230705</v>
      </c>
      <c r="M2788" t="s">
        <v>30</v>
      </c>
      <c r="N2788">
        <v>0</v>
      </c>
      <c r="O2788">
        <v>16492626</v>
      </c>
      <c r="P2788" t="s">
        <v>13</v>
      </c>
      <c r="Q2788" t="s">
        <v>1268</v>
      </c>
    </row>
    <row r="2789" spans="1:17" x14ac:dyDescent="0.25">
      <c r="A2789">
        <v>164494538</v>
      </c>
      <c r="B2789" t="s">
        <v>1185</v>
      </c>
      <c r="C2789" t="s">
        <v>223</v>
      </c>
      <c r="D2789" t="s">
        <v>69</v>
      </c>
      <c r="E2789">
        <v>15</v>
      </c>
      <c r="F2789" t="s">
        <v>6</v>
      </c>
      <c r="G2789" t="s">
        <v>1400</v>
      </c>
      <c r="H2789" t="s">
        <v>22</v>
      </c>
      <c r="I2789">
        <v>889</v>
      </c>
      <c r="J2789">
        <v>851</v>
      </c>
      <c r="K2789">
        <v>20233</v>
      </c>
      <c r="L2789">
        <v>20210809</v>
      </c>
      <c r="M2789" t="s">
        <v>31</v>
      </c>
      <c r="N2789">
        <v>20234</v>
      </c>
      <c r="O2789">
        <v>16119242</v>
      </c>
      <c r="P2789" t="s">
        <v>14</v>
      </c>
      <c r="Q2789" t="s">
        <v>14</v>
      </c>
    </row>
    <row r="2790" spans="1:17" x14ac:dyDescent="0.25">
      <c r="A2790">
        <v>165108007</v>
      </c>
      <c r="B2790" t="s">
        <v>7327</v>
      </c>
      <c r="C2790" t="s">
        <v>151</v>
      </c>
      <c r="D2790" t="s">
        <v>69</v>
      </c>
      <c r="E2790">
        <v>15</v>
      </c>
      <c r="F2790" t="s">
        <v>1980</v>
      </c>
      <c r="G2790" t="s">
        <v>7262</v>
      </c>
      <c r="H2790" t="s">
        <v>22</v>
      </c>
      <c r="I2790">
        <v>119</v>
      </c>
      <c r="J2790">
        <v>119</v>
      </c>
      <c r="K2790">
        <v>20233</v>
      </c>
      <c r="L2790">
        <v>20181130</v>
      </c>
      <c r="M2790" t="s">
        <v>30</v>
      </c>
      <c r="N2790">
        <v>20234</v>
      </c>
      <c r="O2790">
        <v>16248273</v>
      </c>
      <c r="P2790" t="s">
        <v>13</v>
      </c>
      <c r="Q2790" t="s">
        <v>13</v>
      </c>
    </row>
    <row r="2791" spans="1:17" x14ac:dyDescent="0.25">
      <c r="A2791">
        <v>165028270</v>
      </c>
      <c r="B2791" t="s">
        <v>5520</v>
      </c>
      <c r="C2791" t="s">
        <v>5521</v>
      </c>
      <c r="D2791" t="s">
        <v>882</v>
      </c>
      <c r="E2791">
        <v>15</v>
      </c>
      <c r="F2791" t="s">
        <v>32</v>
      </c>
      <c r="G2791" t="s">
        <v>3143</v>
      </c>
      <c r="H2791" t="s">
        <v>22</v>
      </c>
      <c r="I2791">
        <v>138</v>
      </c>
      <c r="J2791">
        <v>87</v>
      </c>
      <c r="K2791">
        <v>20233</v>
      </c>
      <c r="L2791">
        <v>20240215</v>
      </c>
      <c r="M2791" t="s">
        <v>30</v>
      </c>
      <c r="N2791">
        <v>0</v>
      </c>
      <c r="O2791">
        <v>16475340</v>
      </c>
      <c r="P2791" t="s">
        <v>13</v>
      </c>
      <c r="Q2791" t="s">
        <v>13</v>
      </c>
    </row>
    <row r="2792" spans="1:17" x14ac:dyDescent="0.25">
      <c r="A2792">
        <v>164815494</v>
      </c>
      <c r="B2792" t="s">
        <v>2656</v>
      </c>
      <c r="C2792" t="s">
        <v>1983</v>
      </c>
      <c r="D2792" t="s">
        <v>69</v>
      </c>
      <c r="E2792">
        <v>15</v>
      </c>
      <c r="F2792" t="s">
        <v>6</v>
      </c>
      <c r="G2792" t="s">
        <v>4695</v>
      </c>
      <c r="H2792" t="s">
        <v>22</v>
      </c>
      <c r="I2792">
        <v>389</v>
      </c>
      <c r="J2792">
        <v>367</v>
      </c>
      <c r="K2792">
        <v>20233</v>
      </c>
      <c r="L2792">
        <v>20230202</v>
      </c>
      <c r="M2792" t="s">
        <v>30</v>
      </c>
      <c r="N2792">
        <v>20234</v>
      </c>
      <c r="O2792">
        <v>16351681</v>
      </c>
      <c r="P2792" t="s">
        <v>1192</v>
      </c>
      <c r="Q2792" t="s">
        <v>1192</v>
      </c>
    </row>
    <row r="2793" spans="1:17" x14ac:dyDescent="0.25">
      <c r="A2793">
        <v>164818483</v>
      </c>
      <c r="B2793" t="s">
        <v>2657</v>
      </c>
      <c r="C2793" t="s">
        <v>1123</v>
      </c>
      <c r="D2793" t="s">
        <v>114</v>
      </c>
      <c r="E2793">
        <v>15</v>
      </c>
      <c r="F2793" t="s">
        <v>6</v>
      </c>
      <c r="G2793" t="s">
        <v>1400</v>
      </c>
      <c r="H2793" t="s">
        <v>22</v>
      </c>
      <c r="I2793">
        <v>384</v>
      </c>
      <c r="J2793">
        <v>371</v>
      </c>
      <c r="K2793">
        <v>20233</v>
      </c>
      <c r="L2793" t="s">
        <v>25</v>
      </c>
      <c r="M2793" t="s">
        <v>30</v>
      </c>
      <c r="N2793">
        <v>20234</v>
      </c>
      <c r="O2793">
        <v>16350782</v>
      </c>
      <c r="P2793" t="s">
        <v>1192</v>
      </c>
      <c r="Q2793" t="s">
        <v>1192</v>
      </c>
    </row>
    <row r="2794" spans="1:17" x14ac:dyDescent="0.25">
      <c r="A2794">
        <v>165068944</v>
      </c>
      <c r="B2794" t="s">
        <v>5997</v>
      </c>
      <c r="C2794" t="s">
        <v>6649</v>
      </c>
      <c r="D2794" t="s">
        <v>69</v>
      </c>
      <c r="E2794">
        <v>15</v>
      </c>
      <c r="F2794" t="s">
        <v>5</v>
      </c>
      <c r="G2794" t="s">
        <v>1400</v>
      </c>
      <c r="H2794" t="s">
        <v>22</v>
      </c>
      <c r="I2794">
        <v>61</v>
      </c>
      <c r="J2794">
        <v>28</v>
      </c>
      <c r="K2794">
        <v>20233</v>
      </c>
      <c r="L2794" t="s">
        <v>25</v>
      </c>
      <c r="M2794" t="s">
        <v>31</v>
      </c>
      <c r="N2794">
        <v>20234</v>
      </c>
      <c r="O2794">
        <v>16456808</v>
      </c>
      <c r="P2794" t="s">
        <v>13</v>
      </c>
      <c r="Q2794" t="s">
        <v>13</v>
      </c>
    </row>
    <row r="2795" spans="1:17" x14ac:dyDescent="0.25">
      <c r="A2795">
        <v>164967141</v>
      </c>
      <c r="B2795" t="s">
        <v>5522</v>
      </c>
      <c r="C2795" t="s">
        <v>5523</v>
      </c>
      <c r="D2795" t="s">
        <v>69</v>
      </c>
      <c r="E2795">
        <v>15</v>
      </c>
      <c r="F2795" t="s">
        <v>32</v>
      </c>
      <c r="G2795" t="s">
        <v>3526</v>
      </c>
      <c r="H2795" t="s">
        <v>22</v>
      </c>
      <c r="I2795">
        <v>186</v>
      </c>
      <c r="J2795">
        <v>6</v>
      </c>
      <c r="K2795">
        <v>20233</v>
      </c>
      <c r="L2795">
        <v>20240116</v>
      </c>
      <c r="M2795" t="s">
        <v>30</v>
      </c>
      <c r="N2795">
        <v>20234</v>
      </c>
      <c r="O2795">
        <v>16455735</v>
      </c>
      <c r="P2795" t="s">
        <v>13</v>
      </c>
      <c r="Q2795" t="s">
        <v>13</v>
      </c>
    </row>
    <row r="2796" spans="1:17" x14ac:dyDescent="0.25">
      <c r="A2796">
        <v>165047965</v>
      </c>
      <c r="B2796" t="s">
        <v>541</v>
      </c>
      <c r="C2796" t="s">
        <v>6195</v>
      </c>
      <c r="D2796" t="s">
        <v>878</v>
      </c>
      <c r="E2796">
        <v>15</v>
      </c>
      <c r="F2796" t="s">
        <v>6</v>
      </c>
      <c r="G2796" t="s">
        <v>5478</v>
      </c>
      <c r="H2796" t="s">
        <v>22</v>
      </c>
      <c r="I2796">
        <v>91</v>
      </c>
      <c r="J2796">
        <v>76</v>
      </c>
      <c r="K2796">
        <v>0</v>
      </c>
      <c r="L2796">
        <v>20240205</v>
      </c>
      <c r="M2796" t="s">
        <v>31</v>
      </c>
      <c r="N2796">
        <v>0</v>
      </c>
      <c r="O2796">
        <v>15879052</v>
      </c>
      <c r="P2796" t="s">
        <v>13</v>
      </c>
      <c r="Q2796" t="s">
        <v>13</v>
      </c>
    </row>
    <row r="2797" spans="1:17" x14ac:dyDescent="0.25">
      <c r="A2797">
        <v>165041272</v>
      </c>
      <c r="B2797" t="s">
        <v>6650</v>
      </c>
      <c r="C2797" t="s">
        <v>1458</v>
      </c>
      <c r="D2797" t="s">
        <v>69</v>
      </c>
      <c r="E2797">
        <v>15</v>
      </c>
      <c r="F2797" t="s">
        <v>32</v>
      </c>
      <c r="G2797" t="s">
        <v>1059</v>
      </c>
      <c r="H2797" t="s">
        <v>22</v>
      </c>
      <c r="I2797">
        <v>95</v>
      </c>
      <c r="J2797">
        <v>70</v>
      </c>
      <c r="K2797">
        <v>0</v>
      </c>
      <c r="L2797">
        <v>20240227</v>
      </c>
      <c r="M2797" t="s">
        <v>30</v>
      </c>
      <c r="N2797">
        <v>0</v>
      </c>
      <c r="O2797">
        <v>16485524</v>
      </c>
      <c r="P2797" t="s">
        <v>13</v>
      </c>
      <c r="Q2797" t="s">
        <v>13</v>
      </c>
    </row>
    <row r="2798" spans="1:17" x14ac:dyDescent="0.25">
      <c r="A2798">
        <v>165073416</v>
      </c>
      <c r="B2798" t="s">
        <v>7328</v>
      </c>
      <c r="C2798" t="s">
        <v>7329</v>
      </c>
      <c r="D2798" t="s">
        <v>878</v>
      </c>
      <c r="E2798">
        <v>15</v>
      </c>
      <c r="F2798" t="s">
        <v>5</v>
      </c>
      <c r="G2798" t="s">
        <v>5478</v>
      </c>
      <c r="H2798" t="s">
        <v>22</v>
      </c>
      <c r="I2798">
        <v>52</v>
      </c>
      <c r="J2798">
        <v>27</v>
      </c>
      <c r="K2798">
        <v>20233</v>
      </c>
      <c r="L2798">
        <v>20190612</v>
      </c>
      <c r="M2798" t="s">
        <v>31</v>
      </c>
      <c r="N2798">
        <v>20234</v>
      </c>
      <c r="O2798">
        <v>15997476</v>
      </c>
      <c r="P2798" t="s">
        <v>13</v>
      </c>
      <c r="Q2798" t="s">
        <v>13</v>
      </c>
    </row>
    <row r="2799" spans="1:17" x14ac:dyDescent="0.25">
      <c r="A2799">
        <v>164913623</v>
      </c>
      <c r="B2799" t="s">
        <v>3537</v>
      </c>
      <c r="C2799" t="s">
        <v>397</v>
      </c>
      <c r="D2799" t="s">
        <v>878</v>
      </c>
      <c r="E2799">
        <v>15</v>
      </c>
      <c r="F2799" t="s">
        <v>32</v>
      </c>
      <c r="G2799" t="s">
        <v>6626</v>
      </c>
      <c r="H2799" t="s">
        <v>22</v>
      </c>
      <c r="I2799">
        <v>265</v>
      </c>
      <c r="J2799">
        <v>255</v>
      </c>
      <c r="K2799">
        <v>0</v>
      </c>
      <c r="L2799" t="s">
        <v>25</v>
      </c>
      <c r="M2799" t="s">
        <v>30</v>
      </c>
      <c r="N2799">
        <v>0</v>
      </c>
      <c r="O2799">
        <v>16389257</v>
      </c>
      <c r="P2799" t="s">
        <v>13</v>
      </c>
      <c r="Q2799" t="s">
        <v>13</v>
      </c>
    </row>
    <row r="2800" spans="1:17" x14ac:dyDescent="0.25">
      <c r="A2800">
        <v>164980724</v>
      </c>
      <c r="B2800" t="s">
        <v>225</v>
      </c>
      <c r="C2800" t="s">
        <v>4701</v>
      </c>
      <c r="D2800" t="s">
        <v>69</v>
      </c>
      <c r="E2800">
        <v>15</v>
      </c>
      <c r="F2800" t="s">
        <v>6</v>
      </c>
      <c r="G2800" t="s">
        <v>1058</v>
      </c>
      <c r="H2800" t="s">
        <v>22</v>
      </c>
      <c r="I2800">
        <v>174</v>
      </c>
      <c r="J2800">
        <v>161</v>
      </c>
      <c r="K2800">
        <v>0</v>
      </c>
      <c r="L2800">
        <v>20220620</v>
      </c>
      <c r="M2800" t="s">
        <v>31</v>
      </c>
      <c r="N2800">
        <v>0</v>
      </c>
      <c r="O2800">
        <v>9545754</v>
      </c>
      <c r="P2800" t="s">
        <v>13</v>
      </c>
      <c r="Q2800" t="s">
        <v>13</v>
      </c>
    </row>
    <row r="2801" spans="1:17" x14ac:dyDescent="0.25">
      <c r="A2801">
        <v>164780313</v>
      </c>
      <c r="B2801" t="s">
        <v>286</v>
      </c>
      <c r="C2801" t="s">
        <v>2516</v>
      </c>
      <c r="D2801" t="s">
        <v>69</v>
      </c>
      <c r="E2801">
        <v>15</v>
      </c>
      <c r="F2801" t="s">
        <v>32</v>
      </c>
      <c r="G2801" t="s">
        <v>6626</v>
      </c>
      <c r="H2801" t="s">
        <v>22</v>
      </c>
      <c r="I2801">
        <v>432</v>
      </c>
      <c r="J2801">
        <v>171</v>
      </c>
      <c r="K2801">
        <v>20233</v>
      </c>
      <c r="L2801">
        <v>20240408</v>
      </c>
      <c r="M2801" t="s">
        <v>30</v>
      </c>
      <c r="N2801">
        <v>20234</v>
      </c>
      <c r="O2801">
        <v>16345883</v>
      </c>
      <c r="P2801" t="s">
        <v>1192</v>
      </c>
      <c r="Q2801" t="s">
        <v>13</v>
      </c>
    </row>
    <row r="2802" spans="1:17" x14ac:dyDescent="0.25">
      <c r="A2802">
        <v>164228189</v>
      </c>
      <c r="B2802" t="s">
        <v>690</v>
      </c>
      <c r="C2802" t="s">
        <v>336</v>
      </c>
      <c r="D2802" t="s">
        <v>878</v>
      </c>
      <c r="E2802">
        <v>15</v>
      </c>
      <c r="F2802" t="s">
        <v>6</v>
      </c>
      <c r="G2802" t="s">
        <v>4695</v>
      </c>
      <c r="H2802" t="s">
        <v>22</v>
      </c>
      <c r="I2802">
        <v>1165</v>
      </c>
      <c r="J2802">
        <v>1106</v>
      </c>
      <c r="K2802">
        <v>20233</v>
      </c>
      <c r="L2802">
        <v>20190721</v>
      </c>
      <c r="M2802" t="s">
        <v>31</v>
      </c>
      <c r="N2802">
        <v>20234</v>
      </c>
      <c r="O2802">
        <v>13269026</v>
      </c>
      <c r="P2802" t="s">
        <v>14</v>
      </c>
      <c r="Q2802" t="s">
        <v>14</v>
      </c>
    </row>
    <row r="2803" spans="1:17" x14ac:dyDescent="0.25">
      <c r="A2803">
        <v>164871310</v>
      </c>
      <c r="B2803" t="s">
        <v>276</v>
      </c>
      <c r="C2803" t="s">
        <v>302</v>
      </c>
      <c r="D2803" t="s">
        <v>69</v>
      </c>
      <c r="E2803">
        <v>15</v>
      </c>
      <c r="F2803" t="s">
        <v>32</v>
      </c>
      <c r="G2803" t="s">
        <v>1059</v>
      </c>
      <c r="H2803" t="s">
        <v>22</v>
      </c>
      <c r="I2803">
        <v>312</v>
      </c>
      <c r="J2803">
        <v>238</v>
      </c>
      <c r="K2803">
        <v>20233</v>
      </c>
      <c r="L2803">
        <v>20230126</v>
      </c>
      <c r="M2803" t="s">
        <v>30</v>
      </c>
      <c r="N2803">
        <v>20234</v>
      </c>
      <c r="O2803">
        <v>15991857</v>
      </c>
      <c r="P2803" t="s">
        <v>13</v>
      </c>
      <c r="Q2803" t="s">
        <v>13</v>
      </c>
    </row>
    <row r="2804" spans="1:17" x14ac:dyDescent="0.25">
      <c r="A2804">
        <v>164813449</v>
      </c>
      <c r="B2804" t="s">
        <v>1962</v>
      </c>
      <c r="C2804" t="s">
        <v>575</v>
      </c>
      <c r="D2804" t="s">
        <v>882</v>
      </c>
      <c r="E2804">
        <v>15</v>
      </c>
      <c r="F2804" t="s">
        <v>6</v>
      </c>
      <c r="G2804" t="s">
        <v>1133</v>
      </c>
      <c r="H2804" t="s">
        <v>22</v>
      </c>
      <c r="I2804">
        <v>388</v>
      </c>
      <c r="J2804">
        <v>367</v>
      </c>
      <c r="K2804">
        <v>20233</v>
      </c>
      <c r="L2804">
        <v>20220921</v>
      </c>
      <c r="M2804" t="s">
        <v>30</v>
      </c>
      <c r="N2804">
        <v>20234</v>
      </c>
      <c r="O2804">
        <v>16312215</v>
      </c>
      <c r="P2804" t="s">
        <v>1192</v>
      </c>
      <c r="Q2804" t="s">
        <v>1192</v>
      </c>
    </row>
    <row r="2805" spans="1:17" x14ac:dyDescent="0.25">
      <c r="A2805">
        <v>164895267</v>
      </c>
      <c r="B2805" t="s">
        <v>3538</v>
      </c>
      <c r="C2805" t="s">
        <v>702</v>
      </c>
      <c r="D2805" t="s">
        <v>878</v>
      </c>
      <c r="E2805">
        <v>15</v>
      </c>
      <c r="F2805" t="s">
        <v>32</v>
      </c>
      <c r="G2805" t="s">
        <v>3526</v>
      </c>
      <c r="H2805" t="s">
        <v>22</v>
      </c>
      <c r="I2805">
        <v>279</v>
      </c>
      <c r="J2805">
        <v>249</v>
      </c>
      <c r="K2805">
        <v>20233</v>
      </c>
      <c r="L2805">
        <v>20240222</v>
      </c>
      <c r="M2805" t="s">
        <v>30</v>
      </c>
      <c r="N2805">
        <v>20234</v>
      </c>
      <c r="O2805">
        <v>16399969</v>
      </c>
      <c r="P2805" t="s">
        <v>13</v>
      </c>
      <c r="Q2805" t="s">
        <v>13</v>
      </c>
    </row>
    <row r="2806" spans="1:17" x14ac:dyDescent="0.25">
      <c r="A2806">
        <v>165015248</v>
      </c>
      <c r="B2806" t="s">
        <v>6651</v>
      </c>
      <c r="C2806" t="s">
        <v>6652</v>
      </c>
      <c r="D2806" t="s">
        <v>882</v>
      </c>
      <c r="E2806">
        <v>15</v>
      </c>
      <c r="F2806" t="s">
        <v>6</v>
      </c>
      <c r="G2806" t="s">
        <v>5478</v>
      </c>
      <c r="H2806" t="s">
        <v>22</v>
      </c>
      <c r="I2806">
        <v>124</v>
      </c>
      <c r="J2806">
        <v>118</v>
      </c>
      <c r="K2806">
        <v>20233</v>
      </c>
      <c r="L2806">
        <v>20230721</v>
      </c>
      <c r="M2806" t="s">
        <v>30</v>
      </c>
      <c r="N2806">
        <v>20234</v>
      </c>
      <c r="O2806">
        <v>16470416</v>
      </c>
      <c r="P2806" t="s">
        <v>13</v>
      </c>
      <c r="Q2806" t="s">
        <v>13</v>
      </c>
    </row>
    <row r="2807" spans="1:17" x14ac:dyDescent="0.25">
      <c r="A2807">
        <v>164821385</v>
      </c>
      <c r="B2807" t="s">
        <v>2658</v>
      </c>
      <c r="C2807" t="s">
        <v>2659</v>
      </c>
      <c r="D2807" t="s">
        <v>878</v>
      </c>
      <c r="E2807">
        <v>15</v>
      </c>
      <c r="F2807" t="s">
        <v>6</v>
      </c>
      <c r="G2807" t="s">
        <v>1133</v>
      </c>
      <c r="H2807" t="s">
        <v>22</v>
      </c>
      <c r="I2807">
        <v>377</v>
      </c>
      <c r="J2807">
        <v>367</v>
      </c>
      <c r="K2807">
        <v>20233</v>
      </c>
      <c r="L2807">
        <v>20240118</v>
      </c>
      <c r="M2807" t="s">
        <v>30</v>
      </c>
      <c r="N2807">
        <v>20234</v>
      </c>
      <c r="O2807">
        <v>16351685</v>
      </c>
      <c r="P2807" t="s">
        <v>1192</v>
      </c>
      <c r="Q2807" t="s">
        <v>1192</v>
      </c>
    </row>
    <row r="2808" spans="1:17" x14ac:dyDescent="0.25">
      <c r="A2808">
        <v>165053025</v>
      </c>
      <c r="B2808" t="s">
        <v>6196</v>
      </c>
      <c r="C2808" t="s">
        <v>6173</v>
      </c>
      <c r="D2808" t="s">
        <v>96</v>
      </c>
      <c r="E2808">
        <v>15</v>
      </c>
      <c r="F2808" t="s">
        <v>6</v>
      </c>
      <c r="G2808" t="s">
        <v>4695</v>
      </c>
      <c r="H2808" t="s">
        <v>22</v>
      </c>
      <c r="I2808">
        <v>80</v>
      </c>
      <c r="J2808">
        <v>70</v>
      </c>
      <c r="K2808">
        <v>0</v>
      </c>
      <c r="L2808">
        <v>20240315</v>
      </c>
      <c r="M2808" t="s">
        <v>30</v>
      </c>
      <c r="N2808">
        <v>0</v>
      </c>
      <c r="O2808">
        <v>16496049</v>
      </c>
      <c r="P2808" t="s">
        <v>13</v>
      </c>
      <c r="Q2808" t="s">
        <v>13</v>
      </c>
    </row>
    <row r="2809" spans="1:17" x14ac:dyDescent="0.25">
      <c r="A2809">
        <v>164727754</v>
      </c>
      <c r="B2809" t="s">
        <v>1987</v>
      </c>
      <c r="C2809" t="s">
        <v>467</v>
      </c>
      <c r="D2809" t="s">
        <v>69</v>
      </c>
      <c r="E2809">
        <v>15</v>
      </c>
      <c r="F2809" t="s">
        <v>6</v>
      </c>
      <c r="G2809" t="s">
        <v>1133</v>
      </c>
      <c r="H2809" t="s">
        <v>22</v>
      </c>
      <c r="I2809">
        <v>507</v>
      </c>
      <c r="J2809">
        <v>483</v>
      </c>
      <c r="K2809">
        <v>20233</v>
      </c>
      <c r="L2809">
        <v>20220808</v>
      </c>
      <c r="M2809" t="s">
        <v>30</v>
      </c>
      <c r="N2809">
        <v>20234</v>
      </c>
      <c r="O2809">
        <v>16305662</v>
      </c>
      <c r="P2809" t="s">
        <v>1192</v>
      </c>
      <c r="Q2809" t="s">
        <v>1192</v>
      </c>
    </row>
    <row r="2810" spans="1:17" x14ac:dyDescent="0.25">
      <c r="A2810">
        <v>163408653</v>
      </c>
      <c r="B2810" t="s">
        <v>937</v>
      </c>
      <c r="C2810" t="s">
        <v>826</v>
      </c>
      <c r="D2810" t="s">
        <v>96</v>
      </c>
      <c r="E2810">
        <v>15</v>
      </c>
      <c r="F2810" t="s">
        <v>6</v>
      </c>
      <c r="G2810" t="s">
        <v>1058</v>
      </c>
      <c r="H2810" t="s">
        <v>22</v>
      </c>
      <c r="I2810">
        <v>1533</v>
      </c>
      <c r="J2810">
        <v>1533</v>
      </c>
      <c r="K2810">
        <v>20233</v>
      </c>
      <c r="L2810">
        <v>20210602</v>
      </c>
      <c r="M2810" t="s">
        <v>30</v>
      </c>
      <c r="N2810">
        <v>20234</v>
      </c>
      <c r="O2810">
        <v>15444719</v>
      </c>
      <c r="P2810" t="s">
        <v>1267</v>
      </c>
      <c r="Q2810" t="s">
        <v>1267</v>
      </c>
    </row>
    <row r="2811" spans="1:17" x14ac:dyDescent="0.25">
      <c r="A2811">
        <v>164670822</v>
      </c>
      <c r="B2811" t="s">
        <v>691</v>
      </c>
      <c r="C2811" t="s">
        <v>4292</v>
      </c>
      <c r="D2811" t="s">
        <v>878</v>
      </c>
      <c r="E2811">
        <v>15</v>
      </c>
      <c r="F2811" t="s">
        <v>32</v>
      </c>
      <c r="G2811" t="s">
        <v>6626</v>
      </c>
      <c r="H2811" t="s">
        <v>22</v>
      </c>
      <c r="I2811">
        <v>602</v>
      </c>
      <c r="J2811">
        <v>602</v>
      </c>
      <c r="K2811">
        <v>20233</v>
      </c>
      <c r="L2811">
        <v>20231009</v>
      </c>
      <c r="M2811" t="s">
        <v>31</v>
      </c>
      <c r="N2811">
        <v>20234</v>
      </c>
      <c r="O2811">
        <v>15157764</v>
      </c>
      <c r="P2811" t="s">
        <v>1193</v>
      </c>
      <c r="Q2811" t="s">
        <v>1193</v>
      </c>
    </row>
    <row r="2812" spans="1:17" x14ac:dyDescent="0.25">
      <c r="A2812">
        <v>164553347</v>
      </c>
      <c r="B2812" t="s">
        <v>691</v>
      </c>
      <c r="C2812" t="s">
        <v>546</v>
      </c>
      <c r="D2812" t="s">
        <v>882</v>
      </c>
      <c r="E2812">
        <v>15</v>
      </c>
      <c r="F2812" t="s">
        <v>6</v>
      </c>
      <c r="G2812" t="s">
        <v>1400</v>
      </c>
      <c r="H2812" t="s">
        <v>22</v>
      </c>
      <c r="I2812">
        <v>788</v>
      </c>
      <c r="J2812">
        <v>788</v>
      </c>
      <c r="K2812">
        <v>20233</v>
      </c>
      <c r="L2812">
        <v>20220204</v>
      </c>
      <c r="M2812" t="s">
        <v>30</v>
      </c>
      <c r="N2812">
        <v>20234</v>
      </c>
      <c r="O2812">
        <v>16131624</v>
      </c>
      <c r="P2812" t="s">
        <v>14</v>
      </c>
      <c r="Q2812" t="s">
        <v>14</v>
      </c>
    </row>
    <row r="2813" spans="1:17" x14ac:dyDescent="0.25">
      <c r="A2813">
        <v>164689679</v>
      </c>
      <c r="B2813" t="s">
        <v>1840</v>
      </c>
      <c r="C2813" t="s">
        <v>1558</v>
      </c>
      <c r="D2813" t="s">
        <v>69</v>
      </c>
      <c r="E2813">
        <v>15</v>
      </c>
      <c r="F2813" t="s">
        <v>6</v>
      </c>
      <c r="G2813" t="s">
        <v>1058</v>
      </c>
      <c r="H2813" t="s">
        <v>22</v>
      </c>
      <c r="I2813">
        <v>565</v>
      </c>
      <c r="J2813">
        <v>565</v>
      </c>
      <c r="K2813">
        <v>0</v>
      </c>
      <c r="L2813">
        <v>20180611</v>
      </c>
      <c r="M2813" t="s">
        <v>30</v>
      </c>
      <c r="N2813">
        <v>0</v>
      </c>
      <c r="O2813">
        <v>14451935</v>
      </c>
      <c r="P2813" t="s">
        <v>1193</v>
      </c>
      <c r="Q2813" t="s">
        <v>1193</v>
      </c>
    </row>
    <row r="2814" spans="1:17" x14ac:dyDescent="0.25">
      <c r="A2814">
        <v>164729089</v>
      </c>
      <c r="B2814" t="s">
        <v>1393</v>
      </c>
      <c r="C2814" t="s">
        <v>236</v>
      </c>
      <c r="D2814" t="s">
        <v>114</v>
      </c>
      <c r="E2814">
        <v>15</v>
      </c>
      <c r="F2814" t="s">
        <v>6</v>
      </c>
      <c r="G2814" t="s">
        <v>1133</v>
      </c>
      <c r="H2814" t="s">
        <v>22</v>
      </c>
      <c r="I2814">
        <v>507</v>
      </c>
      <c r="J2814">
        <v>483</v>
      </c>
      <c r="K2814">
        <v>20233</v>
      </c>
      <c r="L2814">
        <v>20230809</v>
      </c>
      <c r="M2814" t="s">
        <v>30</v>
      </c>
      <c r="N2814">
        <v>20234</v>
      </c>
      <c r="O2814">
        <v>15908384</v>
      </c>
      <c r="P2814" t="s">
        <v>1192</v>
      </c>
      <c r="Q2814" t="s">
        <v>1192</v>
      </c>
    </row>
    <row r="2815" spans="1:17" x14ac:dyDescent="0.25">
      <c r="A2815">
        <v>165012517</v>
      </c>
      <c r="B2815" t="s">
        <v>2839</v>
      </c>
      <c r="C2815" t="s">
        <v>5524</v>
      </c>
      <c r="D2815" t="s">
        <v>882</v>
      </c>
      <c r="E2815">
        <v>15</v>
      </c>
      <c r="F2815" t="s">
        <v>6</v>
      </c>
      <c r="G2815" t="s">
        <v>4695</v>
      </c>
      <c r="H2815" t="s">
        <v>22</v>
      </c>
      <c r="I2815">
        <v>131</v>
      </c>
      <c r="J2815">
        <v>112</v>
      </c>
      <c r="K2815">
        <v>20233</v>
      </c>
      <c r="L2815">
        <v>20230314</v>
      </c>
      <c r="M2815" t="s">
        <v>30</v>
      </c>
      <c r="N2815">
        <v>20234</v>
      </c>
      <c r="O2815">
        <v>16470892</v>
      </c>
      <c r="P2815" t="s">
        <v>13</v>
      </c>
      <c r="Q2815" t="s">
        <v>13</v>
      </c>
    </row>
    <row r="2816" spans="1:17" x14ac:dyDescent="0.25">
      <c r="A2816">
        <v>165020749</v>
      </c>
      <c r="B2816" t="s">
        <v>5525</v>
      </c>
      <c r="C2816" t="s">
        <v>2294</v>
      </c>
      <c r="D2816" t="s">
        <v>878</v>
      </c>
      <c r="E2816">
        <v>15</v>
      </c>
      <c r="F2816" t="s">
        <v>5033</v>
      </c>
      <c r="G2816" t="s">
        <v>3143</v>
      </c>
      <c r="H2816" t="s">
        <v>22</v>
      </c>
      <c r="I2816">
        <v>130</v>
      </c>
      <c r="J2816">
        <v>60</v>
      </c>
      <c r="K2816">
        <v>0</v>
      </c>
      <c r="L2816">
        <v>20240307</v>
      </c>
      <c r="M2816" t="s">
        <v>30</v>
      </c>
      <c r="N2816">
        <v>0</v>
      </c>
      <c r="O2816">
        <v>16449967</v>
      </c>
      <c r="P2816" t="s">
        <v>13</v>
      </c>
      <c r="Q2816" t="s">
        <v>13</v>
      </c>
    </row>
    <row r="2817" spans="1:17" x14ac:dyDescent="0.25">
      <c r="A2817">
        <v>165051936</v>
      </c>
      <c r="B2817" t="s">
        <v>6197</v>
      </c>
      <c r="C2817" t="s">
        <v>6198</v>
      </c>
      <c r="D2817" t="s">
        <v>69</v>
      </c>
      <c r="E2817">
        <v>15</v>
      </c>
      <c r="F2817" t="s">
        <v>5033</v>
      </c>
      <c r="G2817" t="s">
        <v>3143</v>
      </c>
      <c r="H2817" t="s">
        <v>22</v>
      </c>
      <c r="I2817">
        <v>87</v>
      </c>
      <c r="J2817">
        <v>7</v>
      </c>
      <c r="K2817">
        <v>20233</v>
      </c>
      <c r="L2817">
        <v>20230111</v>
      </c>
      <c r="M2817" t="s">
        <v>30</v>
      </c>
      <c r="N2817">
        <v>20234</v>
      </c>
      <c r="O2817">
        <v>16475684</v>
      </c>
      <c r="P2817" t="s">
        <v>13</v>
      </c>
      <c r="Q2817" t="s">
        <v>13</v>
      </c>
    </row>
    <row r="2818" spans="1:17" x14ac:dyDescent="0.25">
      <c r="A2818">
        <v>165051936</v>
      </c>
      <c r="B2818" t="s">
        <v>6197</v>
      </c>
      <c r="C2818" t="s">
        <v>6198</v>
      </c>
      <c r="D2818" t="s">
        <v>69</v>
      </c>
      <c r="E2818">
        <v>15</v>
      </c>
      <c r="F2818" t="s">
        <v>6</v>
      </c>
      <c r="G2818" t="s">
        <v>3143</v>
      </c>
      <c r="H2818" t="s">
        <v>22</v>
      </c>
      <c r="I2818">
        <v>87</v>
      </c>
      <c r="J2818">
        <v>74</v>
      </c>
      <c r="K2818">
        <v>20233</v>
      </c>
      <c r="L2818">
        <v>20230111</v>
      </c>
      <c r="M2818" t="s">
        <v>30</v>
      </c>
      <c r="N2818">
        <v>20234</v>
      </c>
      <c r="O2818">
        <v>16475684</v>
      </c>
      <c r="P2818" t="s">
        <v>13</v>
      </c>
      <c r="Q2818" t="s">
        <v>13</v>
      </c>
    </row>
    <row r="2819" spans="1:17" x14ac:dyDescent="0.25">
      <c r="A2819">
        <v>165053082</v>
      </c>
      <c r="B2819" t="s">
        <v>580</v>
      </c>
      <c r="C2819" t="s">
        <v>6199</v>
      </c>
      <c r="D2819" t="s">
        <v>878</v>
      </c>
      <c r="E2819">
        <v>15</v>
      </c>
      <c r="F2819" t="s">
        <v>6</v>
      </c>
      <c r="G2819" t="s">
        <v>1058</v>
      </c>
      <c r="H2819" t="s">
        <v>22</v>
      </c>
      <c r="I2819">
        <v>82</v>
      </c>
      <c r="J2819">
        <v>82</v>
      </c>
      <c r="K2819">
        <v>20233</v>
      </c>
      <c r="L2819">
        <v>20210930</v>
      </c>
      <c r="M2819" t="s">
        <v>31</v>
      </c>
      <c r="N2819">
        <v>20234</v>
      </c>
      <c r="O2819">
        <v>12225576</v>
      </c>
      <c r="P2819" t="s">
        <v>13</v>
      </c>
      <c r="Q2819" t="s">
        <v>13</v>
      </c>
    </row>
    <row r="2820" spans="1:17" x14ac:dyDescent="0.25">
      <c r="A2820">
        <v>165099597</v>
      </c>
      <c r="B2820" t="s">
        <v>580</v>
      </c>
      <c r="C2820" t="s">
        <v>7330</v>
      </c>
      <c r="D2820" t="s">
        <v>69</v>
      </c>
      <c r="E2820">
        <v>15</v>
      </c>
      <c r="F2820" t="s">
        <v>6</v>
      </c>
      <c r="G2820" t="s">
        <v>3143</v>
      </c>
      <c r="H2820" t="s">
        <v>22</v>
      </c>
      <c r="I2820">
        <v>28</v>
      </c>
      <c r="J2820" t="s">
        <v>25</v>
      </c>
      <c r="K2820">
        <v>0</v>
      </c>
      <c r="L2820">
        <v>20220528</v>
      </c>
      <c r="M2820" t="s">
        <v>30</v>
      </c>
      <c r="N2820">
        <v>0</v>
      </c>
      <c r="O2820">
        <v>14016607</v>
      </c>
      <c r="P2820" t="s">
        <v>13</v>
      </c>
      <c r="Q2820" t="s">
        <v>1268</v>
      </c>
    </row>
    <row r="2821" spans="1:17" x14ac:dyDescent="0.25">
      <c r="A2821">
        <v>165052206</v>
      </c>
      <c r="B2821" t="s">
        <v>580</v>
      </c>
      <c r="C2821" t="s">
        <v>377</v>
      </c>
      <c r="D2821" t="s">
        <v>96</v>
      </c>
      <c r="E2821">
        <v>15</v>
      </c>
      <c r="F2821" t="s">
        <v>5033</v>
      </c>
      <c r="G2821" t="s">
        <v>3143</v>
      </c>
      <c r="H2821" t="s">
        <v>22</v>
      </c>
      <c r="I2821">
        <v>84</v>
      </c>
      <c r="J2821">
        <v>10</v>
      </c>
      <c r="K2821">
        <v>20233</v>
      </c>
      <c r="L2821">
        <v>20220819</v>
      </c>
      <c r="M2821" t="s">
        <v>30</v>
      </c>
      <c r="N2821">
        <v>0</v>
      </c>
      <c r="O2821">
        <v>16487836</v>
      </c>
      <c r="P2821" t="s">
        <v>13</v>
      </c>
      <c r="Q2821" t="s">
        <v>13</v>
      </c>
    </row>
    <row r="2822" spans="1:17" x14ac:dyDescent="0.25">
      <c r="A2822">
        <v>165052206</v>
      </c>
      <c r="B2822" t="s">
        <v>580</v>
      </c>
      <c r="C2822" t="s">
        <v>377</v>
      </c>
      <c r="D2822" t="s">
        <v>96</v>
      </c>
      <c r="E2822">
        <v>15</v>
      </c>
      <c r="F2822" t="s">
        <v>6</v>
      </c>
      <c r="G2822" t="s">
        <v>3143</v>
      </c>
      <c r="H2822" t="s">
        <v>22</v>
      </c>
      <c r="I2822">
        <v>84</v>
      </c>
      <c r="J2822">
        <v>74</v>
      </c>
      <c r="K2822">
        <v>20233</v>
      </c>
      <c r="L2822">
        <v>20220819</v>
      </c>
      <c r="M2822" t="s">
        <v>30</v>
      </c>
      <c r="N2822">
        <v>0</v>
      </c>
      <c r="O2822">
        <v>16487836</v>
      </c>
      <c r="P2822" t="s">
        <v>13</v>
      </c>
      <c r="Q2822" t="s">
        <v>13</v>
      </c>
    </row>
    <row r="2823" spans="1:17" x14ac:dyDescent="0.25">
      <c r="A2823">
        <v>164983560</v>
      </c>
      <c r="B2823" t="s">
        <v>1186</v>
      </c>
      <c r="C2823" t="s">
        <v>5052</v>
      </c>
      <c r="D2823" t="s">
        <v>878</v>
      </c>
      <c r="E2823">
        <v>15</v>
      </c>
      <c r="F2823" t="s">
        <v>32</v>
      </c>
      <c r="G2823" t="s">
        <v>4278</v>
      </c>
      <c r="H2823" t="s">
        <v>22</v>
      </c>
      <c r="I2823">
        <v>150</v>
      </c>
      <c r="J2823">
        <v>150</v>
      </c>
      <c r="K2823">
        <v>20233</v>
      </c>
      <c r="L2823">
        <v>20240129</v>
      </c>
      <c r="M2823" t="s">
        <v>30</v>
      </c>
      <c r="N2823">
        <v>20234</v>
      </c>
      <c r="O2823">
        <v>16462529</v>
      </c>
      <c r="P2823" t="s">
        <v>13</v>
      </c>
      <c r="Q2823" t="s">
        <v>13</v>
      </c>
    </row>
    <row r="2824" spans="1:17" x14ac:dyDescent="0.25">
      <c r="A2824">
        <v>164821347</v>
      </c>
      <c r="B2824" t="s">
        <v>2660</v>
      </c>
      <c r="C2824" t="s">
        <v>297</v>
      </c>
      <c r="D2824" t="s">
        <v>69</v>
      </c>
      <c r="E2824">
        <v>15</v>
      </c>
      <c r="F2824" t="s">
        <v>6</v>
      </c>
      <c r="G2824" t="s">
        <v>1133</v>
      </c>
      <c r="H2824" t="s">
        <v>22</v>
      </c>
      <c r="I2824">
        <v>388</v>
      </c>
      <c r="J2824">
        <v>371</v>
      </c>
      <c r="K2824">
        <v>20233</v>
      </c>
      <c r="L2824">
        <v>20230731</v>
      </c>
      <c r="M2824" t="s">
        <v>30</v>
      </c>
      <c r="N2824">
        <v>20234</v>
      </c>
      <c r="O2824">
        <v>16351689</v>
      </c>
      <c r="P2824" t="s">
        <v>1192</v>
      </c>
      <c r="Q2824" t="s">
        <v>1192</v>
      </c>
    </row>
    <row r="2825" spans="1:17" x14ac:dyDescent="0.25">
      <c r="A2825">
        <v>164740293</v>
      </c>
      <c r="B2825" t="s">
        <v>2174</v>
      </c>
      <c r="C2825" t="s">
        <v>783</v>
      </c>
      <c r="D2825" t="s">
        <v>69</v>
      </c>
      <c r="E2825">
        <v>15</v>
      </c>
      <c r="F2825" t="s">
        <v>6</v>
      </c>
      <c r="G2825" t="s">
        <v>1400</v>
      </c>
      <c r="H2825" t="s">
        <v>22</v>
      </c>
      <c r="I2825">
        <v>495</v>
      </c>
      <c r="J2825" t="s">
        <v>25</v>
      </c>
      <c r="K2825">
        <v>20233</v>
      </c>
      <c r="L2825">
        <v>20220711</v>
      </c>
      <c r="M2825" t="s">
        <v>31</v>
      </c>
      <c r="N2825">
        <v>20234</v>
      </c>
      <c r="O2825">
        <v>15571664</v>
      </c>
      <c r="P2825" t="s">
        <v>1192</v>
      </c>
      <c r="Q2825" t="s">
        <v>1268</v>
      </c>
    </row>
    <row r="2826" spans="1:17" x14ac:dyDescent="0.25">
      <c r="A2826">
        <v>164121041</v>
      </c>
      <c r="B2826" t="s">
        <v>978</v>
      </c>
      <c r="C2826" t="s">
        <v>286</v>
      </c>
      <c r="D2826" t="s">
        <v>121</v>
      </c>
      <c r="E2826">
        <v>15</v>
      </c>
      <c r="F2826" t="s">
        <v>6</v>
      </c>
      <c r="G2826" t="s">
        <v>1400</v>
      </c>
      <c r="H2826" t="s">
        <v>22</v>
      </c>
      <c r="I2826">
        <v>1274</v>
      </c>
      <c r="J2826">
        <v>1274</v>
      </c>
      <c r="K2826">
        <v>20233</v>
      </c>
      <c r="L2826">
        <v>20220808</v>
      </c>
      <c r="M2826" t="s">
        <v>31</v>
      </c>
      <c r="N2826">
        <v>20234</v>
      </c>
      <c r="O2826">
        <v>14279515</v>
      </c>
      <c r="P2826" t="s">
        <v>14</v>
      </c>
      <c r="Q2826" t="s">
        <v>14</v>
      </c>
    </row>
    <row r="2827" spans="1:17" x14ac:dyDescent="0.25">
      <c r="A2827">
        <v>165110333</v>
      </c>
      <c r="B2827" t="s">
        <v>232</v>
      </c>
      <c r="C2827" t="s">
        <v>508</v>
      </c>
      <c r="D2827" t="s">
        <v>878</v>
      </c>
      <c r="E2827">
        <v>15</v>
      </c>
      <c r="F2827" t="s">
        <v>6</v>
      </c>
      <c r="G2827" t="s">
        <v>1400</v>
      </c>
      <c r="H2827" t="s">
        <v>22</v>
      </c>
      <c r="I2827">
        <v>12</v>
      </c>
      <c r="J2827" t="s">
        <v>25</v>
      </c>
      <c r="K2827">
        <v>0</v>
      </c>
      <c r="L2827" t="s">
        <v>25</v>
      </c>
      <c r="M2827" t="s">
        <v>30</v>
      </c>
      <c r="N2827">
        <v>0</v>
      </c>
      <c r="O2827">
        <v>12604859</v>
      </c>
      <c r="P2827" t="s">
        <v>13</v>
      </c>
      <c r="Q2827" t="s">
        <v>1268</v>
      </c>
    </row>
    <row r="2828" spans="1:17" x14ac:dyDescent="0.25">
      <c r="A2828">
        <v>164881733</v>
      </c>
      <c r="B2828" t="s">
        <v>232</v>
      </c>
      <c r="C2828" t="s">
        <v>3155</v>
      </c>
      <c r="D2828" t="s">
        <v>878</v>
      </c>
      <c r="E2828">
        <v>15</v>
      </c>
      <c r="F2828" t="s">
        <v>32</v>
      </c>
      <c r="G2828" t="s">
        <v>1059</v>
      </c>
      <c r="H2828" t="s">
        <v>22</v>
      </c>
      <c r="I2828">
        <v>299</v>
      </c>
      <c r="J2828">
        <v>270</v>
      </c>
      <c r="K2828">
        <v>20233</v>
      </c>
      <c r="L2828">
        <v>20231202</v>
      </c>
      <c r="M2828" t="s">
        <v>30</v>
      </c>
      <c r="N2828">
        <v>20234</v>
      </c>
      <c r="O2828">
        <v>16219231</v>
      </c>
      <c r="P2828" t="s">
        <v>13</v>
      </c>
      <c r="Q2828" t="s">
        <v>13</v>
      </c>
    </row>
    <row r="2829" spans="1:17" x14ac:dyDescent="0.25">
      <c r="A2829">
        <v>164866971</v>
      </c>
      <c r="B2829" t="s">
        <v>232</v>
      </c>
      <c r="C2829" t="s">
        <v>3156</v>
      </c>
      <c r="D2829" t="s">
        <v>69</v>
      </c>
      <c r="E2829">
        <v>15</v>
      </c>
      <c r="F2829" t="s">
        <v>32</v>
      </c>
      <c r="G2829" t="s">
        <v>3526</v>
      </c>
      <c r="H2829" t="s">
        <v>22</v>
      </c>
      <c r="I2829">
        <v>320</v>
      </c>
      <c r="J2829">
        <v>320</v>
      </c>
      <c r="K2829">
        <v>0</v>
      </c>
      <c r="L2829" t="s">
        <v>25</v>
      </c>
      <c r="M2829" t="s">
        <v>30</v>
      </c>
      <c r="N2829">
        <v>0</v>
      </c>
      <c r="O2829">
        <v>16231930</v>
      </c>
      <c r="P2829" t="s">
        <v>13</v>
      </c>
      <c r="Q2829" t="s">
        <v>13</v>
      </c>
    </row>
    <row r="2830" spans="1:17" x14ac:dyDescent="0.25">
      <c r="A2830">
        <v>164860528</v>
      </c>
      <c r="B2830" t="s">
        <v>232</v>
      </c>
      <c r="C2830" t="s">
        <v>3142</v>
      </c>
      <c r="D2830" t="s">
        <v>69</v>
      </c>
      <c r="E2830">
        <v>15</v>
      </c>
      <c r="F2830" t="s">
        <v>32</v>
      </c>
      <c r="G2830" t="s">
        <v>3526</v>
      </c>
      <c r="H2830" t="s">
        <v>22</v>
      </c>
      <c r="I2830">
        <v>335</v>
      </c>
      <c r="J2830">
        <v>217</v>
      </c>
      <c r="K2830">
        <v>20233</v>
      </c>
      <c r="L2830">
        <v>20231024</v>
      </c>
      <c r="M2830" t="s">
        <v>30</v>
      </c>
      <c r="N2830">
        <v>0</v>
      </c>
      <c r="O2830">
        <v>16384382</v>
      </c>
      <c r="P2830" t="s">
        <v>13</v>
      </c>
      <c r="Q2830" t="s">
        <v>13</v>
      </c>
    </row>
    <row r="2831" spans="1:17" x14ac:dyDescent="0.25">
      <c r="A2831">
        <v>165018846</v>
      </c>
      <c r="B2831" t="s">
        <v>232</v>
      </c>
      <c r="C2831" t="s">
        <v>6200</v>
      </c>
      <c r="D2831" t="s">
        <v>878</v>
      </c>
      <c r="E2831">
        <v>15</v>
      </c>
      <c r="F2831" t="s">
        <v>6</v>
      </c>
      <c r="G2831" t="s">
        <v>4695</v>
      </c>
      <c r="H2831" t="s">
        <v>22</v>
      </c>
      <c r="I2831">
        <v>122</v>
      </c>
      <c r="J2831">
        <v>119</v>
      </c>
      <c r="K2831">
        <v>20233</v>
      </c>
      <c r="L2831" t="s">
        <v>25</v>
      </c>
      <c r="M2831" t="s">
        <v>31</v>
      </c>
      <c r="N2831">
        <v>20234</v>
      </c>
      <c r="O2831">
        <v>16423117</v>
      </c>
      <c r="P2831" t="s">
        <v>13</v>
      </c>
      <c r="Q2831" t="s">
        <v>13</v>
      </c>
    </row>
    <row r="2832" spans="1:17" x14ac:dyDescent="0.25">
      <c r="A2832">
        <v>164844373</v>
      </c>
      <c r="B2832" t="s">
        <v>2884</v>
      </c>
      <c r="C2832" t="s">
        <v>1462</v>
      </c>
      <c r="D2832" t="s">
        <v>882</v>
      </c>
      <c r="E2832">
        <v>15</v>
      </c>
      <c r="F2832" t="s">
        <v>32</v>
      </c>
      <c r="G2832" t="s">
        <v>1059</v>
      </c>
      <c r="H2832" t="s">
        <v>22</v>
      </c>
      <c r="I2832">
        <v>348</v>
      </c>
      <c r="J2832">
        <v>322</v>
      </c>
      <c r="K2832">
        <v>20233</v>
      </c>
      <c r="L2832" t="s">
        <v>25</v>
      </c>
      <c r="M2832" t="s">
        <v>30</v>
      </c>
      <c r="N2832">
        <v>20234</v>
      </c>
      <c r="O2832">
        <v>16377468</v>
      </c>
      <c r="P2832" t="s">
        <v>13</v>
      </c>
      <c r="Q2832" t="s">
        <v>13</v>
      </c>
    </row>
    <row r="2833" spans="1:17" x14ac:dyDescent="0.25">
      <c r="A2833">
        <v>164746334</v>
      </c>
      <c r="B2833" t="s">
        <v>7331</v>
      </c>
      <c r="C2833" t="s">
        <v>159</v>
      </c>
      <c r="D2833" t="s">
        <v>878</v>
      </c>
      <c r="E2833">
        <v>15</v>
      </c>
      <c r="F2833" t="s">
        <v>32</v>
      </c>
      <c r="G2833" t="s">
        <v>6626</v>
      </c>
      <c r="H2833" t="s">
        <v>22</v>
      </c>
      <c r="I2833">
        <v>483</v>
      </c>
      <c r="J2833">
        <v>475</v>
      </c>
      <c r="K2833">
        <v>20233</v>
      </c>
      <c r="L2833">
        <v>20240314</v>
      </c>
      <c r="M2833" t="s">
        <v>31</v>
      </c>
      <c r="N2833">
        <v>20234</v>
      </c>
      <c r="O2833">
        <v>15172982</v>
      </c>
      <c r="P2833" t="s">
        <v>1192</v>
      </c>
      <c r="Q2833" t="s">
        <v>1192</v>
      </c>
    </row>
    <row r="2834" spans="1:17" x14ac:dyDescent="0.25">
      <c r="A2834">
        <v>164794092</v>
      </c>
      <c r="B2834" t="s">
        <v>6201</v>
      </c>
      <c r="C2834" t="s">
        <v>6202</v>
      </c>
      <c r="D2834" t="s">
        <v>878</v>
      </c>
      <c r="E2834">
        <v>15</v>
      </c>
      <c r="F2834" t="s">
        <v>32</v>
      </c>
      <c r="G2834" t="s">
        <v>4278</v>
      </c>
      <c r="H2834" t="s">
        <v>22</v>
      </c>
      <c r="I2834">
        <v>418</v>
      </c>
      <c r="J2834">
        <v>75</v>
      </c>
      <c r="K2834">
        <v>20233</v>
      </c>
      <c r="L2834">
        <v>20240116</v>
      </c>
      <c r="M2834" t="s">
        <v>31</v>
      </c>
      <c r="N2834">
        <v>20234</v>
      </c>
      <c r="O2834">
        <v>16005138</v>
      </c>
      <c r="P2834" t="s">
        <v>1192</v>
      </c>
      <c r="Q2834" t="s">
        <v>13</v>
      </c>
    </row>
    <row r="2835" spans="1:17" x14ac:dyDescent="0.25">
      <c r="A2835">
        <v>165064238</v>
      </c>
      <c r="B2835" t="s">
        <v>2915</v>
      </c>
      <c r="C2835" t="s">
        <v>6653</v>
      </c>
      <c r="D2835" t="s">
        <v>114</v>
      </c>
      <c r="E2835">
        <v>15</v>
      </c>
      <c r="F2835" t="s">
        <v>5</v>
      </c>
      <c r="G2835" t="s">
        <v>4695</v>
      </c>
      <c r="H2835" t="s">
        <v>22</v>
      </c>
      <c r="I2835">
        <v>63</v>
      </c>
      <c r="J2835">
        <v>48</v>
      </c>
      <c r="K2835">
        <v>20233</v>
      </c>
      <c r="L2835">
        <v>20220627</v>
      </c>
      <c r="M2835" t="s">
        <v>31</v>
      </c>
      <c r="N2835">
        <v>20234</v>
      </c>
      <c r="O2835">
        <v>9362525</v>
      </c>
      <c r="P2835" t="s">
        <v>13</v>
      </c>
      <c r="Q2835" t="s">
        <v>13</v>
      </c>
    </row>
    <row r="2836" spans="1:17" x14ac:dyDescent="0.25">
      <c r="A2836">
        <v>164739810</v>
      </c>
      <c r="B2836" t="s">
        <v>2175</v>
      </c>
      <c r="C2836" t="s">
        <v>185</v>
      </c>
      <c r="D2836" t="s">
        <v>882</v>
      </c>
      <c r="E2836">
        <v>15</v>
      </c>
      <c r="F2836" t="s">
        <v>6</v>
      </c>
      <c r="G2836" t="s">
        <v>1133</v>
      </c>
      <c r="H2836" t="s">
        <v>22</v>
      </c>
      <c r="I2836">
        <v>487</v>
      </c>
      <c r="J2836">
        <v>483</v>
      </c>
      <c r="K2836">
        <v>20233</v>
      </c>
      <c r="L2836">
        <v>20230314</v>
      </c>
      <c r="M2836" t="s">
        <v>30</v>
      </c>
      <c r="N2836">
        <v>20234</v>
      </c>
      <c r="O2836">
        <v>16305683</v>
      </c>
      <c r="P2836" t="s">
        <v>1192</v>
      </c>
      <c r="Q2836" t="s">
        <v>1192</v>
      </c>
    </row>
    <row r="2837" spans="1:17" x14ac:dyDescent="0.25">
      <c r="A2837">
        <v>165045045</v>
      </c>
      <c r="B2837" t="s">
        <v>6203</v>
      </c>
      <c r="C2837" t="s">
        <v>6204</v>
      </c>
      <c r="D2837" t="s">
        <v>117</v>
      </c>
      <c r="E2837">
        <v>16</v>
      </c>
      <c r="F2837" t="s">
        <v>6</v>
      </c>
      <c r="G2837" t="s">
        <v>2661</v>
      </c>
      <c r="H2837" t="s">
        <v>22</v>
      </c>
      <c r="I2837">
        <v>83</v>
      </c>
      <c r="J2837">
        <v>77</v>
      </c>
      <c r="K2837">
        <v>20233</v>
      </c>
      <c r="L2837">
        <v>20231211</v>
      </c>
      <c r="M2837" t="s">
        <v>30</v>
      </c>
      <c r="N2837">
        <v>0</v>
      </c>
      <c r="O2837">
        <v>16482700</v>
      </c>
      <c r="P2837" t="s">
        <v>13</v>
      </c>
      <c r="Q2837" t="s">
        <v>13</v>
      </c>
    </row>
    <row r="2838" spans="1:17" x14ac:dyDescent="0.25">
      <c r="A2838">
        <v>165052582</v>
      </c>
      <c r="B2838" t="s">
        <v>7332</v>
      </c>
      <c r="C2838" t="s">
        <v>7333</v>
      </c>
      <c r="D2838" t="s">
        <v>120</v>
      </c>
      <c r="E2838">
        <v>16</v>
      </c>
      <c r="F2838" t="s">
        <v>32</v>
      </c>
      <c r="G2838" t="s">
        <v>4702</v>
      </c>
      <c r="H2838" t="s">
        <v>22</v>
      </c>
      <c r="I2838">
        <v>75</v>
      </c>
      <c r="J2838">
        <v>42</v>
      </c>
      <c r="K2838">
        <v>0</v>
      </c>
      <c r="L2838">
        <v>20211115</v>
      </c>
      <c r="M2838" t="s">
        <v>30</v>
      </c>
      <c r="N2838">
        <v>0</v>
      </c>
      <c r="O2838">
        <v>16505020</v>
      </c>
      <c r="P2838" t="s">
        <v>13</v>
      </c>
      <c r="Q2838" t="s">
        <v>13</v>
      </c>
    </row>
    <row r="2839" spans="1:17" x14ac:dyDescent="0.25">
      <c r="A2839">
        <v>164914568</v>
      </c>
      <c r="B2839" t="s">
        <v>5053</v>
      </c>
      <c r="C2839" t="s">
        <v>1763</v>
      </c>
      <c r="D2839" t="s">
        <v>117</v>
      </c>
      <c r="E2839">
        <v>16</v>
      </c>
      <c r="F2839" t="s">
        <v>6</v>
      </c>
      <c r="G2839" t="s">
        <v>750</v>
      </c>
      <c r="H2839" t="s">
        <v>22</v>
      </c>
      <c r="I2839">
        <v>257</v>
      </c>
      <c r="J2839">
        <v>257</v>
      </c>
      <c r="K2839">
        <v>0</v>
      </c>
      <c r="L2839">
        <v>20230127</v>
      </c>
      <c r="M2839" t="s">
        <v>31</v>
      </c>
      <c r="N2839">
        <v>0</v>
      </c>
      <c r="O2839">
        <v>12926534</v>
      </c>
      <c r="P2839" t="s">
        <v>13</v>
      </c>
      <c r="Q2839" t="s">
        <v>13</v>
      </c>
    </row>
    <row r="2840" spans="1:17" x14ac:dyDescent="0.25">
      <c r="A2840">
        <v>165034701</v>
      </c>
      <c r="B2840" t="s">
        <v>7334</v>
      </c>
      <c r="C2840" t="s">
        <v>713</v>
      </c>
      <c r="D2840" t="s">
        <v>120</v>
      </c>
      <c r="E2840">
        <v>16</v>
      </c>
      <c r="F2840" t="s">
        <v>32</v>
      </c>
      <c r="G2840" t="s">
        <v>4702</v>
      </c>
      <c r="H2840" t="s">
        <v>22</v>
      </c>
      <c r="I2840">
        <v>97</v>
      </c>
      <c r="J2840">
        <v>48</v>
      </c>
      <c r="K2840">
        <v>0</v>
      </c>
      <c r="L2840" t="s">
        <v>25</v>
      </c>
      <c r="M2840" t="s">
        <v>30</v>
      </c>
      <c r="N2840">
        <v>0</v>
      </c>
      <c r="O2840">
        <v>16493083</v>
      </c>
      <c r="P2840" t="s">
        <v>13</v>
      </c>
      <c r="Q2840" t="s">
        <v>13</v>
      </c>
    </row>
    <row r="2841" spans="1:17" x14ac:dyDescent="0.25">
      <c r="A2841">
        <v>165087054</v>
      </c>
      <c r="B2841" t="s">
        <v>7335</v>
      </c>
      <c r="C2841" t="s">
        <v>7336</v>
      </c>
      <c r="D2841" t="s">
        <v>120</v>
      </c>
      <c r="E2841">
        <v>16</v>
      </c>
      <c r="F2841" t="s">
        <v>6</v>
      </c>
      <c r="G2841" t="s">
        <v>2661</v>
      </c>
      <c r="H2841" t="s">
        <v>22</v>
      </c>
      <c r="I2841">
        <v>31</v>
      </c>
      <c r="J2841">
        <v>28</v>
      </c>
      <c r="K2841">
        <v>20233</v>
      </c>
      <c r="L2841">
        <v>20240408</v>
      </c>
      <c r="M2841" t="s">
        <v>30</v>
      </c>
      <c r="N2841">
        <v>0</v>
      </c>
      <c r="O2841">
        <v>16520865</v>
      </c>
      <c r="P2841" t="s">
        <v>13</v>
      </c>
      <c r="Q2841" t="s">
        <v>13</v>
      </c>
    </row>
    <row r="2842" spans="1:17" x14ac:dyDescent="0.25">
      <c r="A2842">
        <v>164703799</v>
      </c>
      <c r="B2842" t="s">
        <v>626</v>
      </c>
      <c r="C2842" t="s">
        <v>3157</v>
      </c>
      <c r="D2842" t="s">
        <v>862</v>
      </c>
      <c r="E2842">
        <v>16</v>
      </c>
      <c r="F2842" t="s">
        <v>6</v>
      </c>
      <c r="G2842" t="s">
        <v>893</v>
      </c>
      <c r="H2842" t="s">
        <v>22</v>
      </c>
      <c r="I2842">
        <v>545</v>
      </c>
      <c r="J2842">
        <v>539</v>
      </c>
      <c r="K2842">
        <v>20233</v>
      </c>
      <c r="L2842" t="s">
        <v>25</v>
      </c>
      <c r="M2842" t="s">
        <v>31</v>
      </c>
      <c r="N2842">
        <v>20234</v>
      </c>
      <c r="O2842">
        <v>11236415</v>
      </c>
      <c r="P2842" t="s">
        <v>1192</v>
      </c>
      <c r="Q2842" t="s">
        <v>1192</v>
      </c>
    </row>
    <row r="2843" spans="1:17" x14ac:dyDescent="0.25">
      <c r="A2843">
        <v>165053620</v>
      </c>
      <c r="B2843" t="s">
        <v>1202</v>
      </c>
      <c r="C2843" t="s">
        <v>6205</v>
      </c>
      <c r="D2843" t="s">
        <v>117</v>
      </c>
      <c r="E2843">
        <v>16</v>
      </c>
      <c r="F2843" t="s">
        <v>6</v>
      </c>
      <c r="G2843" t="s">
        <v>750</v>
      </c>
      <c r="H2843" t="s">
        <v>22</v>
      </c>
      <c r="I2843">
        <v>73</v>
      </c>
      <c r="J2843">
        <v>73</v>
      </c>
      <c r="K2843">
        <v>20233</v>
      </c>
      <c r="L2843">
        <v>20220617</v>
      </c>
      <c r="M2843" t="s">
        <v>30</v>
      </c>
      <c r="N2843">
        <v>20234</v>
      </c>
      <c r="O2843">
        <v>13519606</v>
      </c>
      <c r="P2843" t="s">
        <v>13</v>
      </c>
      <c r="Q2843" t="s">
        <v>13</v>
      </c>
    </row>
    <row r="2844" spans="1:17" x14ac:dyDescent="0.25">
      <c r="A2844">
        <v>165045537</v>
      </c>
      <c r="B2844" t="s">
        <v>6206</v>
      </c>
      <c r="C2844" t="s">
        <v>2393</v>
      </c>
      <c r="D2844" t="s">
        <v>120</v>
      </c>
      <c r="E2844">
        <v>16</v>
      </c>
      <c r="F2844" t="s">
        <v>6</v>
      </c>
      <c r="G2844" t="s">
        <v>2661</v>
      </c>
      <c r="H2844" t="s">
        <v>22</v>
      </c>
      <c r="I2844">
        <v>83</v>
      </c>
      <c r="J2844">
        <v>77</v>
      </c>
      <c r="K2844">
        <v>0</v>
      </c>
      <c r="L2844">
        <v>20240108</v>
      </c>
      <c r="M2844" t="s">
        <v>30</v>
      </c>
      <c r="N2844">
        <v>0</v>
      </c>
      <c r="O2844">
        <v>16489931</v>
      </c>
      <c r="P2844" t="s">
        <v>13</v>
      </c>
      <c r="Q2844" t="s">
        <v>13</v>
      </c>
    </row>
    <row r="2845" spans="1:17" x14ac:dyDescent="0.25">
      <c r="A2845">
        <v>165084595</v>
      </c>
      <c r="B2845" t="s">
        <v>6521</v>
      </c>
      <c r="C2845" t="s">
        <v>7337</v>
      </c>
      <c r="D2845" t="s">
        <v>120</v>
      </c>
      <c r="E2845">
        <v>16</v>
      </c>
      <c r="F2845" t="s">
        <v>6</v>
      </c>
      <c r="G2845" t="s">
        <v>2661</v>
      </c>
      <c r="H2845" t="s">
        <v>22</v>
      </c>
      <c r="I2845">
        <v>33</v>
      </c>
      <c r="J2845">
        <v>28</v>
      </c>
      <c r="K2845">
        <v>20233</v>
      </c>
      <c r="L2845">
        <v>20231112</v>
      </c>
      <c r="M2845" t="s">
        <v>30</v>
      </c>
      <c r="N2845">
        <v>0</v>
      </c>
      <c r="O2845">
        <v>16518306</v>
      </c>
      <c r="P2845" t="s">
        <v>13</v>
      </c>
      <c r="Q2845" t="s">
        <v>13</v>
      </c>
    </row>
    <row r="2846" spans="1:17" x14ac:dyDescent="0.25">
      <c r="A2846">
        <v>164831298</v>
      </c>
      <c r="B2846" t="s">
        <v>2885</v>
      </c>
      <c r="C2846" t="s">
        <v>2886</v>
      </c>
      <c r="D2846" t="s">
        <v>117</v>
      </c>
      <c r="E2846">
        <v>16</v>
      </c>
      <c r="F2846" t="s">
        <v>6</v>
      </c>
      <c r="G2846" t="s">
        <v>750</v>
      </c>
      <c r="H2846" t="s">
        <v>22</v>
      </c>
      <c r="I2846">
        <v>361</v>
      </c>
      <c r="J2846">
        <v>361</v>
      </c>
      <c r="K2846">
        <v>0</v>
      </c>
      <c r="L2846">
        <v>20181027</v>
      </c>
      <c r="M2846" t="s">
        <v>31</v>
      </c>
      <c r="N2846">
        <v>0</v>
      </c>
      <c r="O2846">
        <v>15049176</v>
      </c>
      <c r="P2846" t="s">
        <v>13</v>
      </c>
      <c r="Q2846" t="s">
        <v>13</v>
      </c>
    </row>
    <row r="2847" spans="1:17" x14ac:dyDescent="0.25">
      <c r="A2847">
        <v>165032000</v>
      </c>
      <c r="B2847" t="s">
        <v>5527</v>
      </c>
      <c r="C2847" t="s">
        <v>5528</v>
      </c>
      <c r="D2847" t="s">
        <v>55</v>
      </c>
      <c r="E2847">
        <v>16</v>
      </c>
      <c r="F2847" t="s">
        <v>6</v>
      </c>
      <c r="G2847" t="s">
        <v>1135</v>
      </c>
      <c r="H2847" t="s">
        <v>22</v>
      </c>
      <c r="I2847">
        <v>98</v>
      </c>
      <c r="J2847">
        <v>91</v>
      </c>
      <c r="K2847">
        <v>20233</v>
      </c>
      <c r="L2847">
        <v>20230722</v>
      </c>
      <c r="M2847" t="s">
        <v>31</v>
      </c>
      <c r="N2847">
        <v>20234</v>
      </c>
      <c r="O2847">
        <v>13570196</v>
      </c>
      <c r="P2847" t="s">
        <v>13</v>
      </c>
      <c r="Q2847" t="s">
        <v>13</v>
      </c>
    </row>
    <row r="2848" spans="1:17" x14ac:dyDescent="0.25">
      <c r="A2848">
        <v>164717909</v>
      </c>
      <c r="B2848" t="s">
        <v>3158</v>
      </c>
      <c r="C2848" t="s">
        <v>3159</v>
      </c>
      <c r="D2848" t="s">
        <v>117</v>
      </c>
      <c r="E2848">
        <v>16</v>
      </c>
      <c r="F2848" t="s">
        <v>6</v>
      </c>
      <c r="G2848" t="s">
        <v>893</v>
      </c>
      <c r="H2848" t="s">
        <v>22</v>
      </c>
      <c r="I2848">
        <v>521</v>
      </c>
      <c r="J2848">
        <v>483</v>
      </c>
      <c r="K2848">
        <v>20233</v>
      </c>
      <c r="L2848">
        <v>20230412</v>
      </c>
      <c r="M2848" t="s">
        <v>31</v>
      </c>
      <c r="N2848">
        <v>20234</v>
      </c>
      <c r="O2848">
        <v>9876502</v>
      </c>
      <c r="P2848" t="s">
        <v>1192</v>
      </c>
      <c r="Q2848" t="s">
        <v>1192</v>
      </c>
    </row>
    <row r="2849" spans="1:17" x14ac:dyDescent="0.25">
      <c r="A2849">
        <v>164770168</v>
      </c>
      <c r="B2849" t="s">
        <v>2328</v>
      </c>
      <c r="C2849" t="s">
        <v>2129</v>
      </c>
      <c r="D2849" t="s">
        <v>862</v>
      </c>
      <c r="E2849">
        <v>16</v>
      </c>
      <c r="F2849" t="s">
        <v>6</v>
      </c>
      <c r="G2849" t="s">
        <v>1135</v>
      </c>
      <c r="H2849" t="s">
        <v>22</v>
      </c>
      <c r="I2849">
        <v>446</v>
      </c>
      <c r="J2849">
        <v>446</v>
      </c>
      <c r="K2849">
        <v>20233</v>
      </c>
      <c r="L2849">
        <v>20220823</v>
      </c>
      <c r="M2849" t="s">
        <v>30</v>
      </c>
      <c r="N2849">
        <v>20234</v>
      </c>
      <c r="O2849">
        <v>16322919</v>
      </c>
      <c r="P2849" t="s">
        <v>1192</v>
      </c>
      <c r="Q2849" t="s">
        <v>1192</v>
      </c>
    </row>
    <row r="2850" spans="1:17" x14ac:dyDescent="0.25">
      <c r="A2850">
        <v>165065936</v>
      </c>
      <c r="B2850" t="s">
        <v>7338</v>
      </c>
      <c r="C2850" t="s">
        <v>7339</v>
      </c>
      <c r="D2850" t="s">
        <v>120</v>
      </c>
      <c r="E2850">
        <v>16</v>
      </c>
      <c r="F2850" t="s">
        <v>5</v>
      </c>
      <c r="G2850" t="s">
        <v>893</v>
      </c>
      <c r="H2850" t="s">
        <v>22</v>
      </c>
      <c r="I2850">
        <v>59</v>
      </c>
      <c r="J2850">
        <v>54</v>
      </c>
      <c r="K2850">
        <v>20233</v>
      </c>
      <c r="L2850" t="s">
        <v>25</v>
      </c>
      <c r="M2850" t="s">
        <v>31</v>
      </c>
      <c r="N2850">
        <v>0</v>
      </c>
      <c r="O2850">
        <v>16499689</v>
      </c>
      <c r="P2850" t="s">
        <v>13</v>
      </c>
      <c r="Q2850" t="s">
        <v>13</v>
      </c>
    </row>
    <row r="2851" spans="1:17" x14ac:dyDescent="0.25">
      <c r="A2851">
        <v>164715494</v>
      </c>
      <c r="B2851" t="s">
        <v>1988</v>
      </c>
      <c r="C2851" t="s">
        <v>1989</v>
      </c>
      <c r="D2851" t="s">
        <v>120</v>
      </c>
      <c r="E2851">
        <v>16</v>
      </c>
      <c r="F2851" t="s">
        <v>6</v>
      </c>
      <c r="G2851" t="s">
        <v>1135</v>
      </c>
      <c r="H2851" t="s">
        <v>22</v>
      </c>
      <c r="I2851">
        <v>524</v>
      </c>
      <c r="J2851">
        <v>524</v>
      </c>
      <c r="K2851">
        <v>20233</v>
      </c>
      <c r="L2851">
        <v>20211109</v>
      </c>
      <c r="M2851" t="s">
        <v>31</v>
      </c>
      <c r="N2851">
        <v>20234</v>
      </c>
      <c r="O2851">
        <v>13056814</v>
      </c>
      <c r="P2851" t="s">
        <v>1192</v>
      </c>
      <c r="Q2851" t="s">
        <v>1192</v>
      </c>
    </row>
    <row r="2852" spans="1:17" x14ac:dyDescent="0.25">
      <c r="A2852">
        <v>164979553</v>
      </c>
      <c r="B2852" t="s">
        <v>7340</v>
      </c>
      <c r="C2852" t="s">
        <v>1754</v>
      </c>
      <c r="D2852" t="s">
        <v>117</v>
      </c>
      <c r="E2852">
        <v>16</v>
      </c>
      <c r="F2852" t="s">
        <v>32</v>
      </c>
      <c r="G2852" t="s">
        <v>7341</v>
      </c>
      <c r="H2852" t="s">
        <v>22</v>
      </c>
      <c r="I2852">
        <v>180</v>
      </c>
      <c r="J2852">
        <v>42</v>
      </c>
      <c r="K2852">
        <v>20233</v>
      </c>
      <c r="L2852">
        <v>20231219</v>
      </c>
      <c r="M2852" t="s">
        <v>30</v>
      </c>
      <c r="N2852">
        <v>20234</v>
      </c>
      <c r="O2852">
        <v>16431516</v>
      </c>
      <c r="P2852" t="s">
        <v>13</v>
      </c>
      <c r="Q2852" t="s">
        <v>13</v>
      </c>
    </row>
    <row r="2853" spans="1:17" x14ac:dyDescent="0.25">
      <c r="A2853">
        <v>164638694</v>
      </c>
      <c r="B2853" t="s">
        <v>2329</v>
      </c>
      <c r="C2853" t="s">
        <v>2330</v>
      </c>
      <c r="D2853" t="s">
        <v>120</v>
      </c>
      <c r="E2853">
        <v>16</v>
      </c>
      <c r="F2853" t="s">
        <v>6</v>
      </c>
      <c r="G2853" t="s">
        <v>1135</v>
      </c>
      <c r="H2853" t="s">
        <v>22</v>
      </c>
      <c r="I2853">
        <v>636</v>
      </c>
      <c r="J2853">
        <v>636</v>
      </c>
      <c r="K2853">
        <v>20233</v>
      </c>
      <c r="L2853">
        <v>20201013</v>
      </c>
      <c r="M2853" t="s">
        <v>30</v>
      </c>
      <c r="N2853">
        <v>20234</v>
      </c>
      <c r="O2853">
        <v>16248925</v>
      </c>
      <c r="P2853" t="s">
        <v>1193</v>
      </c>
      <c r="Q2853" t="s">
        <v>1193</v>
      </c>
    </row>
    <row r="2854" spans="1:17" x14ac:dyDescent="0.25">
      <c r="A2854">
        <v>164995356</v>
      </c>
      <c r="B2854" t="s">
        <v>5054</v>
      </c>
      <c r="C2854" t="s">
        <v>5055</v>
      </c>
      <c r="D2854" t="s">
        <v>120</v>
      </c>
      <c r="E2854">
        <v>16</v>
      </c>
      <c r="F2854" t="s">
        <v>5</v>
      </c>
      <c r="G2854" t="s">
        <v>1135</v>
      </c>
      <c r="H2854" t="s">
        <v>22</v>
      </c>
      <c r="I2854">
        <v>150</v>
      </c>
      <c r="J2854">
        <v>147</v>
      </c>
      <c r="K2854">
        <v>0</v>
      </c>
      <c r="L2854">
        <v>20240102</v>
      </c>
      <c r="M2854" t="s">
        <v>31</v>
      </c>
      <c r="N2854">
        <v>0</v>
      </c>
      <c r="O2854">
        <v>16357892</v>
      </c>
      <c r="P2854" t="s">
        <v>13</v>
      </c>
      <c r="Q2854" t="s">
        <v>13</v>
      </c>
    </row>
    <row r="2855" spans="1:17" x14ac:dyDescent="0.25">
      <c r="A2855">
        <v>165018637</v>
      </c>
      <c r="B2855" t="s">
        <v>5529</v>
      </c>
      <c r="C2855" t="s">
        <v>5370</v>
      </c>
      <c r="D2855" t="s">
        <v>117</v>
      </c>
      <c r="E2855">
        <v>16</v>
      </c>
      <c r="F2855" t="s">
        <v>6</v>
      </c>
      <c r="G2855" t="s">
        <v>893</v>
      </c>
      <c r="H2855" t="s">
        <v>22</v>
      </c>
      <c r="I2855">
        <v>116</v>
      </c>
      <c r="J2855">
        <v>116</v>
      </c>
      <c r="K2855">
        <v>20233</v>
      </c>
      <c r="L2855">
        <v>20231127</v>
      </c>
      <c r="M2855" t="s">
        <v>31</v>
      </c>
      <c r="N2855">
        <v>20234</v>
      </c>
      <c r="O2855">
        <v>11349066</v>
      </c>
      <c r="P2855" t="s">
        <v>13</v>
      </c>
      <c r="Q2855" t="s">
        <v>13</v>
      </c>
    </row>
    <row r="2856" spans="1:17" x14ac:dyDescent="0.25">
      <c r="A2856">
        <v>165086886</v>
      </c>
      <c r="B2856" t="s">
        <v>7342</v>
      </c>
      <c r="C2856" t="s">
        <v>436</v>
      </c>
      <c r="D2856" t="s">
        <v>120</v>
      </c>
      <c r="E2856">
        <v>16</v>
      </c>
      <c r="F2856" t="s">
        <v>6</v>
      </c>
      <c r="G2856" t="s">
        <v>7343</v>
      </c>
      <c r="H2856" t="s">
        <v>22</v>
      </c>
      <c r="I2856">
        <v>32</v>
      </c>
      <c r="J2856">
        <v>28</v>
      </c>
      <c r="K2856">
        <v>20233</v>
      </c>
      <c r="L2856">
        <v>20210910</v>
      </c>
      <c r="M2856" t="s">
        <v>30</v>
      </c>
      <c r="N2856">
        <v>0</v>
      </c>
      <c r="O2856">
        <v>16527963</v>
      </c>
      <c r="P2856" t="s">
        <v>13</v>
      </c>
      <c r="Q2856" t="s">
        <v>13</v>
      </c>
    </row>
    <row r="2857" spans="1:17" x14ac:dyDescent="0.25">
      <c r="A2857">
        <v>164738897</v>
      </c>
      <c r="B2857" t="s">
        <v>2176</v>
      </c>
      <c r="C2857" t="s">
        <v>2177</v>
      </c>
      <c r="D2857" t="s">
        <v>862</v>
      </c>
      <c r="E2857">
        <v>16</v>
      </c>
      <c r="F2857" t="s">
        <v>5</v>
      </c>
      <c r="G2857" t="s">
        <v>1135</v>
      </c>
      <c r="H2857" t="s">
        <v>22</v>
      </c>
      <c r="I2857">
        <v>486</v>
      </c>
      <c r="J2857">
        <v>483</v>
      </c>
      <c r="K2857">
        <v>20233</v>
      </c>
      <c r="L2857">
        <v>20230221</v>
      </c>
      <c r="M2857" t="s">
        <v>31</v>
      </c>
      <c r="N2857">
        <v>20234</v>
      </c>
      <c r="O2857">
        <v>12683764</v>
      </c>
      <c r="P2857" t="s">
        <v>1192</v>
      </c>
      <c r="Q2857" t="s">
        <v>1192</v>
      </c>
    </row>
    <row r="2858" spans="1:17" x14ac:dyDescent="0.25">
      <c r="A2858">
        <v>164737142</v>
      </c>
      <c r="B2858" t="s">
        <v>2519</v>
      </c>
      <c r="C2858" t="s">
        <v>2520</v>
      </c>
      <c r="D2858" t="s">
        <v>117</v>
      </c>
      <c r="E2858">
        <v>16</v>
      </c>
      <c r="F2858" t="s">
        <v>6</v>
      </c>
      <c r="G2858" t="s">
        <v>750</v>
      </c>
      <c r="H2858" t="s">
        <v>22</v>
      </c>
      <c r="I2858">
        <v>488</v>
      </c>
      <c r="J2858">
        <v>488</v>
      </c>
      <c r="K2858">
        <v>20233</v>
      </c>
      <c r="L2858">
        <v>20221130</v>
      </c>
      <c r="M2858" t="s">
        <v>31</v>
      </c>
      <c r="N2858">
        <v>0</v>
      </c>
      <c r="O2858">
        <v>142781</v>
      </c>
      <c r="P2858" t="s">
        <v>1192</v>
      </c>
      <c r="Q2858" t="s">
        <v>1192</v>
      </c>
    </row>
    <row r="2859" spans="1:17" x14ac:dyDescent="0.25">
      <c r="A2859">
        <v>165086336</v>
      </c>
      <c r="B2859" t="s">
        <v>294</v>
      </c>
      <c r="C2859" t="s">
        <v>4917</v>
      </c>
      <c r="D2859" t="s">
        <v>64</v>
      </c>
      <c r="E2859">
        <v>16</v>
      </c>
      <c r="F2859" t="s">
        <v>6</v>
      </c>
      <c r="G2859" t="s">
        <v>7343</v>
      </c>
      <c r="H2859" t="s">
        <v>22</v>
      </c>
      <c r="I2859">
        <v>32</v>
      </c>
      <c r="J2859">
        <v>14</v>
      </c>
      <c r="K2859">
        <v>20233</v>
      </c>
      <c r="L2859" t="s">
        <v>25</v>
      </c>
      <c r="M2859" t="s">
        <v>30</v>
      </c>
      <c r="N2859">
        <v>20234</v>
      </c>
      <c r="O2859">
        <v>12902599</v>
      </c>
      <c r="P2859" t="s">
        <v>13</v>
      </c>
      <c r="Q2859" t="s">
        <v>13</v>
      </c>
    </row>
    <row r="2860" spans="1:17" x14ac:dyDescent="0.25">
      <c r="A2860">
        <v>165107344</v>
      </c>
      <c r="B2860" t="s">
        <v>443</v>
      </c>
      <c r="C2860" t="s">
        <v>7344</v>
      </c>
      <c r="D2860" t="s">
        <v>120</v>
      </c>
      <c r="E2860">
        <v>16</v>
      </c>
      <c r="F2860" t="s">
        <v>6</v>
      </c>
      <c r="G2860" t="s">
        <v>1135</v>
      </c>
      <c r="H2860" t="s">
        <v>22</v>
      </c>
      <c r="I2860">
        <v>6</v>
      </c>
      <c r="J2860" t="s">
        <v>25</v>
      </c>
      <c r="K2860">
        <v>20233</v>
      </c>
      <c r="L2860">
        <v>20231121</v>
      </c>
      <c r="M2860" t="s">
        <v>31</v>
      </c>
      <c r="N2860">
        <v>20234</v>
      </c>
      <c r="O2860">
        <v>16456170</v>
      </c>
      <c r="P2860" t="s">
        <v>13</v>
      </c>
      <c r="Q2860" t="s">
        <v>1268</v>
      </c>
    </row>
    <row r="2861" spans="1:17" x14ac:dyDescent="0.25">
      <c r="A2861">
        <v>165051999</v>
      </c>
      <c r="B2861" t="s">
        <v>443</v>
      </c>
      <c r="C2861" t="s">
        <v>6207</v>
      </c>
      <c r="D2861" t="s">
        <v>862</v>
      </c>
      <c r="E2861">
        <v>16</v>
      </c>
      <c r="F2861" t="s">
        <v>6</v>
      </c>
      <c r="G2861" t="s">
        <v>1135</v>
      </c>
      <c r="H2861" t="s">
        <v>22</v>
      </c>
      <c r="I2861">
        <v>75</v>
      </c>
      <c r="J2861">
        <v>75</v>
      </c>
      <c r="K2861">
        <v>20233</v>
      </c>
      <c r="L2861">
        <v>20231105</v>
      </c>
      <c r="M2861" t="s">
        <v>30</v>
      </c>
      <c r="N2861">
        <v>20234</v>
      </c>
      <c r="O2861">
        <v>16471597</v>
      </c>
      <c r="P2861" t="s">
        <v>13</v>
      </c>
      <c r="Q2861" t="s">
        <v>13</v>
      </c>
    </row>
    <row r="2862" spans="1:17" x14ac:dyDescent="0.25">
      <c r="A2862">
        <v>165049547</v>
      </c>
      <c r="B2862" t="s">
        <v>6208</v>
      </c>
      <c r="C2862" t="s">
        <v>6209</v>
      </c>
      <c r="D2862" t="s">
        <v>120</v>
      </c>
      <c r="E2862">
        <v>16</v>
      </c>
      <c r="F2862" t="s">
        <v>6</v>
      </c>
      <c r="G2862" t="s">
        <v>1135</v>
      </c>
      <c r="H2862" t="s">
        <v>22</v>
      </c>
      <c r="I2862">
        <v>77</v>
      </c>
      <c r="J2862">
        <v>77</v>
      </c>
      <c r="K2862">
        <v>20233</v>
      </c>
      <c r="L2862">
        <v>20230817</v>
      </c>
      <c r="M2862" t="s">
        <v>30</v>
      </c>
      <c r="N2862">
        <v>20234</v>
      </c>
      <c r="O2862">
        <v>16472223</v>
      </c>
      <c r="P2862" t="s">
        <v>13</v>
      </c>
      <c r="Q2862" t="s">
        <v>13</v>
      </c>
    </row>
    <row r="2863" spans="1:17" x14ac:dyDescent="0.25">
      <c r="A2863">
        <v>165022381</v>
      </c>
      <c r="B2863" t="s">
        <v>5530</v>
      </c>
      <c r="C2863" t="s">
        <v>5531</v>
      </c>
      <c r="D2863" t="s">
        <v>120</v>
      </c>
      <c r="E2863">
        <v>16</v>
      </c>
      <c r="F2863" t="s">
        <v>5</v>
      </c>
      <c r="G2863" t="s">
        <v>2331</v>
      </c>
      <c r="H2863" t="s">
        <v>22</v>
      </c>
      <c r="I2863">
        <v>110</v>
      </c>
      <c r="J2863">
        <v>98</v>
      </c>
      <c r="K2863">
        <v>20233</v>
      </c>
      <c r="L2863">
        <v>20210930</v>
      </c>
      <c r="M2863" t="s">
        <v>31</v>
      </c>
      <c r="N2863">
        <v>20234</v>
      </c>
      <c r="O2863">
        <v>12550336</v>
      </c>
      <c r="P2863" t="s">
        <v>13</v>
      </c>
      <c r="Q2863" t="s">
        <v>13</v>
      </c>
    </row>
    <row r="2864" spans="1:17" x14ac:dyDescent="0.25">
      <c r="A2864">
        <v>165032387</v>
      </c>
      <c r="B2864" t="s">
        <v>5532</v>
      </c>
      <c r="C2864" t="s">
        <v>1715</v>
      </c>
      <c r="D2864" t="s">
        <v>862</v>
      </c>
      <c r="E2864">
        <v>16</v>
      </c>
      <c r="F2864" t="s">
        <v>6</v>
      </c>
      <c r="G2864" t="s">
        <v>2661</v>
      </c>
      <c r="H2864" t="s">
        <v>22</v>
      </c>
      <c r="I2864">
        <v>98</v>
      </c>
      <c r="J2864">
        <v>98</v>
      </c>
      <c r="K2864">
        <v>20233</v>
      </c>
      <c r="L2864" t="s">
        <v>25</v>
      </c>
      <c r="M2864" t="s">
        <v>30</v>
      </c>
      <c r="N2864">
        <v>0</v>
      </c>
      <c r="O2864">
        <v>16494052</v>
      </c>
      <c r="P2864" t="s">
        <v>13</v>
      </c>
      <c r="Q2864" t="s">
        <v>13</v>
      </c>
    </row>
    <row r="2865" spans="1:17" x14ac:dyDescent="0.25">
      <c r="A2865">
        <v>165059701</v>
      </c>
      <c r="B2865" t="s">
        <v>6210</v>
      </c>
      <c r="C2865" t="s">
        <v>5058</v>
      </c>
      <c r="D2865" t="s">
        <v>117</v>
      </c>
      <c r="E2865">
        <v>16</v>
      </c>
      <c r="F2865" t="s">
        <v>6</v>
      </c>
      <c r="G2865" t="s">
        <v>750</v>
      </c>
      <c r="H2865" t="s">
        <v>22</v>
      </c>
      <c r="I2865">
        <v>66</v>
      </c>
      <c r="J2865">
        <v>66</v>
      </c>
      <c r="K2865">
        <v>20233</v>
      </c>
      <c r="L2865">
        <v>20201104</v>
      </c>
      <c r="M2865" t="s">
        <v>30</v>
      </c>
      <c r="N2865">
        <v>20234</v>
      </c>
      <c r="O2865">
        <v>12669409</v>
      </c>
      <c r="P2865" t="s">
        <v>13</v>
      </c>
      <c r="Q2865" t="s">
        <v>13</v>
      </c>
    </row>
    <row r="2866" spans="1:17" x14ac:dyDescent="0.25">
      <c r="A2866">
        <v>164794814</v>
      </c>
      <c r="B2866" t="s">
        <v>3161</v>
      </c>
      <c r="C2866" t="s">
        <v>311</v>
      </c>
      <c r="D2866" t="s">
        <v>120</v>
      </c>
      <c r="E2866">
        <v>16</v>
      </c>
      <c r="F2866" t="s">
        <v>6</v>
      </c>
      <c r="G2866" t="s">
        <v>1135</v>
      </c>
      <c r="H2866" t="s">
        <v>22</v>
      </c>
      <c r="I2866">
        <v>411</v>
      </c>
      <c r="J2866">
        <v>411</v>
      </c>
      <c r="K2866">
        <v>0</v>
      </c>
      <c r="L2866">
        <v>20240312</v>
      </c>
      <c r="M2866" t="s">
        <v>31</v>
      </c>
      <c r="N2866">
        <v>0</v>
      </c>
      <c r="O2866">
        <v>16045048</v>
      </c>
      <c r="P2866" t="s">
        <v>1192</v>
      </c>
      <c r="Q2866" t="s">
        <v>1192</v>
      </c>
    </row>
    <row r="2867" spans="1:17" x14ac:dyDescent="0.25">
      <c r="A2867">
        <v>165057976</v>
      </c>
      <c r="B2867" t="s">
        <v>1945</v>
      </c>
      <c r="C2867" t="s">
        <v>4022</v>
      </c>
      <c r="D2867" t="s">
        <v>862</v>
      </c>
      <c r="E2867">
        <v>16</v>
      </c>
      <c r="F2867" t="s">
        <v>6</v>
      </c>
      <c r="G2867" t="s">
        <v>2661</v>
      </c>
      <c r="H2867" t="s">
        <v>22</v>
      </c>
      <c r="I2867">
        <v>68</v>
      </c>
      <c r="J2867">
        <v>68</v>
      </c>
      <c r="K2867">
        <v>20233</v>
      </c>
      <c r="L2867" t="s">
        <v>25</v>
      </c>
      <c r="M2867" t="s">
        <v>30</v>
      </c>
      <c r="N2867">
        <v>20234</v>
      </c>
      <c r="O2867">
        <v>8611322</v>
      </c>
      <c r="P2867" t="s">
        <v>13</v>
      </c>
      <c r="Q2867" t="s">
        <v>13</v>
      </c>
    </row>
    <row r="2868" spans="1:17" x14ac:dyDescent="0.25">
      <c r="A2868">
        <v>165080057</v>
      </c>
      <c r="B2868" t="s">
        <v>7345</v>
      </c>
      <c r="C2868" t="s">
        <v>254</v>
      </c>
      <c r="D2868" t="s">
        <v>862</v>
      </c>
      <c r="E2868">
        <v>16</v>
      </c>
      <c r="F2868" t="s">
        <v>5</v>
      </c>
      <c r="G2868" t="s">
        <v>1135</v>
      </c>
      <c r="H2868" t="s">
        <v>22</v>
      </c>
      <c r="I2868">
        <v>40</v>
      </c>
      <c r="J2868">
        <v>28</v>
      </c>
      <c r="K2868">
        <v>20233</v>
      </c>
      <c r="L2868">
        <v>20240401</v>
      </c>
      <c r="M2868" t="s">
        <v>31</v>
      </c>
      <c r="N2868">
        <v>20234</v>
      </c>
      <c r="O2868">
        <v>15047972</v>
      </c>
      <c r="P2868" t="s">
        <v>13</v>
      </c>
      <c r="Q2868" t="s">
        <v>13</v>
      </c>
    </row>
    <row r="2869" spans="1:17" x14ac:dyDescent="0.25">
      <c r="A2869">
        <v>164775092</v>
      </c>
      <c r="B2869" t="s">
        <v>2332</v>
      </c>
      <c r="C2869" t="s">
        <v>1707</v>
      </c>
      <c r="D2869" t="s">
        <v>862</v>
      </c>
      <c r="E2869">
        <v>16</v>
      </c>
      <c r="F2869" t="s">
        <v>6</v>
      </c>
      <c r="G2869" t="s">
        <v>750</v>
      </c>
      <c r="H2869" t="s">
        <v>22</v>
      </c>
      <c r="I2869">
        <v>439</v>
      </c>
      <c r="J2869">
        <v>439</v>
      </c>
      <c r="K2869">
        <v>0</v>
      </c>
      <c r="L2869">
        <v>20230216</v>
      </c>
      <c r="M2869" t="s">
        <v>30</v>
      </c>
      <c r="N2869">
        <v>0</v>
      </c>
      <c r="O2869">
        <v>16339295</v>
      </c>
      <c r="P2869" t="s">
        <v>1192</v>
      </c>
      <c r="Q2869" t="s">
        <v>1192</v>
      </c>
    </row>
    <row r="2870" spans="1:17" x14ac:dyDescent="0.25">
      <c r="A2870">
        <v>165087106</v>
      </c>
      <c r="B2870" t="s">
        <v>7346</v>
      </c>
      <c r="C2870" t="s">
        <v>4516</v>
      </c>
      <c r="D2870" t="s">
        <v>120</v>
      </c>
      <c r="E2870">
        <v>16</v>
      </c>
      <c r="F2870" t="s">
        <v>6</v>
      </c>
      <c r="G2870" t="s">
        <v>2661</v>
      </c>
      <c r="H2870" t="s">
        <v>22</v>
      </c>
      <c r="I2870">
        <v>31</v>
      </c>
      <c r="J2870">
        <v>28</v>
      </c>
      <c r="K2870">
        <v>20233</v>
      </c>
      <c r="L2870">
        <v>20240408</v>
      </c>
      <c r="M2870" t="s">
        <v>30</v>
      </c>
      <c r="N2870">
        <v>0</v>
      </c>
      <c r="O2870">
        <v>16524213</v>
      </c>
      <c r="P2870" t="s">
        <v>13</v>
      </c>
      <c r="Q2870" t="s">
        <v>13</v>
      </c>
    </row>
    <row r="2871" spans="1:17" x14ac:dyDescent="0.25">
      <c r="A2871">
        <v>165085350</v>
      </c>
      <c r="B2871" t="s">
        <v>7347</v>
      </c>
      <c r="C2871" t="s">
        <v>428</v>
      </c>
      <c r="D2871" t="s">
        <v>120</v>
      </c>
      <c r="E2871">
        <v>16</v>
      </c>
      <c r="F2871" t="s">
        <v>6</v>
      </c>
      <c r="G2871" t="s">
        <v>2661</v>
      </c>
      <c r="H2871" t="s">
        <v>22</v>
      </c>
      <c r="I2871">
        <v>33</v>
      </c>
      <c r="J2871">
        <v>33</v>
      </c>
      <c r="K2871">
        <v>0</v>
      </c>
      <c r="L2871">
        <v>20210308</v>
      </c>
      <c r="M2871" t="s">
        <v>30</v>
      </c>
      <c r="N2871">
        <v>0</v>
      </c>
      <c r="O2871">
        <v>14348078</v>
      </c>
      <c r="P2871" t="s">
        <v>13</v>
      </c>
      <c r="Q2871" t="s">
        <v>13</v>
      </c>
    </row>
    <row r="2872" spans="1:17" x14ac:dyDescent="0.25">
      <c r="A2872">
        <v>164263750</v>
      </c>
      <c r="B2872" t="s">
        <v>1037</v>
      </c>
      <c r="C2872" t="s">
        <v>133</v>
      </c>
      <c r="D2872" t="s">
        <v>117</v>
      </c>
      <c r="E2872">
        <v>16</v>
      </c>
      <c r="F2872" t="s">
        <v>6</v>
      </c>
      <c r="G2872" t="s">
        <v>1135</v>
      </c>
      <c r="H2872" t="s">
        <v>22</v>
      </c>
      <c r="I2872">
        <v>1116</v>
      </c>
      <c r="J2872">
        <v>1105</v>
      </c>
      <c r="K2872">
        <v>20233</v>
      </c>
      <c r="L2872">
        <v>20210121</v>
      </c>
      <c r="M2872" t="s">
        <v>30</v>
      </c>
      <c r="N2872">
        <v>20234</v>
      </c>
      <c r="O2872">
        <v>12804410</v>
      </c>
      <c r="P2872" t="s">
        <v>14</v>
      </c>
      <c r="Q2872" t="s">
        <v>14</v>
      </c>
    </row>
    <row r="2873" spans="1:17" x14ac:dyDescent="0.25">
      <c r="A2873">
        <v>164908274</v>
      </c>
      <c r="B2873" t="s">
        <v>3110</v>
      </c>
      <c r="C2873" t="s">
        <v>1566</v>
      </c>
      <c r="D2873" t="s">
        <v>862</v>
      </c>
      <c r="E2873">
        <v>16</v>
      </c>
      <c r="F2873" t="s">
        <v>6</v>
      </c>
      <c r="G2873" t="s">
        <v>973</v>
      </c>
      <c r="H2873" t="s">
        <v>22</v>
      </c>
      <c r="I2873">
        <v>263</v>
      </c>
      <c r="J2873">
        <v>263</v>
      </c>
      <c r="K2873">
        <v>20233</v>
      </c>
      <c r="L2873">
        <v>20200222</v>
      </c>
      <c r="M2873" t="s">
        <v>30</v>
      </c>
      <c r="N2873">
        <v>20234</v>
      </c>
      <c r="O2873">
        <v>16307189</v>
      </c>
      <c r="P2873" t="s">
        <v>13</v>
      </c>
      <c r="Q2873" t="s">
        <v>13</v>
      </c>
    </row>
    <row r="2874" spans="1:17" x14ac:dyDescent="0.25">
      <c r="A2874">
        <v>164266677</v>
      </c>
      <c r="B2874" t="s">
        <v>823</v>
      </c>
      <c r="C2874" t="s">
        <v>132</v>
      </c>
      <c r="D2874" t="s">
        <v>120</v>
      </c>
      <c r="E2874">
        <v>16</v>
      </c>
      <c r="F2874" t="s">
        <v>6</v>
      </c>
      <c r="G2874" t="s">
        <v>1135</v>
      </c>
      <c r="H2874" t="s">
        <v>22</v>
      </c>
      <c r="I2874">
        <v>1112</v>
      </c>
      <c r="J2874">
        <v>1106</v>
      </c>
      <c r="K2874">
        <v>20233</v>
      </c>
      <c r="L2874">
        <v>20240209</v>
      </c>
      <c r="M2874" t="s">
        <v>30</v>
      </c>
      <c r="N2874">
        <v>20234</v>
      </c>
      <c r="O2874">
        <v>16008182</v>
      </c>
      <c r="P2874" t="s">
        <v>14</v>
      </c>
      <c r="Q2874" t="s">
        <v>14</v>
      </c>
    </row>
    <row r="2875" spans="1:17" x14ac:dyDescent="0.25">
      <c r="A2875">
        <v>164905044</v>
      </c>
      <c r="B2875" t="s">
        <v>5056</v>
      </c>
      <c r="C2875" t="s">
        <v>5057</v>
      </c>
      <c r="D2875" t="s">
        <v>55</v>
      </c>
      <c r="E2875">
        <v>16</v>
      </c>
      <c r="F2875" t="s">
        <v>6</v>
      </c>
      <c r="G2875" t="s">
        <v>750</v>
      </c>
      <c r="H2875" t="s">
        <v>22</v>
      </c>
      <c r="I2875">
        <v>266</v>
      </c>
      <c r="J2875">
        <v>266</v>
      </c>
      <c r="K2875">
        <v>20233</v>
      </c>
      <c r="L2875" t="s">
        <v>25</v>
      </c>
      <c r="M2875" t="s">
        <v>30</v>
      </c>
      <c r="N2875">
        <v>20234</v>
      </c>
      <c r="O2875">
        <v>14231933</v>
      </c>
      <c r="P2875" t="s">
        <v>13</v>
      </c>
      <c r="Q2875" t="s">
        <v>13</v>
      </c>
    </row>
    <row r="2876" spans="1:17" x14ac:dyDescent="0.25">
      <c r="A2876">
        <v>164721442</v>
      </c>
      <c r="B2876" t="s">
        <v>2178</v>
      </c>
      <c r="C2876" t="s">
        <v>1237</v>
      </c>
      <c r="D2876" t="s">
        <v>120</v>
      </c>
      <c r="E2876">
        <v>16</v>
      </c>
      <c r="F2876" t="s">
        <v>6</v>
      </c>
      <c r="G2876" t="s">
        <v>973</v>
      </c>
      <c r="H2876" t="s">
        <v>22</v>
      </c>
      <c r="I2876">
        <v>516</v>
      </c>
      <c r="J2876">
        <v>516</v>
      </c>
      <c r="K2876">
        <v>20233</v>
      </c>
      <c r="L2876">
        <v>20200511</v>
      </c>
      <c r="M2876" t="s">
        <v>30</v>
      </c>
      <c r="N2876">
        <v>20234</v>
      </c>
      <c r="O2876">
        <v>14822759</v>
      </c>
      <c r="P2876" t="s">
        <v>1192</v>
      </c>
      <c r="Q2876" t="s">
        <v>1192</v>
      </c>
    </row>
    <row r="2877" spans="1:17" x14ac:dyDescent="0.25">
      <c r="A2877">
        <v>164693589</v>
      </c>
      <c r="B2877" t="s">
        <v>6211</v>
      </c>
      <c r="C2877" t="s">
        <v>155</v>
      </c>
      <c r="D2877" t="s">
        <v>862</v>
      </c>
      <c r="E2877">
        <v>16</v>
      </c>
      <c r="F2877" t="s">
        <v>6</v>
      </c>
      <c r="G2877" t="s">
        <v>750</v>
      </c>
      <c r="H2877" t="s">
        <v>22</v>
      </c>
      <c r="I2877">
        <v>559</v>
      </c>
      <c r="J2877">
        <v>559</v>
      </c>
      <c r="K2877">
        <v>20233</v>
      </c>
      <c r="L2877">
        <v>20211206</v>
      </c>
      <c r="M2877" t="s">
        <v>30</v>
      </c>
      <c r="N2877">
        <v>20234</v>
      </c>
      <c r="O2877">
        <v>14118824</v>
      </c>
      <c r="P2877" t="s">
        <v>1193</v>
      </c>
      <c r="Q2877" t="s">
        <v>1193</v>
      </c>
    </row>
    <row r="2878" spans="1:17" x14ac:dyDescent="0.25">
      <c r="A2878">
        <v>165029997</v>
      </c>
      <c r="B2878" t="s">
        <v>1439</v>
      </c>
      <c r="C2878" t="s">
        <v>5533</v>
      </c>
      <c r="D2878" t="s">
        <v>117</v>
      </c>
      <c r="E2878">
        <v>16</v>
      </c>
      <c r="F2878" t="s">
        <v>6</v>
      </c>
      <c r="G2878" t="s">
        <v>2331</v>
      </c>
      <c r="H2878" t="s">
        <v>22</v>
      </c>
      <c r="I2878">
        <v>101</v>
      </c>
      <c r="J2878">
        <v>35</v>
      </c>
      <c r="K2878">
        <v>20233</v>
      </c>
      <c r="L2878">
        <v>20220322</v>
      </c>
      <c r="M2878" t="s">
        <v>31</v>
      </c>
      <c r="N2878">
        <v>20234</v>
      </c>
      <c r="O2878">
        <v>10508099</v>
      </c>
      <c r="P2878" t="s">
        <v>13</v>
      </c>
      <c r="Q2878" t="s">
        <v>13</v>
      </c>
    </row>
    <row r="2879" spans="1:17" x14ac:dyDescent="0.25">
      <c r="A2879">
        <v>165072806</v>
      </c>
      <c r="B2879" t="s">
        <v>7348</v>
      </c>
      <c r="C2879" t="s">
        <v>7349</v>
      </c>
      <c r="D2879" t="s">
        <v>120</v>
      </c>
      <c r="E2879">
        <v>16</v>
      </c>
      <c r="F2879" t="s">
        <v>32</v>
      </c>
      <c r="G2879" t="s">
        <v>4702</v>
      </c>
      <c r="H2879" t="s">
        <v>22</v>
      </c>
      <c r="I2879">
        <v>55</v>
      </c>
      <c r="J2879">
        <v>12</v>
      </c>
      <c r="K2879">
        <v>0</v>
      </c>
      <c r="L2879" t="s">
        <v>25</v>
      </c>
      <c r="M2879" t="s">
        <v>30</v>
      </c>
      <c r="N2879">
        <v>0</v>
      </c>
      <c r="O2879">
        <v>16501483</v>
      </c>
      <c r="P2879" t="s">
        <v>13</v>
      </c>
      <c r="Q2879" t="s">
        <v>13</v>
      </c>
    </row>
    <row r="2880" spans="1:17" x14ac:dyDescent="0.25">
      <c r="A2880">
        <v>165064021</v>
      </c>
      <c r="B2880" t="s">
        <v>6654</v>
      </c>
      <c r="C2880" t="s">
        <v>6655</v>
      </c>
      <c r="D2880" t="s">
        <v>120</v>
      </c>
      <c r="E2880">
        <v>16</v>
      </c>
      <c r="F2880" t="s">
        <v>5</v>
      </c>
      <c r="G2880" t="s">
        <v>1135</v>
      </c>
      <c r="H2880" t="s">
        <v>22</v>
      </c>
      <c r="I2880">
        <v>61</v>
      </c>
      <c r="J2880">
        <v>54</v>
      </c>
      <c r="K2880">
        <v>20233</v>
      </c>
      <c r="L2880">
        <v>20180627</v>
      </c>
      <c r="M2880" t="s">
        <v>31</v>
      </c>
      <c r="N2880">
        <v>20234</v>
      </c>
      <c r="O2880">
        <v>8498180</v>
      </c>
      <c r="P2880" t="s">
        <v>13</v>
      </c>
      <c r="Q2880" t="s">
        <v>13</v>
      </c>
    </row>
    <row r="2881" spans="1:17" x14ac:dyDescent="0.25">
      <c r="A2881">
        <v>165075319</v>
      </c>
      <c r="B2881" t="s">
        <v>7350</v>
      </c>
      <c r="C2881" t="s">
        <v>7351</v>
      </c>
      <c r="D2881" t="s">
        <v>117</v>
      </c>
      <c r="E2881">
        <v>16</v>
      </c>
      <c r="F2881" t="s">
        <v>6</v>
      </c>
      <c r="G2881" t="s">
        <v>750</v>
      </c>
      <c r="H2881" t="s">
        <v>22</v>
      </c>
      <c r="I2881">
        <v>46</v>
      </c>
      <c r="J2881">
        <v>42</v>
      </c>
      <c r="K2881">
        <v>20233</v>
      </c>
      <c r="L2881">
        <v>20240329</v>
      </c>
      <c r="M2881" t="s">
        <v>30</v>
      </c>
      <c r="N2881">
        <v>20234</v>
      </c>
      <c r="O2881">
        <v>16350542</v>
      </c>
      <c r="P2881" t="s">
        <v>13</v>
      </c>
      <c r="Q2881" t="s">
        <v>13</v>
      </c>
    </row>
    <row r="2882" spans="1:17" x14ac:dyDescent="0.25">
      <c r="A2882">
        <v>164737043</v>
      </c>
      <c r="B2882" t="s">
        <v>5534</v>
      </c>
      <c r="C2882" t="s">
        <v>538</v>
      </c>
      <c r="D2882" t="s">
        <v>117</v>
      </c>
      <c r="E2882">
        <v>16</v>
      </c>
      <c r="F2882" t="s">
        <v>5</v>
      </c>
      <c r="G2882" t="s">
        <v>750</v>
      </c>
      <c r="H2882" t="s">
        <v>22</v>
      </c>
      <c r="I2882">
        <v>488</v>
      </c>
      <c r="J2882">
        <v>488</v>
      </c>
      <c r="K2882">
        <v>20233</v>
      </c>
      <c r="L2882">
        <v>20221221</v>
      </c>
      <c r="M2882" t="s">
        <v>31</v>
      </c>
      <c r="N2882">
        <v>20234</v>
      </c>
      <c r="O2882">
        <v>11323175</v>
      </c>
      <c r="P2882" t="s">
        <v>1192</v>
      </c>
      <c r="Q2882" t="s">
        <v>1192</v>
      </c>
    </row>
    <row r="2883" spans="1:17" x14ac:dyDescent="0.25">
      <c r="A2883">
        <v>164255901</v>
      </c>
      <c r="B2883" t="s">
        <v>1284</v>
      </c>
      <c r="C2883" t="s">
        <v>1285</v>
      </c>
      <c r="D2883" t="s">
        <v>120</v>
      </c>
      <c r="E2883">
        <v>16</v>
      </c>
      <c r="F2883" t="s">
        <v>6</v>
      </c>
      <c r="G2883" t="s">
        <v>1135</v>
      </c>
      <c r="H2883" t="s">
        <v>22</v>
      </c>
      <c r="I2883">
        <v>1126</v>
      </c>
      <c r="J2883">
        <v>1126</v>
      </c>
      <c r="K2883">
        <v>20233</v>
      </c>
      <c r="L2883">
        <v>20201218</v>
      </c>
      <c r="M2883" t="s">
        <v>30</v>
      </c>
      <c r="N2883">
        <v>20234</v>
      </c>
      <c r="O2883">
        <v>11844064</v>
      </c>
      <c r="P2883" t="s">
        <v>14</v>
      </c>
      <c r="Q2883" t="s">
        <v>14</v>
      </c>
    </row>
    <row r="2884" spans="1:17" x14ac:dyDescent="0.25">
      <c r="A2884">
        <v>164850510</v>
      </c>
      <c r="B2884" t="s">
        <v>5535</v>
      </c>
      <c r="C2884" t="s">
        <v>5536</v>
      </c>
      <c r="D2884" t="s">
        <v>117</v>
      </c>
      <c r="E2884">
        <v>16</v>
      </c>
      <c r="F2884" t="s">
        <v>6</v>
      </c>
      <c r="G2884" t="s">
        <v>893</v>
      </c>
      <c r="H2884" t="s">
        <v>22</v>
      </c>
      <c r="I2884">
        <v>334</v>
      </c>
      <c r="J2884">
        <v>334</v>
      </c>
      <c r="K2884">
        <v>20233</v>
      </c>
      <c r="L2884">
        <v>20230110</v>
      </c>
      <c r="M2884" t="s">
        <v>30</v>
      </c>
      <c r="N2884">
        <v>20234</v>
      </c>
      <c r="O2884">
        <v>16350797</v>
      </c>
      <c r="P2884" t="s">
        <v>13</v>
      </c>
      <c r="Q2884" t="s">
        <v>13</v>
      </c>
    </row>
    <row r="2885" spans="1:17" x14ac:dyDescent="0.25">
      <c r="A2885">
        <v>165033575</v>
      </c>
      <c r="B2885" t="s">
        <v>5537</v>
      </c>
      <c r="C2885" t="s">
        <v>5538</v>
      </c>
      <c r="D2885" t="s">
        <v>117</v>
      </c>
      <c r="E2885">
        <v>16</v>
      </c>
      <c r="F2885" t="s">
        <v>5</v>
      </c>
      <c r="G2885" t="s">
        <v>750</v>
      </c>
      <c r="H2885" t="s">
        <v>22</v>
      </c>
      <c r="I2885">
        <v>97</v>
      </c>
      <c r="J2885">
        <v>91</v>
      </c>
      <c r="K2885">
        <v>20233</v>
      </c>
      <c r="L2885">
        <v>20221031</v>
      </c>
      <c r="M2885" t="s">
        <v>31</v>
      </c>
      <c r="N2885">
        <v>0</v>
      </c>
      <c r="O2885">
        <v>16430246</v>
      </c>
      <c r="P2885" t="s">
        <v>13</v>
      </c>
      <c r="Q2885" t="s">
        <v>13</v>
      </c>
    </row>
    <row r="2886" spans="1:17" x14ac:dyDescent="0.25">
      <c r="A2886">
        <v>164923943</v>
      </c>
      <c r="B2886" t="s">
        <v>356</v>
      </c>
      <c r="C2886" t="s">
        <v>174</v>
      </c>
      <c r="D2886" t="s">
        <v>120</v>
      </c>
      <c r="E2886">
        <v>16</v>
      </c>
      <c r="F2886" t="s">
        <v>6</v>
      </c>
      <c r="G2886" t="s">
        <v>893</v>
      </c>
      <c r="H2886" t="s">
        <v>22</v>
      </c>
      <c r="I2886">
        <v>243</v>
      </c>
      <c r="J2886">
        <v>243</v>
      </c>
      <c r="K2886">
        <v>20233</v>
      </c>
      <c r="L2886">
        <v>20230223</v>
      </c>
      <c r="M2886" t="s">
        <v>31</v>
      </c>
      <c r="N2886">
        <v>20234</v>
      </c>
      <c r="O2886">
        <v>8575970</v>
      </c>
      <c r="P2886" t="s">
        <v>13</v>
      </c>
      <c r="Q2886" t="s">
        <v>13</v>
      </c>
    </row>
    <row r="2887" spans="1:17" x14ac:dyDescent="0.25">
      <c r="A2887">
        <v>165072660</v>
      </c>
      <c r="B2887" t="s">
        <v>180</v>
      </c>
      <c r="C2887" t="s">
        <v>254</v>
      </c>
      <c r="D2887" t="s">
        <v>120</v>
      </c>
      <c r="E2887">
        <v>16</v>
      </c>
      <c r="F2887" t="s">
        <v>32</v>
      </c>
      <c r="G2887" t="s">
        <v>4702</v>
      </c>
      <c r="H2887" t="s">
        <v>22</v>
      </c>
      <c r="I2887">
        <v>55</v>
      </c>
      <c r="J2887">
        <v>35</v>
      </c>
      <c r="K2887">
        <v>20233</v>
      </c>
      <c r="L2887">
        <v>20230705</v>
      </c>
      <c r="M2887" t="s">
        <v>30</v>
      </c>
      <c r="N2887">
        <v>0</v>
      </c>
      <c r="O2887">
        <v>16015771</v>
      </c>
      <c r="P2887" t="s">
        <v>13</v>
      </c>
      <c r="Q2887" t="s">
        <v>13</v>
      </c>
    </row>
    <row r="2888" spans="1:17" x14ac:dyDescent="0.25">
      <c r="A2888">
        <v>164660658</v>
      </c>
      <c r="B2888" t="s">
        <v>6656</v>
      </c>
      <c r="C2888" t="s">
        <v>675</v>
      </c>
      <c r="D2888" t="s">
        <v>862</v>
      </c>
      <c r="E2888">
        <v>16</v>
      </c>
      <c r="F2888" t="s">
        <v>6</v>
      </c>
      <c r="G2888" t="s">
        <v>750</v>
      </c>
      <c r="H2888" t="s">
        <v>22</v>
      </c>
      <c r="I2888">
        <v>605</v>
      </c>
      <c r="J2888">
        <v>605</v>
      </c>
      <c r="K2888">
        <v>20233</v>
      </c>
      <c r="L2888">
        <v>20220920</v>
      </c>
      <c r="M2888" t="s">
        <v>31</v>
      </c>
      <c r="N2888">
        <v>20234</v>
      </c>
      <c r="O2888">
        <v>16014793</v>
      </c>
      <c r="P2888" t="s">
        <v>1193</v>
      </c>
      <c r="Q2888" t="s">
        <v>1193</v>
      </c>
    </row>
    <row r="2889" spans="1:17" x14ac:dyDescent="0.25">
      <c r="A2889">
        <v>164825767</v>
      </c>
      <c r="B2889" t="s">
        <v>257</v>
      </c>
      <c r="C2889" t="s">
        <v>2887</v>
      </c>
      <c r="D2889" t="s">
        <v>120</v>
      </c>
      <c r="E2889">
        <v>16</v>
      </c>
      <c r="F2889" t="s">
        <v>6</v>
      </c>
      <c r="G2889" t="s">
        <v>2661</v>
      </c>
      <c r="H2889" t="s">
        <v>22</v>
      </c>
      <c r="I2889">
        <v>368</v>
      </c>
      <c r="J2889">
        <v>368</v>
      </c>
      <c r="K2889">
        <v>0</v>
      </c>
      <c r="L2889">
        <v>20180521</v>
      </c>
      <c r="M2889" t="s">
        <v>30</v>
      </c>
      <c r="N2889">
        <v>0</v>
      </c>
      <c r="O2889">
        <v>16364738</v>
      </c>
      <c r="P2889" t="s">
        <v>1192</v>
      </c>
      <c r="Q2889" t="s">
        <v>1192</v>
      </c>
    </row>
    <row r="2890" spans="1:17" x14ac:dyDescent="0.25">
      <c r="A2890">
        <v>164967013</v>
      </c>
      <c r="B2890" t="s">
        <v>7352</v>
      </c>
      <c r="C2890" t="s">
        <v>314</v>
      </c>
      <c r="D2890" t="s">
        <v>120</v>
      </c>
      <c r="E2890">
        <v>16</v>
      </c>
      <c r="F2890" t="s">
        <v>32</v>
      </c>
      <c r="G2890" t="s">
        <v>4702</v>
      </c>
      <c r="H2890" t="s">
        <v>22</v>
      </c>
      <c r="I2890">
        <v>192</v>
      </c>
      <c r="J2890">
        <v>41</v>
      </c>
      <c r="K2890">
        <v>20233</v>
      </c>
      <c r="L2890" t="s">
        <v>25</v>
      </c>
      <c r="M2890" t="s">
        <v>30</v>
      </c>
      <c r="N2890">
        <v>20234</v>
      </c>
      <c r="O2890">
        <v>16430838</v>
      </c>
      <c r="P2890" t="s">
        <v>13</v>
      </c>
      <c r="Q2890" t="s">
        <v>13</v>
      </c>
    </row>
    <row r="2891" spans="1:17" x14ac:dyDescent="0.25">
      <c r="A2891">
        <v>164701110</v>
      </c>
      <c r="B2891" t="s">
        <v>2888</v>
      </c>
      <c r="C2891" t="s">
        <v>2889</v>
      </c>
      <c r="D2891" t="s">
        <v>120</v>
      </c>
      <c r="E2891">
        <v>16</v>
      </c>
      <c r="F2891" t="s">
        <v>6</v>
      </c>
      <c r="G2891" t="s">
        <v>893</v>
      </c>
      <c r="H2891" t="s">
        <v>22</v>
      </c>
      <c r="I2891">
        <v>549</v>
      </c>
      <c r="J2891">
        <v>549</v>
      </c>
      <c r="K2891">
        <v>20233</v>
      </c>
      <c r="L2891">
        <v>20211115</v>
      </c>
      <c r="M2891" t="s">
        <v>30</v>
      </c>
      <c r="N2891">
        <v>20234</v>
      </c>
      <c r="O2891">
        <v>16303247</v>
      </c>
      <c r="P2891" t="s">
        <v>1193</v>
      </c>
      <c r="Q2891" t="s">
        <v>1193</v>
      </c>
    </row>
    <row r="2892" spans="1:17" x14ac:dyDescent="0.25">
      <c r="A2892">
        <v>165109756</v>
      </c>
      <c r="B2892" t="s">
        <v>7353</v>
      </c>
      <c r="C2892" t="s">
        <v>1968</v>
      </c>
      <c r="D2892" t="s">
        <v>96</v>
      </c>
      <c r="E2892">
        <v>16</v>
      </c>
      <c r="F2892" t="s">
        <v>5</v>
      </c>
      <c r="G2892" t="s">
        <v>973</v>
      </c>
      <c r="H2892" t="s">
        <v>22</v>
      </c>
      <c r="I2892">
        <v>3</v>
      </c>
      <c r="J2892" t="s">
        <v>25</v>
      </c>
      <c r="K2892">
        <v>20233</v>
      </c>
      <c r="L2892" t="s">
        <v>25</v>
      </c>
      <c r="M2892" t="s">
        <v>31</v>
      </c>
      <c r="N2892">
        <v>0</v>
      </c>
      <c r="O2892">
        <v>16516778</v>
      </c>
      <c r="P2892" t="s">
        <v>13</v>
      </c>
      <c r="Q2892" t="s">
        <v>1268</v>
      </c>
    </row>
    <row r="2893" spans="1:17" x14ac:dyDescent="0.25">
      <c r="A2893">
        <v>164974684</v>
      </c>
      <c r="B2893" t="s">
        <v>4703</v>
      </c>
      <c r="C2893" t="s">
        <v>4704</v>
      </c>
      <c r="D2893" t="s">
        <v>120</v>
      </c>
      <c r="E2893">
        <v>16</v>
      </c>
      <c r="F2893" t="s">
        <v>6</v>
      </c>
      <c r="G2893" t="s">
        <v>1162</v>
      </c>
      <c r="H2893" t="s">
        <v>22</v>
      </c>
      <c r="I2893">
        <v>194</v>
      </c>
      <c r="J2893">
        <v>125</v>
      </c>
      <c r="K2893">
        <v>20233</v>
      </c>
      <c r="L2893">
        <v>20180611</v>
      </c>
      <c r="M2893" t="s">
        <v>30</v>
      </c>
      <c r="N2893">
        <v>20234</v>
      </c>
      <c r="O2893">
        <v>16460662</v>
      </c>
      <c r="P2893" t="s">
        <v>13</v>
      </c>
      <c r="Q2893" t="s">
        <v>13</v>
      </c>
    </row>
    <row r="2894" spans="1:17" x14ac:dyDescent="0.25">
      <c r="A2894">
        <v>164824211</v>
      </c>
      <c r="B2894" t="s">
        <v>463</v>
      </c>
      <c r="C2894" t="s">
        <v>2446</v>
      </c>
      <c r="D2894" t="s">
        <v>862</v>
      </c>
      <c r="E2894">
        <v>16</v>
      </c>
      <c r="F2894" t="s">
        <v>6</v>
      </c>
      <c r="G2894" t="s">
        <v>1135</v>
      </c>
      <c r="H2894" t="s">
        <v>22</v>
      </c>
      <c r="I2894">
        <v>370</v>
      </c>
      <c r="J2894">
        <v>370</v>
      </c>
      <c r="K2894">
        <v>20233</v>
      </c>
      <c r="L2894">
        <v>20240112</v>
      </c>
      <c r="M2894" t="s">
        <v>30</v>
      </c>
      <c r="N2894">
        <v>20234</v>
      </c>
      <c r="O2894">
        <v>14352186</v>
      </c>
      <c r="P2894" t="s">
        <v>1192</v>
      </c>
      <c r="Q2894" t="s">
        <v>1192</v>
      </c>
    </row>
    <row r="2895" spans="1:17" x14ac:dyDescent="0.25">
      <c r="A2895">
        <v>165068015</v>
      </c>
      <c r="B2895" t="s">
        <v>6657</v>
      </c>
      <c r="C2895" t="s">
        <v>6658</v>
      </c>
      <c r="D2895" t="s">
        <v>120</v>
      </c>
      <c r="E2895">
        <v>16</v>
      </c>
      <c r="F2895" t="s">
        <v>32</v>
      </c>
      <c r="G2895" t="s">
        <v>1593</v>
      </c>
      <c r="H2895" t="s">
        <v>22</v>
      </c>
      <c r="I2895">
        <v>59</v>
      </c>
      <c r="J2895">
        <v>27</v>
      </c>
      <c r="K2895">
        <v>20233</v>
      </c>
      <c r="L2895">
        <v>20230717</v>
      </c>
      <c r="M2895" t="s">
        <v>30</v>
      </c>
      <c r="N2895">
        <v>0</v>
      </c>
      <c r="O2895">
        <v>16501345</v>
      </c>
      <c r="P2895" t="s">
        <v>13</v>
      </c>
      <c r="Q2895" t="s">
        <v>13</v>
      </c>
    </row>
    <row r="2896" spans="1:17" x14ac:dyDescent="0.25">
      <c r="A2896">
        <v>164907525</v>
      </c>
      <c r="B2896" t="s">
        <v>3539</v>
      </c>
      <c r="C2896" t="s">
        <v>3540</v>
      </c>
      <c r="D2896" t="s">
        <v>120</v>
      </c>
      <c r="E2896">
        <v>16</v>
      </c>
      <c r="F2896" t="s">
        <v>6</v>
      </c>
      <c r="G2896" t="s">
        <v>1135</v>
      </c>
      <c r="H2896" t="s">
        <v>22</v>
      </c>
      <c r="I2896">
        <v>264</v>
      </c>
      <c r="J2896">
        <v>264</v>
      </c>
      <c r="K2896">
        <v>20233</v>
      </c>
      <c r="L2896" t="s">
        <v>25</v>
      </c>
      <c r="M2896" t="s">
        <v>31</v>
      </c>
      <c r="N2896">
        <v>20234</v>
      </c>
      <c r="O2896">
        <v>8777899</v>
      </c>
      <c r="P2896" t="s">
        <v>13</v>
      </c>
      <c r="Q2896" t="s">
        <v>13</v>
      </c>
    </row>
    <row r="2897" spans="1:17" x14ac:dyDescent="0.25">
      <c r="A2897">
        <v>165051330</v>
      </c>
      <c r="B2897" t="s">
        <v>395</v>
      </c>
      <c r="C2897" t="s">
        <v>7354</v>
      </c>
      <c r="D2897" t="s">
        <v>862</v>
      </c>
      <c r="E2897">
        <v>16</v>
      </c>
      <c r="F2897" t="s">
        <v>32</v>
      </c>
      <c r="G2897" t="s">
        <v>1593</v>
      </c>
      <c r="H2897" t="s">
        <v>22</v>
      </c>
      <c r="I2897">
        <v>76</v>
      </c>
      <c r="J2897">
        <v>47</v>
      </c>
      <c r="K2897">
        <v>20233</v>
      </c>
      <c r="L2897">
        <v>20240320</v>
      </c>
      <c r="M2897" t="s">
        <v>30</v>
      </c>
      <c r="N2897">
        <v>20234</v>
      </c>
      <c r="O2897">
        <v>16208118</v>
      </c>
      <c r="P2897" t="s">
        <v>13</v>
      </c>
      <c r="Q2897" t="s">
        <v>13</v>
      </c>
    </row>
    <row r="2898" spans="1:17" x14ac:dyDescent="0.25">
      <c r="A2898">
        <v>164529402</v>
      </c>
      <c r="B2898" t="s">
        <v>2334</v>
      </c>
      <c r="C2898" t="s">
        <v>2335</v>
      </c>
      <c r="D2898" t="s">
        <v>120</v>
      </c>
      <c r="E2898">
        <v>16</v>
      </c>
      <c r="F2898" t="s">
        <v>6</v>
      </c>
      <c r="G2898" t="s">
        <v>1135</v>
      </c>
      <c r="H2898" t="s">
        <v>22</v>
      </c>
      <c r="I2898">
        <v>824</v>
      </c>
      <c r="J2898">
        <v>824</v>
      </c>
      <c r="K2898">
        <v>20233</v>
      </c>
      <c r="L2898">
        <v>20210913</v>
      </c>
      <c r="M2898" t="s">
        <v>30</v>
      </c>
      <c r="N2898">
        <v>20234</v>
      </c>
      <c r="O2898">
        <v>16119249</v>
      </c>
      <c r="P2898" t="s">
        <v>14</v>
      </c>
      <c r="Q2898" t="s">
        <v>14</v>
      </c>
    </row>
    <row r="2899" spans="1:17" x14ac:dyDescent="0.25">
      <c r="A2899">
        <v>164275270</v>
      </c>
      <c r="B2899" t="s">
        <v>1020</v>
      </c>
      <c r="C2899" t="s">
        <v>175</v>
      </c>
      <c r="D2899" t="s">
        <v>120</v>
      </c>
      <c r="E2899">
        <v>16</v>
      </c>
      <c r="F2899" t="s">
        <v>6</v>
      </c>
      <c r="G2899" t="s">
        <v>1135</v>
      </c>
      <c r="H2899" t="s">
        <v>22</v>
      </c>
      <c r="I2899">
        <v>1104</v>
      </c>
      <c r="J2899">
        <v>1104</v>
      </c>
      <c r="K2899">
        <v>20233</v>
      </c>
      <c r="L2899">
        <v>20220328</v>
      </c>
      <c r="M2899" t="s">
        <v>30</v>
      </c>
      <c r="N2899">
        <v>20234</v>
      </c>
      <c r="O2899">
        <v>16006381</v>
      </c>
      <c r="P2899" t="s">
        <v>14</v>
      </c>
      <c r="Q2899" t="s">
        <v>14</v>
      </c>
    </row>
    <row r="2900" spans="1:17" x14ac:dyDescent="0.25">
      <c r="A2900">
        <v>165011116</v>
      </c>
      <c r="B2900" t="s">
        <v>2133</v>
      </c>
      <c r="C2900" t="s">
        <v>5539</v>
      </c>
      <c r="D2900" t="s">
        <v>862</v>
      </c>
      <c r="E2900">
        <v>16</v>
      </c>
      <c r="F2900" t="s">
        <v>6</v>
      </c>
      <c r="G2900" t="s">
        <v>2661</v>
      </c>
      <c r="H2900" t="s">
        <v>22</v>
      </c>
      <c r="I2900">
        <v>123</v>
      </c>
      <c r="J2900">
        <v>123</v>
      </c>
      <c r="K2900">
        <v>20233</v>
      </c>
      <c r="L2900">
        <v>20230809</v>
      </c>
      <c r="M2900" t="s">
        <v>30</v>
      </c>
      <c r="N2900">
        <v>20234</v>
      </c>
      <c r="O2900">
        <v>16471439</v>
      </c>
      <c r="P2900" t="s">
        <v>13</v>
      </c>
      <c r="Q2900" t="s">
        <v>13</v>
      </c>
    </row>
    <row r="2901" spans="1:17" x14ac:dyDescent="0.25">
      <c r="A2901">
        <v>164814650</v>
      </c>
      <c r="B2901" t="s">
        <v>2320</v>
      </c>
      <c r="C2901" t="s">
        <v>1581</v>
      </c>
      <c r="D2901" t="s">
        <v>862</v>
      </c>
      <c r="E2901">
        <v>16</v>
      </c>
      <c r="F2901" t="s">
        <v>6</v>
      </c>
      <c r="G2901" t="s">
        <v>750</v>
      </c>
      <c r="H2901" t="s">
        <v>22</v>
      </c>
      <c r="I2901">
        <v>383</v>
      </c>
      <c r="J2901">
        <v>383</v>
      </c>
      <c r="K2901">
        <v>20233</v>
      </c>
      <c r="L2901">
        <v>20240104</v>
      </c>
      <c r="M2901" t="s">
        <v>31</v>
      </c>
      <c r="N2901">
        <v>0</v>
      </c>
      <c r="O2901">
        <v>13066058</v>
      </c>
      <c r="P2901" t="s">
        <v>1192</v>
      </c>
      <c r="Q2901" t="s">
        <v>1192</v>
      </c>
    </row>
    <row r="2902" spans="1:17" x14ac:dyDescent="0.25">
      <c r="A2902">
        <v>165033651</v>
      </c>
      <c r="B2902" t="s">
        <v>5540</v>
      </c>
      <c r="C2902" t="s">
        <v>5541</v>
      </c>
      <c r="D2902" t="s">
        <v>862</v>
      </c>
      <c r="E2902">
        <v>16</v>
      </c>
      <c r="F2902" t="s">
        <v>5</v>
      </c>
      <c r="G2902" t="s">
        <v>750</v>
      </c>
      <c r="H2902" t="s">
        <v>22</v>
      </c>
      <c r="I2902">
        <v>97</v>
      </c>
      <c r="J2902">
        <v>91</v>
      </c>
      <c r="K2902">
        <v>20233</v>
      </c>
      <c r="L2902">
        <v>20240123</v>
      </c>
      <c r="M2902" t="s">
        <v>31</v>
      </c>
      <c r="N2902">
        <v>20234</v>
      </c>
      <c r="O2902">
        <v>14085695</v>
      </c>
      <c r="P2902" t="s">
        <v>13</v>
      </c>
      <c r="Q2902" t="s">
        <v>13</v>
      </c>
    </row>
    <row r="2903" spans="1:17" x14ac:dyDescent="0.25">
      <c r="A2903">
        <v>165028808</v>
      </c>
      <c r="B2903" t="s">
        <v>7355</v>
      </c>
      <c r="C2903" t="s">
        <v>7356</v>
      </c>
      <c r="D2903" t="s">
        <v>120</v>
      </c>
      <c r="E2903">
        <v>16</v>
      </c>
      <c r="F2903" t="s">
        <v>6</v>
      </c>
      <c r="G2903" t="s">
        <v>1135</v>
      </c>
      <c r="H2903" t="s">
        <v>22</v>
      </c>
      <c r="I2903">
        <v>103</v>
      </c>
      <c r="J2903">
        <v>103</v>
      </c>
      <c r="K2903">
        <v>20233</v>
      </c>
      <c r="L2903">
        <v>20221122</v>
      </c>
      <c r="M2903" t="s">
        <v>30</v>
      </c>
      <c r="N2903">
        <v>0</v>
      </c>
      <c r="O2903">
        <v>16487939</v>
      </c>
      <c r="P2903" t="s">
        <v>13</v>
      </c>
      <c r="Q2903" t="s">
        <v>13</v>
      </c>
    </row>
    <row r="2904" spans="1:17" x14ac:dyDescent="0.25">
      <c r="A2904">
        <v>165063614</v>
      </c>
      <c r="B2904" t="s">
        <v>401</v>
      </c>
      <c r="C2904" t="s">
        <v>1720</v>
      </c>
      <c r="D2904" t="s">
        <v>120</v>
      </c>
      <c r="E2904">
        <v>16</v>
      </c>
      <c r="F2904" t="s">
        <v>32</v>
      </c>
      <c r="G2904" t="s">
        <v>4702</v>
      </c>
      <c r="H2904" t="s">
        <v>22</v>
      </c>
      <c r="I2904">
        <v>61</v>
      </c>
      <c r="J2904">
        <v>47</v>
      </c>
      <c r="K2904">
        <v>20233</v>
      </c>
      <c r="L2904">
        <v>20240408</v>
      </c>
      <c r="M2904" t="s">
        <v>30</v>
      </c>
      <c r="N2904">
        <v>0</v>
      </c>
      <c r="O2904">
        <v>16511991</v>
      </c>
      <c r="P2904" t="s">
        <v>13</v>
      </c>
      <c r="Q2904" t="s">
        <v>13</v>
      </c>
    </row>
    <row r="2905" spans="1:17" x14ac:dyDescent="0.25">
      <c r="A2905">
        <v>165087208</v>
      </c>
      <c r="B2905" t="s">
        <v>4638</v>
      </c>
      <c r="C2905" t="s">
        <v>7357</v>
      </c>
      <c r="D2905" t="s">
        <v>117</v>
      </c>
      <c r="E2905">
        <v>16</v>
      </c>
      <c r="F2905" t="s">
        <v>6</v>
      </c>
      <c r="G2905" t="s">
        <v>2331</v>
      </c>
      <c r="H2905" t="s">
        <v>22</v>
      </c>
      <c r="I2905">
        <v>31</v>
      </c>
      <c r="J2905">
        <v>28</v>
      </c>
      <c r="K2905">
        <v>20233</v>
      </c>
      <c r="L2905">
        <v>20240408</v>
      </c>
      <c r="M2905" t="s">
        <v>30</v>
      </c>
      <c r="N2905">
        <v>0</v>
      </c>
      <c r="O2905">
        <v>16521895</v>
      </c>
      <c r="P2905" t="s">
        <v>13</v>
      </c>
      <c r="Q2905" t="s">
        <v>13</v>
      </c>
    </row>
    <row r="2906" spans="1:17" x14ac:dyDescent="0.25">
      <c r="A2906">
        <v>164911484</v>
      </c>
      <c r="B2906" t="s">
        <v>828</v>
      </c>
      <c r="C2906" t="s">
        <v>3541</v>
      </c>
      <c r="D2906" t="s">
        <v>862</v>
      </c>
      <c r="E2906">
        <v>16</v>
      </c>
      <c r="F2906" t="s">
        <v>6</v>
      </c>
      <c r="G2906" t="s">
        <v>893</v>
      </c>
      <c r="H2906" t="s">
        <v>22</v>
      </c>
      <c r="I2906">
        <v>259</v>
      </c>
      <c r="J2906">
        <v>259</v>
      </c>
      <c r="K2906">
        <v>20233</v>
      </c>
      <c r="L2906">
        <v>20230423</v>
      </c>
      <c r="M2906" t="s">
        <v>31</v>
      </c>
      <c r="N2906">
        <v>20234</v>
      </c>
      <c r="O2906">
        <v>15132609</v>
      </c>
      <c r="P2906" t="s">
        <v>13</v>
      </c>
      <c r="Q2906" t="s">
        <v>13</v>
      </c>
    </row>
    <row r="2907" spans="1:17" x14ac:dyDescent="0.25">
      <c r="A2907">
        <v>164776742</v>
      </c>
      <c r="B2907" t="s">
        <v>2336</v>
      </c>
      <c r="C2907" t="s">
        <v>2035</v>
      </c>
      <c r="D2907" t="s">
        <v>120</v>
      </c>
      <c r="E2907">
        <v>16</v>
      </c>
      <c r="F2907" t="s">
        <v>6</v>
      </c>
      <c r="G2907" t="s">
        <v>2331</v>
      </c>
      <c r="H2907" t="s">
        <v>22</v>
      </c>
      <c r="I2907">
        <v>437</v>
      </c>
      <c r="J2907">
        <v>437</v>
      </c>
      <c r="K2907">
        <v>20233</v>
      </c>
      <c r="L2907" t="s">
        <v>25</v>
      </c>
      <c r="M2907" t="s">
        <v>30</v>
      </c>
      <c r="N2907">
        <v>20234</v>
      </c>
      <c r="O2907">
        <v>16346073</v>
      </c>
      <c r="P2907" t="s">
        <v>1192</v>
      </c>
      <c r="Q2907" t="s">
        <v>1192</v>
      </c>
    </row>
    <row r="2908" spans="1:17" x14ac:dyDescent="0.25">
      <c r="A2908">
        <v>165092469</v>
      </c>
      <c r="B2908" t="s">
        <v>7358</v>
      </c>
      <c r="C2908" t="s">
        <v>7359</v>
      </c>
      <c r="D2908" t="s">
        <v>120</v>
      </c>
      <c r="E2908">
        <v>16</v>
      </c>
      <c r="F2908" t="s">
        <v>32</v>
      </c>
      <c r="G2908" t="s">
        <v>4702</v>
      </c>
      <c r="H2908" t="s">
        <v>22</v>
      </c>
      <c r="I2908">
        <v>27</v>
      </c>
      <c r="J2908">
        <v>21</v>
      </c>
      <c r="K2908">
        <v>20233</v>
      </c>
      <c r="L2908" t="s">
        <v>25</v>
      </c>
      <c r="M2908" t="s">
        <v>30</v>
      </c>
      <c r="N2908">
        <v>0</v>
      </c>
      <c r="O2908">
        <v>16521394</v>
      </c>
      <c r="P2908" t="s">
        <v>13</v>
      </c>
      <c r="Q2908" t="s">
        <v>13</v>
      </c>
    </row>
    <row r="2909" spans="1:17" x14ac:dyDescent="0.25">
      <c r="A2909">
        <v>165040462</v>
      </c>
      <c r="B2909" t="s">
        <v>745</v>
      </c>
      <c r="C2909" t="s">
        <v>436</v>
      </c>
      <c r="D2909" t="s">
        <v>120</v>
      </c>
      <c r="E2909">
        <v>16</v>
      </c>
      <c r="F2909" t="s">
        <v>6</v>
      </c>
      <c r="G2909" t="s">
        <v>1135</v>
      </c>
      <c r="H2909" t="s">
        <v>22</v>
      </c>
      <c r="I2909">
        <v>89</v>
      </c>
      <c r="J2909">
        <v>89</v>
      </c>
      <c r="K2909">
        <v>0</v>
      </c>
      <c r="L2909">
        <v>20231108</v>
      </c>
      <c r="M2909" t="s">
        <v>30</v>
      </c>
      <c r="N2909">
        <v>0</v>
      </c>
      <c r="O2909">
        <v>16499394</v>
      </c>
      <c r="P2909" t="s">
        <v>13</v>
      </c>
      <c r="Q2909" t="s">
        <v>13</v>
      </c>
    </row>
    <row r="2910" spans="1:17" x14ac:dyDescent="0.25">
      <c r="A2910">
        <v>164883415</v>
      </c>
      <c r="B2910" t="s">
        <v>3162</v>
      </c>
      <c r="C2910" t="s">
        <v>3163</v>
      </c>
      <c r="D2910" t="s">
        <v>120</v>
      </c>
      <c r="E2910">
        <v>16</v>
      </c>
      <c r="F2910" t="s">
        <v>6</v>
      </c>
      <c r="G2910" t="s">
        <v>2331</v>
      </c>
      <c r="H2910" t="s">
        <v>22</v>
      </c>
      <c r="I2910">
        <v>291</v>
      </c>
      <c r="J2910">
        <v>286</v>
      </c>
      <c r="K2910">
        <v>20233</v>
      </c>
      <c r="L2910">
        <v>20221125</v>
      </c>
      <c r="M2910" t="s">
        <v>30</v>
      </c>
      <c r="N2910">
        <v>20234</v>
      </c>
      <c r="O2910">
        <v>16390205</v>
      </c>
      <c r="P2910" t="s">
        <v>13</v>
      </c>
      <c r="Q2910" t="s">
        <v>13</v>
      </c>
    </row>
    <row r="2911" spans="1:17" x14ac:dyDescent="0.25">
      <c r="A2911">
        <v>164784940</v>
      </c>
      <c r="B2911" t="s">
        <v>7360</v>
      </c>
      <c r="C2911" t="s">
        <v>138</v>
      </c>
      <c r="D2911" t="s">
        <v>120</v>
      </c>
      <c r="E2911">
        <v>16</v>
      </c>
      <c r="F2911" t="s">
        <v>6</v>
      </c>
      <c r="G2911" t="s">
        <v>1135</v>
      </c>
      <c r="H2911" t="s">
        <v>22</v>
      </c>
      <c r="I2911">
        <v>425</v>
      </c>
      <c r="J2911">
        <v>425</v>
      </c>
      <c r="K2911">
        <v>20233</v>
      </c>
      <c r="L2911">
        <v>20210608</v>
      </c>
      <c r="M2911" t="s">
        <v>31</v>
      </c>
      <c r="N2911">
        <v>20234</v>
      </c>
      <c r="O2911">
        <v>16345864</v>
      </c>
      <c r="P2911" t="s">
        <v>1192</v>
      </c>
      <c r="Q2911" t="s">
        <v>1192</v>
      </c>
    </row>
    <row r="2912" spans="1:17" x14ac:dyDescent="0.25">
      <c r="A2912">
        <v>165109855</v>
      </c>
      <c r="B2912" t="s">
        <v>7361</v>
      </c>
      <c r="C2912" t="s">
        <v>447</v>
      </c>
      <c r="D2912" t="s">
        <v>117</v>
      </c>
      <c r="E2912">
        <v>16</v>
      </c>
      <c r="F2912" t="s">
        <v>6</v>
      </c>
      <c r="G2912" t="s">
        <v>750</v>
      </c>
      <c r="H2912" t="s">
        <v>22</v>
      </c>
      <c r="I2912">
        <v>3</v>
      </c>
      <c r="J2912">
        <v>3</v>
      </c>
      <c r="K2912">
        <v>0</v>
      </c>
      <c r="L2912" t="s">
        <v>25</v>
      </c>
      <c r="M2912" t="s">
        <v>30</v>
      </c>
      <c r="N2912">
        <v>0</v>
      </c>
      <c r="O2912">
        <v>9150714</v>
      </c>
      <c r="P2912" t="s">
        <v>13</v>
      </c>
      <c r="Q2912" t="s">
        <v>13</v>
      </c>
    </row>
    <row r="2913" spans="1:17" x14ac:dyDescent="0.25">
      <c r="A2913">
        <v>165032512</v>
      </c>
      <c r="B2913" t="s">
        <v>7362</v>
      </c>
      <c r="C2913" t="s">
        <v>354</v>
      </c>
      <c r="D2913" t="s">
        <v>120</v>
      </c>
      <c r="E2913">
        <v>16</v>
      </c>
      <c r="F2913" t="s">
        <v>32</v>
      </c>
      <c r="G2913" t="s">
        <v>4702</v>
      </c>
      <c r="H2913" t="s">
        <v>22</v>
      </c>
      <c r="I2913">
        <v>98</v>
      </c>
      <c r="J2913">
        <v>46</v>
      </c>
      <c r="K2913">
        <v>0</v>
      </c>
      <c r="L2913" t="s">
        <v>25</v>
      </c>
      <c r="M2913" t="s">
        <v>30</v>
      </c>
      <c r="N2913">
        <v>0</v>
      </c>
      <c r="O2913">
        <v>16439465</v>
      </c>
      <c r="P2913" t="s">
        <v>13</v>
      </c>
      <c r="Q2913" t="s">
        <v>13</v>
      </c>
    </row>
    <row r="2914" spans="1:17" x14ac:dyDescent="0.25">
      <c r="A2914">
        <v>165022681</v>
      </c>
      <c r="B2914" t="s">
        <v>5542</v>
      </c>
      <c r="C2914" t="s">
        <v>5543</v>
      </c>
      <c r="D2914" t="s">
        <v>117</v>
      </c>
      <c r="E2914">
        <v>16</v>
      </c>
      <c r="F2914" t="s">
        <v>5</v>
      </c>
      <c r="G2914" t="s">
        <v>750</v>
      </c>
      <c r="H2914" t="s">
        <v>22</v>
      </c>
      <c r="I2914">
        <v>115</v>
      </c>
      <c r="J2914">
        <v>115</v>
      </c>
      <c r="K2914">
        <v>0</v>
      </c>
      <c r="L2914">
        <v>20240108</v>
      </c>
      <c r="M2914" t="s">
        <v>31</v>
      </c>
      <c r="N2914">
        <v>0</v>
      </c>
      <c r="O2914">
        <v>11134834</v>
      </c>
      <c r="P2914" t="s">
        <v>13</v>
      </c>
      <c r="Q2914" t="s">
        <v>13</v>
      </c>
    </row>
    <row r="2915" spans="1:17" x14ac:dyDescent="0.25">
      <c r="A2915">
        <v>165109694</v>
      </c>
      <c r="B2915" t="s">
        <v>7363</v>
      </c>
      <c r="C2915" t="s">
        <v>7364</v>
      </c>
      <c r="D2915" t="s">
        <v>120</v>
      </c>
      <c r="E2915">
        <v>16</v>
      </c>
      <c r="F2915" t="s">
        <v>6</v>
      </c>
      <c r="G2915" t="s">
        <v>1135</v>
      </c>
      <c r="H2915" t="s">
        <v>22</v>
      </c>
      <c r="I2915">
        <v>3</v>
      </c>
      <c r="J2915" t="s">
        <v>25</v>
      </c>
      <c r="K2915">
        <v>20233</v>
      </c>
      <c r="L2915">
        <v>20230201</v>
      </c>
      <c r="M2915" t="s">
        <v>30</v>
      </c>
      <c r="N2915">
        <v>0</v>
      </c>
      <c r="O2915">
        <v>16501264</v>
      </c>
      <c r="P2915" t="s">
        <v>13</v>
      </c>
      <c r="Q2915" t="s">
        <v>1268</v>
      </c>
    </row>
    <row r="2916" spans="1:17" x14ac:dyDescent="0.25">
      <c r="A2916">
        <v>164860996</v>
      </c>
      <c r="B2916" t="s">
        <v>5544</v>
      </c>
      <c r="C2916" t="s">
        <v>214</v>
      </c>
      <c r="D2916" t="s">
        <v>120</v>
      </c>
      <c r="E2916">
        <v>16</v>
      </c>
      <c r="F2916" t="s">
        <v>6</v>
      </c>
      <c r="G2916" t="s">
        <v>2331</v>
      </c>
      <c r="H2916" t="s">
        <v>22</v>
      </c>
      <c r="I2916">
        <v>320</v>
      </c>
      <c r="J2916">
        <v>320</v>
      </c>
      <c r="K2916">
        <v>20233</v>
      </c>
      <c r="L2916">
        <v>20180622</v>
      </c>
      <c r="M2916" t="s">
        <v>30</v>
      </c>
      <c r="N2916">
        <v>20234</v>
      </c>
      <c r="O2916">
        <v>16385481</v>
      </c>
      <c r="P2916" t="s">
        <v>13</v>
      </c>
      <c r="Q2916" t="s">
        <v>13</v>
      </c>
    </row>
    <row r="2917" spans="1:17" x14ac:dyDescent="0.25">
      <c r="A2917">
        <v>165026466</v>
      </c>
      <c r="B2917" t="s">
        <v>5545</v>
      </c>
      <c r="C2917" t="s">
        <v>5546</v>
      </c>
      <c r="D2917" t="s">
        <v>117</v>
      </c>
      <c r="E2917">
        <v>16</v>
      </c>
      <c r="F2917" t="s">
        <v>5</v>
      </c>
      <c r="G2917" t="s">
        <v>750</v>
      </c>
      <c r="H2917" t="s">
        <v>22</v>
      </c>
      <c r="I2917">
        <v>105</v>
      </c>
      <c r="J2917">
        <v>105</v>
      </c>
      <c r="K2917">
        <v>20233</v>
      </c>
      <c r="L2917">
        <v>20231206</v>
      </c>
      <c r="M2917" t="s">
        <v>31</v>
      </c>
      <c r="N2917">
        <v>20234</v>
      </c>
      <c r="O2917">
        <v>16421435</v>
      </c>
      <c r="P2917" t="s">
        <v>13</v>
      </c>
      <c r="Q2917" t="s">
        <v>13</v>
      </c>
    </row>
    <row r="2918" spans="1:17" x14ac:dyDescent="0.25">
      <c r="A2918">
        <v>165053822</v>
      </c>
      <c r="B2918" t="s">
        <v>6212</v>
      </c>
      <c r="C2918" t="s">
        <v>6213</v>
      </c>
      <c r="D2918" t="s">
        <v>891</v>
      </c>
      <c r="E2918">
        <v>16</v>
      </c>
      <c r="F2918" t="s">
        <v>6</v>
      </c>
      <c r="G2918" t="s">
        <v>750</v>
      </c>
      <c r="H2918" t="s">
        <v>22</v>
      </c>
      <c r="I2918">
        <v>73</v>
      </c>
      <c r="J2918">
        <v>73</v>
      </c>
      <c r="K2918">
        <v>20233</v>
      </c>
      <c r="L2918">
        <v>20210513</v>
      </c>
      <c r="M2918" t="s">
        <v>31</v>
      </c>
      <c r="N2918">
        <v>20234</v>
      </c>
      <c r="O2918">
        <v>11850365</v>
      </c>
      <c r="P2918" t="s">
        <v>13</v>
      </c>
      <c r="Q2918" t="s">
        <v>13</v>
      </c>
    </row>
    <row r="2919" spans="1:17" x14ac:dyDescent="0.25">
      <c r="A2919">
        <v>164999604</v>
      </c>
      <c r="B2919" t="s">
        <v>2322</v>
      </c>
      <c r="C2919" t="s">
        <v>461</v>
      </c>
      <c r="D2919" t="s">
        <v>120</v>
      </c>
      <c r="E2919">
        <v>16</v>
      </c>
      <c r="F2919" t="s">
        <v>5</v>
      </c>
      <c r="G2919" t="s">
        <v>1135</v>
      </c>
      <c r="H2919" t="s">
        <v>22</v>
      </c>
      <c r="I2919">
        <v>144</v>
      </c>
      <c r="J2919">
        <v>144</v>
      </c>
      <c r="K2919">
        <v>20233</v>
      </c>
      <c r="L2919">
        <v>20181112</v>
      </c>
      <c r="M2919" t="s">
        <v>31</v>
      </c>
      <c r="N2919">
        <v>0</v>
      </c>
      <c r="O2919">
        <v>9279915</v>
      </c>
      <c r="P2919" t="s">
        <v>13</v>
      </c>
      <c r="Q2919" t="s">
        <v>13</v>
      </c>
    </row>
    <row r="2920" spans="1:17" x14ac:dyDescent="0.25">
      <c r="A2920">
        <v>165059663</v>
      </c>
      <c r="B2920" t="s">
        <v>6214</v>
      </c>
      <c r="C2920" t="s">
        <v>6215</v>
      </c>
      <c r="D2920" t="s">
        <v>117</v>
      </c>
      <c r="E2920">
        <v>16</v>
      </c>
      <c r="F2920" t="s">
        <v>5</v>
      </c>
      <c r="G2920" t="s">
        <v>750</v>
      </c>
      <c r="H2920" t="s">
        <v>22</v>
      </c>
      <c r="I2920">
        <v>66</v>
      </c>
      <c r="J2920">
        <v>63</v>
      </c>
      <c r="K2920">
        <v>20233</v>
      </c>
      <c r="L2920">
        <v>20240401</v>
      </c>
      <c r="M2920" t="s">
        <v>31</v>
      </c>
      <c r="N2920">
        <v>20234</v>
      </c>
      <c r="O2920">
        <v>9295310</v>
      </c>
      <c r="P2920" t="s">
        <v>13</v>
      </c>
      <c r="Q2920" t="s">
        <v>13</v>
      </c>
    </row>
    <row r="2921" spans="1:17" x14ac:dyDescent="0.25">
      <c r="A2921">
        <v>164837142</v>
      </c>
      <c r="B2921" t="s">
        <v>437</v>
      </c>
      <c r="C2921" t="s">
        <v>133</v>
      </c>
      <c r="D2921" t="s">
        <v>862</v>
      </c>
      <c r="E2921">
        <v>16</v>
      </c>
      <c r="F2921" t="s">
        <v>6</v>
      </c>
      <c r="G2921" t="s">
        <v>2331</v>
      </c>
      <c r="H2921" t="s">
        <v>22</v>
      </c>
      <c r="I2921">
        <v>353</v>
      </c>
      <c r="J2921">
        <v>353</v>
      </c>
      <c r="K2921">
        <v>20233</v>
      </c>
      <c r="L2921">
        <v>20190603</v>
      </c>
      <c r="M2921" t="s">
        <v>30</v>
      </c>
      <c r="N2921">
        <v>20234</v>
      </c>
      <c r="O2921">
        <v>16366250</v>
      </c>
      <c r="P2921" t="s">
        <v>13</v>
      </c>
      <c r="Q2921" t="s">
        <v>13</v>
      </c>
    </row>
    <row r="2922" spans="1:17" x14ac:dyDescent="0.25">
      <c r="A2922">
        <v>165087056</v>
      </c>
      <c r="B2922" t="s">
        <v>4479</v>
      </c>
      <c r="C2922" t="s">
        <v>812</v>
      </c>
      <c r="D2922" t="s">
        <v>117</v>
      </c>
      <c r="E2922">
        <v>16</v>
      </c>
      <c r="F2922" t="s">
        <v>6</v>
      </c>
      <c r="G2922" t="s">
        <v>2331</v>
      </c>
      <c r="H2922" t="s">
        <v>22</v>
      </c>
      <c r="I2922">
        <v>31</v>
      </c>
      <c r="J2922">
        <v>28</v>
      </c>
      <c r="K2922">
        <v>0</v>
      </c>
      <c r="L2922">
        <v>20240408</v>
      </c>
      <c r="M2922" t="s">
        <v>30</v>
      </c>
      <c r="N2922">
        <v>0</v>
      </c>
      <c r="O2922">
        <v>16523771</v>
      </c>
      <c r="P2922" t="s">
        <v>13</v>
      </c>
      <c r="Q2922" t="s">
        <v>13</v>
      </c>
    </row>
    <row r="2923" spans="1:17" x14ac:dyDescent="0.25">
      <c r="A2923">
        <v>164937147</v>
      </c>
      <c r="B2923" t="s">
        <v>3895</v>
      </c>
      <c r="C2923" t="s">
        <v>278</v>
      </c>
      <c r="D2923" t="s">
        <v>120</v>
      </c>
      <c r="E2923">
        <v>16</v>
      </c>
      <c r="F2923" t="s">
        <v>6</v>
      </c>
      <c r="G2923" t="s">
        <v>1162</v>
      </c>
      <c r="H2923" t="s">
        <v>22</v>
      </c>
      <c r="I2923">
        <v>234</v>
      </c>
      <c r="J2923">
        <v>223</v>
      </c>
      <c r="K2923">
        <v>20233</v>
      </c>
      <c r="L2923">
        <v>20220201</v>
      </c>
      <c r="M2923" t="s">
        <v>30</v>
      </c>
      <c r="N2923">
        <v>20234</v>
      </c>
      <c r="O2923">
        <v>16438646</v>
      </c>
      <c r="P2923" t="s">
        <v>13</v>
      </c>
      <c r="Q2923" t="s">
        <v>13</v>
      </c>
    </row>
    <row r="2924" spans="1:17" x14ac:dyDescent="0.25">
      <c r="A2924">
        <v>164937077</v>
      </c>
      <c r="B2924" t="s">
        <v>3896</v>
      </c>
      <c r="C2924" t="s">
        <v>306</v>
      </c>
      <c r="D2924" t="s">
        <v>120</v>
      </c>
      <c r="E2924">
        <v>16</v>
      </c>
      <c r="F2924" t="s">
        <v>6</v>
      </c>
      <c r="G2924" t="s">
        <v>1162</v>
      </c>
      <c r="H2924" t="s">
        <v>22</v>
      </c>
      <c r="I2924">
        <v>234</v>
      </c>
      <c r="J2924">
        <v>223</v>
      </c>
      <c r="K2924">
        <v>20233</v>
      </c>
      <c r="L2924">
        <v>20200506</v>
      </c>
      <c r="M2924" t="s">
        <v>30</v>
      </c>
      <c r="N2924">
        <v>20234</v>
      </c>
      <c r="O2924">
        <v>16438605</v>
      </c>
      <c r="P2924" t="s">
        <v>13</v>
      </c>
      <c r="Q2924" t="s">
        <v>13</v>
      </c>
    </row>
    <row r="2925" spans="1:17" x14ac:dyDescent="0.25">
      <c r="A2925">
        <v>165009944</v>
      </c>
      <c r="B2925" t="s">
        <v>4046</v>
      </c>
      <c r="C2925" t="s">
        <v>5058</v>
      </c>
      <c r="D2925" t="s">
        <v>120</v>
      </c>
      <c r="E2925">
        <v>16</v>
      </c>
      <c r="F2925" t="s">
        <v>6</v>
      </c>
      <c r="G2925" t="s">
        <v>2661</v>
      </c>
      <c r="H2925" t="s">
        <v>22</v>
      </c>
      <c r="I2925">
        <v>124</v>
      </c>
      <c r="J2925">
        <v>124</v>
      </c>
      <c r="K2925">
        <v>20233</v>
      </c>
      <c r="L2925">
        <v>20220822</v>
      </c>
      <c r="M2925" t="s">
        <v>31</v>
      </c>
      <c r="N2925">
        <v>20234</v>
      </c>
      <c r="O2925">
        <v>10418488</v>
      </c>
      <c r="P2925" t="s">
        <v>13</v>
      </c>
      <c r="Q2925" t="s">
        <v>13</v>
      </c>
    </row>
    <row r="2926" spans="1:17" x14ac:dyDescent="0.25">
      <c r="A2926">
        <v>164773533</v>
      </c>
      <c r="B2926" t="s">
        <v>3164</v>
      </c>
      <c r="C2926" t="s">
        <v>1045</v>
      </c>
      <c r="D2926" t="s">
        <v>120</v>
      </c>
      <c r="E2926">
        <v>16</v>
      </c>
      <c r="F2926" t="s">
        <v>6</v>
      </c>
      <c r="G2926" t="s">
        <v>893</v>
      </c>
      <c r="H2926" t="s">
        <v>22</v>
      </c>
      <c r="I2926">
        <v>441</v>
      </c>
      <c r="J2926">
        <v>441</v>
      </c>
      <c r="K2926">
        <v>20233</v>
      </c>
      <c r="L2926">
        <v>20220718</v>
      </c>
      <c r="M2926" t="s">
        <v>30</v>
      </c>
      <c r="N2926">
        <v>20234</v>
      </c>
      <c r="O2926">
        <v>16328283</v>
      </c>
      <c r="P2926" t="s">
        <v>1192</v>
      </c>
      <c r="Q2926" t="s">
        <v>1192</v>
      </c>
    </row>
    <row r="2927" spans="1:17" x14ac:dyDescent="0.25">
      <c r="A2927">
        <v>165071372</v>
      </c>
      <c r="B2927" t="s">
        <v>7365</v>
      </c>
      <c r="C2927" t="s">
        <v>7366</v>
      </c>
      <c r="D2927" t="s">
        <v>862</v>
      </c>
      <c r="E2927">
        <v>16</v>
      </c>
      <c r="F2927" t="s">
        <v>6</v>
      </c>
      <c r="G2927" t="s">
        <v>1135</v>
      </c>
      <c r="H2927" t="s">
        <v>22</v>
      </c>
      <c r="I2927">
        <v>52</v>
      </c>
      <c r="J2927">
        <v>49</v>
      </c>
      <c r="K2927">
        <v>20233</v>
      </c>
      <c r="L2927">
        <v>20230216</v>
      </c>
      <c r="M2927" t="s">
        <v>31</v>
      </c>
      <c r="N2927">
        <v>20234</v>
      </c>
      <c r="O2927">
        <v>12607051</v>
      </c>
      <c r="P2927" t="s">
        <v>13</v>
      </c>
      <c r="Q2927" t="s">
        <v>13</v>
      </c>
    </row>
    <row r="2928" spans="1:17" x14ac:dyDescent="0.25">
      <c r="A2928">
        <v>164833570</v>
      </c>
      <c r="B2928" t="s">
        <v>2890</v>
      </c>
      <c r="C2928" t="s">
        <v>2891</v>
      </c>
      <c r="D2928" t="s">
        <v>891</v>
      </c>
      <c r="E2928">
        <v>16</v>
      </c>
      <c r="F2928" t="s">
        <v>6</v>
      </c>
      <c r="G2928" t="s">
        <v>750</v>
      </c>
      <c r="H2928" t="s">
        <v>22</v>
      </c>
      <c r="I2928">
        <v>357</v>
      </c>
      <c r="J2928">
        <v>357</v>
      </c>
      <c r="K2928">
        <v>20233</v>
      </c>
      <c r="L2928">
        <v>20240228</v>
      </c>
      <c r="M2928" t="s">
        <v>31</v>
      </c>
      <c r="N2928">
        <v>20234</v>
      </c>
      <c r="O2928">
        <v>14160161</v>
      </c>
      <c r="P2928" t="s">
        <v>13</v>
      </c>
      <c r="Q2928" t="s">
        <v>13</v>
      </c>
    </row>
    <row r="2929" spans="1:17" x14ac:dyDescent="0.25">
      <c r="A2929">
        <v>164974597</v>
      </c>
      <c r="B2929" t="s">
        <v>4705</v>
      </c>
      <c r="C2929" t="s">
        <v>323</v>
      </c>
      <c r="D2929" t="s">
        <v>120</v>
      </c>
      <c r="E2929">
        <v>16</v>
      </c>
      <c r="F2929" t="s">
        <v>6</v>
      </c>
      <c r="G2929" t="s">
        <v>1162</v>
      </c>
      <c r="H2929" t="s">
        <v>22</v>
      </c>
      <c r="I2929">
        <v>194</v>
      </c>
      <c r="J2929">
        <v>125</v>
      </c>
      <c r="K2929">
        <v>20233</v>
      </c>
      <c r="L2929">
        <v>20210520</v>
      </c>
      <c r="M2929" t="s">
        <v>31</v>
      </c>
      <c r="N2929">
        <v>20234</v>
      </c>
      <c r="O2929">
        <v>16460593</v>
      </c>
      <c r="P2929" t="s">
        <v>13</v>
      </c>
      <c r="Q2929" t="s">
        <v>13</v>
      </c>
    </row>
    <row r="2930" spans="1:17" x14ac:dyDescent="0.25">
      <c r="A2930">
        <v>164923549</v>
      </c>
      <c r="B2930" t="s">
        <v>220</v>
      </c>
      <c r="C2930" t="s">
        <v>2026</v>
      </c>
      <c r="D2930" t="s">
        <v>120</v>
      </c>
      <c r="E2930">
        <v>16</v>
      </c>
      <c r="F2930" t="s">
        <v>6</v>
      </c>
      <c r="G2930" t="s">
        <v>1135</v>
      </c>
      <c r="H2930" t="s">
        <v>22</v>
      </c>
      <c r="I2930">
        <v>243</v>
      </c>
      <c r="J2930">
        <v>238</v>
      </c>
      <c r="K2930">
        <v>20233</v>
      </c>
      <c r="L2930">
        <v>20220912</v>
      </c>
      <c r="M2930" t="s">
        <v>30</v>
      </c>
      <c r="N2930">
        <v>20234</v>
      </c>
      <c r="O2930">
        <v>16306662</v>
      </c>
      <c r="P2930" t="s">
        <v>13</v>
      </c>
      <c r="Q2930" t="s">
        <v>13</v>
      </c>
    </row>
    <row r="2931" spans="1:17" x14ac:dyDescent="0.25">
      <c r="A2931">
        <v>164896696</v>
      </c>
      <c r="B2931" t="s">
        <v>3542</v>
      </c>
      <c r="C2931" t="s">
        <v>3543</v>
      </c>
      <c r="D2931" t="s">
        <v>120</v>
      </c>
      <c r="E2931">
        <v>16</v>
      </c>
      <c r="F2931" t="s">
        <v>33</v>
      </c>
      <c r="G2931" t="s">
        <v>973</v>
      </c>
      <c r="H2931" t="s">
        <v>22</v>
      </c>
      <c r="I2931">
        <v>276</v>
      </c>
      <c r="J2931">
        <v>259</v>
      </c>
      <c r="K2931">
        <v>0</v>
      </c>
      <c r="L2931">
        <v>20240103</v>
      </c>
      <c r="M2931" t="s">
        <v>30</v>
      </c>
      <c r="N2931">
        <v>0</v>
      </c>
      <c r="O2931">
        <v>11740755</v>
      </c>
      <c r="P2931" t="s">
        <v>13</v>
      </c>
      <c r="Q2931" t="s">
        <v>13</v>
      </c>
    </row>
    <row r="2932" spans="1:17" x14ac:dyDescent="0.25">
      <c r="A2932">
        <v>165098477</v>
      </c>
      <c r="B2932" t="s">
        <v>5761</v>
      </c>
      <c r="C2932" t="s">
        <v>132</v>
      </c>
      <c r="D2932" t="s">
        <v>862</v>
      </c>
      <c r="E2932">
        <v>16</v>
      </c>
      <c r="F2932" t="s">
        <v>6</v>
      </c>
      <c r="G2932" t="s">
        <v>2331</v>
      </c>
      <c r="H2932" t="s">
        <v>22</v>
      </c>
      <c r="I2932">
        <v>17</v>
      </c>
      <c r="J2932">
        <v>14</v>
      </c>
      <c r="K2932">
        <v>20233</v>
      </c>
      <c r="L2932">
        <v>20230801</v>
      </c>
      <c r="M2932" t="s">
        <v>30</v>
      </c>
      <c r="N2932">
        <v>0</v>
      </c>
      <c r="O2932">
        <v>16528086</v>
      </c>
      <c r="P2932" t="s">
        <v>13</v>
      </c>
      <c r="Q2932" t="s">
        <v>13</v>
      </c>
    </row>
    <row r="2933" spans="1:17" x14ac:dyDescent="0.25">
      <c r="A2933">
        <v>164526196</v>
      </c>
      <c r="B2933" t="s">
        <v>1841</v>
      </c>
      <c r="C2933" t="s">
        <v>1842</v>
      </c>
      <c r="D2933" t="s">
        <v>120</v>
      </c>
      <c r="E2933">
        <v>16</v>
      </c>
      <c r="F2933" t="s">
        <v>5</v>
      </c>
      <c r="G2933" t="s">
        <v>750</v>
      </c>
      <c r="H2933" t="s">
        <v>22</v>
      </c>
      <c r="I2933">
        <v>829</v>
      </c>
      <c r="J2933">
        <v>829</v>
      </c>
      <c r="K2933">
        <v>20233</v>
      </c>
      <c r="L2933" t="s">
        <v>25</v>
      </c>
      <c r="M2933" t="s">
        <v>31</v>
      </c>
      <c r="N2933">
        <v>20234</v>
      </c>
      <c r="O2933">
        <v>16075411</v>
      </c>
      <c r="P2933" t="s">
        <v>14</v>
      </c>
      <c r="Q2933" t="s">
        <v>14</v>
      </c>
    </row>
    <row r="2934" spans="1:17" x14ac:dyDescent="0.25">
      <c r="A2934">
        <v>164964874</v>
      </c>
      <c r="B2934" t="s">
        <v>4294</v>
      </c>
      <c r="C2934" t="s">
        <v>4295</v>
      </c>
      <c r="D2934" t="s">
        <v>120</v>
      </c>
      <c r="E2934">
        <v>16</v>
      </c>
      <c r="F2934" t="s">
        <v>6</v>
      </c>
      <c r="G2934" t="s">
        <v>2661</v>
      </c>
      <c r="H2934" t="s">
        <v>22</v>
      </c>
      <c r="I2934">
        <v>192</v>
      </c>
      <c r="J2934">
        <v>192</v>
      </c>
      <c r="K2934">
        <v>0</v>
      </c>
      <c r="L2934" t="s">
        <v>25</v>
      </c>
      <c r="M2934" t="s">
        <v>30</v>
      </c>
      <c r="N2934">
        <v>0</v>
      </c>
      <c r="O2934">
        <v>16454685</v>
      </c>
      <c r="P2934" t="s">
        <v>13</v>
      </c>
      <c r="Q2934" t="s">
        <v>13</v>
      </c>
    </row>
    <row r="2935" spans="1:17" x14ac:dyDescent="0.25">
      <c r="A2935">
        <v>164733628</v>
      </c>
      <c r="B2935" t="s">
        <v>2337</v>
      </c>
      <c r="C2935" t="s">
        <v>1392</v>
      </c>
      <c r="D2935" t="s">
        <v>120</v>
      </c>
      <c r="E2935">
        <v>16</v>
      </c>
      <c r="F2935" t="s">
        <v>6</v>
      </c>
      <c r="G2935" t="s">
        <v>1135</v>
      </c>
      <c r="H2935" t="s">
        <v>22</v>
      </c>
      <c r="I2935">
        <v>495</v>
      </c>
      <c r="J2935">
        <v>495</v>
      </c>
      <c r="K2935">
        <v>20233</v>
      </c>
      <c r="L2935" t="s">
        <v>25</v>
      </c>
      <c r="M2935" t="s">
        <v>30</v>
      </c>
      <c r="N2935">
        <v>20234</v>
      </c>
      <c r="O2935">
        <v>16300007</v>
      </c>
      <c r="P2935" t="s">
        <v>1192</v>
      </c>
      <c r="Q2935" t="s">
        <v>1192</v>
      </c>
    </row>
    <row r="2936" spans="1:17" x14ac:dyDescent="0.25">
      <c r="A2936">
        <v>165102718</v>
      </c>
      <c r="B2936" t="s">
        <v>3108</v>
      </c>
      <c r="C2936" t="s">
        <v>1222</v>
      </c>
      <c r="D2936" t="s">
        <v>862</v>
      </c>
      <c r="E2936">
        <v>16</v>
      </c>
      <c r="F2936" t="s">
        <v>6</v>
      </c>
      <c r="G2936" t="s">
        <v>1135</v>
      </c>
      <c r="H2936" t="s">
        <v>22</v>
      </c>
      <c r="I2936">
        <v>12</v>
      </c>
      <c r="J2936">
        <v>7</v>
      </c>
      <c r="K2936">
        <v>0</v>
      </c>
      <c r="L2936">
        <v>20210307</v>
      </c>
      <c r="M2936" t="s">
        <v>30</v>
      </c>
      <c r="N2936">
        <v>0</v>
      </c>
      <c r="O2936">
        <v>16515806</v>
      </c>
      <c r="P2936" t="s">
        <v>13</v>
      </c>
      <c r="Q2936" t="s">
        <v>13</v>
      </c>
    </row>
    <row r="2937" spans="1:17" x14ac:dyDescent="0.25">
      <c r="A2937">
        <v>165046139</v>
      </c>
      <c r="B2937" t="s">
        <v>6216</v>
      </c>
      <c r="C2937" t="s">
        <v>6217</v>
      </c>
      <c r="D2937" t="s">
        <v>117</v>
      </c>
      <c r="E2937">
        <v>16</v>
      </c>
      <c r="F2937" t="s">
        <v>6</v>
      </c>
      <c r="G2937" t="s">
        <v>973</v>
      </c>
      <c r="H2937" t="s">
        <v>22</v>
      </c>
      <c r="I2937">
        <v>82</v>
      </c>
      <c r="J2937">
        <v>63</v>
      </c>
      <c r="K2937">
        <v>20233</v>
      </c>
      <c r="L2937">
        <v>20240304</v>
      </c>
      <c r="M2937" t="s">
        <v>30</v>
      </c>
      <c r="N2937">
        <v>20234</v>
      </c>
      <c r="O2937">
        <v>13705659</v>
      </c>
      <c r="P2937" t="s">
        <v>13</v>
      </c>
      <c r="Q2937" t="s">
        <v>13</v>
      </c>
    </row>
    <row r="2938" spans="1:17" x14ac:dyDescent="0.25">
      <c r="A2938">
        <v>165102148</v>
      </c>
      <c r="B2938" t="s">
        <v>7367</v>
      </c>
      <c r="C2938" t="s">
        <v>7368</v>
      </c>
      <c r="D2938" t="s">
        <v>117</v>
      </c>
      <c r="E2938">
        <v>16</v>
      </c>
      <c r="F2938" t="s">
        <v>5</v>
      </c>
      <c r="G2938" t="s">
        <v>893</v>
      </c>
      <c r="H2938" t="s">
        <v>22</v>
      </c>
      <c r="I2938">
        <v>12</v>
      </c>
      <c r="J2938" t="s">
        <v>25</v>
      </c>
      <c r="K2938">
        <v>20233</v>
      </c>
      <c r="L2938" t="s">
        <v>25</v>
      </c>
      <c r="M2938" t="s">
        <v>31</v>
      </c>
      <c r="N2938">
        <v>20234</v>
      </c>
      <c r="O2938">
        <v>10576901</v>
      </c>
      <c r="P2938" t="s">
        <v>13</v>
      </c>
      <c r="Q2938" t="s">
        <v>1268</v>
      </c>
    </row>
    <row r="2939" spans="1:17" x14ac:dyDescent="0.25">
      <c r="A2939">
        <v>164823624</v>
      </c>
      <c r="B2939" t="s">
        <v>408</v>
      </c>
      <c r="C2939" t="s">
        <v>390</v>
      </c>
      <c r="D2939" t="s">
        <v>117</v>
      </c>
      <c r="E2939">
        <v>16</v>
      </c>
      <c r="F2939" t="s">
        <v>6</v>
      </c>
      <c r="G2939" t="s">
        <v>1135</v>
      </c>
      <c r="H2939" t="s">
        <v>22</v>
      </c>
      <c r="I2939">
        <v>370</v>
      </c>
      <c r="J2939">
        <v>370</v>
      </c>
      <c r="K2939">
        <v>20233</v>
      </c>
      <c r="L2939">
        <v>20230608</v>
      </c>
      <c r="M2939" t="s">
        <v>30</v>
      </c>
      <c r="N2939">
        <v>20234</v>
      </c>
      <c r="O2939">
        <v>16350796</v>
      </c>
      <c r="P2939" t="s">
        <v>1192</v>
      </c>
      <c r="Q2939" t="s">
        <v>1192</v>
      </c>
    </row>
    <row r="2940" spans="1:17" x14ac:dyDescent="0.25">
      <c r="A2940">
        <v>165039610</v>
      </c>
      <c r="B2940" t="s">
        <v>6218</v>
      </c>
      <c r="C2940" t="s">
        <v>4053</v>
      </c>
      <c r="D2940" t="s">
        <v>117</v>
      </c>
      <c r="E2940">
        <v>16</v>
      </c>
      <c r="F2940" t="s">
        <v>6</v>
      </c>
      <c r="G2940" t="s">
        <v>2661</v>
      </c>
      <c r="H2940" t="s">
        <v>22</v>
      </c>
      <c r="I2940">
        <v>90</v>
      </c>
      <c r="J2940">
        <v>77</v>
      </c>
      <c r="K2940">
        <v>20233</v>
      </c>
      <c r="L2940">
        <v>20231211</v>
      </c>
      <c r="M2940" t="s">
        <v>30</v>
      </c>
      <c r="N2940">
        <v>20234</v>
      </c>
      <c r="O2940">
        <v>15314393</v>
      </c>
      <c r="P2940" t="s">
        <v>13</v>
      </c>
      <c r="Q2940" t="s">
        <v>13</v>
      </c>
    </row>
    <row r="2941" spans="1:17" x14ac:dyDescent="0.25">
      <c r="A2941">
        <v>164902807</v>
      </c>
      <c r="B2941" t="s">
        <v>3897</v>
      </c>
      <c r="C2941" t="s">
        <v>752</v>
      </c>
      <c r="D2941" t="s">
        <v>103</v>
      </c>
      <c r="E2941">
        <v>16</v>
      </c>
      <c r="F2941" t="s">
        <v>6</v>
      </c>
      <c r="G2941" t="s">
        <v>750</v>
      </c>
      <c r="H2941" t="s">
        <v>22</v>
      </c>
      <c r="I2941">
        <v>269</v>
      </c>
      <c r="J2941">
        <v>269</v>
      </c>
      <c r="K2941">
        <v>0</v>
      </c>
      <c r="L2941" t="s">
        <v>25</v>
      </c>
      <c r="M2941" t="s">
        <v>31</v>
      </c>
      <c r="N2941">
        <v>0</v>
      </c>
      <c r="O2941">
        <v>13996037</v>
      </c>
      <c r="P2941" t="s">
        <v>13</v>
      </c>
      <c r="Q2941" t="s">
        <v>13</v>
      </c>
    </row>
    <row r="2942" spans="1:17" x14ac:dyDescent="0.25">
      <c r="A2942">
        <v>165085444</v>
      </c>
      <c r="B2942" t="s">
        <v>3889</v>
      </c>
      <c r="C2942" t="s">
        <v>7369</v>
      </c>
      <c r="D2942" t="s">
        <v>120</v>
      </c>
      <c r="E2942">
        <v>16</v>
      </c>
      <c r="F2942" t="s">
        <v>6</v>
      </c>
      <c r="G2942" t="s">
        <v>1135</v>
      </c>
      <c r="H2942" t="s">
        <v>22</v>
      </c>
      <c r="I2942">
        <v>33</v>
      </c>
      <c r="J2942">
        <v>33</v>
      </c>
      <c r="K2942">
        <v>20233</v>
      </c>
      <c r="L2942">
        <v>20211115</v>
      </c>
      <c r="M2942" t="s">
        <v>31</v>
      </c>
      <c r="N2942">
        <v>20234</v>
      </c>
      <c r="O2942">
        <v>9861330</v>
      </c>
      <c r="P2942" t="s">
        <v>13</v>
      </c>
      <c r="Q2942" t="s">
        <v>13</v>
      </c>
    </row>
    <row r="2943" spans="1:17" x14ac:dyDescent="0.25">
      <c r="A2943">
        <v>164846486</v>
      </c>
      <c r="B2943" t="s">
        <v>2892</v>
      </c>
      <c r="C2943" t="s">
        <v>1131</v>
      </c>
      <c r="D2943" t="s">
        <v>120</v>
      </c>
      <c r="E2943">
        <v>16</v>
      </c>
      <c r="F2943" t="s">
        <v>6</v>
      </c>
      <c r="G2943" t="s">
        <v>2331</v>
      </c>
      <c r="H2943" t="s">
        <v>22</v>
      </c>
      <c r="I2943">
        <v>339</v>
      </c>
      <c r="J2943">
        <v>339</v>
      </c>
      <c r="K2943">
        <v>20233</v>
      </c>
      <c r="L2943">
        <v>20181008</v>
      </c>
      <c r="M2943" t="s">
        <v>30</v>
      </c>
      <c r="N2943">
        <v>20234</v>
      </c>
      <c r="O2943">
        <v>16383264</v>
      </c>
      <c r="P2943" t="s">
        <v>13</v>
      </c>
      <c r="Q2943" t="s">
        <v>13</v>
      </c>
    </row>
    <row r="2944" spans="1:17" x14ac:dyDescent="0.25">
      <c r="A2944">
        <v>164688884</v>
      </c>
      <c r="B2944" t="s">
        <v>580</v>
      </c>
      <c r="C2944" t="s">
        <v>1843</v>
      </c>
      <c r="D2944" t="s">
        <v>862</v>
      </c>
      <c r="E2944">
        <v>16</v>
      </c>
      <c r="F2944" t="s">
        <v>6</v>
      </c>
      <c r="G2944" t="s">
        <v>893</v>
      </c>
      <c r="H2944" t="s">
        <v>22</v>
      </c>
      <c r="I2944">
        <v>565</v>
      </c>
      <c r="J2944">
        <v>565</v>
      </c>
      <c r="K2944">
        <v>20233</v>
      </c>
      <c r="L2944">
        <v>20231109</v>
      </c>
      <c r="M2944" t="s">
        <v>31</v>
      </c>
      <c r="N2944">
        <v>20234</v>
      </c>
      <c r="O2944">
        <v>16287072</v>
      </c>
      <c r="P2944" t="s">
        <v>1193</v>
      </c>
      <c r="Q2944" t="s">
        <v>1193</v>
      </c>
    </row>
    <row r="2945" spans="1:17" x14ac:dyDescent="0.25">
      <c r="A2945">
        <v>164974637</v>
      </c>
      <c r="B2945" t="s">
        <v>4706</v>
      </c>
      <c r="C2945" t="s">
        <v>4707</v>
      </c>
      <c r="D2945" t="s">
        <v>120</v>
      </c>
      <c r="E2945">
        <v>16</v>
      </c>
      <c r="F2945" t="s">
        <v>6</v>
      </c>
      <c r="G2945" t="s">
        <v>1162</v>
      </c>
      <c r="H2945" t="s">
        <v>22</v>
      </c>
      <c r="I2945">
        <v>194</v>
      </c>
      <c r="J2945">
        <v>125</v>
      </c>
      <c r="K2945">
        <v>20233</v>
      </c>
      <c r="L2945" t="s">
        <v>25</v>
      </c>
      <c r="M2945" t="s">
        <v>30</v>
      </c>
      <c r="N2945">
        <v>20234</v>
      </c>
      <c r="O2945">
        <v>15889448</v>
      </c>
      <c r="P2945" t="s">
        <v>13</v>
      </c>
      <c r="Q2945" t="s">
        <v>13</v>
      </c>
    </row>
    <row r="2946" spans="1:17" x14ac:dyDescent="0.25">
      <c r="A2946">
        <v>164759060</v>
      </c>
      <c r="B2946" t="s">
        <v>1618</v>
      </c>
      <c r="C2946" t="s">
        <v>530</v>
      </c>
      <c r="D2946" t="s">
        <v>120</v>
      </c>
      <c r="E2946">
        <v>16</v>
      </c>
      <c r="F2946" t="s">
        <v>6</v>
      </c>
      <c r="G2946" t="s">
        <v>1135</v>
      </c>
      <c r="H2946" t="s">
        <v>22</v>
      </c>
      <c r="I2946">
        <v>460</v>
      </c>
      <c r="J2946">
        <v>460</v>
      </c>
      <c r="K2946">
        <v>20233</v>
      </c>
      <c r="L2946">
        <v>20220315</v>
      </c>
      <c r="M2946" t="s">
        <v>31</v>
      </c>
      <c r="N2946">
        <v>0</v>
      </c>
      <c r="O2946">
        <v>8149116</v>
      </c>
      <c r="P2946" t="s">
        <v>1192</v>
      </c>
      <c r="Q2946" t="s">
        <v>1192</v>
      </c>
    </row>
    <row r="2947" spans="1:17" x14ac:dyDescent="0.25">
      <c r="A2947">
        <v>165087046</v>
      </c>
      <c r="B2947" t="s">
        <v>7370</v>
      </c>
      <c r="C2947" t="s">
        <v>278</v>
      </c>
      <c r="D2947" t="s">
        <v>120</v>
      </c>
      <c r="E2947">
        <v>16</v>
      </c>
      <c r="F2947" t="s">
        <v>6</v>
      </c>
      <c r="G2947" t="s">
        <v>7343</v>
      </c>
      <c r="H2947" t="s">
        <v>22</v>
      </c>
      <c r="I2947">
        <v>32</v>
      </c>
      <c r="J2947">
        <v>21</v>
      </c>
      <c r="K2947">
        <v>20233</v>
      </c>
      <c r="L2947">
        <v>20220606</v>
      </c>
      <c r="M2947" t="s">
        <v>30</v>
      </c>
      <c r="N2947">
        <v>0</v>
      </c>
      <c r="O2947">
        <v>16528060</v>
      </c>
      <c r="P2947" t="s">
        <v>13</v>
      </c>
      <c r="Q2947" t="s">
        <v>13</v>
      </c>
    </row>
    <row r="2948" spans="1:17" x14ac:dyDescent="0.25">
      <c r="A2948">
        <v>165028721</v>
      </c>
      <c r="B2948" t="s">
        <v>5547</v>
      </c>
      <c r="C2948" t="s">
        <v>5548</v>
      </c>
      <c r="D2948" t="s">
        <v>117</v>
      </c>
      <c r="E2948">
        <v>16</v>
      </c>
      <c r="F2948" t="s">
        <v>5</v>
      </c>
      <c r="G2948" t="s">
        <v>750</v>
      </c>
      <c r="H2948" t="s">
        <v>22</v>
      </c>
      <c r="I2948">
        <v>103</v>
      </c>
      <c r="J2948">
        <v>97</v>
      </c>
      <c r="K2948">
        <v>0</v>
      </c>
      <c r="L2948">
        <v>20231122</v>
      </c>
      <c r="M2948" t="s">
        <v>30</v>
      </c>
      <c r="N2948">
        <v>20234</v>
      </c>
      <c r="O2948">
        <v>16450787</v>
      </c>
      <c r="P2948" t="s">
        <v>13</v>
      </c>
      <c r="Q2948" t="s">
        <v>13</v>
      </c>
    </row>
    <row r="2949" spans="1:17" x14ac:dyDescent="0.25">
      <c r="A2949">
        <v>164783410</v>
      </c>
      <c r="B2949" t="s">
        <v>231</v>
      </c>
      <c r="C2949" t="s">
        <v>2338</v>
      </c>
      <c r="D2949" t="s">
        <v>69</v>
      </c>
      <c r="E2949">
        <v>16</v>
      </c>
      <c r="F2949" t="s">
        <v>6</v>
      </c>
      <c r="G2949" t="s">
        <v>973</v>
      </c>
      <c r="H2949" t="s">
        <v>22</v>
      </c>
      <c r="I2949">
        <v>427</v>
      </c>
      <c r="J2949">
        <v>427</v>
      </c>
      <c r="K2949">
        <v>20233</v>
      </c>
      <c r="L2949">
        <v>20180814</v>
      </c>
      <c r="M2949" t="s">
        <v>30</v>
      </c>
      <c r="N2949">
        <v>20234</v>
      </c>
      <c r="O2949">
        <v>7652137</v>
      </c>
      <c r="P2949" t="s">
        <v>1192</v>
      </c>
      <c r="Q2949" t="s">
        <v>1192</v>
      </c>
    </row>
    <row r="2950" spans="1:17" x14ac:dyDescent="0.25">
      <c r="A2950">
        <v>165010260</v>
      </c>
      <c r="B2950" t="s">
        <v>792</v>
      </c>
      <c r="C2950" t="s">
        <v>5059</v>
      </c>
      <c r="D2950" t="s">
        <v>862</v>
      </c>
      <c r="E2950">
        <v>16</v>
      </c>
      <c r="F2950" t="s">
        <v>5</v>
      </c>
      <c r="G2950" t="s">
        <v>750</v>
      </c>
      <c r="H2950" t="s">
        <v>22</v>
      </c>
      <c r="I2950">
        <v>124</v>
      </c>
      <c r="J2950">
        <v>84</v>
      </c>
      <c r="K2950">
        <v>20233</v>
      </c>
      <c r="L2950" t="s">
        <v>25</v>
      </c>
      <c r="M2950" t="s">
        <v>31</v>
      </c>
      <c r="N2950">
        <v>0</v>
      </c>
      <c r="O2950">
        <v>16442175</v>
      </c>
      <c r="P2950" t="s">
        <v>13</v>
      </c>
      <c r="Q2950" t="s">
        <v>13</v>
      </c>
    </row>
    <row r="2951" spans="1:17" x14ac:dyDescent="0.25">
      <c r="A2951">
        <v>164925101</v>
      </c>
      <c r="B2951" t="s">
        <v>3860</v>
      </c>
      <c r="C2951" t="s">
        <v>3898</v>
      </c>
      <c r="D2951" t="s">
        <v>120</v>
      </c>
      <c r="E2951">
        <v>16</v>
      </c>
      <c r="F2951" t="s">
        <v>6</v>
      </c>
      <c r="G2951" t="s">
        <v>1135</v>
      </c>
      <c r="H2951" t="s">
        <v>22</v>
      </c>
      <c r="I2951">
        <v>242</v>
      </c>
      <c r="J2951">
        <v>238</v>
      </c>
      <c r="K2951">
        <v>20233</v>
      </c>
      <c r="L2951">
        <v>20231224</v>
      </c>
      <c r="M2951" t="s">
        <v>31</v>
      </c>
      <c r="N2951">
        <v>20234</v>
      </c>
      <c r="O2951">
        <v>24543</v>
      </c>
      <c r="P2951" t="s">
        <v>13</v>
      </c>
      <c r="Q2951" t="s">
        <v>13</v>
      </c>
    </row>
    <row r="2952" spans="1:17" x14ac:dyDescent="0.25">
      <c r="A2952">
        <v>165023511</v>
      </c>
      <c r="B2952" t="s">
        <v>1966</v>
      </c>
      <c r="C2952" t="s">
        <v>4364</v>
      </c>
      <c r="D2952" t="s">
        <v>62</v>
      </c>
      <c r="E2952">
        <v>17</v>
      </c>
      <c r="F2952" t="s">
        <v>6</v>
      </c>
      <c r="G2952" t="s">
        <v>755</v>
      </c>
      <c r="H2952" t="s">
        <v>22</v>
      </c>
      <c r="I2952">
        <v>105</v>
      </c>
      <c r="J2952">
        <v>105</v>
      </c>
      <c r="K2952">
        <v>20233</v>
      </c>
      <c r="L2952">
        <v>20190305</v>
      </c>
      <c r="M2952" t="s">
        <v>31</v>
      </c>
      <c r="N2952">
        <v>20234</v>
      </c>
      <c r="O2952">
        <v>11402128</v>
      </c>
      <c r="P2952" t="s">
        <v>13</v>
      </c>
      <c r="Q2952" t="s">
        <v>13</v>
      </c>
    </row>
    <row r="2953" spans="1:17" x14ac:dyDescent="0.25">
      <c r="A2953">
        <v>164991444</v>
      </c>
      <c r="B2953" t="s">
        <v>361</v>
      </c>
      <c r="C2953" t="s">
        <v>289</v>
      </c>
      <c r="D2953" t="s">
        <v>62</v>
      </c>
      <c r="E2953">
        <v>17</v>
      </c>
      <c r="F2953" t="s">
        <v>6</v>
      </c>
      <c r="G2953" t="s">
        <v>758</v>
      </c>
      <c r="H2953" t="s">
        <v>22</v>
      </c>
      <c r="I2953">
        <v>140</v>
      </c>
      <c r="J2953">
        <v>119</v>
      </c>
      <c r="K2953">
        <v>20233</v>
      </c>
      <c r="L2953">
        <v>20230918</v>
      </c>
      <c r="M2953" t="s">
        <v>30</v>
      </c>
      <c r="N2953">
        <v>20234</v>
      </c>
      <c r="O2953">
        <v>16376463</v>
      </c>
      <c r="P2953" t="s">
        <v>13</v>
      </c>
      <c r="Q2953" t="s">
        <v>13</v>
      </c>
    </row>
    <row r="2954" spans="1:17" x14ac:dyDescent="0.25">
      <c r="A2954">
        <v>164922139</v>
      </c>
      <c r="B2954" t="s">
        <v>3899</v>
      </c>
      <c r="C2954" t="s">
        <v>3900</v>
      </c>
      <c r="D2954" t="s">
        <v>58</v>
      </c>
      <c r="E2954">
        <v>17</v>
      </c>
      <c r="F2954" t="s">
        <v>6</v>
      </c>
      <c r="G2954" t="s">
        <v>756</v>
      </c>
      <c r="H2954" t="s">
        <v>22</v>
      </c>
      <c r="I2954">
        <v>244</v>
      </c>
      <c r="J2954">
        <v>237</v>
      </c>
      <c r="K2954">
        <v>20233</v>
      </c>
      <c r="L2954">
        <v>20230410</v>
      </c>
      <c r="M2954" t="s">
        <v>31</v>
      </c>
      <c r="N2954">
        <v>20234</v>
      </c>
      <c r="O2954">
        <v>7642393</v>
      </c>
      <c r="P2954" t="s">
        <v>13</v>
      </c>
      <c r="Q2954" t="s">
        <v>13</v>
      </c>
    </row>
    <row r="2955" spans="1:17" x14ac:dyDescent="0.25">
      <c r="A2955">
        <v>164983369</v>
      </c>
      <c r="B2955" t="s">
        <v>5549</v>
      </c>
      <c r="C2955" t="s">
        <v>3269</v>
      </c>
      <c r="D2955" t="s">
        <v>58</v>
      </c>
      <c r="E2955">
        <v>17</v>
      </c>
      <c r="F2955" t="s">
        <v>6</v>
      </c>
      <c r="G2955" t="s">
        <v>757</v>
      </c>
      <c r="H2955" t="s">
        <v>22</v>
      </c>
      <c r="I2955">
        <v>154</v>
      </c>
      <c r="J2955">
        <v>123</v>
      </c>
      <c r="K2955">
        <v>20233</v>
      </c>
      <c r="L2955">
        <v>20230717</v>
      </c>
      <c r="M2955" t="s">
        <v>31</v>
      </c>
      <c r="N2955">
        <v>0</v>
      </c>
      <c r="O2955">
        <v>16464184</v>
      </c>
      <c r="P2955" t="s">
        <v>13</v>
      </c>
      <c r="Q2955" t="s">
        <v>13</v>
      </c>
    </row>
    <row r="2956" spans="1:17" x14ac:dyDescent="0.25">
      <c r="A2956">
        <v>165015598</v>
      </c>
      <c r="B2956" t="s">
        <v>6219</v>
      </c>
      <c r="C2956" t="s">
        <v>3334</v>
      </c>
      <c r="D2956" t="s">
        <v>62</v>
      </c>
      <c r="E2956">
        <v>17</v>
      </c>
      <c r="F2956" t="s">
        <v>33</v>
      </c>
      <c r="G2956" t="s">
        <v>755</v>
      </c>
      <c r="H2956" t="s">
        <v>22</v>
      </c>
      <c r="I2956">
        <v>103</v>
      </c>
      <c r="J2956">
        <v>69</v>
      </c>
      <c r="K2956">
        <v>20233</v>
      </c>
      <c r="L2956" t="s">
        <v>25</v>
      </c>
      <c r="M2956" t="s">
        <v>31</v>
      </c>
      <c r="N2956">
        <v>20234</v>
      </c>
      <c r="O2956">
        <v>11461245</v>
      </c>
      <c r="P2956" t="s">
        <v>13</v>
      </c>
      <c r="Q2956" t="s">
        <v>13</v>
      </c>
    </row>
    <row r="2957" spans="1:17" x14ac:dyDescent="0.25">
      <c r="A2957">
        <v>164989354</v>
      </c>
      <c r="B2957" t="s">
        <v>364</v>
      </c>
      <c r="C2957" t="s">
        <v>271</v>
      </c>
      <c r="D2957" t="s">
        <v>58</v>
      </c>
      <c r="E2957">
        <v>17</v>
      </c>
      <c r="F2957" t="s">
        <v>5</v>
      </c>
      <c r="G2957" t="s">
        <v>756</v>
      </c>
      <c r="H2957" t="s">
        <v>22</v>
      </c>
      <c r="I2957">
        <v>144</v>
      </c>
      <c r="J2957">
        <v>123</v>
      </c>
      <c r="K2957">
        <v>20233</v>
      </c>
      <c r="L2957">
        <v>20220216</v>
      </c>
      <c r="M2957" t="s">
        <v>31</v>
      </c>
      <c r="N2957">
        <v>20234</v>
      </c>
      <c r="O2957">
        <v>10859633</v>
      </c>
      <c r="P2957" t="s">
        <v>13</v>
      </c>
      <c r="Q2957" t="s">
        <v>13</v>
      </c>
    </row>
    <row r="2958" spans="1:17" x14ac:dyDescent="0.25">
      <c r="A2958">
        <v>164975317</v>
      </c>
      <c r="B2958" t="s">
        <v>138</v>
      </c>
      <c r="C2958" t="s">
        <v>5550</v>
      </c>
      <c r="D2958" t="s">
        <v>62</v>
      </c>
      <c r="E2958">
        <v>17</v>
      </c>
      <c r="F2958" t="s">
        <v>6</v>
      </c>
      <c r="G2958" t="s">
        <v>758</v>
      </c>
      <c r="H2958" t="s">
        <v>22</v>
      </c>
      <c r="I2958">
        <v>159</v>
      </c>
      <c r="J2958">
        <v>123</v>
      </c>
      <c r="K2958">
        <v>20233</v>
      </c>
      <c r="L2958">
        <v>20220223</v>
      </c>
      <c r="M2958" t="s">
        <v>31</v>
      </c>
      <c r="N2958">
        <v>20234</v>
      </c>
      <c r="O2958">
        <v>16456213</v>
      </c>
      <c r="P2958" t="s">
        <v>13</v>
      </c>
      <c r="Q2958" t="s">
        <v>13</v>
      </c>
    </row>
    <row r="2959" spans="1:17" x14ac:dyDescent="0.25">
      <c r="A2959">
        <v>165024291</v>
      </c>
      <c r="B2959" t="s">
        <v>6220</v>
      </c>
      <c r="C2959" t="s">
        <v>1264</v>
      </c>
      <c r="D2959" t="s">
        <v>58</v>
      </c>
      <c r="E2959">
        <v>17</v>
      </c>
      <c r="F2959" t="s">
        <v>6</v>
      </c>
      <c r="G2959" t="s">
        <v>759</v>
      </c>
      <c r="H2959" t="s">
        <v>22</v>
      </c>
      <c r="I2959">
        <v>90</v>
      </c>
      <c r="J2959">
        <v>77</v>
      </c>
      <c r="K2959">
        <v>20233</v>
      </c>
      <c r="L2959">
        <v>20240108</v>
      </c>
      <c r="M2959" t="s">
        <v>30</v>
      </c>
      <c r="N2959">
        <v>20234</v>
      </c>
      <c r="O2959">
        <v>14249797</v>
      </c>
      <c r="P2959" t="s">
        <v>13</v>
      </c>
      <c r="Q2959" t="s">
        <v>13</v>
      </c>
    </row>
    <row r="2960" spans="1:17" x14ac:dyDescent="0.25">
      <c r="A2960">
        <v>164831823</v>
      </c>
      <c r="B2960" t="s">
        <v>7371</v>
      </c>
      <c r="C2960" t="s">
        <v>5060</v>
      </c>
      <c r="D2960" t="s">
        <v>62</v>
      </c>
      <c r="E2960">
        <v>17</v>
      </c>
      <c r="F2960" t="s">
        <v>32</v>
      </c>
      <c r="G2960" t="s">
        <v>4299</v>
      </c>
      <c r="H2960" t="s">
        <v>22</v>
      </c>
      <c r="I2960">
        <v>360</v>
      </c>
      <c r="J2960">
        <v>157</v>
      </c>
      <c r="K2960">
        <v>0</v>
      </c>
      <c r="L2960">
        <v>20211207</v>
      </c>
      <c r="M2960" t="s">
        <v>30</v>
      </c>
      <c r="N2960">
        <v>20234</v>
      </c>
      <c r="O2960">
        <v>16354135</v>
      </c>
      <c r="P2960" t="s">
        <v>13</v>
      </c>
      <c r="Q2960" t="s">
        <v>13</v>
      </c>
    </row>
    <row r="2961" spans="1:17" x14ac:dyDescent="0.25">
      <c r="A2961">
        <v>164989590</v>
      </c>
      <c r="B2961" t="s">
        <v>5551</v>
      </c>
      <c r="C2961" t="s">
        <v>1910</v>
      </c>
      <c r="D2961" t="s">
        <v>62</v>
      </c>
      <c r="E2961">
        <v>17</v>
      </c>
      <c r="F2961" t="s">
        <v>6</v>
      </c>
      <c r="G2961" t="s">
        <v>755</v>
      </c>
      <c r="H2961" t="s">
        <v>22</v>
      </c>
      <c r="I2961">
        <v>144</v>
      </c>
      <c r="J2961">
        <v>123</v>
      </c>
      <c r="K2961">
        <v>20233</v>
      </c>
      <c r="L2961">
        <v>20230814</v>
      </c>
      <c r="M2961" t="s">
        <v>31</v>
      </c>
      <c r="N2961">
        <v>20234</v>
      </c>
      <c r="O2961">
        <v>14105212</v>
      </c>
      <c r="P2961" t="s">
        <v>13</v>
      </c>
      <c r="Q2961" t="s">
        <v>13</v>
      </c>
    </row>
    <row r="2962" spans="1:17" x14ac:dyDescent="0.25">
      <c r="A2962">
        <v>164486619</v>
      </c>
      <c r="B2962" t="s">
        <v>288</v>
      </c>
      <c r="C2962" t="s">
        <v>464</v>
      </c>
      <c r="D2962" t="s">
        <v>58</v>
      </c>
      <c r="E2962">
        <v>17</v>
      </c>
      <c r="F2962" t="s">
        <v>6</v>
      </c>
      <c r="G2962" t="s">
        <v>759</v>
      </c>
      <c r="H2962" t="s">
        <v>22</v>
      </c>
      <c r="I2962">
        <v>882</v>
      </c>
      <c r="J2962">
        <v>854</v>
      </c>
      <c r="K2962">
        <v>20233</v>
      </c>
      <c r="L2962">
        <v>20230628</v>
      </c>
      <c r="M2962" t="s">
        <v>30</v>
      </c>
      <c r="N2962">
        <v>20234</v>
      </c>
      <c r="O2962">
        <v>16119252</v>
      </c>
      <c r="P2962" t="s">
        <v>14</v>
      </c>
      <c r="Q2962" t="s">
        <v>14</v>
      </c>
    </row>
    <row r="2963" spans="1:17" x14ac:dyDescent="0.25">
      <c r="A2963">
        <v>164750989</v>
      </c>
      <c r="B2963" t="s">
        <v>2523</v>
      </c>
      <c r="C2963" t="s">
        <v>2456</v>
      </c>
      <c r="D2963" t="s">
        <v>58</v>
      </c>
      <c r="E2963">
        <v>17</v>
      </c>
      <c r="F2963" t="s">
        <v>5</v>
      </c>
      <c r="G2963" t="s">
        <v>757</v>
      </c>
      <c r="H2963" t="s">
        <v>22</v>
      </c>
      <c r="I2963">
        <v>439</v>
      </c>
      <c r="J2963">
        <v>427</v>
      </c>
      <c r="K2963">
        <v>0</v>
      </c>
      <c r="L2963" t="s">
        <v>25</v>
      </c>
      <c r="M2963" t="s">
        <v>31</v>
      </c>
      <c r="N2963">
        <v>0</v>
      </c>
      <c r="O2963">
        <v>7767808</v>
      </c>
      <c r="P2963" t="s">
        <v>1192</v>
      </c>
      <c r="Q2963" t="s">
        <v>1192</v>
      </c>
    </row>
    <row r="2964" spans="1:17" x14ac:dyDescent="0.25">
      <c r="A2964">
        <v>164753013</v>
      </c>
      <c r="B2964" t="s">
        <v>736</v>
      </c>
      <c r="C2964" t="s">
        <v>2524</v>
      </c>
      <c r="D2964" t="s">
        <v>58</v>
      </c>
      <c r="E2964">
        <v>17</v>
      </c>
      <c r="F2964" t="s">
        <v>6</v>
      </c>
      <c r="G2964" t="s">
        <v>757</v>
      </c>
      <c r="H2964" t="s">
        <v>22</v>
      </c>
      <c r="I2964">
        <v>447</v>
      </c>
      <c r="J2964">
        <v>427</v>
      </c>
      <c r="K2964">
        <v>0</v>
      </c>
      <c r="L2964">
        <v>20210804</v>
      </c>
      <c r="M2964" t="s">
        <v>31</v>
      </c>
      <c r="N2964">
        <v>0</v>
      </c>
      <c r="O2964">
        <v>15244111</v>
      </c>
      <c r="P2964" t="s">
        <v>1192</v>
      </c>
      <c r="Q2964" t="s">
        <v>1192</v>
      </c>
    </row>
    <row r="2965" spans="1:17" x14ac:dyDescent="0.25">
      <c r="A2965">
        <v>164983618</v>
      </c>
      <c r="B2965" t="s">
        <v>5552</v>
      </c>
      <c r="C2965" t="s">
        <v>5553</v>
      </c>
      <c r="D2965" t="s">
        <v>62</v>
      </c>
      <c r="E2965">
        <v>17</v>
      </c>
      <c r="F2965" t="s">
        <v>6</v>
      </c>
      <c r="G2965" t="s">
        <v>759</v>
      </c>
      <c r="H2965" t="s">
        <v>22</v>
      </c>
      <c r="I2965">
        <v>151</v>
      </c>
      <c r="J2965">
        <v>119</v>
      </c>
      <c r="K2965">
        <v>20233</v>
      </c>
      <c r="L2965">
        <v>20230410</v>
      </c>
      <c r="M2965" t="s">
        <v>31</v>
      </c>
      <c r="N2965">
        <v>20234</v>
      </c>
      <c r="O2965">
        <v>14073695</v>
      </c>
      <c r="P2965" t="s">
        <v>13</v>
      </c>
      <c r="Q2965" t="s">
        <v>13</v>
      </c>
    </row>
    <row r="2966" spans="1:17" x14ac:dyDescent="0.25">
      <c r="A2966">
        <v>164841855</v>
      </c>
      <c r="B2966" t="s">
        <v>2893</v>
      </c>
      <c r="C2966" t="s">
        <v>2894</v>
      </c>
      <c r="D2966" t="s">
        <v>62</v>
      </c>
      <c r="E2966">
        <v>17</v>
      </c>
      <c r="F2966" t="s">
        <v>32</v>
      </c>
      <c r="G2966" t="s">
        <v>4299</v>
      </c>
      <c r="H2966" t="s">
        <v>22</v>
      </c>
      <c r="I2966">
        <v>349</v>
      </c>
      <c r="J2966">
        <v>315</v>
      </c>
      <c r="K2966">
        <v>20233</v>
      </c>
      <c r="L2966">
        <v>20240312</v>
      </c>
      <c r="M2966" t="s">
        <v>30</v>
      </c>
      <c r="N2966">
        <v>20234</v>
      </c>
      <c r="O2966">
        <v>15318587</v>
      </c>
      <c r="P2966" t="s">
        <v>13</v>
      </c>
      <c r="Q2966" t="s">
        <v>13</v>
      </c>
    </row>
    <row r="2967" spans="1:17" x14ac:dyDescent="0.25">
      <c r="A2967">
        <v>165109332</v>
      </c>
      <c r="B2967" t="s">
        <v>7372</v>
      </c>
      <c r="C2967" t="s">
        <v>7373</v>
      </c>
      <c r="D2967" t="s">
        <v>58</v>
      </c>
      <c r="E2967">
        <v>17</v>
      </c>
      <c r="F2967" t="s">
        <v>32</v>
      </c>
      <c r="G2967" t="s">
        <v>7374</v>
      </c>
      <c r="H2967" t="s">
        <v>22</v>
      </c>
      <c r="I2967">
        <v>4</v>
      </c>
      <c r="J2967">
        <v>4</v>
      </c>
      <c r="K2967">
        <v>0</v>
      </c>
      <c r="L2967" t="s">
        <v>25</v>
      </c>
      <c r="M2967" t="s">
        <v>30</v>
      </c>
      <c r="N2967">
        <v>0</v>
      </c>
      <c r="O2967">
        <v>16022662</v>
      </c>
      <c r="P2967" t="s">
        <v>13</v>
      </c>
      <c r="Q2967" t="s">
        <v>13</v>
      </c>
    </row>
    <row r="2968" spans="1:17" x14ac:dyDescent="0.25">
      <c r="A2968">
        <v>164753137</v>
      </c>
      <c r="B2968" t="s">
        <v>142</v>
      </c>
      <c r="C2968" t="s">
        <v>3544</v>
      </c>
      <c r="D2968" t="s">
        <v>62</v>
      </c>
      <c r="E2968">
        <v>17</v>
      </c>
      <c r="F2968" t="s">
        <v>32</v>
      </c>
      <c r="G2968" t="s">
        <v>4299</v>
      </c>
      <c r="H2968" t="s">
        <v>22</v>
      </c>
      <c r="I2968">
        <v>468</v>
      </c>
      <c r="J2968">
        <v>269</v>
      </c>
      <c r="K2968">
        <v>20233</v>
      </c>
      <c r="L2968" t="s">
        <v>25</v>
      </c>
      <c r="M2968" t="s">
        <v>30</v>
      </c>
      <c r="N2968">
        <v>20234</v>
      </c>
      <c r="O2968">
        <v>15451625</v>
      </c>
      <c r="P2968" t="s">
        <v>1192</v>
      </c>
      <c r="Q2968" t="s">
        <v>13</v>
      </c>
    </row>
    <row r="2969" spans="1:17" x14ac:dyDescent="0.25">
      <c r="A2969">
        <v>164873670</v>
      </c>
      <c r="B2969" t="s">
        <v>3166</v>
      </c>
      <c r="C2969" t="s">
        <v>297</v>
      </c>
      <c r="D2969" t="s">
        <v>62</v>
      </c>
      <c r="E2969">
        <v>17</v>
      </c>
      <c r="F2969" t="s">
        <v>6</v>
      </c>
      <c r="G2969" t="s">
        <v>759</v>
      </c>
      <c r="H2969" t="s">
        <v>22</v>
      </c>
      <c r="I2969">
        <v>294</v>
      </c>
      <c r="J2969">
        <v>294</v>
      </c>
      <c r="K2969">
        <v>0</v>
      </c>
      <c r="L2969" t="s">
        <v>25</v>
      </c>
      <c r="M2969" t="s">
        <v>30</v>
      </c>
      <c r="N2969">
        <v>20234</v>
      </c>
      <c r="O2969">
        <v>16400039</v>
      </c>
      <c r="P2969" t="s">
        <v>13</v>
      </c>
      <c r="Q2969" t="s">
        <v>13</v>
      </c>
    </row>
    <row r="2970" spans="1:17" x14ac:dyDescent="0.25">
      <c r="A2970">
        <v>164722063</v>
      </c>
      <c r="B2970" t="s">
        <v>1364</v>
      </c>
      <c r="C2970" t="s">
        <v>2179</v>
      </c>
      <c r="D2970" t="s">
        <v>62</v>
      </c>
      <c r="E2970">
        <v>17</v>
      </c>
      <c r="F2970" t="s">
        <v>6</v>
      </c>
      <c r="G2970" t="s">
        <v>759</v>
      </c>
      <c r="H2970" t="s">
        <v>22</v>
      </c>
      <c r="I2970">
        <v>514</v>
      </c>
      <c r="J2970">
        <v>483</v>
      </c>
      <c r="K2970">
        <v>20233</v>
      </c>
      <c r="L2970">
        <v>20230118</v>
      </c>
      <c r="M2970" t="s">
        <v>31</v>
      </c>
      <c r="N2970">
        <v>20234</v>
      </c>
      <c r="O2970">
        <v>15011990</v>
      </c>
      <c r="P2970" t="s">
        <v>1192</v>
      </c>
      <c r="Q2970" t="s">
        <v>1192</v>
      </c>
    </row>
    <row r="2971" spans="1:17" x14ac:dyDescent="0.25">
      <c r="A2971">
        <v>164723705</v>
      </c>
      <c r="B2971" t="s">
        <v>1579</v>
      </c>
      <c r="C2971" t="s">
        <v>703</v>
      </c>
      <c r="D2971" t="s">
        <v>62</v>
      </c>
      <c r="E2971">
        <v>17</v>
      </c>
      <c r="F2971" t="s">
        <v>6</v>
      </c>
      <c r="G2971" t="s">
        <v>759</v>
      </c>
      <c r="H2971" t="s">
        <v>22</v>
      </c>
      <c r="I2971">
        <v>511</v>
      </c>
      <c r="J2971">
        <v>483</v>
      </c>
      <c r="K2971">
        <v>20233</v>
      </c>
      <c r="L2971">
        <v>20220912</v>
      </c>
      <c r="M2971" t="s">
        <v>30</v>
      </c>
      <c r="N2971">
        <v>20234</v>
      </c>
      <c r="O2971">
        <v>16307315</v>
      </c>
      <c r="P2971" t="s">
        <v>1192</v>
      </c>
      <c r="Q2971" t="s">
        <v>1192</v>
      </c>
    </row>
    <row r="2972" spans="1:17" x14ac:dyDescent="0.25">
      <c r="A2972">
        <v>164963341</v>
      </c>
      <c r="B2972" t="s">
        <v>5061</v>
      </c>
      <c r="C2972" t="s">
        <v>2754</v>
      </c>
      <c r="D2972" t="s">
        <v>58</v>
      </c>
      <c r="E2972">
        <v>17</v>
      </c>
      <c r="F2972" t="s">
        <v>33</v>
      </c>
      <c r="G2972" t="s">
        <v>757</v>
      </c>
      <c r="H2972" t="s">
        <v>22</v>
      </c>
      <c r="I2972">
        <v>168</v>
      </c>
      <c r="J2972">
        <v>147</v>
      </c>
      <c r="K2972">
        <v>0</v>
      </c>
      <c r="L2972">
        <v>20240125</v>
      </c>
      <c r="M2972" t="s">
        <v>31</v>
      </c>
      <c r="N2972">
        <v>20234</v>
      </c>
      <c r="O2972">
        <v>16413727</v>
      </c>
      <c r="P2972" t="s">
        <v>13</v>
      </c>
      <c r="Q2972" t="s">
        <v>13</v>
      </c>
    </row>
    <row r="2973" spans="1:17" x14ac:dyDescent="0.25">
      <c r="A2973">
        <v>165038890</v>
      </c>
      <c r="B2973" t="s">
        <v>6221</v>
      </c>
      <c r="C2973" t="s">
        <v>5573</v>
      </c>
      <c r="D2973" t="s">
        <v>923</v>
      </c>
      <c r="E2973">
        <v>17</v>
      </c>
      <c r="F2973" t="s">
        <v>6</v>
      </c>
      <c r="G2973" t="s">
        <v>6222</v>
      </c>
      <c r="H2973" t="s">
        <v>22</v>
      </c>
      <c r="I2973">
        <v>91</v>
      </c>
      <c r="J2973">
        <v>91</v>
      </c>
      <c r="K2973">
        <v>20233</v>
      </c>
      <c r="L2973" t="s">
        <v>25</v>
      </c>
      <c r="M2973" t="s">
        <v>30</v>
      </c>
      <c r="N2973">
        <v>20234</v>
      </c>
      <c r="O2973">
        <v>10768100</v>
      </c>
      <c r="P2973" t="s">
        <v>13</v>
      </c>
      <c r="Q2973" t="s">
        <v>13</v>
      </c>
    </row>
    <row r="2974" spans="1:17" x14ac:dyDescent="0.25">
      <c r="A2974">
        <v>164993415</v>
      </c>
      <c r="B2974" t="s">
        <v>5554</v>
      </c>
      <c r="C2974" t="s">
        <v>5555</v>
      </c>
      <c r="D2974" t="s">
        <v>62</v>
      </c>
      <c r="E2974">
        <v>17</v>
      </c>
      <c r="F2974" t="s">
        <v>6</v>
      </c>
      <c r="G2974" t="s">
        <v>759</v>
      </c>
      <c r="H2974" t="s">
        <v>22</v>
      </c>
      <c r="I2974">
        <v>138</v>
      </c>
      <c r="J2974">
        <v>119</v>
      </c>
      <c r="K2974">
        <v>20233</v>
      </c>
      <c r="L2974">
        <v>20240320</v>
      </c>
      <c r="M2974" t="s">
        <v>30</v>
      </c>
      <c r="N2974">
        <v>20234</v>
      </c>
      <c r="O2974">
        <v>16426741</v>
      </c>
      <c r="P2974" t="s">
        <v>13</v>
      </c>
      <c r="Q2974" t="s">
        <v>13</v>
      </c>
    </row>
    <row r="2975" spans="1:17" x14ac:dyDescent="0.25">
      <c r="A2975">
        <v>164895692</v>
      </c>
      <c r="B2975" t="s">
        <v>2441</v>
      </c>
      <c r="C2975" t="s">
        <v>3545</v>
      </c>
      <c r="D2975" t="s">
        <v>58</v>
      </c>
      <c r="E2975">
        <v>17</v>
      </c>
      <c r="F2975" t="s">
        <v>6</v>
      </c>
      <c r="G2975" t="s">
        <v>756</v>
      </c>
      <c r="H2975" t="s">
        <v>22</v>
      </c>
      <c r="I2975">
        <v>280</v>
      </c>
      <c r="J2975">
        <v>269</v>
      </c>
      <c r="K2975">
        <v>20233</v>
      </c>
      <c r="L2975" t="s">
        <v>25</v>
      </c>
      <c r="M2975" t="s">
        <v>31</v>
      </c>
      <c r="N2975">
        <v>20234</v>
      </c>
      <c r="O2975">
        <v>16389783</v>
      </c>
      <c r="P2975" t="s">
        <v>13</v>
      </c>
      <c r="Q2975" t="s">
        <v>13</v>
      </c>
    </row>
    <row r="2976" spans="1:17" x14ac:dyDescent="0.25">
      <c r="A2976">
        <v>164991686</v>
      </c>
      <c r="B2976" t="s">
        <v>337</v>
      </c>
      <c r="C2976" t="s">
        <v>514</v>
      </c>
      <c r="D2976" t="s">
        <v>62</v>
      </c>
      <c r="E2976">
        <v>17</v>
      </c>
      <c r="F2976" t="s">
        <v>6</v>
      </c>
      <c r="G2976" t="s">
        <v>758</v>
      </c>
      <c r="H2976" t="s">
        <v>22</v>
      </c>
      <c r="I2976">
        <v>115</v>
      </c>
      <c r="J2976">
        <v>115</v>
      </c>
      <c r="K2976">
        <v>0</v>
      </c>
      <c r="L2976">
        <v>20230228</v>
      </c>
      <c r="M2976" t="s">
        <v>31</v>
      </c>
      <c r="N2976">
        <v>20234</v>
      </c>
      <c r="O2976">
        <v>14563079</v>
      </c>
      <c r="P2976" t="s">
        <v>13</v>
      </c>
      <c r="Q2976" t="s">
        <v>13</v>
      </c>
    </row>
    <row r="2977" spans="1:17" x14ac:dyDescent="0.25">
      <c r="A2977">
        <v>164962727</v>
      </c>
      <c r="B2977" t="s">
        <v>4708</v>
      </c>
      <c r="C2977" t="s">
        <v>4709</v>
      </c>
      <c r="D2977" t="s">
        <v>62</v>
      </c>
      <c r="E2977">
        <v>17</v>
      </c>
      <c r="F2977" t="s">
        <v>6</v>
      </c>
      <c r="G2977" t="s">
        <v>759</v>
      </c>
      <c r="H2977" t="s">
        <v>22</v>
      </c>
      <c r="I2977">
        <v>167</v>
      </c>
      <c r="J2977">
        <v>167</v>
      </c>
      <c r="K2977">
        <v>0</v>
      </c>
      <c r="L2977">
        <v>20230908</v>
      </c>
      <c r="M2977" t="s">
        <v>31</v>
      </c>
      <c r="N2977">
        <v>20234</v>
      </c>
      <c r="O2977">
        <v>7568737</v>
      </c>
      <c r="P2977" t="s">
        <v>13</v>
      </c>
      <c r="Q2977" t="s">
        <v>13</v>
      </c>
    </row>
    <row r="2978" spans="1:17" x14ac:dyDescent="0.25">
      <c r="A2978">
        <v>164664834</v>
      </c>
      <c r="B2978" t="s">
        <v>3167</v>
      </c>
      <c r="C2978" t="s">
        <v>289</v>
      </c>
      <c r="D2978" t="s">
        <v>62</v>
      </c>
      <c r="E2978">
        <v>17</v>
      </c>
      <c r="F2978" t="s">
        <v>32</v>
      </c>
      <c r="G2978" t="s">
        <v>4299</v>
      </c>
      <c r="H2978" t="s">
        <v>22</v>
      </c>
      <c r="I2978">
        <v>606</v>
      </c>
      <c r="J2978">
        <v>315</v>
      </c>
      <c r="K2978">
        <v>20233</v>
      </c>
      <c r="L2978">
        <v>20230202</v>
      </c>
      <c r="M2978" t="s">
        <v>30</v>
      </c>
      <c r="N2978">
        <v>20234</v>
      </c>
      <c r="O2978">
        <v>16271103</v>
      </c>
      <c r="P2978" t="s">
        <v>1193</v>
      </c>
      <c r="Q2978" t="s">
        <v>13</v>
      </c>
    </row>
    <row r="2979" spans="1:17" x14ac:dyDescent="0.25">
      <c r="A2979">
        <v>165031726</v>
      </c>
      <c r="B2979" t="s">
        <v>6659</v>
      </c>
      <c r="C2979" t="s">
        <v>5066</v>
      </c>
      <c r="D2979" t="s">
        <v>62</v>
      </c>
      <c r="E2979">
        <v>17</v>
      </c>
      <c r="F2979" t="s">
        <v>6</v>
      </c>
      <c r="G2979" t="s">
        <v>757</v>
      </c>
      <c r="H2979" t="s">
        <v>22</v>
      </c>
      <c r="I2979">
        <v>80</v>
      </c>
      <c r="J2979">
        <v>63</v>
      </c>
      <c r="K2979">
        <v>20233</v>
      </c>
      <c r="L2979">
        <v>20210913</v>
      </c>
      <c r="M2979" t="s">
        <v>31</v>
      </c>
      <c r="N2979">
        <v>20234</v>
      </c>
      <c r="O2979">
        <v>15987127</v>
      </c>
      <c r="P2979" t="s">
        <v>13</v>
      </c>
      <c r="Q2979" t="s">
        <v>13</v>
      </c>
    </row>
    <row r="2980" spans="1:17" x14ac:dyDescent="0.25">
      <c r="A2980">
        <v>165063855</v>
      </c>
      <c r="B2980" t="s">
        <v>7375</v>
      </c>
      <c r="C2980" t="s">
        <v>7376</v>
      </c>
      <c r="D2980" t="s">
        <v>62</v>
      </c>
      <c r="E2980">
        <v>17</v>
      </c>
      <c r="F2980" t="s">
        <v>32</v>
      </c>
      <c r="G2980" t="s">
        <v>4299</v>
      </c>
      <c r="H2980" t="s">
        <v>22</v>
      </c>
      <c r="I2980">
        <v>74</v>
      </c>
      <c r="J2980">
        <v>7</v>
      </c>
      <c r="K2980">
        <v>0</v>
      </c>
      <c r="L2980">
        <v>20220609</v>
      </c>
      <c r="M2980" t="s">
        <v>30</v>
      </c>
      <c r="N2980">
        <v>0</v>
      </c>
      <c r="O2980">
        <v>16498778</v>
      </c>
      <c r="P2980" t="s">
        <v>13</v>
      </c>
      <c r="Q2980" t="s">
        <v>13</v>
      </c>
    </row>
    <row r="2981" spans="1:17" x14ac:dyDescent="0.25">
      <c r="A2981">
        <v>164876503</v>
      </c>
      <c r="B2981" t="s">
        <v>6660</v>
      </c>
      <c r="C2981" t="s">
        <v>2621</v>
      </c>
      <c r="D2981" t="s">
        <v>58</v>
      </c>
      <c r="E2981">
        <v>17</v>
      </c>
      <c r="F2981" t="s">
        <v>6</v>
      </c>
      <c r="G2981" t="s">
        <v>757</v>
      </c>
      <c r="H2981" t="s">
        <v>22</v>
      </c>
      <c r="I2981">
        <v>286</v>
      </c>
      <c r="J2981">
        <v>269</v>
      </c>
      <c r="K2981">
        <v>20233</v>
      </c>
      <c r="L2981">
        <v>20221117</v>
      </c>
      <c r="M2981" t="s">
        <v>31</v>
      </c>
      <c r="N2981">
        <v>20234</v>
      </c>
      <c r="O2981">
        <v>7982055</v>
      </c>
      <c r="P2981" t="s">
        <v>13</v>
      </c>
      <c r="Q2981" t="s">
        <v>13</v>
      </c>
    </row>
    <row r="2982" spans="1:17" x14ac:dyDescent="0.25">
      <c r="A2982">
        <v>164946451</v>
      </c>
      <c r="B2982" t="s">
        <v>4710</v>
      </c>
      <c r="C2982" t="s">
        <v>4711</v>
      </c>
      <c r="D2982" t="s">
        <v>62</v>
      </c>
      <c r="E2982">
        <v>17</v>
      </c>
      <c r="F2982" t="s">
        <v>6</v>
      </c>
      <c r="G2982" t="s">
        <v>755</v>
      </c>
      <c r="H2982" t="s">
        <v>22</v>
      </c>
      <c r="I2982">
        <v>181</v>
      </c>
      <c r="J2982">
        <v>146</v>
      </c>
      <c r="K2982">
        <v>20233</v>
      </c>
      <c r="L2982">
        <v>20230426</v>
      </c>
      <c r="M2982" t="s">
        <v>31</v>
      </c>
      <c r="N2982">
        <v>20234</v>
      </c>
      <c r="O2982">
        <v>10193218</v>
      </c>
      <c r="P2982" t="s">
        <v>13</v>
      </c>
      <c r="Q2982" t="s">
        <v>13</v>
      </c>
    </row>
    <row r="2983" spans="1:17" x14ac:dyDescent="0.25">
      <c r="A2983">
        <v>164953978</v>
      </c>
      <c r="B2983" t="s">
        <v>4149</v>
      </c>
      <c r="C2983" t="s">
        <v>4296</v>
      </c>
      <c r="D2983" t="s">
        <v>62</v>
      </c>
      <c r="E2983">
        <v>17</v>
      </c>
      <c r="F2983" t="s">
        <v>6</v>
      </c>
      <c r="G2983" t="s">
        <v>759</v>
      </c>
      <c r="H2983" t="s">
        <v>22</v>
      </c>
      <c r="I2983">
        <v>188</v>
      </c>
      <c r="J2983">
        <v>188</v>
      </c>
      <c r="K2983">
        <v>0</v>
      </c>
      <c r="L2983">
        <v>20220904</v>
      </c>
      <c r="M2983" t="s">
        <v>30</v>
      </c>
      <c r="N2983">
        <v>0</v>
      </c>
      <c r="O2983">
        <v>15072289</v>
      </c>
      <c r="P2983" t="s">
        <v>13</v>
      </c>
      <c r="Q2983" t="s">
        <v>13</v>
      </c>
    </row>
    <row r="2984" spans="1:17" x14ac:dyDescent="0.25">
      <c r="A2984">
        <v>164980035</v>
      </c>
      <c r="B2984" t="s">
        <v>4712</v>
      </c>
      <c r="C2984" t="s">
        <v>2003</v>
      </c>
      <c r="D2984" t="s">
        <v>62</v>
      </c>
      <c r="E2984">
        <v>17</v>
      </c>
      <c r="F2984" t="s">
        <v>32</v>
      </c>
      <c r="G2984" t="s">
        <v>4299</v>
      </c>
      <c r="H2984" t="s">
        <v>22</v>
      </c>
      <c r="I2984">
        <v>175</v>
      </c>
      <c r="J2984">
        <v>161</v>
      </c>
      <c r="K2984">
        <v>0</v>
      </c>
      <c r="L2984" t="s">
        <v>25</v>
      </c>
      <c r="M2984" t="s">
        <v>30</v>
      </c>
      <c r="N2984">
        <v>20234</v>
      </c>
      <c r="O2984">
        <v>16461906</v>
      </c>
      <c r="P2984" t="s">
        <v>13</v>
      </c>
      <c r="Q2984" t="s">
        <v>13</v>
      </c>
    </row>
    <row r="2985" spans="1:17" x14ac:dyDescent="0.25">
      <c r="A2985">
        <v>164957531</v>
      </c>
      <c r="B2985" t="s">
        <v>1964</v>
      </c>
      <c r="C2985" t="s">
        <v>227</v>
      </c>
      <c r="D2985" t="s">
        <v>62</v>
      </c>
      <c r="E2985">
        <v>17</v>
      </c>
      <c r="F2985" t="s">
        <v>6</v>
      </c>
      <c r="G2985" t="s">
        <v>758</v>
      </c>
      <c r="H2985" t="s">
        <v>22</v>
      </c>
      <c r="I2985">
        <v>180</v>
      </c>
      <c r="J2985">
        <v>123</v>
      </c>
      <c r="K2985">
        <v>20233</v>
      </c>
      <c r="L2985">
        <v>20210626</v>
      </c>
      <c r="M2985" t="s">
        <v>31</v>
      </c>
      <c r="N2985">
        <v>20234</v>
      </c>
      <c r="O2985">
        <v>11802140</v>
      </c>
      <c r="P2985" t="s">
        <v>13</v>
      </c>
      <c r="Q2985" t="s">
        <v>13</v>
      </c>
    </row>
    <row r="2986" spans="1:17" x14ac:dyDescent="0.25">
      <c r="A2986">
        <v>164951459</v>
      </c>
      <c r="B2986" t="s">
        <v>4297</v>
      </c>
      <c r="C2986" t="s">
        <v>4298</v>
      </c>
      <c r="D2986" t="s">
        <v>62</v>
      </c>
      <c r="E2986">
        <v>17</v>
      </c>
      <c r="F2986" t="s">
        <v>6</v>
      </c>
      <c r="G2986" t="s">
        <v>759</v>
      </c>
      <c r="H2986" t="s">
        <v>22</v>
      </c>
      <c r="I2986">
        <v>192</v>
      </c>
      <c r="J2986">
        <v>189</v>
      </c>
      <c r="K2986">
        <v>20233</v>
      </c>
      <c r="L2986">
        <v>20220404</v>
      </c>
      <c r="M2986" t="s">
        <v>30</v>
      </c>
      <c r="N2986">
        <v>20234</v>
      </c>
      <c r="O2986">
        <v>16439666</v>
      </c>
      <c r="P2986" t="s">
        <v>13</v>
      </c>
      <c r="Q2986" t="s">
        <v>13</v>
      </c>
    </row>
    <row r="2987" spans="1:17" x14ac:dyDescent="0.25">
      <c r="A2987">
        <v>164227863</v>
      </c>
      <c r="B2987" t="s">
        <v>997</v>
      </c>
      <c r="C2987" t="s">
        <v>720</v>
      </c>
      <c r="D2987" t="s">
        <v>62</v>
      </c>
      <c r="E2987">
        <v>17</v>
      </c>
      <c r="F2987" t="s">
        <v>6</v>
      </c>
      <c r="G2987" t="s">
        <v>759</v>
      </c>
      <c r="H2987" t="s">
        <v>22</v>
      </c>
      <c r="I2987">
        <v>1162</v>
      </c>
      <c r="J2987">
        <v>1162</v>
      </c>
      <c r="K2987">
        <v>20233</v>
      </c>
      <c r="L2987">
        <v>20220330</v>
      </c>
      <c r="M2987" t="s">
        <v>30</v>
      </c>
      <c r="N2987">
        <v>20234</v>
      </c>
      <c r="O2987">
        <v>15991066</v>
      </c>
      <c r="P2987" t="s">
        <v>14</v>
      </c>
      <c r="Q2987" t="s">
        <v>14</v>
      </c>
    </row>
    <row r="2988" spans="1:17" x14ac:dyDescent="0.25">
      <c r="A2988">
        <v>164924412</v>
      </c>
      <c r="B2988" t="s">
        <v>2368</v>
      </c>
      <c r="C2988" t="s">
        <v>268</v>
      </c>
      <c r="D2988" t="s">
        <v>878</v>
      </c>
      <c r="E2988">
        <v>17</v>
      </c>
      <c r="F2988" t="s">
        <v>6</v>
      </c>
      <c r="G2988" t="s">
        <v>757</v>
      </c>
      <c r="H2988" t="s">
        <v>22</v>
      </c>
      <c r="I2988">
        <v>242</v>
      </c>
      <c r="J2988">
        <v>238</v>
      </c>
      <c r="K2988">
        <v>0</v>
      </c>
      <c r="L2988">
        <v>20230404</v>
      </c>
      <c r="M2988" t="s">
        <v>31</v>
      </c>
      <c r="N2988">
        <v>0</v>
      </c>
      <c r="O2988">
        <v>11627231</v>
      </c>
      <c r="P2988" t="s">
        <v>13</v>
      </c>
      <c r="Q2988" t="s">
        <v>13</v>
      </c>
    </row>
    <row r="2989" spans="1:17" x14ac:dyDescent="0.25">
      <c r="A2989">
        <v>164493863</v>
      </c>
      <c r="B2989" t="s">
        <v>1229</v>
      </c>
      <c r="C2989" t="s">
        <v>1230</v>
      </c>
      <c r="D2989" t="s">
        <v>58</v>
      </c>
      <c r="E2989">
        <v>17</v>
      </c>
      <c r="F2989" t="s">
        <v>6</v>
      </c>
      <c r="G2989" t="s">
        <v>759</v>
      </c>
      <c r="H2989" t="s">
        <v>22</v>
      </c>
      <c r="I2989">
        <v>882</v>
      </c>
      <c r="J2989">
        <v>854</v>
      </c>
      <c r="K2989">
        <v>20233</v>
      </c>
      <c r="L2989">
        <v>20210726</v>
      </c>
      <c r="M2989" t="s">
        <v>30</v>
      </c>
      <c r="N2989">
        <v>20234</v>
      </c>
      <c r="O2989">
        <v>16119246</v>
      </c>
      <c r="P2989" t="s">
        <v>14</v>
      </c>
      <c r="Q2989" t="s">
        <v>14</v>
      </c>
    </row>
    <row r="2990" spans="1:17" x14ac:dyDescent="0.25">
      <c r="A2990">
        <v>164880141</v>
      </c>
      <c r="B2990" t="s">
        <v>293</v>
      </c>
      <c r="C2990" t="s">
        <v>150</v>
      </c>
      <c r="D2990" t="s">
        <v>62</v>
      </c>
      <c r="E2990">
        <v>17</v>
      </c>
      <c r="F2990" t="s">
        <v>6</v>
      </c>
      <c r="G2990" t="s">
        <v>758</v>
      </c>
      <c r="H2990" t="s">
        <v>22</v>
      </c>
      <c r="I2990">
        <v>284</v>
      </c>
      <c r="J2990">
        <v>266</v>
      </c>
      <c r="K2990">
        <v>20233</v>
      </c>
      <c r="L2990">
        <v>20200129</v>
      </c>
      <c r="M2990" t="s">
        <v>31</v>
      </c>
      <c r="N2990">
        <v>20234</v>
      </c>
      <c r="O2990">
        <v>9943449</v>
      </c>
      <c r="P2990" t="s">
        <v>13</v>
      </c>
      <c r="Q2990" t="s">
        <v>13</v>
      </c>
    </row>
    <row r="2991" spans="1:17" x14ac:dyDescent="0.25">
      <c r="A2991">
        <v>164494531</v>
      </c>
      <c r="B2991" t="s">
        <v>639</v>
      </c>
      <c r="C2991" t="s">
        <v>1231</v>
      </c>
      <c r="D2991" t="s">
        <v>62</v>
      </c>
      <c r="E2991">
        <v>17</v>
      </c>
      <c r="F2991" t="s">
        <v>6</v>
      </c>
      <c r="G2991" t="s">
        <v>759</v>
      </c>
      <c r="H2991" t="s">
        <v>22</v>
      </c>
      <c r="I2991">
        <v>882</v>
      </c>
      <c r="J2991">
        <v>854</v>
      </c>
      <c r="K2991">
        <v>20233</v>
      </c>
      <c r="L2991">
        <v>20230518</v>
      </c>
      <c r="M2991" t="s">
        <v>30</v>
      </c>
      <c r="N2991">
        <v>20234</v>
      </c>
      <c r="O2991">
        <v>15088312</v>
      </c>
      <c r="P2991" t="s">
        <v>14</v>
      </c>
      <c r="Q2991" t="s">
        <v>14</v>
      </c>
    </row>
    <row r="2992" spans="1:17" x14ac:dyDescent="0.25">
      <c r="A2992">
        <v>165055570</v>
      </c>
      <c r="B2992" t="s">
        <v>7377</v>
      </c>
      <c r="C2992" t="s">
        <v>7378</v>
      </c>
      <c r="D2992" t="s">
        <v>58</v>
      </c>
      <c r="E2992">
        <v>17</v>
      </c>
      <c r="F2992" t="s">
        <v>6</v>
      </c>
      <c r="G2992" t="s">
        <v>757</v>
      </c>
      <c r="H2992" t="s">
        <v>22</v>
      </c>
      <c r="I2992">
        <v>49</v>
      </c>
      <c r="J2992">
        <v>35</v>
      </c>
      <c r="K2992">
        <v>20233</v>
      </c>
      <c r="L2992">
        <v>20220418</v>
      </c>
      <c r="M2992" t="s">
        <v>31</v>
      </c>
      <c r="N2992">
        <v>20234</v>
      </c>
      <c r="O2992">
        <v>15646521</v>
      </c>
      <c r="P2992" t="s">
        <v>13</v>
      </c>
      <c r="Q2992" t="s">
        <v>13</v>
      </c>
    </row>
    <row r="2993" spans="1:17" x14ac:dyDescent="0.25">
      <c r="A2993">
        <v>164857383</v>
      </c>
      <c r="B2993" t="s">
        <v>157</v>
      </c>
      <c r="C2993" t="s">
        <v>241</v>
      </c>
      <c r="D2993" t="s">
        <v>62</v>
      </c>
      <c r="E2993">
        <v>17</v>
      </c>
      <c r="F2993" t="s">
        <v>32</v>
      </c>
      <c r="G2993" t="s">
        <v>3901</v>
      </c>
      <c r="H2993" t="s">
        <v>22</v>
      </c>
      <c r="I2993">
        <v>335</v>
      </c>
      <c r="J2993">
        <v>84</v>
      </c>
      <c r="K2993">
        <v>20233</v>
      </c>
      <c r="L2993">
        <v>20230914</v>
      </c>
      <c r="M2993" t="s">
        <v>30</v>
      </c>
      <c r="N2993">
        <v>20234</v>
      </c>
      <c r="O2993">
        <v>16387445</v>
      </c>
      <c r="P2993" t="s">
        <v>13</v>
      </c>
      <c r="Q2993" t="s">
        <v>13</v>
      </c>
    </row>
    <row r="2994" spans="1:17" x14ac:dyDescent="0.25">
      <c r="A2994">
        <v>164906435</v>
      </c>
      <c r="B2994" t="s">
        <v>157</v>
      </c>
      <c r="C2994" t="s">
        <v>1458</v>
      </c>
      <c r="D2994" t="s">
        <v>62</v>
      </c>
      <c r="E2994">
        <v>17</v>
      </c>
      <c r="F2994" t="s">
        <v>6</v>
      </c>
      <c r="G2994" t="s">
        <v>759</v>
      </c>
      <c r="H2994" t="s">
        <v>22</v>
      </c>
      <c r="I2994">
        <v>265</v>
      </c>
      <c r="J2994">
        <v>264</v>
      </c>
      <c r="K2994">
        <v>0</v>
      </c>
      <c r="L2994">
        <v>20230101</v>
      </c>
      <c r="M2994" t="s">
        <v>30</v>
      </c>
      <c r="N2994">
        <v>0</v>
      </c>
      <c r="O2994">
        <v>16417619</v>
      </c>
      <c r="P2994" t="s">
        <v>13</v>
      </c>
      <c r="Q2994" t="s">
        <v>13</v>
      </c>
    </row>
    <row r="2995" spans="1:17" x14ac:dyDescent="0.25">
      <c r="A2995">
        <v>164966190</v>
      </c>
      <c r="B2995" t="s">
        <v>1225</v>
      </c>
      <c r="C2995" t="s">
        <v>5556</v>
      </c>
      <c r="D2995" t="s">
        <v>62</v>
      </c>
      <c r="E2995">
        <v>17</v>
      </c>
      <c r="F2995" t="s">
        <v>6</v>
      </c>
      <c r="G2995" t="s">
        <v>755</v>
      </c>
      <c r="H2995" t="s">
        <v>22</v>
      </c>
      <c r="I2995">
        <v>159</v>
      </c>
      <c r="J2995">
        <v>159</v>
      </c>
      <c r="K2995">
        <v>0</v>
      </c>
      <c r="L2995">
        <v>20240213</v>
      </c>
      <c r="M2995" t="s">
        <v>30</v>
      </c>
      <c r="N2995">
        <v>0</v>
      </c>
      <c r="O2995">
        <v>16420762</v>
      </c>
      <c r="P2995" t="s">
        <v>13</v>
      </c>
      <c r="Q2995" t="s">
        <v>13</v>
      </c>
    </row>
    <row r="2996" spans="1:17" x14ac:dyDescent="0.25">
      <c r="A2996">
        <v>165077983</v>
      </c>
      <c r="B2996" t="s">
        <v>7379</v>
      </c>
      <c r="C2996" t="s">
        <v>396</v>
      </c>
      <c r="D2996" t="s">
        <v>62</v>
      </c>
      <c r="E2996">
        <v>17</v>
      </c>
      <c r="F2996" t="s">
        <v>6</v>
      </c>
      <c r="G2996" t="s">
        <v>758</v>
      </c>
      <c r="H2996" t="s">
        <v>22</v>
      </c>
      <c r="I2996">
        <v>12</v>
      </c>
      <c r="J2996">
        <v>12</v>
      </c>
      <c r="K2996">
        <v>0</v>
      </c>
      <c r="L2996">
        <v>20231030</v>
      </c>
      <c r="M2996" t="s">
        <v>31</v>
      </c>
      <c r="N2996">
        <v>0</v>
      </c>
      <c r="O2996">
        <v>16506644</v>
      </c>
      <c r="P2996" t="s">
        <v>13</v>
      </c>
      <c r="Q2996" t="s">
        <v>13</v>
      </c>
    </row>
    <row r="2997" spans="1:17" x14ac:dyDescent="0.25">
      <c r="A2997">
        <v>164225841</v>
      </c>
      <c r="B2997" t="s">
        <v>378</v>
      </c>
      <c r="C2997" t="s">
        <v>236</v>
      </c>
      <c r="D2997" t="s">
        <v>123</v>
      </c>
      <c r="E2997">
        <v>17</v>
      </c>
      <c r="F2997" t="s">
        <v>6</v>
      </c>
      <c r="G2997" t="s">
        <v>759</v>
      </c>
      <c r="H2997" t="s">
        <v>22</v>
      </c>
      <c r="I2997">
        <v>1166</v>
      </c>
      <c r="J2997">
        <v>1162</v>
      </c>
      <c r="K2997">
        <v>20233</v>
      </c>
      <c r="L2997">
        <v>20230403</v>
      </c>
      <c r="M2997" t="s">
        <v>30</v>
      </c>
      <c r="N2997">
        <v>20234</v>
      </c>
      <c r="O2997">
        <v>12241053</v>
      </c>
      <c r="P2997" t="s">
        <v>14</v>
      </c>
      <c r="Q2997" t="s">
        <v>14</v>
      </c>
    </row>
    <row r="2998" spans="1:17" x14ac:dyDescent="0.25">
      <c r="A2998">
        <v>164826412</v>
      </c>
      <c r="B2998" t="s">
        <v>2895</v>
      </c>
      <c r="C2998" t="s">
        <v>2896</v>
      </c>
      <c r="D2998" t="s">
        <v>62</v>
      </c>
      <c r="E2998">
        <v>17</v>
      </c>
      <c r="F2998" t="s">
        <v>32</v>
      </c>
      <c r="G2998" t="s">
        <v>4299</v>
      </c>
      <c r="H2998" t="s">
        <v>22</v>
      </c>
      <c r="I2998">
        <v>368</v>
      </c>
      <c r="J2998">
        <v>186</v>
      </c>
      <c r="K2998">
        <v>20233</v>
      </c>
      <c r="L2998">
        <v>20230401</v>
      </c>
      <c r="M2998" t="s">
        <v>30</v>
      </c>
      <c r="N2998">
        <v>20234</v>
      </c>
      <c r="O2998">
        <v>16373822</v>
      </c>
      <c r="P2998" t="s">
        <v>1192</v>
      </c>
      <c r="Q2998" t="s">
        <v>13</v>
      </c>
    </row>
    <row r="2999" spans="1:17" x14ac:dyDescent="0.25">
      <c r="A2999">
        <v>163030227</v>
      </c>
      <c r="B2999" t="s">
        <v>6661</v>
      </c>
      <c r="C2999" t="s">
        <v>6662</v>
      </c>
      <c r="D2999" t="s">
        <v>58</v>
      </c>
      <c r="E2999">
        <v>17</v>
      </c>
      <c r="F2999" t="s">
        <v>6</v>
      </c>
      <c r="G2999" t="s">
        <v>759</v>
      </c>
      <c r="H2999" t="s">
        <v>22</v>
      </c>
      <c r="I2999">
        <v>1860</v>
      </c>
      <c r="J2999">
        <v>1844</v>
      </c>
      <c r="K2999">
        <v>20233</v>
      </c>
      <c r="L2999">
        <v>20220509</v>
      </c>
      <c r="M2999" t="s">
        <v>30</v>
      </c>
      <c r="N2999">
        <v>20234</v>
      </c>
      <c r="O2999">
        <v>15269206</v>
      </c>
      <c r="P2999" t="s">
        <v>1266</v>
      </c>
      <c r="Q2999" t="s">
        <v>1266</v>
      </c>
    </row>
    <row r="3000" spans="1:17" x14ac:dyDescent="0.25">
      <c r="A3000">
        <v>165075350</v>
      </c>
      <c r="B3000" t="s">
        <v>7380</v>
      </c>
      <c r="C3000" t="s">
        <v>7381</v>
      </c>
      <c r="D3000" t="s">
        <v>78</v>
      </c>
      <c r="E3000">
        <v>17</v>
      </c>
      <c r="F3000" t="s">
        <v>6</v>
      </c>
      <c r="G3000" t="s">
        <v>759</v>
      </c>
      <c r="H3000" t="s">
        <v>22</v>
      </c>
      <c r="I3000">
        <v>33</v>
      </c>
      <c r="J3000">
        <v>28</v>
      </c>
      <c r="K3000">
        <v>0</v>
      </c>
      <c r="L3000">
        <v>20201029</v>
      </c>
      <c r="M3000" t="s">
        <v>31</v>
      </c>
      <c r="N3000">
        <v>0</v>
      </c>
      <c r="O3000">
        <v>12791780</v>
      </c>
      <c r="P3000" t="s">
        <v>13</v>
      </c>
      <c r="Q3000" t="s">
        <v>13</v>
      </c>
    </row>
    <row r="3001" spans="1:17" x14ac:dyDescent="0.25">
      <c r="A3001">
        <v>165059355</v>
      </c>
      <c r="B3001" t="s">
        <v>7382</v>
      </c>
      <c r="C3001" t="s">
        <v>7383</v>
      </c>
      <c r="D3001" t="s">
        <v>62</v>
      </c>
      <c r="E3001">
        <v>17</v>
      </c>
      <c r="F3001" t="s">
        <v>6</v>
      </c>
      <c r="G3001" t="s">
        <v>757</v>
      </c>
      <c r="H3001" t="s">
        <v>22</v>
      </c>
      <c r="I3001">
        <v>48</v>
      </c>
      <c r="J3001">
        <v>17</v>
      </c>
      <c r="K3001">
        <v>20233</v>
      </c>
      <c r="L3001" t="s">
        <v>25</v>
      </c>
      <c r="M3001" t="s">
        <v>30</v>
      </c>
      <c r="N3001">
        <v>20234</v>
      </c>
      <c r="O3001">
        <v>10824230</v>
      </c>
      <c r="P3001" t="s">
        <v>13</v>
      </c>
      <c r="Q3001" t="s">
        <v>13</v>
      </c>
    </row>
    <row r="3002" spans="1:17" x14ac:dyDescent="0.25">
      <c r="A3002">
        <v>165073187</v>
      </c>
      <c r="B3002" t="s">
        <v>7384</v>
      </c>
      <c r="C3002" t="s">
        <v>6962</v>
      </c>
      <c r="D3002" t="s">
        <v>58</v>
      </c>
      <c r="E3002">
        <v>17</v>
      </c>
      <c r="F3002" t="s">
        <v>6</v>
      </c>
      <c r="G3002" t="s">
        <v>757</v>
      </c>
      <c r="H3002" t="s">
        <v>22</v>
      </c>
      <c r="I3002">
        <v>31</v>
      </c>
      <c r="J3002">
        <v>7</v>
      </c>
      <c r="K3002">
        <v>20233</v>
      </c>
      <c r="L3002">
        <v>20230314</v>
      </c>
      <c r="M3002" t="s">
        <v>31</v>
      </c>
      <c r="N3002">
        <v>0</v>
      </c>
      <c r="O3002">
        <v>16517012</v>
      </c>
      <c r="P3002" t="s">
        <v>13</v>
      </c>
      <c r="Q3002" t="s">
        <v>13</v>
      </c>
    </row>
    <row r="3003" spans="1:17" x14ac:dyDescent="0.25">
      <c r="A3003">
        <v>164850399</v>
      </c>
      <c r="B3003" t="s">
        <v>3168</v>
      </c>
      <c r="C3003" t="s">
        <v>3169</v>
      </c>
      <c r="D3003" t="s">
        <v>62</v>
      </c>
      <c r="E3003">
        <v>17</v>
      </c>
      <c r="F3003" t="s">
        <v>32</v>
      </c>
      <c r="G3003" t="s">
        <v>4299</v>
      </c>
      <c r="H3003" t="s">
        <v>22</v>
      </c>
      <c r="I3003">
        <v>341</v>
      </c>
      <c r="J3003">
        <v>6</v>
      </c>
      <c r="K3003">
        <v>20233</v>
      </c>
      <c r="L3003">
        <v>20230220</v>
      </c>
      <c r="M3003" t="s">
        <v>30</v>
      </c>
      <c r="N3003">
        <v>20234</v>
      </c>
      <c r="O3003">
        <v>16037803</v>
      </c>
      <c r="P3003" t="s">
        <v>13</v>
      </c>
      <c r="Q3003" t="s">
        <v>13</v>
      </c>
    </row>
    <row r="3004" spans="1:17" x14ac:dyDescent="0.25">
      <c r="A3004">
        <v>164365226</v>
      </c>
      <c r="B3004" t="s">
        <v>507</v>
      </c>
      <c r="C3004" t="s">
        <v>3902</v>
      </c>
      <c r="D3004" t="s">
        <v>62</v>
      </c>
      <c r="E3004">
        <v>17</v>
      </c>
      <c r="F3004" t="s">
        <v>6</v>
      </c>
      <c r="G3004" t="s">
        <v>758</v>
      </c>
      <c r="H3004" t="s">
        <v>22</v>
      </c>
      <c r="I3004">
        <v>985</v>
      </c>
      <c r="J3004">
        <v>966</v>
      </c>
      <c r="K3004">
        <v>20233</v>
      </c>
      <c r="L3004">
        <v>20211108</v>
      </c>
      <c r="M3004" t="s">
        <v>31</v>
      </c>
      <c r="N3004">
        <v>20234</v>
      </c>
      <c r="O3004">
        <v>9534396</v>
      </c>
      <c r="P3004" t="s">
        <v>14</v>
      </c>
      <c r="Q3004" t="s">
        <v>14</v>
      </c>
    </row>
    <row r="3005" spans="1:17" x14ac:dyDescent="0.25">
      <c r="A3005">
        <v>164882516</v>
      </c>
      <c r="B3005" t="s">
        <v>2872</v>
      </c>
      <c r="C3005" t="s">
        <v>3547</v>
      </c>
      <c r="D3005" t="s">
        <v>58</v>
      </c>
      <c r="E3005">
        <v>17</v>
      </c>
      <c r="F3005" t="s">
        <v>6</v>
      </c>
      <c r="G3005" t="s">
        <v>758</v>
      </c>
      <c r="H3005" t="s">
        <v>22</v>
      </c>
      <c r="I3005">
        <v>278</v>
      </c>
      <c r="J3005">
        <v>269</v>
      </c>
      <c r="K3005">
        <v>0</v>
      </c>
      <c r="L3005">
        <v>20220921</v>
      </c>
      <c r="M3005" t="s">
        <v>31</v>
      </c>
      <c r="N3005">
        <v>0</v>
      </c>
      <c r="O3005">
        <v>10105320</v>
      </c>
      <c r="P3005" t="s">
        <v>13</v>
      </c>
      <c r="Q3005" t="s">
        <v>13</v>
      </c>
    </row>
    <row r="3006" spans="1:17" x14ac:dyDescent="0.25">
      <c r="A3006">
        <v>165038392</v>
      </c>
      <c r="B3006" t="s">
        <v>6223</v>
      </c>
      <c r="C3006" t="s">
        <v>437</v>
      </c>
      <c r="D3006" t="s">
        <v>58</v>
      </c>
      <c r="E3006">
        <v>17</v>
      </c>
      <c r="F3006" t="s">
        <v>6</v>
      </c>
      <c r="G3006" t="s">
        <v>6222</v>
      </c>
      <c r="H3006" t="s">
        <v>22</v>
      </c>
      <c r="I3006">
        <v>91</v>
      </c>
      <c r="J3006">
        <v>91</v>
      </c>
      <c r="K3006">
        <v>20233</v>
      </c>
      <c r="L3006">
        <v>20210120</v>
      </c>
      <c r="M3006" t="s">
        <v>30</v>
      </c>
      <c r="N3006">
        <v>0</v>
      </c>
      <c r="O3006">
        <v>16488140</v>
      </c>
      <c r="P3006" t="s">
        <v>13</v>
      </c>
      <c r="Q3006" t="s">
        <v>13</v>
      </c>
    </row>
    <row r="3007" spans="1:17" x14ac:dyDescent="0.25">
      <c r="A3007">
        <v>164987525</v>
      </c>
      <c r="B3007" t="s">
        <v>5557</v>
      </c>
      <c r="C3007" t="s">
        <v>522</v>
      </c>
      <c r="D3007" t="s">
        <v>62</v>
      </c>
      <c r="E3007">
        <v>17</v>
      </c>
      <c r="F3007" t="s">
        <v>6</v>
      </c>
      <c r="G3007" t="s">
        <v>757</v>
      </c>
      <c r="H3007" t="s">
        <v>22</v>
      </c>
      <c r="I3007">
        <v>145</v>
      </c>
      <c r="J3007">
        <v>123</v>
      </c>
      <c r="K3007">
        <v>20233</v>
      </c>
      <c r="L3007">
        <v>20240102</v>
      </c>
      <c r="M3007" t="s">
        <v>31</v>
      </c>
      <c r="N3007">
        <v>20234</v>
      </c>
      <c r="O3007">
        <v>16465462</v>
      </c>
      <c r="P3007" t="s">
        <v>13</v>
      </c>
      <c r="Q3007" t="s">
        <v>13</v>
      </c>
    </row>
    <row r="3008" spans="1:17" x14ac:dyDescent="0.25">
      <c r="A3008">
        <v>164887664</v>
      </c>
      <c r="B3008" t="s">
        <v>649</v>
      </c>
      <c r="C3008" t="s">
        <v>604</v>
      </c>
      <c r="D3008" t="s">
        <v>58</v>
      </c>
      <c r="E3008">
        <v>17</v>
      </c>
      <c r="F3008" t="s">
        <v>6</v>
      </c>
      <c r="G3008" t="s">
        <v>758</v>
      </c>
      <c r="H3008" t="s">
        <v>22</v>
      </c>
      <c r="I3008">
        <v>286</v>
      </c>
      <c r="J3008">
        <v>259</v>
      </c>
      <c r="K3008">
        <v>20233</v>
      </c>
      <c r="L3008">
        <v>20190722</v>
      </c>
      <c r="M3008" t="s">
        <v>31</v>
      </c>
      <c r="N3008">
        <v>0</v>
      </c>
      <c r="O3008">
        <v>15317627</v>
      </c>
      <c r="P3008" t="s">
        <v>13</v>
      </c>
      <c r="Q3008" t="s">
        <v>13</v>
      </c>
    </row>
    <row r="3009" spans="1:17" x14ac:dyDescent="0.25">
      <c r="A3009">
        <v>164918370</v>
      </c>
      <c r="B3009" t="s">
        <v>452</v>
      </c>
      <c r="C3009" t="s">
        <v>3903</v>
      </c>
      <c r="D3009" t="s">
        <v>62</v>
      </c>
      <c r="E3009">
        <v>17</v>
      </c>
      <c r="F3009" t="s">
        <v>6</v>
      </c>
      <c r="G3009" t="s">
        <v>755</v>
      </c>
      <c r="H3009" t="s">
        <v>22</v>
      </c>
      <c r="I3009">
        <v>234</v>
      </c>
      <c r="J3009">
        <v>217</v>
      </c>
      <c r="K3009">
        <v>0</v>
      </c>
      <c r="L3009">
        <v>20200818</v>
      </c>
      <c r="M3009" t="s">
        <v>31</v>
      </c>
      <c r="N3009">
        <v>0</v>
      </c>
      <c r="O3009">
        <v>14821132</v>
      </c>
      <c r="P3009" t="s">
        <v>13</v>
      </c>
      <c r="Q3009" t="s">
        <v>13</v>
      </c>
    </row>
    <row r="3010" spans="1:17" x14ac:dyDescent="0.25">
      <c r="A3010">
        <v>164930824</v>
      </c>
      <c r="B3010" t="s">
        <v>3904</v>
      </c>
      <c r="C3010" t="s">
        <v>762</v>
      </c>
      <c r="D3010" t="s">
        <v>58</v>
      </c>
      <c r="E3010">
        <v>17</v>
      </c>
      <c r="F3010" t="s">
        <v>6</v>
      </c>
      <c r="G3010" t="s">
        <v>758</v>
      </c>
      <c r="H3010" t="s">
        <v>22</v>
      </c>
      <c r="I3010">
        <v>227</v>
      </c>
      <c r="J3010">
        <v>227</v>
      </c>
      <c r="K3010">
        <v>0</v>
      </c>
      <c r="L3010">
        <v>20191129</v>
      </c>
      <c r="M3010" t="s">
        <v>31</v>
      </c>
      <c r="N3010">
        <v>0</v>
      </c>
      <c r="O3010">
        <v>16064605</v>
      </c>
      <c r="P3010" t="s">
        <v>13</v>
      </c>
      <c r="Q3010" t="s">
        <v>13</v>
      </c>
    </row>
    <row r="3011" spans="1:17" x14ac:dyDescent="0.25">
      <c r="A3011">
        <v>164931376</v>
      </c>
      <c r="B3011" t="s">
        <v>1427</v>
      </c>
      <c r="C3011" t="s">
        <v>6663</v>
      </c>
      <c r="D3011" t="s">
        <v>62</v>
      </c>
      <c r="E3011">
        <v>17</v>
      </c>
      <c r="F3011" t="s">
        <v>32</v>
      </c>
      <c r="G3011" t="s">
        <v>4299</v>
      </c>
      <c r="H3011" t="s">
        <v>22</v>
      </c>
      <c r="I3011">
        <v>238</v>
      </c>
      <c r="J3011">
        <v>238</v>
      </c>
      <c r="K3011">
        <v>0</v>
      </c>
      <c r="L3011" t="s">
        <v>25</v>
      </c>
      <c r="M3011" t="s">
        <v>30</v>
      </c>
      <c r="N3011">
        <v>0</v>
      </c>
      <c r="O3011">
        <v>16426663</v>
      </c>
      <c r="P3011" t="s">
        <v>13</v>
      </c>
      <c r="Q3011" t="s">
        <v>13</v>
      </c>
    </row>
    <row r="3012" spans="1:17" x14ac:dyDescent="0.25">
      <c r="A3012">
        <v>164959211</v>
      </c>
      <c r="B3012" t="s">
        <v>383</v>
      </c>
      <c r="C3012" t="s">
        <v>4300</v>
      </c>
      <c r="D3012" t="s">
        <v>62</v>
      </c>
      <c r="E3012">
        <v>17</v>
      </c>
      <c r="F3012" t="s">
        <v>6</v>
      </c>
      <c r="G3012" t="s">
        <v>758</v>
      </c>
      <c r="H3012" t="s">
        <v>22</v>
      </c>
      <c r="I3012">
        <v>185</v>
      </c>
      <c r="J3012">
        <v>185</v>
      </c>
      <c r="K3012">
        <v>0</v>
      </c>
      <c r="L3012">
        <v>20220914</v>
      </c>
      <c r="M3012" t="s">
        <v>31</v>
      </c>
      <c r="N3012">
        <v>20234</v>
      </c>
      <c r="O3012">
        <v>13772140</v>
      </c>
      <c r="P3012" t="s">
        <v>13</v>
      </c>
      <c r="Q3012" t="s">
        <v>13</v>
      </c>
    </row>
    <row r="3013" spans="1:17" x14ac:dyDescent="0.25">
      <c r="A3013">
        <v>165034662</v>
      </c>
      <c r="B3013" t="s">
        <v>385</v>
      </c>
      <c r="C3013" t="s">
        <v>3479</v>
      </c>
      <c r="D3013" t="s">
        <v>62</v>
      </c>
      <c r="E3013">
        <v>17</v>
      </c>
      <c r="F3013" t="s">
        <v>6</v>
      </c>
      <c r="G3013" t="s">
        <v>757</v>
      </c>
      <c r="H3013" t="s">
        <v>22</v>
      </c>
      <c r="I3013">
        <v>69</v>
      </c>
      <c r="J3013">
        <v>18</v>
      </c>
      <c r="K3013">
        <v>20233</v>
      </c>
      <c r="L3013">
        <v>20211108</v>
      </c>
      <c r="M3013" t="s">
        <v>30</v>
      </c>
      <c r="N3013">
        <v>20234</v>
      </c>
      <c r="O3013">
        <v>10918486</v>
      </c>
      <c r="P3013" t="s">
        <v>13</v>
      </c>
      <c r="Q3013" t="s">
        <v>13</v>
      </c>
    </row>
    <row r="3014" spans="1:17" x14ac:dyDescent="0.25">
      <c r="A3014">
        <v>164979530</v>
      </c>
      <c r="B3014" t="s">
        <v>5558</v>
      </c>
      <c r="C3014" t="s">
        <v>5559</v>
      </c>
      <c r="D3014" t="s">
        <v>62</v>
      </c>
      <c r="E3014">
        <v>17</v>
      </c>
      <c r="F3014" t="s">
        <v>33</v>
      </c>
      <c r="G3014" t="s">
        <v>759</v>
      </c>
      <c r="H3014" t="s">
        <v>22</v>
      </c>
      <c r="I3014">
        <v>167</v>
      </c>
      <c r="J3014">
        <v>123</v>
      </c>
      <c r="K3014">
        <v>20233</v>
      </c>
      <c r="L3014">
        <v>20231102</v>
      </c>
      <c r="M3014" t="s">
        <v>31</v>
      </c>
      <c r="N3014">
        <v>20234</v>
      </c>
      <c r="O3014">
        <v>16453916</v>
      </c>
      <c r="P3014" t="s">
        <v>13</v>
      </c>
      <c r="Q3014" t="s">
        <v>13</v>
      </c>
    </row>
    <row r="3015" spans="1:17" x14ac:dyDescent="0.25">
      <c r="A3015">
        <v>164883506</v>
      </c>
      <c r="B3015" t="s">
        <v>454</v>
      </c>
      <c r="C3015" t="s">
        <v>3905</v>
      </c>
      <c r="D3015" t="s">
        <v>62</v>
      </c>
      <c r="E3015">
        <v>17</v>
      </c>
      <c r="F3015" t="s">
        <v>6</v>
      </c>
      <c r="G3015" t="s">
        <v>758</v>
      </c>
      <c r="H3015" t="s">
        <v>22</v>
      </c>
      <c r="I3015">
        <v>277</v>
      </c>
      <c r="J3015">
        <v>266</v>
      </c>
      <c r="K3015">
        <v>20233</v>
      </c>
      <c r="L3015">
        <v>20240303</v>
      </c>
      <c r="M3015" t="s">
        <v>31</v>
      </c>
      <c r="N3015">
        <v>20234</v>
      </c>
      <c r="O3015">
        <v>13954375</v>
      </c>
      <c r="P3015" t="s">
        <v>13</v>
      </c>
      <c r="Q3015" t="s">
        <v>13</v>
      </c>
    </row>
    <row r="3016" spans="1:17" x14ac:dyDescent="0.25">
      <c r="A3016">
        <v>164945509</v>
      </c>
      <c r="B3016" t="s">
        <v>454</v>
      </c>
      <c r="C3016" t="s">
        <v>6173</v>
      </c>
      <c r="D3016" t="s">
        <v>58</v>
      </c>
      <c r="E3016">
        <v>17</v>
      </c>
      <c r="F3016" t="s">
        <v>6</v>
      </c>
      <c r="G3016" t="s">
        <v>755</v>
      </c>
      <c r="H3016" t="s">
        <v>22</v>
      </c>
      <c r="I3016">
        <v>217</v>
      </c>
      <c r="J3016">
        <v>96</v>
      </c>
      <c r="K3016">
        <v>0</v>
      </c>
      <c r="L3016">
        <v>20240129</v>
      </c>
      <c r="M3016" t="s">
        <v>30</v>
      </c>
      <c r="N3016">
        <v>0</v>
      </c>
      <c r="O3016">
        <v>16432774</v>
      </c>
      <c r="P3016" t="s">
        <v>13</v>
      </c>
      <c r="Q3016" t="s">
        <v>13</v>
      </c>
    </row>
    <row r="3017" spans="1:17" x14ac:dyDescent="0.25">
      <c r="A3017">
        <v>165064304</v>
      </c>
      <c r="B3017" t="s">
        <v>1226</v>
      </c>
      <c r="C3017" t="s">
        <v>6664</v>
      </c>
      <c r="D3017" t="s">
        <v>882</v>
      </c>
      <c r="E3017">
        <v>17</v>
      </c>
      <c r="F3017" t="s">
        <v>6</v>
      </c>
      <c r="G3017" t="s">
        <v>6222</v>
      </c>
      <c r="H3017" t="s">
        <v>22</v>
      </c>
      <c r="I3017">
        <v>66</v>
      </c>
      <c r="J3017">
        <v>32</v>
      </c>
      <c r="K3017">
        <v>20233</v>
      </c>
      <c r="L3017" t="s">
        <v>25</v>
      </c>
      <c r="M3017" t="s">
        <v>30</v>
      </c>
      <c r="N3017">
        <v>0</v>
      </c>
      <c r="O3017">
        <v>16501505</v>
      </c>
      <c r="P3017" t="s">
        <v>13</v>
      </c>
      <c r="Q3017" t="s">
        <v>13</v>
      </c>
    </row>
    <row r="3018" spans="1:17" x14ac:dyDescent="0.25">
      <c r="A3018">
        <v>164912459</v>
      </c>
      <c r="B3018" t="s">
        <v>6224</v>
      </c>
      <c r="C3018" t="s">
        <v>6225</v>
      </c>
      <c r="D3018" t="s">
        <v>62</v>
      </c>
      <c r="E3018">
        <v>17</v>
      </c>
      <c r="F3018" t="s">
        <v>6</v>
      </c>
      <c r="G3018" t="s">
        <v>758</v>
      </c>
      <c r="H3018" t="s">
        <v>22</v>
      </c>
      <c r="I3018">
        <v>257</v>
      </c>
      <c r="J3018">
        <v>257</v>
      </c>
      <c r="K3018">
        <v>20233</v>
      </c>
      <c r="L3018" t="s">
        <v>25</v>
      </c>
      <c r="M3018" t="s">
        <v>31</v>
      </c>
      <c r="N3018">
        <v>20234</v>
      </c>
      <c r="O3018">
        <v>8469031</v>
      </c>
      <c r="P3018" t="s">
        <v>13</v>
      </c>
      <c r="Q3018" t="s">
        <v>13</v>
      </c>
    </row>
    <row r="3019" spans="1:17" x14ac:dyDescent="0.25">
      <c r="A3019">
        <v>164988571</v>
      </c>
      <c r="B3019" t="s">
        <v>5560</v>
      </c>
      <c r="C3019" t="s">
        <v>5561</v>
      </c>
      <c r="D3019" t="s">
        <v>58</v>
      </c>
      <c r="E3019">
        <v>17</v>
      </c>
      <c r="F3019" t="s">
        <v>6</v>
      </c>
      <c r="G3019" t="s">
        <v>756</v>
      </c>
      <c r="H3019" t="s">
        <v>22</v>
      </c>
      <c r="I3019">
        <v>140</v>
      </c>
      <c r="J3019">
        <v>140</v>
      </c>
      <c r="K3019">
        <v>20233</v>
      </c>
      <c r="L3019">
        <v>20221010</v>
      </c>
      <c r="M3019" t="s">
        <v>31</v>
      </c>
      <c r="N3019">
        <v>20234</v>
      </c>
      <c r="O3019">
        <v>15952024</v>
      </c>
      <c r="P3019" t="s">
        <v>13</v>
      </c>
      <c r="Q3019" t="s">
        <v>13</v>
      </c>
    </row>
    <row r="3020" spans="1:17" x14ac:dyDescent="0.25">
      <c r="A3020">
        <v>164987059</v>
      </c>
      <c r="B3020" t="s">
        <v>5062</v>
      </c>
      <c r="C3020" t="s">
        <v>143</v>
      </c>
      <c r="D3020" t="s">
        <v>58</v>
      </c>
      <c r="E3020">
        <v>17</v>
      </c>
      <c r="F3020" t="s">
        <v>6</v>
      </c>
      <c r="G3020" t="s">
        <v>755</v>
      </c>
      <c r="H3020" t="s">
        <v>22</v>
      </c>
      <c r="I3020">
        <v>152</v>
      </c>
      <c r="J3020">
        <v>147</v>
      </c>
      <c r="K3020">
        <v>20233</v>
      </c>
      <c r="L3020">
        <v>20231116</v>
      </c>
      <c r="M3020" t="s">
        <v>30</v>
      </c>
      <c r="N3020">
        <v>20234</v>
      </c>
      <c r="O3020">
        <v>16465154</v>
      </c>
      <c r="P3020" t="s">
        <v>13</v>
      </c>
      <c r="Q3020" t="s">
        <v>13</v>
      </c>
    </row>
    <row r="3021" spans="1:17" x14ac:dyDescent="0.25">
      <c r="A3021">
        <v>165065078</v>
      </c>
      <c r="B3021" t="s">
        <v>4382</v>
      </c>
      <c r="C3021" t="s">
        <v>1844</v>
      </c>
      <c r="D3021" t="s">
        <v>62</v>
      </c>
      <c r="E3021">
        <v>17</v>
      </c>
      <c r="F3021" t="s">
        <v>6</v>
      </c>
      <c r="G3021" t="s">
        <v>759</v>
      </c>
      <c r="H3021" t="s">
        <v>22</v>
      </c>
      <c r="I3021">
        <v>42</v>
      </c>
      <c r="J3021">
        <v>28</v>
      </c>
      <c r="K3021">
        <v>0</v>
      </c>
      <c r="L3021" t="s">
        <v>25</v>
      </c>
      <c r="M3021" t="s">
        <v>30</v>
      </c>
      <c r="N3021">
        <v>0</v>
      </c>
      <c r="O3021">
        <v>16494680</v>
      </c>
      <c r="P3021" t="s">
        <v>13</v>
      </c>
      <c r="Q3021" t="s">
        <v>13</v>
      </c>
    </row>
    <row r="3022" spans="1:17" x14ac:dyDescent="0.25">
      <c r="A3022">
        <v>165024338</v>
      </c>
      <c r="B3022" t="s">
        <v>2325</v>
      </c>
      <c r="C3022" t="s">
        <v>6226</v>
      </c>
      <c r="D3022" t="s">
        <v>62</v>
      </c>
      <c r="E3022">
        <v>17</v>
      </c>
      <c r="F3022" t="s">
        <v>6</v>
      </c>
      <c r="G3022" t="s">
        <v>755</v>
      </c>
      <c r="H3022" t="s">
        <v>22</v>
      </c>
      <c r="I3022">
        <v>87</v>
      </c>
      <c r="J3022">
        <v>87</v>
      </c>
      <c r="K3022">
        <v>0</v>
      </c>
      <c r="L3022">
        <v>20211108</v>
      </c>
      <c r="M3022" t="s">
        <v>31</v>
      </c>
      <c r="N3022">
        <v>0</v>
      </c>
      <c r="O3022">
        <v>14855305</v>
      </c>
      <c r="P3022" t="s">
        <v>13</v>
      </c>
      <c r="Q3022" t="s">
        <v>13</v>
      </c>
    </row>
    <row r="3023" spans="1:17" x14ac:dyDescent="0.25">
      <c r="A3023">
        <v>164928727</v>
      </c>
      <c r="B3023" t="s">
        <v>2456</v>
      </c>
      <c r="C3023" t="s">
        <v>4301</v>
      </c>
      <c r="D3023" t="s">
        <v>62</v>
      </c>
      <c r="E3023">
        <v>17</v>
      </c>
      <c r="F3023" t="s">
        <v>6</v>
      </c>
      <c r="G3023" t="s">
        <v>756</v>
      </c>
      <c r="H3023" t="s">
        <v>22</v>
      </c>
      <c r="I3023">
        <v>213</v>
      </c>
      <c r="J3023">
        <v>97</v>
      </c>
      <c r="K3023">
        <v>20233</v>
      </c>
      <c r="L3023">
        <v>20230921</v>
      </c>
      <c r="M3023" t="s">
        <v>30</v>
      </c>
      <c r="N3023">
        <v>0</v>
      </c>
      <c r="O3023">
        <v>13382802</v>
      </c>
      <c r="P3023" t="s">
        <v>13</v>
      </c>
      <c r="Q3023" t="s">
        <v>13</v>
      </c>
    </row>
    <row r="3024" spans="1:17" x14ac:dyDescent="0.25">
      <c r="A3024">
        <v>164924227</v>
      </c>
      <c r="B3024" t="s">
        <v>3906</v>
      </c>
      <c r="C3024" t="s">
        <v>3907</v>
      </c>
      <c r="D3024" t="s">
        <v>62</v>
      </c>
      <c r="E3024">
        <v>17</v>
      </c>
      <c r="F3024" t="s">
        <v>32</v>
      </c>
      <c r="G3024" t="s">
        <v>4299</v>
      </c>
      <c r="H3024" t="s">
        <v>22</v>
      </c>
      <c r="I3024">
        <v>243</v>
      </c>
      <c r="J3024">
        <v>217</v>
      </c>
      <c r="K3024">
        <v>0</v>
      </c>
      <c r="L3024" t="s">
        <v>25</v>
      </c>
      <c r="M3024" t="s">
        <v>30</v>
      </c>
      <c r="N3024">
        <v>20234</v>
      </c>
      <c r="O3024">
        <v>16430729</v>
      </c>
      <c r="P3024" t="s">
        <v>13</v>
      </c>
      <c r="Q3024" t="s">
        <v>13</v>
      </c>
    </row>
    <row r="3025" spans="1:17" x14ac:dyDescent="0.25">
      <c r="A3025">
        <v>164961426</v>
      </c>
      <c r="B3025" t="s">
        <v>177</v>
      </c>
      <c r="C3025" t="s">
        <v>319</v>
      </c>
      <c r="D3025" t="s">
        <v>62</v>
      </c>
      <c r="E3025">
        <v>17</v>
      </c>
      <c r="F3025" t="s">
        <v>32</v>
      </c>
      <c r="G3025" t="s">
        <v>4299</v>
      </c>
      <c r="H3025" t="s">
        <v>22</v>
      </c>
      <c r="I3025">
        <v>196</v>
      </c>
      <c r="J3025">
        <v>125</v>
      </c>
      <c r="K3025">
        <v>0</v>
      </c>
      <c r="L3025">
        <v>20240328</v>
      </c>
      <c r="M3025" t="s">
        <v>30</v>
      </c>
      <c r="N3025">
        <v>0</v>
      </c>
      <c r="O3025">
        <v>16424682</v>
      </c>
      <c r="P3025" t="s">
        <v>13</v>
      </c>
      <c r="Q3025" t="s">
        <v>13</v>
      </c>
    </row>
    <row r="3026" spans="1:17" x14ac:dyDescent="0.25">
      <c r="A3026">
        <v>164982275</v>
      </c>
      <c r="B3026" t="s">
        <v>178</v>
      </c>
      <c r="C3026" t="s">
        <v>230</v>
      </c>
      <c r="D3026" t="s">
        <v>58</v>
      </c>
      <c r="E3026">
        <v>17</v>
      </c>
      <c r="F3026" t="s">
        <v>5</v>
      </c>
      <c r="G3026" t="s">
        <v>756</v>
      </c>
      <c r="H3026" t="s">
        <v>22</v>
      </c>
      <c r="I3026">
        <v>140</v>
      </c>
      <c r="J3026">
        <v>111</v>
      </c>
      <c r="K3026">
        <v>20233</v>
      </c>
      <c r="L3026">
        <v>20231211</v>
      </c>
      <c r="M3026" t="s">
        <v>31</v>
      </c>
      <c r="N3026">
        <v>20234</v>
      </c>
      <c r="O3026">
        <v>16426780</v>
      </c>
      <c r="P3026" t="s">
        <v>13</v>
      </c>
      <c r="Q3026" t="s">
        <v>13</v>
      </c>
    </row>
    <row r="3027" spans="1:17" x14ac:dyDescent="0.25">
      <c r="A3027">
        <v>164934113</v>
      </c>
      <c r="B3027" t="s">
        <v>1855</v>
      </c>
      <c r="C3027" t="s">
        <v>2513</v>
      </c>
      <c r="D3027" t="s">
        <v>58</v>
      </c>
      <c r="E3027">
        <v>17</v>
      </c>
      <c r="F3027" t="s">
        <v>6</v>
      </c>
      <c r="G3027" t="s">
        <v>756</v>
      </c>
      <c r="H3027" t="s">
        <v>22</v>
      </c>
      <c r="I3027">
        <v>230</v>
      </c>
      <c r="J3027">
        <v>224</v>
      </c>
      <c r="K3027">
        <v>0</v>
      </c>
      <c r="L3027">
        <v>20230224</v>
      </c>
      <c r="M3027" t="s">
        <v>30</v>
      </c>
      <c r="N3027">
        <v>0</v>
      </c>
      <c r="O3027">
        <v>16384473</v>
      </c>
      <c r="P3027" t="s">
        <v>13</v>
      </c>
      <c r="Q3027" t="s">
        <v>13</v>
      </c>
    </row>
    <row r="3028" spans="1:17" x14ac:dyDescent="0.25">
      <c r="A3028">
        <v>165039093</v>
      </c>
      <c r="B3028" t="s">
        <v>2724</v>
      </c>
      <c r="C3028" t="s">
        <v>7385</v>
      </c>
      <c r="D3028" t="s">
        <v>58</v>
      </c>
      <c r="E3028">
        <v>17</v>
      </c>
      <c r="F3028" t="s">
        <v>5</v>
      </c>
      <c r="G3028" t="s">
        <v>756</v>
      </c>
      <c r="H3028" t="s">
        <v>22</v>
      </c>
      <c r="I3028">
        <v>63</v>
      </c>
      <c r="J3028">
        <v>28</v>
      </c>
      <c r="K3028">
        <v>20233</v>
      </c>
      <c r="L3028" t="s">
        <v>25</v>
      </c>
      <c r="M3028" t="s">
        <v>31</v>
      </c>
      <c r="N3028">
        <v>0</v>
      </c>
      <c r="O3028">
        <v>11684104</v>
      </c>
      <c r="P3028" t="s">
        <v>13</v>
      </c>
      <c r="Q3028" t="s">
        <v>13</v>
      </c>
    </row>
    <row r="3029" spans="1:17" x14ac:dyDescent="0.25">
      <c r="A3029">
        <v>164916804</v>
      </c>
      <c r="B3029" t="s">
        <v>392</v>
      </c>
      <c r="C3029" t="s">
        <v>289</v>
      </c>
      <c r="D3029" t="s">
        <v>62</v>
      </c>
      <c r="E3029">
        <v>17</v>
      </c>
      <c r="F3029" t="s">
        <v>6</v>
      </c>
      <c r="G3029" t="s">
        <v>758</v>
      </c>
      <c r="H3029" t="s">
        <v>22</v>
      </c>
      <c r="I3029">
        <v>248</v>
      </c>
      <c r="J3029">
        <v>248</v>
      </c>
      <c r="K3029">
        <v>20233</v>
      </c>
      <c r="L3029">
        <v>20220817</v>
      </c>
      <c r="M3029" t="s">
        <v>31</v>
      </c>
      <c r="N3029">
        <v>20234</v>
      </c>
      <c r="O3029">
        <v>12533171</v>
      </c>
      <c r="P3029" t="s">
        <v>13</v>
      </c>
      <c r="Q3029" t="s">
        <v>13</v>
      </c>
    </row>
    <row r="3030" spans="1:17" x14ac:dyDescent="0.25">
      <c r="A3030">
        <v>164947508</v>
      </c>
      <c r="B3030" t="s">
        <v>180</v>
      </c>
      <c r="C3030" t="s">
        <v>4713</v>
      </c>
      <c r="D3030" t="s">
        <v>62</v>
      </c>
      <c r="E3030">
        <v>17</v>
      </c>
      <c r="F3030" t="s">
        <v>6</v>
      </c>
      <c r="G3030" t="s">
        <v>755</v>
      </c>
      <c r="H3030" t="s">
        <v>22</v>
      </c>
      <c r="I3030">
        <v>188</v>
      </c>
      <c r="J3030">
        <v>188</v>
      </c>
      <c r="K3030">
        <v>20233</v>
      </c>
      <c r="L3030">
        <v>20240409</v>
      </c>
      <c r="M3030" t="s">
        <v>30</v>
      </c>
      <c r="N3030">
        <v>20234</v>
      </c>
      <c r="O3030">
        <v>16424609</v>
      </c>
      <c r="P3030" t="s">
        <v>13</v>
      </c>
      <c r="Q3030" t="s">
        <v>13</v>
      </c>
    </row>
    <row r="3031" spans="1:17" x14ac:dyDescent="0.25">
      <c r="A3031">
        <v>164969805</v>
      </c>
      <c r="B3031" t="s">
        <v>180</v>
      </c>
      <c r="C3031" t="s">
        <v>727</v>
      </c>
      <c r="D3031" t="s">
        <v>62</v>
      </c>
      <c r="E3031">
        <v>17</v>
      </c>
      <c r="F3031" t="s">
        <v>32</v>
      </c>
      <c r="G3031" t="s">
        <v>4299</v>
      </c>
      <c r="H3031" t="s">
        <v>22</v>
      </c>
      <c r="I3031">
        <v>196</v>
      </c>
      <c r="J3031">
        <v>168</v>
      </c>
      <c r="K3031">
        <v>0</v>
      </c>
      <c r="L3031">
        <v>20201119</v>
      </c>
      <c r="M3031" t="s">
        <v>30</v>
      </c>
      <c r="N3031">
        <v>20234</v>
      </c>
      <c r="O3031">
        <v>16452721</v>
      </c>
      <c r="P3031" t="s">
        <v>13</v>
      </c>
      <c r="Q3031" t="s">
        <v>13</v>
      </c>
    </row>
    <row r="3032" spans="1:17" x14ac:dyDescent="0.25">
      <c r="A3032">
        <v>164947083</v>
      </c>
      <c r="B3032" t="s">
        <v>183</v>
      </c>
      <c r="C3032" t="s">
        <v>4302</v>
      </c>
      <c r="D3032" t="s">
        <v>62</v>
      </c>
      <c r="E3032">
        <v>17</v>
      </c>
      <c r="F3032" t="s">
        <v>5</v>
      </c>
      <c r="G3032" t="s">
        <v>756</v>
      </c>
      <c r="H3032" t="s">
        <v>22</v>
      </c>
      <c r="I3032">
        <v>215</v>
      </c>
      <c r="J3032">
        <v>209</v>
      </c>
      <c r="K3032">
        <v>20233</v>
      </c>
      <c r="L3032">
        <v>20200713</v>
      </c>
      <c r="M3032" t="s">
        <v>31</v>
      </c>
      <c r="N3032">
        <v>0</v>
      </c>
      <c r="O3032">
        <v>11094876</v>
      </c>
      <c r="P3032" t="s">
        <v>13</v>
      </c>
      <c r="Q3032" t="s">
        <v>13</v>
      </c>
    </row>
    <row r="3033" spans="1:17" x14ac:dyDescent="0.25">
      <c r="A3033">
        <v>164494349</v>
      </c>
      <c r="B3033" t="s">
        <v>181</v>
      </c>
      <c r="C3033" t="s">
        <v>467</v>
      </c>
      <c r="D3033" t="s">
        <v>58</v>
      </c>
      <c r="E3033">
        <v>17</v>
      </c>
      <c r="F3033" t="s">
        <v>6</v>
      </c>
      <c r="G3033" t="s">
        <v>759</v>
      </c>
      <c r="H3033" t="s">
        <v>22</v>
      </c>
      <c r="I3033">
        <v>881</v>
      </c>
      <c r="J3033">
        <v>854</v>
      </c>
      <c r="K3033">
        <v>0</v>
      </c>
      <c r="L3033">
        <v>20220404</v>
      </c>
      <c r="M3033" t="s">
        <v>30</v>
      </c>
      <c r="N3033">
        <v>20234</v>
      </c>
      <c r="O3033">
        <v>13739182</v>
      </c>
      <c r="P3033" t="s">
        <v>14</v>
      </c>
      <c r="Q3033" t="s">
        <v>14</v>
      </c>
    </row>
    <row r="3034" spans="1:17" x14ac:dyDescent="0.25">
      <c r="A3034">
        <v>165061923</v>
      </c>
      <c r="B3034" t="s">
        <v>7386</v>
      </c>
      <c r="C3034" t="s">
        <v>7387</v>
      </c>
      <c r="D3034" t="s">
        <v>58</v>
      </c>
      <c r="E3034">
        <v>17</v>
      </c>
      <c r="F3034" t="s">
        <v>6</v>
      </c>
      <c r="G3034" t="s">
        <v>756</v>
      </c>
      <c r="H3034" t="s">
        <v>22</v>
      </c>
      <c r="I3034">
        <v>39</v>
      </c>
      <c r="J3034">
        <v>35</v>
      </c>
      <c r="K3034">
        <v>0</v>
      </c>
      <c r="L3034">
        <v>20240129</v>
      </c>
      <c r="M3034" t="s">
        <v>30</v>
      </c>
      <c r="N3034">
        <v>20234</v>
      </c>
      <c r="O3034">
        <v>16426325</v>
      </c>
      <c r="P3034" t="s">
        <v>13</v>
      </c>
      <c r="Q3034" t="s">
        <v>13</v>
      </c>
    </row>
    <row r="3035" spans="1:17" x14ac:dyDescent="0.25">
      <c r="A3035">
        <v>165026396</v>
      </c>
      <c r="B3035" t="s">
        <v>4805</v>
      </c>
      <c r="C3035" t="s">
        <v>489</v>
      </c>
      <c r="D3035" t="s">
        <v>58</v>
      </c>
      <c r="E3035">
        <v>17</v>
      </c>
      <c r="F3035" t="s">
        <v>6</v>
      </c>
      <c r="G3035" t="s">
        <v>758</v>
      </c>
      <c r="H3035" t="s">
        <v>22</v>
      </c>
      <c r="I3035">
        <v>82</v>
      </c>
      <c r="J3035">
        <v>82</v>
      </c>
      <c r="K3035">
        <v>0</v>
      </c>
      <c r="L3035">
        <v>20191202</v>
      </c>
      <c r="M3035" t="s">
        <v>30</v>
      </c>
      <c r="N3035">
        <v>0</v>
      </c>
      <c r="O3035">
        <v>16474610</v>
      </c>
      <c r="P3035" t="s">
        <v>13</v>
      </c>
      <c r="Q3035" t="s">
        <v>13</v>
      </c>
    </row>
    <row r="3036" spans="1:17" x14ac:dyDescent="0.25">
      <c r="A3036">
        <v>164061761</v>
      </c>
      <c r="B3036" t="s">
        <v>963</v>
      </c>
      <c r="C3036" t="s">
        <v>272</v>
      </c>
      <c r="D3036" t="s">
        <v>58</v>
      </c>
      <c r="E3036">
        <v>17</v>
      </c>
      <c r="F3036" t="s">
        <v>6</v>
      </c>
      <c r="G3036" t="s">
        <v>759</v>
      </c>
      <c r="H3036" t="s">
        <v>22</v>
      </c>
      <c r="I3036">
        <v>1328</v>
      </c>
      <c r="J3036">
        <v>1326</v>
      </c>
      <c r="K3036">
        <v>20233</v>
      </c>
      <c r="L3036">
        <v>20220307</v>
      </c>
      <c r="M3036" t="s">
        <v>31</v>
      </c>
      <c r="N3036">
        <v>20234</v>
      </c>
      <c r="O3036">
        <v>15554479</v>
      </c>
      <c r="P3036" t="s">
        <v>14</v>
      </c>
      <c r="Q3036" t="s">
        <v>14</v>
      </c>
    </row>
    <row r="3037" spans="1:17" x14ac:dyDescent="0.25">
      <c r="A3037">
        <v>164722473</v>
      </c>
      <c r="B3037" t="s">
        <v>1638</v>
      </c>
      <c r="C3037" t="s">
        <v>1787</v>
      </c>
      <c r="D3037" t="s">
        <v>58</v>
      </c>
      <c r="E3037">
        <v>17</v>
      </c>
      <c r="F3037" t="s">
        <v>6</v>
      </c>
      <c r="G3037" t="s">
        <v>759</v>
      </c>
      <c r="H3037" t="s">
        <v>22</v>
      </c>
      <c r="I3037">
        <v>514</v>
      </c>
      <c r="J3037">
        <v>483</v>
      </c>
      <c r="K3037">
        <v>20233</v>
      </c>
      <c r="L3037">
        <v>20230508</v>
      </c>
      <c r="M3037" t="s">
        <v>30</v>
      </c>
      <c r="N3037">
        <v>20234</v>
      </c>
      <c r="O3037">
        <v>16307314</v>
      </c>
      <c r="P3037" t="s">
        <v>1192</v>
      </c>
      <c r="Q3037" t="s">
        <v>1192</v>
      </c>
    </row>
    <row r="3038" spans="1:17" x14ac:dyDescent="0.25">
      <c r="A3038">
        <v>165024033</v>
      </c>
      <c r="B3038" t="s">
        <v>6227</v>
      </c>
      <c r="C3038" t="s">
        <v>169</v>
      </c>
      <c r="D3038" t="s">
        <v>58</v>
      </c>
      <c r="E3038">
        <v>17</v>
      </c>
      <c r="F3038" t="s">
        <v>6</v>
      </c>
      <c r="G3038" t="s">
        <v>757</v>
      </c>
      <c r="H3038" t="s">
        <v>22</v>
      </c>
      <c r="I3038">
        <v>89</v>
      </c>
      <c r="J3038">
        <v>89</v>
      </c>
      <c r="K3038">
        <v>0</v>
      </c>
      <c r="L3038" t="s">
        <v>25</v>
      </c>
      <c r="M3038" t="s">
        <v>31</v>
      </c>
      <c r="N3038">
        <v>0</v>
      </c>
      <c r="O3038">
        <v>8734351</v>
      </c>
      <c r="P3038" t="s">
        <v>13</v>
      </c>
      <c r="Q3038" t="s">
        <v>13</v>
      </c>
    </row>
    <row r="3039" spans="1:17" x14ac:dyDescent="0.25">
      <c r="A3039">
        <v>164987689</v>
      </c>
      <c r="B3039" t="s">
        <v>5562</v>
      </c>
      <c r="C3039" t="s">
        <v>198</v>
      </c>
      <c r="D3039" t="s">
        <v>58</v>
      </c>
      <c r="E3039">
        <v>17</v>
      </c>
      <c r="F3039" t="s">
        <v>32</v>
      </c>
      <c r="G3039" t="s">
        <v>4299</v>
      </c>
      <c r="H3039" t="s">
        <v>22</v>
      </c>
      <c r="I3039">
        <v>168</v>
      </c>
      <c r="J3039">
        <v>119</v>
      </c>
      <c r="K3039">
        <v>0</v>
      </c>
      <c r="L3039">
        <v>20220713</v>
      </c>
      <c r="M3039" t="s">
        <v>30</v>
      </c>
      <c r="N3039">
        <v>20234</v>
      </c>
      <c r="O3039">
        <v>16364410</v>
      </c>
      <c r="P3039" t="s">
        <v>13</v>
      </c>
      <c r="Q3039" t="s">
        <v>13</v>
      </c>
    </row>
    <row r="3040" spans="1:17" x14ac:dyDescent="0.25">
      <c r="A3040">
        <v>165028744</v>
      </c>
      <c r="B3040" t="s">
        <v>6665</v>
      </c>
      <c r="C3040" t="s">
        <v>3937</v>
      </c>
      <c r="D3040" t="s">
        <v>58</v>
      </c>
      <c r="E3040">
        <v>17</v>
      </c>
      <c r="F3040" t="s">
        <v>6</v>
      </c>
      <c r="G3040" t="s">
        <v>756</v>
      </c>
      <c r="H3040" t="s">
        <v>22</v>
      </c>
      <c r="I3040">
        <v>76</v>
      </c>
      <c r="J3040">
        <v>63</v>
      </c>
      <c r="K3040">
        <v>20233</v>
      </c>
      <c r="L3040">
        <v>20240115</v>
      </c>
      <c r="M3040" t="s">
        <v>30</v>
      </c>
      <c r="N3040">
        <v>0</v>
      </c>
      <c r="O3040">
        <v>16488985</v>
      </c>
      <c r="P3040" t="s">
        <v>13</v>
      </c>
      <c r="Q3040" t="s">
        <v>13</v>
      </c>
    </row>
    <row r="3041" spans="1:17" x14ac:dyDescent="0.25">
      <c r="A3041">
        <v>165063564</v>
      </c>
      <c r="B3041" t="s">
        <v>7388</v>
      </c>
      <c r="C3041" t="s">
        <v>7389</v>
      </c>
      <c r="D3041" t="s">
        <v>98</v>
      </c>
      <c r="E3041">
        <v>17</v>
      </c>
      <c r="F3041" t="s">
        <v>33</v>
      </c>
      <c r="G3041" t="s">
        <v>757</v>
      </c>
      <c r="H3041" t="s">
        <v>22</v>
      </c>
      <c r="I3041">
        <v>48</v>
      </c>
      <c r="J3041">
        <v>47</v>
      </c>
      <c r="K3041">
        <v>20233</v>
      </c>
      <c r="L3041">
        <v>20211115</v>
      </c>
      <c r="M3041" t="s">
        <v>31</v>
      </c>
      <c r="N3041">
        <v>0</v>
      </c>
      <c r="O3041">
        <v>7655933</v>
      </c>
      <c r="P3041" t="s">
        <v>13</v>
      </c>
      <c r="Q3041" t="s">
        <v>13</v>
      </c>
    </row>
    <row r="3042" spans="1:17" x14ac:dyDescent="0.25">
      <c r="A3042">
        <v>165074561</v>
      </c>
      <c r="B3042" t="s">
        <v>559</v>
      </c>
      <c r="C3042" t="s">
        <v>7390</v>
      </c>
      <c r="D3042" t="s">
        <v>58</v>
      </c>
      <c r="E3042">
        <v>17</v>
      </c>
      <c r="F3042" t="s">
        <v>6</v>
      </c>
      <c r="G3042" t="s">
        <v>757</v>
      </c>
      <c r="H3042" t="s">
        <v>22</v>
      </c>
      <c r="I3042">
        <v>18</v>
      </c>
      <c r="J3042">
        <v>18</v>
      </c>
      <c r="K3042">
        <v>20233</v>
      </c>
      <c r="L3042" t="s">
        <v>25</v>
      </c>
      <c r="M3042" t="s">
        <v>30</v>
      </c>
      <c r="N3042">
        <v>20234</v>
      </c>
      <c r="O3042">
        <v>14034099</v>
      </c>
      <c r="P3042" t="s">
        <v>13</v>
      </c>
      <c r="Q3042" t="s">
        <v>13</v>
      </c>
    </row>
    <row r="3043" spans="1:17" x14ac:dyDescent="0.25">
      <c r="A3043">
        <v>165014583</v>
      </c>
      <c r="B3043" t="s">
        <v>559</v>
      </c>
      <c r="C3043" t="s">
        <v>1826</v>
      </c>
      <c r="D3043" t="s">
        <v>62</v>
      </c>
      <c r="E3043">
        <v>17</v>
      </c>
      <c r="F3043" t="s">
        <v>6</v>
      </c>
      <c r="G3043" t="s">
        <v>756</v>
      </c>
      <c r="H3043" t="s">
        <v>22</v>
      </c>
      <c r="I3043">
        <v>109</v>
      </c>
      <c r="J3043">
        <v>98</v>
      </c>
      <c r="K3043">
        <v>20233</v>
      </c>
      <c r="L3043" t="s">
        <v>25</v>
      </c>
      <c r="M3043" t="s">
        <v>30</v>
      </c>
      <c r="N3043">
        <v>20234</v>
      </c>
      <c r="O3043">
        <v>16463864</v>
      </c>
      <c r="P3043" t="s">
        <v>13</v>
      </c>
      <c r="Q3043" t="s">
        <v>13</v>
      </c>
    </row>
    <row r="3044" spans="1:17" x14ac:dyDescent="0.25">
      <c r="A3044">
        <v>164598814</v>
      </c>
      <c r="B3044" t="s">
        <v>5563</v>
      </c>
      <c r="C3044" t="s">
        <v>1844</v>
      </c>
      <c r="D3044" t="s">
        <v>62</v>
      </c>
      <c r="E3044">
        <v>17</v>
      </c>
      <c r="F3044" t="s">
        <v>32</v>
      </c>
      <c r="G3044" t="s">
        <v>4299</v>
      </c>
      <c r="H3044" t="s">
        <v>22</v>
      </c>
      <c r="I3044">
        <v>711</v>
      </c>
      <c r="J3044">
        <v>108</v>
      </c>
      <c r="K3044">
        <v>20233</v>
      </c>
      <c r="L3044">
        <v>20190919</v>
      </c>
      <c r="M3044" t="s">
        <v>30</v>
      </c>
      <c r="N3044">
        <v>20234</v>
      </c>
      <c r="O3044">
        <v>16241449</v>
      </c>
      <c r="P3044" t="s">
        <v>1193</v>
      </c>
      <c r="Q3044" t="s">
        <v>13</v>
      </c>
    </row>
    <row r="3045" spans="1:17" x14ac:dyDescent="0.25">
      <c r="A3045">
        <v>164759025</v>
      </c>
      <c r="B3045" t="s">
        <v>2342</v>
      </c>
      <c r="C3045" t="s">
        <v>1109</v>
      </c>
      <c r="D3045" t="s">
        <v>58</v>
      </c>
      <c r="E3045">
        <v>17</v>
      </c>
      <c r="F3045" t="s">
        <v>6</v>
      </c>
      <c r="G3045" t="s">
        <v>757</v>
      </c>
      <c r="H3045" t="s">
        <v>22</v>
      </c>
      <c r="I3045">
        <v>445</v>
      </c>
      <c r="J3045">
        <v>427</v>
      </c>
      <c r="K3045">
        <v>0</v>
      </c>
      <c r="L3045">
        <v>20240304</v>
      </c>
      <c r="M3045" t="s">
        <v>30</v>
      </c>
      <c r="N3045">
        <v>0</v>
      </c>
      <c r="O3045">
        <v>16327122</v>
      </c>
      <c r="P3045" t="s">
        <v>1192</v>
      </c>
      <c r="Q3045" t="s">
        <v>1192</v>
      </c>
    </row>
    <row r="3046" spans="1:17" x14ac:dyDescent="0.25">
      <c r="A3046">
        <v>165023240</v>
      </c>
      <c r="B3046" t="s">
        <v>6228</v>
      </c>
      <c r="C3046" t="s">
        <v>1834</v>
      </c>
      <c r="D3046" t="s">
        <v>62</v>
      </c>
      <c r="E3046">
        <v>17</v>
      </c>
      <c r="F3046" t="s">
        <v>5</v>
      </c>
      <c r="G3046" t="s">
        <v>759</v>
      </c>
      <c r="H3046" t="s">
        <v>22</v>
      </c>
      <c r="I3046">
        <v>94</v>
      </c>
      <c r="J3046">
        <v>91</v>
      </c>
      <c r="K3046">
        <v>20233</v>
      </c>
      <c r="L3046" t="s">
        <v>25</v>
      </c>
      <c r="M3046" t="s">
        <v>31</v>
      </c>
      <c r="N3046">
        <v>20234</v>
      </c>
      <c r="O3046">
        <v>13667688</v>
      </c>
      <c r="P3046" t="s">
        <v>13</v>
      </c>
      <c r="Q3046" t="s">
        <v>13</v>
      </c>
    </row>
    <row r="3047" spans="1:17" x14ac:dyDescent="0.25">
      <c r="A3047">
        <v>164844909</v>
      </c>
      <c r="B3047" t="s">
        <v>238</v>
      </c>
      <c r="C3047" t="s">
        <v>474</v>
      </c>
      <c r="D3047" t="s">
        <v>58</v>
      </c>
      <c r="E3047">
        <v>17</v>
      </c>
      <c r="F3047" t="s">
        <v>6</v>
      </c>
      <c r="G3047" t="s">
        <v>756</v>
      </c>
      <c r="H3047" t="s">
        <v>22</v>
      </c>
      <c r="I3047">
        <v>321</v>
      </c>
      <c r="J3047">
        <v>199</v>
      </c>
      <c r="K3047">
        <v>20233</v>
      </c>
      <c r="L3047">
        <v>20220919</v>
      </c>
      <c r="M3047" t="s">
        <v>31</v>
      </c>
      <c r="N3047">
        <v>0</v>
      </c>
      <c r="O3047">
        <v>8828986</v>
      </c>
      <c r="P3047" t="s">
        <v>13</v>
      </c>
      <c r="Q3047" t="s">
        <v>13</v>
      </c>
    </row>
    <row r="3048" spans="1:17" x14ac:dyDescent="0.25">
      <c r="A3048">
        <v>164883081</v>
      </c>
      <c r="B3048" t="s">
        <v>3170</v>
      </c>
      <c r="C3048" t="s">
        <v>3171</v>
      </c>
      <c r="D3048" t="s">
        <v>58</v>
      </c>
      <c r="E3048">
        <v>17</v>
      </c>
      <c r="F3048" t="s">
        <v>6</v>
      </c>
      <c r="G3048" t="s">
        <v>759</v>
      </c>
      <c r="H3048" t="s">
        <v>22</v>
      </c>
      <c r="I3048">
        <v>291</v>
      </c>
      <c r="J3048">
        <v>280</v>
      </c>
      <c r="K3048">
        <v>20233</v>
      </c>
      <c r="L3048">
        <v>20230725</v>
      </c>
      <c r="M3048" t="s">
        <v>30</v>
      </c>
      <c r="N3048">
        <v>20234</v>
      </c>
      <c r="O3048">
        <v>8844010</v>
      </c>
      <c r="P3048" t="s">
        <v>13</v>
      </c>
      <c r="Q3048" t="s">
        <v>13</v>
      </c>
    </row>
    <row r="3049" spans="1:17" x14ac:dyDescent="0.25">
      <c r="A3049">
        <v>164841550</v>
      </c>
      <c r="B3049" t="s">
        <v>3172</v>
      </c>
      <c r="C3049" t="s">
        <v>1322</v>
      </c>
      <c r="D3049" t="s">
        <v>117</v>
      </c>
      <c r="E3049">
        <v>17</v>
      </c>
      <c r="F3049" t="s">
        <v>6</v>
      </c>
      <c r="G3049" t="s">
        <v>757</v>
      </c>
      <c r="H3049" t="s">
        <v>22</v>
      </c>
      <c r="I3049">
        <v>346</v>
      </c>
      <c r="J3049">
        <v>342</v>
      </c>
      <c r="K3049">
        <v>0</v>
      </c>
      <c r="L3049" t="s">
        <v>25</v>
      </c>
      <c r="M3049" t="s">
        <v>31</v>
      </c>
      <c r="N3049">
        <v>0</v>
      </c>
      <c r="O3049">
        <v>12964684</v>
      </c>
      <c r="P3049" t="s">
        <v>13</v>
      </c>
      <c r="Q3049" t="s">
        <v>13</v>
      </c>
    </row>
    <row r="3050" spans="1:17" x14ac:dyDescent="0.25">
      <c r="A3050">
        <v>165080382</v>
      </c>
      <c r="B3050" t="s">
        <v>7391</v>
      </c>
      <c r="C3050" t="s">
        <v>7392</v>
      </c>
      <c r="D3050" t="s">
        <v>62</v>
      </c>
      <c r="E3050">
        <v>17</v>
      </c>
      <c r="F3050" t="s">
        <v>32</v>
      </c>
      <c r="G3050" t="s">
        <v>3901</v>
      </c>
      <c r="H3050" t="s">
        <v>22</v>
      </c>
      <c r="I3050">
        <v>39</v>
      </c>
      <c r="J3050">
        <v>28</v>
      </c>
      <c r="K3050">
        <v>0</v>
      </c>
      <c r="L3050" t="s">
        <v>25</v>
      </c>
      <c r="M3050" t="s">
        <v>30</v>
      </c>
      <c r="N3050">
        <v>0</v>
      </c>
      <c r="O3050">
        <v>16519740</v>
      </c>
      <c r="P3050" t="s">
        <v>13</v>
      </c>
      <c r="Q3050" t="s">
        <v>13</v>
      </c>
    </row>
    <row r="3051" spans="1:17" x14ac:dyDescent="0.25">
      <c r="A3051">
        <v>164936675</v>
      </c>
      <c r="B3051" t="s">
        <v>4303</v>
      </c>
      <c r="C3051" t="s">
        <v>5564</v>
      </c>
      <c r="D3051" t="s">
        <v>62</v>
      </c>
      <c r="E3051">
        <v>17</v>
      </c>
      <c r="F3051" t="s">
        <v>6</v>
      </c>
      <c r="G3051" t="s">
        <v>755</v>
      </c>
      <c r="H3051" t="s">
        <v>22</v>
      </c>
      <c r="I3051">
        <v>196</v>
      </c>
      <c r="J3051">
        <v>196</v>
      </c>
      <c r="K3051">
        <v>20233</v>
      </c>
      <c r="L3051">
        <v>20240219</v>
      </c>
      <c r="M3051" t="s">
        <v>30</v>
      </c>
      <c r="N3051">
        <v>20234</v>
      </c>
      <c r="O3051">
        <v>16425193</v>
      </c>
      <c r="P3051" t="s">
        <v>13</v>
      </c>
      <c r="Q3051" t="s">
        <v>13</v>
      </c>
    </row>
    <row r="3052" spans="1:17" x14ac:dyDescent="0.25">
      <c r="A3052">
        <v>164894955</v>
      </c>
      <c r="B3052" t="s">
        <v>3548</v>
      </c>
      <c r="C3052" t="s">
        <v>1216</v>
      </c>
      <c r="D3052" t="s">
        <v>58</v>
      </c>
      <c r="E3052">
        <v>17</v>
      </c>
      <c r="F3052" t="s">
        <v>6</v>
      </c>
      <c r="G3052" t="s">
        <v>757</v>
      </c>
      <c r="H3052" t="s">
        <v>22</v>
      </c>
      <c r="I3052">
        <v>277</v>
      </c>
      <c r="J3052">
        <v>266</v>
      </c>
      <c r="K3052">
        <v>20233</v>
      </c>
      <c r="L3052">
        <v>20220819</v>
      </c>
      <c r="M3052" t="s">
        <v>30</v>
      </c>
      <c r="N3052">
        <v>20234</v>
      </c>
      <c r="O3052">
        <v>13990754</v>
      </c>
      <c r="P3052" t="s">
        <v>13</v>
      </c>
      <c r="Q3052" t="s">
        <v>13</v>
      </c>
    </row>
    <row r="3053" spans="1:17" x14ac:dyDescent="0.25">
      <c r="A3053">
        <v>165034638</v>
      </c>
      <c r="B3053" t="s">
        <v>6229</v>
      </c>
      <c r="C3053" t="s">
        <v>253</v>
      </c>
      <c r="D3053" t="s">
        <v>58</v>
      </c>
      <c r="E3053">
        <v>17</v>
      </c>
      <c r="F3053" t="s">
        <v>6</v>
      </c>
      <c r="G3053" t="s">
        <v>755</v>
      </c>
      <c r="H3053" t="s">
        <v>22</v>
      </c>
      <c r="I3053">
        <v>88</v>
      </c>
      <c r="J3053">
        <v>88</v>
      </c>
      <c r="K3053">
        <v>0</v>
      </c>
      <c r="L3053">
        <v>20240205</v>
      </c>
      <c r="M3053" t="s">
        <v>30</v>
      </c>
      <c r="N3053">
        <v>0</v>
      </c>
      <c r="O3053">
        <v>16481484</v>
      </c>
      <c r="P3053" t="s">
        <v>13</v>
      </c>
      <c r="Q3053" t="s">
        <v>13</v>
      </c>
    </row>
    <row r="3054" spans="1:17" x14ac:dyDescent="0.25">
      <c r="A3054">
        <v>164171171</v>
      </c>
      <c r="B3054" t="s">
        <v>864</v>
      </c>
      <c r="C3054" t="s">
        <v>328</v>
      </c>
      <c r="D3054" t="s">
        <v>62</v>
      </c>
      <c r="E3054">
        <v>17</v>
      </c>
      <c r="F3054" t="s">
        <v>5</v>
      </c>
      <c r="G3054" t="s">
        <v>758</v>
      </c>
      <c r="H3054" t="s">
        <v>22</v>
      </c>
      <c r="I3054">
        <v>1194</v>
      </c>
      <c r="J3054">
        <v>1188</v>
      </c>
      <c r="K3054">
        <v>20233</v>
      </c>
      <c r="L3054" t="s">
        <v>25</v>
      </c>
      <c r="M3054" t="s">
        <v>31</v>
      </c>
      <c r="N3054">
        <v>20234</v>
      </c>
      <c r="O3054">
        <v>15466155</v>
      </c>
      <c r="P3054" t="s">
        <v>14</v>
      </c>
      <c r="Q3054" t="s">
        <v>14</v>
      </c>
    </row>
    <row r="3055" spans="1:17" x14ac:dyDescent="0.25">
      <c r="A3055">
        <v>164953418</v>
      </c>
      <c r="B3055" t="s">
        <v>4714</v>
      </c>
      <c r="C3055" t="s">
        <v>4715</v>
      </c>
      <c r="D3055" t="s">
        <v>62</v>
      </c>
      <c r="E3055">
        <v>17</v>
      </c>
      <c r="F3055" t="s">
        <v>6</v>
      </c>
      <c r="G3055" t="s">
        <v>758</v>
      </c>
      <c r="H3055" t="s">
        <v>22</v>
      </c>
      <c r="I3055">
        <v>179</v>
      </c>
      <c r="J3055">
        <v>179</v>
      </c>
      <c r="K3055">
        <v>20233</v>
      </c>
      <c r="L3055">
        <v>20220623</v>
      </c>
      <c r="M3055" t="s">
        <v>31</v>
      </c>
      <c r="N3055">
        <v>20234</v>
      </c>
      <c r="O3055">
        <v>9481339</v>
      </c>
      <c r="P3055" t="s">
        <v>13</v>
      </c>
      <c r="Q3055" t="s">
        <v>13</v>
      </c>
    </row>
    <row r="3056" spans="1:17" x14ac:dyDescent="0.25">
      <c r="A3056">
        <v>164658702</v>
      </c>
      <c r="B3056" t="s">
        <v>1709</v>
      </c>
      <c r="C3056" t="s">
        <v>1710</v>
      </c>
      <c r="D3056" t="s">
        <v>62</v>
      </c>
      <c r="E3056">
        <v>17</v>
      </c>
      <c r="F3056" t="s">
        <v>32</v>
      </c>
      <c r="G3056" t="s">
        <v>3165</v>
      </c>
      <c r="H3056" t="s">
        <v>22</v>
      </c>
      <c r="I3056">
        <v>614</v>
      </c>
      <c r="J3056">
        <v>602</v>
      </c>
      <c r="K3056">
        <v>0</v>
      </c>
      <c r="L3056" t="s">
        <v>25</v>
      </c>
      <c r="M3056" t="s">
        <v>30</v>
      </c>
      <c r="N3056">
        <v>0</v>
      </c>
      <c r="O3056">
        <v>16226546</v>
      </c>
      <c r="P3056" t="s">
        <v>1193</v>
      </c>
      <c r="Q3056" t="s">
        <v>1193</v>
      </c>
    </row>
    <row r="3057" spans="1:17" x14ac:dyDescent="0.25">
      <c r="A3057">
        <v>164924164</v>
      </c>
      <c r="B3057" t="s">
        <v>6230</v>
      </c>
      <c r="C3057" t="s">
        <v>6231</v>
      </c>
      <c r="D3057" t="s">
        <v>62</v>
      </c>
      <c r="E3057">
        <v>17</v>
      </c>
      <c r="F3057" t="s">
        <v>32</v>
      </c>
      <c r="G3057" t="s">
        <v>4299</v>
      </c>
      <c r="H3057" t="s">
        <v>22</v>
      </c>
      <c r="I3057">
        <v>243</v>
      </c>
      <c r="J3057">
        <v>243</v>
      </c>
      <c r="K3057">
        <v>0</v>
      </c>
      <c r="L3057">
        <v>20230403</v>
      </c>
      <c r="M3057" t="s">
        <v>30</v>
      </c>
      <c r="N3057">
        <v>0</v>
      </c>
      <c r="O3057">
        <v>16241242</v>
      </c>
      <c r="P3057" t="s">
        <v>13</v>
      </c>
      <c r="Q3057" t="s">
        <v>13</v>
      </c>
    </row>
    <row r="3058" spans="1:17" x14ac:dyDescent="0.25">
      <c r="A3058">
        <v>164964557</v>
      </c>
      <c r="B3058" t="s">
        <v>2504</v>
      </c>
      <c r="C3058" t="s">
        <v>5565</v>
      </c>
      <c r="D3058" t="s">
        <v>58</v>
      </c>
      <c r="E3058">
        <v>17</v>
      </c>
      <c r="F3058" t="s">
        <v>6</v>
      </c>
      <c r="G3058" t="s">
        <v>757</v>
      </c>
      <c r="H3058" t="s">
        <v>22</v>
      </c>
      <c r="I3058">
        <v>179</v>
      </c>
      <c r="J3058">
        <v>119</v>
      </c>
      <c r="K3058">
        <v>20233</v>
      </c>
      <c r="L3058">
        <v>20220719</v>
      </c>
      <c r="M3058" t="s">
        <v>30</v>
      </c>
      <c r="N3058">
        <v>20234</v>
      </c>
      <c r="O3058">
        <v>13241118</v>
      </c>
      <c r="P3058" t="s">
        <v>13</v>
      </c>
      <c r="Q3058" t="s">
        <v>13</v>
      </c>
    </row>
    <row r="3059" spans="1:17" x14ac:dyDescent="0.25">
      <c r="A3059">
        <v>164906844</v>
      </c>
      <c r="B3059" t="s">
        <v>6666</v>
      </c>
      <c r="C3059" t="s">
        <v>2621</v>
      </c>
      <c r="D3059" t="s">
        <v>62</v>
      </c>
      <c r="E3059">
        <v>17</v>
      </c>
      <c r="F3059" t="s">
        <v>6</v>
      </c>
      <c r="G3059" t="s">
        <v>756</v>
      </c>
      <c r="H3059" t="s">
        <v>22</v>
      </c>
      <c r="I3059">
        <v>242</v>
      </c>
      <c r="J3059">
        <v>238</v>
      </c>
      <c r="K3059">
        <v>20233</v>
      </c>
      <c r="L3059">
        <v>20210920</v>
      </c>
      <c r="M3059" t="s">
        <v>31</v>
      </c>
      <c r="N3059">
        <v>20234</v>
      </c>
      <c r="O3059">
        <v>13584080</v>
      </c>
      <c r="P3059" t="s">
        <v>13</v>
      </c>
      <c r="Q3059" t="s">
        <v>13</v>
      </c>
    </row>
    <row r="3060" spans="1:17" x14ac:dyDescent="0.25">
      <c r="A3060">
        <v>164803446</v>
      </c>
      <c r="B3060" t="s">
        <v>672</v>
      </c>
      <c r="C3060" t="s">
        <v>524</v>
      </c>
      <c r="D3060" t="s">
        <v>62</v>
      </c>
      <c r="E3060">
        <v>17</v>
      </c>
      <c r="F3060" t="s">
        <v>6</v>
      </c>
      <c r="G3060" t="s">
        <v>758</v>
      </c>
      <c r="H3060" t="s">
        <v>22</v>
      </c>
      <c r="I3060">
        <v>381</v>
      </c>
      <c r="J3060">
        <v>362</v>
      </c>
      <c r="K3060">
        <v>20233</v>
      </c>
      <c r="L3060">
        <v>20210528</v>
      </c>
      <c r="M3060" t="s">
        <v>30</v>
      </c>
      <c r="N3060">
        <v>20234</v>
      </c>
      <c r="O3060">
        <v>15379105</v>
      </c>
      <c r="P3060" t="s">
        <v>1192</v>
      </c>
      <c r="Q3060" t="s">
        <v>13</v>
      </c>
    </row>
    <row r="3061" spans="1:17" x14ac:dyDescent="0.25">
      <c r="A3061">
        <v>164691995</v>
      </c>
      <c r="B3061" t="s">
        <v>4032</v>
      </c>
      <c r="C3061" t="s">
        <v>4716</v>
      </c>
      <c r="D3061" t="s">
        <v>62</v>
      </c>
      <c r="E3061">
        <v>17</v>
      </c>
      <c r="F3061" t="s">
        <v>32</v>
      </c>
      <c r="G3061" t="s">
        <v>758</v>
      </c>
      <c r="H3061" t="s">
        <v>22</v>
      </c>
      <c r="I3061">
        <v>566</v>
      </c>
      <c r="J3061">
        <v>487</v>
      </c>
      <c r="K3061">
        <v>20233</v>
      </c>
      <c r="L3061">
        <v>20230424</v>
      </c>
      <c r="M3061" t="s">
        <v>31</v>
      </c>
      <c r="N3061">
        <v>20234</v>
      </c>
      <c r="O3061">
        <v>16299286</v>
      </c>
      <c r="P3061" t="s">
        <v>1193</v>
      </c>
      <c r="Q3061" t="s">
        <v>1192</v>
      </c>
    </row>
    <row r="3062" spans="1:17" x14ac:dyDescent="0.25">
      <c r="A3062">
        <v>165059520</v>
      </c>
      <c r="B3062" t="s">
        <v>674</v>
      </c>
      <c r="C3062" t="s">
        <v>269</v>
      </c>
      <c r="D3062" t="s">
        <v>58</v>
      </c>
      <c r="E3062">
        <v>17</v>
      </c>
      <c r="F3062" t="s">
        <v>6</v>
      </c>
      <c r="G3062" t="s">
        <v>6222</v>
      </c>
      <c r="H3062" t="s">
        <v>22</v>
      </c>
      <c r="I3062">
        <v>66</v>
      </c>
      <c r="J3062">
        <v>32</v>
      </c>
      <c r="K3062">
        <v>20233</v>
      </c>
      <c r="L3062">
        <v>20221104</v>
      </c>
      <c r="M3062" t="s">
        <v>30</v>
      </c>
      <c r="N3062">
        <v>0</v>
      </c>
      <c r="O3062">
        <v>16501534</v>
      </c>
      <c r="P3062" t="s">
        <v>13</v>
      </c>
      <c r="Q3062" t="s">
        <v>13</v>
      </c>
    </row>
    <row r="3063" spans="1:17" x14ac:dyDescent="0.25">
      <c r="A3063">
        <v>164964960</v>
      </c>
      <c r="B3063" t="s">
        <v>5566</v>
      </c>
      <c r="C3063" t="s">
        <v>5567</v>
      </c>
      <c r="D3063" t="s">
        <v>58</v>
      </c>
      <c r="E3063">
        <v>17</v>
      </c>
      <c r="F3063" t="s">
        <v>33</v>
      </c>
      <c r="G3063" t="s">
        <v>757</v>
      </c>
      <c r="H3063" t="s">
        <v>22</v>
      </c>
      <c r="I3063">
        <v>173</v>
      </c>
      <c r="J3063">
        <v>105</v>
      </c>
      <c r="K3063">
        <v>0</v>
      </c>
      <c r="L3063">
        <v>20230310</v>
      </c>
      <c r="M3063" t="s">
        <v>31</v>
      </c>
      <c r="N3063">
        <v>0</v>
      </c>
      <c r="O3063">
        <v>9952012</v>
      </c>
      <c r="P3063" t="s">
        <v>13</v>
      </c>
      <c r="Q3063" t="s">
        <v>13</v>
      </c>
    </row>
    <row r="3064" spans="1:17" x14ac:dyDescent="0.25">
      <c r="A3064">
        <v>163754434</v>
      </c>
      <c r="B3064" t="s">
        <v>200</v>
      </c>
      <c r="C3064" t="s">
        <v>302</v>
      </c>
      <c r="D3064" t="s">
        <v>58</v>
      </c>
      <c r="E3064">
        <v>17</v>
      </c>
      <c r="F3064" t="s">
        <v>6</v>
      </c>
      <c r="G3064" t="s">
        <v>759</v>
      </c>
      <c r="H3064" t="s">
        <v>22</v>
      </c>
      <c r="I3064">
        <v>1474</v>
      </c>
      <c r="J3064">
        <v>1474</v>
      </c>
      <c r="K3064">
        <v>20233</v>
      </c>
      <c r="L3064">
        <v>20201203</v>
      </c>
      <c r="M3064" t="s">
        <v>30</v>
      </c>
      <c r="N3064">
        <v>20234</v>
      </c>
      <c r="O3064">
        <v>8976633</v>
      </c>
      <c r="P3064" t="s">
        <v>1267</v>
      </c>
      <c r="Q3064" t="s">
        <v>1267</v>
      </c>
    </row>
    <row r="3065" spans="1:17" x14ac:dyDescent="0.25">
      <c r="A3065">
        <v>164917807</v>
      </c>
      <c r="B3065" t="s">
        <v>200</v>
      </c>
      <c r="C3065" t="s">
        <v>1060</v>
      </c>
      <c r="D3065" t="s">
        <v>62</v>
      </c>
      <c r="E3065">
        <v>17</v>
      </c>
      <c r="F3065" t="s">
        <v>32</v>
      </c>
      <c r="G3065" t="s">
        <v>4299</v>
      </c>
      <c r="H3065" t="s">
        <v>22</v>
      </c>
      <c r="I3065">
        <v>258</v>
      </c>
      <c r="J3065">
        <v>105</v>
      </c>
      <c r="K3065">
        <v>20233</v>
      </c>
      <c r="L3065" t="s">
        <v>25</v>
      </c>
      <c r="M3065" t="s">
        <v>30</v>
      </c>
      <c r="N3065">
        <v>20234</v>
      </c>
      <c r="O3065">
        <v>16424055</v>
      </c>
      <c r="P3065" t="s">
        <v>13</v>
      </c>
      <c r="Q3065" t="s">
        <v>13</v>
      </c>
    </row>
    <row r="3066" spans="1:17" x14ac:dyDescent="0.25">
      <c r="A3066">
        <v>164928410</v>
      </c>
      <c r="B3066" t="s">
        <v>200</v>
      </c>
      <c r="C3066" t="s">
        <v>3908</v>
      </c>
      <c r="D3066" t="s">
        <v>62</v>
      </c>
      <c r="E3066">
        <v>17</v>
      </c>
      <c r="F3066" t="s">
        <v>32</v>
      </c>
      <c r="G3066" t="s">
        <v>4299</v>
      </c>
      <c r="H3066" t="s">
        <v>22</v>
      </c>
      <c r="I3066">
        <v>238</v>
      </c>
      <c r="J3066">
        <v>235</v>
      </c>
      <c r="K3066">
        <v>0</v>
      </c>
      <c r="L3066" t="s">
        <v>25</v>
      </c>
      <c r="M3066" t="s">
        <v>30</v>
      </c>
      <c r="N3066">
        <v>20234</v>
      </c>
      <c r="O3066">
        <v>16432796</v>
      </c>
      <c r="P3066" t="s">
        <v>13</v>
      </c>
      <c r="Q3066" t="s">
        <v>13</v>
      </c>
    </row>
    <row r="3067" spans="1:17" x14ac:dyDescent="0.25">
      <c r="A3067">
        <v>164928010</v>
      </c>
      <c r="B3067" t="s">
        <v>200</v>
      </c>
      <c r="C3067" t="s">
        <v>3909</v>
      </c>
      <c r="D3067" t="s">
        <v>62</v>
      </c>
      <c r="E3067">
        <v>17</v>
      </c>
      <c r="F3067" t="s">
        <v>32</v>
      </c>
      <c r="G3067" t="s">
        <v>4299</v>
      </c>
      <c r="H3067" t="s">
        <v>22</v>
      </c>
      <c r="I3067">
        <v>238</v>
      </c>
      <c r="J3067">
        <v>234</v>
      </c>
      <c r="K3067">
        <v>20233</v>
      </c>
      <c r="L3067" t="s">
        <v>25</v>
      </c>
      <c r="M3067" t="s">
        <v>30</v>
      </c>
      <c r="N3067">
        <v>20234</v>
      </c>
      <c r="O3067">
        <v>16432814</v>
      </c>
      <c r="P3067" t="s">
        <v>13</v>
      </c>
      <c r="Q3067" t="s">
        <v>13</v>
      </c>
    </row>
    <row r="3068" spans="1:17" x14ac:dyDescent="0.25">
      <c r="A3068">
        <v>164236784</v>
      </c>
      <c r="B3068" t="s">
        <v>763</v>
      </c>
      <c r="C3068" t="s">
        <v>1021</v>
      </c>
      <c r="D3068" t="s">
        <v>58</v>
      </c>
      <c r="E3068">
        <v>17</v>
      </c>
      <c r="F3068" t="s">
        <v>6</v>
      </c>
      <c r="G3068" t="s">
        <v>759</v>
      </c>
      <c r="H3068" t="s">
        <v>22</v>
      </c>
      <c r="I3068">
        <v>1152</v>
      </c>
      <c r="J3068">
        <v>1120</v>
      </c>
      <c r="K3068">
        <v>20233</v>
      </c>
      <c r="L3068">
        <v>20220509</v>
      </c>
      <c r="M3068" t="s">
        <v>30</v>
      </c>
      <c r="N3068">
        <v>20234</v>
      </c>
      <c r="O3068">
        <v>15991057</v>
      </c>
      <c r="P3068" t="s">
        <v>14</v>
      </c>
      <c r="Q3068" t="s">
        <v>14</v>
      </c>
    </row>
    <row r="3069" spans="1:17" x14ac:dyDescent="0.25">
      <c r="A3069">
        <v>164063350</v>
      </c>
      <c r="B3069" t="s">
        <v>964</v>
      </c>
      <c r="C3069" t="s">
        <v>599</v>
      </c>
      <c r="D3069" t="s">
        <v>58</v>
      </c>
      <c r="E3069">
        <v>17</v>
      </c>
      <c r="F3069" t="s">
        <v>6</v>
      </c>
      <c r="G3069" t="s">
        <v>759</v>
      </c>
      <c r="H3069" t="s">
        <v>22</v>
      </c>
      <c r="I3069">
        <v>1326</v>
      </c>
      <c r="J3069">
        <v>1326</v>
      </c>
      <c r="K3069">
        <v>20233</v>
      </c>
      <c r="L3069">
        <v>20230327</v>
      </c>
      <c r="M3069" t="s">
        <v>30</v>
      </c>
      <c r="N3069">
        <v>20234</v>
      </c>
      <c r="O3069">
        <v>12242723</v>
      </c>
      <c r="P3069" t="s">
        <v>14</v>
      </c>
      <c r="Q3069" t="s">
        <v>14</v>
      </c>
    </row>
    <row r="3070" spans="1:17" x14ac:dyDescent="0.25">
      <c r="A3070">
        <v>164900974</v>
      </c>
      <c r="B3070" t="s">
        <v>6232</v>
      </c>
      <c r="C3070" t="s">
        <v>6233</v>
      </c>
      <c r="D3070" t="s">
        <v>62</v>
      </c>
      <c r="E3070">
        <v>17</v>
      </c>
      <c r="F3070" t="s">
        <v>6</v>
      </c>
      <c r="G3070" t="s">
        <v>758</v>
      </c>
      <c r="H3070" t="s">
        <v>22</v>
      </c>
      <c r="I3070">
        <v>270</v>
      </c>
      <c r="J3070">
        <v>269</v>
      </c>
      <c r="K3070">
        <v>20233</v>
      </c>
      <c r="L3070">
        <v>20230721</v>
      </c>
      <c r="M3070" t="s">
        <v>31</v>
      </c>
      <c r="N3070">
        <v>0</v>
      </c>
      <c r="O3070">
        <v>13946457</v>
      </c>
      <c r="P3070" t="s">
        <v>13</v>
      </c>
      <c r="Q3070" t="s">
        <v>13</v>
      </c>
    </row>
    <row r="3071" spans="1:17" x14ac:dyDescent="0.25">
      <c r="A3071">
        <v>164994516</v>
      </c>
      <c r="B3071" t="s">
        <v>5568</v>
      </c>
      <c r="C3071" t="s">
        <v>185</v>
      </c>
      <c r="D3071" t="s">
        <v>62</v>
      </c>
      <c r="E3071">
        <v>17</v>
      </c>
      <c r="F3071" t="s">
        <v>6</v>
      </c>
      <c r="G3071" t="s">
        <v>759</v>
      </c>
      <c r="H3071" t="s">
        <v>22</v>
      </c>
      <c r="I3071">
        <v>147</v>
      </c>
      <c r="J3071">
        <v>118</v>
      </c>
      <c r="K3071">
        <v>20233</v>
      </c>
      <c r="L3071">
        <v>20230329</v>
      </c>
      <c r="M3071" t="s">
        <v>30</v>
      </c>
      <c r="N3071">
        <v>20234</v>
      </c>
      <c r="O3071">
        <v>16472662</v>
      </c>
      <c r="P3071" t="s">
        <v>13</v>
      </c>
      <c r="Q3071" t="s">
        <v>13</v>
      </c>
    </row>
    <row r="3072" spans="1:17" x14ac:dyDescent="0.25">
      <c r="A3072">
        <v>164907573</v>
      </c>
      <c r="B3072" t="s">
        <v>3910</v>
      </c>
      <c r="C3072" t="s">
        <v>704</v>
      </c>
      <c r="D3072" t="s">
        <v>62</v>
      </c>
      <c r="E3072">
        <v>17</v>
      </c>
      <c r="F3072" t="s">
        <v>6</v>
      </c>
      <c r="G3072" t="s">
        <v>758</v>
      </c>
      <c r="H3072" t="s">
        <v>22</v>
      </c>
      <c r="I3072">
        <v>262</v>
      </c>
      <c r="J3072">
        <v>262</v>
      </c>
      <c r="K3072">
        <v>20233</v>
      </c>
      <c r="L3072" t="s">
        <v>25</v>
      </c>
      <c r="M3072" t="s">
        <v>30</v>
      </c>
      <c r="N3072">
        <v>0</v>
      </c>
      <c r="O3072">
        <v>16417426</v>
      </c>
      <c r="P3072" t="s">
        <v>13</v>
      </c>
      <c r="Q3072" t="s">
        <v>13</v>
      </c>
    </row>
    <row r="3073" spans="1:17" x14ac:dyDescent="0.25">
      <c r="A3073">
        <v>165039614</v>
      </c>
      <c r="B3073" t="s">
        <v>6234</v>
      </c>
      <c r="C3073" t="s">
        <v>6235</v>
      </c>
      <c r="D3073" t="s">
        <v>62</v>
      </c>
      <c r="E3073">
        <v>17</v>
      </c>
      <c r="F3073" t="s">
        <v>6</v>
      </c>
      <c r="G3073" t="s">
        <v>6222</v>
      </c>
      <c r="H3073" t="s">
        <v>22</v>
      </c>
      <c r="I3073">
        <v>91</v>
      </c>
      <c r="J3073">
        <v>91</v>
      </c>
      <c r="K3073">
        <v>20233</v>
      </c>
      <c r="L3073">
        <v>20190107</v>
      </c>
      <c r="M3073" t="s">
        <v>30</v>
      </c>
      <c r="N3073">
        <v>0</v>
      </c>
      <c r="O3073">
        <v>16488226</v>
      </c>
      <c r="P3073" t="s">
        <v>13</v>
      </c>
      <c r="Q3073" t="s">
        <v>13</v>
      </c>
    </row>
    <row r="3074" spans="1:17" x14ac:dyDescent="0.25">
      <c r="A3074">
        <v>164849331</v>
      </c>
      <c r="B3074" t="s">
        <v>3549</v>
      </c>
      <c r="C3074" t="s">
        <v>3550</v>
      </c>
      <c r="D3074" t="s">
        <v>62</v>
      </c>
      <c r="E3074">
        <v>17</v>
      </c>
      <c r="F3074" t="s">
        <v>6</v>
      </c>
      <c r="G3074" t="s">
        <v>758</v>
      </c>
      <c r="H3074" t="s">
        <v>22</v>
      </c>
      <c r="I3074">
        <v>306</v>
      </c>
      <c r="J3074">
        <v>269</v>
      </c>
      <c r="K3074">
        <v>20233</v>
      </c>
      <c r="L3074">
        <v>20221214</v>
      </c>
      <c r="M3074" t="s">
        <v>31</v>
      </c>
      <c r="N3074">
        <v>20234</v>
      </c>
      <c r="O3074">
        <v>11891495</v>
      </c>
      <c r="P3074" t="s">
        <v>13</v>
      </c>
      <c r="Q3074" t="s">
        <v>13</v>
      </c>
    </row>
    <row r="3075" spans="1:17" x14ac:dyDescent="0.25">
      <c r="A3075">
        <v>164245832</v>
      </c>
      <c r="B3075" t="s">
        <v>1012</v>
      </c>
      <c r="C3075" t="s">
        <v>203</v>
      </c>
      <c r="D3075" t="s">
        <v>58</v>
      </c>
      <c r="E3075">
        <v>17</v>
      </c>
      <c r="F3075" t="s">
        <v>6</v>
      </c>
      <c r="G3075" t="s">
        <v>759</v>
      </c>
      <c r="H3075" t="s">
        <v>22</v>
      </c>
      <c r="I3075">
        <v>1140</v>
      </c>
      <c r="J3075">
        <v>1120</v>
      </c>
      <c r="K3075">
        <v>20233</v>
      </c>
      <c r="L3075">
        <v>20220831</v>
      </c>
      <c r="M3075" t="s">
        <v>30</v>
      </c>
      <c r="N3075">
        <v>20234</v>
      </c>
      <c r="O3075">
        <v>15990694</v>
      </c>
      <c r="P3075" t="s">
        <v>14</v>
      </c>
      <c r="Q3075" t="s">
        <v>14</v>
      </c>
    </row>
    <row r="3076" spans="1:17" x14ac:dyDescent="0.25">
      <c r="A3076">
        <v>164958633</v>
      </c>
      <c r="B3076" t="s">
        <v>6236</v>
      </c>
      <c r="C3076" t="s">
        <v>939</v>
      </c>
      <c r="D3076" t="s">
        <v>58</v>
      </c>
      <c r="E3076">
        <v>17</v>
      </c>
      <c r="F3076" t="s">
        <v>32</v>
      </c>
      <c r="G3076" t="s">
        <v>3165</v>
      </c>
      <c r="H3076" t="s">
        <v>22</v>
      </c>
      <c r="I3076">
        <v>200</v>
      </c>
      <c r="J3076">
        <v>80</v>
      </c>
      <c r="K3076">
        <v>0</v>
      </c>
      <c r="L3076" t="s">
        <v>25</v>
      </c>
      <c r="M3076" t="s">
        <v>30</v>
      </c>
      <c r="N3076">
        <v>0</v>
      </c>
      <c r="O3076">
        <v>16449581</v>
      </c>
      <c r="P3076" t="s">
        <v>13</v>
      </c>
      <c r="Q3076" t="s">
        <v>13</v>
      </c>
    </row>
    <row r="3077" spans="1:17" x14ac:dyDescent="0.25">
      <c r="A3077">
        <v>165094433</v>
      </c>
      <c r="B3077" t="s">
        <v>7393</v>
      </c>
      <c r="C3077" t="s">
        <v>7394</v>
      </c>
      <c r="D3077" t="s">
        <v>62</v>
      </c>
      <c r="E3077">
        <v>17</v>
      </c>
      <c r="F3077" t="s">
        <v>6</v>
      </c>
      <c r="G3077" t="s">
        <v>755</v>
      </c>
      <c r="H3077" t="s">
        <v>22</v>
      </c>
      <c r="I3077">
        <v>20</v>
      </c>
      <c r="J3077">
        <v>19</v>
      </c>
      <c r="K3077">
        <v>0</v>
      </c>
      <c r="L3077">
        <v>20240426</v>
      </c>
      <c r="M3077" t="s">
        <v>30</v>
      </c>
      <c r="N3077">
        <v>0</v>
      </c>
      <c r="O3077">
        <v>16528020</v>
      </c>
      <c r="P3077" t="s">
        <v>13</v>
      </c>
      <c r="Q3077" t="s">
        <v>13</v>
      </c>
    </row>
    <row r="3078" spans="1:17" x14ac:dyDescent="0.25">
      <c r="A3078">
        <v>165042373</v>
      </c>
      <c r="B3078" t="s">
        <v>6667</v>
      </c>
      <c r="C3078" t="s">
        <v>2899</v>
      </c>
      <c r="D3078" t="s">
        <v>62</v>
      </c>
      <c r="E3078">
        <v>17</v>
      </c>
      <c r="F3078" t="s">
        <v>6</v>
      </c>
      <c r="G3078" t="s">
        <v>759</v>
      </c>
      <c r="H3078" t="s">
        <v>22</v>
      </c>
      <c r="I3078">
        <v>62</v>
      </c>
      <c r="J3078">
        <v>56</v>
      </c>
      <c r="K3078">
        <v>0</v>
      </c>
      <c r="L3078" t="s">
        <v>25</v>
      </c>
      <c r="M3078" t="s">
        <v>31</v>
      </c>
      <c r="N3078">
        <v>0</v>
      </c>
      <c r="O3078">
        <v>9895587</v>
      </c>
      <c r="P3078" t="s">
        <v>13</v>
      </c>
      <c r="Q3078" t="s">
        <v>13</v>
      </c>
    </row>
    <row r="3079" spans="1:17" x14ac:dyDescent="0.25">
      <c r="A3079">
        <v>164973111</v>
      </c>
      <c r="B3079" t="s">
        <v>265</v>
      </c>
      <c r="C3079" t="s">
        <v>4945</v>
      </c>
      <c r="D3079" t="s">
        <v>62</v>
      </c>
      <c r="E3079">
        <v>17</v>
      </c>
      <c r="F3079" t="s">
        <v>32</v>
      </c>
      <c r="G3079" t="s">
        <v>4299</v>
      </c>
      <c r="H3079" t="s">
        <v>22</v>
      </c>
      <c r="I3079">
        <v>182</v>
      </c>
      <c r="J3079">
        <v>154</v>
      </c>
      <c r="K3079">
        <v>0</v>
      </c>
      <c r="L3079">
        <v>20200616</v>
      </c>
      <c r="M3079" t="s">
        <v>30</v>
      </c>
      <c r="N3079">
        <v>20234</v>
      </c>
      <c r="O3079">
        <v>16458891</v>
      </c>
      <c r="P3079" t="s">
        <v>13</v>
      </c>
      <c r="Q3079" t="s">
        <v>13</v>
      </c>
    </row>
    <row r="3080" spans="1:17" x14ac:dyDescent="0.25">
      <c r="A3080">
        <v>164972886</v>
      </c>
      <c r="B3080" t="s">
        <v>265</v>
      </c>
      <c r="C3080" t="s">
        <v>3602</v>
      </c>
      <c r="D3080" t="s">
        <v>62</v>
      </c>
      <c r="E3080">
        <v>17</v>
      </c>
      <c r="F3080" t="s">
        <v>32</v>
      </c>
      <c r="G3080" t="s">
        <v>4299</v>
      </c>
      <c r="H3080" t="s">
        <v>22</v>
      </c>
      <c r="I3080">
        <v>182</v>
      </c>
      <c r="J3080">
        <v>154</v>
      </c>
      <c r="K3080">
        <v>20233</v>
      </c>
      <c r="L3080">
        <v>20200930</v>
      </c>
      <c r="M3080" t="s">
        <v>30</v>
      </c>
      <c r="N3080">
        <v>20234</v>
      </c>
      <c r="O3080">
        <v>16458913</v>
      </c>
      <c r="P3080" t="s">
        <v>13</v>
      </c>
      <c r="Q3080" t="s">
        <v>13</v>
      </c>
    </row>
    <row r="3081" spans="1:17" x14ac:dyDescent="0.25">
      <c r="A3081">
        <v>165004991</v>
      </c>
      <c r="B3081" t="s">
        <v>211</v>
      </c>
      <c r="C3081" t="s">
        <v>5569</v>
      </c>
      <c r="D3081" t="s">
        <v>58</v>
      </c>
      <c r="E3081">
        <v>17</v>
      </c>
      <c r="F3081" t="s">
        <v>32</v>
      </c>
      <c r="G3081" t="s">
        <v>3165</v>
      </c>
      <c r="H3081" t="s">
        <v>22</v>
      </c>
      <c r="I3081">
        <v>123</v>
      </c>
      <c r="J3081">
        <v>119</v>
      </c>
      <c r="K3081">
        <v>0</v>
      </c>
      <c r="L3081" t="s">
        <v>25</v>
      </c>
      <c r="M3081" t="s">
        <v>30</v>
      </c>
      <c r="N3081">
        <v>0</v>
      </c>
      <c r="O3081">
        <v>16348120</v>
      </c>
      <c r="P3081" t="s">
        <v>13</v>
      </c>
      <c r="Q3081" t="s">
        <v>13</v>
      </c>
    </row>
    <row r="3082" spans="1:17" x14ac:dyDescent="0.25">
      <c r="A3082">
        <v>165037705</v>
      </c>
      <c r="B3082" t="s">
        <v>7395</v>
      </c>
      <c r="C3082" t="s">
        <v>6237</v>
      </c>
      <c r="D3082" t="s">
        <v>58</v>
      </c>
      <c r="E3082">
        <v>17</v>
      </c>
      <c r="F3082" t="s">
        <v>32</v>
      </c>
      <c r="G3082" t="s">
        <v>3901</v>
      </c>
      <c r="H3082" t="s">
        <v>22</v>
      </c>
      <c r="I3082">
        <v>96</v>
      </c>
      <c r="J3082">
        <v>28</v>
      </c>
      <c r="K3082">
        <v>20233</v>
      </c>
      <c r="L3082">
        <v>20221129</v>
      </c>
      <c r="M3082" t="s">
        <v>30</v>
      </c>
      <c r="N3082">
        <v>20234</v>
      </c>
      <c r="O3082">
        <v>16462592</v>
      </c>
      <c r="P3082" t="s">
        <v>13</v>
      </c>
      <c r="Q3082" t="s">
        <v>13</v>
      </c>
    </row>
    <row r="3083" spans="1:17" x14ac:dyDescent="0.25">
      <c r="A3083">
        <v>164892866</v>
      </c>
      <c r="B3083" t="s">
        <v>3911</v>
      </c>
      <c r="C3083" t="s">
        <v>3912</v>
      </c>
      <c r="D3083" t="s">
        <v>62</v>
      </c>
      <c r="E3083">
        <v>17</v>
      </c>
      <c r="F3083" t="s">
        <v>6</v>
      </c>
      <c r="G3083" t="s">
        <v>758</v>
      </c>
      <c r="H3083" t="s">
        <v>22</v>
      </c>
      <c r="I3083">
        <v>278</v>
      </c>
      <c r="J3083">
        <v>266</v>
      </c>
      <c r="K3083">
        <v>20233</v>
      </c>
      <c r="L3083" t="s">
        <v>25</v>
      </c>
      <c r="M3083" t="s">
        <v>31</v>
      </c>
      <c r="N3083">
        <v>20234</v>
      </c>
      <c r="O3083">
        <v>16401128</v>
      </c>
      <c r="P3083" t="s">
        <v>13</v>
      </c>
      <c r="Q3083" t="s">
        <v>13</v>
      </c>
    </row>
    <row r="3084" spans="1:17" x14ac:dyDescent="0.25">
      <c r="A3084">
        <v>164494446</v>
      </c>
      <c r="B3084" t="s">
        <v>550</v>
      </c>
      <c r="C3084" t="s">
        <v>523</v>
      </c>
      <c r="D3084" t="s">
        <v>62</v>
      </c>
      <c r="E3084">
        <v>17</v>
      </c>
      <c r="F3084" t="s">
        <v>6</v>
      </c>
      <c r="G3084" t="s">
        <v>759</v>
      </c>
      <c r="H3084" t="s">
        <v>22</v>
      </c>
      <c r="I3084">
        <v>882</v>
      </c>
      <c r="J3084">
        <v>854</v>
      </c>
      <c r="K3084">
        <v>20233</v>
      </c>
      <c r="L3084">
        <v>20210702</v>
      </c>
      <c r="M3084" t="s">
        <v>30</v>
      </c>
      <c r="N3084">
        <v>20234</v>
      </c>
      <c r="O3084">
        <v>16119722</v>
      </c>
      <c r="P3084" t="s">
        <v>14</v>
      </c>
      <c r="Q3084" t="s">
        <v>14</v>
      </c>
    </row>
    <row r="3085" spans="1:17" x14ac:dyDescent="0.25">
      <c r="A3085">
        <v>164952925</v>
      </c>
      <c r="B3085" t="s">
        <v>468</v>
      </c>
      <c r="C3085" t="s">
        <v>306</v>
      </c>
      <c r="D3085" t="s">
        <v>58</v>
      </c>
      <c r="E3085">
        <v>17</v>
      </c>
      <c r="F3085" t="s">
        <v>6</v>
      </c>
      <c r="G3085" t="s">
        <v>759</v>
      </c>
      <c r="H3085" t="s">
        <v>22</v>
      </c>
      <c r="I3085">
        <v>187</v>
      </c>
      <c r="J3085">
        <v>187</v>
      </c>
      <c r="K3085">
        <v>20233</v>
      </c>
      <c r="L3085">
        <v>20220822</v>
      </c>
      <c r="M3085" t="s">
        <v>30</v>
      </c>
      <c r="N3085">
        <v>20234</v>
      </c>
      <c r="O3085">
        <v>16425145</v>
      </c>
      <c r="P3085" t="s">
        <v>13</v>
      </c>
      <c r="Q3085" t="s">
        <v>13</v>
      </c>
    </row>
    <row r="3086" spans="1:17" x14ac:dyDescent="0.25">
      <c r="A3086">
        <v>164831334</v>
      </c>
      <c r="B3086" t="s">
        <v>3913</v>
      </c>
      <c r="C3086" t="s">
        <v>4304</v>
      </c>
      <c r="D3086" t="s">
        <v>62</v>
      </c>
      <c r="E3086">
        <v>17</v>
      </c>
      <c r="F3086" t="s">
        <v>32</v>
      </c>
      <c r="G3086" t="s">
        <v>4299</v>
      </c>
      <c r="H3086" t="s">
        <v>22</v>
      </c>
      <c r="I3086">
        <v>361</v>
      </c>
      <c r="J3086">
        <v>174</v>
      </c>
      <c r="K3086">
        <v>0</v>
      </c>
      <c r="L3086">
        <v>20220726</v>
      </c>
      <c r="M3086" t="s">
        <v>30</v>
      </c>
      <c r="N3086">
        <v>20234</v>
      </c>
      <c r="O3086">
        <v>16241003</v>
      </c>
      <c r="P3086" t="s">
        <v>13</v>
      </c>
      <c r="Q3086" t="s">
        <v>13</v>
      </c>
    </row>
    <row r="3087" spans="1:17" x14ac:dyDescent="0.25">
      <c r="A3087">
        <v>165061129</v>
      </c>
      <c r="B3087" t="s">
        <v>6668</v>
      </c>
      <c r="C3087" t="s">
        <v>5990</v>
      </c>
      <c r="D3087" t="s">
        <v>58</v>
      </c>
      <c r="E3087">
        <v>17</v>
      </c>
      <c r="F3087" t="s">
        <v>6</v>
      </c>
      <c r="G3087" t="s">
        <v>6222</v>
      </c>
      <c r="H3087" t="s">
        <v>22</v>
      </c>
      <c r="I3087">
        <v>66</v>
      </c>
      <c r="J3087">
        <v>32</v>
      </c>
      <c r="K3087">
        <v>20233</v>
      </c>
      <c r="L3087">
        <v>20220602</v>
      </c>
      <c r="M3087" t="s">
        <v>30</v>
      </c>
      <c r="N3087">
        <v>0</v>
      </c>
      <c r="O3087">
        <v>16502211</v>
      </c>
      <c r="P3087" t="s">
        <v>13</v>
      </c>
      <c r="Q3087" t="s">
        <v>13</v>
      </c>
    </row>
    <row r="3088" spans="1:17" x14ac:dyDescent="0.25">
      <c r="A3088">
        <v>164721031</v>
      </c>
      <c r="B3088" t="s">
        <v>3553</v>
      </c>
      <c r="C3088" t="s">
        <v>3554</v>
      </c>
      <c r="D3088" t="s">
        <v>62</v>
      </c>
      <c r="E3088">
        <v>17</v>
      </c>
      <c r="F3088" t="s">
        <v>32</v>
      </c>
      <c r="G3088" t="s">
        <v>4299</v>
      </c>
      <c r="H3088" t="s">
        <v>22</v>
      </c>
      <c r="I3088">
        <v>518</v>
      </c>
      <c r="J3088">
        <v>262</v>
      </c>
      <c r="K3088">
        <v>0</v>
      </c>
      <c r="L3088">
        <v>20180612</v>
      </c>
      <c r="M3088" t="s">
        <v>31</v>
      </c>
      <c r="N3088">
        <v>0</v>
      </c>
      <c r="O3088">
        <v>15580992</v>
      </c>
      <c r="P3088" t="s">
        <v>1192</v>
      </c>
      <c r="Q3088" t="s">
        <v>13</v>
      </c>
    </row>
    <row r="3089" spans="1:17" x14ac:dyDescent="0.25">
      <c r="A3089">
        <v>165095250</v>
      </c>
      <c r="B3089" t="s">
        <v>7396</v>
      </c>
      <c r="C3089" t="s">
        <v>7397</v>
      </c>
      <c r="D3089" t="s">
        <v>58</v>
      </c>
      <c r="E3089">
        <v>17</v>
      </c>
      <c r="F3089" t="s">
        <v>33</v>
      </c>
      <c r="G3089" t="s">
        <v>756</v>
      </c>
      <c r="H3089" t="s">
        <v>22</v>
      </c>
      <c r="I3089">
        <v>18</v>
      </c>
      <c r="J3089">
        <v>14</v>
      </c>
      <c r="K3089">
        <v>20233</v>
      </c>
      <c r="L3089">
        <v>20240422</v>
      </c>
      <c r="M3089" t="s">
        <v>31</v>
      </c>
      <c r="N3089">
        <v>20234</v>
      </c>
      <c r="O3089">
        <v>11659481</v>
      </c>
      <c r="P3089" t="s">
        <v>13</v>
      </c>
      <c r="Q3089" t="s">
        <v>13</v>
      </c>
    </row>
    <row r="3090" spans="1:17" x14ac:dyDescent="0.25">
      <c r="A3090">
        <v>164894459</v>
      </c>
      <c r="B3090" t="s">
        <v>533</v>
      </c>
      <c r="C3090" t="s">
        <v>3914</v>
      </c>
      <c r="D3090" t="s">
        <v>62</v>
      </c>
      <c r="E3090">
        <v>17</v>
      </c>
      <c r="F3090" t="s">
        <v>6</v>
      </c>
      <c r="G3090" t="s">
        <v>758</v>
      </c>
      <c r="H3090" t="s">
        <v>22</v>
      </c>
      <c r="I3090">
        <v>278</v>
      </c>
      <c r="J3090">
        <v>266</v>
      </c>
      <c r="K3090">
        <v>20233</v>
      </c>
      <c r="L3090">
        <v>20240329</v>
      </c>
      <c r="M3090" t="s">
        <v>31</v>
      </c>
      <c r="N3090">
        <v>20234</v>
      </c>
      <c r="O3090">
        <v>134856</v>
      </c>
      <c r="P3090" t="s">
        <v>13</v>
      </c>
      <c r="Q3090" t="s">
        <v>13</v>
      </c>
    </row>
    <row r="3091" spans="1:17" x14ac:dyDescent="0.25">
      <c r="A3091">
        <v>164951403</v>
      </c>
      <c r="B3091" t="s">
        <v>533</v>
      </c>
      <c r="C3091" t="s">
        <v>5570</v>
      </c>
      <c r="D3091" t="s">
        <v>62</v>
      </c>
      <c r="E3091">
        <v>17</v>
      </c>
      <c r="F3091" t="s">
        <v>32</v>
      </c>
      <c r="G3091" t="s">
        <v>4299</v>
      </c>
      <c r="H3091" t="s">
        <v>22</v>
      </c>
      <c r="I3091">
        <v>210</v>
      </c>
      <c r="J3091">
        <v>210</v>
      </c>
      <c r="K3091">
        <v>20233</v>
      </c>
      <c r="L3091">
        <v>20231026</v>
      </c>
      <c r="M3091" t="s">
        <v>30</v>
      </c>
      <c r="N3091">
        <v>20234</v>
      </c>
      <c r="O3091">
        <v>16445966</v>
      </c>
      <c r="P3091" t="s">
        <v>13</v>
      </c>
      <c r="Q3091" t="s">
        <v>13</v>
      </c>
    </row>
    <row r="3092" spans="1:17" x14ac:dyDescent="0.25">
      <c r="A3092">
        <v>164742169</v>
      </c>
      <c r="B3092" t="s">
        <v>2343</v>
      </c>
      <c r="C3092" t="s">
        <v>6238</v>
      </c>
      <c r="D3092" t="s">
        <v>58</v>
      </c>
      <c r="E3092">
        <v>17</v>
      </c>
      <c r="F3092" t="s">
        <v>5</v>
      </c>
      <c r="G3092" t="s">
        <v>757</v>
      </c>
      <c r="H3092" t="s">
        <v>22</v>
      </c>
      <c r="I3092">
        <v>467</v>
      </c>
      <c r="J3092">
        <v>455</v>
      </c>
      <c r="K3092">
        <v>20233</v>
      </c>
      <c r="L3092">
        <v>20230807</v>
      </c>
      <c r="M3092" t="s">
        <v>31</v>
      </c>
      <c r="N3092">
        <v>20234</v>
      </c>
      <c r="O3092">
        <v>7567721</v>
      </c>
      <c r="P3092" t="s">
        <v>1192</v>
      </c>
      <c r="Q3092" t="s">
        <v>1192</v>
      </c>
    </row>
    <row r="3093" spans="1:17" x14ac:dyDescent="0.25">
      <c r="A3093">
        <v>164831200</v>
      </c>
      <c r="B3093" t="s">
        <v>566</v>
      </c>
      <c r="C3093" t="s">
        <v>3174</v>
      </c>
      <c r="D3093" t="s">
        <v>62</v>
      </c>
      <c r="E3093">
        <v>17</v>
      </c>
      <c r="F3093" t="s">
        <v>32</v>
      </c>
      <c r="G3093" t="s">
        <v>4299</v>
      </c>
      <c r="H3093" t="s">
        <v>22</v>
      </c>
      <c r="I3093">
        <v>361</v>
      </c>
      <c r="J3093">
        <v>319</v>
      </c>
      <c r="K3093">
        <v>20233</v>
      </c>
      <c r="L3093" t="s">
        <v>25</v>
      </c>
      <c r="M3093" t="s">
        <v>30</v>
      </c>
      <c r="N3093">
        <v>20234</v>
      </c>
      <c r="O3093">
        <v>16376584</v>
      </c>
      <c r="P3093" t="s">
        <v>13</v>
      </c>
      <c r="Q3093" t="s">
        <v>13</v>
      </c>
    </row>
    <row r="3094" spans="1:17" x14ac:dyDescent="0.25">
      <c r="A3094">
        <v>164880648</v>
      </c>
      <c r="B3094" t="s">
        <v>3915</v>
      </c>
      <c r="C3094" t="s">
        <v>3916</v>
      </c>
      <c r="D3094" t="s">
        <v>58</v>
      </c>
      <c r="E3094">
        <v>17</v>
      </c>
      <c r="F3094" t="s">
        <v>6</v>
      </c>
      <c r="G3094" t="s">
        <v>756</v>
      </c>
      <c r="H3094" t="s">
        <v>22</v>
      </c>
      <c r="I3094">
        <v>294</v>
      </c>
      <c r="J3094">
        <v>273</v>
      </c>
      <c r="K3094">
        <v>0</v>
      </c>
      <c r="L3094" t="s">
        <v>25</v>
      </c>
      <c r="M3094" t="s">
        <v>30</v>
      </c>
      <c r="N3094">
        <v>0</v>
      </c>
      <c r="O3094">
        <v>16398415</v>
      </c>
      <c r="P3094" t="s">
        <v>13</v>
      </c>
      <c r="Q3094" t="s">
        <v>13</v>
      </c>
    </row>
    <row r="3095" spans="1:17" x14ac:dyDescent="0.25">
      <c r="A3095">
        <v>164890409</v>
      </c>
      <c r="B3095" t="s">
        <v>403</v>
      </c>
      <c r="C3095" t="s">
        <v>3555</v>
      </c>
      <c r="D3095" t="s">
        <v>3556</v>
      </c>
      <c r="E3095">
        <v>17</v>
      </c>
      <c r="F3095" t="s">
        <v>6</v>
      </c>
      <c r="G3095" t="s">
        <v>756</v>
      </c>
      <c r="H3095" t="s">
        <v>22</v>
      </c>
      <c r="I3095">
        <v>286</v>
      </c>
      <c r="J3095">
        <v>269</v>
      </c>
      <c r="K3095">
        <v>0</v>
      </c>
      <c r="L3095">
        <v>20210528</v>
      </c>
      <c r="M3095" t="s">
        <v>30</v>
      </c>
      <c r="N3095">
        <v>0</v>
      </c>
      <c r="O3095">
        <v>8717260</v>
      </c>
      <c r="P3095" t="s">
        <v>13</v>
      </c>
      <c r="Q3095" t="s">
        <v>13</v>
      </c>
    </row>
    <row r="3096" spans="1:17" x14ac:dyDescent="0.25">
      <c r="A3096">
        <v>164877290</v>
      </c>
      <c r="B3096" t="s">
        <v>3176</v>
      </c>
      <c r="C3096" t="s">
        <v>3177</v>
      </c>
      <c r="D3096" t="s">
        <v>62</v>
      </c>
      <c r="E3096">
        <v>17</v>
      </c>
      <c r="F3096" t="s">
        <v>6</v>
      </c>
      <c r="G3096" t="s">
        <v>758</v>
      </c>
      <c r="H3096" t="s">
        <v>22</v>
      </c>
      <c r="I3096">
        <v>297</v>
      </c>
      <c r="J3096">
        <v>280</v>
      </c>
      <c r="K3096">
        <v>20233</v>
      </c>
      <c r="L3096">
        <v>20230913</v>
      </c>
      <c r="M3096" t="s">
        <v>31</v>
      </c>
      <c r="N3096">
        <v>20234</v>
      </c>
      <c r="O3096">
        <v>10662906</v>
      </c>
      <c r="P3096" t="s">
        <v>13</v>
      </c>
      <c r="Q3096" t="s">
        <v>13</v>
      </c>
    </row>
    <row r="3097" spans="1:17" x14ac:dyDescent="0.25">
      <c r="A3097">
        <v>165057294</v>
      </c>
      <c r="B3097" t="s">
        <v>534</v>
      </c>
      <c r="C3097" t="s">
        <v>7398</v>
      </c>
      <c r="D3097" t="s">
        <v>62</v>
      </c>
      <c r="E3097">
        <v>17</v>
      </c>
      <c r="F3097" t="s">
        <v>6</v>
      </c>
      <c r="G3097" t="s">
        <v>759</v>
      </c>
      <c r="H3097" t="s">
        <v>22</v>
      </c>
      <c r="I3097">
        <v>46</v>
      </c>
      <c r="J3097">
        <v>28</v>
      </c>
      <c r="K3097">
        <v>20233</v>
      </c>
      <c r="L3097">
        <v>20201019</v>
      </c>
      <c r="M3097" t="s">
        <v>31</v>
      </c>
      <c r="N3097">
        <v>20234</v>
      </c>
      <c r="O3097">
        <v>14727542</v>
      </c>
      <c r="P3097" t="s">
        <v>13</v>
      </c>
      <c r="Q3097" t="s">
        <v>13</v>
      </c>
    </row>
    <row r="3098" spans="1:17" x14ac:dyDescent="0.25">
      <c r="A3098">
        <v>165019163</v>
      </c>
      <c r="B3098" t="s">
        <v>216</v>
      </c>
      <c r="C3098" t="s">
        <v>4944</v>
      </c>
      <c r="D3098" t="s">
        <v>62</v>
      </c>
      <c r="E3098">
        <v>17</v>
      </c>
      <c r="F3098" t="s">
        <v>6</v>
      </c>
      <c r="G3098" t="s">
        <v>756</v>
      </c>
      <c r="H3098" t="s">
        <v>22</v>
      </c>
      <c r="I3098">
        <v>98</v>
      </c>
      <c r="J3098">
        <v>97</v>
      </c>
      <c r="K3098">
        <v>0</v>
      </c>
      <c r="L3098" t="s">
        <v>25</v>
      </c>
      <c r="M3098" t="s">
        <v>30</v>
      </c>
      <c r="N3098">
        <v>0</v>
      </c>
      <c r="O3098">
        <v>16425143</v>
      </c>
      <c r="P3098" t="s">
        <v>13</v>
      </c>
      <c r="Q3098" t="s">
        <v>13</v>
      </c>
    </row>
    <row r="3099" spans="1:17" x14ac:dyDescent="0.25">
      <c r="A3099">
        <v>165023598</v>
      </c>
      <c r="B3099" t="s">
        <v>7399</v>
      </c>
      <c r="C3099" t="s">
        <v>7400</v>
      </c>
      <c r="D3099" t="s">
        <v>62</v>
      </c>
      <c r="E3099">
        <v>17</v>
      </c>
      <c r="F3099" t="s">
        <v>6</v>
      </c>
      <c r="G3099" t="s">
        <v>758</v>
      </c>
      <c r="H3099" t="s">
        <v>22</v>
      </c>
      <c r="I3099">
        <v>95</v>
      </c>
      <c r="J3099">
        <v>95</v>
      </c>
      <c r="K3099">
        <v>20233</v>
      </c>
      <c r="L3099">
        <v>20220701</v>
      </c>
      <c r="M3099" t="s">
        <v>31</v>
      </c>
      <c r="N3099">
        <v>20234</v>
      </c>
      <c r="O3099">
        <v>15857189</v>
      </c>
      <c r="P3099" t="s">
        <v>13</v>
      </c>
      <c r="Q3099" t="s">
        <v>13</v>
      </c>
    </row>
    <row r="3100" spans="1:17" x14ac:dyDescent="0.25">
      <c r="A3100">
        <v>165069929</v>
      </c>
      <c r="B3100" t="s">
        <v>7401</v>
      </c>
      <c r="C3100" t="s">
        <v>160</v>
      </c>
      <c r="D3100" t="s">
        <v>58</v>
      </c>
      <c r="E3100">
        <v>17</v>
      </c>
      <c r="F3100" t="s">
        <v>6</v>
      </c>
      <c r="G3100" t="s">
        <v>757</v>
      </c>
      <c r="H3100" t="s">
        <v>22</v>
      </c>
      <c r="I3100">
        <v>34</v>
      </c>
      <c r="J3100">
        <v>28</v>
      </c>
      <c r="K3100">
        <v>20233</v>
      </c>
      <c r="L3100">
        <v>20211008</v>
      </c>
      <c r="M3100" t="s">
        <v>31</v>
      </c>
      <c r="N3100">
        <v>20234</v>
      </c>
      <c r="O3100">
        <v>15720322</v>
      </c>
      <c r="P3100" t="s">
        <v>13</v>
      </c>
      <c r="Q3100" t="s">
        <v>13</v>
      </c>
    </row>
    <row r="3101" spans="1:17" x14ac:dyDescent="0.25">
      <c r="A3101">
        <v>164893853</v>
      </c>
      <c r="B3101" t="s">
        <v>3917</v>
      </c>
      <c r="C3101" t="s">
        <v>230</v>
      </c>
      <c r="D3101" t="s">
        <v>62</v>
      </c>
      <c r="E3101">
        <v>17</v>
      </c>
      <c r="F3101" t="s">
        <v>6</v>
      </c>
      <c r="G3101" t="s">
        <v>758</v>
      </c>
      <c r="H3101" t="s">
        <v>22</v>
      </c>
      <c r="I3101">
        <v>279</v>
      </c>
      <c r="J3101">
        <v>266</v>
      </c>
      <c r="K3101">
        <v>0</v>
      </c>
      <c r="L3101">
        <v>20231101</v>
      </c>
      <c r="M3101" t="s">
        <v>31</v>
      </c>
      <c r="N3101">
        <v>20234</v>
      </c>
      <c r="O3101">
        <v>13510243</v>
      </c>
      <c r="P3101" t="s">
        <v>13</v>
      </c>
      <c r="Q3101" t="s">
        <v>13</v>
      </c>
    </row>
    <row r="3102" spans="1:17" x14ac:dyDescent="0.25">
      <c r="A3102">
        <v>165090460</v>
      </c>
      <c r="B3102" t="s">
        <v>7402</v>
      </c>
      <c r="C3102" t="s">
        <v>7403</v>
      </c>
      <c r="D3102" t="s">
        <v>62</v>
      </c>
      <c r="E3102">
        <v>17</v>
      </c>
      <c r="F3102" t="s">
        <v>6</v>
      </c>
      <c r="G3102" t="s">
        <v>758</v>
      </c>
      <c r="H3102" t="s">
        <v>22</v>
      </c>
      <c r="I3102">
        <v>3</v>
      </c>
      <c r="J3102">
        <v>3</v>
      </c>
      <c r="K3102">
        <v>20233</v>
      </c>
      <c r="L3102">
        <v>20231108</v>
      </c>
      <c r="M3102" t="s">
        <v>31</v>
      </c>
      <c r="N3102">
        <v>20234</v>
      </c>
      <c r="O3102">
        <v>16407311</v>
      </c>
      <c r="P3102" t="s">
        <v>13</v>
      </c>
      <c r="Q3102" t="s">
        <v>13</v>
      </c>
    </row>
    <row r="3103" spans="1:17" x14ac:dyDescent="0.25">
      <c r="A3103">
        <v>164914273</v>
      </c>
      <c r="B3103" t="s">
        <v>3918</v>
      </c>
      <c r="C3103" t="s">
        <v>3919</v>
      </c>
      <c r="D3103" t="s">
        <v>58</v>
      </c>
      <c r="E3103">
        <v>17</v>
      </c>
      <c r="F3103" t="s">
        <v>6</v>
      </c>
      <c r="G3103" t="s">
        <v>757</v>
      </c>
      <c r="H3103" t="s">
        <v>22</v>
      </c>
      <c r="I3103">
        <v>228</v>
      </c>
      <c r="J3103">
        <v>224</v>
      </c>
      <c r="K3103">
        <v>20233</v>
      </c>
      <c r="L3103">
        <v>20210624</v>
      </c>
      <c r="M3103" t="s">
        <v>30</v>
      </c>
      <c r="N3103">
        <v>20234</v>
      </c>
      <c r="O3103">
        <v>16421941</v>
      </c>
      <c r="P3103" t="s">
        <v>13</v>
      </c>
      <c r="Q3103" t="s">
        <v>13</v>
      </c>
    </row>
    <row r="3104" spans="1:17" x14ac:dyDescent="0.25">
      <c r="A3104">
        <v>164991010</v>
      </c>
      <c r="B3104" t="s">
        <v>5571</v>
      </c>
      <c r="C3104" t="s">
        <v>367</v>
      </c>
      <c r="D3104" t="s">
        <v>62</v>
      </c>
      <c r="E3104">
        <v>17</v>
      </c>
      <c r="F3104" t="s">
        <v>6</v>
      </c>
      <c r="G3104" t="s">
        <v>757</v>
      </c>
      <c r="H3104" t="s">
        <v>22</v>
      </c>
      <c r="I3104">
        <v>143</v>
      </c>
      <c r="J3104">
        <v>119</v>
      </c>
      <c r="K3104">
        <v>0</v>
      </c>
      <c r="L3104">
        <v>20240326</v>
      </c>
      <c r="M3104" t="s">
        <v>30</v>
      </c>
      <c r="N3104">
        <v>20234</v>
      </c>
      <c r="O3104">
        <v>9383035</v>
      </c>
      <c r="P3104" t="s">
        <v>13</v>
      </c>
      <c r="Q3104" t="s">
        <v>13</v>
      </c>
    </row>
    <row r="3105" spans="1:17" x14ac:dyDescent="0.25">
      <c r="A3105">
        <v>164993457</v>
      </c>
      <c r="B3105" t="s">
        <v>572</v>
      </c>
      <c r="C3105" t="s">
        <v>5572</v>
      </c>
      <c r="D3105" t="s">
        <v>62</v>
      </c>
      <c r="E3105">
        <v>17</v>
      </c>
      <c r="F3105" t="s">
        <v>6</v>
      </c>
      <c r="G3105" t="s">
        <v>759</v>
      </c>
      <c r="H3105" t="s">
        <v>22</v>
      </c>
      <c r="I3105">
        <v>152</v>
      </c>
      <c r="J3105">
        <v>118</v>
      </c>
      <c r="K3105">
        <v>0</v>
      </c>
      <c r="L3105">
        <v>20230425</v>
      </c>
      <c r="M3105" t="s">
        <v>30</v>
      </c>
      <c r="N3105">
        <v>20234</v>
      </c>
      <c r="O3105">
        <v>16471592</v>
      </c>
      <c r="P3105" t="s">
        <v>13</v>
      </c>
      <c r="Q3105" t="s">
        <v>13</v>
      </c>
    </row>
    <row r="3106" spans="1:17" x14ac:dyDescent="0.25">
      <c r="A3106">
        <v>164949787</v>
      </c>
      <c r="B3106" t="s">
        <v>535</v>
      </c>
      <c r="C3106" t="s">
        <v>4717</v>
      </c>
      <c r="D3106" t="s">
        <v>58</v>
      </c>
      <c r="E3106">
        <v>17</v>
      </c>
      <c r="F3106" t="s">
        <v>6</v>
      </c>
      <c r="G3106" t="s">
        <v>758</v>
      </c>
      <c r="H3106" t="s">
        <v>22</v>
      </c>
      <c r="I3106">
        <v>180</v>
      </c>
      <c r="J3106">
        <v>180</v>
      </c>
      <c r="K3106">
        <v>20233</v>
      </c>
      <c r="L3106">
        <v>20220822</v>
      </c>
      <c r="M3106" t="s">
        <v>30</v>
      </c>
      <c r="N3106">
        <v>20234</v>
      </c>
      <c r="O3106">
        <v>16425181</v>
      </c>
      <c r="P3106" t="s">
        <v>13</v>
      </c>
      <c r="Q3106" t="s">
        <v>13</v>
      </c>
    </row>
    <row r="3107" spans="1:17" x14ac:dyDescent="0.25">
      <c r="A3107">
        <v>164813283</v>
      </c>
      <c r="B3107" t="s">
        <v>2898</v>
      </c>
      <c r="C3107" t="s">
        <v>2899</v>
      </c>
      <c r="D3107" t="s">
        <v>62</v>
      </c>
      <c r="E3107">
        <v>17</v>
      </c>
      <c r="F3107" t="s">
        <v>33</v>
      </c>
      <c r="G3107" t="s">
        <v>758</v>
      </c>
      <c r="H3107" t="s">
        <v>22</v>
      </c>
      <c r="I3107">
        <v>375</v>
      </c>
      <c r="J3107">
        <v>362</v>
      </c>
      <c r="K3107">
        <v>0</v>
      </c>
      <c r="L3107">
        <v>20180514</v>
      </c>
      <c r="M3107" t="s">
        <v>31</v>
      </c>
      <c r="N3107">
        <v>0</v>
      </c>
      <c r="O3107">
        <v>16328969</v>
      </c>
      <c r="P3107" t="s">
        <v>1192</v>
      </c>
      <c r="Q3107" t="s">
        <v>13</v>
      </c>
    </row>
    <row r="3108" spans="1:17" x14ac:dyDescent="0.25">
      <c r="A3108">
        <v>164918254</v>
      </c>
      <c r="B3108" t="s">
        <v>3920</v>
      </c>
      <c r="C3108" t="s">
        <v>3921</v>
      </c>
      <c r="D3108" t="s">
        <v>68</v>
      </c>
      <c r="E3108">
        <v>17</v>
      </c>
      <c r="F3108" t="s">
        <v>6</v>
      </c>
      <c r="G3108" t="s">
        <v>755</v>
      </c>
      <c r="H3108" t="s">
        <v>22</v>
      </c>
      <c r="I3108">
        <v>235</v>
      </c>
      <c r="J3108">
        <v>217</v>
      </c>
      <c r="K3108">
        <v>0</v>
      </c>
      <c r="L3108" t="s">
        <v>25</v>
      </c>
      <c r="M3108" t="s">
        <v>31</v>
      </c>
      <c r="N3108">
        <v>0</v>
      </c>
      <c r="O3108">
        <v>13832838</v>
      </c>
      <c r="P3108" t="s">
        <v>13</v>
      </c>
      <c r="Q3108" t="s">
        <v>13</v>
      </c>
    </row>
    <row r="3109" spans="1:17" x14ac:dyDescent="0.25">
      <c r="A3109">
        <v>164972929</v>
      </c>
      <c r="B3109" t="s">
        <v>4718</v>
      </c>
      <c r="C3109" t="s">
        <v>133</v>
      </c>
      <c r="D3109" t="s">
        <v>58</v>
      </c>
      <c r="E3109">
        <v>17</v>
      </c>
      <c r="F3109" t="s">
        <v>6</v>
      </c>
      <c r="G3109" t="s">
        <v>756</v>
      </c>
      <c r="H3109" t="s">
        <v>22</v>
      </c>
      <c r="I3109">
        <v>181</v>
      </c>
      <c r="J3109">
        <v>175</v>
      </c>
      <c r="K3109">
        <v>20233</v>
      </c>
      <c r="L3109">
        <v>20230215</v>
      </c>
      <c r="M3109" t="s">
        <v>30</v>
      </c>
      <c r="N3109">
        <v>20234</v>
      </c>
      <c r="O3109">
        <v>16450649</v>
      </c>
      <c r="P3109" t="s">
        <v>13</v>
      </c>
      <c r="Q3109" t="s">
        <v>13</v>
      </c>
    </row>
    <row r="3110" spans="1:17" x14ac:dyDescent="0.25">
      <c r="A3110">
        <v>165020608</v>
      </c>
      <c r="B3110" t="s">
        <v>6239</v>
      </c>
      <c r="C3110" t="s">
        <v>539</v>
      </c>
      <c r="D3110" t="s">
        <v>58</v>
      </c>
      <c r="E3110">
        <v>17</v>
      </c>
      <c r="F3110" t="s">
        <v>6</v>
      </c>
      <c r="G3110" t="s">
        <v>757</v>
      </c>
      <c r="H3110" t="s">
        <v>22</v>
      </c>
      <c r="I3110">
        <v>89</v>
      </c>
      <c r="J3110">
        <v>89</v>
      </c>
      <c r="K3110">
        <v>20233</v>
      </c>
      <c r="L3110">
        <v>20230829</v>
      </c>
      <c r="M3110" t="s">
        <v>30</v>
      </c>
      <c r="N3110">
        <v>20234</v>
      </c>
      <c r="O3110">
        <v>16466516</v>
      </c>
      <c r="P3110" t="s">
        <v>13</v>
      </c>
      <c r="Q3110" t="s">
        <v>13</v>
      </c>
    </row>
    <row r="3111" spans="1:17" x14ac:dyDescent="0.25">
      <c r="A3111">
        <v>164888776</v>
      </c>
      <c r="B3111" t="s">
        <v>3557</v>
      </c>
      <c r="C3111" t="s">
        <v>3558</v>
      </c>
      <c r="D3111" t="s">
        <v>62</v>
      </c>
      <c r="E3111">
        <v>17</v>
      </c>
      <c r="F3111" t="s">
        <v>6</v>
      </c>
      <c r="G3111" t="s">
        <v>755</v>
      </c>
      <c r="H3111" t="s">
        <v>22</v>
      </c>
      <c r="I3111">
        <v>280</v>
      </c>
      <c r="J3111">
        <v>269</v>
      </c>
      <c r="K3111">
        <v>20233</v>
      </c>
      <c r="L3111">
        <v>20220712</v>
      </c>
      <c r="M3111" t="s">
        <v>31</v>
      </c>
      <c r="N3111">
        <v>20234</v>
      </c>
      <c r="O3111">
        <v>16406493</v>
      </c>
      <c r="P3111" t="s">
        <v>13</v>
      </c>
      <c r="Q3111" t="s">
        <v>13</v>
      </c>
    </row>
    <row r="3112" spans="1:17" x14ac:dyDescent="0.25">
      <c r="A3112">
        <v>164988627</v>
      </c>
      <c r="B3112" t="s">
        <v>221</v>
      </c>
      <c r="C3112" t="s">
        <v>5463</v>
      </c>
      <c r="D3112" t="s">
        <v>62</v>
      </c>
      <c r="E3112">
        <v>17</v>
      </c>
      <c r="F3112" t="s">
        <v>6</v>
      </c>
      <c r="G3112" t="s">
        <v>759</v>
      </c>
      <c r="H3112" t="s">
        <v>22</v>
      </c>
      <c r="I3112">
        <v>146</v>
      </c>
      <c r="J3112">
        <v>119</v>
      </c>
      <c r="K3112">
        <v>0</v>
      </c>
      <c r="L3112">
        <v>20220520</v>
      </c>
      <c r="M3112" t="s">
        <v>30</v>
      </c>
      <c r="N3112">
        <v>0</v>
      </c>
      <c r="O3112">
        <v>14516167</v>
      </c>
      <c r="P3112" t="s">
        <v>13</v>
      </c>
      <c r="Q3112" t="s">
        <v>13</v>
      </c>
    </row>
    <row r="3113" spans="1:17" x14ac:dyDescent="0.25">
      <c r="A3113">
        <v>165020775</v>
      </c>
      <c r="B3113" t="s">
        <v>221</v>
      </c>
      <c r="C3113" t="s">
        <v>5573</v>
      </c>
      <c r="D3113" t="s">
        <v>62</v>
      </c>
      <c r="E3113">
        <v>17</v>
      </c>
      <c r="F3113" t="s">
        <v>32</v>
      </c>
      <c r="G3113" t="s">
        <v>4299</v>
      </c>
      <c r="H3113" t="s">
        <v>22</v>
      </c>
      <c r="I3113">
        <v>119</v>
      </c>
      <c r="J3113">
        <v>97</v>
      </c>
      <c r="K3113">
        <v>0</v>
      </c>
      <c r="L3113" t="s">
        <v>25</v>
      </c>
      <c r="M3113" t="s">
        <v>30</v>
      </c>
      <c r="N3113">
        <v>0</v>
      </c>
      <c r="O3113">
        <v>16483802</v>
      </c>
      <c r="P3113" t="s">
        <v>13</v>
      </c>
      <c r="Q3113" t="s">
        <v>13</v>
      </c>
    </row>
    <row r="3114" spans="1:17" x14ac:dyDescent="0.25">
      <c r="A3114">
        <v>164966331</v>
      </c>
      <c r="B3114" t="s">
        <v>4719</v>
      </c>
      <c r="C3114" t="s">
        <v>4720</v>
      </c>
      <c r="D3114" t="s">
        <v>58</v>
      </c>
      <c r="E3114">
        <v>17</v>
      </c>
      <c r="F3114" t="s">
        <v>6</v>
      </c>
      <c r="G3114" t="s">
        <v>756</v>
      </c>
      <c r="H3114" t="s">
        <v>22</v>
      </c>
      <c r="I3114">
        <v>194</v>
      </c>
      <c r="J3114">
        <v>187</v>
      </c>
      <c r="K3114">
        <v>20233</v>
      </c>
      <c r="L3114" t="s">
        <v>25</v>
      </c>
      <c r="M3114" t="s">
        <v>31</v>
      </c>
      <c r="N3114">
        <v>20234</v>
      </c>
      <c r="O3114">
        <v>10753367</v>
      </c>
      <c r="P3114" t="s">
        <v>13</v>
      </c>
      <c r="Q3114" t="s">
        <v>13</v>
      </c>
    </row>
    <row r="3115" spans="1:17" x14ac:dyDescent="0.25">
      <c r="A3115">
        <v>164723978</v>
      </c>
      <c r="B3115" t="s">
        <v>2180</v>
      </c>
      <c r="C3115" t="s">
        <v>313</v>
      </c>
      <c r="D3115" t="s">
        <v>62</v>
      </c>
      <c r="E3115">
        <v>17</v>
      </c>
      <c r="F3115" t="s">
        <v>6</v>
      </c>
      <c r="G3115" t="s">
        <v>759</v>
      </c>
      <c r="H3115" t="s">
        <v>22</v>
      </c>
      <c r="I3115">
        <v>510</v>
      </c>
      <c r="J3115">
        <v>483</v>
      </c>
      <c r="K3115">
        <v>20233</v>
      </c>
      <c r="L3115">
        <v>20220811</v>
      </c>
      <c r="M3115" t="s">
        <v>30</v>
      </c>
      <c r="N3115">
        <v>20234</v>
      </c>
      <c r="O3115">
        <v>15953282</v>
      </c>
      <c r="P3115" t="s">
        <v>1192</v>
      </c>
      <c r="Q3115" t="s">
        <v>1192</v>
      </c>
    </row>
    <row r="3116" spans="1:17" x14ac:dyDescent="0.25">
      <c r="A3116">
        <v>165088305</v>
      </c>
      <c r="B3116" t="s">
        <v>7404</v>
      </c>
      <c r="C3116" t="s">
        <v>7405</v>
      </c>
      <c r="D3116" t="s">
        <v>62</v>
      </c>
      <c r="E3116">
        <v>17</v>
      </c>
      <c r="F3116" t="s">
        <v>6</v>
      </c>
      <c r="G3116" t="s">
        <v>758</v>
      </c>
      <c r="H3116" t="s">
        <v>22</v>
      </c>
      <c r="I3116">
        <v>3</v>
      </c>
      <c r="J3116">
        <v>3</v>
      </c>
      <c r="K3116">
        <v>20233</v>
      </c>
      <c r="L3116">
        <v>20200731</v>
      </c>
      <c r="M3116" t="s">
        <v>31</v>
      </c>
      <c r="N3116">
        <v>20234</v>
      </c>
      <c r="O3116">
        <v>11627013</v>
      </c>
      <c r="P3116" t="s">
        <v>13</v>
      </c>
      <c r="Q3116" t="s">
        <v>13</v>
      </c>
    </row>
    <row r="3117" spans="1:17" x14ac:dyDescent="0.25">
      <c r="A3117">
        <v>164241245</v>
      </c>
      <c r="B3117" t="s">
        <v>406</v>
      </c>
      <c r="C3117" t="s">
        <v>1038</v>
      </c>
      <c r="D3117" t="s">
        <v>58</v>
      </c>
      <c r="E3117">
        <v>17</v>
      </c>
      <c r="F3117" t="s">
        <v>6</v>
      </c>
      <c r="G3117" t="s">
        <v>759</v>
      </c>
      <c r="H3117" t="s">
        <v>22</v>
      </c>
      <c r="I3117">
        <v>1146</v>
      </c>
      <c r="J3117">
        <v>1103</v>
      </c>
      <c r="K3117">
        <v>20233</v>
      </c>
      <c r="L3117">
        <v>20200218</v>
      </c>
      <c r="M3117" t="s">
        <v>30</v>
      </c>
      <c r="N3117">
        <v>20234</v>
      </c>
      <c r="O3117">
        <v>15992183</v>
      </c>
      <c r="P3117" t="s">
        <v>14</v>
      </c>
      <c r="Q3117" t="s">
        <v>14</v>
      </c>
    </row>
    <row r="3118" spans="1:17" x14ac:dyDescent="0.25">
      <c r="A3118">
        <v>164983889</v>
      </c>
      <c r="B3118" t="s">
        <v>5063</v>
      </c>
      <c r="C3118" t="s">
        <v>240</v>
      </c>
      <c r="D3118" t="s">
        <v>58</v>
      </c>
      <c r="E3118">
        <v>17</v>
      </c>
      <c r="F3118" t="s">
        <v>5</v>
      </c>
      <c r="G3118" t="s">
        <v>756</v>
      </c>
      <c r="H3118" t="s">
        <v>22</v>
      </c>
      <c r="I3118">
        <v>158</v>
      </c>
      <c r="J3118">
        <v>147</v>
      </c>
      <c r="K3118">
        <v>20233</v>
      </c>
      <c r="L3118">
        <v>20211206</v>
      </c>
      <c r="M3118" t="s">
        <v>31</v>
      </c>
      <c r="N3118">
        <v>0</v>
      </c>
      <c r="O3118">
        <v>12676293</v>
      </c>
      <c r="P3118" t="s">
        <v>13</v>
      </c>
      <c r="Q3118" t="s">
        <v>13</v>
      </c>
    </row>
    <row r="3119" spans="1:17" x14ac:dyDescent="0.25">
      <c r="A3119">
        <v>165052004</v>
      </c>
      <c r="B3119" t="s">
        <v>577</v>
      </c>
      <c r="C3119" t="s">
        <v>482</v>
      </c>
      <c r="D3119" t="s">
        <v>58</v>
      </c>
      <c r="E3119">
        <v>17</v>
      </c>
      <c r="F3119" t="s">
        <v>6</v>
      </c>
      <c r="G3119" t="s">
        <v>755</v>
      </c>
      <c r="H3119" t="s">
        <v>22</v>
      </c>
      <c r="I3119">
        <v>54</v>
      </c>
      <c r="J3119">
        <v>20</v>
      </c>
      <c r="K3119">
        <v>0</v>
      </c>
      <c r="L3119">
        <v>20230118</v>
      </c>
      <c r="M3119" t="s">
        <v>31</v>
      </c>
      <c r="N3119">
        <v>0</v>
      </c>
      <c r="O3119">
        <v>11785253</v>
      </c>
      <c r="P3119" t="s">
        <v>13</v>
      </c>
      <c r="Q3119" t="s">
        <v>13</v>
      </c>
    </row>
    <row r="3120" spans="1:17" x14ac:dyDescent="0.25">
      <c r="A3120">
        <v>164994386</v>
      </c>
      <c r="B3120" t="s">
        <v>5574</v>
      </c>
      <c r="C3120" t="s">
        <v>5575</v>
      </c>
      <c r="D3120" t="s">
        <v>62</v>
      </c>
      <c r="E3120">
        <v>17</v>
      </c>
      <c r="F3120" t="s">
        <v>6</v>
      </c>
      <c r="G3120" t="s">
        <v>757</v>
      </c>
      <c r="H3120" t="s">
        <v>22</v>
      </c>
      <c r="I3120">
        <v>122</v>
      </c>
      <c r="J3120">
        <v>119</v>
      </c>
      <c r="K3120">
        <v>20233</v>
      </c>
      <c r="L3120">
        <v>20231023</v>
      </c>
      <c r="M3120" t="s">
        <v>31</v>
      </c>
      <c r="N3120">
        <v>20234</v>
      </c>
      <c r="O3120">
        <v>13920228</v>
      </c>
      <c r="P3120" t="s">
        <v>13</v>
      </c>
      <c r="Q3120" t="s">
        <v>13</v>
      </c>
    </row>
    <row r="3121" spans="1:17" x14ac:dyDescent="0.25">
      <c r="A3121">
        <v>165038391</v>
      </c>
      <c r="B3121" t="s">
        <v>276</v>
      </c>
      <c r="C3121" t="s">
        <v>6240</v>
      </c>
      <c r="D3121" t="s">
        <v>58</v>
      </c>
      <c r="E3121">
        <v>17</v>
      </c>
      <c r="F3121" t="s">
        <v>6</v>
      </c>
      <c r="G3121" t="s">
        <v>6222</v>
      </c>
      <c r="H3121" t="s">
        <v>22</v>
      </c>
      <c r="I3121">
        <v>91</v>
      </c>
      <c r="J3121">
        <v>91</v>
      </c>
      <c r="K3121">
        <v>20233</v>
      </c>
      <c r="L3121">
        <v>20190404</v>
      </c>
      <c r="M3121" t="s">
        <v>30</v>
      </c>
      <c r="N3121">
        <v>0</v>
      </c>
      <c r="O3121">
        <v>16488423</v>
      </c>
      <c r="P3121" t="s">
        <v>13</v>
      </c>
      <c r="Q3121" t="s">
        <v>13</v>
      </c>
    </row>
    <row r="3122" spans="1:17" x14ac:dyDescent="0.25">
      <c r="A3122">
        <v>164963720</v>
      </c>
      <c r="B3122" t="s">
        <v>4721</v>
      </c>
      <c r="C3122" t="s">
        <v>4722</v>
      </c>
      <c r="D3122" t="s">
        <v>62</v>
      </c>
      <c r="E3122">
        <v>17</v>
      </c>
      <c r="F3122" t="s">
        <v>6</v>
      </c>
      <c r="G3122" t="s">
        <v>758</v>
      </c>
      <c r="H3122" t="s">
        <v>22</v>
      </c>
      <c r="I3122">
        <v>171</v>
      </c>
      <c r="J3122">
        <v>171</v>
      </c>
      <c r="K3122">
        <v>20233</v>
      </c>
      <c r="L3122">
        <v>20231009</v>
      </c>
      <c r="M3122" t="s">
        <v>30</v>
      </c>
      <c r="N3122">
        <v>20234</v>
      </c>
      <c r="O3122">
        <v>16392323</v>
      </c>
      <c r="P3122" t="s">
        <v>13</v>
      </c>
      <c r="Q3122" t="s">
        <v>13</v>
      </c>
    </row>
    <row r="3123" spans="1:17" x14ac:dyDescent="0.25">
      <c r="A3123">
        <v>164952396</v>
      </c>
      <c r="B3123" t="s">
        <v>3500</v>
      </c>
      <c r="C3123" t="s">
        <v>5576</v>
      </c>
      <c r="D3123" t="s">
        <v>62</v>
      </c>
      <c r="E3123">
        <v>17</v>
      </c>
      <c r="F3123" t="s">
        <v>6</v>
      </c>
      <c r="G3123" t="s">
        <v>759</v>
      </c>
      <c r="H3123" t="s">
        <v>22</v>
      </c>
      <c r="I3123">
        <v>193</v>
      </c>
      <c r="J3123">
        <v>123</v>
      </c>
      <c r="K3123">
        <v>0</v>
      </c>
      <c r="L3123" t="s">
        <v>25</v>
      </c>
      <c r="M3123" t="s">
        <v>31</v>
      </c>
      <c r="N3123">
        <v>0</v>
      </c>
      <c r="O3123">
        <v>16443369</v>
      </c>
      <c r="P3123" t="s">
        <v>13</v>
      </c>
      <c r="Q3123" t="s">
        <v>13</v>
      </c>
    </row>
    <row r="3124" spans="1:17" x14ac:dyDescent="0.25">
      <c r="A3124">
        <v>164860811</v>
      </c>
      <c r="B3124" t="s">
        <v>408</v>
      </c>
      <c r="C3124" t="s">
        <v>3559</v>
      </c>
      <c r="D3124" t="s">
        <v>62</v>
      </c>
      <c r="E3124">
        <v>17</v>
      </c>
      <c r="F3124" t="s">
        <v>32</v>
      </c>
      <c r="G3124" t="s">
        <v>4299</v>
      </c>
      <c r="H3124" t="s">
        <v>22</v>
      </c>
      <c r="I3124">
        <v>321</v>
      </c>
      <c r="J3124">
        <v>160</v>
      </c>
      <c r="K3124">
        <v>20233</v>
      </c>
      <c r="L3124">
        <v>20230110</v>
      </c>
      <c r="M3124" t="s">
        <v>30</v>
      </c>
      <c r="N3124">
        <v>20234</v>
      </c>
      <c r="O3124">
        <v>16384234</v>
      </c>
      <c r="P3124" t="s">
        <v>13</v>
      </c>
      <c r="Q3124" t="s">
        <v>13</v>
      </c>
    </row>
    <row r="3125" spans="1:17" x14ac:dyDescent="0.25">
      <c r="A3125">
        <v>164936632</v>
      </c>
      <c r="B3125" t="s">
        <v>1592</v>
      </c>
      <c r="C3125" t="s">
        <v>6669</v>
      </c>
      <c r="D3125" t="s">
        <v>62</v>
      </c>
      <c r="E3125">
        <v>17</v>
      </c>
      <c r="F3125" t="s">
        <v>32</v>
      </c>
      <c r="G3125" t="s">
        <v>4299</v>
      </c>
      <c r="H3125" t="s">
        <v>22</v>
      </c>
      <c r="I3125">
        <v>238</v>
      </c>
      <c r="J3125">
        <v>238</v>
      </c>
      <c r="K3125">
        <v>0</v>
      </c>
      <c r="L3125" t="s">
        <v>25</v>
      </c>
      <c r="M3125" t="s">
        <v>30</v>
      </c>
      <c r="N3125">
        <v>0</v>
      </c>
      <c r="O3125">
        <v>16416510</v>
      </c>
      <c r="P3125" t="s">
        <v>13</v>
      </c>
      <c r="Q3125" t="s">
        <v>13</v>
      </c>
    </row>
    <row r="3126" spans="1:17" x14ac:dyDescent="0.25">
      <c r="A3126">
        <v>165016262</v>
      </c>
      <c r="B3126" t="s">
        <v>578</v>
      </c>
      <c r="C3126" t="s">
        <v>6242</v>
      </c>
      <c r="D3126" t="s">
        <v>62</v>
      </c>
      <c r="E3126">
        <v>17</v>
      </c>
      <c r="F3126" t="s">
        <v>6</v>
      </c>
      <c r="G3126" t="s">
        <v>759</v>
      </c>
      <c r="H3126" t="s">
        <v>22</v>
      </c>
      <c r="I3126">
        <v>105</v>
      </c>
      <c r="J3126">
        <v>91</v>
      </c>
      <c r="K3126">
        <v>0</v>
      </c>
      <c r="L3126">
        <v>20210427</v>
      </c>
      <c r="M3126" t="s">
        <v>30</v>
      </c>
      <c r="N3126">
        <v>0</v>
      </c>
      <c r="O3126">
        <v>16469305</v>
      </c>
      <c r="P3126" t="s">
        <v>13</v>
      </c>
      <c r="Q3126" t="s">
        <v>13</v>
      </c>
    </row>
    <row r="3127" spans="1:17" x14ac:dyDescent="0.25">
      <c r="A3127">
        <v>165047557</v>
      </c>
      <c r="B3127" t="s">
        <v>6243</v>
      </c>
      <c r="C3127" t="s">
        <v>737</v>
      </c>
      <c r="D3127" t="s">
        <v>58</v>
      </c>
      <c r="E3127">
        <v>17</v>
      </c>
      <c r="F3127" t="s">
        <v>5</v>
      </c>
      <c r="G3127" t="s">
        <v>756</v>
      </c>
      <c r="H3127" t="s">
        <v>22</v>
      </c>
      <c r="I3127">
        <v>70</v>
      </c>
      <c r="J3127">
        <v>67</v>
      </c>
      <c r="K3127">
        <v>20233</v>
      </c>
      <c r="L3127">
        <v>20231012</v>
      </c>
      <c r="M3127" t="s">
        <v>31</v>
      </c>
      <c r="N3127">
        <v>20234</v>
      </c>
      <c r="O3127">
        <v>16402336</v>
      </c>
      <c r="P3127" t="s">
        <v>13</v>
      </c>
      <c r="Q3127" t="s">
        <v>13</v>
      </c>
    </row>
    <row r="3128" spans="1:17" x14ac:dyDescent="0.25">
      <c r="A3128">
        <v>164917974</v>
      </c>
      <c r="B3128" t="s">
        <v>3922</v>
      </c>
      <c r="C3128" t="s">
        <v>3923</v>
      </c>
      <c r="D3128" t="s">
        <v>62</v>
      </c>
      <c r="E3128">
        <v>17</v>
      </c>
      <c r="F3128" t="s">
        <v>6</v>
      </c>
      <c r="G3128" t="s">
        <v>759</v>
      </c>
      <c r="H3128" t="s">
        <v>22</v>
      </c>
      <c r="I3128">
        <v>237</v>
      </c>
      <c r="J3128">
        <v>237</v>
      </c>
      <c r="K3128">
        <v>20233</v>
      </c>
      <c r="L3128">
        <v>20210628</v>
      </c>
      <c r="M3128" t="s">
        <v>30</v>
      </c>
      <c r="N3128">
        <v>20234</v>
      </c>
      <c r="O3128">
        <v>16423228</v>
      </c>
      <c r="P3128" t="s">
        <v>13</v>
      </c>
      <c r="Q3128" t="s">
        <v>13</v>
      </c>
    </row>
    <row r="3129" spans="1:17" x14ac:dyDescent="0.25">
      <c r="A3129">
        <v>165047395</v>
      </c>
      <c r="B3129" t="s">
        <v>7406</v>
      </c>
      <c r="C3129" t="s">
        <v>7407</v>
      </c>
      <c r="D3129" t="s">
        <v>62</v>
      </c>
      <c r="E3129">
        <v>17</v>
      </c>
      <c r="F3129" t="s">
        <v>32</v>
      </c>
      <c r="G3129" t="s">
        <v>4299</v>
      </c>
      <c r="H3129" t="s">
        <v>22</v>
      </c>
      <c r="I3129">
        <v>82</v>
      </c>
      <c r="J3129">
        <v>21</v>
      </c>
      <c r="K3129">
        <v>0</v>
      </c>
      <c r="L3129" t="s">
        <v>25</v>
      </c>
      <c r="M3129" t="s">
        <v>30</v>
      </c>
      <c r="N3129">
        <v>0</v>
      </c>
      <c r="O3129">
        <v>16489135</v>
      </c>
      <c r="P3129" t="s">
        <v>13</v>
      </c>
      <c r="Q3129" t="s">
        <v>13</v>
      </c>
    </row>
    <row r="3130" spans="1:17" x14ac:dyDescent="0.25">
      <c r="A3130">
        <v>165050244</v>
      </c>
      <c r="B3130" t="s">
        <v>410</v>
      </c>
      <c r="C3130" t="s">
        <v>5460</v>
      </c>
      <c r="D3130" t="s">
        <v>82</v>
      </c>
      <c r="E3130">
        <v>17</v>
      </c>
      <c r="F3130" t="s">
        <v>5</v>
      </c>
      <c r="G3130" t="s">
        <v>755</v>
      </c>
      <c r="H3130" t="s">
        <v>22</v>
      </c>
      <c r="I3130">
        <v>49</v>
      </c>
      <c r="J3130">
        <v>5</v>
      </c>
      <c r="K3130">
        <v>20233</v>
      </c>
      <c r="L3130">
        <v>20231206</v>
      </c>
      <c r="M3130" t="s">
        <v>31</v>
      </c>
      <c r="N3130">
        <v>20234</v>
      </c>
      <c r="O3130">
        <v>12182801</v>
      </c>
      <c r="P3130" t="s">
        <v>13</v>
      </c>
      <c r="Q3130" t="s">
        <v>13</v>
      </c>
    </row>
    <row r="3131" spans="1:17" x14ac:dyDescent="0.25">
      <c r="A3131">
        <v>164871015</v>
      </c>
      <c r="B3131" t="s">
        <v>3560</v>
      </c>
      <c r="C3131" t="s">
        <v>339</v>
      </c>
      <c r="D3131" t="s">
        <v>62</v>
      </c>
      <c r="E3131">
        <v>17</v>
      </c>
      <c r="F3131" t="s">
        <v>6</v>
      </c>
      <c r="G3131" t="s">
        <v>755</v>
      </c>
      <c r="H3131" t="s">
        <v>22</v>
      </c>
      <c r="I3131">
        <v>283</v>
      </c>
      <c r="J3131">
        <v>270</v>
      </c>
      <c r="K3131">
        <v>20233</v>
      </c>
      <c r="L3131">
        <v>20230825</v>
      </c>
      <c r="M3131" t="s">
        <v>31</v>
      </c>
      <c r="N3131">
        <v>0</v>
      </c>
      <c r="O3131">
        <v>11609977</v>
      </c>
      <c r="P3131" t="s">
        <v>13</v>
      </c>
      <c r="Q3131" t="s">
        <v>13</v>
      </c>
    </row>
    <row r="3132" spans="1:17" x14ac:dyDescent="0.25">
      <c r="A3132">
        <v>164888266</v>
      </c>
      <c r="B3132" t="s">
        <v>232</v>
      </c>
      <c r="C3132" t="s">
        <v>3561</v>
      </c>
      <c r="D3132" t="s">
        <v>58</v>
      </c>
      <c r="E3132">
        <v>17</v>
      </c>
      <c r="F3132" t="s">
        <v>6</v>
      </c>
      <c r="G3132" t="s">
        <v>757</v>
      </c>
      <c r="H3132" t="s">
        <v>22</v>
      </c>
      <c r="I3132">
        <v>276</v>
      </c>
      <c r="J3132">
        <v>262</v>
      </c>
      <c r="K3132">
        <v>20233</v>
      </c>
      <c r="L3132">
        <v>20240103</v>
      </c>
      <c r="M3132" t="s">
        <v>30</v>
      </c>
      <c r="N3132">
        <v>20234</v>
      </c>
      <c r="O3132">
        <v>16405122</v>
      </c>
      <c r="P3132" t="s">
        <v>13</v>
      </c>
      <c r="Q3132" t="s">
        <v>13</v>
      </c>
    </row>
    <row r="3133" spans="1:17" x14ac:dyDescent="0.25">
      <c r="A3133">
        <v>164908979</v>
      </c>
      <c r="B3133" t="s">
        <v>232</v>
      </c>
      <c r="C3133" t="s">
        <v>3562</v>
      </c>
      <c r="D3133" t="s">
        <v>62</v>
      </c>
      <c r="E3133">
        <v>17</v>
      </c>
      <c r="F3133" t="s">
        <v>6</v>
      </c>
      <c r="G3133" t="s">
        <v>755</v>
      </c>
      <c r="H3133" t="s">
        <v>22</v>
      </c>
      <c r="I3133">
        <v>262</v>
      </c>
      <c r="J3133">
        <v>5</v>
      </c>
      <c r="K3133">
        <v>0</v>
      </c>
      <c r="L3133">
        <v>20211202</v>
      </c>
      <c r="M3133" t="s">
        <v>30</v>
      </c>
      <c r="N3133">
        <v>0</v>
      </c>
      <c r="O3133">
        <v>16410354</v>
      </c>
      <c r="P3133" t="s">
        <v>13</v>
      </c>
      <c r="Q3133" t="s">
        <v>13</v>
      </c>
    </row>
    <row r="3134" spans="1:17" x14ac:dyDescent="0.25">
      <c r="A3134">
        <v>165075219</v>
      </c>
      <c r="B3134" t="s">
        <v>232</v>
      </c>
      <c r="C3134" t="s">
        <v>7408</v>
      </c>
      <c r="D3134" t="s">
        <v>62</v>
      </c>
      <c r="E3134">
        <v>17</v>
      </c>
      <c r="F3134" t="s">
        <v>6</v>
      </c>
      <c r="G3134" t="s">
        <v>758</v>
      </c>
      <c r="H3134" t="s">
        <v>22</v>
      </c>
      <c r="I3134">
        <v>27</v>
      </c>
      <c r="J3134">
        <v>21</v>
      </c>
      <c r="K3134">
        <v>20233</v>
      </c>
      <c r="L3134">
        <v>20230810</v>
      </c>
      <c r="M3134" t="s">
        <v>30</v>
      </c>
      <c r="N3134">
        <v>0</v>
      </c>
      <c r="O3134">
        <v>16507735</v>
      </c>
      <c r="P3134" t="s">
        <v>13</v>
      </c>
      <c r="Q3134" t="s">
        <v>13</v>
      </c>
    </row>
    <row r="3135" spans="1:17" x14ac:dyDescent="0.25">
      <c r="A3135">
        <v>164876797</v>
      </c>
      <c r="B3135" t="s">
        <v>3924</v>
      </c>
      <c r="C3135" t="s">
        <v>145</v>
      </c>
      <c r="D3135" t="s">
        <v>58</v>
      </c>
      <c r="E3135">
        <v>17</v>
      </c>
      <c r="F3135" t="s">
        <v>5</v>
      </c>
      <c r="G3135" t="s">
        <v>757</v>
      </c>
      <c r="H3135" t="s">
        <v>22</v>
      </c>
      <c r="I3135">
        <v>284</v>
      </c>
      <c r="J3135">
        <v>238</v>
      </c>
      <c r="K3135">
        <v>0</v>
      </c>
      <c r="L3135">
        <v>20220207</v>
      </c>
      <c r="M3135" t="s">
        <v>31</v>
      </c>
      <c r="N3135">
        <v>20234</v>
      </c>
      <c r="O3135">
        <v>16245521</v>
      </c>
      <c r="P3135" t="s">
        <v>13</v>
      </c>
      <c r="Q3135" t="s">
        <v>13</v>
      </c>
    </row>
    <row r="3136" spans="1:17" x14ac:dyDescent="0.25">
      <c r="A3136">
        <v>164894318</v>
      </c>
      <c r="B3136" t="s">
        <v>363</v>
      </c>
      <c r="C3136" t="s">
        <v>306</v>
      </c>
      <c r="D3136" t="s">
        <v>3144</v>
      </c>
      <c r="E3136">
        <v>18</v>
      </c>
      <c r="F3136" t="s">
        <v>6</v>
      </c>
      <c r="G3136" t="s">
        <v>2900</v>
      </c>
      <c r="H3136" t="s">
        <v>22</v>
      </c>
      <c r="I3136">
        <v>278</v>
      </c>
      <c r="J3136">
        <v>270</v>
      </c>
      <c r="K3136">
        <v>20233</v>
      </c>
      <c r="L3136">
        <v>20230505</v>
      </c>
      <c r="M3136" t="s">
        <v>31</v>
      </c>
      <c r="N3136">
        <v>20234</v>
      </c>
      <c r="O3136">
        <v>13597914</v>
      </c>
      <c r="P3136" t="s">
        <v>13</v>
      </c>
      <c r="Q3136" t="s">
        <v>13</v>
      </c>
    </row>
    <row r="3137" spans="1:17" x14ac:dyDescent="0.25">
      <c r="A3137">
        <v>164950205</v>
      </c>
      <c r="B3137" t="s">
        <v>4305</v>
      </c>
      <c r="C3137" t="s">
        <v>3101</v>
      </c>
      <c r="D3137" t="s">
        <v>3144</v>
      </c>
      <c r="E3137">
        <v>18</v>
      </c>
      <c r="F3137" t="s">
        <v>32</v>
      </c>
      <c r="G3137" t="s">
        <v>1013</v>
      </c>
      <c r="H3137" t="s">
        <v>22</v>
      </c>
      <c r="I3137">
        <v>203</v>
      </c>
      <c r="J3137">
        <v>203</v>
      </c>
      <c r="K3137">
        <v>20233</v>
      </c>
      <c r="L3137">
        <v>20240416</v>
      </c>
      <c r="M3137" t="s">
        <v>30</v>
      </c>
      <c r="N3137">
        <v>20234</v>
      </c>
      <c r="O3137">
        <v>16413031</v>
      </c>
      <c r="P3137" t="s">
        <v>13</v>
      </c>
      <c r="Q3137" t="s">
        <v>13</v>
      </c>
    </row>
    <row r="3138" spans="1:17" x14ac:dyDescent="0.25">
      <c r="A3138">
        <v>164576339</v>
      </c>
      <c r="B3138" t="s">
        <v>1402</v>
      </c>
      <c r="C3138" t="s">
        <v>1403</v>
      </c>
      <c r="D3138" t="s">
        <v>3178</v>
      </c>
      <c r="E3138">
        <v>18</v>
      </c>
      <c r="F3138" t="s">
        <v>6</v>
      </c>
      <c r="G3138" t="s">
        <v>2900</v>
      </c>
      <c r="H3138" t="s">
        <v>22</v>
      </c>
      <c r="I3138">
        <v>740</v>
      </c>
      <c r="J3138">
        <v>726</v>
      </c>
      <c r="K3138">
        <v>20233</v>
      </c>
      <c r="L3138" t="s">
        <v>25</v>
      </c>
      <c r="M3138" t="s">
        <v>30</v>
      </c>
      <c r="N3138">
        <v>20234</v>
      </c>
      <c r="O3138">
        <v>16214338</v>
      </c>
      <c r="P3138" t="s">
        <v>14</v>
      </c>
      <c r="Q3138" t="s">
        <v>1193</v>
      </c>
    </row>
    <row r="3139" spans="1:17" x14ac:dyDescent="0.25">
      <c r="A3139">
        <v>164945252</v>
      </c>
      <c r="B3139" t="s">
        <v>291</v>
      </c>
      <c r="C3139" t="s">
        <v>4723</v>
      </c>
      <c r="D3139" t="s">
        <v>3140</v>
      </c>
      <c r="E3139">
        <v>18</v>
      </c>
      <c r="F3139" t="s">
        <v>6</v>
      </c>
      <c r="G3139" t="s">
        <v>2900</v>
      </c>
      <c r="H3139" t="s">
        <v>22</v>
      </c>
      <c r="I3139">
        <v>216</v>
      </c>
      <c r="J3139">
        <v>213</v>
      </c>
      <c r="K3139">
        <v>0</v>
      </c>
      <c r="L3139">
        <v>20220426</v>
      </c>
      <c r="M3139" t="s">
        <v>31</v>
      </c>
      <c r="N3139">
        <v>20234</v>
      </c>
      <c r="O3139">
        <v>11523579</v>
      </c>
      <c r="P3139" t="s">
        <v>13</v>
      </c>
      <c r="Q3139" t="s">
        <v>13</v>
      </c>
    </row>
    <row r="3140" spans="1:17" x14ac:dyDescent="0.25">
      <c r="A3140">
        <v>165106500</v>
      </c>
      <c r="B3140" t="s">
        <v>369</v>
      </c>
      <c r="C3140" t="s">
        <v>7409</v>
      </c>
      <c r="D3140" t="s">
        <v>3140</v>
      </c>
      <c r="E3140">
        <v>18</v>
      </c>
      <c r="F3140" t="s">
        <v>33</v>
      </c>
      <c r="G3140" t="s">
        <v>765</v>
      </c>
      <c r="H3140" t="s">
        <v>22</v>
      </c>
      <c r="I3140">
        <v>5</v>
      </c>
      <c r="J3140" t="s">
        <v>25</v>
      </c>
      <c r="K3140">
        <v>20233</v>
      </c>
      <c r="L3140">
        <v>20230901</v>
      </c>
      <c r="M3140" t="s">
        <v>31</v>
      </c>
      <c r="N3140">
        <v>0</v>
      </c>
      <c r="O3140">
        <v>10425462</v>
      </c>
      <c r="P3140" t="s">
        <v>13</v>
      </c>
      <c r="Q3140" t="s">
        <v>1268</v>
      </c>
    </row>
    <row r="3141" spans="1:17" x14ac:dyDescent="0.25">
      <c r="A3141">
        <v>165021968</v>
      </c>
      <c r="B3141" t="s">
        <v>7410</v>
      </c>
      <c r="C3141" t="s">
        <v>685</v>
      </c>
      <c r="D3141" t="s">
        <v>3140</v>
      </c>
      <c r="E3141">
        <v>18</v>
      </c>
      <c r="F3141" t="s">
        <v>33</v>
      </c>
      <c r="G3141" t="s">
        <v>765</v>
      </c>
      <c r="H3141" t="s">
        <v>22</v>
      </c>
      <c r="I3141">
        <v>41</v>
      </c>
      <c r="J3141">
        <v>21</v>
      </c>
      <c r="K3141">
        <v>0</v>
      </c>
      <c r="L3141">
        <v>20230225</v>
      </c>
      <c r="M3141" t="s">
        <v>31</v>
      </c>
      <c r="N3141">
        <v>0</v>
      </c>
      <c r="O3141">
        <v>16444312</v>
      </c>
      <c r="P3141" t="s">
        <v>13</v>
      </c>
      <c r="Q3141" t="s">
        <v>13</v>
      </c>
    </row>
    <row r="3142" spans="1:17" x14ac:dyDescent="0.25">
      <c r="A3142">
        <v>165020627</v>
      </c>
      <c r="B3142" t="s">
        <v>494</v>
      </c>
      <c r="C3142" t="s">
        <v>5577</v>
      </c>
      <c r="D3142" t="s">
        <v>3140</v>
      </c>
      <c r="E3142">
        <v>18</v>
      </c>
      <c r="F3142" t="s">
        <v>6</v>
      </c>
      <c r="G3142" t="s">
        <v>2900</v>
      </c>
      <c r="H3142" t="s">
        <v>22</v>
      </c>
      <c r="I3142">
        <v>108</v>
      </c>
      <c r="J3142">
        <v>103</v>
      </c>
      <c r="K3142">
        <v>0</v>
      </c>
      <c r="L3142">
        <v>20221003</v>
      </c>
      <c r="M3142" t="s">
        <v>30</v>
      </c>
      <c r="N3142">
        <v>0</v>
      </c>
      <c r="O3142">
        <v>11580231</v>
      </c>
      <c r="P3142" t="s">
        <v>13</v>
      </c>
      <c r="Q3142" t="s">
        <v>13</v>
      </c>
    </row>
    <row r="3143" spans="1:17" x14ac:dyDescent="0.25">
      <c r="A3143">
        <v>165016208</v>
      </c>
      <c r="B3143" t="s">
        <v>5578</v>
      </c>
      <c r="C3143" t="s">
        <v>743</v>
      </c>
      <c r="D3143" t="s">
        <v>3140</v>
      </c>
      <c r="E3143">
        <v>18</v>
      </c>
      <c r="F3143" t="s">
        <v>6</v>
      </c>
      <c r="G3143" t="s">
        <v>2900</v>
      </c>
      <c r="H3143" t="s">
        <v>22</v>
      </c>
      <c r="I3143">
        <v>117</v>
      </c>
      <c r="J3143">
        <v>115</v>
      </c>
      <c r="K3143">
        <v>20233</v>
      </c>
      <c r="L3143">
        <v>20240305</v>
      </c>
      <c r="M3143" t="s">
        <v>30</v>
      </c>
      <c r="N3143">
        <v>20234</v>
      </c>
      <c r="O3143">
        <v>16446323</v>
      </c>
      <c r="P3143" t="s">
        <v>13</v>
      </c>
      <c r="Q3143" t="s">
        <v>13</v>
      </c>
    </row>
    <row r="3144" spans="1:17" x14ac:dyDescent="0.25">
      <c r="A3144">
        <v>164846031</v>
      </c>
      <c r="B3144" t="s">
        <v>3179</v>
      </c>
      <c r="C3144" t="s">
        <v>628</v>
      </c>
      <c r="D3144" t="s">
        <v>3140</v>
      </c>
      <c r="E3144">
        <v>18</v>
      </c>
      <c r="F3144" t="s">
        <v>6</v>
      </c>
      <c r="G3144" t="s">
        <v>3925</v>
      </c>
      <c r="H3144" t="s">
        <v>22</v>
      </c>
      <c r="I3144">
        <v>335</v>
      </c>
      <c r="J3144">
        <v>334</v>
      </c>
      <c r="K3144">
        <v>20233</v>
      </c>
      <c r="L3144">
        <v>20230224</v>
      </c>
      <c r="M3144" t="s">
        <v>31</v>
      </c>
      <c r="N3144">
        <v>20234</v>
      </c>
      <c r="O3144">
        <v>16351684</v>
      </c>
      <c r="P3144" t="s">
        <v>13</v>
      </c>
      <c r="Q3144" t="s">
        <v>13</v>
      </c>
    </row>
    <row r="3145" spans="1:17" x14ac:dyDescent="0.25">
      <c r="A3145">
        <v>165013382</v>
      </c>
      <c r="B3145" t="s">
        <v>6670</v>
      </c>
      <c r="C3145" t="s">
        <v>6671</v>
      </c>
      <c r="D3145" t="s">
        <v>3144</v>
      </c>
      <c r="E3145">
        <v>18</v>
      </c>
      <c r="F3145" t="s">
        <v>6</v>
      </c>
      <c r="G3145" t="s">
        <v>2900</v>
      </c>
      <c r="H3145" t="s">
        <v>22</v>
      </c>
      <c r="I3145">
        <v>105</v>
      </c>
      <c r="J3145">
        <v>91</v>
      </c>
      <c r="K3145">
        <v>20233</v>
      </c>
      <c r="L3145">
        <v>20240206</v>
      </c>
      <c r="M3145" t="s">
        <v>31</v>
      </c>
      <c r="N3145">
        <v>0</v>
      </c>
      <c r="O3145">
        <v>15246766</v>
      </c>
      <c r="P3145" t="s">
        <v>13</v>
      </c>
      <c r="Q3145" t="s">
        <v>13</v>
      </c>
    </row>
    <row r="3146" spans="1:17" x14ac:dyDescent="0.25">
      <c r="A3146">
        <v>165022020</v>
      </c>
      <c r="B3146" t="s">
        <v>3447</v>
      </c>
      <c r="C3146" t="s">
        <v>188</v>
      </c>
      <c r="D3146" t="s">
        <v>3144</v>
      </c>
      <c r="E3146">
        <v>18</v>
      </c>
      <c r="F3146" t="s">
        <v>6</v>
      </c>
      <c r="G3146" t="s">
        <v>2900</v>
      </c>
      <c r="H3146" t="s">
        <v>22</v>
      </c>
      <c r="I3146">
        <v>98</v>
      </c>
      <c r="J3146">
        <v>91</v>
      </c>
      <c r="K3146">
        <v>0</v>
      </c>
      <c r="L3146" t="s">
        <v>25</v>
      </c>
      <c r="M3146" t="s">
        <v>30</v>
      </c>
      <c r="N3146">
        <v>0</v>
      </c>
      <c r="O3146">
        <v>16465097</v>
      </c>
      <c r="P3146" t="s">
        <v>13</v>
      </c>
      <c r="Q3146" t="s">
        <v>13</v>
      </c>
    </row>
    <row r="3147" spans="1:17" x14ac:dyDescent="0.25">
      <c r="A3147">
        <v>164995184</v>
      </c>
      <c r="B3147" t="s">
        <v>5064</v>
      </c>
      <c r="C3147" t="s">
        <v>191</v>
      </c>
      <c r="D3147" t="s">
        <v>3144</v>
      </c>
      <c r="E3147">
        <v>18</v>
      </c>
      <c r="F3147" t="s">
        <v>33</v>
      </c>
      <c r="G3147" t="s">
        <v>1990</v>
      </c>
      <c r="H3147" t="s">
        <v>22</v>
      </c>
      <c r="I3147">
        <v>144</v>
      </c>
      <c r="J3147">
        <v>140</v>
      </c>
      <c r="K3147">
        <v>20233</v>
      </c>
      <c r="L3147">
        <v>20231130</v>
      </c>
      <c r="M3147" t="s">
        <v>30</v>
      </c>
      <c r="N3147">
        <v>20234</v>
      </c>
      <c r="O3147">
        <v>10741878</v>
      </c>
      <c r="P3147" t="s">
        <v>13</v>
      </c>
      <c r="Q3147" t="s">
        <v>13</v>
      </c>
    </row>
    <row r="3148" spans="1:17" x14ac:dyDescent="0.25">
      <c r="A3148">
        <v>165085398</v>
      </c>
      <c r="B3148" t="s">
        <v>5698</v>
      </c>
      <c r="C3148" t="s">
        <v>2728</v>
      </c>
      <c r="D3148" t="s">
        <v>3144</v>
      </c>
      <c r="E3148">
        <v>18</v>
      </c>
      <c r="F3148" t="s">
        <v>6</v>
      </c>
      <c r="G3148" t="s">
        <v>2181</v>
      </c>
      <c r="H3148" t="s">
        <v>22</v>
      </c>
      <c r="I3148">
        <v>21</v>
      </c>
      <c r="J3148">
        <v>21</v>
      </c>
      <c r="K3148">
        <v>20233</v>
      </c>
      <c r="L3148">
        <v>20231023</v>
      </c>
      <c r="M3148" t="s">
        <v>30</v>
      </c>
      <c r="N3148">
        <v>0</v>
      </c>
      <c r="O3148">
        <v>16513727</v>
      </c>
      <c r="P3148" t="s">
        <v>13</v>
      </c>
      <c r="Q3148" t="s">
        <v>13</v>
      </c>
    </row>
    <row r="3149" spans="1:17" x14ac:dyDescent="0.25">
      <c r="A3149">
        <v>164909310</v>
      </c>
      <c r="B3149" t="s">
        <v>3564</v>
      </c>
      <c r="C3149" t="s">
        <v>3565</v>
      </c>
      <c r="D3149" t="s">
        <v>3144</v>
      </c>
      <c r="E3149">
        <v>18</v>
      </c>
      <c r="F3149" t="s">
        <v>5</v>
      </c>
      <c r="G3149" t="s">
        <v>1471</v>
      </c>
      <c r="H3149" t="s">
        <v>22</v>
      </c>
      <c r="I3149">
        <v>258</v>
      </c>
      <c r="J3149">
        <v>252</v>
      </c>
      <c r="K3149">
        <v>20233</v>
      </c>
      <c r="L3149">
        <v>20220523</v>
      </c>
      <c r="M3149" t="s">
        <v>31</v>
      </c>
      <c r="N3149">
        <v>0</v>
      </c>
      <c r="O3149">
        <v>133075</v>
      </c>
      <c r="P3149" t="s">
        <v>13</v>
      </c>
      <c r="Q3149" t="s">
        <v>13</v>
      </c>
    </row>
    <row r="3150" spans="1:17" x14ac:dyDescent="0.25">
      <c r="A3150">
        <v>164904092</v>
      </c>
      <c r="B3150" t="s">
        <v>3564</v>
      </c>
      <c r="C3150" t="s">
        <v>3566</v>
      </c>
      <c r="D3150" t="s">
        <v>3144</v>
      </c>
      <c r="E3150">
        <v>18</v>
      </c>
      <c r="F3150" t="s">
        <v>5</v>
      </c>
      <c r="G3150" t="s">
        <v>1471</v>
      </c>
      <c r="H3150" t="s">
        <v>22</v>
      </c>
      <c r="I3150">
        <v>259</v>
      </c>
      <c r="J3150">
        <v>252</v>
      </c>
      <c r="K3150">
        <v>20233</v>
      </c>
      <c r="L3150">
        <v>20220523</v>
      </c>
      <c r="M3150" t="s">
        <v>31</v>
      </c>
      <c r="N3150">
        <v>0</v>
      </c>
      <c r="O3150">
        <v>11563197</v>
      </c>
      <c r="P3150" t="s">
        <v>13</v>
      </c>
      <c r="Q3150" t="s">
        <v>13</v>
      </c>
    </row>
    <row r="3151" spans="1:17" x14ac:dyDescent="0.25">
      <c r="A3151">
        <v>164525494</v>
      </c>
      <c r="B3151" t="s">
        <v>293</v>
      </c>
      <c r="C3151" t="s">
        <v>516</v>
      </c>
      <c r="D3151" t="s">
        <v>3140</v>
      </c>
      <c r="E3151">
        <v>18</v>
      </c>
      <c r="F3151" t="s">
        <v>6</v>
      </c>
      <c r="G3151" t="s">
        <v>2900</v>
      </c>
      <c r="H3151" t="s">
        <v>22</v>
      </c>
      <c r="I3151">
        <v>781</v>
      </c>
      <c r="J3151">
        <v>767</v>
      </c>
      <c r="K3151">
        <v>20233</v>
      </c>
      <c r="L3151" t="s">
        <v>25</v>
      </c>
      <c r="M3151" t="s">
        <v>30</v>
      </c>
      <c r="N3151">
        <v>20234</v>
      </c>
      <c r="O3151">
        <v>10458454</v>
      </c>
      <c r="P3151" t="s">
        <v>14</v>
      </c>
      <c r="Q3151" t="s">
        <v>14</v>
      </c>
    </row>
    <row r="3152" spans="1:17" x14ac:dyDescent="0.25">
      <c r="A3152">
        <v>164645393</v>
      </c>
      <c r="B3152" t="s">
        <v>1712</v>
      </c>
      <c r="C3152" t="s">
        <v>1713</v>
      </c>
      <c r="D3152" t="s">
        <v>3144</v>
      </c>
      <c r="E3152">
        <v>18</v>
      </c>
      <c r="F3152" t="s">
        <v>32</v>
      </c>
      <c r="G3152" t="s">
        <v>1013</v>
      </c>
      <c r="H3152" t="s">
        <v>22</v>
      </c>
      <c r="I3152">
        <v>588</v>
      </c>
      <c r="J3152">
        <v>585</v>
      </c>
      <c r="K3152">
        <v>20233</v>
      </c>
      <c r="L3152" t="s">
        <v>25</v>
      </c>
      <c r="M3152" t="s">
        <v>30</v>
      </c>
      <c r="N3152">
        <v>20234</v>
      </c>
      <c r="O3152">
        <v>16245767</v>
      </c>
      <c r="P3152" t="s">
        <v>1193</v>
      </c>
      <c r="Q3152" t="s">
        <v>1193</v>
      </c>
    </row>
    <row r="3153" spans="1:17" x14ac:dyDescent="0.25">
      <c r="A3153">
        <v>164992822</v>
      </c>
      <c r="B3153" t="s">
        <v>5579</v>
      </c>
      <c r="C3153" t="s">
        <v>493</v>
      </c>
      <c r="D3153" t="s">
        <v>3144</v>
      </c>
      <c r="E3153">
        <v>18</v>
      </c>
      <c r="F3153" t="s">
        <v>6</v>
      </c>
      <c r="G3153" t="s">
        <v>3563</v>
      </c>
      <c r="H3153" t="s">
        <v>22</v>
      </c>
      <c r="I3153">
        <v>122</v>
      </c>
      <c r="J3153">
        <v>119</v>
      </c>
      <c r="K3153">
        <v>20233</v>
      </c>
      <c r="L3153">
        <v>20230109</v>
      </c>
      <c r="M3153" t="s">
        <v>30</v>
      </c>
      <c r="N3153">
        <v>20234</v>
      </c>
      <c r="O3153">
        <v>16350794</v>
      </c>
      <c r="P3153" t="s">
        <v>13</v>
      </c>
      <c r="Q3153" t="s">
        <v>13</v>
      </c>
    </row>
    <row r="3154" spans="1:17" x14ac:dyDescent="0.25">
      <c r="A3154">
        <v>164726962</v>
      </c>
      <c r="B3154" t="s">
        <v>2344</v>
      </c>
      <c r="C3154" t="s">
        <v>482</v>
      </c>
      <c r="D3154" t="s">
        <v>3140</v>
      </c>
      <c r="E3154">
        <v>18</v>
      </c>
      <c r="F3154" t="s">
        <v>6</v>
      </c>
      <c r="G3154" t="s">
        <v>1042</v>
      </c>
      <c r="H3154" t="s">
        <v>22</v>
      </c>
      <c r="I3154">
        <v>447</v>
      </c>
      <c r="J3154">
        <v>401</v>
      </c>
      <c r="K3154">
        <v>0</v>
      </c>
      <c r="L3154" t="s">
        <v>25</v>
      </c>
      <c r="M3154" t="s">
        <v>31</v>
      </c>
      <c r="N3154">
        <v>0</v>
      </c>
      <c r="O3154">
        <v>7572166</v>
      </c>
      <c r="P3154" t="s">
        <v>1192</v>
      </c>
      <c r="Q3154" t="s">
        <v>1192</v>
      </c>
    </row>
    <row r="3155" spans="1:17" x14ac:dyDescent="0.25">
      <c r="A3155">
        <v>165056561</v>
      </c>
      <c r="B3155" t="s">
        <v>7411</v>
      </c>
      <c r="C3155" t="s">
        <v>2340</v>
      </c>
      <c r="D3155" t="s">
        <v>3144</v>
      </c>
      <c r="E3155">
        <v>18</v>
      </c>
      <c r="F3155" t="s">
        <v>33</v>
      </c>
      <c r="G3155" t="s">
        <v>765</v>
      </c>
      <c r="H3155" t="s">
        <v>22</v>
      </c>
      <c r="I3155">
        <v>20</v>
      </c>
      <c r="J3155">
        <v>7</v>
      </c>
      <c r="K3155">
        <v>20233</v>
      </c>
      <c r="L3155">
        <v>20210517</v>
      </c>
      <c r="M3155" t="s">
        <v>31</v>
      </c>
      <c r="N3155">
        <v>0</v>
      </c>
      <c r="O3155">
        <v>16507301</v>
      </c>
      <c r="P3155" t="s">
        <v>13</v>
      </c>
      <c r="Q3155" t="s">
        <v>13</v>
      </c>
    </row>
    <row r="3156" spans="1:17" x14ac:dyDescent="0.25">
      <c r="A3156">
        <v>164934828</v>
      </c>
      <c r="B3156" t="s">
        <v>5065</v>
      </c>
      <c r="C3156" t="s">
        <v>5066</v>
      </c>
      <c r="D3156" t="s">
        <v>3140</v>
      </c>
      <c r="E3156">
        <v>18</v>
      </c>
      <c r="F3156" t="s">
        <v>6</v>
      </c>
      <c r="G3156" t="s">
        <v>2900</v>
      </c>
      <c r="H3156" t="s">
        <v>22</v>
      </c>
      <c r="I3156">
        <v>124</v>
      </c>
      <c r="J3156">
        <v>119</v>
      </c>
      <c r="K3156">
        <v>20233</v>
      </c>
      <c r="L3156">
        <v>20211222</v>
      </c>
      <c r="M3156" t="s">
        <v>30</v>
      </c>
      <c r="N3156">
        <v>20234</v>
      </c>
      <c r="O3156">
        <v>8356253</v>
      </c>
      <c r="P3156" t="s">
        <v>13</v>
      </c>
      <c r="Q3156" t="s">
        <v>13</v>
      </c>
    </row>
    <row r="3157" spans="1:17" x14ac:dyDescent="0.25">
      <c r="A3157">
        <v>164822950</v>
      </c>
      <c r="B3157" t="s">
        <v>2662</v>
      </c>
      <c r="C3157" t="s">
        <v>138</v>
      </c>
      <c r="D3157" t="s">
        <v>3144</v>
      </c>
      <c r="E3157">
        <v>18</v>
      </c>
      <c r="F3157" t="s">
        <v>6</v>
      </c>
      <c r="G3157" t="s">
        <v>2900</v>
      </c>
      <c r="H3157" t="s">
        <v>22</v>
      </c>
      <c r="I3157">
        <v>371</v>
      </c>
      <c r="J3157">
        <v>361</v>
      </c>
      <c r="K3157">
        <v>20233</v>
      </c>
      <c r="L3157">
        <v>20231211</v>
      </c>
      <c r="M3157" t="s">
        <v>30</v>
      </c>
      <c r="N3157">
        <v>20234</v>
      </c>
      <c r="O3157">
        <v>14150811</v>
      </c>
      <c r="P3157" t="s">
        <v>1192</v>
      </c>
      <c r="Q3157" t="s">
        <v>13</v>
      </c>
    </row>
    <row r="3158" spans="1:17" x14ac:dyDescent="0.25">
      <c r="A3158">
        <v>164817338</v>
      </c>
      <c r="B3158" t="s">
        <v>2317</v>
      </c>
      <c r="C3158" t="s">
        <v>227</v>
      </c>
      <c r="D3158" t="s">
        <v>3144</v>
      </c>
      <c r="E3158">
        <v>18</v>
      </c>
      <c r="F3158" t="s">
        <v>6</v>
      </c>
      <c r="G3158" t="s">
        <v>2900</v>
      </c>
      <c r="H3158" t="s">
        <v>22</v>
      </c>
      <c r="I3158">
        <v>376</v>
      </c>
      <c r="J3158">
        <v>361</v>
      </c>
      <c r="K3158">
        <v>0</v>
      </c>
      <c r="L3158">
        <v>20220208</v>
      </c>
      <c r="M3158" t="s">
        <v>30</v>
      </c>
      <c r="N3158">
        <v>0</v>
      </c>
      <c r="O3158">
        <v>16347245</v>
      </c>
      <c r="P3158" t="s">
        <v>1192</v>
      </c>
      <c r="Q3158" t="s">
        <v>13</v>
      </c>
    </row>
    <row r="3159" spans="1:17" x14ac:dyDescent="0.25">
      <c r="A3159">
        <v>164800735</v>
      </c>
      <c r="B3159" t="s">
        <v>383</v>
      </c>
      <c r="C3159" t="s">
        <v>2663</v>
      </c>
      <c r="D3159" t="s">
        <v>3140</v>
      </c>
      <c r="E3159">
        <v>18</v>
      </c>
      <c r="F3159" t="s">
        <v>6</v>
      </c>
      <c r="G3159" t="s">
        <v>2900</v>
      </c>
      <c r="H3159" t="s">
        <v>22</v>
      </c>
      <c r="I3159">
        <v>398</v>
      </c>
      <c r="J3159">
        <v>396</v>
      </c>
      <c r="K3159">
        <v>20233</v>
      </c>
      <c r="L3159">
        <v>20231121</v>
      </c>
      <c r="M3159" t="s">
        <v>31</v>
      </c>
      <c r="N3159">
        <v>20234</v>
      </c>
      <c r="O3159">
        <v>15243538</v>
      </c>
      <c r="P3159" t="s">
        <v>1192</v>
      </c>
      <c r="Q3159" t="s">
        <v>1192</v>
      </c>
    </row>
    <row r="3160" spans="1:17" x14ac:dyDescent="0.25">
      <c r="A3160">
        <v>165097902</v>
      </c>
      <c r="B3160" t="s">
        <v>3667</v>
      </c>
      <c r="C3160" t="s">
        <v>7412</v>
      </c>
      <c r="D3160" t="s">
        <v>3140</v>
      </c>
      <c r="E3160">
        <v>18</v>
      </c>
      <c r="F3160" t="s">
        <v>32</v>
      </c>
      <c r="G3160" t="s">
        <v>1013</v>
      </c>
      <c r="H3160" t="s">
        <v>22</v>
      </c>
      <c r="I3160">
        <v>17</v>
      </c>
      <c r="J3160">
        <v>14</v>
      </c>
      <c r="K3160">
        <v>20233</v>
      </c>
      <c r="L3160">
        <v>20210827</v>
      </c>
      <c r="M3160" t="s">
        <v>30</v>
      </c>
      <c r="N3160">
        <v>0</v>
      </c>
      <c r="O3160">
        <v>16534690</v>
      </c>
      <c r="P3160" t="s">
        <v>13</v>
      </c>
      <c r="Q3160" t="s">
        <v>13</v>
      </c>
    </row>
    <row r="3161" spans="1:17" x14ac:dyDescent="0.25">
      <c r="A3161">
        <v>164926918</v>
      </c>
      <c r="B3161" t="s">
        <v>5067</v>
      </c>
      <c r="C3161" t="s">
        <v>375</v>
      </c>
      <c r="D3161" t="s">
        <v>3140</v>
      </c>
      <c r="E3161">
        <v>18</v>
      </c>
      <c r="F3161" t="s">
        <v>33</v>
      </c>
      <c r="G3161" t="s">
        <v>1042</v>
      </c>
      <c r="H3161" t="s">
        <v>22</v>
      </c>
      <c r="I3161">
        <v>146</v>
      </c>
      <c r="J3161">
        <v>140</v>
      </c>
      <c r="K3161">
        <v>0</v>
      </c>
      <c r="L3161">
        <v>20231204</v>
      </c>
      <c r="M3161" t="s">
        <v>30</v>
      </c>
      <c r="N3161">
        <v>20234</v>
      </c>
      <c r="O3161">
        <v>13727839</v>
      </c>
      <c r="P3161" t="s">
        <v>13</v>
      </c>
      <c r="Q3161" t="s">
        <v>13</v>
      </c>
    </row>
    <row r="3162" spans="1:17" x14ac:dyDescent="0.25">
      <c r="A3162">
        <v>165076633</v>
      </c>
      <c r="B3162" t="s">
        <v>4522</v>
      </c>
      <c r="C3162" t="s">
        <v>7413</v>
      </c>
      <c r="D3162" t="s">
        <v>3144</v>
      </c>
      <c r="E3162">
        <v>18</v>
      </c>
      <c r="F3162" t="s">
        <v>6</v>
      </c>
      <c r="G3162" t="s">
        <v>1471</v>
      </c>
      <c r="H3162" t="s">
        <v>22</v>
      </c>
      <c r="I3162">
        <v>40</v>
      </c>
      <c r="J3162">
        <v>10</v>
      </c>
      <c r="K3162">
        <v>20233</v>
      </c>
      <c r="L3162">
        <v>20230604</v>
      </c>
      <c r="M3162" t="s">
        <v>30</v>
      </c>
      <c r="N3162">
        <v>20234</v>
      </c>
      <c r="O3162">
        <v>11398768</v>
      </c>
      <c r="P3162" t="s">
        <v>13</v>
      </c>
      <c r="Q3162" t="s">
        <v>13</v>
      </c>
    </row>
    <row r="3163" spans="1:17" x14ac:dyDescent="0.25">
      <c r="A3163">
        <v>164896934</v>
      </c>
      <c r="B3163" t="s">
        <v>3567</v>
      </c>
      <c r="C3163" t="s">
        <v>343</v>
      </c>
      <c r="D3163" t="s">
        <v>3140</v>
      </c>
      <c r="E3163">
        <v>18</v>
      </c>
      <c r="F3163" t="s">
        <v>6</v>
      </c>
      <c r="G3163" t="s">
        <v>1471</v>
      </c>
      <c r="H3163" t="s">
        <v>22</v>
      </c>
      <c r="I3163">
        <v>276</v>
      </c>
      <c r="J3163">
        <v>272</v>
      </c>
      <c r="K3163">
        <v>20233</v>
      </c>
      <c r="L3163">
        <v>20210405</v>
      </c>
      <c r="M3163" t="s">
        <v>30</v>
      </c>
      <c r="N3163">
        <v>20234</v>
      </c>
      <c r="O3163">
        <v>16363900</v>
      </c>
      <c r="P3163" t="s">
        <v>13</v>
      </c>
      <c r="Q3163" t="s">
        <v>13</v>
      </c>
    </row>
    <row r="3164" spans="1:17" x14ac:dyDescent="0.25">
      <c r="A3164">
        <v>164865350</v>
      </c>
      <c r="B3164" t="s">
        <v>456</v>
      </c>
      <c r="C3164" t="s">
        <v>3926</v>
      </c>
      <c r="D3164" t="s">
        <v>3144</v>
      </c>
      <c r="E3164">
        <v>18</v>
      </c>
      <c r="F3164" t="s">
        <v>6</v>
      </c>
      <c r="G3164" t="s">
        <v>2900</v>
      </c>
      <c r="H3164" t="s">
        <v>22</v>
      </c>
      <c r="I3164">
        <v>216</v>
      </c>
      <c r="J3164">
        <v>216</v>
      </c>
      <c r="K3164">
        <v>20233</v>
      </c>
      <c r="L3164">
        <v>20190812</v>
      </c>
      <c r="M3164" t="s">
        <v>30</v>
      </c>
      <c r="N3164">
        <v>20234</v>
      </c>
      <c r="O3164">
        <v>16385929</v>
      </c>
      <c r="P3164" t="s">
        <v>13</v>
      </c>
      <c r="Q3164" t="s">
        <v>13</v>
      </c>
    </row>
    <row r="3165" spans="1:17" x14ac:dyDescent="0.25">
      <c r="A3165">
        <v>165083232</v>
      </c>
      <c r="B3165" t="s">
        <v>7414</v>
      </c>
      <c r="C3165" t="s">
        <v>803</v>
      </c>
      <c r="D3165" t="s">
        <v>3144</v>
      </c>
      <c r="E3165">
        <v>18</v>
      </c>
      <c r="F3165" t="s">
        <v>32</v>
      </c>
      <c r="G3165" t="s">
        <v>7415</v>
      </c>
      <c r="H3165" t="s">
        <v>22</v>
      </c>
      <c r="I3165">
        <v>27</v>
      </c>
      <c r="J3165">
        <v>18</v>
      </c>
      <c r="K3165">
        <v>20233</v>
      </c>
      <c r="L3165">
        <v>20230825</v>
      </c>
      <c r="M3165" t="s">
        <v>30</v>
      </c>
      <c r="N3165">
        <v>0</v>
      </c>
      <c r="O3165">
        <v>16518512</v>
      </c>
      <c r="P3165" t="s">
        <v>13</v>
      </c>
      <c r="Q3165" t="s">
        <v>13</v>
      </c>
    </row>
    <row r="3166" spans="1:17" x14ac:dyDescent="0.25">
      <c r="A3166">
        <v>164979407</v>
      </c>
      <c r="B3166" t="s">
        <v>3437</v>
      </c>
      <c r="C3166" t="s">
        <v>4724</v>
      </c>
      <c r="D3166" t="s">
        <v>3144</v>
      </c>
      <c r="E3166">
        <v>18</v>
      </c>
      <c r="F3166" t="s">
        <v>32</v>
      </c>
      <c r="G3166" t="s">
        <v>1013</v>
      </c>
      <c r="H3166" t="s">
        <v>22</v>
      </c>
      <c r="I3166">
        <v>168</v>
      </c>
      <c r="J3166">
        <v>103</v>
      </c>
      <c r="K3166">
        <v>20233</v>
      </c>
      <c r="L3166">
        <v>20231128</v>
      </c>
      <c r="M3166" t="s">
        <v>30</v>
      </c>
      <c r="N3166">
        <v>20234</v>
      </c>
      <c r="O3166">
        <v>16460870</v>
      </c>
      <c r="P3166" t="s">
        <v>13</v>
      </c>
      <c r="Q3166" t="s">
        <v>13</v>
      </c>
    </row>
    <row r="3167" spans="1:17" x14ac:dyDescent="0.25">
      <c r="A3167">
        <v>164995526</v>
      </c>
      <c r="B3167" t="s">
        <v>4283</v>
      </c>
      <c r="C3167" t="s">
        <v>5580</v>
      </c>
      <c r="D3167" t="s">
        <v>3140</v>
      </c>
      <c r="E3167">
        <v>18</v>
      </c>
      <c r="F3167" t="s">
        <v>6</v>
      </c>
      <c r="G3167" t="s">
        <v>3925</v>
      </c>
      <c r="H3167" t="s">
        <v>22</v>
      </c>
      <c r="I3167">
        <v>122</v>
      </c>
      <c r="J3167">
        <v>111</v>
      </c>
      <c r="K3167">
        <v>20233</v>
      </c>
      <c r="L3167">
        <v>20230623</v>
      </c>
      <c r="M3167" t="s">
        <v>30</v>
      </c>
      <c r="N3167">
        <v>20234</v>
      </c>
      <c r="O3167">
        <v>16457744</v>
      </c>
      <c r="P3167" t="s">
        <v>13</v>
      </c>
      <c r="Q3167" t="s">
        <v>13</v>
      </c>
    </row>
    <row r="3168" spans="1:17" x14ac:dyDescent="0.25">
      <c r="A3168">
        <v>164786160</v>
      </c>
      <c r="B3168" t="s">
        <v>426</v>
      </c>
      <c r="C3168" t="s">
        <v>479</v>
      </c>
      <c r="D3168" t="s">
        <v>3144</v>
      </c>
      <c r="E3168">
        <v>18</v>
      </c>
      <c r="F3168" t="s">
        <v>33</v>
      </c>
      <c r="G3168" t="s">
        <v>1990</v>
      </c>
      <c r="H3168" t="s">
        <v>22</v>
      </c>
      <c r="I3168">
        <v>389</v>
      </c>
      <c r="J3168">
        <v>294</v>
      </c>
      <c r="K3168">
        <v>20233</v>
      </c>
      <c r="L3168">
        <v>20230403</v>
      </c>
      <c r="M3168" t="s">
        <v>30</v>
      </c>
      <c r="N3168">
        <v>20234</v>
      </c>
      <c r="O3168">
        <v>11452177</v>
      </c>
      <c r="P3168" t="s">
        <v>1192</v>
      </c>
      <c r="Q3168" t="s">
        <v>13</v>
      </c>
    </row>
    <row r="3169" spans="1:17" x14ac:dyDescent="0.25">
      <c r="A3169">
        <v>165092134</v>
      </c>
      <c r="B3169" t="s">
        <v>513</v>
      </c>
      <c r="C3169" t="s">
        <v>6720</v>
      </c>
      <c r="D3169" t="s">
        <v>3140</v>
      </c>
      <c r="E3169">
        <v>18</v>
      </c>
      <c r="F3169" t="s">
        <v>6</v>
      </c>
      <c r="G3169" t="s">
        <v>1471</v>
      </c>
      <c r="H3169" t="s">
        <v>22</v>
      </c>
      <c r="I3169">
        <v>20</v>
      </c>
      <c r="J3169">
        <v>10</v>
      </c>
      <c r="K3169">
        <v>20233</v>
      </c>
      <c r="L3169">
        <v>20230207</v>
      </c>
      <c r="M3169" t="s">
        <v>30</v>
      </c>
      <c r="N3169">
        <v>20234</v>
      </c>
      <c r="O3169">
        <v>15942120</v>
      </c>
      <c r="P3169" t="s">
        <v>13</v>
      </c>
      <c r="Q3169" t="s">
        <v>13</v>
      </c>
    </row>
    <row r="3170" spans="1:17" x14ac:dyDescent="0.25">
      <c r="A3170">
        <v>165106725</v>
      </c>
      <c r="B3170" t="s">
        <v>665</v>
      </c>
      <c r="C3170" t="s">
        <v>7416</v>
      </c>
      <c r="D3170" t="s">
        <v>3144</v>
      </c>
      <c r="E3170">
        <v>18</v>
      </c>
      <c r="F3170" t="s">
        <v>32</v>
      </c>
      <c r="G3170" t="s">
        <v>1013</v>
      </c>
      <c r="H3170" t="s">
        <v>22</v>
      </c>
      <c r="I3170">
        <v>5</v>
      </c>
      <c r="J3170">
        <v>5</v>
      </c>
      <c r="K3170">
        <v>0</v>
      </c>
      <c r="L3170" t="s">
        <v>25</v>
      </c>
      <c r="M3170" t="s">
        <v>30</v>
      </c>
      <c r="N3170">
        <v>0</v>
      </c>
      <c r="O3170">
        <v>16540055</v>
      </c>
      <c r="P3170" t="s">
        <v>13</v>
      </c>
      <c r="Q3170" t="s">
        <v>13</v>
      </c>
    </row>
    <row r="3171" spans="1:17" x14ac:dyDescent="0.25">
      <c r="A3171">
        <v>164881272</v>
      </c>
      <c r="B3171" t="s">
        <v>3180</v>
      </c>
      <c r="C3171" t="s">
        <v>598</v>
      </c>
      <c r="D3171" t="s">
        <v>3144</v>
      </c>
      <c r="E3171">
        <v>18</v>
      </c>
      <c r="F3171" t="s">
        <v>32</v>
      </c>
      <c r="G3171" t="s">
        <v>1013</v>
      </c>
      <c r="H3171" t="s">
        <v>22</v>
      </c>
      <c r="I3171">
        <v>286</v>
      </c>
      <c r="J3171">
        <v>272</v>
      </c>
      <c r="K3171">
        <v>0</v>
      </c>
      <c r="L3171">
        <v>20211212</v>
      </c>
      <c r="M3171" t="s">
        <v>30</v>
      </c>
      <c r="N3171">
        <v>0</v>
      </c>
      <c r="O3171">
        <v>16342316</v>
      </c>
      <c r="P3171" t="s">
        <v>13</v>
      </c>
      <c r="Q3171" t="s">
        <v>13</v>
      </c>
    </row>
    <row r="3172" spans="1:17" x14ac:dyDescent="0.25">
      <c r="A3172">
        <v>164952477</v>
      </c>
      <c r="B3172" t="s">
        <v>3145</v>
      </c>
      <c r="C3172" t="s">
        <v>302</v>
      </c>
      <c r="D3172" t="s">
        <v>3144</v>
      </c>
      <c r="E3172">
        <v>18</v>
      </c>
      <c r="F3172" t="s">
        <v>6</v>
      </c>
      <c r="G3172" t="s">
        <v>3563</v>
      </c>
      <c r="H3172" t="s">
        <v>22</v>
      </c>
      <c r="I3172">
        <v>186</v>
      </c>
      <c r="J3172">
        <v>186</v>
      </c>
      <c r="K3172">
        <v>20233</v>
      </c>
      <c r="L3172" t="s">
        <v>25</v>
      </c>
      <c r="M3172" t="s">
        <v>30</v>
      </c>
      <c r="N3172">
        <v>20234</v>
      </c>
      <c r="O3172">
        <v>16404735</v>
      </c>
      <c r="P3172" t="s">
        <v>13</v>
      </c>
      <c r="Q3172" t="s">
        <v>13</v>
      </c>
    </row>
    <row r="3173" spans="1:17" x14ac:dyDescent="0.25">
      <c r="A3173">
        <v>164869407</v>
      </c>
      <c r="B3173" t="s">
        <v>3568</v>
      </c>
      <c r="C3173" t="s">
        <v>3569</v>
      </c>
      <c r="D3173" t="s">
        <v>3140</v>
      </c>
      <c r="E3173">
        <v>18</v>
      </c>
      <c r="F3173" t="s">
        <v>33</v>
      </c>
      <c r="G3173" t="s">
        <v>1990</v>
      </c>
      <c r="H3173" t="s">
        <v>22</v>
      </c>
      <c r="I3173">
        <v>277</v>
      </c>
      <c r="J3173">
        <v>265</v>
      </c>
      <c r="K3173">
        <v>20233</v>
      </c>
      <c r="L3173" t="s">
        <v>25</v>
      </c>
      <c r="M3173" t="s">
        <v>31</v>
      </c>
      <c r="N3173">
        <v>20234</v>
      </c>
      <c r="O3173">
        <v>16387253</v>
      </c>
      <c r="P3173" t="s">
        <v>13</v>
      </c>
      <c r="Q3173" t="s">
        <v>13</v>
      </c>
    </row>
    <row r="3174" spans="1:17" x14ac:dyDescent="0.25">
      <c r="A3174">
        <v>164872674</v>
      </c>
      <c r="B3174" t="s">
        <v>3181</v>
      </c>
      <c r="C3174" t="s">
        <v>278</v>
      </c>
      <c r="D3174" t="s">
        <v>3144</v>
      </c>
      <c r="E3174">
        <v>18</v>
      </c>
      <c r="F3174" t="s">
        <v>33</v>
      </c>
      <c r="G3174" t="s">
        <v>1990</v>
      </c>
      <c r="H3174" t="s">
        <v>22</v>
      </c>
      <c r="I3174">
        <v>299</v>
      </c>
      <c r="J3174">
        <v>294</v>
      </c>
      <c r="K3174">
        <v>20233</v>
      </c>
      <c r="L3174">
        <v>20230711</v>
      </c>
      <c r="M3174" t="s">
        <v>30</v>
      </c>
      <c r="N3174">
        <v>20234</v>
      </c>
      <c r="O3174">
        <v>16399667</v>
      </c>
      <c r="P3174" t="s">
        <v>13</v>
      </c>
      <c r="Q3174" t="s">
        <v>13</v>
      </c>
    </row>
    <row r="3175" spans="1:17" x14ac:dyDescent="0.25">
      <c r="A3175">
        <v>164870408</v>
      </c>
      <c r="B3175" t="s">
        <v>3182</v>
      </c>
      <c r="C3175" t="s">
        <v>488</v>
      </c>
      <c r="D3175" t="s">
        <v>3144</v>
      </c>
      <c r="E3175">
        <v>18</v>
      </c>
      <c r="F3175" t="s">
        <v>6</v>
      </c>
      <c r="G3175" t="s">
        <v>2900</v>
      </c>
      <c r="H3175" t="s">
        <v>22</v>
      </c>
      <c r="I3175">
        <v>287</v>
      </c>
      <c r="J3175">
        <v>266</v>
      </c>
      <c r="K3175">
        <v>20233</v>
      </c>
      <c r="L3175">
        <v>20230707</v>
      </c>
      <c r="M3175" t="s">
        <v>31</v>
      </c>
      <c r="N3175">
        <v>0</v>
      </c>
      <c r="O3175">
        <v>15494830</v>
      </c>
      <c r="P3175" t="s">
        <v>13</v>
      </c>
      <c r="Q3175" t="s">
        <v>13</v>
      </c>
    </row>
    <row r="3176" spans="1:17" x14ac:dyDescent="0.25">
      <c r="A3176">
        <v>164621283</v>
      </c>
      <c r="B3176" t="s">
        <v>1472</v>
      </c>
      <c r="C3176" t="s">
        <v>1473</v>
      </c>
      <c r="D3176" t="s">
        <v>3144</v>
      </c>
      <c r="E3176">
        <v>18</v>
      </c>
      <c r="F3176" t="s">
        <v>6</v>
      </c>
      <c r="G3176" t="s">
        <v>1471</v>
      </c>
      <c r="H3176" t="s">
        <v>22</v>
      </c>
      <c r="I3176">
        <v>668</v>
      </c>
      <c r="J3176">
        <v>630</v>
      </c>
      <c r="K3176">
        <v>20233</v>
      </c>
      <c r="L3176">
        <v>20230804</v>
      </c>
      <c r="M3176" t="s">
        <v>30</v>
      </c>
      <c r="N3176">
        <v>20234</v>
      </c>
      <c r="O3176">
        <v>16244952</v>
      </c>
      <c r="P3176" t="s">
        <v>1193</v>
      </c>
      <c r="Q3176" t="s">
        <v>1193</v>
      </c>
    </row>
    <row r="3177" spans="1:17" x14ac:dyDescent="0.25">
      <c r="A3177">
        <v>165071398</v>
      </c>
      <c r="B3177" t="s">
        <v>7417</v>
      </c>
      <c r="C3177" t="s">
        <v>7418</v>
      </c>
      <c r="D3177" t="s">
        <v>3140</v>
      </c>
      <c r="E3177">
        <v>18</v>
      </c>
      <c r="F3177" t="s">
        <v>6</v>
      </c>
      <c r="G3177" t="s">
        <v>2900</v>
      </c>
      <c r="H3177" t="s">
        <v>22</v>
      </c>
      <c r="I3177">
        <v>39</v>
      </c>
      <c r="J3177">
        <v>14</v>
      </c>
      <c r="K3177">
        <v>20233</v>
      </c>
      <c r="L3177">
        <v>20240201</v>
      </c>
      <c r="M3177" t="s">
        <v>31</v>
      </c>
      <c r="N3177">
        <v>20234</v>
      </c>
      <c r="O3177">
        <v>15240983</v>
      </c>
      <c r="P3177" t="s">
        <v>13</v>
      </c>
      <c r="Q3177" t="s">
        <v>13</v>
      </c>
    </row>
    <row r="3178" spans="1:17" x14ac:dyDescent="0.25">
      <c r="A3178">
        <v>164528443</v>
      </c>
      <c r="B3178" t="s">
        <v>1583</v>
      </c>
      <c r="C3178" t="s">
        <v>3385</v>
      </c>
      <c r="D3178" t="s">
        <v>3144</v>
      </c>
      <c r="E3178">
        <v>18</v>
      </c>
      <c r="F3178" t="s">
        <v>6</v>
      </c>
      <c r="G3178" t="s">
        <v>2181</v>
      </c>
      <c r="H3178" t="s">
        <v>22</v>
      </c>
      <c r="I3178">
        <v>818</v>
      </c>
      <c r="J3178">
        <v>818</v>
      </c>
      <c r="K3178">
        <v>20233</v>
      </c>
      <c r="L3178">
        <v>20240426</v>
      </c>
      <c r="M3178" t="s">
        <v>30</v>
      </c>
      <c r="N3178">
        <v>20234</v>
      </c>
      <c r="O3178">
        <v>13769634</v>
      </c>
      <c r="P3178" t="s">
        <v>14</v>
      </c>
      <c r="Q3178" t="s">
        <v>14</v>
      </c>
    </row>
    <row r="3179" spans="1:17" x14ac:dyDescent="0.25">
      <c r="A3179">
        <v>164912516</v>
      </c>
      <c r="B3179" t="s">
        <v>674</v>
      </c>
      <c r="C3179" t="s">
        <v>3927</v>
      </c>
      <c r="D3179" t="s">
        <v>3144</v>
      </c>
      <c r="E3179">
        <v>18</v>
      </c>
      <c r="F3179" t="s">
        <v>33</v>
      </c>
      <c r="G3179" t="s">
        <v>1990</v>
      </c>
      <c r="H3179" t="s">
        <v>22</v>
      </c>
      <c r="I3179">
        <v>224</v>
      </c>
      <c r="J3179">
        <v>217</v>
      </c>
      <c r="K3179">
        <v>20233</v>
      </c>
      <c r="L3179">
        <v>20230620</v>
      </c>
      <c r="M3179" t="s">
        <v>30</v>
      </c>
      <c r="N3179">
        <v>20234</v>
      </c>
      <c r="O3179">
        <v>11354889</v>
      </c>
      <c r="P3179" t="s">
        <v>13</v>
      </c>
      <c r="Q3179" t="s">
        <v>13</v>
      </c>
    </row>
    <row r="3180" spans="1:17" x14ac:dyDescent="0.25">
      <c r="A3180">
        <v>164995255</v>
      </c>
      <c r="B3180" t="s">
        <v>5069</v>
      </c>
      <c r="C3180" t="s">
        <v>5070</v>
      </c>
      <c r="D3180" t="s">
        <v>68</v>
      </c>
      <c r="E3180">
        <v>18</v>
      </c>
      <c r="F3180" t="s">
        <v>33</v>
      </c>
      <c r="G3180" t="s">
        <v>765</v>
      </c>
      <c r="H3180" t="s">
        <v>22</v>
      </c>
      <c r="I3180">
        <v>138</v>
      </c>
      <c r="J3180">
        <v>67</v>
      </c>
      <c r="K3180">
        <v>20233</v>
      </c>
      <c r="L3180" t="s">
        <v>25</v>
      </c>
      <c r="M3180" t="s">
        <v>31</v>
      </c>
      <c r="N3180">
        <v>20234</v>
      </c>
      <c r="O3180">
        <v>8950950</v>
      </c>
      <c r="P3180" t="s">
        <v>13</v>
      </c>
      <c r="Q3180" t="s">
        <v>13</v>
      </c>
    </row>
    <row r="3181" spans="1:17" x14ac:dyDescent="0.25">
      <c r="A3181">
        <v>164579760</v>
      </c>
      <c r="B3181" t="s">
        <v>1404</v>
      </c>
      <c r="C3181" t="s">
        <v>1405</v>
      </c>
      <c r="D3181" t="s">
        <v>3140</v>
      </c>
      <c r="E3181">
        <v>18</v>
      </c>
      <c r="F3181" t="s">
        <v>6</v>
      </c>
      <c r="G3181" t="s">
        <v>2900</v>
      </c>
      <c r="H3181" t="s">
        <v>22</v>
      </c>
      <c r="I3181">
        <v>734</v>
      </c>
      <c r="J3181">
        <v>726</v>
      </c>
      <c r="K3181">
        <v>20233</v>
      </c>
      <c r="L3181" t="s">
        <v>25</v>
      </c>
      <c r="M3181" t="s">
        <v>30</v>
      </c>
      <c r="N3181">
        <v>20234</v>
      </c>
      <c r="O3181">
        <v>16227688</v>
      </c>
      <c r="P3181" t="s">
        <v>14</v>
      </c>
      <c r="Q3181" t="s">
        <v>1193</v>
      </c>
    </row>
    <row r="3182" spans="1:17" x14ac:dyDescent="0.25">
      <c r="A3182">
        <v>164960006</v>
      </c>
      <c r="B3182" t="s">
        <v>2636</v>
      </c>
      <c r="C3182" t="s">
        <v>289</v>
      </c>
      <c r="D3182" t="s">
        <v>3144</v>
      </c>
      <c r="E3182">
        <v>18</v>
      </c>
      <c r="F3182" t="s">
        <v>6</v>
      </c>
      <c r="G3182" t="s">
        <v>1471</v>
      </c>
      <c r="H3182" t="s">
        <v>22</v>
      </c>
      <c r="I3182">
        <v>173</v>
      </c>
      <c r="J3182">
        <v>154</v>
      </c>
      <c r="K3182">
        <v>20233</v>
      </c>
      <c r="L3182">
        <v>20240226</v>
      </c>
      <c r="M3182" t="s">
        <v>31</v>
      </c>
      <c r="N3182">
        <v>20234</v>
      </c>
      <c r="O3182">
        <v>14856214</v>
      </c>
      <c r="P3182" t="s">
        <v>13</v>
      </c>
      <c r="Q3182" t="s">
        <v>13</v>
      </c>
    </row>
    <row r="3183" spans="1:17" x14ac:dyDescent="0.25">
      <c r="A3183">
        <v>164954246</v>
      </c>
      <c r="B3183" t="s">
        <v>2636</v>
      </c>
      <c r="C3183" t="s">
        <v>4725</v>
      </c>
      <c r="D3183" t="s">
        <v>3144</v>
      </c>
      <c r="E3183">
        <v>18</v>
      </c>
      <c r="F3183" t="s">
        <v>6</v>
      </c>
      <c r="G3183" t="s">
        <v>1471</v>
      </c>
      <c r="H3183" t="s">
        <v>22</v>
      </c>
      <c r="I3183">
        <v>173</v>
      </c>
      <c r="J3183">
        <v>154</v>
      </c>
      <c r="K3183">
        <v>0</v>
      </c>
      <c r="L3183">
        <v>20240226</v>
      </c>
      <c r="M3183" t="s">
        <v>31</v>
      </c>
      <c r="N3183">
        <v>0</v>
      </c>
      <c r="O3183">
        <v>16349223</v>
      </c>
      <c r="P3183" t="s">
        <v>13</v>
      </c>
      <c r="Q3183" t="s">
        <v>13</v>
      </c>
    </row>
    <row r="3184" spans="1:17" x14ac:dyDescent="0.25">
      <c r="A3184">
        <v>164920331</v>
      </c>
      <c r="B3184" t="s">
        <v>3928</v>
      </c>
      <c r="C3184" t="s">
        <v>3929</v>
      </c>
      <c r="D3184" t="s">
        <v>3144</v>
      </c>
      <c r="E3184">
        <v>18</v>
      </c>
      <c r="F3184" t="s">
        <v>6</v>
      </c>
      <c r="G3184" t="s">
        <v>3563</v>
      </c>
      <c r="H3184" t="s">
        <v>22</v>
      </c>
      <c r="I3184">
        <v>237</v>
      </c>
      <c r="J3184">
        <v>236</v>
      </c>
      <c r="K3184">
        <v>20233</v>
      </c>
      <c r="L3184">
        <v>20240429</v>
      </c>
      <c r="M3184" t="s">
        <v>31</v>
      </c>
      <c r="N3184">
        <v>20234</v>
      </c>
      <c r="O3184">
        <v>13357938</v>
      </c>
      <c r="P3184" t="s">
        <v>13</v>
      </c>
      <c r="Q3184" t="s">
        <v>13</v>
      </c>
    </row>
    <row r="3185" spans="1:17" x14ac:dyDescent="0.25">
      <c r="A3185">
        <v>164815482</v>
      </c>
      <c r="B3185" t="s">
        <v>532</v>
      </c>
      <c r="C3185" t="s">
        <v>2664</v>
      </c>
      <c r="D3185" t="s">
        <v>3140</v>
      </c>
      <c r="E3185">
        <v>18</v>
      </c>
      <c r="F3185" t="s">
        <v>6</v>
      </c>
      <c r="G3185" t="s">
        <v>1042</v>
      </c>
      <c r="H3185" t="s">
        <v>22</v>
      </c>
      <c r="I3185">
        <v>376</v>
      </c>
      <c r="J3185">
        <v>357</v>
      </c>
      <c r="K3185">
        <v>20233</v>
      </c>
      <c r="L3185" t="s">
        <v>25</v>
      </c>
      <c r="M3185" t="s">
        <v>30</v>
      </c>
      <c r="N3185">
        <v>20234</v>
      </c>
      <c r="O3185">
        <v>16230339</v>
      </c>
      <c r="P3185" t="s">
        <v>1192</v>
      </c>
      <c r="Q3185" t="s">
        <v>13</v>
      </c>
    </row>
    <row r="3186" spans="1:17" x14ac:dyDescent="0.25">
      <c r="A3186">
        <v>164970177</v>
      </c>
      <c r="B3186" t="s">
        <v>310</v>
      </c>
      <c r="C3186" t="s">
        <v>4726</v>
      </c>
      <c r="D3186" t="s">
        <v>3144</v>
      </c>
      <c r="E3186">
        <v>18</v>
      </c>
      <c r="F3186" t="s">
        <v>6</v>
      </c>
      <c r="G3186" t="s">
        <v>1471</v>
      </c>
      <c r="H3186" t="s">
        <v>22</v>
      </c>
      <c r="I3186">
        <v>182</v>
      </c>
      <c r="J3186">
        <v>119</v>
      </c>
      <c r="K3186">
        <v>20233</v>
      </c>
      <c r="L3186">
        <v>20230106</v>
      </c>
      <c r="M3186" t="s">
        <v>30</v>
      </c>
      <c r="N3186">
        <v>20234</v>
      </c>
      <c r="O3186">
        <v>15183624</v>
      </c>
      <c r="P3186" t="s">
        <v>13</v>
      </c>
      <c r="Q3186" t="s">
        <v>13</v>
      </c>
    </row>
    <row r="3187" spans="1:17" x14ac:dyDescent="0.25">
      <c r="A3187">
        <v>164820134</v>
      </c>
      <c r="B3187" t="s">
        <v>2665</v>
      </c>
      <c r="C3187" t="s">
        <v>464</v>
      </c>
      <c r="D3187" t="s">
        <v>3144</v>
      </c>
      <c r="E3187">
        <v>18</v>
      </c>
      <c r="F3187" t="s">
        <v>6</v>
      </c>
      <c r="G3187" t="s">
        <v>3563</v>
      </c>
      <c r="H3187" t="s">
        <v>22</v>
      </c>
      <c r="I3187">
        <v>371</v>
      </c>
      <c r="J3187">
        <v>367</v>
      </c>
      <c r="K3187">
        <v>20233</v>
      </c>
      <c r="L3187">
        <v>20210517</v>
      </c>
      <c r="M3187" t="s">
        <v>30</v>
      </c>
      <c r="N3187">
        <v>20234</v>
      </c>
      <c r="O3187">
        <v>16119716</v>
      </c>
      <c r="P3187" t="s">
        <v>1192</v>
      </c>
      <c r="Q3187" t="s">
        <v>1192</v>
      </c>
    </row>
    <row r="3188" spans="1:17" x14ac:dyDescent="0.25">
      <c r="A3188">
        <v>164888917</v>
      </c>
      <c r="B3188" t="s">
        <v>3183</v>
      </c>
      <c r="C3188" t="s">
        <v>2111</v>
      </c>
      <c r="D3188" t="s">
        <v>3144</v>
      </c>
      <c r="E3188">
        <v>18</v>
      </c>
      <c r="F3188" t="s">
        <v>6</v>
      </c>
      <c r="G3188" t="s">
        <v>2900</v>
      </c>
      <c r="H3188" t="s">
        <v>22</v>
      </c>
      <c r="I3188">
        <v>284</v>
      </c>
      <c r="J3188">
        <v>266</v>
      </c>
      <c r="K3188">
        <v>20233</v>
      </c>
      <c r="L3188">
        <v>20230113</v>
      </c>
      <c r="M3188" t="s">
        <v>31</v>
      </c>
      <c r="N3188">
        <v>20234</v>
      </c>
      <c r="O3188">
        <v>16382488</v>
      </c>
      <c r="P3188" t="s">
        <v>13</v>
      </c>
      <c r="Q3188" t="s">
        <v>13</v>
      </c>
    </row>
    <row r="3189" spans="1:17" x14ac:dyDescent="0.25">
      <c r="A3189">
        <v>164876730</v>
      </c>
      <c r="B3189" t="s">
        <v>2154</v>
      </c>
      <c r="C3189" t="s">
        <v>1234</v>
      </c>
      <c r="D3189" t="s">
        <v>3144</v>
      </c>
      <c r="E3189">
        <v>18</v>
      </c>
      <c r="F3189" t="s">
        <v>32</v>
      </c>
      <c r="G3189" t="s">
        <v>1013</v>
      </c>
      <c r="H3189" t="s">
        <v>22</v>
      </c>
      <c r="I3189">
        <v>280</v>
      </c>
      <c r="J3189">
        <v>272</v>
      </c>
      <c r="K3189">
        <v>20233</v>
      </c>
      <c r="L3189">
        <v>20220822</v>
      </c>
      <c r="M3189" t="s">
        <v>31</v>
      </c>
      <c r="N3189">
        <v>20234</v>
      </c>
      <c r="O3189">
        <v>16299135</v>
      </c>
      <c r="P3189" t="s">
        <v>13</v>
      </c>
      <c r="Q3189" t="s">
        <v>13</v>
      </c>
    </row>
    <row r="3190" spans="1:17" x14ac:dyDescent="0.25">
      <c r="A3190">
        <v>164883310</v>
      </c>
      <c r="B3190" t="s">
        <v>533</v>
      </c>
      <c r="C3190" t="s">
        <v>188</v>
      </c>
      <c r="D3190" t="s">
        <v>3144</v>
      </c>
      <c r="E3190">
        <v>18</v>
      </c>
      <c r="F3190" t="s">
        <v>6</v>
      </c>
      <c r="G3190" t="s">
        <v>2900</v>
      </c>
      <c r="H3190" t="s">
        <v>22</v>
      </c>
      <c r="I3190">
        <v>290</v>
      </c>
      <c r="J3190">
        <v>266</v>
      </c>
      <c r="K3190">
        <v>20233</v>
      </c>
      <c r="L3190">
        <v>20190606</v>
      </c>
      <c r="M3190" t="s">
        <v>30</v>
      </c>
      <c r="N3190">
        <v>20234</v>
      </c>
      <c r="O3190">
        <v>14315542</v>
      </c>
      <c r="P3190" t="s">
        <v>13</v>
      </c>
      <c r="Q3190" t="s">
        <v>13</v>
      </c>
    </row>
    <row r="3191" spans="1:17" x14ac:dyDescent="0.25">
      <c r="A3191">
        <v>164804626</v>
      </c>
      <c r="B3191" t="s">
        <v>403</v>
      </c>
      <c r="C3191" t="s">
        <v>2666</v>
      </c>
      <c r="D3191" t="s">
        <v>3144</v>
      </c>
      <c r="E3191">
        <v>18</v>
      </c>
      <c r="F3191" t="s">
        <v>6</v>
      </c>
      <c r="G3191" t="s">
        <v>1471</v>
      </c>
      <c r="H3191" t="s">
        <v>22</v>
      </c>
      <c r="I3191">
        <v>391</v>
      </c>
      <c r="J3191">
        <v>391</v>
      </c>
      <c r="K3191">
        <v>0</v>
      </c>
      <c r="L3191">
        <v>20231120</v>
      </c>
      <c r="M3191" t="s">
        <v>30</v>
      </c>
      <c r="N3191">
        <v>20234</v>
      </c>
      <c r="O3191">
        <v>12134184</v>
      </c>
      <c r="P3191" t="s">
        <v>1192</v>
      </c>
      <c r="Q3191" t="s">
        <v>1192</v>
      </c>
    </row>
    <row r="3192" spans="1:17" x14ac:dyDescent="0.25">
      <c r="A3192">
        <v>164995581</v>
      </c>
      <c r="B3192" t="s">
        <v>403</v>
      </c>
      <c r="C3192" t="s">
        <v>464</v>
      </c>
      <c r="D3192" t="s">
        <v>3140</v>
      </c>
      <c r="E3192">
        <v>18</v>
      </c>
      <c r="F3192" t="s">
        <v>6</v>
      </c>
      <c r="G3192" t="s">
        <v>3925</v>
      </c>
      <c r="H3192" t="s">
        <v>22</v>
      </c>
      <c r="I3192">
        <v>122</v>
      </c>
      <c r="J3192">
        <v>110</v>
      </c>
      <c r="K3192">
        <v>20233</v>
      </c>
      <c r="L3192">
        <v>20230731</v>
      </c>
      <c r="M3192" t="s">
        <v>30</v>
      </c>
      <c r="N3192">
        <v>20234</v>
      </c>
      <c r="O3192">
        <v>15110906</v>
      </c>
      <c r="P3192" t="s">
        <v>13</v>
      </c>
      <c r="Q3192" t="s">
        <v>13</v>
      </c>
    </row>
    <row r="3193" spans="1:17" x14ac:dyDescent="0.25">
      <c r="A3193">
        <v>164999890</v>
      </c>
      <c r="B3193" t="s">
        <v>403</v>
      </c>
      <c r="C3193" t="s">
        <v>5581</v>
      </c>
      <c r="D3193" t="s">
        <v>3140</v>
      </c>
      <c r="E3193">
        <v>18</v>
      </c>
      <c r="F3193" t="s">
        <v>6</v>
      </c>
      <c r="G3193" t="s">
        <v>1471</v>
      </c>
      <c r="H3193" t="s">
        <v>22</v>
      </c>
      <c r="I3193">
        <v>137</v>
      </c>
      <c r="J3193">
        <v>103</v>
      </c>
      <c r="K3193">
        <v>20233</v>
      </c>
      <c r="L3193">
        <v>20190111</v>
      </c>
      <c r="M3193" t="s">
        <v>30</v>
      </c>
      <c r="N3193">
        <v>20234</v>
      </c>
      <c r="O3193">
        <v>16472467</v>
      </c>
      <c r="P3193" t="s">
        <v>13</v>
      </c>
      <c r="Q3193" t="s">
        <v>13</v>
      </c>
    </row>
    <row r="3194" spans="1:17" x14ac:dyDescent="0.25">
      <c r="A3194">
        <v>164947071</v>
      </c>
      <c r="B3194" t="s">
        <v>5071</v>
      </c>
      <c r="C3194" t="s">
        <v>5072</v>
      </c>
      <c r="D3194" t="s">
        <v>3144</v>
      </c>
      <c r="E3194">
        <v>18</v>
      </c>
      <c r="F3194" t="s">
        <v>6</v>
      </c>
      <c r="G3194" t="s">
        <v>2900</v>
      </c>
      <c r="H3194" t="s">
        <v>22</v>
      </c>
      <c r="I3194">
        <v>210</v>
      </c>
      <c r="J3194">
        <v>115</v>
      </c>
      <c r="K3194">
        <v>20233</v>
      </c>
      <c r="L3194">
        <v>20180115</v>
      </c>
      <c r="M3194" t="s">
        <v>31</v>
      </c>
      <c r="N3194">
        <v>20234</v>
      </c>
      <c r="O3194">
        <v>9369069</v>
      </c>
      <c r="P3194" t="s">
        <v>13</v>
      </c>
      <c r="Q3194" t="s">
        <v>13</v>
      </c>
    </row>
    <row r="3195" spans="1:17" x14ac:dyDescent="0.25">
      <c r="A3195">
        <v>164899862</v>
      </c>
      <c r="B3195" t="s">
        <v>3570</v>
      </c>
      <c r="C3195" t="s">
        <v>713</v>
      </c>
      <c r="D3195" t="s">
        <v>3140</v>
      </c>
      <c r="E3195">
        <v>18</v>
      </c>
      <c r="F3195" t="s">
        <v>6</v>
      </c>
      <c r="G3195" t="s">
        <v>1471</v>
      </c>
      <c r="H3195" t="s">
        <v>22</v>
      </c>
      <c r="I3195">
        <v>271</v>
      </c>
      <c r="J3195">
        <v>270</v>
      </c>
      <c r="K3195">
        <v>20233</v>
      </c>
      <c r="L3195">
        <v>20230103</v>
      </c>
      <c r="M3195" t="s">
        <v>31</v>
      </c>
      <c r="N3195">
        <v>0</v>
      </c>
      <c r="O3195">
        <v>16381049</v>
      </c>
      <c r="P3195" t="s">
        <v>13</v>
      </c>
      <c r="Q3195" t="s">
        <v>13</v>
      </c>
    </row>
    <row r="3196" spans="1:17" x14ac:dyDescent="0.25">
      <c r="A3196">
        <v>165093038</v>
      </c>
      <c r="B3196" t="s">
        <v>7419</v>
      </c>
      <c r="C3196" t="s">
        <v>7420</v>
      </c>
      <c r="D3196" t="s">
        <v>3140</v>
      </c>
      <c r="E3196">
        <v>18</v>
      </c>
      <c r="F3196" t="s">
        <v>6</v>
      </c>
      <c r="G3196" t="s">
        <v>1471</v>
      </c>
      <c r="H3196" t="s">
        <v>22</v>
      </c>
      <c r="I3196">
        <v>20</v>
      </c>
      <c r="J3196">
        <v>10</v>
      </c>
      <c r="K3196">
        <v>20233</v>
      </c>
      <c r="L3196">
        <v>20240219</v>
      </c>
      <c r="M3196" t="s">
        <v>31</v>
      </c>
      <c r="N3196">
        <v>20234</v>
      </c>
      <c r="O3196">
        <v>11867539</v>
      </c>
      <c r="P3196" t="s">
        <v>13</v>
      </c>
      <c r="Q3196" t="s">
        <v>13</v>
      </c>
    </row>
    <row r="3197" spans="1:17" x14ac:dyDescent="0.25">
      <c r="A3197">
        <v>164935753</v>
      </c>
      <c r="B3197" t="s">
        <v>3930</v>
      </c>
      <c r="C3197" t="s">
        <v>261</v>
      </c>
      <c r="D3197" t="s">
        <v>3144</v>
      </c>
      <c r="E3197">
        <v>18</v>
      </c>
      <c r="F3197" t="s">
        <v>6</v>
      </c>
      <c r="G3197" t="s">
        <v>1471</v>
      </c>
      <c r="H3197" t="s">
        <v>22</v>
      </c>
      <c r="I3197">
        <v>224</v>
      </c>
      <c r="J3197">
        <v>217</v>
      </c>
      <c r="K3197">
        <v>20233</v>
      </c>
      <c r="L3197">
        <v>20230816</v>
      </c>
      <c r="M3197" t="s">
        <v>30</v>
      </c>
      <c r="N3197">
        <v>20234</v>
      </c>
      <c r="O3197">
        <v>11083626</v>
      </c>
      <c r="P3197" t="s">
        <v>13</v>
      </c>
      <c r="Q3197" t="s">
        <v>13</v>
      </c>
    </row>
    <row r="3198" spans="1:17" x14ac:dyDescent="0.25">
      <c r="A3198">
        <v>164925333</v>
      </c>
      <c r="B3198" t="s">
        <v>3931</v>
      </c>
      <c r="C3198" t="s">
        <v>3173</v>
      </c>
      <c r="D3198" t="s">
        <v>3140</v>
      </c>
      <c r="E3198">
        <v>18</v>
      </c>
      <c r="F3198" t="s">
        <v>6</v>
      </c>
      <c r="G3198" t="s">
        <v>3563</v>
      </c>
      <c r="H3198" t="s">
        <v>22</v>
      </c>
      <c r="I3198">
        <v>237</v>
      </c>
      <c r="J3198">
        <v>237</v>
      </c>
      <c r="K3198">
        <v>20233</v>
      </c>
      <c r="L3198">
        <v>20230307</v>
      </c>
      <c r="M3198" t="s">
        <v>31</v>
      </c>
      <c r="N3198">
        <v>20234</v>
      </c>
      <c r="O3198">
        <v>16307304</v>
      </c>
      <c r="P3198" t="s">
        <v>13</v>
      </c>
      <c r="Q3198" t="s">
        <v>13</v>
      </c>
    </row>
    <row r="3199" spans="1:17" x14ac:dyDescent="0.25">
      <c r="A3199">
        <v>165075373</v>
      </c>
      <c r="B3199" t="s">
        <v>7421</v>
      </c>
      <c r="C3199" t="s">
        <v>743</v>
      </c>
      <c r="D3199" t="s">
        <v>3140</v>
      </c>
      <c r="E3199">
        <v>18</v>
      </c>
      <c r="F3199" t="s">
        <v>6</v>
      </c>
      <c r="G3199" t="s">
        <v>1471</v>
      </c>
      <c r="H3199" t="s">
        <v>22</v>
      </c>
      <c r="I3199">
        <v>32</v>
      </c>
      <c r="J3199">
        <v>32</v>
      </c>
      <c r="K3199">
        <v>20233</v>
      </c>
      <c r="L3199">
        <v>20230127</v>
      </c>
      <c r="M3199" t="s">
        <v>31</v>
      </c>
      <c r="N3199">
        <v>20234</v>
      </c>
      <c r="O3199">
        <v>15984536</v>
      </c>
      <c r="P3199" t="s">
        <v>13</v>
      </c>
      <c r="Q3199" t="s">
        <v>13</v>
      </c>
    </row>
    <row r="3200" spans="1:17" x14ac:dyDescent="0.25">
      <c r="A3200">
        <v>164952392</v>
      </c>
      <c r="B3200" t="s">
        <v>4306</v>
      </c>
      <c r="C3200" t="s">
        <v>2111</v>
      </c>
      <c r="D3200" t="s">
        <v>3140</v>
      </c>
      <c r="E3200">
        <v>18</v>
      </c>
      <c r="F3200" t="s">
        <v>33</v>
      </c>
      <c r="G3200" t="s">
        <v>1990</v>
      </c>
      <c r="H3200" t="s">
        <v>22</v>
      </c>
      <c r="I3200">
        <v>189</v>
      </c>
      <c r="J3200">
        <v>188</v>
      </c>
      <c r="K3200">
        <v>20233</v>
      </c>
      <c r="L3200" t="s">
        <v>25</v>
      </c>
      <c r="M3200" t="s">
        <v>30</v>
      </c>
      <c r="N3200">
        <v>20234</v>
      </c>
      <c r="O3200">
        <v>11530340</v>
      </c>
      <c r="P3200" t="s">
        <v>13</v>
      </c>
      <c r="Q3200" t="s">
        <v>13</v>
      </c>
    </row>
    <row r="3201" spans="1:17" x14ac:dyDescent="0.25">
      <c r="A3201">
        <v>164949802</v>
      </c>
      <c r="B3201" t="s">
        <v>5073</v>
      </c>
      <c r="C3201" t="s">
        <v>1983</v>
      </c>
      <c r="D3201" t="s">
        <v>3140</v>
      </c>
      <c r="E3201">
        <v>18</v>
      </c>
      <c r="F3201" t="s">
        <v>6</v>
      </c>
      <c r="G3201" t="s">
        <v>3563</v>
      </c>
      <c r="H3201" t="s">
        <v>22</v>
      </c>
      <c r="I3201">
        <v>157</v>
      </c>
      <c r="J3201">
        <v>157</v>
      </c>
      <c r="K3201">
        <v>20233</v>
      </c>
      <c r="L3201" t="s">
        <v>25</v>
      </c>
      <c r="M3201" t="s">
        <v>30</v>
      </c>
      <c r="N3201">
        <v>20234</v>
      </c>
      <c r="O3201">
        <v>16441741</v>
      </c>
      <c r="P3201" t="s">
        <v>13</v>
      </c>
      <c r="Q3201" t="s">
        <v>13</v>
      </c>
    </row>
    <row r="3202" spans="1:17" x14ac:dyDescent="0.25">
      <c r="A3202">
        <v>164870958</v>
      </c>
      <c r="B3202" t="s">
        <v>577</v>
      </c>
      <c r="C3202" t="s">
        <v>154</v>
      </c>
      <c r="D3202" t="s">
        <v>3140</v>
      </c>
      <c r="E3202">
        <v>18</v>
      </c>
      <c r="F3202" t="s">
        <v>6</v>
      </c>
      <c r="G3202" t="s">
        <v>2900</v>
      </c>
      <c r="H3202" t="s">
        <v>22</v>
      </c>
      <c r="I3202">
        <v>304</v>
      </c>
      <c r="J3202">
        <v>301</v>
      </c>
      <c r="K3202">
        <v>20233</v>
      </c>
      <c r="L3202">
        <v>20231218</v>
      </c>
      <c r="M3202" t="s">
        <v>30</v>
      </c>
      <c r="N3202">
        <v>20234</v>
      </c>
      <c r="O3202">
        <v>16205999</v>
      </c>
      <c r="P3202" t="s">
        <v>13</v>
      </c>
      <c r="Q3202" t="s">
        <v>13</v>
      </c>
    </row>
    <row r="3203" spans="1:17" x14ac:dyDescent="0.25">
      <c r="A3203">
        <v>164906298</v>
      </c>
      <c r="B3203" t="s">
        <v>4727</v>
      </c>
      <c r="C3203" t="s">
        <v>4728</v>
      </c>
      <c r="D3203" t="s">
        <v>3144</v>
      </c>
      <c r="E3203">
        <v>18</v>
      </c>
      <c r="F3203" t="s">
        <v>6</v>
      </c>
      <c r="G3203" t="s">
        <v>2900</v>
      </c>
      <c r="H3203" t="s">
        <v>22</v>
      </c>
      <c r="I3203">
        <v>234</v>
      </c>
      <c r="J3203">
        <v>217</v>
      </c>
      <c r="K3203">
        <v>20233</v>
      </c>
      <c r="L3203">
        <v>20231220</v>
      </c>
      <c r="M3203" t="s">
        <v>31</v>
      </c>
      <c r="N3203">
        <v>20234</v>
      </c>
      <c r="O3203">
        <v>9588208</v>
      </c>
      <c r="P3203" t="s">
        <v>13</v>
      </c>
      <c r="Q3203" t="s">
        <v>13</v>
      </c>
    </row>
    <row r="3204" spans="1:17" x14ac:dyDescent="0.25">
      <c r="A3204">
        <v>164870946</v>
      </c>
      <c r="B3204" t="s">
        <v>286</v>
      </c>
      <c r="C3204" t="s">
        <v>3184</v>
      </c>
      <c r="D3204" t="s">
        <v>3140</v>
      </c>
      <c r="E3204">
        <v>18</v>
      </c>
      <c r="F3204" t="s">
        <v>6</v>
      </c>
      <c r="G3204" t="s">
        <v>2900</v>
      </c>
      <c r="H3204" t="s">
        <v>22</v>
      </c>
      <c r="I3204">
        <v>304</v>
      </c>
      <c r="J3204">
        <v>119</v>
      </c>
      <c r="K3204">
        <v>20233</v>
      </c>
      <c r="L3204">
        <v>20220831</v>
      </c>
      <c r="M3204" t="s">
        <v>31</v>
      </c>
      <c r="N3204">
        <v>20234</v>
      </c>
      <c r="O3204">
        <v>13700104</v>
      </c>
      <c r="P3204" t="s">
        <v>13</v>
      </c>
      <c r="Q3204" t="s">
        <v>13</v>
      </c>
    </row>
    <row r="3205" spans="1:17" x14ac:dyDescent="0.25">
      <c r="A3205">
        <v>164813655</v>
      </c>
      <c r="B3205" t="s">
        <v>2265</v>
      </c>
      <c r="C3205" t="s">
        <v>731</v>
      </c>
      <c r="D3205" t="s">
        <v>3144</v>
      </c>
      <c r="E3205">
        <v>18</v>
      </c>
      <c r="F3205" t="s">
        <v>32</v>
      </c>
      <c r="G3205" t="s">
        <v>1013</v>
      </c>
      <c r="H3205" t="s">
        <v>22</v>
      </c>
      <c r="I3205">
        <v>381</v>
      </c>
      <c r="J3205">
        <v>361</v>
      </c>
      <c r="K3205">
        <v>0</v>
      </c>
      <c r="L3205">
        <v>20210801</v>
      </c>
      <c r="M3205" t="s">
        <v>30</v>
      </c>
      <c r="N3205">
        <v>0</v>
      </c>
      <c r="O3205">
        <v>16363490</v>
      </c>
      <c r="P3205" t="s">
        <v>1192</v>
      </c>
      <c r="Q3205" t="s">
        <v>13</v>
      </c>
    </row>
    <row r="3206" spans="1:17" x14ac:dyDescent="0.25">
      <c r="A3206">
        <v>165007557</v>
      </c>
      <c r="B3206" t="s">
        <v>5582</v>
      </c>
      <c r="C3206" t="s">
        <v>253</v>
      </c>
      <c r="D3206" t="s">
        <v>3140</v>
      </c>
      <c r="E3206">
        <v>18</v>
      </c>
      <c r="F3206" t="s">
        <v>6</v>
      </c>
      <c r="G3206" t="s">
        <v>3563</v>
      </c>
      <c r="H3206" t="s">
        <v>22</v>
      </c>
      <c r="I3206">
        <v>122</v>
      </c>
      <c r="J3206">
        <v>109</v>
      </c>
      <c r="K3206">
        <v>20233</v>
      </c>
      <c r="L3206">
        <v>20230818</v>
      </c>
      <c r="M3206" t="s">
        <v>30</v>
      </c>
      <c r="N3206">
        <v>20234</v>
      </c>
      <c r="O3206">
        <v>16457480</v>
      </c>
      <c r="P3206" t="s">
        <v>13</v>
      </c>
      <c r="Q3206" t="s">
        <v>13</v>
      </c>
    </row>
    <row r="3207" spans="1:17" x14ac:dyDescent="0.25">
      <c r="A3207">
        <v>165107218</v>
      </c>
      <c r="B3207" t="s">
        <v>7422</v>
      </c>
      <c r="C3207" t="s">
        <v>7423</v>
      </c>
      <c r="D3207" t="s">
        <v>3144</v>
      </c>
      <c r="E3207">
        <v>18</v>
      </c>
      <c r="F3207" t="s">
        <v>33</v>
      </c>
      <c r="G3207" t="s">
        <v>765</v>
      </c>
      <c r="H3207" t="s">
        <v>22</v>
      </c>
      <c r="I3207">
        <v>5</v>
      </c>
      <c r="J3207" t="s">
        <v>25</v>
      </c>
      <c r="K3207">
        <v>0</v>
      </c>
      <c r="L3207" t="s">
        <v>25</v>
      </c>
      <c r="M3207" t="s">
        <v>30</v>
      </c>
      <c r="N3207">
        <v>0</v>
      </c>
      <c r="O3207">
        <v>16539689</v>
      </c>
      <c r="P3207" t="s">
        <v>13</v>
      </c>
      <c r="Q3207" t="s">
        <v>1268</v>
      </c>
    </row>
    <row r="3208" spans="1:17" x14ac:dyDescent="0.25">
      <c r="A3208">
        <v>164955916</v>
      </c>
      <c r="B3208" t="s">
        <v>4307</v>
      </c>
      <c r="C3208" t="s">
        <v>4308</v>
      </c>
      <c r="D3208" t="s">
        <v>3140</v>
      </c>
      <c r="E3208">
        <v>18</v>
      </c>
      <c r="F3208" t="s">
        <v>6</v>
      </c>
      <c r="G3208" t="s">
        <v>2900</v>
      </c>
      <c r="H3208" t="s">
        <v>22</v>
      </c>
      <c r="I3208">
        <v>199</v>
      </c>
      <c r="J3208">
        <v>199</v>
      </c>
      <c r="K3208">
        <v>0</v>
      </c>
      <c r="L3208">
        <v>20220920</v>
      </c>
      <c r="M3208" t="s">
        <v>31</v>
      </c>
      <c r="N3208">
        <v>0</v>
      </c>
      <c r="O3208">
        <v>16348389</v>
      </c>
      <c r="P3208" t="s">
        <v>13</v>
      </c>
      <c r="Q3208" t="s">
        <v>13</v>
      </c>
    </row>
    <row r="3209" spans="1:17" x14ac:dyDescent="0.25">
      <c r="A3209">
        <v>164979556</v>
      </c>
      <c r="B3209" t="s">
        <v>359</v>
      </c>
      <c r="C3209" t="s">
        <v>1546</v>
      </c>
      <c r="D3209" t="s">
        <v>3140</v>
      </c>
      <c r="E3209">
        <v>18</v>
      </c>
      <c r="F3209" t="s">
        <v>33</v>
      </c>
      <c r="G3209" t="s">
        <v>1042</v>
      </c>
      <c r="H3209" t="s">
        <v>22</v>
      </c>
      <c r="I3209">
        <v>81</v>
      </c>
      <c r="J3209">
        <v>76</v>
      </c>
      <c r="K3209">
        <v>0</v>
      </c>
      <c r="L3209">
        <v>20231219</v>
      </c>
      <c r="M3209" t="s">
        <v>30</v>
      </c>
      <c r="N3209">
        <v>0</v>
      </c>
      <c r="O3209">
        <v>11746114</v>
      </c>
      <c r="P3209" t="s">
        <v>13</v>
      </c>
      <c r="Q3209" t="s">
        <v>13</v>
      </c>
    </row>
    <row r="3210" spans="1:17" x14ac:dyDescent="0.25">
      <c r="A3210">
        <v>164448728</v>
      </c>
      <c r="B3210" t="s">
        <v>1187</v>
      </c>
      <c r="C3210" t="s">
        <v>1188</v>
      </c>
      <c r="D3210" t="s">
        <v>3144</v>
      </c>
      <c r="E3210">
        <v>18</v>
      </c>
      <c r="F3210" t="s">
        <v>32</v>
      </c>
      <c r="G3210" t="s">
        <v>1013</v>
      </c>
      <c r="H3210" t="s">
        <v>22</v>
      </c>
      <c r="I3210">
        <v>861</v>
      </c>
      <c r="J3210">
        <v>217</v>
      </c>
      <c r="K3210">
        <v>20233</v>
      </c>
      <c r="L3210">
        <v>20230730</v>
      </c>
      <c r="M3210" t="s">
        <v>30</v>
      </c>
      <c r="N3210">
        <v>20234</v>
      </c>
      <c r="O3210">
        <v>16073163</v>
      </c>
      <c r="P3210" t="s">
        <v>14</v>
      </c>
      <c r="Q3210" t="s">
        <v>13</v>
      </c>
    </row>
    <row r="3211" spans="1:17" x14ac:dyDescent="0.25">
      <c r="A3211">
        <v>165100277</v>
      </c>
      <c r="B3211" t="s">
        <v>7424</v>
      </c>
      <c r="C3211" t="s">
        <v>7425</v>
      </c>
      <c r="D3211" t="s">
        <v>3144</v>
      </c>
      <c r="E3211">
        <v>18</v>
      </c>
      <c r="F3211" t="s">
        <v>32</v>
      </c>
      <c r="G3211" t="s">
        <v>7415</v>
      </c>
      <c r="H3211" t="s">
        <v>22</v>
      </c>
      <c r="I3211">
        <v>13</v>
      </c>
      <c r="J3211">
        <v>11</v>
      </c>
      <c r="K3211">
        <v>0</v>
      </c>
      <c r="L3211">
        <v>20230306</v>
      </c>
      <c r="M3211" t="s">
        <v>30</v>
      </c>
      <c r="N3211">
        <v>20234</v>
      </c>
      <c r="O3211">
        <v>16448076</v>
      </c>
      <c r="P3211" t="s">
        <v>13</v>
      </c>
      <c r="Q3211" t="s">
        <v>13</v>
      </c>
    </row>
    <row r="3212" spans="1:17" x14ac:dyDescent="0.25">
      <c r="A3212">
        <v>164556203</v>
      </c>
      <c r="B3212" t="s">
        <v>1406</v>
      </c>
      <c r="C3212" t="s">
        <v>1217</v>
      </c>
      <c r="D3212" t="s">
        <v>3144</v>
      </c>
      <c r="E3212">
        <v>18</v>
      </c>
      <c r="F3212" t="s">
        <v>32</v>
      </c>
      <c r="G3212" t="s">
        <v>1013</v>
      </c>
      <c r="H3212" t="s">
        <v>22</v>
      </c>
      <c r="I3212">
        <v>775</v>
      </c>
      <c r="J3212">
        <v>727</v>
      </c>
      <c r="K3212">
        <v>20233</v>
      </c>
      <c r="L3212" t="s">
        <v>25</v>
      </c>
      <c r="M3212" t="s">
        <v>30</v>
      </c>
      <c r="N3212">
        <v>20234</v>
      </c>
      <c r="O3212">
        <v>16218829</v>
      </c>
      <c r="P3212" t="s">
        <v>14</v>
      </c>
      <c r="Q3212" t="s">
        <v>1193</v>
      </c>
    </row>
    <row r="3213" spans="1:17" x14ac:dyDescent="0.25">
      <c r="A3213">
        <v>164908908</v>
      </c>
      <c r="B3213" t="s">
        <v>3932</v>
      </c>
      <c r="C3213" t="s">
        <v>3933</v>
      </c>
      <c r="D3213" t="s">
        <v>3144</v>
      </c>
      <c r="E3213">
        <v>18</v>
      </c>
      <c r="F3213" t="s">
        <v>6</v>
      </c>
      <c r="G3213" t="s">
        <v>2900</v>
      </c>
      <c r="H3213" t="s">
        <v>22</v>
      </c>
      <c r="I3213">
        <v>241</v>
      </c>
      <c r="J3213">
        <v>238</v>
      </c>
      <c r="K3213">
        <v>20233</v>
      </c>
      <c r="L3213">
        <v>20230303</v>
      </c>
      <c r="M3213" t="s">
        <v>31</v>
      </c>
      <c r="N3213">
        <v>20234</v>
      </c>
      <c r="O3213">
        <v>28897</v>
      </c>
      <c r="P3213" t="s">
        <v>13</v>
      </c>
      <c r="Q3213" t="s">
        <v>13</v>
      </c>
    </row>
    <row r="3214" spans="1:17" x14ac:dyDescent="0.25">
      <c r="A3214">
        <v>164901850</v>
      </c>
      <c r="B3214" t="s">
        <v>3934</v>
      </c>
      <c r="C3214" t="s">
        <v>764</v>
      </c>
      <c r="D3214" t="s">
        <v>3140</v>
      </c>
      <c r="E3214">
        <v>18</v>
      </c>
      <c r="F3214" t="s">
        <v>33</v>
      </c>
      <c r="G3214" t="s">
        <v>1990</v>
      </c>
      <c r="H3214" t="s">
        <v>22</v>
      </c>
      <c r="I3214">
        <v>229</v>
      </c>
      <c r="J3214">
        <v>222</v>
      </c>
      <c r="K3214">
        <v>20233</v>
      </c>
      <c r="L3214">
        <v>20230925</v>
      </c>
      <c r="M3214" t="s">
        <v>30</v>
      </c>
      <c r="N3214">
        <v>20234</v>
      </c>
      <c r="O3214">
        <v>16301152</v>
      </c>
      <c r="P3214" t="s">
        <v>13</v>
      </c>
      <c r="Q3214" t="s">
        <v>13</v>
      </c>
    </row>
    <row r="3215" spans="1:17" x14ac:dyDescent="0.25">
      <c r="A3215">
        <v>164882170</v>
      </c>
      <c r="B3215" t="s">
        <v>476</v>
      </c>
      <c r="C3215" t="s">
        <v>3571</v>
      </c>
      <c r="D3215" t="s">
        <v>3140</v>
      </c>
      <c r="E3215">
        <v>18</v>
      </c>
      <c r="F3215" t="s">
        <v>32</v>
      </c>
      <c r="G3215" t="s">
        <v>1013</v>
      </c>
      <c r="H3215" t="s">
        <v>22</v>
      </c>
      <c r="I3215">
        <v>278</v>
      </c>
      <c r="J3215">
        <v>272</v>
      </c>
      <c r="K3215">
        <v>20233</v>
      </c>
      <c r="L3215">
        <v>20230603</v>
      </c>
      <c r="M3215" t="s">
        <v>30</v>
      </c>
      <c r="N3215">
        <v>20234</v>
      </c>
      <c r="O3215">
        <v>16232874</v>
      </c>
      <c r="P3215" t="s">
        <v>13</v>
      </c>
      <c r="Q3215" t="s">
        <v>13</v>
      </c>
    </row>
    <row r="3216" spans="1:17" x14ac:dyDescent="0.25">
      <c r="A3216">
        <v>164503623</v>
      </c>
      <c r="B3216" t="s">
        <v>749</v>
      </c>
      <c r="C3216" t="s">
        <v>396</v>
      </c>
      <c r="D3216" t="s">
        <v>81</v>
      </c>
      <c r="E3216">
        <v>19</v>
      </c>
      <c r="F3216" t="s">
        <v>6</v>
      </c>
      <c r="G3216" t="s">
        <v>1014</v>
      </c>
      <c r="H3216" t="s">
        <v>22</v>
      </c>
      <c r="I3216">
        <v>868</v>
      </c>
      <c r="J3216">
        <v>852</v>
      </c>
      <c r="K3216">
        <v>20233</v>
      </c>
      <c r="L3216">
        <v>20230613</v>
      </c>
      <c r="M3216" t="s">
        <v>30</v>
      </c>
      <c r="N3216">
        <v>20234</v>
      </c>
      <c r="O3216">
        <v>16191693</v>
      </c>
      <c r="P3216" t="s">
        <v>14</v>
      </c>
      <c r="Q3216" t="s">
        <v>14</v>
      </c>
    </row>
    <row r="3217" spans="1:17" x14ac:dyDescent="0.25">
      <c r="A3217">
        <v>164203547</v>
      </c>
      <c r="B3217" t="s">
        <v>1039</v>
      </c>
      <c r="C3217" t="s">
        <v>540</v>
      </c>
      <c r="D3217" t="s">
        <v>112</v>
      </c>
      <c r="E3217">
        <v>19</v>
      </c>
      <c r="F3217" t="s">
        <v>32</v>
      </c>
      <c r="G3217" t="s">
        <v>1595</v>
      </c>
      <c r="H3217" t="s">
        <v>22</v>
      </c>
      <c r="I3217">
        <v>1181</v>
      </c>
      <c r="J3217">
        <v>976</v>
      </c>
      <c r="K3217">
        <v>0</v>
      </c>
      <c r="L3217">
        <v>20220131</v>
      </c>
      <c r="M3217" t="s">
        <v>30</v>
      </c>
      <c r="N3217">
        <v>0</v>
      </c>
      <c r="O3217">
        <v>15987013</v>
      </c>
      <c r="P3217" t="s">
        <v>14</v>
      </c>
      <c r="Q3217" t="s">
        <v>14</v>
      </c>
    </row>
    <row r="3218" spans="1:17" x14ac:dyDescent="0.25">
      <c r="A3218">
        <v>164524918</v>
      </c>
      <c r="B3218" t="s">
        <v>1991</v>
      </c>
      <c r="C3218" t="s">
        <v>203</v>
      </c>
      <c r="D3218" t="s">
        <v>112</v>
      </c>
      <c r="E3218">
        <v>19</v>
      </c>
      <c r="F3218" t="s">
        <v>32</v>
      </c>
      <c r="G3218" t="s">
        <v>1595</v>
      </c>
      <c r="H3218" t="s">
        <v>22</v>
      </c>
      <c r="I3218">
        <v>830</v>
      </c>
      <c r="J3218">
        <v>830</v>
      </c>
      <c r="K3218">
        <v>20233</v>
      </c>
      <c r="L3218">
        <v>20230807</v>
      </c>
      <c r="M3218" t="s">
        <v>30</v>
      </c>
      <c r="N3218">
        <v>20234</v>
      </c>
      <c r="O3218">
        <v>16204028</v>
      </c>
      <c r="P3218" t="s">
        <v>14</v>
      </c>
      <c r="Q3218" t="s">
        <v>14</v>
      </c>
    </row>
    <row r="3219" spans="1:17" x14ac:dyDescent="0.25">
      <c r="A3219">
        <v>164970326</v>
      </c>
      <c r="B3219" t="s">
        <v>1106</v>
      </c>
      <c r="C3219" t="s">
        <v>4309</v>
      </c>
      <c r="D3219" t="s">
        <v>112</v>
      </c>
      <c r="E3219">
        <v>19</v>
      </c>
      <c r="F3219" t="s">
        <v>32</v>
      </c>
      <c r="G3219" t="s">
        <v>1597</v>
      </c>
      <c r="H3219" t="s">
        <v>22</v>
      </c>
      <c r="I3219">
        <v>185</v>
      </c>
      <c r="J3219">
        <v>185</v>
      </c>
      <c r="K3219">
        <v>20233</v>
      </c>
      <c r="L3219">
        <v>20230324</v>
      </c>
      <c r="M3219" t="s">
        <v>30</v>
      </c>
      <c r="N3219">
        <v>20234</v>
      </c>
      <c r="O3219">
        <v>16457893</v>
      </c>
      <c r="P3219" t="s">
        <v>13</v>
      </c>
      <c r="Q3219" t="s">
        <v>13</v>
      </c>
    </row>
    <row r="3220" spans="1:17" x14ac:dyDescent="0.25">
      <c r="A3220">
        <v>164275495</v>
      </c>
      <c r="B3220" t="s">
        <v>4310</v>
      </c>
      <c r="C3220" t="s">
        <v>1287</v>
      </c>
      <c r="D3220" t="s">
        <v>112</v>
      </c>
      <c r="E3220">
        <v>19</v>
      </c>
      <c r="F3220" t="s">
        <v>32</v>
      </c>
      <c r="G3220" t="s">
        <v>1596</v>
      </c>
      <c r="H3220" t="s">
        <v>22</v>
      </c>
      <c r="I3220">
        <v>1104</v>
      </c>
      <c r="J3220">
        <v>986</v>
      </c>
      <c r="K3220">
        <v>0</v>
      </c>
      <c r="L3220">
        <v>20231227</v>
      </c>
      <c r="M3220" t="s">
        <v>30</v>
      </c>
      <c r="N3220">
        <v>0</v>
      </c>
      <c r="O3220">
        <v>16012336</v>
      </c>
      <c r="P3220" t="s">
        <v>14</v>
      </c>
      <c r="Q3220" t="s">
        <v>14</v>
      </c>
    </row>
    <row r="3221" spans="1:17" x14ac:dyDescent="0.25">
      <c r="A3221">
        <v>164834621</v>
      </c>
      <c r="B3221" t="s">
        <v>3185</v>
      </c>
      <c r="C3221" t="s">
        <v>261</v>
      </c>
      <c r="D3221" t="s">
        <v>112</v>
      </c>
      <c r="E3221">
        <v>19</v>
      </c>
      <c r="F3221" t="s">
        <v>32</v>
      </c>
      <c r="G3221" t="s">
        <v>1596</v>
      </c>
      <c r="H3221" t="s">
        <v>22</v>
      </c>
      <c r="I3221">
        <v>356</v>
      </c>
      <c r="J3221">
        <v>356</v>
      </c>
      <c r="K3221">
        <v>0</v>
      </c>
      <c r="L3221" t="s">
        <v>25</v>
      </c>
      <c r="M3221" t="s">
        <v>30</v>
      </c>
      <c r="N3221">
        <v>0</v>
      </c>
      <c r="O3221">
        <v>16378902</v>
      </c>
      <c r="P3221" t="s">
        <v>13</v>
      </c>
      <c r="Q3221" t="s">
        <v>13</v>
      </c>
    </row>
    <row r="3222" spans="1:17" x14ac:dyDescent="0.25">
      <c r="A3222">
        <v>165083445</v>
      </c>
      <c r="B3222" t="s">
        <v>7426</v>
      </c>
      <c r="C3222" t="s">
        <v>7427</v>
      </c>
      <c r="D3222" t="s">
        <v>112</v>
      </c>
      <c r="E3222">
        <v>19</v>
      </c>
      <c r="F3222" t="s">
        <v>32</v>
      </c>
      <c r="G3222" t="s">
        <v>1596</v>
      </c>
      <c r="H3222" t="s">
        <v>22</v>
      </c>
      <c r="I3222">
        <v>34</v>
      </c>
      <c r="J3222">
        <v>21</v>
      </c>
      <c r="K3222">
        <v>0</v>
      </c>
      <c r="L3222" t="s">
        <v>25</v>
      </c>
      <c r="M3222" t="s">
        <v>30</v>
      </c>
      <c r="N3222">
        <v>0</v>
      </c>
      <c r="O3222">
        <v>16525769</v>
      </c>
      <c r="P3222" t="s">
        <v>13</v>
      </c>
      <c r="Q3222" t="s">
        <v>13</v>
      </c>
    </row>
    <row r="3223" spans="1:17" x14ac:dyDescent="0.25">
      <c r="A3223">
        <v>164987513</v>
      </c>
      <c r="B3223" t="s">
        <v>4729</v>
      </c>
      <c r="C3223" t="s">
        <v>721</v>
      </c>
      <c r="D3223" t="s">
        <v>112</v>
      </c>
      <c r="E3223">
        <v>19</v>
      </c>
      <c r="F3223" t="s">
        <v>32</v>
      </c>
      <c r="G3223" t="s">
        <v>1594</v>
      </c>
      <c r="H3223" t="s">
        <v>22</v>
      </c>
      <c r="I3223">
        <v>159</v>
      </c>
      <c r="J3223">
        <v>157</v>
      </c>
      <c r="K3223">
        <v>0</v>
      </c>
      <c r="L3223" t="s">
        <v>25</v>
      </c>
      <c r="M3223" t="s">
        <v>30</v>
      </c>
      <c r="N3223">
        <v>20234</v>
      </c>
      <c r="O3223">
        <v>16468398</v>
      </c>
      <c r="P3223" t="s">
        <v>13</v>
      </c>
      <c r="Q3223" t="s">
        <v>13</v>
      </c>
    </row>
    <row r="3224" spans="1:17" x14ac:dyDescent="0.25">
      <c r="A3224">
        <v>164994415</v>
      </c>
      <c r="B3224" t="s">
        <v>5074</v>
      </c>
      <c r="C3224" t="s">
        <v>3353</v>
      </c>
      <c r="D3224" t="s">
        <v>81</v>
      </c>
      <c r="E3224">
        <v>19</v>
      </c>
      <c r="F3224" t="s">
        <v>32</v>
      </c>
      <c r="G3224" t="s">
        <v>1595</v>
      </c>
      <c r="H3224" t="s">
        <v>22</v>
      </c>
      <c r="I3224">
        <v>151</v>
      </c>
      <c r="J3224">
        <v>115</v>
      </c>
      <c r="K3224">
        <v>0</v>
      </c>
      <c r="L3224">
        <v>20231204</v>
      </c>
      <c r="M3224" t="s">
        <v>30</v>
      </c>
      <c r="N3224">
        <v>20234</v>
      </c>
      <c r="O3224">
        <v>16472598</v>
      </c>
      <c r="P3224" t="s">
        <v>13</v>
      </c>
      <c r="Q3224" t="s">
        <v>13</v>
      </c>
    </row>
    <row r="3225" spans="1:17" x14ac:dyDescent="0.25">
      <c r="A3225">
        <v>164970130</v>
      </c>
      <c r="B3225" t="s">
        <v>4311</v>
      </c>
      <c r="C3225" t="s">
        <v>4312</v>
      </c>
      <c r="D3225" t="s">
        <v>112</v>
      </c>
      <c r="E3225">
        <v>19</v>
      </c>
      <c r="F3225" t="s">
        <v>32</v>
      </c>
      <c r="G3225" t="s">
        <v>1594</v>
      </c>
      <c r="H3225" t="s">
        <v>22</v>
      </c>
      <c r="I3225">
        <v>185</v>
      </c>
      <c r="J3225">
        <v>158</v>
      </c>
      <c r="K3225">
        <v>0</v>
      </c>
      <c r="L3225" t="s">
        <v>25</v>
      </c>
      <c r="M3225" t="s">
        <v>30</v>
      </c>
      <c r="N3225">
        <v>0</v>
      </c>
      <c r="O3225">
        <v>16457877</v>
      </c>
      <c r="P3225" t="s">
        <v>13</v>
      </c>
      <c r="Q3225" t="s">
        <v>13</v>
      </c>
    </row>
    <row r="3226" spans="1:17" x14ac:dyDescent="0.25">
      <c r="A3226">
        <v>163685220</v>
      </c>
      <c r="B3226" t="s">
        <v>1364</v>
      </c>
      <c r="C3226" t="s">
        <v>315</v>
      </c>
      <c r="D3226" t="s">
        <v>81</v>
      </c>
      <c r="E3226">
        <v>19</v>
      </c>
      <c r="F3226" t="s">
        <v>32</v>
      </c>
      <c r="G3226" t="s">
        <v>1595</v>
      </c>
      <c r="H3226" t="s">
        <v>22</v>
      </c>
      <c r="I3226">
        <v>1488</v>
      </c>
      <c r="J3226">
        <v>976</v>
      </c>
      <c r="K3226">
        <v>0</v>
      </c>
      <c r="L3226" t="s">
        <v>25</v>
      </c>
      <c r="M3226" t="s">
        <v>30</v>
      </c>
      <c r="N3226">
        <v>0</v>
      </c>
      <c r="O3226">
        <v>15441726</v>
      </c>
      <c r="P3226" t="s">
        <v>1267</v>
      </c>
      <c r="Q3226" t="s">
        <v>14</v>
      </c>
    </row>
    <row r="3227" spans="1:17" x14ac:dyDescent="0.25">
      <c r="A3227">
        <v>164272066</v>
      </c>
      <c r="B3227" t="s">
        <v>1022</v>
      </c>
      <c r="C3227" t="s">
        <v>1023</v>
      </c>
      <c r="D3227" t="s">
        <v>112</v>
      </c>
      <c r="E3227">
        <v>19</v>
      </c>
      <c r="F3227" t="s">
        <v>32</v>
      </c>
      <c r="G3227" t="s">
        <v>1594</v>
      </c>
      <c r="H3227" t="s">
        <v>22</v>
      </c>
      <c r="I3227">
        <v>1106</v>
      </c>
      <c r="J3227">
        <v>726</v>
      </c>
      <c r="K3227">
        <v>0</v>
      </c>
      <c r="L3227">
        <v>20230222</v>
      </c>
      <c r="M3227" t="s">
        <v>30</v>
      </c>
      <c r="N3227">
        <v>0</v>
      </c>
      <c r="O3227">
        <v>16011107</v>
      </c>
      <c r="P3227" t="s">
        <v>14</v>
      </c>
      <c r="Q3227" t="s">
        <v>1193</v>
      </c>
    </row>
    <row r="3228" spans="1:17" x14ac:dyDescent="0.25">
      <c r="A3228">
        <v>165056322</v>
      </c>
      <c r="B3228" t="s">
        <v>4313</v>
      </c>
      <c r="C3228" t="s">
        <v>6244</v>
      </c>
      <c r="D3228" t="s">
        <v>112</v>
      </c>
      <c r="E3228">
        <v>19</v>
      </c>
      <c r="F3228" t="s">
        <v>32</v>
      </c>
      <c r="G3228" t="s">
        <v>1594</v>
      </c>
      <c r="H3228" t="s">
        <v>22</v>
      </c>
      <c r="I3228">
        <v>69</v>
      </c>
      <c r="J3228">
        <v>63</v>
      </c>
      <c r="K3228">
        <v>0</v>
      </c>
      <c r="L3228">
        <v>20221025</v>
      </c>
      <c r="M3228" t="s">
        <v>30</v>
      </c>
      <c r="N3228">
        <v>0</v>
      </c>
      <c r="O3228">
        <v>16043602</v>
      </c>
      <c r="P3228" t="s">
        <v>13</v>
      </c>
      <c r="Q3228" t="s">
        <v>13</v>
      </c>
    </row>
    <row r="3229" spans="1:17" x14ac:dyDescent="0.25">
      <c r="A3229">
        <v>164946410</v>
      </c>
      <c r="B3229" t="s">
        <v>6245</v>
      </c>
      <c r="C3229" t="s">
        <v>489</v>
      </c>
      <c r="D3229" t="s">
        <v>112</v>
      </c>
      <c r="E3229">
        <v>19</v>
      </c>
      <c r="F3229" t="s">
        <v>32</v>
      </c>
      <c r="G3229" t="s">
        <v>1597</v>
      </c>
      <c r="H3229" t="s">
        <v>22</v>
      </c>
      <c r="I3229">
        <v>215</v>
      </c>
      <c r="J3229">
        <v>182</v>
      </c>
      <c r="K3229">
        <v>0</v>
      </c>
      <c r="L3229">
        <v>20230412</v>
      </c>
      <c r="M3229" t="s">
        <v>30</v>
      </c>
      <c r="N3229">
        <v>0</v>
      </c>
      <c r="O3229">
        <v>16443925</v>
      </c>
      <c r="P3229" t="s">
        <v>13</v>
      </c>
      <c r="Q3229" t="s">
        <v>13</v>
      </c>
    </row>
    <row r="3230" spans="1:17" x14ac:dyDescent="0.25">
      <c r="A3230">
        <v>164762152</v>
      </c>
      <c r="B3230" t="s">
        <v>2184</v>
      </c>
      <c r="C3230" t="s">
        <v>2185</v>
      </c>
      <c r="D3230" t="s">
        <v>104</v>
      </c>
      <c r="E3230">
        <v>19</v>
      </c>
      <c r="F3230" t="s">
        <v>32</v>
      </c>
      <c r="G3230" t="s">
        <v>1596</v>
      </c>
      <c r="H3230" t="s">
        <v>22</v>
      </c>
      <c r="I3230">
        <v>455</v>
      </c>
      <c r="J3230">
        <v>439</v>
      </c>
      <c r="K3230">
        <v>0</v>
      </c>
      <c r="L3230" t="s">
        <v>25</v>
      </c>
      <c r="M3230" t="s">
        <v>30</v>
      </c>
      <c r="N3230">
        <v>0</v>
      </c>
      <c r="O3230">
        <v>16337977</v>
      </c>
      <c r="P3230" t="s">
        <v>1192</v>
      </c>
      <c r="Q3230" t="s">
        <v>1192</v>
      </c>
    </row>
    <row r="3231" spans="1:17" x14ac:dyDescent="0.25">
      <c r="A3231">
        <v>164987758</v>
      </c>
      <c r="B3231" t="s">
        <v>1767</v>
      </c>
      <c r="C3231" t="s">
        <v>1203</v>
      </c>
      <c r="D3231" t="s">
        <v>112</v>
      </c>
      <c r="E3231">
        <v>19</v>
      </c>
      <c r="F3231" t="s">
        <v>32</v>
      </c>
      <c r="G3231" t="s">
        <v>1595</v>
      </c>
      <c r="H3231" t="s">
        <v>22</v>
      </c>
      <c r="I3231">
        <v>159</v>
      </c>
      <c r="J3231">
        <v>159</v>
      </c>
      <c r="K3231">
        <v>20233</v>
      </c>
      <c r="L3231" t="s">
        <v>25</v>
      </c>
      <c r="M3231" t="s">
        <v>30</v>
      </c>
      <c r="N3231">
        <v>20234</v>
      </c>
      <c r="O3231">
        <v>16468436</v>
      </c>
      <c r="P3231" t="s">
        <v>13</v>
      </c>
      <c r="Q3231" t="s">
        <v>13</v>
      </c>
    </row>
    <row r="3232" spans="1:17" x14ac:dyDescent="0.25">
      <c r="A3232">
        <v>164845582</v>
      </c>
      <c r="B3232" t="s">
        <v>2901</v>
      </c>
      <c r="C3232" t="s">
        <v>2902</v>
      </c>
      <c r="D3232" t="s">
        <v>104</v>
      </c>
      <c r="E3232">
        <v>19</v>
      </c>
      <c r="F3232" t="s">
        <v>32</v>
      </c>
      <c r="G3232" t="s">
        <v>25</v>
      </c>
      <c r="H3232" t="s">
        <v>22</v>
      </c>
      <c r="I3232">
        <v>340</v>
      </c>
      <c r="J3232">
        <v>244</v>
      </c>
      <c r="K3232">
        <v>20233</v>
      </c>
      <c r="L3232">
        <v>20230322</v>
      </c>
      <c r="M3232" t="s">
        <v>30</v>
      </c>
      <c r="N3232">
        <v>20234</v>
      </c>
      <c r="O3232">
        <v>16385184</v>
      </c>
      <c r="P3232" t="s">
        <v>13</v>
      </c>
      <c r="Q3232" t="s">
        <v>13</v>
      </c>
    </row>
    <row r="3233" spans="1:17" x14ac:dyDescent="0.25">
      <c r="A3233">
        <v>164655633</v>
      </c>
      <c r="B3233" t="s">
        <v>498</v>
      </c>
      <c r="C3233" t="s">
        <v>1992</v>
      </c>
      <c r="D3233" t="s">
        <v>81</v>
      </c>
      <c r="E3233">
        <v>19</v>
      </c>
      <c r="F3233" t="s">
        <v>32</v>
      </c>
      <c r="G3233" t="s">
        <v>1594</v>
      </c>
      <c r="H3233" t="s">
        <v>22</v>
      </c>
      <c r="I3233">
        <v>613</v>
      </c>
      <c r="J3233">
        <v>609</v>
      </c>
      <c r="K3233">
        <v>20233</v>
      </c>
      <c r="L3233">
        <v>20230703</v>
      </c>
      <c r="M3233" t="s">
        <v>30</v>
      </c>
      <c r="N3233">
        <v>20234</v>
      </c>
      <c r="O3233">
        <v>16280338</v>
      </c>
      <c r="P3233" t="s">
        <v>1193</v>
      </c>
      <c r="Q3233" t="s">
        <v>1193</v>
      </c>
    </row>
    <row r="3234" spans="1:17" x14ac:dyDescent="0.25">
      <c r="A3234">
        <v>164962279</v>
      </c>
      <c r="B3234" t="s">
        <v>4314</v>
      </c>
      <c r="C3234" t="s">
        <v>1128</v>
      </c>
      <c r="D3234" t="s">
        <v>112</v>
      </c>
      <c r="E3234">
        <v>19</v>
      </c>
      <c r="F3234" t="s">
        <v>32</v>
      </c>
      <c r="G3234" t="s">
        <v>1596</v>
      </c>
      <c r="H3234" t="s">
        <v>22</v>
      </c>
      <c r="I3234">
        <v>195</v>
      </c>
      <c r="J3234">
        <v>113</v>
      </c>
      <c r="K3234">
        <v>0</v>
      </c>
      <c r="L3234">
        <v>20240409</v>
      </c>
      <c r="M3234" t="s">
        <v>30</v>
      </c>
      <c r="N3234">
        <v>0</v>
      </c>
      <c r="O3234">
        <v>16453126</v>
      </c>
      <c r="P3234" t="s">
        <v>13</v>
      </c>
      <c r="Q3234" t="s">
        <v>13</v>
      </c>
    </row>
    <row r="3235" spans="1:17" x14ac:dyDescent="0.25">
      <c r="A3235">
        <v>163828068</v>
      </c>
      <c r="B3235" t="s">
        <v>637</v>
      </c>
      <c r="C3235" t="s">
        <v>600</v>
      </c>
      <c r="D3235" t="s">
        <v>104</v>
      </c>
      <c r="E3235">
        <v>19</v>
      </c>
      <c r="F3235" t="s">
        <v>32</v>
      </c>
      <c r="G3235" t="s">
        <v>2345</v>
      </c>
      <c r="H3235" t="s">
        <v>22</v>
      </c>
      <c r="I3235">
        <v>1448</v>
      </c>
      <c r="J3235">
        <v>567</v>
      </c>
      <c r="K3235">
        <v>20233</v>
      </c>
      <c r="L3235">
        <v>20230511</v>
      </c>
      <c r="M3235" t="s">
        <v>30</v>
      </c>
      <c r="N3235">
        <v>20234</v>
      </c>
      <c r="O3235">
        <v>15781599</v>
      </c>
      <c r="P3235" t="s">
        <v>14</v>
      </c>
      <c r="Q3235" t="s">
        <v>1193</v>
      </c>
    </row>
    <row r="3236" spans="1:17" x14ac:dyDescent="0.25">
      <c r="A3236">
        <v>165020640</v>
      </c>
      <c r="B3236" t="s">
        <v>6246</v>
      </c>
      <c r="C3236" t="s">
        <v>5008</v>
      </c>
      <c r="D3236" t="s">
        <v>112</v>
      </c>
      <c r="E3236">
        <v>19</v>
      </c>
      <c r="F3236" t="s">
        <v>32</v>
      </c>
      <c r="G3236" t="s">
        <v>1594</v>
      </c>
      <c r="H3236" t="s">
        <v>22</v>
      </c>
      <c r="I3236">
        <v>111</v>
      </c>
      <c r="J3236">
        <v>90</v>
      </c>
      <c r="K3236">
        <v>0</v>
      </c>
      <c r="L3236">
        <v>20220810</v>
      </c>
      <c r="M3236" t="s">
        <v>30</v>
      </c>
      <c r="N3236">
        <v>0</v>
      </c>
      <c r="O3236">
        <v>16487576</v>
      </c>
      <c r="P3236" t="s">
        <v>13</v>
      </c>
      <c r="Q3236" t="s">
        <v>13</v>
      </c>
    </row>
    <row r="3237" spans="1:17" x14ac:dyDescent="0.25">
      <c r="A3237">
        <v>164835996</v>
      </c>
      <c r="B3237" t="s">
        <v>2903</v>
      </c>
      <c r="C3237" t="s">
        <v>1139</v>
      </c>
      <c r="D3237" t="s">
        <v>112</v>
      </c>
      <c r="E3237">
        <v>19</v>
      </c>
      <c r="F3237" t="s">
        <v>32</v>
      </c>
      <c r="G3237" t="s">
        <v>1595</v>
      </c>
      <c r="H3237" t="s">
        <v>22</v>
      </c>
      <c r="I3237">
        <v>354</v>
      </c>
      <c r="J3237">
        <v>329</v>
      </c>
      <c r="K3237">
        <v>0</v>
      </c>
      <c r="L3237" t="s">
        <v>25</v>
      </c>
      <c r="M3237" t="s">
        <v>30</v>
      </c>
      <c r="N3237">
        <v>0</v>
      </c>
      <c r="O3237">
        <v>16379765</v>
      </c>
      <c r="P3237" t="s">
        <v>13</v>
      </c>
      <c r="Q3237" t="s">
        <v>13</v>
      </c>
    </row>
    <row r="3238" spans="1:17" x14ac:dyDescent="0.25">
      <c r="A3238">
        <v>164988534</v>
      </c>
      <c r="B3238" t="s">
        <v>2903</v>
      </c>
      <c r="C3238" t="s">
        <v>4730</v>
      </c>
      <c r="D3238" t="s">
        <v>112</v>
      </c>
      <c r="E3238">
        <v>19</v>
      </c>
      <c r="F3238" t="s">
        <v>32</v>
      </c>
      <c r="G3238" t="s">
        <v>1595</v>
      </c>
      <c r="H3238" t="s">
        <v>22</v>
      </c>
      <c r="I3238">
        <v>158</v>
      </c>
      <c r="J3238">
        <v>158</v>
      </c>
      <c r="K3238">
        <v>0</v>
      </c>
      <c r="L3238" t="s">
        <v>25</v>
      </c>
      <c r="M3238" t="s">
        <v>30</v>
      </c>
      <c r="N3238">
        <v>0</v>
      </c>
      <c r="O3238">
        <v>16469019</v>
      </c>
      <c r="P3238" t="s">
        <v>13</v>
      </c>
      <c r="Q3238" t="s">
        <v>13</v>
      </c>
    </row>
    <row r="3239" spans="1:17" x14ac:dyDescent="0.25">
      <c r="A3239">
        <v>164656325</v>
      </c>
      <c r="B3239" t="s">
        <v>444</v>
      </c>
      <c r="C3239" t="s">
        <v>1714</v>
      </c>
      <c r="D3239" t="s">
        <v>112</v>
      </c>
      <c r="E3239">
        <v>19</v>
      </c>
      <c r="F3239" t="s">
        <v>32</v>
      </c>
      <c r="G3239" t="s">
        <v>1597</v>
      </c>
      <c r="H3239" t="s">
        <v>22</v>
      </c>
      <c r="I3239">
        <v>612</v>
      </c>
      <c r="J3239">
        <v>612</v>
      </c>
      <c r="K3239">
        <v>20233</v>
      </c>
      <c r="L3239">
        <v>20240213</v>
      </c>
      <c r="M3239" t="s">
        <v>30</v>
      </c>
      <c r="N3239">
        <v>20234</v>
      </c>
      <c r="O3239">
        <v>16280703</v>
      </c>
      <c r="P3239" t="s">
        <v>1193</v>
      </c>
      <c r="Q3239" t="s">
        <v>1193</v>
      </c>
    </row>
    <row r="3240" spans="1:17" x14ac:dyDescent="0.25">
      <c r="A3240">
        <v>164993486</v>
      </c>
      <c r="B3240" t="s">
        <v>717</v>
      </c>
      <c r="C3240" t="s">
        <v>5075</v>
      </c>
      <c r="D3240" t="s">
        <v>112</v>
      </c>
      <c r="E3240">
        <v>19</v>
      </c>
      <c r="F3240" t="s">
        <v>32</v>
      </c>
      <c r="G3240" t="s">
        <v>1597</v>
      </c>
      <c r="H3240" t="s">
        <v>22</v>
      </c>
      <c r="I3240">
        <v>152</v>
      </c>
      <c r="J3240">
        <v>105</v>
      </c>
      <c r="K3240">
        <v>0</v>
      </c>
      <c r="L3240" t="s">
        <v>25</v>
      </c>
      <c r="M3240" t="s">
        <v>30</v>
      </c>
      <c r="N3240">
        <v>0</v>
      </c>
      <c r="O3240">
        <v>16471934</v>
      </c>
      <c r="P3240" t="s">
        <v>13</v>
      </c>
      <c r="Q3240" t="s">
        <v>13</v>
      </c>
    </row>
    <row r="3241" spans="1:17" x14ac:dyDescent="0.25">
      <c r="A3241">
        <v>164963257</v>
      </c>
      <c r="B3241" t="s">
        <v>4315</v>
      </c>
      <c r="C3241" t="s">
        <v>4316</v>
      </c>
      <c r="D3241" t="s">
        <v>112</v>
      </c>
      <c r="E3241">
        <v>19</v>
      </c>
      <c r="F3241" t="s">
        <v>32</v>
      </c>
      <c r="G3241" t="s">
        <v>1594</v>
      </c>
      <c r="H3241" t="s">
        <v>22</v>
      </c>
      <c r="I3241">
        <v>194</v>
      </c>
      <c r="J3241">
        <v>17</v>
      </c>
      <c r="K3241">
        <v>0</v>
      </c>
      <c r="L3241" t="s">
        <v>25</v>
      </c>
      <c r="M3241" t="s">
        <v>30</v>
      </c>
      <c r="N3241">
        <v>0</v>
      </c>
      <c r="O3241">
        <v>16453780</v>
      </c>
      <c r="P3241" t="s">
        <v>13</v>
      </c>
      <c r="Q3241" t="s">
        <v>13</v>
      </c>
    </row>
    <row r="3242" spans="1:17" x14ac:dyDescent="0.25">
      <c r="A3242">
        <v>164835950</v>
      </c>
      <c r="B3242" t="s">
        <v>2904</v>
      </c>
      <c r="C3242" t="s">
        <v>422</v>
      </c>
      <c r="D3242" t="s">
        <v>104</v>
      </c>
      <c r="E3242">
        <v>19</v>
      </c>
      <c r="F3242" t="s">
        <v>32</v>
      </c>
      <c r="G3242" t="s">
        <v>1595</v>
      </c>
      <c r="H3242" t="s">
        <v>22</v>
      </c>
      <c r="I3242">
        <v>354</v>
      </c>
      <c r="J3242">
        <v>262</v>
      </c>
      <c r="K3242">
        <v>0</v>
      </c>
      <c r="L3242">
        <v>20220923</v>
      </c>
      <c r="M3242" t="s">
        <v>30</v>
      </c>
      <c r="N3242">
        <v>0</v>
      </c>
      <c r="O3242">
        <v>16379769</v>
      </c>
      <c r="P3242" t="s">
        <v>13</v>
      </c>
      <c r="Q3242" t="s">
        <v>13</v>
      </c>
    </row>
    <row r="3243" spans="1:17" x14ac:dyDescent="0.25">
      <c r="A3243">
        <v>164963302</v>
      </c>
      <c r="B3243" t="s">
        <v>4317</v>
      </c>
      <c r="C3243" t="s">
        <v>4318</v>
      </c>
      <c r="D3243" t="s">
        <v>112</v>
      </c>
      <c r="E3243">
        <v>19</v>
      </c>
      <c r="F3243" t="s">
        <v>32</v>
      </c>
      <c r="G3243" t="s">
        <v>1594</v>
      </c>
      <c r="H3243" t="s">
        <v>22</v>
      </c>
      <c r="I3243">
        <v>194</v>
      </c>
      <c r="J3243">
        <v>7</v>
      </c>
      <c r="K3243">
        <v>0</v>
      </c>
      <c r="L3243" t="s">
        <v>25</v>
      </c>
      <c r="M3243" t="s">
        <v>30</v>
      </c>
      <c r="N3243">
        <v>0</v>
      </c>
      <c r="O3243">
        <v>16453789</v>
      </c>
      <c r="P3243" t="s">
        <v>13</v>
      </c>
      <c r="Q3243" t="s">
        <v>13</v>
      </c>
    </row>
    <row r="3244" spans="1:17" x14ac:dyDescent="0.25">
      <c r="A3244">
        <v>164682852</v>
      </c>
      <c r="B3244" t="s">
        <v>643</v>
      </c>
      <c r="C3244" t="s">
        <v>610</v>
      </c>
      <c r="D3244" t="s">
        <v>112</v>
      </c>
      <c r="E3244">
        <v>19</v>
      </c>
      <c r="F3244" t="s">
        <v>32</v>
      </c>
      <c r="G3244" t="s">
        <v>1594</v>
      </c>
      <c r="H3244" t="s">
        <v>22</v>
      </c>
      <c r="I3244">
        <v>572</v>
      </c>
      <c r="J3244">
        <v>572</v>
      </c>
      <c r="K3244">
        <v>0</v>
      </c>
      <c r="L3244" t="s">
        <v>25</v>
      </c>
      <c r="M3244" t="s">
        <v>30</v>
      </c>
      <c r="N3244">
        <v>0</v>
      </c>
      <c r="O3244">
        <v>16295196</v>
      </c>
      <c r="P3244" t="s">
        <v>1193</v>
      </c>
      <c r="Q3244" t="s">
        <v>1193</v>
      </c>
    </row>
    <row r="3245" spans="1:17" x14ac:dyDescent="0.25">
      <c r="A3245">
        <v>165102064</v>
      </c>
      <c r="B3245" t="s">
        <v>7428</v>
      </c>
      <c r="C3245" t="s">
        <v>1492</v>
      </c>
      <c r="D3245" t="s">
        <v>112</v>
      </c>
      <c r="E3245">
        <v>19</v>
      </c>
      <c r="F3245" t="s">
        <v>32</v>
      </c>
      <c r="G3245" t="s">
        <v>1597</v>
      </c>
      <c r="H3245" t="s">
        <v>22</v>
      </c>
      <c r="I3245">
        <v>12</v>
      </c>
      <c r="J3245">
        <v>12</v>
      </c>
      <c r="K3245">
        <v>0</v>
      </c>
      <c r="L3245" t="s">
        <v>25</v>
      </c>
      <c r="M3245" t="s">
        <v>30</v>
      </c>
      <c r="N3245">
        <v>0</v>
      </c>
      <c r="O3245">
        <v>16537229</v>
      </c>
      <c r="P3245" t="s">
        <v>13</v>
      </c>
      <c r="Q3245" t="s">
        <v>13</v>
      </c>
    </row>
    <row r="3246" spans="1:17" x14ac:dyDescent="0.25">
      <c r="A3246">
        <v>164683141</v>
      </c>
      <c r="B3246" t="s">
        <v>381</v>
      </c>
      <c r="C3246" t="s">
        <v>1993</v>
      </c>
      <c r="D3246" t="s">
        <v>112</v>
      </c>
      <c r="E3246">
        <v>19</v>
      </c>
      <c r="F3246" t="s">
        <v>32</v>
      </c>
      <c r="G3246" t="s">
        <v>1594</v>
      </c>
      <c r="H3246" t="s">
        <v>22</v>
      </c>
      <c r="I3246">
        <v>572</v>
      </c>
      <c r="J3246">
        <v>572</v>
      </c>
      <c r="K3246">
        <v>0</v>
      </c>
      <c r="L3246" t="s">
        <v>25</v>
      </c>
      <c r="M3246" t="s">
        <v>30</v>
      </c>
      <c r="N3246">
        <v>0</v>
      </c>
      <c r="O3246">
        <v>16295375</v>
      </c>
      <c r="P3246" t="s">
        <v>1193</v>
      </c>
      <c r="Q3246" t="s">
        <v>1193</v>
      </c>
    </row>
    <row r="3247" spans="1:17" x14ac:dyDescent="0.25">
      <c r="A3247">
        <v>164962612</v>
      </c>
      <c r="B3247" t="s">
        <v>4319</v>
      </c>
      <c r="C3247" t="s">
        <v>3499</v>
      </c>
      <c r="D3247" t="s">
        <v>112</v>
      </c>
      <c r="E3247">
        <v>19</v>
      </c>
      <c r="F3247" t="s">
        <v>32</v>
      </c>
      <c r="G3247" t="s">
        <v>1596</v>
      </c>
      <c r="H3247" t="s">
        <v>22</v>
      </c>
      <c r="I3247">
        <v>195</v>
      </c>
      <c r="J3247">
        <v>91</v>
      </c>
      <c r="K3247">
        <v>0</v>
      </c>
      <c r="L3247" t="s">
        <v>25</v>
      </c>
      <c r="M3247" t="s">
        <v>30</v>
      </c>
      <c r="N3247">
        <v>0</v>
      </c>
      <c r="O3247">
        <v>16453096</v>
      </c>
      <c r="P3247" t="s">
        <v>13</v>
      </c>
      <c r="Q3247" t="s">
        <v>13</v>
      </c>
    </row>
    <row r="3248" spans="1:17" x14ac:dyDescent="0.25">
      <c r="A3248">
        <v>164915335</v>
      </c>
      <c r="B3248" t="s">
        <v>3935</v>
      </c>
      <c r="C3248" t="s">
        <v>3936</v>
      </c>
      <c r="D3248" t="s">
        <v>112</v>
      </c>
      <c r="E3248">
        <v>19</v>
      </c>
      <c r="F3248" t="s">
        <v>32</v>
      </c>
      <c r="G3248" t="s">
        <v>1595</v>
      </c>
      <c r="H3248" t="s">
        <v>22</v>
      </c>
      <c r="I3248">
        <v>255</v>
      </c>
      <c r="J3248">
        <v>161</v>
      </c>
      <c r="K3248">
        <v>0</v>
      </c>
      <c r="L3248" t="s">
        <v>25</v>
      </c>
      <c r="M3248" t="s">
        <v>30</v>
      </c>
      <c r="N3248">
        <v>0</v>
      </c>
      <c r="O3248">
        <v>16425770</v>
      </c>
      <c r="P3248" t="s">
        <v>13</v>
      </c>
      <c r="Q3248" t="s">
        <v>13</v>
      </c>
    </row>
    <row r="3249" spans="1:17" x14ac:dyDescent="0.25">
      <c r="A3249">
        <v>164716202</v>
      </c>
      <c r="B3249" t="s">
        <v>506</v>
      </c>
      <c r="C3249" t="s">
        <v>1994</v>
      </c>
      <c r="D3249" t="s">
        <v>112</v>
      </c>
      <c r="E3249">
        <v>19</v>
      </c>
      <c r="F3249" t="s">
        <v>32</v>
      </c>
      <c r="G3249" t="s">
        <v>1594</v>
      </c>
      <c r="H3249" t="s">
        <v>22</v>
      </c>
      <c r="I3249">
        <v>523</v>
      </c>
      <c r="J3249">
        <v>523</v>
      </c>
      <c r="K3249">
        <v>0</v>
      </c>
      <c r="L3249">
        <v>20231002</v>
      </c>
      <c r="M3249" t="s">
        <v>30</v>
      </c>
      <c r="N3249">
        <v>20234</v>
      </c>
      <c r="O3249">
        <v>16312891</v>
      </c>
      <c r="P3249" t="s">
        <v>1192</v>
      </c>
      <c r="Q3249" t="s">
        <v>1192</v>
      </c>
    </row>
    <row r="3250" spans="1:17" x14ac:dyDescent="0.25">
      <c r="A3250">
        <v>165103071</v>
      </c>
      <c r="B3250" t="s">
        <v>506</v>
      </c>
      <c r="C3250" t="s">
        <v>7429</v>
      </c>
      <c r="D3250" t="s">
        <v>112</v>
      </c>
      <c r="E3250">
        <v>19</v>
      </c>
      <c r="F3250" t="s">
        <v>32</v>
      </c>
      <c r="G3250" t="s">
        <v>1596</v>
      </c>
      <c r="H3250" t="s">
        <v>22</v>
      </c>
      <c r="I3250">
        <v>11</v>
      </c>
      <c r="J3250">
        <v>11</v>
      </c>
      <c r="K3250">
        <v>0</v>
      </c>
      <c r="L3250" t="s">
        <v>25</v>
      </c>
      <c r="M3250" t="s">
        <v>30</v>
      </c>
      <c r="N3250">
        <v>0</v>
      </c>
      <c r="O3250">
        <v>16537857</v>
      </c>
      <c r="P3250" t="s">
        <v>13</v>
      </c>
      <c r="Q3250" t="s">
        <v>13</v>
      </c>
    </row>
    <row r="3251" spans="1:17" x14ac:dyDescent="0.25">
      <c r="A3251">
        <v>165052847</v>
      </c>
      <c r="B3251" t="s">
        <v>6672</v>
      </c>
      <c r="C3251" t="s">
        <v>384</v>
      </c>
      <c r="D3251" t="s">
        <v>104</v>
      </c>
      <c r="E3251">
        <v>19</v>
      </c>
      <c r="F3251" t="s">
        <v>6</v>
      </c>
      <c r="G3251" t="s">
        <v>1014</v>
      </c>
      <c r="H3251" t="s">
        <v>22</v>
      </c>
      <c r="I3251">
        <v>74</v>
      </c>
      <c r="J3251">
        <v>56</v>
      </c>
      <c r="K3251">
        <v>20233</v>
      </c>
      <c r="L3251">
        <v>20210809</v>
      </c>
      <c r="M3251" t="s">
        <v>30</v>
      </c>
      <c r="N3251">
        <v>20234</v>
      </c>
      <c r="O3251">
        <v>11722252</v>
      </c>
      <c r="P3251" t="s">
        <v>13</v>
      </c>
      <c r="Q3251" t="s">
        <v>13</v>
      </c>
    </row>
    <row r="3252" spans="1:17" x14ac:dyDescent="0.25">
      <c r="A3252">
        <v>165079496</v>
      </c>
      <c r="B3252" t="s">
        <v>7430</v>
      </c>
      <c r="C3252" t="s">
        <v>7431</v>
      </c>
      <c r="D3252" t="s">
        <v>112</v>
      </c>
      <c r="E3252">
        <v>19</v>
      </c>
      <c r="F3252" t="s">
        <v>32</v>
      </c>
      <c r="G3252" t="s">
        <v>1596</v>
      </c>
      <c r="H3252" t="s">
        <v>22</v>
      </c>
      <c r="I3252">
        <v>40</v>
      </c>
      <c r="J3252">
        <v>19</v>
      </c>
      <c r="K3252">
        <v>0</v>
      </c>
      <c r="L3252" t="s">
        <v>25</v>
      </c>
      <c r="M3252" t="s">
        <v>30</v>
      </c>
      <c r="N3252">
        <v>0</v>
      </c>
      <c r="O3252">
        <v>16523342</v>
      </c>
      <c r="P3252" t="s">
        <v>13</v>
      </c>
      <c r="Q3252" t="s">
        <v>13</v>
      </c>
    </row>
    <row r="3253" spans="1:17" x14ac:dyDescent="0.25">
      <c r="A3253">
        <v>165079594</v>
      </c>
      <c r="B3253" t="s">
        <v>7432</v>
      </c>
      <c r="C3253" t="s">
        <v>7433</v>
      </c>
      <c r="D3253" t="s">
        <v>112</v>
      </c>
      <c r="E3253">
        <v>19</v>
      </c>
      <c r="F3253" t="s">
        <v>32</v>
      </c>
      <c r="G3253" t="s">
        <v>1596</v>
      </c>
      <c r="H3253" t="s">
        <v>22</v>
      </c>
      <c r="I3253">
        <v>40</v>
      </c>
      <c r="J3253">
        <v>40</v>
      </c>
      <c r="K3253">
        <v>20233</v>
      </c>
      <c r="L3253" t="s">
        <v>25</v>
      </c>
      <c r="M3253" t="s">
        <v>30</v>
      </c>
      <c r="N3253">
        <v>0</v>
      </c>
      <c r="O3253">
        <v>16523336</v>
      </c>
      <c r="P3253" t="s">
        <v>13</v>
      </c>
      <c r="Q3253" t="s">
        <v>13</v>
      </c>
    </row>
    <row r="3254" spans="1:17" x14ac:dyDescent="0.25">
      <c r="A3254">
        <v>164582011</v>
      </c>
      <c r="B3254" t="s">
        <v>648</v>
      </c>
      <c r="C3254" t="s">
        <v>1365</v>
      </c>
      <c r="D3254" t="s">
        <v>112</v>
      </c>
      <c r="E3254">
        <v>19</v>
      </c>
      <c r="F3254" t="s">
        <v>32</v>
      </c>
      <c r="G3254" t="s">
        <v>1594</v>
      </c>
      <c r="H3254" t="s">
        <v>22</v>
      </c>
      <c r="I3254">
        <v>738</v>
      </c>
      <c r="J3254">
        <v>523</v>
      </c>
      <c r="K3254">
        <v>20233</v>
      </c>
      <c r="L3254">
        <v>20201027</v>
      </c>
      <c r="M3254" t="s">
        <v>30</v>
      </c>
      <c r="N3254">
        <v>0</v>
      </c>
      <c r="O3254">
        <v>16232855</v>
      </c>
      <c r="P3254" t="s">
        <v>14</v>
      </c>
      <c r="Q3254" t="s">
        <v>1192</v>
      </c>
    </row>
    <row r="3255" spans="1:17" x14ac:dyDescent="0.25">
      <c r="A3255">
        <v>164559103</v>
      </c>
      <c r="B3255" t="s">
        <v>3186</v>
      </c>
      <c r="C3255" t="s">
        <v>235</v>
      </c>
      <c r="D3255" t="s">
        <v>112</v>
      </c>
      <c r="E3255">
        <v>19</v>
      </c>
      <c r="F3255" t="s">
        <v>32</v>
      </c>
      <c r="G3255" t="s">
        <v>1594</v>
      </c>
      <c r="H3255" t="s">
        <v>22</v>
      </c>
      <c r="I3255">
        <v>775</v>
      </c>
      <c r="J3255">
        <v>775</v>
      </c>
      <c r="K3255">
        <v>0</v>
      </c>
      <c r="L3255" t="s">
        <v>25</v>
      </c>
      <c r="M3255" t="s">
        <v>30</v>
      </c>
      <c r="N3255">
        <v>0</v>
      </c>
      <c r="O3255">
        <v>16220845</v>
      </c>
      <c r="P3255" t="s">
        <v>14</v>
      </c>
      <c r="Q3255" t="s">
        <v>14</v>
      </c>
    </row>
    <row r="3256" spans="1:17" x14ac:dyDescent="0.25">
      <c r="A3256">
        <v>164963203</v>
      </c>
      <c r="B3256" t="s">
        <v>4320</v>
      </c>
      <c r="C3256" t="s">
        <v>4321</v>
      </c>
      <c r="D3256" t="s">
        <v>112</v>
      </c>
      <c r="E3256">
        <v>19</v>
      </c>
      <c r="F3256" t="s">
        <v>32</v>
      </c>
      <c r="G3256" t="s">
        <v>1594</v>
      </c>
      <c r="H3256" t="s">
        <v>22</v>
      </c>
      <c r="I3256">
        <v>194</v>
      </c>
      <c r="J3256">
        <v>192</v>
      </c>
      <c r="K3256">
        <v>0</v>
      </c>
      <c r="L3256" t="s">
        <v>25</v>
      </c>
      <c r="M3256" t="s">
        <v>30</v>
      </c>
      <c r="N3256">
        <v>0</v>
      </c>
      <c r="O3256">
        <v>16453773</v>
      </c>
      <c r="P3256" t="s">
        <v>13</v>
      </c>
      <c r="Q3256" t="s">
        <v>13</v>
      </c>
    </row>
    <row r="3257" spans="1:17" x14ac:dyDescent="0.25">
      <c r="A3257">
        <v>165038855</v>
      </c>
      <c r="B3257" t="s">
        <v>1948</v>
      </c>
      <c r="C3257" t="s">
        <v>6247</v>
      </c>
      <c r="D3257" t="s">
        <v>112</v>
      </c>
      <c r="E3257">
        <v>19</v>
      </c>
      <c r="F3257" t="s">
        <v>32</v>
      </c>
      <c r="G3257" t="s">
        <v>1595</v>
      </c>
      <c r="H3257" t="s">
        <v>22</v>
      </c>
      <c r="I3257">
        <v>90</v>
      </c>
      <c r="J3257">
        <v>90</v>
      </c>
      <c r="K3257">
        <v>0</v>
      </c>
      <c r="L3257" t="s">
        <v>25</v>
      </c>
      <c r="M3257" t="s">
        <v>30</v>
      </c>
      <c r="N3257">
        <v>0</v>
      </c>
      <c r="O3257">
        <v>16498484</v>
      </c>
      <c r="P3257" t="s">
        <v>13</v>
      </c>
      <c r="Q3257" t="s">
        <v>13</v>
      </c>
    </row>
    <row r="3258" spans="1:17" x14ac:dyDescent="0.25">
      <c r="A3258">
        <v>164060782</v>
      </c>
      <c r="B3258" t="s">
        <v>965</v>
      </c>
      <c r="C3258" t="s">
        <v>790</v>
      </c>
      <c r="D3258" t="s">
        <v>112</v>
      </c>
      <c r="E3258">
        <v>19</v>
      </c>
      <c r="F3258" t="s">
        <v>32</v>
      </c>
      <c r="G3258" t="s">
        <v>1595</v>
      </c>
      <c r="H3258" t="s">
        <v>22</v>
      </c>
      <c r="I3258">
        <v>1329</v>
      </c>
      <c r="J3258">
        <v>993</v>
      </c>
      <c r="K3258">
        <v>0</v>
      </c>
      <c r="L3258">
        <v>20211011</v>
      </c>
      <c r="M3258" t="s">
        <v>30</v>
      </c>
      <c r="N3258">
        <v>0</v>
      </c>
      <c r="O3258">
        <v>15937899</v>
      </c>
      <c r="P3258" t="s">
        <v>14</v>
      </c>
      <c r="Q3258" t="s">
        <v>14</v>
      </c>
    </row>
    <row r="3259" spans="1:17" x14ac:dyDescent="0.25">
      <c r="A3259">
        <v>164573992</v>
      </c>
      <c r="B3259" t="s">
        <v>787</v>
      </c>
      <c r="C3259" t="s">
        <v>1366</v>
      </c>
      <c r="D3259" t="s">
        <v>112</v>
      </c>
      <c r="E3259">
        <v>19</v>
      </c>
      <c r="F3259" t="s">
        <v>32</v>
      </c>
      <c r="G3259" t="s">
        <v>1596</v>
      </c>
      <c r="H3259" t="s">
        <v>22</v>
      </c>
      <c r="I3259">
        <v>749</v>
      </c>
      <c r="J3259">
        <v>739</v>
      </c>
      <c r="K3259">
        <v>0</v>
      </c>
      <c r="L3259" t="s">
        <v>25</v>
      </c>
      <c r="M3259" t="s">
        <v>30</v>
      </c>
      <c r="N3259">
        <v>0</v>
      </c>
      <c r="O3259">
        <v>16228292</v>
      </c>
      <c r="P3259" t="s">
        <v>14</v>
      </c>
      <c r="Q3259" t="s">
        <v>14</v>
      </c>
    </row>
    <row r="3260" spans="1:17" x14ac:dyDescent="0.25">
      <c r="A3260">
        <v>164774977</v>
      </c>
      <c r="B3260" t="s">
        <v>787</v>
      </c>
      <c r="C3260" t="s">
        <v>1914</v>
      </c>
      <c r="D3260" t="s">
        <v>104</v>
      </c>
      <c r="E3260">
        <v>19</v>
      </c>
      <c r="F3260" t="s">
        <v>32</v>
      </c>
      <c r="G3260" t="s">
        <v>1596</v>
      </c>
      <c r="H3260" t="s">
        <v>22</v>
      </c>
      <c r="I3260">
        <v>439</v>
      </c>
      <c r="J3260">
        <v>424</v>
      </c>
      <c r="K3260">
        <v>0</v>
      </c>
      <c r="L3260" t="s">
        <v>25</v>
      </c>
      <c r="M3260" t="s">
        <v>30</v>
      </c>
      <c r="N3260">
        <v>0</v>
      </c>
      <c r="O3260">
        <v>16344996</v>
      </c>
      <c r="P3260" t="s">
        <v>1192</v>
      </c>
      <c r="Q3260" t="s">
        <v>1192</v>
      </c>
    </row>
    <row r="3261" spans="1:17" x14ac:dyDescent="0.25">
      <c r="A3261">
        <v>164095371</v>
      </c>
      <c r="B3261" t="s">
        <v>1062</v>
      </c>
      <c r="C3261" t="s">
        <v>1063</v>
      </c>
      <c r="D3261" t="s">
        <v>104</v>
      </c>
      <c r="E3261">
        <v>19</v>
      </c>
      <c r="F3261" t="s">
        <v>32</v>
      </c>
      <c r="G3261" t="s">
        <v>2345</v>
      </c>
      <c r="H3261" t="s">
        <v>22</v>
      </c>
      <c r="I3261">
        <v>1295</v>
      </c>
      <c r="J3261">
        <v>976</v>
      </c>
      <c r="K3261">
        <v>0</v>
      </c>
      <c r="L3261">
        <v>20231025</v>
      </c>
      <c r="M3261" t="s">
        <v>30</v>
      </c>
      <c r="N3261">
        <v>20234</v>
      </c>
      <c r="O3261">
        <v>15949593</v>
      </c>
      <c r="P3261" t="s">
        <v>14</v>
      </c>
      <c r="Q3261" t="s">
        <v>14</v>
      </c>
    </row>
    <row r="3262" spans="1:17" x14ac:dyDescent="0.25">
      <c r="A3262">
        <v>164962198</v>
      </c>
      <c r="B3262" t="s">
        <v>4322</v>
      </c>
      <c r="C3262" t="s">
        <v>3691</v>
      </c>
      <c r="D3262" t="s">
        <v>112</v>
      </c>
      <c r="E3262">
        <v>19</v>
      </c>
      <c r="F3262" t="s">
        <v>32</v>
      </c>
      <c r="G3262" t="s">
        <v>1596</v>
      </c>
      <c r="H3262" t="s">
        <v>22</v>
      </c>
      <c r="I3262">
        <v>195</v>
      </c>
      <c r="J3262">
        <v>113</v>
      </c>
      <c r="K3262">
        <v>0</v>
      </c>
      <c r="L3262" t="s">
        <v>25</v>
      </c>
      <c r="M3262" t="s">
        <v>30</v>
      </c>
      <c r="N3262">
        <v>0</v>
      </c>
      <c r="O3262">
        <v>16453144</v>
      </c>
      <c r="P3262" t="s">
        <v>13</v>
      </c>
      <c r="Q3262" t="s">
        <v>13</v>
      </c>
    </row>
    <row r="3263" spans="1:17" x14ac:dyDescent="0.25">
      <c r="A3263">
        <v>164809348</v>
      </c>
      <c r="B3263" t="s">
        <v>2667</v>
      </c>
      <c r="C3263" t="s">
        <v>2668</v>
      </c>
      <c r="D3263" t="s">
        <v>112</v>
      </c>
      <c r="E3263">
        <v>19</v>
      </c>
      <c r="F3263" t="s">
        <v>32</v>
      </c>
      <c r="G3263" t="s">
        <v>1594</v>
      </c>
      <c r="H3263" t="s">
        <v>22</v>
      </c>
      <c r="I3263">
        <v>390</v>
      </c>
      <c r="J3263">
        <v>382</v>
      </c>
      <c r="K3263">
        <v>0</v>
      </c>
      <c r="L3263" t="s">
        <v>25</v>
      </c>
      <c r="M3263" t="s">
        <v>30</v>
      </c>
      <c r="N3263">
        <v>20234</v>
      </c>
      <c r="O3263">
        <v>16364249</v>
      </c>
      <c r="P3263" t="s">
        <v>1192</v>
      </c>
      <c r="Q3263" t="s">
        <v>1192</v>
      </c>
    </row>
    <row r="3264" spans="1:17" x14ac:dyDescent="0.25">
      <c r="A3264">
        <v>164995168</v>
      </c>
      <c r="B3264" t="s">
        <v>5583</v>
      </c>
      <c r="C3264" t="s">
        <v>5584</v>
      </c>
      <c r="D3264" t="s">
        <v>81</v>
      </c>
      <c r="E3264">
        <v>19</v>
      </c>
      <c r="F3264" t="s">
        <v>6</v>
      </c>
      <c r="G3264" t="s">
        <v>1014</v>
      </c>
      <c r="H3264" t="s">
        <v>22</v>
      </c>
      <c r="I3264">
        <v>150</v>
      </c>
      <c r="J3264">
        <v>118</v>
      </c>
      <c r="K3264">
        <v>20233</v>
      </c>
      <c r="L3264">
        <v>20220808</v>
      </c>
      <c r="M3264" t="s">
        <v>30</v>
      </c>
      <c r="N3264">
        <v>20234</v>
      </c>
      <c r="O3264">
        <v>14069097</v>
      </c>
      <c r="P3264" t="s">
        <v>13</v>
      </c>
      <c r="Q3264" t="s">
        <v>13</v>
      </c>
    </row>
    <row r="3265" spans="1:17" x14ac:dyDescent="0.25">
      <c r="A3265">
        <v>164735481</v>
      </c>
      <c r="B3265" t="s">
        <v>2186</v>
      </c>
      <c r="C3265" t="s">
        <v>2187</v>
      </c>
      <c r="D3265" t="s">
        <v>112</v>
      </c>
      <c r="E3265">
        <v>19</v>
      </c>
      <c r="F3265" t="s">
        <v>6</v>
      </c>
      <c r="G3265" t="s">
        <v>2183</v>
      </c>
      <c r="H3265" t="s">
        <v>22</v>
      </c>
      <c r="I3265">
        <v>489</v>
      </c>
      <c r="J3265">
        <v>83</v>
      </c>
      <c r="K3265">
        <v>20233</v>
      </c>
      <c r="L3265">
        <v>20201221</v>
      </c>
      <c r="M3265" t="s">
        <v>31</v>
      </c>
      <c r="N3265">
        <v>20234</v>
      </c>
      <c r="O3265">
        <v>14648798</v>
      </c>
      <c r="P3265" t="s">
        <v>1192</v>
      </c>
      <c r="Q3265" t="s">
        <v>13</v>
      </c>
    </row>
    <row r="3266" spans="1:17" x14ac:dyDescent="0.25">
      <c r="A3266">
        <v>164894850</v>
      </c>
      <c r="B3266" t="s">
        <v>177</v>
      </c>
      <c r="C3266" t="s">
        <v>2850</v>
      </c>
      <c r="D3266" t="s">
        <v>112</v>
      </c>
      <c r="E3266">
        <v>19</v>
      </c>
      <c r="F3266" t="s">
        <v>6</v>
      </c>
      <c r="G3266" t="s">
        <v>2183</v>
      </c>
      <c r="H3266" t="s">
        <v>22</v>
      </c>
      <c r="I3266">
        <v>278</v>
      </c>
      <c r="J3266">
        <v>83</v>
      </c>
      <c r="K3266">
        <v>0</v>
      </c>
      <c r="L3266">
        <v>20240417</v>
      </c>
      <c r="M3266" t="s">
        <v>30</v>
      </c>
      <c r="N3266">
        <v>0</v>
      </c>
      <c r="O3266">
        <v>14891253</v>
      </c>
      <c r="P3266" t="s">
        <v>13</v>
      </c>
      <c r="Q3266" t="s">
        <v>13</v>
      </c>
    </row>
    <row r="3267" spans="1:17" x14ac:dyDescent="0.25">
      <c r="A3267">
        <v>165094112</v>
      </c>
      <c r="B3267" t="s">
        <v>7434</v>
      </c>
      <c r="C3267" t="s">
        <v>7435</v>
      </c>
      <c r="D3267" t="s">
        <v>112</v>
      </c>
      <c r="E3267">
        <v>19</v>
      </c>
      <c r="F3267" t="s">
        <v>32</v>
      </c>
      <c r="G3267" t="s">
        <v>1595</v>
      </c>
      <c r="H3267" t="s">
        <v>22</v>
      </c>
      <c r="I3267">
        <v>21</v>
      </c>
      <c r="J3267">
        <v>21</v>
      </c>
      <c r="K3267">
        <v>0</v>
      </c>
      <c r="L3267" t="s">
        <v>25</v>
      </c>
      <c r="M3267" t="s">
        <v>30</v>
      </c>
      <c r="N3267">
        <v>0</v>
      </c>
      <c r="O3267">
        <v>16532218</v>
      </c>
      <c r="P3267" t="s">
        <v>13</v>
      </c>
      <c r="Q3267" t="s">
        <v>13</v>
      </c>
    </row>
    <row r="3268" spans="1:17" x14ac:dyDescent="0.25">
      <c r="A3268">
        <v>164829185</v>
      </c>
      <c r="B3268" t="s">
        <v>180</v>
      </c>
      <c r="C3268" t="s">
        <v>3187</v>
      </c>
      <c r="D3268" t="s">
        <v>112</v>
      </c>
      <c r="E3268">
        <v>19</v>
      </c>
      <c r="F3268" t="s">
        <v>32</v>
      </c>
      <c r="G3268" t="s">
        <v>1597</v>
      </c>
      <c r="H3268" t="s">
        <v>22</v>
      </c>
      <c r="I3268">
        <v>363</v>
      </c>
      <c r="J3268">
        <v>105</v>
      </c>
      <c r="K3268">
        <v>0</v>
      </c>
      <c r="L3268">
        <v>20240119</v>
      </c>
      <c r="M3268" t="s">
        <v>30</v>
      </c>
      <c r="N3268">
        <v>20234</v>
      </c>
      <c r="O3268">
        <v>16375699</v>
      </c>
      <c r="P3268" t="s">
        <v>13</v>
      </c>
      <c r="Q3268" t="s">
        <v>13</v>
      </c>
    </row>
    <row r="3269" spans="1:17" x14ac:dyDescent="0.25">
      <c r="A3269">
        <v>165022965</v>
      </c>
      <c r="B3269" t="s">
        <v>181</v>
      </c>
      <c r="C3269" t="s">
        <v>6248</v>
      </c>
      <c r="D3269" t="s">
        <v>81</v>
      </c>
      <c r="E3269">
        <v>19</v>
      </c>
      <c r="F3269" t="s">
        <v>6</v>
      </c>
      <c r="G3269" t="s">
        <v>1014</v>
      </c>
      <c r="H3269" t="s">
        <v>22</v>
      </c>
      <c r="I3269">
        <v>109</v>
      </c>
      <c r="J3269">
        <v>91</v>
      </c>
      <c r="K3269">
        <v>0</v>
      </c>
      <c r="L3269">
        <v>20220622</v>
      </c>
      <c r="M3269" t="s">
        <v>31</v>
      </c>
      <c r="N3269">
        <v>0</v>
      </c>
      <c r="O3269">
        <v>12089426</v>
      </c>
      <c r="P3269" t="s">
        <v>13</v>
      </c>
      <c r="Q3269" t="s">
        <v>13</v>
      </c>
    </row>
    <row r="3270" spans="1:17" x14ac:dyDescent="0.25">
      <c r="A3270">
        <v>164286543</v>
      </c>
      <c r="B3270" t="s">
        <v>181</v>
      </c>
      <c r="C3270" t="s">
        <v>1111</v>
      </c>
      <c r="D3270" t="s">
        <v>112</v>
      </c>
      <c r="E3270">
        <v>19</v>
      </c>
      <c r="F3270" t="s">
        <v>32</v>
      </c>
      <c r="G3270" t="s">
        <v>1595</v>
      </c>
      <c r="H3270" t="s">
        <v>22</v>
      </c>
      <c r="I3270">
        <v>1089</v>
      </c>
      <c r="J3270">
        <v>1084</v>
      </c>
      <c r="K3270">
        <v>0</v>
      </c>
      <c r="L3270">
        <v>20220909</v>
      </c>
      <c r="M3270" t="s">
        <v>30</v>
      </c>
      <c r="N3270">
        <v>0</v>
      </c>
      <c r="O3270">
        <v>16017346</v>
      </c>
      <c r="P3270" t="s">
        <v>14</v>
      </c>
      <c r="Q3270" t="s">
        <v>14</v>
      </c>
    </row>
    <row r="3271" spans="1:17" x14ac:dyDescent="0.25">
      <c r="A3271">
        <v>164915128</v>
      </c>
      <c r="B3271" t="s">
        <v>1072</v>
      </c>
      <c r="C3271" t="s">
        <v>3937</v>
      </c>
      <c r="D3271" t="s">
        <v>112</v>
      </c>
      <c r="E3271">
        <v>19</v>
      </c>
      <c r="F3271" t="s">
        <v>32</v>
      </c>
      <c r="G3271" t="s">
        <v>1595</v>
      </c>
      <c r="H3271" t="s">
        <v>22</v>
      </c>
      <c r="I3271">
        <v>255</v>
      </c>
      <c r="J3271">
        <v>111</v>
      </c>
      <c r="K3271">
        <v>0</v>
      </c>
      <c r="L3271" t="s">
        <v>25</v>
      </c>
      <c r="M3271" t="s">
        <v>30</v>
      </c>
      <c r="N3271">
        <v>0</v>
      </c>
      <c r="O3271">
        <v>16425756</v>
      </c>
      <c r="P3271" t="s">
        <v>13</v>
      </c>
      <c r="Q3271" t="s">
        <v>13</v>
      </c>
    </row>
    <row r="3272" spans="1:17" x14ac:dyDescent="0.25">
      <c r="A3272">
        <v>165009965</v>
      </c>
      <c r="B3272" t="s">
        <v>5585</v>
      </c>
      <c r="C3272" t="s">
        <v>4865</v>
      </c>
      <c r="D3272" t="s">
        <v>112</v>
      </c>
      <c r="E3272">
        <v>19</v>
      </c>
      <c r="F3272" t="s">
        <v>6</v>
      </c>
      <c r="G3272" t="s">
        <v>2183</v>
      </c>
      <c r="H3272" t="s">
        <v>22</v>
      </c>
      <c r="I3272">
        <v>124</v>
      </c>
      <c r="J3272">
        <v>32</v>
      </c>
      <c r="K3272">
        <v>0</v>
      </c>
      <c r="L3272" t="s">
        <v>25</v>
      </c>
      <c r="M3272" t="s">
        <v>30</v>
      </c>
      <c r="N3272">
        <v>0</v>
      </c>
      <c r="O3272">
        <v>16453475</v>
      </c>
      <c r="P3272" t="s">
        <v>13</v>
      </c>
      <c r="Q3272" t="s">
        <v>13</v>
      </c>
    </row>
    <row r="3273" spans="1:17" x14ac:dyDescent="0.25">
      <c r="A3273">
        <v>164970285</v>
      </c>
      <c r="B3273" t="s">
        <v>4323</v>
      </c>
      <c r="C3273" t="s">
        <v>4324</v>
      </c>
      <c r="D3273" t="s">
        <v>112</v>
      </c>
      <c r="E3273">
        <v>19</v>
      </c>
      <c r="F3273" t="s">
        <v>32</v>
      </c>
      <c r="G3273" t="s">
        <v>1597</v>
      </c>
      <c r="H3273" t="s">
        <v>22</v>
      </c>
      <c r="I3273">
        <v>185</v>
      </c>
      <c r="J3273">
        <v>98</v>
      </c>
      <c r="K3273">
        <v>0</v>
      </c>
      <c r="L3273" t="s">
        <v>25</v>
      </c>
      <c r="M3273" t="s">
        <v>30</v>
      </c>
      <c r="N3273">
        <v>0</v>
      </c>
      <c r="O3273">
        <v>16457881</v>
      </c>
      <c r="P3273" t="s">
        <v>13</v>
      </c>
      <c r="Q3273" t="s">
        <v>13</v>
      </c>
    </row>
    <row r="3274" spans="1:17" x14ac:dyDescent="0.25">
      <c r="A3274">
        <v>164931121</v>
      </c>
      <c r="B3274" t="s">
        <v>2503</v>
      </c>
      <c r="C3274" t="s">
        <v>3938</v>
      </c>
      <c r="D3274" t="s">
        <v>112</v>
      </c>
      <c r="E3274">
        <v>19</v>
      </c>
      <c r="F3274" t="s">
        <v>32</v>
      </c>
      <c r="G3274" t="s">
        <v>25</v>
      </c>
      <c r="H3274" t="s">
        <v>22</v>
      </c>
      <c r="I3274">
        <v>234</v>
      </c>
      <c r="J3274">
        <v>234</v>
      </c>
      <c r="K3274">
        <v>0</v>
      </c>
      <c r="L3274">
        <v>20240229</v>
      </c>
      <c r="M3274" t="s">
        <v>30</v>
      </c>
      <c r="N3274">
        <v>20234</v>
      </c>
      <c r="O3274">
        <v>16435155</v>
      </c>
      <c r="P3274" t="s">
        <v>13</v>
      </c>
      <c r="Q3274" t="s">
        <v>13</v>
      </c>
    </row>
    <row r="3275" spans="1:17" x14ac:dyDescent="0.25">
      <c r="A3275">
        <v>164700386</v>
      </c>
      <c r="B3275" t="s">
        <v>1845</v>
      </c>
      <c r="C3275" t="s">
        <v>1647</v>
      </c>
      <c r="D3275" t="s">
        <v>112</v>
      </c>
      <c r="E3275">
        <v>19</v>
      </c>
      <c r="F3275" t="s">
        <v>32</v>
      </c>
      <c r="G3275" t="s">
        <v>1594</v>
      </c>
      <c r="H3275" t="s">
        <v>22</v>
      </c>
      <c r="I3275">
        <v>550</v>
      </c>
      <c r="J3275">
        <v>523</v>
      </c>
      <c r="K3275">
        <v>0</v>
      </c>
      <c r="L3275" t="s">
        <v>25</v>
      </c>
      <c r="M3275" t="s">
        <v>30</v>
      </c>
      <c r="N3275">
        <v>0</v>
      </c>
      <c r="O3275">
        <v>16304552</v>
      </c>
      <c r="P3275" t="s">
        <v>1193</v>
      </c>
      <c r="Q3275" t="s">
        <v>1192</v>
      </c>
    </row>
    <row r="3276" spans="1:17" x14ac:dyDescent="0.25">
      <c r="A3276">
        <v>164722676</v>
      </c>
      <c r="B3276" t="s">
        <v>1800</v>
      </c>
      <c r="C3276" t="s">
        <v>2188</v>
      </c>
      <c r="D3276" t="s">
        <v>104</v>
      </c>
      <c r="E3276">
        <v>19</v>
      </c>
      <c r="F3276" t="s">
        <v>6</v>
      </c>
      <c r="G3276" t="s">
        <v>1014</v>
      </c>
      <c r="H3276" t="s">
        <v>22</v>
      </c>
      <c r="I3276">
        <v>514</v>
      </c>
      <c r="J3276">
        <v>483</v>
      </c>
      <c r="K3276">
        <v>20233</v>
      </c>
      <c r="L3276">
        <v>20240304</v>
      </c>
      <c r="M3276" t="s">
        <v>30</v>
      </c>
      <c r="N3276">
        <v>20234</v>
      </c>
      <c r="O3276">
        <v>15139935</v>
      </c>
      <c r="P3276" t="s">
        <v>1192</v>
      </c>
      <c r="Q3276" t="s">
        <v>1192</v>
      </c>
    </row>
    <row r="3277" spans="1:17" x14ac:dyDescent="0.25">
      <c r="A3277">
        <v>164952359</v>
      </c>
      <c r="B3277" t="s">
        <v>4325</v>
      </c>
      <c r="C3277" t="s">
        <v>4326</v>
      </c>
      <c r="D3277" t="s">
        <v>112</v>
      </c>
      <c r="E3277">
        <v>19</v>
      </c>
      <c r="F3277" t="s">
        <v>32</v>
      </c>
      <c r="G3277" t="s">
        <v>1596</v>
      </c>
      <c r="H3277" t="s">
        <v>22</v>
      </c>
      <c r="I3277">
        <v>208</v>
      </c>
      <c r="J3277">
        <v>199</v>
      </c>
      <c r="K3277">
        <v>0</v>
      </c>
      <c r="L3277" t="s">
        <v>25</v>
      </c>
      <c r="M3277" t="s">
        <v>30</v>
      </c>
      <c r="N3277">
        <v>0</v>
      </c>
      <c r="O3277">
        <v>16447143</v>
      </c>
      <c r="P3277" t="s">
        <v>13</v>
      </c>
      <c r="Q3277" t="s">
        <v>13</v>
      </c>
    </row>
    <row r="3278" spans="1:17" x14ac:dyDescent="0.25">
      <c r="A3278">
        <v>165038905</v>
      </c>
      <c r="B3278" t="s">
        <v>7436</v>
      </c>
      <c r="C3278" t="s">
        <v>7437</v>
      </c>
      <c r="D3278" t="s">
        <v>112</v>
      </c>
      <c r="E3278">
        <v>19</v>
      </c>
      <c r="F3278" t="s">
        <v>32</v>
      </c>
      <c r="G3278" t="s">
        <v>1595</v>
      </c>
      <c r="H3278" t="s">
        <v>22</v>
      </c>
      <c r="I3278">
        <v>90</v>
      </c>
      <c r="J3278">
        <v>25</v>
      </c>
      <c r="K3278">
        <v>0</v>
      </c>
      <c r="L3278" t="s">
        <v>25</v>
      </c>
      <c r="M3278" t="s">
        <v>30</v>
      </c>
      <c r="N3278">
        <v>0</v>
      </c>
      <c r="O3278">
        <v>16498490</v>
      </c>
      <c r="P3278" t="s">
        <v>13</v>
      </c>
      <c r="Q3278" t="s">
        <v>13</v>
      </c>
    </row>
    <row r="3279" spans="1:17" x14ac:dyDescent="0.25">
      <c r="A3279">
        <v>164950908</v>
      </c>
      <c r="B3279" t="s">
        <v>724</v>
      </c>
      <c r="C3279" t="s">
        <v>4327</v>
      </c>
      <c r="D3279" t="s">
        <v>112</v>
      </c>
      <c r="E3279">
        <v>19</v>
      </c>
      <c r="F3279" t="s">
        <v>32</v>
      </c>
      <c r="G3279" t="s">
        <v>1594</v>
      </c>
      <c r="H3279" t="s">
        <v>22</v>
      </c>
      <c r="I3279">
        <v>209</v>
      </c>
      <c r="J3279">
        <v>192</v>
      </c>
      <c r="K3279">
        <v>20233</v>
      </c>
      <c r="L3279">
        <v>20221107</v>
      </c>
      <c r="M3279" t="s">
        <v>30</v>
      </c>
      <c r="N3279">
        <v>20234</v>
      </c>
      <c r="O3279">
        <v>16446521</v>
      </c>
      <c r="P3279" t="s">
        <v>13</v>
      </c>
      <c r="Q3279" t="s">
        <v>13</v>
      </c>
    </row>
    <row r="3280" spans="1:17" x14ac:dyDescent="0.25">
      <c r="A3280">
        <v>165094998</v>
      </c>
      <c r="B3280" t="s">
        <v>7438</v>
      </c>
      <c r="C3280" t="s">
        <v>7439</v>
      </c>
      <c r="D3280" t="s">
        <v>112</v>
      </c>
      <c r="E3280">
        <v>19</v>
      </c>
      <c r="F3280" t="s">
        <v>32</v>
      </c>
      <c r="G3280" t="s">
        <v>1596</v>
      </c>
      <c r="H3280" t="s">
        <v>22</v>
      </c>
      <c r="I3280">
        <v>20</v>
      </c>
      <c r="J3280">
        <v>19</v>
      </c>
      <c r="K3280">
        <v>0</v>
      </c>
      <c r="L3280" t="s">
        <v>25</v>
      </c>
      <c r="M3280" t="s">
        <v>30</v>
      </c>
      <c r="N3280">
        <v>0</v>
      </c>
      <c r="O3280">
        <v>16532970</v>
      </c>
      <c r="P3280" t="s">
        <v>13</v>
      </c>
      <c r="Q3280" t="s">
        <v>13</v>
      </c>
    </row>
    <row r="3281" spans="1:17" x14ac:dyDescent="0.25">
      <c r="A3281">
        <v>164950991</v>
      </c>
      <c r="B3281" t="s">
        <v>4328</v>
      </c>
      <c r="C3281" t="s">
        <v>4329</v>
      </c>
      <c r="D3281" t="s">
        <v>112</v>
      </c>
      <c r="E3281">
        <v>19</v>
      </c>
      <c r="F3281" t="s">
        <v>32</v>
      </c>
      <c r="G3281" t="s">
        <v>1594</v>
      </c>
      <c r="H3281" t="s">
        <v>22</v>
      </c>
      <c r="I3281">
        <v>209</v>
      </c>
      <c r="J3281">
        <v>192</v>
      </c>
      <c r="K3281">
        <v>20233</v>
      </c>
      <c r="L3281" t="s">
        <v>25</v>
      </c>
      <c r="M3281" t="s">
        <v>30</v>
      </c>
      <c r="N3281">
        <v>20234</v>
      </c>
      <c r="O3281">
        <v>16446499</v>
      </c>
      <c r="P3281" t="s">
        <v>13</v>
      </c>
      <c r="Q3281" t="s">
        <v>13</v>
      </c>
    </row>
    <row r="3282" spans="1:17" x14ac:dyDescent="0.25">
      <c r="A3282">
        <v>165100997</v>
      </c>
      <c r="B3282" t="s">
        <v>7440</v>
      </c>
      <c r="C3282" t="s">
        <v>7441</v>
      </c>
      <c r="D3282" t="s">
        <v>81</v>
      </c>
      <c r="E3282">
        <v>19</v>
      </c>
      <c r="F3282" t="s">
        <v>32</v>
      </c>
      <c r="G3282" t="s">
        <v>1595</v>
      </c>
      <c r="H3282" t="s">
        <v>22</v>
      </c>
      <c r="I3282">
        <v>13</v>
      </c>
      <c r="J3282">
        <v>13</v>
      </c>
      <c r="K3282">
        <v>20233</v>
      </c>
      <c r="L3282" t="s">
        <v>25</v>
      </c>
      <c r="M3282" t="s">
        <v>30</v>
      </c>
      <c r="N3282">
        <v>20234</v>
      </c>
      <c r="O3282">
        <v>16217340</v>
      </c>
      <c r="P3282" t="s">
        <v>13</v>
      </c>
      <c r="Q3282" t="s">
        <v>13</v>
      </c>
    </row>
    <row r="3283" spans="1:17" x14ac:dyDescent="0.25">
      <c r="A3283">
        <v>165101229</v>
      </c>
      <c r="B3283" t="s">
        <v>7440</v>
      </c>
      <c r="C3283" t="s">
        <v>7442</v>
      </c>
      <c r="D3283" t="s">
        <v>112</v>
      </c>
      <c r="E3283">
        <v>19</v>
      </c>
      <c r="F3283" t="s">
        <v>32</v>
      </c>
      <c r="G3283" t="s">
        <v>1595</v>
      </c>
      <c r="H3283" t="s">
        <v>22</v>
      </c>
      <c r="I3283">
        <v>13</v>
      </c>
      <c r="J3283">
        <v>13</v>
      </c>
      <c r="K3283">
        <v>0</v>
      </c>
      <c r="L3283">
        <v>20220901</v>
      </c>
      <c r="M3283" t="s">
        <v>30</v>
      </c>
      <c r="N3283">
        <v>0</v>
      </c>
      <c r="O3283">
        <v>16536499</v>
      </c>
      <c r="P3283" t="s">
        <v>13</v>
      </c>
      <c r="Q3283" t="s">
        <v>13</v>
      </c>
    </row>
    <row r="3284" spans="1:17" x14ac:dyDescent="0.25">
      <c r="A3284">
        <v>165105583</v>
      </c>
      <c r="B3284" t="s">
        <v>7443</v>
      </c>
      <c r="C3284" t="s">
        <v>7444</v>
      </c>
      <c r="D3284" t="s">
        <v>112</v>
      </c>
      <c r="E3284">
        <v>19</v>
      </c>
      <c r="F3284" t="s">
        <v>32</v>
      </c>
      <c r="G3284" t="s">
        <v>1595</v>
      </c>
      <c r="H3284" t="s">
        <v>22</v>
      </c>
      <c r="I3284">
        <v>7</v>
      </c>
      <c r="J3284">
        <v>7</v>
      </c>
      <c r="K3284">
        <v>20233</v>
      </c>
      <c r="L3284">
        <v>20220701</v>
      </c>
      <c r="M3284" t="s">
        <v>30</v>
      </c>
      <c r="N3284">
        <v>0</v>
      </c>
      <c r="O3284">
        <v>16539431</v>
      </c>
      <c r="P3284" t="s">
        <v>13</v>
      </c>
      <c r="Q3284" t="s">
        <v>13</v>
      </c>
    </row>
    <row r="3285" spans="1:17" x14ac:dyDescent="0.25">
      <c r="A3285">
        <v>165047003</v>
      </c>
      <c r="B3285" t="s">
        <v>2356</v>
      </c>
      <c r="C3285" t="s">
        <v>6673</v>
      </c>
      <c r="D3285" t="s">
        <v>104</v>
      </c>
      <c r="E3285">
        <v>19</v>
      </c>
      <c r="F3285" t="s">
        <v>6</v>
      </c>
      <c r="G3285" t="s">
        <v>1014</v>
      </c>
      <c r="H3285" t="s">
        <v>22</v>
      </c>
      <c r="I3285">
        <v>81</v>
      </c>
      <c r="J3285">
        <v>63</v>
      </c>
      <c r="K3285">
        <v>20233</v>
      </c>
      <c r="L3285">
        <v>20181015</v>
      </c>
      <c r="M3285" t="s">
        <v>31</v>
      </c>
      <c r="N3285">
        <v>20234</v>
      </c>
      <c r="O3285">
        <v>9383558</v>
      </c>
      <c r="P3285" t="s">
        <v>13</v>
      </c>
      <c r="Q3285" t="s">
        <v>13</v>
      </c>
    </row>
    <row r="3286" spans="1:17" x14ac:dyDescent="0.25">
      <c r="A3286">
        <v>164585323</v>
      </c>
      <c r="B3286" t="s">
        <v>307</v>
      </c>
      <c r="C3286" t="s">
        <v>635</v>
      </c>
      <c r="D3286" t="s">
        <v>112</v>
      </c>
      <c r="E3286">
        <v>19</v>
      </c>
      <c r="F3286" t="s">
        <v>32</v>
      </c>
      <c r="G3286" t="s">
        <v>1594</v>
      </c>
      <c r="H3286" t="s">
        <v>22</v>
      </c>
      <c r="I3286">
        <v>732</v>
      </c>
      <c r="J3286">
        <v>684</v>
      </c>
      <c r="K3286">
        <v>20233</v>
      </c>
      <c r="L3286" t="s">
        <v>25</v>
      </c>
      <c r="M3286" t="s">
        <v>30</v>
      </c>
      <c r="N3286">
        <v>20234</v>
      </c>
      <c r="O3286">
        <v>16234517</v>
      </c>
      <c r="P3286" t="s">
        <v>14</v>
      </c>
      <c r="Q3286" t="s">
        <v>1193</v>
      </c>
    </row>
    <row r="3287" spans="1:17" x14ac:dyDescent="0.25">
      <c r="A3287">
        <v>164831754</v>
      </c>
      <c r="B3287" t="s">
        <v>3939</v>
      </c>
      <c r="C3287" t="s">
        <v>297</v>
      </c>
      <c r="D3287" t="s">
        <v>104</v>
      </c>
      <c r="E3287">
        <v>19</v>
      </c>
      <c r="F3287" t="s">
        <v>32</v>
      </c>
      <c r="G3287" t="s">
        <v>2345</v>
      </c>
      <c r="H3287" t="s">
        <v>22</v>
      </c>
      <c r="I3287">
        <v>360</v>
      </c>
      <c r="J3287">
        <v>360</v>
      </c>
      <c r="K3287">
        <v>0</v>
      </c>
      <c r="L3287">
        <v>20231030</v>
      </c>
      <c r="M3287" t="s">
        <v>30</v>
      </c>
      <c r="N3287">
        <v>20234</v>
      </c>
      <c r="O3287">
        <v>16377410</v>
      </c>
      <c r="P3287" t="s">
        <v>13</v>
      </c>
      <c r="Q3287" t="s">
        <v>13</v>
      </c>
    </row>
    <row r="3288" spans="1:17" x14ac:dyDescent="0.25">
      <c r="A3288">
        <v>165096263</v>
      </c>
      <c r="B3288" t="s">
        <v>7445</v>
      </c>
      <c r="C3288" t="s">
        <v>160</v>
      </c>
      <c r="D3288" t="s">
        <v>104</v>
      </c>
      <c r="E3288">
        <v>19</v>
      </c>
      <c r="F3288" t="s">
        <v>6</v>
      </c>
      <c r="G3288" t="s">
        <v>2183</v>
      </c>
      <c r="H3288" t="s">
        <v>22</v>
      </c>
      <c r="I3288">
        <v>19</v>
      </c>
      <c r="J3288">
        <v>14</v>
      </c>
      <c r="K3288">
        <v>20233</v>
      </c>
      <c r="L3288">
        <v>20220620</v>
      </c>
      <c r="M3288" t="s">
        <v>30</v>
      </c>
      <c r="N3288">
        <v>20234</v>
      </c>
      <c r="O3288">
        <v>16346743</v>
      </c>
      <c r="P3288" t="s">
        <v>13</v>
      </c>
      <c r="Q3288" t="s">
        <v>13</v>
      </c>
    </row>
    <row r="3289" spans="1:17" x14ac:dyDescent="0.25">
      <c r="A3289">
        <v>164951042</v>
      </c>
      <c r="B3289" t="s">
        <v>4330</v>
      </c>
      <c r="C3289" t="s">
        <v>1914</v>
      </c>
      <c r="D3289" t="s">
        <v>112</v>
      </c>
      <c r="E3289">
        <v>19</v>
      </c>
      <c r="F3289" t="s">
        <v>32</v>
      </c>
      <c r="G3289" t="s">
        <v>1594</v>
      </c>
      <c r="H3289" t="s">
        <v>22</v>
      </c>
      <c r="I3289">
        <v>209</v>
      </c>
      <c r="J3289">
        <v>119</v>
      </c>
      <c r="K3289">
        <v>20233</v>
      </c>
      <c r="L3289" t="s">
        <v>25</v>
      </c>
      <c r="M3289" t="s">
        <v>30</v>
      </c>
      <c r="N3289">
        <v>20234</v>
      </c>
      <c r="O3289">
        <v>16446531</v>
      </c>
      <c r="P3289" t="s">
        <v>13</v>
      </c>
      <c r="Q3289" t="s">
        <v>13</v>
      </c>
    </row>
    <row r="3290" spans="1:17" x14ac:dyDescent="0.25">
      <c r="A3290">
        <v>164901655</v>
      </c>
      <c r="B3290" t="s">
        <v>4032</v>
      </c>
      <c r="C3290" t="s">
        <v>4731</v>
      </c>
      <c r="D3290" t="s">
        <v>112</v>
      </c>
      <c r="E3290">
        <v>19</v>
      </c>
      <c r="F3290" t="s">
        <v>32</v>
      </c>
      <c r="G3290" t="s">
        <v>1594</v>
      </c>
      <c r="H3290" t="s">
        <v>22</v>
      </c>
      <c r="I3290">
        <v>270</v>
      </c>
      <c r="J3290">
        <v>270</v>
      </c>
      <c r="K3290">
        <v>20233</v>
      </c>
      <c r="L3290">
        <v>20221221</v>
      </c>
      <c r="M3290" t="s">
        <v>31</v>
      </c>
      <c r="N3290">
        <v>20234</v>
      </c>
      <c r="O3290">
        <v>15980583</v>
      </c>
      <c r="P3290" t="s">
        <v>13</v>
      </c>
      <c r="Q3290" t="s">
        <v>13</v>
      </c>
    </row>
    <row r="3291" spans="1:17" x14ac:dyDescent="0.25">
      <c r="A3291">
        <v>164834564</v>
      </c>
      <c r="B3291" t="s">
        <v>674</v>
      </c>
      <c r="C3291" t="s">
        <v>311</v>
      </c>
      <c r="D3291" t="s">
        <v>112</v>
      </c>
      <c r="E3291">
        <v>19</v>
      </c>
      <c r="F3291" t="s">
        <v>32</v>
      </c>
      <c r="G3291" t="s">
        <v>1596</v>
      </c>
      <c r="H3291" t="s">
        <v>22</v>
      </c>
      <c r="I3291">
        <v>356</v>
      </c>
      <c r="J3291">
        <v>244</v>
      </c>
      <c r="K3291">
        <v>0</v>
      </c>
      <c r="L3291">
        <v>20231026</v>
      </c>
      <c r="M3291" t="s">
        <v>30</v>
      </c>
      <c r="N3291">
        <v>20234</v>
      </c>
      <c r="O3291">
        <v>16378859</v>
      </c>
      <c r="P3291" t="s">
        <v>13</v>
      </c>
      <c r="Q3291" t="s">
        <v>13</v>
      </c>
    </row>
    <row r="3292" spans="1:17" x14ac:dyDescent="0.25">
      <c r="A3292">
        <v>164915370</v>
      </c>
      <c r="B3292" t="s">
        <v>5586</v>
      </c>
      <c r="C3292" t="s">
        <v>5587</v>
      </c>
      <c r="D3292" t="s">
        <v>81</v>
      </c>
      <c r="E3292">
        <v>19</v>
      </c>
      <c r="F3292" t="s">
        <v>32</v>
      </c>
      <c r="G3292" t="s">
        <v>1595</v>
      </c>
      <c r="H3292" t="s">
        <v>22</v>
      </c>
      <c r="I3292">
        <v>255</v>
      </c>
      <c r="J3292">
        <v>255</v>
      </c>
      <c r="K3292">
        <v>20233</v>
      </c>
      <c r="L3292" t="s">
        <v>25</v>
      </c>
      <c r="M3292" t="s">
        <v>30</v>
      </c>
      <c r="N3292">
        <v>20234</v>
      </c>
      <c r="O3292">
        <v>16425780</v>
      </c>
      <c r="P3292" t="s">
        <v>13</v>
      </c>
      <c r="Q3292" t="s">
        <v>13</v>
      </c>
    </row>
    <row r="3293" spans="1:17" x14ac:dyDescent="0.25">
      <c r="A3293">
        <v>165097361</v>
      </c>
      <c r="B3293" t="s">
        <v>5586</v>
      </c>
      <c r="C3293" t="s">
        <v>465</v>
      </c>
      <c r="D3293" t="s">
        <v>112</v>
      </c>
      <c r="E3293">
        <v>19</v>
      </c>
      <c r="F3293" t="s">
        <v>32</v>
      </c>
      <c r="G3293" t="s">
        <v>1597</v>
      </c>
      <c r="H3293" t="s">
        <v>22</v>
      </c>
      <c r="I3293">
        <v>18</v>
      </c>
      <c r="J3293">
        <v>18</v>
      </c>
      <c r="K3293">
        <v>0</v>
      </c>
      <c r="L3293" t="s">
        <v>25</v>
      </c>
      <c r="M3293" t="s">
        <v>30</v>
      </c>
      <c r="N3293">
        <v>0</v>
      </c>
      <c r="O3293">
        <v>16534380</v>
      </c>
      <c r="P3293" t="s">
        <v>13</v>
      </c>
      <c r="Q3293" t="s">
        <v>13</v>
      </c>
    </row>
    <row r="3294" spans="1:17" x14ac:dyDescent="0.25">
      <c r="A3294">
        <v>165041186</v>
      </c>
      <c r="B3294" t="s">
        <v>2133</v>
      </c>
      <c r="C3294" t="s">
        <v>802</v>
      </c>
      <c r="D3294" t="s">
        <v>112</v>
      </c>
      <c r="E3294">
        <v>19</v>
      </c>
      <c r="F3294" t="s">
        <v>32</v>
      </c>
      <c r="G3294" t="s">
        <v>1597</v>
      </c>
      <c r="H3294" t="s">
        <v>22</v>
      </c>
      <c r="I3294">
        <v>88</v>
      </c>
      <c r="J3294">
        <v>49</v>
      </c>
      <c r="K3294">
        <v>0</v>
      </c>
      <c r="L3294">
        <v>20240301</v>
      </c>
      <c r="M3294" t="s">
        <v>30</v>
      </c>
      <c r="N3294">
        <v>0</v>
      </c>
      <c r="O3294">
        <v>16499984</v>
      </c>
      <c r="P3294" t="s">
        <v>13</v>
      </c>
      <c r="Q3294" t="s">
        <v>13</v>
      </c>
    </row>
    <row r="3295" spans="1:17" x14ac:dyDescent="0.25">
      <c r="A3295">
        <v>164946442</v>
      </c>
      <c r="B3295" t="s">
        <v>4331</v>
      </c>
      <c r="C3295" t="s">
        <v>4332</v>
      </c>
      <c r="D3295" t="s">
        <v>112</v>
      </c>
      <c r="E3295">
        <v>19</v>
      </c>
      <c r="F3295" t="s">
        <v>32</v>
      </c>
      <c r="G3295" t="s">
        <v>1597</v>
      </c>
      <c r="H3295" t="s">
        <v>22</v>
      </c>
      <c r="I3295">
        <v>215</v>
      </c>
      <c r="J3295">
        <v>182</v>
      </c>
      <c r="K3295">
        <v>0</v>
      </c>
      <c r="L3295" t="s">
        <v>25</v>
      </c>
      <c r="M3295" t="s">
        <v>30</v>
      </c>
      <c r="N3295">
        <v>0</v>
      </c>
      <c r="O3295">
        <v>16443922</v>
      </c>
      <c r="P3295" t="s">
        <v>13</v>
      </c>
      <c r="Q3295" t="s">
        <v>13</v>
      </c>
    </row>
    <row r="3296" spans="1:17" x14ac:dyDescent="0.25">
      <c r="A3296">
        <v>165055498</v>
      </c>
      <c r="B3296" t="s">
        <v>6674</v>
      </c>
      <c r="C3296" t="s">
        <v>6675</v>
      </c>
      <c r="D3296" t="s">
        <v>81</v>
      </c>
      <c r="E3296">
        <v>19</v>
      </c>
      <c r="F3296" t="s">
        <v>6</v>
      </c>
      <c r="G3296" t="s">
        <v>1014</v>
      </c>
      <c r="H3296" t="s">
        <v>22</v>
      </c>
      <c r="I3296">
        <v>70</v>
      </c>
      <c r="J3296">
        <v>63</v>
      </c>
      <c r="K3296">
        <v>0</v>
      </c>
      <c r="L3296">
        <v>20240205</v>
      </c>
      <c r="M3296" t="s">
        <v>30</v>
      </c>
      <c r="N3296">
        <v>0</v>
      </c>
      <c r="O3296">
        <v>9041050</v>
      </c>
      <c r="P3296" t="s">
        <v>13</v>
      </c>
      <c r="Q3296" t="s">
        <v>13</v>
      </c>
    </row>
    <row r="3297" spans="1:17" x14ac:dyDescent="0.25">
      <c r="A3297">
        <v>164759607</v>
      </c>
      <c r="B3297" t="s">
        <v>6249</v>
      </c>
      <c r="C3297" t="s">
        <v>6250</v>
      </c>
      <c r="D3297" t="s">
        <v>112</v>
      </c>
      <c r="E3297">
        <v>19</v>
      </c>
      <c r="F3297" t="s">
        <v>32</v>
      </c>
      <c r="G3297" t="s">
        <v>1597</v>
      </c>
      <c r="H3297" t="s">
        <v>22</v>
      </c>
      <c r="I3297">
        <v>459</v>
      </c>
      <c r="J3297">
        <v>395</v>
      </c>
      <c r="K3297">
        <v>0</v>
      </c>
      <c r="L3297">
        <v>20231113</v>
      </c>
      <c r="M3297" t="s">
        <v>30</v>
      </c>
      <c r="N3297">
        <v>20234</v>
      </c>
      <c r="O3297">
        <v>16336535</v>
      </c>
      <c r="P3297" t="s">
        <v>1192</v>
      </c>
      <c r="Q3297" t="s">
        <v>1192</v>
      </c>
    </row>
    <row r="3298" spans="1:17" x14ac:dyDescent="0.25">
      <c r="A3298">
        <v>164818803</v>
      </c>
      <c r="B3298" t="s">
        <v>4692</v>
      </c>
      <c r="C3298" t="s">
        <v>6251</v>
      </c>
      <c r="D3298" t="s">
        <v>112</v>
      </c>
      <c r="E3298">
        <v>19</v>
      </c>
      <c r="F3298" t="s">
        <v>32</v>
      </c>
      <c r="G3298" t="s">
        <v>1596</v>
      </c>
      <c r="H3298" t="s">
        <v>22</v>
      </c>
      <c r="I3298">
        <v>377</v>
      </c>
      <c r="J3298">
        <v>244</v>
      </c>
      <c r="K3298">
        <v>0</v>
      </c>
      <c r="L3298" t="s">
        <v>25</v>
      </c>
      <c r="M3298" t="s">
        <v>30</v>
      </c>
      <c r="N3298">
        <v>0</v>
      </c>
      <c r="O3298">
        <v>16369366</v>
      </c>
      <c r="P3298" t="s">
        <v>1192</v>
      </c>
      <c r="Q3298" t="s">
        <v>13</v>
      </c>
    </row>
    <row r="3299" spans="1:17" x14ac:dyDescent="0.25">
      <c r="A3299">
        <v>164799196</v>
      </c>
      <c r="B3299" t="s">
        <v>2526</v>
      </c>
      <c r="C3299" t="s">
        <v>2527</v>
      </c>
      <c r="D3299" t="s">
        <v>104</v>
      </c>
      <c r="E3299">
        <v>19</v>
      </c>
      <c r="F3299" t="s">
        <v>32</v>
      </c>
      <c r="G3299" t="s">
        <v>2345</v>
      </c>
      <c r="H3299" t="s">
        <v>22</v>
      </c>
      <c r="I3299">
        <v>404</v>
      </c>
      <c r="J3299">
        <v>299</v>
      </c>
      <c r="K3299">
        <v>0</v>
      </c>
      <c r="L3299">
        <v>20230327</v>
      </c>
      <c r="M3299" t="s">
        <v>30</v>
      </c>
      <c r="N3299">
        <v>0</v>
      </c>
      <c r="O3299">
        <v>16358569</v>
      </c>
      <c r="P3299" t="s">
        <v>1192</v>
      </c>
      <c r="Q3299" t="s">
        <v>13</v>
      </c>
    </row>
    <row r="3300" spans="1:17" x14ac:dyDescent="0.25">
      <c r="A3300">
        <v>164585226</v>
      </c>
      <c r="B3300" t="s">
        <v>1407</v>
      </c>
      <c r="C3300" t="s">
        <v>1408</v>
      </c>
      <c r="D3300" t="s">
        <v>112</v>
      </c>
      <c r="E3300">
        <v>19</v>
      </c>
      <c r="F3300" t="s">
        <v>32</v>
      </c>
      <c r="G3300" t="s">
        <v>1595</v>
      </c>
      <c r="H3300" t="s">
        <v>22</v>
      </c>
      <c r="I3300">
        <v>732</v>
      </c>
      <c r="J3300">
        <v>91</v>
      </c>
      <c r="K3300">
        <v>0</v>
      </c>
      <c r="L3300">
        <v>20240116</v>
      </c>
      <c r="M3300" t="s">
        <v>30</v>
      </c>
      <c r="N3300">
        <v>0</v>
      </c>
      <c r="O3300">
        <v>16234462</v>
      </c>
      <c r="P3300" t="s">
        <v>14</v>
      </c>
      <c r="Q3300" t="s">
        <v>13</v>
      </c>
    </row>
    <row r="3301" spans="1:17" x14ac:dyDescent="0.25">
      <c r="A3301">
        <v>164972045</v>
      </c>
      <c r="B3301" t="s">
        <v>4732</v>
      </c>
      <c r="C3301" t="s">
        <v>4733</v>
      </c>
      <c r="D3301" t="s">
        <v>112</v>
      </c>
      <c r="E3301">
        <v>19</v>
      </c>
      <c r="F3301" t="s">
        <v>32</v>
      </c>
      <c r="G3301" t="s">
        <v>1597</v>
      </c>
      <c r="H3301" t="s">
        <v>22</v>
      </c>
      <c r="I3301">
        <v>182</v>
      </c>
      <c r="J3301">
        <v>105</v>
      </c>
      <c r="K3301">
        <v>0</v>
      </c>
      <c r="L3301" t="s">
        <v>25</v>
      </c>
      <c r="M3301" t="s">
        <v>30</v>
      </c>
      <c r="N3301">
        <v>0</v>
      </c>
      <c r="O3301">
        <v>16458646</v>
      </c>
      <c r="P3301" t="s">
        <v>13</v>
      </c>
      <c r="Q3301" t="s">
        <v>13</v>
      </c>
    </row>
    <row r="3302" spans="1:17" x14ac:dyDescent="0.25">
      <c r="A3302">
        <v>165057509</v>
      </c>
      <c r="B3302" t="s">
        <v>6252</v>
      </c>
      <c r="C3302" t="s">
        <v>6253</v>
      </c>
      <c r="D3302" t="s">
        <v>112</v>
      </c>
      <c r="E3302">
        <v>19</v>
      </c>
      <c r="F3302" t="s">
        <v>32</v>
      </c>
      <c r="G3302" t="s">
        <v>1597</v>
      </c>
      <c r="H3302" t="s">
        <v>22</v>
      </c>
      <c r="I3302">
        <v>68</v>
      </c>
      <c r="J3302">
        <v>68</v>
      </c>
      <c r="K3302">
        <v>0</v>
      </c>
      <c r="L3302" t="s">
        <v>25</v>
      </c>
      <c r="M3302" t="s">
        <v>30</v>
      </c>
      <c r="N3302">
        <v>0</v>
      </c>
      <c r="O3302">
        <v>16509759</v>
      </c>
      <c r="P3302" t="s">
        <v>13</v>
      </c>
      <c r="Q3302" t="s">
        <v>13</v>
      </c>
    </row>
    <row r="3303" spans="1:17" x14ac:dyDescent="0.25">
      <c r="A3303">
        <v>164655632</v>
      </c>
      <c r="B3303" t="s">
        <v>210</v>
      </c>
      <c r="C3303" t="s">
        <v>1995</v>
      </c>
      <c r="D3303" t="s">
        <v>112</v>
      </c>
      <c r="E3303">
        <v>19</v>
      </c>
      <c r="F3303" t="s">
        <v>32</v>
      </c>
      <c r="G3303" t="s">
        <v>1594</v>
      </c>
      <c r="H3303" t="s">
        <v>22</v>
      </c>
      <c r="I3303">
        <v>613</v>
      </c>
      <c r="J3303">
        <v>613</v>
      </c>
      <c r="K3303">
        <v>20233</v>
      </c>
      <c r="L3303">
        <v>20220603</v>
      </c>
      <c r="M3303" t="s">
        <v>30</v>
      </c>
      <c r="N3303">
        <v>20234</v>
      </c>
      <c r="O3303">
        <v>16280336</v>
      </c>
      <c r="P3303" t="s">
        <v>1193</v>
      </c>
      <c r="Q3303" t="s">
        <v>1193</v>
      </c>
    </row>
    <row r="3304" spans="1:17" x14ac:dyDescent="0.25">
      <c r="A3304">
        <v>164962559</v>
      </c>
      <c r="B3304" t="s">
        <v>4333</v>
      </c>
      <c r="C3304" t="s">
        <v>4334</v>
      </c>
      <c r="D3304" t="s">
        <v>112</v>
      </c>
      <c r="E3304">
        <v>19</v>
      </c>
      <c r="F3304" t="s">
        <v>32</v>
      </c>
      <c r="G3304" t="s">
        <v>1596</v>
      </c>
      <c r="H3304" t="s">
        <v>22</v>
      </c>
      <c r="I3304">
        <v>195</v>
      </c>
      <c r="J3304">
        <v>113</v>
      </c>
      <c r="K3304">
        <v>0</v>
      </c>
      <c r="L3304" t="s">
        <v>25</v>
      </c>
      <c r="M3304" t="s">
        <v>30</v>
      </c>
      <c r="N3304">
        <v>0</v>
      </c>
      <c r="O3304">
        <v>16453104</v>
      </c>
      <c r="P3304" t="s">
        <v>13</v>
      </c>
      <c r="Q3304" t="s">
        <v>13</v>
      </c>
    </row>
    <row r="3305" spans="1:17" x14ac:dyDescent="0.25">
      <c r="A3305">
        <v>164962502</v>
      </c>
      <c r="B3305" t="s">
        <v>4333</v>
      </c>
      <c r="C3305" t="s">
        <v>4335</v>
      </c>
      <c r="D3305" t="s">
        <v>112</v>
      </c>
      <c r="E3305">
        <v>19</v>
      </c>
      <c r="F3305" t="s">
        <v>32</v>
      </c>
      <c r="G3305" t="s">
        <v>1596</v>
      </c>
      <c r="H3305" t="s">
        <v>22</v>
      </c>
      <c r="I3305">
        <v>195</v>
      </c>
      <c r="J3305">
        <v>113</v>
      </c>
      <c r="K3305">
        <v>0</v>
      </c>
      <c r="L3305" t="s">
        <v>25</v>
      </c>
      <c r="M3305" t="s">
        <v>30</v>
      </c>
      <c r="N3305">
        <v>0</v>
      </c>
      <c r="O3305">
        <v>16453118</v>
      </c>
      <c r="P3305" t="s">
        <v>13</v>
      </c>
      <c r="Q3305" t="s">
        <v>13</v>
      </c>
    </row>
    <row r="3306" spans="1:17" x14ac:dyDescent="0.25">
      <c r="A3306">
        <v>164764834</v>
      </c>
      <c r="B3306" t="s">
        <v>681</v>
      </c>
      <c r="C3306" t="s">
        <v>3189</v>
      </c>
      <c r="D3306" t="s">
        <v>112</v>
      </c>
      <c r="E3306">
        <v>19</v>
      </c>
      <c r="F3306" t="s">
        <v>32</v>
      </c>
      <c r="G3306" t="s">
        <v>1594</v>
      </c>
      <c r="H3306" t="s">
        <v>22</v>
      </c>
      <c r="I3306">
        <v>453</v>
      </c>
      <c r="J3306">
        <v>370</v>
      </c>
      <c r="K3306">
        <v>20233</v>
      </c>
      <c r="L3306" t="s">
        <v>25</v>
      </c>
      <c r="M3306" t="s">
        <v>30</v>
      </c>
      <c r="N3306">
        <v>20234</v>
      </c>
      <c r="O3306">
        <v>16339585</v>
      </c>
      <c r="P3306" t="s">
        <v>1192</v>
      </c>
      <c r="Q3306" t="s">
        <v>1192</v>
      </c>
    </row>
    <row r="3307" spans="1:17" x14ac:dyDescent="0.25">
      <c r="A3307">
        <v>165056117</v>
      </c>
      <c r="B3307" t="s">
        <v>6254</v>
      </c>
      <c r="C3307" t="s">
        <v>6255</v>
      </c>
      <c r="D3307" t="s">
        <v>112</v>
      </c>
      <c r="E3307">
        <v>19</v>
      </c>
      <c r="F3307" t="s">
        <v>32</v>
      </c>
      <c r="G3307" t="s">
        <v>1594</v>
      </c>
      <c r="H3307" t="s">
        <v>22</v>
      </c>
      <c r="I3307">
        <v>69</v>
      </c>
      <c r="J3307">
        <v>59</v>
      </c>
      <c r="K3307">
        <v>0</v>
      </c>
      <c r="L3307" t="s">
        <v>25</v>
      </c>
      <c r="M3307" t="s">
        <v>30</v>
      </c>
      <c r="N3307">
        <v>0</v>
      </c>
      <c r="O3307">
        <v>16508910</v>
      </c>
      <c r="P3307" t="s">
        <v>13</v>
      </c>
      <c r="Q3307" t="s">
        <v>13</v>
      </c>
    </row>
    <row r="3308" spans="1:17" x14ac:dyDescent="0.25">
      <c r="A3308">
        <v>164777942</v>
      </c>
      <c r="B3308" t="s">
        <v>2347</v>
      </c>
      <c r="C3308" t="s">
        <v>2348</v>
      </c>
      <c r="D3308" t="s">
        <v>112</v>
      </c>
      <c r="E3308">
        <v>19</v>
      </c>
      <c r="F3308" t="s">
        <v>6</v>
      </c>
      <c r="G3308" t="s">
        <v>2183</v>
      </c>
      <c r="H3308" t="s">
        <v>22</v>
      </c>
      <c r="I3308">
        <v>434</v>
      </c>
      <c r="J3308">
        <v>432</v>
      </c>
      <c r="K3308">
        <v>0</v>
      </c>
      <c r="L3308">
        <v>20210624</v>
      </c>
      <c r="M3308" t="s">
        <v>30</v>
      </c>
      <c r="N3308">
        <v>0</v>
      </c>
      <c r="O3308">
        <v>15076725</v>
      </c>
      <c r="P3308" t="s">
        <v>1192</v>
      </c>
      <c r="Q3308" t="s">
        <v>1192</v>
      </c>
    </row>
    <row r="3309" spans="1:17" x14ac:dyDescent="0.25">
      <c r="A3309">
        <v>164813614</v>
      </c>
      <c r="B3309" t="s">
        <v>754</v>
      </c>
      <c r="C3309" t="s">
        <v>2669</v>
      </c>
      <c r="D3309" t="s">
        <v>112</v>
      </c>
      <c r="E3309">
        <v>19</v>
      </c>
      <c r="F3309" t="s">
        <v>32</v>
      </c>
      <c r="G3309" t="s">
        <v>1597</v>
      </c>
      <c r="H3309" t="s">
        <v>22</v>
      </c>
      <c r="I3309">
        <v>384</v>
      </c>
      <c r="J3309">
        <v>356</v>
      </c>
      <c r="K3309">
        <v>20233</v>
      </c>
      <c r="L3309">
        <v>20240301</v>
      </c>
      <c r="M3309" t="s">
        <v>30</v>
      </c>
      <c r="N3309">
        <v>20234</v>
      </c>
      <c r="O3309">
        <v>16366585</v>
      </c>
      <c r="P3309" t="s">
        <v>1192</v>
      </c>
      <c r="Q3309" t="s">
        <v>13</v>
      </c>
    </row>
    <row r="3310" spans="1:17" x14ac:dyDescent="0.25">
      <c r="A3310">
        <v>164961177</v>
      </c>
      <c r="B3310" t="s">
        <v>4336</v>
      </c>
      <c r="C3310" t="s">
        <v>4337</v>
      </c>
      <c r="D3310" t="s">
        <v>112</v>
      </c>
      <c r="E3310">
        <v>19</v>
      </c>
      <c r="F3310" t="s">
        <v>32</v>
      </c>
      <c r="G3310" t="s">
        <v>1597</v>
      </c>
      <c r="H3310" t="s">
        <v>22</v>
      </c>
      <c r="I3310">
        <v>196</v>
      </c>
      <c r="J3310">
        <v>154</v>
      </c>
      <c r="K3310">
        <v>0</v>
      </c>
      <c r="L3310" t="s">
        <v>25</v>
      </c>
      <c r="M3310" t="s">
        <v>30</v>
      </c>
      <c r="N3310">
        <v>0</v>
      </c>
      <c r="O3310">
        <v>16452347</v>
      </c>
      <c r="P3310" t="s">
        <v>13</v>
      </c>
      <c r="Q3310" t="s">
        <v>13</v>
      </c>
    </row>
    <row r="3311" spans="1:17" x14ac:dyDescent="0.25">
      <c r="A3311">
        <v>164829243</v>
      </c>
      <c r="B3311" t="s">
        <v>2905</v>
      </c>
      <c r="C3311" t="s">
        <v>417</v>
      </c>
      <c r="D3311" t="s">
        <v>112</v>
      </c>
      <c r="E3311">
        <v>19</v>
      </c>
      <c r="F3311" t="s">
        <v>32</v>
      </c>
      <c r="G3311" t="s">
        <v>1597</v>
      </c>
      <c r="H3311" t="s">
        <v>22</v>
      </c>
      <c r="I3311">
        <v>363</v>
      </c>
      <c r="J3311">
        <v>98</v>
      </c>
      <c r="K3311">
        <v>0</v>
      </c>
      <c r="L3311" t="s">
        <v>25</v>
      </c>
      <c r="M3311" t="s">
        <v>30</v>
      </c>
      <c r="N3311">
        <v>0</v>
      </c>
      <c r="O3311">
        <v>16375670</v>
      </c>
      <c r="P3311" t="s">
        <v>13</v>
      </c>
      <c r="Q3311" t="s">
        <v>13</v>
      </c>
    </row>
    <row r="3312" spans="1:17" x14ac:dyDescent="0.25">
      <c r="A3312">
        <v>165040252</v>
      </c>
      <c r="B3312" t="s">
        <v>6256</v>
      </c>
      <c r="C3312" t="s">
        <v>2036</v>
      </c>
      <c r="D3312" t="s">
        <v>112</v>
      </c>
      <c r="E3312">
        <v>19</v>
      </c>
      <c r="F3312" t="s">
        <v>32</v>
      </c>
      <c r="G3312" t="s">
        <v>1594</v>
      </c>
      <c r="H3312" t="s">
        <v>22</v>
      </c>
      <c r="I3312">
        <v>89</v>
      </c>
      <c r="J3312">
        <v>87</v>
      </c>
      <c r="K3312">
        <v>0</v>
      </c>
      <c r="L3312">
        <v>20231121</v>
      </c>
      <c r="M3312" t="s">
        <v>30</v>
      </c>
      <c r="N3312">
        <v>0</v>
      </c>
      <c r="O3312">
        <v>16499240</v>
      </c>
      <c r="P3312" t="s">
        <v>13</v>
      </c>
      <c r="Q3312" t="s">
        <v>13</v>
      </c>
    </row>
    <row r="3313" spans="1:17" x14ac:dyDescent="0.25">
      <c r="A3313">
        <v>164759842</v>
      </c>
      <c r="B3313" t="s">
        <v>2189</v>
      </c>
      <c r="C3313" t="s">
        <v>1323</v>
      </c>
      <c r="D3313" t="s">
        <v>112</v>
      </c>
      <c r="E3313">
        <v>19</v>
      </c>
      <c r="F3313" t="s">
        <v>32</v>
      </c>
      <c r="G3313" t="s">
        <v>1594</v>
      </c>
      <c r="H3313" t="s">
        <v>22</v>
      </c>
      <c r="I3313">
        <v>459</v>
      </c>
      <c r="J3313">
        <v>453</v>
      </c>
      <c r="K3313">
        <v>20233</v>
      </c>
      <c r="L3313" t="s">
        <v>25</v>
      </c>
      <c r="M3313" t="s">
        <v>30</v>
      </c>
      <c r="N3313">
        <v>0</v>
      </c>
      <c r="O3313">
        <v>16336529</v>
      </c>
      <c r="P3313" t="s">
        <v>1192</v>
      </c>
      <c r="Q3313" t="s">
        <v>1192</v>
      </c>
    </row>
    <row r="3314" spans="1:17" x14ac:dyDescent="0.25">
      <c r="A3314">
        <v>165035074</v>
      </c>
      <c r="B3314" t="s">
        <v>3720</v>
      </c>
      <c r="C3314" t="s">
        <v>236</v>
      </c>
      <c r="D3314" t="s">
        <v>81</v>
      </c>
      <c r="E3314">
        <v>19</v>
      </c>
      <c r="F3314" t="s">
        <v>6</v>
      </c>
      <c r="G3314" t="s">
        <v>1014</v>
      </c>
      <c r="H3314" t="s">
        <v>22</v>
      </c>
      <c r="I3314">
        <v>95</v>
      </c>
      <c r="J3314">
        <v>49</v>
      </c>
      <c r="K3314">
        <v>0</v>
      </c>
      <c r="L3314" t="s">
        <v>25</v>
      </c>
      <c r="M3314" t="s">
        <v>30</v>
      </c>
      <c r="N3314">
        <v>0</v>
      </c>
      <c r="O3314">
        <v>16464661</v>
      </c>
      <c r="P3314" t="s">
        <v>13</v>
      </c>
      <c r="Q3314" t="s">
        <v>13</v>
      </c>
    </row>
    <row r="3315" spans="1:17" x14ac:dyDescent="0.25">
      <c r="A3315">
        <v>164800926</v>
      </c>
      <c r="B3315" t="s">
        <v>959</v>
      </c>
      <c r="C3315" t="s">
        <v>2528</v>
      </c>
      <c r="D3315" t="s">
        <v>112</v>
      </c>
      <c r="E3315">
        <v>19</v>
      </c>
      <c r="F3315" t="s">
        <v>32</v>
      </c>
      <c r="G3315" t="s">
        <v>2345</v>
      </c>
      <c r="H3315" t="s">
        <v>22</v>
      </c>
      <c r="I3315">
        <v>402</v>
      </c>
      <c r="J3315">
        <v>402</v>
      </c>
      <c r="K3315">
        <v>20233</v>
      </c>
      <c r="L3315">
        <v>20220829</v>
      </c>
      <c r="M3315" t="s">
        <v>30</v>
      </c>
      <c r="N3315">
        <v>20234</v>
      </c>
      <c r="O3315">
        <v>16359578</v>
      </c>
      <c r="P3315" t="s">
        <v>1192</v>
      </c>
      <c r="Q3315" t="s">
        <v>1192</v>
      </c>
    </row>
    <row r="3316" spans="1:17" x14ac:dyDescent="0.25">
      <c r="A3316">
        <v>164952298</v>
      </c>
      <c r="B3316" t="s">
        <v>4338</v>
      </c>
      <c r="C3316" t="s">
        <v>167</v>
      </c>
      <c r="D3316" t="s">
        <v>112</v>
      </c>
      <c r="E3316">
        <v>19</v>
      </c>
      <c r="F3316" t="s">
        <v>32</v>
      </c>
      <c r="G3316" t="s">
        <v>1596</v>
      </c>
      <c r="H3316" t="s">
        <v>22</v>
      </c>
      <c r="I3316">
        <v>208</v>
      </c>
      <c r="J3316">
        <v>208</v>
      </c>
      <c r="K3316">
        <v>20233</v>
      </c>
      <c r="L3316" t="s">
        <v>25</v>
      </c>
      <c r="M3316" t="s">
        <v>30</v>
      </c>
      <c r="N3316">
        <v>20234</v>
      </c>
      <c r="O3316">
        <v>16447121</v>
      </c>
      <c r="P3316" t="s">
        <v>13</v>
      </c>
      <c r="Q3316" t="s">
        <v>13</v>
      </c>
    </row>
    <row r="3317" spans="1:17" x14ac:dyDescent="0.25">
      <c r="A3317">
        <v>164901826</v>
      </c>
      <c r="B3317" t="s">
        <v>3572</v>
      </c>
      <c r="C3317" t="s">
        <v>689</v>
      </c>
      <c r="D3317" t="s">
        <v>112</v>
      </c>
      <c r="E3317">
        <v>19</v>
      </c>
      <c r="F3317" t="s">
        <v>6</v>
      </c>
      <c r="G3317" t="s">
        <v>2183</v>
      </c>
      <c r="H3317" t="s">
        <v>22</v>
      </c>
      <c r="I3317">
        <v>270</v>
      </c>
      <c r="J3317">
        <v>262</v>
      </c>
      <c r="K3317">
        <v>20233</v>
      </c>
      <c r="L3317">
        <v>20230327</v>
      </c>
      <c r="M3317" t="s">
        <v>30</v>
      </c>
      <c r="N3317">
        <v>20234</v>
      </c>
      <c r="O3317">
        <v>16417702</v>
      </c>
      <c r="P3317" t="s">
        <v>13</v>
      </c>
      <c r="Q3317" t="s">
        <v>13</v>
      </c>
    </row>
    <row r="3318" spans="1:17" x14ac:dyDescent="0.25">
      <c r="A3318">
        <v>165105737</v>
      </c>
      <c r="B3318" t="s">
        <v>7446</v>
      </c>
      <c r="C3318" t="s">
        <v>7447</v>
      </c>
      <c r="D3318" t="s">
        <v>112</v>
      </c>
      <c r="E3318">
        <v>19</v>
      </c>
      <c r="F3318" t="s">
        <v>32</v>
      </c>
      <c r="G3318" t="s">
        <v>1595</v>
      </c>
      <c r="H3318" t="s">
        <v>22</v>
      </c>
      <c r="I3318">
        <v>7</v>
      </c>
      <c r="J3318">
        <v>7</v>
      </c>
      <c r="K3318">
        <v>20233</v>
      </c>
      <c r="L3318">
        <v>20230102</v>
      </c>
      <c r="M3318" t="s">
        <v>30</v>
      </c>
      <c r="N3318">
        <v>0</v>
      </c>
      <c r="O3318">
        <v>16539535</v>
      </c>
      <c r="P3318" t="s">
        <v>13</v>
      </c>
      <c r="Q3318" t="s">
        <v>13</v>
      </c>
    </row>
    <row r="3319" spans="1:17" x14ac:dyDescent="0.25">
      <c r="A3319">
        <v>164818740</v>
      </c>
      <c r="B3319" t="s">
        <v>2670</v>
      </c>
      <c r="C3319" t="s">
        <v>2137</v>
      </c>
      <c r="D3319" t="s">
        <v>112</v>
      </c>
      <c r="E3319">
        <v>19</v>
      </c>
      <c r="F3319" t="s">
        <v>32</v>
      </c>
      <c r="G3319" t="s">
        <v>1596</v>
      </c>
      <c r="H3319" t="s">
        <v>22</v>
      </c>
      <c r="I3319">
        <v>377</v>
      </c>
      <c r="J3319">
        <v>199</v>
      </c>
      <c r="K3319">
        <v>20233</v>
      </c>
      <c r="L3319" t="s">
        <v>25</v>
      </c>
      <c r="M3319" t="s">
        <v>30</v>
      </c>
      <c r="N3319">
        <v>20234</v>
      </c>
      <c r="O3319">
        <v>16369322</v>
      </c>
      <c r="P3319" t="s">
        <v>1192</v>
      </c>
      <c r="Q3319" t="s">
        <v>13</v>
      </c>
    </row>
    <row r="3320" spans="1:17" x14ac:dyDescent="0.25">
      <c r="A3320">
        <v>164594629</v>
      </c>
      <c r="B3320" t="s">
        <v>1409</v>
      </c>
      <c r="C3320" t="s">
        <v>824</v>
      </c>
      <c r="D3320" t="s">
        <v>112</v>
      </c>
      <c r="E3320">
        <v>19</v>
      </c>
      <c r="F3320" t="s">
        <v>32</v>
      </c>
      <c r="G3320" t="s">
        <v>1596</v>
      </c>
      <c r="H3320" t="s">
        <v>22</v>
      </c>
      <c r="I3320">
        <v>717</v>
      </c>
      <c r="J3320">
        <v>717</v>
      </c>
      <c r="K3320">
        <v>20233</v>
      </c>
      <c r="L3320">
        <v>20230905</v>
      </c>
      <c r="M3320" t="s">
        <v>30</v>
      </c>
      <c r="N3320">
        <v>20234</v>
      </c>
      <c r="O3320">
        <v>16239336</v>
      </c>
      <c r="P3320" t="s">
        <v>1193</v>
      </c>
      <c r="Q3320" t="s">
        <v>1193</v>
      </c>
    </row>
    <row r="3321" spans="1:17" x14ac:dyDescent="0.25">
      <c r="A3321">
        <v>164987509</v>
      </c>
      <c r="B3321" t="s">
        <v>4485</v>
      </c>
      <c r="C3321" t="s">
        <v>4734</v>
      </c>
      <c r="D3321" t="s">
        <v>112</v>
      </c>
      <c r="E3321">
        <v>19</v>
      </c>
      <c r="F3321" t="s">
        <v>32</v>
      </c>
      <c r="G3321" t="s">
        <v>1597</v>
      </c>
      <c r="H3321" t="s">
        <v>22</v>
      </c>
      <c r="I3321">
        <v>159</v>
      </c>
      <c r="J3321">
        <v>91</v>
      </c>
      <c r="K3321">
        <v>20233</v>
      </c>
      <c r="L3321">
        <v>20230810</v>
      </c>
      <c r="M3321" t="s">
        <v>30</v>
      </c>
      <c r="N3321">
        <v>20234</v>
      </c>
      <c r="O3321">
        <v>16468396</v>
      </c>
      <c r="P3321" t="s">
        <v>13</v>
      </c>
      <c r="Q3321" t="s">
        <v>13</v>
      </c>
    </row>
    <row r="3322" spans="1:17" x14ac:dyDescent="0.25">
      <c r="A3322">
        <v>164515447</v>
      </c>
      <c r="B3322" t="s">
        <v>1233</v>
      </c>
      <c r="C3322" t="s">
        <v>1234</v>
      </c>
      <c r="D3322" t="s">
        <v>112</v>
      </c>
      <c r="E3322">
        <v>19</v>
      </c>
      <c r="F3322" t="s">
        <v>32</v>
      </c>
      <c r="G3322" t="s">
        <v>1595</v>
      </c>
      <c r="H3322" t="s">
        <v>22</v>
      </c>
      <c r="I3322">
        <v>845</v>
      </c>
      <c r="J3322">
        <v>843</v>
      </c>
      <c r="K3322">
        <v>20233</v>
      </c>
      <c r="L3322">
        <v>20210111</v>
      </c>
      <c r="M3322" t="s">
        <v>30</v>
      </c>
      <c r="N3322">
        <v>20234</v>
      </c>
      <c r="O3322">
        <v>16199060</v>
      </c>
      <c r="P3322" t="s">
        <v>14</v>
      </c>
      <c r="Q3322" t="s">
        <v>14</v>
      </c>
    </row>
    <row r="3323" spans="1:17" x14ac:dyDescent="0.25">
      <c r="A3323">
        <v>164805351</v>
      </c>
      <c r="B3323" t="s">
        <v>2671</v>
      </c>
      <c r="C3323" t="s">
        <v>2672</v>
      </c>
      <c r="D3323" t="s">
        <v>112</v>
      </c>
      <c r="E3323">
        <v>19</v>
      </c>
      <c r="F3323" t="s">
        <v>32</v>
      </c>
      <c r="G3323" t="s">
        <v>1595</v>
      </c>
      <c r="H3323" t="s">
        <v>22</v>
      </c>
      <c r="I3323">
        <v>396</v>
      </c>
      <c r="J3323">
        <v>329</v>
      </c>
      <c r="K3323">
        <v>0</v>
      </c>
      <c r="L3323">
        <v>20240408</v>
      </c>
      <c r="M3323" t="s">
        <v>30</v>
      </c>
      <c r="N3323">
        <v>0</v>
      </c>
      <c r="O3323">
        <v>16362115</v>
      </c>
      <c r="P3323" t="s">
        <v>1192</v>
      </c>
      <c r="Q3323" t="s">
        <v>13</v>
      </c>
    </row>
    <row r="3324" spans="1:17" x14ac:dyDescent="0.25">
      <c r="A3324">
        <v>164631900</v>
      </c>
      <c r="B3324" t="s">
        <v>5588</v>
      </c>
      <c r="C3324" t="s">
        <v>252</v>
      </c>
      <c r="D3324" t="s">
        <v>112</v>
      </c>
      <c r="E3324">
        <v>19</v>
      </c>
      <c r="F3324" t="s">
        <v>6</v>
      </c>
      <c r="G3324" t="s">
        <v>2183</v>
      </c>
      <c r="H3324" t="s">
        <v>22</v>
      </c>
      <c r="I3324">
        <v>644</v>
      </c>
      <c r="J3324">
        <v>623</v>
      </c>
      <c r="K3324">
        <v>20233</v>
      </c>
      <c r="L3324">
        <v>20200611</v>
      </c>
      <c r="M3324" t="s">
        <v>30</v>
      </c>
      <c r="N3324">
        <v>20234</v>
      </c>
      <c r="O3324">
        <v>11717847</v>
      </c>
      <c r="P3324" t="s">
        <v>1193</v>
      </c>
      <c r="Q3324" t="s">
        <v>1193</v>
      </c>
    </row>
    <row r="3325" spans="1:17" x14ac:dyDescent="0.25">
      <c r="A3325">
        <v>164781328</v>
      </c>
      <c r="B3325" t="s">
        <v>2349</v>
      </c>
      <c r="C3325" t="s">
        <v>2350</v>
      </c>
      <c r="D3325" t="s">
        <v>112</v>
      </c>
      <c r="E3325">
        <v>19</v>
      </c>
      <c r="F3325" t="s">
        <v>32</v>
      </c>
      <c r="G3325" t="s">
        <v>1597</v>
      </c>
      <c r="H3325" t="s">
        <v>22</v>
      </c>
      <c r="I3325">
        <v>430</v>
      </c>
      <c r="J3325">
        <v>356</v>
      </c>
      <c r="K3325">
        <v>0</v>
      </c>
      <c r="L3325" t="s">
        <v>25</v>
      </c>
      <c r="M3325" t="s">
        <v>30</v>
      </c>
      <c r="N3325">
        <v>0</v>
      </c>
      <c r="O3325">
        <v>16348610</v>
      </c>
      <c r="P3325" t="s">
        <v>1192</v>
      </c>
      <c r="Q3325" t="s">
        <v>13</v>
      </c>
    </row>
    <row r="3326" spans="1:17" x14ac:dyDescent="0.25">
      <c r="A3326">
        <v>165094230</v>
      </c>
      <c r="B3326" t="s">
        <v>7448</v>
      </c>
      <c r="C3326" t="s">
        <v>447</v>
      </c>
      <c r="D3326" t="s">
        <v>112</v>
      </c>
      <c r="E3326">
        <v>19</v>
      </c>
      <c r="F3326" t="s">
        <v>32</v>
      </c>
      <c r="G3326" t="s">
        <v>1595</v>
      </c>
      <c r="H3326" t="s">
        <v>22</v>
      </c>
      <c r="I3326">
        <v>21</v>
      </c>
      <c r="J3326">
        <v>21</v>
      </c>
      <c r="K3326">
        <v>0</v>
      </c>
      <c r="L3326" t="s">
        <v>25</v>
      </c>
      <c r="M3326" t="s">
        <v>30</v>
      </c>
      <c r="N3326">
        <v>0</v>
      </c>
      <c r="O3326">
        <v>16532384</v>
      </c>
      <c r="P3326" t="s">
        <v>13</v>
      </c>
      <c r="Q3326" t="s">
        <v>13</v>
      </c>
    </row>
    <row r="3327" spans="1:17" x14ac:dyDescent="0.25">
      <c r="A3327">
        <v>165009986</v>
      </c>
      <c r="B3327" t="s">
        <v>5589</v>
      </c>
      <c r="C3327" t="s">
        <v>445</v>
      </c>
      <c r="D3327" t="s">
        <v>112</v>
      </c>
      <c r="E3327">
        <v>19</v>
      </c>
      <c r="F3327" t="s">
        <v>6</v>
      </c>
      <c r="G3327" t="s">
        <v>2183</v>
      </c>
      <c r="H3327" t="s">
        <v>22</v>
      </c>
      <c r="I3327">
        <v>124</v>
      </c>
      <c r="J3327">
        <v>32</v>
      </c>
      <c r="K3327">
        <v>20233</v>
      </c>
      <c r="L3327" t="s">
        <v>25</v>
      </c>
      <c r="M3327" t="s">
        <v>30</v>
      </c>
      <c r="N3327">
        <v>20234</v>
      </c>
      <c r="O3327">
        <v>16411038</v>
      </c>
      <c r="P3327" t="s">
        <v>13</v>
      </c>
      <c r="Q3327" t="s">
        <v>13</v>
      </c>
    </row>
    <row r="3328" spans="1:17" x14ac:dyDescent="0.25">
      <c r="A3328">
        <v>165057421</v>
      </c>
      <c r="B3328" t="s">
        <v>3115</v>
      </c>
      <c r="C3328" t="s">
        <v>752</v>
      </c>
      <c r="D3328" t="s">
        <v>112</v>
      </c>
      <c r="E3328">
        <v>19</v>
      </c>
      <c r="F3328" t="s">
        <v>32</v>
      </c>
      <c r="G3328" t="s">
        <v>1597</v>
      </c>
      <c r="H3328" t="s">
        <v>22</v>
      </c>
      <c r="I3328">
        <v>68</v>
      </c>
      <c r="J3328">
        <v>28</v>
      </c>
      <c r="K3328">
        <v>0</v>
      </c>
      <c r="L3328" t="s">
        <v>25</v>
      </c>
      <c r="M3328" t="s">
        <v>30</v>
      </c>
      <c r="N3328">
        <v>0</v>
      </c>
      <c r="O3328">
        <v>16509710</v>
      </c>
      <c r="P3328" t="s">
        <v>13</v>
      </c>
      <c r="Q3328" t="s">
        <v>13</v>
      </c>
    </row>
    <row r="3329" spans="1:17" x14ac:dyDescent="0.25">
      <c r="A3329">
        <v>165091468</v>
      </c>
      <c r="B3329" t="s">
        <v>4936</v>
      </c>
      <c r="C3329" t="s">
        <v>7449</v>
      </c>
      <c r="D3329" t="s">
        <v>112</v>
      </c>
      <c r="E3329">
        <v>19</v>
      </c>
      <c r="F3329" t="s">
        <v>32</v>
      </c>
      <c r="G3329" t="s">
        <v>1597</v>
      </c>
      <c r="H3329" t="s">
        <v>22</v>
      </c>
      <c r="I3329">
        <v>25</v>
      </c>
      <c r="J3329">
        <v>14</v>
      </c>
      <c r="K3329">
        <v>0</v>
      </c>
      <c r="L3329" t="s">
        <v>25</v>
      </c>
      <c r="M3329" t="s">
        <v>30</v>
      </c>
      <c r="N3329">
        <v>0</v>
      </c>
      <c r="O3329">
        <v>16530779</v>
      </c>
      <c r="P3329" t="s">
        <v>13</v>
      </c>
      <c r="Q3329" t="s">
        <v>13</v>
      </c>
    </row>
    <row r="3330" spans="1:17" x14ac:dyDescent="0.25">
      <c r="A3330">
        <v>164902293</v>
      </c>
      <c r="B3330" t="s">
        <v>231</v>
      </c>
      <c r="C3330" t="s">
        <v>3573</v>
      </c>
      <c r="D3330" t="s">
        <v>112</v>
      </c>
      <c r="E3330">
        <v>19</v>
      </c>
      <c r="F3330" t="s">
        <v>32</v>
      </c>
      <c r="G3330" t="s">
        <v>1597</v>
      </c>
      <c r="H3330" t="s">
        <v>22</v>
      </c>
      <c r="I3330">
        <v>269</v>
      </c>
      <c r="J3330">
        <v>269</v>
      </c>
      <c r="K3330">
        <v>20233</v>
      </c>
      <c r="L3330" t="s">
        <v>25</v>
      </c>
      <c r="M3330" t="s">
        <v>30</v>
      </c>
      <c r="N3330">
        <v>20234</v>
      </c>
      <c r="O3330">
        <v>16418274</v>
      </c>
      <c r="P3330" t="s">
        <v>13</v>
      </c>
      <c r="Q3330" t="s">
        <v>13</v>
      </c>
    </row>
    <row r="3331" spans="1:17" x14ac:dyDescent="0.25">
      <c r="A3331">
        <v>165046978</v>
      </c>
      <c r="B3331" t="s">
        <v>232</v>
      </c>
      <c r="C3331" t="s">
        <v>264</v>
      </c>
      <c r="D3331" t="s">
        <v>112</v>
      </c>
      <c r="E3331">
        <v>19</v>
      </c>
      <c r="F3331" t="s">
        <v>6</v>
      </c>
      <c r="G3331" t="s">
        <v>2183</v>
      </c>
      <c r="H3331" t="s">
        <v>22</v>
      </c>
      <c r="I3331">
        <v>81</v>
      </c>
      <c r="J3331">
        <v>77</v>
      </c>
      <c r="K3331">
        <v>0</v>
      </c>
      <c r="L3331" t="s">
        <v>25</v>
      </c>
      <c r="M3331" t="s">
        <v>30</v>
      </c>
      <c r="N3331">
        <v>0</v>
      </c>
      <c r="O3331">
        <v>16499815</v>
      </c>
      <c r="P3331" t="s">
        <v>13</v>
      </c>
      <c r="Q3331" t="s">
        <v>13</v>
      </c>
    </row>
    <row r="3332" spans="1:17" x14ac:dyDescent="0.25">
      <c r="A3332">
        <v>164896729</v>
      </c>
      <c r="B3332" t="s">
        <v>3574</v>
      </c>
      <c r="C3332" t="s">
        <v>309</v>
      </c>
      <c r="D3332" t="s">
        <v>104</v>
      </c>
      <c r="E3332">
        <v>19</v>
      </c>
      <c r="F3332" t="s">
        <v>6</v>
      </c>
      <c r="G3332" t="s">
        <v>1014</v>
      </c>
      <c r="H3332" t="s">
        <v>22</v>
      </c>
      <c r="I3332">
        <v>276</v>
      </c>
      <c r="J3332">
        <v>262</v>
      </c>
      <c r="K3332">
        <v>20233</v>
      </c>
      <c r="L3332">
        <v>20220217</v>
      </c>
      <c r="M3332" t="s">
        <v>30</v>
      </c>
      <c r="N3332">
        <v>20234</v>
      </c>
      <c r="O3332">
        <v>15960370</v>
      </c>
      <c r="P3332" t="s">
        <v>13</v>
      </c>
      <c r="Q3332" t="s">
        <v>13</v>
      </c>
    </row>
    <row r="3333" spans="1:17" x14ac:dyDescent="0.25">
      <c r="A3333">
        <v>165036641</v>
      </c>
      <c r="B3333" t="s">
        <v>6257</v>
      </c>
      <c r="C3333" t="s">
        <v>437</v>
      </c>
      <c r="D3333" t="s">
        <v>2906</v>
      </c>
      <c r="E3333">
        <v>20</v>
      </c>
      <c r="F3333" t="s">
        <v>6</v>
      </c>
      <c r="G3333" t="s">
        <v>2190</v>
      </c>
      <c r="H3333" t="s">
        <v>22</v>
      </c>
      <c r="I3333">
        <v>94</v>
      </c>
      <c r="J3333">
        <v>56</v>
      </c>
      <c r="K3333">
        <v>20233</v>
      </c>
      <c r="L3333">
        <v>20240122</v>
      </c>
      <c r="M3333" t="s">
        <v>30</v>
      </c>
      <c r="N3333">
        <v>0</v>
      </c>
      <c r="O3333">
        <v>16495857</v>
      </c>
      <c r="P3333" t="s">
        <v>13</v>
      </c>
      <c r="Q3333" t="s">
        <v>13</v>
      </c>
    </row>
    <row r="3334" spans="1:17" x14ac:dyDescent="0.25">
      <c r="A3334">
        <v>165068000</v>
      </c>
      <c r="B3334" t="s">
        <v>7450</v>
      </c>
      <c r="C3334" t="s">
        <v>7451</v>
      </c>
      <c r="D3334" t="s">
        <v>116</v>
      </c>
      <c r="E3334">
        <v>20</v>
      </c>
      <c r="F3334" t="s">
        <v>6</v>
      </c>
      <c r="G3334" t="s">
        <v>1846</v>
      </c>
      <c r="H3334" t="s">
        <v>22</v>
      </c>
      <c r="I3334">
        <v>33</v>
      </c>
      <c r="J3334">
        <v>33</v>
      </c>
      <c r="K3334">
        <v>20233</v>
      </c>
      <c r="L3334">
        <v>20230501</v>
      </c>
      <c r="M3334" t="s">
        <v>31</v>
      </c>
      <c r="N3334">
        <v>0</v>
      </c>
      <c r="O3334">
        <v>16510397</v>
      </c>
      <c r="P3334" t="s">
        <v>13</v>
      </c>
      <c r="Q3334" t="s">
        <v>13</v>
      </c>
    </row>
    <row r="3335" spans="1:17" x14ac:dyDescent="0.25">
      <c r="A3335">
        <v>165099983</v>
      </c>
      <c r="B3335" t="s">
        <v>7452</v>
      </c>
      <c r="C3335" t="s">
        <v>253</v>
      </c>
      <c r="D3335" t="s">
        <v>5591</v>
      </c>
      <c r="E3335">
        <v>20</v>
      </c>
      <c r="F3335" t="s">
        <v>32</v>
      </c>
      <c r="G3335" t="s">
        <v>1236</v>
      </c>
      <c r="H3335" t="s">
        <v>22</v>
      </c>
      <c r="I3335">
        <v>14</v>
      </c>
      <c r="J3335">
        <v>14</v>
      </c>
      <c r="K3335">
        <v>20233</v>
      </c>
      <c r="L3335">
        <v>20240118</v>
      </c>
      <c r="M3335" t="s">
        <v>30</v>
      </c>
      <c r="N3335">
        <v>0</v>
      </c>
      <c r="O3335">
        <v>16528759</v>
      </c>
      <c r="P3335" t="s">
        <v>13</v>
      </c>
      <c r="Q3335" t="s">
        <v>13</v>
      </c>
    </row>
    <row r="3336" spans="1:17" x14ac:dyDescent="0.25">
      <c r="A3336">
        <v>165023578</v>
      </c>
      <c r="B3336" t="s">
        <v>2608</v>
      </c>
      <c r="C3336" t="s">
        <v>345</v>
      </c>
      <c r="D3336" t="s">
        <v>2906</v>
      </c>
      <c r="E3336">
        <v>20</v>
      </c>
      <c r="F3336" t="s">
        <v>6</v>
      </c>
      <c r="G3336" t="s">
        <v>2674</v>
      </c>
      <c r="H3336" t="s">
        <v>22</v>
      </c>
      <c r="I3336">
        <v>102</v>
      </c>
      <c r="J3336">
        <v>97</v>
      </c>
      <c r="K3336">
        <v>20233</v>
      </c>
      <c r="L3336">
        <v>20240130</v>
      </c>
      <c r="M3336" t="s">
        <v>30</v>
      </c>
      <c r="N3336">
        <v>0</v>
      </c>
      <c r="O3336">
        <v>16480736</v>
      </c>
      <c r="P3336" t="s">
        <v>13</v>
      </c>
      <c r="Q3336" t="s">
        <v>13</v>
      </c>
    </row>
    <row r="3337" spans="1:17" x14ac:dyDescent="0.25">
      <c r="A3337">
        <v>165052012</v>
      </c>
      <c r="B3337" t="s">
        <v>6258</v>
      </c>
      <c r="C3337" t="s">
        <v>6259</v>
      </c>
      <c r="D3337" t="s">
        <v>2906</v>
      </c>
      <c r="E3337">
        <v>20</v>
      </c>
      <c r="F3337" t="s">
        <v>32</v>
      </c>
      <c r="G3337" t="s">
        <v>2673</v>
      </c>
      <c r="H3337" t="s">
        <v>22</v>
      </c>
      <c r="I3337">
        <v>75</v>
      </c>
      <c r="J3337">
        <v>14</v>
      </c>
      <c r="K3337">
        <v>0</v>
      </c>
      <c r="L3337">
        <v>20231107</v>
      </c>
      <c r="M3337" t="s">
        <v>30</v>
      </c>
      <c r="N3337">
        <v>0</v>
      </c>
      <c r="O3337">
        <v>16503296</v>
      </c>
      <c r="P3337" t="s">
        <v>13</v>
      </c>
      <c r="Q3337" t="s">
        <v>13</v>
      </c>
    </row>
    <row r="3338" spans="1:17" x14ac:dyDescent="0.25">
      <c r="A3338">
        <v>165032879</v>
      </c>
      <c r="B3338" t="s">
        <v>1131</v>
      </c>
      <c r="C3338" t="s">
        <v>1707</v>
      </c>
      <c r="D3338" t="s">
        <v>5591</v>
      </c>
      <c r="E3338">
        <v>20</v>
      </c>
      <c r="F3338" t="s">
        <v>32</v>
      </c>
      <c r="G3338" t="s">
        <v>1236</v>
      </c>
      <c r="H3338" t="s">
        <v>22</v>
      </c>
      <c r="I3338">
        <v>97</v>
      </c>
      <c r="J3338">
        <v>7</v>
      </c>
      <c r="K3338">
        <v>0</v>
      </c>
      <c r="L3338" t="s">
        <v>25</v>
      </c>
      <c r="M3338" t="s">
        <v>30</v>
      </c>
      <c r="N3338">
        <v>0</v>
      </c>
      <c r="O3338">
        <v>16485676</v>
      </c>
      <c r="P3338" t="s">
        <v>13</v>
      </c>
      <c r="Q3338" t="s">
        <v>13</v>
      </c>
    </row>
    <row r="3339" spans="1:17" x14ac:dyDescent="0.25">
      <c r="A3339">
        <v>164778108</v>
      </c>
      <c r="B3339" t="s">
        <v>2982</v>
      </c>
      <c r="C3339" t="s">
        <v>5076</v>
      </c>
      <c r="D3339" t="s">
        <v>71</v>
      </c>
      <c r="E3339">
        <v>20</v>
      </c>
      <c r="F3339" t="s">
        <v>32</v>
      </c>
      <c r="G3339" t="s">
        <v>6676</v>
      </c>
      <c r="H3339" t="s">
        <v>22</v>
      </c>
      <c r="I3339">
        <v>434</v>
      </c>
      <c r="J3339">
        <v>367</v>
      </c>
      <c r="K3339">
        <v>20233</v>
      </c>
      <c r="L3339">
        <v>20211115</v>
      </c>
      <c r="M3339" t="s">
        <v>30</v>
      </c>
      <c r="N3339">
        <v>20234</v>
      </c>
      <c r="O3339">
        <v>16332674</v>
      </c>
      <c r="P3339" t="s">
        <v>1192</v>
      </c>
      <c r="Q3339" t="s">
        <v>1192</v>
      </c>
    </row>
    <row r="3340" spans="1:17" x14ac:dyDescent="0.25">
      <c r="A3340">
        <v>165046482</v>
      </c>
      <c r="B3340" t="s">
        <v>6260</v>
      </c>
      <c r="C3340" t="s">
        <v>390</v>
      </c>
      <c r="D3340" t="s">
        <v>116</v>
      </c>
      <c r="E3340">
        <v>20</v>
      </c>
      <c r="F3340" t="s">
        <v>6</v>
      </c>
      <c r="G3340" t="s">
        <v>1846</v>
      </c>
      <c r="H3340" t="s">
        <v>22</v>
      </c>
      <c r="I3340">
        <v>82</v>
      </c>
      <c r="J3340">
        <v>80</v>
      </c>
      <c r="K3340">
        <v>20233</v>
      </c>
      <c r="L3340">
        <v>20240216</v>
      </c>
      <c r="M3340" t="s">
        <v>30</v>
      </c>
      <c r="N3340">
        <v>0</v>
      </c>
      <c r="O3340">
        <v>16498857</v>
      </c>
      <c r="P3340" t="s">
        <v>13</v>
      </c>
      <c r="Q3340" t="s">
        <v>13</v>
      </c>
    </row>
    <row r="3341" spans="1:17" x14ac:dyDescent="0.25">
      <c r="A3341">
        <v>165035711</v>
      </c>
      <c r="B3341" t="s">
        <v>3890</v>
      </c>
      <c r="C3341" t="s">
        <v>6261</v>
      </c>
      <c r="D3341" t="s">
        <v>2906</v>
      </c>
      <c r="E3341">
        <v>20</v>
      </c>
      <c r="F3341" t="s">
        <v>6</v>
      </c>
      <c r="G3341" t="s">
        <v>2190</v>
      </c>
      <c r="H3341" t="s">
        <v>22</v>
      </c>
      <c r="I3341">
        <v>94</v>
      </c>
      <c r="J3341">
        <v>56</v>
      </c>
      <c r="K3341">
        <v>20233</v>
      </c>
      <c r="L3341">
        <v>20240122</v>
      </c>
      <c r="M3341" t="s">
        <v>30</v>
      </c>
      <c r="N3341">
        <v>0</v>
      </c>
      <c r="O3341">
        <v>16495502</v>
      </c>
      <c r="P3341" t="s">
        <v>13</v>
      </c>
      <c r="Q3341" t="s">
        <v>13</v>
      </c>
    </row>
    <row r="3342" spans="1:17" x14ac:dyDescent="0.25">
      <c r="A3342">
        <v>165072585</v>
      </c>
      <c r="B3342" t="s">
        <v>7453</v>
      </c>
      <c r="C3342" t="s">
        <v>7454</v>
      </c>
      <c r="D3342" t="s">
        <v>75</v>
      </c>
      <c r="E3342">
        <v>20</v>
      </c>
      <c r="F3342" t="s">
        <v>6</v>
      </c>
      <c r="G3342" t="s">
        <v>2674</v>
      </c>
      <c r="H3342" t="s">
        <v>22</v>
      </c>
      <c r="I3342">
        <v>49</v>
      </c>
      <c r="J3342">
        <v>42</v>
      </c>
      <c r="K3342">
        <v>20233</v>
      </c>
      <c r="L3342">
        <v>20210426</v>
      </c>
      <c r="M3342" t="s">
        <v>30</v>
      </c>
      <c r="N3342">
        <v>20234</v>
      </c>
      <c r="O3342">
        <v>12816166</v>
      </c>
      <c r="P3342" t="s">
        <v>13</v>
      </c>
      <c r="Q3342" t="s">
        <v>13</v>
      </c>
    </row>
    <row r="3343" spans="1:17" x14ac:dyDescent="0.25">
      <c r="A3343">
        <v>165042296</v>
      </c>
      <c r="B3343" t="s">
        <v>6262</v>
      </c>
      <c r="C3343" t="s">
        <v>2301</v>
      </c>
      <c r="D3343" t="s">
        <v>75</v>
      </c>
      <c r="E3343">
        <v>20</v>
      </c>
      <c r="F3343" t="s">
        <v>6</v>
      </c>
      <c r="G3343" t="s">
        <v>2674</v>
      </c>
      <c r="H3343" t="s">
        <v>22</v>
      </c>
      <c r="I3343">
        <v>87</v>
      </c>
      <c r="J3343">
        <v>83</v>
      </c>
      <c r="K3343">
        <v>20233</v>
      </c>
      <c r="L3343">
        <v>20210628</v>
      </c>
      <c r="M3343" t="s">
        <v>30</v>
      </c>
      <c r="N3343">
        <v>0</v>
      </c>
      <c r="O3343">
        <v>16494742</v>
      </c>
      <c r="P3343" t="s">
        <v>13</v>
      </c>
      <c r="Q3343" t="s">
        <v>13</v>
      </c>
    </row>
    <row r="3344" spans="1:17" x14ac:dyDescent="0.25">
      <c r="A3344">
        <v>165078812</v>
      </c>
      <c r="B3344" t="s">
        <v>5439</v>
      </c>
      <c r="C3344" t="s">
        <v>7455</v>
      </c>
      <c r="D3344" t="s">
        <v>2906</v>
      </c>
      <c r="E3344">
        <v>20</v>
      </c>
      <c r="F3344" t="s">
        <v>32</v>
      </c>
      <c r="G3344" t="s">
        <v>771</v>
      </c>
      <c r="H3344" t="s">
        <v>22</v>
      </c>
      <c r="I3344">
        <v>41</v>
      </c>
      <c r="J3344">
        <v>4</v>
      </c>
      <c r="K3344">
        <v>20233</v>
      </c>
      <c r="L3344">
        <v>20230327</v>
      </c>
      <c r="M3344" t="s">
        <v>31</v>
      </c>
      <c r="N3344">
        <v>20234</v>
      </c>
      <c r="O3344">
        <v>15957807</v>
      </c>
      <c r="P3344" t="s">
        <v>13</v>
      </c>
      <c r="Q3344" t="s">
        <v>13</v>
      </c>
    </row>
    <row r="3345" spans="1:17" x14ac:dyDescent="0.25">
      <c r="A3345">
        <v>165023212</v>
      </c>
      <c r="B3345" t="s">
        <v>6263</v>
      </c>
      <c r="C3345" t="s">
        <v>6264</v>
      </c>
      <c r="D3345" t="s">
        <v>2906</v>
      </c>
      <c r="E3345">
        <v>20</v>
      </c>
      <c r="F3345" t="s">
        <v>32</v>
      </c>
      <c r="G3345" t="s">
        <v>771</v>
      </c>
      <c r="H3345" t="s">
        <v>22</v>
      </c>
      <c r="I3345">
        <v>109</v>
      </c>
      <c r="J3345">
        <v>14</v>
      </c>
      <c r="K3345">
        <v>20233</v>
      </c>
      <c r="L3345">
        <v>20220804</v>
      </c>
      <c r="M3345" t="s">
        <v>30</v>
      </c>
      <c r="N3345">
        <v>20234</v>
      </c>
      <c r="O3345">
        <v>16475722</v>
      </c>
      <c r="P3345" t="s">
        <v>13</v>
      </c>
      <c r="Q3345" t="s">
        <v>13</v>
      </c>
    </row>
    <row r="3346" spans="1:17" x14ac:dyDescent="0.25">
      <c r="A3346">
        <v>164975518</v>
      </c>
      <c r="B3346" t="s">
        <v>5592</v>
      </c>
      <c r="C3346" t="s">
        <v>5593</v>
      </c>
      <c r="D3346" t="s">
        <v>2906</v>
      </c>
      <c r="E3346">
        <v>20</v>
      </c>
      <c r="F3346" t="s">
        <v>32</v>
      </c>
      <c r="G3346" t="s">
        <v>6676</v>
      </c>
      <c r="H3346" t="s">
        <v>22</v>
      </c>
      <c r="I3346">
        <v>179</v>
      </c>
      <c r="J3346">
        <v>105</v>
      </c>
      <c r="K3346">
        <v>20233</v>
      </c>
      <c r="L3346">
        <v>20230523</v>
      </c>
      <c r="M3346" t="s">
        <v>30</v>
      </c>
      <c r="N3346">
        <v>20234</v>
      </c>
      <c r="O3346">
        <v>16001299</v>
      </c>
      <c r="P3346" t="s">
        <v>13</v>
      </c>
      <c r="Q3346" t="s">
        <v>13</v>
      </c>
    </row>
    <row r="3347" spans="1:17" x14ac:dyDescent="0.25">
      <c r="A3347">
        <v>165070941</v>
      </c>
      <c r="B3347" t="s">
        <v>7456</v>
      </c>
      <c r="C3347" t="s">
        <v>7457</v>
      </c>
      <c r="D3347" t="s">
        <v>116</v>
      </c>
      <c r="E3347">
        <v>20</v>
      </c>
      <c r="F3347" t="s">
        <v>6</v>
      </c>
      <c r="G3347" t="s">
        <v>1846</v>
      </c>
      <c r="H3347" t="s">
        <v>22</v>
      </c>
      <c r="I3347">
        <v>33</v>
      </c>
      <c r="J3347">
        <v>33</v>
      </c>
      <c r="K3347">
        <v>20233</v>
      </c>
      <c r="L3347">
        <v>20230428</v>
      </c>
      <c r="M3347" t="s">
        <v>30</v>
      </c>
      <c r="N3347">
        <v>0</v>
      </c>
      <c r="O3347">
        <v>16510848</v>
      </c>
      <c r="P3347" t="s">
        <v>13</v>
      </c>
      <c r="Q3347" t="s">
        <v>13</v>
      </c>
    </row>
    <row r="3348" spans="1:17" x14ac:dyDescent="0.25">
      <c r="A3348">
        <v>164448621</v>
      </c>
      <c r="B3348" t="s">
        <v>1123</v>
      </c>
      <c r="C3348" t="s">
        <v>1834</v>
      </c>
      <c r="D3348" t="s">
        <v>75</v>
      </c>
      <c r="E3348">
        <v>20</v>
      </c>
      <c r="F3348" t="s">
        <v>32</v>
      </c>
      <c r="G3348" t="s">
        <v>876</v>
      </c>
      <c r="H3348" t="s">
        <v>22</v>
      </c>
      <c r="I3348">
        <v>924</v>
      </c>
      <c r="J3348">
        <v>567</v>
      </c>
      <c r="K3348">
        <v>0</v>
      </c>
      <c r="L3348">
        <v>20230423</v>
      </c>
      <c r="M3348" t="s">
        <v>30</v>
      </c>
      <c r="N3348">
        <v>0</v>
      </c>
      <c r="O3348">
        <v>16092863</v>
      </c>
      <c r="P3348" t="s">
        <v>14</v>
      </c>
      <c r="Q3348" t="s">
        <v>1193</v>
      </c>
    </row>
    <row r="3349" spans="1:17" x14ac:dyDescent="0.25">
      <c r="A3349">
        <v>164971755</v>
      </c>
      <c r="B3349" t="s">
        <v>4735</v>
      </c>
      <c r="C3349" t="s">
        <v>4736</v>
      </c>
      <c r="D3349" t="s">
        <v>2906</v>
      </c>
      <c r="E3349">
        <v>20</v>
      </c>
      <c r="F3349" t="s">
        <v>5</v>
      </c>
      <c r="G3349" t="s">
        <v>2674</v>
      </c>
      <c r="H3349" t="s">
        <v>22</v>
      </c>
      <c r="I3349">
        <v>171</v>
      </c>
      <c r="J3349">
        <v>161</v>
      </c>
      <c r="K3349">
        <v>20233</v>
      </c>
      <c r="L3349">
        <v>20230522</v>
      </c>
      <c r="M3349" t="s">
        <v>31</v>
      </c>
      <c r="N3349">
        <v>20234</v>
      </c>
      <c r="O3349">
        <v>15212747</v>
      </c>
      <c r="P3349" t="s">
        <v>13</v>
      </c>
      <c r="Q3349" t="s">
        <v>13</v>
      </c>
    </row>
    <row r="3350" spans="1:17" x14ac:dyDescent="0.25">
      <c r="A3350">
        <v>165052086</v>
      </c>
      <c r="B3350" t="s">
        <v>7458</v>
      </c>
      <c r="C3350" t="s">
        <v>7459</v>
      </c>
      <c r="D3350" t="s">
        <v>116</v>
      </c>
      <c r="E3350">
        <v>20</v>
      </c>
      <c r="F3350" t="s">
        <v>6</v>
      </c>
      <c r="G3350" t="s">
        <v>25</v>
      </c>
      <c r="H3350" t="s">
        <v>22</v>
      </c>
      <c r="I3350">
        <v>34</v>
      </c>
      <c r="J3350">
        <v>34</v>
      </c>
      <c r="K3350">
        <v>0</v>
      </c>
      <c r="L3350">
        <v>20230915</v>
      </c>
      <c r="M3350" t="s">
        <v>31</v>
      </c>
      <c r="N3350">
        <v>20234</v>
      </c>
      <c r="O3350">
        <v>10014395</v>
      </c>
      <c r="P3350" t="s">
        <v>13</v>
      </c>
      <c r="Q3350" t="s">
        <v>13</v>
      </c>
    </row>
    <row r="3351" spans="1:17" x14ac:dyDescent="0.25">
      <c r="A3351">
        <v>164550925</v>
      </c>
      <c r="B3351" t="s">
        <v>153</v>
      </c>
      <c r="C3351" t="s">
        <v>1997</v>
      </c>
      <c r="D3351" t="s">
        <v>75</v>
      </c>
      <c r="E3351">
        <v>20</v>
      </c>
      <c r="F3351" t="s">
        <v>32</v>
      </c>
      <c r="G3351" t="s">
        <v>1236</v>
      </c>
      <c r="H3351" t="s">
        <v>22</v>
      </c>
      <c r="I3351">
        <v>789</v>
      </c>
      <c r="J3351">
        <v>432</v>
      </c>
      <c r="K3351">
        <v>20233</v>
      </c>
      <c r="L3351">
        <v>20230623</v>
      </c>
      <c r="M3351" t="s">
        <v>30</v>
      </c>
      <c r="N3351">
        <v>20234</v>
      </c>
      <c r="O3351">
        <v>16198579</v>
      </c>
      <c r="P3351" t="s">
        <v>14</v>
      </c>
      <c r="Q3351" t="s">
        <v>1192</v>
      </c>
    </row>
    <row r="3352" spans="1:17" x14ac:dyDescent="0.25">
      <c r="A3352">
        <v>164695316</v>
      </c>
      <c r="B3352" t="s">
        <v>3575</v>
      </c>
      <c r="C3352" t="s">
        <v>609</v>
      </c>
      <c r="D3352" t="s">
        <v>71</v>
      </c>
      <c r="E3352">
        <v>20</v>
      </c>
      <c r="F3352" t="s">
        <v>32</v>
      </c>
      <c r="G3352" t="s">
        <v>2673</v>
      </c>
      <c r="H3352" t="s">
        <v>22</v>
      </c>
      <c r="I3352">
        <v>557</v>
      </c>
      <c r="J3352">
        <v>269</v>
      </c>
      <c r="K3352">
        <v>20233</v>
      </c>
      <c r="L3352">
        <v>20240101</v>
      </c>
      <c r="M3352" t="s">
        <v>30</v>
      </c>
      <c r="N3352">
        <v>20234</v>
      </c>
      <c r="O3352">
        <v>16291442</v>
      </c>
      <c r="P3352" t="s">
        <v>1193</v>
      </c>
      <c r="Q3352" t="s">
        <v>13</v>
      </c>
    </row>
    <row r="3353" spans="1:17" x14ac:dyDescent="0.25">
      <c r="A3353">
        <v>164980264</v>
      </c>
      <c r="B3353" t="s">
        <v>4214</v>
      </c>
      <c r="C3353" t="s">
        <v>242</v>
      </c>
      <c r="D3353" t="s">
        <v>2906</v>
      </c>
      <c r="E3353">
        <v>20</v>
      </c>
      <c r="F3353" t="s">
        <v>6</v>
      </c>
      <c r="G3353" t="s">
        <v>2190</v>
      </c>
      <c r="H3353" t="s">
        <v>22</v>
      </c>
      <c r="I3353">
        <v>154</v>
      </c>
      <c r="J3353">
        <v>153</v>
      </c>
      <c r="K3353">
        <v>20233</v>
      </c>
      <c r="L3353">
        <v>20230218</v>
      </c>
      <c r="M3353" t="s">
        <v>30</v>
      </c>
      <c r="N3353">
        <v>20234</v>
      </c>
      <c r="O3353">
        <v>16449609</v>
      </c>
      <c r="P3353" t="s">
        <v>13</v>
      </c>
      <c r="Q3353" t="s">
        <v>13</v>
      </c>
    </row>
    <row r="3354" spans="1:17" x14ac:dyDescent="0.25">
      <c r="A3354">
        <v>165029762</v>
      </c>
      <c r="B3354" t="s">
        <v>342</v>
      </c>
      <c r="C3354" t="s">
        <v>467</v>
      </c>
      <c r="D3354" t="s">
        <v>75</v>
      </c>
      <c r="E3354">
        <v>20</v>
      </c>
      <c r="F3354" t="s">
        <v>6</v>
      </c>
      <c r="G3354" t="s">
        <v>2674</v>
      </c>
      <c r="H3354" t="s">
        <v>22</v>
      </c>
      <c r="I3354">
        <v>60</v>
      </c>
      <c r="J3354">
        <v>49</v>
      </c>
      <c r="K3354">
        <v>0</v>
      </c>
      <c r="L3354" t="s">
        <v>25</v>
      </c>
      <c r="M3354" t="s">
        <v>30</v>
      </c>
      <c r="N3354">
        <v>0</v>
      </c>
      <c r="O3354">
        <v>16339914</v>
      </c>
      <c r="P3354" t="s">
        <v>13</v>
      </c>
      <c r="Q3354" t="s">
        <v>13</v>
      </c>
    </row>
    <row r="3355" spans="1:17" x14ac:dyDescent="0.25">
      <c r="A3355">
        <v>165080413</v>
      </c>
      <c r="B3355" t="s">
        <v>7460</v>
      </c>
      <c r="C3355" t="s">
        <v>473</v>
      </c>
      <c r="D3355" t="s">
        <v>5591</v>
      </c>
      <c r="E3355">
        <v>20</v>
      </c>
      <c r="F3355" t="s">
        <v>32</v>
      </c>
      <c r="G3355" t="s">
        <v>1236</v>
      </c>
      <c r="H3355" t="s">
        <v>22</v>
      </c>
      <c r="I3355">
        <v>39</v>
      </c>
      <c r="J3355">
        <v>26</v>
      </c>
      <c r="K3355">
        <v>0</v>
      </c>
      <c r="L3355" t="s">
        <v>25</v>
      </c>
      <c r="M3355" t="s">
        <v>30</v>
      </c>
      <c r="N3355">
        <v>0</v>
      </c>
      <c r="O3355">
        <v>16520319</v>
      </c>
      <c r="P3355" t="s">
        <v>13</v>
      </c>
      <c r="Q3355" t="s">
        <v>13</v>
      </c>
    </row>
    <row r="3356" spans="1:17" x14ac:dyDescent="0.25">
      <c r="A3356">
        <v>165070673</v>
      </c>
      <c r="B3356" t="s">
        <v>7461</v>
      </c>
      <c r="C3356" t="s">
        <v>7462</v>
      </c>
      <c r="D3356" t="s">
        <v>2906</v>
      </c>
      <c r="E3356">
        <v>20</v>
      </c>
      <c r="F3356" t="s">
        <v>6</v>
      </c>
      <c r="G3356" t="s">
        <v>7463</v>
      </c>
      <c r="H3356" t="s">
        <v>22</v>
      </c>
      <c r="I3356">
        <v>52</v>
      </c>
      <c r="J3356">
        <v>50</v>
      </c>
      <c r="K3356">
        <v>0</v>
      </c>
      <c r="L3356">
        <v>20220304</v>
      </c>
      <c r="M3356" t="s">
        <v>30</v>
      </c>
      <c r="N3356">
        <v>0</v>
      </c>
      <c r="O3356">
        <v>16512434</v>
      </c>
      <c r="P3356" t="s">
        <v>13</v>
      </c>
      <c r="Q3356" t="s">
        <v>13</v>
      </c>
    </row>
    <row r="3357" spans="1:17" x14ac:dyDescent="0.25">
      <c r="A3357">
        <v>164981193</v>
      </c>
      <c r="B3357" t="s">
        <v>5077</v>
      </c>
      <c r="C3357" t="s">
        <v>4738</v>
      </c>
      <c r="D3357" t="s">
        <v>2906</v>
      </c>
      <c r="E3357">
        <v>20</v>
      </c>
      <c r="F3357" t="s">
        <v>6</v>
      </c>
      <c r="G3357" t="s">
        <v>2674</v>
      </c>
      <c r="H3357" t="s">
        <v>22</v>
      </c>
      <c r="I3357">
        <v>146</v>
      </c>
      <c r="J3357">
        <v>122</v>
      </c>
      <c r="K3357">
        <v>20233</v>
      </c>
      <c r="L3357">
        <v>20231006</v>
      </c>
      <c r="M3357" t="s">
        <v>30</v>
      </c>
      <c r="N3357">
        <v>20234</v>
      </c>
      <c r="O3357">
        <v>16460251</v>
      </c>
      <c r="P3357" t="s">
        <v>13</v>
      </c>
      <c r="Q3357" t="s">
        <v>13</v>
      </c>
    </row>
    <row r="3358" spans="1:17" x14ac:dyDescent="0.25">
      <c r="A3358">
        <v>164996485</v>
      </c>
      <c r="B3358" t="s">
        <v>5594</v>
      </c>
      <c r="C3358" t="s">
        <v>306</v>
      </c>
      <c r="D3358" t="s">
        <v>75</v>
      </c>
      <c r="E3358">
        <v>20</v>
      </c>
      <c r="F3358" t="s">
        <v>6</v>
      </c>
      <c r="G3358" t="s">
        <v>2674</v>
      </c>
      <c r="H3358" t="s">
        <v>22</v>
      </c>
      <c r="I3358">
        <v>138</v>
      </c>
      <c r="J3358">
        <v>119</v>
      </c>
      <c r="K3358">
        <v>0</v>
      </c>
      <c r="L3358">
        <v>20231106</v>
      </c>
      <c r="M3358" t="s">
        <v>30</v>
      </c>
      <c r="N3358">
        <v>20234</v>
      </c>
      <c r="O3358">
        <v>14875468</v>
      </c>
      <c r="P3358" t="s">
        <v>13</v>
      </c>
      <c r="Q3358" t="s">
        <v>13</v>
      </c>
    </row>
    <row r="3359" spans="1:17" x14ac:dyDescent="0.25">
      <c r="A3359">
        <v>165083000</v>
      </c>
      <c r="B3359" t="s">
        <v>2344</v>
      </c>
      <c r="C3359" t="s">
        <v>217</v>
      </c>
      <c r="D3359" t="s">
        <v>2906</v>
      </c>
      <c r="E3359">
        <v>20</v>
      </c>
      <c r="F3359" t="s">
        <v>6</v>
      </c>
      <c r="G3359" t="s">
        <v>7463</v>
      </c>
      <c r="H3359" t="s">
        <v>22</v>
      </c>
      <c r="I3359">
        <v>33</v>
      </c>
      <c r="J3359">
        <v>28</v>
      </c>
      <c r="K3359">
        <v>0</v>
      </c>
      <c r="L3359">
        <v>20240408</v>
      </c>
      <c r="M3359" t="s">
        <v>31</v>
      </c>
      <c r="N3359">
        <v>0</v>
      </c>
      <c r="O3359">
        <v>16523237</v>
      </c>
      <c r="P3359" t="s">
        <v>13</v>
      </c>
      <c r="Q3359" t="s">
        <v>13</v>
      </c>
    </row>
    <row r="3360" spans="1:17" x14ac:dyDescent="0.25">
      <c r="A3360">
        <v>164939736</v>
      </c>
      <c r="B3360" t="s">
        <v>1346</v>
      </c>
      <c r="C3360" t="s">
        <v>5078</v>
      </c>
      <c r="D3360" t="s">
        <v>75</v>
      </c>
      <c r="E3360">
        <v>20</v>
      </c>
      <c r="F3360" t="s">
        <v>32</v>
      </c>
      <c r="G3360" t="s">
        <v>1236</v>
      </c>
      <c r="H3360" t="s">
        <v>22</v>
      </c>
      <c r="I3360">
        <v>223</v>
      </c>
      <c r="J3360">
        <v>109</v>
      </c>
      <c r="K3360">
        <v>0</v>
      </c>
      <c r="L3360" t="s">
        <v>25</v>
      </c>
      <c r="M3360" t="s">
        <v>30</v>
      </c>
      <c r="N3360">
        <v>20234</v>
      </c>
      <c r="O3360">
        <v>16425397</v>
      </c>
      <c r="P3360" t="s">
        <v>13</v>
      </c>
      <c r="Q3360" t="s">
        <v>13</v>
      </c>
    </row>
    <row r="3361" spans="1:17" x14ac:dyDescent="0.25">
      <c r="A3361">
        <v>164973408</v>
      </c>
      <c r="B3361" t="s">
        <v>5079</v>
      </c>
      <c r="C3361" t="s">
        <v>323</v>
      </c>
      <c r="D3361" t="s">
        <v>2906</v>
      </c>
      <c r="E3361">
        <v>20</v>
      </c>
      <c r="F3361" t="s">
        <v>6</v>
      </c>
      <c r="G3361" t="s">
        <v>2674</v>
      </c>
      <c r="H3361" t="s">
        <v>22</v>
      </c>
      <c r="I3361">
        <v>172</v>
      </c>
      <c r="J3361">
        <v>7</v>
      </c>
      <c r="K3361">
        <v>20233</v>
      </c>
      <c r="L3361">
        <v>20240429</v>
      </c>
      <c r="M3361" t="s">
        <v>30</v>
      </c>
      <c r="N3361">
        <v>20234</v>
      </c>
      <c r="O3361">
        <v>16449007</v>
      </c>
      <c r="P3361" t="s">
        <v>13</v>
      </c>
      <c r="Q3361" t="s">
        <v>13</v>
      </c>
    </row>
    <row r="3362" spans="1:17" x14ac:dyDescent="0.25">
      <c r="A3362">
        <v>165103618</v>
      </c>
      <c r="B3362" t="s">
        <v>7464</v>
      </c>
      <c r="C3362" t="s">
        <v>356</v>
      </c>
      <c r="D3362" t="s">
        <v>2906</v>
      </c>
      <c r="E3362">
        <v>20</v>
      </c>
      <c r="F3362" t="s">
        <v>6</v>
      </c>
      <c r="G3362" t="s">
        <v>1846</v>
      </c>
      <c r="H3362" t="s">
        <v>22</v>
      </c>
      <c r="I3362">
        <v>11</v>
      </c>
      <c r="J3362">
        <v>7</v>
      </c>
      <c r="K3362">
        <v>20233</v>
      </c>
      <c r="L3362">
        <v>20240429</v>
      </c>
      <c r="M3362" t="s">
        <v>30</v>
      </c>
      <c r="N3362">
        <v>0</v>
      </c>
      <c r="O3362">
        <v>16533203</v>
      </c>
      <c r="P3362" t="s">
        <v>13</v>
      </c>
      <c r="Q3362" t="s">
        <v>13</v>
      </c>
    </row>
    <row r="3363" spans="1:17" x14ac:dyDescent="0.25">
      <c r="A3363">
        <v>165000546</v>
      </c>
      <c r="B3363" t="s">
        <v>3941</v>
      </c>
      <c r="C3363" t="s">
        <v>5595</v>
      </c>
      <c r="D3363" t="s">
        <v>2906</v>
      </c>
      <c r="E3363">
        <v>20</v>
      </c>
      <c r="F3363" t="s">
        <v>32</v>
      </c>
      <c r="G3363" t="s">
        <v>771</v>
      </c>
      <c r="H3363" t="s">
        <v>22</v>
      </c>
      <c r="I3363">
        <v>147</v>
      </c>
      <c r="J3363">
        <v>123</v>
      </c>
      <c r="K3363">
        <v>0</v>
      </c>
      <c r="L3363" t="s">
        <v>25</v>
      </c>
      <c r="M3363" t="s">
        <v>30</v>
      </c>
      <c r="N3363">
        <v>20234</v>
      </c>
      <c r="O3363">
        <v>16461135</v>
      </c>
      <c r="P3363" t="s">
        <v>13</v>
      </c>
      <c r="Q3363" t="s">
        <v>13</v>
      </c>
    </row>
    <row r="3364" spans="1:17" x14ac:dyDescent="0.25">
      <c r="A3364">
        <v>164982962</v>
      </c>
      <c r="B3364" t="s">
        <v>5080</v>
      </c>
      <c r="C3364" t="s">
        <v>1777</v>
      </c>
      <c r="D3364" t="s">
        <v>75</v>
      </c>
      <c r="E3364">
        <v>20</v>
      </c>
      <c r="F3364" t="s">
        <v>6</v>
      </c>
      <c r="G3364" t="s">
        <v>2674</v>
      </c>
      <c r="H3364" t="s">
        <v>22</v>
      </c>
      <c r="I3364">
        <v>143</v>
      </c>
      <c r="J3364">
        <v>139</v>
      </c>
      <c r="K3364">
        <v>20233</v>
      </c>
      <c r="L3364">
        <v>20231127</v>
      </c>
      <c r="M3364" t="s">
        <v>31</v>
      </c>
      <c r="N3364">
        <v>20234</v>
      </c>
      <c r="O3364">
        <v>16354403</v>
      </c>
      <c r="P3364" t="s">
        <v>13</v>
      </c>
      <c r="Q3364" t="s">
        <v>13</v>
      </c>
    </row>
    <row r="3365" spans="1:17" x14ac:dyDescent="0.25">
      <c r="A3365">
        <v>164864672</v>
      </c>
      <c r="B3365" t="s">
        <v>3191</v>
      </c>
      <c r="C3365" t="s">
        <v>268</v>
      </c>
      <c r="D3365" t="s">
        <v>75</v>
      </c>
      <c r="E3365">
        <v>20</v>
      </c>
      <c r="F3365" t="s">
        <v>6</v>
      </c>
      <c r="G3365" t="s">
        <v>2674</v>
      </c>
      <c r="H3365" t="s">
        <v>22</v>
      </c>
      <c r="I3365">
        <v>305</v>
      </c>
      <c r="J3365">
        <v>304</v>
      </c>
      <c r="K3365">
        <v>0</v>
      </c>
      <c r="L3365">
        <v>20190213</v>
      </c>
      <c r="M3365" t="s">
        <v>31</v>
      </c>
      <c r="N3365">
        <v>0</v>
      </c>
      <c r="O3365">
        <v>8380013</v>
      </c>
      <c r="P3365" t="s">
        <v>13</v>
      </c>
      <c r="Q3365" t="s">
        <v>13</v>
      </c>
    </row>
    <row r="3366" spans="1:17" x14ac:dyDescent="0.25">
      <c r="A3366">
        <v>165071169</v>
      </c>
      <c r="B3366" t="s">
        <v>7465</v>
      </c>
      <c r="C3366" t="s">
        <v>7466</v>
      </c>
      <c r="D3366" t="s">
        <v>2906</v>
      </c>
      <c r="E3366">
        <v>20</v>
      </c>
      <c r="F3366" t="s">
        <v>32</v>
      </c>
      <c r="G3366" t="s">
        <v>771</v>
      </c>
      <c r="H3366" t="s">
        <v>22</v>
      </c>
      <c r="I3366">
        <v>52</v>
      </c>
      <c r="J3366">
        <v>6</v>
      </c>
      <c r="K3366">
        <v>20233</v>
      </c>
      <c r="L3366">
        <v>20230615</v>
      </c>
      <c r="M3366" t="s">
        <v>30</v>
      </c>
      <c r="N3366">
        <v>0</v>
      </c>
      <c r="O3366">
        <v>16513689</v>
      </c>
      <c r="P3366" t="s">
        <v>13</v>
      </c>
      <c r="Q3366" t="s">
        <v>13</v>
      </c>
    </row>
    <row r="3367" spans="1:17" x14ac:dyDescent="0.25">
      <c r="A3367">
        <v>165104254</v>
      </c>
      <c r="B3367" t="s">
        <v>452</v>
      </c>
      <c r="C3367" t="s">
        <v>302</v>
      </c>
      <c r="D3367" t="s">
        <v>2906</v>
      </c>
      <c r="E3367">
        <v>20</v>
      </c>
      <c r="F3367" t="s">
        <v>6</v>
      </c>
      <c r="G3367" t="s">
        <v>7463</v>
      </c>
      <c r="H3367" t="s">
        <v>22</v>
      </c>
      <c r="I3367">
        <v>10</v>
      </c>
      <c r="J3367">
        <v>7</v>
      </c>
      <c r="K3367">
        <v>20233</v>
      </c>
      <c r="L3367">
        <v>20240429</v>
      </c>
      <c r="M3367" t="s">
        <v>30</v>
      </c>
      <c r="N3367">
        <v>20234</v>
      </c>
      <c r="O3367">
        <v>16477511</v>
      </c>
      <c r="P3367" t="s">
        <v>13</v>
      </c>
      <c r="Q3367" t="s">
        <v>13</v>
      </c>
    </row>
    <row r="3368" spans="1:17" x14ac:dyDescent="0.25">
      <c r="A3368">
        <v>164973757</v>
      </c>
      <c r="B3368" t="s">
        <v>4737</v>
      </c>
      <c r="C3368" t="s">
        <v>4738</v>
      </c>
      <c r="D3368" t="s">
        <v>2906</v>
      </c>
      <c r="E3368">
        <v>20</v>
      </c>
      <c r="F3368" t="s">
        <v>6</v>
      </c>
      <c r="G3368" t="s">
        <v>2674</v>
      </c>
      <c r="H3368" t="s">
        <v>22</v>
      </c>
      <c r="I3368">
        <v>172</v>
      </c>
      <c r="J3368">
        <v>122</v>
      </c>
      <c r="K3368">
        <v>20233</v>
      </c>
      <c r="L3368">
        <v>20231006</v>
      </c>
      <c r="M3368" t="s">
        <v>30</v>
      </c>
      <c r="N3368">
        <v>20234</v>
      </c>
      <c r="O3368">
        <v>16444402</v>
      </c>
      <c r="P3368" t="s">
        <v>13</v>
      </c>
      <c r="Q3368" t="s">
        <v>13</v>
      </c>
    </row>
    <row r="3369" spans="1:17" x14ac:dyDescent="0.25">
      <c r="A3369">
        <v>164779524</v>
      </c>
      <c r="B3369" t="s">
        <v>2529</v>
      </c>
      <c r="C3369" t="s">
        <v>464</v>
      </c>
      <c r="D3369" t="s">
        <v>75</v>
      </c>
      <c r="E3369">
        <v>20</v>
      </c>
      <c r="F3369" t="s">
        <v>32</v>
      </c>
      <c r="G3369" t="s">
        <v>1236</v>
      </c>
      <c r="H3369" t="s">
        <v>22</v>
      </c>
      <c r="I3369">
        <v>432</v>
      </c>
      <c r="J3369">
        <v>340</v>
      </c>
      <c r="K3369">
        <v>20233</v>
      </c>
      <c r="L3369">
        <v>20230515</v>
      </c>
      <c r="M3369" t="s">
        <v>30</v>
      </c>
      <c r="N3369">
        <v>20234</v>
      </c>
      <c r="O3369">
        <v>16297747</v>
      </c>
      <c r="P3369" t="s">
        <v>1192</v>
      </c>
      <c r="Q3369" t="s">
        <v>13</v>
      </c>
    </row>
    <row r="3370" spans="1:17" x14ac:dyDescent="0.25">
      <c r="A3370">
        <v>165103597</v>
      </c>
      <c r="B3370" t="s">
        <v>7467</v>
      </c>
      <c r="C3370" t="s">
        <v>160</v>
      </c>
      <c r="D3370" t="s">
        <v>2906</v>
      </c>
      <c r="E3370">
        <v>20</v>
      </c>
      <c r="F3370" t="s">
        <v>6</v>
      </c>
      <c r="G3370" t="s">
        <v>7468</v>
      </c>
      <c r="H3370" t="s">
        <v>22</v>
      </c>
      <c r="I3370">
        <v>10</v>
      </c>
      <c r="J3370">
        <v>7</v>
      </c>
      <c r="K3370">
        <v>20233</v>
      </c>
      <c r="L3370">
        <v>20240429</v>
      </c>
      <c r="M3370" t="s">
        <v>30</v>
      </c>
      <c r="N3370">
        <v>0</v>
      </c>
      <c r="O3370">
        <v>16533663</v>
      </c>
      <c r="P3370" t="s">
        <v>13</v>
      </c>
      <c r="Q3370" t="s">
        <v>13</v>
      </c>
    </row>
    <row r="3371" spans="1:17" x14ac:dyDescent="0.25">
      <c r="A3371">
        <v>165070303</v>
      </c>
      <c r="B3371" t="s">
        <v>7469</v>
      </c>
      <c r="C3371" t="s">
        <v>313</v>
      </c>
      <c r="D3371" t="s">
        <v>75</v>
      </c>
      <c r="E3371">
        <v>20</v>
      </c>
      <c r="F3371" t="s">
        <v>6</v>
      </c>
      <c r="G3371" t="s">
        <v>2674</v>
      </c>
      <c r="H3371" t="s">
        <v>22</v>
      </c>
      <c r="I3371">
        <v>49</v>
      </c>
      <c r="J3371">
        <v>42</v>
      </c>
      <c r="K3371">
        <v>20233</v>
      </c>
      <c r="L3371">
        <v>20220613</v>
      </c>
      <c r="M3371" t="s">
        <v>30</v>
      </c>
      <c r="N3371">
        <v>0</v>
      </c>
      <c r="O3371">
        <v>16517293</v>
      </c>
      <c r="P3371" t="s">
        <v>13</v>
      </c>
      <c r="Q3371" t="s">
        <v>13</v>
      </c>
    </row>
    <row r="3372" spans="1:17" x14ac:dyDescent="0.25">
      <c r="A3372">
        <v>165018582</v>
      </c>
      <c r="B3372" t="s">
        <v>7470</v>
      </c>
      <c r="C3372" t="s">
        <v>7471</v>
      </c>
      <c r="D3372" t="s">
        <v>75</v>
      </c>
      <c r="E3372">
        <v>20</v>
      </c>
      <c r="F3372" t="s">
        <v>32</v>
      </c>
      <c r="G3372" t="s">
        <v>876</v>
      </c>
      <c r="H3372" t="s">
        <v>22</v>
      </c>
      <c r="I3372">
        <v>116</v>
      </c>
      <c r="J3372">
        <v>7</v>
      </c>
      <c r="K3372">
        <v>20233</v>
      </c>
      <c r="L3372">
        <v>20211110</v>
      </c>
      <c r="M3372" t="s">
        <v>30</v>
      </c>
      <c r="N3372">
        <v>0</v>
      </c>
      <c r="O3372">
        <v>16463392</v>
      </c>
      <c r="P3372" t="s">
        <v>13</v>
      </c>
      <c r="Q3372" t="s">
        <v>13</v>
      </c>
    </row>
    <row r="3373" spans="1:17" x14ac:dyDescent="0.25">
      <c r="A3373">
        <v>165023759</v>
      </c>
      <c r="B3373" t="s">
        <v>6265</v>
      </c>
      <c r="C3373" t="s">
        <v>3152</v>
      </c>
      <c r="D3373" t="s">
        <v>2906</v>
      </c>
      <c r="E3373">
        <v>20</v>
      </c>
      <c r="F3373" t="s">
        <v>6</v>
      </c>
      <c r="G3373" t="s">
        <v>2190</v>
      </c>
      <c r="H3373" t="s">
        <v>22</v>
      </c>
      <c r="I3373">
        <v>98</v>
      </c>
      <c r="J3373">
        <v>84</v>
      </c>
      <c r="K3373">
        <v>20233</v>
      </c>
      <c r="L3373" t="s">
        <v>25</v>
      </c>
      <c r="M3373" t="s">
        <v>30</v>
      </c>
      <c r="N3373">
        <v>0</v>
      </c>
      <c r="O3373">
        <v>16486241</v>
      </c>
      <c r="P3373" t="s">
        <v>13</v>
      </c>
      <c r="Q3373" t="s">
        <v>13</v>
      </c>
    </row>
    <row r="3374" spans="1:17" x14ac:dyDescent="0.25">
      <c r="A3374">
        <v>165001553</v>
      </c>
      <c r="B3374" t="s">
        <v>1582</v>
      </c>
      <c r="C3374" t="s">
        <v>154</v>
      </c>
      <c r="D3374" t="s">
        <v>2906</v>
      </c>
      <c r="E3374">
        <v>20</v>
      </c>
      <c r="F3374" t="s">
        <v>6</v>
      </c>
      <c r="G3374" t="s">
        <v>2190</v>
      </c>
      <c r="H3374" t="s">
        <v>22</v>
      </c>
      <c r="I3374">
        <v>137</v>
      </c>
      <c r="J3374">
        <v>119</v>
      </c>
      <c r="K3374">
        <v>0</v>
      </c>
      <c r="L3374">
        <v>20231017</v>
      </c>
      <c r="M3374" t="s">
        <v>30</v>
      </c>
      <c r="N3374">
        <v>20234</v>
      </c>
      <c r="O3374">
        <v>16470461</v>
      </c>
      <c r="P3374" t="s">
        <v>13</v>
      </c>
      <c r="Q3374" t="s">
        <v>13</v>
      </c>
    </row>
    <row r="3375" spans="1:17" x14ac:dyDescent="0.25">
      <c r="A3375">
        <v>164908591</v>
      </c>
      <c r="B3375" t="s">
        <v>4128</v>
      </c>
      <c r="C3375" t="s">
        <v>4339</v>
      </c>
      <c r="D3375" t="s">
        <v>71</v>
      </c>
      <c r="E3375">
        <v>20</v>
      </c>
      <c r="F3375" t="s">
        <v>32</v>
      </c>
      <c r="G3375" t="s">
        <v>2673</v>
      </c>
      <c r="H3375" t="s">
        <v>22</v>
      </c>
      <c r="I3375">
        <v>263</v>
      </c>
      <c r="J3375">
        <v>215</v>
      </c>
      <c r="K3375">
        <v>0</v>
      </c>
      <c r="L3375">
        <v>20231002</v>
      </c>
      <c r="M3375" t="s">
        <v>30</v>
      </c>
      <c r="N3375">
        <v>20234</v>
      </c>
      <c r="O3375">
        <v>16281832</v>
      </c>
      <c r="P3375" t="s">
        <v>13</v>
      </c>
      <c r="Q3375" t="s">
        <v>13</v>
      </c>
    </row>
    <row r="3376" spans="1:17" x14ac:dyDescent="0.25">
      <c r="A3376">
        <v>164983858</v>
      </c>
      <c r="B3376" t="s">
        <v>5596</v>
      </c>
      <c r="C3376" t="s">
        <v>599</v>
      </c>
      <c r="D3376" t="s">
        <v>75</v>
      </c>
      <c r="E3376">
        <v>20</v>
      </c>
      <c r="F3376" t="s">
        <v>6</v>
      </c>
      <c r="G3376" t="s">
        <v>2674</v>
      </c>
      <c r="H3376" t="s">
        <v>22</v>
      </c>
      <c r="I3376">
        <v>138</v>
      </c>
      <c r="J3376">
        <v>117</v>
      </c>
      <c r="K3376">
        <v>20233</v>
      </c>
      <c r="L3376">
        <v>20231204</v>
      </c>
      <c r="M3376" t="s">
        <v>31</v>
      </c>
      <c r="N3376">
        <v>20234</v>
      </c>
      <c r="O3376">
        <v>10791222</v>
      </c>
      <c r="P3376" t="s">
        <v>13</v>
      </c>
      <c r="Q3376" t="s">
        <v>13</v>
      </c>
    </row>
    <row r="3377" spans="1:17" x14ac:dyDescent="0.25">
      <c r="A3377">
        <v>165079696</v>
      </c>
      <c r="B3377" t="s">
        <v>825</v>
      </c>
      <c r="C3377" t="s">
        <v>7472</v>
      </c>
      <c r="D3377" t="s">
        <v>68</v>
      </c>
      <c r="E3377">
        <v>20</v>
      </c>
      <c r="F3377" t="s">
        <v>32</v>
      </c>
      <c r="G3377" t="s">
        <v>2673</v>
      </c>
      <c r="H3377" t="s">
        <v>22</v>
      </c>
      <c r="I3377">
        <v>40</v>
      </c>
      <c r="J3377">
        <v>14</v>
      </c>
      <c r="K3377">
        <v>20233</v>
      </c>
      <c r="L3377">
        <v>20240329</v>
      </c>
      <c r="M3377" t="s">
        <v>31</v>
      </c>
      <c r="N3377">
        <v>0</v>
      </c>
      <c r="O3377">
        <v>15234357</v>
      </c>
      <c r="P3377" t="s">
        <v>13</v>
      </c>
      <c r="Q3377" t="s">
        <v>13</v>
      </c>
    </row>
    <row r="3378" spans="1:17" x14ac:dyDescent="0.25">
      <c r="A3378">
        <v>164996749</v>
      </c>
      <c r="B3378" t="s">
        <v>1855</v>
      </c>
      <c r="C3378" t="s">
        <v>593</v>
      </c>
      <c r="D3378" t="s">
        <v>71</v>
      </c>
      <c r="E3378">
        <v>20</v>
      </c>
      <c r="F3378" t="s">
        <v>6</v>
      </c>
      <c r="G3378" t="s">
        <v>2674</v>
      </c>
      <c r="H3378" t="s">
        <v>22</v>
      </c>
      <c r="I3378">
        <v>138</v>
      </c>
      <c r="J3378">
        <v>119</v>
      </c>
      <c r="K3378">
        <v>20233</v>
      </c>
      <c r="L3378">
        <v>20220422</v>
      </c>
      <c r="M3378" t="s">
        <v>31</v>
      </c>
      <c r="N3378">
        <v>20234</v>
      </c>
      <c r="O3378">
        <v>16202694</v>
      </c>
      <c r="P3378" t="s">
        <v>13</v>
      </c>
      <c r="Q3378" t="s">
        <v>13</v>
      </c>
    </row>
    <row r="3379" spans="1:17" x14ac:dyDescent="0.25">
      <c r="A3379">
        <v>165100074</v>
      </c>
      <c r="B3379" t="s">
        <v>7473</v>
      </c>
      <c r="C3379" t="s">
        <v>7474</v>
      </c>
      <c r="D3379" t="s">
        <v>2906</v>
      </c>
      <c r="E3379">
        <v>20</v>
      </c>
      <c r="F3379" t="s">
        <v>6</v>
      </c>
      <c r="G3379" t="s">
        <v>7475</v>
      </c>
      <c r="H3379" t="s">
        <v>22</v>
      </c>
      <c r="I3379">
        <v>12</v>
      </c>
      <c r="J3379">
        <v>10</v>
      </c>
      <c r="K3379">
        <v>20233</v>
      </c>
      <c r="L3379" t="s">
        <v>25</v>
      </c>
      <c r="M3379" t="s">
        <v>30</v>
      </c>
      <c r="N3379">
        <v>0</v>
      </c>
      <c r="O3379">
        <v>16525480</v>
      </c>
      <c r="P3379" t="s">
        <v>13</v>
      </c>
      <c r="Q3379" t="s">
        <v>13</v>
      </c>
    </row>
    <row r="3380" spans="1:17" x14ac:dyDescent="0.25">
      <c r="A3380">
        <v>164975510</v>
      </c>
      <c r="B3380" t="s">
        <v>2025</v>
      </c>
      <c r="C3380" t="s">
        <v>7476</v>
      </c>
      <c r="D3380" t="s">
        <v>2906</v>
      </c>
      <c r="E3380">
        <v>20</v>
      </c>
      <c r="F3380" t="s">
        <v>32</v>
      </c>
      <c r="G3380" t="s">
        <v>6676</v>
      </c>
      <c r="H3380" t="s">
        <v>22</v>
      </c>
      <c r="I3380">
        <v>179</v>
      </c>
      <c r="J3380">
        <v>6</v>
      </c>
      <c r="K3380">
        <v>0</v>
      </c>
      <c r="L3380" t="s">
        <v>25</v>
      </c>
      <c r="M3380" t="s">
        <v>30</v>
      </c>
      <c r="N3380">
        <v>0</v>
      </c>
      <c r="O3380">
        <v>16453590</v>
      </c>
      <c r="P3380" t="s">
        <v>13</v>
      </c>
      <c r="Q3380" t="s">
        <v>13</v>
      </c>
    </row>
    <row r="3381" spans="1:17" x14ac:dyDescent="0.25">
      <c r="A3381">
        <v>165095739</v>
      </c>
      <c r="B3381" t="s">
        <v>392</v>
      </c>
      <c r="C3381" t="s">
        <v>7477</v>
      </c>
      <c r="D3381" t="s">
        <v>2906</v>
      </c>
      <c r="E3381">
        <v>20</v>
      </c>
      <c r="F3381" t="s">
        <v>32</v>
      </c>
      <c r="G3381" t="s">
        <v>771</v>
      </c>
      <c r="H3381" t="s">
        <v>22</v>
      </c>
      <c r="I3381">
        <v>20</v>
      </c>
      <c r="J3381">
        <v>6</v>
      </c>
      <c r="K3381">
        <v>20233</v>
      </c>
      <c r="L3381" t="s">
        <v>25</v>
      </c>
      <c r="M3381" t="s">
        <v>30</v>
      </c>
      <c r="N3381">
        <v>0</v>
      </c>
      <c r="O3381">
        <v>16510065</v>
      </c>
      <c r="P3381" t="s">
        <v>13</v>
      </c>
      <c r="Q3381" t="s">
        <v>13</v>
      </c>
    </row>
    <row r="3382" spans="1:17" x14ac:dyDescent="0.25">
      <c r="A3382">
        <v>164534768</v>
      </c>
      <c r="B3382" t="s">
        <v>5081</v>
      </c>
      <c r="C3382" t="s">
        <v>727</v>
      </c>
      <c r="D3382" t="s">
        <v>2906</v>
      </c>
      <c r="E3382">
        <v>20</v>
      </c>
      <c r="F3382" t="s">
        <v>6</v>
      </c>
      <c r="G3382" t="s">
        <v>7463</v>
      </c>
      <c r="H3382" t="s">
        <v>22</v>
      </c>
      <c r="I3382">
        <v>816</v>
      </c>
      <c r="J3382">
        <v>25</v>
      </c>
      <c r="K3382">
        <v>20233</v>
      </c>
      <c r="L3382">
        <v>20240417</v>
      </c>
      <c r="M3382" t="s">
        <v>30</v>
      </c>
      <c r="N3382">
        <v>20234</v>
      </c>
      <c r="O3382">
        <v>16206651</v>
      </c>
      <c r="P3382" t="s">
        <v>14</v>
      </c>
      <c r="Q3382" t="s">
        <v>13</v>
      </c>
    </row>
    <row r="3383" spans="1:17" x14ac:dyDescent="0.25">
      <c r="A3383">
        <v>165007652</v>
      </c>
      <c r="B3383" t="s">
        <v>313</v>
      </c>
      <c r="C3383" t="s">
        <v>5597</v>
      </c>
      <c r="D3383" t="s">
        <v>2906</v>
      </c>
      <c r="E3383">
        <v>20</v>
      </c>
      <c r="F3383" t="s">
        <v>6</v>
      </c>
      <c r="G3383" t="s">
        <v>2190</v>
      </c>
      <c r="H3383" t="s">
        <v>22</v>
      </c>
      <c r="I3383">
        <v>118</v>
      </c>
      <c r="J3383">
        <v>112</v>
      </c>
      <c r="K3383">
        <v>20233</v>
      </c>
      <c r="L3383">
        <v>20180809</v>
      </c>
      <c r="M3383" t="s">
        <v>31</v>
      </c>
      <c r="N3383">
        <v>20234</v>
      </c>
      <c r="O3383">
        <v>8558173</v>
      </c>
      <c r="P3383" t="s">
        <v>13</v>
      </c>
      <c r="Q3383" t="s">
        <v>13</v>
      </c>
    </row>
    <row r="3384" spans="1:17" x14ac:dyDescent="0.25">
      <c r="A3384">
        <v>164961622</v>
      </c>
      <c r="B3384" t="s">
        <v>513</v>
      </c>
      <c r="C3384" t="s">
        <v>7478</v>
      </c>
      <c r="D3384" t="s">
        <v>2906</v>
      </c>
      <c r="E3384">
        <v>20</v>
      </c>
      <c r="F3384" t="s">
        <v>32</v>
      </c>
      <c r="G3384" t="s">
        <v>771</v>
      </c>
      <c r="H3384" t="s">
        <v>22</v>
      </c>
      <c r="I3384">
        <v>196</v>
      </c>
      <c r="J3384">
        <v>14</v>
      </c>
      <c r="K3384">
        <v>20233</v>
      </c>
      <c r="L3384" t="s">
        <v>25</v>
      </c>
      <c r="M3384" t="s">
        <v>30</v>
      </c>
      <c r="N3384">
        <v>0</v>
      </c>
      <c r="O3384">
        <v>16449512</v>
      </c>
      <c r="P3384" t="s">
        <v>13</v>
      </c>
      <c r="Q3384" t="s">
        <v>13</v>
      </c>
    </row>
    <row r="3385" spans="1:17" x14ac:dyDescent="0.25">
      <c r="A3385">
        <v>165029563</v>
      </c>
      <c r="B3385" t="s">
        <v>6677</v>
      </c>
      <c r="C3385" t="s">
        <v>5485</v>
      </c>
      <c r="D3385" t="s">
        <v>116</v>
      </c>
      <c r="E3385">
        <v>20</v>
      </c>
      <c r="F3385" t="s">
        <v>6</v>
      </c>
      <c r="G3385" t="s">
        <v>1846</v>
      </c>
      <c r="H3385" t="s">
        <v>22</v>
      </c>
      <c r="I3385">
        <v>53</v>
      </c>
      <c r="J3385">
        <v>53</v>
      </c>
      <c r="K3385">
        <v>0</v>
      </c>
      <c r="L3385">
        <v>20211118</v>
      </c>
      <c r="M3385" t="s">
        <v>30</v>
      </c>
      <c r="N3385">
        <v>20234</v>
      </c>
      <c r="O3385">
        <v>8701897</v>
      </c>
      <c r="P3385" t="s">
        <v>13</v>
      </c>
      <c r="Q3385" t="s">
        <v>13</v>
      </c>
    </row>
    <row r="3386" spans="1:17" x14ac:dyDescent="0.25">
      <c r="A3386">
        <v>164743766</v>
      </c>
      <c r="B3386" t="s">
        <v>4341</v>
      </c>
      <c r="C3386" t="s">
        <v>138</v>
      </c>
      <c r="D3386" t="s">
        <v>75</v>
      </c>
      <c r="E3386">
        <v>20</v>
      </c>
      <c r="F3386" t="s">
        <v>32</v>
      </c>
      <c r="G3386" t="s">
        <v>876</v>
      </c>
      <c r="H3386" t="s">
        <v>22</v>
      </c>
      <c r="I3386">
        <v>480</v>
      </c>
      <c r="J3386">
        <v>298</v>
      </c>
      <c r="K3386">
        <v>20233</v>
      </c>
      <c r="L3386">
        <v>20240327</v>
      </c>
      <c r="M3386" t="s">
        <v>30</v>
      </c>
      <c r="N3386">
        <v>20234</v>
      </c>
      <c r="O3386">
        <v>16276402</v>
      </c>
      <c r="P3386" t="s">
        <v>1192</v>
      </c>
      <c r="Q3386" t="s">
        <v>13</v>
      </c>
    </row>
    <row r="3387" spans="1:17" x14ac:dyDescent="0.25">
      <c r="A3387">
        <v>165104379</v>
      </c>
      <c r="B3387" t="s">
        <v>2333</v>
      </c>
      <c r="C3387" t="s">
        <v>186</v>
      </c>
      <c r="D3387" t="s">
        <v>2906</v>
      </c>
      <c r="E3387">
        <v>20</v>
      </c>
      <c r="F3387" t="s">
        <v>6</v>
      </c>
      <c r="G3387" t="s">
        <v>2190</v>
      </c>
      <c r="H3387" t="s">
        <v>22</v>
      </c>
      <c r="I3387">
        <v>10</v>
      </c>
      <c r="J3387">
        <v>7</v>
      </c>
      <c r="K3387">
        <v>20233</v>
      </c>
      <c r="L3387">
        <v>20240429</v>
      </c>
      <c r="M3387" t="s">
        <v>30</v>
      </c>
      <c r="N3387">
        <v>0</v>
      </c>
      <c r="O3387">
        <v>16537467</v>
      </c>
      <c r="P3387" t="s">
        <v>13</v>
      </c>
      <c r="Q3387" t="s">
        <v>13</v>
      </c>
    </row>
    <row r="3388" spans="1:17" x14ac:dyDescent="0.25">
      <c r="A3388">
        <v>165033938</v>
      </c>
      <c r="B3388" t="s">
        <v>6266</v>
      </c>
      <c r="C3388" t="s">
        <v>493</v>
      </c>
      <c r="D3388" t="s">
        <v>2906</v>
      </c>
      <c r="E3388">
        <v>20</v>
      </c>
      <c r="F3388" t="s">
        <v>6</v>
      </c>
      <c r="G3388" t="s">
        <v>2674</v>
      </c>
      <c r="H3388" t="s">
        <v>22</v>
      </c>
      <c r="I3388">
        <v>95</v>
      </c>
      <c r="J3388">
        <v>56</v>
      </c>
      <c r="K3388">
        <v>20233</v>
      </c>
      <c r="L3388">
        <v>20240122</v>
      </c>
      <c r="M3388" t="s">
        <v>31</v>
      </c>
      <c r="N3388">
        <v>0</v>
      </c>
      <c r="O3388">
        <v>16494646</v>
      </c>
      <c r="P3388" t="s">
        <v>13</v>
      </c>
      <c r="Q3388" t="s">
        <v>13</v>
      </c>
    </row>
    <row r="3389" spans="1:17" x14ac:dyDescent="0.25">
      <c r="A3389">
        <v>165014631</v>
      </c>
      <c r="B3389" t="s">
        <v>6267</v>
      </c>
      <c r="C3389" t="s">
        <v>6268</v>
      </c>
      <c r="D3389" t="s">
        <v>116</v>
      </c>
      <c r="E3389">
        <v>20</v>
      </c>
      <c r="F3389" t="s">
        <v>5</v>
      </c>
      <c r="G3389" t="s">
        <v>2674</v>
      </c>
      <c r="H3389" t="s">
        <v>22</v>
      </c>
      <c r="I3389">
        <v>102</v>
      </c>
      <c r="J3389">
        <v>91</v>
      </c>
      <c r="K3389">
        <v>20233</v>
      </c>
      <c r="L3389" t="s">
        <v>25</v>
      </c>
      <c r="M3389" t="s">
        <v>31</v>
      </c>
      <c r="N3389">
        <v>20234</v>
      </c>
      <c r="O3389">
        <v>16437283</v>
      </c>
      <c r="P3389" t="s">
        <v>13</v>
      </c>
      <c r="Q3389" t="s">
        <v>13</v>
      </c>
    </row>
    <row r="3390" spans="1:17" x14ac:dyDescent="0.25">
      <c r="A3390">
        <v>164432187</v>
      </c>
      <c r="B3390" t="s">
        <v>6678</v>
      </c>
      <c r="C3390" t="s">
        <v>440</v>
      </c>
      <c r="D3390" t="s">
        <v>75</v>
      </c>
      <c r="E3390">
        <v>20</v>
      </c>
      <c r="F3390" t="s">
        <v>32</v>
      </c>
      <c r="G3390" t="s">
        <v>876</v>
      </c>
      <c r="H3390" t="s">
        <v>22</v>
      </c>
      <c r="I3390">
        <v>942</v>
      </c>
      <c r="J3390">
        <v>265</v>
      </c>
      <c r="K3390">
        <v>0</v>
      </c>
      <c r="L3390" t="s">
        <v>25</v>
      </c>
      <c r="M3390" t="s">
        <v>30</v>
      </c>
      <c r="N3390">
        <v>0</v>
      </c>
      <c r="O3390">
        <v>16067848</v>
      </c>
      <c r="P3390" t="s">
        <v>14</v>
      </c>
      <c r="Q3390" t="s">
        <v>13</v>
      </c>
    </row>
    <row r="3391" spans="1:17" x14ac:dyDescent="0.25">
      <c r="A3391">
        <v>165043704</v>
      </c>
      <c r="B3391" t="s">
        <v>942</v>
      </c>
      <c r="C3391" t="s">
        <v>7479</v>
      </c>
      <c r="D3391" t="s">
        <v>5591</v>
      </c>
      <c r="E3391">
        <v>20</v>
      </c>
      <c r="F3391" t="s">
        <v>32</v>
      </c>
      <c r="G3391" t="s">
        <v>1236</v>
      </c>
      <c r="H3391" t="s">
        <v>22</v>
      </c>
      <c r="I3391">
        <v>84</v>
      </c>
      <c r="J3391">
        <v>41</v>
      </c>
      <c r="K3391">
        <v>20233</v>
      </c>
      <c r="L3391">
        <v>20210719</v>
      </c>
      <c r="M3391" t="s">
        <v>30</v>
      </c>
      <c r="N3391">
        <v>20234</v>
      </c>
      <c r="O3391">
        <v>16474715</v>
      </c>
      <c r="P3391" t="s">
        <v>13</v>
      </c>
      <c r="Q3391" t="s">
        <v>13</v>
      </c>
    </row>
    <row r="3392" spans="1:17" x14ac:dyDescent="0.25">
      <c r="A3392">
        <v>164766096</v>
      </c>
      <c r="B3392" t="s">
        <v>2192</v>
      </c>
      <c r="C3392" t="s">
        <v>2193</v>
      </c>
      <c r="D3392" t="s">
        <v>71</v>
      </c>
      <c r="E3392">
        <v>20</v>
      </c>
      <c r="F3392" t="s">
        <v>32</v>
      </c>
      <c r="G3392" t="s">
        <v>771</v>
      </c>
      <c r="H3392" t="s">
        <v>22</v>
      </c>
      <c r="I3392">
        <v>452</v>
      </c>
      <c r="J3392">
        <v>452</v>
      </c>
      <c r="K3392">
        <v>20233</v>
      </c>
      <c r="L3392">
        <v>20231113</v>
      </c>
      <c r="M3392" t="s">
        <v>30</v>
      </c>
      <c r="N3392">
        <v>20234</v>
      </c>
      <c r="O3392">
        <v>16337156</v>
      </c>
      <c r="P3392" t="s">
        <v>1192</v>
      </c>
      <c r="Q3392" t="s">
        <v>1192</v>
      </c>
    </row>
    <row r="3393" spans="1:17" x14ac:dyDescent="0.25">
      <c r="A3393">
        <v>165082707</v>
      </c>
      <c r="B3393" t="s">
        <v>7480</v>
      </c>
      <c r="C3393" t="s">
        <v>7481</v>
      </c>
      <c r="D3393" t="s">
        <v>2906</v>
      </c>
      <c r="E3393">
        <v>20</v>
      </c>
      <c r="F3393" t="s">
        <v>6</v>
      </c>
      <c r="G3393" t="s">
        <v>1846</v>
      </c>
      <c r="H3393" t="s">
        <v>22</v>
      </c>
      <c r="I3393">
        <v>33</v>
      </c>
      <c r="J3393">
        <v>33</v>
      </c>
      <c r="K3393">
        <v>20233</v>
      </c>
      <c r="L3393">
        <v>20221114</v>
      </c>
      <c r="M3393" t="s">
        <v>31</v>
      </c>
      <c r="N3393">
        <v>0</v>
      </c>
      <c r="O3393">
        <v>16509673</v>
      </c>
      <c r="P3393" t="s">
        <v>13</v>
      </c>
      <c r="Q3393" t="s">
        <v>13</v>
      </c>
    </row>
    <row r="3394" spans="1:17" x14ac:dyDescent="0.25">
      <c r="A3394">
        <v>165104540</v>
      </c>
      <c r="B3394" t="s">
        <v>7482</v>
      </c>
      <c r="C3394" t="s">
        <v>968</v>
      </c>
      <c r="D3394" t="s">
        <v>2906</v>
      </c>
      <c r="E3394">
        <v>20</v>
      </c>
      <c r="F3394" t="s">
        <v>6</v>
      </c>
      <c r="G3394" t="s">
        <v>7468</v>
      </c>
      <c r="H3394" t="s">
        <v>22</v>
      </c>
      <c r="I3394">
        <v>10</v>
      </c>
      <c r="J3394">
        <v>7</v>
      </c>
      <c r="K3394">
        <v>20233</v>
      </c>
      <c r="L3394">
        <v>20240429</v>
      </c>
      <c r="M3394" t="s">
        <v>31</v>
      </c>
      <c r="N3394">
        <v>20234</v>
      </c>
      <c r="O3394">
        <v>15834083</v>
      </c>
      <c r="P3394" t="s">
        <v>13</v>
      </c>
      <c r="Q3394" t="s">
        <v>13</v>
      </c>
    </row>
    <row r="3395" spans="1:17" x14ac:dyDescent="0.25">
      <c r="A3395">
        <v>164979140</v>
      </c>
      <c r="B3395" t="s">
        <v>5082</v>
      </c>
      <c r="C3395" t="s">
        <v>5083</v>
      </c>
      <c r="D3395" t="s">
        <v>2906</v>
      </c>
      <c r="E3395">
        <v>20</v>
      </c>
      <c r="F3395" t="s">
        <v>6</v>
      </c>
      <c r="G3395" t="s">
        <v>2190</v>
      </c>
      <c r="H3395" t="s">
        <v>22</v>
      </c>
      <c r="I3395">
        <v>153</v>
      </c>
      <c r="J3395">
        <v>153</v>
      </c>
      <c r="K3395">
        <v>20233</v>
      </c>
      <c r="L3395">
        <v>20231107</v>
      </c>
      <c r="M3395" t="s">
        <v>31</v>
      </c>
      <c r="N3395">
        <v>20234</v>
      </c>
      <c r="O3395">
        <v>16450178</v>
      </c>
      <c r="P3395" t="s">
        <v>13</v>
      </c>
      <c r="Q3395" t="s">
        <v>13</v>
      </c>
    </row>
    <row r="3396" spans="1:17" x14ac:dyDescent="0.25">
      <c r="A3396">
        <v>165098977</v>
      </c>
      <c r="B3396" t="s">
        <v>7483</v>
      </c>
      <c r="C3396" t="s">
        <v>769</v>
      </c>
      <c r="D3396" t="s">
        <v>2906</v>
      </c>
      <c r="E3396">
        <v>20</v>
      </c>
      <c r="F3396" t="s">
        <v>32</v>
      </c>
      <c r="G3396" t="s">
        <v>771</v>
      </c>
      <c r="H3396" t="s">
        <v>22</v>
      </c>
      <c r="I3396">
        <v>20</v>
      </c>
      <c r="J3396">
        <v>4</v>
      </c>
      <c r="K3396">
        <v>0</v>
      </c>
      <c r="L3396" t="s">
        <v>25</v>
      </c>
      <c r="M3396" t="s">
        <v>30</v>
      </c>
      <c r="N3396">
        <v>0</v>
      </c>
      <c r="O3396">
        <v>16523679</v>
      </c>
      <c r="P3396" t="s">
        <v>13</v>
      </c>
      <c r="Q3396" t="s">
        <v>13</v>
      </c>
    </row>
    <row r="3397" spans="1:17" x14ac:dyDescent="0.25">
      <c r="A3397">
        <v>165098961</v>
      </c>
      <c r="B3397" t="s">
        <v>7484</v>
      </c>
      <c r="C3397" t="s">
        <v>743</v>
      </c>
      <c r="D3397" t="s">
        <v>2906</v>
      </c>
      <c r="E3397">
        <v>20</v>
      </c>
      <c r="F3397" t="s">
        <v>32</v>
      </c>
      <c r="G3397" t="s">
        <v>771</v>
      </c>
      <c r="H3397" t="s">
        <v>22</v>
      </c>
      <c r="I3397">
        <v>20</v>
      </c>
      <c r="J3397">
        <v>4</v>
      </c>
      <c r="K3397">
        <v>20233</v>
      </c>
      <c r="L3397" t="s">
        <v>25</v>
      </c>
      <c r="M3397" t="s">
        <v>30</v>
      </c>
      <c r="N3397">
        <v>0</v>
      </c>
      <c r="O3397">
        <v>16532645</v>
      </c>
      <c r="P3397" t="s">
        <v>13</v>
      </c>
      <c r="Q3397" t="s">
        <v>13</v>
      </c>
    </row>
    <row r="3398" spans="1:17" x14ac:dyDescent="0.25">
      <c r="A3398">
        <v>165102758</v>
      </c>
      <c r="B3398" t="s">
        <v>7485</v>
      </c>
      <c r="C3398" t="s">
        <v>1704</v>
      </c>
      <c r="D3398" t="s">
        <v>75</v>
      </c>
      <c r="E3398">
        <v>20</v>
      </c>
      <c r="F3398" t="s">
        <v>32</v>
      </c>
      <c r="G3398" t="s">
        <v>876</v>
      </c>
      <c r="H3398" t="s">
        <v>22</v>
      </c>
      <c r="I3398">
        <v>12</v>
      </c>
      <c r="J3398">
        <v>12</v>
      </c>
      <c r="K3398">
        <v>20233</v>
      </c>
      <c r="L3398">
        <v>20240316</v>
      </c>
      <c r="M3398" t="s">
        <v>30</v>
      </c>
      <c r="N3398">
        <v>0</v>
      </c>
      <c r="O3398">
        <v>16518122</v>
      </c>
      <c r="P3398" t="s">
        <v>13</v>
      </c>
      <c r="Q3398" t="s">
        <v>13</v>
      </c>
    </row>
    <row r="3399" spans="1:17" x14ac:dyDescent="0.25">
      <c r="A3399">
        <v>164584705</v>
      </c>
      <c r="B3399" t="s">
        <v>1848</v>
      </c>
      <c r="C3399" t="s">
        <v>3942</v>
      </c>
      <c r="D3399" t="s">
        <v>2906</v>
      </c>
      <c r="E3399">
        <v>20</v>
      </c>
      <c r="F3399" t="s">
        <v>32</v>
      </c>
      <c r="G3399" t="s">
        <v>6676</v>
      </c>
      <c r="H3399" t="s">
        <v>22</v>
      </c>
      <c r="I3399">
        <v>733</v>
      </c>
      <c r="J3399">
        <v>546</v>
      </c>
      <c r="K3399">
        <v>0</v>
      </c>
      <c r="L3399">
        <v>20221127</v>
      </c>
      <c r="M3399" t="s">
        <v>31</v>
      </c>
      <c r="N3399">
        <v>0</v>
      </c>
      <c r="O3399">
        <v>16194871</v>
      </c>
      <c r="P3399" t="s">
        <v>14</v>
      </c>
      <c r="Q3399" t="s">
        <v>1192</v>
      </c>
    </row>
    <row r="3400" spans="1:17" x14ac:dyDescent="0.25">
      <c r="A3400">
        <v>164986529</v>
      </c>
      <c r="B3400" t="s">
        <v>206</v>
      </c>
      <c r="C3400" t="s">
        <v>5084</v>
      </c>
      <c r="D3400" t="s">
        <v>2906</v>
      </c>
      <c r="E3400">
        <v>20</v>
      </c>
      <c r="F3400" t="s">
        <v>6</v>
      </c>
      <c r="G3400" t="s">
        <v>2674</v>
      </c>
      <c r="H3400" t="s">
        <v>22</v>
      </c>
      <c r="I3400">
        <v>140</v>
      </c>
      <c r="J3400">
        <v>139</v>
      </c>
      <c r="K3400">
        <v>20233</v>
      </c>
      <c r="L3400">
        <v>20230907</v>
      </c>
      <c r="M3400" t="s">
        <v>30</v>
      </c>
      <c r="N3400">
        <v>20234</v>
      </c>
      <c r="O3400">
        <v>14729222</v>
      </c>
      <c r="P3400" t="s">
        <v>13</v>
      </c>
      <c r="Q3400" t="s">
        <v>13</v>
      </c>
    </row>
    <row r="3401" spans="1:17" x14ac:dyDescent="0.25">
      <c r="A3401">
        <v>165073133</v>
      </c>
      <c r="B3401" t="s">
        <v>7486</v>
      </c>
      <c r="C3401" t="s">
        <v>419</v>
      </c>
      <c r="D3401" t="s">
        <v>5591</v>
      </c>
      <c r="E3401">
        <v>20</v>
      </c>
      <c r="F3401" t="s">
        <v>32</v>
      </c>
      <c r="G3401" t="s">
        <v>1236</v>
      </c>
      <c r="H3401" t="s">
        <v>22</v>
      </c>
      <c r="I3401">
        <v>48</v>
      </c>
      <c r="J3401">
        <v>48</v>
      </c>
      <c r="K3401">
        <v>0</v>
      </c>
      <c r="L3401" t="s">
        <v>25</v>
      </c>
      <c r="M3401" t="s">
        <v>30</v>
      </c>
      <c r="N3401">
        <v>0</v>
      </c>
      <c r="O3401">
        <v>16516600</v>
      </c>
      <c r="P3401" t="s">
        <v>13</v>
      </c>
      <c r="Q3401" t="s">
        <v>13</v>
      </c>
    </row>
    <row r="3402" spans="1:17" x14ac:dyDescent="0.25">
      <c r="A3402">
        <v>164929827</v>
      </c>
      <c r="B3402" t="s">
        <v>7487</v>
      </c>
      <c r="C3402" t="s">
        <v>7488</v>
      </c>
      <c r="D3402" t="s">
        <v>2906</v>
      </c>
      <c r="E3402">
        <v>20</v>
      </c>
      <c r="F3402" t="s">
        <v>32</v>
      </c>
      <c r="G3402" t="s">
        <v>6676</v>
      </c>
      <c r="H3402" t="s">
        <v>22</v>
      </c>
      <c r="I3402">
        <v>236</v>
      </c>
      <c r="J3402">
        <v>194</v>
      </c>
      <c r="K3402">
        <v>0</v>
      </c>
      <c r="L3402">
        <v>20221027</v>
      </c>
      <c r="M3402" t="s">
        <v>30</v>
      </c>
      <c r="N3402">
        <v>0</v>
      </c>
      <c r="O3402">
        <v>16432749</v>
      </c>
      <c r="P3402" t="s">
        <v>13</v>
      </c>
      <c r="Q3402" t="s">
        <v>13</v>
      </c>
    </row>
    <row r="3403" spans="1:17" x14ac:dyDescent="0.25">
      <c r="A3403">
        <v>165069701</v>
      </c>
      <c r="B3403" t="s">
        <v>7489</v>
      </c>
      <c r="C3403" t="s">
        <v>7490</v>
      </c>
      <c r="D3403" t="s">
        <v>75</v>
      </c>
      <c r="E3403">
        <v>20</v>
      </c>
      <c r="F3403" t="s">
        <v>6</v>
      </c>
      <c r="G3403" t="s">
        <v>2190</v>
      </c>
      <c r="H3403" t="s">
        <v>22</v>
      </c>
      <c r="I3403">
        <v>32</v>
      </c>
      <c r="J3403">
        <v>32</v>
      </c>
      <c r="K3403">
        <v>20233</v>
      </c>
      <c r="L3403">
        <v>20231204</v>
      </c>
      <c r="M3403" t="s">
        <v>31</v>
      </c>
      <c r="N3403">
        <v>20234</v>
      </c>
      <c r="O3403">
        <v>16386130</v>
      </c>
      <c r="P3403" t="s">
        <v>13</v>
      </c>
      <c r="Q3403" t="s">
        <v>13</v>
      </c>
    </row>
    <row r="3404" spans="1:17" x14ac:dyDescent="0.25">
      <c r="A3404">
        <v>164602557</v>
      </c>
      <c r="B3404" t="s">
        <v>2194</v>
      </c>
      <c r="C3404" t="s">
        <v>2195</v>
      </c>
      <c r="D3404" t="s">
        <v>116</v>
      </c>
      <c r="E3404">
        <v>20</v>
      </c>
      <c r="F3404" t="s">
        <v>32</v>
      </c>
      <c r="G3404" t="s">
        <v>2673</v>
      </c>
      <c r="H3404" t="s">
        <v>22</v>
      </c>
      <c r="I3404">
        <v>663</v>
      </c>
      <c r="J3404">
        <v>341</v>
      </c>
      <c r="K3404">
        <v>0</v>
      </c>
      <c r="L3404">
        <v>20231023</v>
      </c>
      <c r="M3404" t="s">
        <v>30</v>
      </c>
      <c r="N3404">
        <v>20234</v>
      </c>
      <c r="O3404">
        <v>16214139</v>
      </c>
      <c r="P3404" t="s">
        <v>1193</v>
      </c>
      <c r="Q3404" t="s">
        <v>13</v>
      </c>
    </row>
    <row r="3405" spans="1:17" x14ac:dyDescent="0.25">
      <c r="A3405">
        <v>164881029</v>
      </c>
      <c r="B3405" t="s">
        <v>3831</v>
      </c>
      <c r="C3405" t="s">
        <v>5598</v>
      </c>
      <c r="D3405" t="s">
        <v>75</v>
      </c>
      <c r="E3405">
        <v>20</v>
      </c>
      <c r="F3405" t="s">
        <v>32</v>
      </c>
      <c r="G3405" t="s">
        <v>876</v>
      </c>
      <c r="H3405" t="s">
        <v>22</v>
      </c>
      <c r="I3405">
        <v>230</v>
      </c>
      <c r="J3405">
        <v>91</v>
      </c>
      <c r="K3405">
        <v>20233</v>
      </c>
      <c r="L3405">
        <v>20230714</v>
      </c>
      <c r="M3405" t="s">
        <v>30</v>
      </c>
      <c r="N3405">
        <v>20234</v>
      </c>
      <c r="O3405">
        <v>15981972</v>
      </c>
      <c r="P3405" t="s">
        <v>13</v>
      </c>
      <c r="Q3405" t="s">
        <v>13</v>
      </c>
    </row>
    <row r="3406" spans="1:17" x14ac:dyDescent="0.25">
      <c r="A3406">
        <v>165096839</v>
      </c>
      <c r="B3406" t="s">
        <v>7491</v>
      </c>
      <c r="C3406" t="s">
        <v>167</v>
      </c>
      <c r="D3406" t="s">
        <v>2906</v>
      </c>
      <c r="E3406">
        <v>20</v>
      </c>
      <c r="F3406" t="s">
        <v>32</v>
      </c>
      <c r="G3406" t="s">
        <v>2673</v>
      </c>
      <c r="H3406" t="s">
        <v>22</v>
      </c>
      <c r="I3406">
        <v>19</v>
      </c>
      <c r="J3406">
        <v>19</v>
      </c>
      <c r="K3406">
        <v>0</v>
      </c>
      <c r="L3406" t="s">
        <v>25</v>
      </c>
      <c r="M3406" t="s">
        <v>30</v>
      </c>
      <c r="N3406">
        <v>0</v>
      </c>
      <c r="O3406">
        <v>16520806</v>
      </c>
      <c r="P3406" t="s">
        <v>13</v>
      </c>
      <c r="Q3406" t="s">
        <v>13</v>
      </c>
    </row>
    <row r="3407" spans="1:17" x14ac:dyDescent="0.25">
      <c r="A3407">
        <v>165069107</v>
      </c>
      <c r="B3407" t="s">
        <v>403</v>
      </c>
      <c r="C3407" t="s">
        <v>7492</v>
      </c>
      <c r="D3407" t="s">
        <v>116</v>
      </c>
      <c r="E3407">
        <v>20</v>
      </c>
      <c r="F3407" t="s">
        <v>6</v>
      </c>
      <c r="G3407" t="s">
        <v>1846</v>
      </c>
      <c r="H3407" t="s">
        <v>22</v>
      </c>
      <c r="I3407">
        <v>34</v>
      </c>
      <c r="J3407">
        <v>34</v>
      </c>
      <c r="K3407">
        <v>20233</v>
      </c>
      <c r="L3407">
        <v>20240304</v>
      </c>
      <c r="M3407" t="s">
        <v>30</v>
      </c>
      <c r="N3407">
        <v>0</v>
      </c>
      <c r="O3407">
        <v>16506939</v>
      </c>
      <c r="P3407" t="s">
        <v>13</v>
      </c>
      <c r="Q3407" t="s">
        <v>13</v>
      </c>
    </row>
    <row r="3408" spans="1:17" x14ac:dyDescent="0.25">
      <c r="A3408">
        <v>164854919</v>
      </c>
      <c r="B3408" t="s">
        <v>770</v>
      </c>
      <c r="C3408" t="s">
        <v>3192</v>
      </c>
      <c r="D3408" t="s">
        <v>2906</v>
      </c>
      <c r="E3408">
        <v>20</v>
      </c>
      <c r="F3408" t="s">
        <v>32</v>
      </c>
      <c r="G3408" t="s">
        <v>2673</v>
      </c>
      <c r="H3408" t="s">
        <v>22</v>
      </c>
      <c r="I3408">
        <v>328</v>
      </c>
      <c r="J3408">
        <v>21</v>
      </c>
      <c r="K3408">
        <v>20233</v>
      </c>
      <c r="L3408" t="s">
        <v>25</v>
      </c>
      <c r="M3408" t="s">
        <v>30</v>
      </c>
      <c r="N3408">
        <v>0</v>
      </c>
      <c r="O3408">
        <v>16390374</v>
      </c>
      <c r="P3408" t="s">
        <v>13</v>
      </c>
      <c r="Q3408" t="s">
        <v>13</v>
      </c>
    </row>
    <row r="3409" spans="1:17" x14ac:dyDescent="0.25">
      <c r="A3409">
        <v>165034694</v>
      </c>
      <c r="B3409" t="s">
        <v>6269</v>
      </c>
      <c r="C3409" t="s">
        <v>272</v>
      </c>
      <c r="D3409" t="s">
        <v>75</v>
      </c>
      <c r="E3409">
        <v>20</v>
      </c>
      <c r="F3409" t="s">
        <v>6</v>
      </c>
      <c r="G3409" t="s">
        <v>2674</v>
      </c>
      <c r="H3409" t="s">
        <v>22</v>
      </c>
      <c r="I3409">
        <v>95</v>
      </c>
      <c r="J3409">
        <v>56</v>
      </c>
      <c r="K3409">
        <v>0</v>
      </c>
      <c r="L3409">
        <v>20240129</v>
      </c>
      <c r="M3409" t="s">
        <v>30</v>
      </c>
      <c r="N3409">
        <v>0</v>
      </c>
      <c r="O3409">
        <v>16495867</v>
      </c>
      <c r="P3409" t="s">
        <v>13</v>
      </c>
      <c r="Q3409" t="s">
        <v>13</v>
      </c>
    </row>
    <row r="3410" spans="1:17" x14ac:dyDescent="0.25">
      <c r="A3410">
        <v>164989836</v>
      </c>
      <c r="B3410" t="s">
        <v>4046</v>
      </c>
      <c r="C3410" t="s">
        <v>2031</v>
      </c>
      <c r="D3410" t="s">
        <v>2906</v>
      </c>
      <c r="E3410">
        <v>20</v>
      </c>
      <c r="F3410" t="s">
        <v>32</v>
      </c>
      <c r="G3410" t="s">
        <v>2673</v>
      </c>
      <c r="H3410" t="s">
        <v>22</v>
      </c>
      <c r="I3410">
        <v>157</v>
      </c>
      <c r="J3410">
        <v>157</v>
      </c>
      <c r="K3410">
        <v>20233</v>
      </c>
      <c r="L3410">
        <v>20220103</v>
      </c>
      <c r="M3410" t="s">
        <v>30</v>
      </c>
      <c r="N3410">
        <v>20234</v>
      </c>
      <c r="O3410">
        <v>16463408</v>
      </c>
      <c r="P3410" t="s">
        <v>13</v>
      </c>
      <c r="Q3410" t="s">
        <v>13</v>
      </c>
    </row>
    <row r="3411" spans="1:17" x14ac:dyDescent="0.25">
      <c r="A3411">
        <v>165101334</v>
      </c>
      <c r="B3411" t="s">
        <v>7493</v>
      </c>
      <c r="C3411" t="s">
        <v>7494</v>
      </c>
      <c r="D3411" t="s">
        <v>116</v>
      </c>
      <c r="E3411">
        <v>20</v>
      </c>
      <c r="F3411" t="s">
        <v>32</v>
      </c>
      <c r="G3411" t="s">
        <v>2673</v>
      </c>
      <c r="H3411" t="s">
        <v>22</v>
      </c>
      <c r="I3411">
        <v>13</v>
      </c>
      <c r="J3411">
        <v>13</v>
      </c>
      <c r="K3411">
        <v>20233</v>
      </c>
      <c r="L3411">
        <v>20230824</v>
      </c>
      <c r="M3411" t="s">
        <v>31</v>
      </c>
      <c r="N3411">
        <v>20234</v>
      </c>
      <c r="O3411">
        <v>16231769</v>
      </c>
      <c r="P3411" t="s">
        <v>13</v>
      </c>
      <c r="Q3411" t="s">
        <v>13</v>
      </c>
    </row>
    <row r="3412" spans="1:17" x14ac:dyDescent="0.25">
      <c r="A3412">
        <v>164996844</v>
      </c>
      <c r="B3412" t="s">
        <v>5599</v>
      </c>
      <c r="C3412" t="s">
        <v>701</v>
      </c>
      <c r="D3412" t="s">
        <v>116</v>
      </c>
      <c r="E3412">
        <v>20</v>
      </c>
      <c r="F3412" t="s">
        <v>5</v>
      </c>
      <c r="G3412" t="s">
        <v>2674</v>
      </c>
      <c r="H3412" t="s">
        <v>22</v>
      </c>
      <c r="I3412">
        <v>138</v>
      </c>
      <c r="J3412">
        <v>119</v>
      </c>
      <c r="K3412">
        <v>0</v>
      </c>
      <c r="L3412" t="s">
        <v>25</v>
      </c>
      <c r="M3412" t="s">
        <v>30</v>
      </c>
      <c r="N3412">
        <v>0</v>
      </c>
      <c r="O3412">
        <v>7620418</v>
      </c>
      <c r="P3412" t="s">
        <v>13</v>
      </c>
      <c r="Q3412" t="s">
        <v>13</v>
      </c>
    </row>
    <row r="3413" spans="1:17" x14ac:dyDescent="0.25">
      <c r="A3413">
        <v>165050956</v>
      </c>
      <c r="B3413" t="s">
        <v>357</v>
      </c>
      <c r="C3413" t="s">
        <v>6518</v>
      </c>
      <c r="D3413" t="s">
        <v>116</v>
      </c>
      <c r="E3413">
        <v>20</v>
      </c>
      <c r="F3413" t="s">
        <v>6</v>
      </c>
      <c r="G3413" t="s">
        <v>1846</v>
      </c>
      <c r="H3413" t="s">
        <v>22</v>
      </c>
      <c r="I3413">
        <v>40</v>
      </c>
      <c r="J3413">
        <v>40</v>
      </c>
      <c r="K3413">
        <v>20233</v>
      </c>
      <c r="L3413">
        <v>20231103</v>
      </c>
      <c r="M3413" t="s">
        <v>30</v>
      </c>
      <c r="N3413">
        <v>0</v>
      </c>
      <c r="O3413">
        <v>16494774</v>
      </c>
      <c r="P3413" t="s">
        <v>13</v>
      </c>
      <c r="Q3413" t="s">
        <v>13</v>
      </c>
    </row>
    <row r="3414" spans="1:17" x14ac:dyDescent="0.25">
      <c r="A3414">
        <v>165048315</v>
      </c>
      <c r="B3414" t="s">
        <v>5028</v>
      </c>
      <c r="C3414" t="s">
        <v>6270</v>
      </c>
      <c r="D3414" t="s">
        <v>2906</v>
      </c>
      <c r="E3414">
        <v>20</v>
      </c>
      <c r="F3414" t="s">
        <v>32</v>
      </c>
      <c r="G3414" t="s">
        <v>771</v>
      </c>
      <c r="H3414" t="s">
        <v>22</v>
      </c>
      <c r="I3414">
        <v>80</v>
      </c>
      <c r="J3414">
        <v>80</v>
      </c>
      <c r="K3414">
        <v>20233</v>
      </c>
      <c r="L3414">
        <v>20211018</v>
      </c>
      <c r="M3414" t="s">
        <v>30</v>
      </c>
      <c r="N3414">
        <v>0</v>
      </c>
      <c r="O3414">
        <v>16502634</v>
      </c>
      <c r="P3414" t="s">
        <v>13</v>
      </c>
      <c r="Q3414" t="s">
        <v>13</v>
      </c>
    </row>
    <row r="3415" spans="1:17" x14ac:dyDescent="0.25">
      <c r="A3415">
        <v>165094392</v>
      </c>
      <c r="B3415" t="s">
        <v>7495</v>
      </c>
      <c r="C3415" t="s">
        <v>7496</v>
      </c>
      <c r="D3415" t="s">
        <v>2906</v>
      </c>
      <c r="E3415">
        <v>20</v>
      </c>
      <c r="F3415" t="s">
        <v>32</v>
      </c>
      <c r="G3415" t="s">
        <v>6676</v>
      </c>
      <c r="H3415" t="s">
        <v>22</v>
      </c>
      <c r="I3415">
        <v>21</v>
      </c>
      <c r="J3415">
        <v>21</v>
      </c>
      <c r="K3415">
        <v>0</v>
      </c>
      <c r="L3415">
        <v>20231217</v>
      </c>
      <c r="M3415" t="s">
        <v>30</v>
      </c>
      <c r="N3415">
        <v>0</v>
      </c>
      <c r="O3415">
        <v>16529901</v>
      </c>
      <c r="P3415" t="s">
        <v>13</v>
      </c>
      <c r="Q3415" t="s">
        <v>13</v>
      </c>
    </row>
    <row r="3416" spans="1:17" x14ac:dyDescent="0.25">
      <c r="A3416">
        <v>164515640</v>
      </c>
      <c r="B3416" t="s">
        <v>1998</v>
      </c>
      <c r="C3416" t="s">
        <v>1999</v>
      </c>
      <c r="D3416" t="s">
        <v>75</v>
      </c>
      <c r="E3416">
        <v>20</v>
      </c>
      <c r="F3416" t="s">
        <v>32</v>
      </c>
      <c r="G3416" t="s">
        <v>876</v>
      </c>
      <c r="H3416" t="s">
        <v>22</v>
      </c>
      <c r="I3416">
        <v>845</v>
      </c>
      <c r="J3416">
        <v>447</v>
      </c>
      <c r="K3416">
        <v>0</v>
      </c>
      <c r="L3416">
        <v>20230510</v>
      </c>
      <c r="M3416" t="s">
        <v>30</v>
      </c>
      <c r="N3416">
        <v>0</v>
      </c>
      <c r="O3416">
        <v>16189459</v>
      </c>
      <c r="P3416" t="s">
        <v>14</v>
      </c>
      <c r="Q3416" t="s">
        <v>1192</v>
      </c>
    </row>
    <row r="3417" spans="1:17" x14ac:dyDescent="0.25">
      <c r="A3417">
        <v>165095911</v>
      </c>
      <c r="B3417" t="s">
        <v>541</v>
      </c>
      <c r="C3417" t="s">
        <v>5851</v>
      </c>
      <c r="D3417" t="s">
        <v>2906</v>
      </c>
      <c r="E3417">
        <v>20</v>
      </c>
      <c r="F3417" t="s">
        <v>6</v>
      </c>
      <c r="G3417" t="s">
        <v>2190</v>
      </c>
      <c r="H3417" t="s">
        <v>22</v>
      </c>
      <c r="I3417">
        <v>5</v>
      </c>
      <c r="J3417">
        <v>4</v>
      </c>
      <c r="K3417">
        <v>20233</v>
      </c>
      <c r="L3417">
        <v>20210928</v>
      </c>
      <c r="M3417" t="s">
        <v>30</v>
      </c>
      <c r="N3417">
        <v>20234</v>
      </c>
      <c r="O3417">
        <v>13363373</v>
      </c>
      <c r="P3417" t="s">
        <v>13</v>
      </c>
      <c r="Q3417" t="s">
        <v>13</v>
      </c>
    </row>
    <row r="3418" spans="1:17" x14ac:dyDescent="0.25">
      <c r="A3418">
        <v>165053710</v>
      </c>
      <c r="B3418" t="s">
        <v>224</v>
      </c>
      <c r="C3418" t="s">
        <v>6271</v>
      </c>
      <c r="D3418" t="s">
        <v>2906</v>
      </c>
      <c r="E3418">
        <v>20</v>
      </c>
      <c r="F3418" t="s">
        <v>32</v>
      </c>
      <c r="G3418" t="s">
        <v>2673</v>
      </c>
      <c r="H3418" t="s">
        <v>22</v>
      </c>
      <c r="I3418">
        <v>73</v>
      </c>
      <c r="J3418">
        <v>73</v>
      </c>
      <c r="K3418">
        <v>0</v>
      </c>
      <c r="L3418">
        <v>20240228</v>
      </c>
      <c r="M3418" t="s">
        <v>30</v>
      </c>
      <c r="N3418">
        <v>0</v>
      </c>
      <c r="O3418">
        <v>16501901</v>
      </c>
      <c r="P3418" t="s">
        <v>13</v>
      </c>
      <c r="Q3418" t="s">
        <v>13</v>
      </c>
    </row>
    <row r="3419" spans="1:17" x14ac:dyDescent="0.25">
      <c r="A3419">
        <v>165097405</v>
      </c>
      <c r="B3419" t="s">
        <v>7497</v>
      </c>
      <c r="C3419" t="s">
        <v>7498</v>
      </c>
      <c r="D3419" t="s">
        <v>2906</v>
      </c>
      <c r="E3419">
        <v>20</v>
      </c>
      <c r="F3419" t="s">
        <v>32</v>
      </c>
      <c r="G3419" t="s">
        <v>6676</v>
      </c>
      <c r="H3419" t="s">
        <v>22</v>
      </c>
      <c r="I3419">
        <v>18</v>
      </c>
      <c r="J3419">
        <v>3</v>
      </c>
      <c r="K3419">
        <v>20233</v>
      </c>
      <c r="L3419">
        <v>20231106</v>
      </c>
      <c r="M3419" t="s">
        <v>31</v>
      </c>
      <c r="N3419">
        <v>20234</v>
      </c>
      <c r="O3419">
        <v>15231844</v>
      </c>
      <c r="P3419" t="s">
        <v>13</v>
      </c>
      <c r="Q3419" t="s">
        <v>13</v>
      </c>
    </row>
    <row r="3420" spans="1:17" x14ac:dyDescent="0.25">
      <c r="A3420">
        <v>164841448</v>
      </c>
      <c r="B3420" t="s">
        <v>3576</v>
      </c>
      <c r="C3420" t="s">
        <v>287</v>
      </c>
      <c r="D3420" t="s">
        <v>75</v>
      </c>
      <c r="E3420">
        <v>20</v>
      </c>
      <c r="F3420" t="s">
        <v>32</v>
      </c>
      <c r="G3420" t="s">
        <v>876</v>
      </c>
      <c r="H3420" t="s">
        <v>22</v>
      </c>
      <c r="I3420">
        <v>347</v>
      </c>
      <c r="J3420">
        <v>189</v>
      </c>
      <c r="K3420">
        <v>20233</v>
      </c>
      <c r="L3420" t="s">
        <v>25</v>
      </c>
      <c r="M3420" t="s">
        <v>30</v>
      </c>
      <c r="N3420">
        <v>20234</v>
      </c>
      <c r="O3420">
        <v>16374057</v>
      </c>
      <c r="P3420" t="s">
        <v>13</v>
      </c>
      <c r="Q3420" t="s">
        <v>13</v>
      </c>
    </row>
    <row r="3421" spans="1:17" x14ac:dyDescent="0.25">
      <c r="A3421">
        <v>164937451</v>
      </c>
      <c r="B3421" t="s">
        <v>7499</v>
      </c>
      <c r="C3421" t="s">
        <v>743</v>
      </c>
      <c r="D3421" t="s">
        <v>75</v>
      </c>
      <c r="E3421">
        <v>20</v>
      </c>
      <c r="F3421" t="s">
        <v>32</v>
      </c>
      <c r="G3421" t="s">
        <v>876</v>
      </c>
      <c r="H3421" t="s">
        <v>22</v>
      </c>
      <c r="I3421">
        <v>227</v>
      </c>
      <c r="J3421">
        <v>67</v>
      </c>
      <c r="K3421">
        <v>20233</v>
      </c>
      <c r="L3421">
        <v>20230610</v>
      </c>
      <c r="M3421" t="s">
        <v>30</v>
      </c>
      <c r="N3421">
        <v>20234</v>
      </c>
      <c r="O3421">
        <v>16424548</v>
      </c>
      <c r="P3421" t="s">
        <v>13</v>
      </c>
      <c r="Q3421" t="s">
        <v>13</v>
      </c>
    </row>
    <row r="3422" spans="1:17" x14ac:dyDescent="0.25">
      <c r="A3422">
        <v>165064026</v>
      </c>
      <c r="B3422" t="s">
        <v>7500</v>
      </c>
      <c r="C3422" t="s">
        <v>7501</v>
      </c>
      <c r="D3422" t="s">
        <v>2906</v>
      </c>
      <c r="E3422">
        <v>20</v>
      </c>
      <c r="F3422" t="s">
        <v>6</v>
      </c>
      <c r="G3422" t="s">
        <v>7463</v>
      </c>
      <c r="H3422" t="s">
        <v>22</v>
      </c>
      <c r="I3422">
        <v>46</v>
      </c>
      <c r="J3422">
        <v>41</v>
      </c>
      <c r="K3422">
        <v>20233</v>
      </c>
      <c r="L3422">
        <v>20240326</v>
      </c>
      <c r="M3422" t="s">
        <v>31</v>
      </c>
      <c r="N3422">
        <v>20234</v>
      </c>
      <c r="O3422">
        <v>14887177</v>
      </c>
      <c r="P3422" t="s">
        <v>13</v>
      </c>
      <c r="Q3422" t="s">
        <v>13</v>
      </c>
    </row>
    <row r="3423" spans="1:17" x14ac:dyDescent="0.25">
      <c r="A3423">
        <v>164923914</v>
      </c>
      <c r="B3423" t="s">
        <v>4739</v>
      </c>
      <c r="C3423" t="s">
        <v>375</v>
      </c>
      <c r="D3423" t="s">
        <v>75</v>
      </c>
      <c r="E3423">
        <v>20</v>
      </c>
      <c r="F3423" t="s">
        <v>32</v>
      </c>
      <c r="G3423" t="s">
        <v>876</v>
      </c>
      <c r="H3423" t="s">
        <v>22</v>
      </c>
      <c r="I3423">
        <v>243</v>
      </c>
      <c r="J3423">
        <v>173</v>
      </c>
      <c r="K3423">
        <v>0</v>
      </c>
      <c r="L3423" t="s">
        <v>25</v>
      </c>
      <c r="M3423" t="s">
        <v>30</v>
      </c>
      <c r="N3423">
        <v>20234</v>
      </c>
      <c r="O3423">
        <v>16423074</v>
      </c>
      <c r="P3423" t="s">
        <v>13</v>
      </c>
      <c r="Q3423" t="s">
        <v>13</v>
      </c>
    </row>
    <row r="3424" spans="1:17" x14ac:dyDescent="0.25">
      <c r="A3424">
        <v>164964651</v>
      </c>
      <c r="B3424" t="s">
        <v>5085</v>
      </c>
      <c r="C3424" t="s">
        <v>464</v>
      </c>
      <c r="D3424" t="s">
        <v>75</v>
      </c>
      <c r="E3424">
        <v>20</v>
      </c>
      <c r="F3424" t="s">
        <v>6</v>
      </c>
      <c r="G3424" t="s">
        <v>2674</v>
      </c>
      <c r="H3424" t="s">
        <v>22</v>
      </c>
      <c r="I3424">
        <v>172</v>
      </c>
      <c r="J3424">
        <v>122</v>
      </c>
      <c r="K3424">
        <v>0</v>
      </c>
      <c r="L3424">
        <v>20231006</v>
      </c>
      <c r="M3424" t="s">
        <v>30</v>
      </c>
      <c r="N3424">
        <v>20234</v>
      </c>
      <c r="O3424">
        <v>16441782</v>
      </c>
      <c r="P3424" t="s">
        <v>13</v>
      </c>
      <c r="Q3424" t="s">
        <v>13</v>
      </c>
    </row>
    <row r="3425" spans="1:17" x14ac:dyDescent="0.25">
      <c r="A3425">
        <v>165082818</v>
      </c>
      <c r="B3425" t="s">
        <v>7502</v>
      </c>
      <c r="C3425" t="s">
        <v>7503</v>
      </c>
      <c r="D3425" t="s">
        <v>2906</v>
      </c>
      <c r="E3425">
        <v>20</v>
      </c>
      <c r="F3425" t="s">
        <v>32</v>
      </c>
      <c r="G3425" t="s">
        <v>6676</v>
      </c>
      <c r="H3425" t="s">
        <v>22</v>
      </c>
      <c r="I3425">
        <v>35</v>
      </c>
      <c r="J3425">
        <v>21</v>
      </c>
      <c r="K3425">
        <v>20233</v>
      </c>
      <c r="L3425">
        <v>20240316</v>
      </c>
      <c r="M3425" t="s">
        <v>30</v>
      </c>
      <c r="N3425">
        <v>0</v>
      </c>
      <c r="O3425">
        <v>16519146</v>
      </c>
      <c r="P3425" t="s">
        <v>13</v>
      </c>
      <c r="Q3425" t="s">
        <v>13</v>
      </c>
    </row>
    <row r="3426" spans="1:17" x14ac:dyDescent="0.25">
      <c r="A3426">
        <v>164917785</v>
      </c>
      <c r="B3426" t="s">
        <v>3943</v>
      </c>
      <c r="C3426" t="s">
        <v>1451</v>
      </c>
      <c r="D3426" t="s">
        <v>109</v>
      </c>
      <c r="E3426">
        <v>21</v>
      </c>
      <c r="F3426" t="s">
        <v>6</v>
      </c>
      <c r="G3426" t="s">
        <v>894</v>
      </c>
      <c r="H3426" t="s">
        <v>22</v>
      </c>
      <c r="I3426">
        <v>251</v>
      </c>
      <c r="J3426">
        <v>237</v>
      </c>
      <c r="K3426">
        <v>20233</v>
      </c>
      <c r="L3426" t="s">
        <v>25</v>
      </c>
      <c r="M3426" t="s">
        <v>31</v>
      </c>
      <c r="N3426">
        <v>20234</v>
      </c>
      <c r="O3426">
        <v>48705</v>
      </c>
      <c r="P3426" t="s">
        <v>13</v>
      </c>
      <c r="Q3426" t="s">
        <v>13</v>
      </c>
    </row>
    <row r="3427" spans="1:17" x14ac:dyDescent="0.25">
      <c r="A3427">
        <v>165032989</v>
      </c>
      <c r="B3427" t="s">
        <v>7504</v>
      </c>
      <c r="C3427" t="s">
        <v>7505</v>
      </c>
      <c r="D3427" t="s">
        <v>109</v>
      </c>
      <c r="E3427">
        <v>21</v>
      </c>
      <c r="F3427" t="s">
        <v>5</v>
      </c>
      <c r="G3427" t="s">
        <v>884</v>
      </c>
      <c r="H3427" t="s">
        <v>22</v>
      </c>
      <c r="I3427">
        <v>75</v>
      </c>
      <c r="J3427">
        <v>40</v>
      </c>
      <c r="K3427">
        <v>20233</v>
      </c>
      <c r="L3427" t="s">
        <v>25</v>
      </c>
      <c r="M3427" t="s">
        <v>31</v>
      </c>
      <c r="N3427">
        <v>0</v>
      </c>
      <c r="O3427">
        <v>7912509</v>
      </c>
      <c r="P3427" t="s">
        <v>13</v>
      </c>
      <c r="Q3427" t="s">
        <v>13</v>
      </c>
    </row>
    <row r="3428" spans="1:17" x14ac:dyDescent="0.25">
      <c r="A3428">
        <v>164905792</v>
      </c>
      <c r="B3428" t="s">
        <v>3577</v>
      </c>
      <c r="C3428" t="s">
        <v>497</v>
      </c>
      <c r="D3428" t="s">
        <v>109</v>
      </c>
      <c r="E3428">
        <v>21</v>
      </c>
      <c r="F3428" t="s">
        <v>6</v>
      </c>
      <c r="G3428" t="s">
        <v>778</v>
      </c>
      <c r="H3428" t="s">
        <v>22</v>
      </c>
      <c r="I3428">
        <v>265</v>
      </c>
      <c r="J3428">
        <v>252</v>
      </c>
      <c r="K3428">
        <v>0</v>
      </c>
      <c r="L3428">
        <v>20230309</v>
      </c>
      <c r="M3428" t="s">
        <v>31</v>
      </c>
      <c r="N3428">
        <v>0</v>
      </c>
      <c r="O3428">
        <v>8268349</v>
      </c>
      <c r="P3428" t="s">
        <v>13</v>
      </c>
      <c r="Q3428" t="s">
        <v>13</v>
      </c>
    </row>
    <row r="3429" spans="1:17" x14ac:dyDescent="0.25">
      <c r="A3429">
        <v>164904228</v>
      </c>
      <c r="B3429" t="s">
        <v>5600</v>
      </c>
      <c r="C3429" t="s">
        <v>5601</v>
      </c>
      <c r="D3429" t="s">
        <v>109</v>
      </c>
      <c r="E3429">
        <v>21</v>
      </c>
      <c r="F3429" t="s">
        <v>5</v>
      </c>
      <c r="G3429" t="s">
        <v>884</v>
      </c>
      <c r="H3429" t="s">
        <v>22</v>
      </c>
      <c r="I3429">
        <v>266</v>
      </c>
      <c r="J3429">
        <v>251</v>
      </c>
      <c r="K3429">
        <v>0</v>
      </c>
      <c r="L3429">
        <v>20201116</v>
      </c>
      <c r="M3429" t="s">
        <v>31</v>
      </c>
      <c r="N3429">
        <v>0</v>
      </c>
      <c r="O3429">
        <v>14161930</v>
      </c>
      <c r="P3429" t="s">
        <v>13</v>
      </c>
      <c r="Q3429" t="s">
        <v>13</v>
      </c>
    </row>
    <row r="3430" spans="1:17" x14ac:dyDescent="0.25">
      <c r="A3430">
        <v>165028480</v>
      </c>
      <c r="B3430" t="s">
        <v>2982</v>
      </c>
      <c r="C3430" t="s">
        <v>7506</v>
      </c>
      <c r="D3430" t="s">
        <v>109</v>
      </c>
      <c r="E3430">
        <v>21</v>
      </c>
      <c r="F3430" t="s">
        <v>32</v>
      </c>
      <c r="G3430" t="s">
        <v>897</v>
      </c>
      <c r="H3430" t="s">
        <v>22</v>
      </c>
      <c r="I3430">
        <v>84</v>
      </c>
      <c r="J3430">
        <v>46</v>
      </c>
      <c r="K3430">
        <v>0</v>
      </c>
      <c r="L3430" t="s">
        <v>25</v>
      </c>
      <c r="M3430" t="s">
        <v>30</v>
      </c>
      <c r="N3430">
        <v>0</v>
      </c>
      <c r="O3430">
        <v>16490006</v>
      </c>
      <c r="P3430" t="s">
        <v>13</v>
      </c>
      <c r="Q3430" t="s">
        <v>13</v>
      </c>
    </row>
    <row r="3431" spans="1:17" x14ac:dyDescent="0.25">
      <c r="A3431">
        <v>165039197</v>
      </c>
      <c r="B3431" t="s">
        <v>7507</v>
      </c>
      <c r="C3431" t="s">
        <v>7508</v>
      </c>
      <c r="D3431" t="s">
        <v>109</v>
      </c>
      <c r="E3431">
        <v>21</v>
      </c>
      <c r="F3431" t="s">
        <v>32</v>
      </c>
      <c r="G3431" t="s">
        <v>869</v>
      </c>
      <c r="H3431" t="s">
        <v>22</v>
      </c>
      <c r="I3431">
        <v>84</v>
      </c>
      <c r="J3431">
        <v>38</v>
      </c>
      <c r="K3431">
        <v>0</v>
      </c>
      <c r="L3431" t="s">
        <v>25</v>
      </c>
      <c r="M3431" t="s">
        <v>30</v>
      </c>
      <c r="N3431">
        <v>0</v>
      </c>
      <c r="O3431">
        <v>16490031</v>
      </c>
      <c r="P3431" t="s">
        <v>13</v>
      </c>
      <c r="Q3431" t="s">
        <v>13</v>
      </c>
    </row>
    <row r="3432" spans="1:17" x14ac:dyDescent="0.25">
      <c r="A3432">
        <v>164961565</v>
      </c>
      <c r="B3432" t="s">
        <v>3817</v>
      </c>
      <c r="C3432" t="s">
        <v>6272</v>
      </c>
      <c r="D3432" t="s">
        <v>113</v>
      </c>
      <c r="E3432">
        <v>21</v>
      </c>
      <c r="F3432" t="s">
        <v>32</v>
      </c>
      <c r="G3432" t="s">
        <v>897</v>
      </c>
      <c r="H3432" t="s">
        <v>22</v>
      </c>
      <c r="I3432">
        <v>175</v>
      </c>
      <c r="J3432">
        <v>62</v>
      </c>
      <c r="K3432">
        <v>20233</v>
      </c>
      <c r="L3432">
        <v>20240123</v>
      </c>
      <c r="M3432" t="s">
        <v>31</v>
      </c>
      <c r="N3432">
        <v>20234</v>
      </c>
      <c r="O3432">
        <v>15879521</v>
      </c>
      <c r="P3432" t="s">
        <v>13</v>
      </c>
      <c r="Q3432" t="s">
        <v>13</v>
      </c>
    </row>
    <row r="3433" spans="1:17" x14ac:dyDescent="0.25">
      <c r="A3433">
        <v>165085020</v>
      </c>
      <c r="B3433" t="s">
        <v>7509</v>
      </c>
      <c r="C3433" t="s">
        <v>7510</v>
      </c>
      <c r="D3433" t="s">
        <v>109</v>
      </c>
      <c r="E3433">
        <v>21</v>
      </c>
      <c r="F3433" t="s">
        <v>6</v>
      </c>
      <c r="G3433" t="s">
        <v>778</v>
      </c>
      <c r="H3433" t="s">
        <v>22</v>
      </c>
      <c r="I3433">
        <v>33</v>
      </c>
      <c r="J3433">
        <v>28</v>
      </c>
      <c r="K3433">
        <v>20233</v>
      </c>
      <c r="L3433">
        <v>20240402</v>
      </c>
      <c r="M3433" t="s">
        <v>30</v>
      </c>
      <c r="N3433">
        <v>20234</v>
      </c>
      <c r="O3433">
        <v>83234</v>
      </c>
      <c r="P3433" t="s">
        <v>13</v>
      </c>
      <c r="Q3433" t="s">
        <v>13</v>
      </c>
    </row>
    <row r="3434" spans="1:17" x14ac:dyDescent="0.25">
      <c r="A3434">
        <v>165027286</v>
      </c>
      <c r="B3434" t="s">
        <v>142</v>
      </c>
      <c r="C3434" t="s">
        <v>7511</v>
      </c>
      <c r="D3434" t="s">
        <v>109</v>
      </c>
      <c r="E3434">
        <v>21</v>
      </c>
      <c r="F3434" t="s">
        <v>32</v>
      </c>
      <c r="G3434" t="s">
        <v>897</v>
      </c>
      <c r="H3434" t="s">
        <v>22</v>
      </c>
      <c r="I3434">
        <v>84</v>
      </c>
      <c r="J3434">
        <v>46</v>
      </c>
      <c r="K3434">
        <v>0</v>
      </c>
      <c r="L3434" t="s">
        <v>25</v>
      </c>
      <c r="M3434" t="s">
        <v>30</v>
      </c>
      <c r="N3434">
        <v>0</v>
      </c>
      <c r="O3434">
        <v>16491292</v>
      </c>
      <c r="P3434" t="s">
        <v>13</v>
      </c>
      <c r="Q3434" t="s">
        <v>13</v>
      </c>
    </row>
    <row r="3435" spans="1:17" x14ac:dyDescent="0.25">
      <c r="A3435">
        <v>164876102</v>
      </c>
      <c r="B3435" t="s">
        <v>369</v>
      </c>
      <c r="C3435" t="s">
        <v>708</v>
      </c>
      <c r="D3435" t="s">
        <v>113</v>
      </c>
      <c r="E3435">
        <v>21</v>
      </c>
      <c r="F3435" t="s">
        <v>32</v>
      </c>
      <c r="G3435" t="s">
        <v>777</v>
      </c>
      <c r="H3435" t="s">
        <v>22</v>
      </c>
      <c r="I3435">
        <v>301</v>
      </c>
      <c r="J3435">
        <v>259</v>
      </c>
      <c r="K3435">
        <v>0</v>
      </c>
      <c r="L3435" t="s">
        <v>25</v>
      </c>
      <c r="M3435" t="s">
        <v>30</v>
      </c>
      <c r="N3435">
        <v>0</v>
      </c>
      <c r="O3435">
        <v>16403423</v>
      </c>
      <c r="P3435" t="s">
        <v>13</v>
      </c>
      <c r="Q3435" t="s">
        <v>13</v>
      </c>
    </row>
    <row r="3436" spans="1:17" x14ac:dyDescent="0.25">
      <c r="A3436">
        <v>164926870</v>
      </c>
      <c r="B3436" t="s">
        <v>1901</v>
      </c>
      <c r="C3436" t="s">
        <v>4342</v>
      </c>
      <c r="D3436" t="s">
        <v>109</v>
      </c>
      <c r="E3436">
        <v>21</v>
      </c>
      <c r="F3436" t="s">
        <v>6</v>
      </c>
      <c r="G3436" t="s">
        <v>884</v>
      </c>
      <c r="H3436" t="s">
        <v>22</v>
      </c>
      <c r="I3436">
        <v>238</v>
      </c>
      <c r="J3436">
        <v>189</v>
      </c>
      <c r="K3436">
        <v>0</v>
      </c>
      <c r="L3436">
        <v>20240105</v>
      </c>
      <c r="M3436" t="s">
        <v>30</v>
      </c>
      <c r="N3436">
        <v>0</v>
      </c>
      <c r="O3436">
        <v>16399883</v>
      </c>
      <c r="P3436" t="s">
        <v>13</v>
      </c>
      <c r="Q3436" t="s">
        <v>13</v>
      </c>
    </row>
    <row r="3437" spans="1:17" x14ac:dyDescent="0.25">
      <c r="A3437">
        <v>164876054</v>
      </c>
      <c r="B3437" t="s">
        <v>3578</v>
      </c>
      <c r="C3437" t="s">
        <v>315</v>
      </c>
      <c r="D3437" t="s">
        <v>113</v>
      </c>
      <c r="E3437">
        <v>21</v>
      </c>
      <c r="F3437" t="s">
        <v>32</v>
      </c>
      <c r="G3437" t="s">
        <v>777</v>
      </c>
      <c r="H3437" t="s">
        <v>22</v>
      </c>
      <c r="I3437">
        <v>301</v>
      </c>
      <c r="J3437">
        <v>266</v>
      </c>
      <c r="K3437">
        <v>0</v>
      </c>
      <c r="L3437" t="s">
        <v>25</v>
      </c>
      <c r="M3437" t="s">
        <v>30</v>
      </c>
      <c r="N3437">
        <v>0</v>
      </c>
      <c r="O3437">
        <v>16403396</v>
      </c>
      <c r="P3437" t="s">
        <v>13</v>
      </c>
      <c r="Q3437" t="s">
        <v>13</v>
      </c>
    </row>
    <row r="3438" spans="1:17" x14ac:dyDescent="0.25">
      <c r="A3438">
        <v>165051927</v>
      </c>
      <c r="B3438" t="s">
        <v>6273</v>
      </c>
      <c r="C3438" t="s">
        <v>6679</v>
      </c>
      <c r="D3438" t="s">
        <v>113</v>
      </c>
      <c r="E3438">
        <v>21</v>
      </c>
      <c r="F3438" t="s">
        <v>32</v>
      </c>
      <c r="G3438" t="s">
        <v>1024</v>
      </c>
      <c r="H3438" t="s">
        <v>22</v>
      </c>
      <c r="I3438">
        <v>84</v>
      </c>
      <c r="J3438">
        <v>12</v>
      </c>
      <c r="K3438">
        <v>0</v>
      </c>
      <c r="L3438" t="s">
        <v>25</v>
      </c>
      <c r="M3438" t="s">
        <v>30</v>
      </c>
      <c r="N3438">
        <v>0</v>
      </c>
      <c r="O3438">
        <v>16498758</v>
      </c>
      <c r="P3438" t="s">
        <v>13</v>
      </c>
      <c r="Q3438" t="s">
        <v>13</v>
      </c>
    </row>
    <row r="3439" spans="1:17" x14ac:dyDescent="0.25">
      <c r="A3439">
        <v>164918177</v>
      </c>
      <c r="B3439" t="s">
        <v>4343</v>
      </c>
      <c r="C3439" t="s">
        <v>4344</v>
      </c>
      <c r="D3439" t="s">
        <v>109</v>
      </c>
      <c r="E3439">
        <v>21</v>
      </c>
      <c r="F3439" t="s">
        <v>6</v>
      </c>
      <c r="G3439" t="s">
        <v>894</v>
      </c>
      <c r="H3439" t="s">
        <v>22</v>
      </c>
      <c r="I3439">
        <v>257</v>
      </c>
      <c r="J3439">
        <v>56</v>
      </c>
      <c r="K3439">
        <v>20233</v>
      </c>
      <c r="L3439">
        <v>20230906</v>
      </c>
      <c r="M3439" t="s">
        <v>30</v>
      </c>
      <c r="N3439">
        <v>20234</v>
      </c>
      <c r="O3439">
        <v>16378961</v>
      </c>
      <c r="P3439" t="s">
        <v>13</v>
      </c>
      <c r="Q3439" t="s">
        <v>13</v>
      </c>
    </row>
    <row r="3440" spans="1:17" x14ac:dyDescent="0.25">
      <c r="A3440">
        <v>164940450</v>
      </c>
      <c r="B3440" t="s">
        <v>5086</v>
      </c>
      <c r="C3440" t="s">
        <v>3251</v>
      </c>
      <c r="D3440" t="s">
        <v>113</v>
      </c>
      <c r="E3440">
        <v>21</v>
      </c>
      <c r="F3440" t="s">
        <v>32</v>
      </c>
      <c r="G3440" t="s">
        <v>777</v>
      </c>
      <c r="H3440" t="s">
        <v>22</v>
      </c>
      <c r="I3440">
        <v>231</v>
      </c>
      <c r="J3440">
        <v>56</v>
      </c>
      <c r="K3440">
        <v>0</v>
      </c>
      <c r="L3440" t="s">
        <v>25</v>
      </c>
      <c r="M3440" t="s">
        <v>30</v>
      </c>
      <c r="N3440">
        <v>0</v>
      </c>
      <c r="O3440">
        <v>16425068</v>
      </c>
      <c r="P3440" t="s">
        <v>13</v>
      </c>
      <c r="Q3440" t="s">
        <v>13</v>
      </c>
    </row>
    <row r="3441" spans="1:17" x14ac:dyDescent="0.25">
      <c r="A3441">
        <v>164992378</v>
      </c>
      <c r="B3441" t="s">
        <v>7512</v>
      </c>
      <c r="C3441" t="s">
        <v>7513</v>
      </c>
      <c r="D3441" t="s">
        <v>109</v>
      </c>
      <c r="E3441">
        <v>21</v>
      </c>
      <c r="F3441" t="s">
        <v>32</v>
      </c>
      <c r="G3441" t="s">
        <v>897</v>
      </c>
      <c r="H3441" t="s">
        <v>22</v>
      </c>
      <c r="I3441">
        <v>84</v>
      </c>
      <c r="J3441">
        <v>63</v>
      </c>
      <c r="K3441">
        <v>0</v>
      </c>
      <c r="L3441">
        <v>20210111</v>
      </c>
      <c r="M3441" t="s">
        <v>30</v>
      </c>
      <c r="N3441">
        <v>0</v>
      </c>
      <c r="O3441">
        <v>16393857</v>
      </c>
      <c r="P3441" t="s">
        <v>13</v>
      </c>
      <c r="Q3441" t="s">
        <v>13</v>
      </c>
    </row>
    <row r="3442" spans="1:17" x14ac:dyDescent="0.25">
      <c r="A3442">
        <v>164918589</v>
      </c>
      <c r="B3442" t="s">
        <v>3945</v>
      </c>
      <c r="C3442" t="s">
        <v>3946</v>
      </c>
      <c r="D3442" t="s">
        <v>109</v>
      </c>
      <c r="E3442">
        <v>21</v>
      </c>
      <c r="F3442" t="s">
        <v>5</v>
      </c>
      <c r="G3442" t="s">
        <v>884</v>
      </c>
      <c r="H3442" t="s">
        <v>22</v>
      </c>
      <c r="I3442">
        <v>250</v>
      </c>
      <c r="J3442">
        <v>219</v>
      </c>
      <c r="K3442">
        <v>0</v>
      </c>
      <c r="L3442" t="s">
        <v>25</v>
      </c>
      <c r="M3442" t="s">
        <v>31</v>
      </c>
      <c r="N3442">
        <v>20234</v>
      </c>
      <c r="O3442">
        <v>16384080</v>
      </c>
      <c r="P3442" t="s">
        <v>13</v>
      </c>
      <c r="Q3442" t="s">
        <v>13</v>
      </c>
    </row>
    <row r="3443" spans="1:17" x14ac:dyDescent="0.25">
      <c r="A3443">
        <v>164907908</v>
      </c>
      <c r="B3443" t="s">
        <v>4345</v>
      </c>
      <c r="C3443" t="s">
        <v>4346</v>
      </c>
      <c r="D3443" t="s">
        <v>109</v>
      </c>
      <c r="E3443">
        <v>21</v>
      </c>
      <c r="F3443" t="s">
        <v>6</v>
      </c>
      <c r="G3443" t="s">
        <v>894</v>
      </c>
      <c r="H3443" t="s">
        <v>22</v>
      </c>
      <c r="I3443">
        <v>263</v>
      </c>
      <c r="J3443">
        <v>42</v>
      </c>
      <c r="K3443">
        <v>20233</v>
      </c>
      <c r="L3443">
        <v>20180108</v>
      </c>
      <c r="M3443" t="s">
        <v>30</v>
      </c>
      <c r="N3443">
        <v>20234</v>
      </c>
      <c r="O3443">
        <v>16392116</v>
      </c>
      <c r="P3443" t="s">
        <v>13</v>
      </c>
      <c r="Q3443" t="s">
        <v>13</v>
      </c>
    </row>
    <row r="3444" spans="1:17" x14ac:dyDescent="0.25">
      <c r="A3444">
        <v>164658639</v>
      </c>
      <c r="B3444" t="s">
        <v>742</v>
      </c>
      <c r="C3444" t="s">
        <v>1716</v>
      </c>
      <c r="D3444" t="s">
        <v>109</v>
      </c>
      <c r="E3444">
        <v>21</v>
      </c>
      <c r="F3444" t="s">
        <v>6</v>
      </c>
      <c r="G3444" t="s">
        <v>778</v>
      </c>
      <c r="H3444" t="s">
        <v>22</v>
      </c>
      <c r="I3444">
        <v>607</v>
      </c>
      <c r="J3444">
        <v>61</v>
      </c>
      <c r="K3444">
        <v>0</v>
      </c>
      <c r="L3444">
        <v>20190817</v>
      </c>
      <c r="M3444" t="s">
        <v>31</v>
      </c>
      <c r="N3444">
        <v>0</v>
      </c>
      <c r="O3444">
        <v>15292299</v>
      </c>
      <c r="P3444" t="s">
        <v>1193</v>
      </c>
      <c r="Q3444" t="s">
        <v>13</v>
      </c>
    </row>
    <row r="3445" spans="1:17" x14ac:dyDescent="0.25">
      <c r="A3445">
        <v>165039321</v>
      </c>
      <c r="B3445" t="s">
        <v>7514</v>
      </c>
      <c r="C3445" t="s">
        <v>6291</v>
      </c>
      <c r="D3445" t="s">
        <v>109</v>
      </c>
      <c r="E3445">
        <v>21</v>
      </c>
      <c r="F3445" t="s">
        <v>32</v>
      </c>
      <c r="G3445" t="s">
        <v>897</v>
      </c>
      <c r="H3445" t="s">
        <v>22</v>
      </c>
      <c r="I3445">
        <v>84</v>
      </c>
      <c r="J3445">
        <v>19</v>
      </c>
      <c r="K3445">
        <v>20233</v>
      </c>
      <c r="L3445">
        <v>20230710</v>
      </c>
      <c r="M3445" t="s">
        <v>30</v>
      </c>
      <c r="N3445">
        <v>20234</v>
      </c>
      <c r="O3445">
        <v>16396029</v>
      </c>
      <c r="P3445" t="s">
        <v>13</v>
      </c>
      <c r="Q3445" t="s">
        <v>13</v>
      </c>
    </row>
    <row r="3446" spans="1:17" x14ac:dyDescent="0.25">
      <c r="A3446">
        <v>164641118</v>
      </c>
      <c r="B3446" t="s">
        <v>5602</v>
      </c>
      <c r="C3446" t="s">
        <v>4079</v>
      </c>
      <c r="D3446" t="s">
        <v>113</v>
      </c>
      <c r="E3446">
        <v>21</v>
      </c>
      <c r="F3446" t="s">
        <v>6</v>
      </c>
      <c r="G3446" t="s">
        <v>777</v>
      </c>
      <c r="H3446" t="s">
        <v>22</v>
      </c>
      <c r="I3446">
        <v>633</v>
      </c>
      <c r="J3446">
        <v>471</v>
      </c>
      <c r="K3446">
        <v>0</v>
      </c>
      <c r="L3446" t="s">
        <v>25</v>
      </c>
      <c r="M3446" t="s">
        <v>30</v>
      </c>
      <c r="N3446">
        <v>0</v>
      </c>
      <c r="O3446">
        <v>16270894</v>
      </c>
      <c r="P3446" t="s">
        <v>1193</v>
      </c>
      <c r="Q3446" t="s">
        <v>1192</v>
      </c>
    </row>
    <row r="3447" spans="1:17" x14ac:dyDescent="0.25">
      <c r="A3447">
        <v>164641118</v>
      </c>
      <c r="B3447" t="s">
        <v>5602</v>
      </c>
      <c r="C3447" t="s">
        <v>4079</v>
      </c>
      <c r="D3447" t="s">
        <v>113</v>
      </c>
      <c r="E3447">
        <v>21</v>
      </c>
      <c r="F3447" t="s">
        <v>32</v>
      </c>
      <c r="G3447" t="s">
        <v>777</v>
      </c>
      <c r="H3447" t="s">
        <v>22</v>
      </c>
      <c r="I3447">
        <v>633</v>
      </c>
      <c r="J3447">
        <v>82</v>
      </c>
      <c r="K3447">
        <v>0</v>
      </c>
      <c r="L3447" t="s">
        <v>25</v>
      </c>
      <c r="M3447" t="s">
        <v>30</v>
      </c>
      <c r="N3447">
        <v>0</v>
      </c>
      <c r="O3447">
        <v>16270894</v>
      </c>
      <c r="P3447" t="s">
        <v>1193</v>
      </c>
      <c r="Q3447" t="s">
        <v>13</v>
      </c>
    </row>
    <row r="3448" spans="1:17" x14ac:dyDescent="0.25">
      <c r="A3448">
        <v>164880781</v>
      </c>
      <c r="B3448" t="s">
        <v>240</v>
      </c>
      <c r="C3448" t="s">
        <v>3947</v>
      </c>
      <c r="D3448" t="s">
        <v>109</v>
      </c>
      <c r="E3448">
        <v>21</v>
      </c>
      <c r="F3448" t="s">
        <v>5</v>
      </c>
      <c r="G3448" t="s">
        <v>873</v>
      </c>
      <c r="H3448" t="s">
        <v>22</v>
      </c>
      <c r="I3448">
        <v>270</v>
      </c>
      <c r="J3448">
        <v>264</v>
      </c>
      <c r="K3448">
        <v>0</v>
      </c>
      <c r="L3448">
        <v>20231012</v>
      </c>
      <c r="M3448" t="s">
        <v>31</v>
      </c>
      <c r="N3448">
        <v>20234</v>
      </c>
      <c r="O3448">
        <v>15304444</v>
      </c>
      <c r="P3448" t="s">
        <v>13</v>
      </c>
      <c r="Q3448" t="s">
        <v>13</v>
      </c>
    </row>
    <row r="3449" spans="1:17" x14ac:dyDescent="0.25">
      <c r="A3449">
        <v>165050673</v>
      </c>
      <c r="B3449" t="s">
        <v>7515</v>
      </c>
      <c r="C3449" t="s">
        <v>6274</v>
      </c>
      <c r="D3449" t="s">
        <v>113</v>
      </c>
      <c r="E3449">
        <v>21</v>
      </c>
      <c r="F3449" t="s">
        <v>32</v>
      </c>
      <c r="G3449" t="s">
        <v>777</v>
      </c>
      <c r="H3449" t="s">
        <v>22</v>
      </c>
      <c r="I3449">
        <v>84</v>
      </c>
      <c r="J3449">
        <v>74</v>
      </c>
      <c r="K3449">
        <v>0</v>
      </c>
      <c r="L3449" t="s">
        <v>25</v>
      </c>
      <c r="M3449" t="s">
        <v>30</v>
      </c>
      <c r="N3449">
        <v>0</v>
      </c>
      <c r="O3449">
        <v>16264163</v>
      </c>
      <c r="P3449" t="s">
        <v>13</v>
      </c>
      <c r="Q3449" t="s">
        <v>13</v>
      </c>
    </row>
    <row r="3450" spans="1:17" x14ac:dyDescent="0.25">
      <c r="A3450">
        <v>164829639</v>
      </c>
      <c r="B3450" t="s">
        <v>3580</v>
      </c>
      <c r="C3450" t="s">
        <v>3581</v>
      </c>
      <c r="D3450" t="s">
        <v>109</v>
      </c>
      <c r="E3450">
        <v>21</v>
      </c>
      <c r="F3450" t="s">
        <v>6</v>
      </c>
      <c r="G3450" t="s">
        <v>894</v>
      </c>
      <c r="H3450" t="s">
        <v>22</v>
      </c>
      <c r="I3450">
        <v>377</v>
      </c>
      <c r="J3450">
        <v>18</v>
      </c>
      <c r="K3450">
        <v>0</v>
      </c>
      <c r="L3450">
        <v>20240104</v>
      </c>
      <c r="M3450" t="s">
        <v>30</v>
      </c>
      <c r="N3450">
        <v>0</v>
      </c>
      <c r="O3450">
        <v>16357439</v>
      </c>
      <c r="P3450" t="s">
        <v>1192</v>
      </c>
      <c r="Q3450" t="s">
        <v>13</v>
      </c>
    </row>
    <row r="3451" spans="1:17" x14ac:dyDescent="0.25">
      <c r="A3451">
        <v>164678238</v>
      </c>
      <c r="B3451" t="s">
        <v>2352</v>
      </c>
      <c r="C3451" t="s">
        <v>2353</v>
      </c>
      <c r="D3451" t="s">
        <v>109</v>
      </c>
      <c r="E3451">
        <v>21</v>
      </c>
      <c r="F3451" t="s">
        <v>6</v>
      </c>
      <c r="G3451" t="s">
        <v>873</v>
      </c>
      <c r="H3451" t="s">
        <v>22</v>
      </c>
      <c r="I3451">
        <v>578</v>
      </c>
      <c r="J3451">
        <v>6</v>
      </c>
      <c r="K3451">
        <v>20233</v>
      </c>
      <c r="L3451">
        <v>20220808</v>
      </c>
      <c r="M3451" t="s">
        <v>31</v>
      </c>
      <c r="N3451">
        <v>20234</v>
      </c>
      <c r="O3451">
        <v>16276600</v>
      </c>
      <c r="P3451" t="s">
        <v>1193</v>
      </c>
      <c r="Q3451" t="s">
        <v>13</v>
      </c>
    </row>
    <row r="3452" spans="1:17" x14ac:dyDescent="0.25">
      <c r="A3452">
        <v>164940825</v>
      </c>
      <c r="B3452" t="s">
        <v>3948</v>
      </c>
      <c r="C3452" t="s">
        <v>6275</v>
      </c>
      <c r="D3452" t="s">
        <v>109</v>
      </c>
      <c r="E3452">
        <v>21</v>
      </c>
      <c r="F3452" t="s">
        <v>6</v>
      </c>
      <c r="G3452" t="s">
        <v>778</v>
      </c>
      <c r="H3452" t="s">
        <v>22</v>
      </c>
      <c r="I3452">
        <v>231</v>
      </c>
      <c r="J3452">
        <v>42</v>
      </c>
      <c r="K3452">
        <v>0</v>
      </c>
      <c r="L3452">
        <v>20240325</v>
      </c>
      <c r="M3452" t="s">
        <v>30</v>
      </c>
      <c r="N3452">
        <v>20234</v>
      </c>
      <c r="O3452">
        <v>16402052</v>
      </c>
      <c r="P3452" t="s">
        <v>13</v>
      </c>
      <c r="Q3452" t="s">
        <v>13</v>
      </c>
    </row>
    <row r="3453" spans="1:17" x14ac:dyDescent="0.25">
      <c r="A3453">
        <v>164940825</v>
      </c>
      <c r="B3453" t="s">
        <v>3948</v>
      </c>
      <c r="C3453" t="s">
        <v>6275</v>
      </c>
      <c r="D3453" t="s">
        <v>109</v>
      </c>
      <c r="E3453">
        <v>21</v>
      </c>
      <c r="F3453" t="s">
        <v>32</v>
      </c>
      <c r="G3453" t="s">
        <v>778</v>
      </c>
      <c r="H3453" t="s">
        <v>22</v>
      </c>
      <c r="I3453">
        <v>231</v>
      </c>
      <c r="J3453">
        <v>182</v>
      </c>
      <c r="K3453">
        <v>0</v>
      </c>
      <c r="L3453">
        <v>20240325</v>
      </c>
      <c r="M3453" t="s">
        <v>30</v>
      </c>
      <c r="N3453">
        <v>20234</v>
      </c>
      <c r="O3453">
        <v>16402052</v>
      </c>
      <c r="P3453" t="s">
        <v>13</v>
      </c>
      <c r="Q3453" t="s">
        <v>13</v>
      </c>
    </row>
    <row r="3454" spans="1:17" x14ac:dyDescent="0.25">
      <c r="A3454">
        <v>164880262</v>
      </c>
      <c r="B3454" t="s">
        <v>7516</v>
      </c>
      <c r="C3454" t="s">
        <v>7517</v>
      </c>
      <c r="D3454" t="s">
        <v>109</v>
      </c>
      <c r="E3454">
        <v>21</v>
      </c>
      <c r="F3454" t="s">
        <v>32</v>
      </c>
      <c r="G3454" t="s">
        <v>869</v>
      </c>
      <c r="H3454" t="s">
        <v>22</v>
      </c>
      <c r="I3454">
        <v>301</v>
      </c>
      <c r="J3454">
        <v>25</v>
      </c>
      <c r="K3454">
        <v>0</v>
      </c>
      <c r="L3454" t="s">
        <v>25</v>
      </c>
      <c r="M3454" t="s">
        <v>30</v>
      </c>
      <c r="N3454">
        <v>20234</v>
      </c>
      <c r="O3454">
        <v>16391093</v>
      </c>
      <c r="P3454" t="s">
        <v>13</v>
      </c>
      <c r="Q3454" t="s">
        <v>13</v>
      </c>
    </row>
    <row r="3455" spans="1:17" x14ac:dyDescent="0.25">
      <c r="A3455">
        <v>164876849</v>
      </c>
      <c r="B3455" t="s">
        <v>4348</v>
      </c>
      <c r="C3455" t="s">
        <v>4349</v>
      </c>
      <c r="D3455" t="s">
        <v>109</v>
      </c>
      <c r="E3455">
        <v>21</v>
      </c>
      <c r="F3455" t="s">
        <v>6</v>
      </c>
      <c r="G3455" t="s">
        <v>779</v>
      </c>
      <c r="H3455" t="s">
        <v>22</v>
      </c>
      <c r="I3455">
        <v>298</v>
      </c>
      <c r="J3455">
        <v>244</v>
      </c>
      <c r="K3455">
        <v>20233</v>
      </c>
      <c r="L3455">
        <v>20230213</v>
      </c>
      <c r="M3455" t="s">
        <v>30</v>
      </c>
      <c r="N3455">
        <v>20234</v>
      </c>
      <c r="O3455">
        <v>10564947</v>
      </c>
      <c r="P3455" t="s">
        <v>13</v>
      </c>
      <c r="Q3455" t="s">
        <v>13</v>
      </c>
    </row>
    <row r="3456" spans="1:17" x14ac:dyDescent="0.25">
      <c r="A3456">
        <v>164866635</v>
      </c>
      <c r="B3456" t="s">
        <v>663</v>
      </c>
      <c r="C3456" t="s">
        <v>472</v>
      </c>
      <c r="D3456" t="s">
        <v>109</v>
      </c>
      <c r="E3456">
        <v>21</v>
      </c>
      <c r="F3456" t="s">
        <v>32</v>
      </c>
      <c r="G3456" t="s">
        <v>897</v>
      </c>
      <c r="H3456" t="s">
        <v>22</v>
      </c>
      <c r="I3456">
        <v>336</v>
      </c>
      <c r="J3456">
        <v>55</v>
      </c>
      <c r="K3456">
        <v>0</v>
      </c>
      <c r="L3456" t="s">
        <v>25</v>
      </c>
      <c r="M3456" t="s">
        <v>30</v>
      </c>
      <c r="N3456">
        <v>20234</v>
      </c>
      <c r="O3456">
        <v>16383197</v>
      </c>
      <c r="P3456" t="s">
        <v>13</v>
      </c>
      <c r="Q3456" t="s">
        <v>13</v>
      </c>
    </row>
    <row r="3457" spans="1:17" x14ac:dyDescent="0.25">
      <c r="A3457">
        <v>164982344</v>
      </c>
      <c r="B3457" t="s">
        <v>7518</v>
      </c>
      <c r="C3457" t="s">
        <v>7519</v>
      </c>
      <c r="D3457" t="s">
        <v>113</v>
      </c>
      <c r="E3457">
        <v>21</v>
      </c>
      <c r="F3457" t="s">
        <v>32</v>
      </c>
      <c r="G3457" t="s">
        <v>1024</v>
      </c>
      <c r="H3457" t="s">
        <v>22</v>
      </c>
      <c r="I3457">
        <v>175</v>
      </c>
      <c r="J3457">
        <v>35</v>
      </c>
      <c r="K3457">
        <v>0</v>
      </c>
      <c r="L3457" t="s">
        <v>25</v>
      </c>
      <c r="M3457" t="s">
        <v>30</v>
      </c>
      <c r="N3457">
        <v>0</v>
      </c>
      <c r="O3457">
        <v>16455293</v>
      </c>
      <c r="P3457" t="s">
        <v>13</v>
      </c>
      <c r="Q3457" t="s">
        <v>13</v>
      </c>
    </row>
    <row r="3458" spans="1:17" x14ac:dyDescent="0.25">
      <c r="A3458">
        <v>164643664</v>
      </c>
      <c r="B3458" t="s">
        <v>2196</v>
      </c>
      <c r="C3458" t="s">
        <v>2197</v>
      </c>
      <c r="D3458" t="s">
        <v>113</v>
      </c>
      <c r="E3458">
        <v>21</v>
      </c>
      <c r="F3458" t="s">
        <v>6</v>
      </c>
      <c r="G3458" t="s">
        <v>779</v>
      </c>
      <c r="H3458" t="s">
        <v>22</v>
      </c>
      <c r="I3458">
        <v>629</v>
      </c>
      <c r="J3458">
        <v>483</v>
      </c>
      <c r="K3458">
        <v>20233</v>
      </c>
      <c r="L3458">
        <v>20220411</v>
      </c>
      <c r="M3458" t="s">
        <v>30</v>
      </c>
      <c r="N3458">
        <v>20234</v>
      </c>
      <c r="O3458">
        <v>8250855</v>
      </c>
      <c r="P3458" t="s">
        <v>1193</v>
      </c>
      <c r="Q3458" t="s">
        <v>1192</v>
      </c>
    </row>
    <row r="3459" spans="1:17" x14ac:dyDescent="0.25">
      <c r="A3459">
        <v>164872030</v>
      </c>
      <c r="B3459" t="s">
        <v>785</v>
      </c>
      <c r="C3459" t="s">
        <v>3949</v>
      </c>
      <c r="D3459" t="s">
        <v>109</v>
      </c>
      <c r="E3459">
        <v>21</v>
      </c>
      <c r="F3459" t="s">
        <v>6</v>
      </c>
      <c r="G3459" t="s">
        <v>779</v>
      </c>
      <c r="H3459" t="s">
        <v>22</v>
      </c>
      <c r="I3459">
        <v>252</v>
      </c>
      <c r="J3459">
        <v>244</v>
      </c>
      <c r="K3459">
        <v>20233</v>
      </c>
      <c r="L3459">
        <v>20210607</v>
      </c>
      <c r="M3459" t="s">
        <v>31</v>
      </c>
      <c r="N3459">
        <v>0</v>
      </c>
      <c r="O3459">
        <v>16368331</v>
      </c>
      <c r="P3459" t="s">
        <v>13</v>
      </c>
      <c r="Q3459" t="s">
        <v>13</v>
      </c>
    </row>
    <row r="3460" spans="1:17" x14ac:dyDescent="0.25">
      <c r="A3460">
        <v>164967922</v>
      </c>
      <c r="B3460" t="s">
        <v>786</v>
      </c>
      <c r="C3460" t="s">
        <v>678</v>
      </c>
      <c r="D3460" t="s">
        <v>109</v>
      </c>
      <c r="E3460">
        <v>21</v>
      </c>
      <c r="F3460" t="s">
        <v>6</v>
      </c>
      <c r="G3460" t="s">
        <v>778</v>
      </c>
      <c r="H3460" t="s">
        <v>22</v>
      </c>
      <c r="I3460">
        <v>188</v>
      </c>
      <c r="J3460">
        <v>186</v>
      </c>
      <c r="K3460">
        <v>20233</v>
      </c>
      <c r="L3460">
        <v>20230227</v>
      </c>
      <c r="M3460" t="s">
        <v>30</v>
      </c>
      <c r="N3460">
        <v>20234</v>
      </c>
      <c r="O3460">
        <v>16433637</v>
      </c>
      <c r="P3460" t="s">
        <v>13</v>
      </c>
      <c r="Q3460" t="s">
        <v>13</v>
      </c>
    </row>
    <row r="3461" spans="1:17" x14ac:dyDescent="0.25">
      <c r="A3461">
        <v>164835211</v>
      </c>
      <c r="B3461" t="s">
        <v>3194</v>
      </c>
      <c r="C3461" t="s">
        <v>3195</v>
      </c>
      <c r="D3461" t="s">
        <v>109</v>
      </c>
      <c r="E3461">
        <v>21</v>
      </c>
      <c r="F3461" t="s">
        <v>6</v>
      </c>
      <c r="G3461" t="s">
        <v>884</v>
      </c>
      <c r="H3461" t="s">
        <v>22</v>
      </c>
      <c r="I3461">
        <v>355</v>
      </c>
      <c r="J3461">
        <v>82</v>
      </c>
      <c r="K3461">
        <v>0</v>
      </c>
      <c r="L3461">
        <v>20240328</v>
      </c>
      <c r="M3461" t="s">
        <v>30</v>
      </c>
      <c r="N3461">
        <v>0</v>
      </c>
      <c r="O3461">
        <v>12365024</v>
      </c>
      <c r="P3461" t="s">
        <v>13</v>
      </c>
      <c r="Q3461" t="s">
        <v>13</v>
      </c>
    </row>
    <row r="3462" spans="1:17" x14ac:dyDescent="0.25">
      <c r="A3462">
        <v>164882907</v>
      </c>
      <c r="B3462" t="s">
        <v>4509</v>
      </c>
      <c r="C3462" t="s">
        <v>5603</v>
      </c>
      <c r="D3462" t="s">
        <v>113</v>
      </c>
      <c r="E3462">
        <v>21</v>
      </c>
      <c r="F3462" t="s">
        <v>32</v>
      </c>
      <c r="G3462" t="s">
        <v>912</v>
      </c>
      <c r="H3462" t="s">
        <v>22</v>
      </c>
      <c r="I3462">
        <v>301</v>
      </c>
      <c r="J3462">
        <v>130</v>
      </c>
      <c r="K3462">
        <v>0</v>
      </c>
      <c r="L3462" t="s">
        <v>25</v>
      </c>
      <c r="M3462" t="s">
        <v>30</v>
      </c>
      <c r="N3462">
        <v>0</v>
      </c>
      <c r="O3462">
        <v>16401655</v>
      </c>
      <c r="P3462" t="s">
        <v>13</v>
      </c>
      <c r="Q3462" t="s">
        <v>13</v>
      </c>
    </row>
    <row r="3463" spans="1:17" x14ac:dyDescent="0.25">
      <c r="A3463">
        <v>165043817</v>
      </c>
      <c r="B3463" t="s">
        <v>6276</v>
      </c>
      <c r="C3463" t="s">
        <v>6277</v>
      </c>
      <c r="D3463" t="s">
        <v>109</v>
      </c>
      <c r="E3463">
        <v>21</v>
      </c>
      <c r="F3463" t="s">
        <v>6</v>
      </c>
      <c r="G3463" t="s">
        <v>884</v>
      </c>
      <c r="H3463" t="s">
        <v>22</v>
      </c>
      <c r="I3463">
        <v>84</v>
      </c>
      <c r="J3463">
        <v>63</v>
      </c>
      <c r="K3463">
        <v>20233</v>
      </c>
      <c r="L3463">
        <v>20230403</v>
      </c>
      <c r="M3463" t="s">
        <v>30</v>
      </c>
      <c r="N3463">
        <v>20234</v>
      </c>
      <c r="O3463">
        <v>16364869</v>
      </c>
      <c r="P3463" t="s">
        <v>13</v>
      </c>
      <c r="Q3463" t="s">
        <v>13</v>
      </c>
    </row>
    <row r="3464" spans="1:17" x14ac:dyDescent="0.25">
      <c r="A3464">
        <v>164880901</v>
      </c>
      <c r="B3464" t="s">
        <v>7520</v>
      </c>
      <c r="C3464" t="s">
        <v>7521</v>
      </c>
      <c r="D3464" t="s">
        <v>113</v>
      </c>
      <c r="E3464">
        <v>21</v>
      </c>
      <c r="F3464" t="s">
        <v>32</v>
      </c>
      <c r="G3464" t="s">
        <v>912</v>
      </c>
      <c r="H3464" t="s">
        <v>22</v>
      </c>
      <c r="I3464">
        <v>297</v>
      </c>
      <c r="J3464">
        <v>28</v>
      </c>
      <c r="K3464">
        <v>20233</v>
      </c>
      <c r="L3464">
        <v>20221017</v>
      </c>
      <c r="M3464" t="s">
        <v>30</v>
      </c>
      <c r="N3464">
        <v>20234</v>
      </c>
      <c r="O3464">
        <v>16400949</v>
      </c>
      <c r="P3464" t="s">
        <v>13</v>
      </c>
      <c r="Q3464" t="s">
        <v>13</v>
      </c>
    </row>
    <row r="3465" spans="1:17" x14ac:dyDescent="0.25">
      <c r="A3465">
        <v>164882563</v>
      </c>
      <c r="B3465" t="s">
        <v>5604</v>
      </c>
      <c r="C3465" t="s">
        <v>5605</v>
      </c>
      <c r="D3465" t="s">
        <v>113</v>
      </c>
      <c r="E3465">
        <v>21</v>
      </c>
      <c r="F3465" t="s">
        <v>32</v>
      </c>
      <c r="G3465" t="s">
        <v>777</v>
      </c>
      <c r="H3465" t="s">
        <v>22</v>
      </c>
      <c r="I3465">
        <v>301</v>
      </c>
      <c r="J3465">
        <v>110</v>
      </c>
      <c r="K3465">
        <v>0</v>
      </c>
      <c r="L3465">
        <v>20230221</v>
      </c>
      <c r="M3465" t="s">
        <v>30</v>
      </c>
      <c r="N3465">
        <v>0</v>
      </c>
      <c r="O3465">
        <v>16397224</v>
      </c>
      <c r="P3465" t="s">
        <v>13</v>
      </c>
      <c r="Q3465" t="s">
        <v>13</v>
      </c>
    </row>
    <row r="3466" spans="1:17" x14ac:dyDescent="0.25">
      <c r="A3466">
        <v>164706823</v>
      </c>
      <c r="B3466" t="s">
        <v>2354</v>
      </c>
      <c r="C3466" t="s">
        <v>2355</v>
      </c>
      <c r="D3466" t="s">
        <v>109</v>
      </c>
      <c r="E3466">
        <v>21</v>
      </c>
      <c r="F3466" t="s">
        <v>6</v>
      </c>
      <c r="G3466" t="s">
        <v>894</v>
      </c>
      <c r="H3466" t="s">
        <v>22</v>
      </c>
      <c r="I3466">
        <v>539</v>
      </c>
      <c r="J3466">
        <v>13</v>
      </c>
      <c r="K3466">
        <v>20233</v>
      </c>
      <c r="L3466" t="s">
        <v>25</v>
      </c>
      <c r="M3466" t="s">
        <v>31</v>
      </c>
      <c r="N3466">
        <v>20234</v>
      </c>
      <c r="O3466">
        <v>11213303</v>
      </c>
      <c r="P3466" t="s">
        <v>1192</v>
      </c>
      <c r="Q3466" t="s">
        <v>13</v>
      </c>
    </row>
    <row r="3467" spans="1:17" x14ac:dyDescent="0.25">
      <c r="A3467">
        <v>164852039</v>
      </c>
      <c r="B3467" t="s">
        <v>1442</v>
      </c>
      <c r="C3467" t="s">
        <v>5087</v>
      </c>
      <c r="D3467" t="s">
        <v>109</v>
      </c>
      <c r="E3467">
        <v>21</v>
      </c>
      <c r="F3467" t="s">
        <v>32</v>
      </c>
      <c r="G3467" t="s">
        <v>869</v>
      </c>
      <c r="H3467" t="s">
        <v>22</v>
      </c>
      <c r="I3467">
        <v>334</v>
      </c>
      <c r="J3467">
        <v>33</v>
      </c>
      <c r="K3467">
        <v>20233</v>
      </c>
      <c r="L3467" t="s">
        <v>25</v>
      </c>
      <c r="M3467" t="s">
        <v>30</v>
      </c>
      <c r="N3467">
        <v>20234</v>
      </c>
      <c r="O3467">
        <v>16383885</v>
      </c>
      <c r="P3467" t="s">
        <v>13</v>
      </c>
      <c r="Q3467" t="s">
        <v>13</v>
      </c>
    </row>
    <row r="3468" spans="1:17" x14ac:dyDescent="0.25">
      <c r="A3468">
        <v>164803426</v>
      </c>
      <c r="B3468" t="s">
        <v>3196</v>
      </c>
      <c r="C3468" t="s">
        <v>3197</v>
      </c>
      <c r="D3468" t="s">
        <v>109</v>
      </c>
      <c r="E3468">
        <v>21</v>
      </c>
      <c r="F3468" t="s">
        <v>6</v>
      </c>
      <c r="G3468" t="s">
        <v>894</v>
      </c>
      <c r="H3468" t="s">
        <v>22</v>
      </c>
      <c r="I3468">
        <v>399</v>
      </c>
      <c r="J3468">
        <v>13</v>
      </c>
      <c r="K3468">
        <v>20233</v>
      </c>
      <c r="L3468" t="s">
        <v>25</v>
      </c>
      <c r="M3468" t="s">
        <v>31</v>
      </c>
      <c r="N3468">
        <v>0</v>
      </c>
      <c r="O3468">
        <v>8385516</v>
      </c>
      <c r="P3468" t="s">
        <v>1192</v>
      </c>
      <c r="Q3468" t="s">
        <v>13</v>
      </c>
    </row>
    <row r="3469" spans="1:17" x14ac:dyDescent="0.25">
      <c r="A3469">
        <v>164717101</v>
      </c>
      <c r="B3469" t="s">
        <v>2199</v>
      </c>
      <c r="C3469" t="s">
        <v>2200</v>
      </c>
      <c r="D3469" t="s">
        <v>109</v>
      </c>
      <c r="E3469">
        <v>21</v>
      </c>
      <c r="F3469" t="s">
        <v>6</v>
      </c>
      <c r="G3469" t="s">
        <v>873</v>
      </c>
      <c r="H3469" t="s">
        <v>22</v>
      </c>
      <c r="I3469">
        <v>522</v>
      </c>
      <c r="J3469">
        <v>471</v>
      </c>
      <c r="K3469">
        <v>0</v>
      </c>
      <c r="L3469">
        <v>20190204</v>
      </c>
      <c r="M3469" t="s">
        <v>31</v>
      </c>
      <c r="N3469">
        <v>0</v>
      </c>
      <c r="O3469">
        <v>9406522</v>
      </c>
      <c r="P3469" t="s">
        <v>1192</v>
      </c>
      <c r="Q3469" t="s">
        <v>1192</v>
      </c>
    </row>
    <row r="3470" spans="1:17" x14ac:dyDescent="0.25">
      <c r="A3470">
        <v>164881110</v>
      </c>
      <c r="B3470" t="s">
        <v>7522</v>
      </c>
      <c r="C3470" t="s">
        <v>7523</v>
      </c>
      <c r="D3470" t="s">
        <v>113</v>
      </c>
      <c r="E3470">
        <v>21</v>
      </c>
      <c r="F3470" t="s">
        <v>32</v>
      </c>
      <c r="G3470" t="s">
        <v>912</v>
      </c>
      <c r="H3470" t="s">
        <v>22</v>
      </c>
      <c r="I3470">
        <v>301</v>
      </c>
      <c r="J3470">
        <v>138</v>
      </c>
      <c r="K3470">
        <v>0</v>
      </c>
      <c r="L3470">
        <v>20220630</v>
      </c>
      <c r="M3470" t="s">
        <v>31</v>
      </c>
      <c r="N3470">
        <v>20234</v>
      </c>
      <c r="O3470">
        <v>15938578</v>
      </c>
      <c r="P3470" t="s">
        <v>13</v>
      </c>
      <c r="Q3470" t="s">
        <v>13</v>
      </c>
    </row>
    <row r="3471" spans="1:17" x14ac:dyDescent="0.25">
      <c r="A3471">
        <v>165030638</v>
      </c>
      <c r="B3471" t="s">
        <v>7524</v>
      </c>
      <c r="C3471" t="s">
        <v>7525</v>
      </c>
      <c r="D3471" t="s">
        <v>113</v>
      </c>
      <c r="E3471">
        <v>21</v>
      </c>
      <c r="F3471" t="s">
        <v>32</v>
      </c>
      <c r="G3471" t="s">
        <v>912</v>
      </c>
      <c r="H3471" t="s">
        <v>22</v>
      </c>
      <c r="I3471">
        <v>111</v>
      </c>
      <c r="J3471">
        <v>35</v>
      </c>
      <c r="K3471">
        <v>0</v>
      </c>
      <c r="L3471">
        <v>20240319</v>
      </c>
      <c r="M3471" t="s">
        <v>30</v>
      </c>
      <c r="N3471">
        <v>0</v>
      </c>
      <c r="O3471">
        <v>16460922</v>
      </c>
      <c r="P3471" t="s">
        <v>13</v>
      </c>
      <c r="Q3471" t="s">
        <v>13</v>
      </c>
    </row>
    <row r="3472" spans="1:17" x14ac:dyDescent="0.25">
      <c r="A3472">
        <v>164857151</v>
      </c>
      <c r="B3472" t="s">
        <v>3198</v>
      </c>
      <c r="C3472" t="s">
        <v>3199</v>
      </c>
      <c r="D3472" t="s">
        <v>109</v>
      </c>
      <c r="E3472">
        <v>21</v>
      </c>
      <c r="F3472" t="s">
        <v>6</v>
      </c>
      <c r="G3472" t="s">
        <v>778</v>
      </c>
      <c r="H3472" t="s">
        <v>22</v>
      </c>
      <c r="I3472">
        <v>325</v>
      </c>
      <c r="J3472">
        <v>300</v>
      </c>
      <c r="K3472">
        <v>0</v>
      </c>
      <c r="L3472">
        <v>20201001</v>
      </c>
      <c r="M3472" t="s">
        <v>31</v>
      </c>
      <c r="N3472">
        <v>0</v>
      </c>
      <c r="O3472">
        <v>15247680</v>
      </c>
      <c r="P3472" t="s">
        <v>13</v>
      </c>
      <c r="Q3472" t="s">
        <v>13</v>
      </c>
    </row>
    <row r="3473" spans="1:17" x14ac:dyDescent="0.25">
      <c r="A3473">
        <v>164856499</v>
      </c>
      <c r="B3473" t="s">
        <v>5088</v>
      </c>
      <c r="C3473" t="s">
        <v>5089</v>
      </c>
      <c r="D3473" t="s">
        <v>113</v>
      </c>
      <c r="E3473">
        <v>21</v>
      </c>
      <c r="F3473" t="s">
        <v>32</v>
      </c>
      <c r="G3473" t="s">
        <v>912</v>
      </c>
      <c r="H3473" t="s">
        <v>22</v>
      </c>
      <c r="I3473">
        <v>336</v>
      </c>
      <c r="J3473">
        <v>164</v>
      </c>
      <c r="K3473">
        <v>0</v>
      </c>
      <c r="L3473">
        <v>20230520</v>
      </c>
      <c r="M3473" t="s">
        <v>30</v>
      </c>
      <c r="N3473">
        <v>0</v>
      </c>
      <c r="O3473">
        <v>16381887</v>
      </c>
      <c r="P3473" t="s">
        <v>13</v>
      </c>
      <c r="Q3473" t="s">
        <v>13</v>
      </c>
    </row>
    <row r="3474" spans="1:17" x14ac:dyDescent="0.25">
      <c r="A3474">
        <v>164852443</v>
      </c>
      <c r="B3474" t="s">
        <v>180</v>
      </c>
      <c r="C3474" t="s">
        <v>7526</v>
      </c>
      <c r="D3474" t="s">
        <v>109</v>
      </c>
      <c r="E3474">
        <v>21</v>
      </c>
      <c r="F3474" t="s">
        <v>32</v>
      </c>
      <c r="G3474" t="s">
        <v>869</v>
      </c>
      <c r="H3474" t="s">
        <v>22</v>
      </c>
      <c r="I3474">
        <v>334</v>
      </c>
      <c r="J3474">
        <v>39</v>
      </c>
      <c r="K3474">
        <v>20233</v>
      </c>
      <c r="L3474" t="s">
        <v>25</v>
      </c>
      <c r="M3474" t="s">
        <v>30</v>
      </c>
      <c r="N3474">
        <v>0</v>
      </c>
      <c r="O3474">
        <v>16383893</v>
      </c>
      <c r="P3474" t="s">
        <v>13</v>
      </c>
      <c r="Q3474" t="s">
        <v>13</v>
      </c>
    </row>
    <row r="3475" spans="1:17" x14ac:dyDescent="0.25">
      <c r="A3475">
        <v>165051080</v>
      </c>
      <c r="B3475" t="s">
        <v>257</v>
      </c>
      <c r="C3475" t="s">
        <v>1087</v>
      </c>
      <c r="D3475" t="s">
        <v>113</v>
      </c>
      <c r="E3475">
        <v>21</v>
      </c>
      <c r="F3475" t="s">
        <v>32</v>
      </c>
      <c r="G3475" t="s">
        <v>1367</v>
      </c>
      <c r="H3475" t="s">
        <v>22</v>
      </c>
      <c r="I3475">
        <v>84</v>
      </c>
      <c r="J3475">
        <v>68</v>
      </c>
      <c r="K3475">
        <v>20233</v>
      </c>
      <c r="L3475">
        <v>20230914</v>
      </c>
      <c r="M3475" t="s">
        <v>30</v>
      </c>
      <c r="N3475">
        <v>20234</v>
      </c>
      <c r="O3475">
        <v>16300649</v>
      </c>
      <c r="P3475" t="s">
        <v>13</v>
      </c>
      <c r="Q3475" t="s">
        <v>13</v>
      </c>
    </row>
    <row r="3476" spans="1:17" x14ac:dyDescent="0.25">
      <c r="A3476">
        <v>164852373</v>
      </c>
      <c r="B3476" t="s">
        <v>181</v>
      </c>
      <c r="C3476" t="s">
        <v>6680</v>
      </c>
      <c r="D3476" t="s">
        <v>109</v>
      </c>
      <c r="E3476">
        <v>21</v>
      </c>
      <c r="F3476" t="s">
        <v>32</v>
      </c>
      <c r="G3476" t="s">
        <v>869</v>
      </c>
      <c r="H3476" t="s">
        <v>22</v>
      </c>
      <c r="I3476">
        <v>334</v>
      </c>
      <c r="J3476">
        <v>63</v>
      </c>
      <c r="K3476">
        <v>20233</v>
      </c>
      <c r="L3476" t="s">
        <v>25</v>
      </c>
      <c r="M3476" t="s">
        <v>30</v>
      </c>
      <c r="N3476">
        <v>0</v>
      </c>
      <c r="O3476">
        <v>16383918</v>
      </c>
      <c r="P3476" t="s">
        <v>13</v>
      </c>
      <c r="Q3476" t="s">
        <v>13</v>
      </c>
    </row>
    <row r="3477" spans="1:17" x14ac:dyDescent="0.25">
      <c r="A3477">
        <v>164382187</v>
      </c>
      <c r="B3477" t="s">
        <v>1602</v>
      </c>
      <c r="C3477" t="s">
        <v>281</v>
      </c>
      <c r="D3477" t="s">
        <v>109</v>
      </c>
      <c r="E3477">
        <v>21</v>
      </c>
      <c r="F3477" t="s">
        <v>32</v>
      </c>
      <c r="G3477" t="s">
        <v>897</v>
      </c>
      <c r="H3477" t="s">
        <v>22</v>
      </c>
      <c r="I3477">
        <v>994</v>
      </c>
      <c r="J3477">
        <v>480</v>
      </c>
      <c r="K3477">
        <v>20233</v>
      </c>
      <c r="L3477">
        <v>20230814</v>
      </c>
      <c r="M3477" t="s">
        <v>30</v>
      </c>
      <c r="N3477">
        <v>20234</v>
      </c>
      <c r="O3477">
        <v>16053014</v>
      </c>
      <c r="P3477" t="s">
        <v>14</v>
      </c>
      <c r="Q3477" t="s">
        <v>1192</v>
      </c>
    </row>
    <row r="3478" spans="1:17" x14ac:dyDescent="0.25">
      <c r="A3478">
        <v>164856593</v>
      </c>
      <c r="B3478" t="s">
        <v>569</v>
      </c>
      <c r="C3478" t="s">
        <v>3200</v>
      </c>
      <c r="D3478" t="s">
        <v>109</v>
      </c>
      <c r="E3478">
        <v>21</v>
      </c>
      <c r="F3478" t="s">
        <v>6</v>
      </c>
      <c r="G3478" t="s">
        <v>884</v>
      </c>
      <c r="H3478" t="s">
        <v>22</v>
      </c>
      <c r="I3478">
        <v>326</v>
      </c>
      <c r="J3478">
        <v>310</v>
      </c>
      <c r="K3478">
        <v>20233</v>
      </c>
      <c r="L3478" t="s">
        <v>25</v>
      </c>
      <c r="M3478" t="s">
        <v>30</v>
      </c>
      <c r="N3478">
        <v>20234</v>
      </c>
      <c r="O3478">
        <v>16342919</v>
      </c>
      <c r="P3478" t="s">
        <v>13</v>
      </c>
      <c r="Q3478" t="s">
        <v>13</v>
      </c>
    </row>
    <row r="3479" spans="1:17" x14ac:dyDescent="0.25">
      <c r="A3479">
        <v>164893333</v>
      </c>
      <c r="B3479" t="s">
        <v>3950</v>
      </c>
      <c r="C3479" t="s">
        <v>3951</v>
      </c>
      <c r="D3479" t="s">
        <v>109</v>
      </c>
      <c r="E3479">
        <v>21</v>
      </c>
      <c r="F3479" t="s">
        <v>6</v>
      </c>
      <c r="G3479" t="s">
        <v>873</v>
      </c>
      <c r="H3479" t="s">
        <v>22</v>
      </c>
      <c r="I3479">
        <v>265</v>
      </c>
      <c r="J3479">
        <v>255</v>
      </c>
      <c r="K3479">
        <v>20233</v>
      </c>
      <c r="L3479">
        <v>20230803</v>
      </c>
      <c r="M3479" t="s">
        <v>31</v>
      </c>
      <c r="N3479">
        <v>20234</v>
      </c>
      <c r="O3479">
        <v>10329635</v>
      </c>
      <c r="P3479" t="s">
        <v>13</v>
      </c>
      <c r="Q3479" t="s">
        <v>13</v>
      </c>
    </row>
    <row r="3480" spans="1:17" x14ac:dyDescent="0.25">
      <c r="A3480">
        <v>164900280</v>
      </c>
      <c r="B3480" t="s">
        <v>4350</v>
      </c>
      <c r="C3480" t="s">
        <v>4351</v>
      </c>
      <c r="D3480" t="s">
        <v>109</v>
      </c>
      <c r="E3480">
        <v>21</v>
      </c>
      <c r="F3480" t="s">
        <v>6</v>
      </c>
      <c r="G3480" t="s">
        <v>779</v>
      </c>
      <c r="H3480" t="s">
        <v>22</v>
      </c>
      <c r="I3480">
        <v>271</v>
      </c>
      <c r="J3480">
        <v>196</v>
      </c>
      <c r="K3480">
        <v>20233</v>
      </c>
      <c r="L3480">
        <v>20180301</v>
      </c>
      <c r="M3480" t="s">
        <v>30</v>
      </c>
      <c r="N3480">
        <v>20234</v>
      </c>
      <c r="O3480">
        <v>9370537</v>
      </c>
      <c r="P3480" t="s">
        <v>13</v>
      </c>
      <c r="Q3480" t="s">
        <v>13</v>
      </c>
    </row>
    <row r="3481" spans="1:17" x14ac:dyDescent="0.25">
      <c r="A3481">
        <v>164797112</v>
      </c>
      <c r="B3481" t="s">
        <v>3201</v>
      </c>
      <c r="C3481" t="s">
        <v>3202</v>
      </c>
      <c r="D3481" t="s">
        <v>109</v>
      </c>
      <c r="E3481">
        <v>21</v>
      </c>
      <c r="F3481" t="s">
        <v>5</v>
      </c>
      <c r="G3481" t="s">
        <v>779</v>
      </c>
      <c r="H3481" t="s">
        <v>22</v>
      </c>
      <c r="I3481">
        <v>406</v>
      </c>
      <c r="J3481">
        <v>336</v>
      </c>
      <c r="K3481">
        <v>0</v>
      </c>
      <c r="L3481">
        <v>20220826</v>
      </c>
      <c r="M3481" t="s">
        <v>31</v>
      </c>
      <c r="N3481">
        <v>0</v>
      </c>
      <c r="O3481">
        <v>16322936</v>
      </c>
      <c r="P3481" t="s">
        <v>1192</v>
      </c>
      <c r="Q3481" t="s">
        <v>13</v>
      </c>
    </row>
    <row r="3482" spans="1:17" x14ac:dyDescent="0.25">
      <c r="A3482">
        <v>164929419</v>
      </c>
      <c r="B3482" t="s">
        <v>4742</v>
      </c>
      <c r="C3482" t="s">
        <v>4743</v>
      </c>
      <c r="D3482" t="s">
        <v>109</v>
      </c>
      <c r="E3482">
        <v>21</v>
      </c>
      <c r="F3482" t="s">
        <v>5</v>
      </c>
      <c r="G3482" t="s">
        <v>779</v>
      </c>
      <c r="H3482" t="s">
        <v>22</v>
      </c>
      <c r="I3482">
        <v>236</v>
      </c>
      <c r="J3482">
        <v>182</v>
      </c>
      <c r="K3482">
        <v>0</v>
      </c>
      <c r="L3482">
        <v>20210401</v>
      </c>
      <c r="M3482" t="s">
        <v>31</v>
      </c>
      <c r="N3482">
        <v>0</v>
      </c>
      <c r="O3482">
        <v>16375176</v>
      </c>
      <c r="P3482" t="s">
        <v>13</v>
      </c>
      <c r="Q3482" t="s">
        <v>13</v>
      </c>
    </row>
    <row r="3483" spans="1:17" x14ac:dyDescent="0.25">
      <c r="A3483">
        <v>164854112</v>
      </c>
      <c r="B3483" t="s">
        <v>559</v>
      </c>
      <c r="C3483" t="s">
        <v>6278</v>
      </c>
      <c r="D3483" t="s">
        <v>113</v>
      </c>
      <c r="E3483">
        <v>21</v>
      </c>
      <c r="F3483" t="s">
        <v>32</v>
      </c>
      <c r="G3483" t="s">
        <v>777</v>
      </c>
      <c r="H3483" t="s">
        <v>22</v>
      </c>
      <c r="I3483">
        <v>336</v>
      </c>
      <c r="J3483">
        <v>87</v>
      </c>
      <c r="K3483">
        <v>0</v>
      </c>
      <c r="L3483" t="s">
        <v>25</v>
      </c>
      <c r="M3483" t="s">
        <v>30</v>
      </c>
      <c r="N3483">
        <v>0</v>
      </c>
      <c r="O3483">
        <v>16390180</v>
      </c>
      <c r="P3483" t="s">
        <v>13</v>
      </c>
      <c r="Q3483" t="s">
        <v>13</v>
      </c>
    </row>
    <row r="3484" spans="1:17" x14ac:dyDescent="0.25">
      <c r="A3484">
        <v>164824658</v>
      </c>
      <c r="B3484" t="s">
        <v>2907</v>
      </c>
      <c r="C3484" t="s">
        <v>2908</v>
      </c>
      <c r="D3484" t="s">
        <v>109</v>
      </c>
      <c r="E3484">
        <v>21</v>
      </c>
      <c r="F3484" t="s">
        <v>6</v>
      </c>
      <c r="G3484" t="s">
        <v>778</v>
      </c>
      <c r="H3484" t="s">
        <v>22</v>
      </c>
      <c r="I3484">
        <v>369</v>
      </c>
      <c r="J3484">
        <v>214</v>
      </c>
      <c r="K3484">
        <v>20233</v>
      </c>
      <c r="L3484">
        <v>20231127</v>
      </c>
      <c r="M3484" t="s">
        <v>31</v>
      </c>
      <c r="N3484">
        <v>20234</v>
      </c>
      <c r="O3484">
        <v>13580688</v>
      </c>
      <c r="P3484" t="s">
        <v>1192</v>
      </c>
      <c r="Q3484" t="s">
        <v>13</v>
      </c>
    </row>
    <row r="3485" spans="1:17" x14ac:dyDescent="0.25">
      <c r="A3485">
        <v>164915019</v>
      </c>
      <c r="B3485" t="s">
        <v>5090</v>
      </c>
      <c r="C3485" t="s">
        <v>5091</v>
      </c>
      <c r="D3485" t="s">
        <v>109</v>
      </c>
      <c r="E3485">
        <v>21</v>
      </c>
      <c r="F3485" t="s">
        <v>5</v>
      </c>
      <c r="G3485" t="s">
        <v>873</v>
      </c>
      <c r="H3485" t="s">
        <v>22</v>
      </c>
      <c r="I3485">
        <v>255</v>
      </c>
      <c r="J3485">
        <v>246</v>
      </c>
      <c r="K3485">
        <v>0</v>
      </c>
      <c r="L3485">
        <v>20230110</v>
      </c>
      <c r="M3485" t="s">
        <v>31</v>
      </c>
      <c r="N3485">
        <v>0</v>
      </c>
      <c r="O3485">
        <v>15830724</v>
      </c>
      <c r="P3485" t="s">
        <v>13</v>
      </c>
      <c r="Q3485" t="s">
        <v>13</v>
      </c>
    </row>
    <row r="3486" spans="1:17" x14ac:dyDescent="0.25">
      <c r="A3486">
        <v>164803817</v>
      </c>
      <c r="B3486" t="s">
        <v>3203</v>
      </c>
      <c r="C3486" t="s">
        <v>3204</v>
      </c>
      <c r="D3486" t="s">
        <v>109</v>
      </c>
      <c r="E3486">
        <v>21</v>
      </c>
      <c r="F3486" t="s">
        <v>6</v>
      </c>
      <c r="G3486" t="s">
        <v>779</v>
      </c>
      <c r="H3486" t="s">
        <v>22</v>
      </c>
      <c r="I3486">
        <v>398</v>
      </c>
      <c r="J3486">
        <v>308</v>
      </c>
      <c r="K3486">
        <v>20233</v>
      </c>
      <c r="L3486">
        <v>20221018</v>
      </c>
      <c r="M3486" t="s">
        <v>31</v>
      </c>
      <c r="N3486">
        <v>20234</v>
      </c>
      <c r="O3486">
        <v>15157226</v>
      </c>
      <c r="P3486" t="s">
        <v>1192</v>
      </c>
      <c r="Q3486" t="s">
        <v>13</v>
      </c>
    </row>
    <row r="3487" spans="1:17" x14ac:dyDescent="0.25">
      <c r="A3487">
        <v>164745700</v>
      </c>
      <c r="B3487" t="s">
        <v>2357</v>
      </c>
      <c r="C3487" t="s">
        <v>2358</v>
      </c>
      <c r="D3487" t="s">
        <v>109</v>
      </c>
      <c r="E3487">
        <v>21</v>
      </c>
      <c r="F3487" t="s">
        <v>6</v>
      </c>
      <c r="G3487" t="s">
        <v>779</v>
      </c>
      <c r="H3487" t="s">
        <v>22</v>
      </c>
      <c r="I3487">
        <v>475</v>
      </c>
      <c r="J3487">
        <v>53</v>
      </c>
      <c r="K3487">
        <v>20233</v>
      </c>
      <c r="L3487">
        <v>20230705</v>
      </c>
      <c r="M3487" t="s">
        <v>31</v>
      </c>
      <c r="N3487">
        <v>0</v>
      </c>
      <c r="O3487">
        <v>16064579</v>
      </c>
      <c r="P3487" t="s">
        <v>1192</v>
      </c>
      <c r="Q3487" t="s">
        <v>13</v>
      </c>
    </row>
    <row r="3488" spans="1:17" x14ac:dyDescent="0.25">
      <c r="A3488">
        <v>164657179</v>
      </c>
      <c r="B3488" t="s">
        <v>2202</v>
      </c>
      <c r="C3488" t="s">
        <v>1055</v>
      </c>
      <c r="D3488" t="s">
        <v>109</v>
      </c>
      <c r="E3488">
        <v>21</v>
      </c>
      <c r="F3488" t="s">
        <v>6</v>
      </c>
      <c r="G3488" t="s">
        <v>873</v>
      </c>
      <c r="H3488" t="s">
        <v>22</v>
      </c>
      <c r="I3488">
        <v>608</v>
      </c>
      <c r="J3488">
        <v>480</v>
      </c>
      <c r="K3488">
        <v>0</v>
      </c>
      <c r="L3488">
        <v>20190614</v>
      </c>
      <c r="M3488" t="s">
        <v>31</v>
      </c>
      <c r="N3488">
        <v>0</v>
      </c>
      <c r="O3488">
        <v>8998418</v>
      </c>
      <c r="P3488" t="s">
        <v>1193</v>
      </c>
      <c r="Q3488" t="s">
        <v>1192</v>
      </c>
    </row>
    <row r="3489" spans="1:17" x14ac:dyDescent="0.25">
      <c r="A3489">
        <v>164881427</v>
      </c>
      <c r="B3489" t="s">
        <v>3952</v>
      </c>
      <c r="C3489" t="s">
        <v>3953</v>
      </c>
      <c r="D3489" t="s">
        <v>109</v>
      </c>
      <c r="E3489">
        <v>21</v>
      </c>
      <c r="F3489" t="s">
        <v>32</v>
      </c>
      <c r="G3489" t="s">
        <v>869</v>
      </c>
      <c r="H3489" t="s">
        <v>22</v>
      </c>
      <c r="I3489">
        <v>259</v>
      </c>
      <c r="J3489">
        <v>56</v>
      </c>
      <c r="K3489">
        <v>20233</v>
      </c>
      <c r="L3489">
        <v>20230828</v>
      </c>
      <c r="M3489" t="s">
        <v>30</v>
      </c>
      <c r="N3489">
        <v>20234</v>
      </c>
      <c r="O3489">
        <v>16405764</v>
      </c>
      <c r="P3489" t="s">
        <v>13</v>
      </c>
      <c r="Q3489" t="s">
        <v>13</v>
      </c>
    </row>
    <row r="3490" spans="1:17" x14ac:dyDescent="0.25">
      <c r="A3490">
        <v>164918620</v>
      </c>
      <c r="B3490" t="s">
        <v>4744</v>
      </c>
      <c r="C3490" t="s">
        <v>208</v>
      </c>
      <c r="D3490" t="s">
        <v>109</v>
      </c>
      <c r="E3490">
        <v>21</v>
      </c>
      <c r="F3490" t="s">
        <v>6</v>
      </c>
      <c r="G3490" t="s">
        <v>873</v>
      </c>
      <c r="H3490" t="s">
        <v>22</v>
      </c>
      <c r="I3490">
        <v>213</v>
      </c>
      <c r="J3490">
        <v>87</v>
      </c>
      <c r="K3490">
        <v>20233</v>
      </c>
      <c r="L3490">
        <v>20220129</v>
      </c>
      <c r="M3490" t="s">
        <v>30</v>
      </c>
      <c r="N3490">
        <v>20234</v>
      </c>
      <c r="O3490">
        <v>16387808</v>
      </c>
      <c r="P3490" t="s">
        <v>13</v>
      </c>
      <c r="Q3490" t="s">
        <v>13</v>
      </c>
    </row>
    <row r="3491" spans="1:17" x14ac:dyDescent="0.25">
      <c r="A3491">
        <v>164803777</v>
      </c>
      <c r="B3491" t="s">
        <v>202</v>
      </c>
      <c r="C3491" t="s">
        <v>239</v>
      </c>
      <c r="D3491" t="s">
        <v>109</v>
      </c>
      <c r="E3491">
        <v>21</v>
      </c>
      <c r="F3491" t="s">
        <v>5</v>
      </c>
      <c r="G3491" t="s">
        <v>894</v>
      </c>
      <c r="H3491" t="s">
        <v>22</v>
      </c>
      <c r="I3491">
        <v>398</v>
      </c>
      <c r="J3491">
        <v>349</v>
      </c>
      <c r="K3491">
        <v>20233</v>
      </c>
      <c r="L3491">
        <v>20230821</v>
      </c>
      <c r="M3491" t="s">
        <v>31</v>
      </c>
      <c r="N3491">
        <v>20234</v>
      </c>
      <c r="O3491">
        <v>13181680</v>
      </c>
      <c r="P3491" t="s">
        <v>1192</v>
      </c>
      <c r="Q3491" t="s">
        <v>13</v>
      </c>
    </row>
    <row r="3492" spans="1:17" x14ac:dyDescent="0.25">
      <c r="A3492">
        <v>164958090</v>
      </c>
      <c r="B3492" t="s">
        <v>4169</v>
      </c>
      <c r="C3492" t="s">
        <v>292</v>
      </c>
      <c r="D3492" t="s">
        <v>113</v>
      </c>
      <c r="E3492">
        <v>21</v>
      </c>
      <c r="F3492" t="s">
        <v>32</v>
      </c>
      <c r="G3492" t="s">
        <v>777</v>
      </c>
      <c r="H3492" t="s">
        <v>22</v>
      </c>
      <c r="I3492">
        <v>203</v>
      </c>
      <c r="J3492">
        <v>35</v>
      </c>
      <c r="K3492">
        <v>20233</v>
      </c>
      <c r="L3492">
        <v>20200908</v>
      </c>
      <c r="M3492" t="s">
        <v>30</v>
      </c>
      <c r="N3492">
        <v>20234</v>
      </c>
      <c r="O3492">
        <v>15343239</v>
      </c>
      <c r="P3492" t="s">
        <v>13</v>
      </c>
      <c r="Q3492" t="s">
        <v>13</v>
      </c>
    </row>
    <row r="3493" spans="1:17" x14ac:dyDescent="0.25">
      <c r="A3493">
        <v>164881477</v>
      </c>
      <c r="B3493" t="s">
        <v>7292</v>
      </c>
      <c r="C3493" t="s">
        <v>7527</v>
      </c>
      <c r="D3493" t="s">
        <v>113</v>
      </c>
      <c r="E3493">
        <v>21</v>
      </c>
      <c r="F3493" t="s">
        <v>32</v>
      </c>
      <c r="G3493" t="s">
        <v>912</v>
      </c>
      <c r="H3493" t="s">
        <v>22</v>
      </c>
      <c r="I3493">
        <v>301</v>
      </c>
      <c r="J3493">
        <v>28</v>
      </c>
      <c r="K3493">
        <v>0</v>
      </c>
      <c r="L3493">
        <v>20231002</v>
      </c>
      <c r="M3493" t="s">
        <v>30</v>
      </c>
      <c r="N3493">
        <v>20234</v>
      </c>
      <c r="O3493">
        <v>16389452</v>
      </c>
      <c r="P3493" t="s">
        <v>13</v>
      </c>
      <c r="Q3493" t="s">
        <v>13</v>
      </c>
    </row>
    <row r="3494" spans="1:17" x14ac:dyDescent="0.25">
      <c r="A3494">
        <v>165010200</v>
      </c>
      <c r="B3494" t="s">
        <v>5608</v>
      </c>
      <c r="C3494" t="s">
        <v>5609</v>
      </c>
      <c r="D3494" t="s">
        <v>109</v>
      </c>
      <c r="E3494">
        <v>21</v>
      </c>
      <c r="F3494" t="s">
        <v>32</v>
      </c>
      <c r="G3494" t="s">
        <v>869</v>
      </c>
      <c r="H3494" t="s">
        <v>22</v>
      </c>
      <c r="I3494">
        <v>124</v>
      </c>
      <c r="J3494">
        <v>5</v>
      </c>
      <c r="K3494">
        <v>20233</v>
      </c>
      <c r="L3494">
        <v>20230615</v>
      </c>
      <c r="M3494" t="s">
        <v>30</v>
      </c>
      <c r="N3494">
        <v>20234</v>
      </c>
      <c r="O3494">
        <v>16040983</v>
      </c>
      <c r="P3494" t="s">
        <v>13</v>
      </c>
      <c r="Q3494" t="s">
        <v>13</v>
      </c>
    </row>
    <row r="3495" spans="1:17" x14ac:dyDescent="0.25">
      <c r="A3495">
        <v>164332712</v>
      </c>
      <c r="B3495" t="s">
        <v>1238</v>
      </c>
      <c r="C3495" t="s">
        <v>355</v>
      </c>
      <c r="D3495" t="s">
        <v>109</v>
      </c>
      <c r="E3495">
        <v>21</v>
      </c>
      <c r="F3495" t="s">
        <v>5</v>
      </c>
      <c r="G3495" t="s">
        <v>779</v>
      </c>
      <c r="H3495" t="s">
        <v>22</v>
      </c>
      <c r="I3495">
        <v>1040</v>
      </c>
      <c r="J3495">
        <v>853</v>
      </c>
      <c r="K3495">
        <v>0</v>
      </c>
      <c r="L3495" t="s">
        <v>25</v>
      </c>
      <c r="M3495" t="s">
        <v>30</v>
      </c>
      <c r="N3495">
        <v>0</v>
      </c>
      <c r="O3495">
        <v>16029273</v>
      </c>
      <c r="P3495" t="s">
        <v>14</v>
      </c>
      <c r="Q3495" t="s">
        <v>14</v>
      </c>
    </row>
    <row r="3496" spans="1:17" x14ac:dyDescent="0.25">
      <c r="A3496">
        <v>164900407</v>
      </c>
      <c r="B3496" t="s">
        <v>2026</v>
      </c>
      <c r="C3496" t="s">
        <v>5610</v>
      </c>
      <c r="D3496" t="s">
        <v>109</v>
      </c>
      <c r="E3496">
        <v>21</v>
      </c>
      <c r="F3496" t="s">
        <v>6</v>
      </c>
      <c r="G3496" t="s">
        <v>884</v>
      </c>
      <c r="H3496" t="s">
        <v>22</v>
      </c>
      <c r="I3496">
        <v>271</v>
      </c>
      <c r="J3496">
        <v>98</v>
      </c>
      <c r="K3496">
        <v>0</v>
      </c>
      <c r="L3496">
        <v>20230607</v>
      </c>
      <c r="M3496" t="s">
        <v>30</v>
      </c>
      <c r="N3496">
        <v>20234</v>
      </c>
      <c r="O3496">
        <v>14160080</v>
      </c>
      <c r="P3496" t="s">
        <v>13</v>
      </c>
      <c r="Q3496" t="s">
        <v>13</v>
      </c>
    </row>
    <row r="3497" spans="1:17" x14ac:dyDescent="0.25">
      <c r="A3497">
        <v>164968583</v>
      </c>
      <c r="B3497" t="s">
        <v>210</v>
      </c>
      <c r="C3497" t="s">
        <v>1799</v>
      </c>
      <c r="D3497" t="s">
        <v>113</v>
      </c>
      <c r="E3497">
        <v>21</v>
      </c>
      <c r="F3497" t="s">
        <v>32</v>
      </c>
      <c r="G3497" t="s">
        <v>777</v>
      </c>
      <c r="H3497" t="s">
        <v>22</v>
      </c>
      <c r="I3497">
        <v>188</v>
      </c>
      <c r="J3497">
        <v>188</v>
      </c>
      <c r="K3497">
        <v>0</v>
      </c>
      <c r="L3497">
        <v>20210708</v>
      </c>
      <c r="M3497" t="s">
        <v>30</v>
      </c>
      <c r="N3497">
        <v>0</v>
      </c>
      <c r="O3497">
        <v>16448052</v>
      </c>
      <c r="P3497" t="s">
        <v>13</v>
      </c>
      <c r="Q3497" t="s">
        <v>13</v>
      </c>
    </row>
    <row r="3498" spans="1:17" x14ac:dyDescent="0.25">
      <c r="A3498">
        <v>165053359</v>
      </c>
      <c r="B3498" t="s">
        <v>211</v>
      </c>
      <c r="C3498" t="s">
        <v>7528</v>
      </c>
      <c r="D3498" t="s">
        <v>109</v>
      </c>
      <c r="E3498">
        <v>21</v>
      </c>
      <c r="F3498" t="s">
        <v>6</v>
      </c>
      <c r="G3498" t="s">
        <v>884</v>
      </c>
      <c r="H3498" t="s">
        <v>22</v>
      </c>
      <c r="I3498">
        <v>62</v>
      </c>
      <c r="J3498">
        <v>49</v>
      </c>
      <c r="K3498">
        <v>20233</v>
      </c>
      <c r="L3498">
        <v>20201008</v>
      </c>
      <c r="M3498" t="s">
        <v>30</v>
      </c>
      <c r="N3498">
        <v>20234</v>
      </c>
      <c r="O3498">
        <v>11615207</v>
      </c>
      <c r="P3498" t="s">
        <v>13</v>
      </c>
      <c r="Q3498" t="s">
        <v>13</v>
      </c>
    </row>
    <row r="3499" spans="1:17" x14ac:dyDescent="0.25">
      <c r="A3499">
        <v>164947413</v>
      </c>
      <c r="B3499" t="s">
        <v>1701</v>
      </c>
      <c r="C3499" t="s">
        <v>5092</v>
      </c>
      <c r="D3499" t="s">
        <v>109</v>
      </c>
      <c r="E3499">
        <v>21</v>
      </c>
      <c r="F3499" t="s">
        <v>6</v>
      </c>
      <c r="G3499" t="s">
        <v>894</v>
      </c>
      <c r="H3499" t="s">
        <v>22</v>
      </c>
      <c r="I3499">
        <v>228</v>
      </c>
      <c r="J3499">
        <v>76</v>
      </c>
      <c r="K3499">
        <v>0</v>
      </c>
      <c r="L3499">
        <v>20190606</v>
      </c>
      <c r="M3499" t="s">
        <v>30</v>
      </c>
      <c r="N3499">
        <v>0</v>
      </c>
      <c r="O3499">
        <v>7757138</v>
      </c>
      <c r="P3499" t="s">
        <v>13</v>
      </c>
      <c r="Q3499" t="s">
        <v>13</v>
      </c>
    </row>
    <row r="3500" spans="1:17" x14ac:dyDescent="0.25">
      <c r="A3500">
        <v>164921957</v>
      </c>
      <c r="B3500" t="s">
        <v>7529</v>
      </c>
      <c r="C3500" t="s">
        <v>7530</v>
      </c>
      <c r="D3500" t="s">
        <v>109</v>
      </c>
      <c r="E3500">
        <v>21</v>
      </c>
      <c r="F3500" t="s">
        <v>6</v>
      </c>
      <c r="G3500" t="s">
        <v>778</v>
      </c>
      <c r="H3500" t="s">
        <v>22</v>
      </c>
      <c r="I3500">
        <v>159</v>
      </c>
      <c r="J3500">
        <v>62</v>
      </c>
      <c r="K3500">
        <v>0</v>
      </c>
      <c r="L3500">
        <v>20220505</v>
      </c>
      <c r="M3500" t="s">
        <v>31</v>
      </c>
      <c r="N3500">
        <v>0</v>
      </c>
      <c r="O3500">
        <v>14527016</v>
      </c>
      <c r="P3500" t="s">
        <v>13</v>
      </c>
      <c r="Q3500" t="s">
        <v>13</v>
      </c>
    </row>
    <row r="3501" spans="1:17" x14ac:dyDescent="0.25">
      <c r="A3501">
        <v>164815483</v>
      </c>
      <c r="B3501" t="s">
        <v>2909</v>
      </c>
      <c r="C3501" t="s">
        <v>2910</v>
      </c>
      <c r="D3501" t="s">
        <v>109</v>
      </c>
      <c r="E3501">
        <v>21</v>
      </c>
      <c r="F3501" t="s">
        <v>6</v>
      </c>
      <c r="G3501" t="s">
        <v>873</v>
      </c>
      <c r="H3501" t="s">
        <v>22</v>
      </c>
      <c r="I3501">
        <v>382</v>
      </c>
      <c r="J3501">
        <v>357</v>
      </c>
      <c r="K3501">
        <v>20233</v>
      </c>
      <c r="L3501" t="s">
        <v>25</v>
      </c>
      <c r="M3501" t="s">
        <v>30</v>
      </c>
      <c r="N3501">
        <v>20234</v>
      </c>
      <c r="O3501">
        <v>13002997</v>
      </c>
      <c r="P3501" t="s">
        <v>1192</v>
      </c>
      <c r="Q3501" t="s">
        <v>13</v>
      </c>
    </row>
    <row r="3502" spans="1:17" x14ac:dyDescent="0.25">
      <c r="A3502">
        <v>164875440</v>
      </c>
      <c r="B3502" t="s">
        <v>603</v>
      </c>
      <c r="C3502" t="s">
        <v>3582</v>
      </c>
      <c r="D3502" t="s">
        <v>113</v>
      </c>
      <c r="E3502">
        <v>21</v>
      </c>
      <c r="F3502" t="s">
        <v>32</v>
      </c>
      <c r="G3502" t="s">
        <v>777</v>
      </c>
      <c r="H3502" t="s">
        <v>22</v>
      </c>
      <c r="I3502">
        <v>301</v>
      </c>
      <c r="J3502">
        <v>269</v>
      </c>
      <c r="K3502">
        <v>20233</v>
      </c>
      <c r="L3502" t="s">
        <v>25</v>
      </c>
      <c r="M3502" t="s">
        <v>30</v>
      </c>
      <c r="N3502">
        <v>20234</v>
      </c>
      <c r="O3502">
        <v>16399387</v>
      </c>
      <c r="P3502" t="s">
        <v>13</v>
      </c>
      <c r="Q3502" t="s">
        <v>13</v>
      </c>
    </row>
    <row r="3503" spans="1:17" x14ac:dyDescent="0.25">
      <c r="A3503">
        <v>164925318</v>
      </c>
      <c r="B3503" t="s">
        <v>2322</v>
      </c>
      <c r="C3503" t="s">
        <v>3954</v>
      </c>
      <c r="D3503" t="s">
        <v>109</v>
      </c>
      <c r="E3503">
        <v>21</v>
      </c>
      <c r="F3503" t="s">
        <v>6</v>
      </c>
      <c r="G3503" t="s">
        <v>778</v>
      </c>
      <c r="H3503" t="s">
        <v>22</v>
      </c>
      <c r="I3503">
        <v>241</v>
      </c>
      <c r="J3503">
        <v>115</v>
      </c>
      <c r="K3503">
        <v>20233</v>
      </c>
      <c r="L3503">
        <v>20231005</v>
      </c>
      <c r="M3503" t="s">
        <v>30</v>
      </c>
      <c r="N3503">
        <v>20234</v>
      </c>
      <c r="O3503">
        <v>15876667</v>
      </c>
      <c r="P3503" t="s">
        <v>13</v>
      </c>
      <c r="Q3503" t="s">
        <v>13</v>
      </c>
    </row>
    <row r="3504" spans="1:17" x14ac:dyDescent="0.25">
      <c r="A3504">
        <v>164933381</v>
      </c>
      <c r="B3504" t="s">
        <v>4352</v>
      </c>
      <c r="C3504" t="s">
        <v>2008</v>
      </c>
      <c r="D3504" t="s">
        <v>109</v>
      </c>
      <c r="E3504">
        <v>21</v>
      </c>
      <c r="F3504" t="s">
        <v>6</v>
      </c>
      <c r="G3504" t="s">
        <v>873</v>
      </c>
      <c r="H3504" t="s">
        <v>22</v>
      </c>
      <c r="I3504">
        <v>220</v>
      </c>
      <c r="J3504">
        <v>14</v>
      </c>
      <c r="K3504">
        <v>20233</v>
      </c>
      <c r="L3504">
        <v>20211011</v>
      </c>
      <c r="M3504" t="s">
        <v>30</v>
      </c>
      <c r="N3504">
        <v>20234</v>
      </c>
      <c r="O3504">
        <v>15201192</v>
      </c>
      <c r="P3504" t="s">
        <v>13</v>
      </c>
      <c r="Q3504" t="s">
        <v>13</v>
      </c>
    </row>
    <row r="3505" spans="1:17" x14ac:dyDescent="0.25">
      <c r="A3505">
        <v>164975444</v>
      </c>
      <c r="B3505" t="s">
        <v>5611</v>
      </c>
      <c r="C3505" t="s">
        <v>208</v>
      </c>
      <c r="D3505" t="s">
        <v>109</v>
      </c>
      <c r="E3505">
        <v>21</v>
      </c>
      <c r="F3505" t="s">
        <v>6</v>
      </c>
      <c r="G3505" t="s">
        <v>873</v>
      </c>
      <c r="H3505" t="s">
        <v>22</v>
      </c>
      <c r="I3505">
        <v>179</v>
      </c>
      <c r="J3505">
        <v>119</v>
      </c>
      <c r="K3505">
        <v>0</v>
      </c>
      <c r="L3505">
        <v>20240202</v>
      </c>
      <c r="M3505" t="s">
        <v>31</v>
      </c>
      <c r="N3505">
        <v>0</v>
      </c>
      <c r="O3505">
        <v>10909677</v>
      </c>
      <c r="P3505" t="s">
        <v>13</v>
      </c>
      <c r="Q3505" t="s">
        <v>13</v>
      </c>
    </row>
    <row r="3506" spans="1:17" x14ac:dyDescent="0.25">
      <c r="A3506">
        <v>164748248</v>
      </c>
      <c r="B3506" t="s">
        <v>4353</v>
      </c>
      <c r="C3506" t="s">
        <v>4354</v>
      </c>
      <c r="D3506" t="s">
        <v>109</v>
      </c>
      <c r="E3506">
        <v>21</v>
      </c>
      <c r="F3506" t="s">
        <v>6</v>
      </c>
      <c r="G3506" t="s">
        <v>778</v>
      </c>
      <c r="H3506" t="s">
        <v>22</v>
      </c>
      <c r="I3506">
        <v>473</v>
      </c>
      <c r="J3506">
        <v>427</v>
      </c>
      <c r="K3506">
        <v>20233</v>
      </c>
      <c r="L3506">
        <v>20220614</v>
      </c>
      <c r="M3506" t="s">
        <v>31</v>
      </c>
      <c r="N3506">
        <v>20234</v>
      </c>
      <c r="O3506">
        <v>11265951</v>
      </c>
      <c r="P3506" t="s">
        <v>1192</v>
      </c>
      <c r="Q3506" t="s">
        <v>1192</v>
      </c>
    </row>
    <row r="3507" spans="1:17" x14ac:dyDescent="0.25">
      <c r="A3507">
        <v>164834392</v>
      </c>
      <c r="B3507" t="s">
        <v>5093</v>
      </c>
      <c r="C3507" t="s">
        <v>5094</v>
      </c>
      <c r="D3507" t="s">
        <v>109</v>
      </c>
      <c r="E3507">
        <v>21</v>
      </c>
      <c r="F3507" t="s">
        <v>5</v>
      </c>
      <c r="G3507" t="s">
        <v>778</v>
      </c>
      <c r="H3507" t="s">
        <v>22</v>
      </c>
      <c r="I3507">
        <v>356</v>
      </c>
      <c r="J3507">
        <v>257</v>
      </c>
      <c r="K3507">
        <v>20233</v>
      </c>
      <c r="L3507">
        <v>20221021</v>
      </c>
      <c r="M3507" t="s">
        <v>31</v>
      </c>
      <c r="N3507">
        <v>20234</v>
      </c>
      <c r="O3507">
        <v>16351008</v>
      </c>
      <c r="P3507" t="s">
        <v>13</v>
      </c>
      <c r="Q3507" t="s">
        <v>13</v>
      </c>
    </row>
    <row r="3508" spans="1:17" x14ac:dyDescent="0.25">
      <c r="A3508">
        <v>164917951</v>
      </c>
      <c r="B3508" t="s">
        <v>6279</v>
      </c>
      <c r="C3508" t="s">
        <v>721</v>
      </c>
      <c r="D3508" t="s">
        <v>109</v>
      </c>
      <c r="E3508">
        <v>21</v>
      </c>
      <c r="F3508" t="s">
        <v>6</v>
      </c>
      <c r="G3508" t="s">
        <v>884</v>
      </c>
      <c r="H3508" t="s">
        <v>22</v>
      </c>
      <c r="I3508">
        <v>161</v>
      </c>
      <c r="J3508">
        <v>119</v>
      </c>
      <c r="K3508">
        <v>20233</v>
      </c>
      <c r="L3508">
        <v>20210301</v>
      </c>
      <c r="M3508" t="s">
        <v>31</v>
      </c>
      <c r="N3508">
        <v>20234</v>
      </c>
      <c r="O3508">
        <v>16393934</v>
      </c>
      <c r="P3508" t="s">
        <v>13</v>
      </c>
      <c r="Q3508" t="s">
        <v>13</v>
      </c>
    </row>
    <row r="3509" spans="1:17" x14ac:dyDescent="0.25">
      <c r="A3509">
        <v>164754617</v>
      </c>
      <c r="B3509" t="s">
        <v>2911</v>
      </c>
      <c r="C3509" t="s">
        <v>2912</v>
      </c>
      <c r="D3509" t="s">
        <v>109</v>
      </c>
      <c r="E3509">
        <v>21</v>
      </c>
      <c r="F3509" t="s">
        <v>6</v>
      </c>
      <c r="G3509" t="s">
        <v>873</v>
      </c>
      <c r="H3509" t="s">
        <v>22</v>
      </c>
      <c r="I3509">
        <v>460</v>
      </c>
      <c r="J3509">
        <v>432</v>
      </c>
      <c r="K3509">
        <v>20233</v>
      </c>
      <c r="L3509">
        <v>20230620</v>
      </c>
      <c r="M3509" t="s">
        <v>30</v>
      </c>
      <c r="N3509">
        <v>20234</v>
      </c>
      <c r="O3509">
        <v>14493884</v>
      </c>
      <c r="P3509" t="s">
        <v>1192</v>
      </c>
      <c r="Q3509" t="s">
        <v>1192</v>
      </c>
    </row>
    <row r="3510" spans="1:17" x14ac:dyDescent="0.25">
      <c r="A3510">
        <v>164852404</v>
      </c>
      <c r="B3510" t="s">
        <v>4046</v>
      </c>
      <c r="C3510" t="s">
        <v>7531</v>
      </c>
      <c r="D3510" t="s">
        <v>113</v>
      </c>
      <c r="E3510">
        <v>21</v>
      </c>
      <c r="F3510" t="s">
        <v>32</v>
      </c>
      <c r="G3510" t="s">
        <v>912</v>
      </c>
      <c r="H3510" t="s">
        <v>22</v>
      </c>
      <c r="I3510">
        <v>332</v>
      </c>
      <c r="J3510">
        <v>20</v>
      </c>
      <c r="K3510">
        <v>20233</v>
      </c>
      <c r="L3510" t="s">
        <v>25</v>
      </c>
      <c r="M3510" t="s">
        <v>30</v>
      </c>
      <c r="N3510">
        <v>0</v>
      </c>
      <c r="O3510">
        <v>16388945</v>
      </c>
      <c r="P3510" t="s">
        <v>13</v>
      </c>
      <c r="Q3510" t="s">
        <v>13</v>
      </c>
    </row>
    <row r="3511" spans="1:17" x14ac:dyDescent="0.25">
      <c r="A3511">
        <v>164856878</v>
      </c>
      <c r="B3511" t="s">
        <v>7532</v>
      </c>
      <c r="C3511" t="s">
        <v>155</v>
      </c>
      <c r="D3511" t="s">
        <v>109</v>
      </c>
      <c r="E3511">
        <v>21</v>
      </c>
      <c r="F3511" t="s">
        <v>32</v>
      </c>
      <c r="G3511" t="s">
        <v>869</v>
      </c>
      <c r="H3511" t="s">
        <v>22</v>
      </c>
      <c r="I3511">
        <v>336</v>
      </c>
      <c r="J3511">
        <v>46</v>
      </c>
      <c r="K3511">
        <v>20233</v>
      </c>
      <c r="L3511">
        <v>20210520</v>
      </c>
      <c r="M3511" t="s">
        <v>30</v>
      </c>
      <c r="N3511">
        <v>20234</v>
      </c>
      <c r="O3511">
        <v>16383194</v>
      </c>
      <c r="P3511" t="s">
        <v>13</v>
      </c>
      <c r="Q3511" t="s">
        <v>13</v>
      </c>
    </row>
    <row r="3512" spans="1:17" x14ac:dyDescent="0.25">
      <c r="A3512">
        <v>164830332</v>
      </c>
      <c r="B3512" t="s">
        <v>3208</v>
      </c>
      <c r="C3512" t="s">
        <v>3209</v>
      </c>
      <c r="D3512" t="s">
        <v>109</v>
      </c>
      <c r="E3512">
        <v>21</v>
      </c>
      <c r="F3512" t="s">
        <v>6</v>
      </c>
      <c r="G3512" t="s">
        <v>894</v>
      </c>
      <c r="H3512" t="s">
        <v>22</v>
      </c>
      <c r="I3512">
        <v>362</v>
      </c>
      <c r="J3512">
        <v>7</v>
      </c>
      <c r="K3512">
        <v>20233</v>
      </c>
      <c r="L3512">
        <v>20220810</v>
      </c>
      <c r="M3512" t="s">
        <v>31</v>
      </c>
      <c r="N3512">
        <v>20234</v>
      </c>
      <c r="O3512">
        <v>7960937</v>
      </c>
      <c r="P3512" t="s">
        <v>13</v>
      </c>
      <c r="Q3512" t="s">
        <v>13</v>
      </c>
    </row>
    <row r="3513" spans="1:17" x14ac:dyDescent="0.25">
      <c r="A3513">
        <v>164936191</v>
      </c>
      <c r="B3513" t="s">
        <v>1455</v>
      </c>
      <c r="C3513" t="s">
        <v>4355</v>
      </c>
      <c r="D3513" t="s">
        <v>109</v>
      </c>
      <c r="E3513">
        <v>21</v>
      </c>
      <c r="F3513" t="s">
        <v>6</v>
      </c>
      <c r="G3513" t="s">
        <v>884</v>
      </c>
      <c r="H3513" t="s">
        <v>22</v>
      </c>
      <c r="I3513">
        <v>228</v>
      </c>
      <c r="J3513">
        <v>189</v>
      </c>
      <c r="K3513">
        <v>20233</v>
      </c>
      <c r="L3513">
        <v>20210830</v>
      </c>
      <c r="M3513" t="s">
        <v>30</v>
      </c>
      <c r="N3513">
        <v>20234</v>
      </c>
      <c r="O3513">
        <v>13903465</v>
      </c>
      <c r="P3513" t="s">
        <v>13</v>
      </c>
      <c r="Q3513" t="s">
        <v>13</v>
      </c>
    </row>
    <row r="3514" spans="1:17" x14ac:dyDescent="0.25">
      <c r="A3514">
        <v>164881043</v>
      </c>
      <c r="B3514" t="s">
        <v>7533</v>
      </c>
      <c r="C3514" t="s">
        <v>7534</v>
      </c>
      <c r="D3514" t="s">
        <v>113</v>
      </c>
      <c r="E3514">
        <v>21</v>
      </c>
      <c r="F3514" t="s">
        <v>32</v>
      </c>
      <c r="G3514" t="s">
        <v>912</v>
      </c>
      <c r="H3514" t="s">
        <v>22</v>
      </c>
      <c r="I3514">
        <v>301</v>
      </c>
      <c r="J3514">
        <v>34</v>
      </c>
      <c r="K3514">
        <v>0</v>
      </c>
      <c r="L3514" t="s">
        <v>25</v>
      </c>
      <c r="M3514" t="s">
        <v>30</v>
      </c>
      <c r="N3514">
        <v>0</v>
      </c>
      <c r="O3514">
        <v>16400944</v>
      </c>
      <c r="P3514" t="s">
        <v>13</v>
      </c>
      <c r="Q3514" t="s">
        <v>13</v>
      </c>
    </row>
    <row r="3515" spans="1:17" x14ac:dyDescent="0.25">
      <c r="A3515">
        <v>165027166</v>
      </c>
      <c r="B3515" t="s">
        <v>7535</v>
      </c>
      <c r="C3515" t="s">
        <v>809</v>
      </c>
      <c r="D3515" t="s">
        <v>109</v>
      </c>
      <c r="E3515">
        <v>21</v>
      </c>
      <c r="F3515" t="s">
        <v>32</v>
      </c>
      <c r="G3515" t="s">
        <v>869</v>
      </c>
      <c r="H3515" t="s">
        <v>22</v>
      </c>
      <c r="I3515">
        <v>84</v>
      </c>
      <c r="J3515">
        <v>21</v>
      </c>
      <c r="K3515">
        <v>0</v>
      </c>
      <c r="L3515" t="s">
        <v>25</v>
      </c>
      <c r="M3515" t="s">
        <v>30</v>
      </c>
      <c r="N3515">
        <v>0</v>
      </c>
      <c r="O3515">
        <v>16474747</v>
      </c>
      <c r="P3515" t="s">
        <v>13</v>
      </c>
      <c r="Q3515" t="s">
        <v>13</v>
      </c>
    </row>
    <row r="3516" spans="1:17" x14ac:dyDescent="0.25">
      <c r="A3516">
        <v>164929149</v>
      </c>
      <c r="B3516" t="s">
        <v>5095</v>
      </c>
      <c r="C3516" t="s">
        <v>5096</v>
      </c>
      <c r="D3516" t="s">
        <v>113</v>
      </c>
      <c r="E3516">
        <v>21</v>
      </c>
      <c r="F3516" t="s">
        <v>6</v>
      </c>
      <c r="G3516" t="s">
        <v>894</v>
      </c>
      <c r="H3516" t="s">
        <v>22</v>
      </c>
      <c r="I3516">
        <v>236</v>
      </c>
      <c r="J3516">
        <v>38</v>
      </c>
      <c r="K3516">
        <v>20233</v>
      </c>
      <c r="L3516">
        <v>20220608</v>
      </c>
      <c r="M3516" t="s">
        <v>31</v>
      </c>
      <c r="N3516">
        <v>20234</v>
      </c>
      <c r="O3516">
        <v>10830905</v>
      </c>
      <c r="P3516" t="s">
        <v>13</v>
      </c>
      <c r="Q3516" t="s">
        <v>13</v>
      </c>
    </row>
    <row r="3517" spans="1:17" x14ac:dyDescent="0.25">
      <c r="A3517">
        <v>164997730</v>
      </c>
      <c r="B3517" t="s">
        <v>6681</v>
      </c>
      <c r="C3517" t="s">
        <v>2310</v>
      </c>
      <c r="D3517" t="s">
        <v>109</v>
      </c>
      <c r="E3517">
        <v>21</v>
      </c>
      <c r="F3517" t="s">
        <v>32</v>
      </c>
      <c r="G3517" t="s">
        <v>869</v>
      </c>
      <c r="H3517" t="s">
        <v>22</v>
      </c>
      <c r="I3517">
        <v>111</v>
      </c>
      <c r="J3517">
        <v>63</v>
      </c>
      <c r="K3517">
        <v>20233</v>
      </c>
      <c r="L3517" t="s">
        <v>25</v>
      </c>
      <c r="M3517" t="s">
        <v>30</v>
      </c>
      <c r="N3517">
        <v>20234</v>
      </c>
      <c r="O3517">
        <v>16468214</v>
      </c>
      <c r="P3517" t="s">
        <v>13</v>
      </c>
      <c r="Q3517" t="s">
        <v>13</v>
      </c>
    </row>
    <row r="3518" spans="1:17" x14ac:dyDescent="0.25">
      <c r="A3518">
        <v>164639919</v>
      </c>
      <c r="B3518" t="s">
        <v>224</v>
      </c>
      <c r="C3518" t="s">
        <v>1849</v>
      </c>
      <c r="D3518" t="s">
        <v>109</v>
      </c>
      <c r="E3518">
        <v>21</v>
      </c>
      <c r="F3518" t="s">
        <v>6</v>
      </c>
      <c r="G3518" t="s">
        <v>873</v>
      </c>
      <c r="H3518" t="s">
        <v>22</v>
      </c>
      <c r="I3518">
        <v>635</v>
      </c>
      <c r="J3518">
        <v>42</v>
      </c>
      <c r="K3518">
        <v>20233</v>
      </c>
      <c r="L3518">
        <v>20211011</v>
      </c>
      <c r="M3518" t="s">
        <v>30</v>
      </c>
      <c r="N3518">
        <v>20234</v>
      </c>
      <c r="O3518">
        <v>16241401</v>
      </c>
      <c r="P3518" t="s">
        <v>1193</v>
      </c>
      <c r="Q3518" t="s">
        <v>13</v>
      </c>
    </row>
    <row r="3519" spans="1:17" x14ac:dyDescent="0.25">
      <c r="A3519">
        <v>164853698</v>
      </c>
      <c r="B3519" t="s">
        <v>224</v>
      </c>
      <c r="C3519" t="s">
        <v>7536</v>
      </c>
      <c r="D3519" t="s">
        <v>113</v>
      </c>
      <c r="E3519">
        <v>21</v>
      </c>
      <c r="F3519" t="s">
        <v>32</v>
      </c>
      <c r="G3519" t="s">
        <v>912</v>
      </c>
      <c r="H3519" t="s">
        <v>22</v>
      </c>
      <c r="I3519">
        <v>332</v>
      </c>
      <c r="J3519">
        <v>11</v>
      </c>
      <c r="K3519">
        <v>20233</v>
      </c>
      <c r="L3519" t="s">
        <v>25</v>
      </c>
      <c r="M3519" t="s">
        <v>30</v>
      </c>
      <c r="N3519">
        <v>0</v>
      </c>
      <c r="O3519">
        <v>16389276</v>
      </c>
      <c r="P3519" t="s">
        <v>13</v>
      </c>
      <c r="Q3519" t="s">
        <v>13</v>
      </c>
    </row>
    <row r="3520" spans="1:17" x14ac:dyDescent="0.25">
      <c r="A3520">
        <v>164644659</v>
      </c>
      <c r="B3520" t="s">
        <v>1850</v>
      </c>
      <c r="C3520" t="s">
        <v>1405</v>
      </c>
      <c r="D3520" t="s">
        <v>109</v>
      </c>
      <c r="E3520">
        <v>21</v>
      </c>
      <c r="F3520" t="s">
        <v>6</v>
      </c>
      <c r="G3520" t="s">
        <v>778</v>
      </c>
      <c r="H3520" t="s">
        <v>22</v>
      </c>
      <c r="I3520">
        <v>628</v>
      </c>
      <c r="J3520">
        <v>83</v>
      </c>
      <c r="K3520">
        <v>0</v>
      </c>
      <c r="L3520">
        <v>20230602</v>
      </c>
      <c r="M3520" t="s">
        <v>30</v>
      </c>
      <c r="N3520">
        <v>0</v>
      </c>
      <c r="O3520">
        <v>9981391</v>
      </c>
      <c r="P3520" t="s">
        <v>1193</v>
      </c>
      <c r="Q3520" t="s">
        <v>13</v>
      </c>
    </row>
    <row r="3521" spans="1:17" x14ac:dyDescent="0.25">
      <c r="A3521">
        <v>164923170</v>
      </c>
      <c r="B3521" t="s">
        <v>5612</v>
      </c>
      <c r="C3521" t="s">
        <v>5613</v>
      </c>
      <c r="D3521" t="s">
        <v>109</v>
      </c>
      <c r="E3521">
        <v>21</v>
      </c>
      <c r="F3521" t="s">
        <v>6</v>
      </c>
      <c r="G3521" t="s">
        <v>779</v>
      </c>
      <c r="H3521" t="s">
        <v>22</v>
      </c>
      <c r="I3521">
        <v>243</v>
      </c>
      <c r="J3521">
        <v>98</v>
      </c>
      <c r="K3521">
        <v>20233</v>
      </c>
      <c r="L3521">
        <v>20230425</v>
      </c>
      <c r="M3521" t="s">
        <v>31</v>
      </c>
      <c r="N3521">
        <v>20234</v>
      </c>
      <c r="O3521">
        <v>13416505</v>
      </c>
      <c r="P3521" t="s">
        <v>13</v>
      </c>
      <c r="Q3521" t="s">
        <v>13</v>
      </c>
    </row>
    <row r="3522" spans="1:17" x14ac:dyDescent="0.25">
      <c r="A3522">
        <v>164780473</v>
      </c>
      <c r="B3522" t="s">
        <v>7537</v>
      </c>
      <c r="C3522" t="s">
        <v>7538</v>
      </c>
      <c r="D3522" t="s">
        <v>109</v>
      </c>
      <c r="E3522">
        <v>21</v>
      </c>
      <c r="F3522" t="s">
        <v>6</v>
      </c>
      <c r="G3522" t="s">
        <v>779</v>
      </c>
      <c r="H3522" t="s">
        <v>22</v>
      </c>
      <c r="I3522">
        <v>431</v>
      </c>
      <c r="J3522">
        <v>25</v>
      </c>
      <c r="K3522">
        <v>20233</v>
      </c>
      <c r="L3522">
        <v>20221128</v>
      </c>
      <c r="M3522" t="s">
        <v>31</v>
      </c>
      <c r="N3522">
        <v>20234</v>
      </c>
      <c r="O3522">
        <v>16294595</v>
      </c>
      <c r="P3522" t="s">
        <v>1192</v>
      </c>
      <c r="Q3522" t="s">
        <v>13</v>
      </c>
    </row>
    <row r="3523" spans="1:17" x14ac:dyDescent="0.25">
      <c r="A3523">
        <v>164651688</v>
      </c>
      <c r="B3523" t="s">
        <v>578</v>
      </c>
      <c r="C3523" t="s">
        <v>328</v>
      </c>
      <c r="D3523" t="s">
        <v>109</v>
      </c>
      <c r="E3523">
        <v>21</v>
      </c>
      <c r="F3523" t="s">
        <v>32</v>
      </c>
      <c r="G3523" t="s">
        <v>897</v>
      </c>
      <c r="H3523" t="s">
        <v>22</v>
      </c>
      <c r="I3523">
        <v>619</v>
      </c>
      <c r="J3523">
        <v>14</v>
      </c>
      <c r="K3523">
        <v>20233</v>
      </c>
      <c r="L3523">
        <v>20220421</v>
      </c>
      <c r="M3523" t="s">
        <v>30</v>
      </c>
      <c r="N3523">
        <v>20234</v>
      </c>
      <c r="O3523">
        <v>16272694</v>
      </c>
      <c r="P3523" t="s">
        <v>1193</v>
      </c>
      <c r="Q3523" t="s">
        <v>13</v>
      </c>
    </row>
    <row r="3524" spans="1:17" x14ac:dyDescent="0.25">
      <c r="A3524">
        <v>164626117</v>
      </c>
      <c r="B3524" t="s">
        <v>7539</v>
      </c>
      <c r="C3524" t="s">
        <v>7540</v>
      </c>
      <c r="D3524" t="s">
        <v>109</v>
      </c>
      <c r="E3524">
        <v>21</v>
      </c>
      <c r="F3524" t="s">
        <v>32</v>
      </c>
      <c r="G3524" t="s">
        <v>869</v>
      </c>
      <c r="H3524" t="s">
        <v>22</v>
      </c>
      <c r="I3524">
        <v>665</v>
      </c>
      <c r="J3524">
        <v>49</v>
      </c>
      <c r="K3524">
        <v>20233</v>
      </c>
      <c r="L3524">
        <v>20240322</v>
      </c>
      <c r="M3524" t="s">
        <v>30</v>
      </c>
      <c r="N3524">
        <v>20234</v>
      </c>
      <c r="O3524">
        <v>16249212</v>
      </c>
      <c r="P3524" t="s">
        <v>1193</v>
      </c>
      <c r="Q3524" t="s">
        <v>13</v>
      </c>
    </row>
    <row r="3525" spans="1:17" x14ac:dyDescent="0.25">
      <c r="A3525">
        <v>164798164</v>
      </c>
      <c r="B3525" t="s">
        <v>2913</v>
      </c>
      <c r="C3525" t="s">
        <v>2914</v>
      </c>
      <c r="D3525" t="s">
        <v>109</v>
      </c>
      <c r="E3525">
        <v>21</v>
      </c>
      <c r="F3525" t="s">
        <v>5</v>
      </c>
      <c r="G3525" t="s">
        <v>778</v>
      </c>
      <c r="H3525" t="s">
        <v>22</v>
      </c>
      <c r="I3525">
        <v>405</v>
      </c>
      <c r="J3525">
        <v>383</v>
      </c>
      <c r="K3525">
        <v>0</v>
      </c>
      <c r="L3525" t="s">
        <v>25</v>
      </c>
      <c r="M3525" t="s">
        <v>31</v>
      </c>
      <c r="N3525">
        <v>0</v>
      </c>
      <c r="O3525">
        <v>16338995</v>
      </c>
      <c r="P3525" t="s">
        <v>1192</v>
      </c>
      <c r="Q3525" t="s">
        <v>1192</v>
      </c>
    </row>
    <row r="3526" spans="1:17" x14ac:dyDescent="0.25">
      <c r="A3526">
        <v>164900381</v>
      </c>
      <c r="B3526" t="s">
        <v>5097</v>
      </c>
      <c r="C3526" t="s">
        <v>5098</v>
      </c>
      <c r="D3526" t="s">
        <v>109</v>
      </c>
      <c r="E3526">
        <v>21</v>
      </c>
      <c r="F3526" t="s">
        <v>6</v>
      </c>
      <c r="G3526" t="s">
        <v>873</v>
      </c>
      <c r="H3526" t="s">
        <v>22</v>
      </c>
      <c r="I3526">
        <v>256</v>
      </c>
      <c r="J3526">
        <v>187</v>
      </c>
      <c r="K3526">
        <v>20233</v>
      </c>
      <c r="L3526">
        <v>20230717</v>
      </c>
      <c r="M3526" t="s">
        <v>31</v>
      </c>
      <c r="N3526">
        <v>20234</v>
      </c>
      <c r="O3526">
        <v>11192555</v>
      </c>
      <c r="P3526" t="s">
        <v>13</v>
      </c>
      <c r="Q3526" t="s">
        <v>13</v>
      </c>
    </row>
    <row r="3527" spans="1:17" x14ac:dyDescent="0.25">
      <c r="A3527">
        <v>164725267</v>
      </c>
      <c r="B3527" t="s">
        <v>280</v>
      </c>
      <c r="C3527" t="s">
        <v>2204</v>
      </c>
      <c r="D3527" t="s">
        <v>109</v>
      </c>
      <c r="E3527">
        <v>21</v>
      </c>
      <c r="F3527" t="s">
        <v>6</v>
      </c>
      <c r="G3527" t="s">
        <v>873</v>
      </c>
      <c r="H3527" t="s">
        <v>22</v>
      </c>
      <c r="I3527">
        <v>510</v>
      </c>
      <c r="J3527">
        <v>469</v>
      </c>
      <c r="K3527">
        <v>20233</v>
      </c>
      <c r="L3527">
        <v>20231002</v>
      </c>
      <c r="M3527" t="s">
        <v>30</v>
      </c>
      <c r="N3527">
        <v>20234</v>
      </c>
      <c r="O3527">
        <v>15120270</v>
      </c>
      <c r="P3527" t="s">
        <v>1192</v>
      </c>
      <c r="Q3527" t="s">
        <v>1192</v>
      </c>
    </row>
    <row r="3528" spans="1:17" x14ac:dyDescent="0.25">
      <c r="A3528">
        <v>164825206</v>
      </c>
      <c r="B3528" t="s">
        <v>3210</v>
      </c>
      <c r="C3528" t="s">
        <v>3211</v>
      </c>
      <c r="D3528" t="s">
        <v>109</v>
      </c>
      <c r="E3528">
        <v>21</v>
      </c>
      <c r="F3528" t="s">
        <v>6</v>
      </c>
      <c r="G3528" t="s">
        <v>884</v>
      </c>
      <c r="H3528" t="s">
        <v>22</v>
      </c>
      <c r="I3528">
        <v>369</v>
      </c>
      <c r="J3528">
        <v>301</v>
      </c>
      <c r="K3528">
        <v>0</v>
      </c>
      <c r="L3528">
        <v>20220902</v>
      </c>
      <c r="M3528" t="s">
        <v>31</v>
      </c>
      <c r="N3528">
        <v>0</v>
      </c>
      <c r="O3528">
        <v>12185591</v>
      </c>
      <c r="P3528" t="s">
        <v>1192</v>
      </c>
      <c r="Q3528" t="s">
        <v>13</v>
      </c>
    </row>
    <row r="3529" spans="1:17" x14ac:dyDescent="0.25">
      <c r="A3529">
        <v>164908008</v>
      </c>
      <c r="B3529" t="s">
        <v>792</v>
      </c>
      <c r="C3529" t="s">
        <v>5614</v>
      </c>
      <c r="D3529" t="s">
        <v>109</v>
      </c>
      <c r="E3529">
        <v>21</v>
      </c>
      <c r="F3529" t="s">
        <v>6</v>
      </c>
      <c r="G3529" t="s">
        <v>873</v>
      </c>
      <c r="H3529" t="s">
        <v>22</v>
      </c>
      <c r="I3529">
        <v>182</v>
      </c>
      <c r="J3529">
        <v>119</v>
      </c>
      <c r="K3529">
        <v>20233</v>
      </c>
      <c r="L3529">
        <v>20190922</v>
      </c>
      <c r="M3529" t="s">
        <v>31</v>
      </c>
      <c r="N3529">
        <v>20234</v>
      </c>
      <c r="O3529">
        <v>9800058</v>
      </c>
      <c r="P3529" t="s">
        <v>13</v>
      </c>
      <c r="Q3529" t="s">
        <v>13</v>
      </c>
    </row>
    <row r="3530" spans="1:17" x14ac:dyDescent="0.25">
      <c r="A3530">
        <v>164992246</v>
      </c>
      <c r="B3530" t="s">
        <v>232</v>
      </c>
      <c r="C3530" t="s">
        <v>6682</v>
      </c>
      <c r="D3530" t="s">
        <v>109</v>
      </c>
      <c r="E3530">
        <v>21</v>
      </c>
      <c r="F3530" t="s">
        <v>32</v>
      </c>
      <c r="G3530" t="s">
        <v>869</v>
      </c>
      <c r="H3530" t="s">
        <v>22</v>
      </c>
      <c r="I3530">
        <v>111</v>
      </c>
      <c r="J3530">
        <v>63</v>
      </c>
      <c r="K3530">
        <v>0</v>
      </c>
      <c r="L3530" t="s">
        <v>25</v>
      </c>
      <c r="M3530" t="s">
        <v>30</v>
      </c>
      <c r="N3530">
        <v>0</v>
      </c>
      <c r="O3530">
        <v>16467628</v>
      </c>
      <c r="P3530" t="s">
        <v>13</v>
      </c>
      <c r="Q3530" t="s">
        <v>13</v>
      </c>
    </row>
    <row r="3531" spans="1:17" x14ac:dyDescent="0.25">
      <c r="A3531">
        <v>164856835</v>
      </c>
      <c r="B3531" t="s">
        <v>735</v>
      </c>
      <c r="C3531" t="s">
        <v>7541</v>
      </c>
      <c r="D3531" t="s">
        <v>109</v>
      </c>
      <c r="E3531">
        <v>21</v>
      </c>
      <c r="F3531" t="s">
        <v>32</v>
      </c>
      <c r="G3531" t="s">
        <v>897</v>
      </c>
      <c r="H3531" t="s">
        <v>22</v>
      </c>
      <c r="I3531">
        <v>336</v>
      </c>
      <c r="J3531">
        <v>38</v>
      </c>
      <c r="K3531">
        <v>0</v>
      </c>
      <c r="L3531">
        <v>20220829</v>
      </c>
      <c r="M3531" t="s">
        <v>30</v>
      </c>
      <c r="N3531">
        <v>0</v>
      </c>
      <c r="O3531">
        <v>16382099</v>
      </c>
      <c r="P3531" t="s">
        <v>13</v>
      </c>
      <c r="Q3531" t="s">
        <v>13</v>
      </c>
    </row>
    <row r="3532" spans="1:17" x14ac:dyDescent="0.25">
      <c r="A3532">
        <v>164877429</v>
      </c>
      <c r="B3532" t="s">
        <v>735</v>
      </c>
      <c r="C3532" t="s">
        <v>7542</v>
      </c>
      <c r="D3532" t="s">
        <v>113</v>
      </c>
      <c r="E3532">
        <v>21</v>
      </c>
      <c r="F3532" t="s">
        <v>32</v>
      </c>
      <c r="G3532" t="s">
        <v>1367</v>
      </c>
      <c r="H3532" t="s">
        <v>22</v>
      </c>
      <c r="I3532">
        <v>301</v>
      </c>
      <c r="J3532">
        <v>70</v>
      </c>
      <c r="K3532">
        <v>0</v>
      </c>
      <c r="L3532">
        <v>20240105</v>
      </c>
      <c r="M3532" t="s">
        <v>30</v>
      </c>
      <c r="N3532">
        <v>0</v>
      </c>
      <c r="O3532">
        <v>16401653</v>
      </c>
      <c r="P3532" t="s">
        <v>13</v>
      </c>
      <c r="Q3532" t="s">
        <v>13</v>
      </c>
    </row>
    <row r="3533" spans="1:17" x14ac:dyDescent="0.25">
      <c r="A3533">
        <v>164770609</v>
      </c>
      <c r="B3533" t="s">
        <v>2915</v>
      </c>
      <c r="C3533" t="s">
        <v>2916</v>
      </c>
      <c r="D3533" t="s">
        <v>109</v>
      </c>
      <c r="E3533">
        <v>21</v>
      </c>
      <c r="F3533" t="s">
        <v>6</v>
      </c>
      <c r="G3533" t="s">
        <v>894</v>
      </c>
      <c r="H3533" t="s">
        <v>22</v>
      </c>
      <c r="I3533">
        <v>445</v>
      </c>
      <c r="J3533">
        <v>357</v>
      </c>
      <c r="K3533">
        <v>20233</v>
      </c>
      <c r="L3533">
        <v>20230724</v>
      </c>
      <c r="M3533" t="s">
        <v>31</v>
      </c>
      <c r="N3533">
        <v>20234</v>
      </c>
      <c r="O3533">
        <v>9843888</v>
      </c>
      <c r="P3533" t="s">
        <v>1192</v>
      </c>
      <c r="Q3533" t="s">
        <v>13</v>
      </c>
    </row>
    <row r="3534" spans="1:17" x14ac:dyDescent="0.25">
      <c r="A3534">
        <v>164921805</v>
      </c>
      <c r="B3534" t="s">
        <v>5615</v>
      </c>
      <c r="C3534" t="s">
        <v>5616</v>
      </c>
      <c r="D3534" t="s">
        <v>109</v>
      </c>
      <c r="E3534">
        <v>21</v>
      </c>
      <c r="F3534" t="s">
        <v>6</v>
      </c>
      <c r="G3534" t="s">
        <v>779</v>
      </c>
      <c r="H3534" t="s">
        <v>22</v>
      </c>
      <c r="I3534">
        <v>159</v>
      </c>
      <c r="J3534">
        <v>119</v>
      </c>
      <c r="K3534">
        <v>20233</v>
      </c>
      <c r="L3534">
        <v>20231023</v>
      </c>
      <c r="M3534" t="s">
        <v>31</v>
      </c>
      <c r="N3534">
        <v>20234</v>
      </c>
      <c r="O3534">
        <v>16382582</v>
      </c>
      <c r="P3534" t="s">
        <v>13</v>
      </c>
      <c r="Q3534" t="s">
        <v>13</v>
      </c>
    </row>
    <row r="3535" spans="1:17" x14ac:dyDescent="0.25">
      <c r="A3535">
        <v>164464052</v>
      </c>
      <c r="B3535" t="s">
        <v>3212</v>
      </c>
      <c r="C3535" t="s">
        <v>3213</v>
      </c>
      <c r="D3535" t="s">
        <v>97</v>
      </c>
      <c r="E3535">
        <v>22</v>
      </c>
      <c r="F3535" t="s">
        <v>6</v>
      </c>
      <c r="G3535" t="s">
        <v>890</v>
      </c>
      <c r="H3535" t="s">
        <v>22</v>
      </c>
      <c r="I3535">
        <v>866</v>
      </c>
      <c r="J3535">
        <v>629</v>
      </c>
      <c r="K3535">
        <v>0</v>
      </c>
      <c r="L3535" t="s">
        <v>25</v>
      </c>
      <c r="M3535" t="s">
        <v>30</v>
      </c>
      <c r="N3535">
        <v>0</v>
      </c>
      <c r="O3535">
        <v>16083845</v>
      </c>
      <c r="P3535" t="s">
        <v>14</v>
      </c>
      <c r="Q3535" t="s">
        <v>1193</v>
      </c>
    </row>
    <row r="3536" spans="1:17" x14ac:dyDescent="0.25">
      <c r="A3536">
        <v>164805965</v>
      </c>
      <c r="B3536" t="s">
        <v>1966</v>
      </c>
      <c r="C3536" t="s">
        <v>573</v>
      </c>
      <c r="D3536" t="s">
        <v>97</v>
      </c>
      <c r="E3536">
        <v>22</v>
      </c>
      <c r="F3536" t="s">
        <v>6</v>
      </c>
      <c r="G3536" t="s">
        <v>782</v>
      </c>
      <c r="H3536" t="s">
        <v>22</v>
      </c>
      <c r="I3536">
        <v>392</v>
      </c>
      <c r="J3536">
        <v>250</v>
      </c>
      <c r="K3536">
        <v>20233</v>
      </c>
      <c r="L3536">
        <v>20220813</v>
      </c>
      <c r="M3536" t="s">
        <v>30</v>
      </c>
      <c r="N3536">
        <v>20234</v>
      </c>
      <c r="O3536">
        <v>10117569</v>
      </c>
      <c r="P3536" t="s">
        <v>1192</v>
      </c>
      <c r="Q3536" t="s">
        <v>13</v>
      </c>
    </row>
    <row r="3537" spans="1:17" x14ac:dyDescent="0.25">
      <c r="A3537">
        <v>164899360</v>
      </c>
      <c r="B3537" t="s">
        <v>2324</v>
      </c>
      <c r="C3537" t="s">
        <v>2297</v>
      </c>
      <c r="D3537" t="s">
        <v>97</v>
      </c>
      <c r="E3537">
        <v>22</v>
      </c>
      <c r="F3537" t="s">
        <v>32</v>
      </c>
      <c r="G3537" t="s">
        <v>5099</v>
      </c>
      <c r="H3537" t="s">
        <v>22</v>
      </c>
      <c r="I3537">
        <v>280</v>
      </c>
      <c r="J3537">
        <v>274</v>
      </c>
      <c r="K3537">
        <v>0</v>
      </c>
      <c r="L3537">
        <v>20230214</v>
      </c>
      <c r="M3537" t="s">
        <v>30</v>
      </c>
      <c r="N3537">
        <v>0</v>
      </c>
      <c r="O3537">
        <v>16388487</v>
      </c>
      <c r="P3537" t="s">
        <v>13</v>
      </c>
      <c r="Q3537" t="s">
        <v>13</v>
      </c>
    </row>
    <row r="3538" spans="1:17" x14ac:dyDescent="0.25">
      <c r="A3538">
        <v>164945952</v>
      </c>
      <c r="B3538" t="s">
        <v>6683</v>
      </c>
      <c r="C3538" t="s">
        <v>4745</v>
      </c>
      <c r="D3538" t="s">
        <v>68</v>
      </c>
      <c r="E3538">
        <v>22</v>
      </c>
      <c r="F3538" t="s">
        <v>32</v>
      </c>
      <c r="G3538" t="s">
        <v>2360</v>
      </c>
      <c r="H3538" t="s">
        <v>22</v>
      </c>
      <c r="I3538">
        <v>216</v>
      </c>
      <c r="J3538">
        <v>173</v>
      </c>
      <c r="K3538">
        <v>0</v>
      </c>
      <c r="L3538" t="s">
        <v>25</v>
      </c>
      <c r="M3538" t="s">
        <v>30</v>
      </c>
      <c r="N3538">
        <v>20234</v>
      </c>
      <c r="O3538">
        <v>16405702</v>
      </c>
      <c r="P3538" t="s">
        <v>13</v>
      </c>
      <c r="Q3538" t="s">
        <v>13</v>
      </c>
    </row>
    <row r="3539" spans="1:17" x14ac:dyDescent="0.25">
      <c r="A3539">
        <v>165074866</v>
      </c>
      <c r="B3539" t="s">
        <v>6683</v>
      </c>
      <c r="C3539" t="s">
        <v>367</v>
      </c>
      <c r="D3539" t="s">
        <v>97</v>
      </c>
      <c r="E3539">
        <v>22</v>
      </c>
      <c r="F3539" t="s">
        <v>32</v>
      </c>
      <c r="G3539" t="s">
        <v>2213</v>
      </c>
      <c r="H3539" t="s">
        <v>22</v>
      </c>
      <c r="I3539">
        <v>76</v>
      </c>
      <c r="J3539">
        <v>52</v>
      </c>
      <c r="K3539">
        <v>20233</v>
      </c>
      <c r="L3539">
        <v>20230926</v>
      </c>
      <c r="M3539" t="s">
        <v>30</v>
      </c>
      <c r="N3539">
        <v>0</v>
      </c>
      <c r="O3539">
        <v>16486146</v>
      </c>
      <c r="P3539" t="s">
        <v>13</v>
      </c>
      <c r="Q3539" t="s">
        <v>13</v>
      </c>
    </row>
    <row r="3540" spans="1:17" x14ac:dyDescent="0.25">
      <c r="A3540">
        <v>164915220</v>
      </c>
      <c r="B3540" t="s">
        <v>3584</v>
      </c>
      <c r="C3540" t="s">
        <v>289</v>
      </c>
      <c r="D3540" t="s">
        <v>108</v>
      </c>
      <c r="E3540">
        <v>22</v>
      </c>
      <c r="F3540" t="s">
        <v>6</v>
      </c>
      <c r="G3540" t="s">
        <v>890</v>
      </c>
      <c r="H3540" t="s">
        <v>22</v>
      </c>
      <c r="I3540">
        <v>255</v>
      </c>
      <c r="J3540">
        <v>229</v>
      </c>
      <c r="K3540">
        <v>20233</v>
      </c>
      <c r="L3540">
        <v>20190423</v>
      </c>
      <c r="M3540" t="s">
        <v>31</v>
      </c>
      <c r="N3540">
        <v>20234</v>
      </c>
      <c r="O3540">
        <v>16411148</v>
      </c>
      <c r="P3540" t="s">
        <v>13</v>
      </c>
      <c r="Q3540" t="s">
        <v>13</v>
      </c>
    </row>
    <row r="3541" spans="1:17" x14ac:dyDescent="0.25">
      <c r="A3541">
        <v>164957078</v>
      </c>
      <c r="B3541" t="s">
        <v>4356</v>
      </c>
      <c r="C3541" t="s">
        <v>4357</v>
      </c>
      <c r="D3541" t="s">
        <v>68</v>
      </c>
      <c r="E3541">
        <v>22</v>
      </c>
      <c r="F3541" t="s">
        <v>6</v>
      </c>
      <c r="G3541" t="s">
        <v>4361</v>
      </c>
      <c r="H3541" t="s">
        <v>22</v>
      </c>
      <c r="I3541">
        <v>202</v>
      </c>
      <c r="J3541">
        <v>189</v>
      </c>
      <c r="K3541">
        <v>0</v>
      </c>
      <c r="L3541" t="s">
        <v>25</v>
      </c>
      <c r="M3541" t="s">
        <v>30</v>
      </c>
      <c r="N3541">
        <v>20234</v>
      </c>
      <c r="O3541">
        <v>16424884</v>
      </c>
      <c r="P3541" t="s">
        <v>13</v>
      </c>
      <c r="Q3541" t="s">
        <v>13</v>
      </c>
    </row>
    <row r="3542" spans="1:17" x14ac:dyDescent="0.25">
      <c r="A3542">
        <v>164834710</v>
      </c>
      <c r="B3542" t="s">
        <v>2917</v>
      </c>
      <c r="C3542" t="s">
        <v>2918</v>
      </c>
      <c r="D3542" t="s">
        <v>68</v>
      </c>
      <c r="E3542">
        <v>22</v>
      </c>
      <c r="F3542" t="s">
        <v>32</v>
      </c>
      <c r="G3542" t="s">
        <v>2213</v>
      </c>
      <c r="H3542" t="s">
        <v>22</v>
      </c>
      <c r="I3542">
        <v>371</v>
      </c>
      <c r="J3542">
        <v>355</v>
      </c>
      <c r="K3542">
        <v>20233</v>
      </c>
      <c r="L3542">
        <v>20231223</v>
      </c>
      <c r="M3542" t="s">
        <v>30</v>
      </c>
      <c r="N3542">
        <v>0</v>
      </c>
      <c r="O3542">
        <v>16354712</v>
      </c>
      <c r="P3542" t="s">
        <v>1192</v>
      </c>
      <c r="Q3542" t="s">
        <v>13</v>
      </c>
    </row>
    <row r="3543" spans="1:17" x14ac:dyDescent="0.25">
      <c r="A3543">
        <v>165081506</v>
      </c>
      <c r="B3543" t="s">
        <v>289</v>
      </c>
      <c r="C3543" t="s">
        <v>7543</v>
      </c>
      <c r="D3543" t="s">
        <v>68</v>
      </c>
      <c r="E3543">
        <v>22</v>
      </c>
      <c r="F3543" t="s">
        <v>32</v>
      </c>
      <c r="G3543" t="s">
        <v>7544</v>
      </c>
      <c r="H3543" t="s">
        <v>22</v>
      </c>
      <c r="I3543">
        <v>68</v>
      </c>
      <c r="J3543">
        <v>17</v>
      </c>
      <c r="K3543">
        <v>0</v>
      </c>
      <c r="L3543">
        <v>20240219</v>
      </c>
      <c r="M3543" t="s">
        <v>30</v>
      </c>
      <c r="N3543">
        <v>0</v>
      </c>
      <c r="O3543">
        <v>16517258</v>
      </c>
      <c r="P3543" t="s">
        <v>13</v>
      </c>
      <c r="Q3543" t="s">
        <v>13</v>
      </c>
    </row>
    <row r="3544" spans="1:17" x14ac:dyDescent="0.25">
      <c r="A3544">
        <v>164721603</v>
      </c>
      <c r="B3544" t="s">
        <v>1388</v>
      </c>
      <c r="C3544" t="s">
        <v>2205</v>
      </c>
      <c r="D3544" t="s">
        <v>108</v>
      </c>
      <c r="E3544">
        <v>22</v>
      </c>
      <c r="F3544" t="s">
        <v>6</v>
      </c>
      <c r="G3544" t="s">
        <v>890</v>
      </c>
      <c r="H3544" t="s">
        <v>22</v>
      </c>
      <c r="I3544">
        <v>515</v>
      </c>
      <c r="J3544">
        <v>481</v>
      </c>
      <c r="K3544">
        <v>20233</v>
      </c>
      <c r="L3544">
        <v>20230717</v>
      </c>
      <c r="M3544" t="s">
        <v>30</v>
      </c>
      <c r="N3544">
        <v>20234</v>
      </c>
      <c r="O3544">
        <v>13894552</v>
      </c>
      <c r="P3544" t="s">
        <v>1192</v>
      </c>
      <c r="Q3544" t="s">
        <v>1192</v>
      </c>
    </row>
    <row r="3545" spans="1:17" x14ac:dyDescent="0.25">
      <c r="A3545">
        <v>164593590</v>
      </c>
      <c r="B3545" t="s">
        <v>362</v>
      </c>
      <c r="C3545" t="s">
        <v>174</v>
      </c>
      <c r="D3545" t="s">
        <v>97</v>
      </c>
      <c r="E3545">
        <v>22</v>
      </c>
      <c r="F3545" t="s">
        <v>6</v>
      </c>
      <c r="G3545" t="s">
        <v>782</v>
      </c>
      <c r="H3545" t="s">
        <v>22</v>
      </c>
      <c r="I3545">
        <v>704</v>
      </c>
      <c r="J3545">
        <v>370</v>
      </c>
      <c r="K3545">
        <v>20233</v>
      </c>
      <c r="L3545" t="s">
        <v>25</v>
      </c>
      <c r="M3545" t="s">
        <v>31</v>
      </c>
      <c r="N3545">
        <v>20234</v>
      </c>
      <c r="O3545">
        <v>10275537</v>
      </c>
      <c r="P3545" t="s">
        <v>1193</v>
      </c>
      <c r="Q3545" t="s">
        <v>1192</v>
      </c>
    </row>
    <row r="3546" spans="1:17" x14ac:dyDescent="0.25">
      <c r="A3546">
        <v>164848523</v>
      </c>
      <c r="B3546" t="s">
        <v>363</v>
      </c>
      <c r="C3546" t="s">
        <v>3214</v>
      </c>
      <c r="D3546" t="s">
        <v>68</v>
      </c>
      <c r="E3546">
        <v>22</v>
      </c>
      <c r="F3546" t="s">
        <v>6</v>
      </c>
      <c r="G3546" t="s">
        <v>870</v>
      </c>
      <c r="H3546" t="s">
        <v>22</v>
      </c>
      <c r="I3546">
        <v>328</v>
      </c>
      <c r="J3546">
        <v>294</v>
      </c>
      <c r="K3546">
        <v>20233</v>
      </c>
      <c r="L3546">
        <v>20201001</v>
      </c>
      <c r="M3546" t="s">
        <v>31</v>
      </c>
      <c r="N3546">
        <v>20234</v>
      </c>
      <c r="O3546">
        <v>14898946</v>
      </c>
      <c r="P3546" t="s">
        <v>13</v>
      </c>
      <c r="Q3546" t="s">
        <v>13</v>
      </c>
    </row>
    <row r="3547" spans="1:17" x14ac:dyDescent="0.25">
      <c r="A3547">
        <v>164938439</v>
      </c>
      <c r="B3547" t="s">
        <v>4358</v>
      </c>
      <c r="C3547" t="s">
        <v>4359</v>
      </c>
      <c r="D3547" t="s">
        <v>108</v>
      </c>
      <c r="E3547">
        <v>22</v>
      </c>
      <c r="F3547" t="s">
        <v>33</v>
      </c>
      <c r="G3547" t="s">
        <v>3218</v>
      </c>
      <c r="H3547" t="s">
        <v>22</v>
      </c>
      <c r="I3547">
        <v>200</v>
      </c>
      <c r="J3547">
        <v>200</v>
      </c>
      <c r="K3547">
        <v>0</v>
      </c>
      <c r="L3547">
        <v>20240418</v>
      </c>
      <c r="M3547" t="s">
        <v>31</v>
      </c>
      <c r="N3547">
        <v>20234</v>
      </c>
      <c r="O3547">
        <v>14850280</v>
      </c>
      <c r="P3547" t="s">
        <v>13</v>
      </c>
      <c r="Q3547" t="s">
        <v>13</v>
      </c>
    </row>
    <row r="3548" spans="1:17" x14ac:dyDescent="0.25">
      <c r="A3548">
        <v>165006868</v>
      </c>
      <c r="B3548" t="s">
        <v>5382</v>
      </c>
      <c r="C3548" t="s">
        <v>692</v>
      </c>
      <c r="D3548" t="s">
        <v>97</v>
      </c>
      <c r="E3548">
        <v>22</v>
      </c>
      <c r="F3548" t="s">
        <v>6</v>
      </c>
      <c r="G3548" t="s">
        <v>6684</v>
      </c>
      <c r="H3548" t="s">
        <v>22</v>
      </c>
      <c r="I3548">
        <v>124</v>
      </c>
      <c r="J3548">
        <v>95</v>
      </c>
      <c r="K3548">
        <v>20233</v>
      </c>
      <c r="L3548" t="s">
        <v>25</v>
      </c>
      <c r="M3548" t="s">
        <v>30</v>
      </c>
      <c r="N3548">
        <v>20234</v>
      </c>
      <c r="O3548">
        <v>16412887</v>
      </c>
      <c r="P3548" t="s">
        <v>13</v>
      </c>
      <c r="Q3548" t="s">
        <v>13</v>
      </c>
    </row>
    <row r="3549" spans="1:17" x14ac:dyDescent="0.25">
      <c r="A3549">
        <v>164830242</v>
      </c>
      <c r="B3549" t="s">
        <v>480</v>
      </c>
      <c r="C3549" t="s">
        <v>2919</v>
      </c>
      <c r="D3549" t="s">
        <v>108</v>
      </c>
      <c r="E3549">
        <v>22</v>
      </c>
      <c r="F3549" t="s">
        <v>5</v>
      </c>
      <c r="G3549" t="s">
        <v>4361</v>
      </c>
      <c r="H3549" t="s">
        <v>22</v>
      </c>
      <c r="I3549">
        <v>362</v>
      </c>
      <c r="J3549">
        <v>356</v>
      </c>
      <c r="K3549">
        <v>20233</v>
      </c>
      <c r="L3549">
        <v>20230605</v>
      </c>
      <c r="M3549" t="s">
        <v>31</v>
      </c>
      <c r="N3549">
        <v>20234</v>
      </c>
      <c r="O3549">
        <v>7664381</v>
      </c>
      <c r="P3549" t="s">
        <v>13</v>
      </c>
      <c r="Q3549" t="s">
        <v>13</v>
      </c>
    </row>
    <row r="3550" spans="1:17" x14ac:dyDescent="0.25">
      <c r="A3550">
        <v>165024007</v>
      </c>
      <c r="B3550" t="s">
        <v>4514</v>
      </c>
      <c r="C3550" t="s">
        <v>5617</v>
      </c>
      <c r="D3550" t="s">
        <v>68</v>
      </c>
      <c r="E3550">
        <v>22</v>
      </c>
      <c r="F3550" t="s">
        <v>32</v>
      </c>
      <c r="G3550" t="s">
        <v>4748</v>
      </c>
      <c r="H3550" t="s">
        <v>22</v>
      </c>
      <c r="I3550">
        <v>108</v>
      </c>
      <c r="J3550">
        <v>108</v>
      </c>
      <c r="K3550">
        <v>20233</v>
      </c>
      <c r="L3550">
        <v>20230702</v>
      </c>
      <c r="M3550" t="s">
        <v>30</v>
      </c>
      <c r="N3550">
        <v>0</v>
      </c>
      <c r="O3550">
        <v>16480186</v>
      </c>
      <c r="P3550" t="s">
        <v>13</v>
      </c>
      <c r="Q3550" t="s">
        <v>13</v>
      </c>
    </row>
    <row r="3551" spans="1:17" x14ac:dyDescent="0.25">
      <c r="A3551">
        <v>165051443</v>
      </c>
      <c r="B3551" t="s">
        <v>1844</v>
      </c>
      <c r="C3551" t="s">
        <v>270</v>
      </c>
      <c r="D3551" t="s">
        <v>68</v>
      </c>
      <c r="E3551">
        <v>22</v>
      </c>
      <c r="F3551" t="s">
        <v>32</v>
      </c>
      <c r="G3551" t="s">
        <v>7544</v>
      </c>
      <c r="H3551" t="s">
        <v>22</v>
      </c>
      <c r="I3551">
        <v>75</v>
      </c>
      <c r="J3551">
        <v>17</v>
      </c>
      <c r="K3551">
        <v>0</v>
      </c>
      <c r="L3551">
        <v>20231204</v>
      </c>
      <c r="M3551" t="s">
        <v>30</v>
      </c>
      <c r="N3551">
        <v>20234</v>
      </c>
      <c r="O3551">
        <v>16468476</v>
      </c>
      <c r="P3551" t="s">
        <v>13</v>
      </c>
      <c r="Q3551" t="s">
        <v>13</v>
      </c>
    </row>
    <row r="3552" spans="1:17" x14ac:dyDescent="0.25">
      <c r="A3552">
        <v>164709382</v>
      </c>
      <c r="B3552" t="s">
        <v>2001</v>
      </c>
      <c r="C3552" t="s">
        <v>2002</v>
      </c>
      <c r="D3552" t="s">
        <v>97</v>
      </c>
      <c r="E3552">
        <v>22</v>
      </c>
      <c r="F3552" t="s">
        <v>6</v>
      </c>
      <c r="G3552" t="s">
        <v>6684</v>
      </c>
      <c r="H3552" t="s">
        <v>22</v>
      </c>
      <c r="I3552">
        <v>531</v>
      </c>
      <c r="J3552">
        <v>374</v>
      </c>
      <c r="K3552">
        <v>20233</v>
      </c>
      <c r="L3552">
        <v>20210301</v>
      </c>
      <c r="M3552" t="s">
        <v>31</v>
      </c>
      <c r="N3552">
        <v>20234</v>
      </c>
      <c r="O3552">
        <v>16285947</v>
      </c>
      <c r="P3552" t="s">
        <v>1192</v>
      </c>
      <c r="Q3552" t="s">
        <v>1192</v>
      </c>
    </row>
    <row r="3553" spans="1:17" x14ac:dyDescent="0.25">
      <c r="A3553">
        <v>164823621</v>
      </c>
      <c r="B3553" t="s">
        <v>2920</v>
      </c>
      <c r="C3553" t="s">
        <v>2921</v>
      </c>
      <c r="D3553" t="s">
        <v>68</v>
      </c>
      <c r="E3553">
        <v>22</v>
      </c>
      <c r="F3553" t="s">
        <v>6</v>
      </c>
      <c r="G3553" t="s">
        <v>6684</v>
      </c>
      <c r="H3553" t="s">
        <v>22</v>
      </c>
      <c r="I3553">
        <v>371</v>
      </c>
      <c r="J3553">
        <v>325</v>
      </c>
      <c r="K3553">
        <v>20233</v>
      </c>
      <c r="L3553" t="s">
        <v>25</v>
      </c>
      <c r="M3553" t="s">
        <v>30</v>
      </c>
      <c r="N3553">
        <v>20234</v>
      </c>
      <c r="O3553">
        <v>16346156</v>
      </c>
      <c r="P3553" t="s">
        <v>1192</v>
      </c>
      <c r="Q3553" t="s">
        <v>13</v>
      </c>
    </row>
    <row r="3554" spans="1:17" x14ac:dyDescent="0.25">
      <c r="A3554">
        <v>164997572</v>
      </c>
      <c r="B3554" t="s">
        <v>5618</v>
      </c>
      <c r="C3554" t="s">
        <v>5619</v>
      </c>
      <c r="D3554" t="s">
        <v>68</v>
      </c>
      <c r="E3554">
        <v>22</v>
      </c>
      <c r="F3554" t="s">
        <v>5</v>
      </c>
      <c r="G3554" t="s">
        <v>1478</v>
      </c>
      <c r="H3554" t="s">
        <v>22</v>
      </c>
      <c r="I3554">
        <v>146</v>
      </c>
      <c r="J3554">
        <v>95</v>
      </c>
      <c r="K3554">
        <v>20233</v>
      </c>
      <c r="L3554">
        <v>20240220</v>
      </c>
      <c r="M3554" t="s">
        <v>31</v>
      </c>
      <c r="N3554">
        <v>20234</v>
      </c>
      <c r="O3554">
        <v>11466792</v>
      </c>
      <c r="P3554" t="s">
        <v>13</v>
      </c>
      <c r="Q3554" t="s">
        <v>13</v>
      </c>
    </row>
    <row r="3555" spans="1:17" x14ac:dyDescent="0.25">
      <c r="A3555">
        <v>165053088</v>
      </c>
      <c r="B3555" t="s">
        <v>1969</v>
      </c>
      <c r="C3555" t="s">
        <v>267</v>
      </c>
      <c r="D3555" t="s">
        <v>97</v>
      </c>
      <c r="E3555">
        <v>22</v>
      </c>
      <c r="F3555" t="s">
        <v>32</v>
      </c>
      <c r="G3555" t="s">
        <v>1067</v>
      </c>
      <c r="H3555" t="s">
        <v>22</v>
      </c>
      <c r="I3555">
        <v>74</v>
      </c>
      <c r="J3555">
        <v>74</v>
      </c>
      <c r="K3555">
        <v>20233</v>
      </c>
      <c r="L3555">
        <v>20240214</v>
      </c>
      <c r="M3555" t="s">
        <v>31</v>
      </c>
      <c r="N3555">
        <v>20234</v>
      </c>
      <c r="O3555">
        <v>15786774</v>
      </c>
      <c r="P3555" t="s">
        <v>13</v>
      </c>
      <c r="Q3555" t="s">
        <v>13</v>
      </c>
    </row>
    <row r="3556" spans="1:17" x14ac:dyDescent="0.25">
      <c r="A3556">
        <v>164957148</v>
      </c>
      <c r="B3556" t="s">
        <v>6280</v>
      </c>
      <c r="C3556" t="s">
        <v>6281</v>
      </c>
      <c r="D3556" t="s">
        <v>68</v>
      </c>
      <c r="E3556">
        <v>22</v>
      </c>
      <c r="F3556" t="s">
        <v>32</v>
      </c>
      <c r="G3556" t="s">
        <v>2213</v>
      </c>
      <c r="H3556" t="s">
        <v>22</v>
      </c>
      <c r="I3556">
        <v>214</v>
      </c>
      <c r="J3556">
        <v>90</v>
      </c>
      <c r="K3556">
        <v>20233</v>
      </c>
      <c r="L3556" t="s">
        <v>25</v>
      </c>
      <c r="M3556" t="s">
        <v>30</v>
      </c>
      <c r="N3556">
        <v>20234</v>
      </c>
      <c r="O3556">
        <v>16281577</v>
      </c>
      <c r="P3556" t="s">
        <v>13</v>
      </c>
      <c r="Q3556" t="s">
        <v>13</v>
      </c>
    </row>
    <row r="3557" spans="1:17" x14ac:dyDescent="0.25">
      <c r="A3557">
        <v>164836113</v>
      </c>
      <c r="B3557" t="s">
        <v>3215</v>
      </c>
      <c r="C3557" t="s">
        <v>2550</v>
      </c>
      <c r="D3557" t="s">
        <v>108</v>
      </c>
      <c r="E3557">
        <v>22</v>
      </c>
      <c r="F3557" t="s">
        <v>6</v>
      </c>
      <c r="G3557" t="s">
        <v>4369</v>
      </c>
      <c r="H3557" t="s">
        <v>22</v>
      </c>
      <c r="I3557">
        <v>354</v>
      </c>
      <c r="J3557">
        <v>305</v>
      </c>
      <c r="K3557">
        <v>20233</v>
      </c>
      <c r="L3557">
        <v>20220718</v>
      </c>
      <c r="M3557" t="s">
        <v>30</v>
      </c>
      <c r="N3557">
        <v>20234</v>
      </c>
      <c r="O3557">
        <v>15954481</v>
      </c>
      <c r="P3557" t="s">
        <v>13</v>
      </c>
      <c r="Q3557" t="s">
        <v>13</v>
      </c>
    </row>
    <row r="3558" spans="1:17" x14ac:dyDescent="0.25">
      <c r="A3558">
        <v>164642692</v>
      </c>
      <c r="B3558" t="s">
        <v>4746</v>
      </c>
      <c r="C3558" t="s">
        <v>4747</v>
      </c>
      <c r="D3558" t="s">
        <v>97</v>
      </c>
      <c r="E3558">
        <v>22</v>
      </c>
      <c r="F3558" t="s">
        <v>6</v>
      </c>
      <c r="G3558" t="s">
        <v>870</v>
      </c>
      <c r="H3558" t="s">
        <v>22</v>
      </c>
      <c r="I3558">
        <v>622</v>
      </c>
      <c r="J3558">
        <v>231</v>
      </c>
      <c r="K3558">
        <v>0</v>
      </c>
      <c r="L3558">
        <v>20220922</v>
      </c>
      <c r="M3558" t="s">
        <v>31</v>
      </c>
      <c r="N3558">
        <v>0</v>
      </c>
      <c r="O3558">
        <v>7689132</v>
      </c>
      <c r="P3558" t="s">
        <v>1193</v>
      </c>
      <c r="Q3558" t="s">
        <v>13</v>
      </c>
    </row>
    <row r="3559" spans="1:17" x14ac:dyDescent="0.25">
      <c r="A3559">
        <v>165001284</v>
      </c>
      <c r="B3559" t="s">
        <v>5100</v>
      </c>
      <c r="C3559" t="s">
        <v>5101</v>
      </c>
      <c r="D3559" t="s">
        <v>68</v>
      </c>
      <c r="E3559">
        <v>22</v>
      </c>
      <c r="F3559" t="s">
        <v>32</v>
      </c>
      <c r="G3559" t="s">
        <v>1067</v>
      </c>
      <c r="H3559" t="s">
        <v>22</v>
      </c>
      <c r="I3559">
        <v>141</v>
      </c>
      <c r="J3559">
        <v>48</v>
      </c>
      <c r="K3559">
        <v>0</v>
      </c>
      <c r="L3559">
        <v>20230223</v>
      </c>
      <c r="M3559" t="s">
        <v>30</v>
      </c>
      <c r="N3559">
        <v>0</v>
      </c>
      <c r="O3559">
        <v>16475972</v>
      </c>
      <c r="P3559" t="s">
        <v>13</v>
      </c>
      <c r="Q3559" t="s">
        <v>13</v>
      </c>
    </row>
    <row r="3560" spans="1:17" x14ac:dyDescent="0.25">
      <c r="A3560">
        <v>165070129</v>
      </c>
      <c r="B3560" t="s">
        <v>7545</v>
      </c>
      <c r="C3560" t="s">
        <v>416</v>
      </c>
      <c r="D3560" t="s">
        <v>68</v>
      </c>
      <c r="E3560">
        <v>22</v>
      </c>
      <c r="F3560" t="s">
        <v>32</v>
      </c>
      <c r="G3560" t="s">
        <v>1065</v>
      </c>
      <c r="H3560" t="s">
        <v>22</v>
      </c>
      <c r="I3560">
        <v>55</v>
      </c>
      <c r="J3560">
        <v>47</v>
      </c>
      <c r="K3560">
        <v>0</v>
      </c>
      <c r="L3560" t="s">
        <v>25</v>
      </c>
      <c r="M3560" t="s">
        <v>30</v>
      </c>
      <c r="N3560">
        <v>0</v>
      </c>
      <c r="O3560">
        <v>16504421</v>
      </c>
      <c r="P3560" t="s">
        <v>13</v>
      </c>
      <c r="Q3560" t="s">
        <v>13</v>
      </c>
    </row>
    <row r="3561" spans="1:17" x14ac:dyDescent="0.25">
      <c r="A3561">
        <v>165001250</v>
      </c>
      <c r="B3561" t="s">
        <v>5102</v>
      </c>
      <c r="C3561" t="s">
        <v>5103</v>
      </c>
      <c r="D3561" t="s">
        <v>68</v>
      </c>
      <c r="E3561">
        <v>22</v>
      </c>
      <c r="F3561" t="s">
        <v>32</v>
      </c>
      <c r="G3561" t="s">
        <v>1066</v>
      </c>
      <c r="H3561" t="s">
        <v>22</v>
      </c>
      <c r="I3561">
        <v>141</v>
      </c>
      <c r="J3561">
        <v>141</v>
      </c>
      <c r="K3561">
        <v>0</v>
      </c>
      <c r="L3561" t="s">
        <v>25</v>
      </c>
      <c r="M3561" t="s">
        <v>30</v>
      </c>
      <c r="N3561">
        <v>0</v>
      </c>
      <c r="O3561">
        <v>16473786</v>
      </c>
      <c r="P3561" t="s">
        <v>13</v>
      </c>
      <c r="Q3561" t="s">
        <v>13</v>
      </c>
    </row>
    <row r="3562" spans="1:17" x14ac:dyDescent="0.25">
      <c r="A3562">
        <v>164751815</v>
      </c>
      <c r="B3562" t="s">
        <v>2675</v>
      </c>
      <c r="C3562" t="s">
        <v>493</v>
      </c>
      <c r="D3562" t="s">
        <v>68</v>
      </c>
      <c r="E3562">
        <v>22</v>
      </c>
      <c r="F3562" t="s">
        <v>32</v>
      </c>
      <c r="G3562" t="s">
        <v>2360</v>
      </c>
      <c r="H3562" t="s">
        <v>22</v>
      </c>
      <c r="I3562">
        <v>468</v>
      </c>
      <c r="J3562">
        <v>119</v>
      </c>
      <c r="K3562">
        <v>20233</v>
      </c>
      <c r="L3562">
        <v>20240422</v>
      </c>
      <c r="M3562" t="s">
        <v>31</v>
      </c>
      <c r="N3562">
        <v>20234</v>
      </c>
      <c r="O3562">
        <v>16324415</v>
      </c>
      <c r="P3562" t="s">
        <v>1192</v>
      </c>
      <c r="Q3562" t="s">
        <v>13</v>
      </c>
    </row>
    <row r="3563" spans="1:17" x14ac:dyDescent="0.25">
      <c r="A3563">
        <v>165052745</v>
      </c>
      <c r="B3563" t="s">
        <v>6282</v>
      </c>
      <c r="C3563" t="s">
        <v>3501</v>
      </c>
      <c r="D3563" t="s">
        <v>68</v>
      </c>
      <c r="E3563">
        <v>22</v>
      </c>
      <c r="F3563" t="s">
        <v>32</v>
      </c>
      <c r="G3563" t="s">
        <v>4748</v>
      </c>
      <c r="H3563" t="s">
        <v>22</v>
      </c>
      <c r="I3563">
        <v>74</v>
      </c>
      <c r="J3563">
        <v>74</v>
      </c>
      <c r="K3563">
        <v>0</v>
      </c>
      <c r="L3563" t="s">
        <v>25</v>
      </c>
      <c r="M3563" t="s">
        <v>30</v>
      </c>
      <c r="N3563">
        <v>0</v>
      </c>
      <c r="O3563">
        <v>16499540</v>
      </c>
      <c r="P3563" t="s">
        <v>13</v>
      </c>
      <c r="Q3563" t="s">
        <v>13</v>
      </c>
    </row>
    <row r="3564" spans="1:17" x14ac:dyDescent="0.25">
      <c r="A3564">
        <v>164596820</v>
      </c>
      <c r="B3564" t="s">
        <v>1411</v>
      </c>
      <c r="C3564" t="s">
        <v>647</v>
      </c>
      <c r="D3564" t="s">
        <v>68</v>
      </c>
      <c r="E3564">
        <v>22</v>
      </c>
      <c r="F3564" t="s">
        <v>6</v>
      </c>
      <c r="G3564" t="s">
        <v>890</v>
      </c>
      <c r="H3564" t="s">
        <v>22</v>
      </c>
      <c r="I3564">
        <v>713</v>
      </c>
      <c r="J3564">
        <v>462</v>
      </c>
      <c r="K3564">
        <v>20233</v>
      </c>
      <c r="L3564" t="s">
        <v>25</v>
      </c>
      <c r="M3564" t="s">
        <v>31</v>
      </c>
      <c r="N3564">
        <v>20234</v>
      </c>
      <c r="O3564">
        <v>12166225</v>
      </c>
      <c r="P3564" t="s">
        <v>1193</v>
      </c>
      <c r="Q3564" t="s">
        <v>1192</v>
      </c>
    </row>
    <row r="3565" spans="1:17" x14ac:dyDescent="0.25">
      <c r="A3565">
        <v>165041255</v>
      </c>
      <c r="B3565" t="s">
        <v>7546</v>
      </c>
      <c r="C3565" t="s">
        <v>7547</v>
      </c>
      <c r="D3565" t="s">
        <v>68</v>
      </c>
      <c r="E3565">
        <v>22</v>
      </c>
      <c r="F3565" t="s">
        <v>6</v>
      </c>
      <c r="G3565" t="s">
        <v>870</v>
      </c>
      <c r="H3565" t="s">
        <v>22</v>
      </c>
      <c r="I3565">
        <v>73</v>
      </c>
      <c r="J3565">
        <v>54</v>
      </c>
      <c r="K3565">
        <v>20233</v>
      </c>
      <c r="L3565" t="s">
        <v>25</v>
      </c>
      <c r="M3565" t="s">
        <v>30</v>
      </c>
      <c r="N3565">
        <v>20234</v>
      </c>
      <c r="O3565">
        <v>16423483</v>
      </c>
      <c r="P3565" t="s">
        <v>13</v>
      </c>
      <c r="Q3565" t="s">
        <v>13</v>
      </c>
    </row>
    <row r="3566" spans="1:17" x14ac:dyDescent="0.25">
      <c r="A3566">
        <v>164988092</v>
      </c>
      <c r="B3566" t="s">
        <v>3585</v>
      </c>
      <c r="C3566" t="s">
        <v>172</v>
      </c>
      <c r="D3566" t="s">
        <v>68</v>
      </c>
      <c r="E3566">
        <v>22</v>
      </c>
      <c r="F3566" t="s">
        <v>32</v>
      </c>
      <c r="G3566" t="s">
        <v>4748</v>
      </c>
      <c r="H3566" t="s">
        <v>22</v>
      </c>
      <c r="I3566">
        <v>159</v>
      </c>
      <c r="J3566">
        <v>159</v>
      </c>
      <c r="K3566">
        <v>0</v>
      </c>
      <c r="L3566" t="s">
        <v>25</v>
      </c>
      <c r="M3566" t="s">
        <v>30</v>
      </c>
      <c r="N3566">
        <v>0</v>
      </c>
      <c r="O3566">
        <v>16461597</v>
      </c>
      <c r="P3566" t="s">
        <v>13</v>
      </c>
      <c r="Q3566" t="s">
        <v>13</v>
      </c>
    </row>
    <row r="3567" spans="1:17" x14ac:dyDescent="0.25">
      <c r="A3567">
        <v>165074671</v>
      </c>
      <c r="B3567" t="s">
        <v>3585</v>
      </c>
      <c r="C3567" t="s">
        <v>7548</v>
      </c>
      <c r="D3567" t="s">
        <v>68</v>
      </c>
      <c r="E3567">
        <v>22</v>
      </c>
      <c r="F3567" t="s">
        <v>32</v>
      </c>
      <c r="G3567" t="s">
        <v>1067</v>
      </c>
      <c r="H3567" t="s">
        <v>22</v>
      </c>
      <c r="I3567">
        <v>47</v>
      </c>
      <c r="J3567">
        <v>47</v>
      </c>
      <c r="K3567">
        <v>0</v>
      </c>
      <c r="L3567">
        <v>20240311</v>
      </c>
      <c r="M3567" t="s">
        <v>30</v>
      </c>
      <c r="N3567">
        <v>0</v>
      </c>
      <c r="O3567">
        <v>16519358</v>
      </c>
      <c r="P3567" t="s">
        <v>13</v>
      </c>
      <c r="Q3567" t="s">
        <v>13</v>
      </c>
    </row>
    <row r="3568" spans="1:17" x14ac:dyDescent="0.25">
      <c r="A3568">
        <v>165070125</v>
      </c>
      <c r="B3568" t="s">
        <v>7549</v>
      </c>
      <c r="C3568" t="s">
        <v>172</v>
      </c>
      <c r="D3568" t="s">
        <v>97</v>
      </c>
      <c r="E3568">
        <v>22</v>
      </c>
      <c r="F3568" t="s">
        <v>6</v>
      </c>
      <c r="G3568" t="s">
        <v>5655</v>
      </c>
      <c r="H3568" t="s">
        <v>22</v>
      </c>
      <c r="I3568">
        <v>53</v>
      </c>
      <c r="J3568">
        <v>41</v>
      </c>
      <c r="K3568">
        <v>20233</v>
      </c>
      <c r="L3568">
        <v>20201008</v>
      </c>
      <c r="M3568" t="s">
        <v>31</v>
      </c>
      <c r="N3568">
        <v>20234</v>
      </c>
      <c r="O3568">
        <v>15471032</v>
      </c>
      <c r="P3568" t="s">
        <v>13</v>
      </c>
      <c r="Q3568" t="s">
        <v>13</v>
      </c>
    </row>
    <row r="3569" spans="1:17" x14ac:dyDescent="0.25">
      <c r="A3569">
        <v>165050402</v>
      </c>
      <c r="B3569" t="s">
        <v>7550</v>
      </c>
      <c r="C3569" t="s">
        <v>7551</v>
      </c>
      <c r="D3569" t="s">
        <v>68</v>
      </c>
      <c r="E3569">
        <v>22</v>
      </c>
      <c r="F3569" t="s">
        <v>32</v>
      </c>
      <c r="G3569" t="s">
        <v>7544</v>
      </c>
      <c r="H3569" t="s">
        <v>22</v>
      </c>
      <c r="I3569">
        <v>76</v>
      </c>
      <c r="J3569">
        <v>18</v>
      </c>
      <c r="K3569">
        <v>0</v>
      </c>
      <c r="L3569" t="s">
        <v>25</v>
      </c>
      <c r="M3569" t="s">
        <v>30</v>
      </c>
      <c r="N3569">
        <v>0</v>
      </c>
      <c r="O3569">
        <v>16454380</v>
      </c>
      <c r="P3569" t="s">
        <v>13</v>
      </c>
      <c r="Q3569" t="s">
        <v>13</v>
      </c>
    </row>
    <row r="3570" spans="1:17" x14ac:dyDescent="0.25">
      <c r="A3570">
        <v>163040457</v>
      </c>
      <c r="B3570" t="s">
        <v>284</v>
      </c>
      <c r="C3570" t="s">
        <v>887</v>
      </c>
      <c r="D3570" t="s">
        <v>68</v>
      </c>
      <c r="E3570">
        <v>22</v>
      </c>
      <c r="F3570" t="s">
        <v>6</v>
      </c>
      <c r="G3570" t="s">
        <v>4360</v>
      </c>
      <c r="H3570" t="s">
        <v>22</v>
      </c>
      <c r="I3570">
        <v>1852</v>
      </c>
      <c r="J3570">
        <v>538</v>
      </c>
      <c r="K3570">
        <v>0</v>
      </c>
      <c r="L3570">
        <v>20200703</v>
      </c>
      <c r="M3570" t="s">
        <v>31</v>
      </c>
      <c r="N3570">
        <v>0</v>
      </c>
      <c r="O3570">
        <v>15126151</v>
      </c>
      <c r="P3570" t="s">
        <v>1266</v>
      </c>
      <c r="Q3570" t="s">
        <v>1192</v>
      </c>
    </row>
    <row r="3571" spans="1:17" x14ac:dyDescent="0.25">
      <c r="A3571">
        <v>164778688</v>
      </c>
      <c r="B3571" t="s">
        <v>284</v>
      </c>
      <c r="C3571" t="s">
        <v>565</v>
      </c>
      <c r="D3571" t="s">
        <v>97</v>
      </c>
      <c r="E3571">
        <v>22</v>
      </c>
      <c r="F3571" t="s">
        <v>6</v>
      </c>
      <c r="G3571" t="s">
        <v>5655</v>
      </c>
      <c r="H3571" t="s">
        <v>22</v>
      </c>
      <c r="I3571">
        <v>432</v>
      </c>
      <c r="J3571">
        <v>217</v>
      </c>
      <c r="K3571">
        <v>20233</v>
      </c>
      <c r="L3571" t="s">
        <v>25</v>
      </c>
      <c r="M3571" t="s">
        <v>30</v>
      </c>
      <c r="N3571">
        <v>20234</v>
      </c>
      <c r="O3571">
        <v>16191245</v>
      </c>
      <c r="P3571" t="s">
        <v>1192</v>
      </c>
      <c r="Q3571" t="s">
        <v>13</v>
      </c>
    </row>
    <row r="3572" spans="1:17" x14ac:dyDescent="0.25">
      <c r="A3572">
        <v>165024609</v>
      </c>
      <c r="B3572" t="s">
        <v>284</v>
      </c>
      <c r="C3572" t="s">
        <v>5620</v>
      </c>
      <c r="D3572" t="s">
        <v>68</v>
      </c>
      <c r="E3572">
        <v>22</v>
      </c>
      <c r="F3572" t="s">
        <v>32</v>
      </c>
      <c r="G3572" t="s">
        <v>4748</v>
      </c>
      <c r="H3572" t="s">
        <v>22</v>
      </c>
      <c r="I3572">
        <v>108</v>
      </c>
      <c r="J3572">
        <v>108</v>
      </c>
      <c r="K3572">
        <v>0</v>
      </c>
      <c r="L3572" t="s">
        <v>25</v>
      </c>
      <c r="M3572" t="s">
        <v>30</v>
      </c>
      <c r="N3572">
        <v>0</v>
      </c>
      <c r="O3572">
        <v>16480223</v>
      </c>
      <c r="P3572" t="s">
        <v>13</v>
      </c>
      <c r="Q3572" t="s">
        <v>13</v>
      </c>
    </row>
    <row r="3573" spans="1:17" x14ac:dyDescent="0.25">
      <c r="A3573">
        <v>165079459</v>
      </c>
      <c r="B3573" t="s">
        <v>7552</v>
      </c>
      <c r="C3573" t="s">
        <v>761</v>
      </c>
      <c r="D3573" t="s">
        <v>68</v>
      </c>
      <c r="E3573">
        <v>22</v>
      </c>
      <c r="F3573" t="s">
        <v>32</v>
      </c>
      <c r="G3573" t="s">
        <v>1067</v>
      </c>
      <c r="H3573" t="s">
        <v>22</v>
      </c>
      <c r="I3573">
        <v>40</v>
      </c>
      <c r="J3573">
        <v>40</v>
      </c>
      <c r="K3573">
        <v>0</v>
      </c>
      <c r="L3573">
        <v>20240410</v>
      </c>
      <c r="M3573" t="s">
        <v>30</v>
      </c>
      <c r="N3573">
        <v>0</v>
      </c>
      <c r="O3573">
        <v>16520024</v>
      </c>
      <c r="P3573" t="s">
        <v>13</v>
      </c>
      <c r="Q3573" t="s">
        <v>13</v>
      </c>
    </row>
    <row r="3574" spans="1:17" x14ac:dyDescent="0.25">
      <c r="A3574">
        <v>165042278</v>
      </c>
      <c r="B3574" t="s">
        <v>7553</v>
      </c>
      <c r="C3574" t="s">
        <v>2205</v>
      </c>
      <c r="D3574" t="s">
        <v>68</v>
      </c>
      <c r="E3574">
        <v>22</v>
      </c>
      <c r="F3574" t="s">
        <v>6</v>
      </c>
      <c r="G3574" t="s">
        <v>4361</v>
      </c>
      <c r="H3574" t="s">
        <v>22</v>
      </c>
      <c r="I3574">
        <v>87</v>
      </c>
      <c r="J3574">
        <v>70</v>
      </c>
      <c r="K3574">
        <v>0</v>
      </c>
      <c r="L3574">
        <v>20190401</v>
      </c>
      <c r="M3574" t="s">
        <v>31</v>
      </c>
      <c r="N3574">
        <v>0</v>
      </c>
      <c r="O3574">
        <v>14730993</v>
      </c>
      <c r="P3574" t="s">
        <v>13</v>
      </c>
      <c r="Q3574" t="s">
        <v>13</v>
      </c>
    </row>
    <row r="3575" spans="1:17" x14ac:dyDescent="0.25">
      <c r="A3575">
        <v>164645140</v>
      </c>
      <c r="B3575" t="s">
        <v>4539</v>
      </c>
      <c r="C3575" t="s">
        <v>5621</v>
      </c>
      <c r="D3575" t="s">
        <v>97</v>
      </c>
      <c r="E3575">
        <v>22</v>
      </c>
      <c r="F3575" t="s">
        <v>6</v>
      </c>
      <c r="G3575" t="s">
        <v>870</v>
      </c>
      <c r="H3575" t="s">
        <v>22</v>
      </c>
      <c r="I3575">
        <v>622</v>
      </c>
      <c r="J3575">
        <v>109</v>
      </c>
      <c r="K3575">
        <v>0</v>
      </c>
      <c r="L3575" t="s">
        <v>25</v>
      </c>
      <c r="M3575" t="s">
        <v>30</v>
      </c>
      <c r="N3575">
        <v>0</v>
      </c>
      <c r="O3575">
        <v>13530287</v>
      </c>
      <c r="P3575" t="s">
        <v>1193</v>
      </c>
      <c r="Q3575" t="s">
        <v>13</v>
      </c>
    </row>
    <row r="3576" spans="1:17" x14ac:dyDescent="0.25">
      <c r="A3576">
        <v>164900663</v>
      </c>
      <c r="B3576" t="s">
        <v>3955</v>
      </c>
      <c r="C3576" t="s">
        <v>3956</v>
      </c>
      <c r="D3576" t="s">
        <v>68</v>
      </c>
      <c r="E3576">
        <v>22</v>
      </c>
      <c r="F3576" t="s">
        <v>32</v>
      </c>
      <c r="G3576" t="s">
        <v>2213</v>
      </c>
      <c r="H3576" t="s">
        <v>22</v>
      </c>
      <c r="I3576">
        <v>298</v>
      </c>
      <c r="J3576">
        <v>259</v>
      </c>
      <c r="K3576">
        <v>20233</v>
      </c>
      <c r="L3576">
        <v>20240327</v>
      </c>
      <c r="M3576" t="s">
        <v>30</v>
      </c>
      <c r="N3576">
        <v>20234</v>
      </c>
      <c r="O3576">
        <v>16396107</v>
      </c>
      <c r="P3576" t="s">
        <v>13</v>
      </c>
      <c r="Q3576" t="s">
        <v>13</v>
      </c>
    </row>
    <row r="3577" spans="1:17" x14ac:dyDescent="0.25">
      <c r="A3577">
        <v>165004310</v>
      </c>
      <c r="B3577" t="s">
        <v>5104</v>
      </c>
      <c r="C3577" t="s">
        <v>535</v>
      </c>
      <c r="D3577" t="s">
        <v>68</v>
      </c>
      <c r="E3577">
        <v>22</v>
      </c>
      <c r="F3577" t="s">
        <v>32</v>
      </c>
      <c r="G3577" t="s">
        <v>4748</v>
      </c>
      <c r="H3577" t="s">
        <v>22</v>
      </c>
      <c r="I3577">
        <v>137</v>
      </c>
      <c r="J3577">
        <v>137</v>
      </c>
      <c r="K3577">
        <v>0</v>
      </c>
      <c r="L3577" t="s">
        <v>25</v>
      </c>
      <c r="M3577" t="s">
        <v>30</v>
      </c>
      <c r="N3577">
        <v>0</v>
      </c>
      <c r="O3577">
        <v>16476687</v>
      </c>
      <c r="P3577" t="s">
        <v>13</v>
      </c>
      <c r="Q3577" t="s">
        <v>13</v>
      </c>
    </row>
    <row r="3578" spans="1:17" x14ac:dyDescent="0.25">
      <c r="A3578">
        <v>165041928</v>
      </c>
      <c r="B3578" t="s">
        <v>6283</v>
      </c>
      <c r="C3578" t="s">
        <v>493</v>
      </c>
      <c r="D3578" t="s">
        <v>97</v>
      </c>
      <c r="E3578">
        <v>22</v>
      </c>
      <c r="F3578" t="s">
        <v>6</v>
      </c>
      <c r="G3578" t="s">
        <v>782</v>
      </c>
      <c r="H3578" t="s">
        <v>22</v>
      </c>
      <c r="I3578">
        <v>88</v>
      </c>
      <c r="J3578">
        <v>70</v>
      </c>
      <c r="K3578">
        <v>20233</v>
      </c>
      <c r="L3578">
        <v>20221003</v>
      </c>
      <c r="M3578" t="s">
        <v>31</v>
      </c>
      <c r="N3578">
        <v>20234</v>
      </c>
      <c r="O3578">
        <v>16353079</v>
      </c>
      <c r="P3578" t="s">
        <v>13</v>
      </c>
      <c r="Q3578" t="s">
        <v>13</v>
      </c>
    </row>
    <row r="3579" spans="1:17" x14ac:dyDescent="0.25">
      <c r="A3579">
        <v>164895309</v>
      </c>
      <c r="B3579" t="s">
        <v>3957</v>
      </c>
      <c r="C3579" t="s">
        <v>3958</v>
      </c>
      <c r="D3579" t="s">
        <v>2744</v>
      </c>
      <c r="E3579">
        <v>22</v>
      </c>
      <c r="F3579" t="s">
        <v>6</v>
      </c>
      <c r="G3579" t="s">
        <v>6684</v>
      </c>
      <c r="H3579" t="s">
        <v>22</v>
      </c>
      <c r="I3579">
        <v>269</v>
      </c>
      <c r="J3579">
        <v>262</v>
      </c>
      <c r="K3579">
        <v>0</v>
      </c>
      <c r="L3579">
        <v>20230109</v>
      </c>
      <c r="M3579" t="s">
        <v>31</v>
      </c>
      <c r="N3579">
        <v>0</v>
      </c>
      <c r="O3579">
        <v>11735973</v>
      </c>
      <c r="P3579" t="s">
        <v>13</v>
      </c>
      <c r="Q3579" t="s">
        <v>13</v>
      </c>
    </row>
    <row r="3580" spans="1:17" x14ac:dyDescent="0.25">
      <c r="A3580">
        <v>165074482</v>
      </c>
      <c r="B3580" t="s">
        <v>5773</v>
      </c>
      <c r="C3580" t="s">
        <v>490</v>
      </c>
      <c r="D3580" t="s">
        <v>111</v>
      </c>
      <c r="E3580">
        <v>22</v>
      </c>
      <c r="F3580" t="s">
        <v>1980</v>
      </c>
      <c r="G3580" t="s">
        <v>870</v>
      </c>
      <c r="H3580" t="s">
        <v>22</v>
      </c>
      <c r="I3580">
        <v>56</v>
      </c>
      <c r="J3580">
        <v>56</v>
      </c>
      <c r="K3580">
        <v>20233</v>
      </c>
      <c r="L3580" t="s">
        <v>25</v>
      </c>
      <c r="M3580" t="s">
        <v>30</v>
      </c>
      <c r="N3580">
        <v>20234</v>
      </c>
      <c r="O3580">
        <v>11850388</v>
      </c>
      <c r="P3580" t="s">
        <v>13</v>
      </c>
      <c r="Q3580" t="s">
        <v>13</v>
      </c>
    </row>
    <row r="3581" spans="1:17" x14ac:dyDescent="0.25">
      <c r="A3581">
        <v>164908895</v>
      </c>
      <c r="B3581" t="s">
        <v>3587</v>
      </c>
      <c r="C3581" t="s">
        <v>3588</v>
      </c>
      <c r="D3581" t="s">
        <v>68</v>
      </c>
      <c r="E3581">
        <v>22</v>
      </c>
      <c r="F3581" t="s">
        <v>32</v>
      </c>
      <c r="G3581" t="s">
        <v>1067</v>
      </c>
      <c r="H3581" t="s">
        <v>22</v>
      </c>
      <c r="I3581">
        <v>262</v>
      </c>
      <c r="J3581">
        <v>262</v>
      </c>
      <c r="K3581">
        <v>20233</v>
      </c>
      <c r="L3581" t="s">
        <v>25</v>
      </c>
      <c r="M3581" t="s">
        <v>30</v>
      </c>
      <c r="N3581">
        <v>0</v>
      </c>
      <c r="O3581">
        <v>16417172</v>
      </c>
      <c r="P3581" t="s">
        <v>13</v>
      </c>
      <c r="Q3581" t="s">
        <v>13</v>
      </c>
    </row>
    <row r="3582" spans="1:17" x14ac:dyDescent="0.25">
      <c r="A3582">
        <v>164640051</v>
      </c>
      <c r="B3582" t="s">
        <v>7554</v>
      </c>
      <c r="C3582" t="s">
        <v>7555</v>
      </c>
      <c r="D3582" t="s">
        <v>97</v>
      </c>
      <c r="E3582">
        <v>22</v>
      </c>
      <c r="F3582" t="s">
        <v>6</v>
      </c>
      <c r="G3582" t="s">
        <v>870</v>
      </c>
      <c r="H3582" t="s">
        <v>22</v>
      </c>
      <c r="I3582">
        <v>629</v>
      </c>
      <c r="J3582">
        <v>21</v>
      </c>
      <c r="K3582">
        <v>20233</v>
      </c>
      <c r="L3582">
        <v>20220817</v>
      </c>
      <c r="M3582" t="s">
        <v>30</v>
      </c>
      <c r="N3582">
        <v>0</v>
      </c>
      <c r="O3582">
        <v>16263148</v>
      </c>
      <c r="P3582" t="s">
        <v>1193</v>
      </c>
      <c r="Q3582" t="s">
        <v>13</v>
      </c>
    </row>
    <row r="3583" spans="1:17" x14ac:dyDescent="0.25">
      <c r="A3583">
        <v>165050811</v>
      </c>
      <c r="B3583" t="s">
        <v>7554</v>
      </c>
      <c r="C3583" t="s">
        <v>7556</v>
      </c>
      <c r="D3583" t="s">
        <v>68</v>
      </c>
      <c r="E3583">
        <v>22</v>
      </c>
      <c r="F3583" t="s">
        <v>32</v>
      </c>
      <c r="G3583" t="s">
        <v>7544</v>
      </c>
      <c r="H3583" t="s">
        <v>22</v>
      </c>
      <c r="I3583">
        <v>76</v>
      </c>
      <c r="J3583">
        <v>17</v>
      </c>
      <c r="K3583">
        <v>0</v>
      </c>
      <c r="L3583" t="s">
        <v>25</v>
      </c>
      <c r="M3583" t="s">
        <v>30</v>
      </c>
      <c r="N3583">
        <v>0</v>
      </c>
      <c r="O3583">
        <v>16467477</v>
      </c>
      <c r="P3583" t="s">
        <v>13</v>
      </c>
      <c r="Q3583" t="s">
        <v>13</v>
      </c>
    </row>
    <row r="3584" spans="1:17" x14ac:dyDescent="0.25">
      <c r="A3584">
        <v>165042848</v>
      </c>
      <c r="B3584" t="s">
        <v>6685</v>
      </c>
      <c r="C3584" t="s">
        <v>6686</v>
      </c>
      <c r="D3584" t="s">
        <v>68</v>
      </c>
      <c r="E3584">
        <v>22</v>
      </c>
      <c r="F3584" t="s">
        <v>32</v>
      </c>
      <c r="G3584" t="s">
        <v>1065</v>
      </c>
      <c r="H3584" t="s">
        <v>22</v>
      </c>
      <c r="I3584">
        <v>88</v>
      </c>
      <c r="J3584">
        <v>54</v>
      </c>
      <c r="K3584">
        <v>0</v>
      </c>
      <c r="L3584" t="s">
        <v>25</v>
      </c>
      <c r="M3584" t="s">
        <v>30</v>
      </c>
      <c r="N3584">
        <v>0</v>
      </c>
      <c r="O3584">
        <v>16477694</v>
      </c>
      <c r="P3584" t="s">
        <v>13</v>
      </c>
      <c r="Q3584" t="s">
        <v>13</v>
      </c>
    </row>
    <row r="3585" spans="1:17" x14ac:dyDescent="0.25">
      <c r="A3585">
        <v>165004316</v>
      </c>
      <c r="B3585" t="s">
        <v>288</v>
      </c>
      <c r="C3585" t="s">
        <v>5105</v>
      </c>
      <c r="D3585" t="s">
        <v>68</v>
      </c>
      <c r="E3585">
        <v>22</v>
      </c>
      <c r="F3585" t="s">
        <v>32</v>
      </c>
      <c r="G3585" t="s">
        <v>4748</v>
      </c>
      <c r="H3585" t="s">
        <v>22</v>
      </c>
      <c r="I3585">
        <v>137</v>
      </c>
      <c r="J3585">
        <v>137</v>
      </c>
      <c r="K3585">
        <v>0</v>
      </c>
      <c r="L3585" t="s">
        <v>25</v>
      </c>
      <c r="M3585" t="s">
        <v>30</v>
      </c>
      <c r="N3585">
        <v>0</v>
      </c>
      <c r="O3585">
        <v>16476690</v>
      </c>
      <c r="P3585" t="s">
        <v>13</v>
      </c>
      <c r="Q3585" t="s">
        <v>13</v>
      </c>
    </row>
    <row r="3586" spans="1:17" x14ac:dyDescent="0.25">
      <c r="A3586">
        <v>165071919</v>
      </c>
      <c r="B3586" t="s">
        <v>2234</v>
      </c>
      <c r="C3586" t="s">
        <v>209</v>
      </c>
      <c r="D3586" t="s">
        <v>68</v>
      </c>
      <c r="E3586">
        <v>22</v>
      </c>
      <c r="F3586" t="s">
        <v>32</v>
      </c>
      <c r="G3586" t="s">
        <v>4748</v>
      </c>
      <c r="H3586" t="s">
        <v>22</v>
      </c>
      <c r="I3586">
        <v>50</v>
      </c>
      <c r="J3586">
        <v>50</v>
      </c>
      <c r="K3586">
        <v>0</v>
      </c>
      <c r="L3586">
        <v>20231213</v>
      </c>
      <c r="M3586" t="s">
        <v>30</v>
      </c>
      <c r="N3586">
        <v>0</v>
      </c>
      <c r="O3586">
        <v>16515314</v>
      </c>
      <c r="P3586" t="s">
        <v>13</v>
      </c>
      <c r="Q3586" t="s">
        <v>13</v>
      </c>
    </row>
    <row r="3587" spans="1:17" x14ac:dyDescent="0.25">
      <c r="A3587">
        <v>165064675</v>
      </c>
      <c r="B3587" t="s">
        <v>6162</v>
      </c>
      <c r="C3587" t="s">
        <v>189</v>
      </c>
      <c r="D3587" t="s">
        <v>68</v>
      </c>
      <c r="E3587">
        <v>22</v>
      </c>
      <c r="F3587" t="s">
        <v>32</v>
      </c>
      <c r="G3587" t="s">
        <v>4748</v>
      </c>
      <c r="H3587" t="s">
        <v>22</v>
      </c>
      <c r="I3587">
        <v>60</v>
      </c>
      <c r="J3587">
        <v>60</v>
      </c>
      <c r="K3587">
        <v>0</v>
      </c>
      <c r="L3587">
        <v>20220620</v>
      </c>
      <c r="M3587" t="s">
        <v>30</v>
      </c>
      <c r="N3587">
        <v>0</v>
      </c>
      <c r="O3587">
        <v>16511574</v>
      </c>
      <c r="P3587" t="s">
        <v>13</v>
      </c>
      <c r="Q3587" t="s">
        <v>13</v>
      </c>
    </row>
    <row r="3588" spans="1:17" x14ac:dyDescent="0.25">
      <c r="A3588">
        <v>165081592</v>
      </c>
      <c r="B3588" t="s">
        <v>7557</v>
      </c>
      <c r="C3588" t="s">
        <v>7558</v>
      </c>
      <c r="D3588" t="s">
        <v>68</v>
      </c>
      <c r="E3588">
        <v>22</v>
      </c>
      <c r="F3588" t="s">
        <v>32</v>
      </c>
      <c r="G3588" t="s">
        <v>7544</v>
      </c>
      <c r="H3588" t="s">
        <v>22</v>
      </c>
      <c r="I3588">
        <v>68</v>
      </c>
      <c r="J3588">
        <v>17</v>
      </c>
      <c r="K3588">
        <v>0</v>
      </c>
      <c r="L3588" t="s">
        <v>25</v>
      </c>
      <c r="M3588" t="s">
        <v>30</v>
      </c>
      <c r="N3588">
        <v>0</v>
      </c>
      <c r="O3588">
        <v>16510658</v>
      </c>
      <c r="P3588" t="s">
        <v>13</v>
      </c>
      <c r="Q3588" t="s">
        <v>13</v>
      </c>
    </row>
    <row r="3589" spans="1:17" x14ac:dyDescent="0.25">
      <c r="A3589">
        <v>164952539</v>
      </c>
      <c r="B3589" t="s">
        <v>5622</v>
      </c>
      <c r="C3589" t="s">
        <v>5623</v>
      </c>
      <c r="D3589" t="s">
        <v>68</v>
      </c>
      <c r="E3589">
        <v>22</v>
      </c>
      <c r="F3589" t="s">
        <v>5</v>
      </c>
      <c r="G3589" t="s">
        <v>2359</v>
      </c>
      <c r="H3589" t="s">
        <v>22</v>
      </c>
      <c r="I3589">
        <v>208</v>
      </c>
      <c r="J3589">
        <v>144</v>
      </c>
      <c r="K3589">
        <v>0</v>
      </c>
      <c r="L3589">
        <v>20240125</v>
      </c>
      <c r="M3589" t="s">
        <v>31</v>
      </c>
      <c r="N3589">
        <v>0</v>
      </c>
      <c r="O3589">
        <v>16443517</v>
      </c>
      <c r="P3589" t="s">
        <v>13</v>
      </c>
      <c r="Q3589" t="s">
        <v>13</v>
      </c>
    </row>
    <row r="3590" spans="1:17" x14ac:dyDescent="0.25">
      <c r="A3590">
        <v>164994120</v>
      </c>
      <c r="B3590" t="s">
        <v>5624</v>
      </c>
      <c r="C3590" t="s">
        <v>477</v>
      </c>
      <c r="D3590" t="s">
        <v>97</v>
      </c>
      <c r="E3590">
        <v>22</v>
      </c>
      <c r="F3590" t="s">
        <v>6</v>
      </c>
      <c r="G3590" t="s">
        <v>782</v>
      </c>
      <c r="H3590" t="s">
        <v>22</v>
      </c>
      <c r="I3590">
        <v>151</v>
      </c>
      <c r="J3590">
        <v>116</v>
      </c>
      <c r="K3590">
        <v>20233</v>
      </c>
      <c r="L3590">
        <v>20210108</v>
      </c>
      <c r="M3590" t="s">
        <v>30</v>
      </c>
      <c r="N3590">
        <v>20234</v>
      </c>
      <c r="O3590">
        <v>10313701</v>
      </c>
      <c r="P3590" t="s">
        <v>13</v>
      </c>
      <c r="Q3590" t="s">
        <v>13</v>
      </c>
    </row>
    <row r="3591" spans="1:17" x14ac:dyDescent="0.25">
      <c r="A3591">
        <v>165060773</v>
      </c>
      <c r="B3591" t="s">
        <v>2982</v>
      </c>
      <c r="C3591" t="s">
        <v>6687</v>
      </c>
      <c r="D3591" t="s">
        <v>68</v>
      </c>
      <c r="E3591">
        <v>22</v>
      </c>
      <c r="F3591" t="s">
        <v>32</v>
      </c>
      <c r="G3591" t="s">
        <v>4748</v>
      </c>
      <c r="H3591" t="s">
        <v>22</v>
      </c>
      <c r="I3591">
        <v>63</v>
      </c>
      <c r="J3591">
        <v>63</v>
      </c>
      <c r="K3591">
        <v>0</v>
      </c>
      <c r="L3591" t="s">
        <v>25</v>
      </c>
      <c r="M3591" t="s">
        <v>30</v>
      </c>
      <c r="N3591">
        <v>0</v>
      </c>
      <c r="O3591">
        <v>16508242</v>
      </c>
      <c r="P3591" t="s">
        <v>13</v>
      </c>
      <c r="Q3591" t="s">
        <v>13</v>
      </c>
    </row>
    <row r="3592" spans="1:17" x14ac:dyDescent="0.25">
      <c r="A3592">
        <v>165016098</v>
      </c>
      <c r="B3592" t="s">
        <v>6284</v>
      </c>
      <c r="C3592" t="s">
        <v>6285</v>
      </c>
      <c r="D3592" t="s">
        <v>68</v>
      </c>
      <c r="E3592">
        <v>22</v>
      </c>
      <c r="F3592" t="s">
        <v>6</v>
      </c>
      <c r="G3592" t="s">
        <v>890</v>
      </c>
      <c r="H3592" t="s">
        <v>22</v>
      </c>
      <c r="I3592">
        <v>117</v>
      </c>
      <c r="J3592">
        <v>110</v>
      </c>
      <c r="K3592">
        <v>0</v>
      </c>
      <c r="L3592">
        <v>20221108</v>
      </c>
      <c r="M3592" t="s">
        <v>31</v>
      </c>
      <c r="N3592">
        <v>0</v>
      </c>
      <c r="O3592">
        <v>9459152</v>
      </c>
      <c r="P3592" t="s">
        <v>13</v>
      </c>
      <c r="Q3592" t="s">
        <v>13</v>
      </c>
    </row>
    <row r="3593" spans="1:17" x14ac:dyDescent="0.25">
      <c r="A3593">
        <v>164487663</v>
      </c>
      <c r="B3593" t="s">
        <v>1239</v>
      </c>
      <c r="C3593" t="s">
        <v>1240</v>
      </c>
      <c r="D3593" t="s">
        <v>68</v>
      </c>
      <c r="E3593">
        <v>22</v>
      </c>
      <c r="F3593" t="s">
        <v>6</v>
      </c>
      <c r="G3593" t="s">
        <v>890</v>
      </c>
      <c r="H3593" t="s">
        <v>22</v>
      </c>
      <c r="I3593">
        <v>882</v>
      </c>
      <c r="J3593">
        <v>581</v>
      </c>
      <c r="K3593">
        <v>20233</v>
      </c>
      <c r="L3593">
        <v>20230116</v>
      </c>
      <c r="M3593" t="s">
        <v>31</v>
      </c>
      <c r="N3593">
        <v>20234</v>
      </c>
      <c r="O3593">
        <v>7772297</v>
      </c>
      <c r="P3593" t="s">
        <v>14</v>
      </c>
      <c r="Q3593" t="s">
        <v>1193</v>
      </c>
    </row>
    <row r="3594" spans="1:17" x14ac:dyDescent="0.25">
      <c r="A3594">
        <v>164978374</v>
      </c>
      <c r="B3594" t="s">
        <v>5625</v>
      </c>
      <c r="C3594" t="s">
        <v>5626</v>
      </c>
      <c r="D3594" t="s">
        <v>68</v>
      </c>
      <c r="E3594">
        <v>22</v>
      </c>
      <c r="F3594" t="s">
        <v>6</v>
      </c>
      <c r="G3594" t="s">
        <v>4361</v>
      </c>
      <c r="H3594" t="s">
        <v>22</v>
      </c>
      <c r="I3594">
        <v>174</v>
      </c>
      <c r="J3594">
        <v>119</v>
      </c>
      <c r="K3594">
        <v>0</v>
      </c>
      <c r="L3594">
        <v>20230922</v>
      </c>
      <c r="M3594" t="s">
        <v>31</v>
      </c>
      <c r="N3594">
        <v>0</v>
      </c>
      <c r="O3594">
        <v>15177569</v>
      </c>
      <c r="P3594" t="s">
        <v>13</v>
      </c>
      <c r="Q3594" t="s">
        <v>13</v>
      </c>
    </row>
    <row r="3595" spans="1:17" x14ac:dyDescent="0.25">
      <c r="A3595">
        <v>165061680</v>
      </c>
      <c r="B3595" t="s">
        <v>7559</v>
      </c>
      <c r="C3595" t="s">
        <v>7560</v>
      </c>
      <c r="D3595" t="s">
        <v>108</v>
      </c>
      <c r="E3595">
        <v>22</v>
      </c>
      <c r="F3595" t="s">
        <v>32</v>
      </c>
      <c r="G3595" t="s">
        <v>7544</v>
      </c>
      <c r="H3595" t="s">
        <v>22</v>
      </c>
      <c r="I3595">
        <v>63</v>
      </c>
      <c r="J3595">
        <v>13</v>
      </c>
      <c r="K3595">
        <v>0</v>
      </c>
      <c r="L3595" t="s">
        <v>25</v>
      </c>
      <c r="M3595" t="s">
        <v>30</v>
      </c>
      <c r="N3595">
        <v>0</v>
      </c>
      <c r="O3595">
        <v>16492991</v>
      </c>
      <c r="P3595" t="s">
        <v>13</v>
      </c>
      <c r="Q3595" t="s">
        <v>13</v>
      </c>
    </row>
    <row r="3596" spans="1:17" x14ac:dyDescent="0.25">
      <c r="A3596">
        <v>165057686</v>
      </c>
      <c r="B3596" t="s">
        <v>137</v>
      </c>
      <c r="C3596" t="s">
        <v>7561</v>
      </c>
      <c r="D3596" t="s">
        <v>68</v>
      </c>
      <c r="E3596">
        <v>22</v>
      </c>
      <c r="F3596" t="s">
        <v>32</v>
      </c>
      <c r="G3596" t="s">
        <v>1065</v>
      </c>
      <c r="H3596" t="s">
        <v>22</v>
      </c>
      <c r="I3596">
        <v>70</v>
      </c>
      <c r="J3596">
        <v>14</v>
      </c>
      <c r="K3596">
        <v>0</v>
      </c>
      <c r="L3596">
        <v>20210911</v>
      </c>
      <c r="M3596" t="s">
        <v>30</v>
      </c>
      <c r="N3596">
        <v>0</v>
      </c>
      <c r="O3596">
        <v>16499082</v>
      </c>
      <c r="P3596" t="s">
        <v>13</v>
      </c>
      <c r="Q3596" t="s">
        <v>13</v>
      </c>
    </row>
    <row r="3597" spans="1:17" x14ac:dyDescent="0.25">
      <c r="A3597">
        <v>165045807</v>
      </c>
      <c r="B3597" t="s">
        <v>6286</v>
      </c>
      <c r="C3597" t="s">
        <v>442</v>
      </c>
      <c r="D3597" t="s">
        <v>68</v>
      </c>
      <c r="E3597">
        <v>22</v>
      </c>
      <c r="F3597" t="s">
        <v>32</v>
      </c>
      <c r="G3597" t="s">
        <v>1067</v>
      </c>
      <c r="H3597" t="s">
        <v>22</v>
      </c>
      <c r="I3597">
        <v>83</v>
      </c>
      <c r="J3597">
        <v>83</v>
      </c>
      <c r="K3597">
        <v>0</v>
      </c>
      <c r="L3597">
        <v>20240218</v>
      </c>
      <c r="M3597" t="s">
        <v>30</v>
      </c>
      <c r="N3597">
        <v>0</v>
      </c>
      <c r="O3597">
        <v>16493990</v>
      </c>
      <c r="P3597" t="s">
        <v>13</v>
      </c>
      <c r="Q3597" t="s">
        <v>13</v>
      </c>
    </row>
    <row r="3598" spans="1:17" x14ac:dyDescent="0.25">
      <c r="A3598">
        <v>164919063</v>
      </c>
      <c r="B3598" t="s">
        <v>4362</v>
      </c>
      <c r="C3598" t="s">
        <v>3472</v>
      </c>
      <c r="D3598" t="s">
        <v>97</v>
      </c>
      <c r="E3598">
        <v>22</v>
      </c>
      <c r="F3598" t="s">
        <v>6</v>
      </c>
      <c r="G3598" t="s">
        <v>6684</v>
      </c>
      <c r="H3598" t="s">
        <v>22</v>
      </c>
      <c r="I3598">
        <v>241</v>
      </c>
      <c r="J3598">
        <v>219</v>
      </c>
      <c r="K3598">
        <v>0</v>
      </c>
      <c r="L3598">
        <v>20210907</v>
      </c>
      <c r="M3598" t="s">
        <v>30</v>
      </c>
      <c r="N3598">
        <v>0</v>
      </c>
      <c r="O3598">
        <v>16423396</v>
      </c>
      <c r="P3598" t="s">
        <v>13</v>
      </c>
      <c r="Q3598" t="s">
        <v>13</v>
      </c>
    </row>
    <row r="3599" spans="1:17" x14ac:dyDescent="0.25">
      <c r="A3599">
        <v>164733987</v>
      </c>
      <c r="B3599" t="s">
        <v>2206</v>
      </c>
      <c r="C3599" t="s">
        <v>2207</v>
      </c>
      <c r="D3599" t="s">
        <v>68</v>
      </c>
      <c r="E3599">
        <v>22</v>
      </c>
      <c r="F3599" t="s">
        <v>6</v>
      </c>
      <c r="G3599" t="s">
        <v>4360</v>
      </c>
      <c r="H3599" t="s">
        <v>22</v>
      </c>
      <c r="I3599">
        <v>494</v>
      </c>
      <c r="J3599">
        <v>468</v>
      </c>
      <c r="K3599">
        <v>20233</v>
      </c>
      <c r="L3599">
        <v>20210510</v>
      </c>
      <c r="M3599" t="s">
        <v>31</v>
      </c>
      <c r="N3599">
        <v>20234</v>
      </c>
      <c r="O3599">
        <v>16090080</v>
      </c>
      <c r="P3599" t="s">
        <v>1192</v>
      </c>
      <c r="Q3599" t="s">
        <v>1192</v>
      </c>
    </row>
    <row r="3600" spans="1:17" x14ac:dyDescent="0.25">
      <c r="A3600">
        <v>164897955</v>
      </c>
      <c r="B3600" t="s">
        <v>3589</v>
      </c>
      <c r="C3600" t="s">
        <v>350</v>
      </c>
      <c r="D3600" t="s">
        <v>97</v>
      </c>
      <c r="E3600">
        <v>22</v>
      </c>
      <c r="F3600" t="s">
        <v>6</v>
      </c>
      <c r="G3600" t="s">
        <v>5655</v>
      </c>
      <c r="H3600" t="s">
        <v>22</v>
      </c>
      <c r="I3600">
        <v>259</v>
      </c>
      <c r="J3600">
        <v>256</v>
      </c>
      <c r="K3600">
        <v>20233</v>
      </c>
      <c r="L3600">
        <v>20230830</v>
      </c>
      <c r="M3600" t="s">
        <v>30</v>
      </c>
      <c r="N3600">
        <v>20234</v>
      </c>
      <c r="O3600">
        <v>16015500</v>
      </c>
      <c r="P3600" t="s">
        <v>13</v>
      </c>
      <c r="Q3600" t="s">
        <v>13</v>
      </c>
    </row>
    <row r="3601" spans="1:17" x14ac:dyDescent="0.25">
      <c r="A3601">
        <v>164955107</v>
      </c>
      <c r="B3601" t="s">
        <v>5627</v>
      </c>
      <c r="C3601" t="s">
        <v>5628</v>
      </c>
      <c r="D3601" t="s">
        <v>68</v>
      </c>
      <c r="E3601">
        <v>22</v>
      </c>
      <c r="F3601" t="s">
        <v>32</v>
      </c>
      <c r="G3601" t="s">
        <v>1067</v>
      </c>
      <c r="H3601" t="s">
        <v>22</v>
      </c>
      <c r="I3601">
        <v>204</v>
      </c>
      <c r="J3601">
        <v>104</v>
      </c>
      <c r="K3601">
        <v>20233</v>
      </c>
      <c r="L3601">
        <v>20230612</v>
      </c>
      <c r="M3601" t="s">
        <v>30</v>
      </c>
      <c r="N3601">
        <v>20234</v>
      </c>
      <c r="O3601">
        <v>16445329</v>
      </c>
      <c r="P3601" t="s">
        <v>13</v>
      </c>
      <c r="Q3601" t="s">
        <v>13</v>
      </c>
    </row>
    <row r="3602" spans="1:17" x14ac:dyDescent="0.25">
      <c r="A3602">
        <v>164739454</v>
      </c>
      <c r="B3602" t="s">
        <v>491</v>
      </c>
      <c r="C3602" t="s">
        <v>415</v>
      </c>
      <c r="D3602" t="s">
        <v>68</v>
      </c>
      <c r="E3602">
        <v>22</v>
      </c>
      <c r="F3602" t="s">
        <v>6</v>
      </c>
      <c r="G3602" t="s">
        <v>890</v>
      </c>
      <c r="H3602" t="s">
        <v>22</v>
      </c>
      <c r="I3602">
        <v>483</v>
      </c>
      <c r="J3602">
        <v>371</v>
      </c>
      <c r="K3602">
        <v>20233</v>
      </c>
      <c r="L3602">
        <v>20230601</v>
      </c>
      <c r="M3602" t="s">
        <v>31</v>
      </c>
      <c r="N3602">
        <v>20234</v>
      </c>
      <c r="O3602">
        <v>13933821</v>
      </c>
      <c r="P3602" t="s">
        <v>1192</v>
      </c>
      <c r="Q3602" t="s">
        <v>1192</v>
      </c>
    </row>
    <row r="3603" spans="1:17" x14ac:dyDescent="0.25">
      <c r="A3603">
        <v>165064824</v>
      </c>
      <c r="B3603" t="s">
        <v>6688</v>
      </c>
      <c r="C3603" t="s">
        <v>6689</v>
      </c>
      <c r="D3603" t="s">
        <v>68</v>
      </c>
      <c r="E3603">
        <v>22</v>
      </c>
      <c r="F3603" t="s">
        <v>32</v>
      </c>
      <c r="G3603" t="s">
        <v>4748</v>
      </c>
      <c r="H3603" t="s">
        <v>22</v>
      </c>
      <c r="I3603">
        <v>60</v>
      </c>
      <c r="J3603">
        <v>60</v>
      </c>
      <c r="K3603">
        <v>0</v>
      </c>
      <c r="L3603" t="s">
        <v>25</v>
      </c>
      <c r="M3603" t="s">
        <v>30</v>
      </c>
      <c r="N3603">
        <v>0</v>
      </c>
      <c r="O3603">
        <v>16511565</v>
      </c>
      <c r="P3603" t="s">
        <v>13</v>
      </c>
      <c r="Q3603" t="s">
        <v>13</v>
      </c>
    </row>
    <row r="3604" spans="1:17" x14ac:dyDescent="0.25">
      <c r="A3604">
        <v>165080169</v>
      </c>
      <c r="B3604" t="s">
        <v>7562</v>
      </c>
      <c r="C3604" t="s">
        <v>7563</v>
      </c>
      <c r="D3604" t="s">
        <v>68</v>
      </c>
      <c r="E3604">
        <v>22</v>
      </c>
      <c r="F3604" t="s">
        <v>32</v>
      </c>
      <c r="G3604" t="s">
        <v>3586</v>
      </c>
      <c r="H3604" t="s">
        <v>22</v>
      </c>
      <c r="I3604">
        <v>41</v>
      </c>
      <c r="J3604">
        <v>21</v>
      </c>
      <c r="K3604">
        <v>20233</v>
      </c>
      <c r="L3604">
        <v>20240125</v>
      </c>
      <c r="M3604" t="s">
        <v>31</v>
      </c>
      <c r="N3604">
        <v>20234</v>
      </c>
      <c r="O3604">
        <v>16344005</v>
      </c>
      <c r="P3604" t="s">
        <v>13</v>
      </c>
      <c r="Q3604" t="s">
        <v>13</v>
      </c>
    </row>
    <row r="3605" spans="1:17" x14ac:dyDescent="0.25">
      <c r="A3605">
        <v>164762985</v>
      </c>
      <c r="B3605" t="s">
        <v>2361</v>
      </c>
      <c r="C3605" t="s">
        <v>297</v>
      </c>
      <c r="D3605" t="s">
        <v>97</v>
      </c>
      <c r="E3605">
        <v>22</v>
      </c>
      <c r="F3605" t="s">
        <v>32</v>
      </c>
      <c r="G3605" t="s">
        <v>2213</v>
      </c>
      <c r="H3605" t="s">
        <v>22</v>
      </c>
      <c r="I3605">
        <v>466</v>
      </c>
      <c r="J3605">
        <v>434</v>
      </c>
      <c r="K3605">
        <v>20233</v>
      </c>
      <c r="L3605">
        <v>20230807</v>
      </c>
      <c r="M3605" t="s">
        <v>31</v>
      </c>
      <c r="N3605">
        <v>20234</v>
      </c>
      <c r="O3605">
        <v>16321458</v>
      </c>
      <c r="P3605" t="s">
        <v>1192</v>
      </c>
      <c r="Q3605" t="s">
        <v>1192</v>
      </c>
    </row>
    <row r="3606" spans="1:17" x14ac:dyDescent="0.25">
      <c r="A3606">
        <v>165038922</v>
      </c>
      <c r="B3606" t="s">
        <v>6287</v>
      </c>
      <c r="C3606" t="s">
        <v>6288</v>
      </c>
      <c r="D3606" t="s">
        <v>108</v>
      </c>
      <c r="E3606">
        <v>22</v>
      </c>
      <c r="F3606" t="s">
        <v>6</v>
      </c>
      <c r="G3606" t="s">
        <v>4369</v>
      </c>
      <c r="H3606" t="s">
        <v>22</v>
      </c>
      <c r="I3606">
        <v>90</v>
      </c>
      <c r="J3606">
        <v>70</v>
      </c>
      <c r="K3606">
        <v>20233</v>
      </c>
      <c r="L3606">
        <v>20210301</v>
      </c>
      <c r="M3606" t="s">
        <v>30</v>
      </c>
      <c r="N3606">
        <v>20234</v>
      </c>
      <c r="O3606">
        <v>16468186</v>
      </c>
      <c r="P3606" t="s">
        <v>13</v>
      </c>
      <c r="Q3606" t="s">
        <v>13</v>
      </c>
    </row>
    <row r="3607" spans="1:17" x14ac:dyDescent="0.25">
      <c r="A3607">
        <v>164737615</v>
      </c>
      <c r="B3607" t="s">
        <v>2362</v>
      </c>
      <c r="C3607" t="s">
        <v>596</v>
      </c>
      <c r="D3607" t="s">
        <v>108</v>
      </c>
      <c r="E3607">
        <v>22</v>
      </c>
      <c r="F3607" t="s">
        <v>6</v>
      </c>
      <c r="G3607" t="s">
        <v>4369</v>
      </c>
      <c r="H3607" t="s">
        <v>22</v>
      </c>
      <c r="I3607">
        <v>487</v>
      </c>
      <c r="J3607">
        <v>398</v>
      </c>
      <c r="K3607">
        <v>0</v>
      </c>
      <c r="L3607">
        <v>20220405</v>
      </c>
      <c r="M3607" t="s">
        <v>30</v>
      </c>
      <c r="N3607">
        <v>0</v>
      </c>
      <c r="O3607">
        <v>12225725</v>
      </c>
      <c r="P3607" t="s">
        <v>1192</v>
      </c>
      <c r="Q3607" t="s">
        <v>1192</v>
      </c>
    </row>
    <row r="3608" spans="1:17" x14ac:dyDescent="0.25">
      <c r="A3608">
        <v>165007262</v>
      </c>
      <c r="B3608" t="s">
        <v>5629</v>
      </c>
      <c r="C3608" t="s">
        <v>156</v>
      </c>
      <c r="D3608" t="s">
        <v>108</v>
      </c>
      <c r="E3608">
        <v>22</v>
      </c>
      <c r="F3608" t="s">
        <v>6</v>
      </c>
      <c r="G3608" t="s">
        <v>4369</v>
      </c>
      <c r="H3608" t="s">
        <v>22</v>
      </c>
      <c r="I3608">
        <v>130</v>
      </c>
      <c r="J3608">
        <v>80</v>
      </c>
      <c r="K3608">
        <v>20233</v>
      </c>
      <c r="L3608">
        <v>20230210</v>
      </c>
      <c r="M3608" t="s">
        <v>31</v>
      </c>
      <c r="N3608">
        <v>20234</v>
      </c>
      <c r="O3608">
        <v>16310069</v>
      </c>
      <c r="P3608" t="s">
        <v>13</v>
      </c>
      <c r="Q3608" t="s">
        <v>13</v>
      </c>
    </row>
    <row r="3609" spans="1:17" x14ac:dyDescent="0.25">
      <c r="A3609">
        <v>164866186</v>
      </c>
      <c r="B3609" t="s">
        <v>368</v>
      </c>
      <c r="C3609" t="s">
        <v>3036</v>
      </c>
      <c r="D3609" t="s">
        <v>108</v>
      </c>
      <c r="E3609">
        <v>22</v>
      </c>
      <c r="F3609" t="s">
        <v>32</v>
      </c>
      <c r="G3609" t="s">
        <v>5099</v>
      </c>
      <c r="H3609" t="s">
        <v>22</v>
      </c>
      <c r="I3609">
        <v>319</v>
      </c>
      <c r="J3609">
        <v>297</v>
      </c>
      <c r="K3609">
        <v>20233</v>
      </c>
      <c r="L3609">
        <v>20221004</v>
      </c>
      <c r="M3609" t="s">
        <v>30</v>
      </c>
      <c r="N3609">
        <v>20234</v>
      </c>
      <c r="O3609">
        <v>16388549</v>
      </c>
      <c r="P3609" t="s">
        <v>13</v>
      </c>
      <c r="Q3609" t="s">
        <v>13</v>
      </c>
    </row>
    <row r="3610" spans="1:17" x14ac:dyDescent="0.25">
      <c r="A3610">
        <v>165051809</v>
      </c>
      <c r="B3610" t="s">
        <v>368</v>
      </c>
      <c r="C3610" t="s">
        <v>7564</v>
      </c>
      <c r="D3610" t="s">
        <v>68</v>
      </c>
      <c r="E3610">
        <v>22</v>
      </c>
      <c r="F3610" t="s">
        <v>32</v>
      </c>
      <c r="G3610" t="s">
        <v>7544</v>
      </c>
      <c r="H3610" t="s">
        <v>22</v>
      </c>
      <c r="I3610">
        <v>75</v>
      </c>
      <c r="J3610">
        <v>14</v>
      </c>
      <c r="K3610">
        <v>0</v>
      </c>
      <c r="L3610" t="s">
        <v>25</v>
      </c>
      <c r="M3610" t="s">
        <v>30</v>
      </c>
      <c r="N3610">
        <v>0</v>
      </c>
      <c r="O3610">
        <v>16467374</v>
      </c>
      <c r="P3610" t="s">
        <v>13</v>
      </c>
      <c r="Q3610" t="s">
        <v>13</v>
      </c>
    </row>
    <row r="3611" spans="1:17" x14ac:dyDescent="0.25">
      <c r="A3611">
        <v>164946070</v>
      </c>
      <c r="B3611" t="s">
        <v>291</v>
      </c>
      <c r="C3611" t="s">
        <v>4363</v>
      </c>
      <c r="D3611" t="s">
        <v>68</v>
      </c>
      <c r="E3611">
        <v>22</v>
      </c>
      <c r="F3611" t="s">
        <v>33</v>
      </c>
      <c r="G3611" t="s">
        <v>3218</v>
      </c>
      <c r="H3611" t="s">
        <v>22</v>
      </c>
      <c r="I3611">
        <v>202</v>
      </c>
      <c r="J3611">
        <v>202</v>
      </c>
      <c r="K3611">
        <v>20233</v>
      </c>
      <c r="L3611">
        <v>20210117</v>
      </c>
      <c r="M3611" t="s">
        <v>31</v>
      </c>
      <c r="N3611">
        <v>20234</v>
      </c>
      <c r="O3611">
        <v>10447992</v>
      </c>
      <c r="P3611" t="s">
        <v>13</v>
      </c>
      <c r="Q3611" t="s">
        <v>13</v>
      </c>
    </row>
    <row r="3612" spans="1:17" x14ac:dyDescent="0.25">
      <c r="A3612">
        <v>164368915</v>
      </c>
      <c r="B3612" t="s">
        <v>142</v>
      </c>
      <c r="C3612" t="s">
        <v>304</v>
      </c>
      <c r="D3612" t="s">
        <v>108</v>
      </c>
      <c r="E3612">
        <v>22</v>
      </c>
      <c r="F3612" t="s">
        <v>6</v>
      </c>
      <c r="G3612" t="s">
        <v>890</v>
      </c>
      <c r="H3612" t="s">
        <v>22</v>
      </c>
      <c r="I3612">
        <v>1000</v>
      </c>
      <c r="J3612">
        <v>13</v>
      </c>
      <c r="K3612">
        <v>20233</v>
      </c>
      <c r="L3612" t="s">
        <v>25</v>
      </c>
      <c r="M3612" t="s">
        <v>30</v>
      </c>
      <c r="N3612">
        <v>20234</v>
      </c>
      <c r="O3612">
        <v>14050861</v>
      </c>
      <c r="P3612" t="s">
        <v>14</v>
      </c>
      <c r="Q3612" t="s">
        <v>13</v>
      </c>
    </row>
    <row r="3613" spans="1:17" x14ac:dyDescent="0.25">
      <c r="A3613">
        <v>164771897</v>
      </c>
      <c r="B3613" t="s">
        <v>142</v>
      </c>
      <c r="C3613" t="s">
        <v>2363</v>
      </c>
      <c r="D3613" t="s">
        <v>68</v>
      </c>
      <c r="E3613">
        <v>22</v>
      </c>
      <c r="F3613" t="s">
        <v>6</v>
      </c>
      <c r="G3613" t="s">
        <v>4360</v>
      </c>
      <c r="H3613" t="s">
        <v>22</v>
      </c>
      <c r="I3613">
        <v>444</v>
      </c>
      <c r="J3613">
        <v>238</v>
      </c>
      <c r="K3613">
        <v>0</v>
      </c>
      <c r="L3613" t="s">
        <v>25</v>
      </c>
      <c r="M3613" t="s">
        <v>30</v>
      </c>
      <c r="N3613">
        <v>0</v>
      </c>
      <c r="O3613">
        <v>14065621</v>
      </c>
      <c r="P3613" t="s">
        <v>1192</v>
      </c>
      <c r="Q3613" t="s">
        <v>13</v>
      </c>
    </row>
    <row r="3614" spans="1:17" x14ac:dyDescent="0.25">
      <c r="A3614">
        <v>164956650</v>
      </c>
      <c r="B3614" t="s">
        <v>142</v>
      </c>
      <c r="C3614" t="s">
        <v>574</v>
      </c>
      <c r="D3614" t="s">
        <v>68</v>
      </c>
      <c r="E3614">
        <v>22</v>
      </c>
      <c r="F3614" t="s">
        <v>33</v>
      </c>
      <c r="G3614" t="s">
        <v>3218</v>
      </c>
      <c r="H3614" t="s">
        <v>22</v>
      </c>
      <c r="I3614">
        <v>182</v>
      </c>
      <c r="J3614">
        <v>182</v>
      </c>
      <c r="K3614">
        <v>0</v>
      </c>
      <c r="L3614">
        <v>20230110</v>
      </c>
      <c r="M3614" t="s">
        <v>30</v>
      </c>
      <c r="N3614">
        <v>20234</v>
      </c>
      <c r="O3614">
        <v>16370178</v>
      </c>
      <c r="P3614" t="s">
        <v>13</v>
      </c>
      <c r="Q3614" t="s">
        <v>13</v>
      </c>
    </row>
    <row r="3615" spans="1:17" x14ac:dyDescent="0.25">
      <c r="A3615">
        <v>164987569</v>
      </c>
      <c r="B3615" t="s">
        <v>142</v>
      </c>
      <c r="C3615" t="s">
        <v>492</v>
      </c>
      <c r="D3615" t="s">
        <v>68</v>
      </c>
      <c r="E3615">
        <v>22</v>
      </c>
      <c r="F3615" t="s">
        <v>32</v>
      </c>
      <c r="G3615" t="s">
        <v>4748</v>
      </c>
      <c r="H3615" t="s">
        <v>22</v>
      </c>
      <c r="I3615">
        <v>159</v>
      </c>
      <c r="J3615">
        <v>159</v>
      </c>
      <c r="K3615">
        <v>20233</v>
      </c>
      <c r="L3615">
        <v>20230511</v>
      </c>
      <c r="M3615" t="s">
        <v>30</v>
      </c>
      <c r="N3615">
        <v>20234</v>
      </c>
      <c r="O3615">
        <v>16460036</v>
      </c>
      <c r="P3615" t="s">
        <v>13</v>
      </c>
      <c r="Q3615" t="s">
        <v>13</v>
      </c>
    </row>
    <row r="3616" spans="1:17" x14ac:dyDescent="0.25">
      <c r="A3616">
        <v>164948574</v>
      </c>
      <c r="B3616" t="s">
        <v>5106</v>
      </c>
      <c r="C3616" t="s">
        <v>271</v>
      </c>
      <c r="D3616" t="s">
        <v>68</v>
      </c>
      <c r="E3616">
        <v>22</v>
      </c>
      <c r="F3616" t="s">
        <v>32</v>
      </c>
      <c r="G3616" t="s">
        <v>2360</v>
      </c>
      <c r="H3616" t="s">
        <v>22</v>
      </c>
      <c r="I3616">
        <v>213</v>
      </c>
      <c r="J3616">
        <v>154</v>
      </c>
      <c r="K3616">
        <v>0</v>
      </c>
      <c r="L3616">
        <v>20210614</v>
      </c>
      <c r="M3616" t="s">
        <v>30</v>
      </c>
      <c r="N3616">
        <v>0</v>
      </c>
      <c r="O3616">
        <v>16434852</v>
      </c>
      <c r="P3616" t="s">
        <v>13</v>
      </c>
      <c r="Q3616" t="s">
        <v>13</v>
      </c>
    </row>
    <row r="3617" spans="1:17" x14ac:dyDescent="0.25">
      <c r="A3617">
        <v>165069996</v>
      </c>
      <c r="B3617" t="s">
        <v>5439</v>
      </c>
      <c r="C3617" t="s">
        <v>6690</v>
      </c>
      <c r="D3617" t="s">
        <v>68</v>
      </c>
      <c r="E3617">
        <v>22</v>
      </c>
      <c r="F3617" t="s">
        <v>32</v>
      </c>
      <c r="G3617" t="s">
        <v>4748</v>
      </c>
      <c r="H3617" t="s">
        <v>22</v>
      </c>
      <c r="I3617">
        <v>53</v>
      </c>
      <c r="J3617">
        <v>53</v>
      </c>
      <c r="K3617">
        <v>0</v>
      </c>
      <c r="L3617" t="s">
        <v>25</v>
      </c>
      <c r="M3617" t="s">
        <v>30</v>
      </c>
      <c r="N3617">
        <v>0</v>
      </c>
      <c r="O3617">
        <v>16513846</v>
      </c>
      <c r="P3617" t="s">
        <v>13</v>
      </c>
      <c r="Q3617" t="s">
        <v>13</v>
      </c>
    </row>
    <row r="3618" spans="1:17" x14ac:dyDescent="0.25">
      <c r="A3618">
        <v>165023929</v>
      </c>
      <c r="B3618" t="s">
        <v>5630</v>
      </c>
      <c r="C3618" t="s">
        <v>260</v>
      </c>
      <c r="D3618" t="s">
        <v>68</v>
      </c>
      <c r="E3618">
        <v>22</v>
      </c>
      <c r="F3618" t="s">
        <v>32</v>
      </c>
      <c r="G3618" t="s">
        <v>4748</v>
      </c>
      <c r="H3618" t="s">
        <v>22</v>
      </c>
      <c r="I3618">
        <v>109</v>
      </c>
      <c r="J3618">
        <v>109</v>
      </c>
      <c r="K3618">
        <v>20233</v>
      </c>
      <c r="L3618">
        <v>20230711</v>
      </c>
      <c r="M3618" t="s">
        <v>30</v>
      </c>
      <c r="N3618">
        <v>0</v>
      </c>
      <c r="O3618">
        <v>16480182</v>
      </c>
      <c r="P3618" t="s">
        <v>13</v>
      </c>
      <c r="Q3618" t="s">
        <v>13</v>
      </c>
    </row>
    <row r="3619" spans="1:17" x14ac:dyDescent="0.25">
      <c r="A3619">
        <v>164904445</v>
      </c>
      <c r="B3619" t="s">
        <v>1082</v>
      </c>
      <c r="C3619" t="s">
        <v>3959</v>
      </c>
      <c r="D3619" t="s">
        <v>97</v>
      </c>
      <c r="E3619">
        <v>22</v>
      </c>
      <c r="F3619" t="s">
        <v>6</v>
      </c>
      <c r="G3619" t="s">
        <v>890</v>
      </c>
      <c r="H3619" t="s">
        <v>22</v>
      </c>
      <c r="I3619">
        <v>266</v>
      </c>
      <c r="J3619">
        <v>228</v>
      </c>
      <c r="K3619">
        <v>20233</v>
      </c>
      <c r="L3619">
        <v>20230626</v>
      </c>
      <c r="M3619" t="s">
        <v>31</v>
      </c>
      <c r="N3619">
        <v>20234</v>
      </c>
      <c r="O3619">
        <v>14566565</v>
      </c>
      <c r="P3619" t="s">
        <v>13</v>
      </c>
      <c r="Q3619" t="s">
        <v>13</v>
      </c>
    </row>
    <row r="3620" spans="1:17" x14ac:dyDescent="0.25">
      <c r="A3620">
        <v>164852258</v>
      </c>
      <c r="B3620" t="s">
        <v>3216</v>
      </c>
      <c r="C3620" t="s">
        <v>3217</v>
      </c>
      <c r="D3620" t="s">
        <v>108</v>
      </c>
      <c r="E3620">
        <v>22</v>
      </c>
      <c r="F3620" t="s">
        <v>33</v>
      </c>
      <c r="G3620" t="s">
        <v>3218</v>
      </c>
      <c r="H3620" t="s">
        <v>22</v>
      </c>
      <c r="I3620">
        <v>294</v>
      </c>
      <c r="J3620">
        <v>294</v>
      </c>
      <c r="K3620">
        <v>20233</v>
      </c>
      <c r="L3620" t="s">
        <v>25</v>
      </c>
      <c r="M3620" t="s">
        <v>31</v>
      </c>
      <c r="N3620">
        <v>20234</v>
      </c>
      <c r="O3620">
        <v>7874667</v>
      </c>
      <c r="P3620" t="s">
        <v>13</v>
      </c>
      <c r="Q3620" t="s">
        <v>13</v>
      </c>
    </row>
    <row r="3621" spans="1:17" x14ac:dyDescent="0.25">
      <c r="A3621">
        <v>165052837</v>
      </c>
      <c r="B3621" t="s">
        <v>146</v>
      </c>
      <c r="C3621" t="s">
        <v>6289</v>
      </c>
      <c r="D3621" t="s">
        <v>68</v>
      </c>
      <c r="E3621">
        <v>22</v>
      </c>
      <c r="F3621" t="s">
        <v>32</v>
      </c>
      <c r="G3621" t="s">
        <v>4748</v>
      </c>
      <c r="H3621" t="s">
        <v>22</v>
      </c>
      <c r="I3621">
        <v>74</v>
      </c>
      <c r="J3621">
        <v>74</v>
      </c>
      <c r="K3621">
        <v>0</v>
      </c>
      <c r="L3621" t="s">
        <v>25</v>
      </c>
      <c r="M3621" t="s">
        <v>30</v>
      </c>
      <c r="N3621">
        <v>0</v>
      </c>
      <c r="O3621">
        <v>16503341</v>
      </c>
      <c r="P3621" t="s">
        <v>13</v>
      </c>
      <c r="Q3621" t="s">
        <v>13</v>
      </c>
    </row>
    <row r="3622" spans="1:17" x14ac:dyDescent="0.25">
      <c r="A3622">
        <v>164882353</v>
      </c>
      <c r="B3622" t="s">
        <v>3219</v>
      </c>
      <c r="C3622" t="s">
        <v>242</v>
      </c>
      <c r="D3622" t="s">
        <v>68</v>
      </c>
      <c r="E3622">
        <v>22</v>
      </c>
      <c r="F3622" t="s">
        <v>32</v>
      </c>
      <c r="G3622" t="s">
        <v>5107</v>
      </c>
      <c r="H3622" t="s">
        <v>22</v>
      </c>
      <c r="I3622">
        <v>299</v>
      </c>
      <c r="J3622">
        <v>202</v>
      </c>
      <c r="K3622">
        <v>20233</v>
      </c>
      <c r="L3622">
        <v>20230913</v>
      </c>
      <c r="M3622" t="s">
        <v>30</v>
      </c>
      <c r="N3622">
        <v>20234</v>
      </c>
      <c r="O3622">
        <v>16391625</v>
      </c>
      <c r="P3622" t="s">
        <v>13</v>
      </c>
      <c r="Q3622" t="s">
        <v>13</v>
      </c>
    </row>
    <row r="3623" spans="1:17" x14ac:dyDescent="0.25">
      <c r="A3623">
        <v>164692707</v>
      </c>
      <c r="B3623" t="s">
        <v>1851</v>
      </c>
      <c r="C3623" t="s">
        <v>1852</v>
      </c>
      <c r="D3623" t="s">
        <v>68</v>
      </c>
      <c r="E3623">
        <v>22</v>
      </c>
      <c r="F3623" t="s">
        <v>32</v>
      </c>
      <c r="G3623" t="s">
        <v>5099</v>
      </c>
      <c r="H3623" t="s">
        <v>22</v>
      </c>
      <c r="I3623">
        <v>620</v>
      </c>
      <c r="J3623">
        <v>310</v>
      </c>
      <c r="K3623">
        <v>0</v>
      </c>
      <c r="L3623">
        <v>20231009</v>
      </c>
      <c r="M3623" t="s">
        <v>30</v>
      </c>
      <c r="N3623">
        <v>20234</v>
      </c>
      <c r="O3623">
        <v>16275029</v>
      </c>
      <c r="P3623" t="s">
        <v>1193</v>
      </c>
      <c r="Q3623" t="s">
        <v>13</v>
      </c>
    </row>
    <row r="3624" spans="1:17" x14ac:dyDescent="0.25">
      <c r="A3624">
        <v>164881431</v>
      </c>
      <c r="B3624" t="s">
        <v>372</v>
      </c>
      <c r="C3624" t="s">
        <v>3368</v>
      </c>
      <c r="D3624" t="s">
        <v>108</v>
      </c>
      <c r="E3624">
        <v>22</v>
      </c>
      <c r="F3624" t="s">
        <v>6</v>
      </c>
      <c r="G3624" t="s">
        <v>4361</v>
      </c>
      <c r="H3624" t="s">
        <v>22</v>
      </c>
      <c r="I3624">
        <v>293</v>
      </c>
      <c r="J3624">
        <v>233</v>
      </c>
      <c r="K3624">
        <v>20233</v>
      </c>
      <c r="L3624">
        <v>20230701</v>
      </c>
      <c r="M3624" t="s">
        <v>31</v>
      </c>
      <c r="N3624">
        <v>20234</v>
      </c>
      <c r="O3624">
        <v>12229157</v>
      </c>
      <c r="P3624" t="s">
        <v>13</v>
      </c>
      <c r="Q3624" t="s">
        <v>13</v>
      </c>
    </row>
    <row r="3625" spans="1:17" x14ac:dyDescent="0.25">
      <c r="A3625">
        <v>165088025</v>
      </c>
      <c r="B3625" t="s">
        <v>372</v>
      </c>
      <c r="C3625" t="s">
        <v>7565</v>
      </c>
      <c r="D3625" t="s">
        <v>68</v>
      </c>
      <c r="E3625">
        <v>22</v>
      </c>
      <c r="F3625" t="s">
        <v>32</v>
      </c>
      <c r="G3625" t="s">
        <v>1067</v>
      </c>
      <c r="H3625" t="s">
        <v>22</v>
      </c>
      <c r="I3625">
        <v>28</v>
      </c>
      <c r="J3625">
        <v>28</v>
      </c>
      <c r="K3625">
        <v>0</v>
      </c>
      <c r="L3625">
        <v>20221114</v>
      </c>
      <c r="M3625" t="s">
        <v>31</v>
      </c>
      <c r="N3625">
        <v>0</v>
      </c>
      <c r="O3625">
        <v>16018984</v>
      </c>
      <c r="P3625" t="s">
        <v>13</v>
      </c>
      <c r="Q3625" t="s">
        <v>13</v>
      </c>
    </row>
    <row r="3626" spans="1:17" x14ac:dyDescent="0.25">
      <c r="A3626">
        <v>165003193</v>
      </c>
      <c r="B3626" t="s">
        <v>148</v>
      </c>
      <c r="C3626" t="s">
        <v>1237</v>
      </c>
      <c r="D3626" t="s">
        <v>68</v>
      </c>
      <c r="E3626">
        <v>22</v>
      </c>
      <c r="F3626" t="s">
        <v>6</v>
      </c>
      <c r="G3626" t="s">
        <v>890</v>
      </c>
      <c r="H3626" t="s">
        <v>22</v>
      </c>
      <c r="I3626">
        <v>138</v>
      </c>
      <c r="J3626">
        <v>119</v>
      </c>
      <c r="K3626">
        <v>20233</v>
      </c>
      <c r="L3626" t="s">
        <v>25</v>
      </c>
      <c r="M3626" t="s">
        <v>30</v>
      </c>
      <c r="N3626">
        <v>20234</v>
      </c>
      <c r="O3626">
        <v>16232805</v>
      </c>
      <c r="P3626" t="s">
        <v>13</v>
      </c>
      <c r="Q3626" t="s">
        <v>13</v>
      </c>
    </row>
    <row r="3627" spans="1:17" x14ac:dyDescent="0.25">
      <c r="A3627">
        <v>165024673</v>
      </c>
      <c r="B3627" t="s">
        <v>5631</v>
      </c>
      <c r="C3627" t="s">
        <v>1443</v>
      </c>
      <c r="D3627" t="s">
        <v>68</v>
      </c>
      <c r="E3627">
        <v>22</v>
      </c>
      <c r="F3627" t="s">
        <v>32</v>
      </c>
      <c r="G3627" t="s">
        <v>4748</v>
      </c>
      <c r="H3627" t="s">
        <v>22</v>
      </c>
      <c r="I3627">
        <v>108</v>
      </c>
      <c r="J3627">
        <v>108</v>
      </c>
      <c r="K3627">
        <v>20233</v>
      </c>
      <c r="L3627">
        <v>20231111</v>
      </c>
      <c r="M3627" t="s">
        <v>30</v>
      </c>
      <c r="N3627">
        <v>0</v>
      </c>
      <c r="O3627">
        <v>16480242</v>
      </c>
      <c r="P3627" t="s">
        <v>13</v>
      </c>
      <c r="Q3627" t="s">
        <v>13</v>
      </c>
    </row>
    <row r="3628" spans="1:17" x14ac:dyDescent="0.25">
      <c r="A3628">
        <v>164975313</v>
      </c>
      <c r="B3628" t="s">
        <v>7566</v>
      </c>
      <c r="C3628" t="s">
        <v>7567</v>
      </c>
      <c r="D3628" t="s">
        <v>97</v>
      </c>
      <c r="E3628">
        <v>22</v>
      </c>
      <c r="F3628" t="s">
        <v>6</v>
      </c>
      <c r="G3628" t="s">
        <v>6684</v>
      </c>
      <c r="H3628" t="s">
        <v>22</v>
      </c>
      <c r="I3628">
        <v>130</v>
      </c>
      <c r="J3628">
        <v>28</v>
      </c>
      <c r="K3628">
        <v>20233</v>
      </c>
      <c r="L3628" t="s">
        <v>25</v>
      </c>
      <c r="M3628" t="s">
        <v>30</v>
      </c>
      <c r="N3628">
        <v>20234</v>
      </c>
      <c r="O3628">
        <v>16438507</v>
      </c>
      <c r="P3628" t="s">
        <v>13</v>
      </c>
      <c r="Q3628" t="s">
        <v>13</v>
      </c>
    </row>
    <row r="3629" spans="1:17" x14ac:dyDescent="0.25">
      <c r="A3629">
        <v>165035954</v>
      </c>
      <c r="B3629" t="s">
        <v>6290</v>
      </c>
      <c r="C3629" t="s">
        <v>2250</v>
      </c>
      <c r="D3629" t="s">
        <v>68</v>
      </c>
      <c r="E3629">
        <v>22</v>
      </c>
      <c r="F3629" t="s">
        <v>32</v>
      </c>
      <c r="G3629" t="s">
        <v>4748</v>
      </c>
      <c r="H3629" t="s">
        <v>22</v>
      </c>
      <c r="I3629">
        <v>94</v>
      </c>
      <c r="J3629">
        <v>94</v>
      </c>
      <c r="K3629">
        <v>0</v>
      </c>
      <c r="L3629" t="s">
        <v>25</v>
      </c>
      <c r="M3629" t="s">
        <v>30</v>
      </c>
      <c r="N3629">
        <v>0</v>
      </c>
      <c r="O3629">
        <v>16489393</v>
      </c>
      <c r="P3629" t="s">
        <v>13</v>
      </c>
      <c r="Q3629" t="s">
        <v>13</v>
      </c>
    </row>
    <row r="3630" spans="1:17" x14ac:dyDescent="0.25">
      <c r="A3630">
        <v>164819155</v>
      </c>
      <c r="B3630" t="s">
        <v>2922</v>
      </c>
      <c r="C3630" t="s">
        <v>2923</v>
      </c>
      <c r="D3630" t="s">
        <v>97</v>
      </c>
      <c r="E3630">
        <v>22</v>
      </c>
      <c r="F3630" t="s">
        <v>6</v>
      </c>
      <c r="G3630" t="s">
        <v>6684</v>
      </c>
      <c r="H3630" t="s">
        <v>22</v>
      </c>
      <c r="I3630">
        <v>375</v>
      </c>
      <c r="J3630">
        <v>265</v>
      </c>
      <c r="K3630">
        <v>20233</v>
      </c>
      <c r="L3630">
        <v>20190619</v>
      </c>
      <c r="M3630" t="s">
        <v>30</v>
      </c>
      <c r="N3630">
        <v>20234</v>
      </c>
      <c r="O3630">
        <v>16354351</v>
      </c>
      <c r="P3630" t="s">
        <v>1192</v>
      </c>
      <c r="Q3630" t="s">
        <v>13</v>
      </c>
    </row>
    <row r="3631" spans="1:17" x14ac:dyDescent="0.25">
      <c r="A3631">
        <v>164956117</v>
      </c>
      <c r="B3631" t="s">
        <v>2790</v>
      </c>
      <c r="C3631" t="s">
        <v>689</v>
      </c>
      <c r="D3631" t="s">
        <v>97</v>
      </c>
      <c r="E3631">
        <v>22</v>
      </c>
      <c r="F3631" t="s">
        <v>6</v>
      </c>
      <c r="G3631" t="s">
        <v>5655</v>
      </c>
      <c r="H3631" t="s">
        <v>22</v>
      </c>
      <c r="I3631">
        <v>202</v>
      </c>
      <c r="J3631">
        <v>90</v>
      </c>
      <c r="K3631">
        <v>0</v>
      </c>
      <c r="L3631">
        <v>20240227</v>
      </c>
      <c r="M3631" t="s">
        <v>30</v>
      </c>
      <c r="N3631">
        <v>20234</v>
      </c>
      <c r="O3631">
        <v>16441387</v>
      </c>
      <c r="P3631" t="s">
        <v>13</v>
      </c>
      <c r="Q3631" t="s">
        <v>13</v>
      </c>
    </row>
    <row r="3632" spans="1:17" x14ac:dyDescent="0.25">
      <c r="A3632">
        <v>164904046</v>
      </c>
      <c r="B3632" t="s">
        <v>3590</v>
      </c>
      <c r="C3632" t="s">
        <v>346</v>
      </c>
      <c r="D3632" t="s">
        <v>97</v>
      </c>
      <c r="E3632">
        <v>22</v>
      </c>
      <c r="F3632" t="s">
        <v>6</v>
      </c>
      <c r="G3632" t="s">
        <v>5655</v>
      </c>
      <c r="H3632" t="s">
        <v>22</v>
      </c>
      <c r="I3632">
        <v>264</v>
      </c>
      <c r="J3632">
        <v>20</v>
      </c>
      <c r="K3632">
        <v>20233</v>
      </c>
      <c r="L3632">
        <v>20231221</v>
      </c>
      <c r="M3632" t="s">
        <v>31</v>
      </c>
      <c r="N3632">
        <v>20234</v>
      </c>
      <c r="O3632">
        <v>16364151</v>
      </c>
      <c r="P3632" t="s">
        <v>13</v>
      </c>
      <c r="Q3632" t="s">
        <v>13</v>
      </c>
    </row>
    <row r="3633" spans="1:17" x14ac:dyDescent="0.25">
      <c r="A3633">
        <v>165084399</v>
      </c>
      <c r="B3633" t="s">
        <v>7568</v>
      </c>
      <c r="C3633" t="s">
        <v>265</v>
      </c>
      <c r="D3633" t="s">
        <v>68</v>
      </c>
      <c r="E3633">
        <v>22</v>
      </c>
      <c r="F3633" t="s">
        <v>32</v>
      </c>
      <c r="G3633" t="s">
        <v>5108</v>
      </c>
      <c r="H3633" t="s">
        <v>22</v>
      </c>
      <c r="I3633">
        <v>60</v>
      </c>
      <c r="J3633">
        <v>14</v>
      </c>
      <c r="K3633">
        <v>20233</v>
      </c>
      <c r="L3633">
        <v>20220517</v>
      </c>
      <c r="M3633" t="s">
        <v>30</v>
      </c>
      <c r="N3633">
        <v>20234</v>
      </c>
      <c r="O3633">
        <v>15984530</v>
      </c>
      <c r="P3633" t="s">
        <v>13</v>
      </c>
      <c r="Q3633" t="s">
        <v>13</v>
      </c>
    </row>
    <row r="3634" spans="1:17" x14ac:dyDescent="0.25">
      <c r="A3634">
        <v>164695174</v>
      </c>
      <c r="B3634" t="s">
        <v>494</v>
      </c>
      <c r="C3634" t="s">
        <v>877</v>
      </c>
      <c r="D3634" t="s">
        <v>68</v>
      </c>
      <c r="E3634">
        <v>22</v>
      </c>
      <c r="F3634" t="s">
        <v>6</v>
      </c>
      <c r="G3634" t="s">
        <v>4360</v>
      </c>
      <c r="H3634" t="s">
        <v>22</v>
      </c>
      <c r="I3634">
        <v>557</v>
      </c>
      <c r="J3634">
        <v>504</v>
      </c>
      <c r="K3634">
        <v>20233</v>
      </c>
      <c r="L3634">
        <v>20230130</v>
      </c>
      <c r="M3634" t="s">
        <v>30</v>
      </c>
      <c r="N3634">
        <v>20234</v>
      </c>
      <c r="O3634">
        <v>14013673</v>
      </c>
      <c r="P3634" t="s">
        <v>1193</v>
      </c>
      <c r="Q3634" t="s">
        <v>1192</v>
      </c>
    </row>
    <row r="3635" spans="1:17" x14ac:dyDescent="0.25">
      <c r="A3635">
        <v>164887761</v>
      </c>
      <c r="B3635" t="s">
        <v>337</v>
      </c>
      <c r="C3635" t="s">
        <v>3591</v>
      </c>
      <c r="D3635" t="s">
        <v>68</v>
      </c>
      <c r="E3635">
        <v>22</v>
      </c>
      <c r="F3635" t="s">
        <v>6</v>
      </c>
      <c r="G3635" t="s">
        <v>4369</v>
      </c>
      <c r="H3635" t="s">
        <v>22</v>
      </c>
      <c r="I3635">
        <v>286</v>
      </c>
      <c r="J3635">
        <v>230</v>
      </c>
      <c r="K3635">
        <v>20233</v>
      </c>
      <c r="L3635">
        <v>20191223</v>
      </c>
      <c r="M3635" t="s">
        <v>31</v>
      </c>
      <c r="N3635">
        <v>20234</v>
      </c>
      <c r="O3635">
        <v>15851068</v>
      </c>
      <c r="P3635" t="s">
        <v>13</v>
      </c>
      <c r="Q3635" t="s">
        <v>13</v>
      </c>
    </row>
    <row r="3636" spans="1:17" x14ac:dyDescent="0.25">
      <c r="A3636">
        <v>164967906</v>
      </c>
      <c r="B3636" t="s">
        <v>4365</v>
      </c>
      <c r="C3636" t="s">
        <v>1061</v>
      </c>
      <c r="D3636" t="s">
        <v>68</v>
      </c>
      <c r="E3636">
        <v>22</v>
      </c>
      <c r="F3636" t="s">
        <v>32</v>
      </c>
      <c r="G3636" t="s">
        <v>1067</v>
      </c>
      <c r="H3636" t="s">
        <v>22</v>
      </c>
      <c r="I3636">
        <v>188</v>
      </c>
      <c r="J3636">
        <v>48</v>
      </c>
      <c r="K3636">
        <v>20233</v>
      </c>
      <c r="L3636">
        <v>20230920</v>
      </c>
      <c r="M3636" t="s">
        <v>30</v>
      </c>
      <c r="N3636">
        <v>20234</v>
      </c>
      <c r="O3636">
        <v>16454857</v>
      </c>
      <c r="P3636" t="s">
        <v>13</v>
      </c>
      <c r="Q3636" t="s">
        <v>13</v>
      </c>
    </row>
    <row r="3637" spans="1:17" x14ac:dyDescent="0.25">
      <c r="A3637">
        <v>164710054</v>
      </c>
      <c r="B3637" t="s">
        <v>2364</v>
      </c>
      <c r="C3637" t="s">
        <v>570</v>
      </c>
      <c r="D3637" t="s">
        <v>97</v>
      </c>
      <c r="E3637">
        <v>22</v>
      </c>
      <c r="F3637" t="s">
        <v>6</v>
      </c>
      <c r="G3637" t="s">
        <v>6684</v>
      </c>
      <c r="H3637" t="s">
        <v>22</v>
      </c>
      <c r="I3637">
        <v>523</v>
      </c>
      <c r="J3637">
        <v>425</v>
      </c>
      <c r="K3637">
        <v>0</v>
      </c>
      <c r="L3637">
        <v>20211215</v>
      </c>
      <c r="M3637" t="s">
        <v>31</v>
      </c>
      <c r="N3637">
        <v>0</v>
      </c>
      <c r="O3637">
        <v>15542144</v>
      </c>
      <c r="P3637" t="s">
        <v>1192</v>
      </c>
      <c r="Q3637" t="s">
        <v>1192</v>
      </c>
    </row>
    <row r="3638" spans="1:17" x14ac:dyDescent="0.25">
      <c r="A3638">
        <v>164736485</v>
      </c>
      <c r="B3638" t="s">
        <v>774</v>
      </c>
      <c r="C3638" t="s">
        <v>2208</v>
      </c>
      <c r="D3638" t="s">
        <v>97</v>
      </c>
      <c r="E3638">
        <v>22</v>
      </c>
      <c r="F3638" t="s">
        <v>6</v>
      </c>
      <c r="G3638" t="s">
        <v>5655</v>
      </c>
      <c r="H3638" t="s">
        <v>22</v>
      </c>
      <c r="I3638">
        <v>495</v>
      </c>
      <c r="J3638">
        <v>424</v>
      </c>
      <c r="K3638">
        <v>0</v>
      </c>
      <c r="L3638" t="s">
        <v>25</v>
      </c>
      <c r="M3638" t="s">
        <v>30</v>
      </c>
      <c r="N3638">
        <v>0</v>
      </c>
      <c r="O3638">
        <v>15973727</v>
      </c>
      <c r="P3638" t="s">
        <v>1192</v>
      </c>
      <c r="Q3638" t="s">
        <v>1192</v>
      </c>
    </row>
    <row r="3639" spans="1:17" x14ac:dyDescent="0.25">
      <c r="A3639">
        <v>165052672</v>
      </c>
      <c r="B3639" t="s">
        <v>338</v>
      </c>
      <c r="C3639" t="s">
        <v>1201</v>
      </c>
      <c r="D3639" t="s">
        <v>68</v>
      </c>
      <c r="E3639">
        <v>22</v>
      </c>
      <c r="F3639" t="s">
        <v>32</v>
      </c>
      <c r="G3639" t="s">
        <v>4748</v>
      </c>
      <c r="H3639" t="s">
        <v>22</v>
      </c>
      <c r="I3639">
        <v>74</v>
      </c>
      <c r="J3639">
        <v>74</v>
      </c>
      <c r="K3639">
        <v>0</v>
      </c>
      <c r="L3639" t="s">
        <v>25</v>
      </c>
      <c r="M3639" t="s">
        <v>30</v>
      </c>
      <c r="N3639">
        <v>0</v>
      </c>
      <c r="O3639">
        <v>16499524</v>
      </c>
      <c r="P3639" t="s">
        <v>13</v>
      </c>
      <c r="Q3639" t="s">
        <v>13</v>
      </c>
    </row>
    <row r="3640" spans="1:17" x14ac:dyDescent="0.25">
      <c r="A3640">
        <v>164929517</v>
      </c>
      <c r="B3640" t="s">
        <v>3960</v>
      </c>
      <c r="C3640" t="s">
        <v>3546</v>
      </c>
      <c r="D3640" t="s">
        <v>68</v>
      </c>
      <c r="E3640">
        <v>22</v>
      </c>
      <c r="F3640" t="s">
        <v>32</v>
      </c>
      <c r="G3640" t="s">
        <v>5108</v>
      </c>
      <c r="H3640" t="s">
        <v>22</v>
      </c>
      <c r="I3640">
        <v>236</v>
      </c>
      <c r="J3640">
        <v>27</v>
      </c>
      <c r="K3640">
        <v>20233</v>
      </c>
      <c r="L3640">
        <v>20220627</v>
      </c>
      <c r="M3640" t="s">
        <v>30</v>
      </c>
      <c r="N3640">
        <v>0</v>
      </c>
      <c r="O3640">
        <v>16430721</v>
      </c>
      <c r="P3640" t="s">
        <v>13</v>
      </c>
      <c r="Q3640" t="s">
        <v>13</v>
      </c>
    </row>
    <row r="3641" spans="1:17" x14ac:dyDescent="0.25">
      <c r="A3641">
        <v>164953546</v>
      </c>
      <c r="B3641" t="s">
        <v>3052</v>
      </c>
      <c r="C3641" t="s">
        <v>3476</v>
      </c>
      <c r="D3641" t="s">
        <v>68</v>
      </c>
      <c r="E3641">
        <v>22</v>
      </c>
      <c r="F3641" t="s">
        <v>6</v>
      </c>
      <c r="G3641" t="s">
        <v>782</v>
      </c>
      <c r="H3641" t="s">
        <v>22</v>
      </c>
      <c r="I3641">
        <v>207</v>
      </c>
      <c r="J3641">
        <v>196</v>
      </c>
      <c r="K3641">
        <v>20233</v>
      </c>
      <c r="L3641">
        <v>20230210</v>
      </c>
      <c r="M3641" t="s">
        <v>30</v>
      </c>
      <c r="N3641">
        <v>20234</v>
      </c>
      <c r="O3641">
        <v>16403818</v>
      </c>
      <c r="P3641" t="s">
        <v>13</v>
      </c>
      <c r="Q3641" t="s">
        <v>13</v>
      </c>
    </row>
    <row r="3642" spans="1:17" x14ac:dyDescent="0.25">
      <c r="A3642">
        <v>164771380</v>
      </c>
      <c r="B3642" t="s">
        <v>650</v>
      </c>
      <c r="C3642" t="s">
        <v>2365</v>
      </c>
      <c r="D3642" t="s">
        <v>68</v>
      </c>
      <c r="E3642">
        <v>22</v>
      </c>
      <c r="F3642" t="s">
        <v>6</v>
      </c>
      <c r="G3642" t="s">
        <v>4360</v>
      </c>
      <c r="H3642" t="s">
        <v>22</v>
      </c>
      <c r="I3642">
        <v>432</v>
      </c>
      <c r="J3642">
        <v>299</v>
      </c>
      <c r="K3642">
        <v>0</v>
      </c>
      <c r="L3642">
        <v>20221107</v>
      </c>
      <c r="M3642" t="s">
        <v>30</v>
      </c>
      <c r="N3642">
        <v>0</v>
      </c>
      <c r="O3642">
        <v>16302407</v>
      </c>
      <c r="P3642" t="s">
        <v>1192</v>
      </c>
      <c r="Q3642" t="s">
        <v>13</v>
      </c>
    </row>
    <row r="3643" spans="1:17" x14ac:dyDescent="0.25">
      <c r="A3643">
        <v>165053627</v>
      </c>
      <c r="B3643" t="s">
        <v>7569</v>
      </c>
      <c r="C3643" t="s">
        <v>7570</v>
      </c>
      <c r="D3643" t="s">
        <v>68</v>
      </c>
      <c r="E3643">
        <v>22</v>
      </c>
      <c r="F3643" t="s">
        <v>32</v>
      </c>
      <c r="G3643" t="s">
        <v>7544</v>
      </c>
      <c r="H3643" t="s">
        <v>22</v>
      </c>
      <c r="I3643">
        <v>73</v>
      </c>
      <c r="J3643">
        <v>21</v>
      </c>
      <c r="K3643">
        <v>0</v>
      </c>
      <c r="L3643" t="s">
        <v>25</v>
      </c>
      <c r="M3643" t="s">
        <v>30</v>
      </c>
      <c r="N3643">
        <v>0</v>
      </c>
      <c r="O3643">
        <v>16467289</v>
      </c>
      <c r="P3643" t="s">
        <v>13</v>
      </c>
      <c r="Q3643" t="s">
        <v>13</v>
      </c>
    </row>
    <row r="3644" spans="1:17" x14ac:dyDescent="0.25">
      <c r="A3644">
        <v>164899358</v>
      </c>
      <c r="B3644" t="s">
        <v>3961</v>
      </c>
      <c r="C3644" t="s">
        <v>3962</v>
      </c>
      <c r="D3644" t="s">
        <v>97</v>
      </c>
      <c r="E3644">
        <v>22</v>
      </c>
      <c r="F3644" t="s">
        <v>6</v>
      </c>
      <c r="G3644" t="s">
        <v>5655</v>
      </c>
      <c r="H3644" t="s">
        <v>22</v>
      </c>
      <c r="I3644">
        <v>272</v>
      </c>
      <c r="J3644">
        <v>262</v>
      </c>
      <c r="K3644">
        <v>20233</v>
      </c>
      <c r="L3644" t="s">
        <v>25</v>
      </c>
      <c r="M3644" t="s">
        <v>30</v>
      </c>
      <c r="N3644">
        <v>0</v>
      </c>
      <c r="O3644">
        <v>16411767</v>
      </c>
      <c r="P3644" t="s">
        <v>13</v>
      </c>
      <c r="Q3644" t="s">
        <v>13</v>
      </c>
    </row>
    <row r="3645" spans="1:17" x14ac:dyDescent="0.25">
      <c r="A3645">
        <v>164784382</v>
      </c>
      <c r="B3645" t="s">
        <v>2533</v>
      </c>
      <c r="C3645" t="s">
        <v>437</v>
      </c>
      <c r="D3645" t="s">
        <v>97</v>
      </c>
      <c r="E3645">
        <v>22</v>
      </c>
      <c r="F3645" t="s">
        <v>32</v>
      </c>
      <c r="G3645" t="s">
        <v>2213</v>
      </c>
      <c r="H3645" t="s">
        <v>22</v>
      </c>
      <c r="I3645">
        <v>426</v>
      </c>
      <c r="J3645">
        <v>392</v>
      </c>
      <c r="K3645">
        <v>20233</v>
      </c>
      <c r="L3645">
        <v>20230301</v>
      </c>
      <c r="M3645" t="s">
        <v>31</v>
      </c>
      <c r="N3645">
        <v>20234</v>
      </c>
      <c r="O3645">
        <v>15923807</v>
      </c>
      <c r="P3645" t="s">
        <v>1192</v>
      </c>
      <c r="Q3645" t="s">
        <v>1192</v>
      </c>
    </row>
    <row r="3646" spans="1:17" x14ac:dyDescent="0.25">
      <c r="A3646">
        <v>164987657</v>
      </c>
      <c r="B3646" t="s">
        <v>1273</v>
      </c>
      <c r="C3646" t="s">
        <v>3718</v>
      </c>
      <c r="D3646" t="s">
        <v>68</v>
      </c>
      <c r="E3646">
        <v>22</v>
      </c>
      <c r="F3646" t="s">
        <v>32</v>
      </c>
      <c r="G3646" t="s">
        <v>4748</v>
      </c>
      <c r="H3646" t="s">
        <v>22</v>
      </c>
      <c r="I3646">
        <v>159</v>
      </c>
      <c r="J3646">
        <v>159</v>
      </c>
      <c r="K3646">
        <v>0</v>
      </c>
      <c r="L3646" t="s">
        <v>25</v>
      </c>
      <c r="M3646" t="s">
        <v>30</v>
      </c>
      <c r="N3646">
        <v>0</v>
      </c>
      <c r="O3646">
        <v>16461574</v>
      </c>
      <c r="P3646" t="s">
        <v>13</v>
      </c>
      <c r="Q3646" t="s">
        <v>13</v>
      </c>
    </row>
    <row r="3647" spans="1:17" x14ac:dyDescent="0.25">
      <c r="A3647">
        <v>164987687</v>
      </c>
      <c r="B3647" t="s">
        <v>1273</v>
      </c>
      <c r="C3647" t="s">
        <v>702</v>
      </c>
      <c r="D3647" t="s">
        <v>68</v>
      </c>
      <c r="E3647">
        <v>22</v>
      </c>
      <c r="F3647" t="s">
        <v>32</v>
      </c>
      <c r="G3647" t="s">
        <v>4748</v>
      </c>
      <c r="H3647" t="s">
        <v>22</v>
      </c>
      <c r="I3647">
        <v>159</v>
      </c>
      <c r="J3647">
        <v>159</v>
      </c>
      <c r="K3647">
        <v>0</v>
      </c>
      <c r="L3647" t="s">
        <v>25</v>
      </c>
      <c r="M3647" t="s">
        <v>30</v>
      </c>
      <c r="N3647">
        <v>0</v>
      </c>
      <c r="O3647">
        <v>16461576</v>
      </c>
      <c r="P3647" t="s">
        <v>13</v>
      </c>
      <c r="Q3647" t="s">
        <v>13</v>
      </c>
    </row>
    <row r="3648" spans="1:17" x14ac:dyDescent="0.25">
      <c r="A3648">
        <v>164947922</v>
      </c>
      <c r="B3648" t="s">
        <v>4366</v>
      </c>
      <c r="C3648" t="s">
        <v>4367</v>
      </c>
      <c r="D3648" t="s">
        <v>108</v>
      </c>
      <c r="E3648">
        <v>22</v>
      </c>
      <c r="F3648" t="s">
        <v>6</v>
      </c>
      <c r="G3648" t="s">
        <v>4360</v>
      </c>
      <c r="H3648" t="s">
        <v>22</v>
      </c>
      <c r="I3648">
        <v>214</v>
      </c>
      <c r="J3648">
        <v>189</v>
      </c>
      <c r="K3648">
        <v>0</v>
      </c>
      <c r="L3648">
        <v>20221018</v>
      </c>
      <c r="M3648" t="s">
        <v>30</v>
      </c>
      <c r="N3648">
        <v>0</v>
      </c>
      <c r="O3648">
        <v>16241182</v>
      </c>
      <c r="P3648" t="s">
        <v>13</v>
      </c>
      <c r="Q3648" t="s">
        <v>13</v>
      </c>
    </row>
    <row r="3649" spans="1:17" x14ac:dyDescent="0.25">
      <c r="A3649">
        <v>164917057</v>
      </c>
      <c r="B3649" t="s">
        <v>3963</v>
      </c>
      <c r="C3649" t="s">
        <v>3964</v>
      </c>
      <c r="D3649" t="s">
        <v>109</v>
      </c>
      <c r="E3649">
        <v>22</v>
      </c>
      <c r="F3649" t="s">
        <v>5</v>
      </c>
      <c r="G3649" t="s">
        <v>1478</v>
      </c>
      <c r="H3649" t="s">
        <v>22</v>
      </c>
      <c r="I3649">
        <v>252</v>
      </c>
      <c r="J3649">
        <v>240</v>
      </c>
      <c r="K3649">
        <v>0</v>
      </c>
      <c r="L3649">
        <v>20220407</v>
      </c>
      <c r="M3649" t="s">
        <v>31</v>
      </c>
      <c r="N3649">
        <v>0</v>
      </c>
      <c r="O3649">
        <v>10319866</v>
      </c>
      <c r="P3649" t="s">
        <v>13</v>
      </c>
      <c r="Q3649" t="s">
        <v>13</v>
      </c>
    </row>
    <row r="3650" spans="1:17" x14ac:dyDescent="0.25">
      <c r="A3650">
        <v>164987770</v>
      </c>
      <c r="B3650" t="s">
        <v>6691</v>
      </c>
      <c r="C3650" t="s">
        <v>486</v>
      </c>
      <c r="D3650" t="s">
        <v>68</v>
      </c>
      <c r="E3650">
        <v>22</v>
      </c>
      <c r="F3650" t="s">
        <v>5</v>
      </c>
      <c r="G3650" t="s">
        <v>1478</v>
      </c>
      <c r="H3650" t="s">
        <v>22</v>
      </c>
      <c r="I3650">
        <v>153</v>
      </c>
      <c r="J3650">
        <v>107</v>
      </c>
      <c r="K3650">
        <v>20233</v>
      </c>
      <c r="L3650">
        <v>20210819</v>
      </c>
      <c r="M3650" t="s">
        <v>31</v>
      </c>
      <c r="N3650">
        <v>0</v>
      </c>
      <c r="O3650">
        <v>14898273</v>
      </c>
      <c r="P3650" t="s">
        <v>13</v>
      </c>
      <c r="Q3650" t="s">
        <v>13</v>
      </c>
    </row>
    <row r="3651" spans="1:17" x14ac:dyDescent="0.25">
      <c r="A3651">
        <v>164987999</v>
      </c>
      <c r="B3651" t="s">
        <v>5109</v>
      </c>
      <c r="C3651" t="s">
        <v>325</v>
      </c>
      <c r="D3651" t="s">
        <v>68</v>
      </c>
      <c r="E3651">
        <v>22</v>
      </c>
      <c r="F3651" t="s">
        <v>32</v>
      </c>
      <c r="G3651" t="s">
        <v>4748</v>
      </c>
      <c r="H3651" t="s">
        <v>22</v>
      </c>
      <c r="I3651">
        <v>159</v>
      </c>
      <c r="J3651">
        <v>159</v>
      </c>
      <c r="K3651">
        <v>0</v>
      </c>
      <c r="L3651">
        <v>20211016</v>
      </c>
      <c r="M3651" t="s">
        <v>30</v>
      </c>
      <c r="N3651">
        <v>0</v>
      </c>
      <c r="O3651">
        <v>16461580</v>
      </c>
      <c r="P3651" t="s">
        <v>13</v>
      </c>
      <c r="Q3651" t="s">
        <v>13</v>
      </c>
    </row>
    <row r="3652" spans="1:17" x14ac:dyDescent="0.25">
      <c r="A3652">
        <v>164669797</v>
      </c>
      <c r="B3652" t="s">
        <v>2534</v>
      </c>
      <c r="C3652" t="s">
        <v>2535</v>
      </c>
      <c r="D3652" t="s">
        <v>68</v>
      </c>
      <c r="E3652">
        <v>22</v>
      </c>
      <c r="F3652" t="s">
        <v>32</v>
      </c>
      <c r="G3652" t="s">
        <v>2213</v>
      </c>
      <c r="H3652" t="s">
        <v>22</v>
      </c>
      <c r="I3652">
        <v>601</v>
      </c>
      <c r="J3652">
        <v>329</v>
      </c>
      <c r="K3652">
        <v>20233</v>
      </c>
      <c r="L3652">
        <v>20230921</v>
      </c>
      <c r="M3652" t="s">
        <v>30</v>
      </c>
      <c r="N3652">
        <v>20234</v>
      </c>
      <c r="O3652">
        <v>16242936</v>
      </c>
      <c r="P3652" t="s">
        <v>1193</v>
      </c>
      <c r="Q3652" t="s">
        <v>13</v>
      </c>
    </row>
    <row r="3653" spans="1:17" x14ac:dyDescent="0.25">
      <c r="A3653">
        <v>165053054</v>
      </c>
      <c r="B3653" t="s">
        <v>6292</v>
      </c>
      <c r="C3653" t="s">
        <v>6293</v>
      </c>
      <c r="D3653" t="s">
        <v>68</v>
      </c>
      <c r="E3653">
        <v>22</v>
      </c>
      <c r="F3653" t="s">
        <v>5</v>
      </c>
      <c r="G3653" t="s">
        <v>1478</v>
      </c>
      <c r="H3653" t="s">
        <v>22</v>
      </c>
      <c r="I3653">
        <v>74</v>
      </c>
      <c r="J3653">
        <v>68</v>
      </c>
      <c r="K3653">
        <v>20233</v>
      </c>
      <c r="L3653">
        <v>20230814</v>
      </c>
      <c r="M3653" t="s">
        <v>30</v>
      </c>
      <c r="N3653">
        <v>0</v>
      </c>
      <c r="O3653">
        <v>16492978</v>
      </c>
      <c r="P3653" t="s">
        <v>13</v>
      </c>
      <c r="Q3653" t="s">
        <v>13</v>
      </c>
    </row>
    <row r="3654" spans="1:17" x14ac:dyDescent="0.25">
      <c r="A3654">
        <v>164660404</v>
      </c>
      <c r="B3654" t="s">
        <v>1717</v>
      </c>
      <c r="C3654" t="s">
        <v>1718</v>
      </c>
      <c r="D3654" t="s">
        <v>108</v>
      </c>
      <c r="E3654">
        <v>22</v>
      </c>
      <c r="F3654" t="s">
        <v>6</v>
      </c>
      <c r="G3654" t="s">
        <v>4361</v>
      </c>
      <c r="H3654" t="s">
        <v>22</v>
      </c>
      <c r="I3654">
        <v>606</v>
      </c>
      <c r="J3654">
        <v>523</v>
      </c>
      <c r="K3654">
        <v>20233</v>
      </c>
      <c r="L3654">
        <v>20230523</v>
      </c>
      <c r="M3654" t="s">
        <v>31</v>
      </c>
      <c r="N3654">
        <v>20234</v>
      </c>
      <c r="O3654">
        <v>15959240</v>
      </c>
      <c r="P3654" t="s">
        <v>1193</v>
      </c>
      <c r="Q3654" t="s">
        <v>1192</v>
      </c>
    </row>
    <row r="3655" spans="1:17" x14ac:dyDescent="0.25">
      <c r="A3655">
        <v>164947764</v>
      </c>
      <c r="B3655" t="s">
        <v>340</v>
      </c>
      <c r="C3655" t="s">
        <v>4368</v>
      </c>
      <c r="D3655" t="s">
        <v>94</v>
      </c>
      <c r="E3655">
        <v>22</v>
      </c>
      <c r="F3655" t="s">
        <v>33</v>
      </c>
      <c r="G3655" t="s">
        <v>3218</v>
      </c>
      <c r="H3655" t="s">
        <v>22</v>
      </c>
      <c r="I3655">
        <v>202</v>
      </c>
      <c r="J3655">
        <v>202</v>
      </c>
      <c r="K3655">
        <v>0</v>
      </c>
      <c r="L3655">
        <v>20230522</v>
      </c>
      <c r="M3655" t="s">
        <v>30</v>
      </c>
      <c r="N3655">
        <v>20234</v>
      </c>
      <c r="O3655">
        <v>13898461</v>
      </c>
      <c r="P3655" t="s">
        <v>13</v>
      </c>
      <c r="Q3655" t="s">
        <v>13</v>
      </c>
    </row>
    <row r="3656" spans="1:17" x14ac:dyDescent="0.25">
      <c r="A3656">
        <v>164869538</v>
      </c>
      <c r="B3656" t="s">
        <v>340</v>
      </c>
      <c r="C3656" t="s">
        <v>297</v>
      </c>
      <c r="D3656" t="s">
        <v>97</v>
      </c>
      <c r="E3656">
        <v>22</v>
      </c>
      <c r="F3656" t="s">
        <v>32</v>
      </c>
      <c r="G3656" t="s">
        <v>5099</v>
      </c>
      <c r="H3656" t="s">
        <v>22</v>
      </c>
      <c r="I3656">
        <v>314</v>
      </c>
      <c r="J3656">
        <v>298</v>
      </c>
      <c r="K3656">
        <v>0</v>
      </c>
      <c r="L3656">
        <v>20230329</v>
      </c>
      <c r="M3656" t="s">
        <v>30</v>
      </c>
      <c r="N3656">
        <v>0</v>
      </c>
      <c r="O3656">
        <v>16394676</v>
      </c>
      <c r="P3656" t="s">
        <v>13</v>
      </c>
      <c r="Q3656" t="s">
        <v>13</v>
      </c>
    </row>
    <row r="3657" spans="1:17" x14ac:dyDescent="0.25">
      <c r="A3657">
        <v>164917603</v>
      </c>
      <c r="B3657" t="s">
        <v>340</v>
      </c>
      <c r="C3657" t="s">
        <v>3592</v>
      </c>
      <c r="D3657" t="s">
        <v>68</v>
      </c>
      <c r="E3657">
        <v>22</v>
      </c>
      <c r="F3657" t="s">
        <v>32</v>
      </c>
      <c r="G3657" t="s">
        <v>1067</v>
      </c>
      <c r="H3657" t="s">
        <v>22</v>
      </c>
      <c r="I3657">
        <v>252</v>
      </c>
      <c r="J3657">
        <v>252</v>
      </c>
      <c r="K3657">
        <v>0</v>
      </c>
      <c r="L3657">
        <v>20240103</v>
      </c>
      <c r="M3657" t="s">
        <v>30</v>
      </c>
      <c r="N3657">
        <v>0</v>
      </c>
      <c r="O3657">
        <v>16424125</v>
      </c>
      <c r="P3657" t="s">
        <v>13</v>
      </c>
      <c r="Q3657" t="s">
        <v>13</v>
      </c>
    </row>
    <row r="3658" spans="1:17" x14ac:dyDescent="0.25">
      <c r="A3658">
        <v>164874768</v>
      </c>
      <c r="B3658" t="s">
        <v>2500</v>
      </c>
      <c r="C3658" t="s">
        <v>339</v>
      </c>
      <c r="D3658" t="s">
        <v>68</v>
      </c>
      <c r="E3658">
        <v>22</v>
      </c>
      <c r="F3658" t="s">
        <v>6</v>
      </c>
      <c r="G3658" t="s">
        <v>5655</v>
      </c>
      <c r="H3658" t="s">
        <v>22</v>
      </c>
      <c r="I3658">
        <v>300</v>
      </c>
      <c r="J3658">
        <v>229</v>
      </c>
      <c r="K3658">
        <v>20233</v>
      </c>
      <c r="L3658">
        <v>20230327</v>
      </c>
      <c r="M3658" t="s">
        <v>30</v>
      </c>
      <c r="N3658">
        <v>20234</v>
      </c>
      <c r="O3658">
        <v>16343167</v>
      </c>
      <c r="P3658" t="s">
        <v>13</v>
      </c>
      <c r="Q3658" t="s">
        <v>13</v>
      </c>
    </row>
    <row r="3659" spans="1:17" x14ac:dyDescent="0.25">
      <c r="A3659">
        <v>164720988</v>
      </c>
      <c r="B3659" t="s">
        <v>374</v>
      </c>
      <c r="C3659" t="s">
        <v>2536</v>
      </c>
      <c r="D3659" t="s">
        <v>68</v>
      </c>
      <c r="E3659">
        <v>22</v>
      </c>
      <c r="F3659" t="s">
        <v>32</v>
      </c>
      <c r="G3659" t="s">
        <v>5107</v>
      </c>
      <c r="H3659" t="s">
        <v>22</v>
      </c>
      <c r="I3659">
        <v>516</v>
      </c>
      <c r="J3659">
        <v>259</v>
      </c>
      <c r="K3659">
        <v>0</v>
      </c>
      <c r="L3659">
        <v>20231214</v>
      </c>
      <c r="M3659" t="s">
        <v>30</v>
      </c>
      <c r="N3659">
        <v>20234</v>
      </c>
      <c r="O3659">
        <v>16289341</v>
      </c>
      <c r="P3659" t="s">
        <v>1192</v>
      </c>
      <c r="Q3659" t="s">
        <v>13</v>
      </c>
    </row>
    <row r="3660" spans="1:17" x14ac:dyDescent="0.25">
      <c r="A3660">
        <v>165004314</v>
      </c>
      <c r="B3660" t="s">
        <v>374</v>
      </c>
      <c r="C3660" t="s">
        <v>526</v>
      </c>
      <c r="D3660" t="s">
        <v>68</v>
      </c>
      <c r="E3660">
        <v>22</v>
      </c>
      <c r="F3660" t="s">
        <v>32</v>
      </c>
      <c r="G3660" t="s">
        <v>4748</v>
      </c>
      <c r="H3660" t="s">
        <v>22</v>
      </c>
      <c r="I3660">
        <v>137</v>
      </c>
      <c r="J3660">
        <v>137</v>
      </c>
      <c r="K3660">
        <v>20233</v>
      </c>
      <c r="L3660" t="s">
        <v>25</v>
      </c>
      <c r="M3660" t="s">
        <v>30</v>
      </c>
      <c r="N3660">
        <v>20234</v>
      </c>
      <c r="O3660">
        <v>16476689</v>
      </c>
      <c r="P3660" t="s">
        <v>13</v>
      </c>
      <c r="Q3660" t="s">
        <v>13</v>
      </c>
    </row>
    <row r="3661" spans="1:17" x14ac:dyDescent="0.25">
      <c r="A3661">
        <v>164788717</v>
      </c>
      <c r="B3661" t="s">
        <v>2140</v>
      </c>
      <c r="C3661" t="s">
        <v>2537</v>
      </c>
      <c r="D3661" t="s">
        <v>97</v>
      </c>
      <c r="E3661">
        <v>22</v>
      </c>
      <c r="F3661" t="s">
        <v>6</v>
      </c>
      <c r="G3661" t="s">
        <v>5655</v>
      </c>
      <c r="H3661" t="s">
        <v>22</v>
      </c>
      <c r="I3661">
        <v>417</v>
      </c>
      <c r="J3661">
        <v>140</v>
      </c>
      <c r="K3661">
        <v>20233</v>
      </c>
      <c r="L3661">
        <v>20190823</v>
      </c>
      <c r="M3661" t="s">
        <v>31</v>
      </c>
      <c r="N3661">
        <v>20234</v>
      </c>
      <c r="O3661">
        <v>15632586</v>
      </c>
      <c r="P3661" t="s">
        <v>1192</v>
      </c>
      <c r="Q3661" t="s">
        <v>13</v>
      </c>
    </row>
    <row r="3662" spans="1:17" x14ac:dyDescent="0.25">
      <c r="A3662">
        <v>164773999</v>
      </c>
      <c r="B3662" t="s">
        <v>2366</v>
      </c>
      <c r="C3662" t="s">
        <v>2367</v>
      </c>
      <c r="D3662" t="s">
        <v>108</v>
      </c>
      <c r="E3662">
        <v>22</v>
      </c>
      <c r="F3662" t="s">
        <v>6</v>
      </c>
      <c r="G3662" t="s">
        <v>4369</v>
      </c>
      <c r="H3662" t="s">
        <v>22</v>
      </c>
      <c r="I3662">
        <v>440</v>
      </c>
      <c r="J3662">
        <v>433</v>
      </c>
      <c r="K3662">
        <v>20233</v>
      </c>
      <c r="L3662" t="s">
        <v>25</v>
      </c>
      <c r="M3662" t="s">
        <v>31</v>
      </c>
      <c r="N3662">
        <v>20234</v>
      </c>
      <c r="O3662">
        <v>15689792</v>
      </c>
      <c r="P3662" t="s">
        <v>1192</v>
      </c>
      <c r="Q3662" t="s">
        <v>1192</v>
      </c>
    </row>
    <row r="3663" spans="1:17" x14ac:dyDescent="0.25">
      <c r="A3663">
        <v>165071305</v>
      </c>
      <c r="B3663" t="s">
        <v>7571</v>
      </c>
      <c r="C3663" t="s">
        <v>373</v>
      </c>
      <c r="D3663" t="s">
        <v>97</v>
      </c>
      <c r="E3663">
        <v>22</v>
      </c>
      <c r="F3663" t="s">
        <v>1980</v>
      </c>
      <c r="G3663" t="s">
        <v>2359</v>
      </c>
      <c r="H3663" t="s">
        <v>22</v>
      </c>
      <c r="I3663">
        <v>73</v>
      </c>
      <c r="J3663">
        <v>73</v>
      </c>
      <c r="K3663">
        <v>20233</v>
      </c>
      <c r="L3663">
        <v>20220112</v>
      </c>
      <c r="M3663" t="s">
        <v>30</v>
      </c>
      <c r="N3663">
        <v>0</v>
      </c>
      <c r="O3663">
        <v>16518260</v>
      </c>
      <c r="P3663" t="s">
        <v>13</v>
      </c>
      <c r="Q3663" t="s">
        <v>13</v>
      </c>
    </row>
    <row r="3664" spans="1:17" x14ac:dyDescent="0.25">
      <c r="A3664">
        <v>164674606</v>
      </c>
      <c r="B3664" t="s">
        <v>1719</v>
      </c>
      <c r="C3664" t="s">
        <v>160</v>
      </c>
      <c r="D3664" t="s">
        <v>108</v>
      </c>
      <c r="E3664">
        <v>22</v>
      </c>
      <c r="F3664" t="s">
        <v>32</v>
      </c>
      <c r="G3664" t="s">
        <v>1066</v>
      </c>
      <c r="H3664" t="s">
        <v>22</v>
      </c>
      <c r="I3664">
        <v>587</v>
      </c>
      <c r="J3664">
        <v>587</v>
      </c>
      <c r="K3664">
        <v>20233</v>
      </c>
      <c r="L3664" t="s">
        <v>25</v>
      </c>
      <c r="M3664" t="s">
        <v>30</v>
      </c>
      <c r="N3664">
        <v>20234</v>
      </c>
      <c r="O3664">
        <v>16286924</v>
      </c>
      <c r="P3664" t="s">
        <v>1193</v>
      </c>
      <c r="Q3664" t="s">
        <v>1193</v>
      </c>
    </row>
    <row r="3665" spans="1:17" x14ac:dyDescent="0.25">
      <c r="A3665">
        <v>165069981</v>
      </c>
      <c r="B3665" t="s">
        <v>6692</v>
      </c>
      <c r="C3665" t="s">
        <v>5886</v>
      </c>
      <c r="D3665" t="s">
        <v>68</v>
      </c>
      <c r="E3665">
        <v>22</v>
      </c>
      <c r="F3665" t="s">
        <v>32</v>
      </c>
      <c r="G3665" t="s">
        <v>4748</v>
      </c>
      <c r="H3665" t="s">
        <v>22</v>
      </c>
      <c r="I3665">
        <v>53</v>
      </c>
      <c r="J3665">
        <v>53</v>
      </c>
      <c r="K3665">
        <v>0</v>
      </c>
      <c r="L3665" t="s">
        <v>25</v>
      </c>
      <c r="M3665" t="s">
        <v>30</v>
      </c>
      <c r="N3665">
        <v>0</v>
      </c>
      <c r="O3665">
        <v>16513845</v>
      </c>
      <c r="P3665" t="s">
        <v>13</v>
      </c>
      <c r="Q3665" t="s">
        <v>13</v>
      </c>
    </row>
    <row r="3666" spans="1:17" x14ac:dyDescent="0.25">
      <c r="A3666">
        <v>164877475</v>
      </c>
      <c r="B3666" t="s">
        <v>3593</v>
      </c>
      <c r="C3666" t="s">
        <v>3594</v>
      </c>
      <c r="D3666" t="s">
        <v>68</v>
      </c>
      <c r="E3666">
        <v>22</v>
      </c>
      <c r="F3666" t="s">
        <v>6</v>
      </c>
      <c r="G3666" t="s">
        <v>4361</v>
      </c>
      <c r="H3666" t="s">
        <v>22</v>
      </c>
      <c r="I3666">
        <v>297</v>
      </c>
      <c r="J3666">
        <v>259</v>
      </c>
      <c r="K3666">
        <v>20233</v>
      </c>
      <c r="L3666">
        <v>20240302</v>
      </c>
      <c r="M3666" t="s">
        <v>30</v>
      </c>
      <c r="N3666">
        <v>20234</v>
      </c>
      <c r="O3666">
        <v>14077839</v>
      </c>
      <c r="P3666" t="s">
        <v>13</v>
      </c>
      <c r="Q3666" t="s">
        <v>13</v>
      </c>
    </row>
    <row r="3667" spans="1:17" x14ac:dyDescent="0.25">
      <c r="A3667">
        <v>164748583</v>
      </c>
      <c r="B3667" t="s">
        <v>2368</v>
      </c>
      <c r="C3667" t="s">
        <v>2369</v>
      </c>
      <c r="D3667" t="s">
        <v>97</v>
      </c>
      <c r="E3667">
        <v>22</v>
      </c>
      <c r="F3667" t="s">
        <v>6</v>
      </c>
      <c r="G3667" t="s">
        <v>1478</v>
      </c>
      <c r="H3667" t="s">
        <v>22</v>
      </c>
      <c r="I3667">
        <v>473</v>
      </c>
      <c r="J3667">
        <v>448</v>
      </c>
      <c r="K3667">
        <v>20233</v>
      </c>
      <c r="L3667">
        <v>20220627</v>
      </c>
      <c r="M3667" t="s">
        <v>31</v>
      </c>
      <c r="N3667">
        <v>20234</v>
      </c>
      <c r="O3667">
        <v>13003182</v>
      </c>
      <c r="P3667" t="s">
        <v>1192</v>
      </c>
      <c r="Q3667" t="s">
        <v>1192</v>
      </c>
    </row>
    <row r="3668" spans="1:17" x14ac:dyDescent="0.25">
      <c r="A3668">
        <v>164579314</v>
      </c>
      <c r="B3668" t="s">
        <v>1479</v>
      </c>
      <c r="C3668" t="s">
        <v>1480</v>
      </c>
      <c r="D3668" t="s">
        <v>68</v>
      </c>
      <c r="E3668">
        <v>22</v>
      </c>
      <c r="F3668" t="s">
        <v>6</v>
      </c>
      <c r="G3668" t="s">
        <v>890</v>
      </c>
      <c r="H3668" t="s">
        <v>22</v>
      </c>
      <c r="I3668">
        <v>741</v>
      </c>
      <c r="J3668">
        <v>721</v>
      </c>
      <c r="K3668">
        <v>20233</v>
      </c>
      <c r="L3668">
        <v>20230410</v>
      </c>
      <c r="M3668" t="s">
        <v>30</v>
      </c>
      <c r="N3668">
        <v>20234</v>
      </c>
      <c r="O3668">
        <v>16013497</v>
      </c>
      <c r="P3668" t="s">
        <v>14</v>
      </c>
      <c r="Q3668" t="s">
        <v>1193</v>
      </c>
    </row>
    <row r="3669" spans="1:17" x14ac:dyDescent="0.25">
      <c r="A3669">
        <v>165038155</v>
      </c>
      <c r="B3669" t="s">
        <v>7572</v>
      </c>
      <c r="C3669" t="s">
        <v>5590</v>
      </c>
      <c r="D3669" t="s">
        <v>108</v>
      </c>
      <c r="E3669">
        <v>22</v>
      </c>
      <c r="F3669" t="s">
        <v>6</v>
      </c>
      <c r="G3669" t="s">
        <v>890</v>
      </c>
      <c r="H3669" t="s">
        <v>22</v>
      </c>
      <c r="I3669">
        <v>91</v>
      </c>
      <c r="J3669">
        <v>61</v>
      </c>
      <c r="K3669">
        <v>20233</v>
      </c>
      <c r="L3669">
        <v>20220907</v>
      </c>
      <c r="M3669" t="s">
        <v>30</v>
      </c>
      <c r="N3669">
        <v>20234</v>
      </c>
      <c r="O3669">
        <v>16422176</v>
      </c>
      <c r="P3669" t="s">
        <v>13</v>
      </c>
      <c r="Q3669" t="s">
        <v>13</v>
      </c>
    </row>
    <row r="3670" spans="1:17" x14ac:dyDescent="0.25">
      <c r="A3670">
        <v>165053062</v>
      </c>
      <c r="B3670" t="s">
        <v>6693</v>
      </c>
      <c r="C3670" t="s">
        <v>6694</v>
      </c>
      <c r="D3670" t="s">
        <v>78</v>
      </c>
      <c r="E3670">
        <v>22</v>
      </c>
      <c r="F3670" t="s">
        <v>6</v>
      </c>
      <c r="G3670" t="s">
        <v>890</v>
      </c>
      <c r="H3670" t="s">
        <v>22</v>
      </c>
      <c r="I3670">
        <v>74</v>
      </c>
      <c r="J3670">
        <v>70</v>
      </c>
      <c r="K3670">
        <v>20233</v>
      </c>
      <c r="L3670">
        <v>20180604</v>
      </c>
      <c r="M3670" t="s">
        <v>31</v>
      </c>
      <c r="N3670">
        <v>20234</v>
      </c>
      <c r="O3670">
        <v>16240187</v>
      </c>
      <c r="P3670" t="s">
        <v>13</v>
      </c>
      <c r="Q3670" t="s">
        <v>13</v>
      </c>
    </row>
    <row r="3671" spans="1:17" x14ac:dyDescent="0.25">
      <c r="A3671">
        <v>165060788</v>
      </c>
      <c r="B3671" t="s">
        <v>6166</v>
      </c>
      <c r="C3671" t="s">
        <v>7573</v>
      </c>
      <c r="D3671" t="s">
        <v>68</v>
      </c>
      <c r="E3671">
        <v>22</v>
      </c>
      <c r="F3671" t="s">
        <v>32</v>
      </c>
      <c r="G3671" t="s">
        <v>5099</v>
      </c>
      <c r="H3671" t="s">
        <v>22</v>
      </c>
      <c r="I3671">
        <v>73</v>
      </c>
      <c r="J3671">
        <v>41</v>
      </c>
      <c r="K3671">
        <v>0</v>
      </c>
      <c r="L3671">
        <v>20240305</v>
      </c>
      <c r="M3671" t="s">
        <v>30</v>
      </c>
      <c r="N3671">
        <v>0</v>
      </c>
      <c r="O3671">
        <v>16475689</v>
      </c>
      <c r="P3671" t="s">
        <v>13</v>
      </c>
      <c r="Q3671" t="s">
        <v>13</v>
      </c>
    </row>
    <row r="3672" spans="1:17" x14ac:dyDescent="0.25">
      <c r="A3672">
        <v>164834337</v>
      </c>
      <c r="B3672" t="s">
        <v>2924</v>
      </c>
      <c r="C3672" t="s">
        <v>2925</v>
      </c>
      <c r="D3672" t="s">
        <v>111</v>
      </c>
      <c r="E3672">
        <v>22</v>
      </c>
      <c r="F3672" t="s">
        <v>6</v>
      </c>
      <c r="G3672" t="s">
        <v>6684</v>
      </c>
      <c r="H3672" t="s">
        <v>22</v>
      </c>
      <c r="I3672">
        <v>347</v>
      </c>
      <c r="J3672">
        <v>339</v>
      </c>
      <c r="K3672">
        <v>0</v>
      </c>
      <c r="L3672" t="s">
        <v>25</v>
      </c>
      <c r="M3672" t="s">
        <v>31</v>
      </c>
      <c r="N3672">
        <v>0</v>
      </c>
      <c r="O3672">
        <v>8076805</v>
      </c>
      <c r="P3672" t="s">
        <v>13</v>
      </c>
      <c r="Q3672" t="s">
        <v>13</v>
      </c>
    </row>
    <row r="3673" spans="1:17" x14ac:dyDescent="0.25">
      <c r="A3673">
        <v>165051902</v>
      </c>
      <c r="B3673" t="s">
        <v>6294</v>
      </c>
      <c r="C3673" t="s">
        <v>6295</v>
      </c>
      <c r="D3673" t="s">
        <v>68</v>
      </c>
      <c r="E3673">
        <v>22</v>
      </c>
      <c r="F3673" t="s">
        <v>32</v>
      </c>
      <c r="G3673" t="s">
        <v>4748</v>
      </c>
      <c r="H3673" t="s">
        <v>22</v>
      </c>
      <c r="I3673">
        <v>75</v>
      </c>
      <c r="J3673">
        <v>75</v>
      </c>
      <c r="K3673">
        <v>20233</v>
      </c>
      <c r="L3673" t="s">
        <v>25</v>
      </c>
      <c r="M3673" t="s">
        <v>30</v>
      </c>
      <c r="N3673">
        <v>0</v>
      </c>
      <c r="O3673">
        <v>16499400</v>
      </c>
      <c r="P3673" t="s">
        <v>13</v>
      </c>
      <c r="Q3673" t="s">
        <v>13</v>
      </c>
    </row>
    <row r="3674" spans="1:17" x14ac:dyDescent="0.25">
      <c r="A3674">
        <v>164812640</v>
      </c>
      <c r="B3674" t="s">
        <v>293</v>
      </c>
      <c r="C3674" t="s">
        <v>7574</v>
      </c>
      <c r="D3674" t="s">
        <v>68</v>
      </c>
      <c r="E3674">
        <v>22</v>
      </c>
      <c r="F3674" t="s">
        <v>6</v>
      </c>
      <c r="G3674" t="s">
        <v>2359</v>
      </c>
      <c r="H3674" t="s">
        <v>22</v>
      </c>
      <c r="I3674">
        <v>385</v>
      </c>
      <c r="J3674">
        <v>18</v>
      </c>
      <c r="K3674">
        <v>20233</v>
      </c>
      <c r="L3674" t="s">
        <v>25</v>
      </c>
      <c r="M3674" t="s">
        <v>30</v>
      </c>
      <c r="N3674">
        <v>20234</v>
      </c>
      <c r="O3674">
        <v>12993673</v>
      </c>
      <c r="P3674" t="s">
        <v>1192</v>
      </c>
      <c r="Q3674" t="s">
        <v>13</v>
      </c>
    </row>
    <row r="3675" spans="1:17" x14ac:dyDescent="0.25">
      <c r="A3675">
        <v>165037829</v>
      </c>
      <c r="B3675" t="s">
        <v>293</v>
      </c>
      <c r="C3675" t="s">
        <v>6695</v>
      </c>
      <c r="D3675" t="s">
        <v>68</v>
      </c>
      <c r="E3675">
        <v>22</v>
      </c>
      <c r="F3675" t="s">
        <v>6</v>
      </c>
      <c r="G3675" t="s">
        <v>1478</v>
      </c>
      <c r="H3675" t="s">
        <v>22</v>
      </c>
      <c r="I3675">
        <v>91</v>
      </c>
      <c r="J3675">
        <v>63</v>
      </c>
      <c r="K3675">
        <v>0</v>
      </c>
      <c r="L3675">
        <v>20220314</v>
      </c>
      <c r="M3675" t="s">
        <v>31</v>
      </c>
      <c r="N3675">
        <v>0</v>
      </c>
      <c r="O3675">
        <v>16269433</v>
      </c>
      <c r="P3675" t="s">
        <v>13</v>
      </c>
      <c r="Q3675" t="s">
        <v>13</v>
      </c>
    </row>
    <row r="3676" spans="1:17" x14ac:dyDescent="0.25">
      <c r="A3676">
        <v>165072836</v>
      </c>
      <c r="B3676" t="s">
        <v>294</v>
      </c>
      <c r="C3676" t="s">
        <v>7575</v>
      </c>
      <c r="D3676" t="s">
        <v>68</v>
      </c>
      <c r="E3676">
        <v>22</v>
      </c>
      <c r="F3676" t="s">
        <v>32</v>
      </c>
      <c r="G3676" t="s">
        <v>4748</v>
      </c>
      <c r="H3676" t="s">
        <v>22</v>
      </c>
      <c r="I3676">
        <v>49</v>
      </c>
      <c r="J3676">
        <v>49</v>
      </c>
      <c r="K3676">
        <v>20233</v>
      </c>
      <c r="L3676">
        <v>20230206</v>
      </c>
      <c r="M3676" t="s">
        <v>30</v>
      </c>
      <c r="N3676">
        <v>0</v>
      </c>
      <c r="O3676">
        <v>16516611</v>
      </c>
      <c r="P3676" t="s">
        <v>13</v>
      </c>
      <c r="Q3676" t="s">
        <v>13</v>
      </c>
    </row>
    <row r="3677" spans="1:17" x14ac:dyDescent="0.25">
      <c r="A3677">
        <v>164834136</v>
      </c>
      <c r="B3677" t="s">
        <v>2926</v>
      </c>
      <c r="C3677" t="s">
        <v>396</v>
      </c>
      <c r="D3677" t="s">
        <v>97</v>
      </c>
      <c r="E3677">
        <v>22</v>
      </c>
      <c r="F3677" t="s">
        <v>5</v>
      </c>
      <c r="G3677" t="s">
        <v>782</v>
      </c>
      <c r="H3677" t="s">
        <v>22</v>
      </c>
      <c r="I3677">
        <v>355</v>
      </c>
      <c r="J3677">
        <v>231</v>
      </c>
      <c r="K3677">
        <v>20233</v>
      </c>
      <c r="L3677">
        <v>20230405</v>
      </c>
      <c r="M3677" t="s">
        <v>31</v>
      </c>
      <c r="N3677">
        <v>20234</v>
      </c>
      <c r="O3677">
        <v>16330262</v>
      </c>
      <c r="P3677" t="s">
        <v>13</v>
      </c>
      <c r="Q3677" t="s">
        <v>13</v>
      </c>
    </row>
    <row r="3678" spans="1:17" x14ac:dyDescent="0.25">
      <c r="A3678">
        <v>165071912</v>
      </c>
      <c r="B3678" t="s">
        <v>7576</v>
      </c>
      <c r="C3678" t="s">
        <v>1633</v>
      </c>
      <c r="D3678" t="s">
        <v>68</v>
      </c>
      <c r="E3678">
        <v>22</v>
      </c>
      <c r="F3678" t="s">
        <v>32</v>
      </c>
      <c r="G3678" t="s">
        <v>4748</v>
      </c>
      <c r="H3678" t="s">
        <v>22</v>
      </c>
      <c r="I3678">
        <v>50</v>
      </c>
      <c r="J3678">
        <v>50</v>
      </c>
      <c r="K3678">
        <v>0</v>
      </c>
      <c r="L3678" t="s">
        <v>25</v>
      </c>
      <c r="M3678" t="s">
        <v>30</v>
      </c>
      <c r="N3678">
        <v>0</v>
      </c>
      <c r="O3678">
        <v>16515297</v>
      </c>
      <c r="P3678" t="s">
        <v>13</v>
      </c>
      <c r="Q3678" t="s">
        <v>13</v>
      </c>
    </row>
    <row r="3679" spans="1:17" x14ac:dyDescent="0.25">
      <c r="A3679">
        <v>164884271</v>
      </c>
      <c r="B3679" t="s">
        <v>3595</v>
      </c>
      <c r="C3679" t="s">
        <v>3596</v>
      </c>
      <c r="D3679" t="s">
        <v>126</v>
      </c>
      <c r="E3679">
        <v>22</v>
      </c>
      <c r="F3679" t="s">
        <v>6</v>
      </c>
      <c r="G3679" t="s">
        <v>5655</v>
      </c>
      <c r="H3679" t="s">
        <v>22</v>
      </c>
      <c r="I3679">
        <v>284</v>
      </c>
      <c r="J3679">
        <v>262</v>
      </c>
      <c r="K3679">
        <v>20233</v>
      </c>
      <c r="L3679">
        <v>20220418</v>
      </c>
      <c r="M3679" t="s">
        <v>31</v>
      </c>
      <c r="N3679">
        <v>20234</v>
      </c>
      <c r="O3679">
        <v>8103944</v>
      </c>
      <c r="P3679" t="s">
        <v>13</v>
      </c>
      <c r="Q3679" t="s">
        <v>13</v>
      </c>
    </row>
    <row r="3680" spans="1:17" x14ac:dyDescent="0.25">
      <c r="A3680">
        <v>164954679</v>
      </c>
      <c r="B3680" t="s">
        <v>4370</v>
      </c>
      <c r="C3680" t="s">
        <v>475</v>
      </c>
      <c r="D3680" t="s">
        <v>68</v>
      </c>
      <c r="E3680">
        <v>22</v>
      </c>
      <c r="F3680" t="s">
        <v>32</v>
      </c>
      <c r="G3680" t="s">
        <v>1066</v>
      </c>
      <c r="H3680" t="s">
        <v>22</v>
      </c>
      <c r="I3680">
        <v>205</v>
      </c>
      <c r="J3680">
        <v>205</v>
      </c>
      <c r="K3680">
        <v>20233</v>
      </c>
      <c r="L3680">
        <v>20231110</v>
      </c>
      <c r="M3680" t="s">
        <v>30</v>
      </c>
      <c r="N3680">
        <v>20234</v>
      </c>
      <c r="O3680">
        <v>16444602</v>
      </c>
      <c r="P3680" t="s">
        <v>13</v>
      </c>
      <c r="Q3680" t="s">
        <v>13</v>
      </c>
    </row>
    <row r="3681" spans="1:17" x14ac:dyDescent="0.25">
      <c r="A3681">
        <v>164789273</v>
      </c>
      <c r="B3681" t="s">
        <v>3220</v>
      </c>
      <c r="C3681" t="s">
        <v>746</v>
      </c>
      <c r="D3681" t="s">
        <v>97</v>
      </c>
      <c r="E3681">
        <v>22</v>
      </c>
      <c r="F3681" t="s">
        <v>6</v>
      </c>
      <c r="G3681" t="s">
        <v>4361</v>
      </c>
      <c r="H3681" t="s">
        <v>22</v>
      </c>
      <c r="I3681">
        <v>419</v>
      </c>
      <c r="J3681">
        <v>314</v>
      </c>
      <c r="K3681">
        <v>0</v>
      </c>
      <c r="L3681" t="s">
        <v>25</v>
      </c>
      <c r="M3681" t="s">
        <v>31</v>
      </c>
      <c r="N3681">
        <v>0</v>
      </c>
      <c r="O3681">
        <v>10095802</v>
      </c>
      <c r="P3681" t="s">
        <v>1192</v>
      </c>
      <c r="Q3681" t="s">
        <v>13</v>
      </c>
    </row>
    <row r="3682" spans="1:17" x14ac:dyDescent="0.25">
      <c r="A3682">
        <v>164986554</v>
      </c>
      <c r="B3682" t="s">
        <v>4749</v>
      </c>
      <c r="C3682" t="s">
        <v>4750</v>
      </c>
      <c r="D3682" t="s">
        <v>68</v>
      </c>
      <c r="E3682">
        <v>22</v>
      </c>
      <c r="F3682" t="s">
        <v>32</v>
      </c>
      <c r="G3682" t="s">
        <v>4748</v>
      </c>
      <c r="H3682" t="s">
        <v>22</v>
      </c>
      <c r="I3682">
        <v>160</v>
      </c>
      <c r="J3682">
        <v>160</v>
      </c>
      <c r="K3682">
        <v>0</v>
      </c>
      <c r="L3682" t="s">
        <v>25</v>
      </c>
      <c r="M3682" t="s">
        <v>30</v>
      </c>
      <c r="N3682">
        <v>0</v>
      </c>
      <c r="O3682">
        <v>16458083</v>
      </c>
      <c r="P3682" t="s">
        <v>13</v>
      </c>
      <c r="Q3682" t="s">
        <v>13</v>
      </c>
    </row>
    <row r="3683" spans="1:17" x14ac:dyDescent="0.25">
      <c r="A3683">
        <v>165072579</v>
      </c>
      <c r="B3683" t="s">
        <v>7577</v>
      </c>
      <c r="C3683" t="s">
        <v>436</v>
      </c>
      <c r="D3683" t="s">
        <v>68</v>
      </c>
      <c r="E3683">
        <v>22</v>
      </c>
      <c r="F3683" t="s">
        <v>32</v>
      </c>
      <c r="G3683" t="s">
        <v>4748</v>
      </c>
      <c r="H3683" t="s">
        <v>22</v>
      </c>
      <c r="I3683">
        <v>49</v>
      </c>
      <c r="J3683">
        <v>49</v>
      </c>
      <c r="K3683">
        <v>20233</v>
      </c>
      <c r="L3683" t="s">
        <v>25</v>
      </c>
      <c r="M3683" t="s">
        <v>30</v>
      </c>
      <c r="N3683">
        <v>0</v>
      </c>
      <c r="O3683">
        <v>16516646</v>
      </c>
      <c r="P3683" t="s">
        <v>13</v>
      </c>
      <c r="Q3683" t="s">
        <v>13</v>
      </c>
    </row>
    <row r="3684" spans="1:17" x14ac:dyDescent="0.25">
      <c r="A3684">
        <v>165064843</v>
      </c>
      <c r="B3684" t="s">
        <v>6696</v>
      </c>
      <c r="C3684" t="s">
        <v>1785</v>
      </c>
      <c r="D3684" t="s">
        <v>68</v>
      </c>
      <c r="E3684">
        <v>22</v>
      </c>
      <c r="F3684" t="s">
        <v>32</v>
      </c>
      <c r="G3684" t="s">
        <v>4748</v>
      </c>
      <c r="H3684" t="s">
        <v>22</v>
      </c>
      <c r="I3684">
        <v>60</v>
      </c>
      <c r="J3684">
        <v>60</v>
      </c>
      <c r="K3684">
        <v>0</v>
      </c>
      <c r="L3684" t="s">
        <v>25</v>
      </c>
      <c r="M3684" t="s">
        <v>30</v>
      </c>
      <c r="N3684">
        <v>0</v>
      </c>
      <c r="O3684">
        <v>16511568</v>
      </c>
      <c r="P3684" t="s">
        <v>13</v>
      </c>
      <c r="Q3684" t="s">
        <v>13</v>
      </c>
    </row>
    <row r="3685" spans="1:17" x14ac:dyDescent="0.25">
      <c r="A3685">
        <v>164502939</v>
      </c>
      <c r="B3685" t="s">
        <v>1137</v>
      </c>
      <c r="C3685" t="s">
        <v>1289</v>
      </c>
      <c r="D3685" t="s">
        <v>97</v>
      </c>
      <c r="E3685">
        <v>22</v>
      </c>
      <c r="F3685" t="s">
        <v>32</v>
      </c>
      <c r="G3685" t="s">
        <v>5099</v>
      </c>
      <c r="H3685" t="s">
        <v>22</v>
      </c>
      <c r="I3685">
        <v>887</v>
      </c>
      <c r="J3685">
        <v>545</v>
      </c>
      <c r="K3685">
        <v>20233</v>
      </c>
      <c r="L3685">
        <v>20230227</v>
      </c>
      <c r="M3685" t="s">
        <v>30</v>
      </c>
      <c r="N3685">
        <v>20234</v>
      </c>
      <c r="O3685">
        <v>16119366</v>
      </c>
      <c r="P3685" t="s">
        <v>14</v>
      </c>
      <c r="Q3685" t="s">
        <v>1192</v>
      </c>
    </row>
    <row r="3686" spans="1:17" x14ac:dyDescent="0.25">
      <c r="A3686">
        <v>165088500</v>
      </c>
      <c r="B3686" t="s">
        <v>2237</v>
      </c>
      <c r="C3686" t="s">
        <v>7578</v>
      </c>
      <c r="D3686" t="s">
        <v>68</v>
      </c>
      <c r="E3686">
        <v>22</v>
      </c>
      <c r="F3686" t="s">
        <v>32</v>
      </c>
      <c r="G3686" t="s">
        <v>7544</v>
      </c>
      <c r="H3686" t="s">
        <v>22</v>
      </c>
      <c r="I3686">
        <v>28</v>
      </c>
      <c r="J3686">
        <v>6</v>
      </c>
      <c r="K3686">
        <v>20233</v>
      </c>
      <c r="L3686">
        <v>20230527</v>
      </c>
      <c r="M3686" t="s">
        <v>30</v>
      </c>
      <c r="N3686">
        <v>0</v>
      </c>
      <c r="O3686">
        <v>16495310</v>
      </c>
      <c r="P3686" t="s">
        <v>13</v>
      </c>
      <c r="Q3686" t="s">
        <v>13</v>
      </c>
    </row>
    <row r="3687" spans="1:17" x14ac:dyDescent="0.25">
      <c r="A3687">
        <v>164818919</v>
      </c>
      <c r="B3687" t="s">
        <v>2677</v>
      </c>
      <c r="C3687" t="s">
        <v>2678</v>
      </c>
      <c r="D3687" t="s">
        <v>68</v>
      </c>
      <c r="E3687">
        <v>22</v>
      </c>
      <c r="F3687" t="s">
        <v>32</v>
      </c>
      <c r="G3687" t="s">
        <v>5107</v>
      </c>
      <c r="H3687" t="s">
        <v>22</v>
      </c>
      <c r="I3687">
        <v>377</v>
      </c>
      <c r="J3687">
        <v>377</v>
      </c>
      <c r="K3687">
        <v>0</v>
      </c>
      <c r="L3687">
        <v>20210915</v>
      </c>
      <c r="M3687" t="s">
        <v>30</v>
      </c>
      <c r="N3687">
        <v>20234</v>
      </c>
      <c r="O3687">
        <v>16356050</v>
      </c>
      <c r="P3687" t="s">
        <v>1192</v>
      </c>
      <c r="Q3687" t="s">
        <v>1192</v>
      </c>
    </row>
    <row r="3688" spans="1:17" x14ac:dyDescent="0.25">
      <c r="A3688">
        <v>164947058</v>
      </c>
      <c r="B3688" t="s">
        <v>4371</v>
      </c>
      <c r="C3688" t="s">
        <v>4372</v>
      </c>
      <c r="D3688" t="s">
        <v>68</v>
      </c>
      <c r="E3688">
        <v>22</v>
      </c>
      <c r="F3688" t="s">
        <v>32</v>
      </c>
      <c r="G3688" t="s">
        <v>5107</v>
      </c>
      <c r="H3688" t="s">
        <v>22</v>
      </c>
      <c r="I3688">
        <v>227</v>
      </c>
      <c r="J3688">
        <v>202</v>
      </c>
      <c r="K3688">
        <v>0</v>
      </c>
      <c r="L3688">
        <v>20220606</v>
      </c>
      <c r="M3688" t="s">
        <v>30</v>
      </c>
      <c r="N3688">
        <v>0</v>
      </c>
      <c r="O3688">
        <v>16422164</v>
      </c>
      <c r="P3688" t="s">
        <v>13</v>
      </c>
      <c r="Q3688" t="s">
        <v>13</v>
      </c>
    </row>
    <row r="3689" spans="1:17" x14ac:dyDescent="0.25">
      <c r="A3689">
        <v>165003725</v>
      </c>
      <c r="B3689" t="s">
        <v>5632</v>
      </c>
      <c r="C3689" t="s">
        <v>5633</v>
      </c>
      <c r="D3689" t="s">
        <v>108</v>
      </c>
      <c r="E3689">
        <v>22</v>
      </c>
      <c r="F3689" t="s">
        <v>5</v>
      </c>
      <c r="G3689" t="s">
        <v>4361</v>
      </c>
      <c r="H3689" t="s">
        <v>22</v>
      </c>
      <c r="I3689">
        <v>138</v>
      </c>
      <c r="J3689">
        <v>21</v>
      </c>
      <c r="K3689">
        <v>0</v>
      </c>
      <c r="L3689">
        <v>20191129</v>
      </c>
      <c r="M3689" t="s">
        <v>31</v>
      </c>
      <c r="N3689">
        <v>0</v>
      </c>
      <c r="O3689">
        <v>16424304</v>
      </c>
      <c r="P3689" t="s">
        <v>13</v>
      </c>
      <c r="Q3689" t="s">
        <v>13</v>
      </c>
    </row>
    <row r="3690" spans="1:17" x14ac:dyDescent="0.25">
      <c r="A3690">
        <v>164993541</v>
      </c>
      <c r="B3690" t="s">
        <v>6296</v>
      </c>
      <c r="C3690" t="s">
        <v>650</v>
      </c>
      <c r="D3690" t="s">
        <v>108</v>
      </c>
      <c r="E3690">
        <v>22</v>
      </c>
      <c r="F3690" t="s">
        <v>6</v>
      </c>
      <c r="G3690" t="s">
        <v>870</v>
      </c>
      <c r="H3690" t="s">
        <v>22</v>
      </c>
      <c r="I3690">
        <v>152</v>
      </c>
      <c r="J3690">
        <v>130</v>
      </c>
      <c r="K3690">
        <v>20233</v>
      </c>
      <c r="L3690">
        <v>20200827</v>
      </c>
      <c r="M3690" t="s">
        <v>30</v>
      </c>
      <c r="N3690">
        <v>20234</v>
      </c>
      <c r="O3690">
        <v>16352417</v>
      </c>
      <c r="P3690" t="s">
        <v>13</v>
      </c>
      <c r="Q3690" t="s">
        <v>13</v>
      </c>
    </row>
    <row r="3691" spans="1:17" x14ac:dyDescent="0.25">
      <c r="A3691">
        <v>165074492</v>
      </c>
      <c r="B3691" t="s">
        <v>7579</v>
      </c>
      <c r="C3691" t="s">
        <v>7580</v>
      </c>
      <c r="D3691" t="s">
        <v>97</v>
      </c>
      <c r="E3691">
        <v>22</v>
      </c>
      <c r="F3691" t="s">
        <v>1980</v>
      </c>
      <c r="G3691" t="s">
        <v>870</v>
      </c>
      <c r="H3691" t="s">
        <v>22</v>
      </c>
      <c r="I3691">
        <v>56</v>
      </c>
      <c r="J3691">
        <v>56</v>
      </c>
      <c r="K3691">
        <v>20233</v>
      </c>
      <c r="L3691">
        <v>20230116</v>
      </c>
      <c r="M3691" t="s">
        <v>31</v>
      </c>
      <c r="N3691">
        <v>20234</v>
      </c>
      <c r="O3691">
        <v>16009861</v>
      </c>
      <c r="P3691" t="s">
        <v>13</v>
      </c>
      <c r="Q3691" t="s">
        <v>13</v>
      </c>
    </row>
    <row r="3692" spans="1:17" x14ac:dyDescent="0.25">
      <c r="A3692">
        <v>164785910</v>
      </c>
      <c r="B3692" t="s">
        <v>2927</v>
      </c>
      <c r="C3692" t="s">
        <v>2928</v>
      </c>
      <c r="D3692" t="s">
        <v>97</v>
      </c>
      <c r="E3692">
        <v>22</v>
      </c>
      <c r="F3692" t="s">
        <v>6</v>
      </c>
      <c r="G3692" t="s">
        <v>6684</v>
      </c>
      <c r="H3692" t="s">
        <v>22</v>
      </c>
      <c r="I3692">
        <v>417</v>
      </c>
      <c r="J3692">
        <v>363</v>
      </c>
      <c r="K3692">
        <v>20233</v>
      </c>
      <c r="L3692" t="s">
        <v>25</v>
      </c>
      <c r="M3692" t="s">
        <v>30</v>
      </c>
      <c r="N3692">
        <v>20234</v>
      </c>
      <c r="O3692">
        <v>16318007</v>
      </c>
      <c r="P3692" t="s">
        <v>1192</v>
      </c>
      <c r="Q3692" t="s">
        <v>13</v>
      </c>
    </row>
    <row r="3693" spans="1:17" x14ac:dyDescent="0.25">
      <c r="A3693">
        <v>164954681</v>
      </c>
      <c r="B3693" t="s">
        <v>444</v>
      </c>
      <c r="C3693" t="s">
        <v>761</v>
      </c>
      <c r="D3693" t="s">
        <v>68</v>
      </c>
      <c r="E3693">
        <v>22</v>
      </c>
      <c r="F3693" t="s">
        <v>32</v>
      </c>
      <c r="G3693" t="s">
        <v>1067</v>
      </c>
      <c r="H3693" t="s">
        <v>22</v>
      </c>
      <c r="I3693">
        <v>205</v>
      </c>
      <c r="J3693">
        <v>59</v>
      </c>
      <c r="K3693">
        <v>0</v>
      </c>
      <c r="L3693" t="s">
        <v>25</v>
      </c>
      <c r="M3693" t="s">
        <v>30</v>
      </c>
      <c r="N3693">
        <v>0</v>
      </c>
      <c r="O3693">
        <v>16445134</v>
      </c>
      <c r="P3693" t="s">
        <v>13</v>
      </c>
      <c r="Q3693" t="s">
        <v>13</v>
      </c>
    </row>
    <row r="3694" spans="1:17" x14ac:dyDescent="0.25">
      <c r="A3694">
        <v>165079532</v>
      </c>
      <c r="B3694" t="s">
        <v>7581</v>
      </c>
      <c r="C3694" t="s">
        <v>535</v>
      </c>
      <c r="D3694" t="s">
        <v>68</v>
      </c>
      <c r="E3694">
        <v>22</v>
      </c>
      <c r="F3694" t="s">
        <v>32</v>
      </c>
      <c r="G3694" t="s">
        <v>1067</v>
      </c>
      <c r="H3694" t="s">
        <v>22</v>
      </c>
      <c r="I3694">
        <v>40</v>
      </c>
      <c r="J3694">
        <v>28</v>
      </c>
      <c r="K3694">
        <v>0</v>
      </c>
      <c r="L3694" t="s">
        <v>25</v>
      </c>
      <c r="M3694" t="s">
        <v>30</v>
      </c>
      <c r="N3694">
        <v>0</v>
      </c>
      <c r="O3694">
        <v>16520064</v>
      </c>
      <c r="P3694" t="s">
        <v>13</v>
      </c>
      <c r="Q3694" t="s">
        <v>13</v>
      </c>
    </row>
    <row r="3695" spans="1:17" x14ac:dyDescent="0.25">
      <c r="A3695">
        <v>164846804</v>
      </c>
      <c r="B3695" t="s">
        <v>3221</v>
      </c>
      <c r="C3695" t="s">
        <v>1571</v>
      </c>
      <c r="D3695" t="s">
        <v>68</v>
      </c>
      <c r="E3695">
        <v>22</v>
      </c>
      <c r="F3695" t="s">
        <v>6</v>
      </c>
      <c r="G3695" t="s">
        <v>4361</v>
      </c>
      <c r="H3695" t="s">
        <v>22</v>
      </c>
      <c r="I3695">
        <v>339</v>
      </c>
      <c r="J3695">
        <v>329</v>
      </c>
      <c r="K3695">
        <v>20233</v>
      </c>
      <c r="L3695">
        <v>20210729</v>
      </c>
      <c r="M3695" t="s">
        <v>30</v>
      </c>
      <c r="N3695">
        <v>20234</v>
      </c>
      <c r="O3695">
        <v>16268067</v>
      </c>
      <c r="P3695" t="s">
        <v>13</v>
      </c>
      <c r="Q3695" t="s">
        <v>13</v>
      </c>
    </row>
    <row r="3696" spans="1:17" x14ac:dyDescent="0.25">
      <c r="A3696">
        <v>165064873</v>
      </c>
      <c r="B3696" t="s">
        <v>6697</v>
      </c>
      <c r="C3696" t="s">
        <v>6698</v>
      </c>
      <c r="D3696" t="s">
        <v>68</v>
      </c>
      <c r="E3696">
        <v>22</v>
      </c>
      <c r="F3696" t="s">
        <v>32</v>
      </c>
      <c r="G3696" t="s">
        <v>4748</v>
      </c>
      <c r="H3696" t="s">
        <v>22</v>
      </c>
      <c r="I3696">
        <v>60</v>
      </c>
      <c r="J3696">
        <v>60</v>
      </c>
      <c r="K3696">
        <v>0</v>
      </c>
      <c r="L3696" t="s">
        <v>25</v>
      </c>
      <c r="M3696" t="s">
        <v>30</v>
      </c>
      <c r="N3696">
        <v>0</v>
      </c>
      <c r="O3696">
        <v>16511573</v>
      </c>
      <c r="P3696" t="s">
        <v>13</v>
      </c>
      <c r="Q3696" t="s">
        <v>13</v>
      </c>
    </row>
    <row r="3697" spans="1:17" x14ac:dyDescent="0.25">
      <c r="A3697">
        <v>165067874</v>
      </c>
      <c r="B3697" t="s">
        <v>6699</v>
      </c>
      <c r="C3697" t="s">
        <v>375</v>
      </c>
      <c r="D3697" t="s">
        <v>68</v>
      </c>
      <c r="E3697">
        <v>22</v>
      </c>
      <c r="F3697" t="s">
        <v>32</v>
      </c>
      <c r="G3697" t="s">
        <v>1067</v>
      </c>
      <c r="H3697" t="s">
        <v>22</v>
      </c>
      <c r="I3697">
        <v>55</v>
      </c>
      <c r="J3697">
        <v>55</v>
      </c>
      <c r="K3697">
        <v>20233</v>
      </c>
      <c r="L3697">
        <v>20230525</v>
      </c>
      <c r="M3697" t="s">
        <v>30</v>
      </c>
      <c r="N3697">
        <v>0</v>
      </c>
      <c r="O3697">
        <v>16513594</v>
      </c>
      <c r="P3697" t="s">
        <v>13</v>
      </c>
      <c r="Q3697" t="s">
        <v>13</v>
      </c>
    </row>
    <row r="3698" spans="1:17" x14ac:dyDescent="0.25">
      <c r="A3698">
        <v>165085189</v>
      </c>
      <c r="B3698" t="s">
        <v>7582</v>
      </c>
      <c r="C3698" t="s">
        <v>7583</v>
      </c>
      <c r="D3698" t="s">
        <v>68</v>
      </c>
      <c r="E3698">
        <v>22</v>
      </c>
      <c r="F3698" t="s">
        <v>32</v>
      </c>
      <c r="G3698" t="s">
        <v>5108</v>
      </c>
      <c r="H3698" t="s">
        <v>22</v>
      </c>
      <c r="I3698">
        <v>39</v>
      </c>
      <c r="J3698" t="s">
        <v>25</v>
      </c>
      <c r="K3698">
        <v>20233</v>
      </c>
      <c r="L3698">
        <v>20230503</v>
      </c>
      <c r="M3698" t="s">
        <v>30</v>
      </c>
      <c r="N3698">
        <v>0</v>
      </c>
      <c r="O3698">
        <v>16523578</v>
      </c>
      <c r="P3698" t="s">
        <v>13</v>
      </c>
      <c r="Q3698" t="s">
        <v>1268</v>
      </c>
    </row>
    <row r="3699" spans="1:17" x14ac:dyDescent="0.25">
      <c r="A3699">
        <v>164933915</v>
      </c>
      <c r="B3699" t="s">
        <v>157</v>
      </c>
      <c r="C3699" t="s">
        <v>761</v>
      </c>
      <c r="D3699" t="s">
        <v>97</v>
      </c>
      <c r="E3699">
        <v>22</v>
      </c>
      <c r="F3699" t="s">
        <v>32</v>
      </c>
      <c r="G3699" t="s">
        <v>2360</v>
      </c>
      <c r="H3699" t="s">
        <v>22</v>
      </c>
      <c r="I3699">
        <v>230</v>
      </c>
      <c r="J3699">
        <v>68</v>
      </c>
      <c r="K3699">
        <v>0</v>
      </c>
      <c r="L3699" t="s">
        <v>25</v>
      </c>
      <c r="M3699" t="s">
        <v>30</v>
      </c>
      <c r="N3699">
        <v>0</v>
      </c>
      <c r="O3699">
        <v>16423924</v>
      </c>
      <c r="P3699" t="s">
        <v>13</v>
      </c>
      <c r="Q3699" t="s">
        <v>13</v>
      </c>
    </row>
    <row r="3700" spans="1:17" x14ac:dyDescent="0.25">
      <c r="A3700">
        <v>164904929</v>
      </c>
      <c r="B3700" t="s">
        <v>6700</v>
      </c>
      <c r="C3700" t="s">
        <v>6701</v>
      </c>
      <c r="D3700" t="s">
        <v>97</v>
      </c>
      <c r="E3700">
        <v>22</v>
      </c>
      <c r="F3700" t="s">
        <v>6</v>
      </c>
      <c r="G3700" t="s">
        <v>4360</v>
      </c>
      <c r="H3700" t="s">
        <v>22</v>
      </c>
      <c r="I3700">
        <v>266</v>
      </c>
      <c r="J3700">
        <v>89</v>
      </c>
      <c r="K3700">
        <v>0</v>
      </c>
      <c r="L3700">
        <v>20230906</v>
      </c>
      <c r="M3700" t="s">
        <v>31</v>
      </c>
      <c r="N3700">
        <v>20234</v>
      </c>
      <c r="O3700">
        <v>11939071</v>
      </c>
      <c r="P3700" t="s">
        <v>13</v>
      </c>
      <c r="Q3700" t="s">
        <v>13</v>
      </c>
    </row>
    <row r="3701" spans="1:17" x14ac:dyDescent="0.25">
      <c r="A3701">
        <v>164775524</v>
      </c>
      <c r="B3701" t="s">
        <v>2370</v>
      </c>
      <c r="C3701" t="s">
        <v>2371</v>
      </c>
      <c r="D3701" t="s">
        <v>108</v>
      </c>
      <c r="E3701">
        <v>22</v>
      </c>
      <c r="F3701" t="s">
        <v>6</v>
      </c>
      <c r="G3701" t="s">
        <v>4369</v>
      </c>
      <c r="H3701" t="s">
        <v>22</v>
      </c>
      <c r="I3701">
        <v>438</v>
      </c>
      <c r="J3701">
        <v>437</v>
      </c>
      <c r="K3701">
        <v>20233</v>
      </c>
      <c r="L3701">
        <v>20210628</v>
      </c>
      <c r="M3701" t="s">
        <v>30</v>
      </c>
      <c r="N3701">
        <v>20234</v>
      </c>
      <c r="O3701">
        <v>16335992</v>
      </c>
      <c r="P3701" t="s">
        <v>1192</v>
      </c>
      <c r="Q3701" t="s">
        <v>1192</v>
      </c>
    </row>
    <row r="3702" spans="1:17" x14ac:dyDescent="0.25">
      <c r="A3702">
        <v>164991168</v>
      </c>
      <c r="B3702" t="s">
        <v>5110</v>
      </c>
      <c r="C3702" t="s">
        <v>5111</v>
      </c>
      <c r="D3702" t="s">
        <v>68</v>
      </c>
      <c r="E3702">
        <v>22</v>
      </c>
      <c r="F3702" t="s">
        <v>32</v>
      </c>
      <c r="G3702" t="s">
        <v>4748</v>
      </c>
      <c r="H3702" t="s">
        <v>22</v>
      </c>
      <c r="I3702">
        <v>154</v>
      </c>
      <c r="J3702">
        <v>154</v>
      </c>
      <c r="K3702">
        <v>20233</v>
      </c>
      <c r="L3702" t="s">
        <v>25</v>
      </c>
      <c r="M3702" t="s">
        <v>30</v>
      </c>
      <c r="N3702">
        <v>20234</v>
      </c>
      <c r="O3702">
        <v>16463650</v>
      </c>
      <c r="P3702" t="s">
        <v>13</v>
      </c>
      <c r="Q3702" t="s">
        <v>13</v>
      </c>
    </row>
    <row r="3703" spans="1:17" x14ac:dyDescent="0.25">
      <c r="A3703">
        <v>164826137</v>
      </c>
      <c r="B3703" t="s">
        <v>4373</v>
      </c>
      <c r="C3703" t="s">
        <v>1390</v>
      </c>
      <c r="D3703" t="s">
        <v>97</v>
      </c>
      <c r="E3703">
        <v>22</v>
      </c>
      <c r="F3703" t="s">
        <v>6</v>
      </c>
      <c r="G3703" t="s">
        <v>6684</v>
      </c>
      <c r="H3703" t="s">
        <v>22</v>
      </c>
      <c r="I3703">
        <v>363</v>
      </c>
      <c r="J3703">
        <v>356</v>
      </c>
      <c r="K3703">
        <v>0</v>
      </c>
      <c r="L3703" t="s">
        <v>25</v>
      </c>
      <c r="M3703" t="s">
        <v>31</v>
      </c>
      <c r="N3703">
        <v>0</v>
      </c>
      <c r="O3703">
        <v>15388195</v>
      </c>
      <c r="P3703" t="s">
        <v>13</v>
      </c>
      <c r="Q3703" t="s">
        <v>13</v>
      </c>
    </row>
    <row r="3704" spans="1:17" x14ac:dyDescent="0.25">
      <c r="A3704">
        <v>164837233</v>
      </c>
      <c r="B3704" t="s">
        <v>2929</v>
      </c>
      <c r="C3704" t="s">
        <v>267</v>
      </c>
      <c r="D3704" t="s">
        <v>108</v>
      </c>
      <c r="E3704">
        <v>22</v>
      </c>
      <c r="F3704" t="s">
        <v>6</v>
      </c>
      <c r="G3704" t="s">
        <v>4369</v>
      </c>
      <c r="H3704" t="s">
        <v>22</v>
      </c>
      <c r="I3704">
        <v>353</v>
      </c>
      <c r="J3704">
        <v>333</v>
      </c>
      <c r="K3704">
        <v>20233</v>
      </c>
      <c r="L3704">
        <v>20230821</v>
      </c>
      <c r="M3704" t="s">
        <v>31</v>
      </c>
      <c r="N3704">
        <v>20234</v>
      </c>
      <c r="O3704">
        <v>12854550</v>
      </c>
      <c r="P3704" t="s">
        <v>13</v>
      </c>
      <c r="Q3704" t="s">
        <v>13</v>
      </c>
    </row>
    <row r="3705" spans="1:17" x14ac:dyDescent="0.25">
      <c r="A3705">
        <v>164790717</v>
      </c>
      <c r="B3705" t="s">
        <v>1312</v>
      </c>
      <c r="C3705" t="s">
        <v>2539</v>
      </c>
      <c r="D3705" t="s">
        <v>108</v>
      </c>
      <c r="E3705">
        <v>22</v>
      </c>
      <c r="F3705" t="s">
        <v>6</v>
      </c>
      <c r="G3705" t="s">
        <v>4369</v>
      </c>
      <c r="H3705" t="s">
        <v>22</v>
      </c>
      <c r="I3705">
        <v>417</v>
      </c>
      <c r="J3705">
        <v>367</v>
      </c>
      <c r="K3705">
        <v>20233</v>
      </c>
      <c r="L3705">
        <v>20230802</v>
      </c>
      <c r="M3705" t="s">
        <v>31</v>
      </c>
      <c r="N3705">
        <v>20234</v>
      </c>
      <c r="O3705">
        <v>15829683</v>
      </c>
      <c r="P3705" t="s">
        <v>1192</v>
      </c>
      <c r="Q3705" t="s">
        <v>1192</v>
      </c>
    </row>
    <row r="3706" spans="1:17" x14ac:dyDescent="0.25">
      <c r="A3706">
        <v>164785393</v>
      </c>
      <c r="B3706" t="s">
        <v>1108</v>
      </c>
      <c r="C3706" t="s">
        <v>2540</v>
      </c>
      <c r="D3706" t="s">
        <v>68</v>
      </c>
      <c r="E3706">
        <v>22</v>
      </c>
      <c r="F3706" t="s">
        <v>6</v>
      </c>
      <c r="G3706" t="s">
        <v>4361</v>
      </c>
      <c r="H3706" t="s">
        <v>22</v>
      </c>
      <c r="I3706">
        <v>424</v>
      </c>
      <c r="J3706">
        <v>385</v>
      </c>
      <c r="K3706">
        <v>0</v>
      </c>
      <c r="L3706" t="s">
        <v>25</v>
      </c>
      <c r="M3706" t="s">
        <v>30</v>
      </c>
      <c r="N3706">
        <v>20234</v>
      </c>
      <c r="O3706">
        <v>16304579</v>
      </c>
      <c r="P3706" t="s">
        <v>1192</v>
      </c>
      <c r="Q3706" t="s">
        <v>1192</v>
      </c>
    </row>
    <row r="3707" spans="1:17" x14ac:dyDescent="0.25">
      <c r="A3707">
        <v>164719470</v>
      </c>
      <c r="B3707" t="s">
        <v>2209</v>
      </c>
      <c r="C3707" t="s">
        <v>2210</v>
      </c>
      <c r="D3707" t="s">
        <v>97</v>
      </c>
      <c r="E3707">
        <v>22</v>
      </c>
      <c r="F3707" t="s">
        <v>6</v>
      </c>
      <c r="G3707" t="s">
        <v>5655</v>
      </c>
      <c r="H3707" t="s">
        <v>22</v>
      </c>
      <c r="I3707">
        <v>518</v>
      </c>
      <c r="J3707">
        <v>439</v>
      </c>
      <c r="K3707">
        <v>20233</v>
      </c>
      <c r="L3707">
        <v>20211115</v>
      </c>
      <c r="M3707" t="s">
        <v>31</v>
      </c>
      <c r="N3707">
        <v>20234</v>
      </c>
      <c r="O3707">
        <v>13730105</v>
      </c>
      <c r="P3707" t="s">
        <v>1192</v>
      </c>
      <c r="Q3707" t="s">
        <v>1192</v>
      </c>
    </row>
    <row r="3708" spans="1:17" x14ac:dyDescent="0.25">
      <c r="A3708">
        <v>165045787</v>
      </c>
      <c r="B3708" t="s">
        <v>2930</v>
      </c>
      <c r="C3708" t="s">
        <v>6297</v>
      </c>
      <c r="D3708" t="s">
        <v>68</v>
      </c>
      <c r="E3708">
        <v>22</v>
      </c>
      <c r="F3708" t="s">
        <v>32</v>
      </c>
      <c r="G3708" t="s">
        <v>1067</v>
      </c>
      <c r="H3708" t="s">
        <v>22</v>
      </c>
      <c r="I3708">
        <v>83</v>
      </c>
      <c r="J3708">
        <v>62</v>
      </c>
      <c r="K3708">
        <v>20233</v>
      </c>
      <c r="L3708" t="s">
        <v>25</v>
      </c>
      <c r="M3708" t="s">
        <v>30</v>
      </c>
      <c r="N3708">
        <v>0</v>
      </c>
      <c r="O3708">
        <v>16494880</v>
      </c>
      <c r="P3708" t="s">
        <v>13</v>
      </c>
      <c r="Q3708" t="s">
        <v>13</v>
      </c>
    </row>
    <row r="3709" spans="1:17" x14ac:dyDescent="0.25">
      <c r="A3709">
        <v>165074925</v>
      </c>
      <c r="B3709" t="s">
        <v>7584</v>
      </c>
      <c r="C3709" t="s">
        <v>7585</v>
      </c>
      <c r="D3709" t="s">
        <v>108</v>
      </c>
      <c r="E3709">
        <v>22</v>
      </c>
      <c r="F3709" t="s">
        <v>32</v>
      </c>
      <c r="G3709" t="s">
        <v>2213</v>
      </c>
      <c r="H3709" t="s">
        <v>22</v>
      </c>
      <c r="I3709">
        <v>60</v>
      </c>
      <c r="J3709">
        <v>52</v>
      </c>
      <c r="K3709">
        <v>20233</v>
      </c>
      <c r="L3709" t="s">
        <v>25</v>
      </c>
      <c r="M3709" t="s">
        <v>30</v>
      </c>
      <c r="N3709">
        <v>20234</v>
      </c>
      <c r="O3709">
        <v>16475258</v>
      </c>
      <c r="P3709" t="s">
        <v>13</v>
      </c>
      <c r="Q3709" t="s">
        <v>13</v>
      </c>
    </row>
    <row r="3710" spans="1:17" x14ac:dyDescent="0.25">
      <c r="A3710">
        <v>164683206</v>
      </c>
      <c r="B3710" t="s">
        <v>2679</v>
      </c>
      <c r="C3710" t="s">
        <v>1421</v>
      </c>
      <c r="D3710" t="s">
        <v>68</v>
      </c>
      <c r="E3710">
        <v>22</v>
      </c>
      <c r="F3710" t="s">
        <v>6</v>
      </c>
      <c r="G3710" t="s">
        <v>4360</v>
      </c>
      <c r="H3710" t="s">
        <v>22</v>
      </c>
      <c r="I3710">
        <v>572</v>
      </c>
      <c r="J3710">
        <v>437</v>
      </c>
      <c r="K3710">
        <v>0</v>
      </c>
      <c r="L3710" t="s">
        <v>25</v>
      </c>
      <c r="M3710" t="s">
        <v>31</v>
      </c>
      <c r="N3710">
        <v>20234</v>
      </c>
      <c r="O3710">
        <v>16280453</v>
      </c>
      <c r="P3710" t="s">
        <v>1193</v>
      </c>
      <c r="Q3710" t="s">
        <v>1192</v>
      </c>
    </row>
    <row r="3711" spans="1:17" x14ac:dyDescent="0.25">
      <c r="A3711">
        <v>164760953</v>
      </c>
      <c r="B3711" t="s">
        <v>2372</v>
      </c>
      <c r="C3711" t="s">
        <v>139</v>
      </c>
      <c r="D3711" t="s">
        <v>68</v>
      </c>
      <c r="E3711">
        <v>22</v>
      </c>
      <c r="F3711" t="s">
        <v>6</v>
      </c>
      <c r="G3711" t="s">
        <v>4369</v>
      </c>
      <c r="H3711" t="s">
        <v>22</v>
      </c>
      <c r="I3711">
        <v>458</v>
      </c>
      <c r="J3711">
        <v>440</v>
      </c>
      <c r="K3711">
        <v>0</v>
      </c>
      <c r="L3711">
        <v>20190918</v>
      </c>
      <c r="M3711" t="s">
        <v>30</v>
      </c>
      <c r="N3711">
        <v>0</v>
      </c>
      <c r="O3711">
        <v>16324807</v>
      </c>
      <c r="P3711" t="s">
        <v>1192</v>
      </c>
      <c r="Q3711" t="s">
        <v>1192</v>
      </c>
    </row>
    <row r="3712" spans="1:17" x14ac:dyDescent="0.25">
      <c r="A3712">
        <v>164935024</v>
      </c>
      <c r="B3712" t="s">
        <v>5634</v>
      </c>
      <c r="C3712" t="s">
        <v>2296</v>
      </c>
      <c r="D3712" t="s">
        <v>68</v>
      </c>
      <c r="E3712">
        <v>22</v>
      </c>
      <c r="F3712" t="s">
        <v>6</v>
      </c>
      <c r="G3712" t="s">
        <v>6684</v>
      </c>
      <c r="H3712" t="s">
        <v>22</v>
      </c>
      <c r="I3712">
        <v>223</v>
      </c>
      <c r="J3712">
        <v>189</v>
      </c>
      <c r="K3712">
        <v>20233</v>
      </c>
      <c r="L3712" t="s">
        <v>25</v>
      </c>
      <c r="M3712" t="s">
        <v>31</v>
      </c>
      <c r="N3712">
        <v>20234</v>
      </c>
      <c r="O3712">
        <v>16381937</v>
      </c>
      <c r="P3712" t="s">
        <v>13</v>
      </c>
      <c r="Q3712" t="s">
        <v>13</v>
      </c>
    </row>
    <row r="3713" spans="1:17" x14ac:dyDescent="0.25">
      <c r="A3713">
        <v>164951852</v>
      </c>
      <c r="B3713" t="s">
        <v>3948</v>
      </c>
      <c r="C3713" t="s">
        <v>472</v>
      </c>
      <c r="D3713" t="s">
        <v>68</v>
      </c>
      <c r="E3713">
        <v>22</v>
      </c>
      <c r="F3713" t="s">
        <v>32</v>
      </c>
      <c r="G3713" t="s">
        <v>5107</v>
      </c>
      <c r="H3713" t="s">
        <v>22</v>
      </c>
      <c r="I3713">
        <v>271</v>
      </c>
      <c r="J3713">
        <v>206</v>
      </c>
      <c r="K3713">
        <v>0</v>
      </c>
      <c r="L3713">
        <v>20231218</v>
      </c>
      <c r="M3713" t="s">
        <v>30</v>
      </c>
      <c r="N3713">
        <v>20234</v>
      </c>
      <c r="O3713">
        <v>16401032</v>
      </c>
      <c r="P3713" t="s">
        <v>13</v>
      </c>
      <c r="Q3713" t="s">
        <v>13</v>
      </c>
    </row>
    <row r="3714" spans="1:17" x14ac:dyDescent="0.25">
      <c r="A3714">
        <v>165067916</v>
      </c>
      <c r="B3714" t="s">
        <v>1601</v>
      </c>
      <c r="C3714" t="s">
        <v>6703</v>
      </c>
      <c r="D3714" t="s">
        <v>68</v>
      </c>
      <c r="E3714">
        <v>22</v>
      </c>
      <c r="F3714" t="s">
        <v>32</v>
      </c>
      <c r="G3714" t="s">
        <v>1067</v>
      </c>
      <c r="H3714" t="s">
        <v>22</v>
      </c>
      <c r="I3714">
        <v>55</v>
      </c>
      <c r="J3714">
        <v>28</v>
      </c>
      <c r="K3714">
        <v>0</v>
      </c>
      <c r="L3714" t="s">
        <v>25</v>
      </c>
      <c r="M3714" t="s">
        <v>30</v>
      </c>
      <c r="N3714">
        <v>0</v>
      </c>
      <c r="O3714">
        <v>16513888</v>
      </c>
      <c r="P3714" t="s">
        <v>13</v>
      </c>
      <c r="Q3714" t="s">
        <v>13</v>
      </c>
    </row>
    <row r="3715" spans="1:17" x14ac:dyDescent="0.25">
      <c r="A3715">
        <v>165071373</v>
      </c>
      <c r="B3715" t="s">
        <v>7586</v>
      </c>
      <c r="C3715" t="s">
        <v>393</v>
      </c>
      <c r="D3715" t="s">
        <v>109</v>
      </c>
      <c r="E3715">
        <v>22</v>
      </c>
      <c r="F3715" t="s">
        <v>1980</v>
      </c>
      <c r="G3715" t="s">
        <v>2359</v>
      </c>
      <c r="H3715" t="s">
        <v>22</v>
      </c>
      <c r="I3715">
        <v>73</v>
      </c>
      <c r="J3715">
        <v>73</v>
      </c>
      <c r="K3715">
        <v>20233</v>
      </c>
      <c r="L3715">
        <v>20220201</v>
      </c>
      <c r="M3715" t="s">
        <v>30</v>
      </c>
      <c r="N3715">
        <v>0</v>
      </c>
      <c r="O3715">
        <v>16518299</v>
      </c>
      <c r="P3715" t="s">
        <v>13</v>
      </c>
      <c r="Q3715" t="s">
        <v>13</v>
      </c>
    </row>
    <row r="3716" spans="1:17" x14ac:dyDescent="0.25">
      <c r="A3716">
        <v>165060780</v>
      </c>
      <c r="B3716" t="s">
        <v>4740</v>
      </c>
      <c r="C3716" t="s">
        <v>557</v>
      </c>
      <c r="D3716" t="s">
        <v>68</v>
      </c>
      <c r="E3716">
        <v>22</v>
      </c>
      <c r="F3716" t="s">
        <v>32</v>
      </c>
      <c r="G3716" t="s">
        <v>4748</v>
      </c>
      <c r="H3716" t="s">
        <v>22</v>
      </c>
      <c r="I3716">
        <v>63</v>
      </c>
      <c r="J3716">
        <v>63</v>
      </c>
      <c r="K3716">
        <v>20233</v>
      </c>
      <c r="L3716">
        <v>20210609</v>
      </c>
      <c r="M3716" t="s">
        <v>30</v>
      </c>
      <c r="N3716">
        <v>0</v>
      </c>
      <c r="O3716">
        <v>16508273</v>
      </c>
      <c r="P3716" t="s">
        <v>13</v>
      </c>
      <c r="Q3716" t="s">
        <v>13</v>
      </c>
    </row>
    <row r="3717" spans="1:17" x14ac:dyDescent="0.25">
      <c r="A3717">
        <v>164934522</v>
      </c>
      <c r="B3717" t="s">
        <v>4751</v>
      </c>
      <c r="C3717" t="s">
        <v>4752</v>
      </c>
      <c r="D3717" t="s">
        <v>68</v>
      </c>
      <c r="E3717">
        <v>22</v>
      </c>
      <c r="F3717" t="s">
        <v>5</v>
      </c>
      <c r="G3717" t="s">
        <v>1478</v>
      </c>
      <c r="H3717" t="s">
        <v>22</v>
      </c>
      <c r="I3717">
        <v>230</v>
      </c>
      <c r="J3717">
        <v>174</v>
      </c>
      <c r="K3717">
        <v>20233</v>
      </c>
      <c r="L3717">
        <v>20240325</v>
      </c>
      <c r="M3717" t="s">
        <v>31</v>
      </c>
      <c r="N3717">
        <v>0</v>
      </c>
      <c r="O3717">
        <v>9037551</v>
      </c>
      <c r="P3717" t="s">
        <v>13</v>
      </c>
      <c r="Q3717" t="s">
        <v>13</v>
      </c>
    </row>
    <row r="3718" spans="1:17" x14ac:dyDescent="0.25">
      <c r="A3718">
        <v>164834183</v>
      </c>
      <c r="B3718" t="s">
        <v>4753</v>
      </c>
      <c r="C3718" t="s">
        <v>4754</v>
      </c>
      <c r="D3718" t="s">
        <v>108</v>
      </c>
      <c r="E3718">
        <v>22</v>
      </c>
      <c r="F3718" t="s">
        <v>6</v>
      </c>
      <c r="G3718" t="s">
        <v>890</v>
      </c>
      <c r="H3718" t="s">
        <v>22</v>
      </c>
      <c r="I3718">
        <v>356</v>
      </c>
      <c r="J3718">
        <v>189</v>
      </c>
      <c r="K3718">
        <v>20233</v>
      </c>
      <c r="L3718">
        <v>20230322</v>
      </c>
      <c r="M3718" t="s">
        <v>31</v>
      </c>
      <c r="N3718">
        <v>20234</v>
      </c>
      <c r="O3718">
        <v>16349794</v>
      </c>
      <c r="P3718" t="s">
        <v>13</v>
      </c>
      <c r="Q3718" t="s">
        <v>13</v>
      </c>
    </row>
    <row r="3719" spans="1:17" x14ac:dyDescent="0.25">
      <c r="A3719">
        <v>165094244</v>
      </c>
      <c r="B3719" t="s">
        <v>4753</v>
      </c>
      <c r="C3719" t="s">
        <v>7587</v>
      </c>
      <c r="D3719" t="s">
        <v>68</v>
      </c>
      <c r="E3719">
        <v>22</v>
      </c>
      <c r="F3719" t="s">
        <v>6</v>
      </c>
      <c r="G3719" t="s">
        <v>6684</v>
      </c>
      <c r="H3719" t="s">
        <v>22</v>
      </c>
      <c r="I3719">
        <v>27</v>
      </c>
      <c r="J3719">
        <v>21</v>
      </c>
      <c r="K3719">
        <v>20233</v>
      </c>
      <c r="L3719" t="s">
        <v>25</v>
      </c>
      <c r="M3719" t="s">
        <v>30</v>
      </c>
      <c r="N3719">
        <v>0</v>
      </c>
      <c r="O3719">
        <v>16516518</v>
      </c>
      <c r="P3719" t="s">
        <v>13</v>
      </c>
      <c r="Q3719" t="s">
        <v>13</v>
      </c>
    </row>
    <row r="3720" spans="1:17" x14ac:dyDescent="0.25">
      <c r="A3720">
        <v>164830377</v>
      </c>
      <c r="B3720" t="s">
        <v>2560</v>
      </c>
      <c r="C3720" t="s">
        <v>326</v>
      </c>
      <c r="D3720" t="s">
        <v>108</v>
      </c>
      <c r="E3720">
        <v>22</v>
      </c>
      <c r="F3720" t="s">
        <v>6</v>
      </c>
      <c r="G3720" t="s">
        <v>4369</v>
      </c>
      <c r="H3720" t="s">
        <v>22</v>
      </c>
      <c r="I3720">
        <v>362</v>
      </c>
      <c r="J3720">
        <v>153</v>
      </c>
      <c r="K3720">
        <v>20233</v>
      </c>
      <c r="L3720">
        <v>20180205</v>
      </c>
      <c r="M3720" t="s">
        <v>30</v>
      </c>
      <c r="N3720">
        <v>20234</v>
      </c>
      <c r="O3720">
        <v>8561228</v>
      </c>
      <c r="P3720" t="s">
        <v>13</v>
      </c>
      <c r="Q3720" t="s">
        <v>13</v>
      </c>
    </row>
    <row r="3721" spans="1:17" x14ac:dyDescent="0.25">
      <c r="A3721">
        <v>164902010</v>
      </c>
      <c r="B3721" t="s">
        <v>2247</v>
      </c>
      <c r="C3721" t="s">
        <v>1898</v>
      </c>
      <c r="D3721" t="s">
        <v>108</v>
      </c>
      <c r="E3721">
        <v>22</v>
      </c>
      <c r="F3721" t="s">
        <v>6</v>
      </c>
      <c r="G3721" t="s">
        <v>4369</v>
      </c>
      <c r="H3721" t="s">
        <v>22</v>
      </c>
      <c r="I3721">
        <v>270</v>
      </c>
      <c r="J3721">
        <v>230</v>
      </c>
      <c r="K3721">
        <v>20233</v>
      </c>
      <c r="L3721">
        <v>20221017</v>
      </c>
      <c r="M3721" t="s">
        <v>30</v>
      </c>
      <c r="N3721">
        <v>20234</v>
      </c>
      <c r="O3721">
        <v>16385303</v>
      </c>
      <c r="P3721" t="s">
        <v>13</v>
      </c>
      <c r="Q3721" t="s">
        <v>13</v>
      </c>
    </row>
    <row r="3722" spans="1:17" x14ac:dyDescent="0.25">
      <c r="A3722">
        <v>165088540</v>
      </c>
      <c r="B3722" t="s">
        <v>2247</v>
      </c>
      <c r="C3722" t="s">
        <v>7588</v>
      </c>
      <c r="D3722" t="s">
        <v>68</v>
      </c>
      <c r="E3722">
        <v>22</v>
      </c>
      <c r="F3722" t="s">
        <v>32</v>
      </c>
      <c r="G3722" t="s">
        <v>7544</v>
      </c>
      <c r="H3722" t="s">
        <v>22</v>
      </c>
      <c r="I3722">
        <v>97</v>
      </c>
      <c r="J3722">
        <v>17</v>
      </c>
      <c r="K3722">
        <v>0</v>
      </c>
      <c r="L3722" t="s">
        <v>25</v>
      </c>
      <c r="M3722" t="s">
        <v>30</v>
      </c>
      <c r="N3722">
        <v>0</v>
      </c>
      <c r="O3722">
        <v>16498089</v>
      </c>
      <c r="P3722" t="s">
        <v>13</v>
      </c>
      <c r="Q3722" t="s">
        <v>13</v>
      </c>
    </row>
    <row r="3723" spans="1:17" x14ac:dyDescent="0.25">
      <c r="A3723">
        <v>165070014</v>
      </c>
      <c r="B3723" t="s">
        <v>2247</v>
      </c>
      <c r="C3723" t="s">
        <v>6704</v>
      </c>
      <c r="D3723" t="s">
        <v>68</v>
      </c>
      <c r="E3723">
        <v>22</v>
      </c>
      <c r="F3723" t="s">
        <v>32</v>
      </c>
      <c r="G3723" t="s">
        <v>4748</v>
      </c>
      <c r="H3723" t="s">
        <v>22</v>
      </c>
      <c r="I3723">
        <v>53</v>
      </c>
      <c r="J3723">
        <v>53</v>
      </c>
      <c r="K3723">
        <v>0</v>
      </c>
      <c r="L3723" t="s">
        <v>25</v>
      </c>
      <c r="M3723" t="s">
        <v>30</v>
      </c>
      <c r="N3723">
        <v>0</v>
      </c>
      <c r="O3723">
        <v>16513969</v>
      </c>
      <c r="P3723" t="s">
        <v>13</v>
      </c>
      <c r="Q3723" t="s">
        <v>13</v>
      </c>
    </row>
    <row r="3724" spans="1:17" x14ac:dyDescent="0.25">
      <c r="A3724">
        <v>165052347</v>
      </c>
      <c r="B3724" t="s">
        <v>378</v>
      </c>
      <c r="C3724" t="s">
        <v>323</v>
      </c>
      <c r="D3724" t="s">
        <v>108</v>
      </c>
      <c r="E3724">
        <v>22</v>
      </c>
      <c r="F3724" t="s">
        <v>32</v>
      </c>
      <c r="G3724" t="s">
        <v>4748</v>
      </c>
      <c r="H3724" t="s">
        <v>22</v>
      </c>
      <c r="I3724">
        <v>74</v>
      </c>
      <c r="J3724">
        <v>74</v>
      </c>
      <c r="K3724">
        <v>0</v>
      </c>
      <c r="L3724" t="s">
        <v>25</v>
      </c>
      <c r="M3724" t="s">
        <v>30</v>
      </c>
      <c r="N3724">
        <v>0</v>
      </c>
      <c r="O3724">
        <v>16499512</v>
      </c>
      <c r="P3724" t="s">
        <v>13</v>
      </c>
      <c r="Q3724" t="s">
        <v>13</v>
      </c>
    </row>
    <row r="3725" spans="1:17" x14ac:dyDescent="0.25">
      <c r="A3725">
        <v>164757124</v>
      </c>
      <c r="B3725" t="s">
        <v>2211</v>
      </c>
      <c r="C3725" t="s">
        <v>2212</v>
      </c>
      <c r="D3725" t="s">
        <v>68</v>
      </c>
      <c r="E3725">
        <v>22</v>
      </c>
      <c r="F3725" t="s">
        <v>32</v>
      </c>
      <c r="G3725" t="s">
        <v>2213</v>
      </c>
      <c r="H3725" t="s">
        <v>22</v>
      </c>
      <c r="I3725">
        <v>473</v>
      </c>
      <c r="J3725">
        <v>452</v>
      </c>
      <c r="K3725">
        <v>20233</v>
      </c>
      <c r="L3725">
        <v>20240408</v>
      </c>
      <c r="M3725" t="s">
        <v>30</v>
      </c>
      <c r="N3725">
        <v>0</v>
      </c>
      <c r="O3725">
        <v>16330415</v>
      </c>
      <c r="P3725" t="s">
        <v>1192</v>
      </c>
      <c r="Q3725" t="s">
        <v>1192</v>
      </c>
    </row>
    <row r="3726" spans="1:17" x14ac:dyDescent="0.25">
      <c r="A3726">
        <v>164654830</v>
      </c>
      <c r="B3726" t="s">
        <v>1603</v>
      </c>
      <c r="C3726" t="s">
        <v>1604</v>
      </c>
      <c r="D3726" t="s">
        <v>68</v>
      </c>
      <c r="E3726">
        <v>22</v>
      </c>
      <c r="F3726" t="s">
        <v>6</v>
      </c>
      <c r="G3726" t="s">
        <v>4360</v>
      </c>
      <c r="H3726" t="s">
        <v>22</v>
      </c>
      <c r="I3726">
        <v>614</v>
      </c>
      <c r="J3726">
        <v>531</v>
      </c>
      <c r="K3726">
        <v>20233</v>
      </c>
      <c r="L3726">
        <v>20220328</v>
      </c>
      <c r="M3726" t="s">
        <v>31</v>
      </c>
      <c r="N3726">
        <v>20234</v>
      </c>
      <c r="O3726">
        <v>8228535</v>
      </c>
      <c r="P3726" t="s">
        <v>1193</v>
      </c>
      <c r="Q3726" t="s">
        <v>1192</v>
      </c>
    </row>
    <row r="3727" spans="1:17" x14ac:dyDescent="0.25">
      <c r="A3727">
        <v>165072341</v>
      </c>
      <c r="B3727" t="s">
        <v>7589</v>
      </c>
      <c r="C3727" t="s">
        <v>7590</v>
      </c>
      <c r="D3727" t="s">
        <v>108</v>
      </c>
      <c r="E3727">
        <v>22</v>
      </c>
      <c r="F3727" t="s">
        <v>32</v>
      </c>
      <c r="G3727" t="s">
        <v>2213</v>
      </c>
      <c r="H3727" t="s">
        <v>22</v>
      </c>
      <c r="I3727">
        <v>69</v>
      </c>
      <c r="J3727">
        <v>52</v>
      </c>
      <c r="K3727">
        <v>0</v>
      </c>
      <c r="L3727" t="s">
        <v>25</v>
      </c>
      <c r="M3727" t="s">
        <v>30</v>
      </c>
      <c r="N3727">
        <v>20234</v>
      </c>
      <c r="O3727">
        <v>16471484</v>
      </c>
      <c r="P3727" t="s">
        <v>13</v>
      </c>
      <c r="Q3727" t="s">
        <v>13</v>
      </c>
    </row>
    <row r="3728" spans="1:17" x14ac:dyDescent="0.25">
      <c r="A3728">
        <v>164531034</v>
      </c>
      <c r="B3728" t="s">
        <v>1326</v>
      </c>
      <c r="C3728" t="s">
        <v>903</v>
      </c>
      <c r="D3728" t="s">
        <v>68</v>
      </c>
      <c r="E3728">
        <v>22</v>
      </c>
      <c r="F3728" t="s">
        <v>6</v>
      </c>
      <c r="G3728" t="s">
        <v>1478</v>
      </c>
      <c r="H3728" t="s">
        <v>22</v>
      </c>
      <c r="I3728">
        <v>819</v>
      </c>
      <c r="J3728">
        <v>818</v>
      </c>
      <c r="K3728">
        <v>20233</v>
      </c>
      <c r="L3728">
        <v>20231127</v>
      </c>
      <c r="M3728" t="s">
        <v>31</v>
      </c>
      <c r="N3728">
        <v>20234</v>
      </c>
      <c r="O3728">
        <v>16017117</v>
      </c>
      <c r="P3728" t="s">
        <v>14</v>
      </c>
      <c r="Q3728" t="s">
        <v>14</v>
      </c>
    </row>
    <row r="3729" spans="1:17" x14ac:dyDescent="0.25">
      <c r="A3729">
        <v>164865757</v>
      </c>
      <c r="B3729" t="s">
        <v>3222</v>
      </c>
      <c r="C3729" t="s">
        <v>356</v>
      </c>
      <c r="D3729" t="s">
        <v>108</v>
      </c>
      <c r="E3729">
        <v>22</v>
      </c>
      <c r="F3729" t="s">
        <v>32</v>
      </c>
      <c r="G3729" t="s">
        <v>5107</v>
      </c>
      <c r="H3729" t="s">
        <v>22</v>
      </c>
      <c r="I3729">
        <v>350</v>
      </c>
      <c r="J3729">
        <v>297</v>
      </c>
      <c r="K3729">
        <v>0</v>
      </c>
      <c r="L3729">
        <v>20220620</v>
      </c>
      <c r="M3729" t="s">
        <v>30</v>
      </c>
      <c r="N3729">
        <v>0</v>
      </c>
      <c r="O3729">
        <v>16374560</v>
      </c>
      <c r="P3729" t="s">
        <v>13</v>
      </c>
      <c r="Q3729" t="s">
        <v>13</v>
      </c>
    </row>
    <row r="3730" spans="1:17" x14ac:dyDescent="0.25">
      <c r="A3730">
        <v>165001288</v>
      </c>
      <c r="B3730" t="s">
        <v>5112</v>
      </c>
      <c r="C3730" t="s">
        <v>2250</v>
      </c>
      <c r="D3730" t="s">
        <v>68</v>
      </c>
      <c r="E3730">
        <v>22</v>
      </c>
      <c r="F3730" t="s">
        <v>32</v>
      </c>
      <c r="G3730" t="s">
        <v>1066</v>
      </c>
      <c r="H3730" t="s">
        <v>22</v>
      </c>
      <c r="I3730">
        <v>141</v>
      </c>
      <c r="J3730">
        <v>141</v>
      </c>
      <c r="K3730">
        <v>0</v>
      </c>
      <c r="L3730" t="s">
        <v>25</v>
      </c>
      <c r="M3730" t="s">
        <v>30</v>
      </c>
      <c r="N3730">
        <v>0</v>
      </c>
      <c r="O3730">
        <v>16476146</v>
      </c>
      <c r="P3730" t="s">
        <v>13</v>
      </c>
      <c r="Q3730" t="s">
        <v>13</v>
      </c>
    </row>
    <row r="3731" spans="1:17" x14ac:dyDescent="0.25">
      <c r="A3731">
        <v>164862509</v>
      </c>
      <c r="B3731" t="s">
        <v>3597</v>
      </c>
      <c r="C3731" t="s">
        <v>1779</v>
      </c>
      <c r="D3731" t="s">
        <v>68</v>
      </c>
      <c r="E3731">
        <v>22</v>
      </c>
      <c r="F3731" t="s">
        <v>6</v>
      </c>
      <c r="G3731" t="s">
        <v>6684</v>
      </c>
      <c r="H3731" t="s">
        <v>22</v>
      </c>
      <c r="I3731">
        <v>311</v>
      </c>
      <c r="J3731">
        <v>262</v>
      </c>
      <c r="K3731">
        <v>0</v>
      </c>
      <c r="L3731">
        <v>20201116</v>
      </c>
      <c r="M3731" t="s">
        <v>31</v>
      </c>
      <c r="N3731">
        <v>0</v>
      </c>
      <c r="O3731">
        <v>16373344</v>
      </c>
      <c r="P3731" t="s">
        <v>13</v>
      </c>
      <c r="Q3731" t="s">
        <v>13</v>
      </c>
    </row>
    <row r="3732" spans="1:17" x14ac:dyDescent="0.25">
      <c r="A3732">
        <v>164918765</v>
      </c>
      <c r="B3732" t="s">
        <v>3965</v>
      </c>
      <c r="C3732" t="s">
        <v>3966</v>
      </c>
      <c r="D3732" t="s">
        <v>108</v>
      </c>
      <c r="E3732">
        <v>22</v>
      </c>
      <c r="F3732" t="s">
        <v>32</v>
      </c>
      <c r="G3732" t="s">
        <v>2360</v>
      </c>
      <c r="H3732" t="s">
        <v>22</v>
      </c>
      <c r="I3732">
        <v>250</v>
      </c>
      <c r="J3732">
        <v>237</v>
      </c>
      <c r="K3732">
        <v>20233</v>
      </c>
      <c r="L3732">
        <v>20201217</v>
      </c>
      <c r="M3732" t="s">
        <v>30</v>
      </c>
      <c r="N3732">
        <v>20234</v>
      </c>
      <c r="O3732">
        <v>16412135</v>
      </c>
      <c r="P3732" t="s">
        <v>13</v>
      </c>
      <c r="Q3732" t="s">
        <v>13</v>
      </c>
    </row>
    <row r="3733" spans="1:17" x14ac:dyDescent="0.25">
      <c r="A3733">
        <v>164901318</v>
      </c>
      <c r="B3733" t="s">
        <v>3967</v>
      </c>
      <c r="C3733" t="s">
        <v>3968</v>
      </c>
      <c r="D3733" t="s">
        <v>97</v>
      </c>
      <c r="E3733">
        <v>22</v>
      </c>
      <c r="F3733" t="s">
        <v>6</v>
      </c>
      <c r="G3733" t="s">
        <v>4361</v>
      </c>
      <c r="H3733" t="s">
        <v>22</v>
      </c>
      <c r="I3733">
        <v>270</v>
      </c>
      <c r="J3733">
        <v>262</v>
      </c>
      <c r="K3733">
        <v>20233</v>
      </c>
      <c r="L3733">
        <v>20220708</v>
      </c>
      <c r="M3733" t="s">
        <v>31</v>
      </c>
      <c r="N3733">
        <v>0</v>
      </c>
      <c r="O3733">
        <v>16081611</v>
      </c>
      <c r="P3733" t="s">
        <v>13</v>
      </c>
      <c r="Q3733" t="s">
        <v>13</v>
      </c>
    </row>
    <row r="3734" spans="1:17" x14ac:dyDescent="0.25">
      <c r="A3734">
        <v>164889248</v>
      </c>
      <c r="B3734" t="s">
        <v>1635</v>
      </c>
      <c r="C3734" t="s">
        <v>1377</v>
      </c>
      <c r="D3734" t="s">
        <v>108</v>
      </c>
      <c r="E3734">
        <v>22</v>
      </c>
      <c r="F3734" t="s">
        <v>32</v>
      </c>
      <c r="G3734" t="s">
        <v>2213</v>
      </c>
      <c r="H3734" t="s">
        <v>22</v>
      </c>
      <c r="I3734">
        <v>314</v>
      </c>
      <c r="J3734">
        <v>290</v>
      </c>
      <c r="K3734">
        <v>20233</v>
      </c>
      <c r="L3734">
        <v>20220927</v>
      </c>
      <c r="M3734" t="s">
        <v>30</v>
      </c>
      <c r="N3734">
        <v>20234</v>
      </c>
      <c r="O3734">
        <v>16360178</v>
      </c>
      <c r="P3734" t="s">
        <v>13</v>
      </c>
      <c r="Q3734" t="s">
        <v>13</v>
      </c>
    </row>
    <row r="3735" spans="1:17" x14ac:dyDescent="0.25">
      <c r="A3735">
        <v>164986764</v>
      </c>
      <c r="B3735" t="s">
        <v>3024</v>
      </c>
      <c r="C3735" t="s">
        <v>4755</v>
      </c>
      <c r="D3735" t="s">
        <v>68</v>
      </c>
      <c r="E3735">
        <v>22</v>
      </c>
      <c r="F3735" t="s">
        <v>32</v>
      </c>
      <c r="G3735" t="s">
        <v>4748</v>
      </c>
      <c r="H3735" t="s">
        <v>22</v>
      </c>
      <c r="I3735">
        <v>160</v>
      </c>
      <c r="J3735">
        <v>160</v>
      </c>
      <c r="K3735">
        <v>0</v>
      </c>
      <c r="L3735" t="s">
        <v>25</v>
      </c>
      <c r="M3735" t="s">
        <v>30</v>
      </c>
      <c r="N3735">
        <v>0</v>
      </c>
      <c r="O3735">
        <v>16458129</v>
      </c>
      <c r="P3735" t="s">
        <v>13</v>
      </c>
      <c r="Q3735" t="s">
        <v>13</v>
      </c>
    </row>
    <row r="3736" spans="1:17" x14ac:dyDescent="0.25">
      <c r="A3736">
        <v>164918355</v>
      </c>
      <c r="B3736" t="s">
        <v>3969</v>
      </c>
      <c r="C3736" t="s">
        <v>3970</v>
      </c>
      <c r="D3736" t="s">
        <v>97</v>
      </c>
      <c r="E3736">
        <v>22</v>
      </c>
      <c r="F3736" t="s">
        <v>32</v>
      </c>
      <c r="G3736" t="s">
        <v>5099</v>
      </c>
      <c r="H3736" t="s">
        <v>22</v>
      </c>
      <c r="I3736">
        <v>263</v>
      </c>
      <c r="J3736">
        <v>241</v>
      </c>
      <c r="K3736">
        <v>0</v>
      </c>
      <c r="L3736" t="s">
        <v>25</v>
      </c>
      <c r="M3736" t="s">
        <v>31</v>
      </c>
      <c r="N3736">
        <v>20234</v>
      </c>
      <c r="O3736">
        <v>16008943</v>
      </c>
      <c r="P3736" t="s">
        <v>13</v>
      </c>
      <c r="Q3736" t="s">
        <v>13</v>
      </c>
    </row>
    <row r="3737" spans="1:17" x14ac:dyDescent="0.25">
      <c r="A3737">
        <v>164693131</v>
      </c>
      <c r="B3737" t="s">
        <v>381</v>
      </c>
      <c r="C3737" t="s">
        <v>1160</v>
      </c>
      <c r="D3737" t="s">
        <v>97</v>
      </c>
      <c r="E3737">
        <v>22</v>
      </c>
      <c r="F3737" t="s">
        <v>32</v>
      </c>
      <c r="G3737" t="s">
        <v>1067</v>
      </c>
      <c r="H3737" t="s">
        <v>22</v>
      </c>
      <c r="I3737">
        <v>563</v>
      </c>
      <c r="J3737">
        <v>563</v>
      </c>
      <c r="K3737">
        <v>0</v>
      </c>
      <c r="L3737">
        <v>20221209</v>
      </c>
      <c r="M3737" t="s">
        <v>30</v>
      </c>
      <c r="N3737">
        <v>20234</v>
      </c>
      <c r="O3737">
        <v>16297974</v>
      </c>
      <c r="P3737" t="s">
        <v>1193</v>
      </c>
      <c r="Q3737" t="s">
        <v>1193</v>
      </c>
    </row>
    <row r="3738" spans="1:17" x14ac:dyDescent="0.25">
      <c r="A3738">
        <v>165024379</v>
      </c>
      <c r="B3738" t="s">
        <v>5635</v>
      </c>
      <c r="C3738" t="s">
        <v>143</v>
      </c>
      <c r="D3738" t="s">
        <v>68</v>
      </c>
      <c r="E3738">
        <v>22</v>
      </c>
      <c r="F3738" t="s">
        <v>32</v>
      </c>
      <c r="G3738" t="s">
        <v>4748</v>
      </c>
      <c r="H3738" t="s">
        <v>22</v>
      </c>
      <c r="I3738">
        <v>108</v>
      </c>
      <c r="J3738">
        <v>108</v>
      </c>
      <c r="K3738">
        <v>0</v>
      </c>
      <c r="L3738" t="s">
        <v>25</v>
      </c>
      <c r="M3738" t="s">
        <v>30</v>
      </c>
      <c r="N3738">
        <v>0</v>
      </c>
      <c r="O3738">
        <v>16480227</v>
      </c>
      <c r="P3738" t="s">
        <v>13</v>
      </c>
      <c r="Q3738" t="s">
        <v>13</v>
      </c>
    </row>
    <row r="3739" spans="1:17" x14ac:dyDescent="0.25">
      <c r="A3739">
        <v>164752665</v>
      </c>
      <c r="B3739" t="s">
        <v>718</v>
      </c>
      <c r="C3739" t="s">
        <v>2680</v>
      </c>
      <c r="D3739" t="s">
        <v>68</v>
      </c>
      <c r="E3739">
        <v>22</v>
      </c>
      <c r="F3739" t="s">
        <v>6</v>
      </c>
      <c r="G3739" t="s">
        <v>4360</v>
      </c>
      <c r="H3739" t="s">
        <v>22</v>
      </c>
      <c r="I3739">
        <v>468</v>
      </c>
      <c r="J3739">
        <v>27</v>
      </c>
      <c r="K3739">
        <v>0</v>
      </c>
      <c r="L3739">
        <v>20180926</v>
      </c>
      <c r="M3739" t="s">
        <v>30</v>
      </c>
      <c r="N3739">
        <v>0</v>
      </c>
      <c r="O3739">
        <v>10076589</v>
      </c>
      <c r="P3739" t="s">
        <v>1192</v>
      </c>
      <c r="Q3739" t="s">
        <v>13</v>
      </c>
    </row>
    <row r="3740" spans="1:17" x14ac:dyDescent="0.25">
      <c r="A3740">
        <v>164966107</v>
      </c>
      <c r="B3740" t="s">
        <v>4374</v>
      </c>
      <c r="C3740" t="s">
        <v>4375</v>
      </c>
      <c r="D3740" t="s">
        <v>68</v>
      </c>
      <c r="E3740">
        <v>22</v>
      </c>
      <c r="F3740" t="s">
        <v>32</v>
      </c>
      <c r="G3740" t="s">
        <v>1066</v>
      </c>
      <c r="H3740" t="s">
        <v>22</v>
      </c>
      <c r="I3740">
        <v>190</v>
      </c>
      <c r="J3740">
        <v>190</v>
      </c>
      <c r="K3740">
        <v>0</v>
      </c>
      <c r="L3740" t="s">
        <v>25</v>
      </c>
      <c r="M3740" t="s">
        <v>30</v>
      </c>
      <c r="N3740">
        <v>0</v>
      </c>
      <c r="O3740">
        <v>16452460</v>
      </c>
      <c r="P3740" t="s">
        <v>13</v>
      </c>
      <c r="Q3740" t="s">
        <v>13</v>
      </c>
    </row>
    <row r="3741" spans="1:17" x14ac:dyDescent="0.25">
      <c r="A3741">
        <v>164750747</v>
      </c>
      <c r="B3741" t="s">
        <v>2214</v>
      </c>
      <c r="C3741" t="s">
        <v>2215</v>
      </c>
      <c r="D3741" t="s">
        <v>68</v>
      </c>
      <c r="E3741">
        <v>22</v>
      </c>
      <c r="F3741" t="s">
        <v>5</v>
      </c>
      <c r="G3741" t="s">
        <v>890</v>
      </c>
      <c r="H3741" t="s">
        <v>22</v>
      </c>
      <c r="I3741">
        <v>469</v>
      </c>
      <c r="J3741">
        <v>424</v>
      </c>
      <c r="K3741">
        <v>20233</v>
      </c>
      <c r="L3741">
        <v>20221207</v>
      </c>
      <c r="M3741" t="s">
        <v>31</v>
      </c>
      <c r="N3741">
        <v>20234</v>
      </c>
      <c r="O3741">
        <v>14486307</v>
      </c>
      <c r="P3741" t="s">
        <v>1192</v>
      </c>
      <c r="Q3741" t="s">
        <v>1192</v>
      </c>
    </row>
    <row r="3742" spans="1:17" x14ac:dyDescent="0.25">
      <c r="A3742">
        <v>164558016</v>
      </c>
      <c r="B3742" t="s">
        <v>1433</v>
      </c>
      <c r="C3742" t="s">
        <v>2681</v>
      </c>
      <c r="D3742" t="s">
        <v>97</v>
      </c>
      <c r="E3742">
        <v>22</v>
      </c>
      <c r="F3742" t="s">
        <v>5</v>
      </c>
      <c r="G3742" t="s">
        <v>782</v>
      </c>
      <c r="H3742" t="s">
        <v>22</v>
      </c>
      <c r="I3742">
        <v>769</v>
      </c>
      <c r="J3742">
        <v>104</v>
      </c>
      <c r="K3742">
        <v>0</v>
      </c>
      <c r="L3742">
        <v>20210301</v>
      </c>
      <c r="M3742" t="s">
        <v>31</v>
      </c>
      <c r="N3742">
        <v>20234</v>
      </c>
      <c r="O3742">
        <v>15441894</v>
      </c>
      <c r="P3742" t="s">
        <v>14</v>
      </c>
      <c r="Q3742" t="s">
        <v>13</v>
      </c>
    </row>
    <row r="3743" spans="1:17" x14ac:dyDescent="0.25">
      <c r="A3743">
        <v>165060872</v>
      </c>
      <c r="B3743" t="s">
        <v>6095</v>
      </c>
      <c r="C3743" t="s">
        <v>5355</v>
      </c>
      <c r="D3743" t="s">
        <v>68</v>
      </c>
      <c r="E3743">
        <v>22</v>
      </c>
      <c r="F3743" t="s">
        <v>32</v>
      </c>
      <c r="G3743" t="s">
        <v>4748</v>
      </c>
      <c r="H3743" t="s">
        <v>22</v>
      </c>
      <c r="I3743">
        <v>63</v>
      </c>
      <c r="J3743">
        <v>63</v>
      </c>
      <c r="K3743">
        <v>0</v>
      </c>
      <c r="L3743" t="s">
        <v>25</v>
      </c>
      <c r="M3743" t="s">
        <v>30</v>
      </c>
      <c r="N3743">
        <v>0</v>
      </c>
      <c r="O3743">
        <v>16509335</v>
      </c>
      <c r="P3743" t="s">
        <v>13</v>
      </c>
      <c r="Q3743" t="s">
        <v>13</v>
      </c>
    </row>
    <row r="3744" spans="1:17" x14ac:dyDescent="0.25">
      <c r="A3744">
        <v>165040903</v>
      </c>
      <c r="B3744" t="s">
        <v>5113</v>
      </c>
      <c r="C3744" t="s">
        <v>7591</v>
      </c>
      <c r="D3744" t="s">
        <v>108</v>
      </c>
      <c r="E3744">
        <v>22</v>
      </c>
      <c r="F3744" t="s">
        <v>6</v>
      </c>
      <c r="G3744" t="s">
        <v>870</v>
      </c>
      <c r="H3744" t="s">
        <v>22</v>
      </c>
      <c r="I3744">
        <v>73</v>
      </c>
      <c r="J3744">
        <v>54</v>
      </c>
      <c r="K3744">
        <v>20233</v>
      </c>
      <c r="L3744" t="s">
        <v>25</v>
      </c>
      <c r="M3744" t="s">
        <v>30</v>
      </c>
      <c r="N3744">
        <v>20234</v>
      </c>
      <c r="O3744">
        <v>16423176</v>
      </c>
      <c r="P3744" t="s">
        <v>13</v>
      </c>
      <c r="Q3744" t="s">
        <v>13</v>
      </c>
    </row>
    <row r="3745" spans="1:17" x14ac:dyDescent="0.25">
      <c r="A3745">
        <v>165004478</v>
      </c>
      <c r="B3745" t="s">
        <v>786</v>
      </c>
      <c r="C3745" t="s">
        <v>1225</v>
      </c>
      <c r="D3745" t="s">
        <v>97</v>
      </c>
      <c r="E3745">
        <v>22</v>
      </c>
      <c r="F3745" t="s">
        <v>6</v>
      </c>
      <c r="G3745" t="s">
        <v>4361</v>
      </c>
      <c r="H3745" t="s">
        <v>22</v>
      </c>
      <c r="I3745">
        <v>137</v>
      </c>
      <c r="J3745">
        <v>119</v>
      </c>
      <c r="K3745">
        <v>20233</v>
      </c>
      <c r="L3745">
        <v>20240405</v>
      </c>
      <c r="M3745" t="s">
        <v>31</v>
      </c>
      <c r="N3745">
        <v>20234</v>
      </c>
      <c r="O3745">
        <v>13677481</v>
      </c>
      <c r="P3745" t="s">
        <v>13</v>
      </c>
      <c r="Q3745" t="s">
        <v>13</v>
      </c>
    </row>
    <row r="3746" spans="1:17" x14ac:dyDescent="0.25">
      <c r="A3746">
        <v>164804730</v>
      </c>
      <c r="B3746" t="s">
        <v>786</v>
      </c>
      <c r="C3746" t="s">
        <v>2682</v>
      </c>
      <c r="D3746" t="s">
        <v>108</v>
      </c>
      <c r="E3746">
        <v>22</v>
      </c>
      <c r="F3746" t="s">
        <v>6</v>
      </c>
      <c r="G3746" t="s">
        <v>4369</v>
      </c>
      <c r="H3746" t="s">
        <v>22</v>
      </c>
      <c r="I3746">
        <v>397</v>
      </c>
      <c r="J3746">
        <v>291</v>
      </c>
      <c r="K3746">
        <v>20233</v>
      </c>
      <c r="L3746" t="s">
        <v>25</v>
      </c>
      <c r="M3746" t="s">
        <v>30</v>
      </c>
      <c r="N3746">
        <v>20234</v>
      </c>
      <c r="O3746">
        <v>16334548</v>
      </c>
      <c r="P3746" t="s">
        <v>1192</v>
      </c>
      <c r="Q3746" t="s">
        <v>13</v>
      </c>
    </row>
    <row r="3747" spans="1:17" x14ac:dyDescent="0.25">
      <c r="A3747">
        <v>165024534</v>
      </c>
      <c r="B3747" t="s">
        <v>786</v>
      </c>
      <c r="C3747" t="s">
        <v>5636</v>
      </c>
      <c r="D3747" t="s">
        <v>68</v>
      </c>
      <c r="E3747">
        <v>22</v>
      </c>
      <c r="F3747" t="s">
        <v>32</v>
      </c>
      <c r="G3747" t="s">
        <v>4748</v>
      </c>
      <c r="H3747" t="s">
        <v>22</v>
      </c>
      <c r="I3747">
        <v>108</v>
      </c>
      <c r="J3747">
        <v>108</v>
      </c>
      <c r="K3747">
        <v>0</v>
      </c>
      <c r="L3747" t="s">
        <v>25</v>
      </c>
      <c r="M3747" t="s">
        <v>30</v>
      </c>
      <c r="N3747">
        <v>0</v>
      </c>
      <c r="O3747">
        <v>16480211</v>
      </c>
      <c r="P3747" t="s">
        <v>13</v>
      </c>
      <c r="Q3747" t="s">
        <v>13</v>
      </c>
    </row>
    <row r="3748" spans="1:17" x14ac:dyDescent="0.25">
      <c r="A3748">
        <v>165069536</v>
      </c>
      <c r="B3748" t="s">
        <v>6705</v>
      </c>
      <c r="C3748" t="s">
        <v>6706</v>
      </c>
      <c r="D3748" t="s">
        <v>68</v>
      </c>
      <c r="E3748">
        <v>22</v>
      </c>
      <c r="F3748" t="s">
        <v>32</v>
      </c>
      <c r="G3748" t="s">
        <v>4748</v>
      </c>
      <c r="H3748" t="s">
        <v>22</v>
      </c>
      <c r="I3748">
        <v>54</v>
      </c>
      <c r="J3748">
        <v>54</v>
      </c>
      <c r="K3748">
        <v>20233</v>
      </c>
      <c r="L3748">
        <v>20230815</v>
      </c>
      <c r="M3748" t="s">
        <v>30</v>
      </c>
      <c r="N3748">
        <v>0</v>
      </c>
      <c r="O3748">
        <v>16513449</v>
      </c>
      <c r="P3748" t="s">
        <v>13</v>
      </c>
      <c r="Q3748" t="s">
        <v>13</v>
      </c>
    </row>
    <row r="3749" spans="1:17" x14ac:dyDescent="0.25">
      <c r="A3749">
        <v>165059618</v>
      </c>
      <c r="B3749" t="s">
        <v>7592</v>
      </c>
      <c r="C3749" t="s">
        <v>5490</v>
      </c>
      <c r="D3749" t="s">
        <v>97</v>
      </c>
      <c r="E3749">
        <v>22</v>
      </c>
      <c r="F3749" t="s">
        <v>6</v>
      </c>
      <c r="G3749" t="s">
        <v>5655</v>
      </c>
      <c r="H3749" t="s">
        <v>22</v>
      </c>
      <c r="I3749">
        <v>48</v>
      </c>
      <c r="J3749">
        <v>26</v>
      </c>
      <c r="K3749">
        <v>20233</v>
      </c>
      <c r="L3749">
        <v>20231110</v>
      </c>
      <c r="M3749" t="s">
        <v>31</v>
      </c>
      <c r="N3749">
        <v>20234</v>
      </c>
      <c r="O3749">
        <v>14156138</v>
      </c>
      <c r="P3749" t="s">
        <v>13</v>
      </c>
      <c r="Q3749" t="s">
        <v>13</v>
      </c>
    </row>
    <row r="3750" spans="1:17" x14ac:dyDescent="0.25">
      <c r="A3750">
        <v>164846450</v>
      </c>
      <c r="B3750" t="s">
        <v>2932</v>
      </c>
      <c r="C3750" t="s">
        <v>2933</v>
      </c>
      <c r="D3750" t="s">
        <v>68</v>
      </c>
      <c r="E3750">
        <v>22</v>
      </c>
      <c r="F3750" t="s">
        <v>32</v>
      </c>
      <c r="G3750" t="s">
        <v>2213</v>
      </c>
      <c r="H3750" t="s">
        <v>22</v>
      </c>
      <c r="I3750">
        <v>361</v>
      </c>
      <c r="J3750">
        <v>333</v>
      </c>
      <c r="K3750">
        <v>20233</v>
      </c>
      <c r="L3750">
        <v>20230912</v>
      </c>
      <c r="M3750" t="s">
        <v>31</v>
      </c>
      <c r="N3750">
        <v>20234</v>
      </c>
      <c r="O3750">
        <v>16380620</v>
      </c>
      <c r="P3750" t="s">
        <v>13</v>
      </c>
      <c r="Q3750" t="s">
        <v>13</v>
      </c>
    </row>
    <row r="3751" spans="1:17" x14ac:dyDescent="0.25">
      <c r="A3751">
        <v>164997355</v>
      </c>
      <c r="B3751" t="s">
        <v>2833</v>
      </c>
      <c r="C3751" t="s">
        <v>2850</v>
      </c>
      <c r="D3751" t="s">
        <v>68</v>
      </c>
      <c r="E3751">
        <v>22</v>
      </c>
      <c r="F3751" t="s">
        <v>32</v>
      </c>
      <c r="G3751" t="s">
        <v>4748</v>
      </c>
      <c r="H3751" t="s">
        <v>22</v>
      </c>
      <c r="I3751">
        <v>146</v>
      </c>
      <c r="J3751">
        <v>146</v>
      </c>
      <c r="K3751">
        <v>0</v>
      </c>
      <c r="L3751" t="s">
        <v>25</v>
      </c>
      <c r="M3751" t="s">
        <v>30</v>
      </c>
      <c r="N3751">
        <v>0</v>
      </c>
      <c r="O3751">
        <v>16470218</v>
      </c>
      <c r="P3751" t="s">
        <v>13</v>
      </c>
      <c r="Q3751" t="s">
        <v>13</v>
      </c>
    </row>
    <row r="3752" spans="1:17" x14ac:dyDescent="0.25">
      <c r="A3752">
        <v>164766034</v>
      </c>
      <c r="B3752" t="s">
        <v>449</v>
      </c>
      <c r="C3752" t="s">
        <v>2934</v>
      </c>
      <c r="D3752" t="s">
        <v>68</v>
      </c>
      <c r="E3752">
        <v>22</v>
      </c>
      <c r="F3752" t="s">
        <v>6</v>
      </c>
      <c r="G3752" t="s">
        <v>4361</v>
      </c>
      <c r="H3752" t="s">
        <v>22</v>
      </c>
      <c r="I3752">
        <v>367</v>
      </c>
      <c r="J3752">
        <v>340</v>
      </c>
      <c r="K3752">
        <v>20233</v>
      </c>
      <c r="L3752">
        <v>20230621</v>
      </c>
      <c r="M3752" t="s">
        <v>31</v>
      </c>
      <c r="N3752">
        <v>20234</v>
      </c>
      <c r="O3752">
        <v>13660110</v>
      </c>
      <c r="P3752" t="s">
        <v>1192</v>
      </c>
      <c r="Q3752" t="s">
        <v>13</v>
      </c>
    </row>
    <row r="3753" spans="1:17" x14ac:dyDescent="0.25">
      <c r="A3753">
        <v>165026875</v>
      </c>
      <c r="B3753" t="s">
        <v>6298</v>
      </c>
      <c r="C3753" t="s">
        <v>5714</v>
      </c>
      <c r="D3753" t="s">
        <v>68</v>
      </c>
      <c r="E3753">
        <v>22</v>
      </c>
      <c r="F3753" t="s">
        <v>5</v>
      </c>
      <c r="G3753" t="s">
        <v>5655</v>
      </c>
      <c r="H3753" t="s">
        <v>22</v>
      </c>
      <c r="I3753">
        <v>104</v>
      </c>
      <c r="J3753">
        <v>95</v>
      </c>
      <c r="K3753">
        <v>20233</v>
      </c>
      <c r="L3753">
        <v>20230531</v>
      </c>
      <c r="M3753" t="s">
        <v>31</v>
      </c>
      <c r="N3753">
        <v>20234</v>
      </c>
      <c r="O3753">
        <v>11042526</v>
      </c>
      <c r="P3753" t="s">
        <v>13</v>
      </c>
      <c r="Q3753" t="s">
        <v>13</v>
      </c>
    </row>
    <row r="3754" spans="1:17" x14ac:dyDescent="0.25">
      <c r="A3754">
        <v>165080388</v>
      </c>
      <c r="B3754" t="s">
        <v>7593</v>
      </c>
      <c r="C3754" t="s">
        <v>7594</v>
      </c>
      <c r="D3754" t="s">
        <v>108</v>
      </c>
      <c r="E3754">
        <v>22</v>
      </c>
      <c r="F3754" t="s">
        <v>5</v>
      </c>
      <c r="G3754" t="s">
        <v>4369</v>
      </c>
      <c r="H3754" t="s">
        <v>22</v>
      </c>
      <c r="I3754">
        <v>39</v>
      </c>
      <c r="J3754">
        <v>27</v>
      </c>
      <c r="K3754">
        <v>20233</v>
      </c>
      <c r="L3754" t="s">
        <v>25</v>
      </c>
      <c r="M3754" t="s">
        <v>31</v>
      </c>
      <c r="N3754">
        <v>20234</v>
      </c>
      <c r="O3754">
        <v>8310141</v>
      </c>
      <c r="P3754" t="s">
        <v>13</v>
      </c>
      <c r="Q3754" t="s">
        <v>13</v>
      </c>
    </row>
    <row r="3755" spans="1:17" x14ac:dyDescent="0.25">
      <c r="A3755">
        <v>165074553</v>
      </c>
      <c r="B3755" t="s">
        <v>450</v>
      </c>
      <c r="C3755" t="s">
        <v>7595</v>
      </c>
      <c r="D3755" t="s">
        <v>97</v>
      </c>
      <c r="E3755">
        <v>22</v>
      </c>
      <c r="F3755" t="s">
        <v>1980</v>
      </c>
      <c r="G3755" t="s">
        <v>870</v>
      </c>
      <c r="H3755" t="s">
        <v>22</v>
      </c>
      <c r="I3755">
        <v>56</v>
      </c>
      <c r="J3755">
        <v>56</v>
      </c>
      <c r="K3755">
        <v>20233</v>
      </c>
      <c r="L3755" t="s">
        <v>25</v>
      </c>
      <c r="M3755" t="s">
        <v>31</v>
      </c>
      <c r="N3755">
        <v>20234</v>
      </c>
      <c r="O3755">
        <v>12501957</v>
      </c>
      <c r="P3755" t="s">
        <v>13</v>
      </c>
      <c r="Q3755" t="s">
        <v>13</v>
      </c>
    </row>
    <row r="3756" spans="1:17" x14ac:dyDescent="0.25">
      <c r="A3756">
        <v>165081192</v>
      </c>
      <c r="B3756" t="s">
        <v>450</v>
      </c>
      <c r="C3756" t="s">
        <v>7596</v>
      </c>
      <c r="D3756" t="s">
        <v>862</v>
      </c>
      <c r="E3756">
        <v>22</v>
      </c>
      <c r="F3756" t="s">
        <v>32</v>
      </c>
      <c r="G3756" t="s">
        <v>3586</v>
      </c>
      <c r="H3756" t="s">
        <v>22</v>
      </c>
      <c r="I3756">
        <v>39</v>
      </c>
      <c r="J3756">
        <v>7</v>
      </c>
      <c r="K3756">
        <v>20233</v>
      </c>
      <c r="L3756">
        <v>20230527</v>
      </c>
      <c r="M3756" t="s">
        <v>30</v>
      </c>
      <c r="N3756">
        <v>20234</v>
      </c>
      <c r="O3756">
        <v>16426966</v>
      </c>
      <c r="P3756" t="s">
        <v>13</v>
      </c>
      <c r="Q3756" t="s">
        <v>13</v>
      </c>
    </row>
    <row r="3757" spans="1:17" x14ac:dyDescent="0.25">
      <c r="A3757">
        <v>164942319</v>
      </c>
      <c r="B3757" t="s">
        <v>4756</v>
      </c>
      <c r="C3757" t="s">
        <v>237</v>
      </c>
      <c r="D3757" t="s">
        <v>68</v>
      </c>
      <c r="E3757">
        <v>22</v>
      </c>
      <c r="F3757" t="s">
        <v>5</v>
      </c>
      <c r="G3757" t="s">
        <v>890</v>
      </c>
      <c r="H3757" t="s">
        <v>22</v>
      </c>
      <c r="I3757">
        <v>221</v>
      </c>
      <c r="J3757">
        <v>62</v>
      </c>
      <c r="K3757">
        <v>0</v>
      </c>
      <c r="L3757">
        <v>20220523</v>
      </c>
      <c r="M3757" t="s">
        <v>31</v>
      </c>
      <c r="N3757">
        <v>0</v>
      </c>
      <c r="O3757">
        <v>14735373</v>
      </c>
      <c r="P3757" t="s">
        <v>13</v>
      </c>
      <c r="Q3757" t="s">
        <v>13</v>
      </c>
    </row>
    <row r="3758" spans="1:17" x14ac:dyDescent="0.25">
      <c r="A3758">
        <v>164874619</v>
      </c>
      <c r="B3758" t="s">
        <v>3598</v>
      </c>
      <c r="C3758" t="s">
        <v>3599</v>
      </c>
      <c r="D3758" t="s">
        <v>97</v>
      </c>
      <c r="E3758">
        <v>22</v>
      </c>
      <c r="F3758" t="s">
        <v>6</v>
      </c>
      <c r="G3758" t="s">
        <v>782</v>
      </c>
      <c r="H3758" t="s">
        <v>22</v>
      </c>
      <c r="I3758">
        <v>290</v>
      </c>
      <c r="J3758">
        <v>179</v>
      </c>
      <c r="K3758">
        <v>20233</v>
      </c>
      <c r="L3758">
        <v>20210728</v>
      </c>
      <c r="M3758" t="s">
        <v>30</v>
      </c>
      <c r="N3758">
        <v>20234</v>
      </c>
      <c r="O3758">
        <v>16321998</v>
      </c>
      <c r="P3758" t="s">
        <v>13</v>
      </c>
      <c r="Q3758" t="s">
        <v>13</v>
      </c>
    </row>
    <row r="3759" spans="1:17" x14ac:dyDescent="0.25">
      <c r="A3759">
        <v>164875484</v>
      </c>
      <c r="B3759" t="s">
        <v>3224</v>
      </c>
      <c r="C3759" t="s">
        <v>3225</v>
      </c>
      <c r="D3759" t="s">
        <v>68</v>
      </c>
      <c r="E3759">
        <v>22</v>
      </c>
      <c r="F3759" t="s">
        <v>32</v>
      </c>
      <c r="G3759" t="s">
        <v>5099</v>
      </c>
      <c r="H3759" t="s">
        <v>22</v>
      </c>
      <c r="I3759">
        <v>319</v>
      </c>
      <c r="J3759">
        <v>313</v>
      </c>
      <c r="K3759">
        <v>20233</v>
      </c>
      <c r="L3759" t="s">
        <v>25</v>
      </c>
      <c r="M3759" t="s">
        <v>30</v>
      </c>
      <c r="N3759">
        <v>0</v>
      </c>
      <c r="O3759">
        <v>16389148</v>
      </c>
      <c r="P3759" t="s">
        <v>13</v>
      </c>
      <c r="Q3759" t="s">
        <v>13</v>
      </c>
    </row>
    <row r="3760" spans="1:17" x14ac:dyDescent="0.25">
      <c r="A3760">
        <v>164967934</v>
      </c>
      <c r="B3760" t="s">
        <v>5637</v>
      </c>
      <c r="C3760" t="s">
        <v>5638</v>
      </c>
      <c r="D3760" t="s">
        <v>108</v>
      </c>
      <c r="E3760">
        <v>22</v>
      </c>
      <c r="F3760" t="s">
        <v>6</v>
      </c>
      <c r="G3760" t="s">
        <v>4369</v>
      </c>
      <c r="H3760" t="s">
        <v>22</v>
      </c>
      <c r="I3760">
        <v>187</v>
      </c>
      <c r="J3760">
        <v>104</v>
      </c>
      <c r="K3760">
        <v>20233</v>
      </c>
      <c r="L3760" t="s">
        <v>25</v>
      </c>
      <c r="M3760" t="s">
        <v>30</v>
      </c>
      <c r="N3760">
        <v>20234</v>
      </c>
      <c r="O3760">
        <v>13404140</v>
      </c>
      <c r="P3760" t="s">
        <v>13</v>
      </c>
      <c r="Q3760" t="s">
        <v>13</v>
      </c>
    </row>
    <row r="3761" spans="1:17" x14ac:dyDescent="0.25">
      <c r="A3761">
        <v>164988070</v>
      </c>
      <c r="B3761" t="s">
        <v>166</v>
      </c>
      <c r="C3761" t="s">
        <v>4757</v>
      </c>
      <c r="D3761" t="s">
        <v>68</v>
      </c>
      <c r="E3761">
        <v>22</v>
      </c>
      <c r="F3761" t="s">
        <v>32</v>
      </c>
      <c r="G3761" t="s">
        <v>4748</v>
      </c>
      <c r="H3761" t="s">
        <v>22</v>
      </c>
      <c r="I3761">
        <v>159</v>
      </c>
      <c r="J3761">
        <v>159</v>
      </c>
      <c r="K3761">
        <v>0</v>
      </c>
      <c r="L3761">
        <v>20220520</v>
      </c>
      <c r="M3761" t="s">
        <v>30</v>
      </c>
      <c r="N3761">
        <v>0</v>
      </c>
      <c r="O3761">
        <v>16461593</v>
      </c>
      <c r="P3761" t="s">
        <v>13</v>
      </c>
      <c r="Q3761" t="s">
        <v>13</v>
      </c>
    </row>
    <row r="3762" spans="1:17" x14ac:dyDescent="0.25">
      <c r="A3762">
        <v>165035902</v>
      </c>
      <c r="B3762" t="s">
        <v>166</v>
      </c>
      <c r="C3762" t="s">
        <v>396</v>
      </c>
      <c r="D3762" t="s">
        <v>68</v>
      </c>
      <c r="E3762">
        <v>22</v>
      </c>
      <c r="F3762" t="s">
        <v>32</v>
      </c>
      <c r="G3762" t="s">
        <v>4748</v>
      </c>
      <c r="H3762" t="s">
        <v>22</v>
      </c>
      <c r="I3762">
        <v>95</v>
      </c>
      <c r="J3762">
        <v>95</v>
      </c>
      <c r="K3762">
        <v>0</v>
      </c>
      <c r="L3762" t="s">
        <v>25</v>
      </c>
      <c r="M3762" t="s">
        <v>30</v>
      </c>
      <c r="N3762">
        <v>0</v>
      </c>
      <c r="O3762">
        <v>16489384</v>
      </c>
      <c r="P3762" t="s">
        <v>13</v>
      </c>
      <c r="Q3762" t="s">
        <v>13</v>
      </c>
    </row>
    <row r="3763" spans="1:17" x14ac:dyDescent="0.25">
      <c r="A3763">
        <v>165081440</v>
      </c>
      <c r="B3763" t="s">
        <v>659</v>
      </c>
      <c r="C3763" t="s">
        <v>7597</v>
      </c>
      <c r="D3763" t="s">
        <v>68</v>
      </c>
      <c r="E3763">
        <v>22</v>
      </c>
      <c r="F3763" t="s">
        <v>32</v>
      </c>
      <c r="G3763" t="s">
        <v>7544</v>
      </c>
      <c r="H3763" t="s">
        <v>22</v>
      </c>
      <c r="I3763">
        <v>76</v>
      </c>
      <c r="J3763">
        <v>6</v>
      </c>
      <c r="K3763">
        <v>0</v>
      </c>
      <c r="L3763" t="s">
        <v>25</v>
      </c>
      <c r="M3763" t="s">
        <v>30</v>
      </c>
      <c r="N3763">
        <v>0</v>
      </c>
      <c r="O3763">
        <v>16467850</v>
      </c>
      <c r="P3763" t="s">
        <v>13</v>
      </c>
      <c r="Q3763" t="s">
        <v>13</v>
      </c>
    </row>
    <row r="3764" spans="1:17" x14ac:dyDescent="0.25">
      <c r="A3764">
        <v>165071283</v>
      </c>
      <c r="B3764" t="s">
        <v>7598</v>
      </c>
      <c r="C3764" t="s">
        <v>3995</v>
      </c>
      <c r="D3764" t="s">
        <v>108</v>
      </c>
      <c r="E3764">
        <v>22</v>
      </c>
      <c r="F3764" t="s">
        <v>1980</v>
      </c>
      <c r="G3764" t="s">
        <v>2359</v>
      </c>
      <c r="H3764" t="s">
        <v>22</v>
      </c>
      <c r="I3764">
        <v>73</v>
      </c>
      <c r="J3764">
        <v>73</v>
      </c>
      <c r="K3764">
        <v>20233</v>
      </c>
      <c r="L3764">
        <v>20221219</v>
      </c>
      <c r="M3764" t="s">
        <v>30</v>
      </c>
      <c r="N3764">
        <v>0</v>
      </c>
      <c r="O3764">
        <v>16518245</v>
      </c>
      <c r="P3764" t="s">
        <v>13</v>
      </c>
      <c r="Q3764" t="s">
        <v>13</v>
      </c>
    </row>
    <row r="3765" spans="1:17" x14ac:dyDescent="0.25">
      <c r="A3765">
        <v>164987188</v>
      </c>
      <c r="B3765" t="s">
        <v>4758</v>
      </c>
      <c r="C3765" t="s">
        <v>489</v>
      </c>
      <c r="D3765" t="s">
        <v>68</v>
      </c>
      <c r="E3765">
        <v>22</v>
      </c>
      <c r="F3765" t="s">
        <v>32</v>
      </c>
      <c r="G3765" t="s">
        <v>4748</v>
      </c>
      <c r="H3765" t="s">
        <v>22</v>
      </c>
      <c r="I3765">
        <v>160</v>
      </c>
      <c r="J3765">
        <v>160</v>
      </c>
      <c r="K3765">
        <v>20233</v>
      </c>
      <c r="L3765">
        <v>20230704</v>
      </c>
      <c r="M3765" t="s">
        <v>30</v>
      </c>
      <c r="N3765">
        <v>0</v>
      </c>
      <c r="O3765">
        <v>16458299</v>
      </c>
      <c r="P3765" t="s">
        <v>13</v>
      </c>
      <c r="Q3765" t="s">
        <v>13</v>
      </c>
    </row>
    <row r="3766" spans="1:17" x14ac:dyDescent="0.25">
      <c r="A3766">
        <v>165062783</v>
      </c>
      <c r="B3766" t="s">
        <v>649</v>
      </c>
      <c r="C3766" t="s">
        <v>5178</v>
      </c>
      <c r="D3766" t="s">
        <v>68</v>
      </c>
      <c r="E3766">
        <v>22</v>
      </c>
      <c r="F3766" t="s">
        <v>5</v>
      </c>
      <c r="G3766" t="s">
        <v>4369</v>
      </c>
      <c r="H3766" t="s">
        <v>22</v>
      </c>
      <c r="I3766">
        <v>62</v>
      </c>
      <c r="J3766">
        <v>49</v>
      </c>
      <c r="K3766">
        <v>20233</v>
      </c>
      <c r="L3766" t="s">
        <v>25</v>
      </c>
      <c r="M3766" t="s">
        <v>31</v>
      </c>
      <c r="N3766">
        <v>20234</v>
      </c>
      <c r="O3766">
        <v>14678973</v>
      </c>
      <c r="P3766" t="s">
        <v>13</v>
      </c>
      <c r="Q3766" t="s">
        <v>13</v>
      </c>
    </row>
    <row r="3767" spans="1:17" x14ac:dyDescent="0.25">
      <c r="A3767">
        <v>164534285</v>
      </c>
      <c r="B3767" t="s">
        <v>554</v>
      </c>
      <c r="C3767" t="s">
        <v>241</v>
      </c>
      <c r="D3767" t="s">
        <v>97</v>
      </c>
      <c r="E3767">
        <v>22</v>
      </c>
      <c r="F3767" t="s">
        <v>6</v>
      </c>
      <c r="G3767" t="s">
        <v>2359</v>
      </c>
      <c r="H3767" t="s">
        <v>22</v>
      </c>
      <c r="I3767">
        <v>815</v>
      </c>
      <c r="J3767">
        <v>487</v>
      </c>
      <c r="K3767">
        <v>20233</v>
      </c>
      <c r="L3767" t="s">
        <v>25</v>
      </c>
      <c r="M3767" t="s">
        <v>30</v>
      </c>
      <c r="N3767">
        <v>20234</v>
      </c>
      <c r="O3767">
        <v>16194968</v>
      </c>
      <c r="P3767" t="s">
        <v>14</v>
      </c>
      <c r="Q3767" t="s">
        <v>1192</v>
      </c>
    </row>
    <row r="3768" spans="1:17" x14ac:dyDescent="0.25">
      <c r="A3768">
        <v>165061571</v>
      </c>
      <c r="B3768" t="s">
        <v>554</v>
      </c>
      <c r="C3768" t="s">
        <v>7599</v>
      </c>
      <c r="D3768" t="s">
        <v>68</v>
      </c>
      <c r="E3768">
        <v>22</v>
      </c>
      <c r="F3768" t="s">
        <v>32</v>
      </c>
      <c r="G3768" t="s">
        <v>7544</v>
      </c>
      <c r="H3768" t="s">
        <v>22</v>
      </c>
      <c r="I3768">
        <v>63</v>
      </c>
      <c r="J3768">
        <v>5</v>
      </c>
      <c r="K3768">
        <v>20233</v>
      </c>
      <c r="L3768" t="s">
        <v>25</v>
      </c>
      <c r="M3768" t="s">
        <v>30</v>
      </c>
      <c r="N3768">
        <v>20234</v>
      </c>
      <c r="O3768">
        <v>16475875</v>
      </c>
      <c r="P3768" t="s">
        <v>13</v>
      </c>
      <c r="Q3768" t="s">
        <v>13</v>
      </c>
    </row>
    <row r="3769" spans="1:17" x14ac:dyDescent="0.25">
      <c r="A3769">
        <v>164256802</v>
      </c>
      <c r="B3769" t="s">
        <v>452</v>
      </c>
      <c r="C3769" t="s">
        <v>254</v>
      </c>
      <c r="D3769" t="s">
        <v>97</v>
      </c>
      <c r="E3769">
        <v>22</v>
      </c>
      <c r="F3769" t="s">
        <v>5</v>
      </c>
      <c r="G3769" t="s">
        <v>6684</v>
      </c>
      <c r="H3769" t="s">
        <v>22</v>
      </c>
      <c r="I3769">
        <v>1125</v>
      </c>
      <c r="J3769">
        <v>467</v>
      </c>
      <c r="K3769">
        <v>20233</v>
      </c>
      <c r="L3769">
        <v>20221114</v>
      </c>
      <c r="M3769" t="s">
        <v>31</v>
      </c>
      <c r="N3769">
        <v>20234</v>
      </c>
      <c r="O3769">
        <v>14990446</v>
      </c>
      <c r="P3769" t="s">
        <v>14</v>
      </c>
      <c r="Q3769" t="s">
        <v>1192</v>
      </c>
    </row>
    <row r="3770" spans="1:17" x14ac:dyDescent="0.25">
      <c r="A3770">
        <v>164997357</v>
      </c>
      <c r="B3770" t="s">
        <v>5114</v>
      </c>
      <c r="C3770" t="s">
        <v>5115</v>
      </c>
      <c r="D3770" t="s">
        <v>68</v>
      </c>
      <c r="E3770">
        <v>22</v>
      </c>
      <c r="F3770" t="s">
        <v>32</v>
      </c>
      <c r="G3770" t="s">
        <v>4748</v>
      </c>
      <c r="H3770" t="s">
        <v>22</v>
      </c>
      <c r="I3770">
        <v>146</v>
      </c>
      <c r="J3770">
        <v>146</v>
      </c>
      <c r="K3770">
        <v>20233</v>
      </c>
      <c r="L3770" t="s">
        <v>25</v>
      </c>
      <c r="M3770" t="s">
        <v>30</v>
      </c>
      <c r="N3770">
        <v>20234</v>
      </c>
      <c r="O3770">
        <v>16470214</v>
      </c>
      <c r="P3770" t="s">
        <v>13</v>
      </c>
      <c r="Q3770" t="s">
        <v>13</v>
      </c>
    </row>
    <row r="3771" spans="1:17" x14ac:dyDescent="0.25">
      <c r="A3771">
        <v>165001281</v>
      </c>
      <c r="B3771" t="s">
        <v>5116</v>
      </c>
      <c r="C3771" t="s">
        <v>301</v>
      </c>
      <c r="D3771" t="s">
        <v>68</v>
      </c>
      <c r="E3771">
        <v>22</v>
      </c>
      <c r="F3771" t="s">
        <v>32</v>
      </c>
      <c r="G3771" t="s">
        <v>1067</v>
      </c>
      <c r="H3771" t="s">
        <v>22</v>
      </c>
      <c r="I3771">
        <v>141</v>
      </c>
      <c r="J3771">
        <v>141</v>
      </c>
      <c r="K3771">
        <v>0</v>
      </c>
      <c r="L3771" t="s">
        <v>25</v>
      </c>
      <c r="M3771" t="s">
        <v>30</v>
      </c>
      <c r="N3771">
        <v>0</v>
      </c>
      <c r="O3771">
        <v>16475717</v>
      </c>
      <c r="P3771" t="s">
        <v>13</v>
      </c>
      <c r="Q3771" t="s">
        <v>13</v>
      </c>
    </row>
    <row r="3772" spans="1:17" x14ac:dyDescent="0.25">
      <c r="A3772">
        <v>164911507</v>
      </c>
      <c r="B3772" t="s">
        <v>5117</v>
      </c>
      <c r="C3772" t="s">
        <v>1177</v>
      </c>
      <c r="D3772" t="s">
        <v>108</v>
      </c>
      <c r="E3772">
        <v>22</v>
      </c>
      <c r="F3772" t="s">
        <v>6</v>
      </c>
      <c r="G3772" t="s">
        <v>890</v>
      </c>
      <c r="H3772" t="s">
        <v>22</v>
      </c>
      <c r="I3772">
        <v>259</v>
      </c>
      <c r="J3772">
        <v>220</v>
      </c>
      <c r="K3772">
        <v>20233</v>
      </c>
      <c r="L3772">
        <v>20220616</v>
      </c>
      <c r="M3772" t="s">
        <v>30</v>
      </c>
      <c r="N3772">
        <v>20234</v>
      </c>
      <c r="O3772">
        <v>7568267</v>
      </c>
      <c r="P3772" t="s">
        <v>13</v>
      </c>
      <c r="Q3772" t="s">
        <v>13</v>
      </c>
    </row>
    <row r="3773" spans="1:17" x14ac:dyDescent="0.25">
      <c r="A3773">
        <v>164889622</v>
      </c>
      <c r="B3773" t="s">
        <v>1383</v>
      </c>
      <c r="C3773" t="s">
        <v>139</v>
      </c>
      <c r="D3773" t="s">
        <v>108</v>
      </c>
      <c r="E3773">
        <v>22</v>
      </c>
      <c r="F3773" t="s">
        <v>32</v>
      </c>
      <c r="G3773" t="s">
        <v>2213</v>
      </c>
      <c r="H3773" t="s">
        <v>22</v>
      </c>
      <c r="I3773">
        <v>311</v>
      </c>
      <c r="J3773">
        <v>304</v>
      </c>
      <c r="K3773">
        <v>20233</v>
      </c>
      <c r="L3773">
        <v>20231025</v>
      </c>
      <c r="M3773" t="s">
        <v>30</v>
      </c>
      <c r="N3773">
        <v>20234</v>
      </c>
      <c r="O3773">
        <v>16377537</v>
      </c>
      <c r="P3773" t="s">
        <v>13</v>
      </c>
      <c r="Q3773" t="s">
        <v>13</v>
      </c>
    </row>
    <row r="3774" spans="1:17" x14ac:dyDescent="0.25">
      <c r="A3774">
        <v>164789852</v>
      </c>
      <c r="B3774" t="s">
        <v>2683</v>
      </c>
      <c r="C3774" t="s">
        <v>2684</v>
      </c>
      <c r="D3774" t="s">
        <v>68</v>
      </c>
      <c r="E3774">
        <v>22</v>
      </c>
      <c r="F3774" t="s">
        <v>6</v>
      </c>
      <c r="G3774" t="s">
        <v>6684</v>
      </c>
      <c r="H3774" t="s">
        <v>22</v>
      </c>
      <c r="I3774">
        <v>417</v>
      </c>
      <c r="J3774">
        <v>390</v>
      </c>
      <c r="K3774">
        <v>20233</v>
      </c>
      <c r="L3774" t="s">
        <v>25</v>
      </c>
      <c r="M3774" t="s">
        <v>31</v>
      </c>
      <c r="N3774">
        <v>20234</v>
      </c>
      <c r="O3774">
        <v>15669657</v>
      </c>
      <c r="P3774" t="s">
        <v>1192</v>
      </c>
      <c r="Q3774" t="s">
        <v>1192</v>
      </c>
    </row>
    <row r="3775" spans="1:17" x14ac:dyDescent="0.25">
      <c r="A3775">
        <v>164666201</v>
      </c>
      <c r="B3775" t="s">
        <v>1721</v>
      </c>
      <c r="C3775" t="s">
        <v>1722</v>
      </c>
      <c r="D3775" t="s">
        <v>108</v>
      </c>
      <c r="E3775">
        <v>22</v>
      </c>
      <c r="F3775" t="s">
        <v>32</v>
      </c>
      <c r="G3775" t="s">
        <v>1066</v>
      </c>
      <c r="H3775" t="s">
        <v>22</v>
      </c>
      <c r="I3775">
        <v>608</v>
      </c>
      <c r="J3775">
        <v>608</v>
      </c>
      <c r="K3775">
        <v>0</v>
      </c>
      <c r="L3775" t="s">
        <v>25</v>
      </c>
      <c r="M3775" t="s">
        <v>30</v>
      </c>
      <c r="N3775">
        <v>0</v>
      </c>
      <c r="O3775">
        <v>16281573</v>
      </c>
      <c r="P3775" t="s">
        <v>1193</v>
      </c>
      <c r="Q3775" t="s">
        <v>1193</v>
      </c>
    </row>
    <row r="3776" spans="1:17" x14ac:dyDescent="0.25">
      <c r="A3776">
        <v>164908340</v>
      </c>
      <c r="B3776" t="s">
        <v>3971</v>
      </c>
      <c r="C3776" t="s">
        <v>3972</v>
      </c>
      <c r="D3776" t="s">
        <v>68</v>
      </c>
      <c r="E3776">
        <v>22</v>
      </c>
      <c r="F3776" t="s">
        <v>5</v>
      </c>
      <c r="G3776" t="s">
        <v>890</v>
      </c>
      <c r="H3776" t="s">
        <v>22</v>
      </c>
      <c r="I3776">
        <v>263</v>
      </c>
      <c r="J3776">
        <v>258</v>
      </c>
      <c r="K3776">
        <v>0</v>
      </c>
      <c r="L3776" t="s">
        <v>25</v>
      </c>
      <c r="M3776" t="s">
        <v>31</v>
      </c>
      <c r="N3776">
        <v>0</v>
      </c>
      <c r="O3776">
        <v>8418361</v>
      </c>
      <c r="P3776" t="s">
        <v>13</v>
      </c>
      <c r="Q3776" t="s">
        <v>13</v>
      </c>
    </row>
    <row r="3777" spans="1:17" x14ac:dyDescent="0.25">
      <c r="A3777">
        <v>164950455</v>
      </c>
      <c r="B3777" t="s">
        <v>4377</v>
      </c>
      <c r="C3777" t="s">
        <v>4378</v>
      </c>
      <c r="D3777" t="s">
        <v>68</v>
      </c>
      <c r="E3777">
        <v>22</v>
      </c>
      <c r="F3777" t="s">
        <v>32</v>
      </c>
      <c r="G3777" t="s">
        <v>5099</v>
      </c>
      <c r="H3777" t="s">
        <v>22</v>
      </c>
      <c r="I3777">
        <v>275</v>
      </c>
      <c r="J3777">
        <v>209</v>
      </c>
      <c r="K3777">
        <v>20233</v>
      </c>
      <c r="L3777" t="s">
        <v>25</v>
      </c>
      <c r="M3777" t="s">
        <v>30</v>
      </c>
      <c r="N3777">
        <v>20234</v>
      </c>
      <c r="O3777">
        <v>16405876</v>
      </c>
      <c r="P3777" t="s">
        <v>13</v>
      </c>
      <c r="Q3777" t="s">
        <v>13</v>
      </c>
    </row>
    <row r="3778" spans="1:17" x14ac:dyDescent="0.25">
      <c r="A3778">
        <v>164980201</v>
      </c>
      <c r="B3778" t="s">
        <v>2317</v>
      </c>
      <c r="C3778" t="s">
        <v>323</v>
      </c>
      <c r="D3778" t="s">
        <v>68</v>
      </c>
      <c r="E3778">
        <v>22</v>
      </c>
      <c r="F3778" t="s">
        <v>32</v>
      </c>
      <c r="G3778" t="s">
        <v>1066</v>
      </c>
      <c r="H3778" t="s">
        <v>22</v>
      </c>
      <c r="I3778">
        <v>172</v>
      </c>
      <c r="J3778">
        <v>63</v>
      </c>
      <c r="K3778">
        <v>0</v>
      </c>
      <c r="L3778" t="s">
        <v>25</v>
      </c>
      <c r="M3778" t="s">
        <v>30</v>
      </c>
      <c r="N3778">
        <v>0</v>
      </c>
      <c r="O3778">
        <v>16456725</v>
      </c>
      <c r="P3778" t="s">
        <v>13</v>
      </c>
      <c r="Q3778" t="s">
        <v>13</v>
      </c>
    </row>
    <row r="3779" spans="1:17" x14ac:dyDescent="0.25">
      <c r="A3779">
        <v>165025491</v>
      </c>
      <c r="B3779" t="s">
        <v>5639</v>
      </c>
      <c r="C3779" t="s">
        <v>630</v>
      </c>
      <c r="D3779" t="s">
        <v>68</v>
      </c>
      <c r="E3779">
        <v>22</v>
      </c>
      <c r="F3779" t="s">
        <v>32</v>
      </c>
      <c r="G3779" t="s">
        <v>1066</v>
      </c>
      <c r="H3779" t="s">
        <v>22</v>
      </c>
      <c r="I3779">
        <v>106</v>
      </c>
      <c r="J3779">
        <v>106</v>
      </c>
      <c r="K3779">
        <v>20233</v>
      </c>
      <c r="L3779">
        <v>20221030</v>
      </c>
      <c r="M3779" t="s">
        <v>30</v>
      </c>
      <c r="N3779">
        <v>0</v>
      </c>
      <c r="O3779">
        <v>16484096</v>
      </c>
      <c r="P3779" t="s">
        <v>13</v>
      </c>
      <c r="Q3779" t="s">
        <v>13</v>
      </c>
    </row>
    <row r="3780" spans="1:17" x14ac:dyDescent="0.25">
      <c r="A3780">
        <v>164966114</v>
      </c>
      <c r="B3780" t="s">
        <v>4379</v>
      </c>
      <c r="C3780" t="s">
        <v>2718</v>
      </c>
      <c r="D3780" t="s">
        <v>68</v>
      </c>
      <c r="E3780">
        <v>22</v>
      </c>
      <c r="F3780" t="s">
        <v>32</v>
      </c>
      <c r="G3780" t="s">
        <v>1066</v>
      </c>
      <c r="H3780" t="s">
        <v>22</v>
      </c>
      <c r="I3780">
        <v>190</v>
      </c>
      <c r="J3780">
        <v>190</v>
      </c>
      <c r="K3780">
        <v>20233</v>
      </c>
      <c r="L3780">
        <v>20221118</v>
      </c>
      <c r="M3780" t="s">
        <v>30</v>
      </c>
      <c r="N3780">
        <v>20234</v>
      </c>
      <c r="O3780">
        <v>16449777</v>
      </c>
      <c r="P3780" t="s">
        <v>13</v>
      </c>
      <c r="Q3780" t="s">
        <v>13</v>
      </c>
    </row>
    <row r="3781" spans="1:17" x14ac:dyDescent="0.25">
      <c r="A3781">
        <v>164651265</v>
      </c>
      <c r="B3781" t="s">
        <v>1605</v>
      </c>
      <c r="C3781" t="s">
        <v>1606</v>
      </c>
      <c r="D3781" t="s">
        <v>68</v>
      </c>
      <c r="E3781">
        <v>22</v>
      </c>
      <c r="F3781" t="s">
        <v>6</v>
      </c>
      <c r="G3781" t="s">
        <v>4369</v>
      </c>
      <c r="H3781" t="s">
        <v>22</v>
      </c>
      <c r="I3781">
        <v>619</v>
      </c>
      <c r="J3781">
        <v>543</v>
      </c>
      <c r="K3781">
        <v>20233</v>
      </c>
      <c r="L3781">
        <v>20210720</v>
      </c>
      <c r="M3781" t="s">
        <v>30</v>
      </c>
      <c r="N3781">
        <v>20234</v>
      </c>
      <c r="O3781">
        <v>16235403</v>
      </c>
      <c r="P3781" t="s">
        <v>1193</v>
      </c>
      <c r="Q3781" t="s">
        <v>1192</v>
      </c>
    </row>
    <row r="3782" spans="1:17" x14ac:dyDescent="0.25">
      <c r="A3782">
        <v>165079520</v>
      </c>
      <c r="B3782" t="s">
        <v>3463</v>
      </c>
      <c r="C3782" t="s">
        <v>4626</v>
      </c>
      <c r="D3782" t="s">
        <v>97</v>
      </c>
      <c r="E3782">
        <v>22</v>
      </c>
      <c r="F3782" t="s">
        <v>6</v>
      </c>
      <c r="G3782" t="s">
        <v>5655</v>
      </c>
      <c r="H3782" t="s">
        <v>22</v>
      </c>
      <c r="I3782">
        <v>38</v>
      </c>
      <c r="J3782">
        <v>34</v>
      </c>
      <c r="K3782">
        <v>20233</v>
      </c>
      <c r="L3782">
        <v>20211109</v>
      </c>
      <c r="M3782" t="s">
        <v>31</v>
      </c>
      <c r="N3782">
        <v>20234</v>
      </c>
      <c r="O3782">
        <v>11760009</v>
      </c>
      <c r="P3782" t="s">
        <v>13</v>
      </c>
      <c r="Q3782" t="s">
        <v>13</v>
      </c>
    </row>
    <row r="3783" spans="1:17" x14ac:dyDescent="0.25">
      <c r="A3783">
        <v>165043586</v>
      </c>
      <c r="B3783" t="s">
        <v>6299</v>
      </c>
      <c r="C3783" t="s">
        <v>143</v>
      </c>
      <c r="D3783" t="s">
        <v>68</v>
      </c>
      <c r="E3783">
        <v>22</v>
      </c>
      <c r="F3783" t="s">
        <v>32</v>
      </c>
      <c r="G3783" t="s">
        <v>1067</v>
      </c>
      <c r="H3783" t="s">
        <v>22</v>
      </c>
      <c r="I3783">
        <v>85</v>
      </c>
      <c r="J3783">
        <v>47</v>
      </c>
      <c r="K3783">
        <v>0</v>
      </c>
      <c r="L3783">
        <v>20231020</v>
      </c>
      <c r="M3783" t="s">
        <v>30</v>
      </c>
      <c r="N3783">
        <v>0</v>
      </c>
      <c r="O3783">
        <v>16494689</v>
      </c>
      <c r="P3783" t="s">
        <v>13</v>
      </c>
      <c r="Q3783" t="s">
        <v>13</v>
      </c>
    </row>
    <row r="3784" spans="1:17" x14ac:dyDescent="0.25">
      <c r="A3784">
        <v>164542880</v>
      </c>
      <c r="B3784" t="s">
        <v>1290</v>
      </c>
      <c r="C3784" t="s">
        <v>1291</v>
      </c>
      <c r="D3784" t="s">
        <v>97</v>
      </c>
      <c r="E3784">
        <v>22</v>
      </c>
      <c r="F3784" t="s">
        <v>6</v>
      </c>
      <c r="G3784" t="s">
        <v>4361</v>
      </c>
      <c r="H3784" t="s">
        <v>22</v>
      </c>
      <c r="I3784">
        <v>801</v>
      </c>
      <c r="J3784">
        <v>523</v>
      </c>
      <c r="K3784">
        <v>20233</v>
      </c>
      <c r="L3784" t="s">
        <v>25</v>
      </c>
      <c r="M3784" t="s">
        <v>30</v>
      </c>
      <c r="N3784">
        <v>20234</v>
      </c>
      <c r="O3784">
        <v>15276027</v>
      </c>
      <c r="P3784" t="s">
        <v>14</v>
      </c>
      <c r="Q3784" t="s">
        <v>1192</v>
      </c>
    </row>
    <row r="3785" spans="1:17" x14ac:dyDescent="0.25">
      <c r="A3785">
        <v>165052763</v>
      </c>
      <c r="B3785" t="s">
        <v>6300</v>
      </c>
      <c r="C3785" t="s">
        <v>6168</v>
      </c>
      <c r="D3785" t="s">
        <v>68</v>
      </c>
      <c r="E3785">
        <v>22</v>
      </c>
      <c r="F3785" t="s">
        <v>32</v>
      </c>
      <c r="G3785" t="s">
        <v>4748</v>
      </c>
      <c r="H3785" t="s">
        <v>22</v>
      </c>
      <c r="I3785">
        <v>74</v>
      </c>
      <c r="J3785">
        <v>74</v>
      </c>
      <c r="K3785">
        <v>20233</v>
      </c>
      <c r="L3785" t="s">
        <v>25</v>
      </c>
      <c r="M3785" t="s">
        <v>30</v>
      </c>
      <c r="N3785">
        <v>0</v>
      </c>
      <c r="O3785">
        <v>16503035</v>
      </c>
      <c r="P3785" t="s">
        <v>13</v>
      </c>
      <c r="Q3785" t="s">
        <v>13</v>
      </c>
    </row>
    <row r="3786" spans="1:17" x14ac:dyDescent="0.25">
      <c r="A3786">
        <v>165072860</v>
      </c>
      <c r="B3786" t="s">
        <v>7600</v>
      </c>
      <c r="C3786" t="s">
        <v>567</v>
      </c>
      <c r="D3786" t="s">
        <v>68</v>
      </c>
      <c r="E3786">
        <v>22</v>
      </c>
      <c r="F3786" t="s">
        <v>32</v>
      </c>
      <c r="G3786" t="s">
        <v>4748</v>
      </c>
      <c r="H3786" t="s">
        <v>22</v>
      </c>
      <c r="I3786">
        <v>49</v>
      </c>
      <c r="J3786">
        <v>49</v>
      </c>
      <c r="K3786">
        <v>0</v>
      </c>
      <c r="L3786" t="s">
        <v>25</v>
      </c>
      <c r="M3786" t="s">
        <v>30</v>
      </c>
      <c r="N3786">
        <v>0</v>
      </c>
      <c r="O3786">
        <v>16515308</v>
      </c>
      <c r="P3786" t="s">
        <v>13</v>
      </c>
      <c r="Q3786" t="s">
        <v>13</v>
      </c>
    </row>
    <row r="3787" spans="1:17" x14ac:dyDescent="0.25">
      <c r="A3787">
        <v>165072517</v>
      </c>
      <c r="B3787" t="s">
        <v>454</v>
      </c>
      <c r="C3787" t="s">
        <v>7601</v>
      </c>
      <c r="D3787" t="s">
        <v>68</v>
      </c>
      <c r="E3787">
        <v>22</v>
      </c>
      <c r="F3787" t="s">
        <v>32</v>
      </c>
      <c r="G3787" t="s">
        <v>4748</v>
      </c>
      <c r="H3787" t="s">
        <v>22</v>
      </c>
      <c r="I3787">
        <v>49</v>
      </c>
      <c r="J3787">
        <v>49</v>
      </c>
      <c r="K3787">
        <v>20233</v>
      </c>
      <c r="L3787" t="s">
        <v>25</v>
      </c>
      <c r="M3787" t="s">
        <v>30</v>
      </c>
      <c r="N3787">
        <v>0</v>
      </c>
      <c r="O3787">
        <v>16515302</v>
      </c>
      <c r="P3787" t="s">
        <v>13</v>
      </c>
      <c r="Q3787" t="s">
        <v>13</v>
      </c>
    </row>
    <row r="3788" spans="1:17" x14ac:dyDescent="0.25">
      <c r="A3788">
        <v>164345803</v>
      </c>
      <c r="B3788" t="s">
        <v>1068</v>
      </c>
      <c r="C3788" t="s">
        <v>318</v>
      </c>
      <c r="D3788" t="s">
        <v>97</v>
      </c>
      <c r="E3788">
        <v>22</v>
      </c>
      <c r="F3788" t="s">
        <v>6</v>
      </c>
      <c r="G3788" t="s">
        <v>782</v>
      </c>
      <c r="H3788" t="s">
        <v>22</v>
      </c>
      <c r="I3788">
        <v>1026</v>
      </c>
      <c r="J3788">
        <v>417</v>
      </c>
      <c r="K3788">
        <v>20233</v>
      </c>
      <c r="L3788" t="s">
        <v>25</v>
      </c>
      <c r="M3788" t="s">
        <v>31</v>
      </c>
      <c r="N3788">
        <v>20234</v>
      </c>
      <c r="O3788">
        <v>16022442</v>
      </c>
      <c r="P3788" t="s">
        <v>14</v>
      </c>
      <c r="Q3788" t="s">
        <v>1192</v>
      </c>
    </row>
    <row r="3789" spans="1:17" x14ac:dyDescent="0.25">
      <c r="A3789">
        <v>165047601</v>
      </c>
      <c r="B3789" t="s">
        <v>7602</v>
      </c>
      <c r="C3789" t="s">
        <v>176</v>
      </c>
      <c r="D3789" t="s">
        <v>97</v>
      </c>
      <c r="E3789">
        <v>22</v>
      </c>
      <c r="F3789" t="s">
        <v>6</v>
      </c>
      <c r="G3789" t="s">
        <v>870</v>
      </c>
      <c r="H3789" t="s">
        <v>22</v>
      </c>
      <c r="I3789">
        <v>81</v>
      </c>
      <c r="J3789">
        <v>81</v>
      </c>
      <c r="K3789">
        <v>0</v>
      </c>
      <c r="L3789">
        <v>20210107</v>
      </c>
      <c r="M3789" t="s">
        <v>30</v>
      </c>
      <c r="N3789">
        <v>0</v>
      </c>
      <c r="O3789">
        <v>8461792</v>
      </c>
      <c r="P3789" t="s">
        <v>13</v>
      </c>
      <c r="Q3789" t="s">
        <v>13</v>
      </c>
    </row>
    <row r="3790" spans="1:17" x14ac:dyDescent="0.25">
      <c r="A3790">
        <v>164958918</v>
      </c>
      <c r="B3790" t="s">
        <v>847</v>
      </c>
      <c r="C3790" t="s">
        <v>3193</v>
      </c>
      <c r="D3790" t="s">
        <v>68</v>
      </c>
      <c r="E3790">
        <v>22</v>
      </c>
      <c r="F3790" t="s">
        <v>6</v>
      </c>
      <c r="G3790" t="s">
        <v>4360</v>
      </c>
      <c r="H3790" t="s">
        <v>22</v>
      </c>
      <c r="I3790">
        <v>200</v>
      </c>
      <c r="J3790">
        <v>137</v>
      </c>
      <c r="K3790">
        <v>20233</v>
      </c>
      <c r="L3790">
        <v>20230612</v>
      </c>
      <c r="M3790" t="s">
        <v>30</v>
      </c>
      <c r="N3790">
        <v>0</v>
      </c>
      <c r="O3790">
        <v>16419705</v>
      </c>
      <c r="P3790" t="s">
        <v>13</v>
      </c>
      <c r="Q3790" t="s">
        <v>13</v>
      </c>
    </row>
    <row r="3791" spans="1:17" x14ac:dyDescent="0.25">
      <c r="A3791">
        <v>164785802</v>
      </c>
      <c r="B3791" t="s">
        <v>653</v>
      </c>
      <c r="C3791" t="s">
        <v>2541</v>
      </c>
      <c r="D3791" t="s">
        <v>108</v>
      </c>
      <c r="E3791">
        <v>22</v>
      </c>
      <c r="F3791" t="s">
        <v>6</v>
      </c>
      <c r="G3791" t="s">
        <v>4369</v>
      </c>
      <c r="H3791" t="s">
        <v>22</v>
      </c>
      <c r="I3791">
        <v>424</v>
      </c>
      <c r="J3791">
        <v>404</v>
      </c>
      <c r="K3791">
        <v>20233</v>
      </c>
      <c r="L3791">
        <v>20181219</v>
      </c>
      <c r="M3791" t="s">
        <v>30</v>
      </c>
      <c r="N3791">
        <v>20234</v>
      </c>
      <c r="O3791">
        <v>10098253</v>
      </c>
      <c r="P3791" t="s">
        <v>1192</v>
      </c>
      <c r="Q3791" t="s">
        <v>1192</v>
      </c>
    </row>
    <row r="3792" spans="1:17" x14ac:dyDescent="0.25">
      <c r="A3792">
        <v>164576048</v>
      </c>
      <c r="B3792" t="s">
        <v>389</v>
      </c>
      <c r="C3792" t="s">
        <v>540</v>
      </c>
      <c r="D3792" t="s">
        <v>97</v>
      </c>
      <c r="E3792">
        <v>22</v>
      </c>
      <c r="F3792" t="s">
        <v>6</v>
      </c>
      <c r="G3792" t="s">
        <v>890</v>
      </c>
      <c r="H3792" t="s">
        <v>22</v>
      </c>
      <c r="I3792">
        <v>747</v>
      </c>
      <c r="J3792">
        <v>584</v>
      </c>
      <c r="K3792">
        <v>20233</v>
      </c>
      <c r="L3792">
        <v>20200630</v>
      </c>
      <c r="M3792" t="s">
        <v>30</v>
      </c>
      <c r="N3792">
        <v>20234</v>
      </c>
      <c r="O3792">
        <v>16226148</v>
      </c>
      <c r="P3792" t="s">
        <v>14</v>
      </c>
      <c r="Q3792" t="s">
        <v>1193</v>
      </c>
    </row>
    <row r="3793" spans="1:17" x14ac:dyDescent="0.25">
      <c r="A3793">
        <v>164834711</v>
      </c>
      <c r="B3793" t="s">
        <v>456</v>
      </c>
      <c r="C3793" t="s">
        <v>375</v>
      </c>
      <c r="D3793" t="s">
        <v>111</v>
      </c>
      <c r="E3793">
        <v>22</v>
      </c>
      <c r="F3793" t="s">
        <v>32</v>
      </c>
      <c r="G3793" t="s">
        <v>2360</v>
      </c>
      <c r="H3793" t="s">
        <v>22</v>
      </c>
      <c r="I3793">
        <v>356</v>
      </c>
      <c r="J3793">
        <v>216</v>
      </c>
      <c r="K3793">
        <v>20233</v>
      </c>
      <c r="L3793">
        <v>20220519</v>
      </c>
      <c r="M3793" t="s">
        <v>31</v>
      </c>
      <c r="N3793">
        <v>20234</v>
      </c>
      <c r="O3793">
        <v>16373954</v>
      </c>
      <c r="P3793" t="s">
        <v>13</v>
      </c>
      <c r="Q3793" t="s">
        <v>13</v>
      </c>
    </row>
    <row r="3794" spans="1:17" x14ac:dyDescent="0.25">
      <c r="A3794">
        <v>165072560</v>
      </c>
      <c r="B3794" t="s">
        <v>456</v>
      </c>
      <c r="C3794" t="s">
        <v>168</v>
      </c>
      <c r="D3794" t="s">
        <v>68</v>
      </c>
      <c r="E3794">
        <v>22</v>
      </c>
      <c r="F3794" t="s">
        <v>32</v>
      </c>
      <c r="G3794" t="s">
        <v>4748</v>
      </c>
      <c r="H3794" t="s">
        <v>22</v>
      </c>
      <c r="I3794">
        <v>49</v>
      </c>
      <c r="J3794">
        <v>49</v>
      </c>
      <c r="K3794">
        <v>0</v>
      </c>
      <c r="L3794">
        <v>20210913</v>
      </c>
      <c r="M3794" t="s">
        <v>30</v>
      </c>
      <c r="N3794">
        <v>0</v>
      </c>
      <c r="O3794">
        <v>16515305</v>
      </c>
      <c r="P3794" t="s">
        <v>13</v>
      </c>
      <c r="Q3794" t="s">
        <v>13</v>
      </c>
    </row>
    <row r="3795" spans="1:17" x14ac:dyDescent="0.25">
      <c r="A3795">
        <v>165074759</v>
      </c>
      <c r="B3795" t="s">
        <v>456</v>
      </c>
      <c r="C3795" t="s">
        <v>437</v>
      </c>
      <c r="D3795" t="s">
        <v>68</v>
      </c>
      <c r="E3795">
        <v>22</v>
      </c>
      <c r="F3795" t="s">
        <v>32</v>
      </c>
      <c r="G3795" t="s">
        <v>1067</v>
      </c>
      <c r="H3795" t="s">
        <v>22</v>
      </c>
      <c r="I3795">
        <v>47</v>
      </c>
      <c r="J3795">
        <v>47</v>
      </c>
      <c r="K3795">
        <v>0</v>
      </c>
      <c r="L3795" t="s">
        <v>25</v>
      </c>
      <c r="M3795" t="s">
        <v>30</v>
      </c>
      <c r="N3795">
        <v>0</v>
      </c>
      <c r="O3795">
        <v>16519613</v>
      </c>
      <c r="P3795" t="s">
        <v>13</v>
      </c>
      <c r="Q3795" t="s">
        <v>13</v>
      </c>
    </row>
    <row r="3796" spans="1:17" x14ac:dyDescent="0.25">
      <c r="A3796">
        <v>164781498</v>
      </c>
      <c r="B3796" t="s">
        <v>2374</v>
      </c>
      <c r="C3796" t="s">
        <v>2375</v>
      </c>
      <c r="D3796" t="s">
        <v>68</v>
      </c>
      <c r="E3796">
        <v>22</v>
      </c>
      <c r="F3796" t="s">
        <v>5</v>
      </c>
      <c r="G3796" t="s">
        <v>782</v>
      </c>
      <c r="H3796" t="s">
        <v>22</v>
      </c>
      <c r="I3796">
        <v>427</v>
      </c>
      <c r="J3796">
        <v>417</v>
      </c>
      <c r="K3796">
        <v>20233</v>
      </c>
      <c r="L3796">
        <v>20221018</v>
      </c>
      <c r="M3796" t="s">
        <v>31</v>
      </c>
      <c r="N3796">
        <v>20234</v>
      </c>
      <c r="O3796">
        <v>10902677</v>
      </c>
      <c r="P3796" t="s">
        <v>1192</v>
      </c>
      <c r="Q3796" t="s">
        <v>1192</v>
      </c>
    </row>
    <row r="3797" spans="1:17" x14ac:dyDescent="0.25">
      <c r="A3797">
        <v>164951938</v>
      </c>
      <c r="B3797" t="s">
        <v>4380</v>
      </c>
      <c r="C3797" t="s">
        <v>4381</v>
      </c>
      <c r="D3797" t="s">
        <v>68</v>
      </c>
      <c r="E3797">
        <v>22</v>
      </c>
      <c r="F3797" t="s">
        <v>32</v>
      </c>
      <c r="G3797" t="s">
        <v>2213</v>
      </c>
      <c r="H3797" t="s">
        <v>22</v>
      </c>
      <c r="I3797">
        <v>215</v>
      </c>
      <c r="J3797">
        <v>214</v>
      </c>
      <c r="K3797">
        <v>0</v>
      </c>
      <c r="L3797">
        <v>20231003</v>
      </c>
      <c r="M3797" t="s">
        <v>30</v>
      </c>
      <c r="N3797">
        <v>20234</v>
      </c>
      <c r="O3797">
        <v>16441222</v>
      </c>
      <c r="P3797" t="s">
        <v>13</v>
      </c>
      <c r="Q3797" t="s">
        <v>13</v>
      </c>
    </row>
    <row r="3798" spans="1:17" x14ac:dyDescent="0.25">
      <c r="A3798">
        <v>165023599</v>
      </c>
      <c r="B3798" t="s">
        <v>5640</v>
      </c>
      <c r="C3798" t="s">
        <v>479</v>
      </c>
      <c r="D3798" t="s">
        <v>68</v>
      </c>
      <c r="E3798">
        <v>22</v>
      </c>
      <c r="F3798" t="s">
        <v>5</v>
      </c>
      <c r="G3798" t="s">
        <v>1478</v>
      </c>
      <c r="H3798" t="s">
        <v>22</v>
      </c>
      <c r="I3798">
        <v>109</v>
      </c>
      <c r="J3798">
        <v>76</v>
      </c>
      <c r="K3798">
        <v>20233</v>
      </c>
      <c r="L3798">
        <v>20220114</v>
      </c>
      <c r="M3798" t="s">
        <v>31</v>
      </c>
      <c r="N3798">
        <v>20234</v>
      </c>
      <c r="O3798">
        <v>15777543</v>
      </c>
      <c r="P3798" t="s">
        <v>13</v>
      </c>
      <c r="Q3798" t="s">
        <v>13</v>
      </c>
    </row>
    <row r="3799" spans="1:17" x14ac:dyDescent="0.25">
      <c r="A3799">
        <v>165055953</v>
      </c>
      <c r="B3799" t="s">
        <v>556</v>
      </c>
      <c r="C3799" t="s">
        <v>6301</v>
      </c>
      <c r="D3799" t="s">
        <v>68</v>
      </c>
      <c r="E3799">
        <v>22</v>
      </c>
      <c r="F3799" t="s">
        <v>32</v>
      </c>
      <c r="G3799" t="s">
        <v>1067</v>
      </c>
      <c r="H3799" t="s">
        <v>22</v>
      </c>
      <c r="I3799">
        <v>69</v>
      </c>
      <c r="J3799">
        <v>69</v>
      </c>
      <c r="K3799">
        <v>20233</v>
      </c>
      <c r="L3799">
        <v>20230925</v>
      </c>
      <c r="M3799" t="s">
        <v>30</v>
      </c>
      <c r="N3799">
        <v>0</v>
      </c>
      <c r="O3799">
        <v>16503547</v>
      </c>
      <c r="P3799" t="s">
        <v>13</v>
      </c>
      <c r="Q3799" t="s">
        <v>13</v>
      </c>
    </row>
    <row r="3800" spans="1:17" x14ac:dyDescent="0.25">
      <c r="A3800">
        <v>164992441</v>
      </c>
      <c r="B3800" t="s">
        <v>5596</v>
      </c>
      <c r="C3800" t="s">
        <v>5641</v>
      </c>
      <c r="D3800" t="s">
        <v>68</v>
      </c>
      <c r="E3800">
        <v>22</v>
      </c>
      <c r="F3800" t="s">
        <v>5</v>
      </c>
      <c r="G3800" t="s">
        <v>4361</v>
      </c>
      <c r="H3800" t="s">
        <v>22</v>
      </c>
      <c r="I3800">
        <v>153</v>
      </c>
      <c r="J3800">
        <v>17</v>
      </c>
      <c r="K3800">
        <v>0</v>
      </c>
      <c r="L3800">
        <v>20240124</v>
      </c>
      <c r="M3800" t="s">
        <v>30</v>
      </c>
      <c r="N3800">
        <v>0</v>
      </c>
      <c r="O3800">
        <v>11271866</v>
      </c>
      <c r="P3800" t="s">
        <v>13</v>
      </c>
      <c r="Q3800" t="s">
        <v>13</v>
      </c>
    </row>
    <row r="3801" spans="1:17" x14ac:dyDescent="0.25">
      <c r="A3801">
        <v>164771364</v>
      </c>
      <c r="B3801" t="s">
        <v>2685</v>
      </c>
      <c r="C3801" t="s">
        <v>2051</v>
      </c>
      <c r="D3801" t="s">
        <v>97</v>
      </c>
      <c r="E3801">
        <v>22</v>
      </c>
      <c r="F3801" t="s">
        <v>6</v>
      </c>
      <c r="G3801" t="s">
        <v>6684</v>
      </c>
      <c r="H3801" t="s">
        <v>22</v>
      </c>
      <c r="I3801">
        <v>440</v>
      </c>
      <c r="J3801">
        <v>367</v>
      </c>
      <c r="K3801">
        <v>0</v>
      </c>
      <c r="L3801">
        <v>20221011</v>
      </c>
      <c r="M3801" t="s">
        <v>30</v>
      </c>
      <c r="N3801">
        <v>0</v>
      </c>
      <c r="O3801">
        <v>10444749</v>
      </c>
      <c r="P3801" t="s">
        <v>1192</v>
      </c>
      <c r="Q3801" t="s">
        <v>1192</v>
      </c>
    </row>
    <row r="3802" spans="1:17" x14ac:dyDescent="0.25">
      <c r="A3802">
        <v>164980241</v>
      </c>
      <c r="B3802" t="s">
        <v>457</v>
      </c>
      <c r="C3802" t="s">
        <v>4759</v>
      </c>
      <c r="D3802" t="s">
        <v>68</v>
      </c>
      <c r="E3802">
        <v>22</v>
      </c>
      <c r="F3802" t="s">
        <v>32</v>
      </c>
      <c r="G3802" t="s">
        <v>1066</v>
      </c>
      <c r="H3802" t="s">
        <v>22</v>
      </c>
      <c r="I3802">
        <v>172</v>
      </c>
      <c r="J3802">
        <v>172</v>
      </c>
      <c r="K3802">
        <v>0</v>
      </c>
      <c r="L3802" t="s">
        <v>25</v>
      </c>
      <c r="M3802" t="s">
        <v>30</v>
      </c>
      <c r="N3802">
        <v>0</v>
      </c>
      <c r="O3802">
        <v>16456724</v>
      </c>
      <c r="P3802" t="s">
        <v>13</v>
      </c>
      <c r="Q3802" t="s">
        <v>13</v>
      </c>
    </row>
    <row r="3803" spans="1:17" x14ac:dyDescent="0.25">
      <c r="A3803">
        <v>164499965</v>
      </c>
      <c r="B3803" t="s">
        <v>263</v>
      </c>
      <c r="C3803" t="s">
        <v>1241</v>
      </c>
      <c r="D3803" t="s">
        <v>97</v>
      </c>
      <c r="E3803">
        <v>22</v>
      </c>
      <c r="F3803" t="s">
        <v>32</v>
      </c>
      <c r="G3803" t="s">
        <v>5099</v>
      </c>
      <c r="H3803" t="s">
        <v>22</v>
      </c>
      <c r="I3803">
        <v>887</v>
      </c>
      <c r="J3803">
        <v>310</v>
      </c>
      <c r="K3803">
        <v>0</v>
      </c>
      <c r="L3803">
        <v>20231026</v>
      </c>
      <c r="M3803" t="s">
        <v>30</v>
      </c>
      <c r="N3803">
        <v>20234</v>
      </c>
      <c r="O3803">
        <v>16086193</v>
      </c>
      <c r="P3803" t="s">
        <v>14</v>
      </c>
      <c r="Q3803" t="s">
        <v>13</v>
      </c>
    </row>
    <row r="3804" spans="1:17" x14ac:dyDescent="0.25">
      <c r="A3804">
        <v>164823866</v>
      </c>
      <c r="B3804" t="s">
        <v>2935</v>
      </c>
      <c r="C3804" t="s">
        <v>477</v>
      </c>
      <c r="D3804" t="s">
        <v>109</v>
      </c>
      <c r="E3804">
        <v>22</v>
      </c>
      <c r="F3804" t="s">
        <v>6</v>
      </c>
      <c r="G3804" t="s">
        <v>4369</v>
      </c>
      <c r="H3804" t="s">
        <v>22</v>
      </c>
      <c r="I3804">
        <v>370</v>
      </c>
      <c r="J3804">
        <v>354</v>
      </c>
      <c r="K3804">
        <v>20233</v>
      </c>
      <c r="L3804">
        <v>20201208</v>
      </c>
      <c r="M3804" t="s">
        <v>31</v>
      </c>
      <c r="N3804">
        <v>20234</v>
      </c>
      <c r="O3804">
        <v>14869019</v>
      </c>
      <c r="P3804" t="s">
        <v>1192</v>
      </c>
      <c r="Q3804" t="s">
        <v>13</v>
      </c>
    </row>
    <row r="3805" spans="1:17" x14ac:dyDescent="0.25">
      <c r="A3805">
        <v>164826923</v>
      </c>
      <c r="B3805" t="s">
        <v>2936</v>
      </c>
      <c r="C3805" t="s">
        <v>2937</v>
      </c>
      <c r="D3805" t="s">
        <v>97</v>
      </c>
      <c r="E3805">
        <v>22</v>
      </c>
      <c r="F3805" t="s">
        <v>6</v>
      </c>
      <c r="G3805" t="s">
        <v>6684</v>
      </c>
      <c r="H3805" t="s">
        <v>22</v>
      </c>
      <c r="I3805">
        <v>367</v>
      </c>
      <c r="J3805">
        <v>264</v>
      </c>
      <c r="K3805">
        <v>20233</v>
      </c>
      <c r="L3805">
        <v>20231006</v>
      </c>
      <c r="M3805" t="s">
        <v>31</v>
      </c>
      <c r="N3805">
        <v>20234</v>
      </c>
      <c r="O3805">
        <v>16195861</v>
      </c>
      <c r="P3805" t="s">
        <v>1192</v>
      </c>
      <c r="Q3805" t="s">
        <v>13</v>
      </c>
    </row>
    <row r="3806" spans="1:17" x14ac:dyDescent="0.25">
      <c r="A3806">
        <v>164949785</v>
      </c>
      <c r="B3806" t="s">
        <v>4382</v>
      </c>
      <c r="C3806" t="s">
        <v>189</v>
      </c>
      <c r="D3806" t="s">
        <v>68</v>
      </c>
      <c r="E3806">
        <v>22</v>
      </c>
      <c r="F3806" t="s">
        <v>32</v>
      </c>
      <c r="G3806" t="s">
        <v>1067</v>
      </c>
      <c r="H3806" t="s">
        <v>22</v>
      </c>
      <c r="I3806">
        <v>210</v>
      </c>
      <c r="J3806">
        <v>210</v>
      </c>
      <c r="K3806">
        <v>0</v>
      </c>
      <c r="L3806" t="s">
        <v>25</v>
      </c>
      <c r="M3806" t="s">
        <v>30</v>
      </c>
      <c r="N3806">
        <v>0</v>
      </c>
      <c r="O3806">
        <v>16442514</v>
      </c>
      <c r="P3806" t="s">
        <v>13</v>
      </c>
      <c r="Q3806" t="s">
        <v>13</v>
      </c>
    </row>
    <row r="3807" spans="1:17" x14ac:dyDescent="0.25">
      <c r="A3807">
        <v>164898038</v>
      </c>
      <c r="B3807" t="s">
        <v>177</v>
      </c>
      <c r="C3807" t="s">
        <v>3600</v>
      </c>
      <c r="D3807" t="s">
        <v>68</v>
      </c>
      <c r="E3807">
        <v>22</v>
      </c>
      <c r="F3807" t="s">
        <v>6</v>
      </c>
      <c r="G3807" t="s">
        <v>6684</v>
      </c>
      <c r="H3807" t="s">
        <v>22</v>
      </c>
      <c r="I3807">
        <v>273</v>
      </c>
      <c r="J3807">
        <v>259</v>
      </c>
      <c r="K3807">
        <v>20233</v>
      </c>
      <c r="L3807">
        <v>20180622</v>
      </c>
      <c r="M3807" t="s">
        <v>30</v>
      </c>
      <c r="N3807">
        <v>0</v>
      </c>
      <c r="O3807">
        <v>16013292</v>
      </c>
      <c r="P3807" t="s">
        <v>13</v>
      </c>
      <c r="Q3807" t="s">
        <v>13</v>
      </c>
    </row>
    <row r="3808" spans="1:17" x14ac:dyDescent="0.25">
      <c r="A3808">
        <v>164875704</v>
      </c>
      <c r="B3808" t="s">
        <v>177</v>
      </c>
      <c r="C3808" t="s">
        <v>160</v>
      </c>
      <c r="D3808" t="s">
        <v>108</v>
      </c>
      <c r="E3808">
        <v>22</v>
      </c>
      <c r="F3808" t="s">
        <v>32</v>
      </c>
      <c r="G3808" t="s">
        <v>2213</v>
      </c>
      <c r="H3808" t="s">
        <v>22</v>
      </c>
      <c r="I3808">
        <v>305</v>
      </c>
      <c r="J3808">
        <v>293</v>
      </c>
      <c r="K3808">
        <v>20233</v>
      </c>
      <c r="L3808">
        <v>20231006</v>
      </c>
      <c r="M3808" t="s">
        <v>30</v>
      </c>
      <c r="N3808">
        <v>20234</v>
      </c>
      <c r="O3808">
        <v>16382674</v>
      </c>
      <c r="P3808" t="s">
        <v>13</v>
      </c>
      <c r="Q3808" t="s">
        <v>13</v>
      </c>
    </row>
    <row r="3809" spans="1:17" x14ac:dyDescent="0.25">
      <c r="A3809">
        <v>164916719</v>
      </c>
      <c r="B3809" t="s">
        <v>177</v>
      </c>
      <c r="C3809" t="s">
        <v>3973</v>
      </c>
      <c r="D3809" t="s">
        <v>68</v>
      </c>
      <c r="E3809">
        <v>22</v>
      </c>
      <c r="F3809" t="s">
        <v>32</v>
      </c>
      <c r="G3809" t="s">
        <v>5099</v>
      </c>
      <c r="H3809" t="s">
        <v>22</v>
      </c>
      <c r="I3809">
        <v>257</v>
      </c>
      <c r="J3809">
        <v>241</v>
      </c>
      <c r="K3809">
        <v>20233</v>
      </c>
      <c r="L3809">
        <v>20221018</v>
      </c>
      <c r="M3809" t="s">
        <v>30</v>
      </c>
      <c r="N3809">
        <v>20234</v>
      </c>
      <c r="O3809">
        <v>16390236</v>
      </c>
      <c r="P3809" t="s">
        <v>13</v>
      </c>
      <c r="Q3809" t="s">
        <v>13</v>
      </c>
    </row>
    <row r="3810" spans="1:17" x14ac:dyDescent="0.25">
      <c r="A3810">
        <v>164997354</v>
      </c>
      <c r="B3810" t="s">
        <v>177</v>
      </c>
      <c r="C3810" t="s">
        <v>254</v>
      </c>
      <c r="D3810" t="s">
        <v>68</v>
      </c>
      <c r="E3810">
        <v>22</v>
      </c>
      <c r="F3810" t="s">
        <v>32</v>
      </c>
      <c r="G3810" t="s">
        <v>4748</v>
      </c>
      <c r="H3810" t="s">
        <v>22</v>
      </c>
      <c r="I3810">
        <v>146</v>
      </c>
      <c r="J3810">
        <v>146</v>
      </c>
      <c r="K3810">
        <v>0</v>
      </c>
      <c r="L3810" t="s">
        <v>25</v>
      </c>
      <c r="M3810" t="s">
        <v>30</v>
      </c>
      <c r="N3810">
        <v>0</v>
      </c>
      <c r="O3810">
        <v>16470222</v>
      </c>
      <c r="P3810" t="s">
        <v>13</v>
      </c>
      <c r="Q3810" t="s">
        <v>13</v>
      </c>
    </row>
    <row r="3811" spans="1:17" x14ac:dyDescent="0.25">
      <c r="A3811">
        <v>165035071</v>
      </c>
      <c r="B3811" t="s">
        <v>177</v>
      </c>
      <c r="C3811" t="s">
        <v>203</v>
      </c>
      <c r="D3811" t="s">
        <v>97</v>
      </c>
      <c r="E3811">
        <v>22</v>
      </c>
      <c r="F3811" t="s">
        <v>32</v>
      </c>
      <c r="G3811" t="s">
        <v>5107</v>
      </c>
      <c r="H3811" t="s">
        <v>22</v>
      </c>
      <c r="I3811">
        <v>96</v>
      </c>
      <c r="J3811">
        <v>27</v>
      </c>
      <c r="K3811">
        <v>20233</v>
      </c>
      <c r="L3811">
        <v>20240322</v>
      </c>
      <c r="M3811" t="s">
        <v>31</v>
      </c>
      <c r="N3811">
        <v>20234</v>
      </c>
      <c r="O3811">
        <v>16472557</v>
      </c>
      <c r="P3811" t="s">
        <v>13</v>
      </c>
      <c r="Q3811" t="s">
        <v>13</v>
      </c>
    </row>
    <row r="3812" spans="1:17" x14ac:dyDescent="0.25">
      <c r="A3812">
        <v>164997358</v>
      </c>
      <c r="B3812" t="s">
        <v>464</v>
      </c>
      <c r="C3812" t="s">
        <v>1430</v>
      </c>
      <c r="D3812" t="s">
        <v>68</v>
      </c>
      <c r="E3812">
        <v>22</v>
      </c>
      <c r="F3812" t="s">
        <v>32</v>
      </c>
      <c r="G3812" t="s">
        <v>4748</v>
      </c>
      <c r="H3812" t="s">
        <v>22</v>
      </c>
      <c r="I3812">
        <v>146</v>
      </c>
      <c r="J3812">
        <v>146</v>
      </c>
      <c r="K3812">
        <v>0</v>
      </c>
      <c r="L3812" t="s">
        <v>25</v>
      </c>
      <c r="M3812" t="s">
        <v>30</v>
      </c>
      <c r="N3812">
        <v>0</v>
      </c>
      <c r="O3812">
        <v>16471036</v>
      </c>
      <c r="P3812" t="s">
        <v>13</v>
      </c>
      <c r="Q3812" t="s">
        <v>13</v>
      </c>
    </row>
    <row r="3813" spans="1:17" x14ac:dyDescent="0.25">
      <c r="A3813">
        <v>164501433</v>
      </c>
      <c r="B3813" t="s">
        <v>471</v>
      </c>
      <c r="C3813" t="s">
        <v>1292</v>
      </c>
      <c r="D3813" t="s">
        <v>108</v>
      </c>
      <c r="E3813">
        <v>22</v>
      </c>
      <c r="F3813" t="s">
        <v>32</v>
      </c>
      <c r="G3813" t="s">
        <v>5099</v>
      </c>
      <c r="H3813" t="s">
        <v>22</v>
      </c>
      <c r="I3813">
        <v>887</v>
      </c>
      <c r="J3813">
        <v>481</v>
      </c>
      <c r="K3813">
        <v>20233</v>
      </c>
      <c r="L3813">
        <v>20230814</v>
      </c>
      <c r="M3813" t="s">
        <v>30</v>
      </c>
      <c r="N3813">
        <v>20234</v>
      </c>
      <c r="O3813">
        <v>16087197</v>
      </c>
      <c r="P3813" t="s">
        <v>14</v>
      </c>
      <c r="Q3813" t="s">
        <v>1192</v>
      </c>
    </row>
    <row r="3814" spans="1:17" x14ac:dyDescent="0.25">
      <c r="A3814">
        <v>165038448</v>
      </c>
      <c r="B3814" t="s">
        <v>7603</v>
      </c>
      <c r="C3814" t="s">
        <v>7604</v>
      </c>
      <c r="D3814" t="s">
        <v>97</v>
      </c>
      <c r="E3814">
        <v>22</v>
      </c>
      <c r="F3814" t="s">
        <v>6</v>
      </c>
      <c r="G3814" t="s">
        <v>782</v>
      </c>
      <c r="H3814" t="s">
        <v>22</v>
      </c>
      <c r="I3814">
        <v>91</v>
      </c>
      <c r="J3814">
        <v>53</v>
      </c>
      <c r="K3814">
        <v>0</v>
      </c>
      <c r="L3814">
        <v>20181002</v>
      </c>
      <c r="M3814" t="s">
        <v>31</v>
      </c>
      <c r="N3814">
        <v>0</v>
      </c>
      <c r="O3814">
        <v>11440131</v>
      </c>
      <c r="P3814" t="s">
        <v>13</v>
      </c>
      <c r="Q3814" t="s">
        <v>13</v>
      </c>
    </row>
    <row r="3815" spans="1:17" x14ac:dyDescent="0.25">
      <c r="A3815">
        <v>164917480</v>
      </c>
      <c r="B3815" t="s">
        <v>191</v>
      </c>
      <c r="C3815" t="s">
        <v>3974</v>
      </c>
      <c r="D3815" t="s">
        <v>97</v>
      </c>
      <c r="E3815">
        <v>22</v>
      </c>
      <c r="F3815" t="s">
        <v>6</v>
      </c>
      <c r="G3815" t="s">
        <v>782</v>
      </c>
      <c r="H3815" t="s">
        <v>22</v>
      </c>
      <c r="I3815">
        <v>252</v>
      </c>
      <c r="J3815">
        <v>251</v>
      </c>
      <c r="K3815">
        <v>20233</v>
      </c>
      <c r="L3815">
        <v>20230710</v>
      </c>
      <c r="M3815" t="s">
        <v>31</v>
      </c>
      <c r="N3815">
        <v>20234</v>
      </c>
      <c r="O3815">
        <v>14601880</v>
      </c>
      <c r="P3815" t="s">
        <v>13</v>
      </c>
      <c r="Q3815" t="s">
        <v>13</v>
      </c>
    </row>
    <row r="3816" spans="1:17" x14ac:dyDescent="0.25">
      <c r="A3816">
        <v>164913383</v>
      </c>
      <c r="B3816" t="s">
        <v>356</v>
      </c>
      <c r="C3816" t="s">
        <v>2556</v>
      </c>
      <c r="D3816" t="s">
        <v>108</v>
      </c>
      <c r="E3816">
        <v>22</v>
      </c>
      <c r="F3816" t="s">
        <v>6</v>
      </c>
      <c r="G3816" t="s">
        <v>4369</v>
      </c>
      <c r="H3816" t="s">
        <v>22</v>
      </c>
      <c r="I3816">
        <v>257</v>
      </c>
      <c r="J3816">
        <v>256</v>
      </c>
      <c r="K3816">
        <v>20233</v>
      </c>
      <c r="L3816">
        <v>20240109</v>
      </c>
      <c r="M3816" t="s">
        <v>30</v>
      </c>
      <c r="N3816">
        <v>20234</v>
      </c>
      <c r="O3816">
        <v>16422635</v>
      </c>
      <c r="P3816" t="s">
        <v>13</v>
      </c>
      <c r="Q3816" t="s">
        <v>13</v>
      </c>
    </row>
    <row r="3817" spans="1:17" x14ac:dyDescent="0.25">
      <c r="A3817">
        <v>164985836</v>
      </c>
      <c r="B3817" t="s">
        <v>5068</v>
      </c>
      <c r="C3817" t="s">
        <v>5642</v>
      </c>
      <c r="D3817" t="s">
        <v>99</v>
      </c>
      <c r="E3817">
        <v>22</v>
      </c>
      <c r="F3817" t="s">
        <v>6</v>
      </c>
      <c r="G3817" t="s">
        <v>6684</v>
      </c>
      <c r="H3817" t="s">
        <v>22</v>
      </c>
      <c r="I3817">
        <v>111</v>
      </c>
      <c r="J3817">
        <v>111</v>
      </c>
      <c r="K3817">
        <v>20233</v>
      </c>
      <c r="L3817">
        <v>20190409</v>
      </c>
      <c r="M3817" t="s">
        <v>31</v>
      </c>
      <c r="N3817">
        <v>0</v>
      </c>
      <c r="O3817">
        <v>11067397</v>
      </c>
      <c r="P3817" t="s">
        <v>13</v>
      </c>
      <c r="Q3817" t="s">
        <v>13</v>
      </c>
    </row>
    <row r="3818" spans="1:17" x14ac:dyDescent="0.25">
      <c r="A3818">
        <v>165092005</v>
      </c>
      <c r="B3818" t="s">
        <v>458</v>
      </c>
      <c r="C3818" t="s">
        <v>7605</v>
      </c>
      <c r="D3818" t="s">
        <v>108</v>
      </c>
      <c r="E3818">
        <v>22</v>
      </c>
      <c r="F3818" t="s">
        <v>32</v>
      </c>
      <c r="G3818" t="s">
        <v>7544</v>
      </c>
      <c r="H3818" t="s">
        <v>22</v>
      </c>
      <c r="I3818">
        <v>25</v>
      </c>
      <c r="J3818">
        <v>14</v>
      </c>
      <c r="K3818">
        <v>0</v>
      </c>
      <c r="L3818" t="s">
        <v>25</v>
      </c>
      <c r="M3818" t="s">
        <v>30</v>
      </c>
      <c r="N3818">
        <v>0</v>
      </c>
      <c r="O3818">
        <v>16462456</v>
      </c>
      <c r="P3818" t="s">
        <v>13</v>
      </c>
      <c r="Q3818" t="s">
        <v>13</v>
      </c>
    </row>
    <row r="3819" spans="1:17" x14ac:dyDescent="0.25">
      <c r="A3819">
        <v>165034722</v>
      </c>
      <c r="B3819" t="s">
        <v>825</v>
      </c>
      <c r="C3819" t="s">
        <v>6302</v>
      </c>
      <c r="D3819" t="s">
        <v>68</v>
      </c>
      <c r="E3819">
        <v>22</v>
      </c>
      <c r="F3819" t="s">
        <v>32</v>
      </c>
      <c r="G3819" t="s">
        <v>5099</v>
      </c>
      <c r="H3819" t="s">
        <v>22</v>
      </c>
      <c r="I3819">
        <v>98</v>
      </c>
      <c r="J3819">
        <v>70</v>
      </c>
      <c r="K3819">
        <v>0</v>
      </c>
      <c r="L3819">
        <v>20240301</v>
      </c>
      <c r="M3819" t="s">
        <v>30</v>
      </c>
      <c r="N3819">
        <v>0</v>
      </c>
      <c r="O3819">
        <v>16476403</v>
      </c>
      <c r="P3819" t="s">
        <v>13</v>
      </c>
      <c r="Q3819" t="s">
        <v>13</v>
      </c>
    </row>
    <row r="3820" spans="1:17" x14ac:dyDescent="0.25">
      <c r="A3820">
        <v>164829948</v>
      </c>
      <c r="B3820" t="s">
        <v>2938</v>
      </c>
      <c r="C3820" t="s">
        <v>2939</v>
      </c>
      <c r="D3820" t="s">
        <v>97</v>
      </c>
      <c r="E3820">
        <v>22</v>
      </c>
      <c r="F3820" t="s">
        <v>6</v>
      </c>
      <c r="G3820" t="s">
        <v>782</v>
      </c>
      <c r="H3820" t="s">
        <v>22</v>
      </c>
      <c r="I3820">
        <v>362</v>
      </c>
      <c r="J3820">
        <v>18</v>
      </c>
      <c r="K3820">
        <v>0</v>
      </c>
      <c r="L3820" t="s">
        <v>25</v>
      </c>
      <c r="M3820" t="s">
        <v>31</v>
      </c>
      <c r="N3820">
        <v>0</v>
      </c>
      <c r="O3820">
        <v>16235454</v>
      </c>
      <c r="P3820" t="s">
        <v>13</v>
      </c>
      <c r="Q3820" t="s">
        <v>13</v>
      </c>
    </row>
    <row r="3821" spans="1:17" x14ac:dyDescent="0.25">
      <c r="A3821">
        <v>165001583</v>
      </c>
      <c r="B3821" t="s">
        <v>1855</v>
      </c>
      <c r="C3821" t="s">
        <v>5643</v>
      </c>
      <c r="D3821" t="s">
        <v>68</v>
      </c>
      <c r="E3821">
        <v>22</v>
      </c>
      <c r="F3821" t="s">
        <v>6</v>
      </c>
      <c r="G3821" t="s">
        <v>4361</v>
      </c>
      <c r="H3821" t="s">
        <v>22</v>
      </c>
      <c r="I3821">
        <v>140</v>
      </c>
      <c r="J3821">
        <v>12</v>
      </c>
      <c r="K3821">
        <v>20233</v>
      </c>
      <c r="L3821" t="s">
        <v>25</v>
      </c>
      <c r="M3821" t="s">
        <v>30</v>
      </c>
      <c r="N3821">
        <v>20234</v>
      </c>
      <c r="O3821">
        <v>16417484</v>
      </c>
      <c r="P3821" t="s">
        <v>13</v>
      </c>
      <c r="Q3821" t="s">
        <v>13</v>
      </c>
    </row>
    <row r="3822" spans="1:17" x14ac:dyDescent="0.25">
      <c r="A3822">
        <v>165064786</v>
      </c>
      <c r="B3822" t="s">
        <v>1855</v>
      </c>
      <c r="C3822" t="s">
        <v>6707</v>
      </c>
      <c r="D3822" t="s">
        <v>68</v>
      </c>
      <c r="E3822">
        <v>22</v>
      </c>
      <c r="F3822" t="s">
        <v>32</v>
      </c>
      <c r="G3822" t="s">
        <v>4748</v>
      </c>
      <c r="H3822" t="s">
        <v>22</v>
      </c>
      <c r="I3822">
        <v>60</v>
      </c>
      <c r="J3822">
        <v>60</v>
      </c>
      <c r="K3822">
        <v>20233</v>
      </c>
      <c r="L3822">
        <v>20220624</v>
      </c>
      <c r="M3822" t="s">
        <v>30</v>
      </c>
      <c r="N3822">
        <v>0</v>
      </c>
      <c r="O3822">
        <v>16511578</v>
      </c>
      <c r="P3822" t="s">
        <v>13</v>
      </c>
      <c r="Q3822" t="s">
        <v>13</v>
      </c>
    </row>
    <row r="3823" spans="1:17" x14ac:dyDescent="0.25">
      <c r="A3823">
        <v>165052920</v>
      </c>
      <c r="B3823" t="s">
        <v>6303</v>
      </c>
      <c r="C3823" t="s">
        <v>4696</v>
      </c>
      <c r="D3823" t="s">
        <v>68</v>
      </c>
      <c r="E3823">
        <v>22</v>
      </c>
      <c r="F3823" t="s">
        <v>32</v>
      </c>
      <c r="G3823" t="s">
        <v>4748</v>
      </c>
      <c r="H3823" t="s">
        <v>22</v>
      </c>
      <c r="I3823">
        <v>74</v>
      </c>
      <c r="J3823">
        <v>74</v>
      </c>
      <c r="K3823">
        <v>0</v>
      </c>
      <c r="L3823" t="s">
        <v>25</v>
      </c>
      <c r="M3823" t="s">
        <v>30</v>
      </c>
      <c r="N3823">
        <v>0</v>
      </c>
      <c r="O3823">
        <v>16503382</v>
      </c>
      <c r="P3823" t="s">
        <v>13</v>
      </c>
      <c r="Q3823" t="s">
        <v>13</v>
      </c>
    </row>
    <row r="3824" spans="1:17" x14ac:dyDescent="0.25">
      <c r="A3824">
        <v>165084899</v>
      </c>
      <c r="B3824" t="s">
        <v>7606</v>
      </c>
      <c r="C3824" t="s">
        <v>2550</v>
      </c>
      <c r="D3824" t="s">
        <v>124</v>
      </c>
      <c r="E3824">
        <v>22</v>
      </c>
      <c r="F3824" t="s">
        <v>32</v>
      </c>
      <c r="G3824" t="s">
        <v>7544</v>
      </c>
      <c r="H3824" t="s">
        <v>22</v>
      </c>
      <c r="I3824">
        <v>33</v>
      </c>
      <c r="J3824">
        <v>6</v>
      </c>
      <c r="K3824">
        <v>0</v>
      </c>
      <c r="L3824" t="s">
        <v>25</v>
      </c>
      <c r="M3824" t="s">
        <v>30</v>
      </c>
      <c r="N3824">
        <v>0</v>
      </c>
      <c r="O3824">
        <v>15984276</v>
      </c>
      <c r="P3824" t="s">
        <v>13</v>
      </c>
      <c r="Q3824" t="s">
        <v>13</v>
      </c>
    </row>
    <row r="3825" spans="1:17" x14ac:dyDescent="0.25">
      <c r="A3825">
        <v>164578994</v>
      </c>
      <c r="B3825" t="s">
        <v>426</v>
      </c>
      <c r="C3825" t="s">
        <v>1184</v>
      </c>
      <c r="D3825" t="s">
        <v>97</v>
      </c>
      <c r="E3825">
        <v>22</v>
      </c>
      <c r="F3825" t="s">
        <v>6</v>
      </c>
      <c r="G3825" t="s">
        <v>6684</v>
      </c>
      <c r="H3825" t="s">
        <v>22</v>
      </c>
      <c r="I3825">
        <v>721</v>
      </c>
      <c r="J3825">
        <v>721</v>
      </c>
      <c r="K3825">
        <v>20233</v>
      </c>
      <c r="L3825">
        <v>20230424</v>
      </c>
      <c r="M3825" t="s">
        <v>31</v>
      </c>
      <c r="N3825">
        <v>20234</v>
      </c>
      <c r="O3825">
        <v>9701766</v>
      </c>
      <c r="P3825" t="s">
        <v>1193</v>
      </c>
      <c r="Q3825" t="s">
        <v>1193</v>
      </c>
    </row>
    <row r="3826" spans="1:17" x14ac:dyDescent="0.25">
      <c r="A3826">
        <v>164628973</v>
      </c>
      <c r="B3826" t="s">
        <v>181</v>
      </c>
      <c r="C3826" t="s">
        <v>1607</v>
      </c>
      <c r="D3826" t="s">
        <v>68</v>
      </c>
      <c r="E3826">
        <v>22</v>
      </c>
      <c r="F3826" t="s">
        <v>6</v>
      </c>
      <c r="G3826" t="s">
        <v>4369</v>
      </c>
      <c r="H3826" t="s">
        <v>22</v>
      </c>
      <c r="I3826">
        <v>650</v>
      </c>
      <c r="J3826">
        <v>489</v>
      </c>
      <c r="K3826">
        <v>20233</v>
      </c>
      <c r="L3826">
        <v>20180620</v>
      </c>
      <c r="M3826" t="s">
        <v>31</v>
      </c>
      <c r="N3826">
        <v>20234</v>
      </c>
      <c r="O3826">
        <v>11292901</v>
      </c>
      <c r="P3826" t="s">
        <v>1193</v>
      </c>
      <c r="Q3826" t="s">
        <v>1192</v>
      </c>
    </row>
    <row r="3827" spans="1:17" x14ac:dyDescent="0.25">
      <c r="A3827">
        <v>164785331</v>
      </c>
      <c r="B3827" t="s">
        <v>181</v>
      </c>
      <c r="C3827" t="s">
        <v>356</v>
      </c>
      <c r="D3827" t="s">
        <v>68</v>
      </c>
      <c r="E3827">
        <v>22</v>
      </c>
      <c r="F3827" t="s">
        <v>6</v>
      </c>
      <c r="G3827" t="s">
        <v>870</v>
      </c>
      <c r="H3827" t="s">
        <v>22</v>
      </c>
      <c r="I3827">
        <v>417</v>
      </c>
      <c r="J3827">
        <v>325</v>
      </c>
      <c r="K3827">
        <v>0</v>
      </c>
      <c r="L3827" t="s">
        <v>25</v>
      </c>
      <c r="M3827" t="s">
        <v>31</v>
      </c>
      <c r="N3827">
        <v>0</v>
      </c>
      <c r="O3827">
        <v>16263913</v>
      </c>
      <c r="P3827" t="s">
        <v>1192</v>
      </c>
      <c r="Q3827" t="s">
        <v>13</v>
      </c>
    </row>
    <row r="3828" spans="1:17" x14ac:dyDescent="0.25">
      <c r="A3828">
        <v>165035424</v>
      </c>
      <c r="B3828" t="s">
        <v>181</v>
      </c>
      <c r="C3828" t="s">
        <v>5644</v>
      </c>
      <c r="D3828" t="s">
        <v>68</v>
      </c>
      <c r="E3828">
        <v>22</v>
      </c>
      <c r="F3828" t="s">
        <v>32</v>
      </c>
      <c r="G3828" t="s">
        <v>4748</v>
      </c>
      <c r="H3828" t="s">
        <v>22</v>
      </c>
      <c r="I3828">
        <v>95</v>
      </c>
      <c r="J3828">
        <v>95</v>
      </c>
      <c r="K3828">
        <v>0</v>
      </c>
      <c r="L3828" t="s">
        <v>25</v>
      </c>
      <c r="M3828" t="s">
        <v>30</v>
      </c>
      <c r="N3828">
        <v>0</v>
      </c>
      <c r="O3828">
        <v>16489085</v>
      </c>
      <c r="P3828" t="s">
        <v>13</v>
      </c>
      <c r="Q3828" t="s">
        <v>13</v>
      </c>
    </row>
    <row r="3829" spans="1:17" x14ac:dyDescent="0.25">
      <c r="A3829">
        <v>164821149</v>
      </c>
      <c r="B3829" t="s">
        <v>313</v>
      </c>
      <c r="C3829" t="s">
        <v>596</v>
      </c>
      <c r="D3829" t="s">
        <v>108</v>
      </c>
      <c r="E3829">
        <v>22</v>
      </c>
      <c r="F3829" t="s">
        <v>6</v>
      </c>
      <c r="G3829" t="s">
        <v>890</v>
      </c>
      <c r="H3829" t="s">
        <v>22</v>
      </c>
      <c r="I3829">
        <v>361</v>
      </c>
      <c r="J3829">
        <v>266</v>
      </c>
      <c r="K3829">
        <v>20233</v>
      </c>
      <c r="L3829">
        <v>20230112</v>
      </c>
      <c r="M3829" t="s">
        <v>30</v>
      </c>
      <c r="N3829">
        <v>20234</v>
      </c>
      <c r="O3829">
        <v>13902040</v>
      </c>
      <c r="P3829" t="s">
        <v>13</v>
      </c>
      <c r="Q3829" t="s">
        <v>13</v>
      </c>
    </row>
    <row r="3830" spans="1:17" x14ac:dyDescent="0.25">
      <c r="A3830">
        <v>164890593</v>
      </c>
      <c r="B3830" t="s">
        <v>313</v>
      </c>
      <c r="C3830" t="s">
        <v>3226</v>
      </c>
      <c r="D3830" t="s">
        <v>108</v>
      </c>
      <c r="E3830">
        <v>22</v>
      </c>
      <c r="F3830" t="s">
        <v>32</v>
      </c>
      <c r="G3830" t="s">
        <v>5108</v>
      </c>
      <c r="H3830" t="s">
        <v>22</v>
      </c>
      <c r="I3830">
        <v>283</v>
      </c>
      <c r="J3830">
        <v>229</v>
      </c>
      <c r="K3830">
        <v>0</v>
      </c>
      <c r="L3830" t="s">
        <v>25</v>
      </c>
      <c r="M3830" t="s">
        <v>30</v>
      </c>
      <c r="N3830">
        <v>0</v>
      </c>
      <c r="O3830">
        <v>16403899</v>
      </c>
      <c r="P3830" t="s">
        <v>13</v>
      </c>
      <c r="Q3830" t="s">
        <v>13</v>
      </c>
    </row>
    <row r="3831" spans="1:17" x14ac:dyDescent="0.25">
      <c r="A3831">
        <v>165068521</v>
      </c>
      <c r="B3831" t="s">
        <v>3800</v>
      </c>
      <c r="C3831" t="s">
        <v>7607</v>
      </c>
      <c r="D3831" t="s">
        <v>68</v>
      </c>
      <c r="E3831">
        <v>22</v>
      </c>
      <c r="F3831" t="s">
        <v>32</v>
      </c>
      <c r="G3831" t="s">
        <v>7544</v>
      </c>
      <c r="H3831" t="s">
        <v>22</v>
      </c>
      <c r="I3831">
        <v>55</v>
      </c>
      <c r="J3831">
        <v>17</v>
      </c>
      <c r="K3831">
        <v>0</v>
      </c>
      <c r="L3831" t="s">
        <v>25</v>
      </c>
      <c r="M3831" t="s">
        <v>30</v>
      </c>
      <c r="N3831">
        <v>0</v>
      </c>
      <c r="O3831">
        <v>16484935</v>
      </c>
      <c r="P3831" t="s">
        <v>13</v>
      </c>
      <c r="Q3831" t="s">
        <v>13</v>
      </c>
    </row>
    <row r="3832" spans="1:17" x14ac:dyDescent="0.25">
      <c r="A3832">
        <v>164963197</v>
      </c>
      <c r="B3832" t="s">
        <v>5118</v>
      </c>
      <c r="C3832" t="s">
        <v>5119</v>
      </c>
      <c r="D3832" t="s">
        <v>68</v>
      </c>
      <c r="E3832">
        <v>22</v>
      </c>
      <c r="F3832" t="s">
        <v>32</v>
      </c>
      <c r="G3832" t="s">
        <v>2213</v>
      </c>
      <c r="H3832" t="s">
        <v>22</v>
      </c>
      <c r="I3832">
        <v>214</v>
      </c>
      <c r="J3832">
        <v>173</v>
      </c>
      <c r="K3832">
        <v>20233</v>
      </c>
      <c r="L3832">
        <v>20231113</v>
      </c>
      <c r="M3832" t="s">
        <v>30</v>
      </c>
      <c r="N3832">
        <v>20234</v>
      </c>
      <c r="O3832">
        <v>16438104</v>
      </c>
      <c r="P3832" t="s">
        <v>13</v>
      </c>
      <c r="Q3832" t="s">
        <v>13</v>
      </c>
    </row>
    <row r="3833" spans="1:17" x14ac:dyDescent="0.25">
      <c r="A3833">
        <v>165045842</v>
      </c>
      <c r="B3833" t="s">
        <v>6304</v>
      </c>
      <c r="C3833" t="s">
        <v>6305</v>
      </c>
      <c r="D3833" t="s">
        <v>108</v>
      </c>
      <c r="E3833">
        <v>22</v>
      </c>
      <c r="F3833" t="s">
        <v>32</v>
      </c>
      <c r="G3833" t="s">
        <v>1067</v>
      </c>
      <c r="H3833" t="s">
        <v>22</v>
      </c>
      <c r="I3833">
        <v>83</v>
      </c>
      <c r="J3833">
        <v>83</v>
      </c>
      <c r="K3833">
        <v>20233</v>
      </c>
      <c r="L3833">
        <v>20221228</v>
      </c>
      <c r="M3833" t="s">
        <v>30</v>
      </c>
      <c r="N3833">
        <v>0</v>
      </c>
      <c r="O3833">
        <v>16498495</v>
      </c>
      <c r="P3833" t="s">
        <v>13</v>
      </c>
      <c r="Q3833" t="s">
        <v>13</v>
      </c>
    </row>
    <row r="3834" spans="1:17" x14ac:dyDescent="0.25">
      <c r="A3834">
        <v>164836746</v>
      </c>
      <c r="B3834" t="s">
        <v>296</v>
      </c>
      <c r="C3834" t="s">
        <v>2940</v>
      </c>
      <c r="D3834" t="s">
        <v>68</v>
      </c>
      <c r="E3834">
        <v>22</v>
      </c>
      <c r="F3834" t="s">
        <v>6</v>
      </c>
      <c r="G3834" t="s">
        <v>890</v>
      </c>
      <c r="H3834" t="s">
        <v>22</v>
      </c>
      <c r="I3834">
        <v>353</v>
      </c>
      <c r="J3834">
        <v>326</v>
      </c>
      <c r="K3834">
        <v>20233</v>
      </c>
      <c r="L3834">
        <v>20230417</v>
      </c>
      <c r="M3834" t="s">
        <v>31</v>
      </c>
      <c r="N3834">
        <v>20234</v>
      </c>
      <c r="O3834">
        <v>16056085</v>
      </c>
      <c r="P3834" t="s">
        <v>13</v>
      </c>
      <c r="Q3834" t="s">
        <v>13</v>
      </c>
    </row>
    <row r="3835" spans="1:17" x14ac:dyDescent="0.25">
      <c r="A3835">
        <v>164943349</v>
      </c>
      <c r="B3835" t="s">
        <v>5645</v>
      </c>
      <c r="C3835" t="s">
        <v>5646</v>
      </c>
      <c r="D3835" t="s">
        <v>68</v>
      </c>
      <c r="E3835">
        <v>22</v>
      </c>
      <c r="F3835" t="s">
        <v>32</v>
      </c>
      <c r="G3835" t="s">
        <v>5108</v>
      </c>
      <c r="H3835" t="s">
        <v>22</v>
      </c>
      <c r="I3835">
        <v>220</v>
      </c>
      <c r="J3835">
        <v>109</v>
      </c>
      <c r="K3835">
        <v>20233</v>
      </c>
      <c r="L3835">
        <v>20240201</v>
      </c>
      <c r="M3835" t="s">
        <v>31</v>
      </c>
      <c r="N3835">
        <v>20234</v>
      </c>
      <c r="O3835">
        <v>16436455</v>
      </c>
      <c r="P3835" t="s">
        <v>13</v>
      </c>
      <c r="Q3835" t="s">
        <v>13</v>
      </c>
    </row>
    <row r="3836" spans="1:17" x14ac:dyDescent="0.25">
      <c r="A3836">
        <v>165087999</v>
      </c>
      <c r="B3836" t="s">
        <v>7608</v>
      </c>
      <c r="C3836" t="s">
        <v>7609</v>
      </c>
      <c r="D3836" t="s">
        <v>68</v>
      </c>
      <c r="E3836">
        <v>22</v>
      </c>
      <c r="F3836" t="s">
        <v>32</v>
      </c>
      <c r="G3836" t="s">
        <v>1067</v>
      </c>
      <c r="H3836" t="s">
        <v>22</v>
      </c>
      <c r="I3836">
        <v>28</v>
      </c>
      <c r="J3836">
        <v>28</v>
      </c>
      <c r="K3836">
        <v>0</v>
      </c>
      <c r="L3836" t="s">
        <v>25</v>
      </c>
      <c r="M3836" t="s">
        <v>30</v>
      </c>
      <c r="N3836">
        <v>0</v>
      </c>
      <c r="O3836">
        <v>16527864</v>
      </c>
      <c r="P3836" t="s">
        <v>13</v>
      </c>
      <c r="Q3836" t="s">
        <v>13</v>
      </c>
    </row>
    <row r="3837" spans="1:17" x14ac:dyDescent="0.25">
      <c r="A3837">
        <v>165072096</v>
      </c>
      <c r="B3837" t="s">
        <v>7610</v>
      </c>
      <c r="C3837" t="s">
        <v>7611</v>
      </c>
      <c r="D3837" t="s">
        <v>68</v>
      </c>
      <c r="E3837">
        <v>22</v>
      </c>
      <c r="F3837" t="s">
        <v>32</v>
      </c>
      <c r="G3837" t="s">
        <v>1067</v>
      </c>
      <c r="H3837" t="s">
        <v>22</v>
      </c>
      <c r="I3837">
        <v>49</v>
      </c>
      <c r="J3837">
        <v>49</v>
      </c>
      <c r="K3837">
        <v>0</v>
      </c>
      <c r="L3837" t="s">
        <v>25</v>
      </c>
      <c r="M3837" t="s">
        <v>30</v>
      </c>
      <c r="N3837">
        <v>0</v>
      </c>
      <c r="O3837">
        <v>16514725</v>
      </c>
      <c r="P3837" t="s">
        <v>13</v>
      </c>
      <c r="Q3837" t="s">
        <v>13</v>
      </c>
    </row>
    <row r="3838" spans="1:17" x14ac:dyDescent="0.25">
      <c r="A3838">
        <v>164776745</v>
      </c>
      <c r="B3838" t="s">
        <v>2941</v>
      </c>
      <c r="C3838" t="s">
        <v>2942</v>
      </c>
      <c r="D3838" t="s">
        <v>68</v>
      </c>
      <c r="E3838">
        <v>22</v>
      </c>
      <c r="F3838" t="s">
        <v>5</v>
      </c>
      <c r="G3838" t="s">
        <v>6684</v>
      </c>
      <c r="H3838" t="s">
        <v>22</v>
      </c>
      <c r="I3838">
        <v>390</v>
      </c>
      <c r="J3838">
        <v>390</v>
      </c>
      <c r="K3838">
        <v>0</v>
      </c>
      <c r="L3838" t="s">
        <v>25</v>
      </c>
      <c r="M3838" t="s">
        <v>31</v>
      </c>
      <c r="N3838">
        <v>0</v>
      </c>
      <c r="O3838">
        <v>8699859</v>
      </c>
      <c r="P3838" t="s">
        <v>1192</v>
      </c>
      <c r="Q3838" t="s">
        <v>1192</v>
      </c>
    </row>
    <row r="3839" spans="1:17" x14ac:dyDescent="0.25">
      <c r="A3839">
        <v>164993194</v>
      </c>
      <c r="B3839" t="s">
        <v>5647</v>
      </c>
      <c r="C3839" t="s">
        <v>519</v>
      </c>
      <c r="D3839" t="s">
        <v>108</v>
      </c>
      <c r="E3839">
        <v>22</v>
      </c>
      <c r="F3839" t="s">
        <v>6</v>
      </c>
      <c r="G3839" t="s">
        <v>1478</v>
      </c>
      <c r="H3839" t="s">
        <v>22</v>
      </c>
      <c r="I3839">
        <v>152</v>
      </c>
      <c r="J3839">
        <v>74</v>
      </c>
      <c r="K3839">
        <v>0</v>
      </c>
      <c r="L3839">
        <v>20211028</v>
      </c>
      <c r="M3839" t="s">
        <v>30</v>
      </c>
      <c r="N3839">
        <v>0</v>
      </c>
      <c r="O3839">
        <v>16454729</v>
      </c>
      <c r="P3839" t="s">
        <v>13</v>
      </c>
      <c r="Q3839" t="s">
        <v>13</v>
      </c>
    </row>
    <row r="3840" spans="1:17" x14ac:dyDescent="0.25">
      <c r="A3840">
        <v>164794285</v>
      </c>
      <c r="B3840" t="s">
        <v>2542</v>
      </c>
      <c r="C3840" t="s">
        <v>2543</v>
      </c>
      <c r="D3840" t="s">
        <v>68</v>
      </c>
      <c r="E3840">
        <v>22</v>
      </c>
      <c r="F3840" t="s">
        <v>6</v>
      </c>
      <c r="G3840" t="s">
        <v>4369</v>
      </c>
      <c r="H3840" t="s">
        <v>22</v>
      </c>
      <c r="I3840">
        <v>411</v>
      </c>
      <c r="J3840">
        <v>404</v>
      </c>
      <c r="K3840">
        <v>0</v>
      </c>
      <c r="L3840" t="s">
        <v>25</v>
      </c>
      <c r="M3840" t="s">
        <v>30</v>
      </c>
      <c r="N3840">
        <v>0</v>
      </c>
      <c r="O3840">
        <v>14286863</v>
      </c>
      <c r="P3840" t="s">
        <v>1192</v>
      </c>
      <c r="Q3840" t="s">
        <v>1192</v>
      </c>
    </row>
    <row r="3841" spans="1:17" x14ac:dyDescent="0.25">
      <c r="A3841">
        <v>164908384</v>
      </c>
      <c r="B3841" t="s">
        <v>3601</v>
      </c>
      <c r="C3841" t="s">
        <v>3602</v>
      </c>
      <c r="D3841" t="s">
        <v>68</v>
      </c>
      <c r="E3841">
        <v>22</v>
      </c>
      <c r="F3841" t="s">
        <v>32</v>
      </c>
      <c r="G3841" t="s">
        <v>2213</v>
      </c>
      <c r="H3841" t="s">
        <v>22</v>
      </c>
      <c r="I3841">
        <v>271</v>
      </c>
      <c r="J3841">
        <v>252</v>
      </c>
      <c r="K3841">
        <v>0</v>
      </c>
      <c r="L3841" t="s">
        <v>25</v>
      </c>
      <c r="M3841" t="s">
        <v>30</v>
      </c>
      <c r="N3841">
        <v>0</v>
      </c>
      <c r="O3841">
        <v>16387335</v>
      </c>
      <c r="P3841" t="s">
        <v>13</v>
      </c>
      <c r="Q3841" t="s">
        <v>13</v>
      </c>
    </row>
    <row r="3842" spans="1:17" x14ac:dyDescent="0.25">
      <c r="A3842">
        <v>164831879</v>
      </c>
      <c r="B3842" t="s">
        <v>2943</v>
      </c>
      <c r="C3842" t="s">
        <v>2944</v>
      </c>
      <c r="D3842" t="s">
        <v>68</v>
      </c>
      <c r="E3842">
        <v>22</v>
      </c>
      <c r="F3842" t="s">
        <v>6</v>
      </c>
      <c r="G3842" t="s">
        <v>6684</v>
      </c>
      <c r="H3842" t="s">
        <v>22</v>
      </c>
      <c r="I3842">
        <v>360</v>
      </c>
      <c r="J3842">
        <v>18</v>
      </c>
      <c r="K3842">
        <v>20233</v>
      </c>
      <c r="L3842">
        <v>20221205</v>
      </c>
      <c r="M3842" t="s">
        <v>30</v>
      </c>
      <c r="N3842">
        <v>0</v>
      </c>
      <c r="O3842">
        <v>13531445</v>
      </c>
      <c r="P3842" t="s">
        <v>13</v>
      </c>
      <c r="Q3842" t="s">
        <v>13</v>
      </c>
    </row>
    <row r="3843" spans="1:17" x14ac:dyDescent="0.25">
      <c r="A3843">
        <v>165074565</v>
      </c>
      <c r="B3843" t="s">
        <v>7612</v>
      </c>
      <c r="C3843" t="s">
        <v>7613</v>
      </c>
      <c r="D3843" t="s">
        <v>97</v>
      </c>
      <c r="E3843">
        <v>22</v>
      </c>
      <c r="F3843" t="s">
        <v>1980</v>
      </c>
      <c r="G3843" t="s">
        <v>870</v>
      </c>
      <c r="H3843" t="s">
        <v>22</v>
      </c>
      <c r="I3843">
        <v>56</v>
      </c>
      <c r="J3843">
        <v>56</v>
      </c>
      <c r="K3843">
        <v>20233</v>
      </c>
      <c r="L3843" t="s">
        <v>25</v>
      </c>
      <c r="M3843" t="s">
        <v>30</v>
      </c>
      <c r="N3843">
        <v>0</v>
      </c>
      <c r="O3843">
        <v>16519832</v>
      </c>
      <c r="P3843" t="s">
        <v>13</v>
      </c>
      <c r="Q3843" t="s">
        <v>13</v>
      </c>
    </row>
    <row r="3844" spans="1:17" x14ac:dyDescent="0.25">
      <c r="A3844">
        <v>165088529</v>
      </c>
      <c r="B3844" t="s">
        <v>7614</v>
      </c>
      <c r="C3844" t="s">
        <v>7615</v>
      </c>
      <c r="D3844" t="s">
        <v>108</v>
      </c>
      <c r="E3844">
        <v>22</v>
      </c>
      <c r="F3844" t="s">
        <v>32</v>
      </c>
      <c r="G3844" t="s">
        <v>7544</v>
      </c>
      <c r="H3844" t="s">
        <v>22</v>
      </c>
      <c r="I3844">
        <v>76</v>
      </c>
      <c r="J3844">
        <v>14</v>
      </c>
      <c r="K3844">
        <v>0</v>
      </c>
      <c r="L3844" t="s">
        <v>25</v>
      </c>
      <c r="M3844" t="s">
        <v>30</v>
      </c>
      <c r="N3844">
        <v>0</v>
      </c>
      <c r="O3844">
        <v>16519057</v>
      </c>
      <c r="P3844" t="s">
        <v>13</v>
      </c>
      <c r="Q3844" t="s">
        <v>13</v>
      </c>
    </row>
    <row r="3845" spans="1:17" x14ac:dyDescent="0.25">
      <c r="A3845">
        <v>164496465</v>
      </c>
      <c r="B3845" t="s">
        <v>958</v>
      </c>
      <c r="C3845" t="s">
        <v>1242</v>
      </c>
      <c r="D3845" t="s">
        <v>108</v>
      </c>
      <c r="E3845">
        <v>22</v>
      </c>
      <c r="F3845" t="s">
        <v>6</v>
      </c>
      <c r="G3845" t="s">
        <v>4369</v>
      </c>
      <c r="H3845" t="s">
        <v>22</v>
      </c>
      <c r="I3845">
        <v>879</v>
      </c>
      <c r="J3845">
        <v>852</v>
      </c>
      <c r="K3845">
        <v>20233</v>
      </c>
      <c r="L3845">
        <v>20190103</v>
      </c>
      <c r="M3845" t="s">
        <v>31</v>
      </c>
      <c r="N3845">
        <v>20234</v>
      </c>
      <c r="O3845">
        <v>16088869</v>
      </c>
      <c r="P3845" t="s">
        <v>14</v>
      </c>
      <c r="Q3845" t="s">
        <v>14</v>
      </c>
    </row>
    <row r="3846" spans="1:17" x14ac:dyDescent="0.25">
      <c r="A3846">
        <v>165050684</v>
      </c>
      <c r="B3846" t="s">
        <v>463</v>
      </c>
      <c r="C3846" t="s">
        <v>155</v>
      </c>
      <c r="D3846" t="s">
        <v>68</v>
      </c>
      <c r="E3846">
        <v>22</v>
      </c>
      <c r="F3846" t="s">
        <v>32</v>
      </c>
      <c r="G3846" t="s">
        <v>7544</v>
      </c>
      <c r="H3846" t="s">
        <v>22</v>
      </c>
      <c r="I3846">
        <v>76</v>
      </c>
      <c r="J3846">
        <v>17</v>
      </c>
      <c r="K3846">
        <v>20233</v>
      </c>
      <c r="L3846" t="s">
        <v>25</v>
      </c>
      <c r="M3846" t="s">
        <v>30</v>
      </c>
      <c r="N3846">
        <v>20234</v>
      </c>
      <c r="O3846">
        <v>16454454</v>
      </c>
      <c r="P3846" t="s">
        <v>13</v>
      </c>
      <c r="Q3846" t="s">
        <v>13</v>
      </c>
    </row>
    <row r="3847" spans="1:17" x14ac:dyDescent="0.25">
      <c r="A3847">
        <v>164639829</v>
      </c>
      <c r="B3847" t="s">
        <v>6306</v>
      </c>
      <c r="C3847" t="s">
        <v>6307</v>
      </c>
      <c r="D3847" t="s">
        <v>97</v>
      </c>
      <c r="E3847">
        <v>22</v>
      </c>
      <c r="F3847" t="s">
        <v>6</v>
      </c>
      <c r="G3847" t="s">
        <v>870</v>
      </c>
      <c r="H3847" t="s">
        <v>22</v>
      </c>
      <c r="I3847">
        <v>635</v>
      </c>
      <c r="J3847">
        <v>90</v>
      </c>
      <c r="K3847">
        <v>0</v>
      </c>
      <c r="L3847" t="s">
        <v>25</v>
      </c>
      <c r="M3847" t="s">
        <v>31</v>
      </c>
      <c r="N3847">
        <v>0</v>
      </c>
      <c r="O3847">
        <v>12905506</v>
      </c>
      <c r="P3847" t="s">
        <v>1193</v>
      </c>
      <c r="Q3847" t="s">
        <v>13</v>
      </c>
    </row>
    <row r="3848" spans="1:17" x14ac:dyDescent="0.25">
      <c r="A3848">
        <v>165052033</v>
      </c>
      <c r="B3848" t="s">
        <v>1800</v>
      </c>
      <c r="C3848" t="s">
        <v>375</v>
      </c>
      <c r="D3848" t="s">
        <v>68</v>
      </c>
      <c r="E3848">
        <v>22</v>
      </c>
      <c r="F3848" t="s">
        <v>32</v>
      </c>
      <c r="G3848" t="s">
        <v>4748</v>
      </c>
      <c r="H3848" t="s">
        <v>22</v>
      </c>
      <c r="I3848">
        <v>75</v>
      </c>
      <c r="J3848">
        <v>75</v>
      </c>
      <c r="K3848">
        <v>20233</v>
      </c>
      <c r="L3848" t="s">
        <v>25</v>
      </c>
      <c r="M3848" t="s">
        <v>30</v>
      </c>
      <c r="N3848">
        <v>0</v>
      </c>
      <c r="O3848">
        <v>16499501</v>
      </c>
      <c r="P3848" t="s">
        <v>13</v>
      </c>
      <c r="Q3848" t="s">
        <v>13</v>
      </c>
    </row>
    <row r="3849" spans="1:17" x14ac:dyDescent="0.25">
      <c r="A3849">
        <v>165055401</v>
      </c>
      <c r="B3849" t="s">
        <v>6308</v>
      </c>
      <c r="C3849" t="s">
        <v>6309</v>
      </c>
      <c r="D3849" t="s">
        <v>66</v>
      </c>
      <c r="E3849">
        <v>22</v>
      </c>
      <c r="F3849" t="s">
        <v>32</v>
      </c>
      <c r="G3849" t="s">
        <v>5107</v>
      </c>
      <c r="H3849" t="s">
        <v>22</v>
      </c>
      <c r="I3849">
        <v>81</v>
      </c>
      <c r="J3849">
        <v>73</v>
      </c>
      <c r="K3849">
        <v>20233</v>
      </c>
      <c r="L3849">
        <v>20230221</v>
      </c>
      <c r="M3849" t="s">
        <v>30</v>
      </c>
      <c r="N3849">
        <v>0</v>
      </c>
      <c r="O3849">
        <v>14556382</v>
      </c>
      <c r="P3849" t="s">
        <v>13</v>
      </c>
      <c r="Q3849" t="s">
        <v>13</v>
      </c>
    </row>
    <row r="3850" spans="1:17" x14ac:dyDescent="0.25">
      <c r="A3850">
        <v>164663692</v>
      </c>
      <c r="B3850" t="s">
        <v>1723</v>
      </c>
      <c r="C3850" t="s">
        <v>1724</v>
      </c>
      <c r="D3850" t="s">
        <v>68</v>
      </c>
      <c r="E3850">
        <v>22</v>
      </c>
      <c r="F3850" t="s">
        <v>6</v>
      </c>
      <c r="G3850" t="s">
        <v>6684</v>
      </c>
      <c r="H3850" t="s">
        <v>22</v>
      </c>
      <c r="I3850">
        <v>600</v>
      </c>
      <c r="J3850">
        <v>581</v>
      </c>
      <c r="K3850">
        <v>20233</v>
      </c>
      <c r="L3850">
        <v>20201026</v>
      </c>
      <c r="M3850" t="s">
        <v>31</v>
      </c>
      <c r="N3850">
        <v>20234</v>
      </c>
      <c r="O3850">
        <v>14078953</v>
      </c>
      <c r="P3850" t="s">
        <v>1193</v>
      </c>
      <c r="Q3850" t="s">
        <v>1193</v>
      </c>
    </row>
    <row r="3851" spans="1:17" x14ac:dyDescent="0.25">
      <c r="A3851">
        <v>165088737</v>
      </c>
      <c r="B3851" t="s">
        <v>7616</v>
      </c>
      <c r="C3851" t="s">
        <v>7617</v>
      </c>
      <c r="D3851" t="s">
        <v>68</v>
      </c>
      <c r="E3851">
        <v>22</v>
      </c>
      <c r="F3851" t="s">
        <v>6</v>
      </c>
      <c r="G3851" t="s">
        <v>1478</v>
      </c>
      <c r="H3851" t="s">
        <v>22</v>
      </c>
      <c r="I3851">
        <v>28</v>
      </c>
      <c r="J3851">
        <v>20</v>
      </c>
      <c r="K3851">
        <v>0</v>
      </c>
      <c r="L3851" t="s">
        <v>25</v>
      </c>
      <c r="M3851" t="s">
        <v>31</v>
      </c>
      <c r="N3851">
        <v>0</v>
      </c>
      <c r="O3851">
        <v>10848032</v>
      </c>
      <c r="P3851" t="s">
        <v>13</v>
      </c>
      <c r="Q3851" t="s">
        <v>13</v>
      </c>
    </row>
    <row r="3852" spans="1:17" x14ac:dyDescent="0.25">
      <c r="A3852">
        <v>164874681</v>
      </c>
      <c r="B3852" t="s">
        <v>3227</v>
      </c>
      <c r="C3852" t="s">
        <v>327</v>
      </c>
      <c r="D3852" t="s">
        <v>108</v>
      </c>
      <c r="E3852">
        <v>22</v>
      </c>
      <c r="F3852" t="s">
        <v>32</v>
      </c>
      <c r="G3852" t="s">
        <v>2213</v>
      </c>
      <c r="H3852" t="s">
        <v>22</v>
      </c>
      <c r="I3852">
        <v>315</v>
      </c>
      <c r="J3852">
        <v>294</v>
      </c>
      <c r="K3852">
        <v>0</v>
      </c>
      <c r="L3852">
        <v>20231118</v>
      </c>
      <c r="M3852" t="s">
        <v>30</v>
      </c>
      <c r="N3852">
        <v>20234</v>
      </c>
      <c r="O3852">
        <v>16385307</v>
      </c>
      <c r="P3852" t="s">
        <v>13</v>
      </c>
      <c r="Q3852" t="s">
        <v>13</v>
      </c>
    </row>
    <row r="3853" spans="1:17" x14ac:dyDescent="0.25">
      <c r="A3853">
        <v>164826950</v>
      </c>
      <c r="B3853" t="s">
        <v>2945</v>
      </c>
      <c r="C3853" t="s">
        <v>2946</v>
      </c>
      <c r="D3853" t="s">
        <v>68</v>
      </c>
      <c r="E3853">
        <v>22</v>
      </c>
      <c r="F3853" t="s">
        <v>6</v>
      </c>
      <c r="G3853" t="s">
        <v>4361</v>
      </c>
      <c r="H3853" t="s">
        <v>22</v>
      </c>
      <c r="I3853">
        <v>365</v>
      </c>
      <c r="J3853">
        <v>356</v>
      </c>
      <c r="K3853">
        <v>20233</v>
      </c>
      <c r="L3853" t="s">
        <v>25</v>
      </c>
      <c r="M3853" t="s">
        <v>30</v>
      </c>
      <c r="N3853">
        <v>20234</v>
      </c>
      <c r="O3853">
        <v>16280821</v>
      </c>
      <c r="P3853" t="s">
        <v>1192</v>
      </c>
      <c r="Q3853" t="s">
        <v>13</v>
      </c>
    </row>
    <row r="3854" spans="1:17" x14ac:dyDescent="0.25">
      <c r="A3854">
        <v>165026226</v>
      </c>
      <c r="B3854" t="s">
        <v>195</v>
      </c>
      <c r="C3854" t="s">
        <v>138</v>
      </c>
      <c r="D3854" t="s">
        <v>108</v>
      </c>
      <c r="E3854">
        <v>22</v>
      </c>
      <c r="F3854" t="s">
        <v>5</v>
      </c>
      <c r="G3854" t="s">
        <v>4369</v>
      </c>
      <c r="H3854" t="s">
        <v>22</v>
      </c>
      <c r="I3854">
        <v>105</v>
      </c>
      <c r="J3854">
        <v>97</v>
      </c>
      <c r="K3854">
        <v>20233</v>
      </c>
      <c r="L3854">
        <v>20240318</v>
      </c>
      <c r="M3854" t="s">
        <v>31</v>
      </c>
      <c r="N3854">
        <v>0</v>
      </c>
      <c r="O3854">
        <v>14019436</v>
      </c>
      <c r="P3854" t="s">
        <v>13</v>
      </c>
      <c r="Q3854" t="s">
        <v>13</v>
      </c>
    </row>
    <row r="3855" spans="1:17" x14ac:dyDescent="0.25">
      <c r="A3855">
        <v>165071917</v>
      </c>
      <c r="B3855" t="s">
        <v>195</v>
      </c>
      <c r="C3855" t="s">
        <v>7618</v>
      </c>
      <c r="D3855" t="s">
        <v>68</v>
      </c>
      <c r="E3855">
        <v>22</v>
      </c>
      <c r="F3855" t="s">
        <v>32</v>
      </c>
      <c r="G3855" t="s">
        <v>4748</v>
      </c>
      <c r="H3855" t="s">
        <v>22</v>
      </c>
      <c r="I3855">
        <v>50</v>
      </c>
      <c r="J3855">
        <v>50</v>
      </c>
      <c r="K3855">
        <v>0</v>
      </c>
      <c r="L3855" t="s">
        <v>25</v>
      </c>
      <c r="M3855" t="s">
        <v>30</v>
      </c>
      <c r="N3855">
        <v>0</v>
      </c>
      <c r="O3855">
        <v>16516764</v>
      </c>
      <c r="P3855" t="s">
        <v>13</v>
      </c>
      <c r="Q3855" t="s">
        <v>13</v>
      </c>
    </row>
    <row r="3856" spans="1:17" x14ac:dyDescent="0.25">
      <c r="A3856">
        <v>164960104</v>
      </c>
      <c r="B3856" t="s">
        <v>4383</v>
      </c>
      <c r="C3856" t="s">
        <v>4384</v>
      </c>
      <c r="D3856" t="s">
        <v>68</v>
      </c>
      <c r="E3856">
        <v>22</v>
      </c>
      <c r="F3856" t="s">
        <v>32</v>
      </c>
      <c r="G3856" t="s">
        <v>1067</v>
      </c>
      <c r="H3856" t="s">
        <v>22</v>
      </c>
      <c r="I3856">
        <v>199</v>
      </c>
      <c r="J3856">
        <v>146</v>
      </c>
      <c r="K3856">
        <v>0</v>
      </c>
      <c r="L3856" t="s">
        <v>25</v>
      </c>
      <c r="M3856" t="s">
        <v>30</v>
      </c>
      <c r="N3856">
        <v>0</v>
      </c>
      <c r="O3856">
        <v>16449985</v>
      </c>
      <c r="P3856" t="s">
        <v>13</v>
      </c>
      <c r="Q3856" t="s">
        <v>13</v>
      </c>
    </row>
    <row r="3857" spans="1:17" x14ac:dyDescent="0.25">
      <c r="A3857">
        <v>164875979</v>
      </c>
      <c r="B3857" t="s">
        <v>2554</v>
      </c>
      <c r="C3857" t="s">
        <v>4385</v>
      </c>
      <c r="D3857" t="s">
        <v>68</v>
      </c>
      <c r="E3857">
        <v>22</v>
      </c>
      <c r="F3857" t="s">
        <v>33</v>
      </c>
      <c r="G3857" t="s">
        <v>3218</v>
      </c>
      <c r="H3857" t="s">
        <v>22</v>
      </c>
      <c r="I3857">
        <v>265</v>
      </c>
      <c r="J3857">
        <v>210</v>
      </c>
      <c r="K3857">
        <v>20233</v>
      </c>
      <c r="L3857">
        <v>20230912</v>
      </c>
      <c r="M3857" t="s">
        <v>31</v>
      </c>
      <c r="N3857">
        <v>20234</v>
      </c>
      <c r="O3857">
        <v>15249063</v>
      </c>
      <c r="P3857" t="s">
        <v>13</v>
      </c>
      <c r="Q3857" t="s">
        <v>13</v>
      </c>
    </row>
    <row r="3858" spans="1:17" x14ac:dyDescent="0.25">
      <c r="A3858">
        <v>164706912</v>
      </c>
      <c r="B3858" t="s">
        <v>2004</v>
      </c>
      <c r="C3858" t="s">
        <v>479</v>
      </c>
      <c r="D3858" t="s">
        <v>68</v>
      </c>
      <c r="E3858">
        <v>22</v>
      </c>
      <c r="F3858" t="s">
        <v>6</v>
      </c>
      <c r="G3858" t="s">
        <v>870</v>
      </c>
      <c r="H3858" t="s">
        <v>22</v>
      </c>
      <c r="I3858">
        <v>510</v>
      </c>
      <c r="J3858">
        <v>508</v>
      </c>
      <c r="K3858">
        <v>20233</v>
      </c>
      <c r="L3858">
        <v>20201226</v>
      </c>
      <c r="M3858" t="s">
        <v>30</v>
      </c>
      <c r="N3858">
        <v>20234</v>
      </c>
      <c r="O3858">
        <v>8899403</v>
      </c>
      <c r="P3858" t="s">
        <v>1192</v>
      </c>
      <c r="Q3858" t="s">
        <v>1192</v>
      </c>
    </row>
    <row r="3859" spans="1:17" x14ac:dyDescent="0.25">
      <c r="A3859">
        <v>165074500</v>
      </c>
      <c r="B3859" t="s">
        <v>395</v>
      </c>
      <c r="C3859" t="s">
        <v>7619</v>
      </c>
      <c r="D3859" t="s">
        <v>99</v>
      </c>
      <c r="E3859">
        <v>22</v>
      </c>
      <c r="F3859" t="s">
        <v>1980</v>
      </c>
      <c r="G3859" t="s">
        <v>870</v>
      </c>
      <c r="H3859" t="s">
        <v>22</v>
      </c>
      <c r="I3859">
        <v>56</v>
      </c>
      <c r="J3859">
        <v>56</v>
      </c>
      <c r="K3859">
        <v>20233</v>
      </c>
      <c r="L3859">
        <v>20211025</v>
      </c>
      <c r="M3859" t="s">
        <v>31</v>
      </c>
      <c r="N3859">
        <v>20234</v>
      </c>
      <c r="O3859">
        <v>11431926</v>
      </c>
      <c r="P3859" t="s">
        <v>13</v>
      </c>
      <c r="Q3859" t="s">
        <v>13</v>
      </c>
    </row>
    <row r="3860" spans="1:17" x14ac:dyDescent="0.25">
      <c r="A3860">
        <v>165052822</v>
      </c>
      <c r="B3860" t="s">
        <v>395</v>
      </c>
      <c r="C3860" t="s">
        <v>689</v>
      </c>
      <c r="D3860" t="s">
        <v>68</v>
      </c>
      <c r="E3860">
        <v>22</v>
      </c>
      <c r="F3860" t="s">
        <v>32</v>
      </c>
      <c r="G3860" t="s">
        <v>4748</v>
      </c>
      <c r="H3860" t="s">
        <v>22</v>
      </c>
      <c r="I3860">
        <v>74</v>
      </c>
      <c r="J3860">
        <v>74</v>
      </c>
      <c r="K3860">
        <v>0</v>
      </c>
      <c r="L3860" t="s">
        <v>25</v>
      </c>
      <c r="M3860" t="s">
        <v>30</v>
      </c>
      <c r="N3860">
        <v>0</v>
      </c>
      <c r="O3860">
        <v>16503335</v>
      </c>
      <c r="P3860" t="s">
        <v>13</v>
      </c>
      <c r="Q3860" t="s">
        <v>13</v>
      </c>
    </row>
    <row r="3861" spans="1:17" x14ac:dyDescent="0.25">
      <c r="A3861">
        <v>164626897</v>
      </c>
      <c r="B3861" t="s">
        <v>1608</v>
      </c>
      <c r="C3861" t="s">
        <v>1609</v>
      </c>
      <c r="D3861" t="s">
        <v>68</v>
      </c>
      <c r="E3861">
        <v>22</v>
      </c>
      <c r="F3861" t="s">
        <v>6</v>
      </c>
      <c r="G3861" t="s">
        <v>6684</v>
      </c>
      <c r="H3861" t="s">
        <v>22</v>
      </c>
      <c r="I3861">
        <v>654</v>
      </c>
      <c r="J3861">
        <v>523</v>
      </c>
      <c r="K3861">
        <v>0</v>
      </c>
      <c r="L3861">
        <v>20220531</v>
      </c>
      <c r="M3861" t="s">
        <v>31</v>
      </c>
      <c r="N3861">
        <v>0</v>
      </c>
      <c r="O3861">
        <v>16250582</v>
      </c>
      <c r="P3861" t="s">
        <v>1193</v>
      </c>
      <c r="Q3861" t="s">
        <v>1192</v>
      </c>
    </row>
    <row r="3862" spans="1:17" x14ac:dyDescent="0.25">
      <c r="A3862">
        <v>165052516</v>
      </c>
      <c r="B3862" t="s">
        <v>7620</v>
      </c>
      <c r="C3862" t="s">
        <v>7621</v>
      </c>
      <c r="D3862" t="s">
        <v>108</v>
      </c>
      <c r="E3862">
        <v>22</v>
      </c>
      <c r="F3862" t="s">
        <v>32</v>
      </c>
      <c r="G3862" t="s">
        <v>7544</v>
      </c>
      <c r="H3862" t="s">
        <v>22</v>
      </c>
      <c r="I3862">
        <v>74</v>
      </c>
      <c r="J3862">
        <v>17</v>
      </c>
      <c r="K3862">
        <v>0</v>
      </c>
      <c r="L3862" t="s">
        <v>25</v>
      </c>
      <c r="M3862" t="s">
        <v>30</v>
      </c>
      <c r="N3862">
        <v>0</v>
      </c>
      <c r="O3862">
        <v>16485288</v>
      </c>
      <c r="P3862" t="s">
        <v>13</v>
      </c>
      <c r="Q3862" t="s">
        <v>13</v>
      </c>
    </row>
    <row r="3863" spans="1:17" x14ac:dyDescent="0.25">
      <c r="A3863">
        <v>165041786</v>
      </c>
      <c r="B3863" t="s">
        <v>7622</v>
      </c>
      <c r="C3863" t="s">
        <v>7623</v>
      </c>
      <c r="D3863" t="s">
        <v>68</v>
      </c>
      <c r="E3863">
        <v>22</v>
      </c>
      <c r="F3863" t="s">
        <v>6</v>
      </c>
      <c r="G3863" t="s">
        <v>4361</v>
      </c>
      <c r="H3863" t="s">
        <v>22</v>
      </c>
      <c r="I3863">
        <v>88</v>
      </c>
      <c r="J3863">
        <v>53</v>
      </c>
      <c r="K3863">
        <v>20233</v>
      </c>
      <c r="L3863" t="s">
        <v>25</v>
      </c>
      <c r="M3863" t="s">
        <v>31</v>
      </c>
      <c r="N3863">
        <v>0</v>
      </c>
      <c r="O3863">
        <v>16431436</v>
      </c>
      <c r="P3863" t="s">
        <v>13</v>
      </c>
      <c r="Q3863" t="s">
        <v>13</v>
      </c>
    </row>
    <row r="3864" spans="1:17" x14ac:dyDescent="0.25">
      <c r="A3864">
        <v>165034191</v>
      </c>
      <c r="B3864" t="s">
        <v>6310</v>
      </c>
      <c r="C3864" t="s">
        <v>6311</v>
      </c>
      <c r="D3864" t="s">
        <v>68</v>
      </c>
      <c r="E3864">
        <v>22</v>
      </c>
      <c r="F3864" t="s">
        <v>5</v>
      </c>
      <c r="G3864" t="s">
        <v>1478</v>
      </c>
      <c r="H3864" t="s">
        <v>22</v>
      </c>
      <c r="I3864">
        <v>95</v>
      </c>
      <c r="J3864">
        <v>94</v>
      </c>
      <c r="K3864">
        <v>0</v>
      </c>
      <c r="L3864">
        <v>20240405</v>
      </c>
      <c r="M3864" t="s">
        <v>31</v>
      </c>
      <c r="N3864">
        <v>0</v>
      </c>
      <c r="O3864">
        <v>11895436</v>
      </c>
      <c r="P3864" t="s">
        <v>13</v>
      </c>
      <c r="Q3864" t="s">
        <v>13</v>
      </c>
    </row>
    <row r="3865" spans="1:17" x14ac:dyDescent="0.25">
      <c r="A3865">
        <v>164877304</v>
      </c>
      <c r="B3865" t="s">
        <v>2145</v>
      </c>
      <c r="C3865" t="s">
        <v>356</v>
      </c>
      <c r="D3865" t="s">
        <v>68</v>
      </c>
      <c r="E3865">
        <v>22</v>
      </c>
      <c r="F3865" t="s">
        <v>32</v>
      </c>
      <c r="G3865" t="s">
        <v>2213</v>
      </c>
      <c r="H3865" t="s">
        <v>22</v>
      </c>
      <c r="I3865">
        <v>306</v>
      </c>
      <c r="J3865">
        <v>287</v>
      </c>
      <c r="K3865">
        <v>20233</v>
      </c>
      <c r="L3865">
        <v>20230908</v>
      </c>
      <c r="M3865" t="s">
        <v>30</v>
      </c>
      <c r="N3865">
        <v>20234</v>
      </c>
      <c r="O3865">
        <v>16385490</v>
      </c>
      <c r="P3865" t="s">
        <v>13</v>
      </c>
      <c r="Q3865" t="s">
        <v>13</v>
      </c>
    </row>
    <row r="3866" spans="1:17" x14ac:dyDescent="0.25">
      <c r="A3866">
        <v>165027085</v>
      </c>
      <c r="B3866" t="s">
        <v>6312</v>
      </c>
      <c r="C3866" t="s">
        <v>6313</v>
      </c>
      <c r="D3866" t="s">
        <v>97</v>
      </c>
      <c r="E3866">
        <v>22</v>
      </c>
      <c r="F3866" t="s">
        <v>6</v>
      </c>
      <c r="G3866" t="s">
        <v>782</v>
      </c>
      <c r="H3866" t="s">
        <v>22</v>
      </c>
      <c r="I3866">
        <v>102</v>
      </c>
      <c r="J3866">
        <v>89</v>
      </c>
      <c r="K3866">
        <v>20233</v>
      </c>
      <c r="L3866">
        <v>20220607</v>
      </c>
      <c r="M3866" t="s">
        <v>30</v>
      </c>
      <c r="N3866">
        <v>20234</v>
      </c>
      <c r="O3866">
        <v>7978225</v>
      </c>
      <c r="P3866" t="s">
        <v>13</v>
      </c>
      <c r="Q3866" t="s">
        <v>13</v>
      </c>
    </row>
    <row r="3867" spans="1:17" x14ac:dyDescent="0.25">
      <c r="A3867">
        <v>164822791</v>
      </c>
      <c r="B3867" t="s">
        <v>2947</v>
      </c>
      <c r="C3867" t="s">
        <v>2948</v>
      </c>
      <c r="D3867" t="s">
        <v>68</v>
      </c>
      <c r="E3867">
        <v>22</v>
      </c>
      <c r="F3867" t="s">
        <v>6</v>
      </c>
      <c r="G3867" t="s">
        <v>4369</v>
      </c>
      <c r="H3867" t="s">
        <v>22</v>
      </c>
      <c r="I3867">
        <v>371</v>
      </c>
      <c r="J3867">
        <v>257</v>
      </c>
      <c r="K3867">
        <v>20233</v>
      </c>
      <c r="L3867" t="s">
        <v>25</v>
      </c>
      <c r="M3867" t="s">
        <v>30</v>
      </c>
      <c r="N3867">
        <v>20234</v>
      </c>
      <c r="O3867">
        <v>13532649</v>
      </c>
      <c r="P3867" t="s">
        <v>1192</v>
      </c>
      <c r="Q3867" t="s">
        <v>13</v>
      </c>
    </row>
    <row r="3868" spans="1:17" x14ac:dyDescent="0.25">
      <c r="A3868">
        <v>165051965</v>
      </c>
      <c r="B3868" t="s">
        <v>6314</v>
      </c>
      <c r="C3868" t="s">
        <v>6315</v>
      </c>
      <c r="D3868" t="s">
        <v>68</v>
      </c>
      <c r="E3868">
        <v>22</v>
      </c>
      <c r="F3868" t="s">
        <v>32</v>
      </c>
      <c r="G3868" t="s">
        <v>4748</v>
      </c>
      <c r="H3868" t="s">
        <v>22</v>
      </c>
      <c r="I3868">
        <v>75</v>
      </c>
      <c r="J3868">
        <v>75</v>
      </c>
      <c r="K3868">
        <v>0</v>
      </c>
      <c r="L3868" t="s">
        <v>25</v>
      </c>
      <c r="M3868" t="s">
        <v>30</v>
      </c>
      <c r="N3868">
        <v>0</v>
      </c>
      <c r="O3868">
        <v>16499413</v>
      </c>
      <c r="P3868" t="s">
        <v>13</v>
      </c>
      <c r="Q3868" t="s">
        <v>13</v>
      </c>
    </row>
    <row r="3869" spans="1:17" x14ac:dyDescent="0.25">
      <c r="A3869">
        <v>164892727</v>
      </c>
      <c r="B3869" t="s">
        <v>3603</v>
      </c>
      <c r="C3869" t="s">
        <v>2574</v>
      </c>
      <c r="D3869" t="s">
        <v>68</v>
      </c>
      <c r="E3869">
        <v>22</v>
      </c>
      <c r="F3869" t="s">
        <v>6</v>
      </c>
      <c r="G3869" t="s">
        <v>4360</v>
      </c>
      <c r="H3869" t="s">
        <v>22</v>
      </c>
      <c r="I3869">
        <v>280</v>
      </c>
      <c r="J3869">
        <v>262</v>
      </c>
      <c r="K3869">
        <v>20233</v>
      </c>
      <c r="L3869">
        <v>20220902</v>
      </c>
      <c r="M3869" t="s">
        <v>30</v>
      </c>
      <c r="N3869">
        <v>0</v>
      </c>
      <c r="O3869">
        <v>16408798</v>
      </c>
      <c r="P3869" t="s">
        <v>13</v>
      </c>
      <c r="Q3869" t="s">
        <v>13</v>
      </c>
    </row>
    <row r="3870" spans="1:17" x14ac:dyDescent="0.25">
      <c r="A3870">
        <v>164637942</v>
      </c>
      <c r="B3870" t="s">
        <v>1610</v>
      </c>
      <c r="C3870" t="s">
        <v>737</v>
      </c>
      <c r="D3870" t="s">
        <v>99</v>
      </c>
      <c r="E3870">
        <v>22</v>
      </c>
      <c r="F3870" t="s">
        <v>6</v>
      </c>
      <c r="G3870" t="s">
        <v>6684</v>
      </c>
      <c r="H3870" t="s">
        <v>22</v>
      </c>
      <c r="I3870">
        <v>636</v>
      </c>
      <c r="J3870">
        <v>626</v>
      </c>
      <c r="K3870">
        <v>0</v>
      </c>
      <c r="L3870">
        <v>20220701</v>
      </c>
      <c r="M3870" t="s">
        <v>31</v>
      </c>
      <c r="N3870">
        <v>0</v>
      </c>
      <c r="O3870">
        <v>14321993</v>
      </c>
      <c r="P3870" t="s">
        <v>1193</v>
      </c>
      <c r="Q3870" t="s">
        <v>1193</v>
      </c>
    </row>
    <row r="3871" spans="1:17" x14ac:dyDescent="0.25">
      <c r="A3871">
        <v>165085362</v>
      </c>
      <c r="B3871" t="s">
        <v>7624</v>
      </c>
      <c r="C3871" t="s">
        <v>7625</v>
      </c>
      <c r="D3871" t="s">
        <v>68</v>
      </c>
      <c r="E3871">
        <v>22</v>
      </c>
      <c r="F3871" t="s">
        <v>32</v>
      </c>
      <c r="G3871" t="s">
        <v>5099</v>
      </c>
      <c r="H3871" t="s">
        <v>22</v>
      </c>
      <c r="I3871">
        <v>62</v>
      </c>
      <c r="J3871">
        <v>27</v>
      </c>
      <c r="K3871">
        <v>20233</v>
      </c>
      <c r="L3871">
        <v>20230511</v>
      </c>
      <c r="M3871" t="s">
        <v>30</v>
      </c>
      <c r="N3871">
        <v>0</v>
      </c>
      <c r="O3871">
        <v>16503714</v>
      </c>
      <c r="P3871" t="s">
        <v>13</v>
      </c>
      <c r="Q3871" t="s">
        <v>13</v>
      </c>
    </row>
    <row r="3872" spans="1:17" x14ac:dyDescent="0.25">
      <c r="A3872">
        <v>164972202</v>
      </c>
      <c r="B3872" t="s">
        <v>5120</v>
      </c>
      <c r="C3872" t="s">
        <v>363</v>
      </c>
      <c r="D3872" t="s">
        <v>97</v>
      </c>
      <c r="E3872">
        <v>22</v>
      </c>
      <c r="F3872" t="s">
        <v>6</v>
      </c>
      <c r="G3872" t="s">
        <v>4361</v>
      </c>
      <c r="H3872" t="s">
        <v>22</v>
      </c>
      <c r="I3872">
        <v>182</v>
      </c>
      <c r="J3872">
        <v>140</v>
      </c>
      <c r="K3872">
        <v>0</v>
      </c>
      <c r="L3872" t="s">
        <v>25</v>
      </c>
      <c r="M3872" t="s">
        <v>30</v>
      </c>
      <c r="N3872">
        <v>0</v>
      </c>
      <c r="O3872">
        <v>16451842</v>
      </c>
      <c r="P3872" t="s">
        <v>13</v>
      </c>
      <c r="Q3872" t="s">
        <v>13</v>
      </c>
    </row>
    <row r="3873" spans="1:17" x14ac:dyDescent="0.25">
      <c r="A3873">
        <v>165053064</v>
      </c>
      <c r="B3873" t="s">
        <v>6316</v>
      </c>
      <c r="C3873" t="s">
        <v>6317</v>
      </c>
      <c r="D3873" t="s">
        <v>68</v>
      </c>
      <c r="E3873">
        <v>22</v>
      </c>
      <c r="F3873" t="s">
        <v>32</v>
      </c>
      <c r="G3873" t="s">
        <v>4748</v>
      </c>
      <c r="H3873" t="s">
        <v>22</v>
      </c>
      <c r="I3873">
        <v>74</v>
      </c>
      <c r="J3873">
        <v>74</v>
      </c>
      <c r="K3873">
        <v>0</v>
      </c>
      <c r="L3873" t="s">
        <v>25</v>
      </c>
      <c r="M3873" t="s">
        <v>30</v>
      </c>
      <c r="N3873">
        <v>0</v>
      </c>
      <c r="O3873">
        <v>16503409</v>
      </c>
      <c r="P3873" t="s">
        <v>13</v>
      </c>
      <c r="Q3873" t="s">
        <v>13</v>
      </c>
    </row>
    <row r="3874" spans="1:17" x14ac:dyDescent="0.25">
      <c r="A3874">
        <v>164735884</v>
      </c>
      <c r="B3874" t="s">
        <v>2216</v>
      </c>
      <c r="C3874" t="s">
        <v>2217</v>
      </c>
      <c r="D3874" t="s">
        <v>97</v>
      </c>
      <c r="E3874">
        <v>22</v>
      </c>
      <c r="F3874" t="s">
        <v>6</v>
      </c>
      <c r="G3874" t="s">
        <v>4369</v>
      </c>
      <c r="H3874" t="s">
        <v>22</v>
      </c>
      <c r="I3874">
        <v>489</v>
      </c>
      <c r="J3874">
        <v>481</v>
      </c>
      <c r="K3874">
        <v>0</v>
      </c>
      <c r="L3874" t="s">
        <v>25</v>
      </c>
      <c r="M3874" t="s">
        <v>30</v>
      </c>
      <c r="N3874">
        <v>0</v>
      </c>
      <c r="O3874">
        <v>16250748</v>
      </c>
      <c r="P3874" t="s">
        <v>1192</v>
      </c>
      <c r="Q3874" t="s">
        <v>1192</v>
      </c>
    </row>
    <row r="3875" spans="1:17" x14ac:dyDescent="0.25">
      <c r="A3875">
        <v>164719126</v>
      </c>
      <c r="B3875" t="s">
        <v>1164</v>
      </c>
      <c r="C3875" t="s">
        <v>2005</v>
      </c>
      <c r="D3875" t="s">
        <v>108</v>
      </c>
      <c r="E3875">
        <v>22</v>
      </c>
      <c r="F3875" t="s">
        <v>6</v>
      </c>
      <c r="G3875" t="s">
        <v>4360</v>
      </c>
      <c r="H3875" t="s">
        <v>22</v>
      </c>
      <c r="I3875">
        <v>518</v>
      </c>
      <c r="J3875">
        <v>419</v>
      </c>
      <c r="K3875">
        <v>0</v>
      </c>
      <c r="L3875" t="s">
        <v>25</v>
      </c>
      <c r="M3875" t="s">
        <v>30</v>
      </c>
      <c r="N3875">
        <v>0</v>
      </c>
      <c r="O3875">
        <v>10695757</v>
      </c>
      <c r="P3875" t="s">
        <v>1192</v>
      </c>
      <c r="Q3875" t="s">
        <v>1192</v>
      </c>
    </row>
    <row r="3876" spans="1:17" x14ac:dyDescent="0.25">
      <c r="A3876">
        <v>164967677</v>
      </c>
      <c r="B3876" t="s">
        <v>3894</v>
      </c>
      <c r="C3876" t="s">
        <v>3286</v>
      </c>
      <c r="D3876" t="s">
        <v>68</v>
      </c>
      <c r="E3876">
        <v>22</v>
      </c>
      <c r="F3876" t="s">
        <v>32</v>
      </c>
      <c r="G3876" t="s">
        <v>1066</v>
      </c>
      <c r="H3876" t="s">
        <v>22</v>
      </c>
      <c r="I3876">
        <v>188</v>
      </c>
      <c r="J3876">
        <v>188</v>
      </c>
      <c r="K3876">
        <v>20233</v>
      </c>
      <c r="L3876">
        <v>20231103</v>
      </c>
      <c r="M3876" t="s">
        <v>30</v>
      </c>
      <c r="N3876">
        <v>20234</v>
      </c>
      <c r="O3876">
        <v>16454348</v>
      </c>
      <c r="P3876" t="s">
        <v>13</v>
      </c>
      <c r="Q3876" t="s">
        <v>13</v>
      </c>
    </row>
    <row r="3877" spans="1:17" x14ac:dyDescent="0.25">
      <c r="A3877">
        <v>164790833</v>
      </c>
      <c r="B3877" t="s">
        <v>2546</v>
      </c>
      <c r="C3877" t="s">
        <v>2547</v>
      </c>
      <c r="D3877" t="s">
        <v>108</v>
      </c>
      <c r="E3877">
        <v>22</v>
      </c>
      <c r="F3877" t="s">
        <v>6</v>
      </c>
      <c r="G3877" t="s">
        <v>4369</v>
      </c>
      <c r="H3877" t="s">
        <v>22</v>
      </c>
      <c r="I3877">
        <v>417</v>
      </c>
      <c r="J3877">
        <v>415</v>
      </c>
      <c r="K3877">
        <v>20233</v>
      </c>
      <c r="L3877" t="s">
        <v>25</v>
      </c>
      <c r="M3877" t="s">
        <v>30</v>
      </c>
      <c r="N3877">
        <v>20234</v>
      </c>
      <c r="O3877">
        <v>16308383</v>
      </c>
      <c r="P3877" t="s">
        <v>1192</v>
      </c>
      <c r="Q3877" t="s">
        <v>1192</v>
      </c>
    </row>
    <row r="3878" spans="1:17" x14ac:dyDescent="0.25">
      <c r="A3878">
        <v>165063950</v>
      </c>
      <c r="B3878" t="s">
        <v>2029</v>
      </c>
      <c r="C3878" t="s">
        <v>3152</v>
      </c>
      <c r="D3878" t="s">
        <v>68</v>
      </c>
      <c r="E3878">
        <v>22</v>
      </c>
      <c r="F3878" t="s">
        <v>32</v>
      </c>
      <c r="G3878" t="s">
        <v>5107</v>
      </c>
      <c r="H3878" t="s">
        <v>22</v>
      </c>
      <c r="I3878">
        <v>94</v>
      </c>
      <c r="J3878">
        <v>84</v>
      </c>
      <c r="K3878">
        <v>20233</v>
      </c>
      <c r="L3878">
        <v>20210308</v>
      </c>
      <c r="M3878" t="s">
        <v>30</v>
      </c>
      <c r="N3878">
        <v>20234</v>
      </c>
      <c r="O3878">
        <v>16275230</v>
      </c>
      <c r="P3878" t="s">
        <v>13</v>
      </c>
      <c r="Q3878" t="s">
        <v>13</v>
      </c>
    </row>
    <row r="3879" spans="1:17" x14ac:dyDescent="0.25">
      <c r="A3879">
        <v>165091892</v>
      </c>
      <c r="B3879" t="s">
        <v>2029</v>
      </c>
      <c r="C3879" t="s">
        <v>7626</v>
      </c>
      <c r="D3879" t="s">
        <v>68</v>
      </c>
      <c r="E3879">
        <v>22</v>
      </c>
      <c r="F3879" t="s">
        <v>32</v>
      </c>
      <c r="G3879" t="s">
        <v>7544</v>
      </c>
      <c r="H3879" t="s">
        <v>22</v>
      </c>
      <c r="I3879">
        <v>95</v>
      </c>
      <c r="J3879">
        <v>13</v>
      </c>
      <c r="K3879">
        <v>20233</v>
      </c>
      <c r="L3879">
        <v>20230621</v>
      </c>
      <c r="M3879" t="s">
        <v>30</v>
      </c>
      <c r="N3879">
        <v>0</v>
      </c>
      <c r="O3879">
        <v>16498163</v>
      </c>
      <c r="P3879" t="s">
        <v>13</v>
      </c>
      <c r="Q3879" t="s">
        <v>13</v>
      </c>
    </row>
    <row r="3880" spans="1:17" x14ac:dyDescent="0.25">
      <c r="A3880">
        <v>165045853</v>
      </c>
      <c r="B3880" t="s">
        <v>6318</v>
      </c>
      <c r="C3880" t="s">
        <v>6319</v>
      </c>
      <c r="D3880" t="s">
        <v>68</v>
      </c>
      <c r="E3880">
        <v>22</v>
      </c>
      <c r="F3880" t="s">
        <v>32</v>
      </c>
      <c r="G3880" t="s">
        <v>1067</v>
      </c>
      <c r="H3880" t="s">
        <v>22</v>
      </c>
      <c r="I3880">
        <v>83</v>
      </c>
      <c r="J3880">
        <v>83</v>
      </c>
      <c r="K3880">
        <v>20233</v>
      </c>
      <c r="L3880">
        <v>20210401</v>
      </c>
      <c r="M3880" t="s">
        <v>30</v>
      </c>
      <c r="N3880">
        <v>0</v>
      </c>
      <c r="O3880">
        <v>16500641</v>
      </c>
      <c r="P3880" t="s">
        <v>13</v>
      </c>
      <c r="Q3880" t="s">
        <v>13</v>
      </c>
    </row>
    <row r="3881" spans="1:17" x14ac:dyDescent="0.25">
      <c r="A3881">
        <v>165070152</v>
      </c>
      <c r="B3881" t="s">
        <v>6708</v>
      </c>
      <c r="C3881" t="s">
        <v>6709</v>
      </c>
      <c r="D3881" t="s">
        <v>68</v>
      </c>
      <c r="E3881">
        <v>22</v>
      </c>
      <c r="F3881" t="s">
        <v>32</v>
      </c>
      <c r="G3881" t="s">
        <v>4748</v>
      </c>
      <c r="H3881" t="s">
        <v>22</v>
      </c>
      <c r="I3881">
        <v>53</v>
      </c>
      <c r="J3881">
        <v>53</v>
      </c>
      <c r="K3881">
        <v>0</v>
      </c>
      <c r="L3881" t="s">
        <v>25</v>
      </c>
      <c r="M3881" t="s">
        <v>30</v>
      </c>
      <c r="N3881">
        <v>0</v>
      </c>
      <c r="O3881">
        <v>16513986</v>
      </c>
      <c r="P3881" t="s">
        <v>13</v>
      </c>
      <c r="Q3881" t="s">
        <v>13</v>
      </c>
    </row>
    <row r="3882" spans="1:17" x14ac:dyDescent="0.25">
      <c r="A3882">
        <v>165071087</v>
      </c>
      <c r="B3882" t="s">
        <v>7627</v>
      </c>
      <c r="C3882" t="s">
        <v>5157</v>
      </c>
      <c r="D3882" t="s">
        <v>109</v>
      </c>
      <c r="E3882">
        <v>22</v>
      </c>
      <c r="F3882" t="s">
        <v>1980</v>
      </c>
      <c r="G3882" t="s">
        <v>2359</v>
      </c>
      <c r="H3882" t="s">
        <v>22</v>
      </c>
      <c r="I3882">
        <v>73</v>
      </c>
      <c r="J3882">
        <v>73</v>
      </c>
      <c r="K3882">
        <v>20233</v>
      </c>
      <c r="L3882">
        <v>20230403</v>
      </c>
      <c r="M3882" t="s">
        <v>31</v>
      </c>
      <c r="N3882">
        <v>20234</v>
      </c>
      <c r="O3882">
        <v>15637625</v>
      </c>
      <c r="P3882" t="s">
        <v>13</v>
      </c>
      <c r="Q3882" t="s">
        <v>13</v>
      </c>
    </row>
    <row r="3883" spans="1:17" x14ac:dyDescent="0.25">
      <c r="A3883">
        <v>164998483</v>
      </c>
      <c r="B3883" t="s">
        <v>5121</v>
      </c>
      <c r="C3883" t="s">
        <v>4376</v>
      </c>
      <c r="D3883" t="s">
        <v>68</v>
      </c>
      <c r="E3883">
        <v>22</v>
      </c>
      <c r="F3883" t="s">
        <v>5</v>
      </c>
      <c r="G3883" t="s">
        <v>4361</v>
      </c>
      <c r="H3883" t="s">
        <v>22</v>
      </c>
      <c r="I3883">
        <v>145</v>
      </c>
      <c r="J3883">
        <v>123</v>
      </c>
      <c r="K3883">
        <v>20233</v>
      </c>
      <c r="L3883">
        <v>20230322</v>
      </c>
      <c r="M3883" t="s">
        <v>31</v>
      </c>
      <c r="N3883">
        <v>0</v>
      </c>
      <c r="O3883">
        <v>104550</v>
      </c>
      <c r="P3883" t="s">
        <v>13</v>
      </c>
      <c r="Q3883" t="s">
        <v>13</v>
      </c>
    </row>
    <row r="3884" spans="1:17" x14ac:dyDescent="0.25">
      <c r="A3884">
        <v>164965329</v>
      </c>
      <c r="B3884" t="s">
        <v>6710</v>
      </c>
      <c r="C3884" t="s">
        <v>1124</v>
      </c>
      <c r="D3884" t="s">
        <v>97</v>
      </c>
      <c r="E3884">
        <v>22</v>
      </c>
      <c r="F3884" t="s">
        <v>5</v>
      </c>
      <c r="G3884" t="s">
        <v>5655</v>
      </c>
      <c r="H3884" t="s">
        <v>22</v>
      </c>
      <c r="I3884">
        <v>188</v>
      </c>
      <c r="J3884">
        <v>181</v>
      </c>
      <c r="K3884">
        <v>0</v>
      </c>
      <c r="L3884">
        <v>20220926</v>
      </c>
      <c r="M3884" t="s">
        <v>31</v>
      </c>
      <c r="N3884">
        <v>0</v>
      </c>
      <c r="O3884">
        <v>12442551</v>
      </c>
      <c r="P3884" t="s">
        <v>13</v>
      </c>
      <c r="Q3884" t="s">
        <v>13</v>
      </c>
    </row>
    <row r="3885" spans="1:17" x14ac:dyDescent="0.25">
      <c r="A3885">
        <v>165013317</v>
      </c>
      <c r="B3885" t="s">
        <v>6320</v>
      </c>
      <c r="C3885" t="s">
        <v>6321</v>
      </c>
      <c r="D3885" t="s">
        <v>108</v>
      </c>
      <c r="E3885">
        <v>22</v>
      </c>
      <c r="F3885" t="s">
        <v>5</v>
      </c>
      <c r="G3885" t="s">
        <v>890</v>
      </c>
      <c r="H3885" t="s">
        <v>22</v>
      </c>
      <c r="I3885">
        <v>119</v>
      </c>
      <c r="J3885">
        <v>107</v>
      </c>
      <c r="K3885">
        <v>20233</v>
      </c>
      <c r="L3885" t="s">
        <v>25</v>
      </c>
      <c r="M3885" t="s">
        <v>31</v>
      </c>
      <c r="N3885">
        <v>0</v>
      </c>
      <c r="O3885">
        <v>16467256</v>
      </c>
      <c r="P3885" t="s">
        <v>13</v>
      </c>
      <c r="Q3885" t="s">
        <v>13</v>
      </c>
    </row>
    <row r="3886" spans="1:17" x14ac:dyDescent="0.25">
      <c r="A3886">
        <v>164945862</v>
      </c>
      <c r="B3886" t="s">
        <v>1227</v>
      </c>
      <c r="C3886" t="s">
        <v>4386</v>
      </c>
      <c r="D3886" t="s">
        <v>97</v>
      </c>
      <c r="E3886">
        <v>22</v>
      </c>
      <c r="F3886" t="s">
        <v>33</v>
      </c>
      <c r="G3886" t="s">
        <v>3218</v>
      </c>
      <c r="H3886" t="s">
        <v>22</v>
      </c>
      <c r="I3886">
        <v>202</v>
      </c>
      <c r="J3886">
        <v>202</v>
      </c>
      <c r="K3886">
        <v>0</v>
      </c>
      <c r="L3886">
        <v>20220502</v>
      </c>
      <c r="M3886" t="s">
        <v>30</v>
      </c>
      <c r="N3886">
        <v>20234</v>
      </c>
      <c r="O3886">
        <v>16443548</v>
      </c>
      <c r="P3886" t="s">
        <v>13</v>
      </c>
      <c r="Q3886" t="s">
        <v>13</v>
      </c>
    </row>
    <row r="3887" spans="1:17" x14ac:dyDescent="0.25">
      <c r="A3887">
        <v>165053609</v>
      </c>
      <c r="B3887" t="s">
        <v>1227</v>
      </c>
      <c r="C3887" t="s">
        <v>7628</v>
      </c>
      <c r="D3887" t="s">
        <v>68</v>
      </c>
      <c r="E3887">
        <v>22</v>
      </c>
      <c r="F3887" t="s">
        <v>32</v>
      </c>
      <c r="G3887" t="s">
        <v>7544</v>
      </c>
      <c r="H3887" t="s">
        <v>22</v>
      </c>
      <c r="I3887">
        <v>73</v>
      </c>
      <c r="J3887">
        <v>17</v>
      </c>
      <c r="K3887">
        <v>0</v>
      </c>
      <c r="L3887" t="s">
        <v>25</v>
      </c>
      <c r="M3887" t="s">
        <v>30</v>
      </c>
      <c r="N3887">
        <v>0</v>
      </c>
      <c r="O3887">
        <v>16454409</v>
      </c>
      <c r="P3887" t="s">
        <v>13</v>
      </c>
      <c r="Q3887" t="s">
        <v>13</v>
      </c>
    </row>
    <row r="3888" spans="1:17" x14ac:dyDescent="0.25">
      <c r="A3888">
        <v>165023917</v>
      </c>
      <c r="B3888" t="s">
        <v>307</v>
      </c>
      <c r="C3888" t="s">
        <v>4779</v>
      </c>
      <c r="D3888" t="s">
        <v>68</v>
      </c>
      <c r="E3888">
        <v>22</v>
      </c>
      <c r="F3888" t="s">
        <v>32</v>
      </c>
      <c r="G3888" t="s">
        <v>4748</v>
      </c>
      <c r="H3888" t="s">
        <v>22</v>
      </c>
      <c r="I3888">
        <v>109</v>
      </c>
      <c r="J3888">
        <v>109</v>
      </c>
      <c r="K3888">
        <v>0</v>
      </c>
      <c r="L3888" t="s">
        <v>25</v>
      </c>
      <c r="M3888" t="s">
        <v>30</v>
      </c>
      <c r="N3888">
        <v>0</v>
      </c>
      <c r="O3888">
        <v>16480161</v>
      </c>
      <c r="P3888" t="s">
        <v>13</v>
      </c>
      <c r="Q3888" t="s">
        <v>13</v>
      </c>
    </row>
    <row r="3889" spans="1:17" x14ac:dyDescent="0.25">
      <c r="A3889">
        <v>165073231</v>
      </c>
      <c r="B3889" t="s">
        <v>7417</v>
      </c>
      <c r="C3889" t="s">
        <v>7629</v>
      </c>
      <c r="D3889" t="s">
        <v>68</v>
      </c>
      <c r="E3889">
        <v>22</v>
      </c>
      <c r="F3889" t="s">
        <v>32</v>
      </c>
      <c r="G3889" t="s">
        <v>1066</v>
      </c>
      <c r="H3889" t="s">
        <v>22</v>
      </c>
      <c r="I3889">
        <v>48</v>
      </c>
      <c r="J3889">
        <v>48</v>
      </c>
      <c r="K3889">
        <v>0</v>
      </c>
      <c r="L3889">
        <v>20221028</v>
      </c>
      <c r="M3889" t="s">
        <v>30</v>
      </c>
      <c r="N3889">
        <v>0</v>
      </c>
      <c r="O3889">
        <v>16518637</v>
      </c>
      <c r="P3889" t="s">
        <v>13</v>
      </c>
      <c r="Q3889" t="s">
        <v>13</v>
      </c>
    </row>
    <row r="3890" spans="1:17" x14ac:dyDescent="0.25">
      <c r="A3890">
        <v>164781753</v>
      </c>
      <c r="B3890" t="s">
        <v>2949</v>
      </c>
      <c r="C3890" t="s">
        <v>2950</v>
      </c>
      <c r="D3890" t="s">
        <v>68</v>
      </c>
      <c r="E3890">
        <v>22</v>
      </c>
      <c r="F3890" t="s">
        <v>32</v>
      </c>
      <c r="G3890" t="s">
        <v>5107</v>
      </c>
      <c r="H3890" t="s">
        <v>22</v>
      </c>
      <c r="I3890">
        <v>430</v>
      </c>
      <c r="J3890">
        <v>371</v>
      </c>
      <c r="K3890">
        <v>0</v>
      </c>
      <c r="L3890" t="s">
        <v>25</v>
      </c>
      <c r="M3890" t="s">
        <v>31</v>
      </c>
      <c r="N3890">
        <v>0</v>
      </c>
      <c r="O3890">
        <v>15888656</v>
      </c>
      <c r="P3890" t="s">
        <v>1192</v>
      </c>
      <c r="Q3890" t="s">
        <v>1192</v>
      </c>
    </row>
    <row r="3891" spans="1:17" x14ac:dyDescent="0.25">
      <c r="A3891">
        <v>164781772</v>
      </c>
      <c r="B3891" t="s">
        <v>2949</v>
      </c>
      <c r="C3891" t="s">
        <v>3229</v>
      </c>
      <c r="D3891" t="s">
        <v>68</v>
      </c>
      <c r="E3891">
        <v>22</v>
      </c>
      <c r="F3891" t="s">
        <v>32</v>
      </c>
      <c r="G3891" t="s">
        <v>5107</v>
      </c>
      <c r="H3891" t="s">
        <v>22</v>
      </c>
      <c r="I3891">
        <v>347</v>
      </c>
      <c r="J3891">
        <v>310</v>
      </c>
      <c r="K3891">
        <v>0</v>
      </c>
      <c r="L3891" t="s">
        <v>25</v>
      </c>
      <c r="M3891" t="s">
        <v>30</v>
      </c>
      <c r="N3891">
        <v>0</v>
      </c>
      <c r="O3891">
        <v>16314145</v>
      </c>
      <c r="P3891" t="s">
        <v>13</v>
      </c>
      <c r="Q3891" t="s">
        <v>13</v>
      </c>
    </row>
    <row r="3892" spans="1:17" x14ac:dyDescent="0.25">
      <c r="A3892">
        <v>164735855</v>
      </c>
      <c r="B3892" t="s">
        <v>2218</v>
      </c>
      <c r="C3892" t="s">
        <v>2219</v>
      </c>
      <c r="D3892" t="s">
        <v>68</v>
      </c>
      <c r="E3892">
        <v>22</v>
      </c>
      <c r="F3892" t="s">
        <v>6</v>
      </c>
      <c r="G3892" t="s">
        <v>782</v>
      </c>
      <c r="H3892" t="s">
        <v>22</v>
      </c>
      <c r="I3892">
        <v>488</v>
      </c>
      <c r="J3892">
        <v>460</v>
      </c>
      <c r="K3892">
        <v>20233</v>
      </c>
      <c r="L3892">
        <v>20231009</v>
      </c>
      <c r="M3892" t="s">
        <v>30</v>
      </c>
      <c r="N3892">
        <v>20234</v>
      </c>
      <c r="O3892">
        <v>10192906</v>
      </c>
      <c r="P3892" t="s">
        <v>1192</v>
      </c>
      <c r="Q3892" t="s">
        <v>1192</v>
      </c>
    </row>
    <row r="3893" spans="1:17" x14ac:dyDescent="0.25">
      <c r="A3893">
        <v>164835726</v>
      </c>
      <c r="B3893" t="s">
        <v>2297</v>
      </c>
      <c r="C3893" t="s">
        <v>2844</v>
      </c>
      <c r="D3893" t="s">
        <v>111</v>
      </c>
      <c r="E3893">
        <v>22</v>
      </c>
      <c r="F3893" t="s">
        <v>6</v>
      </c>
      <c r="G3893" t="s">
        <v>782</v>
      </c>
      <c r="H3893" t="s">
        <v>22</v>
      </c>
      <c r="I3893">
        <v>347</v>
      </c>
      <c r="J3893">
        <v>336</v>
      </c>
      <c r="K3893">
        <v>20233</v>
      </c>
      <c r="L3893">
        <v>20181116</v>
      </c>
      <c r="M3893" t="s">
        <v>30</v>
      </c>
      <c r="N3893">
        <v>20234</v>
      </c>
      <c r="O3893">
        <v>12772314</v>
      </c>
      <c r="P3893" t="s">
        <v>13</v>
      </c>
      <c r="Q3893" t="s">
        <v>13</v>
      </c>
    </row>
    <row r="3894" spans="1:17" x14ac:dyDescent="0.25">
      <c r="A3894">
        <v>165035392</v>
      </c>
      <c r="B3894" t="s">
        <v>5648</v>
      </c>
      <c r="C3894" t="s">
        <v>4501</v>
      </c>
      <c r="D3894" t="s">
        <v>68</v>
      </c>
      <c r="E3894">
        <v>22</v>
      </c>
      <c r="F3894" t="s">
        <v>32</v>
      </c>
      <c r="G3894" t="s">
        <v>4748</v>
      </c>
      <c r="H3894" t="s">
        <v>22</v>
      </c>
      <c r="I3894">
        <v>95</v>
      </c>
      <c r="J3894">
        <v>95</v>
      </c>
      <c r="K3894">
        <v>0</v>
      </c>
      <c r="L3894" t="s">
        <v>25</v>
      </c>
      <c r="M3894" t="s">
        <v>30</v>
      </c>
      <c r="N3894">
        <v>0</v>
      </c>
      <c r="O3894">
        <v>16488807</v>
      </c>
      <c r="P3894" t="s">
        <v>13</v>
      </c>
      <c r="Q3894" t="s">
        <v>13</v>
      </c>
    </row>
    <row r="3895" spans="1:17" x14ac:dyDescent="0.25">
      <c r="A3895">
        <v>164568051</v>
      </c>
      <c r="B3895" t="s">
        <v>7630</v>
      </c>
      <c r="C3895" t="s">
        <v>7631</v>
      </c>
      <c r="D3895" t="s">
        <v>68</v>
      </c>
      <c r="E3895">
        <v>22</v>
      </c>
      <c r="F3895" t="s">
        <v>32</v>
      </c>
      <c r="G3895" t="s">
        <v>5108</v>
      </c>
      <c r="H3895" t="s">
        <v>22</v>
      </c>
      <c r="I3895">
        <v>768</v>
      </c>
      <c r="J3895">
        <v>194</v>
      </c>
      <c r="K3895">
        <v>20233</v>
      </c>
      <c r="L3895">
        <v>20230301</v>
      </c>
      <c r="M3895" t="s">
        <v>31</v>
      </c>
      <c r="N3895">
        <v>20234</v>
      </c>
      <c r="O3895">
        <v>16056181</v>
      </c>
      <c r="P3895" t="s">
        <v>14</v>
      </c>
      <c r="Q3895" t="s">
        <v>13</v>
      </c>
    </row>
    <row r="3896" spans="1:17" x14ac:dyDescent="0.25">
      <c r="A3896">
        <v>164775696</v>
      </c>
      <c r="B3896" t="s">
        <v>6322</v>
      </c>
      <c r="C3896" t="s">
        <v>370</v>
      </c>
      <c r="D3896" t="s">
        <v>68</v>
      </c>
      <c r="E3896">
        <v>22</v>
      </c>
      <c r="F3896" t="s">
        <v>32</v>
      </c>
      <c r="G3896" t="s">
        <v>5108</v>
      </c>
      <c r="H3896" t="s">
        <v>22</v>
      </c>
      <c r="I3896">
        <v>438</v>
      </c>
      <c r="J3896">
        <v>7</v>
      </c>
      <c r="K3896">
        <v>20233</v>
      </c>
      <c r="L3896">
        <v>20230814</v>
      </c>
      <c r="M3896" t="s">
        <v>30</v>
      </c>
      <c r="N3896">
        <v>0</v>
      </c>
      <c r="O3896">
        <v>16340088</v>
      </c>
      <c r="P3896" t="s">
        <v>1192</v>
      </c>
      <c r="Q3896" t="s">
        <v>13</v>
      </c>
    </row>
    <row r="3897" spans="1:17" x14ac:dyDescent="0.25">
      <c r="A3897">
        <v>164907423</v>
      </c>
      <c r="B3897" t="s">
        <v>3604</v>
      </c>
      <c r="C3897" t="s">
        <v>3605</v>
      </c>
      <c r="D3897" t="s">
        <v>68</v>
      </c>
      <c r="E3897">
        <v>22</v>
      </c>
      <c r="F3897" t="s">
        <v>32</v>
      </c>
      <c r="G3897" t="s">
        <v>5107</v>
      </c>
      <c r="H3897" t="s">
        <v>22</v>
      </c>
      <c r="I3897">
        <v>280</v>
      </c>
      <c r="J3897">
        <v>238</v>
      </c>
      <c r="K3897">
        <v>0</v>
      </c>
      <c r="L3897">
        <v>20230307</v>
      </c>
      <c r="M3897" t="s">
        <v>30</v>
      </c>
      <c r="N3897">
        <v>0</v>
      </c>
      <c r="O3897">
        <v>15214705</v>
      </c>
      <c r="P3897" t="s">
        <v>13</v>
      </c>
      <c r="Q3897" t="s">
        <v>13</v>
      </c>
    </row>
    <row r="3898" spans="1:17" x14ac:dyDescent="0.25">
      <c r="A3898">
        <v>164690565</v>
      </c>
      <c r="B3898" t="s">
        <v>788</v>
      </c>
      <c r="C3898" t="s">
        <v>2006</v>
      </c>
      <c r="D3898" t="s">
        <v>68</v>
      </c>
      <c r="E3898">
        <v>22</v>
      </c>
      <c r="F3898" t="s">
        <v>32</v>
      </c>
      <c r="G3898" t="s">
        <v>5099</v>
      </c>
      <c r="H3898" t="s">
        <v>22</v>
      </c>
      <c r="I3898">
        <v>578</v>
      </c>
      <c r="J3898">
        <v>521</v>
      </c>
      <c r="K3898">
        <v>20233</v>
      </c>
      <c r="L3898">
        <v>20221202</v>
      </c>
      <c r="M3898" t="s">
        <v>30</v>
      </c>
      <c r="N3898">
        <v>20234</v>
      </c>
      <c r="O3898">
        <v>15974021</v>
      </c>
      <c r="P3898" t="s">
        <v>1193</v>
      </c>
      <c r="Q3898" t="s">
        <v>1192</v>
      </c>
    </row>
    <row r="3899" spans="1:17" x14ac:dyDescent="0.25">
      <c r="A3899">
        <v>165074126</v>
      </c>
      <c r="B3899" t="s">
        <v>7632</v>
      </c>
      <c r="C3899" t="s">
        <v>7633</v>
      </c>
      <c r="D3899" t="s">
        <v>68</v>
      </c>
      <c r="E3899">
        <v>22</v>
      </c>
      <c r="F3899" t="s">
        <v>32</v>
      </c>
      <c r="G3899" t="s">
        <v>1067</v>
      </c>
      <c r="H3899" t="s">
        <v>22</v>
      </c>
      <c r="I3899">
        <v>47</v>
      </c>
      <c r="J3899">
        <v>47</v>
      </c>
      <c r="K3899">
        <v>20233</v>
      </c>
      <c r="L3899">
        <v>20210901</v>
      </c>
      <c r="M3899" t="s">
        <v>30</v>
      </c>
      <c r="N3899">
        <v>0</v>
      </c>
      <c r="O3899">
        <v>16518912</v>
      </c>
      <c r="P3899" t="s">
        <v>13</v>
      </c>
      <c r="Q3899" t="s">
        <v>13</v>
      </c>
    </row>
    <row r="3900" spans="1:17" x14ac:dyDescent="0.25">
      <c r="A3900">
        <v>165056646</v>
      </c>
      <c r="B3900" t="s">
        <v>6230</v>
      </c>
      <c r="C3900" t="s">
        <v>6711</v>
      </c>
      <c r="D3900" t="s">
        <v>68</v>
      </c>
      <c r="E3900">
        <v>22</v>
      </c>
      <c r="F3900" t="s">
        <v>6</v>
      </c>
      <c r="G3900" t="s">
        <v>1478</v>
      </c>
      <c r="H3900" t="s">
        <v>22</v>
      </c>
      <c r="I3900">
        <v>66</v>
      </c>
      <c r="J3900">
        <v>49</v>
      </c>
      <c r="K3900">
        <v>0</v>
      </c>
      <c r="L3900">
        <v>20240221</v>
      </c>
      <c r="M3900" t="s">
        <v>30</v>
      </c>
      <c r="N3900">
        <v>0</v>
      </c>
      <c r="O3900">
        <v>16472648</v>
      </c>
      <c r="P3900" t="s">
        <v>13</v>
      </c>
      <c r="Q3900" t="s">
        <v>13</v>
      </c>
    </row>
    <row r="3901" spans="1:17" x14ac:dyDescent="0.25">
      <c r="A3901">
        <v>164987496</v>
      </c>
      <c r="B3901" t="s">
        <v>4761</v>
      </c>
      <c r="C3901" t="s">
        <v>4762</v>
      </c>
      <c r="D3901" t="s">
        <v>68</v>
      </c>
      <c r="E3901">
        <v>22</v>
      </c>
      <c r="F3901" t="s">
        <v>32</v>
      </c>
      <c r="G3901" t="s">
        <v>4748</v>
      </c>
      <c r="H3901" t="s">
        <v>22</v>
      </c>
      <c r="I3901">
        <v>159</v>
      </c>
      <c r="J3901">
        <v>159</v>
      </c>
      <c r="K3901">
        <v>0</v>
      </c>
      <c r="L3901" t="s">
        <v>25</v>
      </c>
      <c r="M3901" t="s">
        <v>30</v>
      </c>
      <c r="N3901">
        <v>0</v>
      </c>
      <c r="O3901">
        <v>16458154</v>
      </c>
      <c r="P3901" t="s">
        <v>13</v>
      </c>
      <c r="Q3901" t="s">
        <v>13</v>
      </c>
    </row>
    <row r="3902" spans="1:17" x14ac:dyDescent="0.25">
      <c r="A3902">
        <v>165071024</v>
      </c>
      <c r="B3902" t="s">
        <v>7634</v>
      </c>
      <c r="C3902" t="s">
        <v>7635</v>
      </c>
      <c r="D3902" t="s">
        <v>108</v>
      </c>
      <c r="E3902">
        <v>22</v>
      </c>
      <c r="F3902" t="s">
        <v>1980</v>
      </c>
      <c r="G3902" t="s">
        <v>2359</v>
      </c>
      <c r="H3902" t="s">
        <v>22</v>
      </c>
      <c r="I3902">
        <v>73</v>
      </c>
      <c r="J3902">
        <v>73</v>
      </c>
      <c r="K3902">
        <v>20233</v>
      </c>
      <c r="L3902">
        <v>20230501</v>
      </c>
      <c r="M3902" t="s">
        <v>30</v>
      </c>
      <c r="N3902">
        <v>20234</v>
      </c>
      <c r="O3902">
        <v>10246800</v>
      </c>
      <c r="P3902" t="s">
        <v>13</v>
      </c>
      <c r="Q3902" t="s">
        <v>13</v>
      </c>
    </row>
    <row r="3903" spans="1:17" x14ac:dyDescent="0.25">
      <c r="A3903">
        <v>165060776</v>
      </c>
      <c r="B3903" t="s">
        <v>6712</v>
      </c>
      <c r="C3903" t="s">
        <v>292</v>
      </c>
      <c r="D3903" t="s">
        <v>68</v>
      </c>
      <c r="E3903">
        <v>22</v>
      </c>
      <c r="F3903" t="s">
        <v>32</v>
      </c>
      <c r="G3903" t="s">
        <v>4748</v>
      </c>
      <c r="H3903" t="s">
        <v>22</v>
      </c>
      <c r="I3903">
        <v>63</v>
      </c>
      <c r="J3903">
        <v>63</v>
      </c>
      <c r="K3903">
        <v>0</v>
      </c>
      <c r="L3903" t="s">
        <v>25</v>
      </c>
      <c r="M3903" t="s">
        <v>30</v>
      </c>
      <c r="N3903">
        <v>0</v>
      </c>
      <c r="O3903">
        <v>16508254</v>
      </c>
      <c r="P3903" t="s">
        <v>13</v>
      </c>
      <c r="Q3903" t="s">
        <v>13</v>
      </c>
    </row>
    <row r="3904" spans="1:17" x14ac:dyDescent="0.25">
      <c r="A3904">
        <v>164790766</v>
      </c>
      <c r="B3904" t="s">
        <v>2548</v>
      </c>
      <c r="C3904" t="s">
        <v>2549</v>
      </c>
      <c r="D3904" t="s">
        <v>108</v>
      </c>
      <c r="E3904">
        <v>22</v>
      </c>
      <c r="F3904" t="s">
        <v>5</v>
      </c>
      <c r="G3904" t="s">
        <v>890</v>
      </c>
      <c r="H3904" t="s">
        <v>22</v>
      </c>
      <c r="I3904">
        <v>417</v>
      </c>
      <c r="J3904">
        <v>410</v>
      </c>
      <c r="K3904">
        <v>20233</v>
      </c>
      <c r="L3904">
        <v>20231210</v>
      </c>
      <c r="M3904" t="s">
        <v>31</v>
      </c>
      <c r="N3904">
        <v>20234</v>
      </c>
      <c r="O3904">
        <v>15562698</v>
      </c>
      <c r="P3904" t="s">
        <v>1192</v>
      </c>
      <c r="Q3904" t="s">
        <v>1192</v>
      </c>
    </row>
    <row r="3905" spans="1:17" x14ac:dyDescent="0.25">
      <c r="A3905">
        <v>164987501</v>
      </c>
      <c r="B3905" t="s">
        <v>674</v>
      </c>
      <c r="C3905" t="s">
        <v>633</v>
      </c>
      <c r="D3905" t="s">
        <v>68</v>
      </c>
      <c r="E3905">
        <v>22</v>
      </c>
      <c r="F3905" t="s">
        <v>32</v>
      </c>
      <c r="G3905" t="s">
        <v>4748</v>
      </c>
      <c r="H3905" t="s">
        <v>22</v>
      </c>
      <c r="I3905">
        <v>159</v>
      </c>
      <c r="J3905">
        <v>159</v>
      </c>
      <c r="K3905">
        <v>0</v>
      </c>
      <c r="L3905">
        <v>20220629</v>
      </c>
      <c r="M3905" t="s">
        <v>30</v>
      </c>
      <c r="N3905">
        <v>0</v>
      </c>
      <c r="O3905">
        <v>16458166</v>
      </c>
      <c r="P3905" t="s">
        <v>13</v>
      </c>
      <c r="Q3905" t="s">
        <v>13</v>
      </c>
    </row>
    <row r="3906" spans="1:17" x14ac:dyDescent="0.25">
      <c r="A3906">
        <v>165071335</v>
      </c>
      <c r="B3906" t="s">
        <v>674</v>
      </c>
      <c r="C3906" t="s">
        <v>653</v>
      </c>
      <c r="D3906" t="s">
        <v>68</v>
      </c>
      <c r="E3906">
        <v>22</v>
      </c>
      <c r="F3906" t="s">
        <v>1980</v>
      </c>
      <c r="G3906" t="s">
        <v>2359</v>
      </c>
      <c r="H3906" t="s">
        <v>22</v>
      </c>
      <c r="I3906">
        <v>73</v>
      </c>
      <c r="J3906">
        <v>73</v>
      </c>
      <c r="K3906">
        <v>20233</v>
      </c>
      <c r="L3906">
        <v>20221026</v>
      </c>
      <c r="M3906" t="s">
        <v>30</v>
      </c>
      <c r="N3906">
        <v>0</v>
      </c>
      <c r="O3906">
        <v>16518274</v>
      </c>
      <c r="P3906" t="s">
        <v>13</v>
      </c>
      <c r="Q3906" t="s">
        <v>13</v>
      </c>
    </row>
    <row r="3907" spans="1:17" x14ac:dyDescent="0.25">
      <c r="A3907">
        <v>164915361</v>
      </c>
      <c r="B3907" t="s">
        <v>3975</v>
      </c>
      <c r="C3907" t="s">
        <v>3976</v>
      </c>
      <c r="D3907" t="s">
        <v>108</v>
      </c>
      <c r="E3907">
        <v>22</v>
      </c>
      <c r="F3907" t="s">
        <v>6</v>
      </c>
      <c r="G3907" t="s">
        <v>4369</v>
      </c>
      <c r="H3907" t="s">
        <v>22</v>
      </c>
      <c r="I3907">
        <v>255</v>
      </c>
      <c r="J3907">
        <v>237</v>
      </c>
      <c r="K3907">
        <v>20233</v>
      </c>
      <c r="L3907">
        <v>20180702</v>
      </c>
      <c r="M3907" t="s">
        <v>30</v>
      </c>
      <c r="N3907">
        <v>20234</v>
      </c>
      <c r="O3907">
        <v>16416944</v>
      </c>
      <c r="P3907" t="s">
        <v>13</v>
      </c>
      <c r="Q3907" t="s">
        <v>13</v>
      </c>
    </row>
    <row r="3908" spans="1:17" x14ac:dyDescent="0.25">
      <c r="A3908">
        <v>164923079</v>
      </c>
      <c r="B3908" t="s">
        <v>3977</v>
      </c>
      <c r="C3908" t="s">
        <v>271</v>
      </c>
      <c r="D3908" t="s">
        <v>108</v>
      </c>
      <c r="E3908">
        <v>22</v>
      </c>
      <c r="F3908" t="s">
        <v>32</v>
      </c>
      <c r="G3908" t="s">
        <v>2213</v>
      </c>
      <c r="H3908" t="s">
        <v>22</v>
      </c>
      <c r="I3908">
        <v>251</v>
      </c>
      <c r="J3908">
        <v>223</v>
      </c>
      <c r="K3908">
        <v>20233</v>
      </c>
      <c r="L3908">
        <v>20230707</v>
      </c>
      <c r="M3908" t="s">
        <v>30</v>
      </c>
      <c r="N3908">
        <v>20234</v>
      </c>
      <c r="O3908">
        <v>16425278</v>
      </c>
      <c r="P3908" t="s">
        <v>13</v>
      </c>
      <c r="Q3908" t="s">
        <v>13</v>
      </c>
    </row>
    <row r="3909" spans="1:17" x14ac:dyDescent="0.25">
      <c r="A3909">
        <v>164929263</v>
      </c>
      <c r="B3909" t="s">
        <v>5649</v>
      </c>
      <c r="C3909" t="s">
        <v>5650</v>
      </c>
      <c r="D3909" t="s">
        <v>68</v>
      </c>
      <c r="E3909">
        <v>22</v>
      </c>
      <c r="F3909" t="s">
        <v>32</v>
      </c>
      <c r="G3909" t="s">
        <v>1067</v>
      </c>
      <c r="H3909" t="s">
        <v>22</v>
      </c>
      <c r="I3909">
        <v>236</v>
      </c>
      <c r="J3909">
        <v>70</v>
      </c>
      <c r="K3909">
        <v>20233</v>
      </c>
      <c r="L3909" t="s">
        <v>25</v>
      </c>
      <c r="M3909" t="s">
        <v>30</v>
      </c>
      <c r="N3909">
        <v>20234</v>
      </c>
      <c r="O3909">
        <v>16432439</v>
      </c>
      <c r="P3909" t="s">
        <v>13</v>
      </c>
      <c r="Q3909" t="s">
        <v>13</v>
      </c>
    </row>
    <row r="3910" spans="1:17" x14ac:dyDescent="0.25">
      <c r="A3910">
        <v>164988122</v>
      </c>
      <c r="B3910" t="s">
        <v>4636</v>
      </c>
      <c r="C3910" t="s">
        <v>4763</v>
      </c>
      <c r="D3910" t="s">
        <v>68</v>
      </c>
      <c r="E3910">
        <v>22</v>
      </c>
      <c r="F3910" t="s">
        <v>32</v>
      </c>
      <c r="G3910" t="s">
        <v>4748</v>
      </c>
      <c r="H3910" t="s">
        <v>22</v>
      </c>
      <c r="I3910">
        <v>159</v>
      </c>
      <c r="J3910">
        <v>159</v>
      </c>
      <c r="K3910">
        <v>20233</v>
      </c>
      <c r="L3910">
        <v>20211115</v>
      </c>
      <c r="M3910" t="s">
        <v>30</v>
      </c>
      <c r="N3910">
        <v>20234</v>
      </c>
      <c r="O3910">
        <v>16461600</v>
      </c>
      <c r="P3910" t="s">
        <v>13</v>
      </c>
      <c r="Q3910" t="s">
        <v>13</v>
      </c>
    </row>
    <row r="3911" spans="1:17" x14ac:dyDescent="0.25">
      <c r="A3911">
        <v>164991182</v>
      </c>
      <c r="B3911" t="s">
        <v>5122</v>
      </c>
      <c r="C3911" t="s">
        <v>1950</v>
      </c>
      <c r="D3911" t="s">
        <v>97</v>
      </c>
      <c r="E3911">
        <v>22</v>
      </c>
      <c r="F3911" t="s">
        <v>32</v>
      </c>
      <c r="G3911" t="s">
        <v>1067</v>
      </c>
      <c r="H3911" t="s">
        <v>22</v>
      </c>
      <c r="I3911">
        <v>154</v>
      </c>
      <c r="J3911">
        <v>154</v>
      </c>
      <c r="K3911">
        <v>20233</v>
      </c>
      <c r="L3911">
        <v>20231115</v>
      </c>
      <c r="M3911" t="s">
        <v>31</v>
      </c>
      <c r="N3911">
        <v>20234</v>
      </c>
      <c r="O3911">
        <v>15615144</v>
      </c>
      <c r="P3911" t="s">
        <v>13</v>
      </c>
      <c r="Q3911" t="s">
        <v>13</v>
      </c>
    </row>
    <row r="3912" spans="1:17" x14ac:dyDescent="0.25">
      <c r="A3912">
        <v>165051770</v>
      </c>
      <c r="B3912" t="s">
        <v>7636</v>
      </c>
      <c r="C3912" t="s">
        <v>671</v>
      </c>
      <c r="D3912" t="s">
        <v>68</v>
      </c>
      <c r="E3912">
        <v>22</v>
      </c>
      <c r="F3912" t="s">
        <v>32</v>
      </c>
      <c r="G3912" t="s">
        <v>7544</v>
      </c>
      <c r="H3912" t="s">
        <v>22</v>
      </c>
      <c r="I3912">
        <v>75</v>
      </c>
      <c r="J3912">
        <v>17</v>
      </c>
      <c r="K3912">
        <v>0</v>
      </c>
      <c r="L3912" t="s">
        <v>25</v>
      </c>
      <c r="M3912" t="s">
        <v>30</v>
      </c>
      <c r="N3912">
        <v>0</v>
      </c>
      <c r="O3912">
        <v>16468659</v>
      </c>
      <c r="P3912" t="s">
        <v>13</v>
      </c>
      <c r="Q3912" t="s">
        <v>13</v>
      </c>
    </row>
    <row r="3913" spans="1:17" x14ac:dyDescent="0.25">
      <c r="A3913">
        <v>165051887</v>
      </c>
      <c r="B3913" t="s">
        <v>200</v>
      </c>
      <c r="C3913" t="s">
        <v>501</v>
      </c>
      <c r="D3913" t="s">
        <v>68</v>
      </c>
      <c r="E3913">
        <v>22</v>
      </c>
      <c r="F3913" t="s">
        <v>32</v>
      </c>
      <c r="G3913" t="s">
        <v>7544</v>
      </c>
      <c r="H3913" t="s">
        <v>22</v>
      </c>
      <c r="I3913">
        <v>75</v>
      </c>
      <c r="J3913">
        <v>14</v>
      </c>
      <c r="K3913">
        <v>20233</v>
      </c>
      <c r="L3913" t="s">
        <v>25</v>
      </c>
      <c r="M3913" t="s">
        <v>30</v>
      </c>
      <c r="N3913">
        <v>20234</v>
      </c>
      <c r="O3913">
        <v>16467417</v>
      </c>
      <c r="P3913" t="s">
        <v>13</v>
      </c>
      <c r="Q3913" t="s">
        <v>13</v>
      </c>
    </row>
    <row r="3914" spans="1:17" x14ac:dyDescent="0.25">
      <c r="A3914">
        <v>165023938</v>
      </c>
      <c r="B3914" t="s">
        <v>200</v>
      </c>
      <c r="C3914" t="s">
        <v>5651</v>
      </c>
      <c r="D3914" t="s">
        <v>68</v>
      </c>
      <c r="E3914">
        <v>22</v>
      </c>
      <c r="F3914" t="s">
        <v>32</v>
      </c>
      <c r="G3914" t="s">
        <v>4748</v>
      </c>
      <c r="H3914" t="s">
        <v>22</v>
      </c>
      <c r="I3914">
        <v>109</v>
      </c>
      <c r="J3914">
        <v>109</v>
      </c>
      <c r="K3914">
        <v>0</v>
      </c>
      <c r="L3914" t="s">
        <v>25</v>
      </c>
      <c r="M3914" t="s">
        <v>30</v>
      </c>
      <c r="N3914">
        <v>0</v>
      </c>
      <c r="O3914">
        <v>16480199</v>
      </c>
      <c r="P3914" t="s">
        <v>13</v>
      </c>
      <c r="Q3914" t="s">
        <v>13</v>
      </c>
    </row>
    <row r="3915" spans="1:17" x14ac:dyDescent="0.25">
      <c r="A3915">
        <v>164930955</v>
      </c>
      <c r="B3915" t="s">
        <v>763</v>
      </c>
      <c r="C3915" t="s">
        <v>3978</v>
      </c>
      <c r="D3915" t="s">
        <v>97</v>
      </c>
      <c r="E3915">
        <v>22</v>
      </c>
      <c r="F3915" t="s">
        <v>6</v>
      </c>
      <c r="G3915" t="s">
        <v>782</v>
      </c>
      <c r="H3915" t="s">
        <v>22</v>
      </c>
      <c r="I3915">
        <v>235</v>
      </c>
      <c r="J3915">
        <v>230</v>
      </c>
      <c r="K3915">
        <v>20233</v>
      </c>
      <c r="L3915">
        <v>20231008</v>
      </c>
      <c r="M3915" t="s">
        <v>31</v>
      </c>
      <c r="N3915">
        <v>20234</v>
      </c>
      <c r="O3915">
        <v>16430901</v>
      </c>
      <c r="P3915" t="s">
        <v>13</v>
      </c>
      <c r="Q3915" t="s">
        <v>13</v>
      </c>
    </row>
    <row r="3916" spans="1:17" x14ac:dyDescent="0.25">
      <c r="A3916">
        <v>164991203</v>
      </c>
      <c r="B3916" t="s">
        <v>5123</v>
      </c>
      <c r="C3916" t="s">
        <v>207</v>
      </c>
      <c r="D3916" t="s">
        <v>68</v>
      </c>
      <c r="E3916">
        <v>22</v>
      </c>
      <c r="F3916" t="s">
        <v>32</v>
      </c>
      <c r="G3916" t="s">
        <v>4748</v>
      </c>
      <c r="H3916" t="s">
        <v>22</v>
      </c>
      <c r="I3916">
        <v>154</v>
      </c>
      <c r="J3916">
        <v>154</v>
      </c>
      <c r="K3916">
        <v>0</v>
      </c>
      <c r="L3916" t="s">
        <v>25</v>
      </c>
      <c r="M3916" t="s">
        <v>30</v>
      </c>
      <c r="N3916">
        <v>0</v>
      </c>
      <c r="O3916">
        <v>16464571</v>
      </c>
      <c r="P3916" t="s">
        <v>13</v>
      </c>
      <c r="Q3916" t="s">
        <v>13</v>
      </c>
    </row>
    <row r="3917" spans="1:17" x14ac:dyDescent="0.25">
      <c r="A3917">
        <v>164909418</v>
      </c>
      <c r="B3917" t="s">
        <v>399</v>
      </c>
      <c r="C3917" t="s">
        <v>366</v>
      </c>
      <c r="D3917" t="s">
        <v>68</v>
      </c>
      <c r="E3917">
        <v>22</v>
      </c>
      <c r="F3917" t="s">
        <v>6</v>
      </c>
      <c r="G3917" t="s">
        <v>1478</v>
      </c>
      <c r="H3917" t="s">
        <v>22</v>
      </c>
      <c r="I3917">
        <v>262</v>
      </c>
      <c r="J3917">
        <v>201</v>
      </c>
      <c r="K3917">
        <v>0</v>
      </c>
      <c r="L3917">
        <v>20230711</v>
      </c>
      <c r="M3917" t="s">
        <v>30</v>
      </c>
      <c r="N3917">
        <v>0</v>
      </c>
      <c r="O3917">
        <v>16280346</v>
      </c>
      <c r="P3917" t="s">
        <v>13</v>
      </c>
      <c r="Q3917" t="s">
        <v>13</v>
      </c>
    </row>
    <row r="3918" spans="1:17" x14ac:dyDescent="0.25">
      <c r="A3918">
        <v>165052541</v>
      </c>
      <c r="B3918" t="s">
        <v>7637</v>
      </c>
      <c r="C3918" t="s">
        <v>7638</v>
      </c>
      <c r="D3918" t="s">
        <v>68</v>
      </c>
      <c r="E3918">
        <v>22</v>
      </c>
      <c r="F3918" t="s">
        <v>32</v>
      </c>
      <c r="G3918" t="s">
        <v>7544</v>
      </c>
      <c r="H3918" t="s">
        <v>22</v>
      </c>
      <c r="I3918">
        <v>74</v>
      </c>
      <c r="J3918">
        <v>14</v>
      </c>
      <c r="K3918">
        <v>0</v>
      </c>
      <c r="L3918" t="s">
        <v>25</v>
      </c>
      <c r="M3918" t="s">
        <v>30</v>
      </c>
      <c r="N3918">
        <v>0</v>
      </c>
      <c r="O3918">
        <v>16477155</v>
      </c>
      <c r="P3918" t="s">
        <v>13</v>
      </c>
      <c r="Q3918" t="s">
        <v>13</v>
      </c>
    </row>
    <row r="3919" spans="1:17" x14ac:dyDescent="0.25">
      <c r="A3919">
        <v>164418555</v>
      </c>
      <c r="B3919" t="s">
        <v>1100</v>
      </c>
      <c r="C3919" t="s">
        <v>1101</v>
      </c>
      <c r="D3919" t="s">
        <v>68</v>
      </c>
      <c r="E3919">
        <v>22</v>
      </c>
      <c r="F3919" t="s">
        <v>6</v>
      </c>
      <c r="G3919" t="s">
        <v>4369</v>
      </c>
      <c r="H3919" t="s">
        <v>22</v>
      </c>
      <c r="I3919">
        <v>951</v>
      </c>
      <c r="J3919">
        <v>931</v>
      </c>
      <c r="K3919">
        <v>20233</v>
      </c>
      <c r="L3919">
        <v>20230807</v>
      </c>
      <c r="M3919" t="s">
        <v>31</v>
      </c>
      <c r="N3919">
        <v>0</v>
      </c>
      <c r="O3919">
        <v>12883012</v>
      </c>
      <c r="P3919" t="s">
        <v>14</v>
      </c>
      <c r="Q3919" t="s">
        <v>14</v>
      </c>
    </row>
    <row r="3920" spans="1:17" x14ac:dyDescent="0.25">
      <c r="A3920">
        <v>165001259</v>
      </c>
      <c r="B3920" t="s">
        <v>5124</v>
      </c>
      <c r="C3920" t="s">
        <v>5125</v>
      </c>
      <c r="D3920" t="s">
        <v>68</v>
      </c>
      <c r="E3920">
        <v>22</v>
      </c>
      <c r="F3920" t="s">
        <v>32</v>
      </c>
      <c r="G3920" t="s">
        <v>1067</v>
      </c>
      <c r="H3920" t="s">
        <v>22</v>
      </c>
      <c r="I3920">
        <v>141</v>
      </c>
      <c r="J3920">
        <v>141</v>
      </c>
      <c r="K3920">
        <v>0</v>
      </c>
      <c r="L3920" t="s">
        <v>25</v>
      </c>
      <c r="M3920" t="s">
        <v>30</v>
      </c>
      <c r="N3920">
        <v>0</v>
      </c>
      <c r="O3920">
        <v>16474480</v>
      </c>
      <c r="P3920" t="s">
        <v>13</v>
      </c>
      <c r="Q3920" t="s">
        <v>13</v>
      </c>
    </row>
    <row r="3921" spans="1:17" x14ac:dyDescent="0.25">
      <c r="A3921">
        <v>164966883</v>
      </c>
      <c r="B3921" t="s">
        <v>4764</v>
      </c>
      <c r="C3921" t="s">
        <v>7639</v>
      </c>
      <c r="D3921" t="s">
        <v>97</v>
      </c>
      <c r="E3921">
        <v>22</v>
      </c>
      <c r="F3921" t="s">
        <v>6</v>
      </c>
      <c r="G3921" t="s">
        <v>6684</v>
      </c>
      <c r="H3921" t="s">
        <v>22</v>
      </c>
      <c r="I3921">
        <v>101</v>
      </c>
      <c r="J3921">
        <v>101</v>
      </c>
      <c r="K3921">
        <v>20233</v>
      </c>
      <c r="L3921" t="s">
        <v>25</v>
      </c>
      <c r="M3921" t="s">
        <v>30</v>
      </c>
      <c r="N3921">
        <v>20234</v>
      </c>
      <c r="O3921">
        <v>16430822</v>
      </c>
      <c r="P3921" t="s">
        <v>13</v>
      </c>
      <c r="Q3921" t="s">
        <v>13</v>
      </c>
    </row>
    <row r="3922" spans="1:17" x14ac:dyDescent="0.25">
      <c r="A3922">
        <v>164980337</v>
      </c>
      <c r="B3922" t="s">
        <v>4764</v>
      </c>
      <c r="C3922" t="s">
        <v>4765</v>
      </c>
      <c r="D3922" t="s">
        <v>68</v>
      </c>
      <c r="E3922">
        <v>22</v>
      </c>
      <c r="F3922" t="s">
        <v>32</v>
      </c>
      <c r="G3922" t="s">
        <v>1067</v>
      </c>
      <c r="H3922" t="s">
        <v>22</v>
      </c>
      <c r="I3922">
        <v>172</v>
      </c>
      <c r="J3922">
        <v>172</v>
      </c>
      <c r="K3922">
        <v>20233</v>
      </c>
      <c r="L3922">
        <v>20240123</v>
      </c>
      <c r="M3922" t="s">
        <v>30</v>
      </c>
      <c r="N3922">
        <v>20234</v>
      </c>
      <c r="O3922">
        <v>16462546</v>
      </c>
      <c r="P3922" t="s">
        <v>13</v>
      </c>
      <c r="Q3922" t="s">
        <v>13</v>
      </c>
    </row>
    <row r="3923" spans="1:17" x14ac:dyDescent="0.25">
      <c r="A3923">
        <v>164841567</v>
      </c>
      <c r="B3923" t="s">
        <v>1745</v>
      </c>
      <c r="C3923" t="s">
        <v>446</v>
      </c>
      <c r="D3923" t="s">
        <v>68</v>
      </c>
      <c r="E3923">
        <v>22</v>
      </c>
      <c r="F3923" t="s">
        <v>32</v>
      </c>
      <c r="G3923" t="s">
        <v>2213</v>
      </c>
      <c r="H3923" t="s">
        <v>22</v>
      </c>
      <c r="I3923">
        <v>360</v>
      </c>
      <c r="J3923">
        <v>357</v>
      </c>
      <c r="K3923">
        <v>0</v>
      </c>
      <c r="L3923">
        <v>20210511</v>
      </c>
      <c r="M3923" t="s">
        <v>30</v>
      </c>
      <c r="N3923">
        <v>20234</v>
      </c>
      <c r="O3923">
        <v>16336278</v>
      </c>
      <c r="P3923" t="s">
        <v>13</v>
      </c>
      <c r="Q3923" t="s">
        <v>13</v>
      </c>
    </row>
    <row r="3924" spans="1:17" x14ac:dyDescent="0.25">
      <c r="A3924">
        <v>164933907</v>
      </c>
      <c r="B3924" t="s">
        <v>1745</v>
      </c>
      <c r="C3924" t="s">
        <v>407</v>
      </c>
      <c r="D3924" t="s">
        <v>68</v>
      </c>
      <c r="E3924">
        <v>22</v>
      </c>
      <c r="F3924" t="s">
        <v>32</v>
      </c>
      <c r="G3924" t="s">
        <v>2360</v>
      </c>
      <c r="H3924" t="s">
        <v>22</v>
      </c>
      <c r="I3924">
        <v>230</v>
      </c>
      <c r="J3924">
        <v>196</v>
      </c>
      <c r="K3924">
        <v>20233</v>
      </c>
      <c r="L3924">
        <v>20230601</v>
      </c>
      <c r="M3924" t="s">
        <v>30</v>
      </c>
      <c r="N3924">
        <v>20234</v>
      </c>
      <c r="O3924">
        <v>16420662</v>
      </c>
      <c r="P3924" t="s">
        <v>13</v>
      </c>
      <c r="Q3924" t="s">
        <v>13</v>
      </c>
    </row>
    <row r="3925" spans="1:17" x14ac:dyDescent="0.25">
      <c r="A3925">
        <v>164902697</v>
      </c>
      <c r="B3925" t="s">
        <v>3979</v>
      </c>
      <c r="C3925" t="s">
        <v>3980</v>
      </c>
      <c r="D3925" t="s">
        <v>68</v>
      </c>
      <c r="E3925">
        <v>22</v>
      </c>
      <c r="F3925" t="s">
        <v>6</v>
      </c>
      <c r="G3925" t="s">
        <v>4361</v>
      </c>
      <c r="H3925" t="s">
        <v>22</v>
      </c>
      <c r="I3925">
        <v>269</v>
      </c>
      <c r="J3925">
        <v>265</v>
      </c>
      <c r="K3925">
        <v>0</v>
      </c>
      <c r="L3925">
        <v>20230416</v>
      </c>
      <c r="M3925" t="s">
        <v>30</v>
      </c>
      <c r="N3925">
        <v>0</v>
      </c>
      <c r="O3925">
        <v>11320999</v>
      </c>
      <c r="P3925" t="s">
        <v>13</v>
      </c>
      <c r="Q3925" t="s">
        <v>13</v>
      </c>
    </row>
    <row r="3926" spans="1:17" x14ac:dyDescent="0.25">
      <c r="A3926">
        <v>164861038</v>
      </c>
      <c r="B3926" t="s">
        <v>7640</v>
      </c>
      <c r="C3926" t="s">
        <v>7641</v>
      </c>
      <c r="D3926" t="s">
        <v>108</v>
      </c>
      <c r="E3926">
        <v>22</v>
      </c>
      <c r="F3926" t="s">
        <v>6</v>
      </c>
      <c r="G3926" t="s">
        <v>6684</v>
      </c>
      <c r="H3926" t="s">
        <v>22</v>
      </c>
      <c r="I3926">
        <v>326</v>
      </c>
      <c r="J3926">
        <v>249</v>
      </c>
      <c r="K3926">
        <v>20233</v>
      </c>
      <c r="L3926">
        <v>20230510</v>
      </c>
      <c r="M3926" t="s">
        <v>30</v>
      </c>
      <c r="N3926">
        <v>20234</v>
      </c>
      <c r="O3926">
        <v>14802548</v>
      </c>
      <c r="P3926" t="s">
        <v>13</v>
      </c>
      <c r="Q3926" t="s">
        <v>13</v>
      </c>
    </row>
    <row r="3927" spans="1:17" x14ac:dyDescent="0.25">
      <c r="A3927">
        <v>164650473</v>
      </c>
      <c r="B3927" t="s">
        <v>1856</v>
      </c>
      <c r="C3927" t="s">
        <v>1454</v>
      </c>
      <c r="D3927" t="s">
        <v>108</v>
      </c>
      <c r="E3927">
        <v>22</v>
      </c>
      <c r="F3927" t="s">
        <v>6</v>
      </c>
      <c r="G3927" t="s">
        <v>4360</v>
      </c>
      <c r="H3927" t="s">
        <v>22</v>
      </c>
      <c r="I3927">
        <v>620</v>
      </c>
      <c r="J3927">
        <v>614</v>
      </c>
      <c r="K3927">
        <v>0</v>
      </c>
      <c r="L3927">
        <v>20200720</v>
      </c>
      <c r="M3927" t="s">
        <v>31</v>
      </c>
      <c r="N3927">
        <v>0</v>
      </c>
      <c r="O3927">
        <v>15484196</v>
      </c>
      <c r="P3927" t="s">
        <v>1193</v>
      </c>
      <c r="Q3927" t="s">
        <v>1193</v>
      </c>
    </row>
    <row r="3928" spans="1:17" x14ac:dyDescent="0.25">
      <c r="A3928">
        <v>164967396</v>
      </c>
      <c r="B3928" t="s">
        <v>1856</v>
      </c>
      <c r="C3928" t="s">
        <v>4387</v>
      </c>
      <c r="D3928" t="s">
        <v>68</v>
      </c>
      <c r="E3928">
        <v>22</v>
      </c>
      <c r="F3928" t="s">
        <v>32</v>
      </c>
      <c r="G3928" t="s">
        <v>1066</v>
      </c>
      <c r="H3928" t="s">
        <v>22</v>
      </c>
      <c r="I3928">
        <v>188</v>
      </c>
      <c r="J3928">
        <v>111</v>
      </c>
      <c r="K3928">
        <v>0</v>
      </c>
      <c r="L3928" t="s">
        <v>25</v>
      </c>
      <c r="M3928" t="s">
        <v>30</v>
      </c>
      <c r="N3928">
        <v>0</v>
      </c>
      <c r="O3928">
        <v>16453181</v>
      </c>
      <c r="P3928" t="s">
        <v>13</v>
      </c>
      <c r="Q3928" t="s">
        <v>13</v>
      </c>
    </row>
    <row r="3929" spans="1:17" x14ac:dyDescent="0.25">
      <c r="A3929">
        <v>165007469</v>
      </c>
      <c r="B3929" t="s">
        <v>400</v>
      </c>
      <c r="C3929" t="s">
        <v>5652</v>
      </c>
      <c r="D3929" t="s">
        <v>68</v>
      </c>
      <c r="E3929">
        <v>22</v>
      </c>
      <c r="F3929" t="s">
        <v>6</v>
      </c>
      <c r="G3929" t="s">
        <v>890</v>
      </c>
      <c r="H3929" t="s">
        <v>22</v>
      </c>
      <c r="I3929">
        <v>130</v>
      </c>
      <c r="J3929">
        <v>105</v>
      </c>
      <c r="K3929">
        <v>20233</v>
      </c>
      <c r="L3929">
        <v>20220817</v>
      </c>
      <c r="M3929" t="s">
        <v>30</v>
      </c>
      <c r="N3929">
        <v>20234</v>
      </c>
      <c r="O3929">
        <v>14248484</v>
      </c>
      <c r="P3929" t="s">
        <v>13</v>
      </c>
      <c r="Q3929" t="s">
        <v>13</v>
      </c>
    </row>
    <row r="3930" spans="1:17" x14ac:dyDescent="0.25">
      <c r="A3930">
        <v>164930985</v>
      </c>
      <c r="B3930" t="s">
        <v>7642</v>
      </c>
      <c r="C3930" t="s">
        <v>7643</v>
      </c>
      <c r="D3930" t="s">
        <v>68</v>
      </c>
      <c r="E3930">
        <v>22</v>
      </c>
      <c r="F3930" t="s">
        <v>32</v>
      </c>
      <c r="G3930" t="s">
        <v>3223</v>
      </c>
      <c r="H3930" t="s">
        <v>22</v>
      </c>
      <c r="I3930">
        <v>237</v>
      </c>
      <c r="J3930">
        <v>14</v>
      </c>
      <c r="K3930">
        <v>20233</v>
      </c>
      <c r="L3930">
        <v>20230316</v>
      </c>
      <c r="M3930" t="s">
        <v>31</v>
      </c>
      <c r="N3930">
        <v>20234</v>
      </c>
      <c r="O3930">
        <v>16431920</v>
      </c>
      <c r="P3930" t="s">
        <v>13</v>
      </c>
      <c r="Q3930" t="s">
        <v>13</v>
      </c>
    </row>
    <row r="3931" spans="1:17" x14ac:dyDescent="0.25">
      <c r="A3931">
        <v>165052349</v>
      </c>
      <c r="B3931" t="s">
        <v>3681</v>
      </c>
      <c r="C3931" t="s">
        <v>253</v>
      </c>
      <c r="D3931" t="s">
        <v>68</v>
      </c>
      <c r="E3931">
        <v>22</v>
      </c>
      <c r="F3931" t="s">
        <v>32</v>
      </c>
      <c r="G3931" t="s">
        <v>4748</v>
      </c>
      <c r="H3931" t="s">
        <v>22</v>
      </c>
      <c r="I3931">
        <v>74</v>
      </c>
      <c r="J3931">
        <v>74</v>
      </c>
      <c r="K3931">
        <v>0</v>
      </c>
      <c r="L3931" t="s">
        <v>25</v>
      </c>
      <c r="M3931" t="s">
        <v>30</v>
      </c>
      <c r="N3931">
        <v>0</v>
      </c>
      <c r="O3931">
        <v>16499516</v>
      </c>
      <c r="P3931" t="s">
        <v>13</v>
      </c>
      <c r="Q3931" t="s">
        <v>13</v>
      </c>
    </row>
    <row r="3932" spans="1:17" x14ac:dyDescent="0.25">
      <c r="A3932">
        <v>164629102</v>
      </c>
      <c r="B3932" t="s">
        <v>1611</v>
      </c>
      <c r="C3932" t="s">
        <v>1612</v>
      </c>
      <c r="D3932" t="s">
        <v>97</v>
      </c>
      <c r="E3932">
        <v>22</v>
      </c>
      <c r="F3932" t="s">
        <v>6</v>
      </c>
      <c r="G3932" t="s">
        <v>6684</v>
      </c>
      <c r="H3932" t="s">
        <v>22</v>
      </c>
      <c r="I3932">
        <v>651</v>
      </c>
      <c r="J3932">
        <v>609</v>
      </c>
      <c r="K3932">
        <v>20233</v>
      </c>
      <c r="L3932">
        <v>20220201</v>
      </c>
      <c r="M3932" t="s">
        <v>30</v>
      </c>
      <c r="N3932">
        <v>20234</v>
      </c>
      <c r="O3932">
        <v>9025582</v>
      </c>
      <c r="P3932" t="s">
        <v>1193</v>
      </c>
      <c r="Q3932" t="s">
        <v>1193</v>
      </c>
    </row>
    <row r="3933" spans="1:17" x14ac:dyDescent="0.25">
      <c r="A3933">
        <v>164947066</v>
      </c>
      <c r="B3933" t="s">
        <v>4288</v>
      </c>
      <c r="C3933" t="s">
        <v>5126</v>
      </c>
      <c r="D3933" t="s">
        <v>68</v>
      </c>
      <c r="E3933">
        <v>22</v>
      </c>
      <c r="F3933" t="s">
        <v>5</v>
      </c>
      <c r="G3933" t="s">
        <v>2359</v>
      </c>
      <c r="H3933" t="s">
        <v>22</v>
      </c>
      <c r="I3933">
        <v>215</v>
      </c>
      <c r="J3933">
        <v>146</v>
      </c>
      <c r="K3933">
        <v>20233</v>
      </c>
      <c r="L3933" t="s">
        <v>25</v>
      </c>
      <c r="M3933" t="s">
        <v>31</v>
      </c>
      <c r="N3933">
        <v>20234</v>
      </c>
      <c r="O3933">
        <v>16415157</v>
      </c>
      <c r="P3933" t="s">
        <v>13</v>
      </c>
      <c r="Q3933" t="s">
        <v>13</v>
      </c>
    </row>
    <row r="3934" spans="1:17" x14ac:dyDescent="0.25">
      <c r="A3934">
        <v>164146534</v>
      </c>
      <c r="B3934" t="s">
        <v>7644</v>
      </c>
      <c r="C3934" t="s">
        <v>334</v>
      </c>
      <c r="D3934" t="s">
        <v>68</v>
      </c>
      <c r="E3934">
        <v>22</v>
      </c>
      <c r="F3934" t="s">
        <v>6</v>
      </c>
      <c r="G3934" t="s">
        <v>1478</v>
      </c>
      <c r="H3934" t="s">
        <v>22</v>
      </c>
      <c r="I3934">
        <v>1239</v>
      </c>
      <c r="J3934">
        <v>537</v>
      </c>
      <c r="K3934">
        <v>20233</v>
      </c>
      <c r="L3934">
        <v>20220815</v>
      </c>
      <c r="M3934" t="s">
        <v>31</v>
      </c>
      <c r="N3934">
        <v>20234</v>
      </c>
      <c r="O3934">
        <v>13014594</v>
      </c>
      <c r="P3934" t="s">
        <v>14</v>
      </c>
      <c r="Q3934" t="s">
        <v>1192</v>
      </c>
    </row>
    <row r="3935" spans="1:17" x14ac:dyDescent="0.25">
      <c r="A3935">
        <v>164794543</v>
      </c>
      <c r="B3935" t="s">
        <v>2686</v>
      </c>
      <c r="C3935" t="s">
        <v>2687</v>
      </c>
      <c r="D3935" t="s">
        <v>99</v>
      </c>
      <c r="E3935">
        <v>22</v>
      </c>
      <c r="F3935" t="s">
        <v>6</v>
      </c>
      <c r="G3935" t="s">
        <v>6684</v>
      </c>
      <c r="H3935" t="s">
        <v>22</v>
      </c>
      <c r="I3935">
        <v>517</v>
      </c>
      <c r="J3935">
        <v>410</v>
      </c>
      <c r="K3935">
        <v>20233</v>
      </c>
      <c r="L3935" t="s">
        <v>25</v>
      </c>
      <c r="M3935" t="s">
        <v>31</v>
      </c>
      <c r="N3935">
        <v>20234</v>
      </c>
      <c r="O3935">
        <v>14055584</v>
      </c>
      <c r="P3935" t="s">
        <v>1192</v>
      </c>
      <c r="Q3935" t="s">
        <v>1192</v>
      </c>
    </row>
    <row r="3936" spans="1:17" x14ac:dyDescent="0.25">
      <c r="A3936">
        <v>164901304</v>
      </c>
      <c r="B3936" t="s">
        <v>3981</v>
      </c>
      <c r="C3936" t="s">
        <v>3188</v>
      </c>
      <c r="D3936" t="s">
        <v>108</v>
      </c>
      <c r="E3936">
        <v>22</v>
      </c>
      <c r="F3936" t="s">
        <v>6</v>
      </c>
      <c r="G3936" t="s">
        <v>890</v>
      </c>
      <c r="H3936" t="s">
        <v>22</v>
      </c>
      <c r="I3936">
        <v>270</v>
      </c>
      <c r="J3936">
        <v>262</v>
      </c>
      <c r="K3936">
        <v>0</v>
      </c>
      <c r="L3936" t="s">
        <v>25</v>
      </c>
      <c r="M3936" t="s">
        <v>30</v>
      </c>
      <c r="N3936">
        <v>0</v>
      </c>
      <c r="O3936">
        <v>16278488</v>
      </c>
      <c r="P3936" t="s">
        <v>13</v>
      </c>
      <c r="Q3936" t="s">
        <v>13</v>
      </c>
    </row>
    <row r="3937" spans="1:17" x14ac:dyDescent="0.25">
      <c r="A3937">
        <v>164818323</v>
      </c>
      <c r="B3937" t="s">
        <v>2951</v>
      </c>
      <c r="C3937" t="s">
        <v>2781</v>
      </c>
      <c r="D3937" t="s">
        <v>97</v>
      </c>
      <c r="E3937">
        <v>22</v>
      </c>
      <c r="F3937" t="s">
        <v>6</v>
      </c>
      <c r="G3937" t="s">
        <v>6684</v>
      </c>
      <c r="H3937" t="s">
        <v>22</v>
      </c>
      <c r="I3937">
        <v>376</v>
      </c>
      <c r="J3937">
        <v>353</v>
      </c>
      <c r="K3937">
        <v>20233</v>
      </c>
      <c r="L3937">
        <v>20211029</v>
      </c>
      <c r="M3937" t="s">
        <v>31</v>
      </c>
      <c r="N3937">
        <v>20234</v>
      </c>
      <c r="O3937">
        <v>13781379</v>
      </c>
      <c r="P3937" t="s">
        <v>1192</v>
      </c>
      <c r="Q3937" t="s">
        <v>13</v>
      </c>
    </row>
    <row r="3938" spans="1:17" x14ac:dyDescent="0.25">
      <c r="A3938">
        <v>165074808</v>
      </c>
      <c r="B3938" t="s">
        <v>401</v>
      </c>
      <c r="C3938" t="s">
        <v>538</v>
      </c>
      <c r="D3938" t="s">
        <v>108</v>
      </c>
      <c r="E3938">
        <v>22</v>
      </c>
      <c r="F3938" t="s">
        <v>32</v>
      </c>
      <c r="G3938" t="s">
        <v>2213</v>
      </c>
      <c r="H3938" t="s">
        <v>22</v>
      </c>
      <c r="I3938">
        <v>62</v>
      </c>
      <c r="J3938">
        <v>52</v>
      </c>
      <c r="K3938">
        <v>20233</v>
      </c>
      <c r="L3938">
        <v>20230807</v>
      </c>
      <c r="M3938" t="s">
        <v>30</v>
      </c>
      <c r="N3938">
        <v>20234</v>
      </c>
      <c r="O3938">
        <v>16471016</v>
      </c>
      <c r="P3938" t="s">
        <v>13</v>
      </c>
      <c r="Q3938" t="s">
        <v>13</v>
      </c>
    </row>
    <row r="3939" spans="1:17" x14ac:dyDescent="0.25">
      <c r="A3939">
        <v>165067872</v>
      </c>
      <c r="B3939" t="s">
        <v>6713</v>
      </c>
      <c r="C3939" t="s">
        <v>6714</v>
      </c>
      <c r="D3939" t="s">
        <v>68</v>
      </c>
      <c r="E3939">
        <v>22</v>
      </c>
      <c r="F3939" t="s">
        <v>32</v>
      </c>
      <c r="G3939" t="s">
        <v>1067</v>
      </c>
      <c r="H3939" t="s">
        <v>22</v>
      </c>
      <c r="I3939">
        <v>55</v>
      </c>
      <c r="J3939">
        <v>55</v>
      </c>
      <c r="K3939">
        <v>20233</v>
      </c>
      <c r="L3939">
        <v>20200824</v>
      </c>
      <c r="M3939" t="s">
        <v>30</v>
      </c>
      <c r="N3939">
        <v>0</v>
      </c>
      <c r="O3939">
        <v>16513116</v>
      </c>
      <c r="P3939" t="s">
        <v>13</v>
      </c>
      <c r="Q3939" t="s">
        <v>13</v>
      </c>
    </row>
    <row r="3940" spans="1:17" x14ac:dyDescent="0.25">
      <c r="A3940">
        <v>164912349</v>
      </c>
      <c r="B3940" t="s">
        <v>3606</v>
      </c>
      <c r="C3940" t="s">
        <v>396</v>
      </c>
      <c r="D3940" t="s">
        <v>97</v>
      </c>
      <c r="E3940">
        <v>22</v>
      </c>
      <c r="F3940" t="s">
        <v>6</v>
      </c>
      <c r="G3940" t="s">
        <v>6684</v>
      </c>
      <c r="H3940" t="s">
        <v>22</v>
      </c>
      <c r="I3940">
        <v>256</v>
      </c>
      <c r="J3940">
        <v>24</v>
      </c>
      <c r="K3940">
        <v>20233</v>
      </c>
      <c r="L3940">
        <v>20230801</v>
      </c>
      <c r="M3940" t="s">
        <v>30</v>
      </c>
      <c r="N3940">
        <v>20234</v>
      </c>
      <c r="O3940">
        <v>16410377</v>
      </c>
      <c r="P3940" t="s">
        <v>13</v>
      </c>
      <c r="Q3940" t="s">
        <v>13</v>
      </c>
    </row>
    <row r="3941" spans="1:17" x14ac:dyDescent="0.25">
      <c r="A3941">
        <v>164790006</v>
      </c>
      <c r="B3941" t="s">
        <v>2897</v>
      </c>
      <c r="C3941" t="s">
        <v>3230</v>
      </c>
      <c r="D3941" t="s">
        <v>97</v>
      </c>
      <c r="E3941">
        <v>22</v>
      </c>
      <c r="F3941" t="s">
        <v>6</v>
      </c>
      <c r="G3941" t="s">
        <v>6684</v>
      </c>
      <c r="H3941" t="s">
        <v>22</v>
      </c>
      <c r="I3941">
        <v>420</v>
      </c>
      <c r="J3941">
        <v>311</v>
      </c>
      <c r="K3941">
        <v>20233</v>
      </c>
      <c r="L3941" t="s">
        <v>25</v>
      </c>
      <c r="M3941" t="s">
        <v>30</v>
      </c>
      <c r="N3941">
        <v>20234</v>
      </c>
      <c r="O3941">
        <v>16303260</v>
      </c>
      <c r="P3941" t="s">
        <v>1192</v>
      </c>
      <c r="Q3941" t="s">
        <v>13</v>
      </c>
    </row>
    <row r="3942" spans="1:17" x14ac:dyDescent="0.25">
      <c r="A3942">
        <v>165052003</v>
      </c>
      <c r="B3942" t="s">
        <v>6323</v>
      </c>
      <c r="C3942" t="s">
        <v>538</v>
      </c>
      <c r="D3942" t="s">
        <v>108</v>
      </c>
      <c r="E3942">
        <v>22</v>
      </c>
      <c r="F3942" t="s">
        <v>32</v>
      </c>
      <c r="G3942" t="s">
        <v>4748</v>
      </c>
      <c r="H3942" t="s">
        <v>22</v>
      </c>
      <c r="I3942">
        <v>75</v>
      </c>
      <c r="J3942">
        <v>75</v>
      </c>
      <c r="K3942">
        <v>20233</v>
      </c>
      <c r="L3942" t="s">
        <v>25</v>
      </c>
      <c r="M3942" t="s">
        <v>30</v>
      </c>
      <c r="N3942">
        <v>0</v>
      </c>
      <c r="O3942">
        <v>16499440</v>
      </c>
      <c r="P3942" t="s">
        <v>13</v>
      </c>
      <c r="Q3942" t="s">
        <v>13</v>
      </c>
    </row>
    <row r="3943" spans="1:17" x14ac:dyDescent="0.25">
      <c r="A3943">
        <v>164658838</v>
      </c>
      <c r="B3943" t="s">
        <v>1725</v>
      </c>
      <c r="C3943" t="s">
        <v>557</v>
      </c>
      <c r="D3943" t="s">
        <v>97</v>
      </c>
      <c r="E3943">
        <v>22</v>
      </c>
      <c r="F3943" t="s">
        <v>6</v>
      </c>
      <c r="G3943" t="s">
        <v>4361</v>
      </c>
      <c r="H3943" t="s">
        <v>22</v>
      </c>
      <c r="I3943">
        <v>607</v>
      </c>
      <c r="J3943">
        <v>517</v>
      </c>
      <c r="K3943">
        <v>20233</v>
      </c>
      <c r="L3943">
        <v>20230410</v>
      </c>
      <c r="M3943" t="s">
        <v>30</v>
      </c>
      <c r="N3943">
        <v>20234</v>
      </c>
      <c r="O3943">
        <v>14526871</v>
      </c>
      <c r="P3943" t="s">
        <v>1193</v>
      </c>
      <c r="Q3943" t="s">
        <v>1192</v>
      </c>
    </row>
    <row r="3944" spans="1:17" x14ac:dyDescent="0.25">
      <c r="A3944">
        <v>164831011</v>
      </c>
      <c r="B3944" t="s">
        <v>2952</v>
      </c>
      <c r="C3944" t="s">
        <v>2953</v>
      </c>
      <c r="D3944" t="s">
        <v>68</v>
      </c>
      <c r="E3944">
        <v>22</v>
      </c>
      <c r="F3944" t="s">
        <v>6</v>
      </c>
      <c r="G3944" t="s">
        <v>4369</v>
      </c>
      <c r="H3944" t="s">
        <v>22</v>
      </c>
      <c r="I3944">
        <v>361</v>
      </c>
      <c r="J3944">
        <v>346</v>
      </c>
      <c r="K3944">
        <v>20233</v>
      </c>
      <c r="L3944">
        <v>20220124</v>
      </c>
      <c r="M3944" t="s">
        <v>30</v>
      </c>
      <c r="N3944">
        <v>0</v>
      </c>
      <c r="O3944">
        <v>16363281</v>
      </c>
      <c r="P3944" t="s">
        <v>13</v>
      </c>
      <c r="Q3944" t="s">
        <v>13</v>
      </c>
    </row>
    <row r="3945" spans="1:17" x14ac:dyDescent="0.25">
      <c r="A3945">
        <v>164621631</v>
      </c>
      <c r="B3945" t="s">
        <v>2954</v>
      </c>
      <c r="C3945" t="s">
        <v>2955</v>
      </c>
      <c r="D3945" t="s">
        <v>97</v>
      </c>
      <c r="E3945">
        <v>22</v>
      </c>
      <c r="F3945" t="s">
        <v>6</v>
      </c>
      <c r="G3945" t="s">
        <v>782</v>
      </c>
      <c r="H3945" t="s">
        <v>22</v>
      </c>
      <c r="I3945">
        <v>628</v>
      </c>
      <c r="J3945">
        <v>584</v>
      </c>
      <c r="K3945">
        <v>0</v>
      </c>
      <c r="L3945" t="s">
        <v>25</v>
      </c>
      <c r="M3945" t="s">
        <v>31</v>
      </c>
      <c r="N3945">
        <v>0</v>
      </c>
      <c r="O3945">
        <v>14886868</v>
      </c>
      <c r="P3945" t="s">
        <v>1193</v>
      </c>
      <c r="Q3945" t="s">
        <v>1193</v>
      </c>
    </row>
    <row r="3946" spans="1:17" x14ac:dyDescent="0.25">
      <c r="A3946">
        <v>164718750</v>
      </c>
      <c r="B3946" t="s">
        <v>2551</v>
      </c>
      <c r="C3946" t="s">
        <v>2525</v>
      </c>
      <c r="D3946" t="s">
        <v>108</v>
      </c>
      <c r="E3946">
        <v>22</v>
      </c>
      <c r="F3946" t="s">
        <v>32</v>
      </c>
      <c r="G3946" t="s">
        <v>2213</v>
      </c>
      <c r="H3946" t="s">
        <v>22</v>
      </c>
      <c r="I3946">
        <v>426</v>
      </c>
      <c r="J3946">
        <v>405</v>
      </c>
      <c r="K3946">
        <v>0</v>
      </c>
      <c r="L3946">
        <v>20220526</v>
      </c>
      <c r="M3946" t="s">
        <v>31</v>
      </c>
      <c r="N3946">
        <v>0</v>
      </c>
      <c r="O3946">
        <v>16250195</v>
      </c>
      <c r="P3946" t="s">
        <v>1192</v>
      </c>
      <c r="Q3946" t="s">
        <v>1192</v>
      </c>
    </row>
    <row r="3947" spans="1:17" x14ac:dyDescent="0.25">
      <c r="A3947">
        <v>164986438</v>
      </c>
      <c r="B3947" t="s">
        <v>4766</v>
      </c>
      <c r="C3947" t="s">
        <v>528</v>
      </c>
      <c r="D3947" t="s">
        <v>68</v>
      </c>
      <c r="E3947">
        <v>22</v>
      </c>
      <c r="F3947" t="s">
        <v>32</v>
      </c>
      <c r="G3947" t="s">
        <v>4748</v>
      </c>
      <c r="H3947" t="s">
        <v>22</v>
      </c>
      <c r="I3947">
        <v>160</v>
      </c>
      <c r="J3947">
        <v>160</v>
      </c>
      <c r="K3947">
        <v>20233</v>
      </c>
      <c r="L3947">
        <v>20230527</v>
      </c>
      <c r="M3947" t="s">
        <v>30</v>
      </c>
      <c r="N3947">
        <v>0</v>
      </c>
      <c r="O3947">
        <v>16457876</v>
      </c>
      <c r="P3947" t="s">
        <v>13</v>
      </c>
      <c r="Q3947" t="s">
        <v>13</v>
      </c>
    </row>
    <row r="3948" spans="1:17" x14ac:dyDescent="0.25">
      <c r="A3948">
        <v>165027379</v>
      </c>
      <c r="B3948" t="s">
        <v>7645</v>
      </c>
      <c r="C3948" t="s">
        <v>6324</v>
      </c>
      <c r="D3948" t="s">
        <v>97</v>
      </c>
      <c r="E3948">
        <v>22</v>
      </c>
      <c r="F3948" t="s">
        <v>5</v>
      </c>
      <c r="G3948" t="s">
        <v>5655</v>
      </c>
      <c r="H3948" t="s">
        <v>22</v>
      </c>
      <c r="I3948">
        <v>87</v>
      </c>
      <c r="J3948">
        <v>83</v>
      </c>
      <c r="K3948">
        <v>20233</v>
      </c>
      <c r="L3948" t="s">
        <v>25</v>
      </c>
      <c r="M3948" t="s">
        <v>31</v>
      </c>
      <c r="N3948">
        <v>20234</v>
      </c>
      <c r="O3948">
        <v>16459749</v>
      </c>
      <c r="P3948" t="s">
        <v>13</v>
      </c>
      <c r="Q3948" t="s">
        <v>13</v>
      </c>
    </row>
    <row r="3949" spans="1:17" x14ac:dyDescent="0.25">
      <c r="A3949">
        <v>164907941</v>
      </c>
      <c r="B3949" t="s">
        <v>3607</v>
      </c>
      <c r="C3949" t="s">
        <v>3608</v>
      </c>
      <c r="D3949" t="s">
        <v>97</v>
      </c>
      <c r="E3949">
        <v>22</v>
      </c>
      <c r="F3949" t="s">
        <v>6</v>
      </c>
      <c r="G3949" t="s">
        <v>782</v>
      </c>
      <c r="H3949" t="s">
        <v>22</v>
      </c>
      <c r="I3949">
        <v>263</v>
      </c>
      <c r="J3949">
        <v>227</v>
      </c>
      <c r="K3949">
        <v>0</v>
      </c>
      <c r="L3949" t="s">
        <v>25</v>
      </c>
      <c r="M3949" t="s">
        <v>31</v>
      </c>
      <c r="N3949">
        <v>0</v>
      </c>
      <c r="O3949">
        <v>11911764</v>
      </c>
      <c r="P3949" t="s">
        <v>13</v>
      </c>
      <c r="Q3949" t="s">
        <v>13</v>
      </c>
    </row>
    <row r="3950" spans="1:17" x14ac:dyDescent="0.25">
      <c r="A3950">
        <v>164684460</v>
      </c>
      <c r="B3950" t="s">
        <v>2220</v>
      </c>
      <c r="C3950" t="s">
        <v>2221</v>
      </c>
      <c r="D3950" t="s">
        <v>97</v>
      </c>
      <c r="E3950">
        <v>22</v>
      </c>
      <c r="F3950" t="s">
        <v>6</v>
      </c>
      <c r="G3950" t="s">
        <v>782</v>
      </c>
      <c r="H3950" t="s">
        <v>22</v>
      </c>
      <c r="I3950">
        <v>566</v>
      </c>
      <c r="J3950">
        <v>460</v>
      </c>
      <c r="K3950">
        <v>20233</v>
      </c>
      <c r="L3950">
        <v>20201112</v>
      </c>
      <c r="M3950" t="s">
        <v>31</v>
      </c>
      <c r="N3950">
        <v>20234</v>
      </c>
      <c r="O3950">
        <v>16267325</v>
      </c>
      <c r="P3950" t="s">
        <v>1193</v>
      </c>
      <c r="Q3950" t="s">
        <v>1192</v>
      </c>
    </row>
    <row r="3951" spans="1:17" x14ac:dyDescent="0.25">
      <c r="A3951">
        <v>164695766</v>
      </c>
      <c r="B3951" t="s">
        <v>2222</v>
      </c>
      <c r="C3951" t="s">
        <v>2223</v>
      </c>
      <c r="D3951" t="s">
        <v>97</v>
      </c>
      <c r="E3951">
        <v>22</v>
      </c>
      <c r="F3951" t="s">
        <v>6</v>
      </c>
      <c r="G3951" t="s">
        <v>6684</v>
      </c>
      <c r="H3951" t="s">
        <v>22</v>
      </c>
      <c r="I3951">
        <v>556</v>
      </c>
      <c r="J3951">
        <v>483</v>
      </c>
      <c r="K3951">
        <v>20233</v>
      </c>
      <c r="L3951">
        <v>20231109</v>
      </c>
      <c r="M3951" t="s">
        <v>30</v>
      </c>
      <c r="N3951">
        <v>0</v>
      </c>
      <c r="O3951">
        <v>16294370</v>
      </c>
      <c r="P3951" t="s">
        <v>1193</v>
      </c>
      <c r="Q3951" t="s">
        <v>1192</v>
      </c>
    </row>
    <row r="3952" spans="1:17" x14ac:dyDescent="0.25">
      <c r="A3952">
        <v>164644624</v>
      </c>
      <c r="B3952" t="s">
        <v>562</v>
      </c>
      <c r="C3952" t="s">
        <v>1726</v>
      </c>
      <c r="D3952" t="s">
        <v>108</v>
      </c>
      <c r="E3952">
        <v>22</v>
      </c>
      <c r="F3952" t="s">
        <v>6</v>
      </c>
      <c r="G3952" t="s">
        <v>890</v>
      </c>
      <c r="H3952" t="s">
        <v>22</v>
      </c>
      <c r="I3952">
        <v>628</v>
      </c>
      <c r="J3952">
        <v>610</v>
      </c>
      <c r="K3952">
        <v>20233</v>
      </c>
      <c r="L3952">
        <v>20200601</v>
      </c>
      <c r="M3952" t="s">
        <v>31</v>
      </c>
      <c r="N3952">
        <v>20234</v>
      </c>
      <c r="O3952">
        <v>16249409</v>
      </c>
      <c r="P3952" t="s">
        <v>1193</v>
      </c>
      <c r="Q3952" t="s">
        <v>1193</v>
      </c>
    </row>
    <row r="3953" spans="1:17" x14ac:dyDescent="0.25">
      <c r="A3953">
        <v>165052938</v>
      </c>
      <c r="B3953" t="s">
        <v>562</v>
      </c>
      <c r="C3953" t="s">
        <v>185</v>
      </c>
      <c r="D3953" t="s">
        <v>68</v>
      </c>
      <c r="E3953">
        <v>22</v>
      </c>
      <c r="F3953" t="s">
        <v>32</v>
      </c>
      <c r="G3953" t="s">
        <v>4748</v>
      </c>
      <c r="H3953" t="s">
        <v>22</v>
      </c>
      <c r="I3953">
        <v>74</v>
      </c>
      <c r="J3953">
        <v>74</v>
      </c>
      <c r="K3953">
        <v>0</v>
      </c>
      <c r="L3953" t="s">
        <v>25</v>
      </c>
      <c r="M3953" t="s">
        <v>30</v>
      </c>
      <c r="N3953">
        <v>0</v>
      </c>
      <c r="O3953">
        <v>16503392</v>
      </c>
      <c r="P3953" t="s">
        <v>13</v>
      </c>
      <c r="Q3953" t="s">
        <v>13</v>
      </c>
    </row>
    <row r="3954" spans="1:17" x14ac:dyDescent="0.25">
      <c r="A3954">
        <v>164672587</v>
      </c>
      <c r="B3954" t="s">
        <v>1857</v>
      </c>
      <c r="C3954" t="s">
        <v>1858</v>
      </c>
      <c r="D3954" t="s">
        <v>108</v>
      </c>
      <c r="E3954">
        <v>22</v>
      </c>
      <c r="F3954" t="s">
        <v>6</v>
      </c>
      <c r="G3954" t="s">
        <v>4369</v>
      </c>
      <c r="H3954" t="s">
        <v>22</v>
      </c>
      <c r="I3954">
        <v>585</v>
      </c>
      <c r="J3954">
        <v>488</v>
      </c>
      <c r="K3954">
        <v>20233</v>
      </c>
      <c r="L3954">
        <v>20220202</v>
      </c>
      <c r="M3954" t="s">
        <v>31</v>
      </c>
      <c r="N3954">
        <v>20234</v>
      </c>
      <c r="O3954">
        <v>15155632</v>
      </c>
      <c r="P3954" t="s">
        <v>1193</v>
      </c>
      <c r="Q3954" t="s">
        <v>1192</v>
      </c>
    </row>
    <row r="3955" spans="1:17" x14ac:dyDescent="0.25">
      <c r="A3955">
        <v>165073366</v>
      </c>
      <c r="B3955" t="s">
        <v>7646</v>
      </c>
      <c r="C3955" t="s">
        <v>635</v>
      </c>
      <c r="D3955" t="s">
        <v>68</v>
      </c>
      <c r="E3955">
        <v>22</v>
      </c>
      <c r="F3955" t="s">
        <v>32</v>
      </c>
      <c r="G3955" t="s">
        <v>3586</v>
      </c>
      <c r="H3955" t="s">
        <v>22</v>
      </c>
      <c r="I3955">
        <v>52</v>
      </c>
      <c r="J3955">
        <v>37</v>
      </c>
      <c r="K3955">
        <v>0</v>
      </c>
      <c r="L3955">
        <v>20220301</v>
      </c>
      <c r="M3955" t="s">
        <v>30</v>
      </c>
      <c r="N3955">
        <v>0</v>
      </c>
      <c r="O3955">
        <v>16519504</v>
      </c>
      <c r="P3955" t="s">
        <v>13</v>
      </c>
      <c r="Q3955" t="s">
        <v>13</v>
      </c>
    </row>
    <row r="3956" spans="1:17" x14ac:dyDescent="0.25">
      <c r="A3956">
        <v>164852449</v>
      </c>
      <c r="B3956" t="s">
        <v>3231</v>
      </c>
      <c r="C3956" t="s">
        <v>3232</v>
      </c>
      <c r="D3956" t="s">
        <v>108</v>
      </c>
      <c r="E3956">
        <v>22</v>
      </c>
      <c r="F3956" t="s">
        <v>5</v>
      </c>
      <c r="G3956" t="s">
        <v>890</v>
      </c>
      <c r="H3956" t="s">
        <v>22</v>
      </c>
      <c r="I3956">
        <v>329</v>
      </c>
      <c r="J3956">
        <v>321</v>
      </c>
      <c r="K3956">
        <v>20233</v>
      </c>
      <c r="L3956">
        <v>20220705</v>
      </c>
      <c r="M3956" t="s">
        <v>31</v>
      </c>
      <c r="N3956">
        <v>20234</v>
      </c>
      <c r="O3956">
        <v>14075727</v>
      </c>
      <c r="P3956" t="s">
        <v>13</v>
      </c>
      <c r="Q3956" t="s">
        <v>13</v>
      </c>
    </row>
    <row r="3957" spans="1:17" x14ac:dyDescent="0.25">
      <c r="A3957">
        <v>165050939</v>
      </c>
      <c r="B3957" t="s">
        <v>557</v>
      </c>
      <c r="C3957" t="s">
        <v>7647</v>
      </c>
      <c r="D3957" t="s">
        <v>68</v>
      </c>
      <c r="E3957">
        <v>22</v>
      </c>
      <c r="F3957" t="s">
        <v>32</v>
      </c>
      <c r="G3957" t="s">
        <v>7544</v>
      </c>
      <c r="H3957" t="s">
        <v>22</v>
      </c>
      <c r="I3957">
        <v>76</v>
      </c>
      <c r="J3957">
        <v>17</v>
      </c>
      <c r="K3957">
        <v>0</v>
      </c>
      <c r="L3957" t="s">
        <v>25</v>
      </c>
      <c r="M3957" t="s">
        <v>30</v>
      </c>
      <c r="N3957">
        <v>0</v>
      </c>
      <c r="O3957">
        <v>16466493</v>
      </c>
      <c r="P3957" t="s">
        <v>13</v>
      </c>
      <c r="Q3957" t="s">
        <v>13</v>
      </c>
    </row>
    <row r="3958" spans="1:17" x14ac:dyDescent="0.25">
      <c r="A3958">
        <v>164917523</v>
      </c>
      <c r="B3958" t="s">
        <v>3982</v>
      </c>
      <c r="C3958" t="s">
        <v>3983</v>
      </c>
      <c r="D3958" t="s">
        <v>108</v>
      </c>
      <c r="E3958">
        <v>22</v>
      </c>
      <c r="F3958" t="s">
        <v>6</v>
      </c>
      <c r="G3958" t="s">
        <v>4369</v>
      </c>
      <c r="H3958" t="s">
        <v>22</v>
      </c>
      <c r="I3958">
        <v>252</v>
      </c>
      <c r="J3958">
        <v>17</v>
      </c>
      <c r="K3958">
        <v>20233</v>
      </c>
      <c r="L3958">
        <v>20240317</v>
      </c>
      <c r="M3958" t="s">
        <v>30</v>
      </c>
      <c r="N3958">
        <v>20234</v>
      </c>
      <c r="O3958">
        <v>16410226</v>
      </c>
      <c r="P3958" t="s">
        <v>13</v>
      </c>
      <c r="Q3958" t="s">
        <v>13</v>
      </c>
    </row>
    <row r="3959" spans="1:17" x14ac:dyDescent="0.25">
      <c r="A3959">
        <v>165070188</v>
      </c>
      <c r="B3959" t="s">
        <v>6715</v>
      </c>
      <c r="C3959" t="s">
        <v>3385</v>
      </c>
      <c r="D3959" t="s">
        <v>68</v>
      </c>
      <c r="E3959">
        <v>22</v>
      </c>
      <c r="F3959" t="s">
        <v>32</v>
      </c>
      <c r="G3959" t="s">
        <v>4748</v>
      </c>
      <c r="H3959" t="s">
        <v>22</v>
      </c>
      <c r="I3959">
        <v>53</v>
      </c>
      <c r="J3959">
        <v>53</v>
      </c>
      <c r="K3959">
        <v>0</v>
      </c>
      <c r="L3959" t="s">
        <v>25</v>
      </c>
      <c r="M3959" t="s">
        <v>30</v>
      </c>
      <c r="N3959">
        <v>0</v>
      </c>
      <c r="O3959">
        <v>16513995</v>
      </c>
      <c r="P3959" t="s">
        <v>13</v>
      </c>
      <c r="Q3959" t="s">
        <v>13</v>
      </c>
    </row>
    <row r="3960" spans="1:17" x14ac:dyDescent="0.25">
      <c r="A3960">
        <v>164954691</v>
      </c>
      <c r="B3960" t="s">
        <v>3401</v>
      </c>
      <c r="C3960" t="s">
        <v>4388</v>
      </c>
      <c r="D3960" t="s">
        <v>68</v>
      </c>
      <c r="E3960">
        <v>22</v>
      </c>
      <c r="F3960" t="s">
        <v>32</v>
      </c>
      <c r="G3960" t="s">
        <v>1067</v>
      </c>
      <c r="H3960" t="s">
        <v>22</v>
      </c>
      <c r="I3960">
        <v>205</v>
      </c>
      <c r="J3960">
        <v>145</v>
      </c>
      <c r="K3960">
        <v>20233</v>
      </c>
      <c r="L3960">
        <v>20230427</v>
      </c>
      <c r="M3960" t="s">
        <v>30</v>
      </c>
      <c r="N3960">
        <v>0</v>
      </c>
      <c r="O3960">
        <v>16444580</v>
      </c>
      <c r="P3960" t="s">
        <v>13</v>
      </c>
      <c r="Q3960" t="s">
        <v>13</v>
      </c>
    </row>
    <row r="3961" spans="1:17" x14ac:dyDescent="0.25">
      <c r="A3961">
        <v>164918719</v>
      </c>
      <c r="B3961" t="s">
        <v>3984</v>
      </c>
      <c r="C3961" t="s">
        <v>3985</v>
      </c>
      <c r="D3961" t="s">
        <v>108</v>
      </c>
      <c r="E3961">
        <v>22</v>
      </c>
      <c r="F3961" t="s">
        <v>32</v>
      </c>
      <c r="G3961" t="s">
        <v>2360</v>
      </c>
      <c r="H3961" t="s">
        <v>22</v>
      </c>
      <c r="I3961">
        <v>250</v>
      </c>
      <c r="J3961">
        <v>119</v>
      </c>
      <c r="K3961">
        <v>0</v>
      </c>
      <c r="L3961" t="s">
        <v>25</v>
      </c>
      <c r="M3961" t="s">
        <v>30</v>
      </c>
      <c r="N3961">
        <v>0</v>
      </c>
      <c r="O3961">
        <v>16414531</v>
      </c>
      <c r="P3961" t="s">
        <v>13</v>
      </c>
      <c r="Q3961" t="s">
        <v>13</v>
      </c>
    </row>
    <row r="3962" spans="1:17" x14ac:dyDescent="0.25">
      <c r="A3962">
        <v>165082577</v>
      </c>
      <c r="B3962" t="s">
        <v>7648</v>
      </c>
      <c r="C3962" t="s">
        <v>7649</v>
      </c>
      <c r="D3962" t="s">
        <v>68</v>
      </c>
      <c r="E3962">
        <v>22</v>
      </c>
      <c r="F3962" t="s">
        <v>32</v>
      </c>
      <c r="G3962" t="s">
        <v>7544</v>
      </c>
      <c r="H3962" t="s">
        <v>22</v>
      </c>
      <c r="I3962">
        <v>35</v>
      </c>
      <c r="J3962">
        <v>17</v>
      </c>
      <c r="K3962">
        <v>0</v>
      </c>
      <c r="L3962" t="s">
        <v>25</v>
      </c>
      <c r="M3962" t="s">
        <v>30</v>
      </c>
      <c r="N3962">
        <v>0</v>
      </c>
      <c r="O3962">
        <v>16496922</v>
      </c>
      <c r="P3962" t="s">
        <v>13</v>
      </c>
      <c r="Q3962" t="s">
        <v>13</v>
      </c>
    </row>
    <row r="3963" spans="1:17" x14ac:dyDescent="0.25">
      <c r="A3963">
        <v>165038982</v>
      </c>
      <c r="B3963" t="s">
        <v>6325</v>
      </c>
      <c r="C3963" t="s">
        <v>6326</v>
      </c>
      <c r="D3963" t="s">
        <v>68</v>
      </c>
      <c r="E3963">
        <v>22</v>
      </c>
      <c r="F3963" t="s">
        <v>6</v>
      </c>
      <c r="G3963" t="s">
        <v>4361</v>
      </c>
      <c r="H3963" t="s">
        <v>22</v>
      </c>
      <c r="I3963">
        <v>90</v>
      </c>
      <c r="J3963">
        <v>19</v>
      </c>
      <c r="K3963">
        <v>20233</v>
      </c>
      <c r="L3963" t="s">
        <v>25</v>
      </c>
      <c r="M3963" t="s">
        <v>30</v>
      </c>
      <c r="N3963">
        <v>20234</v>
      </c>
      <c r="O3963">
        <v>16441431</v>
      </c>
      <c r="P3963" t="s">
        <v>13</v>
      </c>
      <c r="Q3963" t="s">
        <v>13</v>
      </c>
    </row>
    <row r="3964" spans="1:17" x14ac:dyDescent="0.25">
      <c r="A3964">
        <v>165035727</v>
      </c>
      <c r="B3964" t="s">
        <v>310</v>
      </c>
      <c r="C3964" t="s">
        <v>287</v>
      </c>
      <c r="D3964" t="s">
        <v>68</v>
      </c>
      <c r="E3964">
        <v>22</v>
      </c>
      <c r="F3964" t="s">
        <v>32</v>
      </c>
      <c r="G3964" t="s">
        <v>2213</v>
      </c>
      <c r="H3964" t="s">
        <v>22</v>
      </c>
      <c r="I3964">
        <v>124</v>
      </c>
      <c r="J3964">
        <v>80</v>
      </c>
      <c r="K3964">
        <v>0</v>
      </c>
      <c r="L3964">
        <v>20210522</v>
      </c>
      <c r="M3964" t="s">
        <v>30</v>
      </c>
      <c r="N3964">
        <v>0</v>
      </c>
      <c r="O3964">
        <v>16457439</v>
      </c>
      <c r="P3964" t="s">
        <v>13</v>
      </c>
      <c r="Q3964" t="s">
        <v>13</v>
      </c>
    </row>
    <row r="3965" spans="1:17" x14ac:dyDescent="0.25">
      <c r="A3965">
        <v>165070455</v>
      </c>
      <c r="B3965" t="s">
        <v>7650</v>
      </c>
      <c r="C3965" t="s">
        <v>243</v>
      </c>
      <c r="D3965" t="s">
        <v>68</v>
      </c>
      <c r="E3965">
        <v>22</v>
      </c>
      <c r="F3965" t="s">
        <v>6</v>
      </c>
      <c r="G3965" t="s">
        <v>1478</v>
      </c>
      <c r="H3965" t="s">
        <v>22</v>
      </c>
      <c r="I3965">
        <v>53</v>
      </c>
      <c r="J3965">
        <v>47</v>
      </c>
      <c r="K3965">
        <v>20233</v>
      </c>
      <c r="L3965">
        <v>20230109</v>
      </c>
      <c r="M3965" t="s">
        <v>30</v>
      </c>
      <c r="N3965">
        <v>0</v>
      </c>
      <c r="O3965">
        <v>16453463</v>
      </c>
      <c r="P3965" t="s">
        <v>13</v>
      </c>
      <c r="Q3965" t="s">
        <v>13</v>
      </c>
    </row>
    <row r="3966" spans="1:17" x14ac:dyDescent="0.25">
      <c r="A3966">
        <v>164945241</v>
      </c>
      <c r="B3966" t="s">
        <v>4389</v>
      </c>
      <c r="C3966" t="s">
        <v>4390</v>
      </c>
      <c r="D3966" t="s">
        <v>97</v>
      </c>
      <c r="E3966">
        <v>22</v>
      </c>
      <c r="F3966" t="s">
        <v>5</v>
      </c>
      <c r="G3966" t="s">
        <v>4360</v>
      </c>
      <c r="H3966" t="s">
        <v>22</v>
      </c>
      <c r="I3966">
        <v>216</v>
      </c>
      <c r="J3966">
        <v>192</v>
      </c>
      <c r="K3966">
        <v>20233</v>
      </c>
      <c r="L3966">
        <v>20210913</v>
      </c>
      <c r="M3966" t="s">
        <v>31</v>
      </c>
      <c r="N3966">
        <v>20234</v>
      </c>
      <c r="O3966">
        <v>15822284</v>
      </c>
      <c r="P3966" t="s">
        <v>13</v>
      </c>
      <c r="Q3966" t="s">
        <v>13</v>
      </c>
    </row>
    <row r="3967" spans="1:17" x14ac:dyDescent="0.25">
      <c r="A3967">
        <v>165028008</v>
      </c>
      <c r="B3967" t="s">
        <v>679</v>
      </c>
      <c r="C3967" t="s">
        <v>6327</v>
      </c>
      <c r="D3967" t="s">
        <v>108</v>
      </c>
      <c r="E3967">
        <v>22</v>
      </c>
      <c r="F3967" t="s">
        <v>6</v>
      </c>
      <c r="G3967" t="s">
        <v>4361</v>
      </c>
      <c r="H3967" t="s">
        <v>22</v>
      </c>
      <c r="I3967">
        <v>103</v>
      </c>
      <c r="J3967">
        <v>93</v>
      </c>
      <c r="K3967">
        <v>20233</v>
      </c>
      <c r="L3967">
        <v>20240101</v>
      </c>
      <c r="M3967" t="s">
        <v>31</v>
      </c>
      <c r="N3967">
        <v>20234</v>
      </c>
      <c r="O3967">
        <v>11192368</v>
      </c>
      <c r="P3967" t="s">
        <v>13</v>
      </c>
      <c r="Q3967" t="s">
        <v>13</v>
      </c>
    </row>
    <row r="3968" spans="1:17" x14ac:dyDescent="0.25">
      <c r="A3968">
        <v>164558199</v>
      </c>
      <c r="B3968" t="s">
        <v>678</v>
      </c>
      <c r="C3968" t="s">
        <v>1413</v>
      </c>
      <c r="D3968" t="s">
        <v>97</v>
      </c>
      <c r="E3968">
        <v>22</v>
      </c>
      <c r="F3968" t="s">
        <v>6</v>
      </c>
      <c r="G3968" t="s">
        <v>5655</v>
      </c>
      <c r="H3968" t="s">
        <v>22</v>
      </c>
      <c r="I3968">
        <v>766</v>
      </c>
      <c r="J3968">
        <v>721</v>
      </c>
      <c r="K3968">
        <v>20233</v>
      </c>
      <c r="L3968">
        <v>20220223</v>
      </c>
      <c r="M3968" t="s">
        <v>31</v>
      </c>
      <c r="N3968">
        <v>20234</v>
      </c>
      <c r="O3968">
        <v>14341084</v>
      </c>
      <c r="P3968" t="s">
        <v>14</v>
      </c>
      <c r="Q3968" t="s">
        <v>1193</v>
      </c>
    </row>
    <row r="3969" spans="1:17" x14ac:dyDescent="0.25">
      <c r="A3969">
        <v>165097146</v>
      </c>
      <c r="B3969" t="s">
        <v>679</v>
      </c>
      <c r="C3969" t="s">
        <v>7651</v>
      </c>
      <c r="D3969" t="s">
        <v>68</v>
      </c>
      <c r="E3969">
        <v>22</v>
      </c>
      <c r="F3969" t="s">
        <v>32</v>
      </c>
      <c r="G3969" t="s">
        <v>5099</v>
      </c>
      <c r="H3969" t="s">
        <v>22</v>
      </c>
      <c r="I3969">
        <v>27</v>
      </c>
      <c r="J3969">
        <v>14</v>
      </c>
      <c r="K3969">
        <v>20233</v>
      </c>
      <c r="L3969">
        <v>20230902</v>
      </c>
      <c r="M3969" t="s">
        <v>30</v>
      </c>
      <c r="N3969">
        <v>0</v>
      </c>
      <c r="O3969">
        <v>16514051</v>
      </c>
      <c r="P3969" t="s">
        <v>13</v>
      </c>
      <c r="Q3969" t="s">
        <v>13</v>
      </c>
    </row>
    <row r="3970" spans="1:17" x14ac:dyDescent="0.25">
      <c r="A3970">
        <v>164957717</v>
      </c>
      <c r="B3970" t="s">
        <v>5128</v>
      </c>
      <c r="C3970" t="s">
        <v>712</v>
      </c>
      <c r="D3970" t="s">
        <v>68</v>
      </c>
      <c r="E3970">
        <v>22</v>
      </c>
      <c r="F3970" t="s">
        <v>32</v>
      </c>
      <c r="G3970" t="s">
        <v>2213</v>
      </c>
      <c r="H3970" t="s">
        <v>22</v>
      </c>
      <c r="I3970">
        <v>201</v>
      </c>
      <c r="J3970">
        <v>145</v>
      </c>
      <c r="K3970">
        <v>20233</v>
      </c>
      <c r="L3970">
        <v>20231222</v>
      </c>
      <c r="M3970" t="s">
        <v>30</v>
      </c>
      <c r="N3970">
        <v>0</v>
      </c>
      <c r="O3970">
        <v>16289229</v>
      </c>
      <c r="P3970" t="s">
        <v>13</v>
      </c>
      <c r="Q3970" t="s">
        <v>13</v>
      </c>
    </row>
    <row r="3971" spans="1:17" x14ac:dyDescent="0.25">
      <c r="A3971">
        <v>165053041</v>
      </c>
      <c r="B3971" t="s">
        <v>1091</v>
      </c>
      <c r="C3971" t="s">
        <v>764</v>
      </c>
      <c r="D3971" t="s">
        <v>68</v>
      </c>
      <c r="E3971">
        <v>22</v>
      </c>
      <c r="F3971" t="s">
        <v>32</v>
      </c>
      <c r="G3971" t="s">
        <v>4748</v>
      </c>
      <c r="H3971" t="s">
        <v>22</v>
      </c>
      <c r="I3971">
        <v>74</v>
      </c>
      <c r="J3971">
        <v>74</v>
      </c>
      <c r="K3971">
        <v>0</v>
      </c>
      <c r="L3971" t="s">
        <v>25</v>
      </c>
      <c r="M3971" t="s">
        <v>30</v>
      </c>
      <c r="N3971">
        <v>0</v>
      </c>
      <c r="O3971">
        <v>16503400</v>
      </c>
      <c r="P3971" t="s">
        <v>13</v>
      </c>
      <c r="Q3971" t="s">
        <v>13</v>
      </c>
    </row>
    <row r="3972" spans="1:17" x14ac:dyDescent="0.25">
      <c r="A3972">
        <v>165086400</v>
      </c>
      <c r="B3972" t="s">
        <v>7652</v>
      </c>
      <c r="C3972" t="s">
        <v>292</v>
      </c>
      <c r="D3972" t="s">
        <v>97</v>
      </c>
      <c r="E3972">
        <v>22</v>
      </c>
      <c r="F3972" t="s">
        <v>5</v>
      </c>
      <c r="G3972" t="s">
        <v>4361</v>
      </c>
      <c r="H3972" t="s">
        <v>22</v>
      </c>
      <c r="I3972">
        <v>32</v>
      </c>
      <c r="J3972">
        <v>19</v>
      </c>
      <c r="K3972">
        <v>20233</v>
      </c>
      <c r="L3972">
        <v>20230822</v>
      </c>
      <c r="M3972" t="s">
        <v>31</v>
      </c>
      <c r="N3972">
        <v>0</v>
      </c>
      <c r="O3972">
        <v>16498632</v>
      </c>
      <c r="P3972" t="s">
        <v>13</v>
      </c>
      <c r="Q3972" t="s">
        <v>13</v>
      </c>
    </row>
    <row r="3973" spans="1:17" x14ac:dyDescent="0.25">
      <c r="A3973">
        <v>164692968</v>
      </c>
      <c r="B3973" t="s">
        <v>1467</v>
      </c>
      <c r="C3973" t="s">
        <v>987</v>
      </c>
      <c r="D3973" t="s">
        <v>68</v>
      </c>
      <c r="E3973">
        <v>22</v>
      </c>
      <c r="F3973" t="s">
        <v>32</v>
      </c>
      <c r="G3973" t="s">
        <v>5107</v>
      </c>
      <c r="H3973" t="s">
        <v>22</v>
      </c>
      <c r="I3973">
        <v>622</v>
      </c>
      <c r="J3973">
        <v>482</v>
      </c>
      <c r="K3973">
        <v>20233</v>
      </c>
      <c r="L3973">
        <v>20240111</v>
      </c>
      <c r="M3973" t="s">
        <v>31</v>
      </c>
      <c r="N3973">
        <v>0</v>
      </c>
      <c r="O3973">
        <v>15842668</v>
      </c>
      <c r="P3973" t="s">
        <v>1193</v>
      </c>
      <c r="Q3973" t="s">
        <v>1192</v>
      </c>
    </row>
    <row r="3974" spans="1:17" x14ac:dyDescent="0.25">
      <c r="A3974">
        <v>164967794</v>
      </c>
      <c r="B3974" t="s">
        <v>4391</v>
      </c>
      <c r="C3974" t="s">
        <v>3718</v>
      </c>
      <c r="D3974" t="s">
        <v>68</v>
      </c>
      <c r="E3974">
        <v>22</v>
      </c>
      <c r="F3974" t="s">
        <v>32</v>
      </c>
      <c r="G3974" t="s">
        <v>1066</v>
      </c>
      <c r="H3974" t="s">
        <v>22</v>
      </c>
      <c r="I3974">
        <v>188</v>
      </c>
      <c r="J3974">
        <v>188</v>
      </c>
      <c r="K3974">
        <v>0</v>
      </c>
      <c r="L3974" t="s">
        <v>25</v>
      </c>
      <c r="M3974" t="s">
        <v>30</v>
      </c>
      <c r="N3974">
        <v>0</v>
      </c>
      <c r="O3974">
        <v>16453775</v>
      </c>
      <c r="P3974" t="s">
        <v>13</v>
      </c>
      <c r="Q3974" t="s">
        <v>13</v>
      </c>
    </row>
    <row r="3975" spans="1:17" x14ac:dyDescent="0.25">
      <c r="A3975">
        <v>165042504</v>
      </c>
      <c r="B3975" t="s">
        <v>7653</v>
      </c>
      <c r="C3975" t="s">
        <v>7654</v>
      </c>
      <c r="D3975" t="s">
        <v>68</v>
      </c>
      <c r="E3975">
        <v>22</v>
      </c>
      <c r="F3975" t="s">
        <v>6</v>
      </c>
      <c r="G3975" t="s">
        <v>782</v>
      </c>
      <c r="H3975" t="s">
        <v>22</v>
      </c>
      <c r="I3975">
        <v>87</v>
      </c>
      <c r="J3975">
        <v>54</v>
      </c>
      <c r="K3975">
        <v>20233</v>
      </c>
      <c r="L3975">
        <v>20231228</v>
      </c>
      <c r="M3975" t="s">
        <v>30</v>
      </c>
      <c r="N3975">
        <v>20234</v>
      </c>
      <c r="O3975">
        <v>16360498</v>
      </c>
      <c r="P3975" t="s">
        <v>13</v>
      </c>
      <c r="Q3975" t="s">
        <v>13</v>
      </c>
    </row>
    <row r="3976" spans="1:17" x14ac:dyDescent="0.25">
      <c r="A3976">
        <v>164645094</v>
      </c>
      <c r="B3976" t="s">
        <v>1859</v>
      </c>
      <c r="C3976" t="s">
        <v>646</v>
      </c>
      <c r="D3976" t="s">
        <v>108</v>
      </c>
      <c r="E3976">
        <v>22</v>
      </c>
      <c r="F3976" t="s">
        <v>6</v>
      </c>
      <c r="G3976" t="s">
        <v>890</v>
      </c>
      <c r="H3976" t="s">
        <v>22</v>
      </c>
      <c r="I3976">
        <v>621</v>
      </c>
      <c r="J3976">
        <v>620</v>
      </c>
      <c r="K3976">
        <v>20233</v>
      </c>
      <c r="L3976">
        <v>20200515</v>
      </c>
      <c r="M3976" t="s">
        <v>30</v>
      </c>
      <c r="N3976">
        <v>20234</v>
      </c>
      <c r="O3976">
        <v>16262919</v>
      </c>
      <c r="P3976" t="s">
        <v>1193</v>
      </c>
      <c r="Q3976" t="s">
        <v>1193</v>
      </c>
    </row>
    <row r="3977" spans="1:17" x14ac:dyDescent="0.25">
      <c r="A3977">
        <v>164744627</v>
      </c>
      <c r="B3977" t="s">
        <v>7655</v>
      </c>
      <c r="C3977" t="s">
        <v>219</v>
      </c>
      <c r="D3977" t="s">
        <v>68</v>
      </c>
      <c r="E3977">
        <v>22</v>
      </c>
      <c r="F3977" t="s">
        <v>6</v>
      </c>
      <c r="G3977" t="s">
        <v>782</v>
      </c>
      <c r="H3977" t="s">
        <v>22</v>
      </c>
      <c r="I3977">
        <v>472</v>
      </c>
      <c r="J3977">
        <v>336</v>
      </c>
      <c r="K3977">
        <v>0</v>
      </c>
      <c r="L3977">
        <v>20231208</v>
      </c>
      <c r="M3977" t="s">
        <v>31</v>
      </c>
      <c r="N3977">
        <v>20234</v>
      </c>
      <c r="O3977">
        <v>14646032</v>
      </c>
      <c r="P3977" t="s">
        <v>1192</v>
      </c>
      <c r="Q3977" t="s">
        <v>13</v>
      </c>
    </row>
    <row r="3978" spans="1:17" x14ac:dyDescent="0.25">
      <c r="A3978">
        <v>164633146</v>
      </c>
      <c r="B3978" t="s">
        <v>1613</v>
      </c>
      <c r="C3978" t="s">
        <v>1614</v>
      </c>
      <c r="D3978" t="s">
        <v>68</v>
      </c>
      <c r="E3978">
        <v>22</v>
      </c>
      <c r="F3978" t="s">
        <v>6</v>
      </c>
      <c r="G3978" t="s">
        <v>4360</v>
      </c>
      <c r="H3978" t="s">
        <v>22</v>
      </c>
      <c r="I3978">
        <v>643</v>
      </c>
      <c r="J3978">
        <v>537</v>
      </c>
      <c r="K3978">
        <v>20233</v>
      </c>
      <c r="L3978">
        <v>20230713</v>
      </c>
      <c r="M3978" t="s">
        <v>30</v>
      </c>
      <c r="N3978">
        <v>20234</v>
      </c>
      <c r="O3978">
        <v>16265875</v>
      </c>
      <c r="P3978" t="s">
        <v>1193</v>
      </c>
      <c r="Q3978" t="s">
        <v>1192</v>
      </c>
    </row>
    <row r="3979" spans="1:17" x14ac:dyDescent="0.25">
      <c r="A3979">
        <v>164823241</v>
      </c>
      <c r="B3979" t="s">
        <v>2956</v>
      </c>
      <c r="C3979" t="s">
        <v>2957</v>
      </c>
      <c r="D3979" t="s">
        <v>108</v>
      </c>
      <c r="E3979">
        <v>22</v>
      </c>
      <c r="F3979" t="s">
        <v>6</v>
      </c>
      <c r="G3979" t="s">
        <v>890</v>
      </c>
      <c r="H3979" t="s">
        <v>22</v>
      </c>
      <c r="I3979">
        <v>371</v>
      </c>
      <c r="J3979">
        <v>352</v>
      </c>
      <c r="K3979">
        <v>20233</v>
      </c>
      <c r="L3979">
        <v>20180413</v>
      </c>
      <c r="M3979" t="s">
        <v>31</v>
      </c>
      <c r="N3979">
        <v>20234</v>
      </c>
      <c r="O3979">
        <v>16003074</v>
      </c>
      <c r="P3979" t="s">
        <v>1192</v>
      </c>
      <c r="Q3979" t="s">
        <v>13</v>
      </c>
    </row>
    <row r="3980" spans="1:17" x14ac:dyDescent="0.25">
      <c r="A3980">
        <v>164999866</v>
      </c>
      <c r="B3980" t="s">
        <v>550</v>
      </c>
      <c r="C3980" t="s">
        <v>5894</v>
      </c>
      <c r="D3980" t="s">
        <v>97</v>
      </c>
      <c r="E3980">
        <v>22</v>
      </c>
      <c r="F3980" t="s">
        <v>6</v>
      </c>
      <c r="G3980" t="s">
        <v>890</v>
      </c>
      <c r="H3980" t="s">
        <v>22</v>
      </c>
      <c r="I3980">
        <v>143</v>
      </c>
      <c r="J3980">
        <v>60</v>
      </c>
      <c r="K3980">
        <v>20233</v>
      </c>
      <c r="L3980">
        <v>20231005</v>
      </c>
      <c r="M3980" t="s">
        <v>31</v>
      </c>
      <c r="N3980">
        <v>20234</v>
      </c>
      <c r="O3980">
        <v>16244080</v>
      </c>
      <c r="P3980" t="s">
        <v>13</v>
      </c>
      <c r="Q3980" t="s">
        <v>13</v>
      </c>
    </row>
    <row r="3981" spans="1:17" x14ac:dyDescent="0.25">
      <c r="A3981">
        <v>164580964</v>
      </c>
      <c r="B3981" t="s">
        <v>1414</v>
      </c>
      <c r="C3981" t="s">
        <v>660</v>
      </c>
      <c r="D3981" t="s">
        <v>108</v>
      </c>
      <c r="E3981">
        <v>22</v>
      </c>
      <c r="F3981" t="s">
        <v>6</v>
      </c>
      <c r="G3981" t="s">
        <v>1478</v>
      </c>
      <c r="H3981" t="s">
        <v>22</v>
      </c>
      <c r="I3981">
        <v>740</v>
      </c>
      <c r="J3981">
        <v>376</v>
      </c>
      <c r="K3981">
        <v>20233</v>
      </c>
      <c r="L3981">
        <v>20220531</v>
      </c>
      <c r="M3981" t="s">
        <v>30</v>
      </c>
      <c r="N3981">
        <v>20234</v>
      </c>
      <c r="O3981">
        <v>16227832</v>
      </c>
      <c r="P3981" t="s">
        <v>14</v>
      </c>
      <c r="Q3981" t="s">
        <v>1192</v>
      </c>
    </row>
    <row r="3982" spans="1:17" x14ac:dyDescent="0.25">
      <c r="A3982">
        <v>164967986</v>
      </c>
      <c r="B3982" t="s">
        <v>4392</v>
      </c>
      <c r="C3982" t="s">
        <v>390</v>
      </c>
      <c r="D3982" t="s">
        <v>68</v>
      </c>
      <c r="E3982">
        <v>22</v>
      </c>
      <c r="F3982" t="s">
        <v>32</v>
      </c>
      <c r="G3982" t="s">
        <v>1066</v>
      </c>
      <c r="H3982" t="s">
        <v>22</v>
      </c>
      <c r="I3982">
        <v>188</v>
      </c>
      <c r="J3982">
        <v>188</v>
      </c>
      <c r="K3982">
        <v>20233</v>
      </c>
      <c r="L3982">
        <v>20230329</v>
      </c>
      <c r="M3982" t="s">
        <v>30</v>
      </c>
      <c r="N3982">
        <v>20234</v>
      </c>
      <c r="O3982">
        <v>16455405</v>
      </c>
      <c r="P3982" t="s">
        <v>13</v>
      </c>
      <c r="Q3982" t="s">
        <v>13</v>
      </c>
    </row>
    <row r="3983" spans="1:17" x14ac:dyDescent="0.25">
      <c r="A3983">
        <v>164980470</v>
      </c>
      <c r="B3983" t="s">
        <v>5653</v>
      </c>
      <c r="C3983" t="s">
        <v>371</v>
      </c>
      <c r="D3983" t="s">
        <v>878</v>
      </c>
      <c r="E3983">
        <v>22</v>
      </c>
      <c r="F3983" t="s">
        <v>6</v>
      </c>
      <c r="G3983" t="s">
        <v>782</v>
      </c>
      <c r="H3983" t="s">
        <v>22</v>
      </c>
      <c r="I3983">
        <v>158</v>
      </c>
      <c r="J3983">
        <v>119</v>
      </c>
      <c r="K3983">
        <v>20233</v>
      </c>
      <c r="L3983">
        <v>20240422</v>
      </c>
      <c r="M3983" t="s">
        <v>31</v>
      </c>
      <c r="N3983">
        <v>20234</v>
      </c>
      <c r="O3983">
        <v>13264034</v>
      </c>
      <c r="P3983" t="s">
        <v>13</v>
      </c>
      <c r="Q3983" t="s">
        <v>13</v>
      </c>
    </row>
    <row r="3984" spans="1:17" x14ac:dyDescent="0.25">
      <c r="A3984">
        <v>164908859</v>
      </c>
      <c r="B3984" t="s">
        <v>3609</v>
      </c>
      <c r="C3984" t="s">
        <v>264</v>
      </c>
      <c r="D3984" t="s">
        <v>68</v>
      </c>
      <c r="E3984">
        <v>22</v>
      </c>
      <c r="F3984" t="s">
        <v>6</v>
      </c>
      <c r="G3984" t="s">
        <v>4361</v>
      </c>
      <c r="H3984" t="s">
        <v>22</v>
      </c>
      <c r="I3984">
        <v>262</v>
      </c>
      <c r="J3984">
        <v>257</v>
      </c>
      <c r="K3984">
        <v>20233</v>
      </c>
      <c r="L3984">
        <v>20220903</v>
      </c>
      <c r="M3984" t="s">
        <v>30</v>
      </c>
      <c r="N3984">
        <v>20234</v>
      </c>
      <c r="O3984">
        <v>16404175</v>
      </c>
      <c r="P3984" t="s">
        <v>13</v>
      </c>
      <c r="Q3984" t="s">
        <v>13</v>
      </c>
    </row>
    <row r="3985" spans="1:17" x14ac:dyDescent="0.25">
      <c r="A3985">
        <v>164879763</v>
      </c>
      <c r="B3985" t="s">
        <v>603</v>
      </c>
      <c r="C3985" t="s">
        <v>1547</v>
      </c>
      <c r="D3985" t="s">
        <v>97</v>
      </c>
      <c r="E3985">
        <v>22</v>
      </c>
      <c r="F3985" t="s">
        <v>6</v>
      </c>
      <c r="G3985" t="s">
        <v>782</v>
      </c>
      <c r="H3985" t="s">
        <v>22</v>
      </c>
      <c r="I3985">
        <v>290</v>
      </c>
      <c r="J3985">
        <v>214</v>
      </c>
      <c r="K3985">
        <v>0</v>
      </c>
      <c r="L3985" t="s">
        <v>25</v>
      </c>
      <c r="M3985" t="s">
        <v>30</v>
      </c>
      <c r="N3985">
        <v>0</v>
      </c>
      <c r="O3985">
        <v>16382100</v>
      </c>
      <c r="P3985" t="s">
        <v>13</v>
      </c>
      <c r="Q3985" t="s">
        <v>13</v>
      </c>
    </row>
    <row r="3986" spans="1:17" x14ac:dyDescent="0.25">
      <c r="A3986">
        <v>164917624</v>
      </c>
      <c r="B3986" t="s">
        <v>603</v>
      </c>
      <c r="C3986" t="s">
        <v>3610</v>
      </c>
      <c r="D3986" t="s">
        <v>68</v>
      </c>
      <c r="E3986">
        <v>22</v>
      </c>
      <c r="F3986" t="s">
        <v>32</v>
      </c>
      <c r="G3986" t="s">
        <v>1066</v>
      </c>
      <c r="H3986" t="s">
        <v>22</v>
      </c>
      <c r="I3986">
        <v>252</v>
      </c>
      <c r="J3986">
        <v>207</v>
      </c>
      <c r="K3986">
        <v>0</v>
      </c>
      <c r="L3986" t="s">
        <v>25</v>
      </c>
      <c r="M3986" t="s">
        <v>30</v>
      </c>
      <c r="N3986">
        <v>0</v>
      </c>
      <c r="O3986">
        <v>16425220</v>
      </c>
      <c r="P3986" t="s">
        <v>13</v>
      </c>
      <c r="Q3986" t="s">
        <v>13</v>
      </c>
    </row>
    <row r="3987" spans="1:17" x14ac:dyDescent="0.25">
      <c r="A3987">
        <v>164917643</v>
      </c>
      <c r="B3987" t="s">
        <v>603</v>
      </c>
      <c r="C3987" t="s">
        <v>398</v>
      </c>
      <c r="D3987" t="s">
        <v>68</v>
      </c>
      <c r="E3987">
        <v>22</v>
      </c>
      <c r="F3987" t="s">
        <v>32</v>
      </c>
      <c r="G3987" t="s">
        <v>1066</v>
      </c>
      <c r="H3987" t="s">
        <v>22</v>
      </c>
      <c r="I3987">
        <v>252</v>
      </c>
      <c r="J3987">
        <v>207</v>
      </c>
      <c r="K3987">
        <v>0</v>
      </c>
      <c r="L3987" t="s">
        <v>25</v>
      </c>
      <c r="M3987" t="s">
        <v>30</v>
      </c>
      <c r="N3987">
        <v>0</v>
      </c>
      <c r="O3987">
        <v>16425267</v>
      </c>
      <c r="P3987" t="s">
        <v>13</v>
      </c>
      <c r="Q3987" t="s">
        <v>13</v>
      </c>
    </row>
    <row r="3988" spans="1:17" x14ac:dyDescent="0.25">
      <c r="A3988">
        <v>165035497</v>
      </c>
      <c r="B3988" t="s">
        <v>1104</v>
      </c>
      <c r="C3988" t="s">
        <v>560</v>
      </c>
      <c r="D3988" t="s">
        <v>68</v>
      </c>
      <c r="E3988">
        <v>22</v>
      </c>
      <c r="F3988" t="s">
        <v>32</v>
      </c>
      <c r="G3988" t="s">
        <v>4748</v>
      </c>
      <c r="H3988" t="s">
        <v>22</v>
      </c>
      <c r="I3988">
        <v>95</v>
      </c>
      <c r="J3988">
        <v>95</v>
      </c>
      <c r="K3988">
        <v>0</v>
      </c>
      <c r="L3988" t="s">
        <v>25</v>
      </c>
      <c r="M3988" t="s">
        <v>30</v>
      </c>
      <c r="N3988">
        <v>0</v>
      </c>
      <c r="O3988">
        <v>16489284</v>
      </c>
      <c r="P3988" t="s">
        <v>13</v>
      </c>
      <c r="Q3988" t="s">
        <v>13</v>
      </c>
    </row>
    <row r="3989" spans="1:17" x14ac:dyDescent="0.25">
      <c r="A3989">
        <v>164992503</v>
      </c>
      <c r="B3989" t="s">
        <v>468</v>
      </c>
      <c r="C3989" t="s">
        <v>235</v>
      </c>
      <c r="D3989" t="s">
        <v>68</v>
      </c>
      <c r="E3989">
        <v>22</v>
      </c>
      <c r="F3989" t="s">
        <v>32</v>
      </c>
      <c r="G3989" t="s">
        <v>1066</v>
      </c>
      <c r="H3989" t="s">
        <v>22</v>
      </c>
      <c r="I3989">
        <v>148</v>
      </c>
      <c r="J3989">
        <v>148</v>
      </c>
      <c r="K3989">
        <v>20233</v>
      </c>
      <c r="L3989">
        <v>20221217</v>
      </c>
      <c r="M3989" t="s">
        <v>30</v>
      </c>
      <c r="N3989">
        <v>20234</v>
      </c>
      <c r="O3989">
        <v>16469156</v>
      </c>
      <c r="P3989" t="s">
        <v>13</v>
      </c>
      <c r="Q3989" t="s">
        <v>13</v>
      </c>
    </row>
    <row r="3990" spans="1:17" x14ac:dyDescent="0.25">
      <c r="A3990">
        <v>165087210</v>
      </c>
      <c r="B3990" t="s">
        <v>7656</v>
      </c>
      <c r="C3990" t="s">
        <v>516</v>
      </c>
      <c r="D3990" t="s">
        <v>97</v>
      </c>
      <c r="E3990">
        <v>22</v>
      </c>
      <c r="F3990" t="s">
        <v>5</v>
      </c>
      <c r="G3990" t="s">
        <v>870</v>
      </c>
      <c r="H3990" t="s">
        <v>22</v>
      </c>
      <c r="I3990">
        <v>24</v>
      </c>
      <c r="J3990">
        <v>21</v>
      </c>
      <c r="K3990">
        <v>20233</v>
      </c>
      <c r="L3990">
        <v>20210920</v>
      </c>
      <c r="M3990" t="s">
        <v>31</v>
      </c>
      <c r="N3990">
        <v>20234</v>
      </c>
      <c r="O3990">
        <v>13930487</v>
      </c>
      <c r="P3990" t="s">
        <v>13</v>
      </c>
      <c r="Q3990" t="s">
        <v>13</v>
      </c>
    </row>
    <row r="3991" spans="1:17" x14ac:dyDescent="0.25">
      <c r="A3991">
        <v>165043592</v>
      </c>
      <c r="B3991" t="s">
        <v>6328</v>
      </c>
      <c r="C3991" t="s">
        <v>6329</v>
      </c>
      <c r="D3991" t="s">
        <v>68</v>
      </c>
      <c r="E3991">
        <v>22</v>
      </c>
      <c r="F3991" t="s">
        <v>32</v>
      </c>
      <c r="G3991" t="s">
        <v>1067</v>
      </c>
      <c r="H3991" t="s">
        <v>22</v>
      </c>
      <c r="I3991">
        <v>85</v>
      </c>
      <c r="J3991">
        <v>54</v>
      </c>
      <c r="K3991">
        <v>0</v>
      </c>
      <c r="L3991" t="s">
        <v>25</v>
      </c>
      <c r="M3991" t="s">
        <v>30</v>
      </c>
      <c r="N3991">
        <v>0</v>
      </c>
      <c r="O3991">
        <v>16493998</v>
      </c>
      <c r="P3991" t="s">
        <v>13</v>
      </c>
      <c r="Q3991" t="s">
        <v>13</v>
      </c>
    </row>
    <row r="3992" spans="1:17" x14ac:dyDescent="0.25">
      <c r="A3992">
        <v>165072091</v>
      </c>
      <c r="B3992" t="s">
        <v>7657</v>
      </c>
      <c r="C3992" t="s">
        <v>527</v>
      </c>
      <c r="D3992" t="s">
        <v>68</v>
      </c>
      <c r="E3992">
        <v>22</v>
      </c>
      <c r="F3992" t="s">
        <v>32</v>
      </c>
      <c r="G3992" t="s">
        <v>1067</v>
      </c>
      <c r="H3992" t="s">
        <v>22</v>
      </c>
      <c r="I3992">
        <v>49</v>
      </c>
      <c r="J3992">
        <v>49</v>
      </c>
      <c r="K3992">
        <v>0</v>
      </c>
      <c r="L3992" t="s">
        <v>25</v>
      </c>
      <c r="M3992" t="s">
        <v>30</v>
      </c>
      <c r="N3992">
        <v>0</v>
      </c>
      <c r="O3992">
        <v>16516344</v>
      </c>
      <c r="P3992" t="s">
        <v>13</v>
      </c>
      <c r="Q3992" t="s">
        <v>13</v>
      </c>
    </row>
    <row r="3993" spans="1:17" x14ac:dyDescent="0.25">
      <c r="A3993">
        <v>165026840</v>
      </c>
      <c r="B3993" t="s">
        <v>5654</v>
      </c>
      <c r="C3993" t="s">
        <v>593</v>
      </c>
      <c r="D3993" t="s">
        <v>97</v>
      </c>
      <c r="E3993">
        <v>22</v>
      </c>
      <c r="F3993" t="s">
        <v>6</v>
      </c>
      <c r="G3993" t="s">
        <v>5655</v>
      </c>
      <c r="H3993" t="s">
        <v>22</v>
      </c>
      <c r="I3993">
        <v>105</v>
      </c>
      <c r="J3993">
        <v>84</v>
      </c>
      <c r="K3993">
        <v>20233</v>
      </c>
      <c r="L3993">
        <v>20230508</v>
      </c>
      <c r="M3993" t="s">
        <v>31</v>
      </c>
      <c r="N3993">
        <v>20234</v>
      </c>
      <c r="O3993">
        <v>8607310</v>
      </c>
      <c r="P3993" t="s">
        <v>13</v>
      </c>
      <c r="Q3993" t="s">
        <v>13</v>
      </c>
    </row>
    <row r="3994" spans="1:17" x14ac:dyDescent="0.25">
      <c r="A3994">
        <v>164705090</v>
      </c>
      <c r="B3994" t="s">
        <v>705</v>
      </c>
      <c r="C3994" t="s">
        <v>2225</v>
      </c>
      <c r="D3994" t="s">
        <v>97</v>
      </c>
      <c r="E3994">
        <v>22</v>
      </c>
      <c r="F3994" t="s">
        <v>6</v>
      </c>
      <c r="G3994" t="s">
        <v>782</v>
      </c>
      <c r="H3994" t="s">
        <v>22</v>
      </c>
      <c r="I3994">
        <v>536</v>
      </c>
      <c r="J3994">
        <v>300</v>
      </c>
      <c r="K3994">
        <v>0</v>
      </c>
      <c r="L3994">
        <v>20230109</v>
      </c>
      <c r="M3994" t="s">
        <v>31</v>
      </c>
      <c r="N3994">
        <v>20234</v>
      </c>
      <c r="O3994">
        <v>15520499</v>
      </c>
      <c r="P3994" t="s">
        <v>1192</v>
      </c>
      <c r="Q3994" t="s">
        <v>13</v>
      </c>
    </row>
    <row r="3995" spans="1:17" x14ac:dyDescent="0.25">
      <c r="A3995">
        <v>165035550</v>
      </c>
      <c r="B3995" t="s">
        <v>705</v>
      </c>
      <c r="C3995" t="s">
        <v>5656</v>
      </c>
      <c r="D3995" t="s">
        <v>68</v>
      </c>
      <c r="E3995">
        <v>22</v>
      </c>
      <c r="F3995" t="s">
        <v>32</v>
      </c>
      <c r="G3995" t="s">
        <v>4748</v>
      </c>
      <c r="H3995" t="s">
        <v>22</v>
      </c>
      <c r="I3995">
        <v>95</v>
      </c>
      <c r="J3995">
        <v>95</v>
      </c>
      <c r="K3995">
        <v>0</v>
      </c>
      <c r="L3995" t="s">
        <v>25</v>
      </c>
      <c r="M3995" t="s">
        <v>30</v>
      </c>
      <c r="N3995">
        <v>0</v>
      </c>
      <c r="O3995">
        <v>16489355</v>
      </c>
      <c r="P3995" t="s">
        <v>13</v>
      </c>
      <c r="Q3995" t="s">
        <v>13</v>
      </c>
    </row>
    <row r="3996" spans="1:17" x14ac:dyDescent="0.25">
      <c r="A3996">
        <v>164927417</v>
      </c>
      <c r="B3996" t="s">
        <v>4768</v>
      </c>
      <c r="C3996" t="s">
        <v>407</v>
      </c>
      <c r="D3996" t="s">
        <v>68</v>
      </c>
      <c r="E3996">
        <v>22</v>
      </c>
      <c r="F3996" t="s">
        <v>32</v>
      </c>
      <c r="G3996" t="s">
        <v>2213</v>
      </c>
      <c r="H3996" t="s">
        <v>22</v>
      </c>
      <c r="I3996">
        <v>241</v>
      </c>
      <c r="J3996">
        <v>189</v>
      </c>
      <c r="K3996">
        <v>0</v>
      </c>
      <c r="L3996">
        <v>20220511</v>
      </c>
      <c r="M3996" t="s">
        <v>30</v>
      </c>
      <c r="N3996">
        <v>0</v>
      </c>
      <c r="O3996">
        <v>16038548</v>
      </c>
      <c r="P3996" t="s">
        <v>13</v>
      </c>
      <c r="Q3996" t="s">
        <v>13</v>
      </c>
    </row>
    <row r="3997" spans="1:17" x14ac:dyDescent="0.25">
      <c r="A3997">
        <v>165052509</v>
      </c>
      <c r="B3997" t="s">
        <v>5129</v>
      </c>
      <c r="C3997" t="s">
        <v>7658</v>
      </c>
      <c r="D3997" t="s">
        <v>68</v>
      </c>
      <c r="E3997">
        <v>22</v>
      </c>
      <c r="F3997" t="s">
        <v>32</v>
      </c>
      <c r="G3997" t="s">
        <v>7544</v>
      </c>
      <c r="H3997" t="s">
        <v>22</v>
      </c>
      <c r="I3997">
        <v>74</v>
      </c>
      <c r="J3997">
        <v>17</v>
      </c>
      <c r="K3997">
        <v>0</v>
      </c>
      <c r="L3997" t="s">
        <v>25</v>
      </c>
      <c r="M3997" t="s">
        <v>30</v>
      </c>
      <c r="N3997">
        <v>0</v>
      </c>
      <c r="O3997">
        <v>16468462</v>
      </c>
      <c r="P3997" t="s">
        <v>13</v>
      </c>
      <c r="Q3997" t="s">
        <v>13</v>
      </c>
    </row>
    <row r="3998" spans="1:17" x14ac:dyDescent="0.25">
      <c r="A3998">
        <v>164785923</v>
      </c>
      <c r="B3998" t="s">
        <v>2688</v>
      </c>
      <c r="C3998" t="s">
        <v>2689</v>
      </c>
      <c r="D3998" t="s">
        <v>108</v>
      </c>
      <c r="E3998">
        <v>22</v>
      </c>
      <c r="F3998" t="s">
        <v>32</v>
      </c>
      <c r="G3998" t="s">
        <v>2213</v>
      </c>
      <c r="H3998" t="s">
        <v>22</v>
      </c>
      <c r="I3998">
        <v>392</v>
      </c>
      <c r="J3998">
        <v>259</v>
      </c>
      <c r="K3998">
        <v>0</v>
      </c>
      <c r="L3998" t="s">
        <v>25</v>
      </c>
      <c r="M3998" t="s">
        <v>30</v>
      </c>
      <c r="N3998">
        <v>0</v>
      </c>
      <c r="O3998">
        <v>16250086</v>
      </c>
      <c r="P3998" t="s">
        <v>1192</v>
      </c>
      <c r="Q3998" t="s">
        <v>13</v>
      </c>
    </row>
    <row r="3999" spans="1:17" x14ac:dyDescent="0.25">
      <c r="A3999">
        <v>165022477</v>
      </c>
      <c r="B3999" t="s">
        <v>6330</v>
      </c>
      <c r="C3999" t="s">
        <v>6331</v>
      </c>
      <c r="D3999" t="s">
        <v>68</v>
      </c>
      <c r="E3999">
        <v>22</v>
      </c>
      <c r="F3999" t="s">
        <v>6</v>
      </c>
      <c r="G3999" t="s">
        <v>5655</v>
      </c>
      <c r="H3999" t="s">
        <v>22</v>
      </c>
      <c r="I3999">
        <v>105</v>
      </c>
      <c r="J3999">
        <v>103</v>
      </c>
      <c r="K3999">
        <v>20233</v>
      </c>
      <c r="L3999">
        <v>20230911</v>
      </c>
      <c r="M3999" t="s">
        <v>30</v>
      </c>
      <c r="N3999">
        <v>20234</v>
      </c>
      <c r="O3999">
        <v>8069718</v>
      </c>
      <c r="P3999" t="s">
        <v>13</v>
      </c>
      <c r="Q3999" t="s">
        <v>13</v>
      </c>
    </row>
    <row r="4000" spans="1:17" x14ac:dyDescent="0.25">
      <c r="A4000">
        <v>165074537</v>
      </c>
      <c r="B4000" t="s">
        <v>7659</v>
      </c>
      <c r="C4000" t="s">
        <v>719</v>
      </c>
      <c r="D4000" t="s">
        <v>97</v>
      </c>
      <c r="E4000">
        <v>22</v>
      </c>
      <c r="F4000" t="s">
        <v>1980</v>
      </c>
      <c r="G4000" t="s">
        <v>870</v>
      </c>
      <c r="H4000" t="s">
        <v>22</v>
      </c>
      <c r="I4000">
        <v>56</v>
      </c>
      <c r="J4000">
        <v>56</v>
      </c>
      <c r="K4000">
        <v>20233</v>
      </c>
      <c r="L4000" t="s">
        <v>25</v>
      </c>
      <c r="M4000" t="s">
        <v>30</v>
      </c>
      <c r="N4000">
        <v>0</v>
      </c>
      <c r="O4000">
        <v>16519817</v>
      </c>
      <c r="P4000" t="s">
        <v>13</v>
      </c>
      <c r="Q4000" t="s">
        <v>13</v>
      </c>
    </row>
    <row r="4001" spans="1:17" x14ac:dyDescent="0.25">
      <c r="A4001">
        <v>164895958</v>
      </c>
      <c r="B4001" t="s">
        <v>587</v>
      </c>
      <c r="C4001" t="s">
        <v>3611</v>
      </c>
      <c r="D4001" t="s">
        <v>97</v>
      </c>
      <c r="E4001">
        <v>22</v>
      </c>
      <c r="F4001" t="s">
        <v>6</v>
      </c>
      <c r="G4001" t="s">
        <v>782</v>
      </c>
      <c r="H4001" t="s">
        <v>22</v>
      </c>
      <c r="I4001">
        <v>272</v>
      </c>
      <c r="J4001">
        <v>167</v>
      </c>
      <c r="K4001">
        <v>0</v>
      </c>
      <c r="L4001">
        <v>20190725</v>
      </c>
      <c r="M4001" t="s">
        <v>31</v>
      </c>
      <c r="N4001">
        <v>0</v>
      </c>
      <c r="O4001">
        <v>16241701</v>
      </c>
      <c r="P4001" t="s">
        <v>13</v>
      </c>
      <c r="Q4001" t="s">
        <v>13</v>
      </c>
    </row>
    <row r="4002" spans="1:17" x14ac:dyDescent="0.25">
      <c r="A4002">
        <v>165058258</v>
      </c>
      <c r="B4002" t="s">
        <v>587</v>
      </c>
      <c r="C4002" t="s">
        <v>6332</v>
      </c>
      <c r="D4002" t="s">
        <v>68</v>
      </c>
      <c r="E4002">
        <v>22</v>
      </c>
      <c r="F4002" t="s">
        <v>32</v>
      </c>
      <c r="G4002" t="s">
        <v>1067</v>
      </c>
      <c r="H4002" t="s">
        <v>22</v>
      </c>
      <c r="I4002">
        <v>67</v>
      </c>
      <c r="J4002">
        <v>48</v>
      </c>
      <c r="K4002">
        <v>0</v>
      </c>
      <c r="L4002" t="s">
        <v>25</v>
      </c>
      <c r="M4002" t="s">
        <v>30</v>
      </c>
      <c r="N4002">
        <v>0</v>
      </c>
      <c r="O4002">
        <v>16508705</v>
      </c>
      <c r="P4002" t="s">
        <v>13</v>
      </c>
      <c r="Q4002" t="s">
        <v>13</v>
      </c>
    </row>
    <row r="4003" spans="1:17" x14ac:dyDescent="0.25">
      <c r="A4003">
        <v>164990929</v>
      </c>
      <c r="B4003" t="s">
        <v>5657</v>
      </c>
      <c r="C4003" t="s">
        <v>375</v>
      </c>
      <c r="D4003" t="s">
        <v>68</v>
      </c>
      <c r="E4003">
        <v>22</v>
      </c>
      <c r="F4003" t="s">
        <v>6</v>
      </c>
      <c r="G4003" t="s">
        <v>6684</v>
      </c>
      <c r="H4003" t="s">
        <v>22</v>
      </c>
      <c r="I4003">
        <v>154</v>
      </c>
      <c r="J4003">
        <v>104</v>
      </c>
      <c r="K4003">
        <v>20233</v>
      </c>
      <c r="L4003">
        <v>20220902</v>
      </c>
      <c r="M4003" t="s">
        <v>30</v>
      </c>
      <c r="N4003">
        <v>0</v>
      </c>
      <c r="O4003">
        <v>15991890</v>
      </c>
      <c r="P4003" t="s">
        <v>13</v>
      </c>
      <c r="Q4003" t="s">
        <v>13</v>
      </c>
    </row>
    <row r="4004" spans="1:17" x14ac:dyDescent="0.25">
      <c r="A4004">
        <v>164948922</v>
      </c>
      <c r="B4004" t="s">
        <v>5658</v>
      </c>
      <c r="C4004" t="s">
        <v>5659</v>
      </c>
      <c r="D4004" t="s">
        <v>108</v>
      </c>
      <c r="E4004">
        <v>22</v>
      </c>
      <c r="F4004" t="s">
        <v>5</v>
      </c>
      <c r="G4004" t="s">
        <v>2359</v>
      </c>
      <c r="H4004" t="s">
        <v>22</v>
      </c>
      <c r="I4004">
        <v>213</v>
      </c>
      <c r="J4004">
        <v>138</v>
      </c>
      <c r="K4004">
        <v>0</v>
      </c>
      <c r="L4004" t="s">
        <v>25</v>
      </c>
      <c r="M4004" t="s">
        <v>31</v>
      </c>
      <c r="N4004">
        <v>0</v>
      </c>
      <c r="O4004">
        <v>9669122</v>
      </c>
      <c r="P4004" t="s">
        <v>13</v>
      </c>
      <c r="Q4004" t="s">
        <v>13</v>
      </c>
    </row>
    <row r="4005" spans="1:17" x14ac:dyDescent="0.25">
      <c r="A4005">
        <v>164752041</v>
      </c>
      <c r="B4005" t="s">
        <v>533</v>
      </c>
      <c r="C4005" t="s">
        <v>2226</v>
      </c>
      <c r="D4005" t="s">
        <v>68</v>
      </c>
      <c r="E4005">
        <v>22</v>
      </c>
      <c r="F4005" t="s">
        <v>6</v>
      </c>
      <c r="G4005" t="s">
        <v>4361</v>
      </c>
      <c r="H4005" t="s">
        <v>22</v>
      </c>
      <c r="I4005">
        <v>468</v>
      </c>
      <c r="J4005">
        <v>315</v>
      </c>
      <c r="K4005">
        <v>0</v>
      </c>
      <c r="L4005">
        <v>20230605</v>
      </c>
      <c r="M4005" t="s">
        <v>31</v>
      </c>
      <c r="N4005">
        <v>0</v>
      </c>
      <c r="O4005">
        <v>16200623</v>
      </c>
      <c r="P4005" t="s">
        <v>1192</v>
      </c>
      <c r="Q4005" t="s">
        <v>13</v>
      </c>
    </row>
    <row r="4006" spans="1:17" x14ac:dyDescent="0.25">
      <c r="A4006">
        <v>164952568</v>
      </c>
      <c r="B4006" t="s">
        <v>4393</v>
      </c>
      <c r="C4006" t="s">
        <v>4394</v>
      </c>
      <c r="D4006" t="s">
        <v>68</v>
      </c>
      <c r="E4006">
        <v>22</v>
      </c>
      <c r="F4006" t="s">
        <v>32</v>
      </c>
      <c r="G4006" t="s">
        <v>2213</v>
      </c>
      <c r="H4006" t="s">
        <v>22</v>
      </c>
      <c r="I4006">
        <v>229</v>
      </c>
      <c r="J4006">
        <v>213</v>
      </c>
      <c r="K4006">
        <v>0</v>
      </c>
      <c r="L4006">
        <v>20240222</v>
      </c>
      <c r="M4006" t="s">
        <v>30</v>
      </c>
      <c r="N4006">
        <v>20234</v>
      </c>
      <c r="O4006">
        <v>16412611</v>
      </c>
      <c r="P4006" t="s">
        <v>13</v>
      </c>
      <c r="Q4006" t="s">
        <v>13</v>
      </c>
    </row>
    <row r="4007" spans="1:17" x14ac:dyDescent="0.25">
      <c r="A4007">
        <v>164720433</v>
      </c>
      <c r="B4007" t="s">
        <v>2552</v>
      </c>
      <c r="C4007" t="s">
        <v>147</v>
      </c>
      <c r="D4007" t="s">
        <v>97</v>
      </c>
      <c r="E4007">
        <v>22</v>
      </c>
      <c r="F4007" t="s">
        <v>6</v>
      </c>
      <c r="G4007" t="s">
        <v>782</v>
      </c>
      <c r="H4007" t="s">
        <v>22</v>
      </c>
      <c r="I4007">
        <v>514</v>
      </c>
      <c r="J4007">
        <v>304</v>
      </c>
      <c r="K4007">
        <v>20233</v>
      </c>
      <c r="L4007">
        <v>20201221</v>
      </c>
      <c r="M4007" t="s">
        <v>31</v>
      </c>
      <c r="N4007">
        <v>20234</v>
      </c>
      <c r="O4007">
        <v>15207899</v>
      </c>
      <c r="P4007" t="s">
        <v>1192</v>
      </c>
      <c r="Q4007" t="s">
        <v>13</v>
      </c>
    </row>
    <row r="4008" spans="1:17" x14ac:dyDescent="0.25">
      <c r="A4008">
        <v>164695816</v>
      </c>
      <c r="B4008" t="s">
        <v>2273</v>
      </c>
      <c r="C4008" t="s">
        <v>1720</v>
      </c>
      <c r="D4008" t="s">
        <v>68</v>
      </c>
      <c r="E4008">
        <v>22</v>
      </c>
      <c r="F4008" t="s">
        <v>32</v>
      </c>
      <c r="G4008" t="s">
        <v>2360</v>
      </c>
      <c r="H4008" t="s">
        <v>22</v>
      </c>
      <c r="I4008">
        <v>571</v>
      </c>
      <c r="J4008">
        <v>216</v>
      </c>
      <c r="K4008">
        <v>0</v>
      </c>
      <c r="L4008" t="s">
        <v>25</v>
      </c>
      <c r="M4008" t="s">
        <v>30</v>
      </c>
      <c r="N4008">
        <v>0</v>
      </c>
      <c r="O4008">
        <v>16301593</v>
      </c>
      <c r="P4008" t="s">
        <v>1193</v>
      </c>
      <c r="Q4008" t="s">
        <v>13</v>
      </c>
    </row>
    <row r="4009" spans="1:17" x14ac:dyDescent="0.25">
      <c r="A4009">
        <v>165027139</v>
      </c>
      <c r="B4009" t="s">
        <v>7660</v>
      </c>
      <c r="C4009" t="s">
        <v>7661</v>
      </c>
      <c r="D4009" t="s">
        <v>97</v>
      </c>
      <c r="E4009">
        <v>22</v>
      </c>
      <c r="F4009" t="s">
        <v>32</v>
      </c>
      <c r="G4009" t="s">
        <v>5099</v>
      </c>
      <c r="H4009" t="s">
        <v>22</v>
      </c>
      <c r="I4009">
        <v>59</v>
      </c>
      <c r="J4009">
        <v>21</v>
      </c>
      <c r="K4009">
        <v>0</v>
      </c>
      <c r="L4009" t="s">
        <v>25</v>
      </c>
      <c r="M4009" t="s">
        <v>30</v>
      </c>
      <c r="N4009">
        <v>0</v>
      </c>
      <c r="O4009">
        <v>16398060</v>
      </c>
      <c r="P4009" t="s">
        <v>13</v>
      </c>
      <c r="Q4009" t="s">
        <v>13</v>
      </c>
    </row>
    <row r="4010" spans="1:17" x14ac:dyDescent="0.25">
      <c r="A4010">
        <v>164356713</v>
      </c>
      <c r="B4010" t="s">
        <v>566</v>
      </c>
      <c r="C4010" t="s">
        <v>553</v>
      </c>
      <c r="D4010" t="s">
        <v>68</v>
      </c>
      <c r="E4010">
        <v>22</v>
      </c>
      <c r="F4010" t="s">
        <v>6</v>
      </c>
      <c r="G4010" t="s">
        <v>1478</v>
      </c>
      <c r="H4010" t="s">
        <v>22</v>
      </c>
      <c r="I4010">
        <v>991</v>
      </c>
      <c r="J4010">
        <v>991</v>
      </c>
      <c r="K4010">
        <v>0</v>
      </c>
      <c r="L4010">
        <v>20181002</v>
      </c>
      <c r="M4010" t="s">
        <v>30</v>
      </c>
      <c r="N4010">
        <v>0</v>
      </c>
      <c r="O4010">
        <v>15933052</v>
      </c>
      <c r="P4010" t="s">
        <v>14</v>
      </c>
      <c r="Q4010" t="s">
        <v>14</v>
      </c>
    </row>
    <row r="4011" spans="1:17" x14ac:dyDescent="0.25">
      <c r="A4011">
        <v>165074473</v>
      </c>
      <c r="B4011" t="s">
        <v>566</v>
      </c>
      <c r="C4011" t="s">
        <v>7662</v>
      </c>
      <c r="D4011" t="s">
        <v>97</v>
      </c>
      <c r="E4011">
        <v>22</v>
      </c>
      <c r="F4011" t="s">
        <v>1980</v>
      </c>
      <c r="G4011" t="s">
        <v>870</v>
      </c>
      <c r="H4011" t="s">
        <v>22</v>
      </c>
      <c r="I4011">
        <v>56</v>
      </c>
      <c r="J4011">
        <v>56</v>
      </c>
      <c r="K4011">
        <v>20233</v>
      </c>
      <c r="L4011" t="s">
        <v>25</v>
      </c>
      <c r="M4011" t="s">
        <v>30</v>
      </c>
      <c r="N4011">
        <v>0</v>
      </c>
      <c r="O4011">
        <v>16519746</v>
      </c>
      <c r="P4011" t="s">
        <v>13</v>
      </c>
      <c r="Q4011" t="s">
        <v>13</v>
      </c>
    </row>
    <row r="4012" spans="1:17" x14ac:dyDescent="0.25">
      <c r="A4012">
        <v>164951118</v>
      </c>
      <c r="B4012" t="s">
        <v>4395</v>
      </c>
      <c r="C4012" t="s">
        <v>4396</v>
      </c>
      <c r="D4012" t="s">
        <v>109</v>
      </c>
      <c r="E4012">
        <v>22</v>
      </c>
      <c r="F4012" t="s">
        <v>5</v>
      </c>
      <c r="G4012" t="s">
        <v>6684</v>
      </c>
      <c r="H4012" t="s">
        <v>22</v>
      </c>
      <c r="I4012">
        <v>209</v>
      </c>
      <c r="J4012">
        <v>137</v>
      </c>
      <c r="K4012">
        <v>0</v>
      </c>
      <c r="L4012">
        <v>20190821</v>
      </c>
      <c r="M4012" t="s">
        <v>31</v>
      </c>
      <c r="N4012">
        <v>20234</v>
      </c>
      <c r="O4012">
        <v>14625887</v>
      </c>
      <c r="P4012" t="s">
        <v>13</v>
      </c>
      <c r="Q4012" t="s">
        <v>13</v>
      </c>
    </row>
    <row r="4013" spans="1:17" x14ac:dyDescent="0.25">
      <c r="A4013">
        <v>165070228</v>
      </c>
      <c r="B4013" t="s">
        <v>3175</v>
      </c>
      <c r="C4013" t="s">
        <v>272</v>
      </c>
      <c r="D4013" t="s">
        <v>68</v>
      </c>
      <c r="E4013">
        <v>22</v>
      </c>
      <c r="F4013" t="s">
        <v>6</v>
      </c>
      <c r="G4013" t="s">
        <v>5655</v>
      </c>
      <c r="H4013" t="s">
        <v>22</v>
      </c>
      <c r="I4013">
        <v>52</v>
      </c>
      <c r="J4013">
        <v>49</v>
      </c>
      <c r="K4013">
        <v>20233</v>
      </c>
      <c r="L4013" t="s">
        <v>25</v>
      </c>
      <c r="M4013" t="s">
        <v>30</v>
      </c>
      <c r="N4013">
        <v>20234</v>
      </c>
      <c r="O4013">
        <v>12917613</v>
      </c>
      <c r="P4013" t="s">
        <v>13</v>
      </c>
      <c r="Q4013" t="s">
        <v>13</v>
      </c>
    </row>
    <row r="4014" spans="1:17" x14ac:dyDescent="0.25">
      <c r="A4014">
        <v>164880153</v>
      </c>
      <c r="B4014" t="s">
        <v>3175</v>
      </c>
      <c r="C4014" t="s">
        <v>2532</v>
      </c>
      <c r="D4014" t="s">
        <v>97</v>
      </c>
      <c r="E4014">
        <v>22</v>
      </c>
      <c r="F4014" t="s">
        <v>6</v>
      </c>
      <c r="G4014" t="s">
        <v>4360</v>
      </c>
      <c r="H4014" t="s">
        <v>22</v>
      </c>
      <c r="I4014">
        <v>297</v>
      </c>
      <c r="J4014">
        <v>266</v>
      </c>
      <c r="K4014">
        <v>20233</v>
      </c>
      <c r="L4014">
        <v>20200622</v>
      </c>
      <c r="M4014" t="s">
        <v>30</v>
      </c>
      <c r="N4014">
        <v>20234</v>
      </c>
      <c r="O4014">
        <v>13663334</v>
      </c>
      <c r="P4014" t="s">
        <v>13</v>
      </c>
      <c r="Q4014" t="s">
        <v>13</v>
      </c>
    </row>
    <row r="4015" spans="1:17" x14ac:dyDescent="0.25">
      <c r="A4015">
        <v>164762092</v>
      </c>
      <c r="B4015" t="s">
        <v>2690</v>
      </c>
      <c r="C4015" t="s">
        <v>1777</v>
      </c>
      <c r="D4015" t="s">
        <v>68</v>
      </c>
      <c r="E4015">
        <v>22</v>
      </c>
      <c r="F4015" t="s">
        <v>32</v>
      </c>
      <c r="G4015" t="s">
        <v>2213</v>
      </c>
      <c r="H4015" t="s">
        <v>22</v>
      </c>
      <c r="I4015">
        <v>461</v>
      </c>
      <c r="J4015">
        <v>329</v>
      </c>
      <c r="K4015">
        <v>0</v>
      </c>
      <c r="L4015">
        <v>20220115</v>
      </c>
      <c r="M4015" t="s">
        <v>30</v>
      </c>
      <c r="N4015">
        <v>0</v>
      </c>
      <c r="O4015">
        <v>16016948</v>
      </c>
      <c r="P4015" t="s">
        <v>1192</v>
      </c>
      <c r="Q4015" t="s">
        <v>13</v>
      </c>
    </row>
    <row r="4016" spans="1:17" x14ac:dyDescent="0.25">
      <c r="A4016">
        <v>164896815</v>
      </c>
      <c r="B4016" t="s">
        <v>403</v>
      </c>
      <c r="C4016" t="s">
        <v>3612</v>
      </c>
      <c r="D4016" t="s">
        <v>97</v>
      </c>
      <c r="E4016">
        <v>22</v>
      </c>
      <c r="F4016" t="s">
        <v>6</v>
      </c>
      <c r="G4016" t="s">
        <v>6684</v>
      </c>
      <c r="H4016" t="s">
        <v>22</v>
      </c>
      <c r="I4016">
        <v>276</v>
      </c>
      <c r="J4016">
        <v>223</v>
      </c>
      <c r="K4016">
        <v>0</v>
      </c>
      <c r="L4016">
        <v>20181029</v>
      </c>
      <c r="M4016" t="s">
        <v>30</v>
      </c>
      <c r="N4016">
        <v>0</v>
      </c>
      <c r="O4016">
        <v>16408490</v>
      </c>
      <c r="P4016" t="s">
        <v>13</v>
      </c>
      <c r="Q4016" t="s">
        <v>13</v>
      </c>
    </row>
    <row r="4017" spans="1:17" x14ac:dyDescent="0.25">
      <c r="A4017">
        <v>164949808</v>
      </c>
      <c r="B4017" t="s">
        <v>4397</v>
      </c>
      <c r="C4017" t="s">
        <v>297</v>
      </c>
      <c r="D4017" t="s">
        <v>68</v>
      </c>
      <c r="E4017">
        <v>22</v>
      </c>
      <c r="F4017" t="s">
        <v>32</v>
      </c>
      <c r="G4017" t="s">
        <v>5099</v>
      </c>
      <c r="H4017" t="s">
        <v>22</v>
      </c>
      <c r="I4017">
        <v>223</v>
      </c>
      <c r="J4017">
        <v>207</v>
      </c>
      <c r="K4017">
        <v>0</v>
      </c>
      <c r="L4017">
        <v>20240205</v>
      </c>
      <c r="M4017" t="s">
        <v>30</v>
      </c>
      <c r="N4017">
        <v>20234</v>
      </c>
      <c r="O4017">
        <v>16425719</v>
      </c>
      <c r="P4017" t="s">
        <v>13</v>
      </c>
      <c r="Q4017" t="s">
        <v>13</v>
      </c>
    </row>
    <row r="4018" spans="1:17" x14ac:dyDescent="0.25">
      <c r="A4018">
        <v>165074821</v>
      </c>
      <c r="B4018" t="s">
        <v>7663</v>
      </c>
      <c r="C4018" t="s">
        <v>2298</v>
      </c>
      <c r="D4018" t="s">
        <v>108</v>
      </c>
      <c r="E4018">
        <v>22</v>
      </c>
      <c r="F4018" t="s">
        <v>32</v>
      </c>
      <c r="G4018" t="s">
        <v>2213</v>
      </c>
      <c r="H4018" t="s">
        <v>22</v>
      </c>
      <c r="I4018">
        <v>61</v>
      </c>
      <c r="J4018">
        <v>48</v>
      </c>
      <c r="K4018">
        <v>0</v>
      </c>
      <c r="L4018">
        <v>20210611</v>
      </c>
      <c r="M4018" t="s">
        <v>30</v>
      </c>
      <c r="N4018">
        <v>0</v>
      </c>
      <c r="O4018">
        <v>16510433</v>
      </c>
      <c r="P4018" t="s">
        <v>13</v>
      </c>
      <c r="Q4018" t="s">
        <v>13</v>
      </c>
    </row>
    <row r="4019" spans="1:17" x14ac:dyDescent="0.25">
      <c r="A4019">
        <v>164987159</v>
      </c>
      <c r="B4019" t="s">
        <v>4769</v>
      </c>
      <c r="C4019" t="s">
        <v>4594</v>
      </c>
      <c r="D4019" t="s">
        <v>68</v>
      </c>
      <c r="E4019">
        <v>22</v>
      </c>
      <c r="F4019" t="s">
        <v>32</v>
      </c>
      <c r="G4019" t="s">
        <v>4748</v>
      </c>
      <c r="H4019" t="s">
        <v>22</v>
      </c>
      <c r="I4019">
        <v>160</v>
      </c>
      <c r="J4019">
        <v>160</v>
      </c>
      <c r="K4019">
        <v>0</v>
      </c>
      <c r="L4019" t="s">
        <v>25</v>
      </c>
      <c r="M4019" t="s">
        <v>30</v>
      </c>
      <c r="N4019">
        <v>0</v>
      </c>
      <c r="O4019">
        <v>16458298</v>
      </c>
      <c r="P4019" t="s">
        <v>13</v>
      </c>
      <c r="Q4019" t="s">
        <v>13</v>
      </c>
    </row>
    <row r="4020" spans="1:17" x14ac:dyDescent="0.25">
      <c r="A4020">
        <v>164904149</v>
      </c>
      <c r="B4020" t="s">
        <v>3613</v>
      </c>
      <c r="C4020" t="s">
        <v>3614</v>
      </c>
      <c r="D4020" t="s">
        <v>68</v>
      </c>
      <c r="E4020">
        <v>22</v>
      </c>
      <c r="F4020" t="s">
        <v>6</v>
      </c>
      <c r="G4020" t="s">
        <v>4361</v>
      </c>
      <c r="H4020" t="s">
        <v>22</v>
      </c>
      <c r="I4020">
        <v>266</v>
      </c>
      <c r="J4020">
        <v>18</v>
      </c>
      <c r="K4020">
        <v>0</v>
      </c>
      <c r="L4020">
        <v>20181101</v>
      </c>
      <c r="M4020" t="s">
        <v>31</v>
      </c>
      <c r="N4020">
        <v>0</v>
      </c>
      <c r="O4020">
        <v>9339166</v>
      </c>
      <c r="P4020" t="s">
        <v>13</v>
      </c>
      <c r="Q4020" t="s">
        <v>13</v>
      </c>
    </row>
    <row r="4021" spans="1:17" x14ac:dyDescent="0.25">
      <c r="A4021">
        <v>164895396</v>
      </c>
      <c r="B4021" t="s">
        <v>3615</v>
      </c>
      <c r="C4021" t="s">
        <v>3616</v>
      </c>
      <c r="D4021" t="s">
        <v>68</v>
      </c>
      <c r="E4021">
        <v>22</v>
      </c>
      <c r="F4021" t="s">
        <v>5</v>
      </c>
      <c r="G4021" t="s">
        <v>782</v>
      </c>
      <c r="H4021" t="s">
        <v>22</v>
      </c>
      <c r="I4021">
        <v>276</v>
      </c>
      <c r="J4021">
        <v>262</v>
      </c>
      <c r="K4021">
        <v>20233</v>
      </c>
      <c r="L4021">
        <v>20230705</v>
      </c>
      <c r="M4021" t="s">
        <v>31</v>
      </c>
      <c r="N4021">
        <v>0</v>
      </c>
      <c r="O4021">
        <v>15222560</v>
      </c>
      <c r="P4021" t="s">
        <v>13</v>
      </c>
      <c r="Q4021" t="s">
        <v>13</v>
      </c>
    </row>
    <row r="4022" spans="1:17" x14ac:dyDescent="0.25">
      <c r="A4022">
        <v>164931211</v>
      </c>
      <c r="B4022" t="s">
        <v>3176</v>
      </c>
      <c r="C4022" t="s">
        <v>761</v>
      </c>
      <c r="D4022" t="s">
        <v>68</v>
      </c>
      <c r="E4022">
        <v>22</v>
      </c>
      <c r="F4022" t="s">
        <v>32</v>
      </c>
      <c r="G4022" t="s">
        <v>1067</v>
      </c>
      <c r="H4022" t="s">
        <v>22</v>
      </c>
      <c r="I4022">
        <v>234</v>
      </c>
      <c r="J4022">
        <v>234</v>
      </c>
      <c r="K4022">
        <v>20233</v>
      </c>
      <c r="L4022">
        <v>20240304</v>
      </c>
      <c r="M4022" t="s">
        <v>30</v>
      </c>
      <c r="N4022">
        <v>20234</v>
      </c>
      <c r="O4022">
        <v>16434009</v>
      </c>
      <c r="P4022" t="s">
        <v>13</v>
      </c>
      <c r="Q4022" t="s">
        <v>13</v>
      </c>
    </row>
    <row r="4023" spans="1:17" x14ac:dyDescent="0.25">
      <c r="A4023">
        <v>165018870</v>
      </c>
      <c r="B4023" t="s">
        <v>5660</v>
      </c>
      <c r="C4023" t="s">
        <v>214</v>
      </c>
      <c r="D4023" t="s">
        <v>108</v>
      </c>
      <c r="E4023">
        <v>22</v>
      </c>
      <c r="F4023" t="s">
        <v>32</v>
      </c>
      <c r="G4023" t="s">
        <v>1067</v>
      </c>
      <c r="H4023" t="s">
        <v>22</v>
      </c>
      <c r="I4023">
        <v>115</v>
      </c>
      <c r="J4023">
        <v>48</v>
      </c>
      <c r="K4023">
        <v>0</v>
      </c>
      <c r="L4023" t="s">
        <v>25</v>
      </c>
      <c r="M4023" t="s">
        <v>30</v>
      </c>
      <c r="N4023">
        <v>0</v>
      </c>
      <c r="O4023">
        <v>16222318</v>
      </c>
      <c r="P4023" t="s">
        <v>13</v>
      </c>
      <c r="Q4023" t="s">
        <v>13</v>
      </c>
    </row>
    <row r="4024" spans="1:17" x14ac:dyDescent="0.25">
      <c r="A4024">
        <v>164730004</v>
      </c>
      <c r="B4024" t="s">
        <v>216</v>
      </c>
      <c r="C4024" t="s">
        <v>2227</v>
      </c>
      <c r="D4024" t="s">
        <v>97</v>
      </c>
      <c r="E4024">
        <v>22</v>
      </c>
      <c r="F4024" t="s">
        <v>6</v>
      </c>
      <c r="G4024" t="s">
        <v>782</v>
      </c>
      <c r="H4024" t="s">
        <v>22</v>
      </c>
      <c r="I4024">
        <v>502</v>
      </c>
      <c r="J4024">
        <v>459</v>
      </c>
      <c r="K4024">
        <v>20233</v>
      </c>
      <c r="L4024" t="s">
        <v>25</v>
      </c>
      <c r="M4024" t="s">
        <v>31</v>
      </c>
      <c r="N4024">
        <v>20234</v>
      </c>
      <c r="O4024">
        <v>10623461</v>
      </c>
      <c r="P4024" t="s">
        <v>1192</v>
      </c>
      <c r="Q4024" t="s">
        <v>1192</v>
      </c>
    </row>
    <row r="4025" spans="1:17" x14ac:dyDescent="0.25">
      <c r="A4025">
        <v>164636302</v>
      </c>
      <c r="B4025" t="s">
        <v>534</v>
      </c>
      <c r="C4025" t="s">
        <v>1615</v>
      </c>
      <c r="D4025" t="s">
        <v>68</v>
      </c>
      <c r="E4025">
        <v>22</v>
      </c>
      <c r="F4025" t="s">
        <v>6</v>
      </c>
      <c r="G4025" t="s">
        <v>4360</v>
      </c>
      <c r="H4025" t="s">
        <v>22</v>
      </c>
      <c r="I4025">
        <v>640</v>
      </c>
      <c r="J4025">
        <v>535</v>
      </c>
      <c r="K4025">
        <v>20233</v>
      </c>
      <c r="L4025">
        <v>20211115</v>
      </c>
      <c r="M4025" t="s">
        <v>31</v>
      </c>
      <c r="N4025">
        <v>20234</v>
      </c>
      <c r="O4025">
        <v>14476854</v>
      </c>
      <c r="P4025" t="s">
        <v>1193</v>
      </c>
      <c r="Q4025" t="s">
        <v>1192</v>
      </c>
    </row>
    <row r="4026" spans="1:17" x14ac:dyDescent="0.25">
      <c r="A4026">
        <v>165074530</v>
      </c>
      <c r="B4026" t="s">
        <v>534</v>
      </c>
      <c r="C4026" t="s">
        <v>7664</v>
      </c>
      <c r="D4026" t="s">
        <v>97</v>
      </c>
      <c r="E4026">
        <v>22</v>
      </c>
      <c r="F4026" t="s">
        <v>1980</v>
      </c>
      <c r="G4026" t="s">
        <v>870</v>
      </c>
      <c r="H4026" t="s">
        <v>22</v>
      </c>
      <c r="I4026">
        <v>56</v>
      </c>
      <c r="J4026">
        <v>56</v>
      </c>
      <c r="K4026">
        <v>20233</v>
      </c>
      <c r="L4026">
        <v>20210104</v>
      </c>
      <c r="M4026" t="s">
        <v>31</v>
      </c>
      <c r="N4026">
        <v>0</v>
      </c>
      <c r="O4026">
        <v>16519807</v>
      </c>
      <c r="P4026" t="s">
        <v>13</v>
      </c>
      <c r="Q4026" t="s">
        <v>13</v>
      </c>
    </row>
    <row r="4027" spans="1:17" x14ac:dyDescent="0.25">
      <c r="A4027">
        <v>164918412</v>
      </c>
      <c r="B4027" t="s">
        <v>3986</v>
      </c>
      <c r="C4027" t="s">
        <v>608</v>
      </c>
      <c r="D4027" t="s">
        <v>97</v>
      </c>
      <c r="E4027">
        <v>22</v>
      </c>
      <c r="F4027" t="s">
        <v>6</v>
      </c>
      <c r="G4027" t="s">
        <v>4360</v>
      </c>
      <c r="H4027" t="s">
        <v>22</v>
      </c>
      <c r="I4027">
        <v>251</v>
      </c>
      <c r="J4027">
        <v>237</v>
      </c>
      <c r="K4027">
        <v>0</v>
      </c>
      <c r="L4027">
        <v>20200218</v>
      </c>
      <c r="M4027" t="s">
        <v>31</v>
      </c>
      <c r="N4027">
        <v>0</v>
      </c>
      <c r="O4027">
        <v>15469394</v>
      </c>
      <c r="P4027" t="s">
        <v>13</v>
      </c>
      <c r="Q4027" t="s">
        <v>13</v>
      </c>
    </row>
    <row r="4028" spans="1:17" x14ac:dyDescent="0.25">
      <c r="A4028">
        <v>164743649</v>
      </c>
      <c r="B4028" t="s">
        <v>2228</v>
      </c>
      <c r="C4028" t="s">
        <v>323</v>
      </c>
      <c r="D4028" t="s">
        <v>108</v>
      </c>
      <c r="E4028">
        <v>22</v>
      </c>
      <c r="F4028" t="s">
        <v>6</v>
      </c>
      <c r="G4028" t="s">
        <v>4360</v>
      </c>
      <c r="H4028" t="s">
        <v>22</v>
      </c>
      <c r="I4028">
        <v>480</v>
      </c>
      <c r="J4028">
        <v>472</v>
      </c>
      <c r="K4028">
        <v>20233</v>
      </c>
      <c r="L4028" t="s">
        <v>25</v>
      </c>
      <c r="M4028" t="s">
        <v>30</v>
      </c>
      <c r="N4028">
        <v>20234</v>
      </c>
      <c r="O4028">
        <v>16306184</v>
      </c>
      <c r="P4028" t="s">
        <v>1192</v>
      </c>
      <c r="Q4028" t="s">
        <v>1192</v>
      </c>
    </row>
    <row r="4029" spans="1:17" x14ac:dyDescent="0.25">
      <c r="A4029">
        <v>165035056</v>
      </c>
      <c r="B4029" t="s">
        <v>5661</v>
      </c>
      <c r="C4029" t="s">
        <v>5662</v>
      </c>
      <c r="D4029" t="s">
        <v>97</v>
      </c>
      <c r="E4029">
        <v>22</v>
      </c>
      <c r="F4029" t="s">
        <v>32</v>
      </c>
      <c r="G4029" t="s">
        <v>1067</v>
      </c>
      <c r="H4029" t="s">
        <v>22</v>
      </c>
      <c r="I4029">
        <v>95</v>
      </c>
      <c r="J4029">
        <v>95</v>
      </c>
      <c r="K4029">
        <v>0</v>
      </c>
      <c r="L4029">
        <v>20231208</v>
      </c>
      <c r="M4029" t="s">
        <v>30</v>
      </c>
      <c r="N4029">
        <v>20234</v>
      </c>
      <c r="O4029">
        <v>16412113</v>
      </c>
      <c r="P4029" t="s">
        <v>13</v>
      </c>
      <c r="Q4029" t="s">
        <v>13</v>
      </c>
    </row>
    <row r="4030" spans="1:17" x14ac:dyDescent="0.25">
      <c r="A4030">
        <v>165035885</v>
      </c>
      <c r="B4030" t="s">
        <v>6333</v>
      </c>
      <c r="C4030" t="s">
        <v>6334</v>
      </c>
      <c r="D4030" t="s">
        <v>68</v>
      </c>
      <c r="E4030">
        <v>22</v>
      </c>
      <c r="F4030" t="s">
        <v>32</v>
      </c>
      <c r="G4030" t="s">
        <v>4748</v>
      </c>
      <c r="H4030" t="s">
        <v>22</v>
      </c>
      <c r="I4030">
        <v>95</v>
      </c>
      <c r="J4030">
        <v>95</v>
      </c>
      <c r="K4030">
        <v>0</v>
      </c>
      <c r="L4030" t="s">
        <v>25</v>
      </c>
      <c r="M4030" t="s">
        <v>30</v>
      </c>
      <c r="N4030">
        <v>0</v>
      </c>
      <c r="O4030">
        <v>16489367</v>
      </c>
      <c r="P4030" t="s">
        <v>13</v>
      </c>
      <c r="Q4030" t="s">
        <v>13</v>
      </c>
    </row>
    <row r="4031" spans="1:17" x14ac:dyDescent="0.25">
      <c r="A4031">
        <v>164630244</v>
      </c>
      <c r="B4031" t="s">
        <v>1378</v>
      </c>
      <c r="C4031" t="s">
        <v>155</v>
      </c>
      <c r="D4031" t="s">
        <v>97</v>
      </c>
      <c r="E4031">
        <v>22</v>
      </c>
      <c r="F4031" t="s">
        <v>6</v>
      </c>
      <c r="G4031" t="s">
        <v>870</v>
      </c>
      <c r="H4031" t="s">
        <v>22</v>
      </c>
      <c r="I4031">
        <v>729</v>
      </c>
      <c r="J4031">
        <v>714</v>
      </c>
      <c r="K4031">
        <v>20233</v>
      </c>
      <c r="L4031">
        <v>20211027</v>
      </c>
      <c r="M4031" t="s">
        <v>30</v>
      </c>
      <c r="N4031">
        <v>20234</v>
      </c>
      <c r="O4031">
        <v>16185447</v>
      </c>
      <c r="P4031" t="s">
        <v>1193</v>
      </c>
      <c r="Q4031" t="s">
        <v>1193</v>
      </c>
    </row>
    <row r="4032" spans="1:17" x14ac:dyDescent="0.25">
      <c r="A4032">
        <v>164880350</v>
      </c>
      <c r="B4032" t="s">
        <v>4984</v>
      </c>
      <c r="C4032" t="s">
        <v>6345</v>
      </c>
      <c r="D4032" t="s">
        <v>68</v>
      </c>
      <c r="E4032">
        <v>22</v>
      </c>
      <c r="F4032" t="s">
        <v>32</v>
      </c>
      <c r="G4032" t="s">
        <v>1065</v>
      </c>
      <c r="H4032" t="s">
        <v>22</v>
      </c>
      <c r="I4032">
        <v>298</v>
      </c>
      <c r="J4032">
        <v>153</v>
      </c>
      <c r="K4032">
        <v>20233</v>
      </c>
      <c r="L4032" t="s">
        <v>25</v>
      </c>
      <c r="M4032" t="s">
        <v>30</v>
      </c>
      <c r="N4032">
        <v>0</v>
      </c>
      <c r="O4032">
        <v>16403342</v>
      </c>
      <c r="P4032" t="s">
        <v>13</v>
      </c>
      <c r="Q4032" t="s">
        <v>13</v>
      </c>
    </row>
    <row r="4033" spans="1:17" x14ac:dyDescent="0.25">
      <c r="A4033">
        <v>164961674</v>
      </c>
      <c r="B4033" t="s">
        <v>4770</v>
      </c>
      <c r="C4033" t="s">
        <v>4771</v>
      </c>
      <c r="D4033" t="s">
        <v>68</v>
      </c>
      <c r="E4033">
        <v>22</v>
      </c>
      <c r="F4033" t="s">
        <v>32</v>
      </c>
      <c r="G4033" t="s">
        <v>2213</v>
      </c>
      <c r="H4033" t="s">
        <v>22</v>
      </c>
      <c r="I4033">
        <v>196</v>
      </c>
      <c r="J4033">
        <v>167</v>
      </c>
      <c r="K4033">
        <v>20233</v>
      </c>
      <c r="L4033">
        <v>20230817</v>
      </c>
      <c r="M4033" t="s">
        <v>31</v>
      </c>
      <c r="N4033">
        <v>20234</v>
      </c>
      <c r="O4033">
        <v>15816879</v>
      </c>
      <c r="P4033" t="s">
        <v>13</v>
      </c>
      <c r="Q4033" t="s">
        <v>13</v>
      </c>
    </row>
    <row r="4034" spans="1:17" x14ac:dyDescent="0.25">
      <c r="A4034">
        <v>164869527</v>
      </c>
      <c r="B4034" t="s">
        <v>3617</v>
      </c>
      <c r="C4034" t="s">
        <v>3618</v>
      </c>
      <c r="D4034" t="s">
        <v>108</v>
      </c>
      <c r="E4034">
        <v>22</v>
      </c>
      <c r="F4034" t="s">
        <v>5</v>
      </c>
      <c r="G4034" t="s">
        <v>4361</v>
      </c>
      <c r="H4034" t="s">
        <v>22</v>
      </c>
      <c r="I4034">
        <v>306</v>
      </c>
      <c r="J4034">
        <v>262</v>
      </c>
      <c r="K4034">
        <v>0</v>
      </c>
      <c r="L4034">
        <v>20181019</v>
      </c>
      <c r="M4034" t="s">
        <v>31</v>
      </c>
      <c r="N4034">
        <v>0</v>
      </c>
      <c r="O4034">
        <v>12989673</v>
      </c>
      <c r="P4034" t="s">
        <v>13</v>
      </c>
      <c r="Q4034" t="s">
        <v>13</v>
      </c>
    </row>
    <row r="4035" spans="1:17" x14ac:dyDescent="0.25">
      <c r="A4035">
        <v>163981250</v>
      </c>
      <c r="B4035" t="s">
        <v>2377</v>
      </c>
      <c r="C4035" t="s">
        <v>2378</v>
      </c>
      <c r="D4035" t="s">
        <v>68</v>
      </c>
      <c r="E4035">
        <v>22</v>
      </c>
      <c r="F4035" t="s">
        <v>5</v>
      </c>
      <c r="G4035" t="s">
        <v>890</v>
      </c>
      <c r="H4035" t="s">
        <v>22</v>
      </c>
      <c r="I4035">
        <v>1386</v>
      </c>
      <c r="J4035">
        <v>409</v>
      </c>
      <c r="K4035">
        <v>0</v>
      </c>
      <c r="L4035" t="s">
        <v>25</v>
      </c>
      <c r="M4035" t="s">
        <v>31</v>
      </c>
      <c r="N4035">
        <v>0</v>
      </c>
      <c r="O4035">
        <v>9384406</v>
      </c>
      <c r="P4035" t="s">
        <v>14</v>
      </c>
      <c r="Q4035" t="s">
        <v>1192</v>
      </c>
    </row>
    <row r="4036" spans="1:17" x14ac:dyDescent="0.25">
      <c r="A4036">
        <v>164801189</v>
      </c>
      <c r="B4036" t="s">
        <v>2114</v>
      </c>
      <c r="C4036" t="s">
        <v>727</v>
      </c>
      <c r="D4036" t="s">
        <v>68</v>
      </c>
      <c r="E4036">
        <v>22</v>
      </c>
      <c r="F4036" t="s">
        <v>32</v>
      </c>
      <c r="G4036" t="s">
        <v>5108</v>
      </c>
      <c r="H4036" t="s">
        <v>22</v>
      </c>
      <c r="I4036">
        <v>402</v>
      </c>
      <c r="J4036">
        <v>402</v>
      </c>
      <c r="K4036">
        <v>20233</v>
      </c>
      <c r="L4036">
        <v>20240404</v>
      </c>
      <c r="M4036" t="s">
        <v>30</v>
      </c>
      <c r="N4036">
        <v>0</v>
      </c>
      <c r="O4036">
        <v>15940020</v>
      </c>
      <c r="P4036" t="s">
        <v>1192</v>
      </c>
      <c r="Q4036" t="s">
        <v>1192</v>
      </c>
    </row>
    <row r="4037" spans="1:17" x14ac:dyDescent="0.25">
      <c r="A4037">
        <v>164917527</v>
      </c>
      <c r="B4037" t="s">
        <v>594</v>
      </c>
      <c r="C4037" t="s">
        <v>3988</v>
      </c>
      <c r="D4037" t="s">
        <v>68</v>
      </c>
      <c r="E4037">
        <v>22</v>
      </c>
      <c r="F4037" t="s">
        <v>5</v>
      </c>
      <c r="G4037" t="s">
        <v>6684</v>
      </c>
      <c r="H4037" t="s">
        <v>22</v>
      </c>
      <c r="I4037">
        <v>252</v>
      </c>
      <c r="J4037">
        <v>240</v>
      </c>
      <c r="K4037">
        <v>20233</v>
      </c>
      <c r="L4037">
        <v>20230821</v>
      </c>
      <c r="M4037" t="s">
        <v>31</v>
      </c>
      <c r="N4037">
        <v>20234</v>
      </c>
      <c r="O4037">
        <v>16390459</v>
      </c>
      <c r="P4037" t="s">
        <v>13</v>
      </c>
      <c r="Q4037" t="s">
        <v>13</v>
      </c>
    </row>
    <row r="4038" spans="1:17" x14ac:dyDescent="0.25">
      <c r="A4038">
        <v>164824271</v>
      </c>
      <c r="B4038" t="s">
        <v>2958</v>
      </c>
      <c r="C4038" t="s">
        <v>496</v>
      </c>
      <c r="D4038" t="s">
        <v>108</v>
      </c>
      <c r="E4038">
        <v>22</v>
      </c>
      <c r="F4038" t="s">
        <v>6</v>
      </c>
      <c r="G4038" t="s">
        <v>4369</v>
      </c>
      <c r="H4038" t="s">
        <v>22</v>
      </c>
      <c r="I4038">
        <v>370</v>
      </c>
      <c r="J4038">
        <v>188</v>
      </c>
      <c r="K4038">
        <v>0</v>
      </c>
      <c r="L4038">
        <v>20220502</v>
      </c>
      <c r="M4038" t="s">
        <v>31</v>
      </c>
      <c r="N4038">
        <v>0</v>
      </c>
      <c r="O4038">
        <v>14697718</v>
      </c>
      <c r="P4038" t="s">
        <v>1192</v>
      </c>
      <c r="Q4038" t="s">
        <v>13</v>
      </c>
    </row>
    <row r="4039" spans="1:17" x14ac:dyDescent="0.25">
      <c r="A4039">
        <v>165024017</v>
      </c>
      <c r="B4039" t="s">
        <v>5663</v>
      </c>
      <c r="C4039" t="s">
        <v>313</v>
      </c>
      <c r="D4039" t="s">
        <v>68</v>
      </c>
      <c r="E4039">
        <v>22</v>
      </c>
      <c r="F4039" t="s">
        <v>32</v>
      </c>
      <c r="G4039" t="s">
        <v>4748</v>
      </c>
      <c r="H4039" t="s">
        <v>22</v>
      </c>
      <c r="I4039">
        <v>108</v>
      </c>
      <c r="J4039">
        <v>108</v>
      </c>
      <c r="K4039">
        <v>20233</v>
      </c>
      <c r="L4039" t="s">
        <v>25</v>
      </c>
      <c r="M4039" t="s">
        <v>30</v>
      </c>
      <c r="N4039">
        <v>0</v>
      </c>
      <c r="O4039">
        <v>16480213</v>
      </c>
      <c r="P4039" t="s">
        <v>13</v>
      </c>
      <c r="Q4039" t="s">
        <v>13</v>
      </c>
    </row>
    <row r="4040" spans="1:17" x14ac:dyDescent="0.25">
      <c r="A4040">
        <v>165030051</v>
      </c>
      <c r="B4040" t="s">
        <v>2861</v>
      </c>
      <c r="C4040" t="s">
        <v>6335</v>
      </c>
      <c r="D4040" t="s">
        <v>97</v>
      </c>
      <c r="E4040">
        <v>22</v>
      </c>
      <c r="F4040" t="s">
        <v>5</v>
      </c>
      <c r="G4040" t="s">
        <v>5655</v>
      </c>
      <c r="H4040" t="s">
        <v>22</v>
      </c>
      <c r="I4040">
        <v>95</v>
      </c>
      <c r="J4040">
        <v>79</v>
      </c>
      <c r="K4040">
        <v>20233</v>
      </c>
      <c r="L4040">
        <v>20240408</v>
      </c>
      <c r="M4040" t="s">
        <v>31</v>
      </c>
      <c r="N4040">
        <v>0</v>
      </c>
      <c r="O4040">
        <v>16486959</v>
      </c>
      <c r="P4040" t="s">
        <v>13</v>
      </c>
      <c r="Q4040" t="s">
        <v>13</v>
      </c>
    </row>
    <row r="4041" spans="1:17" x14ac:dyDescent="0.25">
      <c r="A4041">
        <v>165004422</v>
      </c>
      <c r="B4041" t="s">
        <v>7665</v>
      </c>
      <c r="C4041" t="s">
        <v>622</v>
      </c>
      <c r="D4041" t="s">
        <v>97</v>
      </c>
      <c r="E4041">
        <v>22</v>
      </c>
      <c r="F4041" t="s">
        <v>5</v>
      </c>
      <c r="G4041" t="s">
        <v>5655</v>
      </c>
      <c r="H4041" t="s">
        <v>22</v>
      </c>
      <c r="I4041">
        <v>105</v>
      </c>
      <c r="J4041">
        <v>95</v>
      </c>
      <c r="K4041">
        <v>20233</v>
      </c>
      <c r="L4041" t="s">
        <v>25</v>
      </c>
      <c r="M4041" t="s">
        <v>31</v>
      </c>
      <c r="N4041">
        <v>20234</v>
      </c>
      <c r="O4041">
        <v>15205863</v>
      </c>
      <c r="P4041" t="s">
        <v>13</v>
      </c>
      <c r="Q4041" t="s">
        <v>13</v>
      </c>
    </row>
    <row r="4042" spans="1:17" x14ac:dyDescent="0.25">
      <c r="A4042">
        <v>165073156</v>
      </c>
      <c r="B4042" t="s">
        <v>7666</v>
      </c>
      <c r="C4042" t="s">
        <v>7667</v>
      </c>
      <c r="D4042" t="s">
        <v>126</v>
      </c>
      <c r="E4042">
        <v>22</v>
      </c>
      <c r="F4042" t="s">
        <v>1980</v>
      </c>
      <c r="G4042" t="s">
        <v>870</v>
      </c>
      <c r="H4042" t="s">
        <v>22</v>
      </c>
      <c r="I4042">
        <v>56</v>
      </c>
      <c r="J4042">
        <v>56</v>
      </c>
      <c r="K4042">
        <v>20233</v>
      </c>
      <c r="L4042" t="s">
        <v>25</v>
      </c>
      <c r="M4042" t="s">
        <v>31</v>
      </c>
      <c r="N4042">
        <v>20234</v>
      </c>
      <c r="O4042">
        <v>9399427</v>
      </c>
      <c r="P4042" t="s">
        <v>13</v>
      </c>
      <c r="Q4042" t="s">
        <v>13</v>
      </c>
    </row>
    <row r="4043" spans="1:17" x14ac:dyDescent="0.25">
      <c r="A4043">
        <v>164952365</v>
      </c>
      <c r="B4043" t="s">
        <v>7668</v>
      </c>
      <c r="C4043" t="s">
        <v>7669</v>
      </c>
      <c r="D4043" t="s">
        <v>68</v>
      </c>
      <c r="E4043">
        <v>22</v>
      </c>
      <c r="F4043" t="s">
        <v>32</v>
      </c>
      <c r="G4043" t="s">
        <v>5099</v>
      </c>
      <c r="H4043" t="s">
        <v>22</v>
      </c>
      <c r="I4043">
        <v>273</v>
      </c>
      <c r="J4043">
        <v>48</v>
      </c>
      <c r="K4043">
        <v>20233</v>
      </c>
      <c r="L4043">
        <v>20210401</v>
      </c>
      <c r="M4043" t="s">
        <v>31</v>
      </c>
      <c r="N4043">
        <v>20234</v>
      </c>
      <c r="O4043">
        <v>14526025</v>
      </c>
      <c r="P4043" t="s">
        <v>13</v>
      </c>
      <c r="Q4043" t="s">
        <v>13</v>
      </c>
    </row>
    <row r="4044" spans="1:17" x14ac:dyDescent="0.25">
      <c r="A4044">
        <v>164767359</v>
      </c>
      <c r="B4044" t="s">
        <v>2379</v>
      </c>
      <c r="C4044" t="s">
        <v>271</v>
      </c>
      <c r="D4044" t="s">
        <v>108</v>
      </c>
      <c r="E4044">
        <v>22</v>
      </c>
      <c r="F4044" t="s">
        <v>6</v>
      </c>
      <c r="G4044" t="s">
        <v>4369</v>
      </c>
      <c r="H4044" t="s">
        <v>22</v>
      </c>
      <c r="I4044">
        <v>448</v>
      </c>
      <c r="J4044">
        <v>221</v>
      </c>
      <c r="K4044">
        <v>20233</v>
      </c>
      <c r="L4044">
        <v>20190205</v>
      </c>
      <c r="M4044" t="s">
        <v>30</v>
      </c>
      <c r="N4044">
        <v>20234</v>
      </c>
      <c r="O4044">
        <v>16334081</v>
      </c>
      <c r="P4044" t="s">
        <v>1192</v>
      </c>
      <c r="Q4044" t="s">
        <v>13</v>
      </c>
    </row>
    <row r="4045" spans="1:17" x14ac:dyDescent="0.25">
      <c r="A4045">
        <v>164816021</v>
      </c>
      <c r="B4045" t="s">
        <v>2959</v>
      </c>
      <c r="C4045" t="s">
        <v>2960</v>
      </c>
      <c r="D4045" t="s">
        <v>97</v>
      </c>
      <c r="E4045">
        <v>22</v>
      </c>
      <c r="F4045" t="s">
        <v>6</v>
      </c>
      <c r="G4045" t="s">
        <v>782</v>
      </c>
      <c r="H4045" t="s">
        <v>22</v>
      </c>
      <c r="I4045">
        <v>378</v>
      </c>
      <c r="J4045">
        <v>356</v>
      </c>
      <c r="K4045">
        <v>20233</v>
      </c>
      <c r="L4045">
        <v>20230602</v>
      </c>
      <c r="M4045" t="s">
        <v>30</v>
      </c>
      <c r="N4045">
        <v>20234</v>
      </c>
      <c r="O4045">
        <v>9401169</v>
      </c>
      <c r="P4045" t="s">
        <v>1192</v>
      </c>
      <c r="Q4045" t="s">
        <v>13</v>
      </c>
    </row>
    <row r="4046" spans="1:17" x14ac:dyDescent="0.25">
      <c r="A4046">
        <v>164945244</v>
      </c>
      <c r="B4046" t="s">
        <v>5130</v>
      </c>
      <c r="C4046" t="s">
        <v>5131</v>
      </c>
      <c r="D4046" t="s">
        <v>108</v>
      </c>
      <c r="E4046">
        <v>22</v>
      </c>
      <c r="F4046" t="s">
        <v>32</v>
      </c>
      <c r="G4046" t="s">
        <v>2360</v>
      </c>
      <c r="H4046" t="s">
        <v>22</v>
      </c>
      <c r="I4046">
        <v>216</v>
      </c>
      <c r="J4046">
        <v>154</v>
      </c>
      <c r="K4046">
        <v>20233</v>
      </c>
      <c r="L4046">
        <v>20230619</v>
      </c>
      <c r="M4046" t="s">
        <v>30</v>
      </c>
      <c r="N4046">
        <v>0</v>
      </c>
      <c r="O4046">
        <v>16440315</v>
      </c>
      <c r="P4046" t="s">
        <v>13</v>
      </c>
      <c r="Q4046" t="s">
        <v>13</v>
      </c>
    </row>
    <row r="4047" spans="1:17" x14ac:dyDescent="0.25">
      <c r="A4047">
        <v>165071267</v>
      </c>
      <c r="B4047" t="s">
        <v>7670</v>
      </c>
      <c r="C4047" t="s">
        <v>6510</v>
      </c>
      <c r="D4047" t="s">
        <v>68</v>
      </c>
      <c r="E4047">
        <v>22</v>
      </c>
      <c r="F4047" t="s">
        <v>1980</v>
      </c>
      <c r="G4047" t="s">
        <v>2359</v>
      </c>
      <c r="H4047" t="s">
        <v>22</v>
      </c>
      <c r="I4047">
        <v>73</v>
      </c>
      <c r="J4047">
        <v>73</v>
      </c>
      <c r="K4047">
        <v>20233</v>
      </c>
      <c r="L4047">
        <v>20220112</v>
      </c>
      <c r="M4047" t="s">
        <v>30</v>
      </c>
      <c r="N4047">
        <v>0</v>
      </c>
      <c r="O4047">
        <v>16518236</v>
      </c>
      <c r="P4047" t="s">
        <v>13</v>
      </c>
      <c r="Q4047" t="s">
        <v>13</v>
      </c>
    </row>
    <row r="4048" spans="1:17" x14ac:dyDescent="0.25">
      <c r="A4048">
        <v>164842284</v>
      </c>
      <c r="B4048" t="s">
        <v>6716</v>
      </c>
      <c r="C4048" t="s">
        <v>3284</v>
      </c>
      <c r="D4048" t="s">
        <v>97</v>
      </c>
      <c r="E4048">
        <v>22</v>
      </c>
      <c r="F4048" t="s">
        <v>5</v>
      </c>
      <c r="G4048" t="s">
        <v>782</v>
      </c>
      <c r="H4048" t="s">
        <v>22</v>
      </c>
      <c r="I4048">
        <v>290</v>
      </c>
      <c r="J4048">
        <v>222</v>
      </c>
      <c r="K4048">
        <v>20233</v>
      </c>
      <c r="L4048">
        <v>20200824</v>
      </c>
      <c r="M4048" t="s">
        <v>31</v>
      </c>
      <c r="N4048">
        <v>0</v>
      </c>
      <c r="O4048">
        <v>11866134</v>
      </c>
      <c r="P4048" t="s">
        <v>13</v>
      </c>
      <c r="Q4048" t="s">
        <v>13</v>
      </c>
    </row>
    <row r="4049" spans="1:17" x14ac:dyDescent="0.25">
      <c r="A4049">
        <v>165072618</v>
      </c>
      <c r="B4049" t="s">
        <v>7671</v>
      </c>
      <c r="C4049" t="s">
        <v>6120</v>
      </c>
      <c r="D4049" t="s">
        <v>68</v>
      </c>
      <c r="E4049">
        <v>22</v>
      </c>
      <c r="F4049" t="s">
        <v>32</v>
      </c>
      <c r="G4049" t="s">
        <v>4748</v>
      </c>
      <c r="H4049" t="s">
        <v>22</v>
      </c>
      <c r="I4049">
        <v>49</v>
      </c>
      <c r="J4049">
        <v>49</v>
      </c>
      <c r="K4049">
        <v>0</v>
      </c>
      <c r="L4049" t="s">
        <v>25</v>
      </c>
      <c r="M4049" t="s">
        <v>30</v>
      </c>
      <c r="N4049">
        <v>0</v>
      </c>
      <c r="O4049">
        <v>16516744</v>
      </c>
      <c r="P4049" t="s">
        <v>13</v>
      </c>
      <c r="Q4049" t="s">
        <v>13</v>
      </c>
    </row>
    <row r="4050" spans="1:17" x14ac:dyDescent="0.25">
      <c r="A4050">
        <v>164920904</v>
      </c>
      <c r="B4050" t="s">
        <v>3619</v>
      </c>
      <c r="C4050" t="s">
        <v>3620</v>
      </c>
      <c r="D4050" t="s">
        <v>68</v>
      </c>
      <c r="E4050">
        <v>22</v>
      </c>
      <c r="F4050" t="s">
        <v>32</v>
      </c>
      <c r="G4050" t="s">
        <v>1067</v>
      </c>
      <c r="H4050" t="s">
        <v>22</v>
      </c>
      <c r="I4050">
        <v>247</v>
      </c>
      <c r="J4050">
        <v>208</v>
      </c>
      <c r="K4050">
        <v>0</v>
      </c>
      <c r="L4050" t="s">
        <v>25</v>
      </c>
      <c r="M4050" t="s">
        <v>30</v>
      </c>
      <c r="N4050">
        <v>0</v>
      </c>
      <c r="O4050">
        <v>16427679</v>
      </c>
      <c r="P4050" t="s">
        <v>13</v>
      </c>
      <c r="Q4050" t="s">
        <v>13</v>
      </c>
    </row>
    <row r="4051" spans="1:17" x14ac:dyDescent="0.25">
      <c r="A4051">
        <v>165072129</v>
      </c>
      <c r="B4051" t="s">
        <v>7672</v>
      </c>
      <c r="C4051" t="s">
        <v>7673</v>
      </c>
      <c r="D4051" t="s">
        <v>68</v>
      </c>
      <c r="E4051">
        <v>22</v>
      </c>
      <c r="F4051" t="s">
        <v>32</v>
      </c>
      <c r="G4051" t="s">
        <v>2213</v>
      </c>
      <c r="H4051" t="s">
        <v>22</v>
      </c>
      <c r="I4051">
        <v>101</v>
      </c>
      <c r="J4051">
        <v>48</v>
      </c>
      <c r="K4051">
        <v>0</v>
      </c>
      <c r="L4051" t="s">
        <v>25</v>
      </c>
      <c r="M4051" t="s">
        <v>30</v>
      </c>
      <c r="N4051">
        <v>0</v>
      </c>
      <c r="O4051">
        <v>16307489</v>
      </c>
      <c r="P4051" t="s">
        <v>13</v>
      </c>
      <c r="Q4051" t="s">
        <v>13</v>
      </c>
    </row>
    <row r="4052" spans="1:17" x14ac:dyDescent="0.25">
      <c r="A4052">
        <v>165071345</v>
      </c>
      <c r="B4052" t="s">
        <v>571</v>
      </c>
      <c r="C4052" t="s">
        <v>4917</v>
      </c>
      <c r="D4052" t="s">
        <v>68</v>
      </c>
      <c r="E4052">
        <v>22</v>
      </c>
      <c r="F4052" t="s">
        <v>1980</v>
      </c>
      <c r="G4052" t="s">
        <v>2359</v>
      </c>
      <c r="H4052" t="s">
        <v>22</v>
      </c>
      <c r="I4052">
        <v>73</v>
      </c>
      <c r="J4052">
        <v>73</v>
      </c>
      <c r="K4052">
        <v>20233</v>
      </c>
      <c r="L4052">
        <v>20230117</v>
      </c>
      <c r="M4052" t="s">
        <v>30</v>
      </c>
      <c r="N4052">
        <v>0</v>
      </c>
      <c r="O4052">
        <v>16518280</v>
      </c>
      <c r="P4052" t="s">
        <v>13</v>
      </c>
      <c r="Q4052" t="s">
        <v>13</v>
      </c>
    </row>
    <row r="4053" spans="1:17" x14ac:dyDescent="0.25">
      <c r="A4053">
        <v>165035956</v>
      </c>
      <c r="B4053" t="s">
        <v>6336</v>
      </c>
      <c r="C4053" t="s">
        <v>6337</v>
      </c>
      <c r="D4053" t="s">
        <v>68</v>
      </c>
      <c r="E4053">
        <v>22</v>
      </c>
      <c r="F4053" t="s">
        <v>32</v>
      </c>
      <c r="G4053" t="s">
        <v>4748</v>
      </c>
      <c r="H4053" t="s">
        <v>22</v>
      </c>
      <c r="I4053">
        <v>94</v>
      </c>
      <c r="J4053">
        <v>94</v>
      </c>
      <c r="K4053">
        <v>0</v>
      </c>
      <c r="L4053" t="s">
        <v>25</v>
      </c>
      <c r="M4053" t="s">
        <v>30</v>
      </c>
      <c r="N4053">
        <v>0</v>
      </c>
      <c r="O4053">
        <v>16489420</v>
      </c>
      <c r="P4053" t="s">
        <v>13</v>
      </c>
      <c r="Q4053" t="s">
        <v>13</v>
      </c>
    </row>
    <row r="4054" spans="1:17" x14ac:dyDescent="0.25">
      <c r="A4054">
        <v>165068273</v>
      </c>
      <c r="B4054" t="s">
        <v>6717</v>
      </c>
      <c r="C4054" t="s">
        <v>6718</v>
      </c>
      <c r="D4054" t="s">
        <v>97</v>
      </c>
      <c r="E4054">
        <v>22</v>
      </c>
      <c r="F4054" t="s">
        <v>6</v>
      </c>
      <c r="G4054" t="s">
        <v>1478</v>
      </c>
      <c r="H4054" t="s">
        <v>22</v>
      </c>
      <c r="I4054">
        <v>55</v>
      </c>
      <c r="J4054">
        <v>53</v>
      </c>
      <c r="K4054">
        <v>20233</v>
      </c>
      <c r="L4054">
        <v>20240125</v>
      </c>
      <c r="M4054" t="s">
        <v>30</v>
      </c>
      <c r="N4054">
        <v>0</v>
      </c>
      <c r="O4054">
        <v>16369637</v>
      </c>
      <c r="P4054" t="s">
        <v>13</v>
      </c>
      <c r="Q4054" t="s">
        <v>13</v>
      </c>
    </row>
    <row r="4055" spans="1:17" x14ac:dyDescent="0.25">
      <c r="A4055">
        <v>165032917</v>
      </c>
      <c r="B4055" t="s">
        <v>6719</v>
      </c>
      <c r="C4055" t="s">
        <v>6608</v>
      </c>
      <c r="D4055" t="s">
        <v>97</v>
      </c>
      <c r="E4055">
        <v>22</v>
      </c>
      <c r="F4055" t="s">
        <v>5</v>
      </c>
      <c r="G4055" t="s">
        <v>5655</v>
      </c>
      <c r="H4055" t="s">
        <v>22</v>
      </c>
      <c r="I4055">
        <v>61</v>
      </c>
      <c r="J4055">
        <v>49</v>
      </c>
      <c r="K4055">
        <v>0</v>
      </c>
      <c r="L4055" t="s">
        <v>25</v>
      </c>
      <c r="M4055" t="s">
        <v>31</v>
      </c>
      <c r="N4055">
        <v>20234</v>
      </c>
      <c r="O4055">
        <v>10646128</v>
      </c>
      <c r="P4055" t="s">
        <v>13</v>
      </c>
      <c r="Q4055" t="s">
        <v>13</v>
      </c>
    </row>
    <row r="4056" spans="1:17" x14ac:dyDescent="0.25">
      <c r="A4056">
        <v>164931141</v>
      </c>
      <c r="B4056" t="s">
        <v>6338</v>
      </c>
      <c r="C4056" t="s">
        <v>6339</v>
      </c>
      <c r="D4056" t="s">
        <v>68</v>
      </c>
      <c r="E4056">
        <v>22</v>
      </c>
      <c r="F4056" t="s">
        <v>6</v>
      </c>
      <c r="G4056" t="s">
        <v>870</v>
      </c>
      <c r="H4056" t="s">
        <v>22</v>
      </c>
      <c r="I4056">
        <v>234</v>
      </c>
      <c r="J4056">
        <v>234</v>
      </c>
      <c r="K4056">
        <v>20233</v>
      </c>
      <c r="L4056">
        <v>20240125</v>
      </c>
      <c r="M4056" t="s">
        <v>30</v>
      </c>
      <c r="N4056">
        <v>20234</v>
      </c>
      <c r="O4056">
        <v>16429484</v>
      </c>
      <c r="P4056" t="s">
        <v>13</v>
      </c>
      <c r="Q4056" t="s">
        <v>13</v>
      </c>
    </row>
    <row r="4057" spans="1:17" x14ac:dyDescent="0.25">
      <c r="A4057">
        <v>165071911</v>
      </c>
      <c r="B4057" t="s">
        <v>7674</v>
      </c>
      <c r="C4057" t="s">
        <v>7675</v>
      </c>
      <c r="D4057" t="s">
        <v>68</v>
      </c>
      <c r="E4057">
        <v>22</v>
      </c>
      <c r="F4057" t="s">
        <v>32</v>
      </c>
      <c r="G4057" t="s">
        <v>4748</v>
      </c>
      <c r="H4057" t="s">
        <v>22</v>
      </c>
      <c r="I4057">
        <v>50</v>
      </c>
      <c r="J4057">
        <v>50</v>
      </c>
      <c r="K4057">
        <v>20233</v>
      </c>
      <c r="L4057" t="s">
        <v>25</v>
      </c>
      <c r="M4057" t="s">
        <v>30</v>
      </c>
      <c r="N4057">
        <v>0</v>
      </c>
      <c r="O4057">
        <v>16513486</v>
      </c>
      <c r="P4057" t="s">
        <v>13</v>
      </c>
      <c r="Q4057" t="s">
        <v>13</v>
      </c>
    </row>
    <row r="4058" spans="1:17" x14ac:dyDescent="0.25">
      <c r="A4058">
        <v>164779249</v>
      </c>
      <c r="B4058" t="s">
        <v>2380</v>
      </c>
      <c r="C4058" t="s">
        <v>504</v>
      </c>
      <c r="D4058" t="s">
        <v>68</v>
      </c>
      <c r="E4058">
        <v>22</v>
      </c>
      <c r="F4058" t="s">
        <v>5</v>
      </c>
      <c r="G4058" t="s">
        <v>1478</v>
      </c>
      <c r="H4058" t="s">
        <v>22</v>
      </c>
      <c r="I4058">
        <v>433</v>
      </c>
      <c r="J4058">
        <v>172</v>
      </c>
      <c r="K4058">
        <v>20233</v>
      </c>
      <c r="L4058">
        <v>20200823</v>
      </c>
      <c r="M4058" t="s">
        <v>31</v>
      </c>
      <c r="N4058">
        <v>20234</v>
      </c>
      <c r="O4058">
        <v>16317178</v>
      </c>
      <c r="P4058" t="s">
        <v>1192</v>
      </c>
      <c r="Q4058" t="s">
        <v>13</v>
      </c>
    </row>
    <row r="4059" spans="1:17" x14ac:dyDescent="0.25">
      <c r="A4059">
        <v>165043848</v>
      </c>
      <c r="B4059" t="s">
        <v>2522</v>
      </c>
      <c r="C4059" t="s">
        <v>5705</v>
      </c>
      <c r="D4059" t="s">
        <v>68</v>
      </c>
      <c r="E4059">
        <v>22</v>
      </c>
      <c r="F4059" t="s">
        <v>6</v>
      </c>
      <c r="G4059" t="s">
        <v>1478</v>
      </c>
      <c r="H4059" t="s">
        <v>22</v>
      </c>
      <c r="I4059">
        <v>84</v>
      </c>
      <c r="J4059">
        <v>51</v>
      </c>
      <c r="K4059">
        <v>20233</v>
      </c>
      <c r="L4059">
        <v>20240304</v>
      </c>
      <c r="M4059" t="s">
        <v>31</v>
      </c>
      <c r="N4059">
        <v>20234</v>
      </c>
      <c r="O4059">
        <v>14922557</v>
      </c>
      <c r="P4059" t="s">
        <v>13</v>
      </c>
      <c r="Q4059" t="s">
        <v>13</v>
      </c>
    </row>
    <row r="4060" spans="1:17" x14ac:dyDescent="0.25">
      <c r="A4060">
        <v>164980289</v>
      </c>
      <c r="B4060" t="s">
        <v>2522</v>
      </c>
      <c r="C4060" t="s">
        <v>390</v>
      </c>
      <c r="D4060" t="s">
        <v>68</v>
      </c>
      <c r="E4060">
        <v>22</v>
      </c>
      <c r="F4060" t="s">
        <v>32</v>
      </c>
      <c r="G4060" t="s">
        <v>1067</v>
      </c>
      <c r="H4060" t="s">
        <v>22</v>
      </c>
      <c r="I4060">
        <v>172</v>
      </c>
      <c r="J4060">
        <v>172</v>
      </c>
      <c r="K4060">
        <v>0</v>
      </c>
      <c r="L4060" t="s">
        <v>25</v>
      </c>
      <c r="M4060" t="s">
        <v>30</v>
      </c>
      <c r="N4060">
        <v>20234</v>
      </c>
      <c r="O4060">
        <v>16459245</v>
      </c>
      <c r="P4060" t="s">
        <v>13</v>
      </c>
      <c r="Q4060" t="s">
        <v>13</v>
      </c>
    </row>
    <row r="4061" spans="1:17" x14ac:dyDescent="0.25">
      <c r="A4061">
        <v>165052903</v>
      </c>
      <c r="B4061" t="s">
        <v>6340</v>
      </c>
      <c r="C4061" t="s">
        <v>375</v>
      </c>
      <c r="D4061" t="s">
        <v>68</v>
      </c>
      <c r="E4061">
        <v>22</v>
      </c>
      <c r="F4061" t="s">
        <v>32</v>
      </c>
      <c r="G4061" t="s">
        <v>4748</v>
      </c>
      <c r="H4061" t="s">
        <v>22</v>
      </c>
      <c r="I4061">
        <v>74</v>
      </c>
      <c r="J4061">
        <v>74</v>
      </c>
      <c r="K4061">
        <v>0</v>
      </c>
      <c r="L4061" t="s">
        <v>25</v>
      </c>
      <c r="M4061" t="s">
        <v>30</v>
      </c>
      <c r="N4061">
        <v>0</v>
      </c>
      <c r="O4061">
        <v>16503363</v>
      </c>
      <c r="P4061" t="s">
        <v>13</v>
      </c>
      <c r="Q4061" t="s">
        <v>13</v>
      </c>
    </row>
    <row r="4062" spans="1:17" x14ac:dyDescent="0.25">
      <c r="A4062">
        <v>164914798</v>
      </c>
      <c r="B4062" t="s">
        <v>3989</v>
      </c>
      <c r="C4062" t="s">
        <v>306</v>
      </c>
      <c r="D4062" t="s">
        <v>3990</v>
      </c>
      <c r="E4062">
        <v>22</v>
      </c>
      <c r="F4062" t="s">
        <v>6</v>
      </c>
      <c r="G4062" t="s">
        <v>4369</v>
      </c>
      <c r="H4062" t="s">
        <v>22</v>
      </c>
      <c r="I4062">
        <v>256</v>
      </c>
      <c r="J4062">
        <v>153</v>
      </c>
      <c r="K4062">
        <v>20233</v>
      </c>
      <c r="L4062">
        <v>20230610</v>
      </c>
      <c r="M4062" t="s">
        <v>31</v>
      </c>
      <c r="N4062">
        <v>20234</v>
      </c>
      <c r="O4062">
        <v>16328805</v>
      </c>
      <c r="P4062" t="s">
        <v>13</v>
      </c>
      <c r="Q4062" t="s">
        <v>13</v>
      </c>
    </row>
    <row r="4063" spans="1:17" x14ac:dyDescent="0.25">
      <c r="A4063">
        <v>165059655</v>
      </c>
      <c r="B4063" t="s">
        <v>470</v>
      </c>
      <c r="C4063" t="s">
        <v>6720</v>
      </c>
      <c r="D4063" t="s">
        <v>68</v>
      </c>
      <c r="E4063">
        <v>22</v>
      </c>
      <c r="F4063" t="s">
        <v>32</v>
      </c>
      <c r="G4063" t="s">
        <v>3223</v>
      </c>
      <c r="H4063" t="s">
        <v>22</v>
      </c>
      <c r="I4063">
        <v>74</v>
      </c>
      <c r="J4063">
        <v>63</v>
      </c>
      <c r="K4063">
        <v>20233</v>
      </c>
      <c r="L4063">
        <v>20230911</v>
      </c>
      <c r="M4063" t="s">
        <v>30</v>
      </c>
      <c r="N4063">
        <v>0</v>
      </c>
      <c r="O4063">
        <v>16490090</v>
      </c>
      <c r="P4063" t="s">
        <v>13</v>
      </c>
      <c r="Q4063" t="s">
        <v>13</v>
      </c>
    </row>
    <row r="4064" spans="1:17" x14ac:dyDescent="0.25">
      <c r="A4064">
        <v>164783770</v>
      </c>
      <c r="B4064" t="s">
        <v>4657</v>
      </c>
      <c r="C4064" t="s">
        <v>391</v>
      </c>
      <c r="D4064" t="s">
        <v>97</v>
      </c>
      <c r="E4064">
        <v>22</v>
      </c>
      <c r="F4064" t="s">
        <v>32</v>
      </c>
      <c r="G4064" t="s">
        <v>2360</v>
      </c>
      <c r="H4064" t="s">
        <v>22</v>
      </c>
      <c r="I4064">
        <v>425</v>
      </c>
      <c r="J4064">
        <v>182</v>
      </c>
      <c r="K4064">
        <v>20233</v>
      </c>
      <c r="L4064">
        <v>20220801</v>
      </c>
      <c r="M4064" t="s">
        <v>30</v>
      </c>
      <c r="N4064">
        <v>20234</v>
      </c>
      <c r="O4064">
        <v>15357539</v>
      </c>
      <c r="P4064" t="s">
        <v>1192</v>
      </c>
      <c r="Q4064" t="s">
        <v>13</v>
      </c>
    </row>
    <row r="4065" spans="1:17" x14ac:dyDescent="0.25">
      <c r="A4065">
        <v>165047646</v>
      </c>
      <c r="B4065" t="s">
        <v>6341</v>
      </c>
      <c r="C4065" t="s">
        <v>2986</v>
      </c>
      <c r="D4065" t="s">
        <v>71</v>
      </c>
      <c r="E4065">
        <v>22</v>
      </c>
      <c r="F4065" t="s">
        <v>32</v>
      </c>
      <c r="G4065" t="s">
        <v>5099</v>
      </c>
      <c r="H4065" t="s">
        <v>22</v>
      </c>
      <c r="I4065">
        <v>84</v>
      </c>
      <c r="J4065">
        <v>74</v>
      </c>
      <c r="K4065">
        <v>0</v>
      </c>
      <c r="L4065">
        <v>20220525</v>
      </c>
      <c r="M4065" t="s">
        <v>30</v>
      </c>
      <c r="N4065">
        <v>0</v>
      </c>
      <c r="O4065">
        <v>16094053</v>
      </c>
      <c r="P4065" t="s">
        <v>13</v>
      </c>
      <c r="Q4065" t="s">
        <v>13</v>
      </c>
    </row>
    <row r="4066" spans="1:17" x14ac:dyDescent="0.25">
      <c r="A4066">
        <v>165058760</v>
      </c>
      <c r="B4066" t="s">
        <v>7676</v>
      </c>
      <c r="C4066" t="s">
        <v>7677</v>
      </c>
      <c r="D4066" t="s">
        <v>68</v>
      </c>
      <c r="E4066">
        <v>22</v>
      </c>
      <c r="F4066" t="s">
        <v>32</v>
      </c>
      <c r="G4066" t="s">
        <v>2213</v>
      </c>
      <c r="H4066" t="s">
        <v>22</v>
      </c>
      <c r="I4066">
        <v>67</v>
      </c>
      <c r="J4066">
        <v>48</v>
      </c>
      <c r="K4066">
        <v>20233</v>
      </c>
      <c r="L4066">
        <v>20210617</v>
      </c>
      <c r="M4066" t="s">
        <v>31</v>
      </c>
      <c r="N4066">
        <v>0</v>
      </c>
      <c r="O4066">
        <v>16330102</v>
      </c>
      <c r="P4066" t="s">
        <v>13</v>
      </c>
      <c r="Q4066" t="s">
        <v>13</v>
      </c>
    </row>
    <row r="4067" spans="1:17" x14ac:dyDescent="0.25">
      <c r="A4067">
        <v>164944588</v>
      </c>
      <c r="B4067" t="s">
        <v>4772</v>
      </c>
      <c r="C4067" t="s">
        <v>1749</v>
      </c>
      <c r="D4067" t="s">
        <v>108</v>
      </c>
      <c r="E4067">
        <v>22</v>
      </c>
      <c r="F4067" t="s">
        <v>6</v>
      </c>
      <c r="G4067" t="s">
        <v>4369</v>
      </c>
      <c r="H4067" t="s">
        <v>22</v>
      </c>
      <c r="I4067">
        <v>217</v>
      </c>
      <c r="J4067">
        <v>186</v>
      </c>
      <c r="K4067">
        <v>20233</v>
      </c>
      <c r="L4067" t="s">
        <v>25</v>
      </c>
      <c r="M4067" t="s">
        <v>31</v>
      </c>
      <c r="N4067">
        <v>20234</v>
      </c>
      <c r="O4067">
        <v>9485304</v>
      </c>
      <c r="P4067" t="s">
        <v>13</v>
      </c>
      <c r="Q4067" t="s">
        <v>13</v>
      </c>
    </row>
    <row r="4068" spans="1:17" x14ac:dyDescent="0.25">
      <c r="A4068">
        <v>164987542</v>
      </c>
      <c r="B4068" t="s">
        <v>4773</v>
      </c>
      <c r="C4068" t="s">
        <v>319</v>
      </c>
      <c r="D4068" t="s">
        <v>68</v>
      </c>
      <c r="E4068">
        <v>22</v>
      </c>
      <c r="F4068" t="s">
        <v>32</v>
      </c>
      <c r="G4068" t="s">
        <v>4748</v>
      </c>
      <c r="H4068" t="s">
        <v>22</v>
      </c>
      <c r="I4068">
        <v>159</v>
      </c>
      <c r="J4068">
        <v>159</v>
      </c>
      <c r="K4068">
        <v>20233</v>
      </c>
      <c r="L4068">
        <v>20220609</v>
      </c>
      <c r="M4068" t="s">
        <v>30</v>
      </c>
      <c r="N4068">
        <v>20234</v>
      </c>
      <c r="O4068">
        <v>16459656</v>
      </c>
      <c r="P4068" t="s">
        <v>13</v>
      </c>
      <c r="Q4068" t="s">
        <v>13</v>
      </c>
    </row>
    <row r="4069" spans="1:17" x14ac:dyDescent="0.25">
      <c r="A4069">
        <v>164717045</v>
      </c>
      <c r="B4069" t="s">
        <v>357</v>
      </c>
      <c r="C4069" t="s">
        <v>2230</v>
      </c>
      <c r="D4069" t="s">
        <v>68</v>
      </c>
      <c r="E4069">
        <v>22</v>
      </c>
      <c r="F4069" t="s">
        <v>32</v>
      </c>
      <c r="G4069" t="s">
        <v>5108</v>
      </c>
      <c r="H4069" t="s">
        <v>22</v>
      </c>
      <c r="I4069">
        <v>522</v>
      </c>
      <c r="J4069">
        <v>21</v>
      </c>
      <c r="K4069">
        <v>20233</v>
      </c>
      <c r="L4069">
        <v>20230609</v>
      </c>
      <c r="M4069" t="s">
        <v>31</v>
      </c>
      <c r="N4069">
        <v>0</v>
      </c>
      <c r="O4069">
        <v>15190016</v>
      </c>
      <c r="P4069" t="s">
        <v>1192</v>
      </c>
      <c r="Q4069" t="s">
        <v>13</v>
      </c>
    </row>
    <row r="4070" spans="1:17" x14ac:dyDescent="0.25">
      <c r="A4070">
        <v>164765869</v>
      </c>
      <c r="B4070" t="s">
        <v>1685</v>
      </c>
      <c r="C4070" t="s">
        <v>1421</v>
      </c>
      <c r="D4070" t="s">
        <v>97</v>
      </c>
      <c r="E4070">
        <v>22</v>
      </c>
      <c r="F4070" t="s">
        <v>5</v>
      </c>
      <c r="G4070" t="s">
        <v>4369</v>
      </c>
      <c r="H4070" t="s">
        <v>22</v>
      </c>
      <c r="I4070">
        <v>452</v>
      </c>
      <c r="J4070">
        <v>419</v>
      </c>
      <c r="K4070">
        <v>0</v>
      </c>
      <c r="L4070">
        <v>20230411</v>
      </c>
      <c r="M4070" t="s">
        <v>31</v>
      </c>
      <c r="N4070">
        <v>0</v>
      </c>
      <c r="O4070">
        <v>13946865</v>
      </c>
      <c r="P4070" t="s">
        <v>1192</v>
      </c>
      <c r="Q4070" t="s">
        <v>1192</v>
      </c>
    </row>
    <row r="4071" spans="1:17" x14ac:dyDescent="0.25">
      <c r="A4071">
        <v>164911003</v>
      </c>
      <c r="B4071" t="s">
        <v>1398</v>
      </c>
      <c r="C4071" t="s">
        <v>477</v>
      </c>
      <c r="D4071" t="s">
        <v>108</v>
      </c>
      <c r="E4071">
        <v>22</v>
      </c>
      <c r="F4071" t="s">
        <v>6</v>
      </c>
      <c r="G4071" t="s">
        <v>4369</v>
      </c>
      <c r="H4071" t="s">
        <v>22</v>
      </c>
      <c r="I4071">
        <v>259</v>
      </c>
      <c r="J4071">
        <v>228</v>
      </c>
      <c r="K4071">
        <v>20233</v>
      </c>
      <c r="L4071">
        <v>20181206</v>
      </c>
      <c r="M4071" t="s">
        <v>30</v>
      </c>
      <c r="N4071">
        <v>20234</v>
      </c>
      <c r="O4071">
        <v>13987237</v>
      </c>
      <c r="P4071" t="s">
        <v>13</v>
      </c>
      <c r="Q4071" t="s">
        <v>13</v>
      </c>
    </row>
    <row r="4072" spans="1:17" x14ac:dyDescent="0.25">
      <c r="A4072">
        <v>164673079</v>
      </c>
      <c r="B4072" t="s">
        <v>1685</v>
      </c>
      <c r="C4072" t="s">
        <v>3621</v>
      </c>
      <c r="D4072" t="s">
        <v>68</v>
      </c>
      <c r="E4072">
        <v>22</v>
      </c>
      <c r="F4072" t="s">
        <v>6</v>
      </c>
      <c r="G4072" t="s">
        <v>2359</v>
      </c>
      <c r="H4072" t="s">
        <v>22</v>
      </c>
      <c r="I4072">
        <v>584</v>
      </c>
      <c r="J4072">
        <v>545</v>
      </c>
      <c r="K4072">
        <v>0</v>
      </c>
      <c r="L4072">
        <v>20231104</v>
      </c>
      <c r="M4072" t="s">
        <v>31</v>
      </c>
      <c r="N4072">
        <v>20234</v>
      </c>
      <c r="O4072">
        <v>15007552</v>
      </c>
      <c r="P4072" t="s">
        <v>1193</v>
      </c>
      <c r="Q4072" t="s">
        <v>1192</v>
      </c>
    </row>
    <row r="4073" spans="1:17" x14ac:dyDescent="0.25">
      <c r="A4073">
        <v>164896503</v>
      </c>
      <c r="B4073" t="s">
        <v>3991</v>
      </c>
      <c r="C4073" t="s">
        <v>3992</v>
      </c>
      <c r="D4073" t="s">
        <v>97</v>
      </c>
      <c r="E4073">
        <v>22</v>
      </c>
      <c r="F4073" t="s">
        <v>6</v>
      </c>
      <c r="G4073" t="s">
        <v>5655</v>
      </c>
      <c r="H4073" t="s">
        <v>22</v>
      </c>
      <c r="I4073">
        <v>250</v>
      </c>
      <c r="J4073">
        <v>228</v>
      </c>
      <c r="K4073">
        <v>0</v>
      </c>
      <c r="L4073">
        <v>20240122</v>
      </c>
      <c r="M4073" t="s">
        <v>31</v>
      </c>
      <c r="N4073">
        <v>20234</v>
      </c>
      <c r="O4073">
        <v>10741170</v>
      </c>
      <c r="P4073" t="s">
        <v>13</v>
      </c>
      <c r="Q4073" t="s">
        <v>13</v>
      </c>
    </row>
    <row r="4074" spans="1:17" x14ac:dyDescent="0.25">
      <c r="A4074">
        <v>164916668</v>
      </c>
      <c r="B4074" t="s">
        <v>3993</v>
      </c>
      <c r="C4074" t="s">
        <v>3994</v>
      </c>
      <c r="D4074" t="s">
        <v>108</v>
      </c>
      <c r="E4074">
        <v>22</v>
      </c>
      <c r="F4074" t="s">
        <v>32</v>
      </c>
      <c r="G4074" t="s">
        <v>5107</v>
      </c>
      <c r="H4074" t="s">
        <v>22</v>
      </c>
      <c r="I4074">
        <v>280</v>
      </c>
      <c r="J4074">
        <v>239</v>
      </c>
      <c r="K4074">
        <v>20233</v>
      </c>
      <c r="L4074" t="s">
        <v>25</v>
      </c>
      <c r="M4074" t="s">
        <v>30</v>
      </c>
      <c r="N4074">
        <v>20234</v>
      </c>
      <c r="O4074">
        <v>16246597</v>
      </c>
      <c r="P4074" t="s">
        <v>13</v>
      </c>
      <c r="Q4074" t="s">
        <v>13</v>
      </c>
    </row>
    <row r="4075" spans="1:17" x14ac:dyDescent="0.25">
      <c r="A4075">
        <v>164682492</v>
      </c>
      <c r="B4075" t="s">
        <v>1860</v>
      </c>
      <c r="C4075" t="s">
        <v>292</v>
      </c>
      <c r="D4075" t="s">
        <v>68</v>
      </c>
      <c r="E4075">
        <v>22</v>
      </c>
      <c r="F4075" t="s">
        <v>32</v>
      </c>
      <c r="G4075" t="s">
        <v>1066</v>
      </c>
      <c r="H4075" t="s">
        <v>22</v>
      </c>
      <c r="I4075">
        <v>574</v>
      </c>
      <c r="J4075">
        <v>574</v>
      </c>
      <c r="K4075">
        <v>0</v>
      </c>
      <c r="L4075">
        <v>20240112</v>
      </c>
      <c r="M4075" t="s">
        <v>30</v>
      </c>
      <c r="N4075">
        <v>0</v>
      </c>
      <c r="O4075">
        <v>16291921</v>
      </c>
      <c r="P4075" t="s">
        <v>1193</v>
      </c>
      <c r="Q4075" t="s">
        <v>1193</v>
      </c>
    </row>
    <row r="4076" spans="1:17" x14ac:dyDescent="0.25">
      <c r="A4076">
        <v>165064905</v>
      </c>
      <c r="B4076" t="s">
        <v>221</v>
      </c>
      <c r="C4076" t="s">
        <v>7678</v>
      </c>
      <c r="D4076" t="s">
        <v>68</v>
      </c>
      <c r="E4076">
        <v>22</v>
      </c>
      <c r="F4076" t="s">
        <v>6</v>
      </c>
      <c r="G4076" t="s">
        <v>1478</v>
      </c>
      <c r="H4076" t="s">
        <v>22</v>
      </c>
      <c r="I4076">
        <v>60</v>
      </c>
      <c r="J4076">
        <v>34</v>
      </c>
      <c r="K4076">
        <v>0</v>
      </c>
      <c r="L4076">
        <v>20220718</v>
      </c>
      <c r="M4076" t="s">
        <v>31</v>
      </c>
      <c r="N4076">
        <v>0</v>
      </c>
      <c r="O4076">
        <v>9520683</v>
      </c>
      <c r="P4076" t="s">
        <v>13</v>
      </c>
      <c r="Q4076" t="s">
        <v>13</v>
      </c>
    </row>
    <row r="4077" spans="1:17" x14ac:dyDescent="0.25">
      <c r="A4077">
        <v>164983419</v>
      </c>
      <c r="B4077" t="s">
        <v>221</v>
      </c>
      <c r="C4077" t="s">
        <v>5664</v>
      </c>
      <c r="D4077" t="s">
        <v>68</v>
      </c>
      <c r="E4077">
        <v>22</v>
      </c>
      <c r="F4077" t="s">
        <v>6</v>
      </c>
      <c r="G4077" t="s">
        <v>4361</v>
      </c>
      <c r="H4077" t="s">
        <v>22</v>
      </c>
      <c r="I4077">
        <v>167</v>
      </c>
      <c r="J4077">
        <v>119</v>
      </c>
      <c r="K4077">
        <v>0</v>
      </c>
      <c r="L4077">
        <v>20211021</v>
      </c>
      <c r="M4077" t="s">
        <v>30</v>
      </c>
      <c r="N4077">
        <v>0</v>
      </c>
      <c r="O4077">
        <v>12096342</v>
      </c>
      <c r="P4077" t="s">
        <v>13</v>
      </c>
      <c r="Q4077" t="s">
        <v>13</v>
      </c>
    </row>
    <row r="4078" spans="1:17" x14ac:dyDescent="0.25">
      <c r="A4078">
        <v>164812420</v>
      </c>
      <c r="B4078" t="s">
        <v>221</v>
      </c>
      <c r="C4078" t="s">
        <v>134</v>
      </c>
      <c r="D4078" t="s">
        <v>108</v>
      </c>
      <c r="E4078">
        <v>22</v>
      </c>
      <c r="F4078" t="s">
        <v>6</v>
      </c>
      <c r="G4078" t="s">
        <v>890</v>
      </c>
      <c r="H4078" t="s">
        <v>22</v>
      </c>
      <c r="I4078">
        <v>385</v>
      </c>
      <c r="J4078">
        <v>208</v>
      </c>
      <c r="K4078">
        <v>20233</v>
      </c>
      <c r="L4078" t="s">
        <v>25</v>
      </c>
      <c r="M4078" t="s">
        <v>31</v>
      </c>
      <c r="N4078">
        <v>20234</v>
      </c>
      <c r="O4078">
        <v>12723870</v>
      </c>
      <c r="P4078" t="s">
        <v>1192</v>
      </c>
      <c r="Q4078" t="s">
        <v>13</v>
      </c>
    </row>
    <row r="4079" spans="1:17" x14ac:dyDescent="0.25">
      <c r="A4079">
        <v>164918420</v>
      </c>
      <c r="B4079" t="s">
        <v>274</v>
      </c>
      <c r="C4079" t="s">
        <v>496</v>
      </c>
      <c r="D4079" t="s">
        <v>97</v>
      </c>
      <c r="E4079">
        <v>22</v>
      </c>
      <c r="F4079" t="s">
        <v>6</v>
      </c>
      <c r="G4079" t="s">
        <v>782</v>
      </c>
      <c r="H4079" t="s">
        <v>22</v>
      </c>
      <c r="I4079">
        <v>251</v>
      </c>
      <c r="J4079">
        <v>248</v>
      </c>
      <c r="K4079">
        <v>20233</v>
      </c>
      <c r="L4079">
        <v>20231204</v>
      </c>
      <c r="M4079" t="s">
        <v>31</v>
      </c>
      <c r="N4079">
        <v>20234</v>
      </c>
      <c r="O4079">
        <v>13765624</v>
      </c>
      <c r="P4079" t="s">
        <v>13</v>
      </c>
      <c r="Q4079" t="s">
        <v>13</v>
      </c>
    </row>
    <row r="4080" spans="1:17" x14ac:dyDescent="0.25">
      <c r="A4080">
        <v>164902649</v>
      </c>
      <c r="B4080" t="s">
        <v>221</v>
      </c>
      <c r="C4080" t="s">
        <v>3995</v>
      </c>
      <c r="D4080" t="s">
        <v>68</v>
      </c>
      <c r="E4080">
        <v>22</v>
      </c>
      <c r="F4080" t="s">
        <v>6</v>
      </c>
      <c r="G4080" t="s">
        <v>4360</v>
      </c>
      <c r="H4080" t="s">
        <v>22</v>
      </c>
      <c r="I4080">
        <v>269</v>
      </c>
      <c r="J4080">
        <v>195</v>
      </c>
      <c r="K4080">
        <v>0</v>
      </c>
      <c r="L4080" t="s">
        <v>25</v>
      </c>
      <c r="M4080" t="s">
        <v>30</v>
      </c>
      <c r="N4080">
        <v>0</v>
      </c>
      <c r="O4080">
        <v>14093195</v>
      </c>
      <c r="P4080" t="s">
        <v>13</v>
      </c>
      <c r="Q4080" t="s">
        <v>13</v>
      </c>
    </row>
    <row r="4081" spans="1:17" x14ac:dyDescent="0.25">
      <c r="A4081">
        <v>164913728</v>
      </c>
      <c r="B4081" t="s">
        <v>221</v>
      </c>
      <c r="C4081" t="s">
        <v>2340</v>
      </c>
      <c r="D4081" t="s">
        <v>68</v>
      </c>
      <c r="E4081">
        <v>22</v>
      </c>
      <c r="F4081" t="s">
        <v>6</v>
      </c>
      <c r="G4081" t="s">
        <v>890</v>
      </c>
      <c r="H4081" t="s">
        <v>22</v>
      </c>
      <c r="I4081">
        <v>257</v>
      </c>
      <c r="J4081">
        <v>144</v>
      </c>
      <c r="K4081">
        <v>20233</v>
      </c>
      <c r="L4081">
        <v>20220912</v>
      </c>
      <c r="M4081" t="s">
        <v>30</v>
      </c>
      <c r="N4081">
        <v>20234</v>
      </c>
      <c r="O4081">
        <v>14613507</v>
      </c>
      <c r="P4081" t="s">
        <v>13</v>
      </c>
      <c r="Q4081" t="s">
        <v>13</v>
      </c>
    </row>
    <row r="4082" spans="1:17" x14ac:dyDescent="0.25">
      <c r="A4082">
        <v>164914768</v>
      </c>
      <c r="B4082" t="s">
        <v>221</v>
      </c>
      <c r="C4082" t="s">
        <v>3996</v>
      </c>
      <c r="D4082" t="s">
        <v>68</v>
      </c>
      <c r="E4082">
        <v>22</v>
      </c>
      <c r="F4082" t="s">
        <v>6</v>
      </c>
      <c r="G4082" t="s">
        <v>890</v>
      </c>
      <c r="H4082" t="s">
        <v>22</v>
      </c>
      <c r="I4082">
        <v>256</v>
      </c>
      <c r="J4082">
        <v>221</v>
      </c>
      <c r="K4082">
        <v>20233</v>
      </c>
      <c r="L4082">
        <v>20230901</v>
      </c>
      <c r="M4082" t="s">
        <v>30</v>
      </c>
      <c r="N4082">
        <v>20234</v>
      </c>
      <c r="O4082">
        <v>14798175</v>
      </c>
      <c r="P4082" t="s">
        <v>13</v>
      </c>
      <c r="Q4082" t="s">
        <v>13</v>
      </c>
    </row>
    <row r="4083" spans="1:17" x14ac:dyDescent="0.25">
      <c r="A4083">
        <v>164576422</v>
      </c>
      <c r="B4083" t="s">
        <v>274</v>
      </c>
      <c r="C4083" t="s">
        <v>1481</v>
      </c>
      <c r="D4083" t="s">
        <v>97</v>
      </c>
      <c r="E4083">
        <v>22</v>
      </c>
      <c r="F4083" t="s">
        <v>6</v>
      </c>
      <c r="G4083" t="s">
        <v>890</v>
      </c>
      <c r="H4083" t="s">
        <v>22</v>
      </c>
      <c r="I4083">
        <v>747</v>
      </c>
      <c r="J4083">
        <v>606</v>
      </c>
      <c r="K4083">
        <v>20233</v>
      </c>
      <c r="L4083">
        <v>20230914</v>
      </c>
      <c r="M4083" t="s">
        <v>31</v>
      </c>
      <c r="N4083">
        <v>20234</v>
      </c>
      <c r="O4083">
        <v>15876860</v>
      </c>
      <c r="P4083" t="s">
        <v>14</v>
      </c>
      <c r="Q4083" t="s">
        <v>1193</v>
      </c>
    </row>
    <row r="4084" spans="1:17" x14ac:dyDescent="0.25">
      <c r="A4084">
        <v>165060954</v>
      </c>
      <c r="B4084" t="s">
        <v>221</v>
      </c>
      <c r="C4084" t="s">
        <v>6721</v>
      </c>
      <c r="D4084" t="s">
        <v>68</v>
      </c>
      <c r="E4084">
        <v>22</v>
      </c>
      <c r="F4084" t="s">
        <v>32</v>
      </c>
      <c r="G4084" t="s">
        <v>4748</v>
      </c>
      <c r="H4084" t="s">
        <v>22</v>
      </c>
      <c r="I4084">
        <v>63</v>
      </c>
      <c r="J4084">
        <v>63</v>
      </c>
      <c r="K4084">
        <v>0</v>
      </c>
      <c r="L4084" t="s">
        <v>25</v>
      </c>
      <c r="M4084" t="s">
        <v>30</v>
      </c>
      <c r="N4084">
        <v>0</v>
      </c>
      <c r="O4084">
        <v>16509377</v>
      </c>
      <c r="P4084" t="s">
        <v>13</v>
      </c>
      <c r="Q4084" t="s">
        <v>13</v>
      </c>
    </row>
    <row r="4085" spans="1:17" x14ac:dyDescent="0.25">
      <c r="A4085">
        <v>165052704</v>
      </c>
      <c r="B4085" t="s">
        <v>6342</v>
      </c>
      <c r="C4085" t="s">
        <v>849</v>
      </c>
      <c r="D4085" t="s">
        <v>68</v>
      </c>
      <c r="E4085">
        <v>22</v>
      </c>
      <c r="F4085" t="s">
        <v>32</v>
      </c>
      <c r="G4085" t="s">
        <v>4748</v>
      </c>
      <c r="H4085" t="s">
        <v>22</v>
      </c>
      <c r="I4085">
        <v>74</v>
      </c>
      <c r="J4085">
        <v>74</v>
      </c>
      <c r="K4085">
        <v>20233</v>
      </c>
      <c r="L4085" t="s">
        <v>25</v>
      </c>
      <c r="M4085" t="s">
        <v>30</v>
      </c>
      <c r="N4085">
        <v>0</v>
      </c>
      <c r="O4085">
        <v>16499531</v>
      </c>
      <c r="P4085" t="s">
        <v>13</v>
      </c>
      <c r="Q4085" t="s">
        <v>13</v>
      </c>
    </row>
    <row r="4086" spans="1:17" x14ac:dyDescent="0.25">
      <c r="A4086">
        <v>164590255</v>
      </c>
      <c r="B4086" t="s">
        <v>1415</v>
      </c>
      <c r="C4086" t="s">
        <v>1416</v>
      </c>
      <c r="D4086" t="s">
        <v>108</v>
      </c>
      <c r="E4086">
        <v>22</v>
      </c>
      <c r="F4086" t="s">
        <v>6</v>
      </c>
      <c r="G4086" t="s">
        <v>4369</v>
      </c>
      <c r="H4086" t="s">
        <v>22</v>
      </c>
      <c r="I4086">
        <v>724</v>
      </c>
      <c r="J4086">
        <v>616</v>
      </c>
      <c r="K4086">
        <v>20233</v>
      </c>
      <c r="L4086">
        <v>20220110</v>
      </c>
      <c r="M4086" t="s">
        <v>31</v>
      </c>
      <c r="N4086">
        <v>0</v>
      </c>
      <c r="O4086">
        <v>10697663</v>
      </c>
      <c r="P4086" t="s">
        <v>1193</v>
      </c>
      <c r="Q4086" t="s">
        <v>1193</v>
      </c>
    </row>
    <row r="4087" spans="1:17" x14ac:dyDescent="0.25">
      <c r="A4087">
        <v>164623292</v>
      </c>
      <c r="B4087" t="s">
        <v>1616</v>
      </c>
      <c r="C4087" t="s">
        <v>134</v>
      </c>
      <c r="D4087" t="s">
        <v>97</v>
      </c>
      <c r="E4087">
        <v>22</v>
      </c>
      <c r="F4087" t="s">
        <v>6</v>
      </c>
      <c r="G4087" t="s">
        <v>4361</v>
      </c>
      <c r="H4087" t="s">
        <v>22</v>
      </c>
      <c r="I4087">
        <v>658</v>
      </c>
      <c r="J4087">
        <v>623</v>
      </c>
      <c r="K4087">
        <v>0</v>
      </c>
      <c r="L4087">
        <v>20220426</v>
      </c>
      <c r="M4087" t="s">
        <v>31</v>
      </c>
      <c r="N4087">
        <v>0</v>
      </c>
      <c r="O4087">
        <v>11875936</v>
      </c>
      <c r="P4087" t="s">
        <v>1193</v>
      </c>
      <c r="Q4087" t="s">
        <v>1193</v>
      </c>
    </row>
    <row r="4088" spans="1:17" x14ac:dyDescent="0.25">
      <c r="A4088">
        <v>164699483</v>
      </c>
      <c r="B4088" t="s">
        <v>1617</v>
      </c>
      <c r="C4088" t="s">
        <v>2045</v>
      </c>
      <c r="D4088" t="s">
        <v>97</v>
      </c>
      <c r="E4088">
        <v>22</v>
      </c>
      <c r="F4088" t="s">
        <v>5</v>
      </c>
      <c r="G4088" t="s">
        <v>782</v>
      </c>
      <c r="H4088" t="s">
        <v>22</v>
      </c>
      <c r="I4088">
        <v>539</v>
      </c>
      <c r="J4088">
        <v>11</v>
      </c>
      <c r="K4088">
        <v>20233</v>
      </c>
      <c r="L4088">
        <v>20231116</v>
      </c>
      <c r="M4088" t="s">
        <v>31</v>
      </c>
      <c r="N4088">
        <v>20234</v>
      </c>
      <c r="O4088">
        <v>8043227</v>
      </c>
      <c r="P4088" t="s">
        <v>1192</v>
      </c>
      <c r="Q4088" t="s">
        <v>13</v>
      </c>
    </row>
    <row r="4089" spans="1:17" x14ac:dyDescent="0.25">
      <c r="A4089">
        <v>164636394</v>
      </c>
      <c r="B4089" t="s">
        <v>1617</v>
      </c>
      <c r="C4089" t="s">
        <v>707</v>
      </c>
      <c r="D4089" t="s">
        <v>97</v>
      </c>
      <c r="E4089">
        <v>22</v>
      </c>
      <c r="F4089" t="s">
        <v>6</v>
      </c>
      <c r="G4089" t="s">
        <v>4369</v>
      </c>
      <c r="H4089" t="s">
        <v>22</v>
      </c>
      <c r="I4089">
        <v>640</v>
      </c>
      <c r="J4089">
        <v>508</v>
      </c>
      <c r="K4089">
        <v>20233</v>
      </c>
      <c r="L4089">
        <v>20180917</v>
      </c>
      <c r="M4089" t="s">
        <v>31</v>
      </c>
      <c r="N4089">
        <v>20234</v>
      </c>
      <c r="O4089">
        <v>11511194</v>
      </c>
      <c r="P4089" t="s">
        <v>1193</v>
      </c>
      <c r="Q4089" t="s">
        <v>1192</v>
      </c>
    </row>
    <row r="4090" spans="1:17" x14ac:dyDescent="0.25">
      <c r="A4090">
        <v>165060925</v>
      </c>
      <c r="B4090" t="s">
        <v>6722</v>
      </c>
      <c r="C4090" t="s">
        <v>6723</v>
      </c>
      <c r="D4090" t="s">
        <v>68</v>
      </c>
      <c r="E4090">
        <v>22</v>
      </c>
      <c r="F4090" t="s">
        <v>32</v>
      </c>
      <c r="G4090" t="s">
        <v>4748</v>
      </c>
      <c r="H4090" t="s">
        <v>22</v>
      </c>
      <c r="I4090">
        <v>63</v>
      </c>
      <c r="J4090">
        <v>63</v>
      </c>
      <c r="K4090">
        <v>20233</v>
      </c>
      <c r="L4090">
        <v>20220718</v>
      </c>
      <c r="M4090" t="s">
        <v>30</v>
      </c>
      <c r="N4090">
        <v>0</v>
      </c>
      <c r="O4090">
        <v>16509366</v>
      </c>
      <c r="P4090" t="s">
        <v>13</v>
      </c>
      <c r="Q4090" t="s">
        <v>13</v>
      </c>
    </row>
    <row r="4091" spans="1:17" x14ac:dyDescent="0.25">
      <c r="A4091">
        <v>164783834</v>
      </c>
      <c r="B4091" t="s">
        <v>4774</v>
      </c>
      <c r="C4091" t="s">
        <v>4775</v>
      </c>
      <c r="D4091" t="s">
        <v>108</v>
      </c>
      <c r="E4091">
        <v>22</v>
      </c>
      <c r="F4091" t="s">
        <v>32</v>
      </c>
      <c r="G4091" t="s">
        <v>2360</v>
      </c>
      <c r="H4091" t="s">
        <v>22</v>
      </c>
      <c r="I4091">
        <v>425</v>
      </c>
      <c r="J4091">
        <v>182</v>
      </c>
      <c r="K4091">
        <v>0</v>
      </c>
      <c r="L4091">
        <v>20200311</v>
      </c>
      <c r="M4091" t="s">
        <v>30</v>
      </c>
      <c r="N4091">
        <v>0</v>
      </c>
      <c r="O4091">
        <v>16314973</v>
      </c>
      <c r="P4091" t="s">
        <v>1192</v>
      </c>
      <c r="Q4091" t="s">
        <v>13</v>
      </c>
    </row>
    <row r="4092" spans="1:17" x14ac:dyDescent="0.25">
      <c r="A4092">
        <v>164831896</v>
      </c>
      <c r="B4092" t="s">
        <v>3622</v>
      </c>
      <c r="C4092" t="s">
        <v>2005</v>
      </c>
      <c r="D4092" t="s">
        <v>108</v>
      </c>
      <c r="E4092">
        <v>22</v>
      </c>
      <c r="F4092" t="s">
        <v>6</v>
      </c>
      <c r="G4092" t="s">
        <v>2359</v>
      </c>
      <c r="H4092" t="s">
        <v>22</v>
      </c>
      <c r="I4092">
        <v>355</v>
      </c>
      <c r="J4092">
        <v>193</v>
      </c>
      <c r="K4092">
        <v>20233</v>
      </c>
      <c r="L4092">
        <v>20240210</v>
      </c>
      <c r="M4092" t="s">
        <v>30</v>
      </c>
      <c r="N4092">
        <v>20234</v>
      </c>
      <c r="O4092">
        <v>16345822</v>
      </c>
      <c r="P4092" t="s">
        <v>13</v>
      </c>
      <c r="Q4092" t="s">
        <v>13</v>
      </c>
    </row>
    <row r="4093" spans="1:17" x14ac:dyDescent="0.25">
      <c r="A4093">
        <v>164727497</v>
      </c>
      <c r="B4093" t="s">
        <v>406</v>
      </c>
      <c r="C4093" t="s">
        <v>1148</v>
      </c>
      <c r="D4093" t="s">
        <v>68</v>
      </c>
      <c r="E4093">
        <v>22</v>
      </c>
      <c r="F4093" t="s">
        <v>32</v>
      </c>
      <c r="G4093" t="s">
        <v>2213</v>
      </c>
      <c r="H4093" t="s">
        <v>22</v>
      </c>
      <c r="I4093">
        <v>475</v>
      </c>
      <c r="J4093">
        <v>474</v>
      </c>
      <c r="K4093">
        <v>20233</v>
      </c>
      <c r="L4093">
        <v>20230801</v>
      </c>
      <c r="M4093" t="s">
        <v>30</v>
      </c>
      <c r="N4093">
        <v>20234</v>
      </c>
      <c r="O4093">
        <v>16293078</v>
      </c>
      <c r="P4093" t="s">
        <v>1192</v>
      </c>
      <c r="Q4093" t="s">
        <v>1192</v>
      </c>
    </row>
    <row r="4094" spans="1:17" x14ac:dyDescent="0.25">
      <c r="A4094">
        <v>164994437</v>
      </c>
      <c r="B4094" t="s">
        <v>746</v>
      </c>
      <c r="C4094" t="s">
        <v>6343</v>
      </c>
      <c r="D4094" t="s">
        <v>68</v>
      </c>
      <c r="E4094">
        <v>22</v>
      </c>
      <c r="F4094" t="s">
        <v>6</v>
      </c>
      <c r="G4094" t="s">
        <v>890</v>
      </c>
      <c r="H4094" t="s">
        <v>22</v>
      </c>
      <c r="I4094">
        <v>151</v>
      </c>
      <c r="J4094">
        <v>119</v>
      </c>
      <c r="K4094">
        <v>20233</v>
      </c>
      <c r="L4094">
        <v>20230816</v>
      </c>
      <c r="M4094" t="s">
        <v>31</v>
      </c>
      <c r="N4094">
        <v>20234</v>
      </c>
      <c r="O4094">
        <v>16413709</v>
      </c>
      <c r="P4094" t="s">
        <v>13</v>
      </c>
      <c r="Q4094" t="s">
        <v>13</v>
      </c>
    </row>
    <row r="4095" spans="1:17" x14ac:dyDescent="0.25">
      <c r="A4095">
        <v>165036669</v>
      </c>
      <c r="B4095" t="s">
        <v>7679</v>
      </c>
      <c r="C4095" t="s">
        <v>7680</v>
      </c>
      <c r="D4095" t="s">
        <v>108</v>
      </c>
      <c r="E4095">
        <v>22</v>
      </c>
      <c r="F4095" t="s">
        <v>6</v>
      </c>
      <c r="G4095" t="s">
        <v>890</v>
      </c>
      <c r="H4095" t="s">
        <v>22</v>
      </c>
      <c r="I4095">
        <v>94</v>
      </c>
      <c r="J4095">
        <v>52</v>
      </c>
      <c r="K4095">
        <v>20233</v>
      </c>
      <c r="L4095">
        <v>20200214</v>
      </c>
      <c r="M4095" t="s">
        <v>31</v>
      </c>
      <c r="N4095">
        <v>20234</v>
      </c>
      <c r="O4095">
        <v>16422948</v>
      </c>
      <c r="P4095" t="s">
        <v>13</v>
      </c>
      <c r="Q4095" t="s">
        <v>13</v>
      </c>
    </row>
    <row r="4096" spans="1:17" x14ac:dyDescent="0.25">
      <c r="A4096">
        <v>165056602</v>
      </c>
      <c r="B4096" t="s">
        <v>6344</v>
      </c>
      <c r="C4096" t="s">
        <v>6345</v>
      </c>
      <c r="D4096" t="s">
        <v>68</v>
      </c>
      <c r="E4096">
        <v>22</v>
      </c>
      <c r="F4096" t="s">
        <v>32</v>
      </c>
      <c r="G4096" t="s">
        <v>1067</v>
      </c>
      <c r="H4096" t="s">
        <v>22</v>
      </c>
      <c r="I4096">
        <v>69</v>
      </c>
      <c r="J4096">
        <v>69</v>
      </c>
      <c r="K4096">
        <v>0</v>
      </c>
      <c r="L4096" t="s">
        <v>25</v>
      </c>
      <c r="M4096" t="s">
        <v>30</v>
      </c>
      <c r="N4096">
        <v>0</v>
      </c>
      <c r="O4096">
        <v>16507062</v>
      </c>
      <c r="P4096" t="s">
        <v>13</v>
      </c>
      <c r="Q4096" t="s">
        <v>13</v>
      </c>
    </row>
    <row r="4097" spans="1:17" x14ac:dyDescent="0.25">
      <c r="A4097">
        <v>165035445</v>
      </c>
      <c r="B4097" t="s">
        <v>5665</v>
      </c>
      <c r="C4097" t="s">
        <v>5666</v>
      </c>
      <c r="D4097" t="s">
        <v>68</v>
      </c>
      <c r="E4097">
        <v>22</v>
      </c>
      <c r="F4097" t="s">
        <v>32</v>
      </c>
      <c r="G4097" t="s">
        <v>4748</v>
      </c>
      <c r="H4097" t="s">
        <v>22</v>
      </c>
      <c r="I4097">
        <v>95</v>
      </c>
      <c r="J4097">
        <v>95</v>
      </c>
      <c r="K4097">
        <v>0</v>
      </c>
      <c r="L4097">
        <v>20240129</v>
      </c>
      <c r="M4097" t="s">
        <v>30</v>
      </c>
      <c r="N4097">
        <v>0</v>
      </c>
      <c r="O4097">
        <v>16489112</v>
      </c>
      <c r="P4097" t="s">
        <v>13</v>
      </c>
      <c r="Q4097" t="s">
        <v>13</v>
      </c>
    </row>
    <row r="4098" spans="1:17" x14ac:dyDescent="0.25">
      <c r="A4098">
        <v>164728893</v>
      </c>
      <c r="B4098" t="s">
        <v>2961</v>
      </c>
      <c r="C4098" t="s">
        <v>2962</v>
      </c>
      <c r="D4098" t="s">
        <v>68</v>
      </c>
      <c r="E4098">
        <v>22</v>
      </c>
      <c r="F4098" t="s">
        <v>6</v>
      </c>
      <c r="G4098" t="s">
        <v>4360</v>
      </c>
      <c r="H4098" t="s">
        <v>22</v>
      </c>
      <c r="I4098">
        <v>504</v>
      </c>
      <c r="J4098">
        <v>468</v>
      </c>
      <c r="K4098">
        <v>20233</v>
      </c>
      <c r="L4098">
        <v>20230712</v>
      </c>
      <c r="M4098" t="s">
        <v>31</v>
      </c>
      <c r="N4098">
        <v>20234</v>
      </c>
      <c r="O4098">
        <v>15316543</v>
      </c>
      <c r="P4098" t="s">
        <v>1192</v>
      </c>
      <c r="Q4098" t="s">
        <v>1192</v>
      </c>
    </row>
    <row r="4099" spans="1:17" x14ac:dyDescent="0.25">
      <c r="A4099">
        <v>164819634</v>
      </c>
      <c r="B4099" t="s">
        <v>2691</v>
      </c>
      <c r="C4099" t="s">
        <v>2692</v>
      </c>
      <c r="D4099" t="s">
        <v>68</v>
      </c>
      <c r="E4099">
        <v>22</v>
      </c>
      <c r="F4099" t="s">
        <v>32</v>
      </c>
      <c r="G4099" t="s">
        <v>2213</v>
      </c>
      <c r="H4099" t="s">
        <v>22</v>
      </c>
      <c r="I4099">
        <v>391</v>
      </c>
      <c r="J4099">
        <v>375</v>
      </c>
      <c r="K4099">
        <v>20233</v>
      </c>
      <c r="L4099">
        <v>20221009</v>
      </c>
      <c r="M4099" t="s">
        <v>30</v>
      </c>
      <c r="N4099">
        <v>20234</v>
      </c>
      <c r="O4099">
        <v>16334738</v>
      </c>
      <c r="P4099" t="s">
        <v>1192</v>
      </c>
      <c r="Q4099" t="s">
        <v>1192</v>
      </c>
    </row>
    <row r="4100" spans="1:17" x14ac:dyDescent="0.25">
      <c r="A4100">
        <v>165000313</v>
      </c>
      <c r="B4100" t="s">
        <v>5667</v>
      </c>
      <c r="C4100" t="s">
        <v>176</v>
      </c>
      <c r="D4100" t="s">
        <v>108</v>
      </c>
      <c r="E4100">
        <v>22</v>
      </c>
      <c r="F4100" t="s">
        <v>5</v>
      </c>
      <c r="G4100" t="s">
        <v>4369</v>
      </c>
      <c r="H4100" t="s">
        <v>22</v>
      </c>
      <c r="I4100">
        <v>143</v>
      </c>
      <c r="J4100">
        <v>105</v>
      </c>
      <c r="K4100">
        <v>20233</v>
      </c>
      <c r="L4100">
        <v>20240122</v>
      </c>
      <c r="M4100" t="s">
        <v>31</v>
      </c>
      <c r="N4100">
        <v>0</v>
      </c>
      <c r="O4100">
        <v>9587396</v>
      </c>
      <c r="P4100" t="s">
        <v>13</v>
      </c>
      <c r="Q4100" t="s">
        <v>13</v>
      </c>
    </row>
    <row r="4101" spans="1:17" x14ac:dyDescent="0.25">
      <c r="A4101">
        <v>165050313</v>
      </c>
      <c r="B4101" t="s">
        <v>6346</v>
      </c>
      <c r="C4101" t="s">
        <v>327</v>
      </c>
      <c r="D4101" t="s">
        <v>97</v>
      </c>
      <c r="E4101">
        <v>22</v>
      </c>
      <c r="F4101" t="s">
        <v>5</v>
      </c>
      <c r="G4101" t="s">
        <v>5655</v>
      </c>
      <c r="H4101" t="s">
        <v>22</v>
      </c>
      <c r="I4101">
        <v>76</v>
      </c>
      <c r="J4101">
        <v>70</v>
      </c>
      <c r="K4101">
        <v>20233</v>
      </c>
      <c r="L4101">
        <v>20220606</v>
      </c>
      <c r="M4101" t="s">
        <v>31</v>
      </c>
      <c r="N4101">
        <v>20234</v>
      </c>
      <c r="O4101">
        <v>16462087</v>
      </c>
      <c r="P4101" t="s">
        <v>13</v>
      </c>
      <c r="Q4101" t="s">
        <v>13</v>
      </c>
    </row>
    <row r="4102" spans="1:17" x14ac:dyDescent="0.25">
      <c r="A4102">
        <v>164906180</v>
      </c>
      <c r="B4102" t="s">
        <v>7681</v>
      </c>
      <c r="C4102" t="s">
        <v>192</v>
      </c>
      <c r="D4102" t="s">
        <v>68</v>
      </c>
      <c r="E4102">
        <v>22</v>
      </c>
      <c r="F4102" t="s">
        <v>6</v>
      </c>
      <c r="G4102" t="s">
        <v>5655</v>
      </c>
      <c r="H4102" t="s">
        <v>22</v>
      </c>
      <c r="I4102">
        <v>223</v>
      </c>
      <c r="J4102">
        <v>26</v>
      </c>
      <c r="K4102">
        <v>20233</v>
      </c>
      <c r="L4102" t="s">
        <v>25</v>
      </c>
      <c r="M4102" t="s">
        <v>30</v>
      </c>
      <c r="N4102">
        <v>20234</v>
      </c>
      <c r="O4102">
        <v>9476018</v>
      </c>
      <c r="P4102" t="s">
        <v>13</v>
      </c>
      <c r="Q4102" t="s">
        <v>13</v>
      </c>
    </row>
    <row r="4103" spans="1:17" x14ac:dyDescent="0.25">
      <c r="A4103">
        <v>164972953</v>
      </c>
      <c r="B4103" t="s">
        <v>6347</v>
      </c>
      <c r="C4103" t="s">
        <v>5515</v>
      </c>
      <c r="D4103" t="s">
        <v>68</v>
      </c>
      <c r="E4103">
        <v>22</v>
      </c>
      <c r="F4103" t="s">
        <v>6</v>
      </c>
      <c r="G4103" t="s">
        <v>4360</v>
      </c>
      <c r="H4103" t="s">
        <v>22</v>
      </c>
      <c r="I4103">
        <v>181</v>
      </c>
      <c r="J4103">
        <v>161</v>
      </c>
      <c r="K4103">
        <v>20233</v>
      </c>
      <c r="L4103">
        <v>20211212</v>
      </c>
      <c r="M4103" t="s">
        <v>30</v>
      </c>
      <c r="N4103">
        <v>20234</v>
      </c>
      <c r="O4103">
        <v>16447759</v>
      </c>
      <c r="P4103" t="s">
        <v>13</v>
      </c>
      <c r="Q4103" t="s">
        <v>13</v>
      </c>
    </row>
    <row r="4104" spans="1:17" x14ac:dyDescent="0.25">
      <c r="A4104">
        <v>164923293</v>
      </c>
      <c r="B4104" t="s">
        <v>541</v>
      </c>
      <c r="C4104" t="s">
        <v>4399</v>
      </c>
      <c r="D4104" t="s">
        <v>68</v>
      </c>
      <c r="E4104">
        <v>22</v>
      </c>
      <c r="F4104" t="s">
        <v>33</v>
      </c>
      <c r="G4104" t="s">
        <v>3218</v>
      </c>
      <c r="H4104" t="s">
        <v>22</v>
      </c>
      <c r="I4104">
        <v>214</v>
      </c>
      <c r="J4104">
        <v>214</v>
      </c>
      <c r="K4104">
        <v>20233</v>
      </c>
      <c r="L4104">
        <v>20220912</v>
      </c>
      <c r="M4104" t="s">
        <v>31</v>
      </c>
      <c r="N4104">
        <v>20234</v>
      </c>
      <c r="O4104">
        <v>16025627</v>
      </c>
      <c r="P4104" t="s">
        <v>13</v>
      </c>
      <c r="Q4104" t="s">
        <v>13</v>
      </c>
    </row>
    <row r="4105" spans="1:17" x14ac:dyDescent="0.25">
      <c r="A4105">
        <v>164813719</v>
      </c>
      <c r="B4105" t="s">
        <v>159</v>
      </c>
      <c r="C4105" t="s">
        <v>2121</v>
      </c>
      <c r="D4105" t="s">
        <v>108</v>
      </c>
      <c r="E4105">
        <v>22</v>
      </c>
      <c r="F4105" t="s">
        <v>6</v>
      </c>
      <c r="G4105" t="s">
        <v>890</v>
      </c>
      <c r="H4105" t="s">
        <v>22</v>
      </c>
      <c r="I4105">
        <v>384</v>
      </c>
      <c r="J4105">
        <v>357</v>
      </c>
      <c r="K4105">
        <v>20233</v>
      </c>
      <c r="L4105">
        <v>20230324</v>
      </c>
      <c r="M4105" t="s">
        <v>31</v>
      </c>
      <c r="N4105">
        <v>20234</v>
      </c>
      <c r="O4105">
        <v>16068392</v>
      </c>
      <c r="P4105" t="s">
        <v>1192</v>
      </c>
      <c r="Q4105" t="s">
        <v>13</v>
      </c>
    </row>
    <row r="4106" spans="1:17" x14ac:dyDescent="0.25">
      <c r="A4106">
        <v>164785292</v>
      </c>
      <c r="B4106" t="s">
        <v>2693</v>
      </c>
      <c r="C4106" t="s">
        <v>501</v>
      </c>
      <c r="D4106" t="s">
        <v>68</v>
      </c>
      <c r="E4106">
        <v>22</v>
      </c>
      <c r="F4106" t="s">
        <v>32</v>
      </c>
      <c r="G4106" t="s">
        <v>5099</v>
      </c>
      <c r="H4106" t="s">
        <v>22</v>
      </c>
      <c r="I4106">
        <v>369</v>
      </c>
      <c r="J4106">
        <v>336</v>
      </c>
      <c r="K4106">
        <v>20233</v>
      </c>
      <c r="L4106">
        <v>20231201</v>
      </c>
      <c r="M4106" t="s">
        <v>30</v>
      </c>
      <c r="N4106">
        <v>20234</v>
      </c>
      <c r="O4106">
        <v>16329183</v>
      </c>
      <c r="P4106" t="s">
        <v>1192</v>
      </c>
      <c r="Q4106" t="s">
        <v>13</v>
      </c>
    </row>
    <row r="4107" spans="1:17" x14ac:dyDescent="0.25">
      <c r="A4107">
        <v>164699191</v>
      </c>
      <c r="B4107" t="s">
        <v>6348</v>
      </c>
      <c r="C4107" t="s">
        <v>6349</v>
      </c>
      <c r="D4107" t="s">
        <v>108</v>
      </c>
      <c r="E4107">
        <v>22</v>
      </c>
      <c r="F4107" t="s">
        <v>32</v>
      </c>
      <c r="G4107" t="s">
        <v>5108</v>
      </c>
      <c r="H4107" t="s">
        <v>22</v>
      </c>
      <c r="I4107">
        <v>551</v>
      </c>
      <c r="J4107">
        <v>474</v>
      </c>
      <c r="K4107">
        <v>0</v>
      </c>
      <c r="L4107">
        <v>20191117</v>
      </c>
      <c r="M4107" t="s">
        <v>31</v>
      </c>
      <c r="N4107">
        <v>0</v>
      </c>
      <c r="O4107">
        <v>15447805</v>
      </c>
      <c r="P4107" t="s">
        <v>1193</v>
      </c>
      <c r="Q4107" t="s">
        <v>1192</v>
      </c>
    </row>
    <row r="4108" spans="1:17" x14ac:dyDescent="0.25">
      <c r="A4108">
        <v>165035459</v>
      </c>
      <c r="B4108" t="s">
        <v>5668</v>
      </c>
      <c r="C4108" t="s">
        <v>5299</v>
      </c>
      <c r="D4108" t="s">
        <v>68</v>
      </c>
      <c r="E4108">
        <v>22</v>
      </c>
      <c r="F4108" t="s">
        <v>32</v>
      </c>
      <c r="G4108" t="s">
        <v>4748</v>
      </c>
      <c r="H4108" t="s">
        <v>22</v>
      </c>
      <c r="I4108">
        <v>95</v>
      </c>
      <c r="J4108">
        <v>95</v>
      </c>
      <c r="K4108">
        <v>20233</v>
      </c>
      <c r="L4108">
        <v>20230821</v>
      </c>
      <c r="M4108" t="s">
        <v>30</v>
      </c>
      <c r="N4108">
        <v>0</v>
      </c>
      <c r="O4108">
        <v>16489270</v>
      </c>
      <c r="P4108" t="s">
        <v>13</v>
      </c>
      <c r="Q4108" t="s">
        <v>13</v>
      </c>
    </row>
    <row r="4109" spans="1:17" x14ac:dyDescent="0.25">
      <c r="A4109">
        <v>164768001</v>
      </c>
      <c r="B4109" t="s">
        <v>2381</v>
      </c>
      <c r="C4109" t="s">
        <v>2382</v>
      </c>
      <c r="D4109" t="s">
        <v>108</v>
      </c>
      <c r="E4109">
        <v>22</v>
      </c>
      <c r="F4109" t="s">
        <v>6</v>
      </c>
      <c r="G4109" t="s">
        <v>4369</v>
      </c>
      <c r="H4109" t="s">
        <v>22</v>
      </c>
      <c r="I4109">
        <v>448</v>
      </c>
      <c r="J4109">
        <v>427</v>
      </c>
      <c r="K4109">
        <v>20233</v>
      </c>
      <c r="L4109">
        <v>20220331</v>
      </c>
      <c r="M4109" t="s">
        <v>31</v>
      </c>
      <c r="N4109">
        <v>20234</v>
      </c>
      <c r="O4109">
        <v>10509483</v>
      </c>
      <c r="P4109" t="s">
        <v>1192</v>
      </c>
      <c r="Q4109" t="s">
        <v>1192</v>
      </c>
    </row>
    <row r="4110" spans="1:17" x14ac:dyDescent="0.25">
      <c r="A4110">
        <v>165005169</v>
      </c>
      <c r="B4110" t="s">
        <v>286</v>
      </c>
      <c r="C4110" t="s">
        <v>5132</v>
      </c>
      <c r="D4110" t="s">
        <v>108</v>
      </c>
      <c r="E4110">
        <v>22</v>
      </c>
      <c r="F4110" t="s">
        <v>6</v>
      </c>
      <c r="G4110" t="s">
        <v>4369</v>
      </c>
      <c r="H4110" t="s">
        <v>22</v>
      </c>
      <c r="I4110">
        <v>136</v>
      </c>
      <c r="J4110">
        <v>136</v>
      </c>
      <c r="K4110">
        <v>20233</v>
      </c>
      <c r="L4110">
        <v>20240214</v>
      </c>
      <c r="M4110" t="s">
        <v>30</v>
      </c>
      <c r="N4110">
        <v>20234</v>
      </c>
      <c r="O4110">
        <v>16363505</v>
      </c>
      <c r="P4110" t="s">
        <v>13</v>
      </c>
      <c r="Q4110" t="s">
        <v>13</v>
      </c>
    </row>
    <row r="4111" spans="1:17" x14ac:dyDescent="0.25">
      <c r="A4111">
        <v>164925060</v>
      </c>
      <c r="B4111" t="s">
        <v>286</v>
      </c>
      <c r="C4111" t="s">
        <v>2499</v>
      </c>
      <c r="D4111" t="s">
        <v>68</v>
      </c>
      <c r="E4111">
        <v>22</v>
      </c>
      <c r="F4111" t="s">
        <v>32</v>
      </c>
      <c r="G4111" t="s">
        <v>1067</v>
      </c>
      <c r="H4111" t="s">
        <v>22</v>
      </c>
      <c r="I4111">
        <v>242</v>
      </c>
      <c r="J4111">
        <v>242</v>
      </c>
      <c r="K4111">
        <v>20233</v>
      </c>
      <c r="L4111">
        <v>20230823</v>
      </c>
      <c r="M4111" t="s">
        <v>30</v>
      </c>
      <c r="N4111">
        <v>20234</v>
      </c>
      <c r="O4111">
        <v>16428450</v>
      </c>
      <c r="P4111" t="s">
        <v>13</v>
      </c>
      <c r="Q4111" t="s">
        <v>13</v>
      </c>
    </row>
    <row r="4112" spans="1:17" x14ac:dyDescent="0.25">
      <c r="A4112">
        <v>164971493</v>
      </c>
      <c r="B4112" t="s">
        <v>286</v>
      </c>
      <c r="C4112" t="s">
        <v>4777</v>
      </c>
      <c r="D4112" t="s">
        <v>97</v>
      </c>
      <c r="E4112">
        <v>22</v>
      </c>
      <c r="F4112" t="s">
        <v>32</v>
      </c>
      <c r="G4112" t="s">
        <v>2360</v>
      </c>
      <c r="H4112" t="s">
        <v>22</v>
      </c>
      <c r="I4112">
        <v>182</v>
      </c>
      <c r="J4112">
        <v>173</v>
      </c>
      <c r="K4112">
        <v>0</v>
      </c>
      <c r="L4112" t="s">
        <v>25</v>
      </c>
      <c r="M4112" t="s">
        <v>30</v>
      </c>
      <c r="N4112">
        <v>0</v>
      </c>
      <c r="O4112">
        <v>16454364</v>
      </c>
      <c r="P4112" t="s">
        <v>13</v>
      </c>
      <c r="Q4112" t="s">
        <v>13</v>
      </c>
    </row>
    <row r="4113" spans="1:17" x14ac:dyDescent="0.25">
      <c r="A4113">
        <v>165001268</v>
      </c>
      <c r="B4113" t="s">
        <v>286</v>
      </c>
      <c r="C4113" t="s">
        <v>5133</v>
      </c>
      <c r="D4113" t="s">
        <v>68</v>
      </c>
      <c r="E4113">
        <v>22</v>
      </c>
      <c r="F4113" t="s">
        <v>32</v>
      </c>
      <c r="G4113" t="s">
        <v>1066</v>
      </c>
      <c r="H4113" t="s">
        <v>22</v>
      </c>
      <c r="I4113">
        <v>141</v>
      </c>
      <c r="J4113">
        <v>141</v>
      </c>
      <c r="K4113">
        <v>20233</v>
      </c>
      <c r="L4113">
        <v>20230405</v>
      </c>
      <c r="M4113" t="s">
        <v>30</v>
      </c>
      <c r="N4113">
        <v>20234</v>
      </c>
      <c r="O4113">
        <v>16474355</v>
      </c>
      <c r="P4113" t="s">
        <v>13</v>
      </c>
      <c r="Q4113" t="s">
        <v>13</v>
      </c>
    </row>
    <row r="4114" spans="1:17" x14ac:dyDescent="0.25">
      <c r="A4114">
        <v>165001264</v>
      </c>
      <c r="B4114" t="s">
        <v>276</v>
      </c>
      <c r="C4114" t="s">
        <v>5134</v>
      </c>
      <c r="D4114" t="s">
        <v>68</v>
      </c>
      <c r="E4114">
        <v>22</v>
      </c>
      <c r="F4114" t="s">
        <v>32</v>
      </c>
      <c r="G4114" t="s">
        <v>1066</v>
      </c>
      <c r="H4114" t="s">
        <v>22</v>
      </c>
      <c r="I4114">
        <v>141</v>
      </c>
      <c r="J4114">
        <v>141</v>
      </c>
      <c r="K4114">
        <v>0</v>
      </c>
      <c r="L4114" t="s">
        <v>25</v>
      </c>
      <c r="M4114" t="s">
        <v>30</v>
      </c>
      <c r="N4114">
        <v>0</v>
      </c>
      <c r="O4114">
        <v>16474453</v>
      </c>
      <c r="P4114" t="s">
        <v>13</v>
      </c>
      <c r="Q4114" t="s">
        <v>13</v>
      </c>
    </row>
    <row r="4115" spans="1:17" x14ac:dyDescent="0.25">
      <c r="A4115">
        <v>165004312</v>
      </c>
      <c r="B4115" t="s">
        <v>276</v>
      </c>
      <c r="C4115" t="s">
        <v>5135</v>
      </c>
      <c r="D4115" t="s">
        <v>68</v>
      </c>
      <c r="E4115">
        <v>22</v>
      </c>
      <c r="F4115" t="s">
        <v>32</v>
      </c>
      <c r="G4115" t="s">
        <v>4748</v>
      </c>
      <c r="H4115" t="s">
        <v>22</v>
      </c>
      <c r="I4115">
        <v>137</v>
      </c>
      <c r="J4115">
        <v>137</v>
      </c>
      <c r="K4115">
        <v>20233</v>
      </c>
      <c r="L4115" t="s">
        <v>25</v>
      </c>
      <c r="M4115" t="s">
        <v>30</v>
      </c>
      <c r="N4115">
        <v>20234</v>
      </c>
      <c r="O4115">
        <v>16476688</v>
      </c>
      <c r="P4115" t="s">
        <v>13</v>
      </c>
      <c r="Q4115" t="s">
        <v>13</v>
      </c>
    </row>
    <row r="4116" spans="1:17" x14ac:dyDescent="0.25">
      <c r="A4116">
        <v>165081559</v>
      </c>
      <c r="B4116" t="s">
        <v>7682</v>
      </c>
      <c r="C4116" t="s">
        <v>7683</v>
      </c>
      <c r="D4116" t="s">
        <v>68</v>
      </c>
      <c r="E4116">
        <v>22</v>
      </c>
      <c r="F4116" t="s">
        <v>32</v>
      </c>
      <c r="G4116" t="s">
        <v>7544</v>
      </c>
      <c r="H4116" t="s">
        <v>22</v>
      </c>
      <c r="I4116">
        <v>68</v>
      </c>
      <c r="J4116">
        <v>17</v>
      </c>
      <c r="K4116">
        <v>0</v>
      </c>
      <c r="L4116" t="s">
        <v>25</v>
      </c>
      <c r="M4116" t="s">
        <v>30</v>
      </c>
      <c r="N4116">
        <v>0</v>
      </c>
      <c r="O4116">
        <v>16481396</v>
      </c>
      <c r="P4116" t="s">
        <v>13</v>
      </c>
      <c r="Q4116" t="s">
        <v>13</v>
      </c>
    </row>
    <row r="4117" spans="1:17" x14ac:dyDescent="0.25">
      <c r="A4117">
        <v>164263745</v>
      </c>
      <c r="B4117" t="s">
        <v>322</v>
      </c>
      <c r="C4117" t="s">
        <v>247</v>
      </c>
      <c r="D4117" t="s">
        <v>97</v>
      </c>
      <c r="E4117">
        <v>22</v>
      </c>
      <c r="F4117" t="s">
        <v>6</v>
      </c>
      <c r="G4117" t="s">
        <v>782</v>
      </c>
      <c r="H4117" t="s">
        <v>22</v>
      </c>
      <c r="I4117">
        <v>1118</v>
      </c>
      <c r="J4117">
        <v>304</v>
      </c>
      <c r="K4117">
        <v>0</v>
      </c>
      <c r="L4117">
        <v>20240408</v>
      </c>
      <c r="M4117" t="s">
        <v>30</v>
      </c>
      <c r="N4117">
        <v>0</v>
      </c>
      <c r="O4117">
        <v>15998229</v>
      </c>
      <c r="P4117" t="s">
        <v>14</v>
      </c>
      <c r="Q4117" t="s">
        <v>13</v>
      </c>
    </row>
    <row r="4118" spans="1:17" x14ac:dyDescent="0.25">
      <c r="A4118">
        <v>164770422</v>
      </c>
      <c r="B4118" t="s">
        <v>2383</v>
      </c>
      <c r="C4118" t="s">
        <v>744</v>
      </c>
      <c r="D4118" t="s">
        <v>97</v>
      </c>
      <c r="E4118">
        <v>22</v>
      </c>
      <c r="F4118" t="s">
        <v>32</v>
      </c>
      <c r="G4118" t="s">
        <v>1066</v>
      </c>
      <c r="H4118" t="s">
        <v>22</v>
      </c>
      <c r="I4118">
        <v>448</v>
      </c>
      <c r="J4118">
        <v>153</v>
      </c>
      <c r="K4118">
        <v>0</v>
      </c>
      <c r="L4118">
        <v>20211101</v>
      </c>
      <c r="M4118" t="s">
        <v>30</v>
      </c>
      <c r="N4118">
        <v>0</v>
      </c>
      <c r="O4118">
        <v>16339174</v>
      </c>
      <c r="P4118" t="s">
        <v>1192</v>
      </c>
      <c r="Q4118" t="s">
        <v>13</v>
      </c>
    </row>
    <row r="4119" spans="1:17" x14ac:dyDescent="0.25">
      <c r="A4119">
        <v>164739665</v>
      </c>
      <c r="B4119" t="s">
        <v>2963</v>
      </c>
      <c r="C4119" t="s">
        <v>250</v>
      </c>
      <c r="D4119" t="s">
        <v>68</v>
      </c>
      <c r="E4119">
        <v>22</v>
      </c>
      <c r="F4119" t="s">
        <v>6</v>
      </c>
      <c r="G4119" t="s">
        <v>4361</v>
      </c>
      <c r="H4119" t="s">
        <v>22</v>
      </c>
      <c r="I4119">
        <v>483</v>
      </c>
      <c r="J4119">
        <v>350</v>
      </c>
      <c r="K4119">
        <v>20233</v>
      </c>
      <c r="L4119">
        <v>20190603</v>
      </c>
      <c r="M4119" t="s">
        <v>31</v>
      </c>
      <c r="N4119">
        <v>20234</v>
      </c>
      <c r="O4119">
        <v>16065080</v>
      </c>
      <c r="P4119" t="s">
        <v>1192</v>
      </c>
      <c r="Q4119" t="s">
        <v>13</v>
      </c>
    </row>
    <row r="4120" spans="1:17" x14ac:dyDescent="0.25">
      <c r="A4120">
        <v>165074851</v>
      </c>
      <c r="B4120" t="s">
        <v>2963</v>
      </c>
      <c r="C4120" t="s">
        <v>1111</v>
      </c>
      <c r="D4120" t="s">
        <v>68</v>
      </c>
      <c r="E4120">
        <v>22</v>
      </c>
      <c r="F4120" t="s">
        <v>32</v>
      </c>
      <c r="G4120" t="s">
        <v>2213</v>
      </c>
      <c r="H4120" t="s">
        <v>22</v>
      </c>
      <c r="I4120">
        <v>63</v>
      </c>
      <c r="J4120">
        <v>52</v>
      </c>
      <c r="K4120">
        <v>0</v>
      </c>
      <c r="L4120" t="s">
        <v>25</v>
      </c>
      <c r="M4120" t="s">
        <v>30</v>
      </c>
      <c r="N4120">
        <v>0</v>
      </c>
      <c r="O4120">
        <v>16276431</v>
      </c>
      <c r="P4120" t="s">
        <v>13</v>
      </c>
      <c r="Q4120" t="s">
        <v>13</v>
      </c>
    </row>
    <row r="4121" spans="1:17" x14ac:dyDescent="0.25">
      <c r="A4121">
        <v>165050953</v>
      </c>
      <c r="B4121" t="s">
        <v>3500</v>
      </c>
      <c r="C4121" t="s">
        <v>7684</v>
      </c>
      <c r="D4121" t="s">
        <v>68</v>
      </c>
      <c r="E4121">
        <v>22</v>
      </c>
      <c r="F4121" t="s">
        <v>32</v>
      </c>
      <c r="G4121" t="s">
        <v>7544</v>
      </c>
      <c r="H4121" t="s">
        <v>22</v>
      </c>
      <c r="I4121">
        <v>76</v>
      </c>
      <c r="J4121">
        <v>17</v>
      </c>
      <c r="K4121">
        <v>0</v>
      </c>
      <c r="L4121" t="s">
        <v>25</v>
      </c>
      <c r="M4121" t="s">
        <v>30</v>
      </c>
      <c r="N4121">
        <v>0</v>
      </c>
      <c r="O4121">
        <v>16466034</v>
      </c>
      <c r="P4121" t="s">
        <v>13</v>
      </c>
      <c r="Q4121" t="s">
        <v>13</v>
      </c>
    </row>
    <row r="4122" spans="1:17" x14ac:dyDescent="0.25">
      <c r="A4122">
        <v>165035532</v>
      </c>
      <c r="B4122" t="s">
        <v>5669</v>
      </c>
      <c r="C4122" t="s">
        <v>5670</v>
      </c>
      <c r="D4122" t="s">
        <v>68</v>
      </c>
      <c r="E4122">
        <v>22</v>
      </c>
      <c r="F4122" t="s">
        <v>32</v>
      </c>
      <c r="G4122" t="s">
        <v>4748</v>
      </c>
      <c r="H4122" t="s">
        <v>22</v>
      </c>
      <c r="I4122">
        <v>95</v>
      </c>
      <c r="J4122">
        <v>95</v>
      </c>
      <c r="K4122">
        <v>0</v>
      </c>
      <c r="L4122" t="s">
        <v>25</v>
      </c>
      <c r="M4122" t="s">
        <v>30</v>
      </c>
      <c r="N4122">
        <v>0</v>
      </c>
      <c r="O4122">
        <v>16489310</v>
      </c>
      <c r="P4122" t="s">
        <v>13</v>
      </c>
      <c r="Q4122" t="s">
        <v>13</v>
      </c>
    </row>
    <row r="4123" spans="1:17" x14ac:dyDescent="0.25">
      <c r="A4123">
        <v>164676030</v>
      </c>
      <c r="B4123" t="s">
        <v>2007</v>
      </c>
      <c r="C4123" t="s">
        <v>2008</v>
      </c>
      <c r="D4123" t="s">
        <v>68</v>
      </c>
      <c r="E4123">
        <v>22</v>
      </c>
      <c r="F4123" t="s">
        <v>32</v>
      </c>
      <c r="G4123" t="s">
        <v>5099</v>
      </c>
      <c r="H4123" t="s">
        <v>22</v>
      </c>
      <c r="I4123">
        <v>581</v>
      </c>
      <c r="J4123">
        <v>521</v>
      </c>
      <c r="K4123">
        <v>20233</v>
      </c>
      <c r="L4123">
        <v>20230501</v>
      </c>
      <c r="M4123" t="s">
        <v>31</v>
      </c>
      <c r="N4123">
        <v>20234</v>
      </c>
      <c r="O4123">
        <v>15870429</v>
      </c>
      <c r="P4123" t="s">
        <v>1193</v>
      </c>
      <c r="Q4123" t="s">
        <v>1192</v>
      </c>
    </row>
    <row r="4124" spans="1:17" x14ac:dyDescent="0.25">
      <c r="A4124">
        <v>165025979</v>
      </c>
      <c r="B4124" t="s">
        <v>6350</v>
      </c>
      <c r="C4124" t="s">
        <v>6351</v>
      </c>
      <c r="D4124" t="s">
        <v>108</v>
      </c>
      <c r="E4124">
        <v>22</v>
      </c>
      <c r="F4124" t="s">
        <v>6</v>
      </c>
      <c r="G4124" t="s">
        <v>4360</v>
      </c>
      <c r="H4124" t="s">
        <v>22</v>
      </c>
      <c r="I4124">
        <v>105</v>
      </c>
      <c r="J4124">
        <v>95</v>
      </c>
      <c r="K4124">
        <v>20233</v>
      </c>
      <c r="L4124">
        <v>20230227</v>
      </c>
      <c r="M4124" t="s">
        <v>31</v>
      </c>
      <c r="N4124">
        <v>20234</v>
      </c>
      <c r="O4124">
        <v>15347499</v>
      </c>
      <c r="P4124" t="s">
        <v>13</v>
      </c>
      <c r="Q4124" t="s">
        <v>13</v>
      </c>
    </row>
    <row r="4125" spans="1:17" x14ac:dyDescent="0.25">
      <c r="A4125">
        <v>164346042</v>
      </c>
      <c r="B4125" t="s">
        <v>7685</v>
      </c>
      <c r="C4125" t="s">
        <v>174</v>
      </c>
      <c r="D4125" t="s">
        <v>97</v>
      </c>
      <c r="E4125">
        <v>22</v>
      </c>
      <c r="F4125" t="s">
        <v>5</v>
      </c>
      <c r="G4125" t="s">
        <v>870</v>
      </c>
      <c r="H4125" t="s">
        <v>22</v>
      </c>
      <c r="I4125">
        <v>1020</v>
      </c>
      <c r="J4125">
        <v>40</v>
      </c>
      <c r="K4125">
        <v>0</v>
      </c>
      <c r="L4125" t="s">
        <v>25</v>
      </c>
      <c r="M4125" t="s">
        <v>31</v>
      </c>
      <c r="N4125">
        <v>0</v>
      </c>
      <c r="O4125">
        <v>7723541</v>
      </c>
      <c r="P4125" t="s">
        <v>14</v>
      </c>
      <c r="Q4125" t="s">
        <v>13</v>
      </c>
    </row>
    <row r="4126" spans="1:17" x14ac:dyDescent="0.25">
      <c r="A4126">
        <v>164857204</v>
      </c>
      <c r="B4126" t="s">
        <v>760</v>
      </c>
      <c r="C4126" t="s">
        <v>675</v>
      </c>
      <c r="D4126" t="s">
        <v>68</v>
      </c>
      <c r="E4126">
        <v>22</v>
      </c>
      <c r="F4126" t="s">
        <v>6</v>
      </c>
      <c r="G4126" t="s">
        <v>4361</v>
      </c>
      <c r="H4126" t="s">
        <v>22</v>
      </c>
      <c r="I4126">
        <v>325</v>
      </c>
      <c r="J4126">
        <v>314</v>
      </c>
      <c r="K4126">
        <v>0</v>
      </c>
      <c r="L4126" t="s">
        <v>25</v>
      </c>
      <c r="M4126" t="s">
        <v>30</v>
      </c>
      <c r="N4126">
        <v>0</v>
      </c>
      <c r="O4126">
        <v>16081820</v>
      </c>
      <c r="P4126" t="s">
        <v>13</v>
      </c>
      <c r="Q4126" t="s">
        <v>13</v>
      </c>
    </row>
    <row r="4127" spans="1:17" x14ac:dyDescent="0.25">
      <c r="A4127">
        <v>164674105</v>
      </c>
      <c r="B4127" t="s">
        <v>760</v>
      </c>
      <c r="C4127" t="s">
        <v>2009</v>
      </c>
      <c r="D4127" t="s">
        <v>97</v>
      </c>
      <c r="E4127">
        <v>22</v>
      </c>
      <c r="F4127" t="s">
        <v>32</v>
      </c>
      <c r="G4127" t="s">
        <v>5099</v>
      </c>
      <c r="H4127" t="s">
        <v>22</v>
      </c>
      <c r="I4127">
        <v>584</v>
      </c>
      <c r="J4127">
        <v>525</v>
      </c>
      <c r="K4127">
        <v>0</v>
      </c>
      <c r="L4127">
        <v>20230203</v>
      </c>
      <c r="M4127" t="s">
        <v>31</v>
      </c>
      <c r="N4127">
        <v>20234</v>
      </c>
      <c r="O4127">
        <v>16222909</v>
      </c>
      <c r="P4127" t="s">
        <v>1193</v>
      </c>
      <c r="Q4127" t="s">
        <v>1192</v>
      </c>
    </row>
    <row r="4128" spans="1:17" x14ac:dyDescent="0.25">
      <c r="A4128">
        <v>165064767</v>
      </c>
      <c r="B4128" t="s">
        <v>6724</v>
      </c>
      <c r="C4128" t="s">
        <v>6725</v>
      </c>
      <c r="D4128" t="s">
        <v>68</v>
      </c>
      <c r="E4128">
        <v>22</v>
      </c>
      <c r="F4128" t="s">
        <v>32</v>
      </c>
      <c r="G4128" t="s">
        <v>4748</v>
      </c>
      <c r="H4128" t="s">
        <v>22</v>
      </c>
      <c r="I4128">
        <v>60</v>
      </c>
      <c r="J4128">
        <v>60</v>
      </c>
      <c r="K4128">
        <v>0</v>
      </c>
      <c r="L4128" t="s">
        <v>25</v>
      </c>
      <c r="M4128" t="s">
        <v>30</v>
      </c>
      <c r="N4128">
        <v>0</v>
      </c>
      <c r="O4128">
        <v>16511575</v>
      </c>
      <c r="P4128" t="s">
        <v>13</v>
      </c>
      <c r="Q4128" t="s">
        <v>13</v>
      </c>
    </row>
    <row r="4129" spans="1:17" x14ac:dyDescent="0.25">
      <c r="A4129">
        <v>164925053</v>
      </c>
      <c r="B4129" t="s">
        <v>3997</v>
      </c>
      <c r="C4129" t="s">
        <v>3998</v>
      </c>
      <c r="D4129" t="s">
        <v>68</v>
      </c>
      <c r="E4129">
        <v>22</v>
      </c>
      <c r="F4129" t="s">
        <v>32</v>
      </c>
      <c r="G4129" t="s">
        <v>1067</v>
      </c>
      <c r="H4129" t="s">
        <v>22</v>
      </c>
      <c r="I4129">
        <v>242</v>
      </c>
      <c r="J4129">
        <v>117</v>
      </c>
      <c r="K4129">
        <v>0</v>
      </c>
      <c r="L4129" t="s">
        <v>25</v>
      </c>
      <c r="M4129" t="s">
        <v>30</v>
      </c>
      <c r="N4129">
        <v>0</v>
      </c>
      <c r="O4129">
        <v>16428353</v>
      </c>
      <c r="P4129" t="s">
        <v>13</v>
      </c>
      <c r="Q4129" t="s">
        <v>13</v>
      </c>
    </row>
    <row r="4130" spans="1:17" x14ac:dyDescent="0.25">
      <c r="A4130">
        <v>165073633</v>
      </c>
      <c r="B4130" t="s">
        <v>7686</v>
      </c>
      <c r="C4130" t="s">
        <v>375</v>
      </c>
      <c r="D4130" t="s">
        <v>97</v>
      </c>
      <c r="E4130">
        <v>22</v>
      </c>
      <c r="F4130" t="s">
        <v>1980</v>
      </c>
      <c r="G4130" t="s">
        <v>870</v>
      </c>
      <c r="H4130" t="s">
        <v>22</v>
      </c>
      <c r="I4130">
        <v>56</v>
      </c>
      <c r="J4130">
        <v>56</v>
      </c>
      <c r="K4130">
        <v>20233</v>
      </c>
      <c r="L4130">
        <v>20210503</v>
      </c>
      <c r="M4130" t="s">
        <v>30</v>
      </c>
      <c r="N4130">
        <v>0</v>
      </c>
      <c r="O4130">
        <v>16519676</v>
      </c>
      <c r="P4130" t="s">
        <v>13</v>
      </c>
      <c r="Q4130" t="s">
        <v>13</v>
      </c>
    </row>
    <row r="4131" spans="1:17" x14ac:dyDescent="0.25">
      <c r="A4131">
        <v>165056678</v>
      </c>
      <c r="B4131" t="s">
        <v>6352</v>
      </c>
      <c r="C4131" t="s">
        <v>6353</v>
      </c>
      <c r="D4131" t="s">
        <v>68</v>
      </c>
      <c r="E4131">
        <v>22</v>
      </c>
      <c r="F4131" t="s">
        <v>32</v>
      </c>
      <c r="G4131" t="s">
        <v>1067</v>
      </c>
      <c r="H4131" t="s">
        <v>22</v>
      </c>
      <c r="I4131">
        <v>69</v>
      </c>
      <c r="J4131">
        <v>69</v>
      </c>
      <c r="K4131">
        <v>0</v>
      </c>
      <c r="L4131" t="s">
        <v>25</v>
      </c>
      <c r="M4131" t="s">
        <v>30</v>
      </c>
      <c r="N4131">
        <v>0</v>
      </c>
      <c r="O4131">
        <v>16506821</v>
      </c>
      <c r="P4131" t="s">
        <v>13</v>
      </c>
      <c r="Q4131" t="s">
        <v>13</v>
      </c>
    </row>
    <row r="4132" spans="1:17" x14ac:dyDescent="0.25">
      <c r="A4132">
        <v>165069591</v>
      </c>
      <c r="B4132" t="s">
        <v>6726</v>
      </c>
      <c r="C4132" t="s">
        <v>1390</v>
      </c>
      <c r="D4132" t="s">
        <v>68</v>
      </c>
      <c r="E4132">
        <v>22</v>
      </c>
      <c r="F4132" t="s">
        <v>32</v>
      </c>
      <c r="G4132" t="s">
        <v>4748</v>
      </c>
      <c r="H4132" t="s">
        <v>22</v>
      </c>
      <c r="I4132">
        <v>54</v>
      </c>
      <c r="J4132">
        <v>54</v>
      </c>
      <c r="K4132">
        <v>20233</v>
      </c>
      <c r="L4132">
        <v>20210527</v>
      </c>
      <c r="M4132" t="s">
        <v>30</v>
      </c>
      <c r="N4132">
        <v>0</v>
      </c>
      <c r="O4132">
        <v>16513503</v>
      </c>
      <c r="P4132" t="s">
        <v>13</v>
      </c>
      <c r="Q4132" t="s">
        <v>13</v>
      </c>
    </row>
    <row r="4133" spans="1:17" x14ac:dyDescent="0.25">
      <c r="A4133">
        <v>164746976</v>
      </c>
      <c r="B4133" t="s">
        <v>2231</v>
      </c>
      <c r="C4133" t="s">
        <v>446</v>
      </c>
      <c r="D4133" t="s">
        <v>97</v>
      </c>
      <c r="E4133">
        <v>22</v>
      </c>
      <c r="F4133" t="s">
        <v>32</v>
      </c>
      <c r="G4133" t="s">
        <v>2213</v>
      </c>
      <c r="H4133" t="s">
        <v>22</v>
      </c>
      <c r="I4133">
        <v>479</v>
      </c>
      <c r="J4133">
        <v>474</v>
      </c>
      <c r="K4133">
        <v>20233</v>
      </c>
      <c r="L4133">
        <v>20211116</v>
      </c>
      <c r="M4133" t="s">
        <v>30</v>
      </c>
      <c r="N4133">
        <v>20234</v>
      </c>
      <c r="O4133">
        <v>16327992</v>
      </c>
      <c r="P4133" t="s">
        <v>1192</v>
      </c>
      <c r="Q4133" t="s">
        <v>1192</v>
      </c>
    </row>
    <row r="4134" spans="1:17" x14ac:dyDescent="0.25">
      <c r="A4134">
        <v>164988017</v>
      </c>
      <c r="B4134" t="s">
        <v>4778</v>
      </c>
      <c r="C4134" t="s">
        <v>4779</v>
      </c>
      <c r="D4134" t="s">
        <v>68</v>
      </c>
      <c r="E4134">
        <v>22</v>
      </c>
      <c r="F4134" t="s">
        <v>32</v>
      </c>
      <c r="G4134" t="s">
        <v>4748</v>
      </c>
      <c r="H4134" t="s">
        <v>22</v>
      </c>
      <c r="I4134">
        <v>159</v>
      </c>
      <c r="J4134">
        <v>159</v>
      </c>
      <c r="K4134">
        <v>0</v>
      </c>
      <c r="L4134" t="s">
        <v>25</v>
      </c>
      <c r="M4134" t="s">
        <v>30</v>
      </c>
      <c r="N4134">
        <v>0</v>
      </c>
      <c r="O4134">
        <v>16461584</v>
      </c>
      <c r="P4134" t="s">
        <v>13</v>
      </c>
      <c r="Q4134" t="s">
        <v>13</v>
      </c>
    </row>
    <row r="4135" spans="1:17" x14ac:dyDescent="0.25">
      <c r="A4135">
        <v>164975024</v>
      </c>
      <c r="B4135" t="s">
        <v>7687</v>
      </c>
      <c r="C4135" t="s">
        <v>7688</v>
      </c>
      <c r="D4135" t="s">
        <v>68</v>
      </c>
      <c r="E4135">
        <v>22</v>
      </c>
      <c r="F4135" t="s">
        <v>6</v>
      </c>
      <c r="G4135" t="s">
        <v>5655</v>
      </c>
      <c r="H4135" t="s">
        <v>22</v>
      </c>
      <c r="I4135">
        <v>91</v>
      </c>
      <c r="J4135">
        <v>91</v>
      </c>
      <c r="K4135">
        <v>20233</v>
      </c>
      <c r="L4135">
        <v>20240119</v>
      </c>
      <c r="M4135" t="s">
        <v>31</v>
      </c>
      <c r="N4135">
        <v>20234</v>
      </c>
      <c r="O4135">
        <v>16448326</v>
      </c>
      <c r="P4135" t="s">
        <v>13</v>
      </c>
      <c r="Q4135" t="s">
        <v>13</v>
      </c>
    </row>
    <row r="4136" spans="1:17" x14ac:dyDescent="0.25">
      <c r="A4136">
        <v>164978483</v>
      </c>
      <c r="B4136" t="s">
        <v>5671</v>
      </c>
      <c r="C4136" t="s">
        <v>5672</v>
      </c>
      <c r="D4136" t="s">
        <v>68</v>
      </c>
      <c r="E4136">
        <v>22</v>
      </c>
      <c r="F4136" t="s">
        <v>6</v>
      </c>
      <c r="G4136" t="s">
        <v>1478</v>
      </c>
      <c r="H4136" t="s">
        <v>22</v>
      </c>
      <c r="I4136">
        <v>174</v>
      </c>
      <c r="J4136">
        <v>117</v>
      </c>
      <c r="K4136">
        <v>20233</v>
      </c>
      <c r="L4136" t="s">
        <v>25</v>
      </c>
      <c r="M4136" t="s">
        <v>30</v>
      </c>
      <c r="N4136">
        <v>20234</v>
      </c>
      <c r="O4136">
        <v>16444560</v>
      </c>
      <c r="P4136" t="s">
        <v>13</v>
      </c>
      <c r="Q4136" t="s">
        <v>13</v>
      </c>
    </row>
    <row r="4137" spans="1:17" x14ac:dyDescent="0.25">
      <c r="A4137">
        <v>165043596</v>
      </c>
      <c r="B4137" t="s">
        <v>6354</v>
      </c>
      <c r="C4137" t="s">
        <v>1986</v>
      </c>
      <c r="D4137" t="s">
        <v>68</v>
      </c>
      <c r="E4137">
        <v>22</v>
      </c>
      <c r="F4137" t="s">
        <v>32</v>
      </c>
      <c r="G4137" t="s">
        <v>1067</v>
      </c>
      <c r="H4137" t="s">
        <v>22</v>
      </c>
      <c r="I4137">
        <v>85</v>
      </c>
      <c r="J4137">
        <v>85</v>
      </c>
      <c r="K4137">
        <v>20233</v>
      </c>
      <c r="L4137">
        <v>20220923</v>
      </c>
      <c r="M4137" t="s">
        <v>30</v>
      </c>
      <c r="N4137">
        <v>0</v>
      </c>
      <c r="O4137">
        <v>16494001</v>
      </c>
      <c r="P4137" t="s">
        <v>13</v>
      </c>
      <c r="Q4137" t="s">
        <v>13</v>
      </c>
    </row>
    <row r="4138" spans="1:17" x14ac:dyDescent="0.25">
      <c r="A4138">
        <v>165045864</v>
      </c>
      <c r="B4138" t="s">
        <v>6355</v>
      </c>
      <c r="C4138" t="s">
        <v>1624</v>
      </c>
      <c r="D4138" t="s">
        <v>108</v>
      </c>
      <c r="E4138">
        <v>22</v>
      </c>
      <c r="F4138" t="s">
        <v>32</v>
      </c>
      <c r="G4138" t="s">
        <v>1066</v>
      </c>
      <c r="H4138" t="s">
        <v>22</v>
      </c>
      <c r="I4138">
        <v>83</v>
      </c>
      <c r="J4138">
        <v>56</v>
      </c>
      <c r="K4138">
        <v>0</v>
      </c>
      <c r="L4138">
        <v>20240203</v>
      </c>
      <c r="M4138" t="s">
        <v>30</v>
      </c>
      <c r="N4138">
        <v>0</v>
      </c>
      <c r="O4138">
        <v>16500635</v>
      </c>
      <c r="P4138" t="s">
        <v>13</v>
      </c>
      <c r="Q4138" t="s">
        <v>13</v>
      </c>
    </row>
    <row r="4139" spans="1:17" x14ac:dyDescent="0.25">
      <c r="A4139">
        <v>164931250</v>
      </c>
      <c r="B4139" t="s">
        <v>3999</v>
      </c>
      <c r="C4139" t="s">
        <v>4000</v>
      </c>
      <c r="D4139" t="s">
        <v>68</v>
      </c>
      <c r="E4139">
        <v>22</v>
      </c>
      <c r="F4139" t="s">
        <v>32</v>
      </c>
      <c r="G4139" t="s">
        <v>1067</v>
      </c>
      <c r="H4139" t="s">
        <v>22</v>
      </c>
      <c r="I4139">
        <v>234</v>
      </c>
      <c r="J4139">
        <v>234</v>
      </c>
      <c r="K4139">
        <v>0</v>
      </c>
      <c r="L4139" t="s">
        <v>25</v>
      </c>
      <c r="M4139" t="s">
        <v>30</v>
      </c>
      <c r="N4139">
        <v>0</v>
      </c>
      <c r="O4139">
        <v>16433580</v>
      </c>
      <c r="P4139" t="s">
        <v>13</v>
      </c>
      <c r="Q4139" t="s">
        <v>13</v>
      </c>
    </row>
    <row r="4140" spans="1:17" x14ac:dyDescent="0.25">
      <c r="A4140">
        <v>165068018</v>
      </c>
      <c r="B4140" t="s">
        <v>6727</v>
      </c>
      <c r="C4140" t="s">
        <v>568</v>
      </c>
      <c r="D4140" t="s">
        <v>68</v>
      </c>
      <c r="E4140">
        <v>22</v>
      </c>
      <c r="F4140" t="s">
        <v>32</v>
      </c>
      <c r="G4140" t="s">
        <v>1067</v>
      </c>
      <c r="H4140" t="s">
        <v>22</v>
      </c>
      <c r="I4140">
        <v>55</v>
      </c>
      <c r="J4140">
        <v>55</v>
      </c>
      <c r="K4140">
        <v>20233</v>
      </c>
      <c r="L4140">
        <v>20240401</v>
      </c>
      <c r="M4140" t="s">
        <v>30</v>
      </c>
      <c r="N4140">
        <v>0</v>
      </c>
      <c r="O4140">
        <v>16515407</v>
      </c>
      <c r="P4140" t="s">
        <v>13</v>
      </c>
      <c r="Q4140" t="s">
        <v>13</v>
      </c>
    </row>
    <row r="4141" spans="1:17" x14ac:dyDescent="0.25">
      <c r="A4141">
        <v>165015752</v>
      </c>
      <c r="B4141" t="s">
        <v>6356</v>
      </c>
      <c r="C4141" t="s">
        <v>6357</v>
      </c>
      <c r="D4141" t="s">
        <v>108</v>
      </c>
      <c r="E4141">
        <v>22</v>
      </c>
      <c r="F4141" t="s">
        <v>6</v>
      </c>
      <c r="G4141" t="s">
        <v>890</v>
      </c>
      <c r="H4141" t="s">
        <v>22</v>
      </c>
      <c r="I4141">
        <v>117</v>
      </c>
      <c r="J4141">
        <v>103</v>
      </c>
      <c r="K4141">
        <v>20233</v>
      </c>
      <c r="L4141">
        <v>20210823</v>
      </c>
      <c r="M4141" t="s">
        <v>31</v>
      </c>
      <c r="N4141">
        <v>20234</v>
      </c>
      <c r="O4141">
        <v>13015914</v>
      </c>
      <c r="P4141" t="s">
        <v>13</v>
      </c>
      <c r="Q4141" t="s">
        <v>13</v>
      </c>
    </row>
    <row r="4142" spans="1:17" x14ac:dyDescent="0.25">
      <c r="A4142">
        <v>164872032</v>
      </c>
      <c r="B4142" t="s">
        <v>3623</v>
      </c>
      <c r="C4142" t="s">
        <v>3624</v>
      </c>
      <c r="D4142" t="s">
        <v>97</v>
      </c>
      <c r="E4142">
        <v>22</v>
      </c>
      <c r="F4142" t="s">
        <v>6</v>
      </c>
      <c r="G4142" t="s">
        <v>782</v>
      </c>
      <c r="H4142" t="s">
        <v>22</v>
      </c>
      <c r="I4142">
        <v>290</v>
      </c>
      <c r="J4142">
        <v>224</v>
      </c>
      <c r="K4142">
        <v>20233</v>
      </c>
      <c r="L4142" t="s">
        <v>25</v>
      </c>
      <c r="M4142" t="s">
        <v>31</v>
      </c>
      <c r="N4142">
        <v>0</v>
      </c>
      <c r="O4142">
        <v>16323064</v>
      </c>
      <c r="P4142" t="s">
        <v>13</v>
      </c>
      <c r="Q4142" t="s">
        <v>13</v>
      </c>
    </row>
    <row r="4143" spans="1:17" x14ac:dyDescent="0.25">
      <c r="A4143">
        <v>165027161</v>
      </c>
      <c r="B4143" t="s">
        <v>5673</v>
      </c>
      <c r="C4143" t="s">
        <v>1390</v>
      </c>
      <c r="D4143" t="s">
        <v>68</v>
      </c>
      <c r="E4143">
        <v>22</v>
      </c>
      <c r="F4143" t="s">
        <v>5</v>
      </c>
      <c r="G4143" t="s">
        <v>1478</v>
      </c>
      <c r="H4143" t="s">
        <v>22</v>
      </c>
      <c r="I4143">
        <v>104</v>
      </c>
      <c r="J4143">
        <v>104</v>
      </c>
      <c r="K4143">
        <v>0</v>
      </c>
      <c r="L4143">
        <v>20180305</v>
      </c>
      <c r="M4143" t="s">
        <v>31</v>
      </c>
      <c r="N4143">
        <v>0</v>
      </c>
      <c r="O4143">
        <v>15800197</v>
      </c>
      <c r="P4143" t="s">
        <v>13</v>
      </c>
      <c r="Q4143" t="s">
        <v>13</v>
      </c>
    </row>
    <row r="4144" spans="1:17" x14ac:dyDescent="0.25">
      <c r="A4144">
        <v>164729199</v>
      </c>
      <c r="B4144" t="s">
        <v>1097</v>
      </c>
      <c r="C4144" t="s">
        <v>1581</v>
      </c>
      <c r="D4144" t="s">
        <v>68</v>
      </c>
      <c r="E4144">
        <v>22</v>
      </c>
      <c r="F4144" t="s">
        <v>6</v>
      </c>
      <c r="G4144" t="s">
        <v>5655</v>
      </c>
      <c r="H4144" t="s">
        <v>22</v>
      </c>
      <c r="I4144">
        <v>487</v>
      </c>
      <c r="J4144">
        <v>91</v>
      </c>
      <c r="K4144">
        <v>20233</v>
      </c>
      <c r="L4144">
        <v>20231109</v>
      </c>
      <c r="M4144" t="s">
        <v>31</v>
      </c>
      <c r="N4144">
        <v>20234</v>
      </c>
      <c r="O4144">
        <v>15034340</v>
      </c>
      <c r="P4144" t="s">
        <v>1192</v>
      </c>
      <c r="Q4144" t="s">
        <v>13</v>
      </c>
    </row>
    <row r="4145" spans="1:17" x14ac:dyDescent="0.25">
      <c r="A4145">
        <v>165050726</v>
      </c>
      <c r="B4145" t="s">
        <v>228</v>
      </c>
      <c r="C4145" t="s">
        <v>1083</v>
      </c>
      <c r="D4145" t="s">
        <v>68</v>
      </c>
      <c r="E4145">
        <v>22</v>
      </c>
      <c r="F4145" t="s">
        <v>32</v>
      </c>
      <c r="G4145" t="s">
        <v>7544</v>
      </c>
      <c r="H4145" t="s">
        <v>22</v>
      </c>
      <c r="I4145">
        <v>76</v>
      </c>
      <c r="J4145">
        <v>17</v>
      </c>
      <c r="K4145">
        <v>20233</v>
      </c>
      <c r="L4145">
        <v>20230427</v>
      </c>
      <c r="M4145" t="s">
        <v>30</v>
      </c>
      <c r="N4145">
        <v>20234</v>
      </c>
      <c r="O4145">
        <v>16454426</v>
      </c>
      <c r="P4145" t="s">
        <v>13</v>
      </c>
      <c r="Q4145" t="s">
        <v>13</v>
      </c>
    </row>
    <row r="4146" spans="1:17" x14ac:dyDescent="0.25">
      <c r="A4146">
        <v>164889738</v>
      </c>
      <c r="B4146" t="s">
        <v>3625</v>
      </c>
      <c r="C4146" t="s">
        <v>3626</v>
      </c>
      <c r="D4146" t="s">
        <v>97</v>
      </c>
      <c r="E4146">
        <v>22</v>
      </c>
      <c r="F4146" t="s">
        <v>6</v>
      </c>
      <c r="G4146" t="s">
        <v>5655</v>
      </c>
      <c r="H4146" t="s">
        <v>22</v>
      </c>
      <c r="I4146">
        <v>256</v>
      </c>
      <c r="J4146">
        <v>256</v>
      </c>
      <c r="K4146">
        <v>0</v>
      </c>
      <c r="L4146">
        <v>20220418</v>
      </c>
      <c r="M4146" t="s">
        <v>30</v>
      </c>
      <c r="N4146">
        <v>0</v>
      </c>
      <c r="O4146">
        <v>13754081</v>
      </c>
      <c r="P4146" t="s">
        <v>13</v>
      </c>
      <c r="Q4146" t="s">
        <v>13</v>
      </c>
    </row>
    <row r="4147" spans="1:17" x14ac:dyDescent="0.25">
      <c r="A4147">
        <v>165001275</v>
      </c>
      <c r="B4147" t="s">
        <v>5136</v>
      </c>
      <c r="C4147" t="s">
        <v>436</v>
      </c>
      <c r="D4147" t="s">
        <v>68</v>
      </c>
      <c r="E4147">
        <v>22</v>
      </c>
      <c r="F4147" t="s">
        <v>32</v>
      </c>
      <c r="G4147" t="s">
        <v>1067</v>
      </c>
      <c r="H4147" t="s">
        <v>22</v>
      </c>
      <c r="I4147">
        <v>141</v>
      </c>
      <c r="J4147">
        <v>70</v>
      </c>
      <c r="K4147">
        <v>0</v>
      </c>
      <c r="L4147" t="s">
        <v>25</v>
      </c>
      <c r="M4147" t="s">
        <v>30</v>
      </c>
      <c r="N4147">
        <v>0</v>
      </c>
      <c r="O4147">
        <v>16474899</v>
      </c>
      <c r="P4147" t="s">
        <v>13</v>
      </c>
      <c r="Q4147" t="s">
        <v>13</v>
      </c>
    </row>
    <row r="4148" spans="1:17" x14ac:dyDescent="0.25">
      <c r="A4148">
        <v>164632201</v>
      </c>
      <c r="B4148" t="s">
        <v>1618</v>
      </c>
      <c r="C4148" t="s">
        <v>1619</v>
      </c>
      <c r="D4148" t="s">
        <v>108</v>
      </c>
      <c r="E4148">
        <v>22</v>
      </c>
      <c r="F4148" t="s">
        <v>6</v>
      </c>
      <c r="G4148" t="s">
        <v>6684</v>
      </c>
      <c r="H4148" t="s">
        <v>22</v>
      </c>
      <c r="I4148">
        <v>644</v>
      </c>
      <c r="J4148">
        <v>591</v>
      </c>
      <c r="K4148">
        <v>20233</v>
      </c>
      <c r="L4148">
        <v>20210622</v>
      </c>
      <c r="M4148" t="s">
        <v>31</v>
      </c>
      <c r="N4148">
        <v>0</v>
      </c>
      <c r="O4148">
        <v>11651175</v>
      </c>
      <c r="P4148" t="s">
        <v>1193</v>
      </c>
      <c r="Q4148" t="s">
        <v>1193</v>
      </c>
    </row>
    <row r="4149" spans="1:17" x14ac:dyDescent="0.25">
      <c r="A4149">
        <v>165052783</v>
      </c>
      <c r="B4149" t="s">
        <v>280</v>
      </c>
      <c r="C4149" t="s">
        <v>6358</v>
      </c>
      <c r="D4149" t="s">
        <v>68</v>
      </c>
      <c r="E4149">
        <v>22</v>
      </c>
      <c r="F4149" t="s">
        <v>32</v>
      </c>
      <c r="G4149" t="s">
        <v>4748</v>
      </c>
      <c r="H4149" t="s">
        <v>22</v>
      </c>
      <c r="I4149">
        <v>74</v>
      </c>
      <c r="J4149">
        <v>74</v>
      </c>
      <c r="K4149">
        <v>20233</v>
      </c>
      <c r="L4149">
        <v>20211025</v>
      </c>
      <c r="M4149" t="s">
        <v>30</v>
      </c>
      <c r="N4149">
        <v>0</v>
      </c>
      <c r="O4149">
        <v>16503055</v>
      </c>
      <c r="P4149" t="s">
        <v>13</v>
      </c>
      <c r="Q4149" t="s">
        <v>13</v>
      </c>
    </row>
    <row r="4150" spans="1:17" x14ac:dyDescent="0.25">
      <c r="A4150">
        <v>165052772</v>
      </c>
      <c r="B4150" t="s">
        <v>6728</v>
      </c>
      <c r="C4150" t="s">
        <v>320</v>
      </c>
      <c r="D4150" t="s">
        <v>68</v>
      </c>
      <c r="E4150">
        <v>22</v>
      </c>
      <c r="F4150" t="s">
        <v>5</v>
      </c>
      <c r="G4150" t="s">
        <v>1478</v>
      </c>
      <c r="H4150" t="s">
        <v>22</v>
      </c>
      <c r="I4150">
        <v>74</v>
      </c>
      <c r="J4150">
        <v>54</v>
      </c>
      <c r="K4150">
        <v>20233</v>
      </c>
      <c r="L4150">
        <v>20220711</v>
      </c>
      <c r="M4150" t="s">
        <v>31</v>
      </c>
      <c r="N4150">
        <v>20234</v>
      </c>
      <c r="O4150">
        <v>14038138</v>
      </c>
      <c r="P4150" t="s">
        <v>13</v>
      </c>
      <c r="Q4150" t="s">
        <v>13</v>
      </c>
    </row>
    <row r="4151" spans="1:17" x14ac:dyDescent="0.25">
      <c r="A4151">
        <v>164877640</v>
      </c>
      <c r="B4151" t="s">
        <v>3627</v>
      </c>
      <c r="C4151" t="s">
        <v>138</v>
      </c>
      <c r="D4151" t="s">
        <v>68</v>
      </c>
      <c r="E4151">
        <v>22</v>
      </c>
      <c r="F4151" t="s">
        <v>6</v>
      </c>
      <c r="G4151" t="s">
        <v>4369</v>
      </c>
      <c r="H4151" t="s">
        <v>22</v>
      </c>
      <c r="I4151">
        <v>297</v>
      </c>
      <c r="J4151">
        <v>259</v>
      </c>
      <c r="K4151">
        <v>20233</v>
      </c>
      <c r="L4151">
        <v>20231120</v>
      </c>
      <c r="M4151" t="s">
        <v>31</v>
      </c>
      <c r="N4151">
        <v>20234</v>
      </c>
      <c r="O4151">
        <v>9604598</v>
      </c>
      <c r="P4151" t="s">
        <v>13</v>
      </c>
      <c r="Q4151" t="s">
        <v>13</v>
      </c>
    </row>
    <row r="4152" spans="1:17" x14ac:dyDescent="0.25">
      <c r="A4152">
        <v>164742339</v>
      </c>
      <c r="B4152" t="s">
        <v>2384</v>
      </c>
      <c r="C4152" t="s">
        <v>2385</v>
      </c>
      <c r="D4152" t="s">
        <v>97</v>
      </c>
      <c r="E4152">
        <v>22</v>
      </c>
      <c r="F4152" t="s">
        <v>6</v>
      </c>
      <c r="G4152" t="s">
        <v>4361</v>
      </c>
      <c r="H4152" t="s">
        <v>22</v>
      </c>
      <c r="I4152">
        <v>440</v>
      </c>
      <c r="J4152">
        <v>199</v>
      </c>
      <c r="K4152">
        <v>20233</v>
      </c>
      <c r="L4152" t="s">
        <v>25</v>
      </c>
      <c r="M4152" t="s">
        <v>31</v>
      </c>
      <c r="N4152">
        <v>0</v>
      </c>
      <c r="O4152">
        <v>8797665</v>
      </c>
      <c r="P4152" t="s">
        <v>1192</v>
      </c>
      <c r="Q4152" t="s">
        <v>13</v>
      </c>
    </row>
    <row r="4153" spans="1:17" x14ac:dyDescent="0.25">
      <c r="A4153">
        <v>164721681</v>
      </c>
      <c r="B4153" t="s">
        <v>2010</v>
      </c>
      <c r="C4153" t="s">
        <v>872</v>
      </c>
      <c r="D4153" t="s">
        <v>108</v>
      </c>
      <c r="E4153">
        <v>22</v>
      </c>
      <c r="F4153" t="s">
        <v>6</v>
      </c>
      <c r="G4153" t="s">
        <v>890</v>
      </c>
      <c r="H4153" t="s">
        <v>22</v>
      </c>
      <c r="I4153">
        <v>515</v>
      </c>
      <c r="J4153">
        <v>514</v>
      </c>
      <c r="K4153">
        <v>20233</v>
      </c>
      <c r="L4153">
        <v>20230411</v>
      </c>
      <c r="M4153" t="s">
        <v>31</v>
      </c>
      <c r="N4153">
        <v>20234</v>
      </c>
      <c r="O4153">
        <v>16271607</v>
      </c>
      <c r="P4153" t="s">
        <v>1192</v>
      </c>
      <c r="Q4153" t="s">
        <v>1192</v>
      </c>
    </row>
    <row r="4154" spans="1:17" x14ac:dyDescent="0.25">
      <c r="A4154">
        <v>164785224</v>
      </c>
      <c r="B4154" t="s">
        <v>186</v>
      </c>
      <c r="C4154" t="s">
        <v>3628</v>
      </c>
      <c r="D4154" t="s">
        <v>97</v>
      </c>
      <c r="E4154">
        <v>22</v>
      </c>
      <c r="F4154" t="s">
        <v>32</v>
      </c>
      <c r="G4154" t="s">
        <v>2360</v>
      </c>
      <c r="H4154" t="s">
        <v>22</v>
      </c>
      <c r="I4154">
        <v>425</v>
      </c>
      <c r="J4154">
        <v>154</v>
      </c>
      <c r="K4154">
        <v>0</v>
      </c>
      <c r="L4154" t="s">
        <v>25</v>
      </c>
      <c r="M4154" t="s">
        <v>30</v>
      </c>
      <c r="N4154">
        <v>0</v>
      </c>
      <c r="O4154">
        <v>16301601</v>
      </c>
      <c r="P4154" t="s">
        <v>1192</v>
      </c>
      <c r="Q4154" t="s">
        <v>13</v>
      </c>
    </row>
    <row r="4155" spans="1:17" x14ac:dyDescent="0.25">
      <c r="A4155">
        <v>165013637</v>
      </c>
      <c r="B4155" t="s">
        <v>232</v>
      </c>
      <c r="C4155" t="s">
        <v>7689</v>
      </c>
      <c r="D4155" t="s">
        <v>68</v>
      </c>
      <c r="E4155">
        <v>22</v>
      </c>
      <c r="F4155" t="s">
        <v>6</v>
      </c>
      <c r="G4155" t="s">
        <v>890</v>
      </c>
      <c r="H4155" t="s">
        <v>22</v>
      </c>
      <c r="I4155">
        <v>119</v>
      </c>
      <c r="J4155">
        <v>107</v>
      </c>
      <c r="K4155">
        <v>20233</v>
      </c>
      <c r="L4155" t="s">
        <v>25</v>
      </c>
      <c r="M4155" t="s">
        <v>30</v>
      </c>
      <c r="N4155">
        <v>20234</v>
      </c>
      <c r="O4155">
        <v>12851694</v>
      </c>
      <c r="P4155" t="s">
        <v>13</v>
      </c>
      <c r="Q4155" t="s">
        <v>13</v>
      </c>
    </row>
    <row r="4156" spans="1:17" x14ac:dyDescent="0.25">
      <c r="A4156">
        <v>164753028</v>
      </c>
      <c r="B4156" t="s">
        <v>413</v>
      </c>
      <c r="C4156" t="s">
        <v>2232</v>
      </c>
      <c r="D4156" t="s">
        <v>68</v>
      </c>
      <c r="E4156">
        <v>22</v>
      </c>
      <c r="F4156" t="s">
        <v>6</v>
      </c>
      <c r="G4156" t="s">
        <v>890</v>
      </c>
      <c r="H4156" t="s">
        <v>22</v>
      </c>
      <c r="I4156">
        <v>467</v>
      </c>
      <c r="J4156">
        <v>466</v>
      </c>
      <c r="K4156">
        <v>20233</v>
      </c>
      <c r="L4156">
        <v>20220122</v>
      </c>
      <c r="M4156" t="s">
        <v>31</v>
      </c>
      <c r="N4156">
        <v>0</v>
      </c>
      <c r="O4156">
        <v>13279160</v>
      </c>
      <c r="P4156" t="s">
        <v>1192</v>
      </c>
      <c r="Q4156" t="s">
        <v>1192</v>
      </c>
    </row>
    <row r="4157" spans="1:17" x14ac:dyDescent="0.25">
      <c r="A4157">
        <v>164564057</v>
      </c>
      <c r="B4157" t="s">
        <v>232</v>
      </c>
      <c r="C4157" t="s">
        <v>1368</v>
      </c>
      <c r="D4157" t="s">
        <v>68</v>
      </c>
      <c r="E4157">
        <v>22</v>
      </c>
      <c r="F4157" t="s">
        <v>6</v>
      </c>
      <c r="G4157" t="s">
        <v>4361</v>
      </c>
      <c r="H4157" t="s">
        <v>22</v>
      </c>
      <c r="I4157">
        <v>760</v>
      </c>
      <c r="J4157">
        <v>315</v>
      </c>
      <c r="K4157">
        <v>0</v>
      </c>
      <c r="L4157" t="s">
        <v>25</v>
      </c>
      <c r="M4157" t="s">
        <v>31</v>
      </c>
      <c r="N4157">
        <v>0</v>
      </c>
      <c r="O4157">
        <v>15960253</v>
      </c>
      <c r="P4157" t="s">
        <v>14</v>
      </c>
      <c r="Q4157" t="s">
        <v>13</v>
      </c>
    </row>
    <row r="4158" spans="1:17" x14ac:dyDescent="0.25">
      <c r="A4158">
        <v>164496884</v>
      </c>
      <c r="B4158" t="s">
        <v>232</v>
      </c>
      <c r="C4158" t="s">
        <v>1244</v>
      </c>
      <c r="D4158" t="s">
        <v>68</v>
      </c>
      <c r="E4158">
        <v>22</v>
      </c>
      <c r="F4158" t="s">
        <v>6</v>
      </c>
      <c r="G4158" t="s">
        <v>2359</v>
      </c>
      <c r="H4158" t="s">
        <v>22</v>
      </c>
      <c r="I4158">
        <v>879</v>
      </c>
      <c r="J4158">
        <v>676</v>
      </c>
      <c r="K4158">
        <v>0</v>
      </c>
      <c r="L4158">
        <v>20220919</v>
      </c>
      <c r="M4158" t="s">
        <v>30</v>
      </c>
      <c r="N4158">
        <v>0</v>
      </c>
      <c r="O4158">
        <v>16188432</v>
      </c>
      <c r="P4158" t="s">
        <v>14</v>
      </c>
      <c r="Q4158" t="s">
        <v>1193</v>
      </c>
    </row>
    <row r="4159" spans="1:17" x14ac:dyDescent="0.25">
      <c r="A4159">
        <v>164727494</v>
      </c>
      <c r="B4159" t="s">
        <v>232</v>
      </c>
      <c r="C4159" t="s">
        <v>350</v>
      </c>
      <c r="D4159" t="s">
        <v>68</v>
      </c>
      <c r="E4159">
        <v>22</v>
      </c>
      <c r="F4159" t="s">
        <v>32</v>
      </c>
      <c r="G4159" t="s">
        <v>1067</v>
      </c>
      <c r="H4159" t="s">
        <v>22</v>
      </c>
      <c r="I4159">
        <v>510</v>
      </c>
      <c r="J4159">
        <v>510</v>
      </c>
      <c r="K4159">
        <v>20233</v>
      </c>
      <c r="L4159">
        <v>20231115</v>
      </c>
      <c r="M4159" t="s">
        <v>30</v>
      </c>
      <c r="N4159">
        <v>20234</v>
      </c>
      <c r="O4159">
        <v>16315582</v>
      </c>
      <c r="P4159" t="s">
        <v>1192</v>
      </c>
      <c r="Q4159" t="s">
        <v>1192</v>
      </c>
    </row>
    <row r="4160" spans="1:17" x14ac:dyDescent="0.25">
      <c r="A4160">
        <v>165024661</v>
      </c>
      <c r="B4160" t="s">
        <v>232</v>
      </c>
      <c r="C4160" t="s">
        <v>5674</v>
      </c>
      <c r="D4160" t="s">
        <v>68</v>
      </c>
      <c r="E4160">
        <v>22</v>
      </c>
      <c r="F4160" t="s">
        <v>32</v>
      </c>
      <c r="G4160" t="s">
        <v>4748</v>
      </c>
      <c r="H4160" t="s">
        <v>22</v>
      </c>
      <c r="I4160">
        <v>108</v>
      </c>
      <c r="J4160">
        <v>108</v>
      </c>
      <c r="K4160">
        <v>0</v>
      </c>
      <c r="L4160" t="s">
        <v>25</v>
      </c>
      <c r="M4160" t="s">
        <v>30</v>
      </c>
      <c r="N4160">
        <v>0</v>
      </c>
      <c r="O4160">
        <v>16480236</v>
      </c>
      <c r="P4160" t="s">
        <v>13</v>
      </c>
      <c r="Q4160" t="s">
        <v>13</v>
      </c>
    </row>
    <row r="4161" spans="1:17" x14ac:dyDescent="0.25">
      <c r="A4161">
        <v>165083016</v>
      </c>
      <c r="B4161" t="s">
        <v>232</v>
      </c>
      <c r="C4161" t="s">
        <v>7690</v>
      </c>
      <c r="D4161" t="s">
        <v>68</v>
      </c>
      <c r="E4161">
        <v>22</v>
      </c>
      <c r="F4161" t="s">
        <v>32</v>
      </c>
      <c r="G4161" t="s">
        <v>7544</v>
      </c>
      <c r="H4161" t="s">
        <v>22</v>
      </c>
      <c r="I4161">
        <v>35</v>
      </c>
      <c r="J4161">
        <v>17</v>
      </c>
      <c r="K4161">
        <v>20233</v>
      </c>
      <c r="L4161">
        <v>20240228</v>
      </c>
      <c r="M4161" t="s">
        <v>30</v>
      </c>
      <c r="N4161">
        <v>0</v>
      </c>
      <c r="O4161">
        <v>16486919</v>
      </c>
      <c r="P4161" t="s">
        <v>13</v>
      </c>
      <c r="Q4161" t="s">
        <v>13</v>
      </c>
    </row>
    <row r="4162" spans="1:17" x14ac:dyDescent="0.25">
      <c r="A4162">
        <v>165023313</v>
      </c>
      <c r="B4162" t="s">
        <v>233</v>
      </c>
      <c r="C4162" t="s">
        <v>4398</v>
      </c>
      <c r="D4162" t="s">
        <v>108</v>
      </c>
      <c r="E4162">
        <v>22</v>
      </c>
      <c r="F4162" t="s">
        <v>6</v>
      </c>
      <c r="G4162" t="s">
        <v>890</v>
      </c>
      <c r="H4162" t="s">
        <v>22</v>
      </c>
      <c r="I4162">
        <v>109</v>
      </c>
      <c r="J4162">
        <v>107</v>
      </c>
      <c r="K4162">
        <v>0</v>
      </c>
      <c r="L4162" t="s">
        <v>25</v>
      </c>
      <c r="M4162" t="s">
        <v>30</v>
      </c>
      <c r="N4162">
        <v>0</v>
      </c>
      <c r="O4162">
        <v>16433256</v>
      </c>
      <c r="P4162" t="s">
        <v>13</v>
      </c>
      <c r="Q4162" t="s">
        <v>13</v>
      </c>
    </row>
    <row r="4163" spans="1:17" x14ac:dyDescent="0.25">
      <c r="A4163">
        <v>164902338</v>
      </c>
      <c r="B4163" t="s">
        <v>3629</v>
      </c>
      <c r="C4163" t="s">
        <v>139</v>
      </c>
      <c r="D4163" t="s">
        <v>97</v>
      </c>
      <c r="E4163">
        <v>22</v>
      </c>
      <c r="F4163" t="s">
        <v>6</v>
      </c>
      <c r="G4163" t="s">
        <v>4360</v>
      </c>
      <c r="H4163" t="s">
        <v>22</v>
      </c>
      <c r="I4163">
        <v>269</v>
      </c>
      <c r="J4163">
        <v>229</v>
      </c>
      <c r="K4163">
        <v>0</v>
      </c>
      <c r="L4163" t="s">
        <v>25</v>
      </c>
      <c r="M4163" t="s">
        <v>30</v>
      </c>
      <c r="N4163">
        <v>0</v>
      </c>
      <c r="O4163">
        <v>16366970</v>
      </c>
      <c r="P4163" t="s">
        <v>13</v>
      </c>
      <c r="Q4163" t="s">
        <v>13</v>
      </c>
    </row>
    <row r="4164" spans="1:17" x14ac:dyDescent="0.25">
      <c r="A4164">
        <v>164268904</v>
      </c>
      <c r="B4164" t="s">
        <v>5138</v>
      </c>
      <c r="C4164" t="s">
        <v>5139</v>
      </c>
      <c r="D4164" t="s">
        <v>97</v>
      </c>
      <c r="E4164">
        <v>22</v>
      </c>
      <c r="F4164" t="s">
        <v>6</v>
      </c>
      <c r="G4164" t="s">
        <v>4369</v>
      </c>
      <c r="H4164" t="s">
        <v>22</v>
      </c>
      <c r="I4164">
        <v>1105</v>
      </c>
      <c r="J4164">
        <v>144</v>
      </c>
      <c r="K4164">
        <v>20233</v>
      </c>
      <c r="L4164">
        <v>20230926</v>
      </c>
      <c r="M4164" t="s">
        <v>31</v>
      </c>
      <c r="N4164">
        <v>20234</v>
      </c>
      <c r="O4164">
        <v>9816336</v>
      </c>
      <c r="P4164" t="s">
        <v>14</v>
      </c>
      <c r="Q4164" t="s">
        <v>13</v>
      </c>
    </row>
    <row r="4165" spans="1:17" x14ac:dyDescent="0.25">
      <c r="A4165">
        <v>164883221</v>
      </c>
      <c r="B4165" t="s">
        <v>330</v>
      </c>
      <c r="C4165" t="s">
        <v>3630</v>
      </c>
      <c r="D4165" t="s">
        <v>97</v>
      </c>
      <c r="E4165">
        <v>22</v>
      </c>
      <c r="F4165" t="s">
        <v>5</v>
      </c>
      <c r="G4165" t="s">
        <v>5655</v>
      </c>
      <c r="H4165" t="s">
        <v>22</v>
      </c>
      <c r="I4165">
        <v>284</v>
      </c>
      <c r="J4165">
        <v>224</v>
      </c>
      <c r="K4165">
        <v>0</v>
      </c>
      <c r="L4165">
        <v>20200915</v>
      </c>
      <c r="M4165" t="s">
        <v>31</v>
      </c>
      <c r="N4165">
        <v>0</v>
      </c>
      <c r="O4165">
        <v>15811411</v>
      </c>
      <c r="P4165" t="s">
        <v>13</v>
      </c>
      <c r="Q4165" t="s">
        <v>13</v>
      </c>
    </row>
    <row r="4166" spans="1:17" x14ac:dyDescent="0.25">
      <c r="A4166">
        <v>164700205</v>
      </c>
      <c r="B4166" t="s">
        <v>476</v>
      </c>
      <c r="C4166" t="s">
        <v>1280</v>
      </c>
      <c r="D4166" t="s">
        <v>68</v>
      </c>
      <c r="E4166">
        <v>22</v>
      </c>
      <c r="F4166" t="s">
        <v>32</v>
      </c>
      <c r="G4166" t="s">
        <v>5099</v>
      </c>
      <c r="H4166" t="s">
        <v>22</v>
      </c>
      <c r="I4166">
        <v>566</v>
      </c>
      <c r="J4166">
        <v>310</v>
      </c>
      <c r="K4166">
        <v>0</v>
      </c>
      <c r="L4166" t="s">
        <v>25</v>
      </c>
      <c r="M4166" t="s">
        <v>30</v>
      </c>
      <c r="N4166">
        <v>0</v>
      </c>
      <c r="O4166">
        <v>16296286</v>
      </c>
      <c r="P4166" t="s">
        <v>1193</v>
      </c>
      <c r="Q4166" t="s">
        <v>13</v>
      </c>
    </row>
    <row r="4167" spans="1:17" x14ac:dyDescent="0.25">
      <c r="A4167">
        <v>165052855</v>
      </c>
      <c r="B4167" t="s">
        <v>6359</v>
      </c>
      <c r="C4167" t="s">
        <v>4178</v>
      </c>
      <c r="D4167" t="s">
        <v>68</v>
      </c>
      <c r="E4167">
        <v>22</v>
      </c>
      <c r="F4167" t="s">
        <v>32</v>
      </c>
      <c r="G4167" t="s">
        <v>4748</v>
      </c>
      <c r="H4167" t="s">
        <v>22</v>
      </c>
      <c r="I4167">
        <v>74</v>
      </c>
      <c r="J4167">
        <v>74</v>
      </c>
      <c r="K4167">
        <v>20233</v>
      </c>
      <c r="L4167">
        <v>20220613</v>
      </c>
      <c r="M4167" t="s">
        <v>30</v>
      </c>
      <c r="N4167">
        <v>0</v>
      </c>
      <c r="O4167">
        <v>16503344</v>
      </c>
      <c r="P4167" t="s">
        <v>13</v>
      </c>
      <c r="Q4167" t="s">
        <v>13</v>
      </c>
    </row>
    <row r="4168" spans="1:17" x14ac:dyDescent="0.25">
      <c r="A4168">
        <v>164918349</v>
      </c>
      <c r="B4168" t="s">
        <v>4001</v>
      </c>
      <c r="C4168" t="s">
        <v>375</v>
      </c>
      <c r="D4168" t="s">
        <v>108</v>
      </c>
      <c r="E4168">
        <v>22</v>
      </c>
      <c r="F4168" t="s">
        <v>32</v>
      </c>
      <c r="G4168" t="s">
        <v>2360</v>
      </c>
      <c r="H4168" t="s">
        <v>22</v>
      </c>
      <c r="I4168">
        <v>251</v>
      </c>
      <c r="J4168">
        <v>237</v>
      </c>
      <c r="K4168">
        <v>20233</v>
      </c>
      <c r="L4168">
        <v>20210119</v>
      </c>
      <c r="M4168" t="s">
        <v>31</v>
      </c>
      <c r="N4168">
        <v>20234</v>
      </c>
      <c r="O4168">
        <v>16416716</v>
      </c>
      <c r="P4168" t="s">
        <v>13</v>
      </c>
      <c r="Q4168" t="s">
        <v>13</v>
      </c>
    </row>
    <row r="4169" spans="1:17" x14ac:dyDescent="0.25">
      <c r="A4169">
        <v>164809816</v>
      </c>
      <c r="B4169" t="s">
        <v>3233</v>
      </c>
      <c r="C4169" t="s">
        <v>3234</v>
      </c>
      <c r="D4169" t="s">
        <v>108</v>
      </c>
      <c r="E4169">
        <v>22</v>
      </c>
      <c r="F4169" t="s">
        <v>6</v>
      </c>
      <c r="G4169" t="s">
        <v>890</v>
      </c>
      <c r="H4169" t="s">
        <v>22</v>
      </c>
      <c r="I4169">
        <v>389</v>
      </c>
      <c r="J4169">
        <v>356</v>
      </c>
      <c r="K4169">
        <v>20233</v>
      </c>
      <c r="L4169">
        <v>20230828</v>
      </c>
      <c r="M4169" t="s">
        <v>30</v>
      </c>
      <c r="N4169">
        <v>20234</v>
      </c>
      <c r="O4169">
        <v>16234014</v>
      </c>
      <c r="P4169" t="s">
        <v>1192</v>
      </c>
      <c r="Q4169" t="s">
        <v>13</v>
      </c>
    </row>
    <row r="4170" spans="1:17" x14ac:dyDescent="0.25">
      <c r="A4170">
        <v>165071915</v>
      </c>
      <c r="B4170" t="s">
        <v>7691</v>
      </c>
      <c r="C4170" t="s">
        <v>7405</v>
      </c>
      <c r="D4170" t="s">
        <v>68</v>
      </c>
      <c r="E4170">
        <v>22</v>
      </c>
      <c r="F4170" t="s">
        <v>32</v>
      </c>
      <c r="G4170" t="s">
        <v>4748</v>
      </c>
      <c r="H4170" t="s">
        <v>22</v>
      </c>
      <c r="I4170">
        <v>50</v>
      </c>
      <c r="J4170">
        <v>50</v>
      </c>
      <c r="K4170">
        <v>0</v>
      </c>
      <c r="L4170" t="s">
        <v>25</v>
      </c>
      <c r="M4170" t="s">
        <v>30</v>
      </c>
      <c r="N4170">
        <v>0</v>
      </c>
      <c r="O4170">
        <v>16515311</v>
      </c>
      <c r="P4170" t="s">
        <v>13</v>
      </c>
      <c r="Q4170" t="s">
        <v>13</v>
      </c>
    </row>
    <row r="4171" spans="1:17" x14ac:dyDescent="0.25">
      <c r="A4171">
        <v>165053611</v>
      </c>
      <c r="B4171" t="s">
        <v>7692</v>
      </c>
      <c r="C4171" t="s">
        <v>7693</v>
      </c>
      <c r="D4171" t="s">
        <v>97</v>
      </c>
      <c r="E4171">
        <v>22</v>
      </c>
      <c r="F4171" t="s">
        <v>6</v>
      </c>
      <c r="G4171" t="s">
        <v>782</v>
      </c>
      <c r="H4171" t="s">
        <v>22</v>
      </c>
      <c r="I4171">
        <v>73</v>
      </c>
      <c r="J4171">
        <v>49</v>
      </c>
      <c r="K4171">
        <v>20233</v>
      </c>
      <c r="L4171">
        <v>20231102</v>
      </c>
      <c r="M4171" t="s">
        <v>31</v>
      </c>
      <c r="N4171">
        <v>20234</v>
      </c>
      <c r="O4171">
        <v>9871480</v>
      </c>
      <c r="P4171" t="s">
        <v>13</v>
      </c>
      <c r="Q4171" t="s">
        <v>13</v>
      </c>
    </row>
    <row r="4172" spans="1:17" x14ac:dyDescent="0.25">
      <c r="A4172">
        <v>165103274</v>
      </c>
      <c r="B4172" t="s">
        <v>7694</v>
      </c>
      <c r="C4172" t="s">
        <v>7695</v>
      </c>
      <c r="D4172" t="s">
        <v>127</v>
      </c>
      <c r="E4172">
        <v>23</v>
      </c>
      <c r="F4172" t="s">
        <v>32</v>
      </c>
      <c r="G4172" t="s">
        <v>1102</v>
      </c>
      <c r="H4172" t="s">
        <v>22</v>
      </c>
      <c r="I4172">
        <v>14</v>
      </c>
      <c r="J4172">
        <v>10</v>
      </c>
      <c r="K4172">
        <v>0</v>
      </c>
      <c r="L4172">
        <v>20231211</v>
      </c>
      <c r="M4172" t="s">
        <v>30</v>
      </c>
      <c r="N4172">
        <v>0</v>
      </c>
      <c r="O4172">
        <v>16533520</v>
      </c>
      <c r="P4172" t="s">
        <v>13</v>
      </c>
      <c r="Q4172" t="s">
        <v>13</v>
      </c>
    </row>
    <row r="4173" spans="1:17" x14ac:dyDescent="0.25">
      <c r="A4173">
        <v>165012354</v>
      </c>
      <c r="B4173" t="s">
        <v>6729</v>
      </c>
      <c r="C4173" t="s">
        <v>174</v>
      </c>
      <c r="D4173" t="s">
        <v>99</v>
      </c>
      <c r="E4173">
        <v>23</v>
      </c>
      <c r="F4173" t="s">
        <v>6</v>
      </c>
      <c r="G4173" t="s">
        <v>957</v>
      </c>
      <c r="H4173" t="s">
        <v>22</v>
      </c>
      <c r="I4173">
        <v>122</v>
      </c>
      <c r="J4173">
        <v>61</v>
      </c>
      <c r="K4173">
        <v>0</v>
      </c>
      <c r="L4173">
        <v>20240320</v>
      </c>
      <c r="M4173" t="s">
        <v>31</v>
      </c>
      <c r="N4173">
        <v>0</v>
      </c>
      <c r="O4173">
        <v>10220081</v>
      </c>
      <c r="P4173" t="s">
        <v>13</v>
      </c>
      <c r="Q4173" t="s">
        <v>13</v>
      </c>
    </row>
    <row r="4174" spans="1:17" x14ac:dyDescent="0.25">
      <c r="A4174">
        <v>164962231</v>
      </c>
      <c r="B4174" t="s">
        <v>4400</v>
      </c>
      <c r="C4174" t="s">
        <v>808</v>
      </c>
      <c r="D4174" t="s">
        <v>127</v>
      </c>
      <c r="E4174">
        <v>23</v>
      </c>
      <c r="F4174" t="s">
        <v>32</v>
      </c>
      <c r="G4174" t="s">
        <v>797</v>
      </c>
      <c r="H4174" t="s">
        <v>22</v>
      </c>
      <c r="I4174">
        <v>195</v>
      </c>
      <c r="J4174">
        <v>97</v>
      </c>
      <c r="K4174">
        <v>0</v>
      </c>
      <c r="L4174" t="s">
        <v>25</v>
      </c>
      <c r="M4174" t="s">
        <v>30</v>
      </c>
      <c r="N4174">
        <v>20234</v>
      </c>
      <c r="O4174">
        <v>16453175</v>
      </c>
      <c r="P4174" t="s">
        <v>13</v>
      </c>
      <c r="Q4174" t="s">
        <v>13</v>
      </c>
    </row>
    <row r="4175" spans="1:17" x14ac:dyDescent="0.25">
      <c r="A4175">
        <v>164682232</v>
      </c>
      <c r="B4175" t="s">
        <v>1861</v>
      </c>
      <c r="C4175" t="s">
        <v>732</v>
      </c>
      <c r="D4175" t="s">
        <v>127</v>
      </c>
      <c r="E4175">
        <v>23</v>
      </c>
      <c r="F4175" t="s">
        <v>32</v>
      </c>
      <c r="G4175" t="s">
        <v>7696</v>
      </c>
      <c r="H4175" t="s">
        <v>22</v>
      </c>
      <c r="I4175">
        <v>573</v>
      </c>
      <c r="J4175">
        <v>573</v>
      </c>
      <c r="K4175">
        <v>20233</v>
      </c>
      <c r="L4175" t="s">
        <v>25</v>
      </c>
      <c r="M4175" t="s">
        <v>30</v>
      </c>
      <c r="N4175">
        <v>20234</v>
      </c>
      <c r="O4175">
        <v>16292248</v>
      </c>
      <c r="P4175" t="s">
        <v>1193</v>
      </c>
      <c r="Q4175" t="s">
        <v>1193</v>
      </c>
    </row>
    <row r="4176" spans="1:17" x14ac:dyDescent="0.25">
      <c r="A4176">
        <v>164966332</v>
      </c>
      <c r="B4176" t="s">
        <v>6730</v>
      </c>
      <c r="C4176" t="s">
        <v>6731</v>
      </c>
      <c r="D4176" t="s">
        <v>127</v>
      </c>
      <c r="E4176">
        <v>23</v>
      </c>
      <c r="F4176" t="s">
        <v>32</v>
      </c>
      <c r="G4176" t="s">
        <v>799</v>
      </c>
      <c r="H4176" t="s">
        <v>22</v>
      </c>
      <c r="I4176">
        <v>194</v>
      </c>
      <c r="J4176">
        <v>194</v>
      </c>
      <c r="K4176">
        <v>0</v>
      </c>
      <c r="L4176" t="s">
        <v>25</v>
      </c>
      <c r="M4176" t="s">
        <v>30</v>
      </c>
      <c r="N4176">
        <v>0</v>
      </c>
      <c r="O4176">
        <v>16446635</v>
      </c>
      <c r="P4176" t="s">
        <v>13</v>
      </c>
      <c r="Q4176" t="s">
        <v>13</v>
      </c>
    </row>
    <row r="4177" spans="1:17" x14ac:dyDescent="0.25">
      <c r="A4177">
        <v>164859983</v>
      </c>
      <c r="B4177" t="s">
        <v>3235</v>
      </c>
      <c r="C4177" t="s">
        <v>3236</v>
      </c>
      <c r="D4177" t="s">
        <v>67</v>
      </c>
      <c r="E4177">
        <v>23</v>
      </c>
      <c r="F4177" t="s">
        <v>6</v>
      </c>
      <c r="G4177" t="s">
        <v>871</v>
      </c>
      <c r="H4177" t="s">
        <v>22</v>
      </c>
      <c r="I4177">
        <v>328</v>
      </c>
      <c r="J4177">
        <v>301</v>
      </c>
      <c r="K4177">
        <v>20233</v>
      </c>
      <c r="L4177">
        <v>20221104</v>
      </c>
      <c r="M4177" t="s">
        <v>31</v>
      </c>
      <c r="N4177">
        <v>20234</v>
      </c>
      <c r="O4177">
        <v>14684448</v>
      </c>
      <c r="P4177" t="s">
        <v>13</v>
      </c>
      <c r="Q4177" t="s">
        <v>13</v>
      </c>
    </row>
    <row r="4178" spans="1:17" x14ac:dyDescent="0.25">
      <c r="A4178">
        <v>165036648</v>
      </c>
      <c r="B4178" t="s">
        <v>6360</v>
      </c>
      <c r="C4178" t="s">
        <v>6361</v>
      </c>
      <c r="D4178" t="s">
        <v>111</v>
      </c>
      <c r="E4178">
        <v>23</v>
      </c>
      <c r="F4178" t="s">
        <v>6</v>
      </c>
      <c r="G4178" t="s">
        <v>1500</v>
      </c>
      <c r="H4178" t="s">
        <v>22</v>
      </c>
      <c r="I4178">
        <v>94</v>
      </c>
      <c r="J4178">
        <v>84</v>
      </c>
      <c r="K4178">
        <v>20233</v>
      </c>
      <c r="L4178">
        <v>20230222</v>
      </c>
      <c r="M4178" t="s">
        <v>30</v>
      </c>
      <c r="N4178">
        <v>0</v>
      </c>
      <c r="O4178">
        <v>16491870</v>
      </c>
      <c r="P4178" t="s">
        <v>13</v>
      </c>
      <c r="Q4178" t="s">
        <v>13</v>
      </c>
    </row>
    <row r="4179" spans="1:17" x14ac:dyDescent="0.25">
      <c r="A4179">
        <v>165095579</v>
      </c>
      <c r="B4179" t="s">
        <v>7697</v>
      </c>
      <c r="C4179" t="s">
        <v>7698</v>
      </c>
      <c r="D4179" t="s">
        <v>110</v>
      </c>
      <c r="E4179">
        <v>23</v>
      </c>
      <c r="F4179" t="s">
        <v>5</v>
      </c>
      <c r="G4179" t="s">
        <v>7699</v>
      </c>
      <c r="H4179" t="s">
        <v>22</v>
      </c>
      <c r="I4179">
        <v>20</v>
      </c>
      <c r="J4179">
        <v>7</v>
      </c>
      <c r="K4179">
        <v>20233</v>
      </c>
      <c r="L4179">
        <v>20210111</v>
      </c>
      <c r="M4179" t="s">
        <v>31</v>
      </c>
      <c r="N4179">
        <v>20234</v>
      </c>
      <c r="O4179">
        <v>13325453</v>
      </c>
      <c r="P4179" t="s">
        <v>13</v>
      </c>
      <c r="Q4179" t="s">
        <v>13</v>
      </c>
    </row>
    <row r="4180" spans="1:17" x14ac:dyDescent="0.25">
      <c r="A4180">
        <v>164660393</v>
      </c>
      <c r="B4180" t="s">
        <v>1727</v>
      </c>
      <c r="C4180" t="s">
        <v>149</v>
      </c>
      <c r="D4180" t="s">
        <v>127</v>
      </c>
      <c r="E4180">
        <v>23</v>
      </c>
      <c r="F4180" t="s">
        <v>32</v>
      </c>
      <c r="G4180" t="s">
        <v>799</v>
      </c>
      <c r="H4180" t="s">
        <v>22</v>
      </c>
      <c r="I4180">
        <v>606</v>
      </c>
      <c r="J4180">
        <v>606</v>
      </c>
      <c r="K4180">
        <v>0</v>
      </c>
      <c r="L4180">
        <v>20230612</v>
      </c>
      <c r="M4180" t="s">
        <v>30</v>
      </c>
      <c r="N4180">
        <v>0</v>
      </c>
      <c r="O4180">
        <v>16279943</v>
      </c>
      <c r="P4180" t="s">
        <v>1193</v>
      </c>
      <c r="Q4180" t="s">
        <v>1193</v>
      </c>
    </row>
    <row r="4181" spans="1:17" x14ac:dyDescent="0.25">
      <c r="A4181">
        <v>164978713</v>
      </c>
      <c r="B4181" t="s">
        <v>6732</v>
      </c>
      <c r="C4181" t="s">
        <v>390</v>
      </c>
      <c r="D4181" t="s">
        <v>127</v>
      </c>
      <c r="E4181">
        <v>23</v>
      </c>
      <c r="F4181" t="s">
        <v>32</v>
      </c>
      <c r="G4181" t="s">
        <v>799</v>
      </c>
      <c r="H4181" t="s">
        <v>22</v>
      </c>
      <c r="I4181">
        <v>174</v>
      </c>
      <c r="J4181">
        <v>174</v>
      </c>
      <c r="K4181">
        <v>0</v>
      </c>
      <c r="L4181" t="s">
        <v>25</v>
      </c>
      <c r="M4181" t="s">
        <v>30</v>
      </c>
      <c r="N4181">
        <v>0</v>
      </c>
      <c r="O4181">
        <v>16460766</v>
      </c>
      <c r="P4181" t="s">
        <v>13</v>
      </c>
      <c r="Q4181" t="s">
        <v>13</v>
      </c>
    </row>
    <row r="4182" spans="1:17" x14ac:dyDescent="0.25">
      <c r="A4182">
        <v>164978734</v>
      </c>
      <c r="B4182" t="s">
        <v>6732</v>
      </c>
      <c r="C4182" t="s">
        <v>581</v>
      </c>
      <c r="D4182" t="s">
        <v>127</v>
      </c>
      <c r="E4182">
        <v>23</v>
      </c>
      <c r="F4182" t="s">
        <v>32</v>
      </c>
      <c r="G4182" t="s">
        <v>799</v>
      </c>
      <c r="H4182" t="s">
        <v>22</v>
      </c>
      <c r="I4182">
        <v>174</v>
      </c>
      <c r="J4182">
        <v>174</v>
      </c>
      <c r="K4182">
        <v>0</v>
      </c>
      <c r="L4182" t="s">
        <v>25</v>
      </c>
      <c r="M4182" t="s">
        <v>30</v>
      </c>
      <c r="N4182">
        <v>0</v>
      </c>
      <c r="O4182">
        <v>16460790</v>
      </c>
      <c r="P4182" t="s">
        <v>13</v>
      </c>
      <c r="Q4182" t="s">
        <v>13</v>
      </c>
    </row>
    <row r="4183" spans="1:17" x14ac:dyDescent="0.25">
      <c r="A4183">
        <v>164820946</v>
      </c>
      <c r="B4183" t="s">
        <v>2694</v>
      </c>
      <c r="C4183" t="s">
        <v>2695</v>
      </c>
      <c r="D4183" t="s">
        <v>127</v>
      </c>
      <c r="E4183">
        <v>23</v>
      </c>
      <c r="F4183" t="s">
        <v>32</v>
      </c>
      <c r="G4183" t="s">
        <v>2233</v>
      </c>
      <c r="H4183" t="s">
        <v>22</v>
      </c>
      <c r="I4183">
        <v>374</v>
      </c>
      <c r="J4183">
        <v>374</v>
      </c>
      <c r="K4183">
        <v>0</v>
      </c>
      <c r="L4183">
        <v>20230501</v>
      </c>
      <c r="M4183" t="s">
        <v>30</v>
      </c>
      <c r="N4183">
        <v>0</v>
      </c>
      <c r="O4183">
        <v>16371002</v>
      </c>
      <c r="P4183" t="s">
        <v>1192</v>
      </c>
      <c r="Q4183" t="s">
        <v>1192</v>
      </c>
    </row>
    <row r="4184" spans="1:17" x14ac:dyDescent="0.25">
      <c r="A4184">
        <v>164793609</v>
      </c>
      <c r="B4184" t="s">
        <v>2557</v>
      </c>
      <c r="C4184" t="s">
        <v>2558</v>
      </c>
      <c r="D4184" t="s">
        <v>127</v>
      </c>
      <c r="E4184">
        <v>23</v>
      </c>
      <c r="F4184" t="s">
        <v>32</v>
      </c>
      <c r="G4184" t="s">
        <v>2386</v>
      </c>
      <c r="H4184" t="s">
        <v>22</v>
      </c>
      <c r="I4184">
        <v>412</v>
      </c>
      <c r="J4184">
        <v>74</v>
      </c>
      <c r="K4184">
        <v>0</v>
      </c>
      <c r="L4184">
        <v>20231030</v>
      </c>
      <c r="M4184" t="s">
        <v>30</v>
      </c>
      <c r="N4184">
        <v>0</v>
      </c>
      <c r="O4184">
        <v>16355396</v>
      </c>
      <c r="P4184" t="s">
        <v>1192</v>
      </c>
      <c r="Q4184" t="s">
        <v>13</v>
      </c>
    </row>
    <row r="4185" spans="1:17" x14ac:dyDescent="0.25">
      <c r="A4185">
        <v>165031941</v>
      </c>
      <c r="B4185" t="s">
        <v>620</v>
      </c>
      <c r="C4185" t="s">
        <v>6733</v>
      </c>
      <c r="D4185" t="s">
        <v>127</v>
      </c>
      <c r="E4185">
        <v>23</v>
      </c>
      <c r="F4185" t="s">
        <v>32</v>
      </c>
      <c r="G4185" t="s">
        <v>798</v>
      </c>
      <c r="H4185" t="s">
        <v>22</v>
      </c>
      <c r="I4185">
        <v>101</v>
      </c>
      <c r="J4185">
        <v>101</v>
      </c>
      <c r="K4185">
        <v>0</v>
      </c>
      <c r="L4185" t="s">
        <v>25</v>
      </c>
      <c r="M4185" t="s">
        <v>30</v>
      </c>
      <c r="N4185">
        <v>0</v>
      </c>
      <c r="O4185">
        <v>16491122</v>
      </c>
      <c r="P4185" t="s">
        <v>13</v>
      </c>
      <c r="Q4185" t="s">
        <v>13</v>
      </c>
    </row>
    <row r="4186" spans="1:17" x14ac:dyDescent="0.25">
      <c r="A4186">
        <v>165010266</v>
      </c>
      <c r="B4186" t="s">
        <v>5675</v>
      </c>
      <c r="C4186" t="s">
        <v>4220</v>
      </c>
      <c r="D4186" t="s">
        <v>127</v>
      </c>
      <c r="E4186">
        <v>23</v>
      </c>
      <c r="F4186" t="s">
        <v>32</v>
      </c>
      <c r="G4186" t="s">
        <v>866</v>
      </c>
      <c r="H4186" t="s">
        <v>22</v>
      </c>
      <c r="I4186">
        <v>124</v>
      </c>
      <c r="J4186">
        <v>117</v>
      </c>
      <c r="K4186">
        <v>20233</v>
      </c>
      <c r="L4186">
        <v>20230813</v>
      </c>
      <c r="M4186" t="s">
        <v>30</v>
      </c>
      <c r="N4186">
        <v>0</v>
      </c>
      <c r="O4186">
        <v>16480373</v>
      </c>
      <c r="P4186" t="s">
        <v>13</v>
      </c>
      <c r="Q4186" t="s">
        <v>13</v>
      </c>
    </row>
    <row r="4187" spans="1:17" x14ac:dyDescent="0.25">
      <c r="A4187">
        <v>164974929</v>
      </c>
      <c r="B4187" t="s">
        <v>6734</v>
      </c>
      <c r="C4187" t="s">
        <v>6735</v>
      </c>
      <c r="D4187" t="s">
        <v>127</v>
      </c>
      <c r="E4187">
        <v>23</v>
      </c>
      <c r="F4187" t="s">
        <v>32</v>
      </c>
      <c r="G4187" t="s">
        <v>793</v>
      </c>
      <c r="H4187" t="s">
        <v>22</v>
      </c>
      <c r="I4187">
        <v>179</v>
      </c>
      <c r="J4187">
        <v>179</v>
      </c>
      <c r="K4187">
        <v>20233</v>
      </c>
      <c r="L4187">
        <v>20220823</v>
      </c>
      <c r="M4187" t="s">
        <v>30</v>
      </c>
      <c r="N4187">
        <v>20234</v>
      </c>
      <c r="O4187">
        <v>16460798</v>
      </c>
      <c r="P4187" t="s">
        <v>13</v>
      </c>
      <c r="Q4187" t="s">
        <v>13</v>
      </c>
    </row>
    <row r="4188" spans="1:17" x14ac:dyDescent="0.25">
      <c r="A4188">
        <v>165015843</v>
      </c>
      <c r="B4188" t="s">
        <v>5676</v>
      </c>
      <c r="C4188" t="s">
        <v>5677</v>
      </c>
      <c r="D4188" t="s">
        <v>98</v>
      </c>
      <c r="E4188">
        <v>23</v>
      </c>
      <c r="F4188" t="s">
        <v>6</v>
      </c>
      <c r="G4188" t="s">
        <v>2704</v>
      </c>
      <c r="H4188" t="s">
        <v>22</v>
      </c>
      <c r="I4188">
        <v>117</v>
      </c>
      <c r="J4188">
        <v>105</v>
      </c>
      <c r="K4188">
        <v>0</v>
      </c>
      <c r="L4188">
        <v>20240201</v>
      </c>
      <c r="M4188" t="s">
        <v>30</v>
      </c>
      <c r="N4188">
        <v>0</v>
      </c>
      <c r="O4188">
        <v>16435305</v>
      </c>
      <c r="P4188" t="s">
        <v>13</v>
      </c>
      <c r="Q4188" t="s">
        <v>13</v>
      </c>
    </row>
    <row r="4189" spans="1:17" x14ac:dyDescent="0.25">
      <c r="A4189">
        <v>164986051</v>
      </c>
      <c r="B4189" t="s">
        <v>4780</v>
      </c>
      <c r="C4189" t="s">
        <v>138</v>
      </c>
      <c r="D4189" t="s">
        <v>127</v>
      </c>
      <c r="E4189">
        <v>23</v>
      </c>
      <c r="F4189" t="s">
        <v>32</v>
      </c>
      <c r="G4189" t="s">
        <v>7700</v>
      </c>
      <c r="H4189" t="s">
        <v>22</v>
      </c>
      <c r="I4189">
        <v>161</v>
      </c>
      <c r="J4189">
        <v>55</v>
      </c>
      <c r="K4189">
        <v>20233</v>
      </c>
      <c r="L4189">
        <v>20231204</v>
      </c>
      <c r="M4189" t="s">
        <v>30</v>
      </c>
      <c r="N4189">
        <v>20234</v>
      </c>
      <c r="O4189">
        <v>16467415</v>
      </c>
      <c r="P4189" t="s">
        <v>13</v>
      </c>
      <c r="Q4189" t="s">
        <v>13</v>
      </c>
    </row>
    <row r="4190" spans="1:17" x14ac:dyDescent="0.25">
      <c r="A4190">
        <v>164709004</v>
      </c>
      <c r="B4190" t="s">
        <v>2696</v>
      </c>
      <c r="C4190" t="s">
        <v>2697</v>
      </c>
      <c r="D4190" t="s">
        <v>127</v>
      </c>
      <c r="E4190">
        <v>23</v>
      </c>
      <c r="F4190" t="s">
        <v>32</v>
      </c>
      <c r="G4190" t="s">
        <v>7696</v>
      </c>
      <c r="H4190" t="s">
        <v>22</v>
      </c>
      <c r="I4190">
        <v>539</v>
      </c>
      <c r="J4190">
        <v>539</v>
      </c>
      <c r="K4190">
        <v>0</v>
      </c>
      <c r="L4190">
        <v>20230630</v>
      </c>
      <c r="M4190" t="s">
        <v>30</v>
      </c>
      <c r="N4190">
        <v>0</v>
      </c>
      <c r="O4190">
        <v>16306059</v>
      </c>
      <c r="P4190" t="s">
        <v>1192</v>
      </c>
      <c r="Q4190" t="s">
        <v>1192</v>
      </c>
    </row>
    <row r="4191" spans="1:17" x14ac:dyDescent="0.25">
      <c r="A4191">
        <v>164565361</v>
      </c>
      <c r="B4191" t="s">
        <v>2698</v>
      </c>
      <c r="C4191" t="s">
        <v>2699</v>
      </c>
      <c r="D4191" t="s">
        <v>127</v>
      </c>
      <c r="E4191">
        <v>23</v>
      </c>
      <c r="F4191" t="s">
        <v>32</v>
      </c>
      <c r="G4191" t="s">
        <v>798</v>
      </c>
      <c r="H4191" t="s">
        <v>22</v>
      </c>
      <c r="I4191">
        <v>766</v>
      </c>
      <c r="J4191">
        <v>766</v>
      </c>
      <c r="K4191">
        <v>0</v>
      </c>
      <c r="L4191">
        <v>20230630</v>
      </c>
      <c r="M4191" t="s">
        <v>30</v>
      </c>
      <c r="N4191">
        <v>0</v>
      </c>
      <c r="O4191">
        <v>16222443</v>
      </c>
      <c r="P4191" t="s">
        <v>14</v>
      </c>
      <c r="Q4191" t="s">
        <v>14</v>
      </c>
    </row>
    <row r="4192" spans="1:17" x14ac:dyDescent="0.25">
      <c r="A4192">
        <v>165037948</v>
      </c>
      <c r="B4192" t="s">
        <v>6736</v>
      </c>
      <c r="C4192" t="s">
        <v>5662</v>
      </c>
      <c r="D4192" t="s">
        <v>127</v>
      </c>
      <c r="E4192">
        <v>23</v>
      </c>
      <c r="F4192" t="s">
        <v>32</v>
      </c>
      <c r="G4192" t="s">
        <v>798</v>
      </c>
      <c r="H4192" t="s">
        <v>22</v>
      </c>
      <c r="I4192">
        <v>95</v>
      </c>
      <c r="J4192">
        <v>95</v>
      </c>
      <c r="K4192">
        <v>0</v>
      </c>
      <c r="L4192">
        <v>20240326</v>
      </c>
      <c r="M4192" t="s">
        <v>30</v>
      </c>
      <c r="N4192">
        <v>0</v>
      </c>
      <c r="O4192">
        <v>16493427</v>
      </c>
      <c r="P4192" t="s">
        <v>13</v>
      </c>
      <c r="Q4192" t="s">
        <v>13</v>
      </c>
    </row>
    <row r="4193" spans="1:17" x14ac:dyDescent="0.25">
      <c r="A4193">
        <v>164645752</v>
      </c>
      <c r="B4193" t="s">
        <v>1620</v>
      </c>
      <c r="C4193" t="s">
        <v>1621</v>
      </c>
      <c r="D4193" t="s">
        <v>127</v>
      </c>
      <c r="E4193">
        <v>23</v>
      </c>
      <c r="F4193" t="s">
        <v>32</v>
      </c>
      <c r="G4193" t="s">
        <v>1622</v>
      </c>
      <c r="H4193" t="s">
        <v>22</v>
      </c>
      <c r="I4193">
        <v>627</v>
      </c>
      <c r="J4193">
        <v>615</v>
      </c>
      <c r="K4193">
        <v>0</v>
      </c>
      <c r="L4193">
        <v>20220829</v>
      </c>
      <c r="M4193" t="s">
        <v>30</v>
      </c>
      <c r="N4193">
        <v>20234</v>
      </c>
      <c r="O4193">
        <v>16273925</v>
      </c>
      <c r="P4193" t="s">
        <v>1193</v>
      </c>
      <c r="Q4193" t="s">
        <v>1193</v>
      </c>
    </row>
    <row r="4194" spans="1:17" x14ac:dyDescent="0.25">
      <c r="A4194">
        <v>165063481</v>
      </c>
      <c r="B4194" t="s">
        <v>7701</v>
      </c>
      <c r="C4194" t="s">
        <v>323</v>
      </c>
      <c r="D4194" t="s">
        <v>98</v>
      </c>
      <c r="E4194">
        <v>23</v>
      </c>
      <c r="F4194" t="s">
        <v>6</v>
      </c>
      <c r="G4194" t="s">
        <v>2704</v>
      </c>
      <c r="H4194" t="s">
        <v>22</v>
      </c>
      <c r="I4194">
        <v>61</v>
      </c>
      <c r="J4194">
        <v>49</v>
      </c>
      <c r="K4194">
        <v>20233</v>
      </c>
      <c r="L4194">
        <v>20230717</v>
      </c>
      <c r="M4194" t="s">
        <v>30</v>
      </c>
      <c r="N4194">
        <v>0</v>
      </c>
      <c r="O4194">
        <v>16506338</v>
      </c>
      <c r="P4194" t="s">
        <v>13</v>
      </c>
      <c r="Q4194" t="s">
        <v>13</v>
      </c>
    </row>
    <row r="4195" spans="1:17" x14ac:dyDescent="0.25">
      <c r="A4195">
        <v>164943026</v>
      </c>
      <c r="B4195" t="s">
        <v>4401</v>
      </c>
      <c r="C4195" t="s">
        <v>251</v>
      </c>
      <c r="D4195" t="s">
        <v>117</v>
      </c>
      <c r="E4195">
        <v>23</v>
      </c>
      <c r="F4195" t="s">
        <v>32</v>
      </c>
      <c r="G4195" t="s">
        <v>2233</v>
      </c>
      <c r="H4195" t="s">
        <v>22</v>
      </c>
      <c r="I4195">
        <v>220</v>
      </c>
      <c r="J4195">
        <v>220</v>
      </c>
      <c r="K4195">
        <v>20233</v>
      </c>
      <c r="L4195">
        <v>20231001</v>
      </c>
      <c r="M4195" t="s">
        <v>31</v>
      </c>
      <c r="N4195">
        <v>20234</v>
      </c>
      <c r="O4195">
        <v>15956939</v>
      </c>
      <c r="P4195" t="s">
        <v>13</v>
      </c>
      <c r="Q4195" t="s">
        <v>13</v>
      </c>
    </row>
    <row r="4196" spans="1:17" x14ac:dyDescent="0.25">
      <c r="A4196">
        <v>165065151</v>
      </c>
      <c r="B4196" t="s">
        <v>6737</v>
      </c>
      <c r="C4196" t="s">
        <v>1144</v>
      </c>
      <c r="D4196" t="s">
        <v>127</v>
      </c>
      <c r="E4196">
        <v>23</v>
      </c>
      <c r="F4196" t="s">
        <v>32</v>
      </c>
      <c r="G4196" t="s">
        <v>2233</v>
      </c>
      <c r="H4196" t="s">
        <v>22</v>
      </c>
      <c r="I4196">
        <v>67</v>
      </c>
      <c r="J4196">
        <v>67</v>
      </c>
      <c r="K4196">
        <v>0</v>
      </c>
      <c r="L4196" t="s">
        <v>25</v>
      </c>
      <c r="M4196" t="s">
        <v>30</v>
      </c>
      <c r="N4196">
        <v>0</v>
      </c>
      <c r="O4196">
        <v>16514371</v>
      </c>
      <c r="P4196" t="s">
        <v>13</v>
      </c>
      <c r="Q4196" t="s">
        <v>13</v>
      </c>
    </row>
    <row r="4197" spans="1:17" x14ac:dyDescent="0.25">
      <c r="A4197">
        <v>164715825</v>
      </c>
      <c r="B4197" t="s">
        <v>2011</v>
      </c>
      <c r="C4197" t="s">
        <v>1625</v>
      </c>
      <c r="D4197" t="s">
        <v>127</v>
      </c>
      <c r="E4197">
        <v>23</v>
      </c>
      <c r="F4197" t="s">
        <v>32</v>
      </c>
      <c r="G4197" t="s">
        <v>798</v>
      </c>
      <c r="H4197" t="s">
        <v>22</v>
      </c>
      <c r="I4197">
        <v>525</v>
      </c>
      <c r="J4197">
        <v>525</v>
      </c>
      <c r="K4197">
        <v>0</v>
      </c>
      <c r="L4197" t="s">
        <v>25</v>
      </c>
      <c r="M4197" t="s">
        <v>30</v>
      </c>
      <c r="N4197">
        <v>0</v>
      </c>
      <c r="O4197">
        <v>16310322</v>
      </c>
      <c r="P4197" t="s">
        <v>1192</v>
      </c>
      <c r="Q4197" t="s">
        <v>1192</v>
      </c>
    </row>
    <row r="4198" spans="1:17" x14ac:dyDescent="0.25">
      <c r="A4198">
        <v>164964761</v>
      </c>
      <c r="B4198" t="s">
        <v>289</v>
      </c>
      <c r="C4198" t="s">
        <v>1853</v>
      </c>
      <c r="D4198" t="s">
        <v>99</v>
      </c>
      <c r="E4198">
        <v>23</v>
      </c>
      <c r="F4198" t="s">
        <v>6</v>
      </c>
      <c r="G4198" t="s">
        <v>957</v>
      </c>
      <c r="H4198" t="s">
        <v>22</v>
      </c>
      <c r="I4198">
        <v>195</v>
      </c>
      <c r="J4198">
        <v>76</v>
      </c>
      <c r="K4198">
        <v>0</v>
      </c>
      <c r="L4198">
        <v>20231223</v>
      </c>
      <c r="M4198" t="s">
        <v>30</v>
      </c>
      <c r="N4198">
        <v>0</v>
      </c>
      <c r="O4198">
        <v>16413820</v>
      </c>
      <c r="P4198" t="s">
        <v>13</v>
      </c>
      <c r="Q4198" t="s">
        <v>13</v>
      </c>
    </row>
    <row r="4199" spans="1:17" x14ac:dyDescent="0.25">
      <c r="A4199">
        <v>165032359</v>
      </c>
      <c r="B4199" t="s">
        <v>5875</v>
      </c>
      <c r="C4199" t="s">
        <v>3530</v>
      </c>
      <c r="D4199" t="s">
        <v>66</v>
      </c>
      <c r="E4199">
        <v>23</v>
      </c>
      <c r="F4199" t="s">
        <v>6</v>
      </c>
      <c r="G4199" t="s">
        <v>7702</v>
      </c>
      <c r="H4199" t="s">
        <v>22</v>
      </c>
      <c r="I4199">
        <v>98</v>
      </c>
      <c r="J4199">
        <v>91</v>
      </c>
      <c r="K4199">
        <v>20233</v>
      </c>
      <c r="L4199">
        <v>20210113</v>
      </c>
      <c r="M4199" t="s">
        <v>31</v>
      </c>
      <c r="N4199">
        <v>20234</v>
      </c>
      <c r="O4199">
        <v>15980928</v>
      </c>
      <c r="P4199" t="s">
        <v>13</v>
      </c>
      <c r="Q4199" t="s">
        <v>13</v>
      </c>
    </row>
    <row r="4200" spans="1:17" x14ac:dyDescent="0.25">
      <c r="A4200">
        <v>164813516</v>
      </c>
      <c r="B4200" t="s">
        <v>363</v>
      </c>
      <c r="C4200" t="s">
        <v>262</v>
      </c>
      <c r="D4200" t="s">
        <v>127</v>
      </c>
      <c r="E4200">
        <v>23</v>
      </c>
      <c r="F4200" t="s">
        <v>32</v>
      </c>
      <c r="G4200" t="s">
        <v>898</v>
      </c>
      <c r="H4200" t="s">
        <v>22</v>
      </c>
      <c r="I4200">
        <v>384</v>
      </c>
      <c r="J4200">
        <v>364</v>
      </c>
      <c r="K4200">
        <v>20233</v>
      </c>
      <c r="L4200">
        <v>20230108</v>
      </c>
      <c r="M4200" t="s">
        <v>30</v>
      </c>
      <c r="N4200">
        <v>20234</v>
      </c>
      <c r="O4200">
        <v>16366691</v>
      </c>
      <c r="P4200" t="s">
        <v>1192</v>
      </c>
      <c r="Q4200" t="s">
        <v>13</v>
      </c>
    </row>
    <row r="4201" spans="1:17" x14ac:dyDescent="0.25">
      <c r="A4201">
        <v>165046623</v>
      </c>
      <c r="B4201" t="s">
        <v>363</v>
      </c>
      <c r="C4201" t="s">
        <v>6738</v>
      </c>
      <c r="D4201" t="s">
        <v>66</v>
      </c>
      <c r="E4201">
        <v>23</v>
      </c>
      <c r="F4201" t="s">
        <v>32</v>
      </c>
      <c r="G4201" t="s">
        <v>940</v>
      </c>
      <c r="H4201" t="s">
        <v>22</v>
      </c>
      <c r="I4201">
        <v>84</v>
      </c>
      <c r="J4201">
        <v>49</v>
      </c>
      <c r="K4201">
        <v>20233</v>
      </c>
      <c r="L4201">
        <v>20240314</v>
      </c>
      <c r="M4201" t="s">
        <v>30</v>
      </c>
      <c r="N4201">
        <v>0</v>
      </c>
      <c r="O4201">
        <v>16373351</v>
      </c>
      <c r="P4201" t="s">
        <v>13</v>
      </c>
      <c r="Q4201" t="s">
        <v>13</v>
      </c>
    </row>
    <row r="4202" spans="1:17" x14ac:dyDescent="0.25">
      <c r="A4202">
        <v>164834155</v>
      </c>
      <c r="B4202" t="s">
        <v>2964</v>
      </c>
      <c r="C4202" t="s">
        <v>1447</v>
      </c>
      <c r="D4202" t="s">
        <v>127</v>
      </c>
      <c r="E4202">
        <v>23</v>
      </c>
      <c r="F4202" t="s">
        <v>32</v>
      </c>
      <c r="G4202" t="s">
        <v>1102</v>
      </c>
      <c r="H4202" t="s">
        <v>22</v>
      </c>
      <c r="I4202">
        <v>356</v>
      </c>
      <c r="J4202">
        <v>291</v>
      </c>
      <c r="K4202">
        <v>20233</v>
      </c>
      <c r="L4202" t="s">
        <v>25</v>
      </c>
      <c r="M4202" t="s">
        <v>30</v>
      </c>
      <c r="N4202">
        <v>20234</v>
      </c>
      <c r="O4202">
        <v>16376033</v>
      </c>
      <c r="P4202" t="s">
        <v>13</v>
      </c>
      <c r="Q4202" t="s">
        <v>13</v>
      </c>
    </row>
    <row r="4203" spans="1:17" x14ac:dyDescent="0.25">
      <c r="A4203">
        <v>165023712</v>
      </c>
      <c r="B4203" t="s">
        <v>6739</v>
      </c>
      <c r="C4203" t="s">
        <v>6740</v>
      </c>
      <c r="D4203" t="s">
        <v>127</v>
      </c>
      <c r="E4203">
        <v>23</v>
      </c>
      <c r="F4203" t="s">
        <v>32</v>
      </c>
      <c r="G4203" t="s">
        <v>799</v>
      </c>
      <c r="H4203" t="s">
        <v>22</v>
      </c>
      <c r="I4203">
        <v>110</v>
      </c>
      <c r="J4203">
        <v>110</v>
      </c>
      <c r="K4203">
        <v>0</v>
      </c>
      <c r="L4203">
        <v>20240210</v>
      </c>
      <c r="M4203" t="s">
        <v>30</v>
      </c>
      <c r="N4203">
        <v>0</v>
      </c>
      <c r="O4203">
        <v>16487715</v>
      </c>
      <c r="P4203" t="s">
        <v>13</v>
      </c>
      <c r="Q4203" t="s">
        <v>13</v>
      </c>
    </row>
    <row r="4204" spans="1:17" x14ac:dyDescent="0.25">
      <c r="A4204">
        <v>164959772</v>
      </c>
      <c r="B4204" t="s">
        <v>4402</v>
      </c>
      <c r="C4204" t="s">
        <v>4403</v>
      </c>
      <c r="D4204" t="s">
        <v>127</v>
      </c>
      <c r="E4204">
        <v>23</v>
      </c>
      <c r="F4204" t="s">
        <v>32</v>
      </c>
      <c r="G4204" t="s">
        <v>7700</v>
      </c>
      <c r="H4204" t="s">
        <v>22</v>
      </c>
      <c r="I4204">
        <v>202</v>
      </c>
      <c r="J4204">
        <v>202</v>
      </c>
      <c r="K4204">
        <v>0</v>
      </c>
      <c r="L4204">
        <v>20231024</v>
      </c>
      <c r="M4204" t="s">
        <v>30</v>
      </c>
      <c r="N4204">
        <v>0</v>
      </c>
      <c r="O4204">
        <v>16451814</v>
      </c>
      <c r="P4204" t="s">
        <v>13</v>
      </c>
      <c r="Q4204" t="s">
        <v>13</v>
      </c>
    </row>
    <row r="4205" spans="1:17" x14ac:dyDescent="0.25">
      <c r="A4205">
        <v>164946809</v>
      </c>
      <c r="B4205" t="s">
        <v>4404</v>
      </c>
      <c r="C4205" t="s">
        <v>4405</v>
      </c>
      <c r="D4205" t="s">
        <v>127</v>
      </c>
      <c r="E4205">
        <v>23</v>
      </c>
      <c r="F4205" t="s">
        <v>32</v>
      </c>
      <c r="G4205" t="s">
        <v>2233</v>
      </c>
      <c r="H4205" t="s">
        <v>22</v>
      </c>
      <c r="I4205">
        <v>215</v>
      </c>
      <c r="J4205">
        <v>5</v>
      </c>
      <c r="K4205">
        <v>0</v>
      </c>
      <c r="L4205">
        <v>20231017</v>
      </c>
      <c r="M4205" t="s">
        <v>30</v>
      </c>
      <c r="N4205">
        <v>0</v>
      </c>
      <c r="O4205">
        <v>16444208</v>
      </c>
      <c r="P4205" t="s">
        <v>13</v>
      </c>
      <c r="Q4205" t="s">
        <v>13</v>
      </c>
    </row>
    <row r="4206" spans="1:17" x14ac:dyDescent="0.25">
      <c r="A4206">
        <v>165074771</v>
      </c>
      <c r="B4206" t="s">
        <v>7703</v>
      </c>
      <c r="C4206" t="s">
        <v>7704</v>
      </c>
      <c r="D4206" t="s">
        <v>98</v>
      </c>
      <c r="E4206">
        <v>23</v>
      </c>
      <c r="F4206" t="s">
        <v>5</v>
      </c>
      <c r="G4206" t="s">
        <v>2704</v>
      </c>
      <c r="H4206" t="s">
        <v>22</v>
      </c>
      <c r="I4206">
        <v>47</v>
      </c>
      <c r="J4206">
        <v>21</v>
      </c>
      <c r="K4206">
        <v>20233</v>
      </c>
      <c r="L4206">
        <v>20240102</v>
      </c>
      <c r="M4206" t="s">
        <v>31</v>
      </c>
      <c r="N4206">
        <v>0</v>
      </c>
      <c r="O4206">
        <v>16494930</v>
      </c>
      <c r="P4206" t="s">
        <v>13</v>
      </c>
      <c r="Q4206" t="s">
        <v>13</v>
      </c>
    </row>
    <row r="4207" spans="1:17" x14ac:dyDescent="0.25">
      <c r="A4207">
        <v>164992915</v>
      </c>
      <c r="B4207" t="s">
        <v>3237</v>
      </c>
      <c r="C4207" t="s">
        <v>791</v>
      </c>
      <c r="D4207" t="s">
        <v>110</v>
      </c>
      <c r="E4207">
        <v>23</v>
      </c>
      <c r="F4207" t="s">
        <v>32</v>
      </c>
      <c r="G4207" t="s">
        <v>1622</v>
      </c>
      <c r="H4207" t="s">
        <v>22</v>
      </c>
      <c r="I4207">
        <v>152</v>
      </c>
      <c r="J4207">
        <v>62</v>
      </c>
      <c r="K4207">
        <v>0</v>
      </c>
      <c r="L4207">
        <v>20240108</v>
      </c>
      <c r="M4207" t="s">
        <v>31</v>
      </c>
      <c r="N4207">
        <v>0</v>
      </c>
      <c r="O4207">
        <v>15205820</v>
      </c>
      <c r="P4207" t="s">
        <v>13</v>
      </c>
      <c r="Q4207" t="s">
        <v>13</v>
      </c>
    </row>
    <row r="4208" spans="1:17" x14ac:dyDescent="0.25">
      <c r="A4208">
        <v>164594650</v>
      </c>
      <c r="B4208" t="s">
        <v>625</v>
      </c>
      <c r="C4208" t="s">
        <v>493</v>
      </c>
      <c r="D4208" t="s">
        <v>98</v>
      </c>
      <c r="E4208">
        <v>23</v>
      </c>
      <c r="F4208" t="s">
        <v>6</v>
      </c>
      <c r="G4208" t="s">
        <v>2704</v>
      </c>
      <c r="H4208" t="s">
        <v>22</v>
      </c>
      <c r="I4208">
        <v>717</v>
      </c>
      <c r="J4208">
        <v>700</v>
      </c>
      <c r="K4208">
        <v>20233</v>
      </c>
      <c r="L4208">
        <v>20220606</v>
      </c>
      <c r="M4208" t="s">
        <v>30</v>
      </c>
      <c r="N4208">
        <v>20234</v>
      </c>
      <c r="O4208">
        <v>16234256</v>
      </c>
      <c r="P4208" t="s">
        <v>1193</v>
      </c>
      <c r="Q4208" t="s">
        <v>1193</v>
      </c>
    </row>
    <row r="4209" spans="1:17" x14ac:dyDescent="0.25">
      <c r="A4209">
        <v>164803396</v>
      </c>
      <c r="B4209" t="s">
        <v>2700</v>
      </c>
      <c r="C4209" t="s">
        <v>2701</v>
      </c>
      <c r="D4209" t="s">
        <v>127</v>
      </c>
      <c r="E4209">
        <v>23</v>
      </c>
      <c r="F4209" t="s">
        <v>32</v>
      </c>
      <c r="G4209" t="s">
        <v>7700</v>
      </c>
      <c r="H4209" t="s">
        <v>22</v>
      </c>
      <c r="I4209">
        <v>398</v>
      </c>
      <c r="J4209">
        <v>398</v>
      </c>
      <c r="K4209">
        <v>0</v>
      </c>
      <c r="L4209">
        <v>20240408</v>
      </c>
      <c r="M4209" t="s">
        <v>30</v>
      </c>
      <c r="N4209">
        <v>0</v>
      </c>
      <c r="O4209">
        <v>16360907</v>
      </c>
      <c r="P4209" t="s">
        <v>1192</v>
      </c>
      <c r="Q4209" t="s">
        <v>1192</v>
      </c>
    </row>
    <row r="4210" spans="1:17" x14ac:dyDescent="0.25">
      <c r="A4210">
        <v>164983932</v>
      </c>
      <c r="B4210" t="s">
        <v>4781</v>
      </c>
      <c r="C4210" t="s">
        <v>4782</v>
      </c>
      <c r="D4210" t="s">
        <v>127</v>
      </c>
      <c r="E4210">
        <v>23</v>
      </c>
      <c r="F4210" t="s">
        <v>32</v>
      </c>
      <c r="G4210" t="s">
        <v>2233</v>
      </c>
      <c r="H4210" t="s">
        <v>22</v>
      </c>
      <c r="I4210">
        <v>168</v>
      </c>
      <c r="J4210">
        <v>168</v>
      </c>
      <c r="K4210">
        <v>20233</v>
      </c>
      <c r="L4210">
        <v>20231218</v>
      </c>
      <c r="M4210" t="s">
        <v>30</v>
      </c>
      <c r="N4210">
        <v>20234</v>
      </c>
      <c r="O4210">
        <v>16466159</v>
      </c>
      <c r="P4210" t="s">
        <v>13</v>
      </c>
      <c r="Q4210" t="s">
        <v>13</v>
      </c>
    </row>
    <row r="4211" spans="1:17" x14ac:dyDescent="0.25">
      <c r="A4211">
        <v>165003072</v>
      </c>
      <c r="B4211" t="s">
        <v>7705</v>
      </c>
      <c r="C4211" t="s">
        <v>7706</v>
      </c>
      <c r="D4211" t="s">
        <v>127</v>
      </c>
      <c r="E4211">
        <v>23</v>
      </c>
      <c r="F4211" t="s">
        <v>32</v>
      </c>
      <c r="G4211" t="s">
        <v>4783</v>
      </c>
      <c r="H4211" t="s">
        <v>22</v>
      </c>
      <c r="I4211">
        <v>139</v>
      </c>
      <c r="J4211">
        <v>115</v>
      </c>
      <c r="K4211">
        <v>20233</v>
      </c>
      <c r="L4211" t="s">
        <v>25</v>
      </c>
      <c r="M4211" t="s">
        <v>30</v>
      </c>
      <c r="N4211">
        <v>20234</v>
      </c>
      <c r="O4211">
        <v>16476773</v>
      </c>
      <c r="P4211" t="s">
        <v>13</v>
      </c>
      <c r="Q4211" t="s">
        <v>13</v>
      </c>
    </row>
    <row r="4212" spans="1:17" x14ac:dyDescent="0.25">
      <c r="A4212">
        <v>164815460</v>
      </c>
      <c r="B4212" t="s">
        <v>2702</v>
      </c>
      <c r="C4212" t="s">
        <v>367</v>
      </c>
      <c r="D4212" t="s">
        <v>127</v>
      </c>
      <c r="E4212">
        <v>23</v>
      </c>
      <c r="F4212" t="s">
        <v>32</v>
      </c>
      <c r="G4212" t="s">
        <v>2233</v>
      </c>
      <c r="H4212" t="s">
        <v>22</v>
      </c>
      <c r="I4212">
        <v>382</v>
      </c>
      <c r="J4212">
        <v>5</v>
      </c>
      <c r="K4212">
        <v>0</v>
      </c>
      <c r="L4212">
        <v>20230501</v>
      </c>
      <c r="M4212" t="s">
        <v>30</v>
      </c>
      <c r="N4212">
        <v>0</v>
      </c>
      <c r="O4212">
        <v>16367790</v>
      </c>
      <c r="P4212" t="s">
        <v>1192</v>
      </c>
      <c r="Q4212" t="s">
        <v>13</v>
      </c>
    </row>
    <row r="4213" spans="1:17" x14ac:dyDescent="0.25">
      <c r="A4213">
        <v>164901803</v>
      </c>
      <c r="B4213" t="s">
        <v>7707</v>
      </c>
      <c r="C4213" t="s">
        <v>7708</v>
      </c>
      <c r="D4213" t="s">
        <v>127</v>
      </c>
      <c r="E4213">
        <v>23</v>
      </c>
      <c r="F4213" t="s">
        <v>32</v>
      </c>
      <c r="G4213" t="s">
        <v>796</v>
      </c>
      <c r="H4213" t="s">
        <v>22</v>
      </c>
      <c r="I4213">
        <v>270</v>
      </c>
      <c r="J4213">
        <v>269</v>
      </c>
      <c r="K4213">
        <v>20233</v>
      </c>
      <c r="L4213">
        <v>20230724</v>
      </c>
      <c r="M4213" t="s">
        <v>30</v>
      </c>
      <c r="N4213">
        <v>0</v>
      </c>
      <c r="O4213">
        <v>16416493</v>
      </c>
      <c r="P4213" t="s">
        <v>13</v>
      </c>
      <c r="Q4213" t="s">
        <v>13</v>
      </c>
    </row>
    <row r="4214" spans="1:17" x14ac:dyDescent="0.25">
      <c r="A4214">
        <v>165036192</v>
      </c>
      <c r="B4214" t="s">
        <v>6362</v>
      </c>
      <c r="C4214" t="s">
        <v>801</v>
      </c>
      <c r="D4214" t="s">
        <v>98</v>
      </c>
      <c r="E4214">
        <v>23</v>
      </c>
      <c r="F4214" t="s">
        <v>5</v>
      </c>
      <c r="G4214" t="s">
        <v>2704</v>
      </c>
      <c r="H4214" t="s">
        <v>22</v>
      </c>
      <c r="I4214">
        <v>94</v>
      </c>
      <c r="J4214" t="s">
        <v>25</v>
      </c>
      <c r="K4214">
        <v>20233</v>
      </c>
      <c r="L4214">
        <v>20220926</v>
      </c>
      <c r="M4214" t="s">
        <v>31</v>
      </c>
      <c r="N4214">
        <v>20234</v>
      </c>
      <c r="O4214">
        <v>13445885</v>
      </c>
      <c r="P4214" t="s">
        <v>13</v>
      </c>
      <c r="Q4214" t="s">
        <v>1268</v>
      </c>
    </row>
    <row r="4215" spans="1:17" x14ac:dyDescent="0.25">
      <c r="A4215">
        <v>164905607</v>
      </c>
      <c r="B4215" t="s">
        <v>6479</v>
      </c>
      <c r="C4215" t="s">
        <v>5572</v>
      </c>
      <c r="D4215" t="s">
        <v>127</v>
      </c>
      <c r="E4215">
        <v>23</v>
      </c>
      <c r="F4215" t="s">
        <v>32</v>
      </c>
      <c r="G4215" t="s">
        <v>940</v>
      </c>
      <c r="H4215" t="s">
        <v>22</v>
      </c>
      <c r="I4215">
        <v>271</v>
      </c>
      <c r="J4215">
        <v>263</v>
      </c>
      <c r="K4215">
        <v>0</v>
      </c>
      <c r="L4215" t="s">
        <v>25</v>
      </c>
      <c r="M4215" t="s">
        <v>30</v>
      </c>
      <c r="N4215">
        <v>0</v>
      </c>
      <c r="O4215">
        <v>16415105</v>
      </c>
      <c r="P4215" t="s">
        <v>13</v>
      </c>
      <c r="Q4215" t="s">
        <v>13</v>
      </c>
    </row>
    <row r="4216" spans="1:17" x14ac:dyDescent="0.25">
      <c r="A4216">
        <v>165078214</v>
      </c>
      <c r="B4216" t="s">
        <v>7709</v>
      </c>
      <c r="C4216" t="s">
        <v>2294</v>
      </c>
      <c r="D4216" t="s">
        <v>127</v>
      </c>
      <c r="E4216">
        <v>23</v>
      </c>
      <c r="F4216" t="s">
        <v>32</v>
      </c>
      <c r="G4216" t="s">
        <v>1102</v>
      </c>
      <c r="H4216" t="s">
        <v>22</v>
      </c>
      <c r="I4216">
        <v>42</v>
      </c>
      <c r="J4216">
        <v>28</v>
      </c>
      <c r="K4216">
        <v>0</v>
      </c>
      <c r="L4216">
        <v>20240401</v>
      </c>
      <c r="M4216" t="s">
        <v>30</v>
      </c>
      <c r="N4216">
        <v>0</v>
      </c>
      <c r="O4216">
        <v>16522383</v>
      </c>
      <c r="P4216" t="s">
        <v>13</v>
      </c>
      <c r="Q4216" t="s">
        <v>13</v>
      </c>
    </row>
    <row r="4217" spans="1:17" x14ac:dyDescent="0.25">
      <c r="A4217">
        <v>165073541</v>
      </c>
      <c r="B4217" t="s">
        <v>370</v>
      </c>
      <c r="C4217" t="s">
        <v>7710</v>
      </c>
      <c r="D4217" t="s">
        <v>99</v>
      </c>
      <c r="E4217">
        <v>23</v>
      </c>
      <c r="F4217" t="s">
        <v>6</v>
      </c>
      <c r="G4217" t="s">
        <v>957</v>
      </c>
      <c r="H4217" t="s">
        <v>22</v>
      </c>
      <c r="I4217">
        <v>48</v>
      </c>
      <c r="J4217">
        <v>35</v>
      </c>
      <c r="K4217">
        <v>0</v>
      </c>
      <c r="L4217">
        <v>20231109</v>
      </c>
      <c r="M4217" t="s">
        <v>30</v>
      </c>
      <c r="N4217">
        <v>0</v>
      </c>
      <c r="O4217">
        <v>10467970</v>
      </c>
      <c r="P4217" t="s">
        <v>13</v>
      </c>
      <c r="Q4217" t="s">
        <v>13</v>
      </c>
    </row>
    <row r="4218" spans="1:17" x14ac:dyDescent="0.25">
      <c r="A4218">
        <v>165027272</v>
      </c>
      <c r="B4218" t="s">
        <v>5678</v>
      </c>
      <c r="C4218" t="s">
        <v>1779</v>
      </c>
      <c r="D4218" t="s">
        <v>127</v>
      </c>
      <c r="E4218">
        <v>23</v>
      </c>
      <c r="F4218" t="s">
        <v>32</v>
      </c>
      <c r="G4218" t="s">
        <v>797</v>
      </c>
      <c r="H4218" t="s">
        <v>22</v>
      </c>
      <c r="I4218">
        <v>104</v>
      </c>
      <c r="J4218">
        <v>34</v>
      </c>
      <c r="K4218">
        <v>20233</v>
      </c>
      <c r="L4218">
        <v>20221215</v>
      </c>
      <c r="M4218" t="s">
        <v>30</v>
      </c>
      <c r="N4218">
        <v>0</v>
      </c>
      <c r="O4218">
        <v>16491608</v>
      </c>
      <c r="P4218" t="s">
        <v>13</v>
      </c>
      <c r="Q4218" t="s">
        <v>13</v>
      </c>
    </row>
    <row r="4219" spans="1:17" x14ac:dyDescent="0.25">
      <c r="A4219">
        <v>164933917</v>
      </c>
      <c r="B4219" t="s">
        <v>4406</v>
      </c>
      <c r="C4219" t="s">
        <v>3459</v>
      </c>
      <c r="D4219" t="s">
        <v>110</v>
      </c>
      <c r="E4219">
        <v>23</v>
      </c>
      <c r="F4219" t="s">
        <v>5</v>
      </c>
      <c r="G4219" t="s">
        <v>7699</v>
      </c>
      <c r="H4219" t="s">
        <v>22</v>
      </c>
      <c r="I4219">
        <v>230</v>
      </c>
      <c r="J4219">
        <v>217</v>
      </c>
      <c r="K4219">
        <v>20233</v>
      </c>
      <c r="L4219">
        <v>20230912</v>
      </c>
      <c r="M4219" t="s">
        <v>31</v>
      </c>
      <c r="N4219">
        <v>20234</v>
      </c>
      <c r="O4219">
        <v>16413371</v>
      </c>
      <c r="P4219" t="s">
        <v>13</v>
      </c>
      <c r="Q4219" t="s">
        <v>13</v>
      </c>
    </row>
    <row r="4220" spans="1:17" x14ac:dyDescent="0.25">
      <c r="A4220">
        <v>165015793</v>
      </c>
      <c r="B4220" t="s">
        <v>5679</v>
      </c>
      <c r="C4220" t="s">
        <v>1831</v>
      </c>
      <c r="D4220" t="s">
        <v>126</v>
      </c>
      <c r="E4220">
        <v>23</v>
      </c>
      <c r="F4220" t="s">
        <v>6</v>
      </c>
      <c r="G4220" t="s">
        <v>1189</v>
      </c>
      <c r="H4220" t="s">
        <v>22</v>
      </c>
      <c r="I4220">
        <v>117</v>
      </c>
      <c r="J4220">
        <v>110</v>
      </c>
      <c r="K4220">
        <v>0</v>
      </c>
      <c r="L4220">
        <v>20240415</v>
      </c>
      <c r="M4220" t="s">
        <v>31</v>
      </c>
      <c r="N4220">
        <v>0</v>
      </c>
      <c r="O4220">
        <v>12443912</v>
      </c>
      <c r="P4220" t="s">
        <v>13</v>
      </c>
      <c r="Q4220" t="s">
        <v>13</v>
      </c>
    </row>
    <row r="4221" spans="1:17" x14ac:dyDescent="0.25">
      <c r="A4221">
        <v>164888781</v>
      </c>
      <c r="B4221" t="s">
        <v>3632</v>
      </c>
      <c r="C4221" t="s">
        <v>3633</v>
      </c>
      <c r="D4221" t="s">
        <v>111</v>
      </c>
      <c r="E4221">
        <v>23</v>
      </c>
      <c r="F4221" t="s">
        <v>32</v>
      </c>
      <c r="G4221" t="s">
        <v>1622</v>
      </c>
      <c r="H4221" t="s">
        <v>22</v>
      </c>
      <c r="I4221">
        <v>285</v>
      </c>
      <c r="J4221">
        <v>259</v>
      </c>
      <c r="K4221">
        <v>20233</v>
      </c>
      <c r="L4221">
        <v>20230821</v>
      </c>
      <c r="M4221" t="s">
        <v>30</v>
      </c>
      <c r="N4221">
        <v>20234</v>
      </c>
      <c r="O4221">
        <v>16262558</v>
      </c>
      <c r="P4221" t="s">
        <v>13</v>
      </c>
      <c r="Q4221" t="s">
        <v>13</v>
      </c>
    </row>
    <row r="4222" spans="1:17" x14ac:dyDescent="0.25">
      <c r="A4222">
        <v>164881259</v>
      </c>
      <c r="B4222" t="s">
        <v>3634</v>
      </c>
      <c r="C4222" t="s">
        <v>3153</v>
      </c>
      <c r="D4222" t="s">
        <v>127</v>
      </c>
      <c r="E4222">
        <v>23</v>
      </c>
      <c r="F4222" t="s">
        <v>32</v>
      </c>
      <c r="G4222" t="s">
        <v>866</v>
      </c>
      <c r="H4222" t="s">
        <v>22</v>
      </c>
      <c r="I4222">
        <v>293</v>
      </c>
      <c r="J4222">
        <v>290</v>
      </c>
      <c r="K4222">
        <v>20233</v>
      </c>
      <c r="L4222">
        <v>20221103</v>
      </c>
      <c r="M4222" t="s">
        <v>30</v>
      </c>
      <c r="N4222">
        <v>20234</v>
      </c>
      <c r="O4222">
        <v>16325723</v>
      </c>
      <c r="P4222" t="s">
        <v>13</v>
      </c>
      <c r="Q4222" t="s">
        <v>13</v>
      </c>
    </row>
    <row r="4223" spans="1:17" x14ac:dyDescent="0.25">
      <c r="A4223">
        <v>164999540</v>
      </c>
      <c r="B4223" t="s">
        <v>7711</v>
      </c>
      <c r="C4223" t="s">
        <v>1853</v>
      </c>
      <c r="D4223" t="s">
        <v>127</v>
      </c>
      <c r="E4223">
        <v>23</v>
      </c>
      <c r="F4223" t="s">
        <v>32</v>
      </c>
      <c r="G4223" t="s">
        <v>4783</v>
      </c>
      <c r="H4223" t="s">
        <v>22</v>
      </c>
      <c r="I4223">
        <v>147</v>
      </c>
      <c r="J4223">
        <v>115</v>
      </c>
      <c r="K4223">
        <v>0</v>
      </c>
      <c r="L4223" t="s">
        <v>25</v>
      </c>
      <c r="M4223" t="s">
        <v>30</v>
      </c>
      <c r="N4223">
        <v>0</v>
      </c>
      <c r="O4223">
        <v>16474238</v>
      </c>
      <c r="P4223" t="s">
        <v>13</v>
      </c>
      <c r="Q4223" t="s">
        <v>13</v>
      </c>
    </row>
    <row r="4224" spans="1:17" x14ac:dyDescent="0.25">
      <c r="A4224">
        <v>165050451</v>
      </c>
      <c r="B4224" t="s">
        <v>6741</v>
      </c>
      <c r="C4224" t="s">
        <v>4866</v>
      </c>
      <c r="D4224" t="s">
        <v>127</v>
      </c>
      <c r="E4224">
        <v>23</v>
      </c>
      <c r="F4224" t="s">
        <v>32</v>
      </c>
      <c r="G4224" t="s">
        <v>799</v>
      </c>
      <c r="H4224" t="s">
        <v>22</v>
      </c>
      <c r="I4224">
        <v>76</v>
      </c>
      <c r="J4224">
        <v>76</v>
      </c>
      <c r="K4224">
        <v>0</v>
      </c>
      <c r="L4224" t="s">
        <v>25</v>
      </c>
      <c r="M4224" t="s">
        <v>30</v>
      </c>
      <c r="N4224">
        <v>0</v>
      </c>
      <c r="O4224">
        <v>16494309</v>
      </c>
      <c r="P4224" t="s">
        <v>13</v>
      </c>
      <c r="Q4224" t="s">
        <v>13</v>
      </c>
    </row>
    <row r="4225" spans="1:17" x14ac:dyDescent="0.25">
      <c r="A4225">
        <v>164807999</v>
      </c>
      <c r="B4225" t="s">
        <v>2703</v>
      </c>
      <c r="C4225" t="s">
        <v>802</v>
      </c>
      <c r="D4225" t="s">
        <v>127</v>
      </c>
      <c r="E4225">
        <v>23</v>
      </c>
      <c r="F4225" t="s">
        <v>32</v>
      </c>
      <c r="G4225" t="s">
        <v>1102</v>
      </c>
      <c r="H4225" t="s">
        <v>22</v>
      </c>
      <c r="I4225">
        <v>396</v>
      </c>
      <c r="J4225">
        <v>390</v>
      </c>
      <c r="K4225">
        <v>0</v>
      </c>
      <c r="L4225">
        <v>20240223</v>
      </c>
      <c r="M4225" t="s">
        <v>30</v>
      </c>
      <c r="N4225">
        <v>0</v>
      </c>
      <c r="O4225">
        <v>16357772</v>
      </c>
      <c r="P4225" t="s">
        <v>1192</v>
      </c>
      <c r="Q4225" t="s">
        <v>1192</v>
      </c>
    </row>
    <row r="4226" spans="1:17" x14ac:dyDescent="0.25">
      <c r="A4226">
        <v>164912018</v>
      </c>
      <c r="B4226" t="s">
        <v>3635</v>
      </c>
      <c r="C4226" t="s">
        <v>3636</v>
      </c>
      <c r="D4226" t="s">
        <v>3254</v>
      </c>
      <c r="E4226">
        <v>23</v>
      </c>
      <c r="F4226" t="s">
        <v>32</v>
      </c>
      <c r="G4226" t="s">
        <v>797</v>
      </c>
      <c r="H4226" t="s">
        <v>22</v>
      </c>
      <c r="I4226">
        <v>258</v>
      </c>
      <c r="J4226">
        <v>68</v>
      </c>
      <c r="K4226">
        <v>0</v>
      </c>
      <c r="L4226" t="s">
        <v>25</v>
      </c>
      <c r="M4226" t="s">
        <v>30</v>
      </c>
      <c r="N4226">
        <v>20234</v>
      </c>
      <c r="O4226">
        <v>16423919</v>
      </c>
      <c r="P4226" t="s">
        <v>13</v>
      </c>
      <c r="Q4226" t="s">
        <v>13</v>
      </c>
    </row>
    <row r="4227" spans="1:17" x14ac:dyDescent="0.25">
      <c r="A4227">
        <v>164779570</v>
      </c>
      <c r="B4227" t="s">
        <v>2387</v>
      </c>
      <c r="C4227" t="s">
        <v>2388</v>
      </c>
      <c r="D4227" t="s">
        <v>127</v>
      </c>
      <c r="E4227">
        <v>23</v>
      </c>
      <c r="F4227" t="s">
        <v>32</v>
      </c>
      <c r="G4227" t="s">
        <v>7696</v>
      </c>
      <c r="H4227" t="s">
        <v>22</v>
      </c>
      <c r="I4227">
        <v>433</v>
      </c>
      <c r="J4227">
        <v>433</v>
      </c>
      <c r="K4227">
        <v>0</v>
      </c>
      <c r="L4227" t="s">
        <v>25</v>
      </c>
      <c r="M4227" t="s">
        <v>30</v>
      </c>
      <c r="N4227">
        <v>0</v>
      </c>
      <c r="O4227">
        <v>16338801</v>
      </c>
      <c r="P4227" t="s">
        <v>1192</v>
      </c>
      <c r="Q4227" t="s">
        <v>1192</v>
      </c>
    </row>
    <row r="4228" spans="1:17" x14ac:dyDescent="0.25">
      <c r="A4228">
        <v>164964036</v>
      </c>
      <c r="B4228" t="s">
        <v>6742</v>
      </c>
      <c r="C4228" t="s">
        <v>968</v>
      </c>
      <c r="D4228" t="s">
        <v>127</v>
      </c>
      <c r="E4228">
        <v>23</v>
      </c>
      <c r="F4228" t="s">
        <v>32</v>
      </c>
      <c r="G4228" t="s">
        <v>798</v>
      </c>
      <c r="H4228" t="s">
        <v>22</v>
      </c>
      <c r="I4228">
        <v>194</v>
      </c>
      <c r="J4228">
        <v>194</v>
      </c>
      <c r="K4228">
        <v>0</v>
      </c>
      <c r="L4228" t="s">
        <v>25</v>
      </c>
      <c r="M4228" t="s">
        <v>30</v>
      </c>
      <c r="N4228">
        <v>0</v>
      </c>
      <c r="O4228">
        <v>16451426</v>
      </c>
      <c r="P4228" t="s">
        <v>13</v>
      </c>
      <c r="Q4228" t="s">
        <v>13</v>
      </c>
    </row>
    <row r="4229" spans="1:17" x14ac:dyDescent="0.25">
      <c r="A4229">
        <v>164959748</v>
      </c>
      <c r="B4229" t="s">
        <v>5140</v>
      </c>
      <c r="C4229" t="s">
        <v>1734</v>
      </c>
      <c r="D4229" t="s">
        <v>127</v>
      </c>
      <c r="E4229">
        <v>23</v>
      </c>
      <c r="F4229" t="s">
        <v>32</v>
      </c>
      <c r="G4229" t="s">
        <v>1167</v>
      </c>
      <c r="H4229" t="s">
        <v>22</v>
      </c>
      <c r="I4229">
        <v>199</v>
      </c>
      <c r="J4229">
        <v>67</v>
      </c>
      <c r="K4229">
        <v>0</v>
      </c>
      <c r="L4229">
        <v>20231030</v>
      </c>
      <c r="M4229" t="s">
        <v>30</v>
      </c>
      <c r="N4229">
        <v>0</v>
      </c>
      <c r="O4229">
        <v>16451753</v>
      </c>
      <c r="P4229" t="s">
        <v>13</v>
      </c>
      <c r="Q4229" t="s">
        <v>13</v>
      </c>
    </row>
    <row r="4230" spans="1:17" x14ac:dyDescent="0.25">
      <c r="A4230">
        <v>164825765</v>
      </c>
      <c r="B4230" t="s">
        <v>3637</v>
      </c>
      <c r="C4230" t="s">
        <v>1354</v>
      </c>
      <c r="D4230" t="s">
        <v>127</v>
      </c>
      <c r="E4230">
        <v>23</v>
      </c>
      <c r="F4230" t="s">
        <v>32</v>
      </c>
      <c r="G4230" t="s">
        <v>1622</v>
      </c>
      <c r="H4230" t="s">
        <v>22</v>
      </c>
      <c r="I4230">
        <v>368</v>
      </c>
      <c r="J4230">
        <v>251</v>
      </c>
      <c r="K4230">
        <v>0</v>
      </c>
      <c r="L4230">
        <v>20240108</v>
      </c>
      <c r="M4230" t="s">
        <v>30</v>
      </c>
      <c r="N4230">
        <v>0</v>
      </c>
      <c r="O4230">
        <v>16373578</v>
      </c>
      <c r="P4230" t="s">
        <v>1192</v>
      </c>
      <c r="Q4230" t="s">
        <v>13</v>
      </c>
    </row>
    <row r="4231" spans="1:17" x14ac:dyDescent="0.25">
      <c r="A4231">
        <v>164941963</v>
      </c>
      <c r="B4231" t="s">
        <v>4002</v>
      </c>
      <c r="C4231" t="s">
        <v>908</v>
      </c>
      <c r="D4231" t="s">
        <v>127</v>
      </c>
      <c r="E4231">
        <v>23</v>
      </c>
      <c r="F4231" t="s">
        <v>32</v>
      </c>
      <c r="G4231" t="s">
        <v>797</v>
      </c>
      <c r="H4231" t="s">
        <v>22</v>
      </c>
      <c r="I4231">
        <v>221</v>
      </c>
      <c r="J4231">
        <v>96</v>
      </c>
      <c r="K4231">
        <v>20233</v>
      </c>
      <c r="L4231">
        <v>20240402</v>
      </c>
      <c r="M4231" t="s">
        <v>30</v>
      </c>
      <c r="N4231">
        <v>20234</v>
      </c>
      <c r="O4231">
        <v>16441452</v>
      </c>
      <c r="P4231" t="s">
        <v>13</v>
      </c>
      <c r="Q4231" t="s">
        <v>13</v>
      </c>
    </row>
    <row r="4232" spans="1:17" x14ac:dyDescent="0.25">
      <c r="A4232">
        <v>165005295</v>
      </c>
      <c r="B4232" t="s">
        <v>6363</v>
      </c>
      <c r="C4232" t="s">
        <v>4752</v>
      </c>
      <c r="D4232" t="s">
        <v>99</v>
      </c>
      <c r="E4232">
        <v>23</v>
      </c>
      <c r="F4232" t="s">
        <v>5</v>
      </c>
      <c r="G4232" t="s">
        <v>957</v>
      </c>
      <c r="H4232" t="s">
        <v>22</v>
      </c>
      <c r="I4232">
        <v>136</v>
      </c>
      <c r="J4232">
        <v>76</v>
      </c>
      <c r="K4232">
        <v>20233</v>
      </c>
      <c r="L4232">
        <v>20240108</v>
      </c>
      <c r="M4232" t="s">
        <v>31</v>
      </c>
      <c r="N4232">
        <v>0</v>
      </c>
      <c r="O4232">
        <v>10939921</v>
      </c>
      <c r="P4232" t="s">
        <v>13</v>
      </c>
      <c r="Q4232" t="s">
        <v>13</v>
      </c>
    </row>
    <row r="4233" spans="1:17" x14ac:dyDescent="0.25">
      <c r="A4233">
        <v>164975358</v>
      </c>
      <c r="B4233" t="s">
        <v>5141</v>
      </c>
      <c r="C4233" t="s">
        <v>5142</v>
      </c>
      <c r="D4233" t="s">
        <v>99</v>
      </c>
      <c r="E4233">
        <v>23</v>
      </c>
      <c r="F4233" t="s">
        <v>6</v>
      </c>
      <c r="G4233" t="s">
        <v>957</v>
      </c>
      <c r="H4233" t="s">
        <v>22</v>
      </c>
      <c r="I4233">
        <v>179</v>
      </c>
      <c r="J4233">
        <v>76</v>
      </c>
      <c r="K4233">
        <v>0</v>
      </c>
      <c r="L4233" t="s">
        <v>25</v>
      </c>
      <c r="M4233" t="s">
        <v>30</v>
      </c>
      <c r="N4233">
        <v>0</v>
      </c>
      <c r="O4233">
        <v>16455100</v>
      </c>
      <c r="P4233" t="s">
        <v>13</v>
      </c>
      <c r="Q4233" t="s">
        <v>13</v>
      </c>
    </row>
    <row r="4234" spans="1:17" x14ac:dyDescent="0.25">
      <c r="A4234">
        <v>165047156</v>
      </c>
      <c r="B4234" t="s">
        <v>6364</v>
      </c>
      <c r="C4234" t="s">
        <v>1921</v>
      </c>
      <c r="D4234" t="s">
        <v>98</v>
      </c>
      <c r="E4234">
        <v>23</v>
      </c>
      <c r="F4234" t="s">
        <v>6</v>
      </c>
      <c r="G4234" t="s">
        <v>2704</v>
      </c>
      <c r="H4234" t="s">
        <v>22</v>
      </c>
      <c r="I4234">
        <v>82</v>
      </c>
      <c r="J4234">
        <v>70</v>
      </c>
      <c r="K4234">
        <v>0</v>
      </c>
      <c r="L4234" t="s">
        <v>25</v>
      </c>
      <c r="M4234" t="s">
        <v>30</v>
      </c>
      <c r="N4234">
        <v>0</v>
      </c>
      <c r="O4234">
        <v>16499805</v>
      </c>
      <c r="P4234" t="s">
        <v>13</v>
      </c>
      <c r="Q4234" t="s">
        <v>13</v>
      </c>
    </row>
    <row r="4235" spans="1:17" x14ac:dyDescent="0.25">
      <c r="A4235">
        <v>164778864</v>
      </c>
      <c r="B4235" t="s">
        <v>2389</v>
      </c>
      <c r="C4235" t="s">
        <v>602</v>
      </c>
      <c r="D4235" t="s">
        <v>127</v>
      </c>
      <c r="E4235">
        <v>23</v>
      </c>
      <c r="F4235" t="s">
        <v>32</v>
      </c>
      <c r="G4235" t="s">
        <v>798</v>
      </c>
      <c r="H4235" t="s">
        <v>22</v>
      </c>
      <c r="I4235">
        <v>440</v>
      </c>
      <c r="J4235">
        <v>440</v>
      </c>
      <c r="K4235">
        <v>0</v>
      </c>
      <c r="L4235" t="s">
        <v>25</v>
      </c>
      <c r="M4235" t="s">
        <v>30</v>
      </c>
      <c r="N4235">
        <v>0</v>
      </c>
      <c r="O4235">
        <v>16339078</v>
      </c>
      <c r="P4235" t="s">
        <v>1192</v>
      </c>
      <c r="Q4235" t="s">
        <v>1192</v>
      </c>
    </row>
    <row r="4236" spans="1:17" x14ac:dyDescent="0.25">
      <c r="A4236">
        <v>165002857</v>
      </c>
      <c r="B4236" t="s">
        <v>6365</v>
      </c>
      <c r="C4236" t="s">
        <v>6366</v>
      </c>
      <c r="D4236" t="s">
        <v>127</v>
      </c>
      <c r="E4236">
        <v>23</v>
      </c>
      <c r="F4236" t="s">
        <v>32</v>
      </c>
      <c r="G4236" t="s">
        <v>795</v>
      </c>
      <c r="H4236" t="s">
        <v>22</v>
      </c>
      <c r="I4236">
        <v>138</v>
      </c>
      <c r="J4236">
        <v>95</v>
      </c>
      <c r="K4236">
        <v>0</v>
      </c>
      <c r="L4236">
        <v>20201214</v>
      </c>
      <c r="M4236" t="s">
        <v>30</v>
      </c>
      <c r="N4236">
        <v>0</v>
      </c>
      <c r="O4236">
        <v>16477563</v>
      </c>
      <c r="P4236" t="s">
        <v>13</v>
      </c>
      <c r="Q4236" t="s">
        <v>13</v>
      </c>
    </row>
    <row r="4237" spans="1:17" x14ac:dyDescent="0.25">
      <c r="A4237">
        <v>164948865</v>
      </c>
      <c r="B4237" t="s">
        <v>4408</v>
      </c>
      <c r="C4237" t="s">
        <v>775</v>
      </c>
      <c r="D4237" t="s">
        <v>127</v>
      </c>
      <c r="E4237">
        <v>23</v>
      </c>
      <c r="F4237" t="s">
        <v>32</v>
      </c>
      <c r="G4237" t="s">
        <v>1623</v>
      </c>
      <c r="H4237" t="s">
        <v>22</v>
      </c>
      <c r="I4237">
        <v>209</v>
      </c>
      <c r="J4237">
        <v>209</v>
      </c>
      <c r="K4237">
        <v>0</v>
      </c>
      <c r="L4237">
        <v>20231103</v>
      </c>
      <c r="M4237" t="s">
        <v>30</v>
      </c>
      <c r="N4237">
        <v>0</v>
      </c>
      <c r="O4237">
        <v>16445445</v>
      </c>
      <c r="P4237" t="s">
        <v>13</v>
      </c>
      <c r="Q4237" t="s">
        <v>13</v>
      </c>
    </row>
    <row r="4238" spans="1:17" x14ac:dyDescent="0.25">
      <c r="A4238">
        <v>164970316</v>
      </c>
      <c r="B4238" t="s">
        <v>4409</v>
      </c>
      <c r="C4238" t="s">
        <v>4410</v>
      </c>
      <c r="D4238" t="s">
        <v>127</v>
      </c>
      <c r="E4238">
        <v>23</v>
      </c>
      <c r="F4238" t="s">
        <v>32</v>
      </c>
      <c r="G4238" t="s">
        <v>793</v>
      </c>
      <c r="H4238" t="s">
        <v>22</v>
      </c>
      <c r="I4238">
        <v>185</v>
      </c>
      <c r="J4238">
        <v>185</v>
      </c>
      <c r="K4238">
        <v>0</v>
      </c>
      <c r="L4238" t="s">
        <v>25</v>
      </c>
      <c r="M4238" t="s">
        <v>30</v>
      </c>
      <c r="N4238">
        <v>20234</v>
      </c>
      <c r="O4238">
        <v>16458006</v>
      </c>
      <c r="P4238" t="s">
        <v>13</v>
      </c>
      <c r="Q4238" t="s">
        <v>13</v>
      </c>
    </row>
    <row r="4239" spans="1:17" x14ac:dyDescent="0.25">
      <c r="A4239">
        <v>164587078</v>
      </c>
      <c r="B4239" t="s">
        <v>1417</v>
      </c>
      <c r="C4239" t="s">
        <v>1418</v>
      </c>
      <c r="D4239" t="s">
        <v>127</v>
      </c>
      <c r="E4239">
        <v>23</v>
      </c>
      <c r="F4239" t="s">
        <v>32</v>
      </c>
      <c r="G4239" t="s">
        <v>7696</v>
      </c>
      <c r="H4239" t="s">
        <v>22</v>
      </c>
      <c r="I4239">
        <v>728</v>
      </c>
      <c r="J4239">
        <v>728</v>
      </c>
      <c r="K4239">
        <v>20233</v>
      </c>
      <c r="L4239">
        <v>20220922</v>
      </c>
      <c r="M4239" t="s">
        <v>30</v>
      </c>
      <c r="N4239">
        <v>20234</v>
      </c>
      <c r="O4239">
        <v>16229287</v>
      </c>
      <c r="P4239" t="s">
        <v>1193</v>
      </c>
      <c r="Q4239" t="s">
        <v>1193</v>
      </c>
    </row>
    <row r="4240" spans="1:17" x14ac:dyDescent="0.25">
      <c r="A4240">
        <v>165054957</v>
      </c>
      <c r="B4240" t="s">
        <v>7712</v>
      </c>
      <c r="C4240" t="s">
        <v>7713</v>
      </c>
      <c r="D4240" t="s">
        <v>127</v>
      </c>
      <c r="E4240">
        <v>23</v>
      </c>
      <c r="F4240" t="s">
        <v>32</v>
      </c>
      <c r="G4240" t="s">
        <v>800</v>
      </c>
      <c r="H4240" t="s">
        <v>22</v>
      </c>
      <c r="I4240">
        <v>73</v>
      </c>
      <c r="J4240">
        <v>18</v>
      </c>
      <c r="K4240">
        <v>0</v>
      </c>
      <c r="L4240">
        <v>20240313</v>
      </c>
      <c r="M4240" t="s">
        <v>30</v>
      </c>
      <c r="N4240">
        <v>0</v>
      </c>
      <c r="O4240">
        <v>16503373</v>
      </c>
      <c r="P4240" t="s">
        <v>13</v>
      </c>
      <c r="Q4240" t="s">
        <v>13</v>
      </c>
    </row>
    <row r="4241" spans="1:17" x14ac:dyDescent="0.25">
      <c r="A4241">
        <v>164796207</v>
      </c>
      <c r="B4241" t="s">
        <v>3239</v>
      </c>
      <c r="C4241" t="s">
        <v>719</v>
      </c>
      <c r="D4241" t="s">
        <v>127</v>
      </c>
      <c r="E4241">
        <v>23</v>
      </c>
      <c r="F4241" t="s">
        <v>32</v>
      </c>
      <c r="G4241" t="s">
        <v>7700</v>
      </c>
      <c r="H4241" t="s">
        <v>22</v>
      </c>
      <c r="I4241">
        <v>409</v>
      </c>
      <c r="J4241">
        <v>409</v>
      </c>
      <c r="K4241">
        <v>20233</v>
      </c>
      <c r="L4241">
        <v>20230421</v>
      </c>
      <c r="M4241" t="s">
        <v>30</v>
      </c>
      <c r="N4241">
        <v>0</v>
      </c>
      <c r="O4241">
        <v>16356938</v>
      </c>
      <c r="P4241" t="s">
        <v>1192</v>
      </c>
      <c r="Q4241" t="s">
        <v>1192</v>
      </c>
    </row>
    <row r="4242" spans="1:17" x14ac:dyDescent="0.25">
      <c r="A4242">
        <v>164953932</v>
      </c>
      <c r="B4242" t="s">
        <v>3944</v>
      </c>
      <c r="C4242" t="s">
        <v>744</v>
      </c>
      <c r="D4242" t="s">
        <v>127</v>
      </c>
      <c r="E4242">
        <v>23</v>
      </c>
      <c r="F4242" t="s">
        <v>32</v>
      </c>
      <c r="G4242" t="s">
        <v>7696</v>
      </c>
      <c r="H4242" t="s">
        <v>22</v>
      </c>
      <c r="I4242">
        <v>207</v>
      </c>
      <c r="J4242">
        <v>207</v>
      </c>
      <c r="K4242">
        <v>0</v>
      </c>
      <c r="L4242" t="s">
        <v>25</v>
      </c>
      <c r="M4242" t="s">
        <v>30</v>
      </c>
      <c r="N4242">
        <v>0</v>
      </c>
      <c r="O4242">
        <v>16444857</v>
      </c>
      <c r="P4242" t="s">
        <v>13</v>
      </c>
      <c r="Q4242" t="s">
        <v>13</v>
      </c>
    </row>
    <row r="4243" spans="1:17" x14ac:dyDescent="0.25">
      <c r="A4243">
        <v>164919276</v>
      </c>
      <c r="B4243" t="s">
        <v>2982</v>
      </c>
      <c r="C4243" t="s">
        <v>295</v>
      </c>
      <c r="D4243" t="s">
        <v>127</v>
      </c>
      <c r="E4243">
        <v>23</v>
      </c>
      <c r="F4243" t="s">
        <v>32</v>
      </c>
      <c r="G4243" t="s">
        <v>800</v>
      </c>
      <c r="H4243" t="s">
        <v>22</v>
      </c>
      <c r="I4243">
        <v>249</v>
      </c>
      <c r="J4243">
        <v>248</v>
      </c>
      <c r="K4243">
        <v>0</v>
      </c>
      <c r="L4243">
        <v>20230919</v>
      </c>
      <c r="M4243" t="s">
        <v>30</v>
      </c>
      <c r="N4243">
        <v>0</v>
      </c>
      <c r="O4243">
        <v>16414369</v>
      </c>
      <c r="P4243" t="s">
        <v>13</v>
      </c>
      <c r="Q4243" t="s">
        <v>13</v>
      </c>
    </row>
    <row r="4244" spans="1:17" x14ac:dyDescent="0.25">
      <c r="A4244">
        <v>164589885</v>
      </c>
      <c r="B4244" t="s">
        <v>2705</v>
      </c>
      <c r="C4244" t="s">
        <v>2706</v>
      </c>
      <c r="D4244" t="s">
        <v>127</v>
      </c>
      <c r="E4244">
        <v>23</v>
      </c>
      <c r="F4244" t="s">
        <v>32</v>
      </c>
      <c r="G4244" t="s">
        <v>7696</v>
      </c>
      <c r="H4244" t="s">
        <v>22</v>
      </c>
      <c r="I4244">
        <v>725</v>
      </c>
      <c r="J4244">
        <v>725</v>
      </c>
      <c r="K4244">
        <v>0</v>
      </c>
      <c r="L4244">
        <v>20230407</v>
      </c>
      <c r="M4244" t="s">
        <v>30</v>
      </c>
      <c r="N4244">
        <v>0</v>
      </c>
      <c r="O4244">
        <v>16236181</v>
      </c>
      <c r="P4244" t="s">
        <v>1193</v>
      </c>
      <c r="Q4244" t="s">
        <v>1193</v>
      </c>
    </row>
    <row r="4245" spans="1:17" x14ac:dyDescent="0.25">
      <c r="A4245">
        <v>165050297</v>
      </c>
      <c r="B4245" t="s">
        <v>6367</v>
      </c>
      <c r="C4245" t="s">
        <v>469</v>
      </c>
      <c r="D4245" t="s">
        <v>110</v>
      </c>
      <c r="E4245">
        <v>23</v>
      </c>
      <c r="F4245" t="s">
        <v>6</v>
      </c>
      <c r="G4245" t="s">
        <v>7699</v>
      </c>
      <c r="H4245" t="s">
        <v>22</v>
      </c>
      <c r="I4245">
        <v>76</v>
      </c>
      <c r="J4245">
        <v>70</v>
      </c>
      <c r="K4245">
        <v>0</v>
      </c>
      <c r="L4245" t="s">
        <v>25</v>
      </c>
      <c r="M4245" t="s">
        <v>30</v>
      </c>
      <c r="N4245">
        <v>0</v>
      </c>
      <c r="O4245">
        <v>16503727</v>
      </c>
      <c r="P4245" t="s">
        <v>13</v>
      </c>
      <c r="Q4245" t="s">
        <v>13</v>
      </c>
    </row>
    <row r="4246" spans="1:17" x14ac:dyDescent="0.25">
      <c r="A4246">
        <v>164660508</v>
      </c>
      <c r="B4246" t="s">
        <v>1728</v>
      </c>
      <c r="C4246" t="s">
        <v>1729</v>
      </c>
      <c r="D4246" t="s">
        <v>127</v>
      </c>
      <c r="E4246">
        <v>23</v>
      </c>
      <c r="F4246" t="s">
        <v>32</v>
      </c>
      <c r="G4246" t="s">
        <v>799</v>
      </c>
      <c r="H4246" t="s">
        <v>22</v>
      </c>
      <c r="I4246">
        <v>606</v>
      </c>
      <c r="J4246">
        <v>606</v>
      </c>
      <c r="K4246">
        <v>0</v>
      </c>
      <c r="L4246">
        <v>20230612</v>
      </c>
      <c r="M4246" t="s">
        <v>30</v>
      </c>
      <c r="N4246">
        <v>0</v>
      </c>
      <c r="O4246">
        <v>16280125</v>
      </c>
      <c r="P4246" t="s">
        <v>1193</v>
      </c>
      <c r="Q4246" t="s">
        <v>1193</v>
      </c>
    </row>
    <row r="4247" spans="1:17" x14ac:dyDescent="0.25">
      <c r="A4247">
        <v>164760790</v>
      </c>
      <c r="B4247" t="s">
        <v>2235</v>
      </c>
      <c r="C4247" t="s">
        <v>2236</v>
      </c>
      <c r="D4247" t="s">
        <v>127</v>
      </c>
      <c r="E4247">
        <v>23</v>
      </c>
      <c r="F4247" t="s">
        <v>32</v>
      </c>
      <c r="G4247" t="s">
        <v>2233</v>
      </c>
      <c r="H4247" t="s">
        <v>22</v>
      </c>
      <c r="I4247">
        <v>458</v>
      </c>
      <c r="J4247">
        <v>314</v>
      </c>
      <c r="K4247">
        <v>0</v>
      </c>
      <c r="L4247">
        <v>20230221</v>
      </c>
      <c r="M4247" t="s">
        <v>30</v>
      </c>
      <c r="N4247">
        <v>0</v>
      </c>
      <c r="O4247">
        <v>16337262</v>
      </c>
      <c r="P4247" t="s">
        <v>1192</v>
      </c>
      <c r="Q4247" t="s">
        <v>13</v>
      </c>
    </row>
    <row r="4248" spans="1:17" x14ac:dyDescent="0.25">
      <c r="A4248">
        <v>164822379</v>
      </c>
      <c r="B4248" t="s">
        <v>2965</v>
      </c>
      <c r="C4248" t="s">
        <v>604</v>
      </c>
      <c r="D4248" t="s">
        <v>127</v>
      </c>
      <c r="E4248">
        <v>23</v>
      </c>
      <c r="F4248" t="s">
        <v>32</v>
      </c>
      <c r="G4248" t="s">
        <v>2233</v>
      </c>
      <c r="H4248" t="s">
        <v>22</v>
      </c>
      <c r="I4248">
        <v>374</v>
      </c>
      <c r="J4248">
        <v>374</v>
      </c>
      <c r="K4248">
        <v>0</v>
      </c>
      <c r="L4248">
        <v>20230501</v>
      </c>
      <c r="M4248" t="s">
        <v>30</v>
      </c>
      <c r="N4248">
        <v>0</v>
      </c>
      <c r="O4248">
        <v>16371673</v>
      </c>
      <c r="P4248" t="s">
        <v>1192</v>
      </c>
      <c r="Q4248" t="s">
        <v>1192</v>
      </c>
    </row>
    <row r="4249" spans="1:17" x14ac:dyDescent="0.25">
      <c r="A4249">
        <v>164961835</v>
      </c>
      <c r="B4249" t="s">
        <v>4411</v>
      </c>
      <c r="C4249" t="s">
        <v>574</v>
      </c>
      <c r="D4249" t="s">
        <v>127</v>
      </c>
      <c r="E4249">
        <v>23</v>
      </c>
      <c r="F4249" t="s">
        <v>32</v>
      </c>
      <c r="G4249" t="s">
        <v>7700</v>
      </c>
      <c r="H4249" t="s">
        <v>22</v>
      </c>
      <c r="I4249">
        <v>196</v>
      </c>
      <c r="J4249">
        <v>63</v>
      </c>
      <c r="K4249">
        <v>20233</v>
      </c>
      <c r="L4249">
        <v>20231024</v>
      </c>
      <c r="M4249" t="s">
        <v>30</v>
      </c>
      <c r="N4249">
        <v>20234</v>
      </c>
      <c r="O4249">
        <v>16452895</v>
      </c>
      <c r="P4249" t="s">
        <v>13</v>
      </c>
      <c r="Q4249" t="s">
        <v>13</v>
      </c>
    </row>
    <row r="4250" spans="1:17" x14ac:dyDescent="0.25">
      <c r="A4250">
        <v>164545975</v>
      </c>
      <c r="B4250" t="s">
        <v>2012</v>
      </c>
      <c r="C4250" t="s">
        <v>2013</v>
      </c>
      <c r="D4250" t="s">
        <v>127</v>
      </c>
      <c r="E4250">
        <v>23</v>
      </c>
      <c r="F4250" t="s">
        <v>32</v>
      </c>
      <c r="G4250" t="s">
        <v>793</v>
      </c>
      <c r="H4250" t="s">
        <v>22</v>
      </c>
      <c r="I4250">
        <v>797</v>
      </c>
      <c r="J4250">
        <v>578</v>
      </c>
      <c r="K4250">
        <v>20233</v>
      </c>
      <c r="L4250">
        <v>20180824</v>
      </c>
      <c r="M4250" t="s">
        <v>31</v>
      </c>
      <c r="N4250">
        <v>20234</v>
      </c>
      <c r="O4250">
        <v>16214371</v>
      </c>
      <c r="P4250" t="s">
        <v>14</v>
      </c>
      <c r="Q4250" t="s">
        <v>1193</v>
      </c>
    </row>
    <row r="4251" spans="1:17" x14ac:dyDescent="0.25">
      <c r="A4251">
        <v>164920149</v>
      </c>
      <c r="B4251" t="s">
        <v>4003</v>
      </c>
      <c r="C4251" t="s">
        <v>4004</v>
      </c>
      <c r="D4251" t="s">
        <v>99</v>
      </c>
      <c r="E4251">
        <v>23</v>
      </c>
      <c r="F4251" t="s">
        <v>5</v>
      </c>
      <c r="G4251" t="s">
        <v>957</v>
      </c>
      <c r="H4251" t="s">
        <v>22</v>
      </c>
      <c r="I4251">
        <v>248</v>
      </c>
      <c r="J4251">
        <v>238</v>
      </c>
      <c r="K4251">
        <v>20233</v>
      </c>
      <c r="L4251">
        <v>20230308</v>
      </c>
      <c r="M4251" t="s">
        <v>31</v>
      </c>
      <c r="N4251">
        <v>0</v>
      </c>
      <c r="O4251">
        <v>8220849</v>
      </c>
      <c r="P4251" t="s">
        <v>13</v>
      </c>
      <c r="Q4251" t="s">
        <v>13</v>
      </c>
    </row>
    <row r="4252" spans="1:17" x14ac:dyDescent="0.25">
      <c r="A4252">
        <v>165001763</v>
      </c>
      <c r="B4252" t="s">
        <v>6368</v>
      </c>
      <c r="C4252" t="s">
        <v>6369</v>
      </c>
      <c r="D4252" t="s">
        <v>127</v>
      </c>
      <c r="E4252">
        <v>23</v>
      </c>
      <c r="F4252" t="s">
        <v>32</v>
      </c>
      <c r="G4252" t="s">
        <v>6370</v>
      </c>
      <c r="H4252" t="s">
        <v>22</v>
      </c>
      <c r="I4252">
        <v>140</v>
      </c>
      <c r="J4252">
        <v>91</v>
      </c>
      <c r="K4252">
        <v>0</v>
      </c>
      <c r="L4252" t="s">
        <v>25</v>
      </c>
      <c r="M4252" t="s">
        <v>30</v>
      </c>
      <c r="N4252">
        <v>0</v>
      </c>
      <c r="O4252">
        <v>16475815</v>
      </c>
      <c r="P4252" t="s">
        <v>13</v>
      </c>
      <c r="Q4252" t="s">
        <v>13</v>
      </c>
    </row>
    <row r="4253" spans="1:17" x14ac:dyDescent="0.25">
      <c r="A4253">
        <v>164780087</v>
      </c>
      <c r="B4253" t="s">
        <v>2390</v>
      </c>
      <c r="C4253" t="s">
        <v>804</v>
      </c>
      <c r="D4253" t="s">
        <v>127</v>
      </c>
      <c r="E4253">
        <v>23</v>
      </c>
      <c r="F4253" t="s">
        <v>32</v>
      </c>
      <c r="G4253" t="s">
        <v>2386</v>
      </c>
      <c r="H4253" t="s">
        <v>22</v>
      </c>
      <c r="I4253">
        <v>431</v>
      </c>
      <c r="J4253">
        <v>14</v>
      </c>
      <c r="K4253">
        <v>20233</v>
      </c>
      <c r="L4253">
        <v>20231030</v>
      </c>
      <c r="M4253" t="s">
        <v>30</v>
      </c>
      <c r="N4253">
        <v>20234</v>
      </c>
      <c r="O4253">
        <v>16347870</v>
      </c>
      <c r="P4253" t="s">
        <v>1192</v>
      </c>
      <c r="Q4253" t="s">
        <v>13</v>
      </c>
    </row>
    <row r="4254" spans="1:17" x14ac:dyDescent="0.25">
      <c r="A4254">
        <v>164963545</v>
      </c>
      <c r="B4254" t="s">
        <v>6371</v>
      </c>
      <c r="C4254" t="s">
        <v>6372</v>
      </c>
      <c r="D4254" t="s">
        <v>111</v>
      </c>
      <c r="E4254">
        <v>23</v>
      </c>
      <c r="F4254" t="s">
        <v>6</v>
      </c>
      <c r="G4254" t="s">
        <v>1500</v>
      </c>
      <c r="H4254" t="s">
        <v>22</v>
      </c>
      <c r="I4254">
        <v>194</v>
      </c>
      <c r="J4254">
        <v>189</v>
      </c>
      <c r="K4254">
        <v>0</v>
      </c>
      <c r="L4254">
        <v>20220401</v>
      </c>
      <c r="M4254" t="s">
        <v>30</v>
      </c>
      <c r="N4254">
        <v>0</v>
      </c>
      <c r="O4254">
        <v>10628380</v>
      </c>
      <c r="P4254" t="s">
        <v>13</v>
      </c>
      <c r="Q4254" t="s">
        <v>13</v>
      </c>
    </row>
    <row r="4255" spans="1:17" x14ac:dyDescent="0.25">
      <c r="A4255">
        <v>165079139</v>
      </c>
      <c r="B4255" t="s">
        <v>7714</v>
      </c>
      <c r="C4255" t="s">
        <v>7715</v>
      </c>
      <c r="D4255" t="s">
        <v>99</v>
      </c>
      <c r="E4255">
        <v>23</v>
      </c>
      <c r="F4255" t="s">
        <v>6</v>
      </c>
      <c r="G4255" t="s">
        <v>957</v>
      </c>
      <c r="H4255" t="s">
        <v>22</v>
      </c>
      <c r="I4255">
        <v>42</v>
      </c>
      <c r="J4255">
        <v>39</v>
      </c>
      <c r="K4255">
        <v>0</v>
      </c>
      <c r="L4255">
        <v>20240408</v>
      </c>
      <c r="M4255" t="s">
        <v>30</v>
      </c>
      <c r="N4255">
        <v>0</v>
      </c>
      <c r="O4255">
        <v>16505771</v>
      </c>
      <c r="P4255" t="s">
        <v>13</v>
      </c>
      <c r="Q4255" t="s">
        <v>13</v>
      </c>
    </row>
    <row r="4256" spans="1:17" x14ac:dyDescent="0.25">
      <c r="A4256">
        <v>165040815</v>
      </c>
      <c r="B4256" t="s">
        <v>6373</v>
      </c>
      <c r="C4256" t="s">
        <v>1128</v>
      </c>
      <c r="D4256" t="s">
        <v>127</v>
      </c>
      <c r="E4256">
        <v>23</v>
      </c>
      <c r="F4256" t="s">
        <v>32</v>
      </c>
      <c r="G4256" t="s">
        <v>4783</v>
      </c>
      <c r="H4256" t="s">
        <v>22</v>
      </c>
      <c r="I4256">
        <v>89</v>
      </c>
      <c r="J4256">
        <v>88</v>
      </c>
      <c r="K4256">
        <v>20233</v>
      </c>
      <c r="L4256" t="s">
        <v>25</v>
      </c>
      <c r="M4256" t="s">
        <v>30</v>
      </c>
      <c r="N4256">
        <v>0</v>
      </c>
      <c r="O4256">
        <v>16491099</v>
      </c>
      <c r="P4256" t="s">
        <v>13</v>
      </c>
      <c r="Q4256" t="s">
        <v>13</v>
      </c>
    </row>
    <row r="4257" spans="1:17" x14ac:dyDescent="0.25">
      <c r="A4257">
        <v>165094285</v>
      </c>
      <c r="B4257" t="s">
        <v>7716</v>
      </c>
      <c r="C4257" t="s">
        <v>808</v>
      </c>
      <c r="D4257" t="s">
        <v>67</v>
      </c>
      <c r="E4257">
        <v>23</v>
      </c>
      <c r="F4257" t="s">
        <v>6</v>
      </c>
      <c r="G4257" t="s">
        <v>2704</v>
      </c>
      <c r="H4257" t="s">
        <v>22</v>
      </c>
      <c r="I4257">
        <v>21</v>
      </c>
      <c r="J4257">
        <v>6</v>
      </c>
      <c r="K4257">
        <v>0</v>
      </c>
      <c r="L4257" t="s">
        <v>25</v>
      </c>
      <c r="M4257" t="s">
        <v>30</v>
      </c>
      <c r="N4257">
        <v>0</v>
      </c>
      <c r="O4257">
        <v>16518839</v>
      </c>
      <c r="P4257" t="s">
        <v>13</v>
      </c>
      <c r="Q4257" t="s">
        <v>13</v>
      </c>
    </row>
    <row r="4258" spans="1:17" x14ac:dyDescent="0.25">
      <c r="A4258">
        <v>164988147</v>
      </c>
      <c r="B4258" t="s">
        <v>6743</v>
      </c>
      <c r="C4258" t="s">
        <v>1647</v>
      </c>
      <c r="D4258" t="s">
        <v>127</v>
      </c>
      <c r="E4258">
        <v>23</v>
      </c>
      <c r="F4258" t="s">
        <v>32</v>
      </c>
      <c r="G4258" t="s">
        <v>799</v>
      </c>
      <c r="H4258" t="s">
        <v>22</v>
      </c>
      <c r="I4258">
        <v>160</v>
      </c>
      <c r="J4258">
        <v>160</v>
      </c>
      <c r="K4258">
        <v>0</v>
      </c>
      <c r="L4258" t="s">
        <v>25</v>
      </c>
      <c r="M4258" t="s">
        <v>30</v>
      </c>
      <c r="N4258">
        <v>0</v>
      </c>
      <c r="O4258">
        <v>16463967</v>
      </c>
      <c r="P4258" t="s">
        <v>13</v>
      </c>
      <c r="Q4258" t="s">
        <v>13</v>
      </c>
    </row>
    <row r="4259" spans="1:17" x14ac:dyDescent="0.25">
      <c r="A4259">
        <v>164988110</v>
      </c>
      <c r="B4259" t="s">
        <v>6743</v>
      </c>
      <c r="C4259" t="s">
        <v>6744</v>
      </c>
      <c r="D4259" t="s">
        <v>127</v>
      </c>
      <c r="E4259">
        <v>23</v>
      </c>
      <c r="F4259" t="s">
        <v>32</v>
      </c>
      <c r="G4259" t="s">
        <v>799</v>
      </c>
      <c r="H4259" t="s">
        <v>22</v>
      </c>
      <c r="I4259">
        <v>160</v>
      </c>
      <c r="J4259">
        <v>160</v>
      </c>
      <c r="K4259">
        <v>0</v>
      </c>
      <c r="L4259" t="s">
        <v>25</v>
      </c>
      <c r="M4259" t="s">
        <v>30</v>
      </c>
      <c r="N4259">
        <v>0</v>
      </c>
      <c r="O4259">
        <v>16464564</v>
      </c>
      <c r="P4259" t="s">
        <v>13</v>
      </c>
      <c r="Q4259" t="s">
        <v>13</v>
      </c>
    </row>
    <row r="4260" spans="1:17" x14ac:dyDescent="0.25">
      <c r="A4260">
        <v>164916752</v>
      </c>
      <c r="B4260" t="s">
        <v>4005</v>
      </c>
      <c r="C4260" t="s">
        <v>3093</v>
      </c>
      <c r="D4260" t="s">
        <v>127</v>
      </c>
      <c r="E4260">
        <v>23</v>
      </c>
      <c r="F4260" t="s">
        <v>32</v>
      </c>
      <c r="G4260" t="s">
        <v>898</v>
      </c>
      <c r="H4260" t="s">
        <v>22</v>
      </c>
      <c r="I4260">
        <v>252</v>
      </c>
      <c r="J4260">
        <v>222</v>
      </c>
      <c r="K4260">
        <v>20233</v>
      </c>
      <c r="L4260" t="s">
        <v>25</v>
      </c>
      <c r="M4260" t="s">
        <v>30</v>
      </c>
      <c r="N4260">
        <v>20234</v>
      </c>
      <c r="O4260">
        <v>16426535</v>
      </c>
      <c r="P4260" t="s">
        <v>13</v>
      </c>
      <c r="Q4260" t="s">
        <v>13</v>
      </c>
    </row>
    <row r="4261" spans="1:17" x14ac:dyDescent="0.25">
      <c r="A4261">
        <v>164901481</v>
      </c>
      <c r="B4261" t="s">
        <v>3639</v>
      </c>
      <c r="C4261" t="s">
        <v>3640</v>
      </c>
      <c r="D4261" t="s">
        <v>3254</v>
      </c>
      <c r="E4261">
        <v>23</v>
      </c>
      <c r="F4261" t="s">
        <v>32</v>
      </c>
      <c r="G4261" t="s">
        <v>793</v>
      </c>
      <c r="H4261" t="s">
        <v>22</v>
      </c>
      <c r="I4261">
        <v>270</v>
      </c>
      <c r="J4261">
        <v>270</v>
      </c>
      <c r="K4261">
        <v>20233</v>
      </c>
      <c r="L4261" t="s">
        <v>25</v>
      </c>
      <c r="M4261" t="s">
        <v>30</v>
      </c>
      <c r="N4261">
        <v>20234</v>
      </c>
      <c r="O4261">
        <v>16417809</v>
      </c>
      <c r="P4261" t="s">
        <v>13</v>
      </c>
      <c r="Q4261" t="s">
        <v>13</v>
      </c>
    </row>
    <row r="4262" spans="1:17" x14ac:dyDescent="0.25">
      <c r="A4262">
        <v>164880757</v>
      </c>
      <c r="B4262" t="s">
        <v>6374</v>
      </c>
      <c r="C4262" t="s">
        <v>6375</v>
      </c>
      <c r="D4262" t="s">
        <v>127</v>
      </c>
      <c r="E4262">
        <v>23</v>
      </c>
      <c r="F4262" t="s">
        <v>32</v>
      </c>
      <c r="G4262" t="s">
        <v>796</v>
      </c>
      <c r="H4262" t="s">
        <v>22</v>
      </c>
      <c r="I4262">
        <v>293</v>
      </c>
      <c r="J4262">
        <v>70</v>
      </c>
      <c r="K4262">
        <v>0</v>
      </c>
      <c r="L4262">
        <v>20240220</v>
      </c>
      <c r="M4262" t="s">
        <v>30</v>
      </c>
      <c r="N4262">
        <v>0</v>
      </c>
      <c r="O4262">
        <v>16398985</v>
      </c>
      <c r="P4262" t="s">
        <v>13</v>
      </c>
      <c r="Q4262" t="s">
        <v>13</v>
      </c>
    </row>
    <row r="4263" spans="1:17" x14ac:dyDescent="0.25">
      <c r="A4263">
        <v>164776455</v>
      </c>
      <c r="B4263" t="s">
        <v>5196</v>
      </c>
      <c r="C4263" t="s">
        <v>6745</v>
      </c>
      <c r="D4263" t="s">
        <v>127</v>
      </c>
      <c r="E4263">
        <v>23</v>
      </c>
      <c r="F4263" t="s">
        <v>32</v>
      </c>
      <c r="G4263" t="s">
        <v>799</v>
      </c>
      <c r="H4263" t="s">
        <v>22</v>
      </c>
      <c r="I4263">
        <v>440</v>
      </c>
      <c r="J4263">
        <v>440</v>
      </c>
      <c r="K4263">
        <v>0</v>
      </c>
      <c r="L4263">
        <v>20230612</v>
      </c>
      <c r="M4263" t="s">
        <v>30</v>
      </c>
      <c r="N4263">
        <v>0</v>
      </c>
      <c r="O4263">
        <v>16339932</v>
      </c>
      <c r="P4263" t="s">
        <v>1192</v>
      </c>
      <c r="Q4263" t="s">
        <v>1192</v>
      </c>
    </row>
    <row r="4264" spans="1:17" x14ac:dyDescent="0.25">
      <c r="A4264">
        <v>164655382</v>
      </c>
      <c r="B4264" t="s">
        <v>3240</v>
      </c>
      <c r="C4264" t="s">
        <v>604</v>
      </c>
      <c r="D4264" t="s">
        <v>127</v>
      </c>
      <c r="E4264">
        <v>23</v>
      </c>
      <c r="F4264" t="s">
        <v>32</v>
      </c>
      <c r="G4264" t="s">
        <v>2233</v>
      </c>
      <c r="H4264" t="s">
        <v>22</v>
      </c>
      <c r="I4264">
        <v>615</v>
      </c>
      <c r="J4264">
        <v>615</v>
      </c>
      <c r="K4264">
        <v>20233</v>
      </c>
      <c r="L4264">
        <v>20240229</v>
      </c>
      <c r="M4264" t="s">
        <v>30</v>
      </c>
      <c r="N4264">
        <v>20234</v>
      </c>
      <c r="O4264">
        <v>16280183</v>
      </c>
      <c r="P4264" t="s">
        <v>1193</v>
      </c>
      <c r="Q4264" t="s">
        <v>1193</v>
      </c>
    </row>
    <row r="4265" spans="1:17" x14ac:dyDescent="0.25">
      <c r="A4265">
        <v>164979062</v>
      </c>
      <c r="B4265" t="s">
        <v>6746</v>
      </c>
      <c r="C4265" t="s">
        <v>2326</v>
      </c>
      <c r="D4265" t="s">
        <v>127</v>
      </c>
      <c r="E4265">
        <v>23</v>
      </c>
      <c r="F4265" t="s">
        <v>32</v>
      </c>
      <c r="G4265" t="s">
        <v>798</v>
      </c>
      <c r="H4265" t="s">
        <v>22</v>
      </c>
      <c r="I4265">
        <v>174</v>
      </c>
      <c r="J4265">
        <v>174</v>
      </c>
      <c r="K4265">
        <v>0</v>
      </c>
      <c r="L4265" t="s">
        <v>25</v>
      </c>
      <c r="M4265" t="s">
        <v>30</v>
      </c>
      <c r="N4265">
        <v>0</v>
      </c>
      <c r="O4265">
        <v>16457363</v>
      </c>
      <c r="P4265" t="s">
        <v>13</v>
      </c>
      <c r="Q4265" t="s">
        <v>13</v>
      </c>
    </row>
    <row r="4266" spans="1:17" x14ac:dyDescent="0.25">
      <c r="A4266">
        <v>165024605</v>
      </c>
      <c r="B4266" t="s">
        <v>5680</v>
      </c>
      <c r="C4266" t="s">
        <v>5681</v>
      </c>
      <c r="D4266" t="s">
        <v>79</v>
      </c>
      <c r="E4266">
        <v>23</v>
      </c>
      <c r="F4266" t="s">
        <v>6</v>
      </c>
      <c r="G4266" t="s">
        <v>7702</v>
      </c>
      <c r="H4266" t="s">
        <v>22</v>
      </c>
      <c r="I4266">
        <v>108</v>
      </c>
      <c r="J4266">
        <v>98</v>
      </c>
      <c r="K4266">
        <v>0</v>
      </c>
      <c r="L4266" t="s">
        <v>25</v>
      </c>
      <c r="M4266" t="s">
        <v>31</v>
      </c>
      <c r="N4266">
        <v>0</v>
      </c>
      <c r="O4266">
        <v>15348498</v>
      </c>
      <c r="P4266" t="s">
        <v>13</v>
      </c>
      <c r="Q4266" t="s">
        <v>13</v>
      </c>
    </row>
    <row r="4267" spans="1:17" x14ac:dyDescent="0.25">
      <c r="A4267">
        <v>165038050</v>
      </c>
      <c r="B4267" t="s">
        <v>6376</v>
      </c>
      <c r="C4267" t="s">
        <v>482</v>
      </c>
      <c r="D4267" t="s">
        <v>127</v>
      </c>
      <c r="E4267">
        <v>23</v>
      </c>
      <c r="F4267" t="s">
        <v>32</v>
      </c>
      <c r="G4267" t="s">
        <v>7696</v>
      </c>
      <c r="H4267" t="s">
        <v>22</v>
      </c>
      <c r="I4267">
        <v>95</v>
      </c>
      <c r="J4267">
        <v>95</v>
      </c>
      <c r="K4267">
        <v>0</v>
      </c>
      <c r="L4267" t="s">
        <v>25</v>
      </c>
      <c r="M4267" t="s">
        <v>30</v>
      </c>
      <c r="N4267">
        <v>0</v>
      </c>
      <c r="O4267">
        <v>16493543</v>
      </c>
      <c r="P4267" t="s">
        <v>13</v>
      </c>
      <c r="Q4267" t="s">
        <v>13</v>
      </c>
    </row>
    <row r="4268" spans="1:17" x14ac:dyDescent="0.25">
      <c r="A4268">
        <v>164817797</v>
      </c>
      <c r="B4268" t="s">
        <v>2707</v>
      </c>
      <c r="C4268" t="s">
        <v>791</v>
      </c>
      <c r="D4268" t="s">
        <v>127</v>
      </c>
      <c r="E4268">
        <v>23</v>
      </c>
      <c r="F4268" t="s">
        <v>32</v>
      </c>
      <c r="G4268" t="s">
        <v>866</v>
      </c>
      <c r="H4268" t="s">
        <v>22</v>
      </c>
      <c r="I4268">
        <v>378</v>
      </c>
      <c r="J4268">
        <v>370</v>
      </c>
      <c r="K4268">
        <v>20233</v>
      </c>
      <c r="L4268" t="s">
        <v>25</v>
      </c>
      <c r="M4268" t="s">
        <v>30</v>
      </c>
      <c r="N4268">
        <v>20234</v>
      </c>
      <c r="O4268">
        <v>16366559</v>
      </c>
      <c r="P4268" t="s">
        <v>1192</v>
      </c>
      <c r="Q4268" t="s">
        <v>1192</v>
      </c>
    </row>
    <row r="4269" spans="1:17" x14ac:dyDescent="0.25">
      <c r="A4269">
        <v>164709262</v>
      </c>
      <c r="B4269" t="s">
        <v>3641</v>
      </c>
      <c r="C4269" t="s">
        <v>1782</v>
      </c>
      <c r="D4269" t="s">
        <v>127</v>
      </c>
      <c r="E4269">
        <v>23</v>
      </c>
      <c r="F4269" t="s">
        <v>32</v>
      </c>
      <c r="G4269" t="s">
        <v>1622</v>
      </c>
      <c r="H4269" t="s">
        <v>22</v>
      </c>
      <c r="I4269">
        <v>535</v>
      </c>
      <c r="J4269">
        <v>265</v>
      </c>
      <c r="K4269">
        <v>20233</v>
      </c>
      <c r="L4269">
        <v>20221114</v>
      </c>
      <c r="M4269" t="s">
        <v>30</v>
      </c>
      <c r="N4269">
        <v>20234</v>
      </c>
      <c r="O4269">
        <v>16309000</v>
      </c>
      <c r="P4269" t="s">
        <v>1192</v>
      </c>
      <c r="Q4269" t="s">
        <v>13</v>
      </c>
    </row>
    <row r="4270" spans="1:17" x14ac:dyDescent="0.25">
      <c r="A4270">
        <v>164880897</v>
      </c>
      <c r="B4270" t="s">
        <v>7717</v>
      </c>
      <c r="C4270" t="s">
        <v>7718</v>
      </c>
      <c r="D4270" t="s">
        <v>127</v>
      </c>
      <c r="E4270">
        <v>23</v>
      </c>
      <c r="F4270" t="s">
        <v>32</v>
      </c>
      <c r="G4270" t="s">
        <v>796</v>
      </c>
      <c r="H4270" t="s">
        <v>22</v>
      </c>
      <c r="I4270">
        <v>293</v>
      </c>
      <c r="J4270">
        <v>290</v>
      </c>
      <c r="K4270">
        <v>0</v>
      </c>
      <c r="L4270" t="s">
        <v>25</v>
      </c>
      <c r="M4270" t="s">
        <v>30</v>
      </c>
      <c r="N4270">
        <v>20234</v>
      </c>
      <c r="O4270">
        <v>16403696</v>
      </c>
      <c r="P4270" t="s">
        <v>13</v>
      </c>
      <c r="Q4270" t="s">
        <v>13</v>
      </c>
    </row>
    <row r="4271" spans="1:17" x14ac:dyDescent="0.25">
      <c r="A4271">
        <v>165022700</v>
      </c>
      <c r="B4271" t="s">
        <v>5682</v>
      </c>
      <c r="C4271" t="s">
        <v>5683</v>
      </c>
      <c r="D4271" t="s">
        <v>127</v>
      </c>
      <c r="E4271">
        <v>23</v>
      </c>
      <c r="F4271" t="s">
        <v>32</v>
      </c>
      <c r="G4271" t="s">
        <v>1622</v>
      </c>
      <c r="H4271" t="s">
        <v>22</v>
      </c>
      <c r="I4271">
        <v>109</v>
      </c>
      <c r="J4271">
        <v>96</v>
      </c>
      <c r="K4271">
        <v>0</v>
      </c>
      <c r="L4271" t="s">
        <v>25</v>
      </c>
      <c r="M4271" t="s">
        <v>30</v>
      </c>
      <c r="N4271">
        <v>0</v>
      </c>
      <c r="O4271">
        <v>16488866</v>
      </c>
      <c r="P4271" t="s">
        <v>13</v>
      </c>
      <c r="Q4271" t="s">
        <v>13</v>
      </c>
    </row>
    <row r="4272" spans="1:17" x14ac:dyDescent="0.25">
      <c r="A4272">
        <v>164509832</v>
      </c>
      <c r="B4272" t="s">
        <v>1246</v>
      </c>
      <c r="C4272" t="s">
        <v>1247</v>
      </c>
      <c r="D4272" t="s">
        <v>127</v>
      </c>
      <c r="E4272">
        <v>23</v>
      </c>
      <c r="F4272" t="s">
        <v>32</v>
      </c>
      <c r="G4272" t="s">
        <v>7696</v>
      </c>
      <c r="H4272" t="s">
        <v>22</v>
      </c>
      <c r="I4272">
        <v>854</v>
      </c>
      <c r="J4272">
        <v>854</v>
      </c>
      <c r="K4272">
        <v>20233</v>
      </c>
      <c r="L4272">
        <v>20220826</v>
      </c>
      <c r="M4272" t="s">
        <v>30</v>
      </c>
      <c r="N4272">
        <v>20234</v>
      </c>
      <c r="O4272">
        <v>16188057</v>
      </c>
      <c r="P4272" t="s">
        <v>14</v>
      </c>
      <c r="Q4272" t="s">
        <v>14</v>
      </c>
    </row>
    <row r="4273" spans="1:17" x14ac:dyDescent="0.25">
      <c r="A4273">
        <v>164681831</v>
      </c>
      <c r="B4273" t="s">
        <v>1246</v>
      </c>
      <c r="C4273" t="s">
        <v>1862</v>
      </c>
      <c r="D4273" t="s">
        <v>127</v>
      </c>
      <c r="E4273">
        <v>23</v>
      </c>
      <c r="F4273" t="s">
        <v>32</v>
      </c>
      <c r="G4273" t="s">
        <v>7696</v>
      </c>
      <c r="H4273" t="s">
        <v>22</v>
      </c>
      <c r="I4273">
        <v>573</v>
      </c>
      <c r="J4273">
        <v>573</v>
      </c>
      <c r="K4273">
        <v>0</v>
      </c>
      <c r="L4273" t="s">
        <v>25</v>
      </c>
      <c r="M4273" t="s">
        <v>30</v>
      </c>
      <c r="N4273">
        <v>0</v>
      </c>
      <c r="O4273">
        <v>16289869</v>
      </c>
      <c r="P4273" t="s">
        <v>1193</v>
      </c>
      <c r="Q4273" t="s">
        <v>1193</v>
      </c>
    </row>
    <row r="4274" spans="1:17" x14ac:dyDescent="0.25">
      <c r="A4274">
        <v>164597585</v>
      </c>
      <c r="B4274" t="s">
        <v>1081</v>
      </c>
      <c r="C4274" t="s">
        <v>1419</v>
      </c>
      <c r="D4274" t="s">
        <v>127</v>
      </c>
      <c r="E4274">
        <v>23</v>
      </c>
      <c r="F4274" t="s">
        <v>32</v>
      </c>
      <c r="G4274" t="s">
        <v>7700</v>
      </c>
      <c r="H4274" t="s">
        <v>22</v>
      </c>
      <c r="I4274">
        <v>712</v>
      </c>
      <c r="J4274">
        <v>326</v>
      </c>
      <c r="K4274">
        <v>20233</v>
      </c>
      <c r="L4274">
        <v>20220527</v>
      </c>
      <c r="M4274" t="s">
        <v>30</v>
      </c>
      <c r="N4274">
        <v>0</v>
      </c>
      <c r="O4274">
        <v>16240745</v>
      </c>
      <c r="P4274" t="s">
        <v>1193</v>
      </c>
      <c r="Q4274" t="s">
        <v>13</v>
      </c>
    </row>
    <row r="4275" spans="1:17" x14ac:dyDescent="0.25">
      <c r="A4275">
        <v>164598452</v>
      </c>
      <c r="B4275" t="s">
        <v>368</v>
      </c>
      <c r="C4275" t="s">
        <v>2461</v>
      </c>
      <c r="D4275" t="s">
        <v>127</v>
      </c>
      <c r="E4275">
        <v>23</v>
      </c>
      <c r="F4275" t="s">
        <v>32</v>
      </c>
      <c r="G4275" t="s">
        <v>7700</v>
      </c>
      <c r="H4275" t="s">
        <v>22</v>
      </c>
      <c r="I4275">
        <v>711</v>
      </c>
      <c r="J4275">
        <v>711</v>
      </c>
      <c r="K4275">
        <v>0</v>
      </c>
      <c r="L4275">
        <v>20220527</v>
      </c>
      <c r="M4275" t="s">
        <v>30</v>
      </c>
      <c r="N4275">
        <v>0</v>
      </c>
      <c r="O4275">
        <v>16241258</v>
      </c>
      <c r="P4275" t="s">
        <v>1193</v>
      </c>
      <c r="Q4275" t="s">
        <v>1193</v>
      </c>
    </row>
    <row r="4276" spans="1:17" x14ac:dyDescent="0.25">
      <c r="A4276">
        <v>164918733</v>
      </c>
      <c r="B4276" t="s">
        <v>142</v>
      </c>
      <c r="C4276" t="s">
        <v>6747</v>
      </c>
      <c r="D4276" t="s">
        <v>127</v>
      </c>
      <c r="E4276">
        <v>23</v>
      </c>
      <c r="F4276" t="s">
        <v>32</v>
      </c>
      <c r="G4276" t="s">
        <v>2386</v>
      </c>
      <c r="H4276" t="s">
        <v>22</v>
      </c>
      <c r="I4276">
        <v>250</v>
      </c>
      <c r="J4276">
        <v>143</v>
      </c>
      <c r="K4276">
        <v>20233</v>
      </c>
      <c r="L4276">
        <v>20200928</v>
      </c>
      <c r="M4276" t="s">
        <v>31</v>
      </c>
      <c r="N4276">
        <v>20234</v>
      </c>
      <c r="O4276">
        <v>16427811</v>
      </c>
      <c r="P4276" t="s">
        <v>13</v>
      </c>
      <c r="Q4276" t="s">
        <v>13</v>
      </c>
    </row>
    <row r="4277" spans="1:17" x14ac:dyDescent="0.25">
      <c r="A4277">
        <v>164993758</v>
      </c>
      <c r="B4277" t="s">
        <v>141</v>
      </c>
      <c r="C4277" t="s">
        <v>184</v>
      </c>
      <c r="D4277" t="s">
        <v>127</v>
      </c>
      <c r="E4277">
        <v>23</v>
      </c>
      <c r="F4277" t="s">
        <v>32</v>
      </c>
      <c r="G4277" t="s">
        <v>2386</v>
      </c>
      <c r="H4277" t="s">
        <v>22</v>
      </c>
      <c r="I4277">
        <v>151</v>
      </c>
      <c r="J4277">
        <v>54</v>
      </c>
      <c r="K4277">
        <v>20233</v>
      </c>
      <c r="L4277">
        <v>20240328</v>
      </c>
      <c r="M4277" t="s">
        <v>31</v>
      </c>
      <c r="N4277">
        <v>20234</v>
      </c>
      <c r="O4277">
        <v>16472151</v>
      </c>
      <c r="P4277" t="s">
        <v>13</v>
      </c>
      <c r="Q4277" t="s">
        <v>13</v>
      </c>
    </row>
    <row r="4278" spans="1:17" x14ac:dyDescent="0.25">
      <c r="A4278">
        <v>165044535</v>
      </c>
      <c r="B4278" t="s">
        <v>141</v>
      </c>
      <c r="C4278" t="s">
        <v>6748</v>
      </c>
      <c r="D4278" t="s">
        <v>127</v>
      </c>
      <c r="E4278">
        <v>23</v>
      </c>
      <c r="F4278" t="s">
        <v>32</v>
      </c>
      <c r="G4278" t="s">
        <v>1622</v>
      </c>
      <c r="H4278" t="s">
        <v>22</v>
      </c>
      <c r="I4278">
        <v>83</v>
      </c>
      <c r="J4278">
        <v>53</v>
      </c>
      <c r="K4278">
        <v>0</v>
      </c>
      <c r="L4278" t="s">
        <v>25</v>
      </c>
      <c r="M4278" t="s">
        <v>30</v>
      </c>
      <c r="N4278">
        <v>0</v>
      </c>
      <c r="O4278">
        <v>16501944</v>
      </c>
      <c r="P4278" t="s">
        <v>13</v>
      </c>
      <c r="Q4278" t="s">
        <v>13</v>
      </c>
    </row>
    <row r="4279" spans="1:17" x14ac:dyDescent="0.25">
      <c r="A4279">
        <v>165078136</v>
      </c>
      <c r="B4279" t="s">
        <v>141</v>
      </c>
      <c r="C4279" t="s">
        <v>7719</v>
      </c>
      <c r="D4279" t="s">
        <v>127</v>
      </c>
      <c r="E4279">
        <v>23</v>
      </c>
      <c r="F4279" t="s">
        <v>32</v>
      </c>
      <c r="G4279" t="s">
        <v>1622</v>
      </c>
      <c r="H4279" t="s">
        <v>22</v>
      </c>
      <c r="I4279">
        <v>42</v>
      </c>
      <c r="J4279">
        <v>35</v>
      </c>
      <c r="K4279">
        <v>0</v>
      </c>
      <c r="L4279">
        <v>20221107</v>
      </c>
      <c r="M4279" t="s">
        <v>30</v>
      </c>
      <c r="N4279">
        <v>0</v>
      </c>
      <c r="O4279">
        <v>16522470</v>
      </c>
      <c r="P4279" t="s">
        <v>13</v>
      </c>
      <c r="Q4279" t="s">
        <v>13</v>
      </c>
    </row>
    <row r="4280" spans="1:17" x14ac:dyDescent="0.25">
      <c r="A4280">
        <v>164708525</v>
      </c>
      <c r="B4280" t="s">
        <v>721</v>
      </c>
      <c r="C4280" t="s">
        <v>919</v>
      </c>
      <c r="D4280" t="s">
        <v>127</v>
      </c>
      <c r="E4280">
        <v>23</v>
      </c>
      <c r="F4280" t="s">
        <v>32</v>
      </c>
      <c r="G4280" t="s">
        <v>799</v>
      </c>
      <c r="H4280" t="s">
        <v>22</v>
      </c>
      <c r="I4280">
        <v>539</v>
      </c>
      <c r="J4280">
        <v>539</v>
      </c>
      <c r="K4280">
        <v>0</v>
      </c>
      <c r="L4280" t="s">
        <v>25</v>
      </c>
      <c r="M4280" t="s">
        <v>30</v>
      </c>
      <c r="N4280">
        <v>0</v>
      </c>
      <c r="O4280">
        <v>16306509</v>
      </c>
      <c r="P4280" t="s">
        <v>1192</v>
      </c>
      <c r="Q4280" t="s">
        <v>1192</v>
      </c>
    </row>
    <row r="4281" spans="1:17" x14ac:dyDescent="0.25">
      <c r="A4281">
        <v>165070150</v>
      </c>
      <c r="B4281" t="s">
        <v>5439</v>
      </c>
      <c r="C4281" t="s">
        <v>7720</v>
      </c>
      <c r="D4281" t="s">
        <v>79</v>
      </c>
      <c r="E4281">
        <v>23</v>
      </c>
      <c r="F4281" t="s">
        <v>5</v>
      </c>
      <c r="G4281" t="s">
        <v>895</v>
      </c>
      <c r="H4281" t="s">
        <v>22</v>
      </c>
      <c r="I4281">
        <v>53</v>
      </c>
      <c r="J4281">
        <v>28</v>
      </c>
      <c r="K4281">
        <v>20233</v>
      </c>
      <c r="L4281" t="s">
        <v>25</v>
      </c>
      <c r="M4281" t="s">
        <v>31</v>
      </c>
      <c r="N4281">
        <v>20234</v>
      </c>
      <c r="O4281">
        <v>132477</v>
      </c>
      <c r="P4281" t="s">
        <v>13</v>
      </c>
      <c r="Q4281" t="s">
        <v>13</v>
      </c>
    </row>
    <row r="4282" spans="1:17" x14ac:dyDescent="0.25">
      <c r="A4282">
        <v>164553428</v>
      </c>
      <c r="B4282" t="s">
        <v>438</v>
      </c>
      <c r="C4282" t="s">
        <v>1327</v>
      </c>
      <c r="D4282" t="s">
        <v>127</v>
      </c>
      <c r="E4282">
        <v>23</v>
      </c>
      <c r="F4282" t="s">
        <v>32</v>
      </c>
      <c r="G4282" t="s">
        <v>7696</v>
      </c>
      <c r="H4282" t="s">
        <v>22</v>
      </c>
      <c r="I4282">
        <v>784</v>
      </c>
      <c r="J4282">
        <v>784</v>
      </c>
      <c r="K4282">
        <v>20233</v>
      </c>
      <c r="L4282" t="s">
        <v>25</v>
      </c>
      <c r="M4282" t="s">
        <v>30</v>
      </c>
      <c r="N4282">
        <v>0</v>
      </c>
      <c r="O4282">
        <v>16217809</v>
      </c>
      <c r="P4282" t="s">
        <v>14</v>
      </c>
      <c r="Q4282" t="s">
        <v>14</v>
      </c>
    </row>
    <row r="4283" spans="1:17" x14ac:dyDescent="0.25">
      <c r="A4283">
        <v>165018235</v>
      </c>
      <c r="B4283" t="s">
        <v>5684</v>
      </c>
      <c r="C4283" t="s">
        <v>493</v>
      </c>
      <c r="D4283" t="s">
        <v>110</v>
      </c>
      <c r="E4283">
        <v>23</v>
      </c>
      <c r="F4283" t="s">
        <v>6</v>
      </c>
      <c r="G4283" t="s">
        <v>7699</v>
      </c>
      <c r="H4283" t="s">
        <v>22</v>
      </c>
      <c r="I4283">
        <v>116</v>
      </c>
      <c r="J4283">
        <v>98</v>
      </c>
      <c r="K4283">
        <v>0</v>
      </c>
      <c r="L4283">
        <v>20180529</v>
      </c>
      <c r="M4283" t="s">
        <v>30</v>
      </c>
      <c r="N4283">
        <v>0</v>
      </c>
      <c r="O4283">
        <v>16473868</v>
      </c>
      <c r="P4283" t="s">
        <v>13</v>
      </c>
      <c r="Q4283" t="s">
        <v>13</v>
      </c>
    </row>
    <row r="4284" spans="1:17" x14ac:dyDescent="0.25">
      <c r="A4284">
        <v>164898753</v>
      </c>
      <c r="B4284" t="s">
        <v>6749</v>
      </c>
      <c r="C4284" t="s">
        <v>6750</v>
      </c>
      <c r="D4284" t="s">
        <v>127</v>
      </c>
      <c r="E4284">
        <v>23</v>
      </c>
      <c r="F4284" t="s">
        <v>32</v>
      </c>
      <c r="G4284" t="s">
        <v>4783</v>
      </c>
      <c r="H4284" t="s">
        <v>22</v>
      </c>
      <c r="I4284">
        <v>276</v>
      </c>
      <c r="J4284">
        <v>118</v>
      </c>
      <c r="K4284">
        <v>20233</v>
      </c>
      <c r="L4284" t="s">
        <v>25</v>
      </c>
      <c r="M4284" t="s">
        <v>30</v>
      </c>
      <c r="N4284">
        <v>20234</v>
      </c>
      <c r="O4284">
        <v>16410400</v>
      </c>
      <c r="P4284" t="s">
        <v>13</v>
      </c>
      <c r="Q4284" t="s">
        <v>13</v>
      </c>
    </row>
    <row r="4285" spans="1:17" x14ac:dyDescent="0.25">
      <c r="A4285">
        <v>165079128</v>
      </c>
      <c r="B4285" t="s">
        <v>7721</v>
      </c>
      <c r="C4285" t="s">
        <v>7722</v>
      </c>
      <c r="D4285" t="s">
        <v>127</v>
      </c>
      <c r="E4285">
        <v>23</v>
      </c>
      <c r="F4285" t="s">
        <v>32</v>
      </c>
      <c r="G4285" t="s">
        <v>4783</v>
      </c>
      <c r="H4285" t="s">
        <v>22</v>
      </c>
      <c r="I4285">
        <v>41</v>
      </c>
      <c r="J4285">
        <v>34</v>
      </c>
      <c r="K4285">
        <v>0</v>
      </c>
      <c r="L4285" t="s">
        <v>25</v>
      </c>
      <c r="M4285" t="s">
        <v>30</v>
      </c>
      <c r="N4285">
        <v>0</v>
      </c>
      <c r="O4285">
        <v>16522791</v>
      </c>
      <c r="P4285" t="s">
        <v>13</v>
      </c>
      <c r="Q4285" t="s">
        <v>13</v>
      </c>
    </row>
    <row r="4286" spans="1:17" x14ac:dyDescent="0.25">
      <c r="A4286">
        <v>165046762</v>
      </c>
      <c r="B4286" t="s">
        <v>6751</v>
      </c>
      <c r="C4286" t="s">
        <v>2530</v>
      </c>
      <c r="D4286" t="s">
        <v>127</v>
      </c>
      <c r="E4286">
        <v>23</v>
      </c>
      <c r="F4286" t="s">
        <v>32</v>
      </c>
      <c r="G4286" t="s">
        <v>940</v>
      </c>
      <c r="H4286" t="s">
        <v>22</v>
      </c>
      <c r="I4286">
        <v>84</v>
      </c>
      <c r="J4286">
        <v>54</v>
      </c>
      <c r="K4286">
        <v>0</v>
      </c>
      <c r="L4286">
        <v>20240304</v>
      </c>
      <c r="M4286" t="s">
        <v>30</v>
      </c>
      <c r="N4286">
        <v>0</v>
      </c>
      <c r="O4286">
        <v>16495383</v>
      </c>
      <c r="P4286" t="s">
        <v>13</v>
      </c>
      <c r="Q4286" t="s">
        <v>13</v>
      </c>
    </row>
    <row r="4287" spans="1:17" x14ac:dyDescent="0.25">
      <c r="A4287">
        <v>165010665</v>
      </c>
      <c r="B4287" t="s">
        <v>5685</v>
      </c>
      <c r="C4287" t="s">
        <v>5375</v>
      </c>
      <c r="D4287" t="s">
        <v>110</v>
      </c>
      <c r="E4287">
        <v>23</v>
      </c>
      <c r="F4287" t="s">
        <v>6</v>
      </c>
      <c r="G4287" t="s">
        <v>7699</v>
      </c>
      <c r="H4287" t="s">
        <v>22</v>
      </c>
      <c r="I4287">
        <v>123</v>
      </c>
      <c r="J4287">
        <v>112</v>
      </c>
      <c r="K4287">
        <v>0</v>
      </c>
      <c r="L4287">
        <v>20230612</v>
      </c>
      <c r="M4287" t="s">
        <v>30</v>
      </c>
      <c r="N4287">
        <v>0</v>
      </c>
      <c r="O4287">
        <v>16470809</v>
      </c>
      <c r="P4287" t="s">
        <v>13</v>
      </c>
      <c r="Q4287" t="s">
        <v>13</v>
      </c>
    </row>
    <row r="4288" spans="1:17" x14ac:dyDescent="0.25">
      <c r="A4288">
        <v>164941775</v>
      </c>
      <c r="B4288" t="s">
        <v>4006</v>
      </c>
      <c r="C4288" t="s">
        <v>4007</v>
      </c>
      <c r="D4288" t="s">
        <v>127</v>
      </c>
      <c r="E4288">
        <v>23</v>
      </c>
      <c r="F4288" t="s">
        <v>32</v>
      </c>
      <c r="G4288" t="s">
        <v>797</v>
      </c>
      <c r="H4288" t="s">
        <v>22</v>
      </c>
      <c r="I4288">
        <v>221</v>
      </c>
      <c r="J4288">
        <v>201</v>
      </c>
      <c r="K4288">
        <v>20233</v>
      </c>
      <c r="L4288" t="s">
        <v>25</v>
      </c>
      <c r="M4288" t="s">
        <v>30</v>
      </c>
      <c r="N4288">
        <v>20234</v>
      </c>
      <c r="O4288">
        <v>16441358</v>
      </c>
      <c r="P4288" t="s">
        <v>13</v>
      </c>
      <c r="Q4288" t="s">
        <v>13</v>
      </c>
    </row>
    <row r="4289" spans="1:17" x14ac:dyDescent="0.25">
      <c r="A4289">
        <v>164593144</v>
      </c>
      <c r="B4289" t="s">
        <v>1482</v>
      </c>
      <c r="C4289" t="s">
        <v>515</v>
      </c>
      <c r="D4289" t="s">
        <v>127</v>
      </c>
      <c r="E4289">
        <v>23</v>
      </c>
      <c r="F4289" t="s">
        <v>32</v>
      </c>
      <c r="G4289" t="s">
        <v>7696</v>
      </c>
      <c r="H4289" t="s">
        <v>22</v>
      </c>
      <c r="I4289">
        <v>719</v>
      </c>
      <c r="J4289">
        <v>719</v>
      </c>
      <c r="K4289">
        <v>0</v>
      </c>
      <c r="L4289">
        <v>20231224</v>
      </c>
      <c r="M4289" t="s">
        <v>30</v>
      </c>
      <c r="N4289">
        <v>0</v>
      </c>
      <c r="O4289">
        <v>16237642</v>
      </c>
      <c r="P4289" t="s">
        <v>1193</v>
      </c>
      <c r="Q4289" t="s">
        <v>1193</v>
      </c>
    </row>
    <row r="4290" spans="1:17" x14ac:dyDescent="0.25">
      <c r="A4290">
        <v>164758016</v>
      </c>
      <c r="B4290" t="s">
        <v>2238</v>
      </c>
      <c r="C4290" t="s">
        <v>253</v>
      </c>
      <c r="D4290" t="s">
        <v>127</v>
      </c>
      <c r="E4290">
        <v>23</v>
      </c>
      <c r="F4290" t="s">
        <v>32</v>
      </c>
      <c r="G4290" t="s">
        <v>800</v>
      </c>
      <c r="H4290" t="s">
        <v>22</v>
      </c>
      <c r="I4290">
        <v>462</v>
      </c>
      <c r="J4290">
        <v>459</v>
      </c>
      <c r="K4290">
        <v>20233</v>
      </c>
      <c r="L4290">
        <v>20230926</v>
      </c>
      <c r="M4290" t="s">
        <v>30</v>
      </c>
      <c r="N4290">
        <v>20234</v>
      </c>
      <c r="O4290">
        <v>16331143</v>
      </c>
      <c r="P4290" t="s">
        <v>1192</v>
      </c>
      <c r="Q4290" t="s">
        <v>1192</v>
      </c>
    </row>
    <row r="4291" spans="1:17" x14ac:dyDescent="0.25">
      <c r="A4291">
        <v>164823738</v>
      </c>
      <c r="B4291" t="s">
        <v>5143</v>
      </c>
      <c r="C4291" t="s">
        <v>2538</v>
      </c>
      <c r="D4291" t="s">
        <v>127</v>
      </c>
      <c r="E4291">
        <v>23</v>
      </c>
      <c r="F4291" t="s">
        <v>32</v>
      </c>
      <c r="G4291" t="s">
        <v>796</v>
      </c>
      <c r="H4291" t="s">
        <v>22</v>
      </c>
      <c r="I4291">
        <v>374</v>
      </c>
      <c r="J4291">
        <v>370</v>
      </c>
      <c r="K4291">
        <v>0</v>
      </c>
      <c r="L4291" t="s">
        <v>25</v>
      </c>
      <c r="M4291" t="s">
        <v>30</v>
      </c>
      <c r="N4291">
        <v>0</v>
      </c>
      <c r="O4291">
        <v>16371040</v>
      </c>
      <c r="P4291" t="s">
        <v>1192</v>
      </c>
      <c r="Q4291" t="s">
        <v>1192</v>
      </c>
    </row>
    <row r="4292" spans="1:17" x14ac:dyDescent="0.25">
      <c r="A4292">
        <v>164626734</v>
      </c>
      <c r="B4292" t="s">
        <v>2014</v>
      </c>
      <c r="C4292" t="s">
        <v>375</v>
      </c>
      <c r="D4292" t="s">
        <v>127</v>
      </c>
      <c r="E4292">
        <v>23</v>
      </c>
      <c r="F4292" t="s">
        <v>32</v>
      </c>
      <c r="G4292" t="s">
        <v>1102</v>
      </c>
      <c r="H4292" t="s">
        <v>22</v>
      </c>
      <c r="I4292">
        <v>655</v>
      </c>
      <c r="J4292">
        <v>224</v>
      </c>
      <c r="K4292">
        <v>0</v>
      </c>
      <c r="L4292">
        <v>20221101</v>
      </c>
      <c r="M4292" t="s">
        <v>30</v>
      </c>
      <c r="N4292">
        <v>0</v>
      </c>
      <c r="O4292">
        <v>16246848</v>
      </c>
      <c r="P4292" t="s">
        <v>1193</v>
      </c>
      <c r="Q4292" t="s">
        <v>13</v>
      </c>
    </row>
    <row r="4293" spans="1:17" x14ac:dyDescent="0.25">
      <c r="A4293">
        <v>164941541</v>
      </c>
      <c r="B4293" t="s">
        <v>4412</v>
      </c>
      <c r="C4293" t="s">
        <v>3454</v>
      </c>
      <c r="D4293" t="s">
        <v>66</v>
      </c>
      <c r="E4293">
        <v>23</v>
      </c>
      <c r="F4293" t="s">
        <v>5</v>
      </c>
      <c r="G4293" t="s">
        <v>871</v>
      </c>
      <c r="H4293" t="s">
        <v>22</v>
      </c>
      <c r="I4293">
        <v>229</v>
      </c>
      <c r="J4293">
        <v>217</v>
      </c>
      <c r="K4293">
        <v>0</v>
      </c>
      <c r="L4293" t="s">
        <v>25</v>
      </c>
      <c r="M4293" t="s">
        <v>31</v>
      </c>
      <c r="N4293">
        <v>0</v>
      </c>
      <c r="O4293">
        <v>12224137</v>
      </c>
      <c r="P4293" t="s">
        <v>13</v>
      </c>
      <c r="Q4293" t="s">
        <v>13</v>
      </c>
    </row>
    <row r="4294" spans="1:17" x14ac:dyDescent="0.25">
      <c r="A4294">
        <v>164980884</v>
      </c>
      <c r="B4294" t="s">
        <v>4784</v>
      </c>
      <c r="C4294" t="s">
        <v>4785</v>
      </c>
      <c r="D4294" t="s">
        <v>127</v>
      </c>
      <c r="E4294">
        <v>23</v>
      </c>
      <c r="F4294" t="s">
        <v>32</v>
      </c>
      <c r="G4294" t="s">
        <v>797</v>
      </c>
      <c r="H4294" t="s">
        <v>22</v>
      </c>
      <c r="I4294">
        <v>171</v>
      </c>
      <c r="J4294">
        <v>108</v>
      </c>
      <c r="K4294">
        <v>0</v>
      </c>
      <c r="L4294" t="s">
        <v>25</v>
      </c>
      <c r="M4294" t="s">
        <v>30</v>
      </c>
      <c r="N4294">
        <v>20234</v>
      </c>
      <c r="O4294">
        <v>16464417</v>
      </c>
      <c r="P4294" t="s">
        <v>13</v>
      </c>
      <c r="Q4294" t="s">
        <v>13</v>
      </c>
    </row>
    <row r="4295" spans="1:17" x14ac:dyDescent="0.25">
      <c r="A4295">
        <v>164248170</v>
      </c>
      <c r="B4295" t="s">
        <v>1015</v>
      </c>
      <c r="C4295" t="s">
        <v>791</v>
      </c>
      <c r="D4295" t="s">
        <v>127</v>
      </c>
      <c r="E4295">
        <v>23</v>
      </c>
      <c r="F4295" t="s">
        <v>32</v>
      </c>
      <c r="G4295" t="s">
        <v>799</v>
      </c>
      <c r="H4295" t="s">
        <v>22</v>
      </c>
      <c r="I4295">
        <v>1139</v>
      </c>
      <c r="J4295">
        <v>1139</v>
      </c>
      <c r="K4295">
        <v>0</v>
      </c>
      <c r="L4295" t="s">
        <v>25</v>
      </c>
      <c r="M4295" t="s">
        <v>30</v>
      </c>
      <c r="N4295">
        <v>0</v>
      </c>
      <c r="O4295">
        <v>15999846</v>
      </c>
      <c r="P4295" t="s">
        <v>14</v>
      </c>
      <c r="Q4295" t="s">
        <v>14</v>
      </c>
    </row>
    <row r="4296" spans="1:17" x14ac:dyDescent="0.25">
      <c r="A4296">
        <v>164927578</v>
      </c>
      <c r="B4296" t="s">
        <v>3642</v>
      </c>
      <c r="C4296" t="s">
        <v>4008</v>
      </c>
      <c r="D4296" t="s">
        <v>127</v>
      </c>
      <c r="E4296">
        <v>23</v>
      </c>
      <c r="F4296" t="s">
        <v>32</v>
      </c>
      <c r="G4296" t="s">
        <v>797</v>
      </c>
      <c r="H4296" t="s">
        <v>22</v>
      </c>
      <c r="I4296">
        <v>238</v>
      </c>
      <c r="J4296">
        <v>223</v>
      </c>
      <c r="K4296">
        <v>0</v>
      </c>
      <c r="L4296" t="s">
        <v>25</v>
      </c>
      <c r="M4296" t="s">
        <v>30</v>
      </c>
      <c r="N4296">
        <v>0</v>
      </c>
      <c r="O4296">
        <v>16432961</v>
      </c>
      <c r="P4296" t="s">
        <v>13</v>
      </c>
      <c r="Q4296" t="s">
        <v>13</v>
      </c>
    </row>
    <row r="4297" spans="1:17" x14ac:dyDescent="0.25">
      <c r="A4297">
        <v>165086104</v>
      </c>
      <c r="B4297" t="s">
        <v>7723</v>
      </c>
      <c r="C4297" t="s">
        <v>7724</v>
      </c>
      <c r="D4297" t="s">
        <v>99</v>
      </c>
      <c r="E4297">
        <v>23</v>
      </c>
      <c r="F4297" t="s">
        <v>5</v>
      </c>
      <c r="G4297" t="s">
        <v>957</v>
      </c>
      <c r="H4297" t="s">
        <v>22</v>
      </c>
      <c r="I4297">
        <v>32</v>
      </c>
      <c r="J4297">
        <v>28</v>
      </c>
      <c r="K4297">
        <v>20233</v>
      </c>
      <c r="L4297">
        <v>20200104</v>
      </c>
      <c r="M4297" t="s">
        <v>31</v>
      </c>
      <c r="N4297">
        <v>20234</v>
      </c>
      <c r="O4297">
        <v>12682045</v>
      </c>
      <c r="P4297" t="s">
        <v>13</v>
      </c>
      <c r="Q4297" t="s">
        <v>13</v>
      </c>
    </row>
    <row r="4298" spans="1:17" x14ac:dyDescent="0.25">
      <c r="A4298">
        <v>164700806</v>
      </c>
      <c r="B4298" t="s">
        <v>2239</v>
      </c>
      <c r="C4298" t="s">
        <v>634</v>
      </c>
      <c r="D4298" t="s">
        <v>79</v>
      </c>
      <c r="E4298">
        <v>23</v>
      </c>
      <c r="F4298" t="s">
        <v>6</v>
      </c>
      <c r="G4298" t="s">
        <v>1500</v>
      </c>
      <c r="H4298" t="s">
        <v>22</v>
      </c>
      <c r="I4298">
        <v>551</v>
      </c>
      <c r="J4298">
        <v>217</v>
      </c>
      <c r="K4298">
        <v>20233</v>
      </c>
      <c r="L4298" t="s">
        <v>25</v>
      </c>
      <c r="M4298" t="s">
        <v>30</v>
      </c>
      <c r="N4298">
        <v>20234</v>
      </c>
      <c r="O4298">
        <v>16300569</v>
      </c>
      <c r="P4298" t="s">
        <v>1193</v>
      </c>
      <c r="Q4298" t="s">
        <v>13</v>
      </c>
    </row>
    <row r="4299" spans="1:17" x14ac:dyDescent="0.25">
      <c r="A4299">
        <v>165096913</v>
      </c>
      <c r="B4299" t="s">
        <v>7725</v>
      </c>
      <c r="C4299" t="s">
        <v>7726</v>
      </c>
      <c r="D4299" t="s">
        <v>127</v>
      </c>
      <c r="E4299">
        <v>23</v>
      </c>
      <c r="F4299" t="s">
        <v>32</v>
      </c>
      <c r="G4299" t="s">
        <v>940</v>
      </c>
      <c r="H4299" t="s">
        <v>22</v>
      </c>
      <c r="I4299">
        <v>19</v>
      </c>
      <c r="J4299">
        <v>14</v>
      </c>
      <c r="K4299">
        <v>0</v>
      </c>
      <c r="L4299" t="s">
        <v>25</v>
      </c>
      <c r="M4299" t="s">
        <v>30</v>
      </c>
      <c r="N4299">
        <v>0</v>
      </c>
      <c r="O4299">
        <v>16533352</v>
      </c>
      <c r="P4299" t="s">
        <v>13</v>
      </c>
      <c r="Q4299" t="s">
        <v>13</v>
      </c>
    </row>
    <row r="4300" spans="1:17" x14ac:dyDescent="0.25">
      <c r="A4300">
        <v>164963188</v>
      </c>
      <c r="B4300" t="s">
        <v>4786</v>
      </c>
      <c r="C4300" t="s">
        <v>2035</v>
      </c>
      <c r="D4300" t="s">
        <v>127</v>
      </c>
      <c r="E4300">
        <v>23</v>
      </c>
      <c r="F4300" t="s">
        <v>32</v>
      </c>
      <c r="G4300" t="s">
        <v>866</v>
      </c>
      <c r="H4300" t="s">
        <v>22</v>
      </c>
      <c r="I4300">
        <v>194</v>
      </c>
      <c r="J4300">
        <v>175</v>
      </c>
      <c r="K4300">
        <v>0</v>
      </c>
      <c r="L4300" t="s">
        <v>25</v>
      </c>
      <c r="M4300" t="s">
        <v>30</v>
      </c>
      <c r="N4300">
        <v>0</v>
      </c>
      <c r="O4300">
        <v>16445289</v>
      </c>
      <c r="P4300" t="s">
        <v>13</v>
      </c>
      <c r="Q4300" t="s">
        <v>13</v>
      </c>
    </row>
    <row r="4301" spans="1:17" x14ac:dyDescent="0.25">
      <c r="A4301">
        <v>165059681</v>
      </c>
      <c r="B4301" t="s">
        <v>6752</v>
      </c>
      <c r="C4301" t="s">
        <v>975</v>
      </c>
      <c r="D4301" t="s">
        <v>127</v>
      </c>
      <c r="E4301">
        <v>23</v>
      </c>
      <c r="F4301" t="s">
        <v>32</v>
      </c>
      <c r="G4301" t="s">
        <v>799</v>
      </c>
      <c r="H4301" t="s">
        <v>22</v>
      </c>
      <c r="I4301">
        <v>66</v>
      </c>
      <c r="J4301">
        <v>66</v>
      </c>
      <c r="K4301">
        <v>0</v>
      </c>
      <c r="L4301" t="s">
        <v>25</v>
      </c>
      <c r="M4301" t="s">
        <v>30</v>
      </c>
      <c r="N4301">
        <v>0</v>
      </c>
      <c r="O4301">
        <v>16507358</v>
      </c>
      <c r="P4301" t="s">
        <v>13</v>
      </c>
      <c r="Q4301" t="s">
        <v>13</v>
      </c>
    </row>
    <row r="4302" spans="1:17" x14ac:dyDescent="0.25">
      <c r="A4302">
        <v>164798712</v>
      </c>
      <c r="B4302" t="s">
        <v>2708</v>
      </c>
      <c r="C4302" t="s">
        <v>2709</v>
      </c>
      <c r="D4302" t="s">
        <v>127</v>
      </c>
      <c r="E4302">
        <v>23</v>
      </c>
      <c r="F4302" t="s">
        <v>32</v>
      </c>
      <c r="G4302" t="s">
        <v>7700</v>
      </c>
      <c r="H4302" t="s">
        <v>22</v>
      </c>
      <c r="I4302">
        <v>405</v>
      </c>
      <c r="J4302">
        <v>405</v>
      </c>
      <c r="K4302">
        <v>0</v>
      </c>
      <c r="L4302">
        <v>20220614</v>
      </c>
      <c r="M4302" t="s">
        <v>30</v>
      </c>
      <c r="N4302">
        <v>0</v>
      </c>
      <c r="O4302">
        <v>16358279</v>
      </c>
      <c r="P4302" t="s">
        <v>1192</v>
      </c>
      <c r="Q4302" t="s">
        <v>1192</v>
      </c>
    </row>
    <row r="4303" spans="1:17" x14ac:dyDescent="0.25">
      <c r="A4303">
        <v>164892868</v>
      </c>
      <c r="B4303" t="s">
        <v>3242</v>
      </c>
      <c r="C4303" t="s">
        <v>3243</v>
      </c>
      <c r="D4303" t="s">
        <v>127</v>
      </c>
      <c r="E4303">
        <v>23</v>
      </c>
      <c r="F4303" t="s">
        <v>32</v>
      </c>
      <c r="G4303" t="s">
        <v>797</v>
      </c>
      <c r="H4303" t="s">
        <v>22</v>
      </c>
      <c r="I4303">
        <v>280</v>
      </c>
      <c r="J4303">
        <v>280</v>
      </c>
      <c r="K4303">
        <v>0</v>
      </c>
      <c r="L4303" t="s">
        <v>25</v>
      </c>
      <c r="M4303" t="s">
        <v>30</v>
      </c>
      <c r="N4303">
        <v>20234</v>
      </c>
      <c r="O4303">
        <v>16412673</v>
      </c>
      <c r="P4303" t="s">
        <v>13</v>
      </c>
      <c r="Q4303" t="s">
        <v>13</v>
      </c>
    </row>
    <row r="4304" spans="1:17" x14ac:dyDescent="0.25">
      <c r="A4304">
        <v>164883212</v>
      </c>
      <c r="B4304" t="s">
        <v>3244</v>
      </c>
      <c r="C4304" t="s">
        <v>3245</v>
      </c>
      <c r="D4304" t="s">
        <v>127</v>
      </c>
      <c r="E4304">
        <v>23</v>
      </c>
      <c r="F4304" t="s">
        <v>32</v>
      </c>
      <c r="G4304" t="s">
        <v>797</v>
      </c>
      <c r="H4304" t="s">
        <v>22</v>
      </c>
      <c r="I4304">
        <v>291</v>
      </c>
      <c r="J4304">
        <v>11</v>
      </c>
      <c r="K4304">
        <v>20233</v>
      </c>
      <c r="L4304" t="s">
        <v>25</v>
      </c>
      <c r="M4304" t="s">
        <v>30</v>
      </c>
      <c r="N4304">
        <v>20234</v>
      </c>
      <c r="O4304">
        <v>16407155</v>
      </c>
      <c r="P4304" t="s">
        <v>13</v>
      </c>
      <c r="Q4304" t="s">
        <v>13</v>
      </c>
    </row>
    <row r="4305" spans="1:17" x14ac:dyDescent="0.25">
      <c r="A4305">
        <v>165010861</v>
      </c>
      <c r="B4305" t="s">
        <v>5686</v>
      </c>
      <c r="C4305" t="s">
        <v>5687</v>
      </c>
      <c r="D4305" t="s">
        <v>127</v>
      </c>
      <c r="E4305">
        <v>23</v>
      </c>
      <c r="F4305" t="s">
        <v>32</v>
      </c>
      <c r="G4305" t="s">
        <v>1102</v>
      </c>
      <c r="H4305" t="s">
        <v>22</v>
      </c>
      <c r="I4305">
        <v>124</v>
      </c>
      <c r="J4305">
        <v>111</v>
      </c>
      <c r="K4305">
        <v>0</v>
      </c>
      <c r="L4305">
        <v>20231113</v>
      </c>
      <c r="M4305" t="s">
        <v>30</v>
      </c>
      <c r="N4305">
        <v>20234</v>
      </c>
      <c r="O4305">
        <v>16474171</v>
      </c>
      <c r="P4305" t="s">
        <v>13</v>
      </c>
      <c r="Q4305" t="s">
        <v>13</v>
      </c>
    </row>
    <row r="4306" spans="1:17" x14ac:dyDescent="0.25">
      <c r="A4306">
        <v>164923719</v>
      </c>
      <c r="B4306" t="s">
        <v>4009</v>
      </c>
      <c r="C4306" t="s">
        <v>802</v>
      </c>
      <c r="D4306" t="s">
        <v>127</v>
      </c>
      <c r="E4306">
        <v>23</v>
      </c>
      <c r="F4306" t="s">
        <v>32</v>
      </c>
      <c r="G4306" t="s">
        <v>796</v>
      </c>
      <c r="H4306" t="s">
        <v>22</v>
      </c>
      <c r="I4306">
        <v>243</v>
      </c>
      <c r="J4306">
        <v>236</v>
      </c>
      <c r="K4306">
        <v>0</v>
      </c>
      <c r="L4306" t="s">
        <v>25</v>
      </c>
      <c r="M4306" t="s">
        <v>30</v>
      </c>
      <c r="N4306">
        <v>0</v>
      </c>
      <c r="O4306">
        <v>16428682</v>
      </c>
      <c r="P4306" t="s">
        <v>13</v>
      </c>
      <c r="Q4306" t="s">
        <v>13</v>
      </c>
    </row>
    <row r="4307" spans="1:17" x14ac:dyDescent="0.25">
      <c r="A4307">
        <v>164491258</v>
      </c>
      <c r="B4307" t="s">
        <v>6377</v>
      </c>
      <c r="C4307" t="s">
        <v>6378</v>
      </c>
      <c r="D4307" t="s">
        <v>127</v>
      </c>
      <c r="E4307">
        <v>23</v>
      </c>
      <c r="F4307" t="s">
        <v>32</v>
      </c>
      <c r="G4307" t="s">
        <v>2386</v>
      </c>
      <c r="H4307" t="s">
        <v>22</v>
      </c>
      <c r="I4307">
        <v>887</v>
      </c>
      <c r="J4307">
        <v>82</v>
      </c>
      <c r="K4307">
        <v>20233</v>
      </c>
      <c r="L4307">
        <v>20230109</v>
      </c>
      <c r="M4307" t="s">
        <v>30</v>
      </c>
      <c r="N4307">
        <v>20234</v>
      </c>
      <c r="O4307">
        <v>16187192</v>
      </c>
      <c r="P4307" t="s">
        <v>14</v>
      </c>
      <c r="Q4307" t="s">
        <v>13</v>
      </c>
    </row>
    <row r="4308" spans="1:17" x14ac:dyDescent="0.25">
      <c r="A4308">
        <v>164555572</v>
      </c>
      <c r="B4308" t="s">
        <v>774</v>
      </c>
      <c r="C4308" t="s">
        <v>775</v>
      </c>
      <c r="D4308" t="s">
        <v>127</v>
      </c>
      <c r="E4308">
        <v>23</v>
      </c>
      <c r="F4308" t="s">
        <v>32</v>
      </c>
      <c r="G4308" t="s">
        <v>798</v>
      </c>
      <c r="H4308" t="s">
        <v>22</v>
      </c>
      <c r="I4308">
        <v>781</v>
      </c>
      <c r="J4308">
        <v>781</v>
      </c>
      <c r="K4308">
        <v>0</v>
      </c>
      <c r="L4308">
        <v>20231202</v>
      </c>
      <c r="M4308" t="s">
        <v>30</v>
      </c>
      <c r="N4308">
        <v>20234</v>
      </c>
      <c r="O4308">
        <v>16218720</v>
      </c>
      <c r="P4308" t="s">
        <v>14</v>
      </c>
      <c r="Q4308" t="s">
        <v>14</v>
      </c>
    </row>
    <row r="4309" spans="1:17" x14ac:dyDescent="0.25">
      <c r="A4309">
        <v>164555438</v>
      </c>
      <c r="B4309" t="s">
        <v>774</v>
      </c>
      <c r="C4309" t="s">
        <v>1328</v>
      </c>
      <c r="D4309" t="s">
        <v>127</v>
      </c>
      <c r="E4309">
        <v>23</v>
      </c>
      <c r="F4309" t="s">
        <v>32</v>
      </c>
      <c r="G4309" t="s">
        <v>798</v>
      </c>
      <c r="H4309" t="s">
        <v>22</v>
      </c>
      <c r="I4309">
        <v>781</v>
      </c>
      <c r="J4309">
        <v>781</v>
      </c>
      <c r="K4309">
        <v>0</v>
      </c>
      <c r="L4309" t="s">
        <v>25</v>
      </c>
      <c r="M4309" t="s">
        <v>30</v>
      </c>
      <c r="N4309">
        <v>0</v>
      </c>
      <c r="O4309">
        <v>16218730</v>
      </c>
      <c r="P4309" t="s">
        <v>14</v>
      </c>
      <c r="Q4309" t="s">
        <v>14</v>
      </c>
    </row>
    <row r="4310" spans="1:17" x14ac:dyDescent="0.25">
      <c r="A4310">
        <v>164905915</v>
      </c>
      <c r="B4310" t="s">
        <v>774</v>
      </c>
      <c r="C4310" t="s">
        <v>816</v>
      </c>
      <c r="D4310" t="s">
        <v>127</v>
      </c>
      <c r="E4310">
        <v>23</v>
      </c>
      <c r="F4310" t="s">
        <v>32</v>
      </c>
      <c r="G4310" t="s">
        <v>940</v>
      </c>
      <c r="H4310" t="s">
        <v>22</v>
      </c>
      <c r="I4310">
        <v>265</v>
      </c>
      <c r="J4310">
        <v>263</v>
      </c>
      <c r="K4310">
        <v>0</v>
      </c>
      <c r="L4310" t="s">
        <v>25</v>
      </c>
      <c r="M4310" t="s">
        <v>30</v>
      </c>
      <c r="N4310">
        <v>20234</v>
      </c>
      <c r="O4310">
        <v>16417685</v>
      </c>
      <c r="P4310" t="s">
        <v>13</v>
      </c>
      <c r="Q4310" t="s">
        <v>13</v>
      </c>
    </row>
    <row r="4311" spans="1:17" x14ac:dyDescent="0.25">
      <c r="A4311">
        <v>164961717</v>
      </c>
      <c r="B4311" t="s">
        <v>338</v>
      </c>
      <c r="C4311" t="s">
        <v>1704</v>
      </c>
      <c r="D4311" t="s">
        <v>127</v>
      </c>
      <c r="E4311">
        <v>23</v>
      </c>
      <c r="F4311" t="s">
        <v>32</v>
      </c>
      <c r="G4311" t="s">
        <v>7700</v>
      </c>
      <c r="H4311" t="s">
        <v>22</v>
      </c>
      <c r="I4311">
        <v>196</v>
      </c>
      <c r="J4311">
        <v>42</v>
      </c>
      <c r="K4311">
        <v>0</v>
      </c>
      <c r="L4311">
        <v>20231024</v>
      </c>
      <c r="M4311" t="s">
        <v>30</v>
      </c>
      <c r="N4311">
        <v>0</v>
      </c>
      <c r="O4311">
        <v>16452827</v>
      </c>
      <c r="P4311" t="s">
        <v>13</v>
      </c>
      <c r="Q4311" t="s">
        <v>13</v>
      </c>
    </row>
    <row r="4312" spans="1:17" x14ac:dyDescent="0.25">
      <c r="A4312">
        <v>165088818</v>
      </c>
      <c r="B4312" t="s">
        <v>774</v>
      </c>
      <c r="C4312" t="s">
        <v>3071</v>
      </c>
      <c r="D4312" t="s">
        <v>127</v>
      </c>
      <c r="E4312">
        <v>23</v>
      </c>
      <c r="F4312" t="s">
        <v>32</v>
      </c>
      <c r="G4312" t="s">
        <v>1623</v>
      </c>
      <c r="H4312" t="s">
        <v>22</v>
      </c>
      <c r="I4312">
        <v>26</v>
      </c>
      <c r="J4312">
        <v>26</v>
      </c>
      <c r="K4312">
        <v>20233</v>
      </c>
      <c r="L4312">
        <v>20230612</v>
      </c>
      <c r="M4312" t="s">
        <v>30</v>
      </c>
      <c r="N4312">
        <v>0</v>
      </c>
      <c r="O4312">
        <v>16529066</v>
      </c>
      <c r="P4312" t="s">
        <v>13</v>
      </c>
      <c r="Q4312" t="s">
        <v>13</v>
      </c>
    </row>
    <row r="4313" spans="1:17" x14ac:dyDescent="0.25">
      <c r="A4313">
        <v>165037981</v>
      </c>
      <c r="B4313" t="s">
        <v>6379</v>
      </c>
      <c r="C4313" t="s">
        <v>6380</v>
      </c>
      <c r="D4313" t="s">
        <v>127</v>
      </c>
      <c r="E4313">
        <v>23</v>
      </c>
      <c r="F4313" t="s">
        <v>32</v>
      </c>
      <c r="G4313" t="s">
        <v>797</v>
      </c>
      <c r="H4313" t="s">
        <v>22</v>
      </c>
      <c r="I4313">
        <v>91</v>
      </c>
      <c r="J4313">
        <v>11</v>
      </c>
      <c r="K4313">
        <v>0</v>
      </c>
      <c r="L4313" t="s">
        <v>25</v>
      </c>
      <c r="M4313" t="s">
        <v>30</v>
      </c>
      <c r="N4313">
        <v>0</v>
      </c>
      <c r="O4313">
        <v>16497960</v>
      </c>
      <c r="P4313" t="s">
        <v>13</v>
      </c>
      <c r="Q4313" t="s">
        <v>13</v>
      </c>
    </row>
    <row r="4314" spans="1:17" x14ac:dyDescent="0.25">
      <c r="A4314">
        <v>164765730</v>
      </c>
      <c r="B4314" t="s">
        <v>811</v>
      </c>
      <c r="C4314" t="s">
        <v>2392</v>
      </c>
      <c r="D4314" t="s">
        <v>127</v>
      </c>
      <c r="E4314">
        <v>23</v>
      </c>
      <c r="F4314" t="s">
        <v>32</v>
      </c>
      <c r="G4314" t="s">
        <v>798</v>
      </c>
      <c r="H4314" t="s">
        <v>22</v>
      </c>
      <c r="I4314">
        <v>453</v>
      </c>
      <c r="J4314">
        <v>453</v>
      </c>
      <c r="K4314">
        <v>0</v>
      </c>
      <c r="L4314">
        <v>20240326</v>
      </c>
      <c r="M4314" t="s">
        <v>30</v>
      </c>
      <c r="N4314">
        <v>0</v>
      </c>
      <c r="O4314">
        <v>16338684</v>
      </c>
      <c r="P4314" t="s">
        <v>1192</v>
      </c>
      <c r="Q4314" t="s">
        <v>1192</v>
      </c>
    </row>
    <row r="4315" spans="1:17" x14ac:dyDescent="0.25">
      <c r="A4315">
        <v>165043923</v>
      </c>
      <c r="B4315" t="s">
        <v>6381</v>
      </c>
      <c r="C4315" t="s">
        <v>6382</v>
      </c>
      <c r="D4315" t="s">
        <v>127</v>
      </c>
      <c r="E4315">
        <v>23</v>
      </c>
      <c r="F4315" t="s">
        <v>32</v>
      </c>
      <c r="G4315" t="s">
        <v>796</v>
      </c>
      <c r="H4315" t="s">
        <v>22</v>
      </c>
      <c r="I4315">
        <v>87</v>
      </c>
      <c r="J4315">
        <v>81</v>
      </c>
      <c r="K4315">
        <v>0</v>
      </c>
      <c r="L4315" t="s">
        <v>25</v>
      </c>
      <c r="M4315" t="s">
        <v>30</v>
      </c>
      <c r="N4315">
        <v>0</v>
      </c>
      <c r="O4315">
        <v>16500203</v>
      </c>
      <c r="P4315" t="s">
        <v>13</v>
      </c>
      <c r="Q4315" t="s">
        <v>13</v>
      </c>
    </row>
    <row r="4316" spans="1:17" x14ac:dyDescent="0.25">
      <c r="A4316">
        <v>165027244</v>
      </c>
      <c r="B4316" t="s">
        <v>5688</v>
      </c>
      <c r="C4316" t="s">
        <v>5689</v>
      </c>
      <c r="D4316" t="s">
        <v>110</v>
      </c>
      <c r="E4316">
        <v>23</v>
      </c>
      <c r="F4316" t="s">
        <v>6</v>
      </c>
      <c r="G4316" t="s">
        <v>7699</v>
      </c>
      <c r="H4316" t="s">
        <v>22</v>
      </c>
      <c r="I4316">
        <v>104</v>
      </c>
      <c r="J4316">
        <v>98</v>
      </c>
      <c r="K4316">
        <v>20233</v>
      </c>
      <c r="L4316">
        <v>20220718</v>
      </c>
      <c r="M4316" t="s">
        <v>30</v>
      </c>
      <c r="N4316">
        <v>0</v>
      </c>
      <c r="O4316">
        <v>16490470</v>
      </c>
      <c r="P4316" t="s">
        <v>13</v>
      </c>
      <c r="Q4316" t="s">
        <v>13</v>
      </c>
    </row>
    <row r="4317" spans="1:17" x14ac:dyDescent="0.25">
      <c r="A4317">
        <v>165066973</v>
      </c>
      <c r="B4317" t="s">
        <v>7727</v>
      </c>
      <c r="C4317" t="s">
        <v>7728</v>
      </c>
      <c r="D4317" t="s">
        <v>127</v>
      </c>
      <c r="E4317">
        <v>23</v>
      </c>
      <c r="F4317" t="s">
        <v>32</v>
      </c>
      <c r="G4317" t="s">
        <v>4783</v>
      </c>
      <c r="H4317" t="s">
        <v>22</v>
      </c>
      <c r="I4317">
        <v>59</v>
      </c>
      <c r="J4317">
        <v>33</v>
      </c>
      <c r="K4317">
        <v>0</v>
      </c>
      <c r="L4317" t="s">
        <v>25</v>
      </c>
      <c r="M4317" t="s">
        <v>30</v>
      </c>
      <c r="N4317">
        <v>0</v>
      </c>
      <c r="O4317">
        <v>16505954</v>
      </c>
      <c r="P4317" t="s">
        <v>13</v>
      </c>
      <c r="Q4317" t="s">
        <v>13</v>
      </c>
    </row>
    <row r="4318" spans="1:17" x14ac:dyDescent="0.25">
      <c r="A4318">
        <v>165041524</v>
      </c>
      <c r="B4318" t="s">
        <v>6383</v>
      </c>
      <c r="C4318" t="s">
        <v>6384</v>
      </c>
      <c r="D4318" t="s">
        <v>99</v>
      </c>
      <c r="E4318">
        <v>23</v>
      </c>
      <c r="F4318" t="s">
        <v>6</v>
      </c>
      <c r="G4318" t="s">
        <v>957</v>
      </c>
      <c r="H4318" t="s">
        <v>22</v>
      </c>
      <c r="I4318">
        <v>88</v>
      </c>
      <c r="J4318">
        <v>81</v>
      </c>
      <c r="K4318">
        <v>0</v>
      </c>
      <c r="L4318" t="s">
        <v>25</v>
      </c>
      <c r="M4318" t="s">
        <v>30</v>
      </c>
      <c r="N4318">
        <v>0</v>
      </c>
      <c r="O4318">
        <v>16485485</v>
      </c>
      <c r="P4318" t="s">
        <v>13</v>
      </c>
      <c r="Q4318" t="s">
        <v>13</v>
      </c>
    </row>
    <row r="4319" spans="1:17" x14ac:dyDescent="0.25">
      <c r="A4319">
        <v>165021616</v>
      </c>
      <c r="B4319" t="s">
        <v>5690</v>
      </c>
      <c r="C4319" t="s">
        <v>152</v>
      </c>
      <c r="D4319" t="s">
        <v>98</v>
      </c>
      <c r="E4319">
        <v>23</v>
      </c>
      <c r="F4319" t="s">
        <v>6</v>
      </c>
      <c r="G4319" t="s">
        <v>2704</v>
      </c>
      <c r="H4319" t="s">
        <v>22</v>
      </c>
      <c r="I4319">
        <v>111</v>
      </c>
      <c r="J4319">
        <v>101</v>
      </c>
      <c r="K4319">
        <v>20233</v>
      </c>
      <c r="L4319">
        <v>20240126</v>
      </c>
      <c r="M4319" t="s">
        <v>30</v>
      </c>
      <c r="N4319">
        <v>0</v>
      </c>
      <c r="O4319">
        <v>16486986</v>
      </c>
      <c r="P4319" t="s">
        <v>13</v>
      </c>
      <c r="Q4319" t="s">
        <v>13</v>
      </c>
    </row>
    <row r="4320" spans="1:17" x14ac:dyDescent="0.25">
      <c r="A4320">
        <v>165073407</v>
      </c>
      <c r="B4320" t="s">
        <v>7729</v>
      </c>
      <c r="C4320" t="s">
        <v>7730</v>
      </c>
      <c r="D4320" t="s">
        <v>66</v>
      </c>
      <c r="E4320">
        <v>23</v>
      </c>
      <c r="F4320" t="s">
        <v>5</v>
      </c>
      <c r="G4320" t="s">
        <v>895</v>
      </c>
      <c r="H4320" t="s">
        <v>22</v>
      </c>
      <c r="I4320">
        <v>48</v>
      </c>
      <c r="J4320">
        <v>38</v>
      </c>
      <c r="K4320">
        <v>20233</v>
      </c>
      <c r="L4320">
        <v>20190204</v>
      </c>
      <c r="M4320" t="s">
        <v>31</v>
      </c>
      <c r="N4320">
        <v>20234</v>
      </c>
      <c r="O4320">
        <v>15202231</v>
      </c>
      <c r="P4320" t="s">
        <v>13</v>
      </c>
      <c r="Q4320" t="s">
        <v>13</v>
      </c>
    </row>
    <row r="4321" spans="1:17" x14ac:dyDescent="0.25">
      <c r="A4321">
        <v>164824903</v>
      </c>
      <c r="B4321" t="s">
        <v>1344</v>
      </c>
      <c r="C4321" t="s">
        <v>3644</v>
      </c>
      <c r="D4321" t="s">
        <v>127</v>
      </c>
      <c r="E4321">
        <v>23</v>
      </c>
      <c r="F4321" t="s">
        <v>32</v>
      </c>
      <c r="G4321" t="s">
        <v>1622</v>
      </c>
      <c r="H4321" t="s">
        <v>22</v>
      </c>
      <c r="I4321">
        <v>369</v>
      </c>
      <c r="J4321">
        <v>250</v>
      </c>
      <c r="K4321">
        <v>0</v>
      </c>
      <c r="L4321">
        <v>20231004</v>
      </c>
      <c r="M4321" t="s">
        <v>30</v>
      </c>
      <c r="N4321">
        <v>20234</v>
      </c>
      <c r="O4321">
        <v>16372949</v>
      </c>
      <c r="P4321" t="s">
        <v>1192</v>
      </c>
      <c r="Q4321" t="s">
        <v>13</v>
      </c>
    </row>
    <row r="4322" spans="1:17" x14ac:dyDescent="0.25">
      <c r="A4322">
        <v>164596349</v>
      </c>
      <c r="B4322" t="s">
        <v>1483</v>
      </c>
      <c r="C4322" t="s">
        <v>1260</v>
      </c>
      <c r="D4322" t="s">
        <v>98</v>
      </c>
      <c r="E4322">
        <v>23</v>
      </c>
      <c r="F4322" t="s">
        <v>6</v>
      </c>
      <c r="G4322" t="s">
        <v>2704</v>
      </c>
      <c r="H4322" t="s">
        <v>22</v>
      </c>
      <c r="I4322">
        <v>710</v>
      </c>
      <c r="J4322">
        <v>700</v>
      </c>
      <c r="K4322">
        <v>20233</v>
      </c>
      <c r="L4322">
        <v>20220606</v>
      </c>
      <c r="M4322" t="s">
        <v>31</v>
      </c>
      <c r="N4322">
        <v>20234</v>
      </c>
      <c r="O4322">
        <v>16234890</v>
      </c>
      <c r="P4322" t="s">
        <v>1193</v>
      </c>
      <c r="Q4322" t="s">
        <v>1193</v>
      </c>
    </row>
    <row r="4323" spans="1:17" x14ac:dyDescent="0.25">
      <c r="A4323">
        <v>165001828</v>
      </c>
      <c r="B4323" t="s">
        <v>5691</v>
      </c>
      <c r="C4323" t="s">
        <v>4340</v>
      </c>
      <c r="D4323" t="s">
        <v>66</v>
      </c>
      <c r="E4323">
        <v>23</v>
      </c>
      <c r="F4323" t="s">
        <v>6</v>
      </c>
      <c r="G4323" t="s">
        <v>7702</v>
      </c>
      <c r="H4323" t="s">
        <v>22</v>
      </c>
      <c r="I4323">
        <v>140</v>
      </c>
      <c r="J4323">
        <v>112</v>
      </c>
      <c r="K4323">
        <v>0</v>
      </c>
      <c r="L4323">
        <v>20240115</v>
      </c>
      <c r="M4323" t="s">
        <v>30</v>
      </c>
      <c r="N4323">
        <v>0</v>
      </c>
      <c r="O4323">
        <v>16476025</v>
      </c>
      <c r="P4323" t="s">
        <v>13</v>
      </c>
      <c r="Q4323" t="s">
        <v>13</v>
      </c>
    </row>
    <row r="4324" spans="1:17" x14ac:dyDescent="0.25">
      <c r="A4324">
        <v>164747611</v>
      </c>
      <c r="B4324" t="s">
        <v>151</v>
      </c>
      <c r="C4324" t="s">
        <v>3246</v>
      </c>
      <c r="D4324" t="s">
        <v>127</v>
      </c>
      <c r="E4324">
        <v>23</v>
      </c>
      <c r="F4324" t="s">
        <v>32</v>
      </c>
      <c r="G4324" t="s">
        <v>7700</v>
      </c>
      <c r="H4324" t="s">
        <v>22</v>
      </c>
      <c r="I4324">
        <v>474</v>
      </c>
      <c r="J4324">
        <v>474</v>
      </c>
      <c r="K4324">
        <v>0</v>
      </c>
      <c r="L4324">
        <v>20230515</v>
      </c>
      <c r="M4324" t="s">
        <v>30</v>
      </c>
      <c r="N4324">
        <v>0</v>
      </c>
      <c r="O4324">
        <v>16329971</v>
      </c>
      <c r="P4324" t="s">
        <v>1192</v>
      </c>
      <c r="Q4324" t="s">
        <v>1192</v>
      </c>
    </row>
    <row r="4325" spans="1:17" x14ac:dyDescent="0.25">
      <c r="A4325">
        <v>164762993</v>
      </c>
      <c r="B4325" t="s">
        <v>151</v>
      </c>
      <c r="C4325" t="s">
        <v>262</v>
      </c>
      <c r="D4325" t="s">
        <v>127</v>
      </c>
      <c r="E4325">
        <v>23</v>
      </c>
      <c r="F4325" t="s">
        <v>32</v>
      </c>
      <c r="G4325" t="s">
        <v>795</v>
      </c>
      <c r="H4325" t="s">
        <v>22</v>
      </c>
      <c r="I4325">
        <v>454</v>
      </c>
      <c r="J4325">
        <v>143</v>
      </c>
      <c r="K4325">
        <v>20233</v>
      </c>
      <c r="L4325">
        <v>20210614</v>
      </c>
      <c r="M4325" t="s">
        <v>30</v>
      </c>
      <c r="N4325">
        <v>20234</v>
      </c>
      <c r="O4325">
        <v>16338189</v>
      </c>
      <c r="P4325" t="s">
        <v>1192</v>
      </c>
      <c r="Q4325" t="s">
        <v>13</v>
      </c>
    </row>
    <row r="4326" spans="1:17" x14ac:dyDescent="0.25">
      <c r="A4326">
        <v>165038168</v>
      </c>
      <c r="B4326" t="s">
        <v>151</v>
      </c>
      <c r="C4326" t="s">
        <v>6753</v>
      </c>
      <c r="D4326" t="s">
        <v>127</v>
      </c>
      <c r="E4326">
        <v>23</v>
      </c>
      <c r="F4326" t="s">
        <v>32</v>
      </c>
      <c r="G4326" t="s">
        <v>799</v>
      </c>
      <c r="H4326" t="s">
        <v>22</v>
      </c>
      <c r="I4326">
        <v>95</v>
      </c>
      <c r="J4326">
        <v>95</v>
      </c>
      <c r="K4326">
        <v>0</v>
      </c>
      <c r="L4326" t="s">
        <v>25</v>
      </c>
      <c r="M4326" t="s">
        <v>30</v>
      </c>
      <c r="N4326">
        <v>0</v>
      </c>
      <c r="O4326">
        <v>16494259</v>
      </c>
      <c r="P4326" t="s">
        <v>13</v>
      </c>
      <c r="Q4326" t="s">
        <v>13</v>
      </c>
    </row>
    <row r="4327" spans="1:17" x14ac:dyDescent="0.25">
      <c r="A4327">
        <v>164499297</v>
      </c>
      <c r="B4327" t="s">
        <v>1687</v>
      </c>
      <c r="C4327" t="s">
        <v>602</v>
      </c>
      <c r="D4327" t="s">
        <v>127</v>
      </c>
      <c r="E4327">
        <v>23</v>
      </c>
      <c r="F4327" t="s">
        <v>32</v>
      </c>
      <c r="G4327" t="s">
        <v>810</v>
      </c>
      <c r="H4327" t="s">
        <v>22</v>
      </c>
      <c r="I4327">
        <v>875</v>
      </c>
      <c r="J4327">
        <v>455</v>
      </c>
      <c r="K4327">
        <v>20233</v>
      </c>
      <c r="L4327" t="s">
        <v>25</v>
      </c>
      <c r="M4327" t="s">
        <v>30</v>
      </c>
      <c r="N4327">
        <v>20234</v>
      </c>
      <c r="O4327">
        <v>16190005</v>
      </c>
      <c r="P4327" t="s">
        <v>14</v>
      </c>
      <c r="Q4327" t="s">
        <v>1192</v>
      </c>
    </row>
    <row r="4328" spans="1:17" x14ac:dyDescent="0.25">
      <c r="A4328">
        <v>164596848</v>
      </c>
      <c r="B4328" t="s">
        <v>996</v>
      </c>
      <c r="C4328" t="s">
        <v>309</v>
      </c>
      <c r="D4328" t="s">
        <v>127</v>
      </c>
      <c r="E4328">
        <v>23</v>
      </c>
      <c r="F4328" t="s">
        <v>32</v>
      </c>
      <c r="G4328" t="s">
        <v>7700</v>
      </c>
      <c r="H4328" t="s">
        <v>22</v>
      </c>
      <c r="I4328">
        <v>713</v>
      </c>
      <c r="J4328">
        <v>326</v>
      </c>
      <c r="K4328">
        <v>0</v>
      </c>
      <c r="L4328">
        <v>20231024</v>
      </c>
      <c r="M4328" t="s">
        <v>30</v>
      </c>
      <c r="N4328">
        <v>20234</v>
      </c>
      <c r="O4328">
        <v>16240324</v>
      </c>
      <c r="P4328" t="s">
        <v>1193</v>
      </c>
      <c r="Q4328" t="s">
        <v>13</v>
      </c>
    </row>
    <row r="4329" spans="1:17" x14ac:dyDescent="0.25">
      <c r="A4329">
        <v>164708728</v>
      </c>
      <c r="B4329" t="s">
        <v>2015</v>
      </c>
      <c r="C4329" t="s">
        <v>2016</v>
      </c>
      <c r="D4329" t="s">
        <v>127</v>
      </c>
      <c r="E4329">
        <v>23</v>
      </c>
      <c r="F4329" t="s">
        <v>32</v>
      </c>
      <c r="G4329" t="s">
        <v>799</v>
      </c>
      <c r="H4329" t="s">
        <v>22</v>
      </c>
      <c r="I4329">
        <v>539</v>
      </c>
      <c r="J4329">
        <v>539</v>
      </c>
      <c r="K4329">
        <v>0</v>
      </c>
      <c r="L4329">
        <v>20230612</v>
      </c>
      <c r="M4329" t="s">
        <v>30</v>
      </c>
      <c r="N4329">
        <v>0</v>
      </c>
      <c r="O4329">
        <v>16307858</v>
      </c>
      <c r="P4329" t="s">
        <v>1192</v>
      </c>
      <c r="Q4329" t="s">
        <v>1192</v>
      </c>
    </row>
    <row r="4330" spans="1:17" x14ac:dyDescent="0.25">
      <c r="A4330">
        <v>164779712</v>
      </c>
      <c r="B4330" t="s">
        <v>2015</v>
      </c>
      <c r="C4330" t="s">
        <v>208</v>
      </c>
      <c r="D4330" t="s">
        <v>127</v>
      </c>
      <c r="E4330">
        <v>23</v>
      </c>
      <c r="F4330" t="s">
        <v>32</v>
      </c>
      <c r="G4330" t="s">
        <v>7696</v>
      </c>
      <c r="H4330" t="s">
        <v>22</v>
      </c>
      <c r="I4330">
        <v>434</v>
      </c>
      <c r="J4330">
        <v>434</v>
      </c>
      <c r="K4330">
        <v>0</v>
      </c>
      <c r="L4330">
        <v>20201127</v>
      </c>
      <c r="M4330" t="s">
        <v>30</v>
      </c>
      <c r="N4330">
        <v>0</v>
      </c>
      <c r="O4330">
        <v>16340219</v>
      </c>
      <c r="P4330" t="s">
        <v>1192</v>
      </c>
      <c r="Q4330" t="s">
        <v>1192</v>
      </c>
    </row>
    <row r="4331" spans="1:17" x14ac:dyDescent="0.25">
      <c r="A4331">
        <v>164913769</v>
      </c>
      <c r="B4331" t="s">
        <v>2015</v>
      </c>
      <c r="C4331" t="s">
        <v>4010</v>
      </c>
      <c r="D4331" t="s">
        <v>127</v>
      </c>
      <c r="E4331">
        <v>23</v>
      </c>
      <c r="F4331" t="s">
        <v>32</v>
      </c>
      <c r="G4331" t="s">
        <v>1167</v>
      </c>
      <c r="H4331" t="s">
        <v>22</v>
      </c>
      <c r="I4331">
        <v>256</v>
      </c>
      <c r="J4331">
        <v>74</v>
      </c>
      <c r="K4331">
        <v>0</v>
      </c>
      <c r="L4331">
        <v>20231106</v>
      </c>
      <c r="M4331" t="s">
        <v>30</v>
      </c>
      <c r="N4331">
        <v>20234</v>
      </c>
      <c r="O4331">
        <v>16424950</v>
      </c>
      <c r="P4331" t="s">
        <v>13</v>
      </c>
      <c r="Q4331" t="s">
        <v>13</v>
      </c>
    </row>
    <row r="4332" spans="1:17" x14ac:dyDescent="0.25">
      <c r="A4332">
        <v>164964039</v>
      </c>
      <c r="B4332" t="s">
        <v>3447</v>
      </c>
      <c r="C4332" t="s">
        <v>6754</v>
      </c>
      <c r="D4332" t="s">
        <v>127</v>
      </c>
      <c r="E4332">
        <v>23</v>
      </c>
      <c r="F4332" t="s">
        <v>32</v>
      </c>
      <c r="G4332" t="s">
        <v>7696</v>
      </c>
      <c r="H4332" t="s">
        <v>22</v>
      </c>
      <c r="I4332">
        <v>194</v>
      </c>
      <c r="J4332">
        <v>194</v>
      </c>
      <c r="K4332">
        <v>0</v>
      </c>
      <c r="L4332" t="s">
        <v>25</v>
      </c>
      <c r="M4332" t="s">
        <v>30</v>
      </c>
      <c r="N4332">
        <v>0</v>
      </c>
      <c r="O4332">
        <v>16452459</v>
      </c>
      <c r="P4332" t="s">
        <v>13</v>
      </c>
      <c r="Q4332" t="s">
        <v>13</v>
      </c>
    </row>
    <row r="4333" spans="1:17" x14ac:dyDescent="0.25">
      <c r="A4333">
        <v>164660696</v>
      </c>
      <c r="B4333" t="s">
        <v>7731</v>
      </c>
      <c r="C4333" t="s">
        <v>328</v>
      </c>
      <c r="D4333" t="s">
        <v>127</v>
      </c>
      <c r="E4333">
        <v>23</v>
      </c>
      <c r="F4333" t="s">
        <v>32</v>
      </c>
      <c r="G4333" t="s">
        <v>4783</v>
      </c>
      <c r="H4333" t="s">
        <v>22</v>
      </c>
      <c r="I4333">
        <v>606</v>
      </c>
      <c r="J4333">
        <v>606</v>
      </c>
      <c r="K4333">
        <v>20233</v>
      </c>
      <c r="L4333" t="s">
        <v>25</v>
      </c>
      <c r="M4333" t="s">
        <v>30</v>
      </c>
      <c r="N4333">
        <v>20234</v>
      </c>
      <c r="O4333">
        <v>16282122</v>
      </c>
      <c r="P4333" t="s">
        <v>1193</v>
      </c>
      <c r="Q4333" t="s">
        <v>1193</v>
      </c>
    </row>
    <row r="4334" spans="1:17" x14ac:dyDescent="0.25">
      <c r="A4334">
        <v>165022781</v>
      </c>
      <c r="B4334" t="s">
        <v>5692</v>
      </c>
      <c r="C4334" t="s">
        <v>3643</v>
      </c>
      <c r="D4334" t="s">
        <v>98</v>
      </c>
      <c r="E4334">
        <v>23</v>
      </c>
      <c r="F4334" t="s">
        <v>6</v>
      </c>
      <c r="G4334" t="s">
        <v>2704</v>
      </c>
      <c r="H4334" t="s">
        <v>22</v>
      </c>
      <c r="I4334">
        <v>111</v>
      </c>
      <c r="J4334">
        <v>105</v>
      </c>
      <c r="K4334">
        <v>20233</v>
      </c>
      <c r="L4334" t="s">
        <v>25</v>
      </c>
      <c r="M4334" t="s">
        <v>30</v>
      </c>
      <c r="N4334">
        <v>0</v>
      </c>
      <c r="O4334">
        <v>16482844</v>
      </c>
      <c r="P4334" t="s">
        <v>13</v>
      </c>
      <c r="Q4334" t="s">
        <v>13</v>
      </c>
    </row>
    <row r="4335" spans="1:17" x14ac:dyDescent="0.25">
      <c r="A4335">
        <v>164981417</v>
      </c>
      <c r="B4335" t="s">
        <v>5693</v>
      </c>
      <c r="C4335" t="s">
        <v>5694</v>
      </c>
      <c r="D4335" t="s">
        <v>99</v>
      </c>
      <c r="E4335">
        <v>23</v>
      </c>
      <c r="F4335" t="s">
        <v>6</v>
      </c>
      <c r="G4335" t="s">
        <v>957</v>
      </c>
      <c r="H4335" t="s">
        <v>22</v>
      </c>
      <c r="I4335">
        <v>171</v>
      </c>
      <c r="J4335">
        <v>76</v>
      </c>
      <c r="K4335">
        <v>0</v>
      </c>
      <c r="L4335" t="s">
        <v>25</v>
      </c>
      <c r="M4335" t="s">
        <v>30</v>
      </c>
      <c r="N4335">
        <v>0</v>
      </c>
      <c r="O4335">
        <v>16456564</v>
      </c>
      <c r="P4335" t="s">
        <v>13</v>
      </c>
      <c r="Q4335" t="s">
        <v>13</v>
      </c>
    </row>
    <row r="4336" spans="1:17" x14ac:dyDescent="0.25">
      <c r="A4336">
        <v>164880174</v>
      </c>
      <c r="B4336" t="s">
        <v>3645</v>
      </c>
      <c r="C4336" t="s">
        <v>3646</v>
      </c>
      <c r="D4336" t="s">
        <v>127</v>
      </c>
      <c r="E4336">
        <v>23</v>
      </c>
      <c r="F4336" t="s">
        <v>32</v>
      </c>
      <c r="G4336" t="s">
        <v>795</v>
      </c>
      <c r="H4336" t="s">
        <v>22</v>
      </c>
      <c r="I4336">
        <v>293</v>
      </c>
      <c r="J4336">
        <v>271</v>
      </c>
      <c r="K4336">
        <v>20233</v>
      </c>
      <c r="L4336">
        <v>20230706</v>
      </c>
      <c r="M4336" t="s">
        <v>30</v>
      </c>
      <c r="N4336">
        <v>20234</v>
      </c>
      <c r="O4336">
        <v>16405165</v>
      </c>
      <c r="P4336" t="s">
        <v>13</v>
      </c>
      <c r="Q4336" t="s">
        <v>13</v>
      </c>
    </row>
    <row r="4337" spans="1:17" x14ac:dyDescent="0.25">
      <c r="A4337">
        <v>165022311</v>
      </c>
      <c r="B4337" t="s">
        <v>5695</v>
      </c>
      <c r="C4337" t="s">
        <v>436</v>
      </c>
      <c r="D4337" t="s">
        <v>79</v>
      </c>
      <c r="E4337">
        <v>23</v>
      </c>
      <c r="F4337" t="s">
        <v>6</v>
      </c>
      <c r="G4337" t="s">
        <v>895</v>
      </c>
      <c r="H4337" t="s">
        <v>22</v>
      </c>
      <c r="I4337">
        <v>110</v>
      </c>
      <c r="J4337">
        <v>98</v>
      </c>
      <c r="K4337">
        <v>0</v>
      </c>
      <c r="L4337">
        <v>20210802</v>
      </c>
      <c r="M4337" t="s">
        <v>31</v>
      </c>
      <c r="N4337">
        <v>0</v>
      </c>
      <c r="O4337">
        <v>16378629</v>
      </c>
      <c r="P4337" t="s">
        <v>13</v>
      </c>
      <c r="Q4337" t="s">
        <v>13</v>
      </c>
    </row>
    <row r="4338" spans="1:17" x14ac:dyDescent="0.25">
      <c r="A4338">
        <v>165061228</v>
      </c>
      <c r="B4338" t="s">
        <v>7732</v>
      </c>
      <c r="C4338" t="s">
        <v>2129</v>
      </c>
      <c r="D4338" t="s">
        <v>110</v>
      </c>
      <c r="E4338">
        <v>23</v>
      </c>
      <c r="F4338" t="s">
        <v>6</v>
      </c>
      <c r="G4338" t="s">
        <v>7699</v>
      </c>
      <c r="H4338" t="s">
        <v>22</v>
      </c>
      <c r="I4338">
        <v>63</v>
      </c>
      <c r="J4338">
        <v>49</v>
      </c>
      <c r="K4338">
        <v>20233</v>
      </c>
      <c r="L4338">
        <v>20240215</v>
      </c>
      <c r="M4338" t="s">
        <v>30</v>
      </c>
      <c r="N4338">
        <v>0</v>
      </c>
      <c r="O4338">
        <v>16510666</v>
      </c>
      <c r="P4338" t="s">
        <v>13</v>
      </c>
      <c r="Q4338" t="s">
        <v>13</v>
      </c>
    </row>
    <row r="4339" spans="1:17" x14ac:dyDescent="0.25">
      <c r="A4339">
        <v>164995609</v>
      </c>
      <c r="B4339" t="s">
        <v>5696</v>
      </c>
      <c r="C4339" t="s">
        <v>256</v>
      </c>
      <c r="D4339" t="s">
        <v>67</v>
      </c>
      <c r="E4339">
        <v>23</v>
      </c>
      <c r="F4339" t="s">
        <v>6</v>
      </c>
      <c r="G4339" t="s">
        <v>871</v>
      </c>
      <c r="H4339" t="s">
        <v>22</v>
      </c>
      <c r="I4339">
        <v>154</v>
      </c>
      <c r="J4339">
        <v>119</v>
      </c>
      <c r="K4339">
        <v>20233</v>
      </c>
      <c r="L4339">
        <v>20230111</v>
      </c>
      <c r="M4339" t="s">
        <v>30</v>
      </c>
      <c r="N4339">
        <v>20234</v>
      </c>
      <c r="O4339">
        <v>14194424</v>
      </c>
      <c r="P4339" t="s">
        <v>13</v>
      </c>
      <c r="Q4339" t="s">
        <v>13</v>
      </c>
    </row>
    <row r="4340" spans="1:17" x14ac:dyDescent="0.25">
      <c r="A4340">
        <v>164532240</v>
      </c>
      <c r="B4340" t="s">
        <v>3647</v>
      </c>
      <c r="C4340" t="s">
        <v>3648</v>
      </c>
      <c r="D4340" t="s">
        <v>127</v>
      </c>
      <c r="E4340">
        <v>23</v>
      </c>
      <c r="F4340" t="s">
        <v>32</v>
      </c>
      <c r="G4340" t="s">
        <v>1623</v>
      </c>
      <c r="H4340" t="s">
        <v>22</v>
      </c>
      <c r="I4340">
        <v>819</v>
      </c>
      <c r="J4340">
        <v>270</v>
      </c>
      <c r="K4340">
        <v>0</v>
      </c>
      <c r="L4340">
        <v>20221115</v>
      </c>
      <c r="M4340" t="s">
        <v>30</v>
      </c>
      <c r="N4340">
        <v>0</v>
      </c>
      <c r="O4340">
        <v>16207603</v>
      </c>
      <c r="P4340" t="s">
        <v>14</v>
      </c>
      <c r="Q4340" t="s">
        <v>13</v>
      </c>
    </row>
    <row r="4341" spans="1:17" x14ac:dyDescent="0.25">
      <c r="A4341">
        <v>165110214</v>
      </c>
      <c r="B4341" t="s">
        <v>7733</v>
      </c>
      <c r="C4341" t="s">
        <v>380</v>
      </c>
      <c r="D4341" t="s">
        <v>79</v>
      </c>
      <c r="E4341">
        <v>23</v>
      </c>
      <c r="F4341" t="s">
        <v>32</v>
      </c>
      <c r="G4341" t="s">
        <v>866</v>
      </c>
      <c r="H4341" t="s">
        <v>22</v>
      </c>
      <c r="I4341">
        <v>3</v>
      </c>
      <c r="J4341">
        <v>3</v>
      </c>
      <c r="K4341">
        <v>20233</v>
      </c>
      <c r="L4341">
        <v>20230916</v>
      </c>
      <c r="M4341" t="s">
        <v>30</v>
      </c>
      <c r="N4341">
        <v>0</v>
      </c>
      <c r="O4341">
        <v>16516499</v>
      </c>
      <c r="P4341" t="s">
        <v>13</v>
      </c>
      <c r="Q4341" t="s">
        <v>13</v>
      </c>
    </row>
    <row r="4342" spans="1:17" x14ac:dyDescent="0.25">
      <c r="A4342">
        <v>164958686</v>
      </c>
      <c r="B4342" t="s">
        <v>340</v>
      </c>
      <c r="C4342" t="s">
        <v>6755</v>
      </c>
      <c r="D4342" t="s">
        <v>127</v>
      </c>
      <c r="E4342">
        <v>23</v>
      </c>
      <c r="F4342" t="s">
        <v>32</v>
      </c>
      <c r="G4342" t="s">
        <v>798</v>
      </c>
      <c r="H4342" t="s">
        <v>22</v>
      </c>
      <c r="I4342">
        <v>201</v>
      </c>
      <c r="J4342">
        <v>201</v>
      </c>
      <c r="K4342">
        <v>0</v>
      </c>
      <c r="L4342">
        <v>20240326</v>
      </c>
      <c r="M4342" t="s">
        <v>30</v>
      </c>
      <c r="N4342">
        <v>0</v>
      </c>
      <c r="O4342">
        <v>16446523</v>
      </c>
      <c r="P4342" t="s">
        <v>13</v>
      </c>
      <c r="Q4342" t="s">
        <v>13</v>
      </c>
    </row>
    <row r="4343" spans="1:17" x14ac:dyDescent="0.25">
      <c r="A4343">
        <v>164974008</v>
      </c>
      <c r="B4343" t="s">
        <v>715</v>
      </c>
      <c r="C4343" t="s">
        <v>4787</v>
      </c>
      <c r="D4343" t="s">
        <v>127</v>
      </c>
      <c r="E4343">
        <v>23</v>
      </c>
      <c r="F4343" t="s">
        <v>32</v>
      </c>
      <c r="G4343" t="s">
        <v>1623</v>
      </c>
      <c r="H4343" t="s">
        <v>22</v>
      </c>
      <c r="I4343">
        <v>180</v>
      </c>
      <c r="J4343">
        <v>180</v>
      </c>
      <c r="K4343">
        <v>0</v>
      </c>
      <c r="L4343">
        <v>20231127</v>
      </c>
      <c r="M4343" t="s">
        <v>30</v>
      </c>
      <c r="N4343">
        <v>0</v>
      </c>
      <c r="O4343">
        <v>16459904</v>
      </c>
      <c r="P4343" t="s">
        <v>13</v>
      </c>
      <c r="Q4343" t="s">
        <v>13</v>
      </c>
    </row>
    <row r="4344" spans="1:17" x14ac:dyDescent="0.25">
      <c r="A4344">
        <v>165016298</v>
      </c>
      <c r="B4344" t="s">
        <v>715</v>
      </c>
      <c r="C4344" t="s">
        <v>7734</v>
      </c>
      <c r="D4344" t="s">
        <v>127</v>
      </c>
      <c r="E4344">
        <v>23</v>
      </c>
      <c r="F4344" t="s">
        <v>32</v>
      </c>
      <c r="G4344" t="s">
        <v>1622</v>
      </c>
      <c r="H4344" t="s">
        <v>22</v>
      </c>
      <c r="I4344">
        <v>117</v>
      </c>
      <c r="J4344">
        <v>49</v>
      </c>
      <c r="K4344">
        <v>20233</v>
      </c>
      <c r="L4344">
        <v>20240108</v>
      </c>
      <c r="M4344" t="s">
        <v>31</v>
      </c>
      <c r="N4344">
        <v>0</v>
      </c>
      <c r="O4344">
        <v>16485630</v>
      </c>
      <c r="P4344" t="s">
        <v>13</v>
      </c>
      <c r="Q4344" t="s">
        <v>13</v>
      </c>
    </row>
    <row r="4345" spans="1:17" x14ac:dyDescent="0.25">
      <c r="A4345">
        <v>164982602</v>
      </c>
      <c r="B4345" t="s">
        <v>5697</v>
      </c>
      <c r="C4345" t="s">
        <v>1684</v>
      </c>
      <c r="D4345" t="s">
        <v>127</v>
      </c>
      <c r="E4345">
        <v>23</v>
      </c>
      <c r="F4345" t="s">
        <v>32</v>
      </c>
      <c r="G4345" t="s">
        <v>797</v>
      </c>
      <c r="H4345" t="s">
        <v>22</v>
      </c>
      <c r="I4345">
        <v>168</v>
      </c>
      <c r="J4345">
        <v>168</v>
      </c>
      <c r="K4345">
        <v>20233</v>
      </c>
      <c r="L4345">
        <v>20240201</v>
      </c>
      <c r="M4345" t="s">
        <v>30</v>
      </c>
      <c r="N4345">
        <v>20234</v>
      </c>
      <c r="O4345">
        <v>16465332</v>
      </c>
      <c r="P4345" t="s">
        <v>13</v>
      </c>
      <c r="Q4345" t="s">
        <v>13</v>
      </c>
    </row>
    <row r="4346" spans="1:17" x14ac:dyDescent="0.25">
      <c r="A4346">
        <v>164715788</v>
      </c>
      <c r="B4346" t="s">
        <v>523</v>
      </c>
      <c r="C4346" t="s">
        <v>2711</v>
      </c>
      <c r="D4346" t="s">
        <v>127</v>
      </c>
      <c r="E4346">
        <v>23</v>
      </c>
      <c r="F4346" t="s">
        <v>32</v>
      </c>
      <c r="G4346" t="s">
        <v>7696</v>
      </c>
      <c r="H4346" t="s">
        <v>22</v>
      </c>
      <c r="I4346">
        <v>525</v>
      </c>
      <c r="J4346">
        <v>525</v>
      </c>
      <c r="K4346">
        <v>0</v>
      </c>
      <c r="L4346">
        <v>20230630</v>
      </c>
      <c r="M4346" t="s">
        <v>30</v>
      </c>
      <c r="N4346">
        <v>0</v>
      </c>
      <c r="O4346">
        <v>16310466</v>
      </c>
      <c r="P4346" t="s">
        <v>1192</v>
      </c>
      <c r="Q4346" t="s">
        <v>1192</v>
      </c>
    </row>
    <row r="4347" spans="1:17" x14ac:dyDescent="0.25">
      <c r="A4347">
        <v>165109011</v>
      </c>
      <c r="B4347" t="s">
        <v>7735</v>
      </c>
      <c r="C4347" t="s">
        <v>7736</v>
      </c>
      <c r="D4347" t="s">
        <v>2710</v>
      </c>
      <c r="E4347">
        <v>23</v>
      </c>
      <c r="F4347" t="s">
        <v>6</v>
      </c>
      <c r="G4347" t="s">
        <v>4813</v>
      </c>
      <c r="H4347" t="s">
        <v>22</v>
      </c>
      <c r="I4347">
        <v>4</v>
      </c>
      <c r="J4347">
        <v>4</v>
      </c>
      <c r="K4347">
        <v>20233</v>
      </c>
      <c r="L4347">
        <v>20240108</v>
      </c>
      <c r="M4347" t="s">
        <v>31</v>
      </c>
      <c r="N4347">
        <v>20234</v>
      </c>
      <c r="O4347">
        <v>16470868</v>
      </c>
      <c r="P4347" t="s">
        <v>13</v>
      </c>
      <c r="Q4347" t="s">
        <v>13</v>
      </c>
    </row>
    <row r="4348" spans="1:17" x14ac:dyDescent="0.25">
      <c r="A4348">
        <v>165084362</v>
      </c>
      <c r="B4348" t="s">
        <v>5144</v>
      </c>
      <c r="C4348" t="s">
        <v>171</v>
      </c>
      <c r="D4348" t="s">
        <v>127</v>
      </c>
      <c r="E4348">
        <v>23</v>
      </c>
      <c r="F4348" t="s">
        <v>32</v>
      </c>
      <c r="G4348" t="s">
        <v>1623</v>
      </c>
      <c r="H4348" t="s">
        <v>22</v>
      </c>
      <c r="I4348">
        <v>32</v>
      </c>
      <c r="J4348">
        <v>32</v>
      </c>
      <c r="K4348">
        <v>0</v>
      </c>
      <c r="L4348" t="s">
        <v>25</v>
      </c>
      <c r="M4348" t="s">
        <v>30</v>
      </c>
      <c r="N4348">
        <v>0</v>
      </c>
      <c r="O4348">
        <v>16526313</v>
      </c>
      <c r="P4348" t="s">
        <v>13</v>
      </c>
      <c r="Q4348" t="s">
        <v>13</v>
      </c>
    </row>
    <row r="4349" spans="1:17" x14ac:dyDescent="0.25">
      <c r="A4349">
        <v>164930533</v>
      </c>
      <c r="B4349" t="s">
        <v>4011</v>
      </c>
      <c r="C4349" t="s">
        <v>732</v>
      </c>
      <c r="D4349" t="s">
        <v>127</v>
      </c>
      <c r="E4349">
        <v>23</v>
      </c>
      <c r="F4349" t="s">
        <v>32</v>
      </c>
      <c r="G4349" t="s">
        <v>1623</v>
      </c>
      <c r="H4349" t="s">
        <v>22</v>
      </c>
      <c r="I4349">
        <v>234</v>
      </c>
      <c r="J4349">
        <v>234</v>
      </c>
      <c r="K4349">
        <v>0</v>
      </c>
      <c r="L4349">
        <v>20231016</v>
      </c>
      <c r="M4349" t="s">
        <v>30</v>
      </c>
      <c r="N4349">
        <v>0</v>
      </c>
      <c r="O4349">
        <v>16434138</v>
      </c>
      <c r="P4349" t="s">
        <v>13</v>
      </c>
      <c r="Q4349" t="s">
        <v>13</v>
      </c>
    </row>
    <row r="4350" spans="1:17" x14ac:dyDescent="0.25">
      <c r="A4350">
        <v>164704722</v>
      </c>
      <c r="B4350" t="s">
        <v>951</v>
      </c>
      <c r="C4350" t="s">
        <v>2017</v>
      </c>
      <c r="D4350" t="s">
        <v>127</v>
      </c>
      <c r="E4350">
        <v>23</v>
      </c>
      <c r="F4350" t="s">
        <v>32</v>
      </c>
      <c r="G4350" t="s">
        <v>7696</v>
      </c>
      <c r="H4350" t="s">
        <v>22</v>
      </c>
      <c r="I4350">
        <v>544</v>
      </c>
      <c r="J4350">
        <v>544</v>
      </c>
      <c r="K4350">
        <v>20233</v>
      </c>
      <c r="L4350">
        <v>20221110</v>
      </c>
      <c r="M4350" t="s">
        <v>30</v>
      </c>
      <c r="N4350">
        <v>20234</v>
      </c>
      <c r="O4350">
        <v>16300977</v>
      </c>
      <c r="P4350" t="s">
        <v>1192</v>
      </c>
      <c r="Q4350" t="s">
        <v>1192</v>
      </c>
    </row>
    <row r="4351" spans="1:17" x14ac:dyDescent="0.25">
      <c r="A4351">
        <v>164525759</v>
      </c>
      <c r="B4351" t="s">
        <v>1248</v>
      </c>
      <c r="C4351" t="s">
        <v>1249</v>
      </c>
      <c r="D4351" t="s">
        <v>122</v>
      </c>
      <c r="E4351">
        <v>23</v>
      </c>
      <c r="F4351" t="s">
        <v>32</v>
      </c>
      <c r="G4351" t="s">
        <v>1102</v>
      </c>
      <c r="H4351" t="s">
        <v>22</v>
      </c>
      <c r="I4351">
        <v>830</v>
      </c>
      <c r="J4351">
        <v>11</v>
      </c>
      <c r="K4351">
        <v>20233</v>
      </c>
      <c r="L4351">
        <v>20200720</v>
      </c>
      <c r="M4351" t="s">
        <v>31</v>
      </c>
      <c r="N4351">
        <v>0</v>
      </c>
      <c r="O4351">
        <v>14481160</v>
      </c>
      <c r="P4351" t="s">
        <v>14</v>
      </c>
      <c r="Q4351" t="s">
        <v>13</v>
      </c>
    </row>
    <row r="4352" spans="1:17" x14ac:dyDescent="0.25">
      <c r="A4352">
        <v>165086968</v>
      </c>
      <c r="B4352" t="s">
        <v>7737</v>
      </c>
      <c r="C4352" t="s">
        <v>4822</v>
      </c>
      <c r="D4352" t="s">
        <v>79</v>
      </c>
      <c r="E4352">
        <v>23</v>
      </c>
      <c r="F4352" t="s">
        <v>32</v>
      </c>
      <c r="G4352" t="s">
        <v>940</v>
      </c>
      <c r="H4352" t="s">
        <v>22</v>
      </c>
      <c r="I4352">
        <v>31</v>
      </c>
      <c r="J4352">
        <v>5</v>
      </c>
      <c r="K4352">
        <v>0</v>
      </c>
      <c r="L4352" t="s">
        <v>25</v>
      </c>
      <c r="M4352" t="s">
        <v>30</v>
      </c>
      <c r="N4352">
        <v>0</v>
      </c>
      <c r="O4352">
        <v>16507571</v>
      </c>
      <c r="P4352" t="s">
        <v>13</v>
      </c>
      <c r="Q4352" t="s">
        <v>13</v>
      </c>
    </row>
    <row r="4353" spans="1:17" x14ac:dyDescent="0.25">
      <c r="A4353">
        <v>164880646</v>
      </c>
      <c r="B4353" t="s">
        <v>3649</v>
      </c>
      <c r="C4353" t="s">
        <v>3650</v>
      </c>
      <c r="D4353" t="s">
        <v>127</v>
      </c>
      <c r="E4353">
        <v>23</v>
      </c>
      <c r="F4353" t="s">
        <v>32</v>
      </c>
      <c r="G4353" t="s">
        <v>796</v>
      </c>
      <c r="H4353" t="s">
        <v>22</v>
      </c>
      <c r="I4353">
        <v>299</v>
      </c>
      <c r="J4353">
        <v>186</v>
      </c>
      <c r="K4353">
        <v>0</v>
      </c>
      <c r="L4353" t="s">
        <v>25</v>
      </c>
      <c r="M4353" t="s">
        <v>30</v>
      </c>
      <c r="N4353">
        <v>0</v>
      </c>
      <c r="O4353">
        <v>16398082</v>
      </c>
      <c r="P4353" t="s">
        <v>13</v>
      </c>
      <c r="Q4353" t="s">
        <v>13</v>
      </c>
    </row>
    <row r="4354" spans="1:17" x14ac:dyDescent="0.25">
      <c r="A4354">
        <v>165020712</v>
      </c>
      <c r="B4354" t="s">
        <v>1445</v>
      </c>
      <c r="C4354" t="s">
        <v>4968</v>
      </c>
      <c r="D4354" t="s">
        <v>98</v>
      </c>
      <c r="E4354">
        <v>23</v>
      </c>
      <c r="F4354" t="s">
        <v>6</v>
      </c>
      <c r="G4354" t="s">
        <v>2704</v>
      </c>
      <c r="H4354" t="s">
        <v>22</v>
      </c>
      <c r="I4354">
        <v>115</v>
      </c>
      <c r="J4354">
        <v>105</v>
      </c>
      <c r="K4354">
        <v>20233</v>
      </c>
      <c r="L4354">
        <v>20230922</v>
      </c>
      <c r="M4354" t="s">
        <v>30</v>
      </c>
      <c r="N4354">
        <v>20234</v>
      </c>
      <c r="O4354">
        <v>16473204</v>
      </c>
      <c r="P4354" t="s">
        <v>13</v>
      </c>
      <c r="Q4354" t="s">
        <v>13</v>
      </c>
    </row>
    <row r="4355" spans="1:17" x14ac:dyDescent="0.25">
      <c r="A4355">
        <v>165097999</v>
      </c>
      <c r="B4355" t="s">
        <v>7738</v>
      </c>
      <c r="C4355" t="s">
        <v>7739</v>
      </c>
      <c r="D4355" t="s">
        <v>127</v>
      </c>
      <c r="E4355">
        <v>23</v>
      </c>
      <c r="F4355" t="s">
        <v>32</v>
      </c>
      <c r="G4355" t="s">
        <v>1102</v>
      </c>
      <c r="H4355" t="s">
        <v>22</v>
      </c>
      <c r="I4355">
        <v>20</v>
      </c>
      <c r="J4355">
        <v>17</v>
      </c>
      <c r="K4355">
        <v>20233</v>
      </c>
      <c r="L4355" t="s">
        <v>25</v>
      </c>
      <c r="M4355" t="s">
        <v>30</v>
      </c>
      <c r="N4355">
        <v>0</v>
      </c>
      <c r="O4355">
        <v>16519882</v>
      </c>
      <c r="P4355" t="s">
        <v>13</v>
      </c>
      <c r="Q4355" t="s">
        <v>13</v>
      </c>
    </row>
    <row r="4356" spans="1:17" x14ac:dyDescent="0.25">
      <c r="A4356">
        <v>164596331</v>
      </c>
      <c r="B4356" t="s">
        <v>1484</v>
      </c>
      <c r="C4356" t="s">
        <v>1485</v>
      </c>
      <c r="D4356" t="s">
        <v>79</v>
      </c>
      <c r="E4356">
        <v>23</v>
      </c>
      <c r="F4356" t="s">
        <v>6</v>
      </c>
      <c r="G4356" t="s">
        <v>2704</v>
      </c>
      <c r="H4356" t="s">
        <v>22</v>
      </c>
      <c r="I4356">
        <v>717</v>
      </c>
      <c r="J4356">
        <v>700</v>
      </c>
      <c r="K4356">
        <v>20233</v>
      </c>
      <c r="L4356">
        <v>20220606</v>
      </c>
      <c r="M4356" t="s">
        <v>30</v>
      </c>
      <c r="N4356">
        <v>20234</v>
      </c>
      <c r="O4356">
        <v>16238877</v>
      </c>
      <c r="P4356" t="s">
        <v>1193</v>
      </c>
      <c r="Q4356" t="s">
        <v>1193</v>
      </c>
    </row>
    <row r="4357" spans="1:17" x14ac:dyDescent="0.25">
      <c r="A4357">
        <v>165038526</v>
      </c>
      <c r="B4357" t="s">
        <v>6385</v>
      </c>
      <c r="C4357" t="s">
        <v>6386</v>
      </c>
      <c r="D4357" t="s">
        <v>127</v>
      </c>
      <c r="E4357">
        <v>23</v>
      </c>
      <c r="F4357" t="s">
        <v>32</v>
      </c>
      <c r="G4357" t="s">
        <v>2233</v>
      </c>
      <c r="H4357" t="s">
        <v>22</v>
      </c>
      <c r="I4357">
        <v>91</v>
      </c>
      <c r="J4357">
        <v>91</v>
      </c>
      <c r="K4357">
        <v>0</v>
      </c>
      <c r="L4357" t="s">
        <v>25</v>
      </c>
      <c r="M4357" t="s">
        <v>30</v>
      </c>
      <c r="N4357">
        <v>0</v>
      </c>
      <c r="O4357">
        <v>16498266</v>
      </c>
      <c r="P4357" t="s">
        <v>13</v>
      </c>
      <c r="Q4357" t="s">
        <v>13</v>
      </c>
    </row>
    <row r="4358" spans="1:17" x14ac:dyDescent="0.25">
      <c r="A4358">
        <v>165006977</v>
      </c>
      <c r="B4358" t="s">
        <v>5699</v>
      </c>
      <c r="C4358" t="s">
        <v>473</v>
      </c>
      <c r="D4358" t="s">
        <v>98</v>
      </c>
      <c r="E4358">
        <v>23</v>
      </c>
      <c r="F4358" t="s">
        <v>6</v>
      </c>
      <c r="G4358" t="s">
        <v>2704</v>
      </c>
      <c r="H4358" t="s">
        <v>22</v>
      </c>
      <c r="I4358">
        <v>131</v>
      </c>
      <c r="J4358">
        <v>119</v>
      </c>
      <c r="K4358">
        <v>20233</v>
      </c>
      <c r="L4358" t="s">
        <v>25</v>
      </c>
      <c r="M4358" t="s">
        <v>30</v>
      </c>
      <c r="N4358">
        <v>20234</v>
      </c>
      <c r="O4358">
        <v>16468363</v>
      </c>
      <c r="P4358" t="s">
        <v>13</v>
      </c>
      <c r="Q4358" t="s">
        <v>13</v>
      </c>
    </row>
    <row r="4359" spans="1:17" x14ac:dyDescent="0.25">
      <c r="A4359">
        <v>164821490</v>
      </c>
      <c r="B4359" t="s">
        <v>1964</v>
      </c>
      <c r="C4359" t="s">
        <v>7740</v>
      </c>
      <c r="D4359" t="s">
        <v>99</v>
      </c>
      <c r="E4359">
        <v>23</v>
      </c>
      <c r="F4359" t="s">
        <v>5</v>
      </c>
      <c r="G4359" t="s">
        <v>957</v>
      </c>
      <c r="H4359" t="s">
        <v>22</v>
      </c>
      <c r="I4359">
        <v>374</v>
      </c>
      <c r="J4359">
        <v>364</v>
      </c>
      <c r="K4359">
        <v>0</v>
      </c>
      <c r="L4359">
        <v>20200224</v>
      </c>
      <c r="M4359" t="s">
        <v>31</v>
      </c>
      <c r="N4359">
        <v>0</v>
      </c>
      <c r="O4359">
        <v>10003165</v>
      </c>
      <c r="P4359" t="s">
        <v>1192</v>
      </c>
      <c r="Q4359" t="s">
        <v>13</v>
      </c>
    </row>
    <row r="4360" spans="1:17" x14ac:dyDescent="0.25">
      <c r="A4360">
        <v>164758995</v>
      </c>
      <c r="B4360" t="s">
        <v>1964</v>
      </c>
      <c r="C4360" t="s">
        <v>472</v>
      </c>
      <c r="D4360" t="s">
        <v>79</v>
      </c>
      <c r="E4360">
        <v>23</v>
      </c>
      <c r="F4360" t="s">
        <v>32</v>
      </c>
      <c r="G4360" t="s">
        <v>7700</v>
      </c>
      <c r="H4360" t="s">
        <v>22</v>
      </c>
      <c r="I4360">
        <v>460</v>
      </c>
      <c r="J4360">
        <v>460</v>
      </c>
      <c r="K4360">
        <v>0</v>
      </c>
      <c r="L4360">
        <v>20230731</v>
      </c>
      <c r="M4360" t="s">
        <v>30</v>
      </c>
      <c r="N4360">
        <v>0</v>
      </c>
      <c r="O4360">
        <v>16052003</v>
      </c>
      <c r="P4360" t="s">
        <v>1192</v>
      </c>
      <c r="Q4360" t="s">
        <v>1192</v>
      </c>
    </row>
    <row r="4361" spans="1:17" x14ac:dyDescent="0.25">
      <c r="A4361">
        <v>164795968</v>
      </c>
      <c r="B4361" t="s">
        <v>3247</v>
      </c>
      <c r="C4361" t="s">
        <v>3248</v>
      </c>
      <c r="D4361" t="s">
        <v>127</v>
      </c>
      <c r="E4361">
        <v>23</v>
      </c>
      <c r="F4361" t="s">
        <v>32</v>
      </c>
      <c r="G4361" t="s">
        <v>797</v>
      </c>
      <c r="H4361" t="s">
        <v>22</v>
      </c>
      <c r="I4361">
        <v>409</v>
      </c>
      <c r="J4361">
        <v>392</v>
      </c>
      <c r="K4361">
        <v>0</v>
      </c>
      <c r="L4361">
        <v>20230417</v>
      </c>
      <c r="M4361" t="s">
        <v>30</v>
      </c>
      <c r="N4361">
        <v>0</v>
      </c>
      <c r="O4361">
        <v>16356813</v>
      </c>
      <c r="P4361" t="s">
        <v>1192</v>
      </c>
      <c r="Q4361" t="s">
        <v>1192</v>
      </c>
    </row>
    <row r="4362" spans="1:17" x14ac:dyDescent="0.25">
      <c r="A4362">
        <v>165088362</v>
      </c>
      <c r="B4362" t="s">
        <v>7741</v>
      </c>
      <c r="C4362" t="s">
        <v>2618</v>
      </c>
      <c r="D4362" t="s">
        <v>127</v>
      </c>
      <c r="E4362">
        <v>23</v>
      </c>
      <c r="F4362" t="s">
        <v>32</v>
      </c>
      <c r="G4362" t="s">
        <v>4783</v>
      </c>
      <c r="H4362" t="s">
        <v>22</v>
      </c>
      <c r="I4362">
        <v>28</v>
      </c>
      <c r="J4362">
        <v>28</v>
      </c>
      <c r="K4362">
        <v>0</v>
      </c>
      <c r="L4362" t="s">
        <v>25</v>
      </c>
      <c r="M4362" t="s">
        <v>30</v>
      </c>
      <c r="N4362">
        <v>0</v>
      </c>
      <c r="O4362">
        <v>16528655</v>
      </c>
      <c r="P4362" t="s">
        <v>13</v>
      </c>
      <c r="Q4362" t="s">
        <v>13</v>
      </c>
    </row>
    <row r="4363" spans="1:17" x14ac:dyDescent="0.25">
      <c r="A4363">
        <v>164525879</v>
      </c>
      <c r="B4363" t="s">
        <v>1250</v>
      </c>
      <c r="C4363" t="s">
        <v>1251</v>
      </c>
      <c r="D4363" t="s">
        <v>127</v>
      </c>
      <c r="E4363">
        <v>23</v>
      </c>
      <c r="F4363" t="s">
        <v>32</v>
      </c>
      <c r="G4363" t="s">
        <v>799</v>
      </c>
      <c r="H4363" t="s">
        <v>22</v>
      </c>
      <c r="I4363">
        <v>830</v>
      </c>
      <c r="J4363">
        <v>830</v>
      </c>
      <c r="K4363">
        <v>0</v>
      </c>
      <c r="L4363" t="s">
        <v>25</v>
      </c>
      <c r="M4363" t="s">
        <v>30</v>
      </c>
      <c r="N4363">
        <v>0</v>
      </c>
      <c r="O4363">
        <v>16203622</v>
      </c>
      <c r="P4363" t="s">
        <v>14</v>
      </c>
      <c r="Q4363" t="s">
        <v>14</v>
      </c>
    </row>
    <row r="4364" spans="1:17" x14ac:dyDescent="0.25">
      <c r="A4364">
        <v>164936457</v>
      </c>
      <c r="B4364" t="s">
        <v>4012</v>
      </c>
      <c r="C4364" t="s">
        <v>4013</v>
      </c>
      <c r="D4364" t="s">
        <v>127</v>
      </c>
      <c r="E4364">
        <v>23</v>
      </c>
      <c r="F4364" t="s">
        <v>32</v>
      </c>
      <c r="G4364" t="s">
        <v>2386</v>
      </c>
      <c r="H4364" t="s">
        <v>22</v>
      </c>
      <c r="I4364">
        <v>227</v>
      </c>
      <c r="J4364">
        <v>84</v>
      </c>
      <c r="K4364">
        <v>0</v>
      </c>
      <c r="L4364">
        <v>20231030</v>
      </c>
      <c r="M4364" t="s">
        <v>30</v>
      </c>
      <c r="N4364">
        <v>0</v>
      </c>
      <c r="O4364">
        <v>16438189</v>
      </c>
      <c r="P4364" t="s">
        <v>13</v>
      </c>
      <c r="Q4364" t="s">
        <v>13</v>
      </c>
    </row>
    <row r="4365" spans="1:17" x14ac:dyDescent="0.25">
      <c r="A4365">
        <v>164947127</v>
      </c>
      <c r="B4365" t="s">
        <v>4414</v>
      </c>
      <c r="C4365" t="s">
        <v>4415</v>
      </c>
      <c r="D4365" t="s">
        <v>127</v>
      </c>
      <c r="E4365">
        <v>23</v>
      </c>
      <c r="F4365" t="s">
        <v>32</v>
      </c>
      <c r="G4365" t="s">
        <v>1167</v>
      </c>
      <c r="H4365" t="s">
        <v>22</v>
      </c>
      <c r="I4365">
        <v>214</v>
      </c>
      <c r="J4365">
        <v>203</v>
      </c>
      <c r="K4365">
        <v>0</v>
      </c>
      <c r="L4365">
        <v>20231030</v>
      </c>
      <c r="M4365" t="s">
        <v>30</v>
      </c>
      <c r="N4365">
        <v>0</v>
      </c>
      <c r="O4365">
        <v>16444376</v>
      </c>
      <c r="P4365" t="s">
        <v>13</v>
      </c>
      <c r="Q4365" t="s">
        <v>13</v>
      </c>
    </row>
    <row r="4366" spans="1:17" x14ac:dyDescent="0.25">
      <c r="A4366">
        <v>164984328</v>
      </c>
      <c r="B4366" t="s">
        <v>5145</v>
      </c>
      <c r="C4366" t="s">
        <v>5146</v>
      </c>
      <c r="D4366" t="s">
        <v>127</v>
      </c>
      <c r="E4366">
        <v>23</v>
      </c>
      <c r="F4366" t="s">
        <v>32</v>
      </c>
      <c r="G4366" t="s">
        <v>2233</v>
      </c>
      <c r="H4366" t="s">
        <v>22</v>
      </c>
      <c r="I4366">
        <v>167</v>
      </c>
      <c r="J4366">
        <v>5</v>
      </c>
      <c r="K4366">
        <v>0</v>
      </c>
      <c r="L4366">
        <v>20240321</v>
      </c>
      <c r="M4366" t="s">
        <v>30</v>
      </c>
      <c r="N4366">
        <v>0</v>
      </c>
      <c r="O4366">
        <v>16466428</v>
      </c>
      <c r="P4366" t="s">
        <v>13</v>
      </c>
      <c r="Q4366" t="s">
        <v>13</v>
      </c>
    </row>
    <row r="4367" spans="1:17" x14ac:dyDescent="0.25">
      <c r="A4367">
        <v>165047719</v>
      </c>
      <c r="B4367" t="s">
        <v>6387</v>
      </c>
      <c r="C4367" t="s">
        <v>164</v>
      </c>
      <c r="D4367" t="s">
        <v>127</v>
      </c>
      <c r="E4367">
        <v>23</v>
      </c>
      <c r="F4367" t="s">
        <v>32</v>
      </c>
      <c r="G4367" t="s">
        <v>1623</v>
      </c>
      <c r="H4367" t="s">
        <v>22</v>
      </c>
      <c r="I4367">
        <v>80</v>
      </c>
      <c r="J4367">
        <v>80</v>
      </c>
      <c r="K4367">
        <v>0</v>
      </c>
      <c r="L4367" t="s">
        <v>25</v>
      </c>
      <c r="M4367" t="s">
        <v>30</v>
      </c>
      <c r="N4367">
        <v>0</v>
      </c>
      <c r="O4367">
        <v>16503975</v>
      </c>
      <c r="P4367" t="s">
        <v>13</v>
      </c>
      <c r="Q4367" t="s">
        <v>13</v>
      </c>
    </row>
    <row r="4368" spans="1:17" x14ac:dyDescent="0.25">
      <c r="A4368">
        <v>165068584</v>
      </c>
      <c r="B4368" t="s">
        <v>7742</v>
      </c>
      <c r="C4368" t="s">
        <v>7743</v>
      </c>
      <c r="D4368" t="s">
        <v>99</v>
      </c>
      <c r="E4368">
        <v>23</v>
      </c>
      <c r="F4368" t="s">
        <v>6</v>
      </c>
      <c r="G4368" t="s">
        <v>957</v>
      </c>
      <c r="H4368" t="s">
        <v>22</v>
      </c>
      <c r="I4368">
        <v>55</v>
      </c>
      <c r="J4368">
        <v>21</v>
      </c>
      <c r="K4368">
        <v>20233</v>
      </c>
      <c r="L4368" t="s">
        <v>25</v>
      </c>
      <c r="M4368" t="s">
        <v>30</v>
      </c>
      <c r="N4368">
        <v>0</v>
      </c>
      <c r="O4368">
        <v>16493769</v>
      </c>
      <c r="P4368" t="s">
        <v>13</v>
      </c>
      <c r="Q4368" t="s">
        <v>13</v>
      </c>
    </row>
    <row r="4369" spans="1:17" x14ac:dyDescent="0.25">
      <c r="A4369">
        <v>164890810</v>
      </c>
      <c r="B4369" t="s">
        <v>7744</v>
      </c>
      <c r="C4369" t="s">
        <v>7745</v>
      </c>
      <c r="D4369" t="s">
        <v>98</v>
      </c>
      <c r="E4369">
        <v>23</v>
      </c>
      <c r="F4369" t="s">
        <v>6</v>
      </c>
      <c r="G4369" t="s">
        <v>2704</v>
      </c>
      <c r="H4369" t="s">
        <v>22</v>
      </c>
      <c r="I4369">
        <v>273</v>
      </c>
      <c r="J4369">
        <v>21</v>
      </c>
      <c r="K4369">
        <v>0</v>
      </c>
      <c r="L4369" t="s">
        <v>25</v>
      </c>
      <c r="M4369" t="s">
        <v>30</v>
      </c>
      <c r="N4369">
        <v>0</v>
      </c>
      <c r="O4369">
        <v>16402857</v>
      </c>
      <c r="P4369" t="s">
        <v>13</v>
      </c>
      <c r="Q4369" t="s">
        <v>13</v>
      </c>
    </row>
    <row r="4370" spans="1:17" x14ac:dyDescent="0.25">
      <c r="A4370">
        <v>164831950</v>
      </c>
      <c r="B4370" t="s">
        <v>2966</v>
      </c>
      <c r="C4370" t="s">
        <v>568</v>
      </c>
      <c r="D4370" t="s">
        <v>127</v>
      </c>
      <c r="E4370">
        <v>23</v>
      </c>
      <c r="F4370" t="s">
        <v>32</v>
      </c>
      <c r="G4370" t="s">
        <v>7700</v>
      </c>
      <c r="H4370" t="s">
        <v>22</v>
      </c>
      <c r="I4370">
        <v>360</v>
      </c>
      <c r="J4370">
        <v>360</v>
      </c>
      <c r="K4370">
        <v>0</v>
      </c>
      <c r="L4370">
        <v>20230731</v>
      </c>
      <c r="M4370" t="s">
        <v>30</v>
      </c>
      <c r="N4370">
        <v>0</v>
      </c>
      <c r="O4370">
        <v>16377549</v>
      </c>
      <c r="P4370" t="s">
        <v>13</v>
      </c>
      <c r="Q4370" t="s">
        <v>13</v>
      </c>
    </row>
    <row r="4371" spans="1:17" x14ac:dyDescent="0.25">
      <c r="A4371">
        <v>164588026</v>
      </c>
      <c r="B4371" t="s">
        <v>294</v>
      </c>
      <c r="C4371" t="s">
        <v>3249</v>
      </c>
      <c r="D4371" t="s">
        <v>127</v>
      </c>
      <c r="E4371">
        <v>23</v>
      </c>
      <c r="F4371" t="s">
        <v>32</v>
      </c>
      <c r="G4371" t="s">
        <v>7700</v>
      </c>
      <c r="H4371" t="s">
        <v>22</v>
      </c>
      <c r="I4371">
        <v>727</v>
      </c>
      <c r="J4371">
        <v>594</v>
      </c>
      <c r="K4371">
        <v>0</v>
      </c>
      <c r="L4371">
        <v>20220510</v>
      </c>
      <c r="M4371" t="s">
        <v>30</v>
      </c>
      <c r="N4371">
        <v>0</v>
      </c>
      <c r="O4371">
        <v>16235874</v>
      </c>
      <c r="P4371" t="s">
        <v>1193</v>
      </c>
      <c r="Q4371" t="s">
        <v>1193</v>
      </c>
    </row>
    <row r="4372" spans="1:17" x14ac:dyDescent="0.25">
      <c r="A4372">
        <v>164964045</v>
      </c>
      <c r="B4372" t="s">
        <v>294</v>
      </c>
      <c r="C4372" t="s">
        <v>6756</v>
      </c>
      <c r="D4372" t="s">
        <v>127</v>
      </c>
      <c r="E4372">
        <v>23</v>
      </c>
      <c r="F4372" t="s">
        <v>32</v>
      </c>
      <c r="G4372" t="s">
        <v>7696</v>
      </c>
      <c r="H4372" t="s">
        <v>22</v>
      </c>
      <c r="I4372">
        <v>194</v>
      </c>
      <c r="J4372">
        <v>194</v>
      </c>
      <c r="K4372">
        <v>0</v>
      </c>
      <c r="L4372" t="s">
        <v>25</v>
      </c>
      <c r="M4372" t="s">
        <v>30</v>
      </c>
      <c r="N4372">
        <v>0</v>
      </c>
      <c r="O4372">
        <v>16452520</v>
      </c>
      <c r="P4372" t="s">
        <v>13</v>
      </c>
      <c r="Q4372" t="s">
        <v>13</v>
      </c>
    </row>
    <row r="4373" spans="1:17" x14ac:dyDescent="0.25">
      <c r="A4373">
        <v>164968019</v>
      </c>
      <c r="B4373" t="s">
        <v>443</v>
      </c>
      <c r="C4373" t="s">
        <v>4416</v>
      </c>
      <c r="D4373" t="s">
        <v>127</v>
      </c>
      <c r="E4373">
        <v>23</v>
      </c>
      <c r="F4373" t="s">
        <v>32</v>
      </c>
      <c r="G4373" t="s">
        <v>1623</v>
      </c>
      <c r="H4373" t="s">
        <v>22</v>
      </c>
      <c r="I4373">
        <v>187</v>
      </c>
      <c r="J4373">
        <v>187</v>
      </c>
      <c r="K4373">
        <v>0</v>
      </c>
      <c r="L4373">
        <v>20231220</v>
      </c>
      <c r="M4373" t="s">
        <v>30</v>
      </c>
      <c r="N4373">
        <v>0</v>
      </c>
      <c r="O4373">
        <v>16456557</v>
      </c>
      <c r="P4373" t="s">
        <v>13</v>
      </c>
      <c r="Q4373" t="s">
        <v>13</v>
      </c>
    </row>
    <row r="4374" spans="1:17" x14ac:dyDescent="0.25">
      <c r="A4374">
        <v>164908553</v>
      </c>
      <c r="B4374" t="s">
        <v>3652</v>
      </c>
      <c r="C4374" t="s">
        <v>2130</v>
      </c>
      <c r="D4374" t="s">
        <v>127</v>
      </c>
      <c r="E4374">
        <v>23</v>
      </c>
      <c r="F4374" t="s">
        <v>32</v>
      </c>
      <c r="G4374" t="s">
        <v>2386</v>
      </c>
      <c r="H4374" t="s">
        <v>22</v>
      </c>
      <c r="I4374">
        <v>262</v>
      </c>
      <c r="J4374">
        <v>231</v>
      </c>
      <c r="K4374">
        <v>0</v>
      </c>
      <c r="L4374">
        <v>20230821</v>
      </c>
      <c r="M4374" t="s">
        <v>30</v>
      </c>
      <c r="N4374">
        <v>0</v>
      </c>
      <c r="O4374">
        <v>16421912</v>
      </c>
      <c r="P4374" t="s">
        <v>13</v>
      </c>
      <c r="Q4374" t="s">
        <v>13</v>
      </c>
    </row>
    <row r="4375" spans="1:17" x14ac:dyDescent="0.25">
      <c r="A4375">
        <v>164835116</v>
      </c>
      <c r="B4375" t="s">
        <v>2967</v>
      </c>
      <c r="C4375" t="s">
        <v>281</v>
      </c>
      <c r="D4375" t="s">
        <v>127</v>
      </c>
      <c r="E4375">
        <v>23</v>
      </c>
      <c r="F4375" t="s">
        <v>32</v>
      </c>
      <c r="G4375" t="s">
        <v>7700</v>
      </c>
      <c r="H4375" t="s">
        <v>22</v>
      </c>
      <c r="I4375">
        <v>355</v>
      </c>
      <c r="J4375">
        <v>355</v>
      </c>
      <c r="K4375">
        <v>0</v>
      </c>
      <c r="L4375" t="s">
        <v>25</v>
      </c>
      <c r="M4375" t="s">
        <v>30</v>
      </c>
      <c r="N4375">
        <v>0</v>
      </c>
      <c r="O4375">
        <v>16379278</v>
      </c>
      <c r="P4375" t="s">
        <v>13</v>
      </c>
      <c r="Q4375" t="s">
        <v>13</v>
      </c>
    </row>
    <row r="4376" spans="1:17" x14ac:dyDescent="0.25">
      <c r="A4376">
        <v>164930304</v>
      </c>
      <c r="B4376" t="s">
        <v>4014</v>
      </c>
      <c r="C4376" t="s">
        <v>4015</v>
      </c>
      <c r="D4376" t="s">
        <v>127</v>
      </c>
      <c r="E4376">
        <v>23</v>
      </c>
      <c r="F4376" t="s">
        <v>32</v>
      </c>
      <c r="G4376" t="s">
        <v>898</v>
      </c>
      <c r="H4376" t="s">
        <v>22</v>
      </c>
      <c r="I4376">
        <v>235</v>
      </c>
      <c r="J4376">
        <v>221</v>
      </c>
      <c r="K4376">
        <v>20233</v>
      </c>
      <c r="L4376">
        <v>20221223</v>
      </c>
      <c r="M4376" t="s">
        <v>30</v>
      </c>
      <c r="N4376">
        <v>20234</v>
      </c>
      <c r="O4376">
        <v>16434650</v>
      </c>
      <c r="P4376" t="s">
        <v>13</v>
      </c>
      <c r="Q4376" t="s">
        <v>13</v>
      </c>
    </row>
    <row r="4377" spans="1:17" x14ac:dyDescent="0.25">
      <c r="A4377">
        <v>164733090</v>
      </c>
      <c r="B4377" t="s">
        <v>3250</v>
      </c>
      <c r="C4377" t="s">
        <v>628</v>
      </c>
      <c r="D4377" t="s">
        <v>127</v>
      </c>
      <c r="E4377">
        <v>23</v>
      </c>
      <c r="F4377" t="s">
        <v>32</v>
      </c>
      <c r="G4377" t="s">
        <v>7700</v>
      </c>
      <c r="H4377" t="s">
        <v>22</v>
      </c>
      <c r="I4377">
        <v>495</v>
      </c>
      <c r="J4377">
        <v>495</v>
      </c>
      <c r="K4377">
        <v>0</v>
      </c>
      <c r="L4377" t="s">
        <v>25</v>
      </c>
      <c r="M4377" t="s">
        <v>30</v>
      </c>
      <c r="N4377">
        <v>0</v>
      </c>
      <c r="O4377">
        <v>16321907</v>
      </c>
      <c r="P4377" t="s">
        <v>1192</v>
      </c>
      <c r="Q4377" t="s">
        <v>1192</v>
      </c>
    </row>
    <row r="4378" spans="1:17" x14ac:dyDescent="0.25">
      <c r="A4378">
        <v>164689167</v>
      </c>
      <c r="B4378" t="s">
        <v>1863</v>
      </c>
      <c r="C4378" t="s">
        <v>1864</v>
      </c>
      <c r="D4378" t="s">
        <v>67</v>
      </c>
      <c r="E4378">
        <v>23</v>
      </c>
      <c r="F4378" t="s">
        <v>6</v>
      </c>
      <c r="G4378" t="s">
        <v>1500</v>
      </c>
      <c r="H4378" t="s">
        <v>22</v>
      </c>
      <c r="I4378">
        <v>565</v>
      </c>
      <c r="J4378">
        <v>546</v>
      </c>
      <c r="K4378">
        <v>20233</v>
      </c>
      <c r="L4378">
        <v>20201209</v>
      </c>
      <c r="M4378" t="s">
        <v>30</v>
      </c>
      <c r="N4378">
        <v>20234</v>
      </c>
      <c r="O4378">
        <v>16296288</v>
      </c>
      <c r="P4378" t="s">
        <v>1193</v>
      </c>
      <c r="Q4378" t="s">
        <v>1192</v>
      </c>
    </row>
    <row r="4379" spans="1:17" x14ac:dyDescent="0.25">
      <c r="A4379">
        <v>164690160</v>
      </c>
      <c r="B4379" t="s">
        <v>1865</v>
      </c>
      <c r="C4379" t="s">
        <v>766</v>
      </c>
      <c r="D4379" t="s">
        <v>127</v>
      </c>
      <c r="E4379">
        <v>23</v>
      </c>
      <c r="F4379" t="s">
        <v>32</v>
      </c>
      <c r="G4379" t="s">
        <v>798</v>
      </c>
      <c r="H4379" t="s">
        <v>22</v>
      </c>
      <c r="I4379">
        <v>564</v>
      </c>
      <c r="J4379">
        <v>564</v>
      </c>
      <c r="K4379">
        <v>0</v>
      </c>
      <c r="L4379">
        <v>20240326</v>
      </c>
      <c r="M4379" t="s">
        <v>30</v>
      </c>
      <c r="N4379">
        <v>0</v>
      </c>
      <c r="O4379">
        <v>16296349</v>
      </c>
      <c r="P4379" t="s">
        <v>1193</v>
      </c>
      <c r="Q4379" t="s">
        <v>1193</v>
      </c>
    </row>
    <row r="4380" spans="1:17" x14ac:dyDescent="0.25">
      <c r="A4380">
        <v>165027241</v>
      </c>
      <c r="B4380" t="s">
        <v>6757</v>
      </c>
      <c r="C4380" t="s">
        <v>6758</v>
      </c>
      <c r="D4380" t="s">
        <v>126</v>
      </c>
      <c r="E4380">
        <v>23</v>
      </c>
      <c r="F4380" t="s">
        <v>6</v>
      </c>
      <c r="G4380" t="s">
        <v>1189</v>
      </c>
      <c r="H4380" t="s">
        <v>22</v>
      </c>
      <c r="I4380">
        <v>104</v>
      </c>
      <c r="J4380">
        <v>98</v>
      </c>
      <c r="K4380">
        <v>20233</v>
      </c>
      <c r="L4380">
        <v>20231120</v>
      </c>
      <c r="M4380" t="s">
        <v>30</v>
      </c>
      <c r="N4380">
        <v>0</v>
      </c>
      <c r="O4380">
        <v>16481598</v>
      </c>
      <c r="P4380" t="s">
        <v>13</v>
      </c>
      <c r="Q4380" t="s">
        <v>13</v>
      </c>
    </row>
    <row r="4381" spans="1:17" x14ac:dyDescent="0.25">
      <c r="A4381">
        <v>164956735</v>
      </c>
      <c r="B4381" t="s">
        <v>4417</v>
      </c>
      <c r="C4381" t="s">
        <v>4418</v>
      </c>
      <c r="D4381" t="s">
        <v>127</v>
      </c>
      <c r="E4381">
        <v>23</v>
      </c>
      <c r="F4381" t="s">
        <v>32</v>
      </c>
      <c r="G4381" t="s">
        <v>1623</v>
      </c>
      <c r="H4381" t="s">
        <v>22</v>
      </c>
      <c r="I4381">
        <v>202</v>
      </c>
      <c r="J4381">
        <v>202</v>
      </c>
      <c r="K4381">
        <v>0</v>
      </c>
      <c r="L4381">
        <v>20231016</v>
      </c>
      <c r="M4381" t="s">
        <v>30</v>
      </c>
      <c r="N4381">
        <v>0</v>
      </c>
      <c r="O4381">
        <v>16449889</v>
      </c>
      <c r="P4381" t="s">
        <v>13</v>
      </c>
      <c r="Q4381" t="s">
        <v>13</v>
      </c>
    </row>
    <row r="4382" spans="1:17" x14ac:dyDescent="0.25">
      <c r="A4382">
        <v>164546887</v>
      </c>
      <c r="B4382" t="s">
        <v>2240</v>
      </c>
      <c r="C4382" t="s">
        <v>2241</v>
      </c>
      <c r="D4382" t="s">
        <v>79</v>
      </c>
      <c r="E4382">
        <v>23</v>
      </c>
      <c r="F4382" t="s">
        <v>32</v>
      </c>
      <c r="G4382" t="s">
        <v>793</v>
      </c>
      <c r="H4382" t="s">
        <v>22</v>
      </c>
      <c r="I4382">
        <v>796</v>
      </c>
      <c r="J4382">
        <v>578</v>
      </c>
      <c r="K4382">
        <v>20233</v>
      </c>
      <c r="L4382">
        <v>20230609</v>
      </c>
      <c r="M4382" t="s">
        <v>31</v>
      </c>
      <c r="N4382">
        <v>20234</v>
      </c>
      <c r="O4382">
        <v>15980417</v>
      </c>
      <c r="P4382" t="s">
        <v>14</v>
      </c>
      <c r="Q4382" t="s">
        <v>1193</v>
      </c>
    </row>
    <row r="4383" spans="1:17" x14ac:dyDescent="0.25">
      <c r="A4383">
        <v>164683161</v>
      </c>
      <c r="B4383" t="s">
        <v>1866</v>
      </c>
      <c r="C4383" t="s">
        <v>1867</v>
      </c>
      <c r="D4383" t="s">
        <v>127</v>
      </c>
      <c r="E4383">
        <v>23</v>
      </c>
      <c r="F4383" t="s">
        <v>32</v>
      </c>
      <c r="G4383" t="s">
        <v>866</v>
      </c>
      <c r="H4383" t="s">
        <v>22</v>
      </c>
      <c r="I4383">
        <v>573</v>
      </c>
      <c r="J4383">
        <v>573</v>
      </c>
      <c r="K4383">
        <v>20233</v>
      </c>
      <c r="L4383" t="s">
        <v>25</v>
      </c>
      <c r="M4383" t="s">
        <v>30</v>
      </c>
      <c r="N4383">
        <v>20234</v>
      </c>
      <c r="O4383">
        <v>16294804</v>
      </c>
      <c r="P4383" t="s">
        <v>1193</v>
      </c>
      <c r="Q4383" t="s">
        <v>1193</v>
      </c>
    </row>
    <row r="4384" spans="1:17" x14ac:dyDescent="0.25">
      <c r="A4384">
        <v>164748064</v>
      </c>
      <c r="B4384" t="s">
        <v>2237</v>
      </c>
      <c r="C4384" t="s">
        <v>2242</v>
      </c>
      <c r="D4384" t="s">
        <v>127</v>
      </c>
      <c r="E4384">
        <v>23</v>
      </c>
      <c r="F4384" t="s">
        <v>32</v>
      </c>
      <c r="G4384" t="s">
        <v>7700</v>
      </c>
      <c r="H4384" t="s">
        <v>22</v>
      </c>
      <c r="I4384">
        <v>474</v>
      </c>
      <c r="J4384">
        <v>474</v>
      </c>
      <c r="K4384">
        <v>0</v>
      </c>
      <c r="L4384">
        <v>20230905</v>
      </c>
      <c r="M4384" t="s">
        <v>30</v>
      </c>
      <c r="N4384">
        <v>0</v>
      </c>
      <c r="O4384">
        <v>16330261</v>
      </c>
      <c r="P4384" t="s">
        <v>1192</v>
      </c>
      <c r="Q4384" t="s">
        <v>1192</v>
      </c>
    </row>
    <row r="4385" spans="1:17" x14ac:dyDescent="0.25">
      <c r="A4385">
        <v>164912122</v>
      </c>
      <c r="B4385" t="s">
        <v>3653</v>
      </c>
      <c r="C4385" t="s">
        <v>396</v>
      </c>
      <c r="D4385" t="s">
        <v>127</v>
      </c>
      <c r="E4385">
        <v>23</v>
      </c>
      <c r="F4385" t="s">
        <v>32</v>
      </c>
      <c r="G4385" t="s">
        <v>797</v>
      </c>
      <c r="H4385" t="s">
        <v>22</v>
      </c>
      <c r="I4385">
        <v>258</v>
      </c>
      <c r="J4385">
        <v>168</v>
      </c>
      <c r="K4385">
        <v>0</v>
      </c>
      <c r="L4385" t="s">
        <v>25</v>
      </c>
      <c r="M4385" t="s">
        <v>30</v>
      </c>
      <c r="N4385">
        <v>20234</v>
      </c>
      <c r="O4385">
        <v>16423965</v>
      </c>
      <c r="P4385" t="s">
        <v>13</v>
      </c>
      <c r="Q4385" t="s">
        <v>13</v>
      </c>
    </row>
    <row r="4386" spans="1:17" x14ac:dyDescent="0.25">
      <c r="A4386">
        <v>164954044</v>
      </c>
      <c r="B4386" t="s">
        <v>4419</v>
      </c>
      <c r="C4386" t="s">
        <v>4420</v>
      </c>
      <c r="D4386" t="s">
        <v>127</v>
      </c>
      <c r="E4386">
        <v>23</v>
      </c>
      <c r="F4386" t="s">
        <v>32</v>
      </c>
      <c r="G4386" t="s">
        <v>1623</v>
      </c>
      <c r="H4386" t="s">
        <v>22</v>
      </c>
      <c r="I4386">
        <v>206</v>
      </c>
      <c r="J4386">
        <v>206</v>
      </c>
      <c r="K4386">
        <v>0</v>
      </c>
      <c r="L4386">
        <v>20231016</v>
      </c>
      <c r="M4386" t="s">
        <v>30</v>
      </c>
      <c r="N4386">
        <v>0</v>
      </c>
      <c r="O4386">
        <v>16448224</v>
      </c>
      <c r="P4386" t="s">
        <v>13</v>
      </c>
      <c r="Q4386" t="s">
        <v>13</v>
      </c>
    </row>
    <row r="4387" spans="1:17" x14ac:dyDescent="0.25">
      <c r="A4387">
        <v>165053869</v>
      </c>
      <c r="B4387" t="s">
        <v>6760</v>
      </c>
      <c r="C4387" t="s">
        <v>6761</v>
      </c>
      <c r="D4387" t="s">
        <v>111</v>
      </c>
      <c r="E4387">
        <v>23</v>
      </c>
      <c r="F4387" t="s">
        <v>32</v>
      </c>
      <c r="G4387" t="s">
        <v>1622</v>
      </c>
      <c r="H4387" t="s">
        <v>22</v>
      </c>
      <c r="I4387">
        <v>70</v>
      </c>
      <c r="J4387">
        <v>56</v>
      </c>
      <c r="K4387">
        <v>0</v>
      </c>
      <c r="L4387">
        <v>20210330</v>
      </c>
      <c r="M4387" t="s">
        <v>30</v>
      </c>
      <c r="N4387">
        <v>0</v>
      </c>
      <c r="O4387">
        <v>16409650</v>
      </c>
      <c r="P4387" t="s">
        <v>13</v>
      </c>
      <c r="Q4387" t="s">
        <v>13</v>
      </c>
    </row>
    <row r="4388" spans="1:17" x14ac:dyDescent="0.25">
      <c r="A4388">
        <v>165005189</v>
      </c>
      <c r="B4388" t="s">
        <v>5147</v>
      </c>
      <c r="C4388" t="s">
        <v>5148</v>
      </c>
      <c r="D4388" t="s">
        <v>99</v>
      </c>
      <c r="E4388">
        <v>23</v>
      </c>
      <c r="F4388" t="s">
        <v>6</v>
      </c>
      <c r="G4388" t="s">
        <v>957</v>
      </c>
      <c r="H4388" t="s">
        <v>22</v>
      </c>
      <c r="I4388">
        <v>136</v>
      </c>
      <c r="J4388">
        <v>76</v>
      </c>
      <c r="K4388">
        <v>0</v>
      </c>
      <c r="L4388" t="s">
        <v>25</v>
      </c>
      <c r="M4388" t="s">
        <v>30</v>
      </c>
      <c r="N4388">
        <v>20234</v>
      </c>
      <c r="O4388">
        <v>16456891</v>
      </c>
      <c r="P4388" t="s">
        <v>13</v>
      </c>
      <c r="Q4388" t="s">
        <v>13</v>
      </c>
    </row>
    <row r="4389" spans="1:17" x14ac:dyDescent="0.25">
      <c r="A4389">
        <v>164935487</v>
      </c>
      <c r="B4389" t="s">
        <v>3060</v>
      </c>
      <c r="C4389" t="s">
        <v>4016</v>
      </c>
      <c r="D4389" t="s">
        <v>98</v>
      </c>
      <c r="E4389">
        <v>23</v>
      </c>
      <c r="F4389" t="s">
        <v>6</v>
      </c>
      <c r="G4389" t="s">
        <v>2704</v>
      </c>
      <c r="H4389" t="s">
        <v>22</v>
      </c>
      <c r="I4389">
        <v>229</v>
      </c>
      <c r="J4389">
        <v>224</v>
      </c>
      <c r="K4389">
        <v>0</v>
      </c>
      <c r="L4389">
        <v>20220824</v>
      </c>
      <c r="M4389" t="s">
        <v>31</v>
      </c>
      <c r="N4389">
        <v>0</v>
      </c>
      <c r="O4389">
        <v>15389367</v>
      </c>
      <c r="P4389" t="s">
        <v>13</v>
      </c>
      <c r="Q4389" t="s">
        <v>13</v>
      </c>
    </row>
    <row r="4390" spans="1:17" x14ac:dyDescent="0.25">
      <c r="A4390">
        <v>164785948</v>
      </c>
      <c r="B4390" t="s">
        <v>856</v>
      </c>
      <c r="C4390" t="s">
        <v>2393</v>
      </c>
      <c r="D4390" t="s">
        <v>127</v>
      </c>
      <c r="E4390">
        <v>23</v>
      </c>
      <c r="F4390" t="s">
        <v>32</v>
      </c>
      <c r="G4390" t="s">
        <v>799</v>
      </c>
      <c r="H4390" t="s">
        <v>22</v>
      </c>
      <c r="I4390">
        <v>424</v>
      </c>
      <c r="J4390">
        <v>424</v>
      </c>
      <c r="K4390">
        <v>20233</v>
      </c>
      <c r="L4390">
        <v>20230701</v>
      </c>
      <c r="M4390" t="s">
        <v>30</v>
      </c>
      <c r="N4390">
        <v>0</v>
      </c>
      <c r="O4390">
        <v>16350367</v>
      </c>
      <c r="P4390" t="s">
        <v>1192</v>
      </c>
      <c r="Q4390" t="s">
        <v>1192</v>
      </c>
    </row>
    <row r="4391" spans="1:17" x14ac:dyDescent="0.25">
      <c r="A4391">
        <v>164914648</v>
      </c>
      <c r="B4391" t="s">
        <v>4017</v>
      </c>
      <c r="C4391" t="s">
        <v>812</v>
      </c>
      <c r="D4391" t="s">
        <v>98</v>
      </c>
      <c r="E4391">
        <v>23</v>
      </c>
      <c r="F4391" t="s">
        <v>6</v>
      </c>
      <c r="G4391" t="s">
        <v>2704</v>
      </c>
      <c r="H4391" t="s">
        <v>22</v>
      </c>
      <c r="I4391">
        <v>256</v>
      </c>
      <c r="J4391">
        <v>238</v>
      </c>
      <c r="K4391">
        <v>0</v>
      </c>
      <c r="L4391" t="s">
        <v>25</v>
      </c>
      <c r="M4391" t="s">
        <v>30</v>
      </c>
      <c r="N4391">
        <v>0</v>
      </c>
      <c r="O4391">
        <v>16418962</v>
      </c>
      <c r="P4391" t="s">
        <v>13</v>
      </c>
      <c r="Q4391" t="s">
        <v>13</v>
      </c>
    </row>
    <row r="4392" spans="1:17" x14ac:dyDescent="0.25">
      <c r="A4392">
        <v>164695132</v>
      </c>
      <c r="B4392" t="s">
        <v>2018</v>
      </c>
      <c r="C4392" t="s">
        <v>2019</v>
      </c>
      <c r="D4392" t="s">
        <v>99</v>
      </c>
      <c r="E4392">
        <v>23</v>
      </c>
      <c r="F4392" t="s">
        <v>6</v>
      </c>
      <c r="G4392" t="s">
        <v>957</v>
      </c>
      <c r="H4392" t="s">
        <v>22</v>
      </c>
      <c r="I4392">
        <v>558</v>
      </c>
      <c r="J4392">
        <v>528</v>
      </c>
      <c r="K4392">
        <v>20233</v>
      </c>
      <c r="L4392">
        <v>20220922</v>
      </c>
      <c r="M4392" t="s">
        <v>30</v>
      </c>
      <c r="N4392">
        <v>20234</v>
      </c>
      <c r="O4392">
        <v>16296217</v>
      </c>
      <c r="P4392" t="s">
        <v>1193</v>
      </c>
      <c r="Q4392" t="s">
        <v>1192</v>
      </c>
    </row>
    <row r="4393" spans="1:17" x14ac:dyDescent="0.25">
      <c r="A4393">
        <v>165052521</v>
      </c>
      <c r="B4393" t="s">
        <v>6388</v>
      </c>
      <c r="C4393" t="s">
        <v>6389</v>
      </c>
      <c r="D4393" t="s">
        <v>110</v>
      </c>
      <c r="E4393">
        <v>23</v>
      </c>
      <c r="F4393" t="s">
        <v>6</v>
      </c>
      <c r="G4393" t="s">
        <v>7699</v>
      </c>
      <c r="H4393" t="s">
        <v>22</v>
      </c>
      <c r="I4393">
        <v>74</v>
      </c>
      <c r="J4393">
        <v>67</v>
      </c>
      <c r="K4393">
        <v>0</v>
      </c>
      <c r="L4393">
        <v>20240229</v>
      </c>
      <c r="M4393" t="s">
        <v>30</v>
      </c>
      <c r="N4393">
        <v>0</v>
      </c>
      <c r="O4393">
        <v>16505948</v>
      </c>
      <c r="P4393" t="s">
        <v>13</v>
      </c>
      <c r="Q4393" t="s">
        <v>13</v>
      </c>
    </row>
    <row r="4394" spans="1:17" x14ac:dyDescent="0.25">
      <c r="A4394">
        <v>164689390</v>
      </c>
      <c r="B4394" t="s">
        <v>1868</v>
      </c>
      <c r="C4394" t="s">
        <v>149</v>
      </c>
      <c r="D4394" t="s">
        <v>98</v>
      </c>
      <c r="E4394">
        <v>23</v>
      </c>
      <c r="F4394" t="s">
        <v>6</v>
      </c>
      <c r="G4394" t="s">
        <v>1500</v>
      </c>
      <c r="H4394" t="s">
        <v>22</v>
      </c>
      <c r="I4394">
        <v>564</v>
      </c>
      <c r="J4394">
        <v>546</v>
      </c>
      <c r="K4394">
        <v>20233</v>
      </c>
      <c r="L4394">
        <v>20220309</v>
      </c>
      <c r="M4394" t="s">
        <v>30</v>
      </c>
      <c r="N4394">
        <v>20234</v>
      </c>
      <c r="O4394">
        <v>16290701</v>
      </c>
      <c r="P4394" t="s">
        <v>1193</v>
      </c>
      <c r="Q4394" t="s">
        <v>1192</v>
      </c>
    </row>
    <row r="4395" spans="1:17" x14ac:dyDescent="0.25">
      <c r="A4395">
        <v>164993544</v>
      </c>
      <c r="B4395" t="s">
        <v>5701</v>
      </c>
      <c r="C4395" t="s">
        <v>769</v>
      </c>
      <c r="D4395" t="s">
        <v>98</v>
      </c>
      <c r="E4395">
        <v>23</v>
      </c>
      <c r="F4395" t="s">
        <v>6</v>
      </c>
      <c r="G4395" t="s">
        <v>2704</v>
      </c>
      <c r="H4395" t="s">
        <v>22</v>
      </c>
      <c r="I4395">
        <v>152</v>
      </c>
      <c r="J4395">
        <v>119</v>
      </c>
      <c r="K4395">
        <v>0</v>
      </c>
      <c r="L4395" t="s">
        <v>25</v>
      </c>
      <c r="M4395" t="s">
        <v>30</v>
      </c>
      <c r="N4395">
        <v>0</v>
      </c>
      <c r="O4395">
        <v>16471006</v>
      </c>
      <c r="P4395" t="s">
        <v>13</v>
      </c>
      <c r="Q4395" t="s">
        <v>13</v>
      </c>
    </row>
    <row r="4396" spans="1:17" x14ac:dyDescent="0.25">
      <c r="A4396">
        <v>165084161</v>
      </c>
      <c r="B4396" t="s">
        <v>7746</v>
      </c>
      <c r="C4396" t="s">
        <v>208</v>
      </c>
      <c r="D4396" t="s">
        <v>127</v>
      </c>
      <c r="E4396">
        <v>23</v>
      </c>
      <c r="F4396" t="s">
        <v>32</v>
      </c>
      <c r="G4396" t="s">
        <v>1623</v>
      </c>
      <c r="H4396" t="s">
        <v>22</v>
      </c>
      <c r="I4396">
        <v>32</v>
      </c>
      <c r="J4396">
        <v>32</v>
      </c>
      <c r="K4396">
        <v>0</v>
      </c>
      <c r="L4396" t="s">
        <v>25</v>
      </c>
      <c r="M4396" t="s">
        <v>30</v>
      </c>
      <c r="N4396">
        <v>0</v>
      </c>
      <c r="O4396">
        <v>16526211</v>
      </c>
      <c r="P4396" t="s">
        <v>13</v>
      </c>
      <c r="Q4396" t="s">
        <v>13</v>
      </c>
    </row>
    <row r="4397" spans="1:17" x14ac:dyDescent="0.25">
      <c r="A4397">
        <v>164101832</v>
      </c>
      <c r="B4397" t="s">
        <v>7747</v>
      </c>
      <c r="C4397" t="s">
        <v>205</v>
      </c>
      <c r="D4397" t="s">
        <v>127</v>
      </c>
      <c r="E4397">
        <v>23</v>
      </c>
      <c r="F4397" t="s">
        <v>32</v>
      </c>
      <c r="G4397" t="s">
        <v>800</v>
      </c>
      <c r="H4397" t="s">
        <v>22</v>
      </c>
      <c r="I4397">
        <v>1279</v>
      </c>
      <c r="J4397">
        <v>1244</v>
      </c>
      <c r="K4397">
        <v>0</v>
      </c>
      <c r="L4397" t="s">
        <v>25</v>
      </c>
      <c r="M4397" t="s">
        <v>30</v>
      </c>
      <c r="N4397">
        <v>0</v>
      </c>
      <c r="O4397">
        <v>15951337</v>
      </c>
      <c r="P4397" t="s">
        <v>14</v>
      </c>
      <c r="Q4397" t="s">
        <v>14</v>
      </c>
    </row>
    <row r="4398" spans="1:17" x14ac:dyDescent="0.25">
      <c r="A4398">
        <v>164716242</v>
      </c>
      <c r="B4398" t="s">
        <v>1369</v>
      </c>
      <c r="C4398" t="s">
        <v>2020</v>
      </c>
      <c r="D4398" t="s">
        <v>127</v>
      </c>
      <c r="E4398">
        <v>23</v>
      </c>
      <c r="F4398" t="s">
        <v>32</v>
      </c>
      <c r="G4398" t="s">
        <v>7696</v>
      </c>
      <c r="H4398" t="s">
        <v>22</v>
      </c>
      <c r="I4398">
        <v>524</v>
      </c>
      <c r="J4398">
        <v>524</v>
      </c>
      <c r="K4398">
        <v>0</v>
      </c>
      <c r="L4398" t="s">
        <v>25</v>
      </c>
      <c r="M4398" t="s">
        <v>30</v>
      </c>
      <c r="N4398">
        <v>0</v>
      </c>
      <c r="O4398">
        <v>16312303</v>
      </c>
      <c r="P4398" t="s">
        <v>1192</v>
      </c>
      <c r="Q4398" t="s">
        <v>1192</v>
      </c>
    </row>
    <row r="4399" spans="1:17" x14ac:dyDescent="0.25">
      <c r="A4399">
        <v>164965393</v>
      </c>
      <c r="B4399" t="s">
        <v>1369</v>
      </c>
      <c r="C4399" t="s">
        <v>4413</v>
      </c>
      <c r="D4399" t="s">
        <v>127</v>
      </c>
      <c r="E4399">
        <v>23</v>
      </c>
      <c r="F4399" t="s">
        <v>32</v>
      </c>
      <c r="G4399" t="s">
        <v>1622</v>
      </c>
      <c r="H4399" t="s">
        <v>22</v>
      </c>
      <c r="I4399">
        <v>192</v>
      </c>
      <c r="J4399">
        <v>10</v>
      </c>
      <c r="K4399">
        <v>20233</v>
      </c>
      <c r="L4399">
        <v>20231113</v>
      </c>
      <c r="M4399" t="s">
        <v>30</v>
      </c>
      <c r="N4399">
        <v>20234</v>
      </c>
      <c r="O4399">
        <v>16455106</v>
      </c>
      <c r="P4399" t="s">
        <v>13</v>
      </c>
      <c r="Q4399" t="s">
        <v>13</v>
      </c>
    </row>
    <row r="4400" spans="1:17" x14ac:dyDescent="0.25">
      <c r="A4400">
        <v>165024588</v>
      </c>
      <c r="B4400" t="s">
        <v>6390</v>
      </c>
      <c r="C4400" t="s">
        <v>6391</v>
      </c>
      <c r="D4400" t="s">
        <v>127</v>
      </c>
      <c r="E4400">
        <v>23</v>
      </c>
      <c r="F4400" t="s">
        <v>32</v>
      </c>
      <c r="G4400" t="s">
        <v>6370</v>
      </c>
      <c r="H4400" t="s">
        <v>22</v>
      </c>
      <c r="I4400">
        <v>105</v>
      </c>
      <c r="J4400">
        <v>91</v>
      </c>
      <c r="K4400">
        <v>20233</v>
      </c>
      <c r="L4400">
        <v>20230830</v>
      </c>
      <c r="M4400" t="s">
        <v>30</v>
      </c>
      <c r="N4400">
        <v>0</v>
      </c>
      <c r="O4400">
        <v>16490074</v>
      </c>
      <c r="P4400" t="s">
        <v>13</v>
      </c>
      <c r="Q4400" t="s">
        <v>13</v>
      </c>
    </row>
    <row r="4401" spans="1:17" x14ac:dyDescent="0.25">
      <c r="A4401">
        <v>164974575</v>
      </c>
      <c r="B4401" t="s">
        <v>4789</v>
      </c>
      <c r="C4401" t="s">
        <v>4790</v>
      </c>
      <c r="D4401" t="s">
        <v>99</v>
      </c>
      <c r="E4401">
        <v>23</v>
      </c>
      <c r="F4401" t="s">
        <v>6</v>
      </c>
      <c r="G4401" t="s">
        <v>871</v>
      </c>
      <c r="H4401" t="s">
        <v>22</v>
      </c>
      <c r="I4401">
        <v>185</v>
      </c>
      <c r="J4401">
        <v>168</v>
      </c>
      <c r="K4401">
        <v>20233</v>
      </c>
      <c r="L4401">
        <v>20190131</v>
      </c>
      <c r="M4401" t="s">
        <v>30</v>
      </c>
      <c r="N4401">
        <v>0</v>
      </c>
      <c r="O4401">
        <v>16449184</v>
      </c>
      <c r="P4401" t="s">
        <v>13</v>
      </c>
      <c r="Q4401" t="s">
        <v>13</v>
      </c>
    </row>
    <row r="4402" spans="1:17" x14ac:dyDescent="0.25">
      <c r="A4402">
        <v>164915601</v>
      </c>
      <c r="B4402" t="s">
        <v>3654</v>
      </c>
      <c r="C4402" t="s">
        <v>2626</v>
      </c>
      <c r="D4402" t="s">
        <v>127</v>
      </c>
      <c r="E4402">
        <v>23</v>
      </c>
      <c r="F4402" t="s">
        <v>32</v>
      </c>
      <c r="G4402" t="s">
        <v>898</v>
      </c>
      <c r="H4402" t="s">
        <v>22</v>
      </c>
      <c r="I4402">
        <v>255</v>
      </c>
      <c r="J4402">
        <v>249</v>
      </c>
      <c r="K4402">
        <v>20233</v>
      </c>
      <c r="L4402" t="s">
        <v>25</v>
      </c>
      <c r="M4402" t="s">
        <v>30</v>
      </c>
      <c r="N4402">
        <v>20234</v>
      </c>
      <c r="O4402">
        <v>16426073</v>
      </c>
      <c r="P4402" t="s">
        <v>13</v>
      </c>
      <c r="Q4402" t="s">
        <v>13</v>
      </c>
    </row>
    <row r="4403" spans="1:17" x14ac:dyDescent="0.25">
      <c r="A4403">
        <v>164941485</v>
      </c>
      <c r="B4403" t="s">
        <v>4421</v>
      </c>
      <c r="C4403" t="s">
        <v>808</v>
      </c>
      <c r="D4403" t="s">
        <v>98</v>
      </c>
      <c r="E4403">
        <v>23</v>
      </c>
      <c r="F4403" t="s">
        <v>6</v>
      </c>
      <c r="G4403" t="s">
        <v>2704</v>
      </c>
      <c r="H4403" t="s">
        <v>22</v>
      </c>
      <c r="I4403">
        <v>222</v>
      </c>
      <c r="J4403">
        <v>196</v>
      </c>
      <c r="K4403">
        <v>0</v>
      </c>
      <c r="L4403">
        <v>20240318</v>
      </c>
      <c r="M4403" t="s">
        <v>30</v>
      </c>
      <c r="N4403">
        <v>0</v>
      </c>
      <c r="O4403">
        <v>16436102</v>
      </c>
      <c r="P4403" t="s">
        <v>13</v>
      </c>
      <c r="Q4403" t="s">
        <v>13</v>
      </c>
    </row>
    <row r="4404" spans="1:17" x14ac:dyDescent="0.25">
      <c r="A4404">
        <v>164981008</v>
      </c>
      <c r="B4404" t="s">
        <v>4791</v>
      </c>
      <c r="C4404" t="s">
        <v>4792</v>
      </c>
      <c r="D4404" t="s">
        <v>127</v>
      </c>
      <c r="E4404">
        <v>23</v>
      </c>
      <c r="F4404" t="s">
        <v>32</v>
      </c>
      <c r="G4404" t="s">
        <v>793</v>
      </c>
      <c r="H4404" t="s">
        <v>22</v>
      </c>
      <c r="I4404">
        <v>171</v>
      </c>
      <c r="J4404">
        <v>171</v>
      </c>
      <c r="K4404">
        <v>20233</v>
      </c>
      <c r="L4404">
        <v>20230510</v>
      </c>
      <c r="M4404" t="s">
        <v>30</v>
      </c>
      <c r="N4404">
        <v>20234</v>
      </c>
      <c r="O4404">
        <v>16464484</v>
      </c>
      <c r="P4404" t="s">
        <v>13</v>
      </c>
      <c r="Q4404" t="s">
        <v>13</v>
      </c>
    </row>
    <row r="4405" spans="1:17" x14ac:dyDescent="0.25">
      <c r="A4405">
        <v>164674125</v>
      </c>
      <c r="B4405" t="s">
        <v>1869</v>
      </c>
      <c r="C4405" t="s">
        <v>1734</v>
      </c>
      <c r="D4405" t="s">
        <v>127</v>
      </c>
      <c r="E4405">
        <v>23</v>
      </c>
      <c r="F4405" t="s">
        <v>32</v>
      </c>
      <c r="G4405" t="s">
        <v>798</v>
      </c>
      <c r="H4405" t="s">
        <v>22</v>
      </c>
      <c r="I4405">
        <v>581</v>
      </c>
      <c r="J4405">
        <v>581</v>
      </c>
      <c r="K4405">
        <v>20233</v>
      </c>
      <c r="L4405" t="s">
        <v>25</v>
      </c>
      <c r="M4405" t="s">
        <v>30</v>
      </c>
      <c r="N4405">
        <v>20234</v>
      </c>
      <c r="O4405">
        <v>16285949</v>
      </c>
      <c r="P4405" t="s">
        <v>1193</v>
      </c>
      <c r="Q4405" t="s">
        <v>1193</v>
      </c>
    </row>
    <row r="4406" spans="1:17" x14ac:dyDescent="0.25">
      <c r="A4406">
        <v>165052914</v>
      </c>
      <c r="B4406" t="s">
        <v>6392</v>
      </c>
      <c r="C4406" t="s">
        <v>1106</v>
      </c>
      <c r="D4406" t="s">
        <v>127</v>
      </c>
      <c r="E4406">
        <v>23</v>
      </c>
      <c r="F4406" t="s">
        <v>32</v>
      </c>
      <c r="G4406" t="s">
        <v>1623</v>
      </c>
      <c r="H4406" t="s">
        <v>22</v>
      </c>
      <c r="I4406">
        <v>74</v>
      </c>
      <c r="J4406">
        <v>74</v>
      </c>
      <c r="K4406">
        <v>0</v>
      </c>
      <c r="L4406" t="s">
        <v>25</v>
      </c>
      <c r="M4406" t="s">
        <v>30</v>
      </c>
      <c r="N4406">
        <v>0</v>
      </c>
      <c r="O4406">
        <v>16507093</v>
      </c>
      <c r="P4406" t="s">
        <v>13</v>
      </c>
      <c r="Q4406" t="s">
        <v>13</v>
      </c>
    </row>
    <row r="4407" spans="1:17" x14ac:dyDescent="0.25">
      <c r="A4407">
        <v>164799254</v>
      </c>
      <c r="B4407" t="s">
        <v>2294</v>
      </c>
      <c r="C4407" t="s">
        <v>2559</v>
      </c>
      <c r="D4407" t="s">
        <v>127</v>
      </c>
      <c r="E4407">
        <v>23</v>
      </c>
      <c r="F4407" t="s">
        <v>32</v>
      </c>
      <c r="G4407" t="s">
        <v>7700</v>
      </c>
      <c r="H4407" t="s">
        <v>22</v>
      </c>
      <c r="I4407">
        <v>404</v>
      </c>
      <c r="J4407">
        <v>404</v>
      </c>
      <c r="K4407">
        <v>0</v>
      </c>
      <c r="L4407" t="s">
        <v>25</v>
      </c>
      <c r="M4407" t="s">
        <v>30</v>
      </c>
      <c r="N4407">
        <v>0</v>
      </c>
      <c r="O4407">
        <v>16358628</v>
      </c>
      <c r="P4407" t="s">
        <v>1192</v>
      </c>
      <c r="Q4407" t="s">
        <v>1192</v>
      </c>
    </row>
    <row r="4408" spans="1:17" x14ac:dyDescent="0.25">
      <c r="A4408">
        <v>165063910</v>
      </c>
      <c r="B4408" t="s">
        <v>6762</v>
      </c>
      <c r="C4408" t="s">
        <v>6763</v>
      </c>
      <c r="D4408" t="s">
        <v>127</v>
      </c>
      <c r="E4408">
        <v>23</v>
      </c>
      <c r="F4408" t="s">
        <v>32</v>
      </c>
      <c r="G4408" t="s">
        <v>1623</v>
      </c>
      <c r="H4408" t="s">
        <v>22</v>
      </c>
      <c r="I4408">
        <v>60</v>
      </c>
      <c r="J4408">
        <v>60</v>
      </c>
      <c r="K4408">
        <v>0</v>
      </c>
      <c r="L4408">
        <v>20231011</v>
      </c>
      <c r="M4408" t="s">
        <v>30</v>
      </c>
      <c r="N4408">
        <v>0</v>
      </c>
      <c r="O4408">
        <v>16513576</v>
      </c>
      <c r="P4408" t="s">
        <v>13</v>
      </c>
      <c r="Q4408" t="s">
        <v>13</v>
      </c>
    </row>
    <row r="4409" spans="1:17" x14ac:dyDescent="0.25">
      <c r="A4409">
        <v>164754850</v>
      </c>
      <c r="B4409" t="s">
        <v>2243</v>
      </c>
      <c r="C4409" t="s">
        <v>2244</v>
      </c>
      <c r="D4409" t="s">
        <v>127</v>
      </c>
      <c r="E4409">
        <v>23</v>
      </c>
      <c r="F4409" t="s">
        <v>32</v>
      </c>
      <c r="G4409" t="s">
        <v>7700</v>
      </c>
      <c r="H4409" t="s">
        <v>22</v>
      </c>
      <c r="I4409">
        <v>466</v>
      </c>
      <c r="J4409">
        <v>466</v>
      </c>
      <c r="K4409">
        <v>20233</v>
      </c>
      <c r="L4409">
        <v>20230418</v>
      </c>
      <c r="M4409" t="s">
        <v>30</v>
      </c>
      <c r="N4409">
        <v>20234</v>
      </c>
      <c r="O4409">
        <v>16334009</v>
      </c>
      <c r="P4409" t="s">
        <v>1192</v>
      </c>
      <c r="Q4409" t="s">
        <v>1192</v>
      </c>
    </row>
    <row r="4410" spans="1:17" x14ac:dyDescent="0.25">
      <c r="A4410">
        <v>164923881</v>
      </c>
      <c r="B4410" t="s">
        <v>6393</v>
      </c>
      <c r="C4410" t="s">
        <v>172</v>
      </c>
      <c r="D4410" t="s">
        <v>127</v>
      </c>
      <c r="E4410">
        <v>23</v>
      </c>
      <c r="F4410" t="s">
        <v>32</v>
      </c>
      <c r="G4410" t="s">
        <v>1102</v>
      </c>
      <c r="H4410" t="s">
        <v>22</v>
      </c>
      <c r="I4410">
        <v>243</v>
      </c>
      <c r="J4410">
        <v>74</v>
      </c>
      <c r="K4410">
        <v>0</v>
      </c>
      <c r="L4410" t="s">
        <v>25</v>
      </c>
      <c r="M4410" t="s">
        <v>30</v>
      </c>
      <c r="N4410">
        <v>0</v>
      </c>
      <c r="O4410">
        <v>16430497</v>
      </c>
      <c r="P4410" t="s">
        <v>13</v>
      </c>
      <c r="Q4410" t="s">
        <v>13</v>
      </c>
    </row>
    <row r="4411" spans="1:17" x14ac:dyDescent="0.25">
      <c r="A4411">
        <v>164594561</v>
      </c>
      <c r="B4411" t="s">
        <v>1486</v>
      </c>
      <c r="C4411" t="s">
        <v>1487</v>
      </c>
      <c r="D4411" t="s">
        <v>99</v>
      </c>
      <c r="E4411">
        <v>23</v>
      </c>
      <c r="F4411" t="s">
        <v>6</v>
      </c>
      <c r="G4411" t="s">
        <v>2704</v>
      </c>
      <c r="H4411" t="s">
        <v>22</v>
      </c>
      <c r="I4411">
        <v>700</v>
      </c>
      <c r="J4411">
        <v>82</v>
      </c>
      <c r="K4411">
        <v>20233</v>
      </c>
      <c r="L4411">
        <v>20220613</v>
      </c>
      <c r="M4411" t="s">
        <v>31</v>
      </c>
      <c r="N4411">
        <v>0</v>
      </c>
      <c r="O4411">
        <v>13713727</v>
      </c>
      <c r="P4411" t="s">
        <v>1193</v>
      </c>
      <c r="Q4411" t="s">
        <v>13</v>
      </c>
    </row>
    <row r="4412" spans="1:17" x14ac:dyDescent="0.25">
      <c r="A4412">
        <v>165002113</v>
      </c>
      <c r="B4412" t="s">
        <v>5702</v>
      </c>
      <c r="C4412" t="s">
        <v>5703</v>
      </c>
      <c r="D4412" t="s">
        <v>127</v>
      </c>
      <c r="E4412">
        <v>23</v>
      </c>
      <c r="F4412" t="s">
        <v>32</v>
      </c>
      <c r="G4412" t="s">
        <v>6370</v>
      </c>
      <c r="H4412" t="s">
        <v>22</v>
      </c>
      <c r="I4412">
        <v>139</v>
      </c>
      <c r="J4412">
        <v>61</v>
      </c>
      <c r="K4412">
        <v>0</v>
      </c>
      <c r="L4412">
        <v>20240108</v>
      </c>
      <c r="M4412" t="s">
        <v>31</v>
      </c>
      <c r="N4412">
        <v>0</v>
      </c>
      <c r="O4412">
        <v>16477127</v>
      </c>
      <c r="P4412" t="s">
        <v>13</v>
      </c>
      <c r="Q4412" t="s">
        <v>13</v>
      </c>
    </row>
    <row r="4413" spans="1:17" x14ac:dyDescent="0.25">
      <c r="A4413">
        <v>164760556</v>
      </c>
      <c r="B4413" t="s">
        <v>2245</v>
      </c>
      <c r="C4413" t="s">
        <v>2246</v>
      </c>
      <c r="D4413" t="s">
        <v>127</v>
      </c>
      <c r="E4413">
        <v>23</v>
      </c>
      <c r="F4413" t="s">
        <v>32</v>
      </c>
      <c r="G4413" t="s">
        <v>2233</v>
      </c>
      <c r="H4413" t="s">
        <v>22</v>
      </c>
      <c r="I4413">
        <v>458</v>
      </c>
      <c r="J4413">
        <v>313</v>
      </c>
      <c r="K4413">
        <v>20233</v>
      </c>
      <c r="L4413">
        <v>20230221</v>
      </c>
      <c r="M4413" t="s">
        <v>30</v>
      </c>
      <c r="N4413">
        <v>20234</v>
      </c>
      <c r="O4413">
        <v>16337165</v>
      </c>
      <c r="P4413" t="s">
        <v>1192</v>
      </c>
      <c r="Q4413" t="s">
        <v>13</v>
      </c>
    </row>
    <row r="4414" spans="1:17" x14ac:dyDescent="0.25">
      <c r="A4414">
        <v>165109087</v>
      </c>
      <c r="B4414" t="s">
        <v>7748</v>
      </c>
      <c r="C4414" t="s">
        <v>7749</v>
      </c>
      <c r="D4414" t="s">
        <v>127</v>
      </c>
      <c r="E4414">
        <v>23</v>
      </c>
      <c r="F4414" t="s">
        <v>32</v>
      </c>
      <c r="G4414" t="s">
        <v>793</v>
      </c>
      <c r="H4414" t="s">
        <v>22</v>
      </c>
      <c r="I4414">
        <v>4</v>
      </c>
      <c r="J4414">
        <v>4</v>
      </c>
      <c r="K4414">
        <v>0</v>
      </c>
      <c r="L4414">
        <v>20211203</v>
      </c>
      <c r="M4414" t="s">
        <v>30</v>
      </c>
      <c r="N4414">
        <v>0</v>
      </c>
      <c r="O4414">
        <v>16541744</v>
      </c>
      <c r="P4414" t="s">
        <v>13</v>
      </c>
      <c r="Q4414" t="s">
        <v>13</v>
      </c>
    </row>
    <row r="4415" spans="1:17" x14ac:dyDescent="0.25">
      <c r="A4415">
        <v>165097494</v>
      </c>
      <c r="B4415" t="s">
        <v>7750</v>
      </c>
      <c r="C4415" t="s">
        <v>7751</v>
      </c>
      <c r="D4415" t="s">
        <v>127</v>
      </c>
      <c r="E4415">
        <v>23</v>
      </c>
      <c r="F4415" t="s">
        <v>32</v>
      </c>
      <c r="G4415" t="s">
        <v>1623</v>
      </c>
      <c r="H4415" t="s">
        <v>22</v>
      </c>
      <c r="I4415">
        <v>13</v>
      </c>
      <c r="J4415">
        <v>13</v>
      </c>
      <c r="K4415">
        <v>0</v>
      </c>
      <c r="L4415" t="s">
        <v>25</v>
      </c>
      <c r="M4415" t="s">
        <v>30</v>
      </c>
      <c r="N4415">
        <v>0</v>
      </c>
      <c r="O4415">
        <v>16534497</v>
      </c>
      <c r="P4415" t="s">
        <v>13</v>
      </c>
      <c r="Q4415" t="s">
        <v>13</v>
      </c>
    </row>
    <row r="4416" spans="1:17" x14ac:dyDescent="0.25">
      <c r="A4416">
        <v>164838600</v>
      </c>
      <c r="B4416" t="s">
        <v>5149</v>
      </c>
      <c r="C4416" t="s">
        <v>5150</v>
      </c>
      <c r="D4416" t="s">
        <v>127</v>
      </c>
      <c r="E4416">
        <v>23</v>
      </c>
      <c r="F4416" t="s">
        <v>32</v>
      </c>
      <c r="G4416" t="s">
        <v>796</v>
      </c>
      <c r="H4416" t="s">
        <v>22</v>
      </c>
      <c r="I4416">
        <v>350</v>
      </c>
      <c r="J4416">
        <v>347</v>
      </c>
      <c r="K4416">
        <v>0</v>
      </c>
      <c r="L4416" t="s">
        <v>25</v>
      </c>
      <c r="M4416" t="s">
        <v>30</v>
      </c>
      <c r="N4416">
        <v>0</v>
      </c>
      <c r="O4416">
        <v>16378356</v>
      </c>
      <c r="P4416" t="s">
        <v>13</v>
      </c>
      <c r="Q4416" t="s">
        <v>13</v>
      </c>
    </row>
    <row r="4417" spans="1:17" x14ac:dyDescent="0.25">
      <c r="A4417">
        <v>164988758</v>
      </c>
      <c r="B4417" t="s">
        <v>913</v>
      </c>
      <c r="C4417" t="s">
        <v>447</v>
      </c>
      <c r="D4417" t="s">
        <v>127</v>
      </c>
      <c r="E4417">
        <v>23</v>
      </c>
      <c r="F4417" t="s">
        <v>32</v>
      </c>
      <c r="G4417" t="s">
        <v>1167</v>
      </c>
      <c r="H4417" t="s">
        <v>22</v>
      </c>
      <c r="I4417">
        <v>158</v>
      </c>
      <c r="J4417">
        <v>89</v>
      </c>
      <c r="K4417">
        <v>0</v>
      </c>
      <c r="L4417">
        <v>20240108</v>
      </c>
      <c r="M4417" t="s">
        <v>30</v>
      </c>
      <c r="N4417">
        <v>0</v>
      </c>
      <c r="O4417">
        <v>16468868</v>
      </c>
      <c r="P4417" t="s">
        <v>13</v>
      </c>
      <c r="Q4417" t="s">
        <v>13</v>
      </c>
    </row>
    <row r="4418" spans="1:17" x14ac:dyDescent="0.25">
      <c r="A4418">
        <v>164553020</v>
      </c>
      <c r="B4418" t="s">
        <v>1316</v>
      </c>
      <c r="C4418" t="s">
        <v>710</v>
      </c>
      <c r="D4418" t="s">
        <v>127</v>
      </c>
      <c r="E4418">
        <v>23</v>
      </c>
      <c r="F4418" t="s">
        <v>32</v>
      </c>
      <c r="G4418" t="s">
        <v>799</v>
      </c>
      <c r="H4418" t="s">
        <v>22</v>
      </c>
      <c r="I4418">
        <v>784</v>
      </c>
      <c r="J4418">
        <v>784</v>
      </c>
      <c r="K4418">
        <v>0</v>
      </c>
      <c r="L4418" t="s">
        <v>25</v>
      </c>
      <c r="M4418" t="s">
        <v>30</v>
      </c>
      <c r="N4418">
        <v>0</v>
      </c>
      <c r="O4418">
        <v>16213369</v>
      </c>
      <c r="P4418" t="s">
        <v>14</v>
      </c>
      <c r="Q4418" t="s">
        <v>14</v>
      </c>
    </row>
    <row r="4419" spans="1:17" x14ac:dyDescent="0.25">
      <c r="A4419">
        <v>165036632</v>
      </c>
      <c r="B4419" t="s">
        <v>6394</v>
      </c>
      <c r="C4419" t="s">
        <v>4886</v>
      </c>
      <c r="D4419" t="s">
        <v>127</v>
      </c>
      <c r="E4419">
        <v>23</v>
      </c>
      <c r="F4419" t="s">
        <v>32</v>
      </c>
      <c r="G4419" t="s">
        <v>797</v>
      </c>
      <c r="H4419" t="s">
        <v>22</v>
      </c>
      <c r="I4419">
        <v>94</v>
      </c>
      <c r="J4419">
        <v>94</v>
      </c>
      <c r="K4419">
        <v>0</v>
      </c>
      <c r="L4419" t="s">
        <v>25</v>
      </c>
      <c r="M4419" t="s">
        <v>30</v>
      </c>
      <c r="N4419">
        <v>0</v>
      </c>
      <c r="O4419">
        <v>16497235</v>
      </c>
      <c r="P4419" t="s">
        <v>13</v>
      </c>
      <c r="Q4419" t="s">
        <v>13</v>
      </c>
    </row>
    <row r="4420" spans="1:17" x14ac:dyDescent="0.25">
      <c r="A4420">
        <v>164995135</v>
      </c>
      <c r="B4420" t="s">
        <v>5704</v>
      </c>
      <c r="C4420" t="s">
        <v>5705</v>
      </c>
      <c r="D4420" t="s">
        <v>66</v>
      </c>
      <c r="E4420">
        <v>23</v>
      </c>
      <c r="F4420" t="s">
        <v>32</v>
      </c>
      <c r="G4420" t="s">
        <v>810</v>
      </c>
      <c r="H4420" t="s">
        <v>22</v>
      </c>
      <c r="I4420">
        <v>154</v>
      </c>
      <c r="J4420">
        <v>5</v>
      </c>
      <c r="K4420">
        <v>0</v>
      </c>
      <c r="L4420">
        <v>20231218</v>
      </c>
      <c r="M4420" t="s">
        <v>30</v>
      </c>
      <c r="N4420">
        <v>0</v>
      </c>
      <c r="O4420">
        <v>16435729</v>
      </c>
      <c r="P4420" t="s">
        <v>13</v>
      </c>
      <c r="Q4420" t="s">
        <v>13</v>
      </c>
    </row>
    <row r="4421" spans="1:17" x14ac:dyDescent="0.25">
      <c r="A4421">
        <v>165039548</v>
      </c>
      <c r="B4421" t="s">
        <v>6395</v>
      </c>
      <c r="C4421" t="s">
        <v>3953</v>
      </c>
      <c r="D4421" t="s">
        <v>127</v>
      </c>
      <c r="E4421">
        <v>23</v>
      </c>
      <c r="F4421" t="s">
        <v>32</v>
      </c>
      <c r="G4421" t="s">
        <v>1623</v>
      </c>
      <c r="H4421" t="s">
        <v>22</v>
      </c>
      <c r="I4421">
        <v>89</v>
      </c>
      <c r="J4421">
        <v>89</v>
      </c>
      <c r="K4421">
        <v>0</v>
      </c>
      <c r="L4421" t="s">
        <v>25</v>
      </c>
      <c r="M4421" t="s">
        <v>30</v>
      </c>
      <c r="N4421">
        <v>0</v>
      </c>
      <c r="O4421">
        <v>16498819</v>
      </c>
      <c r="P4421" t="s">
        <v>13</v>
      </c>
      <c r="Q4421" t="s">
        <v>13</v>
      </c>
    </row>
    <row r="4422" spans="1:17" x14ac:dyDescent="0.25">
      <c r="A4422">
        <v>164959914</v>
      </c>
      <c r="B4422" t="s">
        <v>5151</v>
      </c>
      <c r="C4422" t="s">
        <v>424</v>
      </c>
      <c r="D4422" t="s">
        <v>127</v>
      </c>
      <c r="E4422">
        <v>23</v>
      </c>
      <c r="F4422" t="s">
        <v>32</v>
      </c>
      <c r="G4422" t="s">
        <v>7700</v>
      </c>
      <c r="H4422" t="s">
        <v>22</v>
      </c>
      <c r="I4422">
        <v>202</v>
      </c>
      <c r="J4422">
        <v>202</v>
      </c>
      <c r="K4422">
        <v>0</v>
      </c>
      <c r="L4422">
        <v>20231024</v>
      </c>
      <c r="M4422" t="s">
        <v>30</v>
      </c>
      <c r="N4422">
        <v>0</v>
      </c>
      <c r="O4422">
        <v>16451893</v>
      </c>
      <c r="P4422" t="s">
        <v>13</v>
      </c>
      <c r="Q4422" t="s">
        <v>13</v>
      </c>
    </row>
    <row r="4423" spans="1:17" x14ac:dyDescent="0.25">
      <c r="A4423">
        <v>164689919</v>
      </c>
      <c r="B4423" t="s">
        <v>1870</v>
      </c>
      <c r="C4423" t="s">
        <v>1070</v>
      </c>
      <c r="D4423" t="s">
        <v>127</v>
      </c>
      <c r="E4423">
        <v>23</v>
      </c>
      <c r="F4423" t="s">
        <v>32</v>
      </c>
      <c r="G4423" t="s">
        <v>797</v>
      </c>
      <c r="H4423" t="s">
        <v>22</v>
      </c>
      <c r="I4423">
        <v>564</v>
      </c>
      <c r="J4423">
        <v>413</v>
      </c>
      <c r="K4423">
        <v>0</v>
      </c>
      <c r="L4423" t="s">
        <v>25</v>
      </c>
      <c r="M4423" t="s">
        <v>30</v>
      </c>
      <c r="N4423">
        <v>0</v>
      </c>
      <c r="O4423">
        <v>16299128</v>
      </c>
      <c r="P4423" t="s">
        <v>1193</v>
      </c>
      <c r="Q4423" t="s">
        <v>1192</v>
      </c>
    </row>
    <row r="4424" spans="1:17" x14ac:dyDescent="0.25">
      <c r="A4424">
        <v>165101578</v>
      </c>
      <c r="B4424" t="s">
        <v>7752</v>
      </c>
      <c r="C4424" t="s">
        <v>7753</v>
      </c>
      <c r="D4424" t="s">
        <v>127</v>
      </c>
      <c r="E4424">
        <v>23</v>
      </c>
      <c r="F4424" t="s">
        <v>32</v>
      </c>
      <c r="G4424" t="s">
        <v>1623</v>
      </c>
      <c r="H4424" t="s">
        <v>22</v>
      </c>
      <c r="I4424">
        <v>11</v>
      </c>
      <c r="J4424">
        <v>11</v>
      </c>
      <c r="K4424">
        <v>0</v>
      </c>
      <c r="L4424" t="s">
        <v>25</v>
      </c>
      <c r="M4424" t="s">
        <v>30</v>
      </c>
      <c r="N4424">
        <v>0</v>
      </c>
      <c r="O4424">
        <v>16536929</v>
      </c>
      <c r="P4424" t="s">
        <v>13</v>
      </c>
      <c r="Q4424" t="s">
        <v>13</v>
      </c>
    </row>
    <row r="4425" spans="1:17" x14ac:dyDescent="0.25">
      <c r="A4425">
        <v>164798926</v>
      </c>
      <c r="B4425" t="s">
        <v>4793</v>
      </c>
      <c r="C4425" t="s">
        <v>4794</v>
      </c>
      <c r="D4425" t="s">
        <v>99</v>
      </c>
      <c r="E4425">
        <v>23</v>
      </c>
      <c r="F4425" t="s">
        <v>6</v>
      </c>
      <c r="G4425" t="s">
        <v>957</v>
      </c>
      <c r="H4425" t="s">
        <v>22</v>
      </c>
      <c r="I4425">
        <v>405</v>
      </c>
      <c r="J4425">
        <v>76</v>
      </c>
      <c r="K4425">
        <v>0</v>
      </c>
      <c r="L4425" t="s">
        <v>25</v>
      </c>
      <c r="M4425" t="s">
        <v>30</v>
      </c>
      <c r="N4425">
        <v>0</v>
      </c>
      <c r="O4425">
        <v>10168747</v>
      </c>
      <c r="P4425" t="s">
        <v>1192</v>
      </c>
      <c r="Q4425" t="s">
        <v>13</v>
      </c>
    </row>
    <row r="4426" spans="1:17" x14ac:dyDescent="0.25">
      <c r="A4426">
        <v>164810838</v>
      </c>
      <c r="B4426" t="s">
        <v>2247</v>
      </c>
      <c r="C4426" t="s">
        <v>172</v>
      </c>
      <c r="D4426" t="s">
        <v>127</v>
      </c>
      <c r="E4426">
        <v>23</v>
      </c>
      <c r="F4426" t="s">
        <v>32</v>
      </c>
      <c r="G4426" t="s">
        <v>2386</v>
      </c>
      <c r="H4426" t="s">
        <v>22</v>
      </c>
      <c r="I4426">
        <v>388</v>
      </c>
      <c r="J4426">
        <v>146</v>
      </c>
      <c r="K4426">
        <v>20233</v>
      </c>
      <c r="L4426">
        <v>20231113</v>
      </c>
      <c r="M4426" t="s">
        <v>30</v>
      </c>
      <c r="N4426">
        <v>0</v>
      </c>
      <c r="O4426">
        <v>16365068</v>
      </c>
      <c r="P4426" t="s">
        <v>1192</v>
      </c>
      <c r="Q4426" t="s">
        <v>13</v>
      </c>
    </row>
    <row r="4427" spans="1:17" x14ac:dyDescent="0.25">
      <c r="A4427">
        <v>164909129</v>
      </c>
      <c r="B4427" t="s">
        <v>5152</v>
      </c>
      <c r="C4427" t="s">
        <v>5153</v>
      </c>
      <c r="D4427" t="s">
        <v>98</v>
      </c>
      <c r="E4427">
        <v>23</v>
      </c>
      <c r="F4427" t="s">
        <v>5</v>
      </c>
      <c r="G4427" t="s">
        <v>2704</v>
      </c>
      <c r="H4427" t="s">
        <v>22</v>
      </c>
      <c r="I4427">
        <v>263</v>
      </c>
      <c r="J4427">
        <v>256</v>
      </c>
      <c r="K4427">
        <v>0</v>
      </c>
      <c r="L4427">
        <v>20230515</v>
      </c>
      <c r="M4427" t="s">
        <v>31</v>
      </c>
      <c r="N4427">
        <v>20234</v>
      </c>
      <c r="O4427">
        <v>13315343</v>
      </c>
      <c r="P4427" t="s">
        <v>13</v>
      </c>
      <c r="Q4427" t="s">
        <v>13</v>
      </c>
    </row>
    <row r="4428" spans="1:17" x14ac:dyDescent="0.25">
      <c r="A4428">
        <v>164859796</v>
      </c>
      <c r="B4428" t="s">
        <v>4795</v>
      </c>
      <c r="C4428" t="s">
        <v>557</v>
      </c>
      <c r="D4428" t="s">
        <v>99</v>
      </c>
      <c r="E4428">
        <v>23</v>
      </c>
      <c r="F4428" t="s">
        <v>32</v>
      </c>
      <c r="G4428" t="s">
        <v>7700</v>
      </c>
      <c r="H4428" t="s">
        <v>22</v>
      </c>
      <c r="I4428">
        <v>321</v>
      </c>
      <c r="J4428">
        <v>321</v>
      </c>
      <c r="K4428">
        <v>0</v>
      </c>
      <c r="L4428" t="s">
        <v>25</v>
      </c>
      <c r="M4428" t="s">
        <v>30</v>
      </c>
      <c r="N4428">
        <v>0</v>
      </c>
      <c r="O4428">
        <v>16393593</v>
      </c>
      <c r="P4428" t="s">
        <v>13</v>
      </c>
      <c r="Q4428" t="s">
        <v>13</v>
      </c>
    </row>
    <row r="4429" spans="1:17" x14ac:dyDescent="0.25">
      <c r="A4429">
        <v>164683499</v>
      </c>
      <c r="B4429" t="s">
        <v>1871</v>
      </c>
      <c r="C4429" t="s">
        <v>1872</v>
      </c>
      <c r="D4429" t="s">
        <v>94</v>
      </c>
      <c r="E4429">
        <v>23</v>
      </c>
      <c r="F4429" t="s">
        <v>6</v>
      </c>
      <c r="G4429" t="s">
        <v>1500</v>
      </c>
      <c r="H4429" t="s">
        <v>22</v>
      </c>
      <c r="I4429">
        <v>572</v>
      </c>
      <c r="J4429">
        <v>546</v>
      </c>
      <c r="K4429">
        <v>20233</v>
      </c>
      <c r="L4429">
        <v>20180904</v>
      </c>
      <c r="M4429" t="s">
        <v>31</v>
      </c>
      <c r="N4429">
        <v>20234</v>
      </c>
      <c r="O4429">
        <v>14248302</v>
      </c>
      <c r="P4429" t="s">
        <v>1193</v>
      </c>
      <c r="Q4429" t="s">
        <v>1192</v>
      </c>
    </row>
    <row r="4430" spans="1:17" x14ac:dyDescent="0.25">
      <c r="A4430">
        <v>164522437</v>
      </c>
      <c r="B4430" t="s">
        <v>1252</v>
      </c>
      <c r="C4430" t="s">
        <v>1253</v>
      </c>
      <c r="D4430" t="s">
        <v>127</v>
      </c>
      <c r="E4430">
        <v>23</v>
      </c>
      <c r="F4430" t="s">
        <v>32</v>
      </c>
      <c r="G4430" t="s">
        <v>7696</v>
      </c>
      <c r="H4430" t="s">
        <v>22</v>
      </c>
      <c r="I4430">
        <v>833</v>
      </c>
      <c r="J4430">
        <v>833</v>
      </c>
      <c r="K4430">
        <v>0</v>
      </c>
      <c r="L4430" t="s">
        <v>25</v>
      </c>
      <c r="M4430" t="s">
        <v>30</v>
      </c>
      <c r="N4430">
        <v>0</v>
      </c>
      <c r="O4430">
        <v>16201108</v>
      </c>
      <c r="P4430" t="s">
        <v>14</v>
      </c>
      <c r="Q4430" t="s">
        <v>14</v>
      </c>
    </row>
    <row r="4431" spans="1:17" x14ac:dyDescent="0.25">
      <c r="A4431">
        <v>164977700</v>
      </c>
      <c r="B4431" t="s">
        <v>6764</v>
      </c>
      <c r="C4431" t="s">
        <v>6765</v>
      </c>
      <c r="D4431" t="s">
        <v>127</v>
      </c>
      <c r="E4431">
        <v>23</v>
      </c>
      <c r="F4431" t="s">
        <v>32</v>
      </c>
      <c r="G4431" t="s">
        <v>7696</v>
      </c>
      <c r="H4431" t="s">
        <v>22</v>
      </c>
      <c r="I4431">
        <v>175</v>
      </c>
      <c r="J4431">
        <v>175</v>
      </c>
      <c r="K4431">
        <v>0</v>
      </c>
      <c r="L4431" t="s">
        <v>25</v>
      </c>
      <c r="M4431" t="s">
        <v>30</v>
      </c>
      <c r="N4431">
        <v>0</v>
      </c>
      <c r="O4431">
        <v>16458629</v>
      </c>
      <c r="P4431" t="s">
        <v>13</v>
      </c>
      <c r="Q4431" t="s">
        <v>13</v>
      </c>
    </row>
    <row r="4432" spans="1:17" x14ac:dyDescent="0.25">
      <c r="A4432">
        <v>164907246</v>
      </c>
      <c r="B4432" t="s">
        <v>4018</v>
      </c>
      <c r="C4432" t="s">
        <v>4019</v>
      </c>
      <c r="D4432" t="s">
        <v>127</v>
      </c>
      <c r="E4432">
        <v>23</v>
      </c>
      <c r="F4432" t="s">
        <v>32</v>
      </c>
      <c r="G4432" t="s">
        <v>795</v>
      </c>
      <c r="H4432" t="s">
        <v>22</v>
      </c>
      <c r="I4432">
        <v>264</v>
      </c>
      <c r="J4432">
        <v>242</v>
      </c>
      <c r="K4432">
        <v>20233</v>
      </c>
      <c r="L4432" t="s">
        <v>25</v>
      </c>
      <c r="M4432" t="s">
        <v>30</v>
      </c>
      <c r="N4432">
        <v>20234</v>
      </c>
      <c r="O4432">
        <v>16421164</v>
      </c>
      <c r="P4432" t="s">
        <v>13</v>
      </c>
      <c r="Q4432" t="s">
        <v>13</v>
      </c>
    </row>
    <row r="4433" spans="1:17" x14ac:dyDescent="0.25">
      <c r="A4433">
        <v>165059481</v>
      </c>
      <c r="B4433" t="s">
        <v>6396</v>
      </c>
      <c r="C4433" t="s">
        <v>6397</v>
      </c>
      <c r="D4433" t="s">
        <v>127</v>
      </c>
      <c r="E4433">
        <v>23</v>
      </c>
      <c r="F4433" t="s">
        <v>32</v>
      </c>
      <c r="G4433" t="s">
        <v>1623</v>
      </c>
      <c r="H4433" t="s">
        <v>22</v>
      </c>
      <c r="I4433">
        <v>66</v>
      </c>
      <c r="J4433">
        <v>66</v>
      </c>
      <c r="K4433">
        <v>0</v>
      </c>
      <c r="L4433">
        <v>20231030</v>
      </c>
      <c r="M4433" t="s">
        <v>30</v>
      </c>
      <c r="N4433">
        <v>0</v>
      </c>
      <c r="O4433">
        <v>16510745</v>
      </c>
      <c r="P4433" t="s">
        <v>13</v>
      </c>
      <c r="Q4433" t="s">
        <v>13</v>
      </c>
    </row>
    <row r="4434" spans="1:17" x14ac:dyDescent="0.25">
      <c r="A4434">
        <v>164935378</v>
      </c>
      <c r="B4434" t="s">
        <v>4423</v>
      </c>
      <c r="C4434" t="s">
        <v>3838</v>
      </c>
      <c r="D4434" t="s">
        <v>110</v>
      </c>
      <c r="E4434">
        <v>23</v>
      </c>
      <c r="F4434" t="s">
        <v>6</v>
      </c>
      <c r="G4434" t="s">
        <v>7699</v>
      </c>
      <c r="H4434" t="s">
        <v>22</v>
      </c>
      <c r="I4434">
        <v>229</v>
      </c>
      <c r="J4434">
        <v>217</v>
      </c>
      <c r="K4434">
        <v>0</v>
      </c>
      <c r="L4434" t="s">
        <v>25</v>
      </c>
      <c r="M4434" t="s">
        <v>30</v>
      </c>
      <c r="N4434">
        <v>0</v>
      </c>
      <c r="O4434">
        <v>16436142</v>
      </c>
      <c r="P4434" t="s">
        <v>13</v>
      </c>
      <c r="Q4434" t="s">
        <v>13</v>
      </c>
    </row>
    <row r="4435" spans="1:17" x14ac:dyDescent="0.25">
      <c r="A4435">
        <v>164979142</v>
      </c>
      <c r="B4435" t="s">
        <v>6766</v>
      </c>
      <c r="C4435" t="s">
        <v>6767</v>
      </c>
      <c r="D4435" t="s">
        <v>127</v>
      </c>
      <c r="E4435">
        <v>23</v>
      </c>
      <c r="F4435" t="s">
        <v>32</v>
      </c>
      <c r="G4435" t="s">
        <v>798</v>
      </c>
      <c r="H4435" t="s">
        <v>22</v>
      </c>
      <c r="I4435">
        <v>174</v>
      </c>
      <c r="J4435">
        <v>174</v>
      </c>
      <c r="K4435">
        <v>0</v>
      </c>
      <c r="L4435" t="s">
        <v>25</v>
      </c>
      <c r="M4435" t="s">
        <v>30</v>
      </c>
      <c r="N4435">
        <v>0</v>
      </c>
      <c r="O4435">
        <v>16457372</v>
      </c>
      <c r="P4435" t="s">
        <v>13</v>
      </c>
      <c r="Q4435" t="s">
        <v>13</v>
      </c>
    </row>
    <row r="4436" spans="1:17" x14ac:dyDescent="0.25">
      <c r="A4436">
        <v>164588228</v>
      </c>
      <c r="B4436" t="s">
        <v>2394</v>
      </c>
      <c r="C4436" t="s">
        <v>2395</v>
      </c>
      <c r="D4436" t="s">
        <v>127</v>
      </c>
      <c r="E4436">
        <v>23</v>
      </c>
      <c r="F4436" t="s">
        <v>32</v>
      </c>
      <c r="G4436" t="s">
        <v>7700</v>
      </c>
      <c r="H4436" t="s">
        <v>22</v>
      </c>
      <c r="I4436">
        <v>727</v>
      </c>
      <c r="J4436">
        <v>594</v>
      </c>
      <c r="K4436">
        <v>0</v>
      </c>
      <c r="L4436">
        <v>20220510</v>
      </c>
      <c r="M4436" t="s">
        <v>30</v>
      </c>
      <c r="N4436">
        <v>0</v>
      </c>
      <c r="O4436">
        <v>16235984</v>
      </c>
      <c r="P4436" t="s">
        <v>1193</v>
      </c>
      <c r="Q4436" t="s">
        <v>1193</v>
      </c>
    </row>
    <row r="4437" spans="1:17" x14ac:dyDescent="0.25">
      <c r="A4437">
        <v>164818674</v>
      </c>
      <c r="B4437" t="s">
        <v>7754</v>
      </c>
      <c r="C4437" t="s">
        <v>1334</v>
      </c>
      <c r="D4437" t="s">
        <v>127</v>
      </c>
      <c r="E4437">
        <v>23</v>
      </c>
      <c r="F4437" t="s">
        <v>32</v>
      </c>
      <c r="G4437" t="s">
        <v>795</v>
      </c>
      <c r="H4437" t="s">
        <v>22</v>
      </c>
      <c r="I4437">
        <v>377</v>
      </c>
      <c r="J4437">
        <v>10</v>
      </c>
      <c r="K4437">
        <v>0</v>
      </c>
      <c r="L4437" t="s">
        <v>25</v>
      </c>
      <c r="M4437" t="s">
        <v>30</v>
      </c>
      <c r="N4437">
        <v>0</v>
      </c>
      <c r="O4437">
        <v>16368260</v>
      </c>
      <c r="P4437" t="s">
        <v>1192</v>
      </c>
      <c r="Q4437" t="s">
        <v>13</v>
      </c>
    </row>
    <row r="4438" spans="1:17" x14ac:dyDescent="0.25">
      <c r="A4438">
        <v>164557293</v>
      </c>
      <c r="B4438" t="s">
        <v>1254</v>
      </c>
      <c r="C4438" t="s">
        <v>1329</v>
      </c>
      <c r="D4438" t="s">
        <v>127</v>
      </c>
      <c r="E4438">
        <v>23</v>
      </c>
      <c r="F4438" t="s">
        <v>32</v>
      </c>
      <c r="G4438" t="s">
        <v>799</v>
      </c>
      <c r="H4438" t="s">
        <v>22</v>
      </c>
      <c r="I4438">
        <v>777</v>
      </c>
      <c r="J4438">
        <v>553</v>
      </c>
      <c r="K4438">
        <v>0</v>
      </c>
      <c r="L4438" t="s">
        <v>25</v>
      </c>
      <c r="M4438" t="s">
        <v>30</v>
      </c>
      <c r="N4438">
        <v>0</v>
      </c>
      <c r="O4438">
        <v>16219603</v>
      </c>
      <c r="P4438" t="s">
        <v>14</v>
      </c>
      <c r="Q4438" t="s">
        <v>1193</v>
      </c>
    </row>
    <row r="4439" spans="1:17" x14ac:dyDescent="0.25">
      <c r="A4439">
        <v>164557206</v>
      </c>
      <c r="B4439" t="s">
        <v>1254</v>
      </c>
      <c r="C4439" t="s">
        <v>1235</v>
      </c>
      <c r="D4439" t="s">
        <v>127</v>
      </c>
      <c r="E4439">
        <v>23</v>
      </c>
      <c r="F4439" t="s">
        <v>32</v>
      </c>
      <c r="G4439" t="s">
        <v>799</v>
      </c>
      <c r="H4439" t="s">
        <v>22</v>
      </c>
      <c r="I4439">
        <v>777</v>
      </c>
      <c r="J4439">
        <v>553</v>
      </c>
      <c r="K4439">
        <v>0</v>
      </c>
      <c r="L4439" t="s">
        <v>25</v>
      </c>
      <c r="M4439" t="s">
        <v>30</v>
      </c>
      <c r="N4439">
        <v>0</v>
      </c>
      <c r="O4439">
        <v>16219773</v>
      </c>
      <c r="P4439" t="s">
        <v>14</v>
      </c>
      <c r="Q4439" t="s">
        <v>1193</v>
      </c>
    </row>
    <row r="4440" spans="1:17" x14ac:dyDescent="0.25">
      <c r="A4440">
        <v>164896625</v>
      </c>
      <c r="B4440" t="s">
        <v>1254</v>
      </c>
      <c r="C4440" t="s">
        <v>3655</v>
      </c>
      <c r="D4440" t="s">
        <v>79</v>
      </c>
      <c r="E4440">
        <v>23</v>
      </c>
      <c r="F4440" t="s">
        <v>32</v>
      </c>
      <c r="G4440" t="s">
        <v>793</v>
      </c>
      <c r="H4440" t="s">
        <v>22</v>
      </c>
      <c r="I4440">
        <v>276</v>
      </c>
      <c r="J4440">
        <v>276</v>
      </c>
      <c r="K4440">
        <v>20233</v>
      </c>
      <c r="L4440" t="s">
        <v>25</v>
      </c>
      <c r="M4440" t="s">
        <v>30</v>
      </c>
      <c r="N4440">
        <v>20234</v>
      </c>
      <c r="O4440">
        <v>16414982</v>
      </c>
      <c r="P4440" t="s">
        <v>13</v>
      </c>
      <c r="Q4440" t="s">
        <v>13</v>
      </c>
    </row>
    <row r="4441" spans="1:17" x14ac:dyDescent="0.25">
      <c r="A4441">
        <v>164820236</v>
      </c>
      <c r="B4441" t="s">
        <v>2712</v>
      </c>
      <c r="C4441" t="s">
        <v>2713</v>
      </c>
      <c r="D4441" t="s">
        <v>127</v>
      </c>
      <c r="E4441">
        <v>23</v>
      </c>
      <c r="F4441" t="s">
        <v>32</v>
      </c>
      <c r="G4441" t="s">
        <v>797</v>
      </c>
      <c r="H4441" t="s">
        <v>22</v>
      </c>
      <c r="I4441">
        <v>375</v>
      </c>
      <c r="J4441">
        <v>315</v>
      </c>
      <c r="K4441">
        <v>20233</v>
      </c>
      <c r="L4441">
        <v>20230619</v>
      </c>
      <c r="M4441" t="s">
        <v>30</v>
      </c>
      <c r="N4441">
        <v>20234</v>
      </c>
      <c r="O4441">
        <v>16370551</v>
      </c>
      <c r="P4441" t="s">
        <v>1192</v>
      </c>
      <c r="Q4441" t="s">
        <v>13</v>
      </c>
    </row>
    <row r="4442" spans="1:17" x14ac:dyDescent="0.25">
      <c r="A4442">
        <v>165096408</v>
      </c>
      <c r="B4442" t="s">
        <v>7755</v>
      </c>
      <c r="C4442" t="s">
        <v>7756</v>
      </c>
      <c r="D4442" t="s">
        <v>127</v>
      </c>
      <c r="E4442">
        <v>23</v>
      </c>
      <c r="F4442" t="s">
        <v>32</v>
      </c>
      <c r="G4442" t="s">
        <v>4783</v>
      </c>
      <c r="H4442" t="s">
        <v>22</v>
      </c>
      <c r="I4442">
        <v>20</v>
      </c>
      <c r="J4442">
        <v>14</v>
      </c>
      <c r="K4442">
        <v>20233</v>
      </c>
      <c r="L4442">
        <v>20240409</v>
      </c>
      <c r="M4442" t="s">
        <v>30</v>
      </c>
      <c r="N4442">
        <v>0</v>
      </c>
      <c r="O4442">
        <v>16528814</v>
      </c>
      <c r="P4442" t="s">
        <v>13</v>
      </c>
      <c r="Q4442" t="s">
        <v>13</v>
      </c>
    </row>
    <row r="4443" spans="1:17" x14ac:dyDescent="0.25">
      <c r="A4443">
        <v>164957783</v>
      </c>
      <c r="B4443" t="s">
        <v>4424</v>
      </c>
      <c r="C4443" t="s">
        <v>721</v>
      </c>
      <c r="D4443" t="s">
        <v>127</v>
      </c>
      <c r="E4443">
        <v>23</v>
      </c>
      <c r="F4443" t="s">
        <v>32</v>
      </c>
      <c r="G4443" t="s">
        <v>797</v>
      </c>
      <c r="H4443" t="s">
        <v>22</v>
      </c>
      <c r="I4443">
        <v>201</v>
      </c>
      <c r="J4443">
        <v>201</v>
      </c>
      <c r="K4443">
        <v>20233</v>
      </c>
      <c r="L4443" t="s">
        <v>25</v>
      </c>
      <c r="M4443" t="s">
        <v>30</v>
      </c>
      <c r="N4443">
        <v>20234</v>
      </c>
      <c r="O4443">
        <v>16450616</v>
      </c>
      <c r="P4443" t="s">
        <v>13</v>
      </c>
      <c r="Q4443" t="s">
        <v>13</v>
      </c>
    </row>
    <row r="4444" spans="1:17" x14ac:dyDescent="0.25">
      <c r="A4444">
        <v>164965120</v>
      </c>
      <c r="B4444" t="s">
        <v>7757</v>
      </c>
      <c r="C4444" t="s">
        <v>306</v>
      </c>
      <c r="D4444" t="s">
        <v>127</v>
      </c>
      <c r="E4444">
        <v>23</v>
      </c>
      <c r="F4444" t="s">
        <v>32</v>
      </c>
      <c r="G4444" t="s">
        <v>796</v>
      </c>
      <c r="H4444" t="s">
        <v>22</v>
      </c>
      <c r="I4444">
        <v>192</v>
      </c>
      <c r="J4444">
        <v>186</v>
      </c>
      <c r="K4444">
        <v>0</v>
      </c>
      <c r="L4444" t="s">
        <v>25</v>
      </c>
      <c r="M4444" t="s">
        <v>30</v>
      </c>
      <c r="N4444">
        <v>0</v>
      </c>
      <c r="O4444">
        <v>16453556</v>
      </c>
      <c r="P4444" t="s">
        <v>13</v>
      </c>
      <c r="Q4444" t="s">
        <v>13</v>
      </c>
    </row>
    <row r="4445" spans="1:17" x14ac:dyDescent="0.25">
      <c r="A4445">
        <v>165053027</v>
      </c>
      <c r="B4445" t="s">
        <v>7758</v>
      </c>
      <c r="C4445" t="s">
        <v>3791</v>
      </c>
      <c r="D4445" t="s">
        <v>127</v>
      </c>
      <c r="E4445">
        <v>23</v>
      </c>
      <c r="F4445" t="s">
        <v>32</v>
      </c>
      <c r="G4445" t="s">
        <v>4783</v>
      </c>
      <c r="H4445" t="s">
        <v>22</v>
      </c>
      <c r="I4445">
        <v>74</v>
      </c>
      <c r="J4445">
        <v>62</v>
      </c>
      <c r="K4445">
        <v>0</v>
      </c>
      <c r="L4445" t="s">
        <v>25</v>
      </c>
      <c r="M4445" t="s">
        <v>30</v>
      </c>
      <c r="N4445">
        <v>0</v>
      </c>
      <c r="O4445">
        <v>16495104</v>
      </c>
      <c r="P4445" t="s">
        <v>13</v>
      </c>
      <c r="Q4445" t="s">
        <v>13</v>
      </c>
    </row>
    <row r="4446" spans="1:17" x14ac:dyDescent="0.25">
      <c r="A4446">
        <v>165079196</v>
      </c>
      <c r="B4446" t="s">
        <v>7759</v>
      </c>
      <c r="C4446" t="s">
        <v>655</v>
      </c>
      <c r="D4446" t="s">
        <v>127</v>
      </c>
      <c r="E4446">
        <v>23</v>
      </c>
      <c r="F4446" t="s">
        <v>32</v>
      </c>
      <c r="G4446" t="s">
        <v>796</v>
      </c>
      <c r="H4446" t="s">
        <v>22</v>
      </c>
      <c r="I4446">
        <v>41</v>
      </c>
      <c r="J4446">
        <v>34</v>
      </c>
      <c r="K4446">
        <v>0</v>
      </c>
      <c r="L4446" t="s">
        <v>25</v>
      </c>
      <c r="M4446" t="s">
        <v>30</v>
      </c>
      <c r="N4446">
        <v>0</v>
      </c>
      <c r="O4446">
        <v>16518996</v>
      </c>
      <c r="P4446" t="s">
        <v>13</v>
      </c>
      <c r="Q4446" t="s">
        <v>13</v>
      </c>
    </row>
    <row r="4447" spans="1:17" x14ac:dyDescent="0.25">
      <c r="A4447">
        <v>164921889</v>
      </c>
      <c r="B4447" t="s">
        <v>4020</v>
      </c>
      <c r="C4447" t="s">
        <v>4021</v>
      </c>
      <c r="D4447" t="s">
        <v>127</v>
      </c>
      <c r="E4447">
        <v>23</v>
      </c>
      <c r="F4447" t="s">
        <v>32</v>
      </c>
      <c r="G4447" t="s">
        <v>793</v>
      </c>
      <c r="H4447" t="s">
        <v>22</v>
      </c>
      <c r="I4447">
        <v>244</v>
      </c>
      <c r="J4447">
        <v>97</v>
      </c>
      <c r="K4447">
        <v>0</v>
      </c>
      <c r="L4447">
        <v>20231111</v>
      </c>
      <c r="M4447" t="s">
        <v>30</v>
      </c>
      <c r="N4447">
        <v>20234</v>
      </c>
      <c r="O4447">
        <v>16429606</v>
      </c>
      <c r="P4447" t="s">
        <v>13</v>
      </c>
      <c r="Q4447" t="s">
        <v>13</v>
      </c>
    </row>
    <row r="4448" spans="1:17" x14ac:dyDescent="0.25">
      <c r="A4448">
        <v>164762599</v>
      </c>
      <c r="B4448" t="s">
        <v>7760</v>
      </c>
      <c r="C4448" t="s">
        <v>7761</v>
      </c>
      <c r="D4448" t="s">
        <v>127</v>
      </c>
      <c r="E4448">
        <v>23</v>
      </c>
      <c r="F4448" t="s">
        <v>32</v>
      </c>
      <c r="G4448" t="s">
        <v>796</v>
      </c>
      <c r="H4448" t="s">
        <v>22</v>
      </c>
      <c r="I4448">
        <v>455</v>
      </c>
      <c r="J4448">
        <v>55</v>
      </c>
      <c r="K4448">
        <v>20233</v>
      </c>
      <c r="L4448">
        <v>20240319</v>
      </c>
      <c r="M4448" t="s">
        <v>30</v>
      </c>
      <c r="N4448">
        <v>20234</v>
      </c>
      <c r="O4448">
        <v>16337214</v>
      </c>
      <c r="P4448" t="s">
        <v>1192</v>
      </c>
      <c r="Q4448" t="s">
        <v>13</v>
      </c>
    </row>
    <row r="4449" spans="1:17" x14ac:dyDescent="0.25">
      <c r="A4449">
        <v>165025715</v>
      </c>
      <c r="B4449" t="s">
        <v>5706</v>
      </c>
      <c r="C4449" t="s">
        <v>5707</v>
      </c>
      <c r="D4449" t="s">
        <v>127</v>
      </c>
      <c r="E4449">
        <v>23</v>
      </c>
      <c r="F4449" t="s">
        <v>32</v>
      </c>
      <c r="G4449" t="s">
        <v>1102</v>
      </c>
      <c r="H4449" t="s">
        <v>22</v>
      </c>
      <c r="I4449">
        <v>108</v>
      </c>
      <c r="J4449">
        <v>105</v>
      </c>
      <c r="K4449">
        <v>0</v>
      </c>
      <c r="L4449" t="s">
        <v>25</v>
      </c>
      <c r="M4449" t="s">
        <v>30</v>
      </c>
      <c r="N4449">
        <v>0</v>
      </c>
      <c r="O4449">
        <v>16482853</v>
      </c>
      <c r="P4449" t="s">
        <v>13</v>
      </c>
      <c r="Q4449" t="s">
        <v>13</v>
      </c>
    </row>
    <row r="4450" spans="1:17" x14ac:dyDescent="0.25">
      <c r="A4450">
        <v>164746508</v>
      </c>
      <c r="B4450" t="s">
        <v>2248</v>
      </c>
      <c r="C4450" t="s">
        <v>2249</v>
      </c>
      <c r="D4450" t="s">
        <v>127</v>
      </c>
      <c r="E4450">
        <v>23</v>
      </c>
      <c r="F4450" t="s">
        <v>32</v>
      </c>
      <c r="G4450" t="s">
        <v>7700</v>
      </c>
      <c r="H4450" t="s">
        <v>22</v>
      </c>
      <c r="I4450">
        <v>475</v>
      </c>
      <c r="J4450">
        <v>475</v>
      </c>
      <c r="K4450">
        <v>20233</v>
      </c>
      <c r="L4450">
        <v>20230731</v>
      </c>
      <c r="M4450" t="s">
        <v>30</v>
      </c>
      <c r="N4450">
        <v>20234</v>
      </c>
      <c r="O4450">
        <v>16329304</v>
      </c>
      <c r="P4450" t="s">
        <v>1192</v>
      </c>
      <c r="Q4450" t="s">
        <v>1192</v>
      </c>
    </row>
    <row r="4451" spans="1:17" x14ac:dyDescent="0.25">
      <c r="A4451">
        <v>165003140</v>
      </c>
      <c r="B4451" t="s">
        <v>7762</v>
      </c>
      <c r="C4451" t="s">
        <v>6443</v>
      </c>
      <c r="D4451" t="s">
        <v>127</v>
      </c>
      <c r="E4451">
        <v>23</v>
      </c>
      <c r="F4451" t="s">
        <v>32</v>
      </c>
      <c r="G4451" t="s">
        <v>795</v>
      </c>
      <c r="H4451" t="s">
        <v>22</v>
      </c>
      <c r="I4451">
        <v>138</v>
      </c>
      <c r="J4451">
        <v>14</v>
      </c>
      <c r="K4451">
        <v>0</v>
      </c>
      <c r="L4451">
        <v>20240408</v>
      </c>
      <c r="M4451" t="s">
        <v>30</v>
      </c>
      <c r="N4451">
        <v>0</v>
      </c>
      <c r="O4451">
        <v>16477743</v>
      </c>
      <c r="P4451" t="s">
        <v>13</v>
      </c>
      <c r="Q4451" t="s">
        <v>13</v>
      </c>
    </row>
    <row r="4452" spans="1:17" x14ac:dyDescent="0.25">
      <c r="A4452">
        <v>165074681</v>
      </c>
      <c r="B4452" t="s">
        <v>7763</v>
      </c>
      <c r="C4452" t="s">
        <v>7764</v>
      </c>
      <c r="D4452" t="s">
        <v>127</v>
      </c>
      <c r="E4452">
        <v>23</v>
      </c>
      <c r="F4452" t="s">
        <v>32</v>
      </c>
      <c r="G4452" t="s">
        <v>795</v>
      </c>
      <c r="H4452" t="s">
        <v>22</v>
      </c>
      <c r="I4452">
        <v>46</v>
      </c>
      <c r="J4452">
        <v>34</v>
      </c>
      <c r="K4452">
        <v>0</v>
      </c>
      <c r="L4452">
        <v>20240401</v>
      </c>
      <c r="M4452" t="s">
        <v>30</v>
      </c>
      <c r="N4452">
        <v>0</v>
      </c>
      <c r="O4452">
        <v>16520272</v>
      </c>
      <c r="P4452" t="s">
        <v>13</v>
      </c>
      <c r="Q4452" t="s">
        <v>13</v>
      </c>
    </row>
    <row r="4453" spans="1:17" x14ac:dyDescent="0.25">
      <c r="A4453">
        <v>164583139</v>
      </c>
      <c r="B4453" t="s">
        <v>7765</v>
      </c>
      <c r="C4453" t="s">
        <v>7766</v>
      </c>
      <c r="D4453" t="s">
        <v>127</v>
      </c>
      <c r="E4453">
        <v>23</v>
      </c>
      <c r="F4453" t="s">
        <v>32</v>
      </c>
      <c r="G4453" t="s">
        <v>7700</v>
      </c>
      <c r="H4453" t="s">
        <v>22</v>
      </c>
      <c r="I4453">
        <v>735</v>
      </c>
      <c r="J4453">
        <v>594</v>
      </c>
      <c r="K4453">
        <v>0</v>
      </c>
      <c r="L4453">
        <v>20220510</v>
      </c>
      <c r="M4453" t="s">
        <v>30</v>
      </c>
      <c r="N4453">
        <v>0</v>
      </c>
      <c r="O4453">
        <v>16233288</v>
      </c>
      <c r="P4453" t="s">
        <v>14</v>
      </c>
      <c r="Q4453" t="s">
        <v>1193</v>
      </c>
    </row>
    <row r="4454" spans="1:17" x14ac:dyDescent="0.25">
      <c r="A4454">
        <v>164912210</v>
      </c>
      <c r="B4454" t="s">
        <v>3656</v>
      </c>
      <c r="C4454" t="s">
        <v>725</v>
      </c>
      <c r="D4454" t="s">
        <v>127</v>
      </c>
      <c r="E4454">
        <v>23</v>
      </c>
      <c r="F4454" t="s">
        <v>32</v>
      </c>
      <c r="G4454" t="s">
        <v>898</v>
      </c>
      <c r="H4454" t="s">
        <v>22</v>
      </c>
      <c r="I4454">
        <v>258</v>
      </c>
      <c r="J4454">
        <v>257</v>
      </c>
      <c r="K4454">
        <v>20233</v>
      </c>
      <c r="L4454" t="s">
        <v>25</v>
      </c>
      <c r="M4454" t="s">
        <v>30</v>
      </c>
      <c r="N4454">
        <v>20234</v>
      </c>
      <c r="O4454">
        <v>16424018</v>
      </c>
      <c r="P4454" t="s">
        <v>13</v>
      </c>
      <c r="Q4454" t="s">
        <v>13</v>
      </c>
    </row>
    <row r="4455" spans="1:17" x14ac:dyDescent="0.25">
      <c r="A4455">
        <v>164690309</v>
      </c>
      <c r="B4455" t="s">
        <v>1873</v>
      </c>
      <c r="C4455" t="s">
        <v>1874</v>
      </c>
      <c r="D4455" t="s">
        <v>127</v>
      </c>
      <c r="E4455">
        <v>23</v>
      </c>
      <c r="F4455" t="s">
        <v>32</v>
      </c>
      <c r="G4455" t="s">
        <v>798</v>
      </c>
      <c r="H4455" t="s">
        <v>22</v>
      </c>
      <c r="I4455">
        <v>564</v>
      </c>
      <c r="J4455">
        <v>564</v>
      </c>
      <c r="K4455">
        <v>0</v>
      </c>
      <c r="L4455" t="s">
        <v>25</v>
      </c>
      <c r="M4455" t="s">
        <v>30</v>
      </c>
      <c r="N4455">
        <v>0</v>
      </c>
      <c r="O4455">
        <v>16296330</v>
      </c>
      <c r="P4455" t="s">
        <v>1193</v>
      </c>
      <c r="Q4455" t="s">
        <v>1193</v>
      </c>
    </row>
    <row r="4456" spans="1:17" x14ac:dyDescent="0.25">
      <c r="A4456">
        <v>164998216</v>
      </c>
      <c r="B4456" t="s">
        <v>6768</v>
      </c>
      <c r="C4456" t="s">
        <v>6769</v>
      </c>
      <c r="D4456" t="s">
        <v>66</v>
      </c>
      <c r="E4456">
        <v>23</v>
      </c>
      <c r="F4456" t="s">
        <v>32</v>
      </c>
      <c r="G4456" t="s">
        <v>800</v>
      </c>
      <c r="H4456" t="s">
        <v>22</v>
      </c>
      <c r="I4456">
        <v>146</v>
      </c>
      <c r="J4456">
        <v>109</v>
      </c>
      <c r="K4456">
        <v>0</v>
      </c>
      <c r="L4456">
        <v>20231229</v>
      </c>
      <c r="M4456" t="s">
        <v>30</v>
      </c>
      <c r="N4456">
        <v>0</v>
      </c>
      <c r="O4456">
        <v>16395122</v>
      </c>
      <c r="P4456" t="s">
        <v>13</v>
      </c>
      <c r="Q4456" t="s">
        <v>13</v>
      </c>
    </row>
    <row r="4457" spans="1:17" x14ac:dyDescent="0.25">
      <c r="A4457">
        <v>164987116</v>
      </c>
      <c r="B4457" t="s">
        <v>5708</v>
      </c>
      <c r="C4457" t="s">
        <v>5709</v>
      </c>
      <c r="D4457" t="s">
        <v>110</v>
      </c>
      <c r="E4457">
        <v>23</v>
      </c>
      <c r="F4457" t="s">
        <v>5</v>
      </c>
      <c r="G4457" t="s">
        <v>7699</v>
      </c>
      <c r="H4457" t="s">
        <v>22</v>
      </c>
      <c r="I4457">
        <v>160</v>
      </c>
      <c r="J4457">
        <v>119</v>
      </c>
      <c r="K4457">
        <v>20233</v>
      </c>
      <c r="L4457">
        <v>20210920</v>
      </c>
      <c r="M4457" t="s">
        <v>31</v>
      </c>
      <c r="N4457">
        <v>0</v>
      </c>
      <c r="O4457">
        <v>15985741</v>
      </c>
      <c r="P4457" t="s">
        <v>13</v>
      </c>
      <c r="Q4457" t="s">
        <v>13</v>
      </c>
    </row>
    <row r="4458" spans="1:17" x14ac:dyDescent="0.25">
      <c r="A4458">
        <v>164958821</v>
      </c>
      <c r="B4458" t="s">
        <v>4319</v>
      </c>
      <c r="C4458" t="s">
        <v>913</v>
      </c>
      <c r="D4458" t="s">
        <v>110</v>
      </c>
      <c r="E4458">
        <v>23</v>
      </c>
      <c r="F4458" t="s">
        <v>6</v>
      </c>
      <c r="G4458" t="s">
        <v>7699</v>
      </c>
      <c r="H4458" t="s">
        <v>22</v>
      </c>
      <c r="I4458">
        <v>200</v>
      </c>
      <c r="J4458">
        <v>189</v>
      </c>
      <c r="K4458">
        <v>20233</v>
      </c>
      <c r="L4458">
        <v>20240226</v>
      </c>
      <c r="M4458" t="s">
        <v>31</v>
      </c>
      <c r="N4458">
        <v>20234</v>
      </c>
      <c r="O4458">
        <v>16366399</v>
      </c>
      <c r="P4458" t="s">
        <v>13</v>
      </c>
      <c r="Q4458" t="s">
        <v>13</v>
      </c>
    </row>
    <row r="4459" spans="1:17" x14ac:dyDescent="0.25">
      <c r="A4459">
        <v>164604132</v>
      </c>
      <c r="B4459" t="s">
        <v>1488</v>
      </c>
      <c r="C4459" t="s">
        <v>1489</v>
      </c>
      <c r="D4459" t="s">
        <v>127</v>
      </c>
      <c r="E4459">
        <v>23</v>
      </c>
      <c r="F4459" t="s">
        <v>32</v>
      </c>
      <c r="G4459" t="s">
        <v>798</v>
      </c>
      <c r="H4459" t="s">
        <v>22</v>
      </c>
      <c r="I4459">
        <v>700</v>
      </c>
      <c r="J4459">
        <v>700</v>
      </c>
      <c r="K4459">
        <v>20233</v>
      </c>
      <c r="L4459">
        <v>20230407</v>
      </c>
      <c r="M4459" t="s">
        <v>30</v>
      </c>
      <c r="N4459">
        <v>20234</v>
      </c>
      <c r="O4459">
        <v>16241083</v>
      </c>
      <c r="P4459" t="s">
        <v>1193</v>
      </c>
      <c r="Q4459" t="s">
        <v>1193</v>
      </c>
    </row>
    <row r="4460" spans="1:17" x14ac:dyDescent="0.25">
      <c r="A4460">
        <v>165106796</v>
      </c>
      <c r="B4460" t="s">
        <v>1346</v>
      </c>
      <c r="C4460" t="s">
        <v>7767</v>
      </c>
      <c r="D4460" t="s">
        <v>67</v>
      </c>
      <c r="E4460">
        <v>23</v>
      </c>
      <c r="F4460" t="s">
        <v>6</v>
      </c>
      <c r="G4460" t="s">
        <v>4813</v>
      </c>
      <c r="H4460" t="s">
        <v>22</v>
      </c>
      <c r="I4460">
        <v>6</v>
      </c>
      <c r="J4460">
        <v>6</v>
      </c>
      <c r="K4460">
        <v>20233</v>
      </c>
      <c r="L4460">
        <v>20231007</v>
      </c>
      <c r="M4460" t="s">
        <v>30</v>
      </c>
      <c r="N4460">
        <v>20234</v>
      </c>
      <c r="O4460">
        <v>16226247</v>
      </c>
      <c r="P4460" t="s">
        <v>13</v>
      </c>
      <c r="Q4460" t="s">
        <v>13</v>
      </c>
    </row>
    <row r="4461" spans="1:17" x14ac:dyDescent="0.25">
      <c r="A4461">
        <v>164978746</v>
      </c>
      <c r="B4461" t="s">
        <v>1909</v>
      </c>
      <c r="C4461" t="s">
        <v>6770</v>
      </c>
      <c r="D4461" t="s">
        <v>127</v>
      </c>
      <c r="E4461">
        <v>23</v>
      </c>
      <c r="F4461" t="s">
        <v>32</v>
      </c>
      <c r="G4461" t="s">
        <v>798</v>
      </c>
      <c r="H4461" t="s">
        <v>22</v>
      </c>
      <c r="I4461">
        <v>174</v>
      </c>
      <c r="J4461">
        <v>174</v>
      </c>
      <c r="K4461">
        <v>0</v>
      </c>
      <c r="L4461">
        <v>20240326</v>
      </c>
      <c r="M4461" t="s">
        <v>30</v>
      </c>
      <c r="N4461">
        <v>0</v>
      </c>
      <c r="O4461">
        <v>16461005</v>
      </c>
      <c r="P4461" t="s">
        <v>13</v>
      </c>
      <c r="Q4461" t="s">
        <v>13</v>
      </c>
    </row>
    <row r="4462" spans="1:17" x14ac:dyDescent="0.25">
      <c r="A4462">
        <v>164988136</v>
      </c>
      <c r="B4462" t="s">
        <v>5710</v>
      </c>
      <c r="C4462" t="s">
        <v>920</v>
      </c>
      <c r="D4462" t="s">
        <v>98</v>
      </c>
      <c r="E4462">
        <v>23</v>
      </c>
      <c r="F4462" t="s">
        <v>6</v>
      </c>
      <c r="G4462" t="s">
        <v>2704</v>
      </c>
      <c r="H4462" t="s">
        <v>22</v>
      </c>
      <c r="I4462">
        <v>159</v>
      </c>
      <c r="J4462">
        <v>119</v>
      </c>
      <c r="K4462">
        <v>20233</v>
      </c>
      <c r="L4462">
        <v>20230821</v>
      </c>
      <c r="M4462" t="s">
        <v>30</v>
      </c>
      <c r="N4462">
        <v>20234</v>
      </c>
      <c r="O4462">
        <v>16414454</v>
      </c>
      <c r="P4462" t="s">
        <v>13</v>
      </c>
      <c r="Q4462" t="s">
        <v>13</v>
      </c>
    </row>
    <row r="4463" spans="1:17" x14ac:dyDescent="0.25">
      <c r="A4463">
        <v>164889484</v>
      </c>
      <c r="B4463" t="s">
        <v>3657</v>
      </c>
      <c r="C4463" t="s">
        <v>3658</v>
      </c>
      <c r="D4463" t="s">
        <v>127</v>
      </c>
      <c r="E4463">
        <v>23</v>
      </c>
      <c r="F4463" t="s">
        <v>32</v>
      </c>
      <c r="G4463" t="s">
        <v>810</v>
      </c>
      <c r="H4463" t="s">
        <v>22</v>
      </c>
      <c r="I4463">
        <v>284</v>
      </c>
      <c r="J4463">
        <v>279</v>
      </c>
      <c r="K4463">
        <v>0</v>
      </c>
      <c r="L4463">
        <v>20230306</v>
      </c>
      <c r="M4463" t="s">
        <v>30</v>
      </c>
      <c r="N4463">
        <v>0</v>
      </c>
      <c r="O4463">
        <v>16408602</v>
      </c>
      <c r="P4463" t="s">
        <v>13</v>
      </c>
      <c r="Q4463" t="s">
        <v>13</v>
      </c>
    </row>
    <row r="4464" spans="1:17" x14ac:dyDescent="0.25">
      <c r="A4464">
        <v>164553648</v>
      </c>
      <c r="B4464" t="s">
        <v>1330</v>
      </c>
      <c r="C4464" t="s">
        <v>1331</v>
      </c>
      <c r="D4464" t="s">
        <v>127</v>
      </c>
      <c r="E4464">
        <v>23</v>
      </c>
      <c r="F4464" t="s">
        <v>32</v>
      </c>
      <c r="G4464" t="s">
        <v>799</v>
      </c>
      <c r="H4464" t="s">
        <v>22</v>
      </c>
      <c r="I4464">
        <v>784</v>
      </c>
      <c r="J4464">
        <v>578</v>
      </c>
      <c r="K4464">
        <v>20233</v>
      </c>
      <c r="L4464" t="s">
        <v>25</v>
      </c>
      <c r="M4464" t="s">
        <v>30</v>
      </c>
      <c r="N4464">
        <v>20234</v>
      </c>
      <c r="O4464">
        <v>16218076</v>
      </c>
      <c r="P4464" t="s">
        <v>14</v>
      </c>
      <c r="Q4464" t="s">
        <v>1193</v>
      </c>
    </row>
    <row r="4465" spans="1:17" x14ac:dyDescent="0.25">
      <c r="A4465">
        <v>164136278</v>
      </c>
      <c r="B4465" t="s">
        <v>785</v>
      </c>
      <c r="C4465" t="s">
        <v>171</v>
      </c>
      <c r="D4465" t="s">
        <v>127</v>
      </c>
      <c r="E4465">
        <v>23</v>
      </c>
      <c r="F4465" t="s">
        <v>32</v>
      </c>
      <c r="G4465" t="s">
        <v>7696</v>
      </c>
      <c r="H4465" t="s">
        <v>22</v>
      </c>
      <c r="I4465">
        <v>1252</v>
      </c>
      <c r="J4465">
        <v>1252</v>
      </c>
      <c r="K4465">
        <v>20233</v>
      </c>
      <c r="L4465">
        <v>20230625</v>
      </c>
      <c r="M4465" t="s">
        <v>30</v>
      </c>
      <c r="N4465">
        <v>20234</v>
      </c>
      <c r="O4465">
        <v>15962269</v>
      </c>
      <c r="P4465" t="s">
        <v>14</v>
      </c>
      <c r="Q4465" t="s">
        <v>14</v>
      </c>
    </row>
    <row r="4466" spans="1:17" x14ac:dyDescent="0.25">
      <c r="A4466">
        <v>164678716</v>
      </c>
      <c r="B4466" t="s">
        <v>922</v>
      </c>
      <c r="C4466" t="s">
        <v>1450</v>
      </c>
      <c r="D4466" t="s">
        <v>111</v>
      </c>
      <c r="E4466">
        <v>23</v>
      </c>
      <c r="F4466" t="s">
        <v>6</v>
      </c>
      <c r="G4466" t="s">
        <v>1500</v>
      </c>
      <c r="H4466" t="s">
        <v>22</v>
      </c>
      <c r="I4466">
        <v>577</v>
      </c>
      <c r="J4466">
        <v>546</v>
      </c>
      <c r="K4466">
        <v>20233</v>
      </c>
      <c r="L4466">
        <v>20210823</v>
      </c>
      <c r="M4466" t="s">
        <v>31</v>
      </c>
      <c r="N4466">
        <v>20234</v>
      </c>
      <c r="O4466">
        <v>15563674</v>
      </c>
      <c r="P4466" t="s">
        <v>1193</v>
      </c>
      <c r="Q4466" t="s">
        <v>1192</v>
      </c>
    </row>
    <row r="4467" spans="1:17" x14ac:dyDescent="0.25">
      <c r="A4467">
        <v>165109399</v>
      </c>
      <c r="B4467" t="s">
        <v>7768</v>
      </c>
      <c r="C4467" t="s">
        <v>7769</v>
      </c>
      <c r="D4467" t="s">
        <v>127</v>
      </c>
      <c r="E4467">
        <v>23</v>
      </c>
      <c r="F4467" t="s">
        <v>32</v>
      </c>
      <c r="G4467" t="s">
        <v>1623</v>
      </c>
      <c r="H4467" t="s">
        <v>22</v>
      </c>
      <c r="I4467">
        <v>3</v>
      </c>
      <c r="J4467">
        <v>3</v>
      </c>
      <c r="K4467">
        <v>0</v>
      </c>
      <c r="L4467" t="s">
        <v>25</v>
      </c>
      <c r="M4467" t="s">
        <v>30</v>
      </c>
      <c r="N4467">
        <v>0</v>
      </c>
      <c r="O4467">
        <v>16541902</v>
      </c>
      <c r="P4467" t="s">
        <v>13</v>
      </c>
      <c r="Q4467" t="s">
        <v>13</v>
      </c>
    </row>
    <row r="4468" spans="1:17" x14ac:dyDescent="0.25">
      <c r="A4468">
        <v>165077766</v>
      </c>
      <c r="B4468" t="s">
        <v>7770</v>
      </c>
      <c r="C4468" t="s">
        <v>1323</v>
      </c>
      <c r="D4468" t="s">
        <v>127</v>
      </c>
      <c r="E4468">
        <v>23</v>
      </c>
      <c r="F4468" t="s">
        <v>32</v>
      </c>
      <c r="G4468" t="s">
        <v>866</v>
      </c>
      <c r="H4468" t="s">
        <v>22</v>
      </c>
      <c r="I4468">
        <v>42</v>
      </c>
      <c r="J4468">
        <v>35</v>
      </c>
      <c r="K4468">
        <v>0</v>
      </c>
      <c r="L4468" t="s">
        <v>25</v>
      </c>
      <c r="M4468" t="s">
        <v>30</v>
      </c>
      <c r="N4468">
        <v>0</v>
      </c>
      <c r="O4468">
        <v>16518187</v>
      </c>
      <c r="P4468" t="s">
        <v>13</v>
      </c>
      <c r="Q4468" t="s">
        <v>13</v>
      </c>
    </row>
    <row r="4469" spans="1:17" x14ac:dyDescent="0.25">
      <c r="A4469">
        <v>164694264</v>
      </c>
      <c r="B4469" t="s">
        <v>6771</v>
      </c>
      <c r="C4469" t="s">
        <v>2021</v>
      </c>
      <c r="D4469" t="s">
        <v>99</v>
      </c>
      <c r="E4469">
        <v>23</v>
      </c>
      <c r="F4469" t="s">
        <v>6</v>
      </c>
      <c r="G4469" t="s">
        <v>957</v>
      </c>
      <c r="H4469" t="s">
        <v>22</v>
      </c>
      <c r="I4469">
        <v>559</v>
      </c>
      <c r="J4469">
        <v>217</v>
      </c>
      <c r="K4469">
        <v>20233</v>
      </c>
      <c r="L4469">
        <v>20211223</v>
      </c>
      <c r="M4469" t="s">
        <v>31</v>
      </c>
      <c r="N4469">
        <v>20234</v>
      </c>
      <c r="O4469">
        <v>11721595</v>
      </c>
      <c r="P4469" t="s">
        <v>1193</v>
      </c>
      <c r="Q4469" t="s">
        <v>13</v>
      </c>
    </row>
    <row r="4470" spans="1:17" x14ac:dyDescent="0.25">
      <c r="A4470">
        <v>164952920</v>
      </c>
      <c r="B4470" t="s">
        <v>4425</v>
      </c>
      <c r="C4470" t="s">
        <v>4426</v>
      </c>
      <c r="D4470" t="s">
        <v>127</v>
      </c>
      <c r="E4470">
        <v>23</v>
      </c>
      <c r="F4470" t="s">
        <v>32</v>
      </c>
      <c r="G4470" t="s">
        <v>797</v>
      </c>
      <c r="H4470" t="s">
        <v>22</v>
      </c>
      <c r="I4470">
        <v>207</v>
      </c>
      <c r="J4470">
        <v>20</v>
      </c>
      <c r="K4470">
        <v>0</v>
      </c>
      <c r="L4470" t="s">
        <v>25</v>
      </c>
      <c r="M4470" t="s">
        <v>30</v>
      </c>
      <c r="N4470">
        <v>20234</v>
      </c>
      <c r="O4470">
        <v>16447832</v>
      </c>
      <c r="P4470" t="s">
        <v>13</v>
      </c>
      <c r="Q4470" t="s">
        <v>13</v>
      </c>
    </row>
    <row r="4471" spans="1:17" x14ac:dyDescent="0.25">
      <c r="A4471">
        <v>164729157</v>
      </c>
      <c r="B4471" t="s">
        <v>3659</v>
      </c>
      <c r="C4471" t="s">
        <v>2396</v>
      </c>
      <c r="D4471" t="s">
        <v>127</v>
      </c>
      <c r="E4471">
        <v>23</v>
      </c>
      <c r="F4471" t="s">
        <v>32</v>
      </c>
      <c r="G4471" t="s">
        <v>1623</v>
      </c>
      <c r="H4471" t="s">
        <v>22</v>
      </c>
      <c r="I4471">
        <v>504</v>
      </c>
      <c r="J4471">
        <v>270</v>
      </c>
      <c r="K4471">
        <v>0</v>
      </c>
      <c r="L4471">
        <v>20221227</v>
      </c>
      <c r="M4471" t="s">
        <v>30</v>
      </c>
      <c r="N4471">
        <v>0</v>
      </c>
      <c r="O4471">
        <v>16319756</v>
      </c>
      <c r="P4471" t="s">
        <v>1192</v>
      </c>
      <c r="Q4471" t="s">
        <v>13</v>
      </c>
    </row>
    <row r="4472" spans="1:17" x14ac:dyDescent="0.25">
      <c r="A4472">
        <v>164988342</v>
      </c>
      <c r="B4472" t="s">
        <v>7771</v>
      </c>
      <c r="C4472" t="s">
        <v>2250</v>
      </c>
      <c r="D4472" t="s">
        <v>127</v>
      </c>
      <c r="E4472">
        <v>23</v>
      </c>
      <c r="F4472" t="s">
        <v>32</v>
      </c>
      <c r="G4472" t="s">
        <v>1102</v>
      </c>
      <c r="H4472" t="s">
        <v>22</v>
      </c>
      <c r="I4472">
        <v>160</v>
      </c>
      <c r="J4472">
        <v>63</v>
      </c>
      <c r="K4472">
        <v>20233</v>
      </c>
      <c r="L4472">
        <v>20230316</v>
      </c>
      <c r="M4472" t="s">
        <v>30</v>
      </c>
      <c r="N4472">
        <v>0</v>
      </c>
      <c r="O4472">
        <v>16458728</v>
      </c>
      <c r="P4472" t="s">
        <v>13</v>
      </c>
      <c r="Q4472" t="s">
        <v>13</v>
      </c>
    </row>
    <row r="4473" spans="1:17" x14ac:dyDescent="0.25">
      <c r="A4473">
        <v>164748271</v>
      </c>
      <c r="B4473" t="s">
        <v>450</v>
      </c>
      <c r="C4473" t="s">
        <v>138</v>
      </c>
      <c r="D4473" t="s">
        <v>127</v>
      </c>
      <c r="E4473">
        <v>23</v>
      </c>
      <c r="F4473" t="s">
        <v>32</v>
      </c>
      <c r="G4473" t="s">
        <v>7700</v>
      </c>
      <c r="H4473" t="s">
        <v>22</v>
      </c>
      <c r="I4473">
        <v>474</v>
      </c>
      <c r="J4473">
        <v>474</v>
      </c>
      <c r="K4473">
        <v>0</v>
      </c>
      <c r="L4473" t="s">
        <v>25</v>
      </c>
      <c r="M4473" t="s">
        <v>30</v>
      </c>
      <c r="N4473">
        <v>0</v>
      </c>
      <c r="O4473">
        <v>16330349</v>
      </c>
      <c r="P4473" t="s">
        <v>1192</v>
      </c>
      <c r="Q4473" t="s">
        <v>1192</v>
      </c>
    </row>
    <row r="4474" spans="1:17" x14ac:dyDescent="0.25">
      <c r="A4474">
        <v>164796057</v>
      </c>
      <c r="B4474" t="s">
        <v>450</v>
      </c>
      <c r="C4474" t="s">
        <v>354</v>
      </c>
      <c r="D4474" t="s">
        <v>127</v>
      </c>
      <c r="E4474">
        <v>23</v>
      </c>
      <c r="F4474" t="s">
        <v>32</v>
      </c>
      <c r="G4474" t="s">
        <v>7700</v>
      </c>
      <c r="H4474" t="s">
        <v>22</v>
      </c>
      <c r="I4474">
        <v>409</v>
      </c>
      <c r="J4474">
        <v>409</v>
      </c>
      <c r="K4474">
        <v>0</v>
      </c>
      <c r="L4474" t="s">
        <v>25</v>
      </c>
      <c r="M4474" t="s">
        <v>30</v>
      </c>
      <c r="N4474">
        <v>0</v>
      </c>
      <c r="O4474">
        <v>16356854</v>
      </c>
      <c r="P4474" t="s">
        <v>1192</v>
      </c>
      <c r="Q4474" t="s">
        <v>1192</v>
      </c>
    </row>
    <row r="4475" spans="1:17" x14ac:dyDescent="0.25">
      <c r="A4475">
        <v>164939348</v>
      </c>
      <c r="B4475" t="s">
        <v>506</v>
      </c>
      <c r="C4475" t="s">
        <v>161</v>
      </c>
      <c r="D4475" t="s">
        <v>127</v>
      </c>
      <c r="E4475">
        <v>23</v>
      </c>
      <c r="F4475" t="s">
        <v>32</v>
      </c>
      <c r="G4475" t="s">
        <v>795</v>
      </c>
      <c r="H4475" t="s">
        <v>22</v>
      </c>
      <c r="I4475">
        <v>222</v>
      </c>
      <c r="J4475">
        <v>84</v>
      </c>
      <c r="K4475">
        <v>20233</v>
      </c>
      <c r="L4475" t="s">
        <v>25</v>
      </c>
      <c r="M4475" t="s">
        <v>30</v>
      </c>
      <c r="N4475">
        <v>20234</v>
      </c>
      <c r="O4475">
        <v>16439741</v>
      </c>
      <c r="P4475" t="s">
        <v>13</v>
      </c>
      <c r="Q4475" t="s">
        <v>13</v>
      </c>
    </row>
    <row r="4476" spans="1:17" x14ac:dyDescent="0.25">
      <c r="A4476">
        <v>164958733</v>
      </c>
      <c r="B4476" t="s">
        <v>450</v>
      </c>
      <c r="C4476" t="s">
        <v>6772</v>
      </c>
      <c r="D4476" t="s">
        <v>127</v>
      </c>
      <c r="E4476">
        <v>23</v>
      </c>
      <c r="F4476" t="s">
        <v>32</v>
      </c>
      <c r="G4476" t="s">
        <v>798</v>
      </c>
      <c r="H4476" t="s">
        <v>22</v>
      </c>
      <c r="I4476">
        <v>201</v>
      </c>
      <c r="J4476">
        <v>201</v>
      </c>
      <c r="K4476">
        <v>0</v>
      </c>
      <c r="L4476">
        <v>20240326</v>
      </c>
      <c r="M4476" t="s">
        <v>30</v>
      </c>
      <c r="N4476">
        <v>0</v>
      </c>
      <c r="O4476">
        <v>16449125</v>
      </c>
      <c r="P4476" t="s">
        <v>13</v>
      </c>
      <c r="Q4476" t="s">
        <v>13</v>
      </c>
    </row>
    <row r="4477" spans="1:17" x14ac:dyDescent="0.25">
      <c r="A4477">
        <v>164964067</v>
      </c>
      <c r="B4477" t="s">
        <v>450</v>
      </c>
      <c r="C4477" t="s">
        <v>4987</v>
      </c>
      <c r="D4477" t="s">
        <v>127</v>
      </c>
      <c r="E4477">
        <v>23</v>
      </c>
      <c r="F4477" t="s">
        <v>32</v>
      </c>
      <c r="G4477" t="s">
        <v>7696</v>
      </c>
      <c r="H4477" t="s">
        <v>22</v>
      </c>
      <c r="I4477">
        <v>194</v>
      </c>
      <c r="J4477">
        <v>194</v>
      </c>
      <c r="K4477">
        <v>0</v>
      </c>
      <c r="L4477" t="s">
        <v>25</v>
      </c>
      <c r="M4477" t="s">
        <v>30</v>
      </c>
      <c r="N4477">
        <v>0</v>
      </c>
      <c r="O4477">
        <v>16451515</v>
      </c>
      <c r="P4477" t="s">
        <v>13</v>
      </c>
      <c r="Q4477" t="s">
        <v>13</v>
      </c>
    </row>
    <row r="4478" spans="1:17" x14ac:dyDescent="0.25">
      <c r="A4478">
        <v>164964048</v>
      </c>
      <c r="B4478" t="s">
        <v>450</v>
      </c>
      <c r="C4478" t="s">
        <v>3716</v>
      </c>
      <c r="D4478" t="s">
        <v>127</v>
      </c>
      <c r="E4478">
        <v>23</v>
      </c>
      <c r="F4478" t="s">
        <v>32</v>
      </c>
      <c r="G4478" t="s">
        <v>7696</v>
      </c>
      <c r="H4478" t="s">
        <v>22</v>
      </c>
      <c r="I4478">
        <v>194</v>
      </c>
      <c r="J4478">
        <v>194</v>
      </c>
      <c r="K4478">
        <v>0</v>
      </c>
      <c r="L4478" t="s">
        <v>25</v>
      </c>
      <c r="M4478" t="s">
        <v>30</v>
      </c>
      <c r="N4478">
        <v>0</v>
      </c>
      <c r="O4478">
        <v>16451702</v>
      </c>
      <c r="P4478" t="s">
        <v>13</v>
      </c>
      <c r="Q4478" t="s">
        <v>13</v>
      </c>
    </row>
    <row r="4479" spans="1:17" x14ac:dyDescent="0.25">
      <c r="A4479">
        <v>164806082</v>
      </c>
      <c r="B4479" t="s">
        <v>5711</v>
      </c>
      <c r="C4479" t="s">
        <v>5712</v>
      </c>
      <c r="D4479" t="s">
        <v>127</v>
      </c>
      <c r="E4479">
        <v>23</v>
      </c>
      <c r="F4479" t="s">
        <v>32</v>
      </c>
      <c r="G4479" t="s">
        <v>2233</v>
      </c>
      <c r="H4479" t="s">
        <v>22</v>
      </c>
      <c r="I4479">
        <v>395</v>
      </c>
      <c r="J4479">
        <v>173</v>
      </c>
      <c r="K4479">
        <v>0</v>
      </c>
      <c r="L4479">
        <v>20230410</v>
      </c>
      <c r="M4479" t="s">
        <v>30</v>
      </c>
      <c r="N4479">
        <v>0</v>
      </c>
      <c r="O4479">
        <v>16362558</v>
      </c>
      <c r="P4479" t="s">
        <v>1192</v>
      </c>
      <c r="Q4479" t="s">
        <v>13</v>
      </c>
    </row>
    <row r="4480" spans="1:17" x14ac:dyDescent="0.25">
      <c r="A4480">
        <v>165011876</v>
      </c>
      <c r="B4480" t="s">
        <v>5713</v>
      </c>
      <c r="C4480" t="s">
        <v>1408</v>
      </c>
      <c r="D4480" t="s">
        <v>127</v>
      </c>
      <c r="E4480">
        <v>23</v>
      </c>
      <c r="F4480" t="s">
        <v>32</v>
      </c>
      <c r="G4480" t="s">
        <v>4783</v>
      </c>
      <c r="H4480" t="s">
        <v>22</v>
      </c>
      <c r="I4480">
        <v>124</v>
      </c>
      <c r="J4480">
        <v>115</v>
      </c>
      <c r="K4480">
        <v>0</v>
      </c>
      <c r="L4480" t="s">
        <v>25</v>
      </c>
      <c r="M4480" t="s">
        <v>30</v>
      </c>
      <c r="N4480">
        <v>0</v>
      </c>
      <c r="O4480">
        <v>16479917</v>
      </c>
      <c r="P4480" t="s">
        <v>13</v>
      </c>
      <c r="Q4480" t="s">
        <v>13</v>
      </c>
    </row>
    <row r="4481" spans="1:17" x14ac:dyDescent="0.25">
      <c r="A4481">
        <v>165084717</v>
      </c>
      <c r="B4481" t="s">
        <v>7772</v>
      </c>
      <c r="C4481" t="s">
        <v>3103</v>
      </c>
      <c r="D4481" t="s">
        <v>126</v>
      </c>
      <c r="E4481">
        <v>23</v>
      </c>
      <c r="F4481" t="s">
        <v>6</v>
      </c>
      <c r="G4481" t="s">
        <v>1189</v>
      </c>
      <c r="H4481" t="s">
        <v>22</v>
      </c>
      <c r="I4481">
        <v>33</v>
      </c>
      <c r="J4481">
        <v>21</v>
      </c>
      <c r="K4481">
        <v>0</v>
      </c>
      <c r="L4481" t="s">
        <v>25</v>
      </c>
      <c r="M4481" t="s">
        <v>30</v>
      </c>
      <c r="N4481">
        <v>0</v>
      </c>
      <c r="O4481">
        <v>16525852</v>
      </c>
      <c r="P4481" t="s">
        <v>13</v>
      </c>
      <c r="Q4481" t="s">
        <v>13</v>
      </c>
    </row>
    <row r="4482" spans="1:17" x14ac:dyDescent="0.25">
      <c r="A4482">
        <v>164943234</v>
      </c>
      <c r="B4482" t="s">
        <v>4427</v>
      </c>
      <c r="C4482" t="s">
        <v>4428</v>
      </c>
      <c r="D4482" t="s">
        <v>127</v>
      </c>
      <c r="E4482">
        <v>23</v>
      </c>
      <c r="F4482" t="s">
        <v>32</v>
      </c>
      <c r="G4482" t="s">
        <v>2233</v>
      </c>
      <c r="H4482" t="s">
        <v>22</v>
      </c>
      <c r="I4482">
        <v>220</v>
      </c>
      <c r="J4482">
        <v>220</v>
      </c>
      <c r="K4482">
        <v>0</v>
      </c>
      <c r="L4482">
        <v>20231017</v>
      </c>
      <c r="M4482" t="s">
        <v>30</v>
      </c>
      <c r="N4482">
        <v>0</v>
      </c>
      <c r="O4482">
        <v>16442193</v>
      </c>
      <c r="P4482" t="s">
        <v>13</v>
      </c>
      <c r="Q4482" t="s">
        <v>13</v>
      </c>
    </row>
    <row r="4483" spans="1:17" x14ac:dyDescent="0.25">
      <c r="A4483">
        <v>164837212</v>
      </c>
      <c r="B4483" t="s">
        <v>3252</v>
      </c>
      <c r="C4483" t="s">
        <v>3253</v>
      </c>
      <c r="D4483" t="s">
        <v>127</v>
      </c>
      <c r="E4483">
        <v>23</v>
      </c>
      <c r="F4483" t="s">
        <v>32</v>
      </c>
      <c r="G4483" t="s">
        <v>7700</v>
      </c>
      <c r="H4483" t="s">
        <v>22</v>
      </c>
      <c r="I4483">
        <v>353</v>
      </c>
      <c r="J4483">
        <v>353</v>
      </c>
      <c r="K4483">
        <v>0</v>
      </c>
      <c r="L4483" t="s">
        <v>25</v>
      </c>
      <c r="M4483" t="s">
        <v>30</v>
      </c>
      <c r="N4483">
        <v>0</v>
      </c>
      <c r="O4483">
        <v>16380401</v>
      </c>
      <c r="P4483" t="s">
        <v>13</v>
      </c>
      <c r="Q4483" t="s">
        <v>13</v>
      </c>
    </row>
    <row r="4484" spans="1:17" x14ac:dyDescent="0.25">
      <c r="A4484">
        <v>165002726</v>
      </c>
      <c r="B4484" t="s">
        <v>6398</v>
      </c>
      <c r="C4484" t="s">
        <v>6399</v>
      </c>
      <c r="D4484" t="s">
        <v>127</v>
      </c>
      <c r="E4484">
        <v>23</v>
      </c>
      <c r="F4484" t="s">
        <v>32</v>
      </c>
      <c r="G4484" t="s">
        <v>4783</v>
      </c>
      <c r="H4484" t="s">
        <v>22</v>
      </c>
      <c r="I4484">
        <v>139</v>
      </c>
      <c r="J4484">
        <v>31</v>
      </c>
      <c r="K4484">
        <v>0</v>
      </c>
      <c r="L4484" t="s">
        <v>25</v>
      </c>
      <c r="M4484" t="s">
        <v>30</v>
      </c>
      <c r="N4484">
        <v>0</v>
      </c>
      <c r="O4484">
        <v>16477183</v>
      </c>
      <c r="P4484" t="s">
        <v>13</v>
      </c>
      <c r="Q4484" t="s">
        <v>13</v>
      </c>
    </row>
    <row r="4485" spans="1:17" x14ac:dyDescent="0.25">
      <c r="A4485">
        <v>164673946</v>
      </c>
      <c r="B4485" t="s">
        <v>2714</v>
      </c>
      <c r="C4485" t="s">
        <v>1485</v>
      </c>
      <c r="D4485" t="s">
        <v>127</v>
      </c>
      <c r="E4485">
        <v>23</v>
      </c>
      <c r="F4485" t="s">
        <v>32</v>
      </c>
      <c r="G4485" t="s">
        <v>7696</v>
      </c>
      <c r="H4485" t="s">
        <v>22</v>
      </c>
      <c r="I4485">
        <v>581</v>
      </c>
      <c r="J4485">
        <v>581</v>
      </c>
      <c r="K4485">
        <v>0</v>
      </c>
      <c r="L4485">
        <v>20230630</v>
      </c>
      <c r="M4485" t="s">
        <v>30</v>
      </c>
      <c r="N4485">
        <v>0</v>
      </c>
      <c r="O4485">
        <v>16285315</v>
      </c>
      <c r="P4485" t="s">
        <v>1193</v>
      </c>
      <c r="Q4485" t="s">
        <v>1193</v>
      </c>
    </row>
    <row r="4486" spans="1:17" x14ac:dyDescent="0.25">
      <c r="A4486">
        <v>164882940</v>
      </c>
      <c r="B4486" t="s">
        <v>3661</v>
      </c>
      <c r="C4486" t="s">
        <v>830</v>
      </c>
      <c r="D4486" t="s">
        <v>127</v>
      </c>
      <c r="E4486">
        <v>23</v>
      </c>
      <c r="F4486" t="s">
        <v>32</v>
      </c>
      <c r="G4486" t="s">
        <v>940</v>
      </c>
      <c r="H4486" t="s">
        <v>22</v>
      </c>
      <c r="I4486">
        <v>294</v>
      </c>
      <c r="J4486">
        <v>263</v>
      </c>
      <c r="K4486">
        <v>0</v>
      </c>
      <c r="L4486" t="s">
        <v>25</v>
      </c>
      <c r="M4486" t="s">
        <v>30</v>
      </c>
      <c r="N4486">
        <v>0</v>
      </c>
      <c r="O4486">
        <v>16400859</v>
      </c>
      <c r="P4486" t="s">
        <v>13</v>
      </c>
      <c r="Q4486" t="s">
        <v>13</v>
      </c>
    </row>
    <row r="4487" spans="1:17" x14ac:dyDescent="0.25">
      <c r="A4487">
        <v>165069597</v>
      </c>
      <c r="B4487" t="s">
        <v>7773</v>
      </c>
      <c r="C4487" t="s">
        <v>152</v>
      </c>
      <c r="D4487" t="s">
        <v>127</v>
      </c>
      <c r="E4487">
        <v>23</v>
      </c>
      <c r="F4487" t="s">
        <v>32</v>
      </c>
      <c r="G4487" t="s">
        <v>1623</v>
      </c>
      <c r="H4487" t="s">
        <v>22</v>
      </c>
      <c r="I4487">
        <v>52</v>
      </c>
      <c r="J4487">
        <v>52</v>
      </c>
      <c r="K4487">
        <v>0</v>
      </c>
      <c r="L4487" t="s">
        <v>25</v>
      </c>
      <c r="M4487" t="s">
        <v>30</v>
      </c>
      <c r="N4487">
        <v>0</v>
      </c>
      <c r="O4487">
        <v>16517115</v>
      </c>
      <c r="P4487" t="s">
        <v>13</v>
      </c>
      <c r="Q4487" t="s">
        <v>13</v>
      </c>
    </row>
    <row r="4488" spans="1:17" x14ac:dyDescent="0.25">
      <c r="A4488">
        <v>164983611</v>
      </c>
      <c r="B4488" t="s">
        <v>5429</v>
      </c>
      <c r="C4488" t="s">
        <v>5714</v>
      </c>
      <c r="D4488" t="s">
        <v>111</v>
      </c>
      <c r="E4488">
        <v>23</v>
      </c>
      <c r="F4488" t="s">
        <v>6</v>
      </c>
      <c r="G4488" t="s">
        <v>1500</v>
      </c>
      <c r="H4488" t="s">
        <v>22</v>
      </c>
      <c r="I4488">
        <v>167</v>
      </c>
      <c r="J4488">
        <v>161</v>
      </c>
      <c r="K4488">
        <v>0</v>
      </c>
      <c r="L4488">
        <v>20190510</v>
      </c>
      <c r="M4488" t="s">
        <v>31</v>
      </c>
      <c r="N4488">
        <v>0</v>
      </c>
      <c r="O4488">
        <v>14392084</v>
      </c>
      <c r="P4488" t="s">
        <v>13</v>
      </c>
      <c r="Q4488" t="s">
        <v>13</v>
      </c>
    </row>
    <row r="4489" spans="1:17" x14ac:dyDescent="0.25">
      <c r="A4489">
        <v>164365555</v>
      </c>
      <c r="B4489" t="s">
        <v>1069</v>
      </c>
      <c r="C4489" t="s">
        <v>775</v>
      </c>
      <c r="D4489" t="s">
        <v>127</v>
      </c>
      <c r="E4489">
        <v>23</v>
      </c>
      <c r="F4489" t="s">
        <v>32</v>
      </c>
      <c r="G4489" t="s">
        <v>793</v>
      </c>
      <c r="H4489" t="s">
        <v>22</v>
      </c>
      <c r="I4489">
        <v>1004</v>
      </c>
      <c r="J4489">
        <v>252</v>
      </c>
      <c r="K4489">
        <v>20233</v>
      </c>
      <c r="L4489">
        <v>20190918</v>
      </c>
      <c r="M4489" t="s">
        <v>30</v>
      </c>
      <c r="N4489">
        <v>20234</v>
      </c>
      <c r="O4489">
        <v>16054552</v>
      </c>
      <c r="P4489" t="s">
        <v>14</v>
      </c>
      <c r="Q4489" t="s">
        <v>13</v>
      </c>
    </row>
    <row r="4490" spans="1:17" x14ac:dyDescent="0.25">
      <c r="A4490">
        <v>165044019</v>
      </c>
      <c r="B4490" t="s">
        <v>7774</v>
      </c>
      <c r="C4490" t="s">
        <v>7775</v>
      </c>
      <c r="D4490" t="s">
        <v>127</v>
      </c>
      <c r="E4490">
        <v>23</v>
      </c>
      <c r="F4490" t="s">
        <v>32</v>
      </c>
      <c r="G4490" t="s">
        <v>6370</v>
      </c>
      <c r="H4490" t="s">
        <v>22</v>
      </c>
      <c r="I4490">
        <v>84</v>
      </c>
      <c r="J4490">
        <v>49</v>
      </c>
      <c r="K4490">
        <v>0</v>
      </c>
      <c r="L4490" t="s">
        <v>25</v>
      </c>
      <c r="M4490" t="s">
        <v>30</v>
      </c>
      <c r="N4490">
        <v>0</v>
      </c>
      <c r="O4490">
        <v>16499010</v>
      </c>
      <c r="P4490" t="s">
        <v>13</v>
      </c>
      <c r="Q4490" t="s">
        <v>13</v>
      </c>
    </row>
    <row r="4491" spans="1:17" x14ac:dyDescent="0.25">
      <c r="A4491">
        <v>164964052</v>
      </c>
      <c r="B4491" t="s">
        <v>6773</v>
      </c>
      <c r="C4491" t="s">
        <v>6774</v>
      </c>
      <c r="D4491" t="s">
        <v>127</v>
      </c>
      <c r="E4491">
        <v>23</v>
      </c>
      <c r="F4491" t="s">
        <v>32</v>
      </c>
      <c r="G4491" t="s">
        <v>7696</v>
      </c>
      <c r="H4491" t="s">
        <v>22</v>
      </c>
      <c r="I4491">
        <v>194</v>
      </c>
      <c r="J4491">
        <v>194</v>
      </c>
      <c r="K4491">
        <v>0</v>
      </c>
      <c r="L4491" t="s">
        <v>25</v>
      </c>
      <c r="M4491" t="s">
        <v>30</v>
      </c>
      <c r="N4491">
        <v>0</v>
      </c>
      <c r="O4491">
        <v>16451792</v>
      </c>
      <c r="P4491" t="s">
        <v>13</v>
      </c>
      <c r="Q4491" t="s">
        <v>13</v>
      </c>
    </row>
    <row r="4492" spans="1:17" x14ac:dyDescent="0.25">
      <c r="A4492">
        <v>165077581</v>
      </c>
      <c r="B4492" t="s">
        <v>7776</v>
      </c>
      <c r="C4492" t="s">
        <v>622</v>
      </c>
      <c r="D4492" t="s">
        <v>127</v>
      </c>
      <c r="E4492">
        <v>23</v>
      </c>
      <c r="F4492" t="s">
        <v>32</v>
      </c>
      <c r="G4492" t="s">
        <v>4783</v>
      </c>
      <c r="H4492" t="s">
        <v>22</v>
      </c>
      <c r="I4492">
        <v>42</v>
      </c>
      <c r="J4492">
        <v>33</v>
      </c>
      <c r="K4492">
        <v>0</v>
      </c>
      <c r="L4492" t="s">
        <v>25</v>
      </c>
      <c r="M4492" t="s">
        <v>30</v>
      </c>
      <c r="N4492">
        <v>0</v>
      </c>
      <c r="O4492">
        <v>16522141</v>
      </c>
      <c r="P4492" t="s">
        <v>13</v>
      </c>
      <c r="Q4492" t="s">
        <v>13</v>
      </c>
    </row>
    <row r="4493" spans="1:17" x14ac:dyDescent="0.25">
      <c r="A4493">
        <v>164821344</v>
      </c>
      <c r="B4493" t="s">
        <v>2715</v>
      </c>
      <c r="C4493" t="s">
        <v>2716</v>
      </c>
      <c r="D4493" t="s">
        <v>127</v>
      </c>
      <c r="E4493">
        <v>23</v>
      </c>
      <c r="F4493" t="s">
        <v>32</v>
      </c>
      <c r="G4493" t="s">
        <v>2233</v>
      </c>
      <c r="H4493" t="s">
        <v>22</v>
      </c>
      <c r="I4493">
        <v>374</v>
      </c>
      <c r="J4493">
        <v>374</v>
      </c>
      <c r="K4493">
        <v>0</v>
      </c>
      <c r="L4493">
        <v>20230501</v>
      </c>
      <c r="M4493" t="s">
        <v>30</v>
      </c>
      <c r="N4493">
        <v>0</v>
      </c>
      <c r="O4493">
        <v>16371218</v>
      </c>
      <c r="P4493" t="s">
        <v>1192</v>
      </c>
      <c r="Q4493" t="s">
        <v>1192</v>
      </c>
    </row>
    <row r="4494" spans="1:17" x14ac:dyDescent="0.25">
      <c r="A4494">
        <v>164915643</v>
      </c>
      <c r="B4494" t="s">
        <v>4023</v>
      </c>
      <c r="C4494" t="s">
        <v>4024</v>
      </c>
      <c r="D4494" t="s">
        <v>127</v>
      </c>
      <c r="E4494">
        <v>23</v>
      </c>
      <c r="F4494" t="s">
        <v>32</v>
      </c>
      <c r="G4494" t="s">
        <v>898</v>
      </c>
      <c r="H4494" t="s">
        <v>22</v>
      </c>
      <c r="I4494">
        <v>255</v>
      </c>
      <c r="J4494">
        <v>249</v>
      </c>
      <c r="K4494">
        <v>20233</v>
      </c>
      <c r="L4494">
        <v>20230529</v>
      </c>
      <c r="M4494" t="s">
        <v>31</v>
      </c>
      <c r="N4494">
        <v>20234</v>
      </c>
      <c r="O4494">
        <v>16426098</v>
      </c>
      <c r="P4494" t="s">
        <v>13</v>
      </c>
      <c r="Q4494" t="s">
        <v>13</v>
      </c>
    </row>
    <row r="4495" spans="1:17" x14ac:dyDescent="0.25">
      <c r="A4495">
        <v>164688583</v>
      </c>
      <c r="B4495" t="s">
        <v>7777</v>
      </c>
      <c r="C4495" t="s">
        <v>5127</v>
      </c>
      <c r="D4495" t="s">
        <v>127</v>
      </c>
      <c r="E4495">
        <v>23</v>
      </c>
      <c r="F4495" t="s">
        <v>32</v>
      </c>
      <c r="G4495" t="s">
        <v>7696</v>
      </c>
      <c r="H4495" t="s">
        <v>22</v>
      </c>
      <c r="I4495">
        <v>566</v>
      </c>
      <c r="J4495">
        <v>565</v>
      </c>
      <c r="K4495">
        <v>0</v>
      </c>
      <c r="L4495">
        <v>20240326</v>
      </c>
      <c r="M4495" t="s">
        <v>30</v>
      </c>
      <c r="N4495">
        <v>0</v>
      </c>
      <c r="O4495">
        <v>16295779</v>
      </c>
      <c r="P4495" t="s">
        <v>1193</v>
      </c>
      <c r="Q4495" t="s">
        <v>1193</v>
      </c>
    </row>
    <row r="4496" spans="1:17" x14ac:dyDescent="0.25">
      <c r="A4496">
        <v>164692009</v>
      </c>
      <c r="B4496" t="s">
        <v>1875</v>
      </c>
      <c r="C4496" t="s">
        <v>1354</v>
      </c>
      <c r="D4496" t="s">
        <v>127</v>
      </c>
      <c r="E4496">
        <v>23</v>
      </c>
      <c r="F4496" t="s">
        <v>32</v>
      </c>
      <c r="G4496" t="s">
        <v>799</v>
      </c>
      <c r="H4496" t="s">
        <v>22</v>
      </c>
      <c r="I4496">
        <v>564</v>
      </c>
      <c r="J4496">
        <v>564</v>
      </c>
      <c r="K4496">
        <v>0</v>
      </c>
      <c r="L4496">
        <v>20230612</v>
      </c>
      <c r="M4496" t="s">
        <v>30</v>
      </c>
      <c r="N4496">
        <v>0</v>
      </c>
      <c r="O4496">
        <v>16298036</v>
      </c>
      <c r="P4496" t="s">
        <v>1193</v>
      </c>
      <c r="Q4496" t="s">
        <v>1193</v>
      </c>
    </row>
    <row r="4497" spans="1:17" x14ac:dyDescent="0.25">
      <c r="A4497">
        <v>164877785</v>
      </c>
      <c r="B4497" t="s">
        <v>1875</v>
      </c>
      <c r="C4497" t="s">
        <v>1880</v>
      </c>
      <c r="D4497" t="s">
        <v>127</v>
      </c>
      <c r="E4497">
        <v>23</v>
      </c>
      <c r="F4497" t="s">
        <v>32</v>
      </c>
      <c r="G4497" t="s">
        <v>793</v>
      </c>
      <c r="H4497" t="s">
        <v>22</v>
      </c>
      <c r="I4497">
        <v>297</v>
      </c>
      <c r="J4497">
        <v>297</v>
      </c>
      <c r="K4497">
        <v>20233</v>
      </c>
      <c r="L4497">
        <v>20231202</v>
      </c>
      <c r="M4497" t="s">
        <v>30</v>
      </c>
      <c r="N4497">
        <v>20234</v>
      </c>
      <c r="O4497">
        <v>16404391</v>
      </c>
      <c r="P4497" t="s">
        <v>13</v>
      </c>
      <c r="Q4497" t="s">
        <v>13</v>
      </c>
    </row>
    <row r="4498" spans="1:17" x14ac:dyDescent="0.25">
      <c r="A4498">
        <v>165002129</v>
      </c>
      <c r="B4498" t="s">
        <v>1875</v>
      </c>
      <c r="C4498" t="s">
        <v>167</v>
      </c>
      <c r="D4498" t="s">
        <v>127</v>
      </c>
      <c r="E4498">
        <v>23</v>
      </c>
      <c r="F4498" t="s">
        <v>32</v>
      </c>
      <c r="G4498" t="s">
        <v>810</v>
      </c>
      <c r="H4498" t="s">
        <v>22</v>
      </c>
      <c r="I4498">
        <v>144</v>
      </c>
      <c r="J4498">
        <v>118</v>
      </c>
      <c r="K4498">
        <v>0</v>
      </c>
      <c r="L4498" t="s">
        <v>25</v>
      </c>
      <c r="M4498" t="s">
        <v>30</v>
      </c>
      <c r="N4498">
        <v>20234</v>
      </c>
      <c r="O4498">
        <v>16466053</v>
      </c>
      <c r="P4498" t="s">
        <v>13</v>
      </c>
      <c r="Q4498" t="s">
        <v>13</v>
      </c>
    </row>
    <row r="4499" spans="1:17" x14ac:dyDescent="0.25">
      <c r="A4499">
        <v>164884396</v>
      </c>
      <c r="B4499" t="s">
        <v>3255</v>
      </c>
      <c r="C4499" t="s">
        <v>198</v>
      </c>
      <c r="D4499" t="s">
        <v>67</v>
      </c>
      <c r="E4499">
        <v>23</v>
      </c>
      <c r="F4499" t="s">
        <v>6</v>
      </c>
      <c r="G4499" t="s">
        <v>871</v>
      </c>
      <c r="H4499" t="s">
        <v>22</v>
      </c>
      <c r="I4499">
        <v>291</v>
      </c>
      <c r="J4499">
        <v>287</v>
      </c>
      <c r="K4499">
        <v>0</v>
      </c>
      <c r="L4499" t="s">
        <v>25</v>
      </c>
      <c r="M4499" t="s">
        <v>31</v>
      </c>
      <c r="N4499">
        <v>0</v>
      </c>
      <c r="O4499">
        <v>16403040</v>
      </c>
      <c r="P4499" t="s">
        <v>13</v>
      </c>
      <c r="Q4499" t="s">
        <v>13</v>
      </c>
    </row>
    <row r="4500" spans="1:17" x14ac:dyDescent="0.25">
      <c r="A4500">
        <v>164802718</v>
      </c>
      <c r="B4500" t="s">
        <v>2717</v>
      </c>
      <c r="C4500" t="s">
        <v>2718</v>
      </c>
      <c r="D4500" t="s">
        <v>127</v>
      </c>
      <c r="E4500">
        <v>23</v>
      </c>
      <c r="F4500" t="s">
        <v>32</v>
      </c>
      <c r="G4500" t="s">
        <v>7700</v>
      </c>
      <c r="H4500" t="s">
        <v>22</v>
      </c>
      <c r="I4500">
        <v>399</v>
      </c>
      <c r="J4500">
        <v>399</v>
      </c>
      <c r="K4500">
        <v>0</v>
      </c>
      <c r="L4500">
        <v>20230905</v>
      </c>
      <c r="M4500" t="s">
        <v>30</v>
      </c>
      <c r="N4500">
        <v>0</v>
      </c>
      <c r="O4500">
        <v>16360477</v>
      </c>
      <c r="P4500" t="s">
        <v>1192</v>
      </c>
      <c r="Q4500" t="s">
        <v>1192</v>
      </c>
    </row>
    <row r="4501" spans="1:17" x14ac:dyDescent="0.25">
      <c r="A4501">
        <v>165072704</v>
      </c>
      <c r="B4501" t="s">
        <v>7778</v>
      </c>
      <c r="C4501" t="s">
        <v>7779</v>
      </c>
      <c r="D4501" t="s">
        <v>98</v>
      </c>
      <c r="E4501">
        <v>23</v>
      </c>
      <c r="F4501" t="s">
        <v>6</v>
      </c>
      <c r="G4501" t="s">
        <v>2704</v>
      </c>
      <c r="H4501" t="s">
        <v>22</v>
      </c>
      <c r="I4501">
        <v>49</v>
      </c>
      <c r="J4501">
        <v>39</v>
      </c>
      <c r="K4501">
        <v>20233</v>
      </c>
      <c r="L4501">
        <v>20240328</v>
      </c>
      <c r="M4501" t="s">
        <v>30</v>
      </c>
      <c r="N4501">
        <v>0</v>
      </c>
      <c r="O4501">
        <v>16501873</v>
      </c>
      <c r="P4501" t="s">
        <v>13</v>
      </c>
      <c r="Q4501" t="s">
        <v>13</v>
      </c>
    </row>
    <row r="4502" spans="1:17" x14ac:dyDescent="0.25">
      <c r="A4502">
        <v>164766393</v>
      </c>
      <c r="B4502" t="s">
        <v>2397</v>
      </c>
      <c r="C4502" t="s">
        <v>2398</v>
      </c>
      <c r="D4502" t="s">
        <v>127</v>
      </c>
      <c r="E4502">
        <v>23</v>
      </c>
      <c r="F4502" t="s">
        <v>32</v>
      </c>
      <c r="G4502" t="s">
        <v>866</v>
      </c>
      <c r="H4502" t="s">
        <v>22</v>
      </c>
      <c r="I4502">
        <v>452</v>
      </c>
      <c r="J4502">
        <v>448</v>
      </c>
      <c r="K4502">
        <v>0</v>
      </c>
      <c r="L4502" t="s">
        <v>25</v>
      </c>
      <c r="M4502" t="s">
        <v>30</v>
      </c>
      <c r="N4502">
        <v>0</v>
      </c>
      <c r="O4502">
        <v>16336676</v>
      </c>
      <c r="P4502" t="s">
        <v>1192</v>
      </c>
      <c r="Q4502" t="s">
        <v>1192</v>
      </c>
    </row>
    <row r="4503" spans="1:17" x14ac:dyDescent="0.25">
      <c r="A4503">
        <v>164683012</v>
      </c>
      <c r="B4503" t="s">
        <v>1876</v>
      </c>
      <c r="C4503" t="s">
        <v>424</v>
      </c>
      <c r="D4503" t="s">
        <v>67</v>
      </c>
      <c r="E4503">
        <v>23</v>
      </c>
      <c r="F4503" t="s">
        <v>6</v>
      </c>
      <c r="G4503" t="s">
        <v>1500</v>
      </c>
      <c r="H4503" t="s">
        <v>22</v>
      </c>
      <c r="I4503">
        <v>572</v>
      </c>
      <c r="J4503">
        <v>546</v>
      </c>
      <c r="K4503">
        <v>20233</v>
      </c>
      <c r="L4503" t="s">
        <v>25</v>
      </c>
      <c r="M4503" t="s">
        <v>31</v>
      </c>
      <c r="N4503">
        <v>20234</v>
      </c>
      <c r="O4503">
        <v>16290691</v>
      </c>
      <c r="P4503" t="s">
        <v>1193</v>
      </c>
      <c r="Q4503" t="s">
        <v>1192</v>
      </c>
    </row>
    <row r="4504" spans="1:17" x14ac:dyDescent="0.25">
      <c r="A4504">
        <v>164981174</v>
      </c>
      <c r="B4504" t="s">
        <v>4796</v>
      </c>
      <c r="C4504" t="s">
        <v>4797</v>
      </c>
      <c r="D4504" t="s">
        <v>127</v>
      </c>
      <c r="E4504">
        <v>23</v>
      </c>
      <c r="F4504" t="s">
        <v>32</v>
      </c>
      <c r="G4504" t="s">
        <v>898</v>
      </c>
      <c r="H4504" t="s">
        <v>22</v>
      </c>
      <c r="I4504">
        <v>179</v>
      </c>
      <c r="J4504">
        <v>129</v>
      </c>
      <c r="K4504">
        <v>20233</v>
      </c>
      <c r="L4504">
        <v>20211027</v>
      </c>
      <c r="M4504" t="s">
        <v>30</v>
      </c>
      <c r="N4504">
        <v>20234</v>
      </c>
      <c r="O4504">
        <v>16464589</v>
      </c>
      <c r="P4504" t="s">
        <v>13</v>
      </c>
      <c r="Q4504" t="s">
        <v>13</v>
      </c>
    </row>
    <row r="4505" spans="1:17" x14ac:dyDescent="0.25">
      <c r="A4505">
        <v>165013739</v>
      </c>
      <c r="B4505" t="s">
        <v>166</v>
      </c>
      <c r="C4505" t="s">
        <v>622</v>
      </c>
      <c r="D4505" t="s">
        <v>79</v>
      </c>
      <c r="E4505">
        <v>23</v>
      </c>
      <c r="F4505" t="s">
        <v>6</v>
      </c>
      <c r="G4505" t="s">
        <v>794</v>
      </c>
      <c r="H4505" t="s">
        <v>22</v>
      </c>
      <c r="I4505">
        <v>119</v>
      </c>
      <c r="J4505">
        <v>98</v>
      </c>
      <c r="K4505">
        <v>0</v>
      </c>
      <c r="L4505">
        <v>20221012</v>
      </c>
      <c r="M4505" t="s">
        <v>31</v>
      </c>
      <c r="N4505">
        <v>0</v>
      </c>
      <c r="O4505">
        <v>14516833</v>
      </c>
      <c r="P4505" t="s">
        <v>13</v>
      </c>
      <c r="Q4505" t="s">
        <v>13</v>
      </c>
    </row>
    <row r="4506" spans="1:17" x14ac:dyDescent="0.25">
      <c r="A4506">
        <v>164716127</v>
      </c>
      <c r="B4506" t="s">
        <v>166</v>
      </c>
      <c r="C4506" t="s">
        <v>3256</v>
      </c>
      <c r="D4506" t="s">
        <v>127</v>
      </c>
      <c r="E4506">
        <v>23</v>
      </c>
      <c r="F4506" t="s">
        <v>32</v>
      </c>
      <c r="G4506" t="s">
        <v>799</v>
      </c>
      <c r="H4506" t="s">
        <v>22</v>
      </c>
      <c r="I4506">
        <v>524</v>
      </c>
      <c r="J4506">
        <v>524</v>
      </c>
      <c r="K4506">
        <v>20233</v>
      </c>
      <c r="L4506">
        <v>20230612</v>
      </c>
      <c r="M4506" t="s">
        <v>30</v>
      </c>
      <c r="N4506">
        <v>0</v>
      </c>
      <c r="O4506">
        <v>16312354</v>
      </c>
      <c r="P4506" t="s">
        <v>1192</v>
      </c>
      <c r="Q4506" t="s">
        <v>1192</v>
      </c>
    </row>
    <row r="4507" spans="1:17" x14ac:dyDescent="0.25">
      <c r="A4507">
        <v>165029743</v>
      </c>
      <c r="B4507" t="s">
        <v>648</v>
      </c>
      <c r="C4507" t="s">
        <v>448</v>
      </c>
      <c r="D4507" t="s">
        <v>127</v>
      </c>
      <c r="E4507">
        <v>23</v>
      </c>
      <c r="F4507" t="s">
        <v>32</v>
      </c>
      <c r="G4507" t="s">
        <v>793</v>
      </c>
      <c r="H4507" t="s">
        <v>22</v>
      </c>
      <c r="I4507">
        <v>102</v>
      </c>
      <c r="J4507">
        <v>69</v>
      </c>
      <c r="K4507">
        <v>0</v>
      </c>
      <c r="L4507" t="s">
        <v>25</v>
      </c>
      <c r="M4507" t="s">
        <v>30</v>
      </c>
      <c r="N4507">
        <v>0</v>
      </c>
      <c r="O4507">
        <v>16493102</v>
      </c>
      <c r="P4507" t="s">
        <v>13</v>
      </c>
      <c r="Q4507" t="s">
        <v>13</v>
      </c>
    </row>
    <row r="4508" spans="1:17" x14ac:dyDescent="0.25">
      <c r="A4508">
        <v>165065101</v>
      </c>
      <c r="B4508" t="s">
        <v>166</v>
      </c>
      <c r="C4508" t="s">
        <v>6775</v>
      </c>
      <c r="D4508" t="s">
        <v>127</v>
      </c>
      <c r="E4508">
        <v>23</v>
      </c>
      <c r="F4508" t="s">
        <v>32</v>
      </c>
      <c r="G4508" t="s">
        <v>793</v>
      </c>
      <c r="H4508" t="s">
        <v>22</v>
      </c>
      <c r="I4508">
        <v>60</v>
      </c>
      <c r="J4508">
        <v>35</v>
      </c>
      <c r="K4508">
        <v>20233</v>
      </c>
      <c r="L4508">
        <v>20231202</v>
      </c>
      <c r="M4508" t="s">
        <v>30</v>
      </c>
      <c r="N4508">
        <v>0</v>
      </c>
      <c r="O4508">
        <v>16514347</v>
      </c>
      <c r="P4508" t="s">
        <v>13</v>
      </c>
      <c r="Q4508" t="s">
        <v>13</v>
      </c>
    </row>
    <row r="4509" spans="1:17" x14ac:dyDescent="0.25">
      <c r="A4509">
        <v>164846532</v>
      </c>
      <c r="B4509" t="s">
        <v>3662</v>
      </c>
      <c r="C4509" t="s">
        <v>3074</v>
      </c>
      <c r="D4509" t="s">
        <v>127</v>
      </c>
      <c r="E4509">
        <v>23</v>
      </c>
      <c r="F4509" t="s">
        <v>32</v>
      </c>
      <c r="G4509" t="s">
        <v>940</v>
      </c>
      <c r="H4509" t="s">
        <v>22</v>
      </c>
      <c r="I4509">
        <v>340</v>
      </c>
      <c r="J4509">
        <v>259</v>
      </c>
      <c r="K4509">
        <v>0</v>
      </c>
      <c r="L4509" t="s">
        <v>25</v>
      </c>
      <c r="M4509" t="s">
        <v>30</v>
      </c>
      <c r="N4509">
        <v>0</v>
      </c>
      <c r="O4509">
        <v>16384222</v>
      </c>
      <c r="P4509" t="s">
        <v>13</v>
      </c>
      <c r="Q4509" t="s">
        <v>13</v>
      </c>
    </row>
    <row r="4510" spans="1:17" x14ac:dyDescent="0.25">
      <c r="A4510">
        <v>164881670</v>
      </c>
      <c r="B4510" t="s">
        <v>3663</v>
      </c>
      <c r="C4510" t="s">
        <v>3664</v>
      </c>
      <c r="D4510" t="s">
        <v>126</v>
      </c>
      <c r="E4510">
        <v>23</v>
      </c>
      <c r="F4510" t="s">
        <v>32</v>
      </c>
      <c r="G4510" t="s">
        <v>1102</v>
      </c>
      <c r="H4510" t="s">
        <v>22</v>
      </c>
      <c r="I4510">
        <v>294</v>
      </c>
      <c r="J4510">
        <v>287</v>
      </c>
      <c r="K4510">
        <v>20233</v>
      </c>
      <c r="L4510">
        <v>20230612</v>
      </c>
      <c r="M4510" t="s">
        <v>30</v>
      </c>
      <c r="N4510">
        <v>20234</v>
      </c>
      <c r="O4510">
        <v>16398492</v>
      </c>
      <c r="P4510" t="s">
        <v>13</v>
      </c>
      <c r="Q4510" t="s">
        <v>13</v>
      </c>
    </row>
    <row r="4511" spans="1:17" x14ac:dyDescent="0.25">
      <c r="A4511">
        <v>164981076</v>
      </c>
      <c r="B4511" t="s">
        <v>5155</v>
      </c>
      <c r="C4511" t="s">
        <v>5156</v>
      </c>
      <c r="D4511" t="s">
        <v>4798</v>
      </c>
      <c r="E4511">
        <v>23</v>
      </c>
      <c r="F4511" t="s">
        <v>6</v>
      </c>
      <c r="G4511" t="s">
        <v>794</v>
      </c>
      <c r="H4511" t="s">
        <v>22</v>
      </c>
      <c r="I4511">
        <v>171</v>
      </c>
      <c r="J4511">
        <v>161</v>
      </c>
      <c r="K4511">
        <v>0</v>
      </c>
      <c r="L4511" t="s">
        <v>25</v>
      </c>
      <c r="M4511" t="s">
        <v>31</v>
      </c>
      <c r="N4511">
        <v>0</v>
      </c>
      <c r="O4511">
        <v>10205957</v>
      </c>
      <c r="P4511" t="s">
        <v>13</v>
      </c>
      <c r="Q4511" t="s">
        <v>13</v>
      </c>
    </row>
    <row r="4512" spans="1:17" x14ac:dyDescent="0.25">
      <c r="A4512">
        <v>164988316</v>
      </c>
      <c r="B4512" t="s">
        <v>5715</v>
      </c>
      <c r="C4512" t="s">
        <v>5716</v>
      </c>
      <c r="D4512" t="s">
        <v>127</v>
      </c>
      <c r="E4512">
        <v>23</v>
      </c>
      <c r="F4512" t="s">
        <v>32</v>
      </c>
      <c r="G4512" t="s">
        <v>1102</v>
      </c>
      <c r="H4512" t="s">
        <v>22</v>
      </c>
      <c r="I4512">
        <v>160</v>
      </c>
      <c r="J4512">
        <v>111</v>
      </c>
      <c r="K4512">
        <v>0</v>
      </c>
      <c r="L4512">
        <v>20240118</v>
      </c>
      <c r="M4512" t="s">
        <v>30</v>
      </c>
      <c r="N4512">
        <v>20234</v>
      </c>
      <c r="O4512">
        <v>16468137</v>
      </c>
      <c r="P4512" t="s">
        <v>13</v>
      </c>
      <c r="Q4512" t="s">
        <v>13</v>
      </c>
    </row>
    <row r="4513" spans="1:17" x14ac:dyDescent="0.25">
      <c r="A4513">
        <v>164936420</v>
      </c>
      <c r="B4513" t="s">
        <v>4025</v>
      </c>
      <c r="C4513" t="s">
        <v>4026</v>
      </c>
      <c r="D4513" t="s">
        <v>127</v>
      </c>
      <c r="E4513">
        <v>23</v>
      </c>
      <c r="F4513" t="s">
        <v>32</v>
      </c>
      <c r="G4513" t="s">
        <v>793</v>
      </c>
      <c r="H4513" t="s">
        <v>22</v>
      </c>
      <c r="I4513">
        <v>228</v>
      </c>
      <c r="J4513">
        <v>117</v>
      </c>
      <c r="K4513">
        <v>0</v>
      </c>
      <c r="L4513" t="s">
        <v>25</v>
      </c>
      <c r="M4513" t="s">
        <v>30</v>
      </c>
      <c r="N4513">
        <v>20234</v>
      </c>
      <c r="O4513">
        <v>16438217</v>
      </c>
      <c r="P4513" t="s">
        <v>13</v>
      </c>
      <c r="Q4513" t="s">
        <v>13</v>
      </c>
    </row>
    <row r="4514" spans="1:17" x14ac:dyDescent="0.25">
      <c r="A4514">
        <v>164988233</v>
      </c>
      <c r="B4514" t="s">
        <v>4799</v>
      </c>
      <c r="C4514" t="s">
        <v>4800</v>
      </c>
      <c r="D4514" t="s">
        <v>127</v>
      </c>
      <c r="E4514">
        <v>23</v>
      </c>
      <c r="F4514" t="s">
        <v>32</v>
      </c>
      <c r="G4514" t="s">
        <v>793</v>
      </c>
      <c r="H4514" t="s">
        <v>22</v>
      </c>
      <c r="I4514">
        <v>159</v>
      </c>
      <c r="J4514">
        <v>159</v>
      </c>
      <c r="K4514">
        <v>20233</v>
      </c>
      <c r="L4514" t="s">
        <v>25</v>
      </c>
      <c r="M4514" t="s">
        <v>30</v>
      </c>
      <c r="N4514">
        <v>20234</v>
      </c>
      <c r="O4514">
        <v>16468824</v>
      </c>
      <c r="P4514" t="s">
        <v>13</v>
      </c>
      <c r="Q4514" t="s">
        <v>13</v>
      </c>
    </row>
    <row r="4515" spans="1:17" x14ac:dyDescent="0.25">
      <c r="A4515">
        <v>164895688</v>
      </c>
      <c r="B4515" t="s">
        <v>3665</v>
      </c>
      <c r="C4515" t="s">
        <v>3666</v>
      </c>
      <c r="D4515" t="s">
        <v>111</v>
      </c>
      <c r="E4515">
        <v>23</v>
      </c>
      <c r="F4515" t="s">
        <v>32</v>
      </c>
      <c r="G4515" t="s">
        <v>898</v>
      </c>
      <c r="H4515" t="s">
        <v>22</v>
      </c>
      <c r="I4515">
        <v>277</v>
      </c>
      <c r="J4515">
        <v>277</v>
      </c>
      <c r="K4515">
        <v>20233</v>
      </c>
      <c r="L4515">
        <v>20230828</v>
      </c>
      <c r="M4515" t="s">
        <v>30</v>
      </c>
      <c r="N4515">
        <v>20234</v>
      </c>
      <c r="O4515">
        <v>16414412</v>
      </c>
      <c r="P4515" t="s">
        <v>13</v>
      </c>
      <c r="Q4515" t="s">
        <v>13</v>
      </c>
    </row>
    <row r="4516" spans="1:17" x14ac:dyDescent="0.25">
      <c r="A4516">
        <v>164808491</v>
      </c>
      <c r="B4516" t="s">
        <v>2719</v>
      </c>
      <c r="C4516" t="s">
        <v>2720</v>
      </c>
      <c r="D4516" t="s">
        <v>127</v>
      </c>
      <c r="E4516">
        <v>23</v>
      </c>
      <c r="F4516" t="s">
        <v>32</v>
      </c>
      <c r="G4516" t="s">
        <v>7700</v>
      </c>
      <c r="H4516" t="s">
        <v>22</v>
      </c>
      <c r="I4516">
        <v>391</v>
      </c>
      <c r="J4516">
        <v>391</v>
      </c>
      <c r="K4516">
        <v>0</v>
      </c>
      <c r="L4516" t="s">
        <v>25</v>
      </c>
      <c r="M4516" t="s">
        <v>30</v>
      </c>
      <c r="N4516">
        <v>0</v>
      </c>
      <c r="O4516">
        <v>16363870</v>
      </c>
      <c r="P4516" t="s">
        <v>1192</v>
      </c>
      <c r="Q4516" t="s">
        <v>1192</v>
      </c>
    </row>
    <row r="4517" spans="1:17" x14ac:dyDescent="0.25">
      <c r="A4517">
        <v>164799473</v>
      </c>
      <c r="B4517" t="s">
        <v>2721</v>
      </c>
      <c r="C4517" t="s">
        <v>2722</v>
      </c>
      <c r="D4517" t="s">
        <v>127</v>
      </c>
      <c r="E4517">
        <v>23</v>
      </c>
      <c r="F4517" t="s">
        <v>32</v>
      </c>
      <c r="G4517" t="s">
        <v>7700</v>
      </c>
      <c r="H4517" t="s">
        <v>22</v>
      </c>
      <c r="I4517">
        <v>404</v>
      </c>
      <c r="J4517">
        <v>404</v>
      </c>
      <c r="K4517">
        <v>20233</v>
      </c>
      <c r="L4517">
        <v>20230113</v>
      </c>
      <c r="M4517" t="s">
        <v>30</v>
      </c>
      <c r="N4517">
        <v>20234</v>
      </c>
      <c r="O4517">
        <v>16358724</v>
      </c>
      <c r="P4517" t="s">
        <v>1192</v>
      </c>
      <c r="Q4517" t="s">
        <v>1192</v>
      </c>
    </row>
    <row r="4518" spans="1:17" x14ac:dyDescent="0.25">
      <c r="A4518">
        <v>164690350</v>
      </c>
      <c r="B4518" t="s">
        <v>7780</v>
      </c>
      <c r="C4518" t="s">
        <v>3835</v>
      </c>
      <c r="D4518" t="s">
        <v>127</v>
      </c>
      <c r="E4518">
        <v>23</v>
      </c>
      <c r="F4518" t="s">
        <v>32</v>
      </c>
      <c r="G4518" t="s">
        <v>7696</v>
      </c>
      <c r="H4518" t="s">
        <v>22</v>
      </c>
      <c r="I4518">
        <v>564</v>
      </c>
      <c r="J4518">
        <v>564</v>
      </c>
      <c r="K4518">
        <v>0</v>
      </c>
      <c r="L4518">
        <v>20240326</v>
      </c>
      <c r="M4518" t="s">
        <v>30</v>
      </c>
      <c r="N4518">
        <v>0</v>
      </c>
      <c r="O4518">
        <v>16297444</v>
      </c>
      <c r="P4518" t="s">
        <v>1193</v>
      </c>
      <c r="Q4518" t="s">
        <v>1193</v>
      </c>
    </row>
    <row r="4519" spans="1:17" x14ac:dyDescent="0.25">
      <c r="A4519">
        <v>164754234</v>
      </c>
      <c r="B4519" t="s">
        <v>4027</v>
      </c>
      <c r="C4519" t="s">
        <v>1574</v>
      </c>
      <c r="D4519" t="s">
        <v>127</v>
      </c>
      <c r="E4519">
        <v>23</v>
      </c>
      <c r="F4519" t="s">
        <v>32</v>
      </c>
      <c r="G4519" t="s">
        <v>1167</v>
      </c>
      <c r="H4519" t="s">
        <v>22</v>
      </c>
      <c r="I4519">
        <v>466</v>
      </c>
      <c r="J4519">
        <v>235</v>
      </c>
      <c r="K4519">
        <v>0</v>
      </c>
      <c r="L4519" t="s">
        <v>25</v>
      </c>
      <c r="M4519" t="s">
        <v>30</v>
      </c>
      <c r="N4519">
        <v>0</v>
      </c>
      <c r="O4519">
        <v>16333352</v>
      </c>
      <c r="P4519" t="s">
        <v>1192</v>
      </c>
      <c r="Q4519" t="s">
        <v>13</v>
      </c>
    </row>
    <row r="4520" spans="1:17" x14ac:dyDescent="0.25">
      <c r="A4520">
        <v>165032129</v>
      </c>
      <c r="B4520" t="s">
        <v>6776</v>
      </c>
      <c r="C4520" t="s">
        <v>6777</v>
      </c>
      <c r="D4520" t="s">
        <v>127</v>
      </c>
      <c r="E4520">
        <v>23</v>
      </c>
      <c r="F4520" t="s">
        <v>32</v>
      </c>
      <c r="G4520" t="s">
        <v>7696</v>
      </c>
      <c r="H4520" t="s">
        <v>22</v>
      </c>
      <c r="I4520">
        <v>98</v>
      </c>
      <c r="J4520">
        <v>98</v>
      </c>
      <c r="K4520">
        <v>0</v>
      </c>
      <c r="L4520">
        <v>20240326</v>
      </c>
      <c r="M4520" t="s">
        <v>30</v>
      </c>
      <c r="N4520">
        <v>0</v>
      </c>
      <c r="O4520">
        <v>16492944</v>
      </c>
      <c r="P4520" t="s">
        <v>13</v>
      </c>
      <c r="Q4520" t="s">
        <v>13</v>
      </c>
    </row>
    <row r="4521" spans="1:17" x14ac:dyDescent="0.25">
      <c r="A4521">
        <v>165039652</v>
      </c>
      <c r="B4521" t="s">
        <v>6776</v>
      </c>
      <c r="C4521" t="s">
        <v>6778</v>
      </c>
      <c r="D4521" t="s">
        <v>127</v>
      </c>
      <c r="E4521">
        <v>23</v>
      </c>
      <c r="F4521" t="s">
        <v>32</v>
      </c>
      <c r="G4521" t="s">
        <v>7696</v>
      </c>
      <c r="H4521" t="s">
        <v>22</v>
      </c>
      <c r="I4521">
        <v>90</v>
      </c>
      <c r="J4521">
        <v>90</v>
      </c>
      <c r="K4521">
        <v>0</v>
      </c>
      <c r="L4521">
        <v>20240326</v>
      </c>
      <c r="M4521" t="s">
        <v>30</v>
      </c>
      <c r="N4521">
        <v>0</v>
      </c>
      <c r="O4521">
        <v>16493465</v>
      </c>
      <c r="P4521" t="s">
        <v>13</v>
      </c>
      <c r="Q4521" t="s">
        <v>13</v>
      </c>
    </row>
    <row r="4522" spans="1:17" x14ac:dyDescent="0.25">
      <c r="A4522">
        <v>165071389</v>
      </c>
      <c r="B4522" t="s">
        <v>7781</v>
      </c>
      <c r="C4522" t="s">
        <v>3831</v>
      </c>
      <c r="D4522" t="s">
        <v>127</v>
      </c>
      <c r="E4522">
        <v>23</v>
      </c>
      <c r="F4522" t="s">
        <v>32</v>
      </c>
      <c r="G4522" t="s">
        <v>795</v>
      </c>
      <c r="H4522" t="s">
        <v>22</v>
      </c>
      <c r="I4522">
        <v>49</v>
      </c>
      <c r="J4522">
        <v>48</v>
      </c>
      <c r="K4522">
        <v>0</v>
      </c>
      <c r="L4522">
        <v>20240401</v>
      </c>
      <c r="M4522" t="s">
        <v>30</v>
      </c>
      <c r="N4522">
        <v>0</v>
      </c>
      <c r="O4522">
        <v>16518283</v>
      </c>
      <c r="P4522" t="s">
        <v>13</v>
      </c>
      <c r="Q4522" t="s">
        <v>13</v>
      </c>
    </row>
    <row r="4523" spans="1:17" x14ac:dyDescent="0.25">
      <c r="A4523">
        <v>164977682</v>
      </c>
      <c r="B4523" t="s">
        <v>554</v>
      </c>
      <c r="C4523" t="s">
        <v>6779</v>
      </c>
      <c r="D4523" t="s">
        <v>127</v>
      </c>
      <c r="E4523">
        <v>23</v>
      </c>
      <c r="F4523" t="s">
        <v>32</v>
      </c>
      <c r="G4523" t="s">
        <v>7696</v>
      </c>
      <c r="H4523" t="s">
        <v>22</v>
      </c>
      <c r="I4523">
        <v>175</v>
      </c>
      <c r="J4523">
        <v>175</v>
      </c>
      <c r="K4523">
        <v>0</v>
      </c>
      <c r="L4523" t="s">
        <v>25</v>
      </c>
      <c r="M4523" t="s">
        <v>30</v>
      </c>
      <c r="N4523">
        <v>0</v>
      </c>
      <c r="O4523">
        <v>16458752</v>
      </c>
      <c r="P4523" t="s">
        <v>13</v>
      </c>
      <c r="Q4523" t="s">
        <v>13</v>
      </c>
    </row>
    <row r="4524" spans="1:17" x14ac:dyDescent="0.25">
      <c r="A4524">
        <v>165050515</v>
      </c>
      <c r="B4524" t="s">
        <v>1383</v>
      </c>
      <c r="C4524" t="s">
        <v>6780</v>
      </c>
      <c r="D4524" t="s">
        <v>127</v>
      </c>
      <c r="E4524">
        <v>23</v>
      </c>
      <c r="F4524" t="s">
        <v>32</v>
      </c>
      <c r="G4524" t="s">
        <v>799</v>
      </c>
      <c r="H4524" t="s">
        <v>22</v>
      </c>
      <c r="I4524">
        <v>76</v>
      </c>
      <c r="J4524">
        <v>76</v>
      </c>
      <c r="K4524">
        <v>0</v>
      </c>
      <c r="L4524" t="s">
        <v>25</v>
      </c>
      <c r="M4524" t="s">
        <v>30</v>
      </c>
      <c r="N4524">
        <v>0</v>
      </c>
      <c r="O4524">
        <v>16494206</v>
      </c>
      <c r="P4524" t="s">
        <v>13</v>
      </c>
      <c r="Q4524" t="s">
        <v>13</v>
      </c>
    </row>
    <row r="4525" spans="1:17" x14ac:dyDescent="0.25">
      <c r="A4525">
        <v>164973325</v>
      </c>
      <c r="B4525" t="s">
        <v>4801</v>
      </c>
      <c r="C4525" t="s">
        <v>4788</v>
      </c>
      <c r="D4525" t="s">
        <v>127</v>
      </c>
      <c r="E4525">
        <v>23</v>
      </c>
      <c r="F4525" t="s">
        <v>32</v>
      </c>
      <c r="G4525" t="s">
        <v>1623</v>
      </c>
      <c r="H4525" t="s">
        <v>22</v>
      </c>
      <c r="I4525">
        <v>181</v>
      </c>
      <c r="J4525">
        <v>111</v>
      </c>
      <c r="K4525">
        <v>0</v>
      </c>
      <c r="L4525">
        <v>20231127</v>
      </c>
      <c r="M4525" t="s">
        <v>30</v>
      </c>
      <c r="N4525">
        <v>0</v>
      </c>
      <c r="O4525">
        <v>16459589</v>
      </c>
      <c r="P4525" t="s">
        <v>13</v>
      </c>
      <c r="Q4525" t="s">
        <v>13</v>
      </c>
    </row>
    <row r="4526" spans="1:17" x14ac:dyDescent="0.25">
      <c r="A4526">
        <v>164752981</v>
      </c>
      <c r="B4526" t="s">
        <v>3257</v>
      </c>
      <c r="C4526" t="s">
        <v>3020</v>
      </c>
      <c r="D4526" t="s">
        <v>67</v>
      </c>
      <c r="E4526">
        <v>23</v>
      </c>
      <c r="F4526" t="s">
        <v>32</v>
      </c>
      <c r="G4526" t="s">
        <v>7700</v>
      </c>
      <c r="H4526" t="s">
        <v>22</v>
      </c>
      <c r="I4526">
        <v>467</v>
      </c>
      <c r="J4526">
        <v>467</v>
      </c>
      <c r="K4526">
        <v>0</v>
      </c>
      <c r="L4526" t="s">
        <v>25</v>
      </c>
      <c r="M4526" t="s">
        <v>30</v>
      </c>
      <c r="N4526">
        <v>0</v>
      </c>
      <c r="O4526">
        <v>16332910</v>
      </c>
      <c r="P4526" t="s">
        <v>1192</v>
      </c>
      <c r="Q4526" t="s">
        <v>1192</v>
      </c>
    </row>
    <row r="4527" spans="1:17" x14ac:dyDescent="0.25">
      <c r="A4527">
        <v>165053557</v>
      </c>
      <c r="B4527" t="s">
        <v>6400</v>
      </c>
      <c r="C4527" t="s">
        <v>447</v>
      </c>
      <c r="D4527" t="s">
        <v>110</v>
      </c>
      <c r="E4527">
        <v>23</v>
      </c>
      <c r="F4527" t="s">
        <v>32</v>
      </c>
      <c r="G4527" t="s">
        <v>793</v>
      </c>
      <c r="H4527" t="s">
        <v>22</v>
      </c>
      <c r="I4527">
        <v>73</v>
      </c>
      <c r="J4527">
        <v>73</v>
      </c>
      <c r="K4527">
        <v>20233</v>
      </c>
      <c r="L4527">
        <v>20240401</v>
      </c>
      <c r="M4527" t="s">
        <v>30</v>
      </c>
      <c r="N4527">
        <v>20234</v>
      </c>
      <c r="O4527">
        <v>16419308</v>
      </c>
      <c r="P4527" t="s">
        <v>13</v>
      </c>
      <c r="Q4527" t="s">
        <v>13</v>
      </c>
    </row>
    <row r="4528" spans="1:17" x14ac:dyDescent="0.25">
      <c r="A4528">
        <v>164964387</v>
      </c>
      <c r="B4528" t="s">
        <v>4802</v>
      </c>
      <c r="C4528" t="s">
        <v>440</v>
      </c>
      <c r="D4528" t="s">
        <v>79</v>
      </c>
      <c r="E4528">
        <v>23</v>
      </c>
      <c r="F4528" t="s">
        <v>6</v>
      </c>
      <c r="G4528" t="s">
        <v>895</v>
      </c>
      <c r="H4528" t="s">
        <v>22</v>
      </c>
      <c r="I4528">
        <v>193</v>
      </c>
      <c r="J4528">
        <v>182</v>
      </c>
      <c r="K4528">
        <v>0</v>
      </c>
      <c r="L4528" t="s">
        <v>25</v>
      </c>
      <c r="M4528" t="s">
        <v>30</v>
      </c>
      <c r="N4528">
        <v>0</v>
      </c>
      <c r="O4528">
        <v>16418044</v>
      </c>
      <c r="P4528" t="s">
        <v>13</v>
      </c>
      <c r="Q4528" t="s">
        <v>13</v>
      </c>
    </row>
    <row r="4529" spans="1:17" x14ac:dyDescent="0.25">
      <c r="A4529">
        <v>165096321</v>
      </c>
      <c r="B4529" t="s">
        <v>7782</v>
      </c>
      <c r="C4529" t="s">
        <v>888</v>
      </c>
      <c r="D4529" t="s">
        <v>127</v>
      </c>
      <c r="E4529">
        <v>23</v>
      </c>
      <c r="F4529" t="s">
        <v>32</v>
      </c>
      <c r="G4529" t="s">
        <v>1623</v>
      </c>
      <c r="H4529" t="s">
        <v>22</v>
      </c>
      <c r="I4529">
        <v>13</v>
      </c>
      <c r="J4529">
        <v>13</v>
      </c>
      <c r="K4529">
        <v>0</v>
      </c>
      <c r="L4529" t="s">
        <v>25</v>
      </c>
      <c r="M4529" t="s">
        <v>30</v>
      </c>
      <c r="N4529">
        <v>0</v>
      </c>
      <c r="O4529">
        <v>16533534</v>
      </c>
      <c r="P4529" t="s">
        <v>13</v>
      </c>
      <c r="Q4529" t="s">
        <v>13</v>
      </c>
    </row>
    <row r="4530" spans="1:17" x14ac:dyDescent="0.25">
      <c r="A4530">
        <v>165091659</v>
      </c>
      <c r="B4530" t="s">
        <v>7783</v>
      </c>
      <c r="C4530" t="s">
        <v>7784</v>
      </c>
      <c r="D4530" t="s">
        <v>98</v>
      </c>
      <c r="E4530">
        <v>23</v>
      </c>
      <c r="F4530" t="s">
        <v>6</v>
      </c>
      <c r="G4530" t="s">
        <v>2704</v>
      </c>
      <c r="H4530" t="s">
        <v>22</v>
      </c>
      <c r="I4530">
        <v>25</v>
      </c>
      <c r="J4530">
        <v>12</v>
      </c>
      <c r="K4530">
        <v>0</v>
      </c>
      <c r="L4530" t="s">
        <v>25</v>
      </c>
      <c r="M4530" t="s">
        <v>30</v>
      </c>
      <c r="N4530">
        <v>0</v>
      </c>
      <c r="O4530">
        <v>16507498</v>
      </c>
      <c r="P4530" t="s">
        <v>13</v>
      </c>
      <c r="Q4530" t="s">
        <v>13</v>
      </c>
    </row>
    <row r="4531" spans="1:17" x14ac:dyDescent="0.25">
      <c r="A4531">
        <v>164952424</v>
      </c>
      <c r="B4531" t="s">
        <v>4429</v>
      </c>
      <c r="C4531" t="s">
        <v>1881</v>
      </c>
      <c r="D4531" t="s">
        <v>127</v>
      </c>
      <c r="E4531">
        <v>23</v>
      </c>
      <c r="F4531" t="s">
        <v>32</v>
      </c>
      <c r="G4531" t="s">
        <v>2233</v>
      </c>
      <c r="H4531" t="s">
        <v>22</v>
      </c>
      <c r="I4531">
        <v>208</v>
      </c>
      <c r="J4531">
        <v>208</v>
      </c>
      <c r="K4531">
        <v>20233</v>
      </c>
      <c r="L4531">
        <v>20231017</v>
      </c>
      <c r="M4531" t="s">
        <v>30</v>
      </c>
      <c r="N4531">
        <v>20234</v>
      </c>
      <c r="O4531">
        <v>16447492</v>
      </c>
      <c r="P4531" t="s">
        <v>13</v>
      </c>
      <c r="Q4531" t="s">
        <v>13</v>
      </c>
    </row>
    <row r="4532" spans="1:17" x14ac:dyDescent="0.25">
      <c r="A4532">
        <v>165067216</v>
      </c>
      <c r="B4532" t="s">
        <v>7785</v>
      </c>
      <c r="C4532" t="s">
        <v>7786</v>
      </c>
      <c r="D4532" t="s">
        <v>127</v>
      </c>
      <c r="E4532">
        <v>23</v>
      </c>
      <c r="F4532" t="s">
        <v>32</v>
      </c>
      <c r="G4532" t="s">
        <v>810</v>
      </c>
      <c r="H4532" t="s">
        <v>22</v>
      </c>
      <c r="I4532">
        <v>56</v>
      </c>
      <c r="J4532">
        <v>21</v>
      </c>
      <c r="K4532">
        <v>0</v>
      </c>
      <c r="L4532">
        <v>20240401</v>
      </c>
      <c r="M4532" t="s">
        <v>30</v>
      </c>
      <c r="N4532">
        <v>0</v>
      </c>
      <c r="O4532">
        <v>16465373</v>
      </c>
      <c r="P4532" t="s">
        <v>13</v>
      </c>
      <c r="Q4532" t="s">
        <v>13</v>
      </c>
    </row>
    <row r="4533" spans="1:17" x14ac:dyDescent="0.25">
      <c r="A4533">
        <v>165075798</v>
      </c>
      <c r="B4533" t="s">
        <v>7787</v>
      </c>
      <c r="C4533" t="s">
        <v>171</v>
      </c>
      <c r="D4533" t="s">
        <v>127</v>
      </c>
      <c r="E4533">
        <v>23</v>
      </c>
      <c r="F4533" t="s">
        <v>32</v>
      </c>
      <c r="G4533" t="s">
        <v>6370</v>
      </c>
      <c r="H4533" t="s">
        <v>22</v>
      </c>
      <c r="I4533">
        <v>45</v>
      </c>
      <c r="J4533">
        <v>28</v>
      </c>
      <c r="K4533">
        <v>20233</v>
      </c>
      <c r="L4533">
        <v>20230727</v>
      </c>
      <c r="M4533" t="s">
        <v>30</v>
      </c>
      <c r="N4533">
        <v>0</v>
      </c>
      <c r="O4533">
        <v>16521042</v>
      </c>
      <c r="P4533" t="s">
        <v>13</v>
      </c>
      <c r="Q4533" t="s">
        <v>13</v>
      </c>
    </row>
    <row r="4534" spans="1:17" x14ac:dyDescent="0.25">
      <c r="A4534">
        <v>165020685</v>
      </c>
      <c r="B4534" t="s">
        <v>5717</v>
      </c>
      <c r="C4534" t="s">
        <v>5718</v>
      </c>
      <c r="D4534" t="s">
        <v>127</v>
      </c>
      <c r="E4534">
        <v>23</v>
      </c>
      <c r="F4534" t="s">
        <v>32</v>
      </c>
      <c r="G4534" t="s">
        <v>4783</v>
      </c>
      <c r="H4534" t="s">
        <v>22</v>
      </c>
      <c r="I4534">
        <v>111</v>
      </c>
      <c r="J4534">
        <v>70</v>
      </c>
      <c r="K4534">
        <v>0</v>
      </c>
      <c r="L4534" t="s">
        <v>25</v>
      </c>
      <c r="M4534" t="s">
        <v>30</v>
      </c>
      <c r="N4534">
        <v>0</v>
      </c>
      <c r="O4534">
        <v>16479836</v>
      </c>
      <c r="P4534" t="s">
        <v>13</v>
      </c>
      <c r="Q4534" t="s">
        <v>13</v>
      </c>
    </row>
    <row r="4535" spans="1:17" x14ac:dyDescent="0.25">
      <c r="A4535">
        <v>164593587</v>
      </c>
      <c r="B4535" t="s">
        <v>1490</v>
      </c>
      <c r="C4535" t="s">
        <v>302</v>
      </c>
      <c r="D4535" t="s">
        <v>79</v>
      </c>
      <c r="E4535">
        <v>23</v>
      </c>
      <c r="F4535" t="s">
        <v>6</v>
      </c>
      <c r="G4535" t="s">
        <v>2704</v>
      </c>
      <c r="H4535" t="s">
        <v>22</v>
      </c>
      <c r="I4535">
        <v>719</v>
      </c>
      <c r="J4535">
        <v>700</v>
      </c>
      <c r="K4535">
        <v>20233</v>
      </c>
      <c r="L4535">
        <v>20220606</v>
      </c>
      <c r="M4535" t="s">
        <v>30</v>
      </c>
      <c r="N4535">
        <v>20234</v>
      </c>
      <c r="O4535">
        <v>16219451</v>
      </c>
      <c r="P4535" t="s">
        <v>1193</v>
      </c>
      <c r="Q4535" t="s">
        <v>1193</v>
      </c>
    </row>
    <row r="4536" spans="1:17" x14ac:dyDescent="0.25">
      <c r="A4536">
        <v>165053091</v>
      </c>
      <c r="B4536" t="s">
        <v>1310</v>
      </c>
      <c r="C4536" t="s">
        <v>1574</v>
      </c>
      <c r="D4536" t="s">
        <v>66</v>
      </c>
      <c r="E4536">
        <v>23</v>
      </c>
      <c r="F4536" t="s">
        <v>32</v>
      </c>
      <c r="G4536" t="s">
        <v>800</v>
      </c>
      <c r="H4536" t="s">
        <v>22</v>
      </c>
      <c r="I4536">
        <v>74</v>
      </c>
      <c r="J4536">
        <v>55</v>
      </c>
      <c r="K4536">
        <v>20233</v>
      </c>
      <c r="L4536">
        <v>20240229</v>
      </c>
      <c r="M4536" t="s">
        <v>30</v>
      </c>
      <c r="N4536">
        <v>20234</v>
      </c>
      <c r="O4536">
        <v>15225860</v>
      </c>
      <c r="P4536" t="s">
        <v>13</v>
      </c>
      <c r="Q4536" t="s">
        <v>13</v>
      </c>
    </row>
    <row r="4537" spans="1:17" x14ac:dyDescent="0.25">
      <c r="A4537">
        <v>164764978</v>
      </c>
      <c r="B4537" t="s">
        <v>1310</v>
      </c>
      <c r="C4537" t="s">
        <v>2399</v>
      </c>
      <c r="D4537" t="s">
        <v>127</v>
      </c>
      <c r="E4537">
        <v>23</v>
      </c>
      <c r="F4537" t="s">
        <v>32</v>
      </c>
      <c r="G4537" t="s">
        <v>1167</v>
      </c>
      <c r="H4537" t="s">
        <v>22</v>
      </c>
      <c r="I4537">
        <v>453</v>
      </c>
      <c r="J4537">
        <v>431</v>
      </c>
      <c r="K4537">
        <v>20233</v>
      </c>
      <c r="L4537">
        <v>20240111</v>
      </c>
      <c r="M4537" t="s">
        <v>30</v>
      </c>
      <c r="N4537">
        <v>20234</v>
      </c>
      <c r="O4537">
        <v>16339629</v>
      </c>
      <c r="P4537" t="s">
        <v>1192</v>
      </c>
      <c r="Q4537" t="s">
        <v>1192</v>
      </c>
    </row>
    <row r="4538" spans="1:17" x14ac:dyDescent="0.25">
      <c r="A4538">
        <v>165044488</v>
      </c>
      <c r="B4538" t="s">
        <v>383</v>
      </c>
      <c r="C4538" t="s">
        <v>6401</v>
      </c>
      <c r="D4538" t="s">
        <v>79</v>
      </c>
      <c r="E4538">
        <v>23</v>
      </c>
      <c r="F4538" t="s">
        <v>32</v>
      </c>
      <c r="G4538" t="s">
        <v>800</v>
      </c>
      <c r="H4538" t="s">
        <v>22</v>
      </c>
      <c r="I4538">
        <v>84</v>
      </c>
      <c r="J4538">
        <v>26</v>
      </c>
      <c r="K4538">
        <v>20233</v>
      </c>
      <c r="L4538">
        <v>20240216</v>
      </c>
      <c r="M4538" t="s">
        <v>30</v>
      </c>
      <c r="N4538">
        <v>0</v>
      </c>
      <c r="O4538">
        <v>16489262</v>
      </c>
      <c r="P4538" t="s">
        <v>13</v>
      </c>
      <c r="Q4538" t="s">
        <v>13</v>
      </c>
    </row>
    <row r="4539" spans="1:17" x14ac:dyDescent="0.25">
      <c r="A4539">
        <v>164912467</v>
      </c>
      <c r="B4539" t="s">
        <v>3667</v>
      </c>
      <c r="C4539" t="s">
        <v>3668</v>
      </c>
      <c r="D4539" t="s">
        <v>127</v>
      </c>
      <c r="E4539">
        <v>23</v>
      </c>
      <c r="F4539" t="s">
        <v>32</v>
      </c>
      <c r="G4539" t="s">
        <v>1622</v>
      </c>
      <c r="H4539" t="s">
        <v>22</v>
      </c>
      <c r="I4539">
        <v>257</v>
      </c>
      <c r="J4539">
        <v>256</v>
      </c>
      <c r="K4539">
        <v>0</v>
      </c>
      <c r="L4539">
        <v>20230821</v>
      </c>
      <c r="M4539" t="s">
        <v>30</v>
      </c>
      <c r="N4539">
        <v>0</v>
      </c>
      <c r="O4539">
        <v>16424130</v>
      </c>
      <c r="P4539" t="s">
        <v>13</v>
      </c>
      <c r="Q4539" t="s">
        <v>13</v>
      </c>
    </row>
    <row r="4540" spans="1:17" x14ac:dyDescent="0.25">
      <c r="A4540">
        <v>164655181</v>
      </c>
      <c r="B4540" t="s">
        <v>1731</v>
      </c>
      <c r="C4540" t="s">
        <v>1087</v>
      </c>
      <c r="D4540" t="s">
        <v>127</v>
      </c>
      <c r="E4540">
        <v>23</v>
      </c>
      <c r="F4540" t="s">
        <v>32</v>
      </c>
      <c r="G4540" t="s">
        <v>793</v>
      </c>
      <c r="H4540" t="s">
        <v>22</v>
      </c>
      <c r="I4540">
        <v>614</v>
      </c>
      <c r="J4540">
        <v>608</v>
      </c>
      <c r="K4540">
        <v>20233</v>
      </c>
      <c r="L4540">
        <v>20230130</v>
      </c>
      <c r="M4540" t="s">
        <v>30</v>
      </c>
      <c r="N4540">
        <v>20234</v>
      </c>
      <c r="O4540">
        <v>16280112</v>
      </c>
      <c r="P4540" t="s">
        <v>1193</v>
      </c>
      <c r="Q4540" t="s">
        <v>1193</v>
      </c>
    </row>
    <row r="4541" spans="1:17" x14ac:dyDescent="0.25">
      <c r="A4541">
        <v>164752495</v>
      </c>
      <c r="B4541" t="s">
        <v>2400</v>
      </c>
      <c r="C4541" t="s">
        <v>2401</v>
      </c>
      <c r="D4541" t="s">
        <v>127</v>
      </c>
      <c r="E4541">
        <v>23</v>
      </c>
      <c r="F4541" t="s">
        <v>32</v>
      </c>
      <c r="G4541" t="s">
        <v>1167</v>
      </c>
      <c r="H4541" t="s">
        <v>22</v>
      </c>
      <c r="I4541">
        <v>467</v>
      </c>
      <c r="J4541">
        <v>439</v>
      </c>
      <c r="K4541">
        <v>20233</v>
      </c>
      <c r="L4541">
        <v>20230206</v>
      </c>
      <c r="M4541" t="s">
        <v>30</v>
      </c>
      <c r="N4541">
        <v>20234</v>
      </c>
      <c r="O4541">
        <v>16331918</v>
      </c>
      <c r="P4541" t="s">
        <v>1192</v>
      </c>
      <c r="Q4541" t="s">
        <v>1192</v>
      </c>
    </row>
    <row r="4542" spans="1:17" x14ac:dyDescent="0.25">
      <c r="A4542">
        <v>164978268</v>
      </c>
      <c r="B4542" t="s">
        <v>6300</v>
      </c>
      <c r="C4542" t="s">
        <v>6781</v>
      </c>
      <c r="D4542" t="s">
        <v>127</v>
      </c>
      <c r="E4542">
        <v>23</v>
      </c>
      <c r="F4542" t="s">
        <v>32</v>
      </c>
      <c r="G4542" t="s">
        <v>7696</v>
      </c>
      <c r="H4542" t="s">
        <v>22</v>
      </c>
      <c r="I4542">
        <v>175</v>
      </c>
      <c r="J4542">
        <v>175</v>
      </c>
      <c r="K4542">
        <v>0</v>
      </c>
      <c r="L4542" t="s">
        <v>25</v>
      </c>
      <c r="M4542" t="s">
        <v>30</v>
      </c>
      <c r="N4542">
        <v>0</v>
      </c>
      <c r="O4542">
        <v>16456834</v>
      </c>
      <c r="P4542" t="s">
        <v>13</v>
      </c>
      <c r="Q4542" t="s">
        <v>13</v>
      </c>
    </row>
    <row r="4543" spans="1:17" x14ac:dyDescent="0.25">
      <c r="A4543">
        <v>165070327</v>
      </c>
      <c r="B4543" t="s">
        <v>7788</v>
      </c>
      <c r="C4543" t="s">
        <v>7789</v>
      </c>
      <c r="D4543" t="s">
        <v>98</v>
      </c>
      <c r="E4543">
        <v>23</v>
      </c>
      <c r="F4543" t="s">
        <v>6</v>
      </c>
      <c r="G4543" t="s">
        <v>2704</v>
      </c>
      <c r="H4543" t="s">
        <v>22</v>
      </c>
      <c r="I4543">
        <v>55</v>
      </c>
      <c r="J4543">
        <v>49</v>
      </c>
      <c r="K4543">
        <v>20233</v>
      </c>
      <c r="L4543">
        <v>20211004</v>
      </c>
      <c r="M4543" t="s">
        <v>31</v>
      </c>
      <c r="N4543">
        <v>20234</v>
      </c>
      <c r="O4543">
        <v>15861064</v>
      </c>
      <c r="P4543" t="s">
        <v>13</v>
      </c>
      <c r="Q4543" t="s">
        <v>13</v>
      </c>
    </row>
    <row r="4544" spans="1:17" x14ac:dyDescent="0.25">
      <c r="A4544">
        <v>165021202</v>
      </c>
      <c r="B4544" t="s">
        <v>1676</v>
      </c>
      <c r="C4544" t="s">
        <v>225</v>
      </c>
      <c r="D4544" t="s">
        <v>98</v>
      </c>
      <c r="E4544">
        <v>23</v>
      </c>
      <c r="F4544" t="s">
        <v>6</v>
      </c>
      <c r="G4544" t="s">
        <v>7702</v>
      </c>
      <c r="H4544" t="s">
        <v>22</v>
      </c>
      <c r="I4544">
        <v>111</v>
      </c>
      <c r="J4544">
        <v>98</v>
      </c>
      <c r="K4544">
        <v>0</v>
      </c>
      <c r="L4544" t="s">
        <v>25</v>
      </c>
      <c r="M4544" t="s">
        <v>30</v>
      </c>
      <c r="N4544">
        <v>0</v>
      </c>
      <c r="O4544">
        <v>8448335</v>
      </c>
      <c r="P4544" t="s">
        <v>13</v>
      </c>
      <c r="Q4544" t="s">
        <v>13</v>
      </c>
    </row>
    <row r="4545" spans="1:17" x14ac:dyDescent="0.25">
      <c r="A4545">
        <v>164624252</v>
      </c>
      <c r="B4545" t="s">
        <v>651</v>
      </c>
      <c r="C4545" t="s">
        <v>1491</v>
      </c>
      <c r="D4545" t="s">
        <v>127</v>
      </c>
      <c r="E4545">
        <v>23</v>
      </c>
      <c r="F4545" t="s">
        <v>32</v>
      </c>
      <c r="G4545" t="s">
        <v>7696</v>
      </c>
      <c r="H4545" t="s">
        <v>22</v>
      </c>
      <c r="I4545">
        <v>658</v>
      </c>
      <c r="J4545">
        <v>658</v>
      </c>
      <c r="K4545">
        <v>0</v>
      </c>
      <c r="L4545" t="s">
        <v>25</v>
      </c>
      <c r="M4545" t="s">
        <v>30</v>
      </c>
      <c r="N4545">
        <v>0</v>
      </c>
      <c r="O4545">
        <v>16263744</v>
      </c>
      <c r="P4545" t="s">
        <v>1193</v>
      </c>
      <c r="Q4545" t="s">
        <v>1193</v>
      </c>
    </row>
    <row r="4546" spans="1:17" x14ac:dyDescent="0.25">
      <c r="A4546">
        <v>164518689</v>
      </c>
      <c r="B4546" t="s">
        <v>1255</v>
      </c>
      <c r="C4546" t="s">
        <v>1256</v>
      </c>
      <c r="D4546" t="s">
        <v>66</v>
      </c>
      <c r="E4546">
        <v>23</v>
      </c>
      <c r="F4546" t="s">
        <v>32</v>
      </c>
      <c r="G4546" t="s">
        <v>799</v>
      </c>
      <c r="H4546" t="s">
        <v>22</v>
      </c>
      <c r="I4546">
        <v>843</v>
      </c>
      <c r="J4546">
        <v>836</v>
      </c>
      <c r="K4546">
        <v>0</v>
      </c>
      <c r="L4546" t="s">
        <v>25</v>
      </c>
      <c r="M4546" t="s">
        <v>30</v>
      </c>
      <c r="N4546">
        <v>0</v>
      </c>
      <c r="O4546">
        <v>16045107</v>
      </c>
      <c r="P4546" t="s">
        <v>14</v>
      </c>
      <c r="Q4546" t="s">
        <v>14</v>
      </c>
    </row>
    <row r="4547" spans="1:17" x14ac:dyDescent="0.25">
      <c r="A4547">
        <v>164704617</v>
      </c>
      <c r="B4547" t="s">
        <v>1226</v>
      </c>
      <c r="C4547" t="s">
        <v>203</v>
      </c>
      <c r="D4547" t="s">
        <v>127</v>
      </c>
      <c r="E4547">
        <v>23</v>
      </c>
      <c r="F4547" t="s">
        <v>32</v>
      </c>
      <c r="G4547" t="s">
        <v>799</v>
      </c>
      <c r="H4547" t="s">
        <v>22</v>
      </c>
      <c r="I4547">
        <v>545</v>
      </c>
      <c r="J4547">
        <v>545</v>
      </c>
      <c r="K4547">
        <v>20233</v>
      </c>
      <c r="L4547">
        <v>20230703</v>
      </c>
      <c r="M4547" t="s">
        <v>30</v>
      </c>
      <c r="N4547">
        <v>0</v>
      </c>
      <c r="O4547">
        <v>16303591</v>
      </c>
      <c r="P4547" t="s">
        <v>1192</v>
      </c>
      <c r="Q4547" t="s">
        <v>1192</v>
      </c>
    </row>
    <row r="4548" spans="1:17" x14ac:dyDescent="0.25">
      <c r="A4548">
        <v>164714586</v>
      </c>
      <c r="B4548" t="s">
        <v>654</v>
      </c>
      <c r="C4548" t="s">
        <v>2022</v>
      </c>
      <c r="D4548" t="s">
        <v>98</v>
      </c>
      <c r="E4548">
        <v>23</v>
      </c>
      <c r="F4548" t="s">
        <v>6</v>
      </c>
      <c r="G4548" t="s">
        <v>2704</v>
      </c>
      <c r="H4548" t="s">
        <v>22</v>
      </c>
      <c r="I4548">
        <v>525</v>
      </c>
      <c r="J4548">
        <v>217</v>
      </c>
      <c r="K4548">
        <v>0</v>
      </c>
      <c r="L4548" t="s">
        <v>25</v>
      </c>
      <c r="M4548" t="s">
        <v>31</v>
      </c>
      <c r="N4548">
        <v>0</v>
      </c>
      <c r="O4548">
        <v>16281333</v>
      </c>
      <c r="P4548" t="s">
        <v>1192</v>
      </c>
      <c r="Q4548" t="s">
        <v>13</v>
      </c>
    </row>
    <row r="4549" spans="1:17" x14ac:dyDescent="0.25">
      <c r="A4549">
        <v>164800770</v>
      </c>
      <c r="B4549" t="s">
        <v>456</v>
      </c>
      <c r="C4549" t="s">
        <v>604</v>
      </c>
      <c r="D4549" t="s">
        <v>127</v>
      </c>
      <c r="E4549">
        <v>23</v>
      </c>
      <c r="F4549" t="s">
        <v>32</v>
      </c>
      <c r="G4549" t="s">
        <v>2233</v>
      </c>
      <c r="H4549" t="s">
        <v>22</v>
      </c>
      <c r="I4549">
        <v>403</v>
      </c>
      <c r="J4549">
        <v>403</v>
      </c>
      <c r="K4549">
        <v>0</v>
      </c>
      <c r="L4549">
        <v>20240119</v>
      </c>
      <c r="M4549" t="s">
        <v>30</v>
      </c>
      <c r="N4549">
        <v>20234</v>
      </c>
      <c r="O4549">
        <v>16359513</v>
      </c>
      <c r="P4549" t="s">
        <v>1192</v>
      </c>
      <c r="Q4549" t="s">
        <v>1192</v>
      </c>
    </row>
    <row r="4550" spans="1:17" x14ac:dyDescent="0.25">
      <c r="A4550">
        <v>164855319</v>
      </c>
      <c r="B4550" t="s">
        <v>787</v>
      </c>
      <c r="C4550" t="s">
        <v>3258</v>
      </c>
      <c r="D4550" t="s">
        <v>127</v>
      </c>
      <c r="E4550">
        <v>23</v>
      </c>
      <c r="F4550" t="s">
        <v>32</v>
      </c>
      <c r="G4550" t="s">
        <v>940</v>
      </c>
      <c r="H4550" t="s">
        <v>22</v>
      </c>
      <c r="I4550">
        <v>328</v>
      </c>
      <c r="J4550">
        <v>326</v>
      </c>
      <c r="K4550">
        <v>0</v>
      </c>
      <c r="L4550">
        <v>20210913</v>
      </c>
      <c r="M4550" t="s">
        <v>30</v>
      </c>
      <c r="N4550">
        <v>20234</v>
      </c>
      <c r="O4550">
        <v>16389065</v>
      </c>
      <c r="P4550" t="s">
        <v>13</v>
      </c>
      <c r="Q4550" t="s">
        <v>13</v>
      </c>
    </row>
    <row r="4551" spans="1:17" x14ac:dyDescent="0.25">
      <c r="A4551">
        <v>164952431</v>
      </c>
      <c r="B4551" t="s">
        <v>787</v>
      </c>
      <c r="C4551" t="s">
        <v>4430</v>
      </c>
      <c r="D4551" t="s">
        <v>110</v>
      </c>
      <c r="E4551">
        <v>23</v>
      </c>
      <c r="F4551" t="s">
        <v>32</v>
      </c>
      <c r="G4551" t="s">
        <v>796</v>
      </c>
      <c r="H4551" t="s">
        <v>22</v>
      </c>
      <c r="I4551">
        <v>209</v>
      </c>
      <c r="J4551">
        <v>207</v>
      </c>
      <c r="K4551">
        <v>20233</v>
      </c>
      <c r="L4551" t="s">
        <v>25</v>
      </c>
      <c r="M4551" t="s">
        <v>30</v>
      </c>
      <c r="N4551">
        <v>20234</v>
      </c>
      <c r="O4551">
        <v>16413604</v>
      </c>
      <c r="P4551" t="s">
        <v>13</v>
      </c>
      <c r="Q4551" t="s">
        <v>13</v>
      </c>
    </row>
    <row r="4552" spans="1:17" x14ac:dyDescent="0.25">
      <c r="A4552">
        <v>165011005</v>
      </c>
      <c r="B4552" t="s">
        <v>456</v>
      </c>
      <c r="C4552" t="s">
        <v>5719</v>
      </c>
      <c r="D4552" t="s">
        <v>79</v>
      </c>
      <c r="E4552">
        <v>23</v>
      </c>
      <c r="F4552" t="s">
        <v>6</v>
      </c>
      <c r="G4552" t="s">
        <v>895</v>
      </c>
      <c r="H4552" t="s">
        <v>22</v>
      </c>
      <c r="I4552">
        <v>123</v>
      </c>
      <c r="J4552">
        <v>112</v>
      </c>
      <c r="K4552">
        <v>0</v>
      </c>
      <c r="L4552" t="s">
        <v>25</v>
      </c>
      <c r="M4552" t="s">
        <v>30</v>
      </c>
      <c r="N4552">
        <v>0</v>
      </c>
      <c r="O4552">
        <v>16472731</v>
      </c>
      <c r="P4552" t="s">
        <v>13</v>
      </c>
      <c r="Q4552" t="s">
        <v>13</v>
      </c>
    </row>
    <row r="4553" spans="1:17" x14ac:dyDescent="0.25">
      <c r="A4553">
        <v>165067492</v>
      </c>
      <c r="B4553" t="s">
        <v>787</v>
      </c>
      <c r="C4553" t="s">
        <v>6782</v>
      </c>
      <c r="D4553" t="s">
        <v>127</v>
      </c>
      <c r="E4553">
        <v>23</v>
      </c>
      <c r="F4553" t="s">
        <v>32</v>
      </c>
      <c r="G4553" t="s">
        <v>1623</v>
      </c>
      <c r="H4553" t="s">
        <v>22</v>
      </c>
      <c r="I4553">
        <v>55</v>
      </c>
      <c r="J4553">
        <v>55</v>
      </c>
      <c r="K4553">
        <v>0</v>
      </c>
      <c r="L4553" t="s">
        <v>25</v>
      </c>
      <c r="M4553" t="s">
        <v>30</v>
      </c>
      <c r="N4553">
        <v>0</v>
      </c>
      <c r="O4553">
        <v>16515786</v>
      </c>
      <c r="P4553" t="s">
        <v>13</v>
      </c>
      <c r="Q4553" t="s">
        <v>13</v>
      </c>
    </row>
    <row r="4554" spans="1:17" x14ac:dyDescent="0.25">
      <c r="A4554">
        <v>165083700</v>
      </c>
      <c r="B4554" t="s">
        <v>787</v>
      </c>
      <c r="C4554" t="s">
        <v>7790</v>
      </c>
      <c r="D4554" t="s">
        <v>127</v>
      </c>
      <c r="E4554">
        <v>23</v>
      </c>
      <c r="F4554" t="s">
        <v>32</v>
      </c>
      <c r="G4554" t="s">
        <v>1623</v>
      </c>
      <c r="H4554" t="s">
        <v>22</v>
      </c>
      <c r="I4554">
        <v>32</v>
      </c>
      <c r="J4554">
        <v>32</v>
      </c>
      <c r="K4554">
        <v>0</v>
      </c>
      <c r="L4554" t="s">
        <v>25</v>
      </c>
      <c r="M4554" t="s">
        <v>30</v>
      </c>
      <c r="N4554">
        <v>0</v>
      </c>
      <c r="O4554">
        <v>16525652</v>
      </c>
      <c r="P4554" t="s">
        <v>13</v>
      </c>
      <c r="Q4554" t="s">
        <v>13</v>
      </c>
    </row>
    <row r="4555" spans="1:17" x14ac:dyDescent="0.25">
      <c r="A4555">
        <v>165032975</v>
      </c>
      <c r="B4555" t="s">
        <v>5720</v>
      </c>
      <c r="C4555" t="s">
        <v>5721</v>
      </c>
      <c r="D4555" t="s">
        <v>127</v>
      </c>
      <c r="E4555">
        <v>23</v>
      </c>
      <c r="F4555" t="s">
        <v>32</v>
      </c>
      <c r="G4555" t="s">
        <v>797</v>
      </c>
      <c r="H4555" t="s">
        <v>22</v>
      </c>
      <c r="I4555">
        <v>97</v>
      </c>
      <c r="J4555">
        <v>67</v>
      </c>
      <c r="K4555">
        <v>0</v>
      </c>
      <c r="L4555" t="s">
        <v>25</v>
      </c>
      <c r="M4555" t="s">
        <v>30</v>
      </c>
      <c r="N4555">
        <v>0</v>
      </c>
      <c r="O4555">
        <v>16494965</v>
      </c>
      <c r="P4555" t="s">
        <v>13</v>
      </c>
      <c r="Q4555" t="s">
        <v>13</v>
      </c>
    </row>
    <row r="4556" spans="1:17" x14ac:dyDescent="0.25">
      <c r="A4556">
        <v>165072725</v>
      </c>
      <c r="B4556" t="s">
        <v>7791</v>
      </c>
      <c r="C4556" t="s">
        <v>602</v>
      </c>
      <c r="D4556" t="s">
        <v>127</v>
      </c>
      <c r="E4556">
        <v>23</v>
      </c>
      <c r="F4556" t="s">
        <v>32</v>
      </c>
      <c r="G4556" t="s">
        <v>793</v>
      </c>
      <c r="H4556" t="s">
        <v>22</v>
      </c>
      <c r="I4556">
        <v>49</v>
      </c>
      <c r="J4556">
        <v>19</v>
      </c>
      <c r="K4556">
        <v>20233</v>
      </c>
      <c r="L4556">
        <v>20231106</v>
      </c>
      <c r="M4556" t="s">
        <v>30</v>
      </c>
      <c r="N4556">
        <v>0</v>
      </c>
      <c r="O4556">
        <v>16519099</v>
      </c>
      <c r="P4556" t="s">
        <v>13</v>
      </c>
      <c r="Q4556" t="s">
        <v>13</v>
      </c>
    </row>
    <row r="4557" spans="1:17" x14ac:dyDescent="0.25">
      <c r="A4557">
        <v>164881960</v>
      </c>
      <c r="B4557" t="s">
        <v>3669</v>
      </c>
      <c r="C4557" t="s">
        <v>306</v>
      </c>
      <c r="D4557" t="s">
        <v>127</v>
      </c>
      <c r="E4557">
        <v>23</v>
      </c>
      <c r="F4557" t="s">
        <v>32</v>
      </c>
      <c r="G4557" t="s">
        <v>1102</v>
      </c>
      <c r="H4557" t="s">
        <v>22</v>
      </c>
      <c r="I4557">
        <v>294</v>
      </c>
      <c r="J4557">
        <v>187</v>
      </c>
      <c r="K4557">
        <v>0</v>
      </c>
      <c r="L4557" t="s">
        <v>25</v>
      </c>
      <c r="M4557" t="s">
        <v>30</v>
      </c>
      <c r="N4557">
        <v>20234</v>
      </c>
      <c r="O4557">
        <v>16398537</v>
      </c>
      <c r="P4557" t="s">
        <v>13</v>
      </c>
      <c r="Q4557" t="s">
        <v>13</v>
      </c>
    </row>
    <row r="4558" spans="1:17" x14ac:dyDescent="0.25">
      <c r="A4558">
        <v>164776085</v>
      </c>
      <c r="B4558" t="s">
        <v>2023</v>
      </c>
      <c r="C4558" t="s">
        <v>6389</v>
      </c>
      <c r="D4558" t="s">
        <v>127</v>
      </c>
      <c r="E4558">
        <v>23</v>
      </c>
      <c r="F4558" t="s">
        <v>32</v>
      </c>
      <c r="G4558" t="s">
        <v>798</v>
      </c>
      <c r="H4558" t="s">
        <v>22</v>
      </c>
      <c r="I4558">
        <v>440</v>
      </c>
      <c r="J4558">
        <v>440</v>
      </c>
      <c r="K4558">
        <v>0</v>
      </c>
      <c r="L4558">
        <v>20240326</v>
      </c>
      <c r="M4558" t="s">
        <v>30</v>
      </c>
      <c r="N4558">
        <v>0</v>
      </c>
      <c r="O4558">
        <v>16339415</v>
      </c>
      <c r="P4558" t="s">
        <v>1192</v>
      </c>
      <c r="Q4558" t="s">
        <v>1192</v>
      </c>
    </row>
    <row r="4559" spans="1:17" x14ac:dyDescent="0.25">
      <c r="A4559">
        <v>164937342</v>
      </c>
      <c r="B4559" t="s">
        <v>4431</v>
      </c>
      <c r="C4559" t="s">
        <v>4432</v>
      </c>
      <c r="D4559" t="s">
        <v>127</v>
      </c>
      <c r="E4559">
        <v>23</v>
      </c>
      <c r="F4559" t="s">
        <v>32</v>
      </c>
      <c r="G4559" t="s">
        <v>898</v>
      </c>
      <c r="H4559" t="s">
        <v>22</v>
      </c>
      <c r="I4559">
        <v>227</v>
      </c>
      <c r="J4559">
        <v>224</v>
      </c>
      <c r="K4559">
        <v>0</v>
      </c>
      <c r="L4559">
        <v>20230508</v>
      </c>
      <c r="M4559" t="s">
        <v>30</v>
      </c>
      <c r="N4559">
        <v>20234</v>
      </c>
      <c r="O4559">
        <v>16438762</v>
      </c>
      <c r="P4559" t="s">
        <v>13</v>
      </c>
      <c r="Q4559" t="s">
        <v>13</v>
      </c>
    </row>
    <row r="4560" spans="1:17" x14ac:dyDescent="0.25">
      <c r="A4560">
        <v>164957715</v>
      </c>
      <c r="B4560" t="s">
        <v>4433</v>
      </c>
      <c r="C4560" t="s">
        <v>769</v>
      </c>
      <c r="D4560" t="s">
        <v>98</v>
      </c>
      <c r="E4560">
        <v>23</v>
      </c>
      <c r="F4560" t="s">
        <v>6</v>
      </c>
      <c r="G4560" t="s">
        <v>1189</v>
      </c>
      <c r="H4560" t="s">
        <v>22</v>
      </c>
      <c r="I4560">
        <v>201</v>
      </c>
      <c r="J4560">
        <v>193</v>
      </c>
      <c r="K4560">
        <v>0</v>
      </c>
      <c r="L4560" t="s">
        <v>25</v>
      </c>
      <c r="M4560" t="s">
        <v>30</v>
      </c>
      <c r="N4560">
        <v>0</v>
      </c>
      <c r="O4560">
        <v>16444004</v>
      </c>
      <c r="P4560" t="s">
        <v>13</v>
      </c>
      <c r="Q4560" t="s">
        <v>13</v>
      </c>
    </row>
    <row r="4561" spans="1:17" x14ac:dyDescent="0.25">
      <c r="A4561">
        <v>164890880</v>
      </c>
      <c r="B4561" t="s">
        <v>3259</v>
      </c>
      <c r="C4561" t="s">
        <v>3260</v>
      </c>
      <c r="D4561" t="s">
        <v>127</v>
      </c>
      <c r="E4561">
        <v>23</v>
      </c>
      <c r="F4561" t="s">
        <v>32</v>
      </c>
      <c r="G4561" t="s">
        <v>2233</v>
      </c>
      <c r="H4561" t="s">
        <v>22</v>
      </c>
      <c r="I4561">
        <v>283</v>
      </c>
      <c r="J4561">
        <v>283</v>
      </c>
      <c r="K4561">
        <v>20233</v>
      </c>
      <c r="L4561">
        <v>20231120</v>
      </c>
      <c r="M4561" t="s">
        <v>30</v>
      </c>
      <c r="N4561">
        <v>20234</v>
      </c>
      <c r="O4561">
        <v>16411680</v>
      </c>
      <c r="P4561" t="s">
        <v>13</v>
      </c>
      <c r="Q4561" t="s">
        <v>13</v>
      </c>
    </row>
    <row r="4562" spans="1:17" x14ac:dyDescent="0.25">
      <c r="A4562">
        <v>165048518</v>
      </c>
      <c r="B4562" t="s">
        <v>6402</v>
      </c>
      <c r="C4562" t="s">
        <v>4815</v>
      </c>
      <c r="D4562" t="s">
        <v>127</v>
      </c>
      <c r="E4562">
        <v>23</v>
      </c>
      <c r="F4562" t="s">
        <v>32</v>
      </c>
      <c r="G4562" t="s">
        <v>1623</v>
      </c>
      <c r="H4562" t="s">
        <v>22</v>
      </c>
      <c r="I4562">
        <v>74</v>
      </c>
      <c r="J4562">
        <v>74</v>
      </c>
      <c r="K4562">
        <v>0</v>
      </c>
      <c r="L4562" t="s">
        <v>25</v>
      </c>
      <c r="M4562" t="s">
        <v>30</v>
      </c>
      <c r="N4562">
        <v>0</v>
      </c>
      <c r="O4562">
        <v>16504496</v>
      </c>
      <c r="P4562" t="s">
        <v>13</v>
      </c>
      <c r="Q4562" t="s">
        <v>13</v>
      </c>
    </row>
    <row r="4563" spans="1:17" x14ac:dyDescent="0.25">
      <c r="A4563">
        <v>165027160</v>
      </c>
      <c r="B4563" t="s">
        <v>6403</v>
      </c>
      <c r="C4563" t="s">
        <v>6404</v>
      </c>
      <c r="D4563" t="s">
        <v>79</v>
      </c>
      <c r="E4563">
        <v>23</v>
      </c>
      <c r="F4563" t="s">
        <v>5</v>
      </c>
      <c r="G4563" t="s">
        <v>895</v>
      </c>
      <c r="H4563" t="s">
        <v>22</v>
      </c>
      <c r="I4563">
        <v>104</v>
      </c>
      <c r="J4563">
        <v>69</v>
      </c>
      <c r="K4563">
        <v>20233</v>
      </c>
      <c r="L4563">
        <v>20220726</v>
      </c>
      <c r="M4563" t="s">
        <v>31</v>
      </c>
      <c r="N4563">
        <v>20234</v>
      </c>
      <c r="O4563">
        <v>14262738</v>
      </c>
      <c r="P4563" t="s">
        <v>13</v>
      </c>
      <c r="Q4563" t="s">
        <v>13</v>
      </c>
    </row>
    <row r="4564" spans="1:17" x14ac:dyDescent="0.25">
      <c r="A4564">
        <v>164755262</v>
      </c>
      <c r="B4564" t="s">
        <v>2251</v>
      </c>
      <c r="C4564" t="s">
        <v>348</v>
      </c>
      <c r="D4564" t="s">
        <v>127</v>
      </c>
      <c r="E4564">
        <v>23</v>
      </c>
      <c r="F4564" t="s">
        <v>32</v>
      </c>
      <c r="G4564" t="s">
        <v>7700</v>
      </c>
      <c r="H4564" t="s">
        <v>22</v>
      </c>
      <c r="I4564">
        <v>465</v>
      </c>
      <c r="J4564">
        <v>465</v>
      </c>
      <c r="K4564">
        <v>0</v>
      </c>
      <c r="L4564">
        <v>20230828</v>
      </c>
      <c r="M4564" t="s">
        <v>30</v>
      </c>
      <c r="N4564">
        <v>0</v>
      </c>
      <c r="O4564">
        <v>16334213</v>
      </c>
      <c r="P4564" t="s">
        <v>1192</v>
      </c>
      <c r="Q4564" t="s">
        <v>1192</v>
      </c>
    </row>
    <row r="4565" spans="1:17" x14ac:dyDescent="0.25">
      <c r="A4565">
        <v>164946540</v>
      </c>
      <c r="B4565" t="s">
        <v>4434</v>
      </c>
      <c r="C4565" t="s">
        <v>1203</v>
      </c>
      <c r="D4565" t="s">
        <v>127</v>
      </c>
      <c r="E4565">
        <v>23</v>
      </c>
      <c r="F4565" t="s">
        <v>32</v>
      </c>
      <c r="G4565" t="s">
        <v>797</v>
      </c>
      <c r="H4565" t="s">
        <v>22</v>
      </c>
      <c r="I4565">
        <v>215</v>
      </c>
      <c r="J4565">
        <v>196</v>
      </c>
      <c r="K4565">
        <v>20233</v>
      </c>
      <c r="L4565" t="s">
        <v>25</v>
      </c>
      <c r="M4565" t="s">
        <v>30</v>
      </c>
      <c r="N4565">
        <v>0</v>
      </c>
      <c r="O4565">
        <v>16444062</v>
      </c>
      <c r="P4565" t="s">
        <v>13</v>
      </c>
      <c r="Q4565" t="s">
        <v>13</v>
      </c>
    </row>
    <row r="4566" spans="1:17" x14ac:dyDescent="0.25">
      <c r="A4566">
        <v>165071383</v>
      </c>
      <c r="B4566" t="s">
        <v>4434</v>
      </c>
      <c r="C4566" t="s">
        <v>7792</v>
      </c>
      <c r="D4566" t="s">
        <v>110</v>
      </c>
      <c r="E4566">
        <v>23</v>
      </c>
      <c r="F4566" t="s">
        <v>6</v>
      </c>
      <c r="G4566" t="s">
        <v>1500</v>
      </c>
      <c r="H4566" t="s">
        <v>22</v>
      </c>
      <c r="I4566">
        <v>52</v>
      </c>
      <c r="J4566">
        <v>40</v>
      </c>
      <c r="K4566">
        <v>0</v>
      </c>
      <c r="L4566" t="s">
        <v>25</v>
      </c>
      <c r="M4566" t="s">
        <v>30</v>
      </c>
      <c r="N4566">
        <v>0</v>
      </c>
      <c r="O4566">
        <v>16517441</v>
      </c>
      <c r="P4566" t="s">
        <v>13</v>
      </c>
      <c r="Q4566" t="s">
        <v>13</v>
      </c>
    </row>
    <row r="4567" spans="1:17" x14ac:dyDescent="0.25">
      <c r="A4567">
        <v>165038471</v>
      </c>
      <c r="B4567" t="s">
        <v>6405</v>
      </c>
      <c r="C4567" t="s">
        <v>4422</v>
      </c>
      <c r="D4567" t="s">
        <v>127</v>
      </c>
      <c r="E4567">
        <v>23</v>
      </c>
      <c r="F4567" t="s">
        <v>32</v>
      </c>
      <c r="G4567" t="s">
        <v>797</v>
      </c>
      <c r="H4567" t="s">
        <v>22</v>
      </c>
      <c r="I4567">
        <v>91</v>
      </c>
      <c r="J4567">
        <v>68</v>
      </c>
      <c r="K4567">
        <v>0</v>
      </c>
      <c r="L4567" t="s">
        <v>25</v>
      </c>
      <c r="M4567" t="s">
        <v>30</v>
      </c>
      <c r="N4567">
        <v>0</v>
      </c>
      <c r="O4567">
        <v>16498238</v>
      </c>
      <c r="P4567" t="s">
        <v>13</v>
      </c>
      <c r="Q4567" t="s">
        <v>13</v>
      </c>
    </row>
    <row r="4568" spans="1:17" x14ac:dyDescent="0.25">
      <c r="A4568">
        <v>165104068</v>
      </c>
      <c r="B4568" t="s">
        <v>7793</v>
      </c>
      <c r="C4568" t="s">
        <v>3207</v>
      </c>
      <c r="D4568" t="s">
        <v>127</v>
      </c>
      <c r="E4568">
        <v>23</v>
      </c>
      <c r="F4568" t="s">
        <v>32</v>
      </c>
      <c r="G4568" t="s">
        <v>797</v>
      </c>
      <c r="H4568" t="s">
        <v>22</v>
      </c>
      <c r="I4568">
        <v>10</v>
      </c>
      <c r="J4568">
        <v>10</v>
      </c>
      <c r="K4568">
        <v>0</v>
      </c>
      <c r="L4568" t="s">
        <v>25</v>
      </c>
      <c r="M4568" t="s">
        <v>30</v>
      </c>
      <c r="N4568">
        <v>0</v>
      </c>
      <c r="O4568">
        <v>16538592</v>
      </c>
      <c r="P4568" t="s">
        <v>13</v>
      </c>
      <c r="Q4568" t="s">
        <v>13</v>
      </c>
    </row>
    <row r="4569" spans="1:17" x14ac:dyDescent="0.25">
      <c r="A4569">
        <v>164766027</v>
      </c>
      <c r="B4569" t="s">
        <v>2969</v>
      </c>
      <c r="C4569" t="s">
        <v>186</v>
      </c>
      <c r="D4569" t="s">
        <v>127</v>
      </c>
      <c r="E4569">
        <v>23</v>
      </c>
      <c r="F4569" t="s">
        <v>32</v>
      </c>
      <c r="G4569" t="s">
        <v>2233</v>
      </c>
      <c r="H4569" t="s">
        <v>22</v>
      </c>
      <c r="I4569">
        <v>452</v>
      </c>
      <c r="J4569">
        <v>319</v>
      </c>
      <c r="K4569">
        <v>20233</v>
      </c>
      <c r="L4569">
        <v>20230820</v>
      </c>
      <c r="M4569" t="s">
        <v>30</v>
      </c>
      <c r="N4569">
        <v>20234</v>
      </c>
      <c r="O4569">
        <v>16340236</v>
      </c>
      <c r="P4569" t="s">
        <v>1192</v>
      </c>
      <c r="Q4569" t="s">
        <v>13</v>
      </c>
    </row>
    <row r="4570" spans="1:17" x14ac:dyDescent="0.25">
      <c r="A4570">
        <v>164758066</v>
      </c>
      <c r="B4570" t="s">
        <v>2970</v>
      </c>
      <c r="C4570" t="s">
        <v>2971</v>
      </c>
      <c r="D4570" t="s">
        <v>127</v>
      </c>
      <c r="E4570">
        <v>23</v>
      </c>
      <c r="F4570" t="s">
        <v>32</v>
      </c>
      <c r="G4570" t="s">
        <v>2233</v>
      </c>
      <c r="H4570" t="s">
        <v>22</v>
      </c>
      <c r="I4570">
        <v>461</v>
      </c>
      <c r="J4570">
        <v>5</v>
      </c>
      <c r="K4570">
        <v>0</v>
      </c>
      <c r="L4570">
        <v>20230221</v>
      </c>
      <c r="M4570" t="s">
        <v>30</v>
      </c>
      <c r="N4570">
        <v>0</v>
      </c>
      <c r="O4570">
        <v>16335662</v>
      </c>
      <c r="P4570" t="s">
        <v>1192</v>
      </c>
      <c r="Q4570" t="s">
        <v>13</v>
      </c>
    </row>
    <row r="4571" spans="1:17" x14ac:dyDescent="0.25">
      <c r="A4571">
        <v>164958775</v>
      </c>
      <c r="B4571" t="s">
        <v>6783</v>
      </c>
      <c r="C4571" t="s">
        <v>553</v>
      </c>
      <c r="D4571" t="s">
        <v>127</v>
      </c>
      <c r="E4571">
        <v>23</v>
      </c>
      <c r="F4571" t="s">
        <v>32</v>
      </c>
      <c r="G4571" t="s">
        <v>798</v>
      </c>
      <c r="H4571" t="s">
        <v>22</v>
      </c>
      <c r="I4571">
        <v>201</v>
      </c>
      <c r="J4571">
        <v>201</v>
      </c>
      <c r="K4571">
        <v>0</v>
      </c>
      <c r="L4571" t="s">
        <v>25</v>
      </c>
      <c r="M4571" t="s">
        <v>30</v>
      </c>
      <c r="N4571">
        <v>0</v>
      </c>
      <c r="O4571">
        <v>16446555</v>
      </c>
      <c r="P4571" t="s">
        <v>13</v>
      </c>
      <c r="Q4571" t="s">
        <v>13</v>
      </c>
    </row>
    <row r="4572" spans="1:17" x14ac:dyDescent="0.25">
      <c r="A4572">
        <v>165035460</v>
      </c>
      <c r="B4572" t="s">
        <v>6406</v>
      </c>
      <c r="C4572" t="s">
        <v>6407</v>
      </c>
      <c r="D4572" t="s">
        <v>98</v>
      </c>
      <c r="E4572">
        <v>23</v>
      </c>
      <c r="F4572" t="s">
        <v>5</v>
      </c>
      <c r="G4572" t="s">
        <v>2704</v>
      </c>
      <c r="H4572" t="s">
        <v>22</v>
      </c>
      <c r="I4572">
        <v>90</v>
      </c>
      <c r="J4572">
        <v>70</v>
      </c>
      <c r="K4572">
        <v>20233</v>
      </c>
      <c r="L4572" t="s">
        <v>25</v>
      </c>
      <c r="M4572" t="s">
        <v>31</v>
      </c>
      <c r="N4572">
        <v>0</v>
      </c>
      <c r="O4572">
        <v>16487331</v>
      </c>
      <c r="P4572" t="s">
        <v>13</v>
      </c>
      <c r="Q4572" t="s">
        <v>13</v>
      </c>
    </row>
    <row r="4573" spans="1:17" x14ac:dyDescent="0.25">
      <c r="A4573">
        <v>164784348</v>
      </c>
      <c r="B4573" t="s">
        <v>2723</v>
      </c>
      <c r="C4573" t="s">
        <v>1087</v>
      </c>
      <c r="D4573" t="s">
        <v>127</v>
      </c>
      <c r="E4573">
        <v>23</v>
      </c>
      <c r="F4573" t="s">
        <v>32</v>
      </c>
      <c r="G4573" t="s">
        <v>2386</v>
      </c>
      <c r="H4573" t="s">
        <v>22</v>
      </c>
      <c r="I4573">
        <v>426</v>
      </c>
      <c r="J4573">
        <v>349</v>
      </c>
      <c r="K4573">
        <v>20233</v>
      </c>
      <c r="L4573">
        <v>20221205</v>
      </c>
      <c r="M4573" t="s">
        <v>30</v>
      </c>
      <c r="N4573">
        <v>20234</v>
      </c>
      <c r="O4573">
        <v>16350197</v>
      </c>
      <c r="P4573" t="s">
        <v>1192</v>
      </c>
      <c r="Q4573" t="s">
        <v>13</v>
      </c>
    </row>
    <row r="4574" spans="1:17" x14ac:dyDescent="0.25">
      <c r="A4574">
        <v>164798272</v>
      </c>
      <c r="B4574" t="s">
        <v>457</v>
      </c>
      <c r="C4574" t="s">
        <v>2250</v>
      </c>
      <c r="D4574" t="s">
        <v>127</v>
      </c>
      <c r="E4574">
        <v>23</v>
      </c>
      <c r="F4574" t="s">
        <v>32</v>
      </c>
      <c r="G4574" t="s">
        <v>7700</v>
      </c>
      <c r="H4574" t="s">
        <v>22</v>
      </c>
      <c r="I4574">
        <v>405</v>
      </c>
      <c r="J4574">
        <v>405</v>
      </c>
      <c r="K4574">
        <v>20233</v>
      </c>
      <c r="L4574">
        <v>20230619</v>
      </c>
      <c r="M4574" t="s">
        <v>30</v>
      </c>
      <c r="N4574">
        <v>0</v>
      </c>
      <c r="O4574">
        <v>16358021</v>
      </c>
      <c r="P4574" t="s">
        <v>1192</v>
      </c>
      <c r="Q4574" t="s">
        <v>1192</v>
      </c>
    </row>
    <row r="4575" spans="1:17" x14ac:dyDescent="0.25">
      <c r="A4575">
        <v>164890694</v>
      </c>
      <c r="B4575" t="s">
        <v>7794</v>
      </c>
      <c r="C4575" t="s">
        <v>604</v>
      </c>
      <c r="D4575" t="s">
        <v>127</v>
      </c>
      <c r="E4575">
        <v>23</v>
      </c>
      <c r="F4575" t="s">
        <v>32</v>
      </c>
      <c r="G4575" t="s">
        <v>796</v>
      </c>
      <c r="H4575" t="s">
        <v>22</v>
      </c>
      <c r="I4575">
        <v>283</v>
      </c>
      <c r="J4575">
        <v>5</v>
      </c>
      <c r="K4575">
        <v>0</v>
      </c>
      <c r="L4575" t="s">
        <v>25</v>
      </c>
      <c r="M4575" t="s">
        <v>30</v>
      </c>
      <c r="N4575">
        <v>20234</v>
      </c>
      <c r="O4575">
        <v>16409912</v>
      </c>
      <c r="P4575" t="s">
        <v>13</v>
      </c>
      <c r="Q4575" t="s">
        <v>13</v>
      </c>
    </row>
    <row r="4576" spans="1:17" x14ac:dyDescent="0.25">
      <c r="A4576">
        <v>165067186</v>
      </c>
      <c r="B4576" t="s">
        <v>6784</v>
      </c>
      <c r="C4576" t="s">
        <v>6785</v>
      </c>
      <c r="D4576" t="s">
        <v>127</v>
      </c>
      <c r="E4576">
        <v>23</v>
      </c>
      <c r="F4576" t="s">
        <v>32</v>
      </c>
      <c r="G4576" t="s">
        <v>898</v>
      </c>
      <c r="H4576" t="s">
        <v>22</v>
      </c>
      <c r="I4576">
        <v>56</v>
      </c>
      <c r="J4576">
        <v>14</v>
      </c>
      <c r="K4576">
        <v>0</v>
      </c>
      <c r="L4576">
        <v>20220711</v>
      </c>
      <c r="M4576" t="s">
        <v>30</v>
      </c>
      <c r="N4576">
        <v>0</v>
      </c>
      <c r="O4576">
        <v>16515628</v>
      </c>
      <c r="P4576" t="s">
        <v>13</v>
      </c>
      <c r="Q4576" t="s">
        <v>13</v>
      </c>
    </row>
    <row r="4577" spans="1:17" x14ac:dyDescent="0.25">
      <c r="A4577">
        <v>165069008</v>
      </c>
      <c r="B4577" t="s">
        <v>7795</v>
      </c>
      <c r="C4577" t="s">
        <v>7796</v>
      </c>
      <c r="D4577" t="s">
        <v>110</v>
      </c>
      <c r="E4577">
        <v>23</v>
      </c>
      <c r="F4577" t="s">
        <v>6</v>
      </c>
      <c r="G4577" t="s">
        <v>7699</v>
      </c>
      <c r="H4577" t="s">
        <v>22</v>
      </c>
      <c r="I4577">
        <v>54</v>
      </c>
      <c r="J4577">
        <v>49</v>
      </c>
      <c r="K4577">
        <v>0</v>
      </c>
      <c r="L4577" t="s">
        <v>25</v>
      </c>
      <c r="M4577" t="s">
        <v>30</v>
      </c>
      <c r="N4577">
        <v>0</v>
      </c>
      <c r="O4577">
        <v>16512296</v>
      </c>
      <c r="P4577" t="s">
        <v>13</v>
      </c>
      <c r="Q4577" t="s">
        <v>13</v>
      </c>
    </row>
    <row r="4578" spans="1:17" x14ac:dyDescent="0.25">
      <c r="A4578">
        <v>165017872</v>
      </c>
      <c r="B4578" t="s">
        <v>4741</v>
      </c>
      <c r="C4578" t="s">
        <v>6408</v>
      </c>
      <c r="D4578" t="s">
        <v>67</v>
      </c>
      <c r="E4578">
        <v>23</v>
      </c>
      <c r="F4578" t="s">
        <v>5</v>
      </c>
      <c r="G4578" t="s">
        <v>871</v>
      </c>
      <c r="H4578" t="s">
        <v>22</v>
      </c>
      <c r="I4578">
        <v>117</v>
      </c>
      <c r="J4578">
        <v>91</v>
      </c>
      <c r="K4578">
        <v>0</v>
      </c>
      <c r="L4578">
        <v>20240122</v>
      </c>
      <c r="M4578" t="s">
        <v>31</v>
      </c>
      <c r="N4578">
        <v>20234</v>
      </c>
      <c r="O4578">
        <v>8563297</v>
      </c>
      <c r="P4578" t="s">
        <v>13</v>
      </c>
      <c r="Q4578" t="s">
        <v>13</v>
      </c>
    </row>
    <row r="4579" spans="1:17" x14ac:dyDescent="0.25">
      <c r="A4579">
        <v>164514587</v>
      </c>
      <c r="B4579" t="s">
        <v>179</v>
      </c>
      <c r="C4579" t="s">
        <v>3670</v>
      </c>
      <c r="D4579" t="s">
        <v>127</v>
      </c>
      <c r="E4579">
        <v>23</v>
      </c>
      <c r="F4579" t="s">
        <v>32</v>
      </c>
      <c r="G4579" t="s">
        <v>1623</v>
      </c>
      <c r="H4579" t="s">
        <v>22</v>
      </c>
      <c r="I4579">
        <v>847</v>
      </c>
      <c r="J4579">
        <v>270</v>
      </c>
      <c r="K4579">
        <v>20233</v>
      </c>
      <c r="L4579">
        <v>20231101</v>
      </c>
      <c r="M4579" t="s">
        <v>30</v>
      </c>
      <c r="N4579">
        <v>20234</v>
      </c>
      <c r="O4579">
        <v>16051122</v>
      </c>
      <c r="P4579" t="s">
        <v>14</v>
      </c>
      <c r="Q4579" t="s">
        <v>13</v>
      </c>
    </row>
    <row r="4580" spans="1:17" x14ac:dyDescent="0.25">
      <c r="A4580">
        <v>165031788</v>
      </c>
      <c r="B4580" t="s">
        <v>177</v>
      </c>
      <c r="C4580" t="s">
        <v>6786</v>
      </c>
      <c r="D4580" t="s">
        <v>127</v>
      </c>
      <c r="E4580">
        <v>23</v>
      </c>
      <c r="F4580" t="s">
        <v>32</v>
      </c>
      <c r="G4580" t="s">
        <v>798</v>
      </c>
      <c r="H4580" t="s">
        <v>22</v>
      </c>
      <c r="I4580">
        <v>101</v>
      </c>
      <c r="J4580">
        <v>101</v>
      </c>
      <c r="K4580">
        <v>0</v>
      </c>
      <c r="L4580" t="s">
        <v>25</v>
      </c>
      <c r="M4580" t="s">
        <v>30</v>
      </c>
      <c r="N4580">
        <v>0</v>
      </c>
      <c r="O4580">
        <v>16489277</v>
      </c>
      <c r="P4580" t="s">
        <v>13</v>
      </c>
      <c r="Q4580" t="s">
        <v>13</v>
      </c>
    </row>
    <row r="4581" spans="1:17" x14ac:dyDescent="0.25">
      <c r="A4581">
        <v>165090070</v>
      </c>
      <c r="B4581" t="s">
        <v>179</v>
      </c>
      <c r="C4581" t="s">
        <v>7797</v>
      </c>
      <c r="D4581" t="s">
        <v>127</v>
      </c>
      <c r="E4581">
        <v>23</v>
      </c>
      <c r="F4581" t="s">
        <v>32</v>
      </c>
      <c r="G4581" t="s">
        <v>1623</v>
      </c>
      <c r="H4581" t="s">
        <v>22</v>
      </c>
      <c r="I4581">
        <v>26</v>
      </c>
      <c r="J4581">
        <v>26</v>
      </c>
      <c r="K4581">
        <v>0</v>
      </c>
      <c r="L4581" t="s">
        <v>25</v>
      </c>
      <c r="M4581" t="s">
        <v>30</v>
      </c>
      <c r="N4581">
        <v>0</v>
      </c>
      <c r="O4581">
        <v>16529866</v>
      </c>
      <c r="P4581" t="s">
        <v>13</v>
      </c>
      <c r="Q4581" t="s">
        <v>13</v>
      </c>
    </row>
    <row r="4582" spans="1:17" x14ac:dyDescent="0.25">
      <c r="A4582">
        <v>165072348</v>
      </c>
      <c r="B4582" t="s">
        <v>4007</v>
      </c>
      <c r="C4582" t="s">
        <v>1912</v>
      </c>
      <c r="D4582" t="s">
        <v>111</v>
      </c>
      <c r="E4582">
        <v>23</v>
      </c>
      <c r="F4582" t="s">
        <v>6</v>
      </c>
      <c r="G4582" t="s">
        <v>1500</v>
      </c>
      <c r="H4582" t="s">
        <v>22</v>
      </c>
      <c r="I4582">
        <v>49</v>
      </c>
      <c r="J4582">
        <v>42</v>
      </c>
      <c r="K4582">
        <v>0</v>
      </c>
      <c r="L4582" t="s">
        <v>25</v>
      </c>
      <c r="M4582" t="s">
        <v>30</v>
      </c>
      <c r="N4582">
        <v>0</v>
      </c>
      <c r="O4582">
        <v>16510840</v>
      </c>
      <c r="P4582" t="s">
        <v>13</v>
      </c>
      <c r="Q4582" t="s">
        <v>13</v>
      </c>
    </row>
    <row r="4583" spans="1:17" x14ac:dyDescent="0.25">
      <c r="A4583">
        <v>164741572</v>
      </c>
      <c r="B4583" t="s">
        <v>2201</v>
      </c>
      <c r="C4583" t="s">
        <v>2402</v>
      </c>
      <c r="D4583" t="s">
        <v>127</v>
      </c>
      <c r="E4583">
        <v>23</v>
      </c>
      <c r="F4583" t="s">
        <v>32</v>
      </c>
      <c r="G4583" t="s">
        <v>1167</v>
      </c>
      <c r="H4583" t="s">
        <v>22</v>
      </c>
      <c r="I4583">
        <v>482</v>
      </c>
      <c r="J4583">
        <v>263</v>
      </c>
      <c r="K4583">
        <v>0</v>
      </c>
      <c r="L4583">
        <v>20230206</v>
      </c>
      <c r="M4583" t="s">
        <v>30</v>
      </c>
      <c r="N4583">
        <v>0</v>
      </c>
      <c r="O4583">
        <v>15451727</v>
      </c>
      <c r="P4583" t="s">
        <v>1192</v>
      </c>
      <c r="Q4583" t="s">
        <v>13</v>
      </c>
    </row>
    <row r="4584" spans="1:17" x14ac:dyDescent="0.25">
      <c r="A4584">
        <v>164628764</v>
      </c>
      <c r="B4584" t="s">
        <v>1105</v>
      </c>
      <c r="C4584" t="s">
        <v>1492</v>
      </c>
      <c r="D4584" t="s">
        <v>127</v>
      </c>
      <c r="E4584">
        <v>23</v>
      </c>
      <c r="F4584" t="s">
        <v>32</v>
      </c>
      <c r="G4584" t="s">
        <v>898</v>
      </c>
      <c r="H4584" t="s">
        <v>22</v>
      </c>
      <c r="I4584">
        <v>650</v>
      </c>
      <c r="J4584">
        <v>280</v>
      </c>
      <c r="K4584">
        <v>20233</v>
      </c>
      <c r="L4584">
        <v>20220808</v>
      </c>
      <c r="M4584" t="s">
        <v>30</v>
      </c>
      <c r="N4584">
        <v>20234</v>
      </c>
      <c r="O4584">
        <v>16267129</v>
      </c>
      <c r="P4584" t="s">
        <v>1193</v>
      </c>
      <c r="Q4584" t="s">
        <v>13</v>
      </c>
    </row>
    <row r="4585" spans="1:17" x14ac:dyDescent="0.25">
      <c r="A4585">
        <v>164907631</v>
      </c>
      <c r="B4585" t="s">
        <v>1105</v>
      </c>
      <c r="C4585" t="s">
        <v>4435</v>
      </c>
      <c r="D4585" t="s">
        <v>127</v>
      </c>
      <c r="E4585">
        <v>23</v>
      </c>
      <c r="F4585" t="s">
        <v>32</v>
      </c>
      <c r="G4585" t="s">
        <v>2386</v>
      </c>
      <c r="H4585" t="s">
        <v>22</v>
      </c>
      <c r="I4585">
        <v>263</v>
      </c>
      <c r="J4585">
        <v>196</v>
      </c>
      <c r="K4585">
        <v>20233</v>
      </c>
      <c r="L4585">
        <v>20231030</v>
      </c>
      <c r="M4585" t="s">
        <v>30</v>
      </c>
      <c r="N4585">
        <v>20234</v>
      </c>
      <c r="O4585">
        <v>16421387</v>
      </c>
      <c r="P4585" t="s">
        <v>13</v>
      </c>
      <c r="Q4585" t="s">
        <v>13</v>
      </c>
    </row>
    <row r="4586" spans="1:17" x14ac:dyDescent="0.25">
      <c r="A4586">
        <v>165044922</v>
      </c>
      <c r="B4586" t="s">
        <v>2938</v>
      </c>
      <c r="C4586" t="s">
        <v>7798</v>
      </c>
      <c r="D4586" t="s">
        <v>99</v>
      </c>
      <c r="E4586">
        <v>23</v>
      </c>
      <c r="F4586" t="s">
        <v>6</v>
      </c>
      <c r="G4586" t="s">
        <v>957</v>
      </c>
      <c r="H4586" t="s">
        <v>22</v>
      </c>
      <c r="I4586">
        <v>84</v>
      </c>
      <c r="J4586">
        <v>28</v>
      </c>
      <c r="K4586">
        <v>0</v>
      </c>
      <c r="L4586" t="s">
        <v>25</v>
      </c>
      <c r="M4586" t="s">
        <v>30</v>
      </c>
      <c r="N4586">
        <v>0</v>
      </c>
      <c r="O4586">
        <v>16492885</v>
      </c>
      <c r="P4586" t="s">
        <v>13</v>
      </c>
      <c r="Q4586" t="s">
        <v>13</v>
      </c>
    </row>
    <row r="4587" spans="1:17" x14ac:dyDescent="0.25">
      <c r="A4587">
        <v>164812314</v>
      </c>
      <c r="B4587" t="s">
        <v>6409</v>
      </c>
      <c r="C4587" t="s">
        <v>6410</v>
      </c>
      <c r="D4587" t="s">
        <v>127</v>
      </c>
      <c r="E4587">
        <v>23</v>
      </c>
      <c r="F4587" t="s">
        <v>32</v>
      </c>
      <c r="G4587" t="s">
        <v>796</v>
      </c>
      <c r="H4587" t="s">
        <v>22</v>
      </c>
      <c r="I4587">
        <v>388</v>
      </c>
      <c r="J4587">
        <v>42</v>
      </c>
      <c r="K4587">
        <v>0</v>
      </c>
      <c r="L4587">
        <v>20240319</v>
      </c>
      <c r="M4587" t="s">
        <v>30</v>
      </c>
      <c r="N4587">
        <v>0</v>
      </c>
      <c r="O4587">
        <v>16365490</v>
      </c>
      <c r="P4587" t="s">
        <v>1192</v>
      </c>
      <c r="Q4587" t="s">
        <v>13</v>
      </c>
    </row>
    <row r="4588" spans="1:17" x14ac:dyDescent="0.25">
      <c r="A4588">
        <v>165100935</v>
      </c>
      <c r="B4588" t="s">
        <v>5088</v>
      </c>
      <c r="C4588" t="s">
        <v>7799</v>
      </c>
      <c r="D4588" t="s">
        <v>126</v>
      </c>
      <c r="E4588">
        <v>23</v>
      </c>
      <c r="F4588" t="s">
        <v>6</v>
      </c>
      <c r="G4588" t="s">
        <v>1189</v>
      </c>
      <c r="H4588" t="s">
        <v>22</v>
      </c>
      <c r="I4588">
        <v>13</v>
      </c>
      <c r="J4588">
        <v>6</v>
      </c>
      <c r="K4588">
        <v>20233</v>
      </c>
      <c r="L4588">
        <v>20230424</v>
      </c>
      <c r="M4588" t="s">
        <v>31</v>
      </c>
      <c r="N4588">
        <v>20234</v>
      </c>
      <c r="O4588">
        <v>12952127</v>
      </c>
      <c r="P4588" t="s">
        <v>13</v>
      </c>
      <c r="Q4588" t="s">
        <v>13</v>
      </c>
    </row>
    <row r="4589" spans="1:17" x14ac:dyDescent="0.25">
      <c r="A4589">
        <v>164952963</v>
      </c>
      <c r="B4589" t="s">
        <v>4436</v>
      </c>
      <c r="C4589" t="s">
        <v>4437</v>
      </c>
      <c r="D4589" t="s">
        <v>99</v>
      </c>
      <c r="E4589">
        <v>23</v>
      </c>
      <c r="F4589" t="s">
        <v>5</v>
      </c>
      <c r="G4589" t="s">
        <v>957</v>
      </c>
      <c r="H4589" t="s">
        <v>22</v>
      </c>
      <c r="I4589">
        <v>207</v>
      </c>
      <c r="J4589">
        <v>76</v>
      </c>
      <c r="K4589">
        <v>0</v>
      </c>
      <c r="L4589">
        <v>20240410</v>
      </c>
      <c r="M4589" t="s">
        <v>31</v>
      </c>
      <c r="N4589">
        <v>20234</v>
      </c>
      <c r="O4589">
        <v>7552373</v>
      </c>
      <c r="P4589" t="s">
        <v>13</v>
      </c>
      <c r="Q4589" t="s">
        <v>13</v>
      </c>
    </row>
    <row r="4590" spans="1:17" x14ac:dyDescent="0.25">
      <c r="A4590">
        <v>165087181</v>
      </c>
      <c r="B4590" t="s">
        <v>7800</v>
      </c>
      <c r="C4590" t="s">
        <v>208</v>
      </c>
      <c r="D4590" t="s">
        <v>127</v>
      </c>
      <c r="E4590">
        <v>23</v>
      </c>
      <c r="F4590" t="s">
        <v>32</v>
      </c>
      <c r="G4590" t="s">
        <v>1623</v>
      </c>
      <c r="H4590" t="s">
        <v>22</v>
      </c>
      <c r="I4590">
        <v>31</v>
      </c>
      <c r="J4590">
        <v>31</v>
      </c>
      <c r="K4590">
        <v>20233</v>
      </c>
      <c r="L4590" t="s">
        <v>25</v>
      </c>
      <c r="M4590" t="s">
        <v>30</v>
      </c>
      <c r="N4590">
        <v>0</v>
      </c>
      <c r="O4590">
        <v>16528041</v>
      </c>
      <c r="P4590" t="s">
        <v>13</v>
      </c>
      <c r="Q4590" t="s">
        <v>13</v>
      </c>
    </row>
    <row r="4591" spans="1:17" x14ac:dyDescent="0.25">
      <c r="A4591">
        <v>164958825</v>
      </c>
      <c r="B4591" t="s">
        <v>4438</v>
      </c>
      <c r="C4591" t="s">
        <v>4439</v>
      </c>
      <c r="D4591" t="s">
        <v>127</v>
      </c>
      <c r="E4591">
        <v>23</v>
      </c>
      <c r="F4591" t="s">
        <v>32</v>
      </c>
      <c r="G4591" t="s">
        <v>7696</v>
      </c>
      <c r="H4591" t="s">
        <v>22</v>
      </c>
      <c r="I4591">
        <v>201</v>
      </c>
      <c r="J4591">
        <v>201</v>
      </c>
      <c r="K4591">
        <v>0</v>
      </c>
      <c r="L4591" t="s">
        <v>25</v>
      </c>
      <c r="M4591" t="s">
        <v>30</v>
      </c>
      <c r="N4591">
        <v>0</v>
      </c>
      <c r="O4591">
        <v>16448678</v>
      </c>
      <c r="P4591" t="s">
        <v>13</v>
      </c>
      <c r="Q4591" t="s">
        <v>13</v>
      </c>
    </row>
    <row r="4592" spans="1:17" x14ac:dyDescent="0.25">
      <c r="A4592">
        <v>165088716</v>
      </c>
      <c r="B4592" t="s">
        <v>1769</v>
      </c>
      <c r="C4592" t="s">
        <v>7801</v>
      </c>
      <c r="D4592" t="s">
        <v>127</v>
      </c>
      <c r="E4592">
        <v>23</v>
      </c>
      <c r="F4592" t="s">
        <v>32</v>
      </c>
      <c r="G4592" t="s">
        <v>1102</v>
      </c>
      <c r="H4592" t="s">
        <v>22</v>
      </c>
      <c r="I4592">
        <v>31</v>
      </c>
      <c r="J4592">
        <v>20</v>
      </c>
      <c r="K4592">
        <v>0</v>
      </c>
      <c r="L4592" t="s">
        <v>25</v>
      </c>
      <c r="M4592" t="s">
        <v>30</v>
      </c>
      <c r="N4592">
        <v>0</v>
      </c>
      <c r="O4592">
        <v>16528053</v>
      </c>
      <c r="P4592" t="s">
        <v>13</v>
      </c>
      <c r="Q4592" t="s">
        <v>13</v>
      </c>
    </row>
    <row r="4593" spans="1:17" x14ac:dyDescent="0.25">
      <c r="A4593">
        <v>164906117</v>
      </c>
      <c r="B4593" t="s">
        <v>7802</v>
      </c>
      <c r="C4593" t="s">
        <v>4027</v>
      </c>
      <c r="D4593" t="s">
        <v>111</v>
      </c>
      <c r="E4593">
        <v>23</v>
      </c>
      <c r="F4593" t="s">
        <v>32</v>
      </c>
      <c r="G4593" t="s">
        <v>1622</v>
      </c>
      <c r="H4593" t="s">
        <v>22</v>
      </c>
      <c r="I4593">
        <v>265</v>
      </c>
      <c r="J4593">
        <v>52</v>
      </c>
      <c r="K4593">
        <v>0</v>
      </c>
      <c r="L4593">
        <v>20231030</v>
      </c>
      <c r="M4593" t="s">
        <v>31</v>
      </c>
      <c r="N4593">
        <v>0</v>
      </c>
      <c r="O4593">
        <v>15374083</v>
      </c>
      <c r="P4593" t="s">
        <v>13</v>
      </c>
      <c r="Q4593" t="s">
        <v>13</v>
      </c>
    </row>
    <row r="4594" spans="1:17" x14ac:dyDescent="0.25">
      <c r="A4594">
        <v>164947146</v>
      </c>
      <c r="B4594" t="s">
        <v>392</v>
      </c>
      <c r="C4594" t="s">
        <v>574</v>
      </c>
      <c r="D4594" t="s">
        <v>67</v>
      </c>
      <c r="E4594">
        <v>23</v>
      </c>
      <c r="F4594" t="s">
        <v>6</v>
      </c>
      <c r="G4594" t="s">
        <v>871</v>
      </c>
      <c r="H4594" t="s">
        <v>22</v>
      </c>
      <c r="I4594">
        <v>222</v>
      </c>
      <c r="J4594">
        <v>210</v>
      </c>
      <c r="K4594">
        <v>0</v>
      </c>
      <c r="L4594">
        <v>20210607</v>
      </c>
      <c r="M4594" t="s">
        <v>31</v>
      </c>
      <c r="N4594">
        <v>20234</v>
      </c>
      <c r="O4594">
        <v>15138841</v>
      </c>
      <c r="P4594" t="s">
        <v>13</v>
      </c>
      <c r="Q4594" t="s">
        <v>13</v>
      </c>
    </row>
    <row r="4595" spans="1:17" x14ac:dyDescent="0.25">
      <c r="A4595">
        <v>164682336</v>
      </c>
      <c r="B4595" t="s">
        <v>661</v>
      </c>
      <c r="C4595" t="s">
        <v>1588</v>
      </c>
      <c r="D4595" t="s">
        <v>127</v>
      </c>
      <c r="E4595">
        <v>23</v>
      </c>
      <c r="F4595" t="s">
        <v>32</v>
      </c>
      <c r="G4595" t="s">
        <v>810</v>
      </c>
      <c r="H4595" t="s">
        <v>22</v>
      </c>
      <c r="I4595">
        <v>573</v>
      </c>
      <c r="J4595">
        <v>565</v>
      </c>
      <c r="K4595">
        <v>20233</v>
      </c>
      <c r="L4595">
        <v>20240108</v>
      </c>
      <c r="M4595" t="s">
        <v>30</v>
      </c>
      <c r="N4595">
        <v>20234</v>
      </c>
      <c r="O4595">
        <v>16293090</v>
      </c>
      <c r="P4595" t="s">
        <v>1193</v>
      </c>
      <c r="Q4595" t="s">
        <v>1193</v>
      </c>
    </row>
    <row r="4596" spans="1:17" x14ac:dyDescent="0.25">
      <c r="A4596">
        <v>164958978</v>
      </c>
      <c r="B4596" t="s">
        <v>3082</v>
      </c>
      <c r="C4596" t="s">
        <v>1128</v>
      </c>
      <c r="D4596" t="s">
        <v>127</v>
      </c>
      <c r="E4596">
        <v>23</v>
      </c>
      <c r="F4596" t="s">
        <v>32</v>
      </c>
      <c r="G4596" t="s">
        <v>798</v>
      </c>
      <c r="H4596" t="s">
        <v>22</v>
      </c>
      <c r="I4596">
        <v>201</v>
      </c>
      <c r="J4596">
        <v>201</v>
      </c>
      <c r="K4596">
        <v>0</v>
      </c>
      <c r="L4596" t="s">
        <v>25</v>
      </c>
      <c r="M4596" t="s">
        <v>30</v>
      </c>
      <c r="N4596">
        <v>0</v>
      </c>
      <c r="O4596">
        <v>16449575</v>
      </c>
      <c r="P4596" t="s">
        <v>13</v>
      </c>
      <c r="Q4596" t="s">
        <v>13</v>
      </c>
    </row>
    <row r="4597" spans="1:17" x14ac:dyDescent="0.25">
      <c r="A4597">
        <v>165031557</v>
      </c>
      <c r="B4597" t="s">
        <v>661</v>
      </c>
      <c r="C4597" t="s">
        <v>6411</v>
      </c>
      <c r="D4597" t="s">
        <v>127</v>
      </c>
      <c r="E4597">
        <v>23</v>
      </c>
      <c r="F4597" t="s">
        <v>32</v>
      </c>
      <c r="G4597" t="s">
        <v>799</v>
      </c>
      <c r="H4597" t="s">
        <v>22</v>
      </c>
      <c r="I4597">
        <v>101</v>
      </c>
      <c r="J4597">
        <v>101</v>
      </c>
      <c r="K4597">
        <v>0</v>
      </c>
      <c r="L4597" t="s">
        <v>25</v>
      </c>
      <c r="M4597" t="s">
        <v>30</v>
      </c>
      <c r="N4597">
        <v>0</v>
      </c>
      <c r="O4597">
        <v>16490725</v>
      </c>
      <c r="P4597" t="s">
        <v>13</v>
      </c>
      <c r="Q4597" t="s">
        <v>13</v>
      </c>
    </row>
    <row r="4598" spans="1:17" x14ac:dyDescent="0.25">
      <c r="A4598">
        <v>165067017</v>
      </c>
      <c r="B4598" t="s">
        <v>6787</v>
      </c>
      <c r="C4598" t="s">
        <v>6788</v>
      </c>
      <c r="D4598" t="s">
        <v>127</v>
      </c>
      <c r="E4598">
        <v>23</v>
      </c>
      <c r="F4598" t="s">
        <v>32</v>
      </c>
      <c r="G4598" t="s">
        <v>1623</v>
      </c>
      <c r="H4598" t="s">
        <v>22</v>
      </c>
      <c r="I4598">
        <v>56</v>
      </c>
      <c r="J4598">
        <v>56</v>
      </c>
      <c r="K4598">
        <v>0</v>
      </c>
      <c r="L4598">
        <v>20240417</v>
      </c>
      <c r="M4598" t="s">
        <v>30</v>
      </c>
      <c r="N4598">
        <v>0</v>
      </c>
      <c r="O4598">
        <v>16514898</v>
      </c>
      <c r="P4598" t="s">
        <v>13</v>
      </c>
      <c r="Q4598" t="s">
        <v>13</v>
      </c>
    </row>
    <row r="4599" spans="1:17" x14ac:dyDescent="0.25">
      <c r="A4599">
        <v>164882984</v>
      </c>
      <c r="B4599" t="s">
        <v>3261</v>
      </c>
      <c r="C4599" t="s">
        <v>3262</v>
      </c>
      <c r="D4599" t="s">
        <v>127</v>
      </c>
      <c r="E4599">
        <v>23</v>
      </c>
      <c r="F4599" t="s">
        <v>32</v>
      </c>
      <c r="G4599" t="s">
        <v>797</v>
      </c>
      <c r="H4599" t="s">
        <v>22</v>
      </c>
      <c r="I4599">
        <v>291</v>
      </c>
      <c r="J4599">
        <v>35</v>
      </c>
      <c r="K4599">
        <v>20233</v>
      </c>
      <c r="L4599" t="s">
        <v>25</v>
      </c>
      <c r="M4599" t="s">
        <v>30</v>
      </c>
      <c r="N4599">
        <v>20234</v>
      </c>
      <c r="O4599">
        <v>16407037</v>
      </c>
      <c r="P4599" t="s">
        <v>13</v>
      </c>
      <c r="Q4599" t="s">
        <v>13</v>
      </c>
    </row>
    <row r="4600" spans="1:17" x14ac:dyDescent="0.25">
      <c r="A4600">
        <v>165067035</v>
      </c>
      <c r="B4600" t="s">
        <v>7803</v>
      </c>
      <c r="C4600" t="s">
        <v>7804</v>
      </c>
      <c r="D4600" t="s">
        <v>126</v>
      </c>
      <c r="E4600">
        <v>23</v>
      </c>
      <c r="F4600" t="s">
        <v>5</v>
      </c>
      <c r="G4600" t="s">
        <v>1189</v>
      </c>
      <c r="H4600" t="s">
        <v>22</v>
      </c>
      <c r="I4600">
        <v>56</v>
      </c>
      <c r="J4600">
        <v>49</v>
      </c>
      <c r="K4600">
        <v>20233</v>
      </c>
      <c r="L4600">
        <v>20230209</v>
      </c>
      <c r="M4600" t="s">
        <v>31</v>
      </c>
      <c r="N4600">
        <v>0</v>
      </c>
      <c r="O4600">
        <v>16498216</v>
      </c>
      <c r="P4600" t="s">
        <v>13</v>
      </c>
      <c r="Q4600" t="s">
        <v>13</v>
      </c>
    </row>
    <row r="4601" spans="1:17" x14ac:dyDescent="0.25">
      <c r="A4601">
        <v>164977748</v>
      </c>
      <c r="B4601" t="s">
        <v>4803</v>
      </c>
      <c r="C4601" t="s">
        <v>4804</v>
      </c>
      <c r="D4601" t="s">
        <v>127</v>
      </c>
      <c r="E4601">
        <v>23</v>
      </c>
      <c r="F4601" t="s">
        <v>32</v>
      </c>
      <c r="G4601" t="s">
        <v>798</v>
      </c>
      <c r="H4601" t="s">
        <v>22</v>
      </c>
      <c r="I4601">
        <v>175</v>
      </c>
      <c r="J4601">
        <v>175</v>
      </c>
      <c r="K4601">
        <v>0</v>
      </c>
      <c r="L4601" t="s">
        <v>25</v>
      </c>
      <c r="M4601" t="s">
        <v>30</v>
      </c>
      <c r="N4601">
        <v>0</v>
      </c>
      <c r="O4601">
        <v>16459361</v>
      </c>
      <c r="P4601" t="s">
        <v>13</v>
      </c>
      <c r="Q4601" t="s">
        <v>13</v>
      </c>
    </row>
    <row r="4602" spans="1:17" x14ac:dyDescent="0.25">
      <c r="A4602">
        <v>165103354</v>
      </c>
      <c r="B4602" t="s">
        <v>425</v>
      </c>
      <c r="C4602" t="s">
        <v>7805</v>
      </c>
      <c r="D4602" t="s">
        <v>2710</v>
      </c>
      <c r="E4602">
        <v>23</v>
      </c>
      <c r="F4602" t="s">
        <v>6</v>
      </c>
      <c r="G4602" t="s">
        <v>4813</v>
      </c>
      <c r="H4602" t="s">
        <v>22</v>
      </c>
      <c r="I4602">
        <v>11</v>
      </c>
      <c r="J4602">
        <v>11</v>
      </c>
      <c r="K4602">
        <v>0</v>
      </c>
      <c r="L4602">
        <v>20211004</v>
      </c>
      <c r="M4602" t="s">
        <v>31</v>
      </c>
      <c r="N4602">
        <v>0</v>
      </c>
      <c r="O4602">
        <v>14724247</v>
      </c>
      <c r="P4602" t="s">
        <v>13</v>
      </c>
      <c r="Q4602" t="s">
        <v>13</v>
      </c>
    </row>
    <row r="4603" spans="1:17" x14ac:dyDescent="0.25">
      <c r="A4603">
        <v>164531106</v>
      </c>
      <c r="B4603" t="s">
        <v>425</v>
      </c>
      <c r="C4603" t="s">
        <v>1295</v>
      </c>
      <c r="D4603" t="s">
        <v>127</v>
      </c>
      <c r="E4603">
        <v>23</v>
      </c>
      <c r="F4603" t="s">
        <v>32</v>
      </c>
      <c r="G4603" t="s">
        <v>7696</v>
      </c>
      <c r="H4603" t="s">
        <v>22</v>
      </c>
      <c r="I4603">
        <v>822</v>
      </c>
      <c r="J4603">
        <v>822</v>
      </c>
      <c r="K4603">
        <v>20233</v>
      </c>
      <c r="L4603" t="s">
        <v>25</v>
      </c>
      <c r="M4603" t="s">
        <v>30</v>
      </c>
      <c r="N4603">
        <v>0</v>
      </c>
      <c r="O4603">
        <v>16204073</v>
      </c>
      <c r="P4603" t="s">
        <v>14</v>
      </c>
      <c r="Q4603" t="s">
        <v>14</v>
      </c>
    </row>
    <row r="4604" spans="1:17" x14ac:dyDescent="0.25">
      <c r="A4604">
        <v>164754622</v>
      </c>
      <c r="B4604" t="s">
        <v>425</v>
      </c>
      <c r="C4604" t="s">
        <v>2403</v>
      </c>
      <c r="D4604" t="s">
        <v>79</v>
      </c>
      <c r="E4604">
        <v>23</v>
      </c>
      <c r="F4604" t="s">
        <v>32</v>
      </c>
      <c r="G4604" t="s">
        <v>1167</v>
      </c>
      <c r="H4604" t="s">
        <v>22</v>
      </c>
      <c r="I4604">
        <v>465</v>
      </c>
      <c r="J4604">
        <v>439</v>
      </c>
      <c r="K4604">
        <v>20233</v>
      </c>
      <c r="L4604">
        <v>20230206</v>
      </c>
      <c r="M4604" t="s">
        <v>30</v>
      </c>
      <c r="N4604">
        <v>20234</v>
      </c>
      <c r="O4604">
        <v>16298592</v>
      </c>
      <c r="P4604" t="s">
        <v>1192</v>
      </c>
      <c r="Q4604" t="s">
        <v>1192</v>
      </c>
    </row>
    <row r="4605" spans="1:17" x14ac:dyDescent="0.25">
      <c r="A4605">
        <v>164780706</v>
      </c>
      <c r="B4605" t="s">
        <v>425</v>
      </c>
      <c r="C4605" t="s">
        <v>2259</v>
      </c>
      <c r="D4605" t="s">
        <v>127</v>
      </c>
      <c r="E4605">
        <v>23</v>
      </c>
      <c r="F4605" t="s">
        <v>32</v>
      </c>
      <c r="G4605" t="s">
        <v>2386</v>
      </c>
      <c r="H4605" t="s">
        <v>22</v>
      </c>
      <c r="I4605">
        <v>431</v>
      </c>
      <c r="J4605">
        <v>431</v>
      </c>
      <c r="K4605">
        <v>0</v>
      </c>
      <c r="L4605">
        <v>20230320</v>
      </c>
      <c r="M4605" t="s">
        <v>30</v>
      </c>
      <c r="N4605">
        <v>0</v>
      </c>
      <c r="O4605">
        <v>16348254</v>
      </c>
      <c r="P4605" t="s">
        <v>1192</v>
      </c>
      <c r="Q4605" t="s">
        <v>1192</v>
      </c>
    </row>
    <row r="4606" spans="1:17" x14ac:dyDescent="0.25">
      <c r="A4606">
        <v>164800298</v>
      </c>
      <c r="B4606" t="s">
        <v>425</v>
      </c>
      <c r="C4606" t="s">
        <v>3671</v>
      </c>
      <c r="D4606" t="s">
        <v>127</v>
      </c>
      <c r="E4606">
        <v>23</v>
      </c>
      <c r="F4606" t="s">
        <v>32</v>
      </c>
      <c r="G4606" t="s">
        <v>1623</v>
      </c>
      <c r="H4606" t="s">
        <v>22</v>
      </c>
      <c r="I4606">
        <v>403</v>
      </c>
      <c r="J4606">
        <v>173</v>
      </c>
      <c r="K4606">
        <v>20233</v>
      </c>
      <c r="L4606">
        <v>20230417</v>
      </c>
      <c r="M4606" t="s">
        <v>30</v>
      </c>
      <c r="N4606">
        <v>20234</v>
      </c>
      <c r="O4606">
        <v>16359140</v>
      </c>
      <c r="P4606" t="s">
        <v>1192</v>
      </c>
      <c r="Q4606" t="s">
        <v>13</v>
      </c>
    </row>
    <row r="4607" spans="1:17" x14ac:dyDescent="0.25">
      <c r="A4607">
        <v>165059732</v>
      </c>
      <c r="B4607" t="s">
        <v>180</v>
      </c>
      <c r="C4607" t="s">
        <v>6789</v>
      </c>
      <c r="D4607" t="s">
        <v>66</v>
      </c>
      <c r="E4607">
        <v>23</v>
      </c>
      <c r="F4607" t="s">
        <v>32</v>
      </c>
      <c r="G4607" t="s">
        <v>799</v>
      </c>
      <c r="H4607" t="s">
        <v>22</v>
      </c>
      <c r="I4607">
        <v>66</v>
      </c>
      <c r="J4607">
        <v>66</v>
      </c>
      <c r="K4607">
        <v>0</v>
      </c>
      <c r="L4607" t="s">
        <v>25</v>
      </c>
      <c r="M4607" t="s">
        <v>30</v>
      </c>
      <c r="N4607">
        <v>0</v>
      </c>
      <c r="O4607">
        <v>16505665</v>
      </c>
      <c r="P4607" t="s">
        <v>13</v>
      </c>
      <c r="Q4607" t="s">
        <v>13</v>
      </c>
    </row>
    <row r="4608" spans="1:17" x14ac:dyDescent="0.25">
      <c r="A4608">
        <v>164700878</v>
      </c>
      <c r="B4608" t="s">
        <v>257</v>
      </c>
      <c r="C4608" t="s">
        <v>818</v>
      </c>
      <c r="D4608" t="s">
        <v>127</v>
      </c>
      <c r="E4608">
        <v>23</v>
      </c>
      <c r="F4608" t="s">
        <v>32</v>
      </c>
      <c r="G4608" t="s">
        <v>1622</v>
      </c>
      <c r="H4608" t="s">
        <v>22</v>
      </c>
      <c r="I4608">
        <v>549</v>
      </c>
      <c r="J4608">
        <v>6</v>
      </c>
      <c r="K4608">
        <v>0</v>
      </c>
      <c r="L4608">
        <v>20221114</v>
      </c>
      <c r="M4608" t="s">
        <v>30</v>
      </c>
      <c r="N4608">
        <v>0</v>
      </c>
      <c r="O4608">
        <v>16304592</v>
      </c>
      <c r="P4608" t="s">
        <v>1193</v>
      </c>
      <c r="Q4608" t="s">
        <v>13</v>
      </c>
    </row>
    <row r="4609" spans="1:17" x14ac:dyDescent="0.25">
      <c r="A4609">
        <v>164708387</v>
      </c>
      <c r="B4609" t="s">
        <v>257</v>
      </c>
      <c r="C4609" t="s">
        <v>732</v>
      </c>
      <c r="D4609" t="s">
        <v>127</v>
      </c>
      <c r="E4609">
        <v>23</v>
      </c>
      <c r="F4609" t="s">
        <v>32</v>
      </c>
      <c r="G4609" t="s">
        <v>799</v>
      </c>
      <c r="H4609" t="s">
        <v>22</v>
      </c>
      <c r="I4609">
        <v>539</v>
      </c>
      <c r="J4609">
        <v>539</v>
      </c>
      <c r="K4609">
        <v>0</v>
      </c>
      <c r="L4609" t="s">
        <v>25</v>
      </c>
      <c r="M4609" t="s">
        <v>30</v>
      </c>
      <c r="N4609">
        <v>0</v>
      </c>
      <c r="O4609">
        <v>16307899</v>
      </c>
      <c r="P4609" t="s">
        <v>1192</v>
      </c>
      <c r="Q4609" t="s">
        <v>1192</v>
      </c>
    </row>
    <row r="4610" spans="1:17" x14ac:dyDescent="0.25">
      <c r="A4610">
        <v>164730641</v>
      </c>
      <c r="B4610" t="s">
        <v>181</v>
      </c>
      <c r="C4610" t="s">
        <v>247</v>
      </c>
      <c r="D4610" t="s">
        <v>127</v>
      </c>
      <c r="E4610">
        <v>23</v>
      </c>
      <c r="F4610" t="s">
        <v>32</v>
      </c>
      <c r="G4610" t="s">
        <v>1622</v>
      </c>
      <c r="H4610" t="s">
        <v>22</v>
      </c>
      <c r="I4610">
        <v>502</v>
      </c>
      <c r="J4610">
        <v>487</v>
      </c>
      <c r="K4610">
        <v>0</v>
      </c>
      <c r="L4610" t="s">
        <v>25</v>
      </c>
      <c r="M4610" t="s">
        <v>30</v>
      </c>
      <c r="N4610">
        <v>0</v>
      </c>
      <c r="O4610">
        <v>16320611</v>
      </c>
      <c r="P4610" t="s">
        <v>1192</v>
      </c>
      <c r="Q4610" t="s">
        <v>1192</v>
      </c>
    </row>
    <row r="4611" spans="1:17" x14ac:dyDescent="0.25">
      <c r="A4611">
        <v>164958085</v>
      </c>
      <c r="B4611" t="s">
        <v>257</v>
      </c>
      <c r="C4611" t="s">
        <v>7806</v>
      </c>
      <c r="D4611" t="s">
        <v>127</v>
      </c>
      <c r="E4611">
        <v>23</v>
      </c>
      <c r="F4611" t="s">
        <v>32</v>
      </c>
      <c r="G4611" t="s">
        <v>1167</v>
      </c>
      <c r="H4611" t="s">
        <v>22</v>
      </c>
      <c r="I4611">
        <v>201</v>
      </c>
      <c r="J4611">
        <v>12</v>
      </c>
      <c r="K4611">
        <v>20233</v>
      </c>
      <c r="L4611">
        <v>20231113</v>
      </c>
      <c r="M4611" t="s">
        <v>30</v>
      </c>
      <c r="N4611">
        <v>20234</v>
      </c>
      <c r="O4611">
        <v>16450682</v>
      </c>
      <c r="P4611" t="s">
        <v>13</v>
      </c>
      <c r="Q4611" t="s">
        <v>13</v>
      </c>
    </row>
    <row r="4612" spans="1:17" x14ac:dyDescent="0.25">
      <c r="A4612">
        <v>164964566</v>
      </c>
      <c r="B4612" t="s">
        <v>257</v>
      </c>
      <c r="C4612" t="s">
        <v>7807</v>
      </c>
      <c r="D4612" t="s">
        <v>127</v>
      </c>
      <c r="E4612">
        <v>23</v>
      </c>
      <c r="F4612" t="s">
        <v>32</v>
      </c>
      <c r="G4612" t="s">
        <v>795</v>
      </c>
      <c r="H4612" t="s">
        <v>22</v>
      </c>
      <c r="I4612">
        <v>192</v>
      </c>
      <c r="J4612">
        <v>21</v>
      </c>
      <c r="K4612">
        <v>20233</v>
      </c>
      <c r="L4612" t="s">
        <v>25</v>
      </c>
      <c r="M4612" t="s">
        <v>30</v>
      </c>
      <c r="N4612">
        <v>20234</v>
      </c>
      <c r="O4612">
        <v>16454595</v>
      </c>
      <c r="P4612" t="s">
        <v>13</v>
      </c>
      <c r="Q4612" t="s">
        <v>13</v>
      </c>
    </row>
    <row r="4613" spans="1:17" x14ac:dyDescent="0.25">
      <c r="A4613">
        <v>164977790</v>
      </c>
      <c r="B4613" t="s">
        <v>257</v>
      </c>
      <c r="C4613" t="s">
        <v>428</v>
      </c>
      <c r="D4613" t="s">
        <v>127</v>
      </c>
      <c r="E4613">
        <v>23</v>
      </c>
      <c r="F4613" t="s">
        <v>32</v>
      </c>
      <c r="G4613" t="s">
        <v>798</v>
      </c>
      <c r="H4613" t="s">
        <v>22</v>
      </c>
      <c r="I4613">
        <v>175</v>
      </c>
      <c r="J4613">
        <v>175</v>
      </c>
      <c r="K4613">
        <v>0</v>
      </c>
      <c r="L4613">
        <v>20240326</v>
      </c>
      <c r="M4613" t="s">
        <v>30</v>
      </c>
      <c r="N4613">
        <v>0</v>
      </c>
      <c r="O4613">
        <v>16459391</v>
      </c>
      <c r="P4613" t="s">
        <v>13</v>
      </c>
      <c r="Q4613" t="s">
        <v>13</v>
      </c>
    </row>
    <row r="4614" spans="1:17" x14ac:dyDescent="0.25">
      <c r="A4614">
        <v>164983967</v>
      </c>
      <c r="B4614" t="s">
        <v>257</v>
      </c>
      <c r="C4614" t="s">
        <v>1691</v>
      </c>
      <c r="D4614" t="s">
        <v>127</v>
      </c>
      <c r="E4614">
        <v>23</v>
      </c>
      <c r="F4614" t="s">
        <v>32</v>
      </c>
      <c r="G4614" t="s">
        <v>1623</v>
      </c>
      <c r="H4614" t="s">
        <v>22</v>
      </c>
      <c r="I4614">
        <v>166</v>
      </c>
      <c r="J4614">
        <v>49</v>
      </c>
      <c r="K4614">
        <v>0</v>
      </c>
      <c r="L4614">
        <v>20231127</v>
      </c>
      <c r="M4614" t="s">
        <v>30</v>
      </c>
      <c r="N4614">
        <v>0</v>
      </c>
      <c r="O4614">
        <v>16466137</v>
      </c>
      <c r="P4614" t="s">
        <v>13</v>
      </c>
      <c r="Q4614" t="s">
        <v>13</v>
      </c>
    </row>
    <row r="4615" spans="1:17" x14ac:dyDescent="0.25">
      <c r="A4615">
        <v>164538648</v>
      </c>
      <c r="B4615" t="s">
        <v>2725</v>
      </c>
      <c r="C4615" t="s">
        <v>2726</v>
      </c>
      <c r="D4615" t="s">
        <v>66</v>
      </c>
      <c r="E4615">
        <v>23</v>
      </c>
      <c r="F4615" t="s">
        <v>32</v>
      </c>
      <c r="G4615" t="s">
        <v>7696</v>
      </c>
      <c r="H4615" t="s">
        <v>22</v>
      </c>
      <c r="I4615">
        <v>810</v>
      </c>
      <c r="J4615">
        <v>810</v>
      </c>
      <c r="K4615">
        <v>0</v>
      </c>
      <c r="L4615">
        <v>20230630</v>
      </c>
      <c r="M4615" t="s">
        <v>30</v>
      </c>
      <c r="N4615">
        <v>0</v>
      </c>
      <c r="O4615">
        <v>16042686</v>
      </c>
      <c r="P4615" t="s">
        <v>14</v>
      </c>
      <c r="Q4615" t="s">
        <v>14</v>
      </c>
    </row>
    <row r="4616" spans="1:17" x14ac:dyDescent="0.25">
      <c r="A4616">
        <v>164934725</v>
      </c>
      <c r="B4616" t="s">
        <v>5158</v>
      </c>
      <c r="C4616" t="s">
        <v>5159</v>
      </c>
      <c r="D4616" t="s">
        <v>127</v>
      </c>
      <c r="E4616">
        <v>23</v>
      </c>
      <c r="F4616" t="s">
        <v>32</v>
      </c>
      <c r="G4616" t="s">
        <v>1167</v>
      </c>
      <c r="H4616" t="s">
        <v>22</v>
      </c>
      <c r="I4616">
        <v>229</v>
      </c>
      <c r="J4616">
        <v>160</v>
      </c>
      <c r="K4616">
        <v>0</v>
      </c>
      <c r="L4616" t="s">
        <v>25</v>
      </c>
      <c r="M4616" t="s">
        <v>30</v>
      </c>
      <c r="N4616">
        <v>20234</v>
      </c>
      <c r="O4616">
        <v>16437100</v>
      </c>
      <c r="P4616" t="s">
        <v>13</v>
      </c>
      <c r="Q4616" t="s">
        <v>13</v>
      </c>
    </row>
    <row r="4617" spans="1:17" x14ac:dyDescent="0.25">
      <c r="A4617">
        <v>164815657</v>
      </c>
      <c r="B4617" t="s">
        <v>447</v>
      </c>
      <c r="C4617" t="s">
        <v>167</v>
      </c>
      <c r="D4617" t="s">
        <v>127</v>
      </c>
      <c r="E4617">
        <v>23</v>
      </c>
      <c r="F4617" t="s">
        <v>32</v>
      </c>
      <c r="G4617" t="s">
        <v>795</v>
      </c>
      <c r="H4617" t="s">
        <v>22</v>
      </c>
      <c r="I4617">
        <v>381</v>
      </c>
      <c r="J4617">
        <v>143</v>
      </c>
      <c r="K4617">
        <v>0</v>
      </c>
      <c r="L4617">
        <v>20240201</v>
      </c>
      <c r="M4617" t="s">
        <v>30</v>
      </c>
      <c r="N4617">
        <v>0</v>
      </c>
      <c r="O4617">
        <v>16263686</v>
      </c>
      <c r="P4617" t="s">
        <v>1192</v>
      </c>
      <c r="Q4617" t="s">
        <v>13</v>
      </c>
    </row>
    <row r="4618" spans="1:17" x14ac:dyDescent="0.25">
      <c r="A4618">
        <v>164753556</v>
      </c>
      <c r="B4618" t="s">
        <v>313</v>
      </c>
      <c r="C4618" t="s">
        <v>3230</v>
      </c>
      <c r="D4618" t="s">
        <v>127</v>
      </c>
      <c r="E4618">
        <v>23</v>
      </c>
      <c r="F4618" t="s">
        <v>32</v>
      </c>
      <c r="G4618" t="s">
        <v>7700</v>
      </c>
      <c r="H4618" t="s">
        <v>22</v>
      </c>
      <c r="I4618">
        <v>467</v>
      </c>
      <c r="J4618">
        <v>467</v>
      </c>
      <c r="K4618">
        <v>0</v>
      </c>
      <c r="L4618">
        <v>20231011</v>
      </c>
      <c r="M4618" t="s">
        <v>30</v>
      </c>
      <c r="N4618">
        <v>20234</v>
      </c>
      <c r="O4618">
        <v>16333211</v>
      </c>
      <c r="P4618" t="s">
        <v>1192</v>
      </c>
      <c r="Q4618" t="s">
        <v>1192</v>
      </c>
    </row>
    <row r="4619" spans="1:17" x14ac:dyDescent="0.25">
      <c r="A4619">
        <v>165048514</v>
      </c>
      <c r="B4619" t="s">
        <v>447</v>
      </c>
      <c r="C4619" t="s">
        <v>6412</v>
      </c>
      <c r="D4619" t="s">
        <v>99</v>
      </c>
      <c r="E4619">
        <v>23</v>
      </c>
      <c r="F4619" t="s">
        <v>6</v>
      </c>
      <c r="G4619" t="s">
        <v>957</v>
      </c>
      <c r="H4619" t="s">
        <v>22</v>
      </c>
      <c r="I4619">
        <v>80</v>
      </c>
      <c r="J4619">
        <v>70</v>
      </c>
      <c r="K4619">
        <v>0</v>
      </c>
      <c r="L4619" t="s">
        <v>25</v>
      </c>
      <c r="M4619" t="s">
        <v>30</v>
      </c>
      <c r="N4619">
        <v>0</v>
      </c>
      <c r="O4619">
        <v>16488815</v>
      </c>
      <c r="P4619" t="s">
        <v>13</v>
      </c>
      <c r="Q4619" t="s">
        <v>13</v>
      </c>
    </row>
    <row r="4620" spans="1:17" x14ac:dyDescent="0.25">
      <c r="A4620">
        <v>165056614</v>
      </c>
      <c r="B4620" t="s">
        <v>7808</v>
      </c>
      <c r="C4620" t="s">
        <v>772</v>
      </c>
      <c r="D4620" t="s">
        <v>110</v>
      </c>
      <c r="E4620">
        <v>23</v>
      </c>
      <c r="F4620" t="s">
        <v>5</v>
      </c>
      <c r="G4620" t="s">
        <v>7699</v>
      </c>
      <c r="H4620" t="s">
        <v>22</v>
      </c>
      <c r="I4620">
        <v>69</v>
      </c>
      <c r="J4620">
        <v>49</v>
      </c>
      <c r="K4620">
        <v>20233</v>
      </c>
      <c r="L4620">
        <v>20190325</v>
      </c>
      <c r="M4620" t="s">
        <v>31</v>
      </c>
      <c r="N4620">
        <v>0</v>
      </c>
      <c r="O4620">
        <v>16505211</v>
      </c>
      <c r="P4620" t="s">
        <v>13</v>
      </c>
      <c r="Q4620" t="s">
        <v>13</v>
      </c>
    </row>
    <row r="4621" spans="1:17" x14ac:dyDescent="0.25">
      <c r="A4621">
        <v>165062386</v>
      </c>
      <c r="B4621" t="s">
        <v>3838</v>
      </c>
      <c r="C4621" t="s">
        <v>6790</v>
      </c>
      <c r="D4621" t="s">
        <v>95</v>
      </c>
      <c r="E4621">
        <v>23</v>
      </c>
      <c r="F4621" t="s">
        <v>6</v>
      </c>
      <c r="G4621" t="s">
        <v>871</v>
      </c>
      <c r="H4621" t="s">
        <v>22</v>
      </c>
      <c r="I4621">
        <v>66</v>
      </c>
      <c r="J4621">
        <v>62</v>
      </c>
      <c r="K4621">
        <v>20233</v>
      </c>
      <c r="L4621">
        <v>20211018</v>
      </c>
      <c r="M4621" t="s">
        <v>31</v>
      </c>
      <c r="N4621">
        <v>20234</v>
      </c>
      <c r="O4621">
        <v>14052171</v>
      </c>
      <c r="P4621" t="s">
        <v>13</v>
      </c>
      <c r="Q4621" t="s">
        <v>13</v>
      </c>
    </row>
    <row r="4622" spans="1:17" x14ac:dyDescent="0.25">
      <c r="A4622">
        <v>164844211</v>
      </c>
      <c r="B4622" t="s">
        <v>5722</v>
      </c>
      <c r="C4622" t="s">
        <v>3672</v>
      </c>
      <c r="D4622" t="s">
        <v>127</v>
      </c>
      <c r="E4622">
        <v>23</v>
      </c>
      <c r="F4622" t="s">
        <v>32</v>
      </c>
      <c r="G4622" t="s">
        <v>1622</v>
      </c>
      <c r="H4622" t="s">
        <v>22</v>
      </c>
      <c r="I4622">
        <v>341</v>
      </c>
      <c r="J4622">
        <v>6</v>
      </c>
      <c r="K4622">
        <v>0</v>
      </c>
      <c r="L4622" t="s">
        <v>25</v>
      </c>
      <c r="M4622" t="s">
        <v>30</v>
      </c>
      <c r="N4622">
        <v>0</v>
      </c>
      <c r="O4622">
        <v>16384307</v>
      </c>
      <c r="P4622" t="s">
        <v>13</v>
      </c>
      <c r="Q4622" t="s">
        <v>13</v>
      </c>
    </row>
    <row r="4623" spans="1:17" x14ac:dyDescent="0.25">
      <c r="A4623">
        <v>164442895</v>
      </c>
      <c r="B4623" t="s">
        <v>1140</v>
      </c>
      <c r="C4623" t="s">
        <v>234</v>
      </c>
      <c r="D4623" t="s">
        <v>79</v>
      </c>
      <c r="E4623">
        <v>23</v>
      </c>
      <c r="F4623" t="s">
        <v>32</v>
      </c>
      <c r="G4623" t="s">
        <v>799</v>
      </c>
      <c r="H4623" t="s">
        <v>22</v>
      </c>
      <c r="I4623">
        <v>934</v>
      </c>
      <c r="J4623">
        <v>698</v>
      </c>
      <c r="K4623">
        <v>0</v>
      </c>
      <c r="L4623">
        <v>20220630</v>
      </c>
      <c r="M4623" t="s">
        <v>30</v>
      </c>
      <c r="N4623">
        <v>0</v>
      </c>
      <c r="O4623">
        <v>16042889</v>
      </c>
      <c r="P4623" t="s">
        <v>14</v>
      </c>
      <c r="Q4623" t="s">
        <v>1193</v>
      </c>
    </row>
    <row r="4624" spans="1:17" x14ac:dyDescent="0.25">
      <c r="A4624">
        <v>165017886</v>
      </c>
      <c r="B4624" t="s">
        <v>5723</v>
      </c>
      <c r="C4624" t="s">
        <v>5724</v>
      </c>
      <c r="D4624" t="s">
        <v>110</v>
      </c>
      <c r="E4624">
        <v>23</v>
      </c>
      <c r="F4624" t="s">
        <v>6</v>
      </c>
      <c r="G4624" t="s">
        <v>7699</v>
      </c>
      <c r="H4624" t="s">
        <v>22</v>
      </c>
      <c r="I4624">
        <v>116</v>
      </c>
      <c r="J4624">
        <v>98</v>
      </c>
      <c r="K4624">
        <v>0</v>
      </c>
      <c r="L4624">
        <v>20230904</v>
      </c>
      <c r="M4624" t="s">
        <v>30</v>
      </c>
      <c r="N4624">
        <v>0</v>
      </c>
      <c r="O4624">
        <v>16483962</v>
      </c>
      <c r="P4624" t="s">
        <v>13</v>
      </c>
      <c r="Q4624" t="s">
        <v>13</v>
      </c>
    </row>
    <row r="4625" spans="1:17" x14ac:dyDescent="0.25">
      <c r="A4625">
        <v>165046375</v>
      </c>
      <c r="B4625" t="s">
        <v>6413</v>
      </c>
      <c r="C4625" t="s">
        <v>6414</v>
      </c>
      <c r="D4625" t="s">
        <v>127</v>
      </c>
      <c r="E4625">
        <v>23</v>
      </c>
      <c r="F4625" t="s">
        <v>32</v>
      </c>
      <c r="G4625" t="s">
        <v>940</v>
      </c>
      <c r="H4625" t="s">
        <v>22</v>
      </c>
      <c r="I4625">
        <v>82</v>
      </c>
      <c r="J4625">
        <v>82</v>
      </c>
      <c r="K4625">
        <v>0</v>
      </c>
      <c r="L4625" t="s">
        <v>25</v>
      </c>
      <c r="M4625" t="s">
        <v>30</v>
      </c>
      <c r="N4625">
        <v>0</v>
      </c>
      <c r="O4625">
        <v>16495640</v>
      </c>
      <c r="P4625" t="s">
        <v>13</v>
      </c>
      <c r="Q4625" t="s">
        <v>13</v>
      </c>
    </row>
    <row r="4626" spans="1:17" x14ac:dyDescent="0.25">
      <c r="A4626">
        <v>164977867</v>
      </c>
      <c r="B4626" t="s">
        <v>4806</v>
      </c>
      <c r="C4626" t="s">
        <v>790</v>
      </c>
      <c r="D4626" t="s">
        <v>127</v>
      </c>
      <c r="E4626">
        <v>23</v>
      </c>
      <c r="F4626" t="s">
        <v>32</v>
      </c>
      <c r="G4626" t="s">
        <v>798</v>
      </c>
      <c r="H4626" t="s">
        <v>22</v>
      </c>
      <c r="I4626">
        <v>175</v>
      </c>
      <c r="J4626">
        <v>175</v>
      </c>
      <c r="K4626">
        <v>0</v>
      </c>
      <c r="L4626" t="s">
        <v>25</v>
      </c>
      <c r="M4626" t="s">
        <v>30</v>
      </c>
      <c r="N4626">
        <v>0</v>
      </c>
      <c r="O4626">
        <v>16457384</v>
      </c>
      <c r="P4626" t="s">
        <v>13</v>
      </c>
      <c r="Q4626" t="s">
        <v>13</v>
      </c>
    </row>
    <row r="4627" spans="1:17" x14ac:dyDescent="0.25">
      <c r="A4627">
        <v>164977919</v>
      </c>
      <c r="B4627" t="s">
        <v>7809</v>
      </c>
      <c r="C4627" t="s">
        <v>350</v>
      </c>
      <c r="D4627" t="s">
        <v>127</v>
      </c>
      <c r="E4627">
        <v>23</v>
      </c>
      <c r="F4627" t="s">
        <v>32</v>
      </c>
      <c r="G4627" t="s">
        <v>798</v>
      </c>
      <c r="H4627" t="s">
        <v>22</v>
      </c>
      <c r="I4627">
        <v>175</v>
      </c>
      <c r="J4627">
        <v>175</v>
      </c>
      <c r="K4627">
        <v>0</v>
      </c>
      <c r="L4627">
        <v>20240326</v>
      </c>
      <c r="M4627" t="s">
        <v>30</v>
      </c>
      <c r="N4627">
        <v>0</v>
      </c>
      <c r="O4627">
        <v>16459096</v>
      </c>
      <c r="P4627" t="s">
        <v>13</v>
      </c>
      <c r="Q4627" t="s">
        <v>13</v>
      </c>
    </row>
    <row r="4628" spans="1:17" x14ac:dyDescent="0.25">
      <c r="A4628">
        <v>164559372</v>
      </c>
      <c r="B4628" t="s">
        <v>1627</v>
      </c>
      <c r="C4628" t="s">
        <v>1628</v>
      </c>
      <c r="D4628" t="s">
        <v>127</v>
      </c>
      <c r="E4628">
        <v>23</v>
      </c>
      <c r="F4628" t="s">
        <v>32</v>
      </c>
      <c r="G4628" t="s">
        <v>898</v>
      </c>
      <c r="H4628" t="s">
        <v>22</v>
      </c>
      <c r="I4628">
        <v>774</v>
      </c>
      <c r="J4628">
        <v>364</v>
      </c>
      <c r="K4628">
        <v>0</v>
      </c>
      <c r="L4628">
        <v>20201020</v>
      </c>
      <c r="M4628" t="s">
        <v>30</v>
      </c>
      <c r="N4628">
        <v>0</v>
      </c>
      <c r="O4628">
        <v>16221022</v>
      </c>
      <c r="P4628" t="s">
        <v>14</v>
      </c>
      <c r="Q4628" t="s">
        <v>13</v>
      </c>
    </row>
    <row r="4629" spans="1:17" x14ac:dyDescent="0.25">
      <c r="A4629">
        <v>164619526</v>
      </c>
      <c r="B4629" t="s">
        <v>2727</v>
      </c>
      <c r="C4629" t="s">
        <v>925</v>
      </c>
      <c r="D4629" t="s">
        <v>127</v>
      </c>
      <c r="E4629">
        <v>23</v>
      </c>
      <c r="F4629" t="s">
        <v>32</v>
      </c>
      <c r="G4629" t="s">
        <v>940</v>
      </c>
      <c r="H4629" t="s">
        <v>22</v>
      </c>
      <c r="I4629">
        <v>664</v>
      </c>
      <c r="J4629">
        <v>664</v>
      </c>
      <c r="K4629">
        <v>0</v>
      </c>
      <c r="L4629">
        <v>20240330</v>
      </c>
      <c r="M4629" t="s">
        <v>30</v>
      </c>
      <c r="N4629">
        <v>0</v>
      </c>
      <c r="O4629">
        <v>16261919</v>
      </c>
      <c r="P4629" t="s">
        <v>1193</v>
      </c>
      <c r="Q4629" t="s">
        <v>1193</v>
      </c>
    </row>
    <row r="4630" spans="1:17" x14ac:dyDescent="0.25">
      <c r="A4630">
        <v>165028075</v>
      </c>
      <c r="B4630" t="s">
        <v>6415</v>
      </c>
      <c r="C4630" t="s">
        <v>6416</v>
      </c>
      <c r="D4630" t="s">
        <v>98</v>
      </c>
      <c r="E4630">
        <v>23</v>
      </c>
      <c r="F4630" t="s">
        <v>6</v>
      </c>
      <c r="G4630" t="s">
        <v>2704</v>
      </c>
      <c r="H4630" t="s">
        <v>22</v>
      </c>
      <c r="I4630">
        <v>89</v>
      </c>
      <c r="J4630">
        <v>70</v>
      </c>
      <c r="K4630">
        <v>0</v>
      </c>
      <c r="L4630" t="s">
        <v>25</v>
      </c>
      <c r="M4630" t="s">
        <v>30</v>
      </c>
      <c r="N4630">
        <v>0</v>
      </c>
      <c r="O4630">
        <v>16444596</v>
      </c>
      <c r="P4630" t="s">
        <v>13</v>
      </c>
      <c r="Q4630" t="s">
        <v>13</v>
      </c>
    </row>
    <row r="4631" spans="1:17" x14ac:dyDescent="0.25">
      <c r="A4631">
        <v>165014145</v>
      </c>
      <c r="B4631" t="s">
        <v>5725</v>
      </c>
      <c r="C4631" t="s">
        <v>2617</v>
      </c>
      <c r="D4631" t="s">
        <v>127</v>
      </c>
      <c r="E4631">
        <v>23</v>
      </c>
      <c r="F4631" t="s">
        <v>32</v>
      </c>
      <c r="G4631" t="s">
        <v>1102</v>
      </c>
      <c r="H4631" t="s">
        <v>22</v>
      </c>
      <c r="I4631">
        <v>122</v>
      </c>
      <c r="J4631">
        <v>111</v>
      </c>
      <c r="K4631">
        <v>0</v>
      </c>
      <c r="L4631" t="s">
        <v>25</v>
      </c>
      <c r="M4631" t="s">
        <v>30</v>
      </c>
      <c r="N4631">
        <v>0</v>
      </c>
      <c r="O4631">
        <v>16482591</v>
      </c>
      <c r="P4631" t="s">
        <v>13</v>
      </c>
      <c r="Q4631" t="s">
        <v>13</v>
      </c>
    </row>
    <row r="4632" spans="1:17" x14ac:dyDescent="0.25">
      <c r="A4632">
        <v>164630371</v>
      </c>
      <c r="B4632" t="s">
        <v>6791</v>
      </c>
      <c r="C4632" t="s">
        <v>6792</v>
      </c>
      <c r="D4632" t="s">
        <v>127</v>
      </c>
      <c r="E4632">
        <v>23</v>
      </c>
      <c r="F4632" t="s">
        <v>32</v>
      </c>
      <c r="G4632" t="s">
        <v>1102</v>
      </c>
      <c r="H4632" t="s">
        <v>22</v>
      </c>
      <c r="I4632">
        <v>648</v>
      </c>
      <c r="J4632">
        <v>628</v>
      </c>
      <c r="K4632">
        <v>20233</v>
      </c>
      <c r="L4632" t="s">
        <v>25</v>
      </c>
      <c r="M4632" t="s">
        <v>30</v>
      </c>
      <c r="N4632">
        <v>20234</v>
      </c>
      <c r="O4632">
        <v>16265591</v>
      </c>
      <c r="P4632" t="s">
        <v>1193</v>
      </c>
      <c r="Q4632" t="s">
        <v>1193</v>
      </c>
    </row>
    <row r="4633" spans="1:17" x14ac:dyDescent="0.25">
      <c r="A4633">
        <v>164981226</v>
      </c>
      <c r="B4633" t="s">
        <v>4807</v>
      </c>
      <c r="C4633" t="s">
        <v>2026</v>
      </c>
      <c r="D4633" t="s">
        <v>127</v>
      </c>
      <c r="E4633">
        <v>23</v>
      </c>
      <c r="F4633" t="s">
        <v>32</v>
      </c>
      <c r="G4633" t="s">
        <v>1623</v>
      </c>
      <c r="H4633" t="s">
        <v>22</v>
      </c>
      <c r="I4633">
        <v>171</v>
      </c>
      <c r="J4633">
        <v>171</v>
      </c>
      <c r="K4633">
        <v>0</v>
      </c>
      <c r="L4633">
        <v>20231127</v>
      </c>
      <c r="M4633" t="s">
        <v>30</v>
      </c>
      <c r="N4633">
        <v>0</v>
      </c>
      <c r="O4633">
        <v>16464516</v>
      </c>
      <c r="P4633" t="s">
        <v>13</v>
      </c>
      <c r="Q4633" t="s">
        <v>13</v>
      </c>
    </row>
    <row r="4634" spans="1:17" x14ac:dyDescent="0.25">
      <c r="A4634">
        <v>164604033</v>
      </c>
      <c r="B4634" t="s">
        <v>1493</v>
      </c>
      <c r="C4634" t="s">
        <v>1494</v>
      </c>
      <c r="D4634" t="s">
        <v>127</v>
      </c>
      <c r="E4634">
        <v>23</v>
      </c>
      <c r="F4634" t="s">
        <v>32</v>
      </c>
      <c r="G4634" t="s">
        <v>798</v>
      </c>
      <c r="H4634" t="s">
        <v>22</v>
      </c>
      <c r="I4634">
        <v>700</v>
      </c>
      <c r="J4634">
        <v>700</v>
      </c>
      <c r="K4634">
        <v>0</v>
      </c>
      <c r="L4634" t="s">
        <v>25</v>
      </c>
      <c r="M4634" t="s">
        <v>30</v>
      </c>
      <c r="N4634">
        <v>0</v>
      </c>
      <c r="O4634">
        <v>16241930</v>
      </c>
      <c r="P4634" t="s">
        <v>1193</v>
      </c>
      <c r="Q4634" t="s">
        <v>1193</v>
      </c>
    </row>
    <row r="4635" spans="1:17" x14ac:dyDescent="0.25">
      <c r="A4635">
        <v>164952843</v>
      </c>
      <c r="B4635" t="s">
        <v>6417</v>
      </c>
      <c r="C4635" t="s">
        <v>6418</v>
      </c>
      <c r="D4635" t="s">
        <v>110</v>
      </c>
      <c r="E4635">
        <v>23</v>
      </c>
      <c r="F4635" t="s">
        <v>5</v>
      </c>
      <c r="G4635" t="s">
        <v>7699</v>
      </c>
      <c r="H4635" t="s">
        <v>22</v>
      </c>
      <c r="I4635">
        <v>207</v>
      </c>
      <c r="J4635">
        <v>189</v>
      </c>
      <c r="K4635">
        <v>20233</v>
      </c>
      <c r="L4635">
        <v>20221031</v>
      </c>
      <c r="M4635" t="s">
        <v>31</v>
      </c>
      <c r="N4635">
        <v>0</v>
      </c>
      <c r="O4635">
        <v>12214335</v>
      </c>
      <c r="P4635" t="s">
        <v>13</v>
      </c>
      <c r="Q4635" t="s">
        <v>13</v>
      </c>
    </row>
    <row r="4636" spans="1:17" x14ac:dyDescent="0.25">
      <c r="A4636">
        <v>164795229</v>
      </c>
      <c r="B4636" t="s">
        <v>2561</v>
      </c>
      <c r="C4636" t="s">
        <v>2562</v>
      </c>
      <c r="D4636" t="s">
        <v>127</v>
      </c>
      <c r="E4636">
        <v>23</v>
      </c>
      <c r="F4636" t="s">
        <v>32</v>
      </c>
      <c r="G4636" t="s">
        <v>7700</v>
      </c>
      <c r="H4636" t="s">
        <v>22</v>
      </c>
      <c r="I4636">
        <v>410</v>
      </c>
      <c r="J4636">
        <v>410</v>
      </c>
      <c r="K4636">
        <v>0</v>
      </c>
      <c r="L4636" t="s">
        <v>25</v>
      </c>
      <c r="M4636" t="s">
        <v>30</v>
      </c>
      <c r="N4636">
        <v>0</v>
      </c>
      <c r="O4636">
        <v>16356368</v>
      </c>
      <c r="P4636" t="s">
        <v>1192</v>
      </c>
      <c r="Q4636" t="s">
        <v>1192</v>
      </c>
    </row>
    <row r="4637" spans="1:17" x14ac:dyDescent="0.25">
      <c r="A4637">
        <v>164682072</v>
      </c>
      <c r="B4637" t="s">
        <v>7810</v>
      </c>
      <c r="C4637" t="s">
        <v>7811</v>
      </c>
      <c r="D4637" t="s">
        <v>127</v>
      </c>
      <c r="E4637">
        <v>23</v>
      </c>
      <c r="F4637" t="s">
        <v>32</v>
      </c>
      <c r="G4637" t="s">
        <v>7696</v>
      </c>
      <c r="H4637" t="s">
        <v>22</v>
      </c>
      <c r="I4637">
        <v>573</v>
      </c>
      <c r="J4637">
        <v>573</v>
      </c>
      <c r="K4637">
        <v>0</v>
      </c>
      <c r="L4637" t="s">
        <v>25</v>
      </c>
      <c r="M4637" t="s">
        <v>30</v>
      </c>
      <c r="N4637">
        <v>0</v>
      </c>
      <c r="O4637">
        <v>16292184</v>
      </c>
      <c r="P4637" t="s">
        <v>1193</v>
      </c>
      <c r="Q4637" t="s">
        <v>1193</v>
      </c>
    </row>
    <row r="4638" spans="1:17" x14ac:dyDescent="0.25">
      <c r="A4638">
        <v>165011908</v>
      </c>
      <c r="B4638" t="s">
        <v>5726</v>
      </c>
      <c r="C4638" t="s">
        <v>176</v>
      </c>
      <c r="D4638" t="s">
        <v>79</v>
      </c>
      <c r="E4638">
        <v>23</v>
      </c>
      <c r="F4638" t="s">
        <v>5</v>
      </c>
      <c r="G4638" t="s">
        <v>794</v>
      </c>
      <c r="H4638" t="s">
        <v>22</v>
      </c>
      <c r="I4638">
        <v>122</v>
      </c>
      <c r="J4638">
        <v>112</v>
      </c>
      <c r="K4638">
        <v>0</v>
      </c>
      <c r="L4638" t="s">
        <v>25</v>
      </c>
      <c r="M4638" t="s">
        <v>31</v>
      </c>
      <c r="N4638">
        <v>0</v>
      </c>
      <c r="O4638">
        <v>11684809</v>
      </c>
      <c r="P4638" t="s">
        <v>13</v>
      </c>
      <c r="Q4638" t="s">
        <v>13</v>
      </c>
    </row>
    <row r="4639" spans="1:17" x14ac:dyDescent="0.25">
      <c r="A4639">
        <v>165027581</v>
      </c>
      <c r="B4639" t="s">
        <v>5727</v>
      </c>
      <c r="C4639" t="s">
        <v>4476</v>
      </c>
      <c r="D4639" t="s">
        <v>127</v>
      </c>
      <c r="E4639">
        <v>23</v>
      </c>
      <c r="F4639" t="s">
        <v>32</v>
      </c>
      <c r="G4639" t="s">
        <v>797</v>
      </c>
      <c r="H4639" t="s">
        <v>22</v>
      </c>
      <c r="I4639">
        <v>104</v>
      </c>
      <c r="J4639">
        <v>69</v>
      </c>
      <c r="K4639">
        <v>0</v>
      </c>
      <c r="L4639" t="s">
        <v>25</v>
      </c>
      <c r="M4639" t="s">
        <v>30</v>
      </c>
      <c r="N4639">
        <v>0</v>
      </c>
      <c r="O4639">
        <v>16491773</v>
      </c>
      <c r="P4639" t="s">
        <v>13</v>
      </c>
      <c r="Q4639" t="s">
        <v>13</v>
      </c>
    </row>
    <row r="4640" spans="1:17" x14ac:dyDescent="0.25">
      <c r="A4640">
        <v>164995599</v>
      </c>
      <c r="B4640" t="s">
        <v>5160</v>
      </c>
      <c r="C4640" t="s">
        <v>2472</v>
      </c>
      <c r="D4640" t="s">
        <v>127</v>
      </c>
      <c r="E4640">
        <v>23</v>
      </c>
      <c r="F4640" t="s">
        <v>32</v>
      </c>
      <c r="G4640" t="s">
        <v>2233</v>
      </c>
      <c r="H4640" t="s">
        <v>22</v>
      </c>
      <c r="I4640">
        <v>150</v>
      </c>
      <c r="J4640">
        <v>5</v>
      </c>
      <c r="K4640">
        <v>0</v>
      </c>
      <c r="L4640">
        <v>20231218</v>
      </c>
      <c r="M4640" t="s">
        <v>30</v>
      </c>
      <c r="N4640">
        <v>0</v>
      </c>
      <c r="O4640">
        <v>16473341</v>
      </c>
      <c r="P4640" t="s">
        <v>13</v>
      </c>
      <c r="Q4640" t="s">
        <v>13</v>
      </c>
    </row>
    <row r="4641" spans="1:17" x14ac:dyDescent="0.25">
      <c r="A4641">
        <v>165088457</v>
      </c>
      <c r="B4641" t="s">
        <v>7812</v>
      </c>
      <c r="C4641" t="s">
        <v>7813</v>
      </c>
      <c r="D4641" t="s">
        <v>127</v>
      </c>
      <c r="E4641">
        <v>23</v>
      </c>
      <c r="F4641" t="s">
        <v>32</v>
      </c>
      <c r="G4641" t="s">
        <v>4783</v>
      </c>
      <c r="H4641" t="s">
        <v>22</v>
      </c>
      <c r="I4641">
        <v>28</v>
      </c>
      <c r="J4641">
        <v>26</v>
      </c>
      <c r="K4641">
        <v>0</v>
      </c>
      <c r="L4641" t="s">
        <v>25</v>
      </c>
      <c r="M4641" t="s">
        <v>30</v>
      </c>
      <c r="N4641">
        <v>0</v>
      </c>
      <c r="O4641">
        <v>16522397</v>
      </c>
      <c r="P4641" t="s">
        <v>13</v>
      </c>
      <c r="Q4641" t="s">
        <v>13</v>
      </c>
    </row>
    <row r="4642" spans="1:17" x14ac:dyDescent="0.25">
      <c r="A4642">
        <v>164940483</v>
      </c>
      <c r="B4642" t="s">
        <v>1915</v>
      </c>
      <c r="C4642" t="s">
        <v>7814</v>
      </c>
      <c r="D4642" t="s">
        <v>127</v>
      </c>
      <c r="E4642">
        <v>23</v>
      </c>
      <c r="F4642" t="s">
        <v>32</v>
      </c>
      <c r="G4642" t="s">
        <v>1622</v>
      </c>
      <c r="H4642" t="s">
        <v>22</v>
      </c>
      <c r="I4642">
        <v>222</v>
      </c>
      <c r="J4642">
        <v>49</v>
      </c>
      <c r="K4642">
        <v>0</v>
      </c>
      <c r="L4642">
        <v>20240219</v>
      </c>
      <c r="M4642" t="s">
        <v>30</v>
      </c>
      <c r="N4642">
        <v>0</v>
      </c>
      <c r="O4642">
        <v>16439636</v>
      </c>
      <c r="P4642" t="s">
        <v>13</v>
      </c>
      <c r="Q4642" t="s">
        <v>13</v>
      </c>
    </row>
    <row r="4643" spans="1:17" x14ac:dyDescent="0.25">
      <c r="A4643">
        <v>165103152</v>
      </c>
      <c r="B4643" t="s">
        <v>7815</v>
      </c>
      <c r="C4643" t="s">
        <v>1390</v>
      </c>
      <c r="D4643" t="s">
        <v>127</v>
      </c>
      <c r="E4643">
        <v>23</v>
      </c>
      <c r="F4643" t="s">
        <v>32</v>
      </c>
      <c r="G4643" t="s">
        <v>866</v>
      </c>
      <c r="H4643" t="s">
        <v>22</v>
      </c>
      <c r="I4643">
        <v>11</v>
      </c>
      <c r="J4643">
        <v>11</v>
      </c>
      <c r="K4643">
        <v>0</v>
      </c>
      <c r="L4643" t="s">
        <v>25</v>
      </c>
      <c r="M4643" t="s">
        <v>30</v>
      </c>
      <c r="N4643">
        <v>0</v>
      </c>
      <c r="O4643">
        <v>16536221</v>
      </c>
      <c r="P4643" t="s">
        <v>13</v>
      </c>
      <c r="Q4643" t="s">
        <v>13</v>
      </c>
    </row>
    <row r="4644" spans="1:17" x14ac:dyDescent="0.25">
      <c r="A4644">
        <v>165015266</v>
      </c>
      <c r="B4644" t="s">
        <v>6793</v>
      </c>
      <c r="C4644" t="s">
        <v>132</v>
      </c>
      <c r="D4644" t="s">
        <v>127</v>
      </c>
      <c r="E4644">
        <v>23</v>
      </c>
      <c r="F4644" t="s">
        <v>32</v>
      </c>
      <c r="G4644" t="s">
        <v>1167</v>
      </c>
      <c r="H4644" t="s">
        <v>22</v>
      </c>
      <c r="I4644">
        <v>116</v>
      </c>
      <c r="J4644">
        <v>61</v>
      </c>
      <c r="K4644">
        <v>0</v>
      </c>
      <c r="L4644">
        <v>20240108</v>
      </c>
      <c r="M4644" t="s">
        <v>30</v>
      </c>
      <c r="N4644">
        <v>0</v>
      </c>
      <c r="O4644">
        <v>16484965</v>
      </c>
      <c r="P4644" t="s">
        <v>13</v>
      </c>
      <c r="Q4644" t="s">
        <v>13</v>
      </c>
    </row>
    <row r="4645" spans="1:17" x14ac:dyDescent="0.25">
      <c r="A4645">
        <v>164892436</v>
      </c>
      <c r="B4645" t="s">
        <v>3673</v>
      </c>
      <c r="C4645" t="s">
        <v>3674</v>
      </c>
      <c r="D4645" t="s">
        <v>127</v>
      </c>
      <c r="E4645">
        <v>23</v>
      </c>
      <c r="F4645" t="s">
        <v>32</v>
      </c>
      <c r="G4645" t="s">
        <v>1167</v>
      </c>
      <c r="H4645" t="s">
        <v>22</v>
      </c>
      <c r="I4645">
        <v>280</v>
      </c>
      <c r="J4645">
        <v>259</v>
      </c>
      <c r="K4645">
        <v>20233</v>
      </c>
      <c r="L4645">
        <v>20230908</v>
      </c>
      <c r="M4645" t="s">
        <v>30</v>
      </c>
      <c r="N4645">
        <v>20234</v>
      </c>
      <c r="O4645">
        <v>16262879</v>
      </c>
      <c r="P4645" t="s">
        <v>13</v>
      </c>
      <c r="Q4645" t="s">
        <v>13</v>
      </c>
    </row>
    <row r="4646" spans="1:17" x14ac:dyDescent="0.25">
      <c r="A4646">
        <v>164583660</v>
      </c>
      <c r="B4646" t="s">
        <v>195</v>
      </c>
      <c r="C4646" t="s">
        <v>3230</v>
      </c>
      <c r="D4646" t="s">
        <v>127</v>
      </c>
      <c r="E4646">
        <v>23</v>
      </c>
      <c r="F4646" t="s">
        <v>32</v>
      </c>
      <c r="G4646" t="s">
        <v>7700</v>
      </c>
      <c r="H4646" t="s">
        <v>22</v>
      </c>
      <c r="I4646">
        <v>735</v>
      </c>
      <c r="J4646">
        <v>735</v>
      </c>
      <c r="K4646">
        <v>20233</v>
      </c>
      <c r="L4646">
        <v>20231002</v>
      </c>
      <c r="M4646" t="s">
        <v>30</v>
      </c>
      <c r="N4646">
        <v>20234</v>
      </c>
      <c r="O4646">
        <v>16233600</v>
      </c>
      <c r="P4646" t="s">
        <v>14</v>
      </c>
      <c r="Q4646" t="s">
        <v>14</v>
      </c>
    </row>
    <row r="4647" spans="1:17" x14ac:dyDescent="0.25">
      <c r="A4647">
        <v>165059848</v>
      </c>
      <c r="B4647" t="s">
        <v>194</v>
      </c>
      <c r="C4647" t="s">
        <v>7816</v>
      </c>
      <c r="D4647" t="s">
        <v>127</v>
      </c>
      <c r="E4647">
        <v>23</v>
      </c>
      <c r="F4647" t="s">
        <v>32</v>
      </c>
      <c r="G4647" t="s">
        <v>6370</v>
      </c>
      <c r="H4647" t="s">
        <v>22</v>
      </c>
      <c r="I4647">
        <v>62</v>
      </c>
      <c r="J4647">
        <v>6</v>
      </c>
      <c r="K4647">
        <v>0</v>
      </c>
      <c r="L4647">
        <v>20240208</v>
      </c>
      <c r="M4647" t="s">
        <v>30</v>
      </c>
      <c r="N4647">
        <v>0</v>
      </c>
      <c r="O4647">
        <v>16511233</v>
      </c>
      <c r="P4647" t="s">
        <v>13</v>
      </c>
      <c r="Q4647" t="s">
        <v>13</v>
      </c>
    </row>
    <row r="4648" spans="1:17" x14ac:dyDescent="0.25">
      <c r="A4648">
        <v>164755064</v>
      </c>
      <c r="B4648" t="s">
        <v>2252</v>
      </c>
      <c r="C4648" t="s">
        <v>975</v>
      </c>
      <c r="D4648" t="s">
        <v>127</v>
      </c>
      <c r="E4648">
        <v>23</v>
      </c>
      <c r="F4648" t="s">
        <v>32</v>
      </c>
      <c r="G4648" t="s">
        <v>7700</v>
      </c>
      <c r="H4648" t="s">
        <v>22</v>
      </c>
      <c r="I4648">
        <v>465</v>
      </c>
      <c r="J4648">
        <v>465</v>
      </c>
      <c r="K4648">
        <v>20233</v>
      </c>
      <c r="L4648">
        <v>20220720</v>
      </c>
      <c r="M4648" t="s">
        <v>30</v>
      </c>
      <c r="N4648">
        <v>20234</v>
      </c>
      <c r="O4648">
        <v>16334106</v>
      </c>
      <c r="P4648" t="s">
        <v>1192</v>
      </c>
      <c r="Q4648" t="s">
        <v>1192</v>
      </c>
    </row>
    <row r="4649" spans="1:17" x14ac:dyDescent="0.25">
      <c r="A4649">
        <v>164941350</v>
      </c>
      <c r="B4649" t="s">
        <v>7817</v>
      </c>
      <c r="C4649" t="s">
        <v>732</v>
      </c>
      <c r="D4649" t="s">
        <v>127</v>
      </c>
      <c r="E4649">
        <v>23</v>
      </c>
      <c r="F4649" t="s">
        <v>32</v>
      </c>
      <c r="G4649" t="s">
        <v>898</v>
      </c>
      <c r="H4649" t="s">
        <v>22</v>
      </c>
      <c r="I4649">
        <v>222</v>
      </c>
      <c r="J4649">
        <v>42</v>
      </c>
      <c r="K4649">
        <v>0</v>
      </c>
      <c r="L4649" t="s">
        <v>25</v>
      </c>
      <c r="M4649" t="s">
        <v>30</v>
      </c>
      <c r="N4649">
        <v>20234</v>
      </c>
      <c r="O4649">
        <v>16441091</v>
      </c>
      <c r="P4649" t="s">
        <v>13</v>
      </c>
      <c r="Q4649" t="s">
        <v>13</v>
      </c>
    </row>
    <row r="4650" spans="1:17" x14ac:dyDescent="0.25">
      <c r="A4650">
        <v>165068306</v>
      </c>
      <c r="B4650" t="s">
        <v>6794</v>
      </c>
      <c r="C4650" t="s">
        <v>1222</v>
      </c>
      <c r="D4650" t="s">
        <v>127</v>
      </c>
      <c r="E4650">
        <v>23</v>
      </c>
      <c r="F4650" t="s">
        <v>32</v>
      </c>
      <c r="G4650" t="s">
        <v>898</v>
      </c>
      <c r="H4650" t="s">
        <v>22</v>
      </c>
      <c r="I4650">
        <v>55</v>
      </c>
      <c r="J4650">
        <v>14</v>
      </c>
      <c r="K4650">
        <v>0</v>
      </c>
      <c r="L4650" t="s">
        <v>25</v>
      </c>
      <c r="M4650" t="s">
        <v>30</v>
      </c>
      <c r="N4650">
        <v>0</v>
      </c>
      <c r="O4650">
        <v>16516378</v>
      </c>
      <c r="P4650" t="s">
        <v>13</v>
      </c>
      <c r="Q4650" t="s">
        <v>13</v>
      </c>
    </row>
    <row r="4651" spans="1:17" x14ac:dyDescent="0.25">
      <c r="A4651">
        <v>165063711</v>
      </c>
      <c r="B4651" t="s">
        <v>6795</v>
      </c>
      <c r="C4651" t="s">
        <v>3258</v>
      </c>
      <c r="D4651" t="s">
        <v>127</v>
      </c>
      <c r="E4651">
        <v>23</v>
      </c>
      <c r="F4651" t="s">
        <v>32</v>
      </c>
      <c r="G4651" t="s">
        <v>799</v>
      </c>
      <c r="H4651" t="s">
        <v>22</v>
      </c>
      <c r="I4651">
        <v>66</v>
      </c>
      <c r="J4651">
        <v>66</v>
      </c>
      <c r="K4651">
        <v>20233</v>
      </c>
      <c r="L4651">
        <v>20240403</v>
      </c>
      <c r="M4651" t="s">
        <v>30</v>
      </c>
      <c r="N4651">
        <v>0</v>
      </c>
      <c r="O4651">
        <v>16503124</v>
      </c>
      <c r="P4651" t="s">
        <v>13</v>
      </c>
      <c r="Q4651" t="s">
        <v>13</v>
      </c>
    </row>
    <row r="4652" spans="1:17" x14ac:dyDescent="0.25">
      <c r="A4652">
        <v>165048522</v>
      </c>
      <c r="B4652" t="s">
        <v>6419</v>
      </c>
      <c r="C4652" t="s">
        <v>6420</v>
      </c>
      <c r="D4652" t="s">
        <v>67</v>
      </c>
      <c r="E4652">
        <v>23</v>
      </c>
      <c r="F4652" t="s">
        <v>5</v>
      </c>
      <c r="G4652" t="s">
        <v>871</v>
      </c>
      <c r="H4652" t="s">
        <v>22</v>
      </c>
      <c r="I4652">
        <v>80</v>
      </c>
      <c r="J4652">
        <v>70</v>
      </c>
      <c r="K4652">
        <v>20233</v>
      </c>
      <c r="L4652">
        <v>20220915</v>
      </c>
      <c r="M4652" t="s">
        <v>31</v>
      </c>
      <c r="N4652">
        <v>20234</v>
      </c>
      <c r="O4652">
        <v>8783199</v>
      </c>
      <c r="P4652" t="s">
        <v>13</v>
      </c>
      <c r="Q4652" t="s">
        <v>13</v>
      </c>
    </row>
    <row r="4653" spans="1:17" x14ac:dyDescent="0.25">
      <c r="A4653">
        <v>165065949</v>
      </c>
      <c r="B4653" t="s">
        <v>6796</v>
      </c>
      <c r="C4653" t="s">
        <v>6200</v>
      </c>
      <c r="D4653" t="s">
        <v>127</v>
      </c>
      <c r="E4653">
        <v>23</v>
      </c>
      <c r="F4653" t="s">
        <v>32</v>
      </c>
      <c r="G4653" t="s">
        <v>793</v>
      </c>
      <c r="H4653" t="s">
        <v>22</v>
      </c>
      <c r="I4653">
        <v>59</v>
      </c>
      <c r="J4653">
        <v>59</v>
      </c>
      <c r="K4653">
        <v>0</v>
      </c>
      <c r="L4653" t="s">
        <v>25</v>
      </c>
      <c r="M4653" t="s">
        <v>30</v>
      </c>
      <c r="N4653">
        <v>0</v>
      </c>
      <c r="O4653">
        <v>16514882</v>
      </c>
      <c r="P4653" t="s">
        <v>13</v>
      </c>
      <c r="Q4653" t="s">
        <v>13</v>
      </c>
    </row>
    <row r="4654" spans="1:17" x14ac:dyDescent="0.25">
      <c r="A4654">
        <v>164795084</v>
      </c>
      <c r="B4654" t="s">
        <v>2563</v>
      </c>
      <c r="C4654" t="s">
        <v>595</v>
      </c>
      <c r="D4654" t="s">
        <v>127</v>
      </c>
      <c r="E4654">
        <v>23</v>
      </c>
      <c r="F4654" t="s">
        <v>32</v>
      </c>
      <c r="G4654" t="s">
        <v>7700</v>
      </c>
      <c r="H4654" t="s">
        <v>22</v>
      </c>
      <c r="I4654">
        <v>410</v>
      </c>
      <c r="J4654">
        <v>410</v>
      </c>
      <c r="K4654">
        <v>0</v>
      </c>
      <c r="L4654">
        <v>20230731</v>
      </c>
      <c r="M4654" t="s">
        <v>30</v>
      </c>
      <c r="N4654">
        <v>0</v>
      </c>
      <c r="O4654">
        <v>16356317</v>
      </c>
      <c r="P4654" t="s">
        <v>1192</v>
      </c>
      <c r="Q4654" t="s">
        <v>1192</v>
      </c>
    </row>
    <row r="4655" spans="1:17" x14ac:dyDescent="0.25">
      <c r="A4655">
        <v>164510307</v>
      </c>
      <c r="B4655" t="s">
        <v>1257</v>
      </c>
      <c r="C4655" t="s">
        <v>1258</v>
      </c>
      <c r="D4655" t="s">
        <v>79</v>
      </c>
      <c r="E4655">
        <v>23</v>
      </c>
      <c r="F4655" t="s">
        <v>32</v>
      </c>
      <c r="G4655" t="s">
        <v>7696</v>
      </c>
      <c r="H4655" t="s">
        <v>22</v>
      </c>
      <c r="I4655">
        <v>854</v>
      </c>
      <c r="J4655">
        <v>854</v>
      </c>
      <c r="K4655">
        <v>0</v>
      </c>
      <c r="L4655" t="s">
        <v>25</v>
      </c>
      <c r="M4655" t="s">
        <v>30</v>
      </c>
      <c r="N4655">
        <v>0</v>
      </c>
      <c r="O4655">
        <v>16038639</v>
      </c>
      <c r="P4655" t="s">
        <v>14</v>
      </c>
      <c r="Q4655" t="s">
        <v>14</v>
      </c>
    </row>
    <row r="4656" spans="1:17" x14ac:dyDescent="0.25">
      <c r="A4656">
        <v>164692162</v>
      </c>
      <c r="B4656" t="s">
        <v>1877</v>
      </c>
      <c r="C4656" t="s">
        <v>1878</v>
      </c>
      <c r="D4656" t="s">
        <v>127</v>
      </c>
      <c r="E4656">
        <v>23</v>
      </c>
      <c r="F4656" t="s">
        <v>32</v>
      </c>
      <c r="G4656" t="s">
        <v>798</v>
      </c>
      <c r="H4656" t="s">
        <v>22</v>
      </c>
      <c r="I4656">
        <v>564</v>
      </c>
      <c r="J4656">
        <v>564</v>
      </c>
      <c r="K4656">
        <v>20233</v>
      </c>
      <c r="L4656" t="s">
        <v>25</v>
      </c>
      <c r="M4656" t="s">
        <v>30</v>
      </c>
      <c r="N4656">
        <v>20234</v>
      </c>
      <c r="O4656">
        <v>16297053</v>
      </c>
      <c r="P4656" t="s">
        <v>1193</v>
      </c>
      <c r="Q4656" t="s">
        <v>1193</v>
      </c>
    </row>
    <row r="4657" spans="1:17" x14ac:dyDescent="0.25">
      <c r="A4657">
        <v>165031703</v>
      </c>
      <c r="B4657" t="s">
        <v>5728</v>
      </c>
      <c r="C4657" t="s">
        <v>2039</v>
      </c>
      <c r="D4657" t="s">
        <v>127</v>
      </c>
      <c r="E4657">
        <v>23</v>
      </c>
      <c r="F4657" t="s">
        <v>32</v>
      </c>
      <c r="G4657" t="s">
        <v>798</v>
      </c>
      <c r="H4657" t="s">
        <v>22</v>
      </c>
      <c r="I4657">
        <v>101</v>
      </c>
      <c r="J4657">
        <v>101</v>
      </c>
      <c r="K4657">
        <v>0</v>
      </c>
      <c r="L4657" t="s">
        <v>25</v>
      </c>
      <c r="M4657" t="s">
        <v>30</v>
      </c>
      <c r="N4657">
        <v>0</v>
      </c>
      <c r="O4657">
        <v>16491097</v>
      </c>
      <c r="P4657" t="s">
        <v>13</v>
      </c>
      <c r="Q4657" t="s">
        <v>13</v>
      </c>
    </row>
    <row r="4658" spans="1:17" x14ac:dyDescent="0.25">
      <c r="A4658">
        <v>164085861</v>
      </c>
      <c r="B4658" t="s">
        <v>980</v>
      </c>
      <c r="C4658" t="s">
        <v>981</v>
      </c>
      <c r="D4658" t="s">
        <v>127</v>
      </c>
      <c r="E4658">
        <v>23</v>
      </c>
      <c r="F4658" t="s">
        <v>32</v>
      </c>
      <c r="G4658" t="s">
        <v>799</v>
      </c>
      <c r="H4658" t="s">
        <v>22</v>
      </c>
      <c r="I4658">
        <v>1286</v>
      </c>
      <c r="J4658">
        <v>1286</v>
      </c>
      <c r="K4658">
        <v>0</v>
      </c>
      <c r="L4658" t="s">
        <v>25</v>
      </c>
      <c r="M4658" t="s">
        <v>30</v>
      </c>
      <c r="N4658">
        <v>0</v>
      </c>
      <c r="O4658">
        <v>15945815</v>
      </c>
      <c r="P4658" t="s">
        <v>14</v>
      </c>
      <c r="Q4658" t="s">
        <v>14</v>
      </c>
    </row>
    <row r="4659" spans="1:17" x14ac:dyDescent="0.25">
      <c r="A4659">
        <v>164940333</v>
      </c>
      <c r="B4659" t="s">
        <v>4028</v>
      </c>
      <c r="C4659" t="s">
        <v>1333</v>
      </c>
      <c r="D4659" t="s">
        <v>127</v>
      </c>
      <c r="E4659">
        <v>23</v>
      </c>
      <c r="F4659" t="s">
        <v>32</v>
      </c>
      <c r="G4659" t="s">
        <v>1623</v>
      </c>
      <c r="H4659" t="s">
        <v>22</v>
      </c>
      <c r="I4659">
        <v>222</v>
      </c>
      <c r="J4659">
        <v>222</v>
      </c>
      <c r="K4659">
        <v>0</v>
      </c>
      <c r="L4659">
        <v>20231016</v>
      </c>
      <c r="M4659" t="s">
        <v>30</v>
      </c>
      <c r="N4659">
        <v>0</v>
      </c>
      <c r="O4659">
        <v>16440384</v>
      </c>
      <c r="P4659" t="s">
        <v>13</v>
      </c>
      <c r="Q4659" t="s">
        <v>13</v>
      </c>
    </row>
    <row r="4660" spans="1:17" x14ac:dyDescent="0.25">
      <c r="A4660">
        <v>164660093</v>
      </c>
      <c r="B4660" t="s">
        <v>395</v>
      </c>
      <c r="C4660" t="s">
        <v>1879</v>
      </c>
      <c r="D4660" t="s">
        <v>127</v>
      </c>
      <c r="E4660">
        <v>23</v>
      </c>
      <c r="F4660" t="s">
        <v>32</v>
      </c>
      <c r="G4660" t="s">
        <v>800</v>
      </c>
      <c r="H4660" t="s">
        <v>22</v>
      </c>
      <c r="I4660">
        <v>607</v>
      </c>
      <c r="J4660">
        <v>607</v>
      </c>
      <c r="K4660">
        <v>20233</v>
      </c>
      <c r="L4660">
        <v>20230508</v>
      </c>
      <c r="M4660" t="s">
        <v>30</v>
      </c>
      <c r="N4660">
        <v>0</v>
      </c>
      <c r="O4660">
        <v>16277229</v>
      </c>
      <c r="P4660" t="s">
        <v>1193</v>
      </c>
      <c r="Q4660" t="s">
        <v>1193</v>
      </c>
    </row>
    <row r="4661" spans="1:17" x14ac:dyDescent="0.25">
      <c r="A4661">
        <v>165042594</v>
      </c>
      <c r="B4661" t="s">
        <v>724</v>
      </c>
      <c r="C4661" t="s">
        <v>772</v>
      </c>
      <c r="D4661" t="s">
        <v>127</v>
      </c>
      <c r="E4661">
        <v>23</v>
      </c>
      <c r="F4661" t="s">
        <v>32</v>
      </c>
      <c r="G4661" t="s">
        <v>1623</v>
      </c>
      <c r="H4661" t="s">
        <v>22</v>
      </c>
      <c r="I4661">
        <v>83</v>
      </c>
      <c r="J4661">
        <v>83</v>
      </c>
      <c r="K4661">
        <v>20233</v>
      </c>
      <c r="L4661" t="s">
        <v>25</v>
      </c>
      <c r="M4661" t="s">
        <v>30</v>
      </c>
      <c r="N4661">
        <v>0</v>
      </c>
      <c r="O4661">
        <v>16500812</v>
      </c>
      <c r="P4661" t="s">
        <v>13</v>
      </c>
      <c r="Q4661" t="s">
        <v>13</v>
      </c>
    </row>
    <row r="4662" spans="1:17" x14ac:dyDescent="0.25">
      <c r="A4662">
        <v>164817260</v>
      </c>
      <c r="B4662" t="s">
        <v>5161</v>
      </c>
      <c r="C4662" t="s">
        <v>5162</v>
      </c>
      <c r="D4662" t="s">
        <v>127</v>
      </c>
      <c r="E4662">
        <v>23</v>
      </c>
      <c r="F4662" t="s">
        <v>32</v>
      </c>
      <c r="G4662" t="s">
        <v>796</v>
      </c>
      <c r="H4662" t="s">
        <v>22</v>
      </c>
      <c r="I4662">
        <v>382</v>
      </c>
      <c r="J4662">
        <v>186</v>
      </c>
      <c r="K4662">
        <v>0</v>
      </c>
      <c r="L4662">
        <v>20240310</v>
      </c>
      <c r="M4662" t="s">
        <v>30</v>
      </c>
      <c r="N4662">
        <v>0</v>
      </c>
      <c r="O4662">
        <v>16367772</v>
      </c>
      <c r="P4662" t="s">
        <v>1192</v>
      </c>
      <c r="Q4662" t="s">
        <v>13</v>
      </c>
    </row>
    <row r="4663" spans="1:17" x14ac:dyDescent="0.25">
      <c r="A4663">
        <v>165046751</v>
      </c>
      <c r="B4663" t="s">
        <v>6421</v>
      </c>
      <c r="C4663" t="s">
        <v>6422</v>
      </c>
      <c r="D4663" t="s">
        <v>98</v>
      </c>
      <c r="E4663">
        <v>23</v>
      </c>
      <c r="F4663" t="s">
        <v>6</v>
      </c>
      <c r="G4663" t="s">
        <v>2704</v>
      </c>
      <c r="H4663" t="s">
        <v>22</v>
      </c>
      <c r="I4663">
        <v>76</v>
      </c>
      <c r="J4663">
        <v>70</v>
      </c>
      <c r="K4663">
        <v>20233</v>
      </c>
      <c r="L4663">
        <v>20231211</v>
      </c>
      <c r="M4663" t="s">
        <v>31</v>
      </c>
      <c r="N4663">
        <v>20234</v>
      </c>
      <c r="O4663">
        <v>16461676</v>
      </c>
      <c r="P4663" t="s">
        <v>13</v>
      </c>
      <c r="Q4663" t="s">
        <v>13</v>
      </c>
    </row>
    <row r="4664" spans="1:17" x14ac:dyDescent="0.25">
      <c r="A4664">
        <v>164995155</v>
      </c>
      <c r="B4664" t="s">
        <v>5163</v>
      </c>
      <c r="C4664" t="s">
        <v>5164</v>
      </c>
      <c r="D4664" t="s">
        <v>127</v>
      </c>
      <c r="E4664">
        <v>23</v>
      </c>
      <c r="F4664" t="s">
        <v>32</v>
      </c>
      <c r="G4664" t="s">
        <v>2233</v>
      </c>
      <c r="H4664" t="s">
        <v>22</v>
      </c>
      <c r="I4664">
        <v>151</v>
      </c>
      <c r="J4664">
        <v>151</v>
      </c>
      <c r="K4664">
        <v>0</v>
      </c>
      <c r="L4664">
        <v>20240105</v>
      </c>
      <c r="M4664" t="s">
        <v>30</v>
      </c>
      <c r="N4664">
        <v>0</v>
      </c>
      <c r="O4664">
        <v>16473081</v>
      </c>
      <c r="P4664" t="s">
        <v>13</v>
      </c>
      <c r="Q4664" t="s">
        <v>13</v>
      </c>
    </row>
    <row r="4665" spans="1:17" x14ac:dyDescent="0.25">
      <c r="A4665">
        <v>164478314</v>
      </c>
      <c r="B4665" t="s">
        <v>1163</v>
      </c>
      <c r="C4665" t="s">
        <v>686</v>
      </c>
      <c r="D4665" t="s">
        <v>127</v>
      </c>
      <c r="E4665">
        <v>23</v>
      </c>
      <c r="F4665" t="s">
        <v>32</v>
      </c>
      <c r="G4665" t="s">
        <v>799</v>
      </c>
      <c r="H4665" t="s">
        <v>22</v>
      </c>
      <c r="I4665">
        <v>903</v>
      </c>
      <c r="J4665">
        <v>903</v>
      </c>
      <c r="K4665">
        <v>0</v>
      </c>
      <c r="L4665" t="s">
        <v>25</v>
      </c>
      <c r="M4665" t="s">
        <v>30</v>
      </c>
      <c r="N4665">
        <v>0</v>
      </c>
      <c r="O4665">
        <v>16094413</v>
      </c>
      <c r="P4665" t="s">
        <v>14</v>
      </c>
      <c r="Q4665" t="s">
        <v>14</v>
      </c>
    </row>
    <row r="4666" spans="1:17" x14ac:dyDescent="0.25">
      <c r="A4666">
        <v>164717250</v>
      </c>
      <c r="B4666" t="s">
        <v>2027</v>
      </c>
      <c r="C4666" t="s">
        <v>803</v>
      </c>
      <c r="D4666" t="s">
        <v>127</v>
      </c>
      <c r="E4666">
        <v>23</v>
      </c>
      <c r="F4666" t="s">
        <v>32</v>
      </c>
      <c r="G4666" t="s">
        <v>797</v>
      </c>
      <c r="H4666" t="s">
        <v>22</v>
      </c>
      <c r="I4666">
        <v>523</v>
      </c>
      <c r="J4666">
        <v>259</v>
      </c>
      <c r="K4666">
        <v>0</v>
      </c>
      <c r="L4666">
        <v>20230216</v>
      </c>
      <c r="M4666" t="s">
        <v>30</v>
      </c>
      <c r="N4666">
        <v>0</v>
      </c>
      <c r="O4666">
        <v>16313474</v>
      </c>
      <c r="P4666" t="s">
        <v>1192</v>
      </c>
      <c r="Q4666" t="s">
        <v>13</v>
      </c>
    </row>
    <row r="4667" spans="1:17" x14ac:dyDescent="0.25">
      <c r="A4667">
        <v>164623741</v>
      </c>
      <c r="B4667" t="s">
        <v>7818</v>
      </c>
      <c r="C4667" t="s">
        <v>7819</v>
      </c>
      <c r="D4667" t="s">
        <v>127</v>
      </c>
      <c r="E4667">
        <v>23</v>
      </c>
      <c r="F4667" t="s">
        <v>32</v>
      </c>
      <c r="G4667" t="s">
        <v>796</v>
      </c>
      <c r="H4667" t="s">
        <v>22</v>
      </c>
      <c r="I4667">
        <v>658</v>
      </c>
      <c r="J4667">
        <v>5</v>
      </c>
      <c r="K4667">
        <v>0</v>
      </c>
      <c r="L4667" t="s">
        <v>25</v>
      </c>
      <c r="M4667" t="s">
        <v>30</v>
      </c>
      <c r="N4667">
        <v>0</v>
      </c>
      <c r="O4667">
        <v>16264261</v>
      </c>
      <c r="P4667" t="s">
        <v>1193</v>
      </c>
      <c r="Q4667" t="s">
        <v>13</v>
      </c>
    </row>
    <row r="4668" spans="1:17" x14ac:dyDescent="0.25">
      <c r="A4668">
        <v>164800291</v>
      </c>
      <c r="B4668" t="s">
        <v>2333</v>
      </c>
      <c r="C4668" t="s">
        <v>484</v>
      </c>
      <c r="D4668" t="s">
        <v>127</v>
      </c>
      <c r="E4668">
        <v>23</v>
      </c>
      <c r="F4668" t="s">
        <v>32</v>
      </c>
      <c r="G4668" t="s">
        <v>7700</v>
      </c>
      <c r="H4668" t="s">
        <v>22</v>
      </c>
      <c r="I4668">
        <v>403</v>
      </c>
      <c r="J4668">
        <v>403</v>
      </c>
      <c r="K4668">
        <v>0</v>
      </c>
      <c r="L4668">
        <v>20240325</v>
      </c>
      <c r="M4668" t="s">
        <v>30</v>
      </c>
      <c r="N4668">
        <v>0</v>
      </c>
      <c r="O4668">
        <v>16359245</v>
      </c>
      <c r="P4668" t="s">
        <v>1192</v>
      </c>
      <c r="Q4668" t="s">
        <v>1192</v>
      </c>
    </row>
    <row r="4669" spans="1:17" x14ac:dyDescent="0.25">
      <c r="A4669">
        <v>164923423</v>
      </c>
      <c r="B4669" t="s">
        <v>4029</v>
      </c>
      <c r="C4669" t="s">
        <v>448</v>
      </c>
      <c r="D4669" t="s">
        <v>127</v>
      </c>
      <c r="E4669">
        <v>23</v>
      </c>
      <c r="F4669" t="s">
        <v>32</v>
      </c>
      <c r="G4669" t="s">
        <v>940</v>
      </c>
      <c r="H4669" t="s">
        <v>22</v>
      </c>
      <c r="I4669">
        <v>243</v>
      </c>
      <c r="J4669">
        <v>235</v>
      </c>
      <c r="K4669">
        <v>20233</v>
      </c>
      <c r="L4669">
        <v>20210311</v>
      </c>
      <c r="M4669" t="s">
        <v>30</v>
      </c>
      <c r="N4669">
        <v>20234</v>
      </c>
      <c r="O4669">
        <v>16427782</v>
      </c>
      <c r="P4669" t="s">
        <v>13</v>
      </c>
      <c r="Q4669" t="s">
        <v>13</v>
      </c>
    </row>
    <row r="4670" spans="1:17" x14ac:dyDescent="0.25">
      <c r="A4670">
        <v>165016404</v>
      </c>
      <c r="B4670" t="s">
        <v>5729</v>
      </c>
      <c r="C4670" t="s">
        <v>1146</v>
      </c>
      <c r="D4670" t="s">
        <v>126</v>
      </c>
      <c r="E4670">
        <v>23</v>
      </c>
      <c r="F4670" t="s">
        <v>6</v>
      </c>
      <c r="G4670" t="s">
        <v>1189</v>
      </c>
      <c r="H4670" t="s">
        <v>22</v>
      </c>
      <c r="I4670">
        <v>117</v>
      </c>
      <c r="J4670">
        <v>110</v>
      </c>
      <c r="K4670">
        <v>0</v>
      </c>
      <c r="L4670">
        <v>20181203</v>
      </c>
      <c r="M4670" t="s">
        <v>31</v>
      </c>
      <c r="N4670">
        <v>0</v>
      </c>
      <c r="O4670">
        <v>16457403</v>
      </c>
      <c r="P4670" t="s">
        <v>13</v>
      </c>
      <c r="Q4670" t="s">
        <v>13</v>
      </c>
    </row>
    <row r="4671" spans="1:17" x14ac:dyDescent="0.25">
      <c r="A4671">
        <v>165040482</v>
      </c>
      <c r="B4671" t="s">
        <v>6423</v>
      </c>
      <c r="C4671" t="s">
        <v>6424</v>
      </c>
      <c r="D4671" t="s">
        <v>98</v>
      </c>
      <c r="E4671">
        <v>23</v>
      </c>
      <c r="F4671" t="s">
        <v>6</v>
      </c>
      <c r="G4671" t="s">
        <v>2704</v>
      </c>
      <c r="H4671" t="s">
        <v>22</v>
      </c>
      <c r="I4671">
        <v>90</v>
      </c>
      <c r="J4671" t="s">
        <v>25</v>
      </c>
      <c r="K4671">
        <v>0</v>
      </c>
      <c r="L4671">
        <v>20240311</v>
      </c>
      <c r="M4671" t="s">
        <v>30</v>
      </c>
      <c r="N4671">
        <v>0</v>
      </c>
      <c r="O4671">
        <v>16490073</v>
      </c>
      <c r="P4671" t="s">
        <v>13</v>
      </c>
      <c r="Q4671" t="s">
        <v>1268</v>
      </c>
    </row>
    <row r="4672" spans="1:17" x14ac:dyDescent="0.25">
      <c r="A4672">
        <v>164975171</v>
      </c>
      <c r="B4672" t="s">
        <v>4808</v>
      </c>
      <c r="C4672" t="s">
        <v>4809</v>
      </c>
      <c r="D4672" t="s">
        <v>127</v>
      </c>
      <c r="E4672">
        <v>23</v>
      </c>
      <c r="F4672" t="s">
        <v>32</v>
      </c>
      <c r="G4672" t="s">
        <v>2233</v>
      </c>
      <c r="H4672" t="s">
        <v>22</v>
      </c>
      <c r="I4672">
        <v>179</v>
      </c>
      <c r="J4672">
        <v>87</v>
      </c>
      <c r="K4672">
        <v>0</v>
      </c>
      <c r="L4672">
        <v>20231218</v>
      </c>
      <c r="M4672" t="s">
        <v>30</v>
      </c>
      <c r="N4672">
        <v>0</v>
      </c>
      <c r="O4672">
        <v>16460927</v>
      </c>
      <c r="P4672" t="s">
        <v>13</v>
      </c>
      <c r="Q4672" t="s">
        <v>13</v>
      </c>
    </row>
    <row r="4673" spans="1:17" x14ac:dyDescent="0.25">
      <c r="A4673">
        <v>165046280</v>
      </c>
      <c r="B4673" t="s">
        <v>7097</v>
      </c>
      <c r="C4673" t="s">
        <v>7820</v>
      </c>
      <c r="D4673" t="s">
        <v>127</v>
      </c>
      <c r="E4673">
        <v>23</v>
      </c>
      <c r="F4673" t="s">
        <v>32</v>
      </c>
      <c r="G4673" t="s">
        <v>810</v>
      </c>
      <c r="H4673" t="s">
        <v>22</v>
      </c>
      <c r="I4673">
        <v>82</v>
      </c>
      <c r="J4673">
        <v>26</v>
      </c>
      <c r="K4673">
        <v>0</v>
      </c>
      <c r="L4673">
        <v>20240304</v>
      </c>
      <c r="M4673" t="s">
        <v>31</v>
      </c>
      <c r="N4673">
        <v>0</v>
      </c>
      <c r="O4673">
        <v>16495890</v>
      </c>
      <c r="P4673" t="s">
        <v>13</v>
      </c>
      <c r="Q4673" t="s">
        <v>13</v>
      </c>
    </row>
    <row r="4674" spans="1:17" x14ac:dyDescent="0.25">
      <c r="A4674">
        <v>165065649</v>
      </c>
      <c r="B4674" t="s">
        <v>6797</v>
      </c>
      <c r="C4674" t="s">
        <v>3740</v>
      </c>
      <c r="D4674" t="s">
        <v>127</v>
      </c>
      <c r="E4674">
        <v>23</v>
      </c>
      <c r="F4674" t="s">
        <v>32</v>
      </c>
      <c r="G4674" t="s">
        <v>1623</v>
      </c>
      <c r="H4674" t="s">
        <v>22</v>
      </c>
      <c r="I4674">
        <v>56</v>
      </c>
      <c r="J4674">
        <v>56</v>
      </c>
      <c r="K4674">
        <v>0</v>
      </c>
      <c r="L4674" t="s">
        <v>25</v>
      </c>
      <c r="M4674" t="s">
        <v>30</v>
      </c>
      <c r="N4674">
        <v>0</v>
      </c>
      <c r="O4674">
        <v>16514292</v>
      </c>
      <c r="P4674" t="s">
        <v>13</v>
      </c>
      <c r="Q4674" t="s">
        <v>13</v>
      </c>
    </row>
    <row r="4675" spans="1:17" x14ac:dyDescent="0.25">
      <c r="A4675">
        <v>165046361</v>
      </c>
      <c r="B4675" t="s">
        <v>7821</v>
      </c>
      <c r="C4675" t="s">
        <v>448</v>
      </c>
      <c r="D4675" t="s">
        <v>127</v>
      </c>
      <c r="E4675">
        <v>23</v>
      </c>
      <c r="F4675" t="s">
        <v>32</v>
      </c>
      <c r="G4675" t="s">
        <v>1622</v>
      </c>
      <c r="H4675" t="s">
        <v>22</v>
      </c>
      <c r="I4675">
        <v>81</v>
      </c>
      <c r="J4675">
        <v>3</v>
      </c>
      <c r="K4675">
        <v>0</v>
      </c>
      <c r="L4675" t="s">
        <v>25</v>
      </c>
      <c r="M4675" t="s">
        <v>30</v>
      </c>
      <c r="N4675">
        <v>0</v>
      </c>
      <c r="O4675">
        <v>16503123</v>
      </c>
      <c r="P4675" t="s">
        <v>13</v>
      </c>
      <c r="Q4675" t="s">
        <v>13</v>
      </c>
    </row>
    <row r="4676" spans="1:17" x14ac:dyDescent="0.25">
      <c r="A4676">
        <v>164918723</v>
      </c>
      <c r="B4676" t="s">
        <v>3675</v>
      </c>
      <c r="C4676" t="s">
        <v>3676</v>
      </c>
      <c r="D4676" t="s">
        <v>127</v>
      </c>
      <c r="E4676">
        <v>23</v>
      </c>
      <c r="F4676" t="s">
        <v>32</v>
      </c>
      <c r="G4676" t="s">
        <v>866</v>
      </c>
      <c r="H4676" t="s">
        <v>22</v>
      </c>
      <c r="I4676">
        <v>251</v>
      </c>
      <c r="J4676">
        <v>244</v>
      </c>
      <c r="K4676">
        <v>0</v>
      </c>
      <c r="L4676" t="s">
        <v>25</v>
      </c>
      <c r="M4676" t="s">
        <v>30</v>
      </c>
      <c r="N4676">
        <v>0</v>
      </c>
      <c r="O4676">
        <v>16424574</v>
      </c>
      <c r="P4676" t="s">
        <v>13</v>
      </c>
      <c r="Q4676" t="s">
        <v>13</v>
      </c>
    </row>
    <row r="4677" spans="1:17" x14ac:dyDescent="0.25">
      <c r="A4677">
        <v>165012326</v>
      </c>
      <c r="B4677" t="s">
        <v>7822</v>
      </c>
      <c r="C4677" t="s">
        <v>7823</v>
      </c>
      <c r="D4677" t="s">
        <v>99</v>
      </c>
      <c r="E4677">
        <v>23</v>
      </c>
      <c r="F4677" t="s">
        <v>6</v>
      </c>
      <c r="G4677" t="s">
        <v>957</v>
      </c>
      <c r="H4677" t="s">
        <v>22</v>
      </c>
      <c r="I4677">
        <v>122</v>
      </c>
      <c r="J4677">
        <v>25</v>
      </c>
      <c r="K4677">
        <v>0</v>
      </c>
      <c r="L4677" t="s">
        <v>25</v>
      </c>
      <c r="M4677" t="s">
        <v>31</v>
      </c>
      <c r="N4677">
        <v>0</v>
      </c>
      <c r="O4677">
        <v>14991795</v>
      </c>
      <c r="P4677" t="s">
        <v>13</v>
      </c>
      <c r="Q4677" t="s">
        <v>13</v>
      </c>
    </row>
    <row r="4678" spans="1:17" x14ac:dyDescent="0.25">
      <c r="A4678">
        <v>164780262</v>
      </c>
      <c r="B4678" t="s">
        <v>2404</v>
      </c>
      <c r="C4678" t="s">
        <v>447</v>
      </c>
      <c r="D4678" t="s">
        <v>127</v>
      </c>
      <c r="E4678">
        <v>23</v>
      </c>
      <c r="F4678" t="s">
        <v>32</v>
      </c>
      <c r="G4678" t="s">
        <v>798</v>
      </c>
      <c r="H4678" t="s">
        <v>22</v>
      </c>
      <c r="I4678">
        <v>434</v>
      </c>
      <c r="J4678">
        <v>434</v>
      </c>
      <c r="K4678">
        <v>20233</v>
      </c>
      <c r="L4678">
        <v>20220615</v>
      </c>
      <c r="M4678" t="s">
        <v>30</v>
      </c>
      <c r="N4678">
        <v>0</v>
      </c>
      <c r="O4678">
        <v>16344245</v>
      </c>
      <c r="P4678" t="s">
        <v>1192</v>
      </c>
      <c r="Q4678" t="s">
        <v>1192</v>
      </c>
    </row>
    <row r="4679" spans="1:17" x14ac:dyDescent="0.25">
      <c r="A4679">
        <v>164778690</v>
      </c>
      <c r="B4679" t="s">
        <v>2405</v>
      </c>
      <c r="C4679" t="s">
        <v>1087</v>
      </c>
      <c r="D4679" t="s">
        <v>127</v>
      </c>
      <c r="E4679">
        <v>23</v>
      </c>
      <c r="F4679" t="s">
        <v>32</v>
      </c>
      <c r="G4679" t="s">
        <v>793</v>
      </c>
      <c r="H4679" t="s">
        <v>22</v>
      </c>
      <c r="I4679">
        <v>433</v>
      </c>
      <c r="J4679">
        <v>259</v>
      </c>
      <c r="K4679">
        <v>0</v>
      </c>
      <c r="L4679">
        <v>20221202</v>
      </c>
      <c r="M4679" t="s">
        <v>30</v>
      </c>
      <c r="N4679">
        <v>20234</v>
      </c>
      <c r="O4679">
        <v>16347073</v>
      </c>
      <c r="P4679" t="s">
        <v>1192</v>
      </c>
      <c r="Q4679" t="s">
        <v>13</v>
      </c>
    </row>
    <row r="4680" spans="1:17" x14ac:dyDescent="0.25">
      <c r="A4680">
        <v>165104272</v>
      </c>
      <c r="B4680" t="s">
        <v>7824</v>
      </c>
      <c r="C4680" t="s">
        <v>732</v>
      </c>
      <c r="D4680" t="s">
        <v>127</v>
      </c>
      <c r="E4680">
        <v>23</v>
      </c>
      <c r="F4680" t="s">
        <v>32</v>
      </c>
      <c r="G4680" t="s">
        <v>797</v>
      </c>
      <c r="H4680" t="s">
        <v>22</v>
      </c>
      <c r="I4680">
        <v>10</v>
      </c>
      <c r="J4680">
        <v>10</v>
      </c>
      <c r="K4680">
        <v>0</v>
      </c>
      <c r="L4680" t="s">
        <v>25</v>
      </c>
      <c r="M4680" t="s">
        <v>30</v>
      </c>
      <c r="N4680">
        <v>0</v>
      </c>
      <c r="O4680">
        <v>16538708</v>
      </c>
      <c r="P4680" t="s">
        <v>13</v>
      </c>
      <c r="Q4680" t="s">
        <v>13</v>
      </c>
    </row>
    <row r="4681" spans="1:17" x14ac:dyDescent="0.25">
      <c r="A4681">
        <v>165109806</v>
      </c>
      <c r="B4681" t="s">
        <v>7825</v>
      </c>
      <c r="C4681" t="s">
        <v>7826</v>
      </c>
      <c r="D4681" t="s">
        <v>127</v>
      </c>
      <c r="E4681">
        <v>23</v>
      </c>
      <c r="F4681" t="s">
        <v>32</v>
      </c>
      <c r="G4681" t="s">
        <v>940</v>
      </c>
      <c r="H4681" t="s">
        <v>22</v>
      </c>
      <c r="I4681">
        <v>6</v>
      </c>
      <c r="J4681">
        <v>6</v>
      </c>
      <c r="K4681">
        <v>0</v>
      </c>
      <c r="L4681" t="s">
        <v>25</v>
      </c>
      <c r="M4681" t="s">
        <v>30</v>
      </c>
      <c r="N4681">
        <v>0</v>
      </c>
      <c r="O4681">
        <v>16531743</v>
      </c>
      <c r="P4681" t="s">
        <v>13</v>
      </c>
      <c r="Q4681" t="s">
        <v>13</v>
      </c>
    </row>
    <row r="4682" spans="1:17" x14ac:dyDescent="0.25">
      <c r="A4682">
        <v>165076246</v>
      </c>
      <c r="B4682" t="s">
        <v>7827</v>
      </c>
      <c r="C4682" t="s">
        <v>769</v>
      </c>
      <c r="D4682" t="s">
        <v>126</v>
      </c>
      <c r="E4682">
        <v>23</v>
      </c>
      <c r="F4682" t="s">
        <v>6</v>
      </c>
      <c r="G4682" t="s">
        <v>1189</v>
      </c>
      <c r="H4682" t="s">
        <v>22</v>
      </c>
      <c r="I4682">
        <v>45</v>
      </c>
      <c r="J4682">
        <v>7</v>
      </c>
      <c r="K4682">
        <v>20233</v>
      </c>
      <c r="L4682">
        <v>20231009</v>
      </c>
      <c r="M4682" t="s">
        <v>30</v>
      </c>
      <c r="N4682">
        <v>0</v>
      </c>
      <c r="O4682">
        <v>16520898</v>
      </c>
      <c r="P4682" t="s">
        <v>13</v>
      </c>
      <c r="Q4682" t="s">
        <v>13</v>
      </c>
    </row>
    <row r="4683" spans="1:17" x14ac:dyDescent="0.25">
      <c r="A4683">
        <v>164668460</v>
      </c>
      <c r="B4683" t="s">
        <v>843</v>
      </c>
      <c r="C4683" t="s">
        <v>2300</v>
      </c>
      <c r="D4683" t="s">
        <v>127</v>
      </c>
      <c r="E4683">
        <v>23</v>
      </c>
      <c r="F4683" t="s">
        <v>32</v>
      </c>
      <c r="G4683" t="s">
        <v>793</v>
      </c>
      <c r="H4683" t="s">
        <v>22</v>
      </c>
      <c r="I4683">
        <v>593</v>
      </c>
      <c r="J4683">
        <v>593</v>
      </c>
      <c r="K4683">
        <v>0</v>
      </c>
      <c r="L4683" t="s">
        <v>25</v>
      </c>
      <c r="M4683" t="s">
        <v>30</v>
      </c>
      <c r="N4683">
        <v>0</v>
      </c>
      <c r="O4683">
        <v>16286901</v>
      </c>
      <c r="P4683" t="s">
        <v>1193</v>
      </c>
      <c r="Q4683" t="s">
        <v>1193</v>
      </c>
    </row>
    <row r="4684" spans="1:17" x14ac:dyDescent="0.25">
      <c r="A4684">
        <v>164698009</v>
      </c>
      <c r="B4684" t="s">
        <v>3263</v>
      </c>
      <c r="C4684" t="s">
        <v>545</v>
      </c>
      <c r="D4684" t="s">
        <v>127</v>
      </c>
      <c r="E4684">
        <v>23</v>
      </c>
      <c r="F4684" t="s">
        <v>32</v>
      </c>
      <c r="G4684" t="s">
        <v>799</v>
      </c>
      <c r="H4684" t="s">
        <v>22</v>
      </c>
      <c r="I4684">
        <v>558</v>
      </c>
      <c r="J4684">
        <v>558</v>
      </c>
      <c r="K4684">
        <v>0</v>
      </c>
      <c r="L4684">
        <v>20230612</v>
      </c>
      <c r="M4684" t="s">
        <v>30</v>
      </c>
      <c r="N4684">
        <v>0</v>
      </c>
      <c r="O4684">
        <v>16294537</v>
      </c>
      <c r="P4684" t="s">
        <v>1193</v>
      </c>
      <c r="Q4684" t="s">
        <v>1193</v>
      </c>
    </row>
    <row r="4685" spans="1:17" x14ac:dyDescent="0.25">
      <c r="A4685">
        <v>164919222</v>
      </c>
      <c r="B4685" t="s">
        <v>4030</v>
      </c>
      <c r="C4685" t="s">
        <v>4031</v>
      </c>
      <c r="D4685" t="s">
        <v>127</v>
      </c>
      <c r="E4685">
        <v>23</v>
      </c>
      <c r="F4685" t="s">
        <v>32</v>
      </c>
      <c r="G4685" t="s">
        <v>800</v>
      </c>
      <c r="H4685" t="s">
        <v>22</v>
      </c>
      <c r="I4685">
        <v>249</v>
      </c>
      <c r="J4685">
        <v>248</v>
      </c>
      <c r="K4685">
        <v>20233</v>
      </c>
      <c r="L4685">
        <v>20240113</v>
      </c>
      <c r="M4685" t="s">
        <v>30</v>
      </c>
      <c r="N4685">
        <v>20234</v>
      </c>
      <c r="O4685">
        <v>16413983</v>
      </c>
      <c r="P4685" t="s">
        <v>13</v>
      </c>
      <c r="Q4685" t="s">
        <v>13</v>
      </c>
    </row>
    <row r="4686" spans="1:17" x14ac:dyDescent="0.25">
      <c r="A4686">
        <v>165067512</v>
      </c>
      <c r="B4686" t="s">
        <v>1020</v>
      </c>
      <c r="C4686" t="s">
        <v>1203</v>
      </c>
      <c r="D4686" t="s">
        <v>127</v>
      </c>
      <c r="E4686">
        <v>23</v>
      </c>
      <c r="F4686" t="s">
        <v>32</v>
      </c>
      <c r="G4686" t="s">
        <v>810</v>
      </c>
      <c r="H4686" t="s">
        <v>22</v>
      </c>
      <c r="I4686">
        <v>56</v>
      </c>
      <c r="J4686">
        <v>25</v>
      </c>
      <c r="K4686">
        <v>20233</v>
      </c>
      <c r="L4686">
        <v>20240326</v>
      </c>
      <c r="M4686" t="s">
        <v>30</v>
      </c>
      <c r="N4686">
        <v>0</v>
      </c>
      <c r="O4686">
        <v>16503034</v>
      </c>
      <c r="P4686" t="s">
        <v>13</v>
      </c>
      <c r="Q4686" t="s">
        <v>13</v>
      </c>
    </row>
    <row r="4687" spans="1:17" x14ac:dyDescent="0.25">
      <c r="A4687">
        <v>165032106</v>
      </c>
      <c r="B4687" t="s">
        <v>5730</v>
      </c>
      <c r="C4687" t="s">
        <v>5731</v>
      </c>
      <c r="D4687" t="s">
        <v>99</v>
      </c>
      <c r="E4687">
        <v>23</v>
      </c>
      <c r="F4687" t="s">
        <v>6</v>
      </c>
      <c r="G4687" t="s">
        <v>957</v>
      </c>
      <c r="H4687" t="s">
        <v>22</v>
      </c>
      <c r="I4687">
        <v>101</v>
      </c>
      <c r="J4687">
        <v>76</v>
      </c>
      <c r="K4687">
        <v>0</v>
      </c>
      <c r="L4687" t="s">
        <v>25</v>
      </c>
      <c r="M4687" t="s">
        <v>30</v>
      </c>
      <c r="N4687">
        <v>0</v>
      </c>
      <c r="O4687">
        <v>16479679</v>
      </c>
      <c r="P4687" t="s">
        <v>13</v>
      </c>
      <c r="Q4687" t="s">
        <v>13</v>
      </c>
    </row>
    <row r="4688" spans="1:17" x14ac:dyDescent="0.25">
      <c r="A4688">
        <v>164912418</v>
      </c>
      <c r="B4688" t="s">
        <v>4811</v>
      </c>
      <c r="C4688" t="s">
        <v>4812</v>
      </c>
      <c r="D4688" t="s">
        <v>99</v>
      </c>
      <c r="E4688">
        <v>23</v>
      </c>
      <c r="F4688" t="s">
        <v>6</v>
      </c>
      <c r="G4688" t="s">
        <v>4813</v>
      </c>
      <c r="H4688" t="s">
        <v>22</v>
      </c>
      <c r="I4688">
        <v>258</v>
      </c>
      <c r="J4688">
        <v>210</v>
      </c>
      <c r="K4688">
        <v>0</v>
      </c>
      <c r="L4688" t="s">
        <v>25</v>
      </c>
      <c r="M4688" t="s">
        <v>30</v>
      </c>
      <c r="N4688">
        <v>20234</v>
      </c>
      <c r="O4688">
        <v>15354785</v>
      </c>
      <c r="P4688" t="s">
        <v>13</v>
      </c>
      <c r="Q4688" t="s">
        <v>13</v>
      </c>
    </row>
    <row r="4689" spans="1:17" x14ac:dyDescent="0.25">
      <c r="A4689">
        <v>165061582</v>
      </c>
      <c r="B4689" t="s">
        <v>7828</v>
      </c>
      <c r="C4689" t="s">
        <v>791</v>
      </c>
      <c r="D4689" t="s">
        <v>110</v>
      </c>
      <c r="E4689">
        <v>23</v>
      </c>
      <c r="F4689" t="s">
        <v>6</v>
      </c>
      <c r="G4689" t="s">
        <v>7699</v>
      </c>
      <c r="H4689" t="s">
        <v>22</v>
      </c>
      <c r="I4689">
        <v>63</v>
      </c>
      <c r="J4689">
        <v>49</v>
      </c>
      <c r="K4689">
        <v>20233</v>
      </c>
      <c r="L4689">
        <v>20240318</v>
      </c>
      <c r="M4689" t="s">
        <v>30</v>
      </c>
      <c r="N4689">
        <v>0</v>
      </c>
      <c r="O4689">
        <v>16510960</v>
      </c>
      <c r="P4689" t="s">
        <v>13</v>
      </c>
      <c r="Q4689" t="s">
        <v>13</v>
      </c>
    </row>
    <row r="4690" spans="1:17" x14ac:dyDescent="0.25">
      <c r="A4690">
        <v>164715975</v>
      </c>
      <c r="B4690" t="s">
        <v>2029</v>
      </c>
      <c r="C4690" t="s">
        <v>1779</v>
      </c>
      <c r="D4690" t="s">
        <v>127</v>
      </c>
      <c r="E4690">
        <v>23</v>
      </c>
      <c r="F4690" t="s">
        <v>32</v>
      </c>
      <c r="G4690" t="s">
        <v>7696</v>
      </c>
      <c r="H4690" t="s">
        <v>22</v>
      </c>
      <c r="I4690">
        <v>525</v>
      </c>
      <c r="J4690">
        <v>525</v>
      </c>
      <c r="K4690">
        <v>20233</v>
      </c>
      <c r="L4690">
        <v>20230210</v>
      </c>
      <c r="M4690" t="s">
        <v>30</v>
      </c>
      <c r="N4690">
        <v>20234</v>
      </c>
      <c r="O4690">
        <v>16310446</v>
      </c>
      <c r="P4690" t="s">
        <v>1192</v>
      </c>
      <c r="Q4690" t="s">
        <v>1192</v>
      </c>
    </row>
    <row r="4691" spans="1:17" x14ac:dyDescent="0.25">
      <c r="A4691">
        <v>165033299</v>
      </c>
      <c r="B4691" t="s">
        <v>5732</v>
      </c>
      <c r="C4691" t="s">
        <v>5733</v>
      </c>
      <c r="D4691" t="s">
        <v>127</v>
      </c>
      <c r="E4691">
        <v>23</v>
      </c>
      <c r="F4691" t="s">
        <v>32</v>
      </c>
      <c r="G4691" t="s">
        <v>1623</v>
      </c>
      <c r="H4691" t="s">
        <v>22</v>
      </c>
      <c r="I4691">
        <v>97</v>
      </c>
      <c r="J4691">
        <v>97</v>
      </c>
      <c r="K4691">
        <v>0</v>
      </c>
      <c r="L4691" t="s">
        <v>25</v>
      </c>
      <c r="M4691" t="s">
        <v>30</v>
      </c>
      <c r="N4691">
        <v>0</v>
      </c>
      <c r="O4691">
        <v>16495153</v>
      </c>
      <c r="P4691" t="s">
        <v>13</v>
      </c>
      <c r="Q4691" t="s">
        <v>13</v>
      </c>
    </row>
    <row r="4692" spans="1:17" x14ac:dyDescent="0.25">
      <c r="A4692">
        <v>165088664</v>
      </c>
      <c r="B4692" t="s">
        <v>7829</v>
      </c>
      <c r="C4692" t="s">
        <v>7830</v>
      </c>
      <c r="D4692" t="s">
        <v>127</v>
      </c>
      <c r="E4692">
        <v>23</v>
      </c>
      <c r="F4692" t="s">
        <v>32</v>
      </c>
      <c r="G4692" t="s">
        <v>4783</v>
      </c>
      <c r="H4692" t="s">
        <v>22</v>
      </c>
      <c r="I4692">
        <v>28</v>
      </c>
      <c r="J4692">
        <v>25</v>
      </c>
      <c r="K4692">
        <v>0</v>
      </c>
      <c r="L4692" t="s">
        <v>25</v>
      </c>
      <c r="M4692" t="s">
        <v>30</v>
      </c>
      <c r="N4692">
        <v>0</v>
      </c>
      <c r="O4692">
        <v>16528676</v>
      </c>
      <c r="P4692" t="s">
        <v>13</v>
      </c>
      <c r="Q4692" t="s">
        <v>13</v>
      </c>
    </row>
    <row r="4693" spans="1:17" x14ac:dyDescent="0.25">
      <c r="A4693">
        <v>165039141</v>
      </c>
      <c r="B4693" t="s">
        <v>6425</v>
      </c>
      <c r="C4693" t="s">
        <v>721</v>
      </c>
      <c r="D4693" t="s">
        <v>98</v>
      </c>
      <c r="E4693">
        <v>23</v>
      </c>
      <c r="F4693" t="s">
        <v>6</v>
      </c>
      <c r="G4693" t="s">
        <v>2704</v>
      </c>
      <c r="H4693" t="s">
        <v>22</v>
      </c>
      <c r="I4693">
        <v>91</v>
      </c>
      <c r="J4693" t="s">
        <v>25</v>
      </c>
      <c r="K4693">
        <v>0</v>
      </c>
      <c r="L4693">
        <v>20231109</v>
      </c>
      <c r="M4693" t="s">
        <v>30</v>
      </c>
      <c r="N4693">
        <v>0</v>
      </c>
      <c r="O4693">
        <v>16489640</v>
      </c>
      <c r="P4693" t="s">
        <v>13</v>
      </c>
      <c r="Q4693" t="s">
        <v>1268</v>
      </c>
    </row>
    <row r="4694" spans="1:17" x14ac:dyDescent="0.25">
      <c r="A4694">
        <v>164800421</v>
      </c>
      <c r="B4694" t="s">
        <v>2729</v>
      </c>
      <c r="C4694" t="s">
        <v>2555</v>
      </c>
      <c r="D4694" t="s">
        <v>127</v>
      </c>
      <c r="E4694">
        <v>23</v>
      </c>
      <c r="F4694" t="s">
        <v>32</v>
      </c>
      <c r="G4694" t="s">
        <v>7700</v>
      </c>
      <c r="H4694" t="s">
        <v>22</v>
      </c>
      <c r="I4694">
        <v>403</v>
      </c>
      <c r="J4694">
        <v>403</v>
      </c>
      <c r="K4694">
        <v>0</v>
      </c>
      <c r="L4694">
        <v>20240131</v>
      </c>
      <c r="M4694" t="s">
        <v>30</v>
      </c>
      <c r="N4694">
        <v>0</v>
      </c>
      <c r="O4694">
        <v>16359307</v>
      </c>
      <c r="P4694" t="s">
        <v>1192</v>
      </c>
      <c r="Q4694" t="s">
        <v>1192</v>
      </c>
    </row>
    <row r="4695" spans="1:17" x14ac:dyDescent="0.25">
      <c r="A4695">
        <v>164525993</v>
      </c>
      <c r="B4695" t="s">
        <v>1190</v>
      </c>
      <c r="C4695" t="s">
        <v>1296</v>
      </c>
      <c r="D4695" t="s">
        <v>127</v>
      </c>
      <c r="E4695">
        <v>23</v>
      </c>
      <c r="F4695" t="s">
        <v>32</v>
      </c>
      <c r="G4695" t="s">
        <v>810</v>
      </c>
      <c r="H4695" t="s">
        <v>22</v>
      </c>
      <c r="I4695">
        <v>829</v>
      </c>
      <c r="J4695">
        <v>829</v>
      </c>
      <c r="K4695">
        <v>0</v>
      </c>
      <c r="L4695">
        <v>20231113</v>
      </c>
      <c r="M4695" t="s">
        <v>30</v>
      </c>
      <c r="N4695">
        <v>0</v>
      </c>
      <c r="O4695">
        <v>14973656</v>
      </c>
      <c r="P4695" t="s">
        <v>14</v>
      </c>
      <c r="Q4695" t="s">
        <v>14</v>
      </c>
    </row>
    <row r="4696" spans="1:17" x14ac:dyDescent="0.25">
      <c r="A4696">
        <v>164999383</v>
      </c>
      <c r="B4696" t="s">
        <v>5734</v>
      </c>
      <c r="C4696" t="s">
        <v>769</v>
      </c>
      <c r="D4696" t="s">
        <v>127</v>
      </c>
      <c r="E4696">
        <v>23</v>
      </c>
      <c r="F4696" t="s">
        <v>32</v>
      </c>
      <c r="G4696" t="s">
        <v>1102</v>
      </c>
      <c r="H4696" t="s">
        <v>22</v>
      </c>
      <c r="I4696">
        <v>147</v>
      </c>
      <c r="J4696">
        <v>111</v>
      </c>
      <c r="K4696">
        <v>20233</v>
      </c>
      <c r="L4696">
        <v>20230809</v>
      </c>
      <c r="M4696" t="s">
        <v>30</v>
      </c>
      <c r="N4696">
        <v>20234</v>
      </c>
      <c r="O4696">
        <v>16474262</v>
      </c>
      <c r="P4696" t="s">
        <v>13</v>
      </c>
      <c r="Q4696" t="s">
        <v>13</v>
      </c>
    </row>
    <row r="4697" spans="1:17" x14ac:dyDescent="0.25">
      <c r="A4697">
        <v>164668965</v>
      </c>
      <c r="B4697" t="s">
        <v>1732</v>
      </c>
      <c r="C4697" t="s">
        <v>1599</v>
      </c>
      <c r="D4697" t="s">
        <v>127</v>
      </c>
      <c r="E4697">
        <v>23</v>
      </c>
      <c r="F4697" t="s">
        <v>32</v>
      </c>
      <c r="G4697" t="s">
        <v>798</v>
      </c>
      <c r="H4697" t="s">
        <v>22</v>
      </c>
      <c r="I4697">
        <v>593</v>
      </c>
      <c r="J4697">
        <v>593</v>
      </c>
      <c r="K4697">
        <v>0</v>
      </c>
      <c r="L4697" t="s">
        <v>25</v>
      </c>
      <c r="M4697" t="s">
        <v>30</v>
      </c>
      <c r="N4697">
        <v>0</v>
      </c>
      <c r="O4697">
        <v>16285740</v>
      </c>
      <c r="P4697" t="s">
        <v>1193</v>
      </c>
      <c r="Q4697" t="s">
        <v>1193</v>
      </c>
    </row>
    <row r="4698" spans="1:17" x14ac:dyDescent="0.25">
      <c r="A4698">
        <v>164978386</v>
      </c>
      <c r="B4698" t="s">
        <v>307</v>
      </c>
      <c r="C4698" t="s">
        <v>306</v>
      </c>
      <c r="D4698" t="s">
        <v>111</v>
      </c>
      <c r="E4698">
        <v>23</v>
      </c>
      <c r="F4698" t="s">
        <v>6</v>
      </c>
      <c r="G4698" t="s">
        <v>2704</v>
      </c>
      <c r="H4698" t="s">
        <v>22</v>
      </c>
      <c r="I4698">
        <v>174</v>
      </c>
      <c r="J4698">
        <v>161</v>
      </c>
      <c r="K4698">
        <v>0</v>
      </c>
      <c r="L4698">
        <v>20240415</v>
      </c>
      <c r="M4698" t="s">
        <v>31</v>
      </c>
      <c r="N4698">
        <v>0</v>
      </c>
      <c r="O4698">
        <v>11583703</v>
      </c>
      <c r="P4698" t="s">
        <v>13</v>
      </c>
      <c r="Q4698" t="s">
        <v>13</v>
      </c>
    </row>
    <row r="4699" spans="1:17" x14ac:dyDescent="0.25">
      <c r="A4699">
        <v>164600063</v>
      </c>
      <c r="B4699" t="s">
        <v>307</v>
      </c>
      <c r="C4699" t="s">
        <v>727</v>
      </c>
      <c r="D4699" t="s">
        <v>127</v>
      </c>
      <c r="E4699">
        <v>23</v>
      </c>
      <c r="F4699" t="s">
        <v>32</v>
      </c>
      <c r="G4699" t="s">
        <v>798</v>
      </c>
      <c r="H4699" t="s">
        <v>22</v>
      </c>
      <c r="I4699">
        <v>706</v>
      </c>
      <c r="J4699">
        <v>7</v>
      </c>
      <c r="K4699">
        <v>0</v>
      </c>
      <c r="L4699" t="s">
        <v>25</v>
      </c>
      <c r="M4699" t="s">
        <v>30</v>
      </c>
      <c r="N4699">
        <v>0</v>
      </c>
      <c r="O4699">
        <v>16241587</v>
      </c>
      <c r="P4699" t="s">
        <v>1193</v>
      </c>
      <c r="Q4699" t="s">
        <v>13</v>
      </c>
    </row>
    <row r="4700" spans="1:17" x14ac:dyDescent="0.25">
      <c r="A4700">
        <v>164911408</v>
      </c>
      <c r="B4700" t="s">
        <v>753</v>
      </c>
      <c r="C4700" t="s">
        <v>5735</v>
      </c>
      <c r="D4700" t="s">
        <v>127</v>
      </c>
      <c r="E4700">
        <v>23</v>
      </c>
      <c r="F4700" t="s">
        <v>32</v>
      </c>
      <c r="G4700" t="s">
        <v>795</v>
      </c>
      <c r="H4700" t="s">
        <v>22</v>
      </c>
      <c r="I4700">
        <v>258</v>
      </c>
      <c r="J4700">
        <v>96</v>
      </c>
      <c r="K4700">
        <v>0</v>
      </c>
      <c r="L4700">
        <v>20231211</v>
      </c>
      <c r="M4700" t="s">
        <v>30</v>
      </c>
      <c r="N4700">
        <v>0</v>
      </c>
      <c r="O4700">
        <v>16423422</v>
      </c>
      <c r="P4700" t="s">
        <v>13</v>
      </c>
      <c r="Q4700" t="s">
        <v>13</v>
      </c>
    </row>
    <row r="4701" spans="1:17" x14ac:dyDescent="0.25">
      <c r="A4701">
        <v>165057908</v>
      </c>
      <c r="B4701" t="s">
        <v>753</v>
      </c>
      <c r="C4701" t="s">
        <v>6426</v>
      </c>
      <c r="D4701" t="s">
        <v>127</v>
      </c>
      <c r="E4701">
        <v>23</v>
      </c>
      <c r="F4701" t="s">
        <v>32</v>
      </c>
      <c r="G4701" t="s">
        <v>1623</v>
      </c>
      <c r="H4701" t="s">
        <v>22</v>
      </c>
      <c r="I4701">
        <v>67</v>
      </c>
      <c r="J4701">
        <v>67</v>
      </c>
      <c r="K4701">
        <v>0</v>
      </c>
      <c r="L4701">
        <v>20231120</v>
      </c>
      <c r="M4701" t="s">
        <v>30</v>
      </c>
      <c r="N4701">
        <v>0</v>
      </c>
      <c r="O4701">
        <v>16509990</v>
      </c>
      <c r="P4701" t="s">
        <v>13</v>
      </c>
      <c r="Q4701" t="s">
        <v>13</v>
      </c>
    </row>
    <row r="4702" spans="1:17" x14ac:dyDescent="0.25">
      <c r="A4702">
        <v>165033161</v>
      </c>
      <c r="B4702" t="s">
        <v>5736</v>
      </c>
      <c r="C4702" t="s">
        <v>807</v>
      </c>
      <c r="D4702" t="s">
        <v>127</v>
      </c>
      <c r="E4702">
        <v>23</v>
      </c>
      <c r="F4702" t="s">
        <v>32</v>
      </c>
      <c r="G4702" t="s">
        <v>797</v>
      </c>
      <c r="H4702" t="s">
        <v>22</v>
      </c>
      <c r="I4702">
        <v>97</v>
      </c>
      <c r="J4702">
        <v>7</v>
      </c>
      <c r="K4702">
        <v>20233</v>
      </c>
      <c r="L4702">
        <v>20230816</v>
      </c>
      <c r="M4702" t="s">
        <v>30</v>
      </c>
      <c r="N4702">
        <v>0</v>
      </c>
      <c r="O4702">
        <v>16495085</v>
      </c>
      <c r="P4702" t="s">
        <v>13</v>
      </c>
      <c r="Q4702" t="s">
        <v>13</v>
      </c>
    </row>
    <row r="4703" spans="1:17" x14ac:dyDescent="0.25">
      <c r="A4703">
        <v>165091711</v>
      </c>
      <c r="B4703" t="s">
        <v>7831</v>
      </c>
      <c r="C4703" t="s">
        <v>3269</v>
      </c>
      <c r="D4703" t="s">
        <v>111</v>
      </c>
      <c r="E4703">
        <v>23</v>
      </c>
      <c r="F4703" t="s">
        <v>6</v>
      </c>
      <c r="G4703" t="s">
        <v>1500</v>
      </c>
      <c r="H4703" t="s">
        <v>22</v>
      </c>
      <c r="I4703">
        <v>25</v>
      </c>
      <c r="J4703">
        <v>21</v>
      </c>
      <c r="K4703">
        <v>20233</v>
      </c>
      <c r="L4703">
        <v>20230705</v>
      </c>
      <c r="M4703" t="s">
        <v>30</v>
      </c>
      <c r="N4703">
        <v>0</v>
      </c>
      <c r="O4703">
        <v>16527861</v>
      </c>
      <c r="P4703" t="s">
        <v>13</v>
      </c>
      <c r="Q4703" t="s">
        <v>13</v>
      </c>
    </row>
    <row r="4704" spans="1:17" x14ac:dyDescent="0.25">
      <c r="A4704">
        <v>164881462</v>
      </c>
      <c r="B4704" t="s">
        <v>3264</v>
      </c>
      <c r="C4704" t="s">
        <v>3265</v>
      </c>
      <c r="D4704" t="s">
        <v>127</v>
      </c>
      <c r="E4704">
        <v>23</v>
      </c>
      <c r="F4704" t="s">
        <v>32</v>
      </c>
      <c r="G4704" t="s">
        <v>898</v>
      </c>
      <c r="H4704" t="s">
        <v>22</v>
      </c>
      <c r="I4704">
        <v>293</v>
      </c>
      <c r="J4704">
        <v>259</v>
      </c>
      <c r="K4704">
        <v>20233</v>
      </c>
      <c r="L4704">
        <v>20231130</v>
      </c>
      <c r="M4704" t="s">
        <v>31</v>
      </c>
      <c r="N4704">
        <v>20234</v>
      </c>
      <c r="O4704">
        <v>16406098</v>
      </c>
      <c r="P4704" t="s">
        <v>13</v>
      </c>
      <c r="Q4704" t="s">
        <v>13</v>
      </c>
    </row>
    <row r="4705" spans="1:17" x14ac:dyDescent="0.25">
      <c r="A4705">
        <v>164716308</v>
      </c>
      <c r="B4705" t="s">
        <v>2030</v>
      </c>
      <c r="C4705" t="s">
        <v>2031</v>
      </c>
      <c r="D4705" t="s">
        <v>127</v>
      </c>
      <c r="E4705">
        <v>23</v>
      </c>
      <c r="F4705" t="s">
        <v>32</v>
      </c>
      <c r="G4705" t="s">
        <v>799</v>
      </c>
      <c r="H4705" t="s">
        <v>22</v>
      </c>
      <c r="I4705">
        <v>524</v>
      </c>
      <c r="J4705">
        <v>524</v>
      </c>
      <c r="K4705">
        <v>0</v>
      </c>
      <c r="L4705" t="s">
        <v>25</v>
      </c>
      <c r="M4705" t="s">
        <v>30</v>
      </c>
      <c r="N4705">
        <v>0</v>
      </c>
      <c r="O4705">
        <v>16312330</v>
      </c>
      <c r="P4705" t="s">
        <v>1192</v>
      </c>
      <c r="Q4705" t="s">
        <v>1192</v>
      </c>
    </row>
    <row r="4706" spans="1:17" x14ac:dyDescent="0.25">
      <c r="A4706">
        <v>165059799</v>
      </c>
      <c r="B4706" t="s">
        <v>6798</v>
      </c>
      <c r="C4706" t="s">
        <v>311</v>
      </c>
      <c r="D4706" t="s">
        <v>127</v>
      </c>
      <c r="E4706">
        <v>23</v>
      </c>
      <c r="F4706" t="s">
        <v>32</v>
      </c>
      <c r="G4706" t="s">
        <v>799</v>
      </c>
      <c r="H4706" t="s">
        <v>22</v>
      </c>
      <c r="I4706">
        <v>66</v>
      </c>
      <c r="J4706">
        <v>66</v>
      </c>
      <c r="K4706">
        <v>0</v>
      </c>
      <c r="L4706" t="s">
        <v>25</v>
      </c>
      <c r="M4706" t="s">
        <v>30</v>
      </c>
      <c r="N4706">
        <v>0</v>
      </c>
      <c r="O4706">
        <v>16510341</v>
      </c>
      <c r="P4706" t="s">
        <v>13</v>
      </c>
      <c r="Q4706" t="s">
        <v>13</v>
      </c>
    </row>
    <row r="4707" spans="1:17" x14ac:dyDescent="0.25">
      <c r="A4707">
        <v>164731156</v>
      </c>
      <c r="B4707" t="s">
        <v>2032</v>
      </c>
      <c r="C4707" t="s">
        <v>2033</v>
      </c>
      <c r="D4707" t="s">
        <v>127</v>
      </c>
      <c r="E4707">
        <v>23</v>
      </c>
      <c r="F4707" t="s">
        <v>32</v>
      </c>
      <c r="G4707" t="s">
        <v>793</v>
      </c>
      <c r="H4707" t="s">
        <v>22</v>
      </c>
      <c r="I4707">
        <v>507</v>
      </c>
      <c r="J4707">
        <v>507</v>
      </c>
      <c r="K4707">
        <v>20233</v>
      </c>
      <c r="L4707">
        <v>20231016</v>
      </c>
      <c r="M4707" t="s">
        <v>31</v>
      </c>
      <c r="N4707">
        <v>20234</v>
      </c>
      <c r="O4707">
        <v>16320899</v>
      </c>
      <c r="P4707" t="s">
        <v>1192</v>
      </c>
      <c r="Q4707" t="s">
        <v>1192</v>
      </c>
    </row>
    <row r="4708" spans="1:17" x14ac:dyDescent="0.25">
      <c r="A4708">
        <v>165005301</v>
      </c>
      <c r="B4708" t="s">
        <v>5165</v>
      </c>
      <c r="C4708" t="s">
        <v>5166</v>
      </c>
      <c r="D4708" t="s">
        <v>99</v>
      </c>
      <c r="E4708">
        <v>23</v>
      </c>
      <c r="F4708" t="s">
        <v>6</v>
      </c>
      <c r="G4708" t="s">
        <v>957</v>
      </c>
      <c r="H4708" t="s">
        <v>22</v>
      </c>
      <c r="I4708">
        <v>136</v>
      </c>
      <c r="J4708">
        <v>76</v>
      </c>
      <c r="K4708">
        <v>0</v>
      </c>
      <c r="L4708" t="s">
        <v>25</v>
      </c>
      <c r="M4708" t="s">
        <v>30</v>
      </c>
      <c r="N4708">
        <v>20234</v>
      </c>
      <c r="O4708">
        <v>16465988</v>
      </c>
      <c r="P4708" t="s">
        <v>13</v>
      </c>
      <c r="Q4708" t="s">
        <v>13</v>
      </c>
    </row>
    <row r="4709" spans="1:17" x14ac:dyDescent="0.25">
      <c r="A4709">
        <v>164779118</v>
      </c>
      <c r="B4709" t="s">
        <v>1709</v>
      </c>
      <c r="C4709" t="s">
        <v>3266</v>
      </c>
      <c r="D4709" t="s">
        <v>127</v>
      </c>
      <c r="E4709">
        <v>23</v>
      </c>
      <c r="F4709" t="s">
        <v>32</v>
      </c>
      <c r="G4709" t="s">
        <v>799</v>
      </c>
      <c r="H4709" t="s">
        <v>22</v>
      </c>
      <c r="I4709">
        <v>438</v>
      </c>
      <c r="J4709">
        <v>438</v>
      </c>
      <c r="K4709">
        <v>0</v>
      </c>
      <c r="L4709">
        <v>20230622</v>
      </c>
      <c r="M4709" t="s">
        <v>30</v>
      </c>
      <c r="N4709">
        <v>0</v>
      </c>
      <c r="O4709">
        <v>16345379</v>
      </c>
      <c r="P4709" t="s">
        <v>1192</v>
      </c>
      <c r="Q4709" t="s">
        <v>1192</v>
      </c>
    </row>
    <row r="4710" spans="1:17" x14ac:dyDescent="0.25">
      <c r="A4710">
        <v>164831287</v>
      </c>
      <c r="B4710" t="s">
        <v>1567</v>
      </c>
      <c r="C4710" t="s">
        <v>447</v>
      </c>
      <c r="D4710" t="s">
        <v>127</v>
      </c>
      <c r="E4710">
        <v>23</v>
      </c>
      <c r="F4710" t="s">
        <v>32</v>
      </c>
      <c r="G4710" t="s">
        <v>1167</v>
      </c>
      <c r="H4710" t="s">
        <v>22</v>
      </c>
      <c r="I4710">
        <v>357</v>
      </c>
      <c r="J4710">
        <v>21</v>
      </c>
      <c r="K4710">
        <v>0</v>
      </c>
      <c r="L4710" t="s">
        <v>25</v>
      </c>
      <c r="M4710" t="s">
        <v>30</v>
      </c>
      <c r="N4710">
        <v>0</v>
      </c>
      <c r="O4710">
        <v>16377083</v>
      </c>
      <c r="P4710" t="s">
        <v>13</v>
      </c>
      <c r="Q4710" t="s">
        <v>13</v>
      </c>
    </row>
    <row r="4711" spans="1:17" x14ac:dyDescent="0.25">
      <c r="A4711">
        <v>164909202</v>
      </c>
      <c r="B4711" t="s">
        <v>7832</v>
      </c>
      <c r="C4711" t="s">
        <v>1753</v>
      </c>
      <c r="D4711" t="s">
        <v>127</v>
      </c>
      <c r="E4711">
        <v>23</v>
      </c>
      <c r="F4711" t="s">
        <v>32</v>
      </c>
      <c r="G4711" t="s">
        <v>796</v>
      </c>
      <c r="H4711" t="s">
        <v>22</v>
      </c>
      <c r="I4711">
        <v>263</v>
      </c>
      <c r="J4711">
        <v>5</v>
      </c>
      <c r="K4711">
        <v>20233</v>
      </c>
      <c r="L4711" t="s">
        <v>25</v>
      </c>
      <c r="M4711" t="s">
        <v>30</v>
      </c>
      <c r="N4711">
        <v>20234</v>
      </c>
      <c r="O4711">
        <v>16422028</v>
      </c>
      <c r="P4711" t="s">
        <v>13</v>
      </c>
      <c r="Q4711" t="s">
        <v>13</v>
      </c>
    </row>
    <row r="4712" spans="1:17" x14ac:dyDescent="0.25">
      <c r="A4712">
        <v>164744393</v>
      </c>
      <c r="B4712" t="s">
        <v>586</v>
      </c>
      <c r="C4712" t="s">
        <v>2253</v>
      </c>
      <c r="D4712" t="s">
        <v>127</v>
      </c>
      <c r="E4712">
        <v>23</v>
      </c>
      <c r="F4712" t="s">
        <v>32</v>
      </c>
      <c r="G4712" t="s">
        <v>7700</v>
      </c>
      <c r="H4712" t="s">
        <v>22</v>
      </c>
      <c r="I4712">
        <v>479</v>
      </c>
      <c r="J4712">
        <v>479</v>
      </c>
      <c r="K4712">
        <v>0</v>
      </c>
      <c r="L4712" t="s">
        <v>25</v>
      </c>
      <c r="M4712" t="s">
        <v>30</v>
      </c>
      <c r="N4712">
        <v>0</v>
      </c>
      <c r="O4712">
        <v>16328217</v>
      </c>
      <c r="P4712" t="s">
        <v>1192</v>
      </c>
      <c r="Q4712" t="s">
        <v>1192</v>
      </c>
    </row>
    <row r="4713" spans="1:17" x14ac:dyDescent="0.25">
      <c r="A4713">
        <v>165058561</v>
      </c>
      <c r="B4713" t="s">
        <v>6427</v>
      </c>
      <c r="C4713" t="s">
        <v>473</v>
      </c>
      <c r="D4713" t="s">
        <v>127</v>
      </c>
      <c r="E4713">
        <v>23</v>
      </c>
      <c r="F4713" t="s">
        <v>32</v>
      </c>
      <c r="G4713" t="s">
        <v>1623</v>
      </c>
      <c r="H4713" t="s">
        <v>22</v>
      </c>
      <c r="I4713">
        <v>67</v>
      </c>
      <c r="J4713">
        <v>67</v>
      </c>
      <c r="K4713">
        <v>0</v>
      </c>
      <c r="L4713" t="s">
        <v>25</v>
      </c>
      <c r="M4713" t="s">
        <v>30</v>
      </c>
      <c r="N4713">
        <v>0</v>
      </c>
      <c r="O4713">
        <v>16510118</v>
      </c>
      <c r="P4713" t="s">
        <v>13</v>
      </c>
      <c r="Q4713" t="s">
        <v>13</v>
      </c>
    </row>
    <row r="4714" spans="1:17" x14ac:dyDescent="0.25">
      <c r="A4714">
        <v>164744545</v>
      </c>
      <c r="B4714" t="s">
        <v>672</v>
      </c>
      <c r="C4714" t="s">
        <v>610</v>
      </c>
      <c r="D4714" t="s">
        <v>127</v>
      </c>
      <c r="E4714">
        <v>23</v>
      </c>
      <c r="F4714" t="s">
        <v>32</v>
      </c>
      <c r="G4714" t="s">
        <v>7700</v>
      </c>
      <c r="H4714" t="s">
        <v>22</v>
      </c>
      <c r="I4714">
        <v>479</v>
      </c>
      <c r="J4714">
        <v>479</v>
      </c>
      <c r="K4714">
        <v>0</v>
      </c>
      <c r="L4714" t="s">
        <v>25</v>
      </c>
      <c r="M4714" t="s">
        <v>30</v>
      </c>
      <c r="N4714">
        <v>0</v>
      </c>
      <c r="O4714">
        <v>16328300</v>
      </c>
      <c r="P4714" t="s">
        <v>1192</v>
      </c>
      <c r="Q4714" t="s">
        <v>1192</v>
      </c>
    </row>
    <row r="4715" spans="1:17" x14ac:dyDescent="0.25">
      <c r="A4715">
        <v>165094614</v>
      </c>
      <c r="B4715" t="s">
        <v>7833</v>
      </c>
      <c r="C4715" t="s">
        <v>7834</v>
      </c>
      <c r="D4715" t="s">
        <v>98</v>
      </c>
      <c r="E4715">
        <v>23</v>
      </c>
      <c r="F4715" t="s">
        <v>5</v>
      </c>
      <c r="G4715" t="s">
        <v>2704</v>
      </c>
      <c r="H4715" t="s">
        <v>22</v>
      </c>
      <c r="I4715">
        <v>21</v>
      </c>
      <c r="J4715">
        <v>14</v>
      </c>
      <c r="K4715">
        <v>20233</v>
      </c>
      <c r="L4715">
        <v>20180312</v>
      </c>
      <c r="M4715" t="s">
        <v>31</v>
      </c>
      <c r="N4715">
        <v>0</v>
      </c>
      <c r="O4715">
        <v>16524328</v>
      </c>
      <c r="P4715" t="s">
        <v>13</v>
      </c>
      <c r="Q4715" t="s">
        <v>13</v>
      </c>
    </row>
    <row r="4716" spans="1:17" x14ac:dyDescent="0.25">
      <c r="A4716">
        <v>164997510</v>
      </c>
      <c r="B4716" t="s">
        <v>5167</v>
      </c>
      <c r="C4716" t="s">
        <v>769</v>
      </c>
      <c r="D4716" t="s">
        <v>127</v>
      </c>
      <c r="E4716">
        <v>23</v>
      </c>
      <c r="F4716" t="s">
        <v>32</v>
      </c>
      <c r="G4716" t="s">
        <v>797</v>
      </c>
      <c r="H4716" t="s">
        <v>22</v>
      </c>
      <c r="I4716">
        <v>146</v>
      </c>
      <c r="J4716">
        <v>91</v>
      </c>
      <c r="K4716">
        <v>20233</v>
      </c>
      <c r="L4716">
        <v>20230824</v>
      </c>
      <c r="M4716" t="s">
        <v>30</v>
      </c>
      <c r="N4716">
        <v>20234</v>
      </c>
      <c r="O4716">
        <v>16474497</v>
      </c>
      <c r="P4716" t="s">
        <v>13</v>
      </c>
      <c r="Q4716" t="s">
        <v>13</v>
      </c>
    </row>
    <row r="4717" spans="1:17" x14ac:dyDescent="0.25">
      <c r="A4717">
        <v>164849618</v>
      </c>
      <c r="B4717" t="s">
        <v>3267</v>
      </c>
      <c r="C4717" t="s">
        <v>3268</v>
      </c>
      <c r="D4717" t="s">
        <v>127</v>
      </c>
      <c r="E4717">
        <v>23</v>
      </c>
      <c r="F4717" t="s">
        <v>32</v>
      </c>
      <c r="G4717" t="s">
        <v>2233</v>
      </c>
      <c r="H4717" t="s">
        <v>22</v>
      </c>
      <c r="I4717">
        <v>335</v>
      </c>
      <c r="J4717">
        <v>291</v>
      </c>
      <c r="K4717">
        <v>0</v>
      </c>
      <c r="L4717" t="s">
        <v>25</v>
      </c>
      <c r="M4717" t="s">
        <v>30</v>
      </c>
      <c r="N4717">
        <v>20234</v>
      </c>
      <c r="O4717">
        <v>16387497</v>
      </c>
      <c r="P4717" t="s">
        <v>13</v>
      </c>
      <c r="Q4717" t="s">
        <v>13</v>
      </c>
    </row>
    <row r="4718" spans="1:17" x14ac:dyDescent="0.25">
      <c r="A4718">
        <v>165062205</v>
      </c>
      <c r="B4718" t="s">
        <v>7835</v>
      </c>
      <c r="C4718" t="s">
        <v>2316</v>
      </c>
      <c r="D4718" t="s">
        <v>67</v>
      </c>
      <c r="E4718">
        <v>23</v>
      </c>
      <c r="F4718" t="s">
        <v>6</v>
      </c>
      <c r="G4718" t="s">
        <v>7699</v>
      </c>
      <c r="H4718" t="s">
        <v>22</v>
      </c>
      <c r="I4718">
        <v>62</v>
      </c>
      <c r="J4718">
        <v>49</v>
      </c>
      <c r="K4718">
        <v>0</v>
      </c>
      <c r="L4718">
        <v>20240318</v>
      </c>
      <c r="M4718" t="s">
        <v>30</v>
      </c>
      <c r="N4718">
        <v>0</v>
      </c>
      <c r="O4718">
        <v>16511071</v>
      </c>
      <c r="P4718" t="s">
        <v>13</v>
      </c>
      <c r="Q4718" t="s">
        <v>13</v>
      </c>
    </row>
    <row r="4719" spans="1:17" x14ac:dyDescent="0.25">
      <c r="A4719">
        <v>164896368</v>
      </c>
      <c r="B4719" t="s">
        <v>3677</v>
      </c>
      <c r="C4719" t="s">
        <v>3678</v>
      </c>
      <c r="D4719" t="s">
        <v>127</v>
      </c>
      <c r="E4719">
        <v>23</v>
      </c>
      <c r="F4719" t="s">
        <v>32</v>
      </c>
      <c r="G4719" t="s">
        <v>866</v>
      </c>
      <c r="H4719" t="s">
        <v>22</v>
      </c>
      <c r="I4719">
        <v>276</v>
      </c>
      <c r="J4719">
        <v>266</v>
      </c>
      <c r="K4719">
        <v>0</v>
      </c>
      <c r="L4719" t="s">
        <v>25</v>
      </c>
      <c r="M4719" t="s">
        <v>30</v>
      </c>
      <c r="N4719">
        <v>20234</v>
      </c>
      <c r="O4719">
        <v>16414404</v>
      </c>
      <c r="P4719" t="s">
        <v>13</v>
      </c>
      <c r="Q4719" t="s">
        <v>13</v>
      </c>
    </row>
    <row r="4720" spans="1:17" x14ac:dyDescent="0.25">
      <c r="A4720">
        <v>165047245</v>
      </c>
      <c r="B4720" t="s">
        <v>6428</v>
      </c>
      <c r="C4720" t="s">
        <v>1218</v>
      </c>
      <c r="D4720" t="s">
        <v>110</v>
      </c>
      <c r="E4720">
        <v>23</v>
      </c>
      <c r="F4720" t="s">
        <v>5</v>
      </c>
      <c r="G4720" t="s">
        <v>7699</v>
      </c>
      <c r="H4720" t="s">
        <v>22</v>
      </c>
      <c r="I4720">
        <v>81</v>
      </c>
      <c r="J4720">
        <v>70</v>
      </c>
      <c r="K4720">
        <v>0</v>
      </c>
      <c r="L4720" t="s">
        <v>25</v>
      </c>
      <c r="M4720" t="s">
        <v>31</v>
      </c>
      <c r="N4720">
        <v>0</v>
      </c>
      <c r="O4720">
        <v>16318482</v>
      </c>
      <c r="P4720" t="s">
        <v>13</v>
      </c>
      <c r="Q4720" t="s">
        <v>13</v>
      </c>
    </row>
    <row r="4721" spans="1:17" x14ac:dyDescent="0.25">
      <c r="A4721">
        <v>165104492</v>
      </c>
      <c r="B4721" t="s">
        <v>7836</v>
      </c>
      <c r="C4721" t="s">
        <v>7837</v>
      </c>
      <c r="D4721" t="s">
        <v>127</v>
      </c>
      <c r="E4721">
        <v>23</v>
      </c>
      <c r="F4721" t="s">
        <v>32</v>
      </c>
      <c r="G4721" t="s">
        <v>1623</v>
      </c>
      <c r="H4721" t="s">
        <v>22</v>
      </c>
      <c r="I4721">
        <v>7</v>
      </c>
      <c r="J4721">
        <v>7</v>
      </c>
      <c r="K4721">
        <v>0</v>
      </c>
      <c r="L4721" t="s">
        <v>25</v>
      </c>
      <c r="M4721" t="s">
        <v>30</v>
      </c>
      <c r="N4721">
        <v>0</v>
      </c>
      <c r="O4721">
        <v>16538842</v>
      </c>
      <c r="P4721" t="s">
        <v>13</v>
      </c>
      <c r="Q4721" t="s">
        <v>13</v>
      </c>
    </row>
    <row r="4722" spans="1:17" x14ac:dyDescent="0.25">
      <c r="A4722">
        <v>164564270</v>
      </c>
      <c r="B4722" t="s">
        <v>1370</v>
      </c>
      <c r="C4722" t="s">
        <v>469</v>
      </c>
      <c r="D4722" t="s">
        <v>127</v>
      </c>
      <c r="E4722">
        <v>23</v>
      </c>
      <c r="F4722" t="s">
        <v>32</v>
      </c>
      <c r="G4722" t="s">
        <v>798</v>
      </c>
      <c r="H4722" t="s">
        <v>22</v>
      </c>
      <c r="I4722">
        <v>766</v>
      </c>
      <c r="J4722">
        <v>766</v>
      </c>
      <c r="K4722">
        <v>20233</v>
      </c>
      <c r="L4722">
        <v>20230630</v>
      </c>
      <c r="M4722" t="s">
        <v>30</v>
      </c>
      <c r="N4722">
        <v>20234</v>
      </c>
      <c r="O4722">
        <v>16222469</v>
      </c>
      <c r="P4722" t="s">
        <v>14</v>
      </c>
      <c r="Q4722" t="s">
        <v>14</v>
      </c>
    </row>
    <row r="4723" spans="1:17" x14ac:dyDescent="0.25">
      <c r="A4723">
        <v>164794308</v>
      </c>
      <c r="B4723" t="s">
        <v>2564</v>
      </c>
      <c r="C4723" t="s">
        <v>2565</v>
      </c>
      <c r="D4723" t="s">
        <v>127</v>
      </c>
      <c r="E4723">
        <v>23</v>
      </c>
      <c r="F4723" t="s">
        <v>32</v>
      </c>
      <c r="G4723" t="s">
        <v>7700</v>
      </c>
      <c r="H4723" t="s">
        <v>22</v>
      </c>
      <c r="I4723">
        <v>411</v>
      </c>
      <c r="J4723">
        <v>411</v>
      </c>
      <c r="K4723">
        <v>0</v>
      </c>
      <c r="L4723" t="s">
        <v>25</v>
      </c>
      <c r="M4723" t="s">
        <v>30</v>
      </c>
      <c r="N4723">
        <v>0</v>
      </c>
      <c r="O4723">
        <v>16355821</v>
      </c>
      <c r="P4723" t="s">
        <v>1192</v>
      </c>
      <c r="Q4723" t="s">
        <v>1192</v>
      </c>
    </row>
    <row r="4724" spans="1:17" x14ac:dyDescent="0.25">
      <c r="A4724">
        <v>164600224</v>
      </c>
      <c r="B4724" t="s">
        <v>674</v>
      </c>
      <c r="C4724" t="s">
        <v>1390</v>
      </c>
      <c r="D4724" t="s">
        <v>127</v>
      </c>
      <c r="E4724">
        <v>23</v>
      </c>
      <c r="F4724" t="s">
        <v>32</v>
      </c>
      <c r="G4724" t="s">
        <v>798</v>
      </c>
      <c r="H4724" t="s">
        <v>22</v>
      </c>
      <c r="I4724">
        <v>706</v>
      </c>
      <c r="J4724">
        <v>7</v>
      </c>
      <c r="K4724">
        <v>20233</v>
      </c>
      <c r="L4724" t="s">
        <v>25</v>
      </c>
      <c r="M4724" t="s">
        <v>30</v>
      </c>
      <c r="N4724">
        <v>20234</v>
      </c>
      <c r="O4724">
        <v>16241521</v>
      </c>
      <c r="P4724" t="s">
        <v>1193</v>
      </c>
      <c r="Q4724" t="s">
        <v>13</v>
      </c>
    </row>
    <row r="4725" spans="1:17" x14ac:dyDescent="0.25">
      <c r="A4725">
        <v>164753222</v>
      </c>
      <c r="B4725" t="s">
        <v>2254</v>
      </c>
      <c r="C4725" t="s">
        <v>2142</v>
      </c>
      <c r="D4725" t="s">
        <v>127</v>
      </c>
      <c r="E4725">
        <v>23</v>
      </c>
      <c r="F4725" t="s">
        <v>32</v>
      </c>
      <c r="G4725" t="s">
        <v>7700</v>
      </c>
      <c r="H4725" t="s">
        <v>22</v>
      </c>
      <c r="I4725">
        <v>467</v>
      </c>
      <c r="J4725">
        <v>467</v>
      </c>
      <c r="K4725">
        <v>0</v>
      </c>
      <c r="L4725">
        <v>20240331</v>
      </c>
      <c r="M4725" t="s">
        <v>30</v>
      </c>
      <c r="N4725">
        <v>0</v>
      </c>
      <c r="O4725">
        <v>16333017</v>
      </c>
      <c r="P4725" t="s">
        <v>1192</v>
      </c>
      <c r="Q4725" t="s">
        <v>1192</v>
      </c>
    </row>
    <row r="4726" spans="1:17" x14ac:dyDescent="0.25">
      <c r="A4726">
        <v>164838775</v>
      </c>
      <c r="B4726" t="s">
        <v>2973</v>
      </c>
      <c r="C4726" t="s">
        <v>2974</v>
      </c>
      <c r="D4726" t="s">
        <v>127</v>
      </c>
      <c r="E4726">
        <v>23</v>
      </c>
      <c r="F4726" t="s">
        <v>32</v>
      </c>
      <c r="G4726" t="s">
        <v>795</v>
      </c>
      <c r="H4726" t="s">
        <v>22</v>
      </c>
      <c r="I4726">
        <v>349</v>
      </c>
      <c r="J4726">
        <v>346</v>
      </c>
      <c r="K4726">
        <v>0</v>
      </c>
      <c r="L4726" t="s">
        <v>25</v>
      </c>
      <c r="M4726" t="s">
        <v>30</v>
      </c>
      <c r="N4726">
        <v>0</v>
      </c>
      <c r="O4726">
        <v>16381231</v>
      </c>
      <c r="P4726" t="s">
        <v>13</v>
      </c>
      <c r="Q4726" t="s">
        <v>13</v>
      </c>
    </row>
    <row r="4727" spans="1:17" x14ac:dyDescent="0.25">
      <c r="A4727">
        <v>164818807</v>
      </c>
      <c r="B4727" t="s">
        <v>2730</v>
      </c>
      <c r="C4727" t="s">
        <v>2618</v>
      </c>
      <c r="D4727" t="s">
        <v>127</v>
      </c>
      <c r="E4727">
        <v>23</v>
      </c>
      <c r="F4727" t="s">
        <v>32</v>
      </c>
      <c r="G4727" t="s">
        <v>7700</v>
      </c>
      <c r="H4727" t="s">
        <v>22</v>
      </c>
      <c r="I4727">
        <v>377</v>
      </c>
      <c r="J4727">
        <v>377</v>
      </c>
      <c r="K4727">
        <v>0</v>
      </c>
      <c r="L4727">
        <v>20230522</v>
      </c>
      <c r="M4727" t="s">
        <v>30</v>
      </c>
      <c r="N4727">
        <v>0</v>
      </c>
      <c r="O4727">
        <v>16369634</v>
      </c>
      <c r="P4727" t="s">
        <v>1192</v>
      </c>
      <c r="Q4727" t="s">
        <v>1192</v>
      </c>
    </row>
    <row r="4728" spans="1:17" x14ac:dyDescent="0.25">
      <c r="A4728">
        <v>165108315</v>
      </c>
      <c r="B4728" t="s">
        <v>7838</v>
      </c>
      <c r="C4728" t="s">
        <v>7839</v>
      </c>
      <c r="D4728" t="s">
        <v>2710</v>
      </c>
      <c r="E4728">
        <v>23</v>
      </c>
      <c r="F4728" t="s">
        <v>6</v>
      </c>
      <c r="G4728" t="s">
        <v>4813</v>
      </c>
      <c r="H4728" t="s">
        <v>22</v>
      </c>
      <c r="I4728">
        <v>5</v>
      </c>
      <c r="J4728">
        <v>5</v>
      </c>
      <c r="K4728">
        <v>0</v>
      </c>
      <c r="L4728">
        <v>20231222</v>
      </c>
      <c r="M4728" t="s">
        <v>30</v>
      </c>
      <c r="N4728">
        <v>0</v>
      </c>
      <c r="O4728">
        <v>16515742</v>
      </c>
      <c r="P4728" t="s">
        <v>13</v>
      </c>
      <c r="Q4728" t="s">
        <v>13</v>
      </c>
    </row>
    <row r="4729" spans="1:17" x14ac:dyDescent="0.25">
      <c r="A4729">
        <v>164681873</v>
      </c>
      <c r="B4729" t="s">
        <v>4033</v>
      </c>
      <c r="C4729" t="s">
        <v>602</v>
      </c>
      <c r="D4729" t="s">
        <v>127</v>
      </c>
      <c r="E4729">
        <v>23</v>
      </c>
      <c r="F4729" t="s">
        <v>32</v>
      </c>
      <c r="G4729" t="s">
        <v>799</v>
      </c>
      <c r="H4729" t="s">
        <v>22</v>
      </c>
      <c r="I4729">
        <v>573</v>
      </c>
      <c r="J4729">
        <v>573</v>
      </c>
      <c r="K4729">
        <v>0</v>
      </c>
      <c r="L4729">
        <v>20230612</v>
      </c>
      <c r="M4729" t="s">
        <v>30</v>
      </c>
      <c r="N4729">
        <v>20234</v>
      </c>
      <c r="O4729">
        <v>16287444</v>
      </c>
      <c r="P4729" t="s">
        <v>1193</v>
      </c>
      <c r="Q4729" t="s">
        <v>1193</v>
      </c>
    </row>
    <row r="4730" spans="1:17" x14ac:dyDescent="0.25">
      <c r="A4730">
        <v>164979573</v>
      </c>
      <c r="B4730" t="s">
        <v>4814</v>
      </c>
      <c r="C4730" t="s">
        <v>4815</v>
      </c>
      <c r="D4730" t="s">
        <v>99</v>
      </c>
      <c r="E4730">
        <v>23</v>
      </c>
      <c r="F4730" t="s">
        <v>6</v>
      </c>
      <c r="G4730" t="s">
        <v>871</v>
      </c>
      <c r="H4730" t="s">
        <v>22</v>
      </c>
      <c r="I4730">
        <v>178</v>
      </c>
      <c r="J4730">
        <v>168</v>
      </c>
      <c r="K4730">
        <v>0</v>
      </c>
      <c r="L4730" t="s">
        <v>25</v>
      </c>
      <c r="M4730" t="s">
        <v>30</v>
      </c>
      <c r="N4730">
        <v>0</v>
      </c>
      <c r="O4730">
        <v>16452492</v>
      </c>
      <c r="P4730" t="s">
        <v>13</v>
      </c>
      <c r="Q4730" t="s">
        <v>13</v>
      </c>
    </row>
    <row r="4731" spans="1:17" x14ac:dyDescent="0.25">
      <c r="A4731">
        <v>165107630</v>
      </c>
      <c r="B4731" t="s">
        <v>2357</v>
      </c>
      <c r="C4731" t="s">
        <v>7840</v>
      </c>
      <c r="D4731" t="s">
        <v>99</v>
      </c>
      <c r="E4731">
        <v>23</v>
      </c>
      <c r="F4731" t="s">
        <v>6</v>
      </c>
      <c r="G4731" t="s">
        <v>4813</v>
      </c>
      <c r="H4731" t="s">
        <v>22</v>
      </c>
      <c r="I4731">
        <v>5</v>
      </c>
      <c r="J4731">
        <v>5</v>
      </c>
      <c r="K4731">
        <v>0</v>
      </c>
      <c r="L4731" t="s">
        <v>25</v>
      </c>
      <c r="M4731" t="s">
        <v>30</v>
      </c>
      <c r="N4731">
        <v>0</v>
      </c>
      <c r="O4731">
        <v>16529212</v>
      </c>
      <c r="P4731" t="s">
        <v>13</v>
      </c>
      <c r="Q4731" t="s">
        <v>13</v>
      </c>
    </row>
    <row r="4732" spans="1:17" x14ac:dyDescent="0.25">
      <c r="A4732">
        <v>164956695</v>
      </c>
      <c r="B4732" t="s">
        <v>3859</v>
      </c>
      <c r="C4732" t="s">
        <v>422</v>
      </c>
      <c r="D4732" t="s">
        <v>79</v>
      </c>
      <c r="E4732">
        <v>23</v>
      </c>
      <c r="F4732" t="s">
        <v>5</v>
      </c>
      <c r="G4732" t="s">
        <v>895</v>
      </c>
      <c r="H4732" t="s">
        <v>22</v>
      </c>
      <c r="I4732">
        <v>202</v>
      </c>
      <c r="J4732">
        <v>189</v>
      </c>
      <c r="K4732">
        <v>0</v>
      </c>
      <c r="L4732">
        <v>20210222</v>
      </c>
      <c r="M4732" t="s">
        <v>31</v>
      </c>
      <c r="N4732">
        <v>0</v>
      </c>
      <c r="O4732">
        <v>16392527</v>
      </c>
      <c r="P4732" t="s">
        <v>13</v>
      </c>
      <c r="Q4732" t="s">
        <v>13</v>
      </c>
    </row>
    <row r="4733" spans="1:17" x14ac:dyDescent="0.25">
      <c r="A4733">
        <v>164956855</v>
      </c>
      <c r="B4733" t="s">
        <v>4440</v>
      </c>
      <c r="C4733" t="s">
        <v>650</v>
      </c>
      <c r="D4733" t="s">
        <v>127</v>
      </c>
      <c r="E4733">
        <v>23</v>
      </c>
      <c r="F4733" t="s">
        <v>32</v>
      </c>
      <c r="G4733" t="s">
        <v>7700</v>
      </c>
      <c r="H4733" t="s">
        <v>22</v>
      </c>
      <c r="I4733">
        <v>203</v>
      </c>
      <c r="J4733">
        <v>203</v>
      </c>
      <c r="K4733">
        <v>0</v>
      </c>
      <c r="L4733">
        <v>20231024</v>
      </c>
      <c r="M4733" t="s">
        <v>30</v>
      </c>
      <c r="N4733">
        <v>0</v>
      </c>
      <c r="O4733">
        <v>16449953</v>
      </c>
      <c r="P4733" t="s">
        <v>13</v>
      </c>
      <c r="Q4733" t="s">
        <v>13</v>
      </c>
    </row>
    <row r="4734" spans="1:17" x14ac:dyDescent="0.25">
      <c r="A4734">
        <v>165074265</v>
      </c>
      <c r="B4734" t="s">
        <v>7841</v>
      </c>
      <c r="C4734" t="s">
        <v>7842</v>
      </c>
      <c r="D4734" t="s">
        <v>98</v>
      </c>
      <c r="E4734">
        <v>23</v>
      </c>
      <c r="F4734" t="s">
        <v>5</v>
      </c>
      <c r="G4734" t="s">
        <v>2704</v>
      </c>
      <c r="H4734" t="s">
        <v>22</v>
      </c>
      <c r="I4734">
        <v>48</v>
      </c>
      <c r="J4734">
        <v>14</v>
      </c>
      <c r="K4734">
        <v>20233</v>
      </c>
      <c r="L4734" t="s">
        <v>25</v>
      </c>
      <c r="M4734" t="s">
        <v>31</v>
      </c>
      <c r="N4734">
        <v>0</v>
      </c>
      <c r="O4734">
        <v>16485935</v>
      </c>
      <c r="P4734" t="s">
        <v>13</v>
      </c>
      <c r="Q4734" t="s">
        <v>13</v>
      </c>
    </row>
    <row r="4735" spans="1:17" x14ac:dyDescent="0.25">
      <c r="A4735">
        <v>164941487</v>
      </c>
      <c r="B4735" t="s">
        <v>4034</v>
      </c>
      <c r="C4735" t="s">
        <v>4035</v>
      </c>
      <c r="D4735" t="s">
        <v>127</v>
      </c>
      <c r="E4735">
        <v>23</v>
      </c>
      <c r="F4735" t="s">
        <v>32</v>
      </c>
      <c r="G4735" t="s">
        <v>898</v>
      </c>
      <c r="H4735" t="s">
        <v>22</v>
      </c>
      <c r="I4735">
        <v>222</v>
      </c>
      <c r="J4735">
        <v>222</v>
      </c>
      <c r="K4735">
        <v>20233</v>
      </c>
      <c r="L4735">
        <v>20210918</v>
      </c>
      <c r="M4735" t="s">
        <v>30</v>
      </c>
      <c r="N4735">
        <v>20234</v>
      </c>
      <c r="O4735">
        <v>16441171</v>
      </c>
      <c r="P4735" t="s">
        <v>13</v>
      </c>
      <c r="Q4735" t="s">
        <v>13</v>
      </c>
    </row>
    <row r="4736" spans="1:17" x14ac:dyDescent="0.25">
      <c r="A4736">
        <v>164988228</v>
      </c>
      <c r="B4736" t="s">
        <v>4816</v>
      </c>
      <c r="C4736" t="s">
        <v>4817</v>
      </c>
      <c r="D4736" t="s">
        <v>127</v>
      </c>
      <c r="E4736">
        <v>23</v>
      </c>
      <c r="F4736" t="s">
        <v>32</v>
      </c>
      <c r="G4736" t="s">
        <v>799</v>
      </c>
      <c r="H4736" t="s">
        <v>22</v>
      </c>
      <c r="I4736">
        <v>160</v>
      </c>
      <c r="J4736">
        <v>160</v>
      </c>
      <c r="K4736">
        <v>0</v>
      </c>
      <c r="L4736" t="s">
        <v>25</v>
      </c>
      <c r="M4736" t="s">
        <v>30</v>
      </c>
      <c r="N4736">
        <v>0</v>
      </c>
      <c r="O4736">
        <v>16464546</v>
      </c>
      <c r="P4736" t="s">
        <v>13</v>
      </c>
      <c r="Q4736" t="s">
        <v>13</v>
      </c>
    </row>
    <row r="4737" spans="1:17" x14ac:dyDescent="0.25">
      <c r="A4737">
        <v>165077422</v>
      </c>
      <c r="B4737" t="s">
        <v>7843</v>
      </c>
      <c r="C4737" t="s">
        <v>7844</v>
      </c>
      <c r="D4737" t="s">
        <v>127</v>
      </c>
      <c r="E4737">
        <v>23</v>
      </c>
      <c r="F4737" t="s">
        <v>32</v>
      </c>
      <c r="G4737" t="s">
        <v>866</v>
      </c>
      <c r="H4737" t="s">
        <v>22</v>
      </c>
      <c r="I4737">
        <v>42</v>
      </c>
      <c r="J4737">
        <v>33</v>
      </c>
      <c r="K4737">
        <v>0</v>
      </c>
      <c r="L4737" t="s">
        <v>25</v>
      </c>
      <c r="M4737" t="s">
        <v>30</v>
      </c>
      <c r="N4737">
        <v>0</v>
      </c>
      <c r="O4737">
        <v>16518879</v>
      </c>
      <c r="P4737" t="s">
        <v>13</v>
      </c>
      <c r="Q4737" t="s">
        <v>13</v>
      </c>
    </row>
    <row r="4738" spans="1:17" x14ac:dyDescent="0.25">
      <c r="A4738">
        <v>165076558</v>
      </c>
      <c r="B4738" t="s">
        <v>7845</v>
      </c>
      <c r="C4738" t="s">
        <v>4833</v>
      </c>
      <c r="D4738" t="s">
        <v>126</v>
      </c>
      <c r="E4738">
        <v>23</v>
      </c>
      <c r="F4738" t="s">
        <v>6</v>
      </c>
      <c r="G4738" t="s">
        <v>7702</v>
      </c>
      <c r="H4738" t="s">
        <v>22</v>
      </c>
      <c r="I4738">
        <v>45</v>
      </c>
      <c r="J4738">
        <v>26</v>
      </c>
      <c r="K4738">
        <v>0</v>
      </c>
      <c r="L4738">
        <v>20240410</v>
      </c>
      <c r="M4738" t="s">
        <v>30</v>
      </c>
      <c r="N4738">
        <v>0</v>
      </c>
      <c r="O4738">
        <v>16521303</v>
      </c>
      <c r="P4738" t="s">
        <v>13</v>
      </c>
      <c r="Q4738" t="s">
        <v>13</v>
      </c>
    </row>
    <row r="4739" spans="1:17" x14ac:dyDescent="0.25">
      <c r="A4739">
        <v>164953841</v>
      </c>
      <c r="B4739" t="s">
        <v>4441</v>
      </c>
      <c r="C4739" t="s">
        <v>208</v>
      </c>
      <c r="D4739" t="s">
        <v>127</v>
      </c>
      <c r="E4739">
        <v>23</v>
      </c>
      <c r="F4739" t="s">
        <v>32</v>
      </c>
      <c r="G4739" t="s">
        <v>796</v>
      </c>
      <c r="H4739" t="s">
        <v>22</v>
      </c>
      <c r="I4739">
        <v>206</v>
      </c>
      <c r="J4739">
        <v>186</v>
      </c>
      <c r="K4739">
        <v>0</v>
      </c>
      <c r="L4739" t="s">
        <v>25</v>
      </c>
      <c r="M4739" t="s">
        <v>30</v>
      </c>
      <c r="N4739">
        <v>20234</v>
      </c>
      <c r="O4739">
        <v>16446906</v>
      </c>
      <c r="P4739" t="s">
        <v>13</v>
      </c>
      <c r="Q4739" t="s">
        <v>13</v>
      </c>
    </row>
    <row r="4740" spans="1:17" x14ac:dyDescent="0.25">
      <c r="A4740">
        <v>165054788</v>
      </c>
      <c r="B4740" t="s">
        <v>6429</v>
      </c>
      <c r="C4740" t="s">
        <v>6430</v>
      </c>
      <c r="D4740" t="s">
        <v>127</v>
      </c>
      <c r="E4740">
        <v>23</v>
      </c>
      <c r="F4740" t="s">
        <v>32</v>
      </c>
      <c r="G4740" t="s">
        <v>940</v>
      </c>
      <c r="H4740" t="s">
        <v>22</v>
      </c>
      <c r="I4740">
        <v>70</v>
      </c>
      <c r="J4740">
        <v>12</v>
      </c>
      <c r="K4740">
        <v>20233</v>
      </c>
      <c r="L4740">
        <v>20230418</v>
      </c>
      <c r="M4740" t="s">
        <v>30</v>
      </c>
      <c r="N4740">
        <v>0</v>
      </c>
      <c r="O4740">
        <v>16504353</v>
      </c>
      <c r="P4740" t="s">
        <v>13</v>
      </c>
      <c r="Q4740" t="s">
        <v>13</v>
      </c>
    </row>
    <row r="4741" spans="1:17" x14ac:dyDescent="0.25">
      <c r="A4741">
        <v>164974471</v>
      </c>
      <c r="B4741" t="s">
        <v>4818</v>
      </c>
      <c r="C4741" t="s">
        <v>4819</v>
      </c>
      <c r="D4741" t="s">
        <v>127</v>
      </c>
      <c r="E4741">
        <v>23</v>
      </c>
      <c r="F4741" t="s">
        <v>32</v>
      </c>
      <c r="G4741" t="s">
        <v>1623</v>
      </c>
      <c r="H4741" t="s">
        <v>22</v>
      </c>
      <c r="I4741">
        <v>179</v>
      </c>
      <c r="J4741">
        <v>109</v>
      </c>
      <c r="K4741">
        <v>0</v>
      </c>
      <c r="L4741">
        <v>20231127</v>
      </c>
      <c r="M4741" t="s">
        <v>30</v>
      </c>
      <c r="N4741">
        <v>0</v>
      </c>
      <c r="O4741">
        <v>16460468</v>
      </c>
      <c r="P4741" t="s">
        <v>13</v>
      </c>
      <c r="Q4741" t="s">
        <v>13</v>
      </c>
    </row>
    <row r="4742" spans="1:17" x14ac:dyDescent="0.25">
      <c r="A4742">
        <v>164979520</v>
      </c>
      <c r="B4742" t="s">
        <v>4818</v>
      </c>
      <c r="C4742" t="s">
        <v>4820</v>
      </c>
      <c r="D4742" t="s">
        <v>127</v>
      </c>
      <c r="E4742">
        <v>23</v>
      </c>
      <c r="F4742" t="s">
        <v>32</v>
      </c>
      <c r="G4742" t="s">
        <v>1623</v>
      </c>
      <c r="H4742" t="s">
        <v>22</v>
      </c>
      <c r="I4742">
        <v>172</v>
      </c>
      <c r="J4742">
        <v>98</v>
      </c>
      <c r="K4742">
        <v>0</v>
      </c>
      <c r="L4742">
        <v>20231127</v>
      </c>
      <c r="M4742" t="s">
        <v>30</v>
      </c>
      <c r="N4742">
        <v>0</v>
      </c>
      <c r="O4742">
        <v>16463570</v>
      </c>
      <c r="P4742" t="s">
        <v>13</v>
      </c>
      <c r="Q4742" t="s">
        <v>13</v>
      </c>
    </row>
    <row r="4743" spans="1:17" x14ac:dyDescent="0.25">
      <c r="A4743">
        <v>165029396</v>
      </c>
      <c r="B4743" t="s">
        <v>6431</v>
      </c>
      <c r="C4743" t="s">
        <v>6432</v>
      </c>
      <c r="D4743" t="s">
        <v>127</v>
      </c>
      <c r="E4743">
        <v>23</v>
      </c>
      <c r="F4743" t="s">
        <v>32</v>
      </c>
      <c r="G4743" t="s">
        <v>795</v>
      </c>
      <c r="H4743" t="s">
        <v>22</v>
      </c>
      <c r="I4743">
        <v>101</v>
      </c>
      <c r="J4743">
        <v>25</v>
      </c>
      <c r="K4743">
        <v>0</v>
      </c>
      <c r="L4743">
        <v>20220228</v>
      </c>
      <c r="M4743" t="s">
        <v>30</v>
      </c>
      <c r="N4743">
        <v>0</v>
      </c>
      <c r="O4743">
        <v>16188021</v>
      </c>
      <c r="P4743" t="s">
        <v>13</v>
      </c>
      <c r="Q4743" t="s">
        <v>13</v>
      </c>
    </row>
    <row r="4744" spans="1:17" x14ac:dyDescent="0.25">
      <c r="A4744">
        <v>164553026</v>
      </c>
      <c r="B4744" t="s">
        <v>1332</v>
      </c>
      <c r="C4744" t="s">
        <v>1126</v>
      </c>
      <c r="D4744" t="s">
        <v>127</v>
      </c>
      <c r="E4744">
        <v>23</v>
      </c>
      <c r="F4744" t="s">
        <v>32</v>
      </c>
      <c r="G4744" t="s">
        <v>799</v>
      </c>
      <c r="H4744" t="s">
        <v>22</v>
      </c>
      <c r="I4744">
        <v>784</v>
      </c>
      <c r="J4744">
        <v>784</v>
      </c>
      <c r="K4744">
        <v>0</v>
      </c>
      <c r="L4744" t="s">
        <v>25</v>
      </c>
      <c r="M4744" t="s">
        <v>30</v>
      </c>
      <c r="N4744">
        <v>0</v>
      </c>
      <c r="O4744">
        <v>16213646</v>
      </c>
      <c r="P4744" t="s">
        <v>14</v>
      </c>
      <c r="Q4744" t="s">
        <v>14</v>
      </c>
    </row>
    <row r="4745" spans="1:17" x14ac:dyDescent="0.25">
      <c r="A4745">
        <v>164749272</v>
      </c>
      <c r="B4745" t="s">
        <v>2255</v>
      </c>
      <c r="C4745" t="s">
        <v>2256</v>
      </c>
      <c r="D4745" t="s">
        <v>127</v>
      </c>
      <c r="E4745">
        <v>23</v>
      </c>
      <c r="F4745" t="s">
        <v>32</v>
      </c>
      <c r="G4745" t="s">
        <v>7700</v>
      </c>
      <c r="H4745" t="s">
        <v>22</v>
      </c>
      <c r="I4745">
        <v>472</v>
      </c>
      <c r="J4745">
        <v>472</v>
      </c>
      <c r="K4745">
        <v>0</v>
      </c>
      <c r="L4745">
        <v>20230522</v>
      </c>
      <c r="M4745" t="s">
        <v>30</v>
      </c>
      <c r="N4745">
        <v>0</v>
      </c>
      <c r="O4745">
        <v>16330922</v>
      </c>
      <c r="P4745" t="s">
        <v>1192</v>
      </c>
      <c r="Q4745" t="s">
        <v>1192</v>
      </c>
    </row>
    <row r="4746" spans="1:17" x14ac:dyDescent="0.25">
      <c r="A4746">
        <v>165045608</v>
      </c>
      <c r="B4746" t="s">
        <v>6433</v>
      </c>
      <c r="C4746" t="s">
        <v>6434</v>
      </c>
      <c r="D4746" t="s">
        <v>127</v>
      </c>
      <c r="E4746">
        <v>23</v>
      </c>
      <c r="F4746" t="s">
        <v>32</v>
      </c>
      <c r="G4746" t="s">
        <v>796</v>
      </c>
      <c r="H4746" t="s">
        <v>22</v>
      </c>
      <c r="I4746">
        <v>83</v>
      </c>
      <c r="J4746">
        <v>76</v>
      </c>
      <c r="K4746">
        <v>0</v>
      </c>
      <c r="L4746">
        <v>20240408</v>
      </c>
      <c r="M4746" t="s">
        <v>30</v>
      </c>
      <c r="N4746">
        <v>0</v>
      </c>
      <c r="O4746">
        <v>16501448</v>
      </c>
      <c r="P4746" t="s">
        <v>13</v>
      </c>
      <c r="Q4746" t="s">
        <v>13</v>
      </c>
    </row>
    <row r="4747" spans="1:17" x14ac:dyDescent="0.25">
      <c r="A4747">
        <v>165094074</v>
      </c>
      <c r="B4747" t="s">
        <v>7846</v>
      </c>
      <c r="C4747" t="s">
        <v>772</v>
      </c>
      <c r="D4747" t="s">
        <v>127</v>
      </c>
      <c r="E4747">
        <v>23</v>
      </c>
      <c r="F4747" t="s">
        <v>32</v>
      </c>
      <c r="G4747" t="s">
        <v>793</v>
      </c>
      <c r="H4747" t="s">
        <v>22</v>
      </c>
      <c r="I4747">
        <v>21</v>
      </c>
      <c r="J4747">
        <v>19</v>
      </c>
      <c r="K4747">
        <v>20233</v>
      </c>
      <c r="L4747">
        <v>20231106</v>
      </c>
      <c r="M4747" t="s">
        <v>30</v>
      </c>
      <c r="N4747">
        <v>0</v>
      </c>
      <c r="O4747">
        <v>16532387</v>
      </c>
      <c r="P4747" t="s">
        <v>13</v>
      </c>
      <c r="Q4747" t="s">
        <v>13</v>
      </c>
    </row>
    <row r="4748" spans="1:17" x14ac:dyDescent="0.25">
      <c r="A4748">
        <v>164979317</v>
      </c>
      <c r="B4748" t="s">
        <v>4821</v>
      </c>
      <c r="C4748" t="s">
        <v>4822</v>
      </c>
      <c r="D4748" t="s">
        <v>127</v>
      </c>
      <c r="E4748">
        <v>23</v>
      </c>
      <c r="F4748" t="s">
        <v>32</v>
      </c>
      <c r="G4748" t="s">
        <v>1623</v>
      </c>
      <c r="H4748" t="s">
        <v>22</v>
      </c>
      <c r="I4748">
        <v>171</v>
      </c>
      <c r="J4748">
        <v>118</v>
      </c>
      <c r="K4748">
        <v>0</v>
      </c>
      <c r="L4748">
        <v>20231127</v>
      </c>
      <c r="M4748" t="s">
        <v>30</v>
      </c>
      <c r="N4748">
        <v>0</v>
      </c>
      <c r="O4748">
        <v>16463380</v>
      </c>
      <c r="P4748" t="s">
        <v>13</v>
      </c>
      <c r="Q4748" t="s">
        <v>13</v>
      </c>
    </row>
    <row r="4749" spans="1:17" x14ac:dyDescent="0.25">
      <c r="A4749">
        <v>165021389</v>
      </c>
      <c r="B4749" t="s">
        <v>5737</v>
      </c>
      <c r="C4749" t="s">
        <v>828</v>
      </c>
      <c r="D4749" t="s">
        <v>98</v>
      </c>
      <c r="E4749">
        <v>23</v>
      </c>
      <c r="F4749" t="s">
        <v>6</v>
      </c>
      <c r="G4749" t="s">
        <v>2704</v>
      </c>
      <c r="H4749" t="s">
        <v>22</v>
      </c>
      <c r="I4749">
        <v>111</v>
      </c>
      <c r="J4749">
        <v>105</v>
      </c>
      <c r="K4749">
        <v>20233</v>
      </c>
      <c r="L4749">
        <v>20230701</v>
      </c>
      <c r="M4749" t="s">
        <v>31</v>
      </c>
      <c r="N4749">
        <v>20234</v>
      </c>
      <c r="O4749">
        <v>13752022</v>
      </c>
      <c r="P4749" t="s">
        <v>13</v>
      </c>
      <c r="Q4749" t="s">
        <v>13</v>
      </c>
    </row>
    <row r="4750" spans="1:17" x14ac:dyDescent="0.25">
      <c r="A4750">
        <v>164700785</v>
      </c>
      <c r="B4750" t="s">
        <v>7847</v>
      </c>
      <c r="C4750" t="s">
        <v>7848</v>
      </c>
      <c r="D4750" t="s">
        <v>127</v>
      </c>
      <c r="E4750">
        <v>23</v>
      </c>
      <c r="F4750" t="s">
        <v>32</v>
      </c>
      <c r="G4750" t="s">
        <v>796</v>
      </c>
      <c r="H4750" t="s">
        <v>22</v>
      </c>
      <c r="I4750">
        <v>550</v>
      </c>
      <c r="J4750">
        <v>479</v>
      </c>
      <c r="K4750">
        <v>0</v>
      </c>
      <c r="L4750" t="s">
        <v>25</v>
      </c>
      <c r="M4750" t="s">
        <v>30</v>
      </c>
      <c r="N4750">
        <v>0</v>
      </c>
      <c r="O4750">
        <v>16300703</v>
      </c>
      <c r="P4750" t="s">
        <v>1193</v>
      </c>
      <c r="Q4750" t="s">
        <v>1192</v>
      </c>
    </row>
    <row r="4751" spans="1:17" x14ac:dyDescent="0.25">
      <c r="A4751">
        <v>164956950</v>
      </c>
      <c r="B4751" t="s">
        <v>4442</v>
      </c>
      <c r="C4751" t="s">
        <v>4443</v>
      </c>
      <c r="D4751" t="s">
        <v>127</v>
      </c>
      <c r="E4751">
        <v>23</v>
      </c>
      <c r="F4751" t="s">
        <v>32</v>
      </c>
      <c r="G4751" t="s">
        <v>1623</v>
      </c>
      <c r="H4751" t="s">
        <v>22</v>
      </c>
      <c r="I4751">
        <v>202</v>
      </c>
      <c r="J4751">
        <v>202</v>
      </c>
      <c r="K4751">
        <v>20233</v>
      </c>
      <c r="L4751">
        <v>20231016</v>
      </c>
      <c r="M4751" t="s">
        <v>30</v>
      </c>
      <c r="N4751">
        <v>20234</v>
      </c>
      <c r="O4751">
        <v>16450048</v>
      </c>
      <c r="P4751" t="s">
        <v>13</v>
      </c>
      <c r="Q4751" t="s">
        <v>13</v>
      </c>
    </row>
    <row r="4752" spans="1:17" x14ac:dyDescent="0.25">
      <c r="A4752">
        <v>164809043</v>
      </c>
      <c r="B4752" t="s">
        <v>729</v>
      </c>
      <c r="C4752" t="s">
        <v>3679</v>
      </c>
      <c r="D4752" t="s">
        <v>127</v>
      </c>
      <c r="E4752">
        <v>23</v>
      </c>
      <c r="F4752" t="s">
        <v>32</v>
      </c>
      <c r="G4752" t="s">
        <v>1623</v>
      </c>
      <c r="H4752" t="s">
        <v>22</v>
      </c>
      <c r="I4752">
        <v>390</v>
      </c>
      <c r="J4752">
        <v>95</v>
      </c>
      <c r="K4752">
        <v>0</v>
      </c>
      <c r="L4752">
        <v>20231127</v>
      </c>
      <c r="M4752" t="s">
        <v>30</v>
      </c>
      <c r="N4752">
        <v>0</v>
      </c>
      <c r="O4752">
        <v>16363700</v>
      </c>
      <c r="P4752" t="s">
        <v>1192</v>
      </c>
      <c r="Q4752" t="s">
        <v>13</v>
      </c>
    </row>
    <row r="4753" spans="1:17" x14ac:dyDescent="0.25">
      <c r="A4753">
        <v>164982547</v>
      </c>
      <c r="B4753" t="s">
        <v>729</v>
      </c>
      <c r="C4753" t="s">
        <v>4823</v>
      </c>
      <c r="D4753" t="s">
        <v>127</v>
      </c>
      <c r="E4753">
        <v>23</v>
      </c>
      <c r="F4753" t="s">
        <v>32</v>
      </c>
      <c r="G4753" t="s">
        <v>1623</v>
      </c>
      <c r="H4753" t="s">
        <v>22</v>
      </c>
      <c r="I4753">
        <v>168</v>
      </c>
      <c r="J4753">
        <v>98</v>
      </c>
      <c r="K4753">
        <v>0</v>
      </c>
      <c r="L4753">
        <v>20231127</v>
      </c>
      <c r="M4753" t="s">
        <v>30</v>
      </c>
      <c r="N4753">
        <v>0</v>
      </c>
      <c r="O4753">
        <v>16464712</v>
      </c>
      <c r="P4753" t="s">
        <v>13</v>
      </c>
      <c r="Q4753" t="s">
        <v>13</v>
      </c>
    </row>
    <row r="4754" spans="1:17" x14ac:dyDescent="0.25">
      <c r="A4754">
        <v>165010746</v>
      </c>
      <c r="B4754" t="s">
        <v>5738</v>
      </c>
      <c r="C4754" t="s">
        <v>5739</v>
      </c>
      <c r="D4754" t="s">
        <v>111</v>
      </c>
      <c r="E4754">
        <v>23</v>
      </c>
      <c r="F4754" t="s">
        <v>6</v>
      </c>
      <c r="G4754" t="s">
        <v>7702</v>
      </c>
      <c r="H4754" t="s">
        <v>22</v>
      </c>
      <c r="I4754">
        <v>123</v>
      </c>
      <c r="J4754">
        <v>112</v>
      </c>
      <c r="K4754">
        <v>20233</v>
      </c>
      <c r="L4754">
        <v>20220811</v>
      </c>
      <c r="M4754" t="s">
        <v>30</v>
      </c>
      <c r="N4754">
        <v>0</v>
      </c>
      <c r="O4754">
        <v>16481147</v>
      </c>
      <c r="P4754" t="s">
        <v>13</v>
      </c>
      <c r="Q4754" t="s">
        <v>13</v>
      </c>
    </row>
    <row r="4755" spans="1:17" x14ac:dyDescent="0.25">
      <c r="A4755">
        <v>164969512</v>
      </c>
      <c r="B4755" t="s">
        <v>2320</v>
      </c>
      <c r="C4755" t="s">
        <v>2341</v>
      </c>
      <c r="D4755" t="s">
        <v>126</v>
      </c>
      <c r="E4755">
        <v>23</v>
      </c>
      <c r="F4755" t="s">
        <v>5</v>
      </c>
      <c r="G4755" t="s">
        <v>1189</v>
      </c>
      <c r="H4755" t="s">
        <v>22</v>
      </c>
      <c r="I4755">
        <v>186</v>
      </c>
      <c r="J4755">
        <v>175</v>
      </c>
      <c r="K4755">
        <v>20233</v>
      </c>
      <c r="L4755">
        <v>20240221</v>
      </c>
      <c r="M4755" t="s">
        <v>31</v>
      </c>
      <c r="N4755">
        <v>20234</v>
      </c>
      <c r="O4755">
        <v>8646020</v>
      </c>
      <c r="P4755" t="s">
        <v>13</v>
      </c>
      <c r="Q4755" t="s">
        <v>13</v>
      </c>
    </row>
    <row r="4756" spans="1:17" x14ac:dyDescent="0.25">
      <c r="A4756">
        <v>164509926</v>
      </c>
      <c r="B4756" t="s">
        <v>676</v>
      </c>
      <c r="C4756" t="s">
        <v>3680</v>
      </c>
      <c r="D4756" t="s">
        <v>127</v>
      </c>
      <c r="E4756">
        <v>23</v>
      </c>
      <c r="F4756" t="s">
        <v>32</v>
      </c>
      <c r="G4756" t="s">
        <v>798</v>
      </c>
      <c r="H4756" t="s">
        <v>22</v>
      </c>
      <c r="I4756">
        <v>854</v>
      </c>
      <c r="J4756">
        <v>258</v>
      </c>
      <c r="K4756">
        <v>0</v>
      </c>
      <c r="L4756">
        <v>20230407</v>
      </c>
      <c r="M4756" t="s">
        <v>30</v>
      </c>
      <c r="N4756">
        <v>0</v>
      </c>
      <c r="O4756">
        <v>16195646</v>
      </c>
      <c r="P4756" t="s">
        <v>14</v>
      </c>
      <c r="Q4756" t="s">
        <v>13</v>
      </c>
    </row>
    <row r="4757" spans="1:17" x14ac:dyDescent="0.25">
      <c r="A4757">
        <v>165068674</v>
      </c>
      <c r="B4757" t="s">
        <v>1259</v>
      </c>
      <c r="C4757" t="s">
        <v>1734</v>
      </c>
      <c r="D4757" t="s">
        <v>127</v>
      </c>
      <c r="E4757">
        <v>23</v>
      </c>
      <c r="F4757" t="s">
        <v>32</v>
      </c>
      <c r="G4757" t="s">
        <v>1623</v>
      </c>
      <c r="H4757" t="s">
        <v>22</v>
      </c>
      <c r="I4757">
        <v>54</v>
      </c>
      <c r="J4757">
        <v>54</v>
      </c>
      <c r="K4757">
        <v>0</v>
      </c>
      <c r="L4757" t="s">
        <v>25</v>
      </c>
      <c r="M4757" t="s">
        <v>30</v>
      </c>
      <c r="N4757">
        <v>0</v>
      </c>
      <c r="O4757">
        <v>16516578</v>
      </c>
      <c r="P4757" t="s">
        <v>13</v>
      </c>
      <c r="Q4757" t="s">
        <v>13</v>
      </c>
    </row>
    <row r="4758" spans="1:17" x14ac:dyDescent="0.25">
      <c r="A4758">
        <v>164542635</v>
      </c>
      <c r="B4758" t="s">
        <v>1297</v>
      </c>
      <c r="C4758" t="s">
        <v>730</v>
      </c>
      <c r="D4758" t="s">
        <v>127</v>
      </c>
      <c r="E4758">
        <v>23</v>
      </c>
      <c r="F4758" t="s">
        <v>32</v>
      </c>
      <c r="G4758" t="s">
        <v>797</v>
      </c>
      <c r="H4758" t="s">
        <v>22</v>
      </c>
      <c r="I4758">
        <v>803</v>
      </c>
      <c r="J4758">
        <v>803</v>
      </c>
      <c r="K4758">
        <v>20233</v>
      </c>
      <c r="L4758">
        <v>20221019</v>
      </c>
      <c r="M4758" t="s">
        <v>30</v>
      </c>
      <c r="N4758">
        <v>20234</v>
      </c>
      <c r="O4758">
        <v>16212888</v>
      </c>
      <c r="P4758" t="s">
        <v>14</v>
      </c>
      <c r="Q4758" t="s">
        <v>14</v>
      </c>
    </row>
    <row r="4759" spans="1:17" x14ac:dyDescent="0.25">
      <c r="A4759">
        <v>164780736</v>
      </c>
      <c r="B4759" t="s">
        <v>2731</v>
      </c>
      <c r="C4759" t="s">
        <v>1853</v>
      </c>
      <c r="D4759" t="s">
        <v>127</v>
      </c>
      <c r="E4759">
        <v>23</v>
      </c>
      <c r="F4759" t="s">
        <v>32</v>
      </c>
      <c r="G4759" t="s">
        <v>798</v>
      </c>
      <c r="H4759" t="s">
        <v>22</v>
      </c>
      <c r="I4759">
        <v>431</v>
      </c>
      <c r="J4759">
        <v>431</v>
      </c>
      <c r="K4759">
        <v>0</v>
      </c>
      <c r="L4759">
        <v>20230630</v>
      </c>
      <c r="M4759" t="s">
        <v>30</v>
      </c>
      <c r="N4759">
        <v>0</v>
      </c>
      <c r="O4759">
        <v>16348279</v>
      </c>
      <c r="P4759" t="s">
        <v>1192</v>
      </c>
      <c r="Q4759" t="s">
        <v>1192</v>
      </c>
    </row>
    <row r="4760" spans="1:17" x14ac:dyDescent="0.25">
      <c r="A4760">
        <v>164848569</v>
      </c>
      <c r="B4760" t="s">
        <v>5168</v>
      </c>
      <c r="C4760" t="s">
        <v>3269</v>
      </c>
      <c r="D4760" t="s">
        <v>127</v>
      </c>
      <c r="E4760">
        <v>23</v>
      </c>
      <c r="F4760" t="s">
        <v>32</v>
      </c>
      <c r="G4760" t="s">
        <v>7700</v>
      </c>
      <c r="H4760" t="s">
        <v>22</v>
      </c>
      <c r="I4760">
        <v>336</v>
      </c>
      <c r="J4760">
        <v>336</v>
      </c>
      <c r="K4760">
        <v>0</v>
      </c>
      <c r="L4760">
        <v>20220811</v>
      </c>
      <c r="M4760" t="s">
        <v>30</v>
      </c>
      <c r="N4760">
        <v>20234</v>
      </c>
      <c r="O4760">
        <v>16386823</v>
      </c>
      <c r="P4760" t="s">
        <v>13</v>
      </c>
      <c r="Q4760" t="s">
        <v>13</v>
      </c>
    </row>
    <row r="4761" spans="1:17" x14ac:dyDescent="0.25">
      <c r="A4761">
        <v>164687113</v>
      </c>
      <c r="B4761" t="s">
        <v>1746</v>
      </c>
      <c r="C4761" t="s">
        <v>563</v>
      </c>
      <c r="D4761" t="s">
        <v>126</v>
      </c>
      <c r="E4761">
        <v>23</v>
      </c>
      <c r="F4761" t="s">
        <v>32</v>
      </c>
      <c r="G4761" t="s">
        <v>4783</v>
      </c>
      <c r="H4761" t="s">
        <v>22</v>
      </c>
      <c r="I4761">
        <v>567</v>
      </c>
      <c r="J4761">
        <v>567</v>
      </c>
      <c r="K4761">
        <v>20233</v>
      </c>
      <c r="L4761">
        <v>20230802</v>
      </c>
      <c r="M4761" t="s">
        <v>30</v>
      </c>
      <c r="N4761">
        <v>20234</v>
      </c>
      <c r="O4761">
        <v>16268966</v>
      </c>
      <c r="P4761" t="s">
        <v>1193</v>
      </c>
      <c r="Q4761" t="s">
        <v>1193</v>
      </c>
    </row>
    <row r="4762" spans="1:17" x14ac:dyDescent="0.25">
      <c r="A4762">
        <v>164747252</v>
      </c>
      <c r="B4762" t="s">
        <v>3681</v>
      </c>
      <c r="C4762" t="s">
        <v>1950</v>
      </c>
      <c r="D4762" t="s">
        <v>127</v>
      </c>
      <c r="E4762">
        <v>23</v>
      </c>
      <c r="F4762" t="s">
        <v>32</v>
      </c>
      <c r="G4762" t="s">
        <v>1623</v>
      </c>
      <c r="H4762" t="s">
        <v>22</v>
      </c>
      <c r="I4762">
        <v>474</v>
      </c>
      <c r="J4762">
        <v>270</v>
      </c>
      <c r="K4762">
        <v>20233</v>
      </c>
      <c r="L4762">
        <v>20230224</v>
      </c>
      <c r="M4762" t="s">
        <v>30</v>
      </c>
      <c r="N4762">
        <v>20234</v>
      </c>
      <c r="O4762">
        <v>16329371</v>
      </c>
      <c r="P4762" t="s">
        <v>1192</v>
      </c>
      <c r="Q4762" t="s">
        <v>13</v>
      </c>
    </row>
    <row r="4763" spans="1:17" x14ac:dyDescent="0.25">
      <c r="A4763">
        <v>164820979</v>
      </c>
      <c r="B4763" t="s">
        <v>2732</v>
      </c>
      <c r="C4763" t="s">
        <v>2733</v>
      </c>
      <c r="D4763" t="s">
        <v>127</v>
      </c>
      <c r="E4763">
        <v>23</v>
      </c>
      <c r="F4763" t="s">
        <v>32</v>
      </c>
      <c r="G4763" t="s">
        <v>797</v>
      </c>
      <c r="H4763" t="s">
        <v>22</v>
      </c>
      <c r="I4763">
        <v>374</v>
      </c>
      <c r="J4763">
        <v>62</v>
      </c>
      <c r="K4763">
        <v>20233</v>
      </c>
      <c r="L4763">
        <v>20221017</v>
      </c>
      <c r="M4763" t="s">
        <v>30</v>
      </c>
      <c r="N4763">
        <v>20234</v>
      </c>
      <c r="O4763">
        <v>16371034</v>
      </c>
      <c r="P4763" t="s">
        <v>1192</v>
      </c>
      <c r="Q4763" t="s">
        <v>13</v>
      </c>
    </row>
    <row r="4764" spans="1:17" x14ac:dyDescent="0.25">
      <c r="A4764">
        <v>164943253</v>
      </c>
      <c r="B4764" t="s">
        <v>1611</v>
      </c>
      <c r="C4764" t="s">
        <v>6435</v>
      </c>
      <c r="D4764" t="s">
        <v>79</v>
      </c>
      <c r="E4764">
        <v>23</v>
      </c>
      <c r="F4764" t="s">
        <v>6</v>
      </c>
      <c r="G4764" t="s">
        <v>7702</v>
      </c>
      <c r="H4764" t="s">
        <v>22</v>
      </c>
      <c r="I4764">
        <v>214</v>
      </c>
      <c r="J4764">
        <v>203</v>
      </c>
      <c r="K4764">
        <v>20233</v>
      </c>
      <c r="L4764">
        <v>20230530</v>
      </c>
      <c r="M4764" t="s">
        <v>31</v>
      </c>
      <c r="N4764">
        <v>20234</v>
      </c>
      <c r="O4764">
        <v>9037604</v>
      </c>
      <c r="P4764" t="s">
        <v>13</v>
      </c>
      <c r="Q4764" t="s">
        <v>13</v>
      </c>
    </row>
    <row r="4765" spans="1:17" x14ac:dyDescent="0.25">
      <c r="A4765">
        <v>164674008</v>
      </c>
      <c r="B4765" t="s">
        <v>1733</v>
      </c>
      <c r="C4765" t="s">
        <v>1477</v>
      </c>
      <c r="D4765" t="s">
        <v>127</v>
      </c>
      <c r="E4765">
        <v>23</v>
      </c>
      <c r="F4765" t="s">
        <v>32</v>
      </c>
      <c r="G4765" t="s">
        <v>1102</v>
      </c>
      <c r="H4765" t="s">
        <v>22</v>
      </c>
      <c r="I4765">
        <v>584</v>
      </c>
      <c r="J4765">
        <v>584</v>
      </c>
      <c r="K4765">
        <v>0</v>
      </c>
      <c r="L4765" t="s">
        <v>25</v>
      </c>
      <c r="M4765" t="s">
        <v>30</v>
      </c>
      <c r="N4765">
        <v>0</v>
      </c>
      <c r="O4765">
        <v>16280579</v>
      </c>
      <c r="P4765" t="s">
        <v>1193</v>
      </c>
      <c r="Q4765" t="s">
        <v>1193</v>
      </c>
    </row>
    <row r="4766" spans="1:17" x14ac:dyDescent="0.25">
      <c r="A4766">
        <v>164669060</v>
      </c>
      <c r="B4766" t="s">
        <v>2734</v>
      </c>
      <c r="C4766" t="s">
        <v>297</v>
      </c>
      <c r="D4766" t="s">
        <v>127</v>
      </c>
      <c r="E4766">
        <v>23</v>
      </c>
      <c r="F4766" t="s">
        <v>32</v>
      </c>
      <c r="G4766" t="s">
        <v>798</v>
      </c>
      <c r="H4766" t="s">
        <v>22</v>
      </c>
      <c r="I4766">
        <v>593</v>
      </c>
      <c r="J4766">
        <v>593</v>
      </c>
      <c r="K4766">
        <v>0</v>
      </c>
      <c r="L4766">
        <v>20230630</v>
      </c>
      <c r="M4766" t="s">
        <v>30</v>
      </c>
      <c r="N4766">
        <v>0</v>
      </c>
      <c r="O4766">
        <v>16285980</v>
      </c>
      <c r="P4766" t="s">
        <v>1193</v>
      </c>
      <c r="Q4766" t="s">
        <v>1193</v>
      </c>
    </row>
    <row r="4767" spans="1:17" x14ac:dyDescent="0.25">
      <c r="A4767">
        <v>164979023</v>
      </c>
      <c r="B4767" t="s">
        <v>4824</v>
      </c>
      <c r="C4767" t="s">
        <v>818</v>
      </c>
      <c r="D4767" t="s">
        <v>99</v>
      </c>
      <c r="E4767">
        <v>23</v>
      </c>
      <c r="F4767" t="s">
        <v>6</v>
      </c>
      <c r="G4767" t="s">
        <v>1500</v>
      </c>
      <c r="H4767" t="s">
        <v>22</v>
      </c>
      <c r="I4767">
        <v>173</v>
      </c>
      <c r="J4767">
        <v>168</v>
      </c>
      <c r="K4767">
        <v>20233</v>
      </c>
      <c r="L4767">
        <v>20230701</v>
      </c>
      <c r="M4767" t="s">
        <v>31</v>
      </c>
      <c r="N4767">
        <v>20234</v>
      </c>
      <c r="O4767">
        <v>16428711</v>
      </c>
      <c r="P4767" t="s">
        <v>13</v>
      </c>
      <c r="Q4767" t="s">
        <v>13</v>
      </c>
    </row>
    <row r="4768" spans="1:17" x14ac:dyDescent="0.25">
      <c r="A4768">
        <v>164992781</v>
      </c>
      <c r="B4768" t="s">
        <v>5169</v>
      </c>
      <c r="C4768" t="s">
        <v>5170</v>
      </c>
      <c r="D4768" t="s">
        <v>126</v>
      </c>
      <c r="E4768">
        <v>23</v>
      </c>
      <c r="F4768" t="s">
        <v>6</v>
      </c>
      <c r="G4768" t="s">
        <v>1189</v>
      </c>
      <c r="H4768" t="s">
        <v>22</v>
      </c>
      <c r="I4768">
        <v>153</v>
      </c>
      <c r="J4768">
        <v>146</v>
      </c>
      <c r="K4768">
        <v>0</v>
      </c>
      <c r="L4768">
        <v>20240229</v>
      </c>
      <c r="M4768" t="s">
        <v>30</v>
      </c>
      <c r="N4768">
        <v>0</v>
      </c>
      <c r="O4768">
        <v>16462547</v>
      </c>
      <c r="P4768" t="s">
        <v>13</v>
      </c>
      <c r="Q4768" t="s">
        <v>13</v>
      </c>
    </row>
    <row r="4769" spans="1:17" x14ac:dyDescent="0.25">
      <c r="A4769">
        <v>165084745</v>
      </c>
      <c r="B4769" t="s">
        <v>7849</v>
      </c>
      <c r="C4769" t="s">
        <v>7850</v>
      </c>
      <c r="D4769" t="s">
        <v>98</v>
      </c>
      <c r="E4769">
        <v>23</v>
      </c>
      <c r="F4769" t="s">
        <v>5</v>
      </c>
      <c r="G4769" t="s">
        <v>2704</v>
      </c>
      <c r="H4769" t="s">
        <v>22</v>
      </c>
      <c r="I4769">
        <v>34</v>
      </c>
      <c r="J4769">
        <v>21</v>
      </c>
      <c r="K4769">
        <v>0</v>
      </c>
      <c r="L4769">
        <v>20210907</v>
      </c>
      <c r="M4769" t="s">
        <v>31</v>
      </c>
      <c r="N4769">
        <v>0</v>
      </c>
      <c r="O4769">
        <v>9046454</v>
      </c>
      <c r="P4769" t="s">
        <v>13</v>
      </c>
      <c r="Q4769" t="s">
        <v>13</v>
      </c>
    </row>
    <row r="4770" spans="1:17" x14ac:dyDescent="0.25">
      <c r="A4770">
        <v>165083121</v>
      </c>
      <c r="B4770" t="s">
        <v>1371</v>
      </c>
      <c r="C4770" t="s">
        <v>721</v>
      </c>
      <c r="D4770" t="s">
        <v>127</v>
      </c>
      <c r="E4770">
        <v>23</v>
      </c>
      <c r="F4770" t="s">
        <v>32</v>
      </c>
      <c r="G4770" t="s">
        <v>1623</v>
      </c>
      <c r="H4770" t="s">
        <v>22</v>
      </c>
      <c r="I4770">
        <v>34</v>
      </c>
      <c r="J4770">
        <v>34</v>
      </c>
      <c r="K4770">
        <v>0</v>
      </c>
      <c r="L4770">
        <v>20240207</v>
      </c>
      <c r="M4770" t="s">
        <v>30</v>
      </c>
      <c r="N4770">
        <v>0</v>
      </c>
      <c r="O4770">
        <v>16525566</v>
      </c>
      <c r="P4770" t="s">
        <v>13</v>
      </c>
      <c r="Q4770" t="s">
        <v>13</v>
      </c>
    </row>
    <row r="4771" spans="1:17" x14ac:dyDescent="0.25">
      <c r="A4771">
        <v>164571527</v>
      </c>
      <c r="B4771" t="s">
        <v>7851</v>
      </c>
      <c r="C4771" t="s">
        <v>712</v>
      </c>
      <c r="D4771" t="s">
        <v>127</v>
      </c>
      <c r="E4771">
        <v>23</v>
      </c>
      <c r="F4771" t="s">
        <v>32</v>
      </c>
      <c r="G4771" t="s">
        <v>1102</v>
      </c>
      <c r="H4771" t="s">
        <v>22</v>
      </c>
      <c r="I4771">
        <v>755</v>
      </c>
      <c r="J4771">
        <v>266</v>
      </c>
      <c r="K4771">
        <v>20233</v>
      </c>
      <c r="L4771" t="s">
        <v>25</v>
      </c>
      <c r="M4771" t="s">
        <v>30</v>
      </c>
      <c r="N4771">
        <v>20234</v>
      </c>
      <c r="O4771">
        <v>16223067</v>
      </c>
      <c r="P4771" t="s">
        <v>14</v>
      </c>
      <c r="Q4771" t="s">
        <v>13</v>
      </c>
    </row>
    <row r="4772" spans="1:17" x14ac:dyDescent="0.25">
      <c r="A4772">
        <v>165100922</v>
      </c>
      <c r="B4772" t="s">
        <v>7852</v>
      </c>
      <c r="C4772" t="s">
        <v>803</v>
      </c>
      <c r="D4772" t="s">
        <v>127</v>
      </c>
      <c r="E4772">
        <v>23</v>
      </c>
      <c r="F4772" t="s">
        <v>32</v>
      </c>
      <c r="G4772" t="s">
        <v>797</v>
      </c>
      <c r="H4772" t="s">
        <v>22</v>
      </c>
      <c r="I4772">
        <v>13</v>
      </c>
      <c r="J4772">
        <v>13</v>
      </c>
      <c r="K4772">
        <v>0</v>
      </c>
      <c r="L4772" t="s">
        <v>25</v>
      </c>
      <c r="M4772" t="s">
        <v>30</v>
      </c>
      <c r="N4772">
        <v>0</v>
      </c>
      <c r="O4772">
        <v>16536564</v>
      </c>
      <c r="P4772" t="s">
        <v>13</v>
      </c>
      <c r="Q4772" t="s">
        <v>13</v>
      </c>
    </row>
    <row r="4773" spans="1:17" x14ac:dyDescent="0.25">
      <c r="A4773">
        <v>164781645</v>
      </c>
      <c r="B4773" t="s">
        <v>5740</v>
      </c>
      <c r="C4773" t="s">
        <v>730</v>
      </c>
      <c r="D4773" t="s">
        <v>127</v>
      </c>
      <c r="E4773">
        <v>23</v>
      </c>
      <c r="F4773" t="s">
        <v>32</v>
      </c>
      <c r="G4773" t="s">
        <v>2233</v>
      </c>
      <c r="H4773" t="s">
        <v>22</v>
      </c>
      <c r="I4773">
        <v>430</v>
      </c>
      <c r="J4773">
        <v>430</v>
      </c>
      <c r="K4773">
        <v>0</v>
      </c>
      <c r="L4773">
        <v>20230410</v>
      </c>
      <c r="M4773" t="s">
        <v>30</v>
      </c>
      <c r="N4773">
        <v>0</v>
      </c>
      <c r="O4773">
        <v>16348843</v>
      </c>
      <c r="P4773" t="s">
        <v>1192</v>
      </c>
      <c r="Q4773" t="s">
        <v>1192</v>
      </c>
    </row>
    <row r="4774" spans="1:17" x14ac:dyDescent="0.25">
      <c r="A4774">
        <v>165068319</v>
      </c>
      <c r="B4774" t="s">
        <v>6799</v>
      </c>
      <c r="C4774" t="s">
        <v>6800</v>
      </c>
      <c r="D4774" t="s">
        <v>127</v>
      </c>
      <c r="E4774">
        <v>23</v>
      </c>
      <c r="F4774" t="s">
        <v>32</v>
      </c>
      <c r="G4774" t="s">
        <v>1623</v>
      </c>
      <c r="H4774" t="s">
        <v>22</v>
      </c>
      <c r="I4774">
        <v>55</v>
      </c>
      <c r="J4774">
        <v>55</v>
      </c>
      <c r="K4774">
        <v>0</v>
      </c>
      <c r="L4774" t="s">
        <v>25</v>
      </c>
      <c r="M4774" t="s">
        <v>30</v>
      </c>
      <c r="N4774">
        <v>0</v>
      </c>
      <c r="O4774">
        <v>16516348</v>
      </c>
      <c r="P4774" t="s">
        <v>13</v>
      </c>
      <c r="Q4774" t="s">
        <v>13</v>
      </c>
    </row>
    <row r="4775" spans="1:17" x14ac:dyDescent="0.25">
      <c r="A4775">
        <v>165091123</v>
      </c>
      <c r="B4775" t="s">
        <v>7853</v>
      </c>
      <c r="C4775" t="s">
        <v>772</v>
      </c>
      <c r="D4775" t="s">
        <v>127</v>
      </c>
      <c r="E4775">
        <v>23</v>
      </c>
      <c r="F4775" t="s">
        <v>32</v>
      </c>
      <c r="G4775" t="s">
        <v>1623</v>
      </c>
      <c r="H4775" t="s">
        <v>22</v>
      </c>
      <c r="I4775">
        <v>25</v>
      </c>
      <c r="J4775">
        <v>25</v>
      </c>
      <c r="K4775">
        <v>0</v>
      </c>
      <c r="L4775" t="s">
        <v>25</v>
      </c>
      <c r="M4775" t="s">
        <v>30</v>
      </c>
      <c r="N4775">
        <v>0</v>
      </c>
      <c r="O4775">
        <v>16530549</v>
      </c>
      <c r="P4775" t="s">
        <v>13</v>
      </c>
      <c r="Q4775" t="s">
        <v>13</v>
      </c>
    </row>
    <row r="4776" spans="1:17" x14ac:dyDescent="0.25">
      <c r="A4776">
        <v>164947341</v>
      </c>
      <c r="B4776" t="s">
        <v>4444</v>
      </c>
      <c r="C4776" t="s">
        <v>4445</v>
      </c>
      <c r="D4776" t="s">
        <v>127</v>
      </c>
      <c r="E4776">
        <v>23</v>
      </c>
      <c r="F4776" t="s">
        <v>32</v>
      </c>
      <c r="G4776" t="s">
        <v>799</v>
      </c>
      <c r="H4776" t="s">
        <v>22</v>
      </c>
      <c r="I4776">
        <v>214</v>
      </c>
      <c r="J4776">
        <v>214</v>
      </c>
      <c r="K4776">
        <v>0</v>
      </c>
      <c r="L4776" t="s">
        <v>25</v>
      </c>
      <c r="M4776" t="s">
        <v>30</v>
      </c>
      <c r="N4776">
        <v>0</v>
      </c>
      <c r="O4776">
        <v>16438099</v>
      </c>
      <c r="P4776" t="s">
        <v>13</v>
      </c>
      <c r="Q4776" t="s">
        <v>13</v>
      </c>
    </row>
    <row r="4777" spans="1:17" x14ac:dyDescent="0.25">
      <c r="A4777">
        <v>164890863</v>
      </c>
      <c r="B4777" t="s">
        <v>527</v>
      </c>
      <c r="C4777" t="s">
        <v>3682</v>
      </c>
      <c r="D4777" t="s">
        <v>99</v>
      </c>
      <c r="E4777">
        <v>23</v>
      </c>
      <c r="F4777" t="s">
        <v>6</v>
      </c>
      <c r="G4777" t="s">
        <v>957</v>
      </c>
      <c r="H4777" t="s">
        <v>22</v>
      </c>
      <c r="I4777">
        <v>283</v>
      </c>
      <c r="J4777">
        <v>266</v>
      </c>
      <c r="K4777">
        <v>0</v>
      </c>
      <c r="L4777">
        <v>20230126</v>
      </c>
      <c r="M4777" t="s">
        <v>31</v>
      </c>
      <c r="N4777">
        <v>0</v>
      </c>
      <c r="O4777">
        <v>12245538</v>
      </c>
      <c r="P4777" t="s">
        <v>13</v>
      </c>
      <c r="Q4777" t="s">
        <v>13</v>
      </c>
    </row>
    <row r="4778" spans="1:17" x14ac:dyDescent="0.25">
      <c r="A4778">
        <v>164779884</v>
      </c>
      <c r="B4778" t="s">
        <v>7854</v>
      </c>
      <c r="C4778" t="s">
        <v>5137</v>
      </c>
      <c r="D4778" t="s">
        <v>127</v>
      </c>
      <c r="E4778">
        <v>23</v>
      </c>
      <c r="F4778" t="s">
        <v>32</v>
      </c>
      <c r="G4778" t="s">
        <v>7696</v>
      </c>
      <c r="H4778" t="s">
        <v>22</v>
      </c>
      <c r="I4778">
        <v>434</v>
      </c>
      <c r="J4778">
        <v>434</v>
      </c>
      <c r="K4778">
        <v>0</v>
      </c>
      <c r="L4778">
        <v>20240326</v>
      </c>
      <c r="M4778" t="s">
        <v>30</v>
      </c>
      <c r="N4778">
        <v>0</v>
      </c>
      <c r="O4778">
        <v>16341000</v>
      </c>
      <c r="P4778" t="s">
        <v>1192</v>
      </c>
      <c r="Q4778" t="s">
        <v>1192</v>
      </c>
    </row>
    <row r="4779" spans="1:17" x14ac:dyDescent="0.25">
      <c r="A4779">
        <v>164828605</v>
      </c>
      <c r="B4779" t="s">
        <v>710</v>
      </c>
      <c r="C4779" t="s">
        <v>4446</v>
      </c>
      <c r="D4779" t="s">
        <v>99</v>
      </c>
      <c r="E4779">
        <v>23</v>
      </c>
      <c r="F4779" t="s">
        <v>6</v>
      </c>
      <c r="G4779" t="s">
        <v>957</v>
      </c>
      <c r="H4779" t="s">
        <v>22</v>
      </c>
      <c r="I4779">
        <v>364</v>
      </c>
      <c r="J4779">
        <v>76</v>
      </c>
      <c r="K4779">
        <v>0</v>
      </c>
      <c r="L4779">
        <v>20221001</v>
      </c>
      <c r="M4779" t="s">
        <v>30</v>
      </c>
      <c r="N4779">
        <v>0</v>
      </c>
      <c r="O4779">
        <v>16367077</v>
      </c>
      <c r="P4779" t="s">
        <v>13</v>
      </c>
      <c r="Q4779" t="s">
        <v>13</v>
      </c>
    </row>
    <row r="4780" spans="1:17" x14ac:dyDescent="0.25">
      <c r="A4780">
        <v>165027997</v>
      </c>
      <c r="B4780" t="s">
        <v>5741</v>
      </c>
      <c r="C4780" t="s">
        <v>5572</v>
      </c>
      <c r="D4780" t="s">
        <v>110</v>
      </c>
      <c r="E4780">
        <v>23</v>
      </c>
      <c r="F4780" t="s">
        <v>6</v>
      </c>
      <c r="G4780" t="s">
        <v>7699</v>
      </c>
      <c r="H4780" t="s">
        <v>22</v>
      </c>
      <c r="I4780">
        <v>103</v>
      </c>
      <c r="J4780">
        <v>98</v>
      </c>
      <c r="K4780">
        <v>0</v>
      </c>
      <c r="L4780">
        <v>20240409</v>
      </c>
      <c r="M4780" t="s">
        <v>30</v>
      </c>
      <c r="N4780">
        <v>0</v>
      </c>
      <c r="O4780">
        <v>16472799</v>
      </c>
      <c r="P4780" t="s">
        <v>13</v>
      </c>
      <c r="Q4780" t="s">
        <v>13</v>
      </c>
    </row>
    <row r="4781" spans="1:17" x14ac:dyDescent="0.25">
      <c r="A4781">
        <v>164944689</v>
      </c>
      <c r="B4781" t="s">
        <v>3095</v>
      </c>
      <c r="C4781" t="s">
        <v>828</v>
      </c>
      <c r="D4781" t="s">
        <v>127</v>
      </c>
      <c r="E4781">
        <v>23</v>
      </c>
      <c r="F4781" t="s">
        <v>32</v>
      </c>
      <c r="G4781" t="s">
        <v>1623</v>
      </c>
      <c r="H4781" t="s">
        <v>22</v>
      </c>
      <c r="I4781">
        <v>217</v>
      </c>
      <c r="J4781">
        <v>217</v>
      </c>
      <c r="K4781">
        <v>0</v>
      </c>
      <c r="L4781">
        <v>20231016</v>
      </c>
      <c r="M4781" t="s">
        <v>30</v>
      </c>
      <c r="N4781">
        <v>0</v>
      </c>
      <c r="O4781">
        <v>16442821</v>
      </c>
      <c r="P4781" t="s">
        <v>13</v>
      </c>
      <c r="Q4781" t="s">
        <v>13</v>
      </c>
    </row>
    <row r="4782" spans="1:17" x14ac:dyDescent="0.25">
      <c r="A4782">
        <v>164965251</v>
      </c>
      <c r="B4782" t="s">
        <v>3095</v>
      </c>
      <c r="C4782" t="s">
        <v>813</v>
      </c>
      <c r="D4782" t="s">
        <v>127</v>
      </c>
      <c r="E4782">
        <v>23</v>
      </c>
      <c r="F4782" t="s">
        <v>32</v>
      </c>
      <c r="G4782" t="s">
        <v>940</v>
      </c>
      <c r="H4782" t="s">
        <v>22</v>
      </c>
      <c r="I4782">
        <v>194</v>
      </c>
      <c r="J4782">
        <v>189</v>
      </c>
      <c r="K4782">
        <v>20233</v>
      </c>
      <c r="L4782">
        <v>20231203</v>
      </c>
      <c r="M4782" t="s">
        <v>30</v>
      </c>
      <c r="N4782">
        <v>20234</v>
      </c>
      <c r="O4782">
        <v>16451288</v>
      </c>
      <c r="P4782" t="s">
        <v>13</v>
      </c>
      <c r="Q4782" t="s">
        <v>13</v>
      </c>
    </row>
    <row r="4783" spans="1:17" x14ac:dyDescent="0.25">
      <c r="A4783">
        <v>165050782</v>
      </c>
      <c r="B4783" t="s">
        <v>3095</v>
      </c>
      <c r="C4783" t="s">
        <v>6436</v>
      </c>
      <c r="D4783" t="s">
        <v>127</v>
      </c>
      <c r="E4783">
        <v>23</v>
      </c>
      <c r="F4783" t="s">
        <v>32</v>
      </c>
      <c r="G4783" t="s">
        <v>799</v>
      </c>
      <c r="H4783" t="s">
        <v>22</v>
      </c>
      <c r="I4783">
        <v>76</v>
      </c>
      <c r="J4783">
        <v>76</v>
      </c>
      <c r="K4783">
        <v>0</v>
      </c>
      <c r="L4783" t="s">
        <v>25</v>
      </c>
      <c r="M4783" t="s">
        <v>30</v>
      </c>
      <c r="N4783">
        <v>0</v>
      </c>
      <c r="O4783">
        <v>16505793</v>
      </c>
      <c r="P4783" t="s">
        <v>13</v>
      </c>
      <c r="Q4783" t="s">
        <v>13</v>
      </c>
    </row>
    <row r="4784" spans="1:17" x14ac:dyDescent="0.25">
      <c r="A4784">
        <v>164622354</v>
      </c>
      <c r="B4784" t="s">
        <v>1497</v>
      </c>
      <c r="C4784" t="s">
        <v>803</v>
      </c>
      <c r="D4784" t="s">
        <v>127</v>
      </c>
      <c r="E4784">
        <v>23</v>
      </c>
      <c r="F4784" t="s">
        <v>32</v>
      </c>
      <c r="G4784" t="s">
        <v>797</v>
      </c>
      <c r="H4784" t="s">
        <v>22</v>
      </c>
      <c r="I4784">
        <v>661</v>
      </c>
      <c r="J4784">
        <v>280</v>
      </c>
      <c r="K4784">
        <v>20233</v>
      </c>
      <c r="L4784" t="s">
        <v>25</v>
      </c>
      <c r="M4784" t="s">
        <v>30</v>
      </c>
      <c r="N4784">
        <v>20234</v>
      </c>
      <c r="O4784">
        <v>16263601</v>
      </c>
      <c r="P4784" t="s">
        <v>1193</v>
      </c>
      <c r="Q4784" t="s">
        <v>13</v>
      </c>
    </row>
    <row r="4785" spans="1:17" x14ac:dyDescent="0.25">
      <c r="A4785">
        <v>165071329</v>
      </c>
      <c r="B4785" t="s">
        <v>7855</v>
      </c>
      <c r="C4785" t="s">
        <v>7856</v>
      </c>
      <c r="D4785" t="s">
        <v>110</v>
      </c>
      <c r="E4785">
        <v>23</v>
      </c>
      <c r="F4785" t="s">
        <v>6</v>
      </c>
      <c r="G4785" t="s">
        <v>871</v>
      </c>
      <c r="H4785" t="s">
        <v>22</v>
      </c>
      <c r="I4785">
        <v>56</v>
      </c>
      <c r="J4785">
        <v>49</v>
      </c>
      <c r="K4785">
        <v>0</v>
      </c>
      <c r="L4785" t="s">
        <v>25</v>
      </c>
      <c r="M4785" t="s">
        <v>30</v>
      </c>
      <c r="N4785">
        <v>0</v>
      </c>
      <c r="O4785">
        <v>16508315</v>
      </c>
      <c r="P4785" t="s">
        <v>13</v>
      </c>
      <c r="Q4785" t="s">
        <v>13</v>
      </c>
    </row>
    <row r="4786" spans="1:17" x14ac:dyDescent="0.25">
      <c r="A4786">
        <v>164765712</v>
      </c>
      <c r="B4786" t="s">
        <v>2257</v>
      </c>
      <c r="C4786" t="s">
        <v>2258</v>
      </c>
      <c r="D4786" t="s">
        <v>127</v>
      </c>
      <c r="E4786">
        <v>23</v>
      </c>
      <c r="F4786" t="s">
        <v>32</v>
      </c>
      <c r="G4786" t="s">
        <v>797</v>
      </c>
      <c r="H4786" t="s">
        <v>22</v>
      </c>
      <c r="I4786">
        <v>452</v>
      </c>
      <c r="J4786">
        <v>342</v>
      </c>
      <c r="K4786">
        <v>0</v>
      </c>
      <c r="L4786">
        <v>20230613</v>
      </c>
      <c r="M4786" t="s">
        <v>30</v>
      </c>
      <c r="N4786">
        <v>20234</v>
      </c>
      <c r="O4786">
        <v>16340076</v>
      </c>
      <c r="P4786" t="s">
        <v>1192</v>
      </c>
      <c r="Q4786" t="s">
        <v>13</v>
      </c>
    </row>
    <row r="4787" spans="1:17" x14ac:dyDescent="0.25">
      <c r="A4787">
        <v>164884086</v>
      </c>
      <c r="B4787" t="s">
        <v>5171</v>
      </c>
      <c r="C4787" t="s">
        <v>5172</v>
      </c>
      <c r="D4787" t="s">
        <v>98</v>
      </c>
      <c r="E4787">
        <v>23</v>
      </c>
      <c r="F4787" t="s">
        <v>6</v>
      </c>
      <c r="G4787" t="s">
        <v>3241</v>
      </c>
      <c r="H4787" t="s">
        <v>22</v>
      </c>
      <c r="I4787">
        <v>287</v>
      </c>
      <c r="J4787">
        <v>266</v>
      </c>
      <c r="K4787">
        <v>0</v>
      </c>
      <c r="L4787" t="s">
        <v>25</v>
      </c>
      <c r="M4787" t="s">
        <v>30</v>
      </c>
      <c r="N4787">
        <v>20234</v>
      </c>
      <c r="O4787">
        <v>16401493</v>
      </c>
      <c r="P4787" t="s">
        <v>13</v>
      </c>
      <c r="Q4787" t="s">
        <v>13</v>
      </c>
    </row>
    <row r="4788" spans="1:17" x14ac:dyDescent="0.25">
      <c r="A4788">
        <v>164689550</v>
      </c>
      <c r="B4788" t="s">
        <v>1570</v>
      </c>
      <c r="C4788" t="s">
        <v>132</v>
      </c>
      <c r="D4788" t="s">
        <v>127</v>
      </c>
      <c r="E4788">
        <v>23</v>
      </c>
      <c r="F4788" t="s">
        <v>32</v>
      </c>
      <c r="G4788" t="s">
        <v>797</v>
      </c>
      <c r="H4788" t="s">
        <v>22</v>
      </c>
      <c r="I4788">
        <v>564</v>
      </c>
      <c r="J4788">
        <v>560</v>
      </c>
      <c r="K4788">
        <v>0</v>
      </c>
      <c r="L4788" t="s">
        <v>25</v>
      </c>
      <c r="M4788" t="s">
        <v>30</v>
      </c>
      <c r="N4788">
        <v>0</v>
      </c>
      <c r="O4788">
        <v>16298908</v>
      </c>
      <c r="P4788" t="s">
        <v>1193</v>
      </c>
      <c r="Q4788" t="s">
        <v>1193</v>
      </c>
    </row>
    <row r="4789" spans="1:17" x14ac:dyDescent="0.25">
      <c r="A4789">
        <v>164952150</v>
      </c>
      <c r="B4789" t="s">
        <v>4447</v>
      </c>
      <c r="C4789" t="s">
        <v>4448</v>
      </c>
      <c r="D4789" t="s">
        <v>127</v>
      </c>
      <c r="E4789">
        <v>23</v>
      </c>
      <c r="F4789" t="s">
        <v>32</v>
      </c>
      <c r="G4789" t="s">
        <v>1623</v>
      </c>
      <c r="H4789" t="s">
        <v>22</v>
      </c>
      <c r="I4789">
        <v>207</v>
      </c>
      <c r="J4789">
        <v>207</v>
      </c>
      <c r="K4789">
        <v>0</v>
      </c>
      <c r="L4789">
        <v>20231016</v>
      </c>
      <c r="M4789" t="s">
        <v>30</v>
      </c>
      <c r="N4789">
        <v>0</v>
      </c>
      <c r="O4789">
        <v>16446930</v>
      </c>
      <c r="P4789" t="s">
        <v>13</v>
      </c>
      <c r="Q4789" t="s">
        <v>13</v>
      </c>
    </row>
    <row r="4790" spans="1:17" x14ac:dyDescent="0.25">
      <c r="A4790">
        <v>165047624</v>
      </c>
      <c r="B4790" t="s">
        <v>6437</v>
      </c>
      <c r="C4790" t="s">
        <v>6438</v>
      </c>
      <c r="D4790" t="s">
        <v>79</v>
      </c>
      <c r="E4790">
        <v>23</v>
      </c>
      <c r="F4790" t="s">
        <v>5</v>
      </c>
      <c r="G4790" t="s">
        <v>794</v>
      </c>
      <c r="H4790" t="s">
        <v>22</v>
      </c>
      <c r="I4790">
        <v>81</v>
      </c>
      <c r="J4790">
        <v>70</v>
      </c>
      <c r="K4790">
        <v>20233</v>
      </c>
      <c r="L4790">
        <v>20240327</v>
      </c>
      <c r="M4790" t="s">
        <v>31</v>
      </c>
      <c r="N4790">
        <v>20234</v>
      </c>
      <c r="O4790">
        <v>10258323</v>
      </c>
      <c r="P4790" t="s">
        <v>13</v>
      </c>
      <c r="Q4790" t="s">
        <v>13</v>
      </c>
    </row>
    <row r="4791" spans="1:17" x14ac:dyDescent="0.25">
      <c r="A4791">
        <v>164779071</v>
      </c>
      <c r="B4791" t="s">
        <v>2407</v>
      </c>
      <c r="C4791" t="s">
        <v>1626</v>
      </c>
      <c r="D4791" t="s">
        <v>127</v>
      </c>
      <c r="E4791">
        <v>23</v>
      </c>
      <c r="F4791" t="s">
        <v>32</v>
      </c>
      <c r="G4791" t="s">
        <v>797</v>
      </c>
      <c r="H4791" t="s">
        <v>22</v>
      </c>
      <c r="I4791">
        <v>433</v>
      </c>
      <c r="J4791">
        <v>280</v>
      </c>
      <c r="K4791">
        <v>0</v>
      </c>
      <c r="L4791" t="s">
        <v>25</v>
      </c>
      <c r="M4791" t="s">
        <v>30</v>
      </c>
      <c r="N4791">
        <v>0</v>
      </c>
      <c r="O4791">
        <v>16347292</v>
      </c>
      <c r="P4791" t="s">
        <v>1192</v>
      </c>
      <c r="Q4791" t="s">
        <v>13</v>
      </c>
    </row>
    <row r="4792" spans="1:17" x14ac:dyDescent="0.25">
      <c r="A4792">
        <v>165033682</v>
      </c>
      <c r="B4792" t="s">
        <v>5742</v>
      </c>
      <c r="C4792" t="s">
        <v>5743</v>
      </c>
      <c r="D4792" t="s">
        <v>127</v>
      </c>
      <c r="E4792">
        <v>23</v>
      </c>
      <c r="F4792" t="s">
        <v>32</v>
      </c>
      <c r="G4792" t="s">
        <v>1623</v>
      </c>
      <c r="H4792" t="s">
        <v>22</v>
      </c>
      <c r="I4792">
        <v>95</v>
      </c>
      <c r="J4792">
        <v>95</v>
      </c>
      <c r="K4792">
        <v>0</v>
      </c>
      <c r="L4792">
        <v>20240227</v>
      </c>
      <c r="M4792" t="s">
        <v>30</v>
      </c>
      <c r="N4792">
        <v>0</v>
      </c>
      <c r="O4792">
        <v>16495403</v>
      </c>
      <c r="P4792" t="s">
        <v>13</v>
      </c>
      <c r="Q4792" t="s">
        <v>13</v>
      </c>
    </row>
    <row r="4793" spans="1:17" x14ac:dyDescent="0.25">
      <c r="A4793">
        <v>164982466</v>
      </c>
      <c r="B4793" t="s">
        <v>5173</v>
      </c>
      <c r="C4793" t="s">
        <v>5174</v>
      </c>
      <c r="D4793" t="s">
        <v>110</v>
      </c>
      <c r="E4793">
        <v>23</v>
      </c>
      <c r="F4793" t="s">
        <v>6</v>
      </c>
      <c r="G4793" t="s">
        <v>7699</v>
      </c>
      <c r="H4793" t="s">
        <v>22</v>
      </c>
      <c r="I4793">
        <v>168</v>
      </c>
      <c r="J4793">
        <v>154</v>
      </c>
      <c r="K4793">
        <v>0</v>
      </c>
      <c r="L4793" t="s">
        <v>25</v>
      </c>
      <c r="M4793" t="s">
        <v>30</v>
      </c>
      <c r="N4793">
        <v>0</v>
      </c>
      <c r="O4793">
        <v>16463224</v>
      </c>
      <c r="P4793" t="s">
        <v>13</v>
      </c>
      <c r="Q4793" t="s">
        <v>13</v>
      </c>
    </row>
    <row r="4794" spans="1:17" x14ac:dyDescent="0.25">
      <c r="A4794">
        <v>164968789</v>
      </c>
      <c r="B4794" t="s">
        <v>4036</v>
      </c>
      <c r="C4794" t="s">
        <v>4449</v>
      </c>
      <c r="D4794" t="s">
        <v>127</v>
      </c>
      <c r="E4794">
        <v>23</v>
      </c>
      <c r="F4794" t="s">
        <v>32</v>
      </c>
      <c r="G4794" t="s">
        <v>1623</v>
      </c>
      <c r="H4794" t="s">
        <v>22</v>
      </c>
      <c r="I4794">
        <v>186</v>
      </c>
      <c r="J4794">
        <v>186</v>
      </c>
      <c r="K4794">
        <v>0</v>
      </c>
      <c r="L4794">
        <v>20231127</v>
      </c>
      <c r="M4794" t="s">
        <v>30</v>
      </c>
      <c r="N4794">
        <v>0</v>
      </c>
      <c r="O4794">
        <v>16457035</v>
      </c>
      <c r="P4794" t="s">
        <v>13</v>
      </c>
      <c r="Q4794" t="s">
        <v>13</v>
      </c>
    </row>
    <row r="4795" spans="1:17" x14ac:dyDescent="0.25">
      <c r="A4795">
        <v>165038110</v>
      </c>
      <c r="B4795" t="s">
        <v>4036</v>
      </c>
      <c r="C4795" t="s">
        <v>427</v>
      </c>
      <c r="D4795" t="s">
        <v>98</v>
      </c>
      <c r="E4795">
        <v>23</v>
      </c>
      <c r="F4795" t="s">
        <v>6</v>
      </c>
      <c r="G4795" t="s">
        <v>2704</v>
      </c>
      <c r="H4795" t="s">
        <v>22</v>
      </c>
      <c r="I4795">
        <v>94</v>
      </c>
      <c r="J4795">
        <v>70</v>
      </c>
      <c r="K4795">
        <v>0</v>
      </c>
      <c r="L4795">
        <v>20201120</v>
      </c>
      <c r="M4795" t="s">
        <v>31</v>
      </c>
      <c r="N4795">
        <v>0</v>
      </c>
      <c r="O4795">
        <v>16492605</v>
      </c>
      <c r="P4795" t="s">
        <v>13</v>
      </c>
      <c r="Q4795" t="s">
        <v>13</v>
      </c>
    </row>
    <row r="4796" spans="1:17" x14ac:dyDescent="0.25">
      <c r="A4796">
        <v>164942935</v>
      </c>
      <c r="B4796" t="s">
        <v>4450</v>
      </c>
      <c r="C4796" t="s">
        <v>4451</v>
      </c>
      <c r="D4796" t="s">
        <v>79</v>
      </c>
      <c r="E4796">
        <v>23</v>
      </c>
      <c r="F4796" t="s">
        <v>5</v>
      </c>
      <c r="G4796" t="s">
        <v>7702</v>
      </c>
      <c r="H4796" t="s">
        <v>22</v>
      </c>
      <c r="I4796">
        <v>220</v>
      </c>
      <c r="J4796">
        <v>189</v>
      </c>
      <c r="K4796">
        <v>20233</v>
      </c>
      <c r="L4796">
        <v>20210616</v>
      </c>
      <c r="M4796" t="s">
        <v>31</v>
      </c>
      <c r="N4796">
        <v>0</v>
      </c>
      <c r="O4796">
        <v>14491535</v>
      </c>
      <c r="P4796" t="s">
        <v>13</v>
      </c>
      <c r="Q4796" t="s">
        <v>13</v>
      </c>
    </row>
    <row r="4797" spans="1:17" x14ac:dyDescent="0.25">
      <c r="A4797">
        <v>164956177</v>
      </c>
      <c r="B4797" t="s">
        <v>4452</v>
      </c>
      <c r="C4797" t="s">
        <v>1141</v>
      </c>
      <c r="D4797" t="s">
        <v>127</v>
      </c>
      <c r="E4797">
        <v>23</v>
      </c>
      <c r="F4797" t="s">
        <v>32</v>
      </c>
      <c r="G4797" t="s">
        <v>1623</v>
      </c>
      <c r="H4797" t="s">
        <v>22</v>
      </c>
      <c r="I4797">
        <v>202</v>
      </c>
      <c r="J4797">
        <v>202</v>
      </c>
      <c r="K4797">
        <v>0</v>
      </c>
      <c r="L4797">
        <v>20231016</v>
      </c>
      <c r="M4797" t="s">
        <v>30</v>
      </c>
      <c r="N4797">
        <v>0</v>
      </c>
      <c r="O4797">
        <v>16449618</v>
      </c>
      <c r="P4797" t="s">
        <v>13</v>
      </c>
      <c r="Q4797" t="s">
        <v>13</v>
      </c>
    </row>
    <row r="4798" spans="1:17" x14ac:dyDescent="0.25">
      <c r="A4798">
        <v>165091765</v>
      </c>
      <c r="B4798" t="s">
        <v>7857</v>
      </c>
      <c r="C4798" t="s">
        <v>7858</v>
      </c>
      <c r="D4798" t="s">
        <v>127</v>
      </c>
      <c r="E4798">
        <v>23</v>
      </c>
      <c r="F4798" t="s">
        <v>32</v>
      </c>
      <c r="G4798" t="s">
        <v>1623</v>
      </c>
      <c r="H4798" t="s">
        <v>22</v>
      </c>
      <c r="I4798">
        <v>25</v>
      </c>
      <c r="J4798">
        <v>25</v>
      </c>
      <c r="K4798">
        <v>0</v>
      </c>
      <c r="L4798" t="s">
        <v>25</v>
      </c>
      <c r="M4798" t="s">
        <v>30</v>
      </c>
      <c r="N4798">
        <v>0</v>
      </c>
      <c r="O4798">
        <v>16530605</v>
      </c>
      <c r="P4798" t="s">
        <v>13</v>
      </c>
      <c r="Q4798" t="s">
        <v>13</v>
      </c>
    </row>
    <row r="4799" spans="1:17" x14ac:dyDescent="0.25">
      <c r="A4799">
        <v>165015985</v>
      </c>
      <c r="B4799" t="s">
        <v>5744</v>
      </c>
      <c r="C4799" t="s">
        <v>5745</v>
      </c>
      <c r="D4799" t="s">
        <v>98</v>
      </c>
      <c r="E4799">
        <v>23</v>
      </c>
      <c r="F4799" t="s">
        <v>6</v>
      </c>
      <c r="G4799" t="s">
        <v>2704</v>
      </c>
      <c r="H4799" t="s">
        <v>22</v>
      </c>
      <c r="I4799">
        <v>117</v>
      </c>
      <c r="J4799">
        <v>105</v>
      </c>
      <c r="K4799">
        <v>0</v>
      </c>
      <c r="L4799">
        <v>20240212</v>
      </c>
      <c r="M4799" t="s">
        <v>30</v>
      </c>
      <c r="N4799">
        <v>0</v>
      </c>
      <c r="O4799">
        <v>16474240</v>
      </c>
      <c r="P4799" t="s">
        <v>13</v>
      </c>
      <c r="Q4799" t="s">
        <v>13</v>
      </c>
    </row>
    <row r="4800" spans="1:17" x14ac:dyDescent="0.25">
      <c r="A4800">
        <v>165011338</v>
      </c>
      <c r="B4800" t="s">
        <v>5746</v>
      </c>
      <c r="C4800" t="s">
        <v>5747</v>
      </c>
      <c r="D4800" t="s">
        <v>127</v>
      </c>
      <c r="E4800">
        <v>23</v>
      </c>
      <c r="F4800" t="s">
        <v>32</v>
      </c>
      <c r="G4800" t="s">
        <v>4783</v>
      </c>
      <c r="H4800" t="s">
        <v>22</v>
      </c>
      <c r="I4800">
        <v>124</v>
      </c>
      <c r="J4800">
        <v>115</v>
      </c>
      <c r="K4800">
        <v>0</v>
      </c>
      <c r="L4800" t="s">
        <v>25</v>
      </c>
      <c r="M4800" t="s">
        <v>30</v>
      </c>
      <c r="N4800">
        <v>0</v>
      </c>
      <c r="O4800">
        <v>16479668</v>
      </c>
      <c r="P4800" t="s">
        <v>13</v>
      </c>
      <c r="Q4800" t="s">
        <v>13</v>
      </c>
    </row>
    <row r="4801" spans="1:17" x14ac:dyDescent="0.25">
      <c r="A4801">
        <v>164997750</v>
      </c>
      <c r="B4801" t="s">
        <v>5175</v>
      </c>
      <c r="C4801" t="s">
        <v>769</v>
      </c>
      <c r="D4801" t="s">
        <v>127</v>
      </c>
      <c r="E4801">
        <v>23</v>
      </c>
      <c r="F4801" t="s">
        <v>32</v>
      </c>
      <c r="G4801" t="s">
        <v>797</v>
      </c>
      <c r="H4801" t="s">
        <v>22</v>
      </c>
      <c r="I4801">
        <v>146</v>
      </c>
      <c r="J4801">
        <v>68</v>
      </c>
      <c r="K4801">
        <v>0</v>
      </c>
      <c r="L4801">
        <v>20230403</v>
      </c>
      <c r="M4801" t="s">
        <v>30</v>
      </c>
      <c r="N4801">
        <v>0</v>
      </c>
      <c r="O4801">
        <v>16474591</v>
      </c>
      <c r="P4801" t="s">
        <v>13</v>
      </c>
      <c r="Q4801" t="s">
        <v>13</v>
      </c>
    </row>
    <row r="4802" spans="1:17" x14ac:dyDescent="0.25">
      <c r="A4802">
        <v>165039219</v>
      </c>
      <c r="B4802" t="s">
        <v>7859</v>
      </c>
      <c r="C4802" t="s">
        <v>671</v>
      </c>
      <c r="D4802" t="s">
        <v>127</v>
      </c>
      <c r="E4802">
        <v>23</v>
      </c>
      <c r="F4802" t="s">
        <v>32</v>
      </c>
      <c r="G4802" t="s">
        <v>798</v>
      </c>
      <c r="H4802" t="s">
        <v>22</v>
      </c>
      <c r="I4802">
        <v>91</v>
      </c>
      <c r="J4802">
        <v>91</v>
      </c>
      <c r="K4802">
        <v>0</v>
      </c>
      <c r="L4802" t="s">
        <v>25</v>
      </c>
      <c r="M4802" t="s">
        <v>30</v>
      </c>
      <c r="N4802">
        <v>0</v>
      </c>
      <c r="O4802">
        <v>16493478</v>
      </c>
      <c r="P4802" t="s">
        <v>13</v>
      </c>
      <c r="Q4802" t="s">
        <v>13</v>
      </c>
    </row>
    <row r="4803" spans="1:17" x14ac:dyDescent="0.25">
      <c r="A4803">
        <v>164681944</v>
      </c>
      <c r="B4803" t="s">
        <v>1683</v>
      </c>
      <c r="C4803" t="s">
        <v>2735</v>
      </c>
      <c r="D4803" t="s">
        <v>127</v>
      </c>
      <c r="E4803">
        <v>23</v>
      </c>
      <c r="F4803" t="s">
        <v>32</v>
      </c>
      <c r="G4803" t="s">
        <v>7696</v>
      </c>
      <c r="H4803" t="s">
        <v>22</v>
      </c>
      <c r="I4803">
        <v>573</v>
      </c>
      <c r="J4803">
        <v>573</v>
      </c>
      <c r="K4803">
        <v>0</v>
      </c>
      <c r="L4803">
        <v>20230630</v>
      </c>
      <c r="M4803" t="s">
        <v>30</v>
      </c>
      <c r="N4803">
        <v>0</v>
      </c>
      <c r="O4803">
        <v>16290114</v>
      </c>
      <c r="P4803" t="s">
        <v>1193</v>
      </c>
      <c r="Q4803" t="s">
        <v>1193</v>
      </c>
    </row>
    <row r="4804" spans="1:17" x14ac:dyDescent="0.25">
      <c r="A4804">
        <v>165064029</v>
      </c>
      <c r="B4804" t="s">
        <v>7860</v>
      </c>
      <c r="C4804" t="s">
        <v>7861</v>
      </c>
      <c r="D4804" t="s">
        <v>7862</v>
      </c>
      <c r="E4804">
        <v>23</v>
      </c>
      <c r="F4804" t="s">
        <v>6</v>
      </c>
      <c r="G4804" t="s">
        <v>2704</v>
      </c>
      <c r="H4804" t="s">
        <v>22</v>
      </c>
      <c r="I4804">
        <v>61</v>
      </c>
      <c r="J4804">
        <v>49</v>
      </c>
      <c r="K4804">
        <v>20233</v>
      </c>
      <c r="L4804" t="s">
        <v>25</v>
      </c>
      <c r="M4804" t="s">
        <v>31</v>
      </c>
      <c r="N4804">
        <v>20234</v>
      </c>
      <c r="O4804">
        <v>15206567</v>
      </c>
      <c r="P4804" t="s">
        <v>13</v>
      </c>
      <c r="Q4804" t="s">
        <v>13</v>
      </c>
    </row>
    <row r="4805" spans="1:17" x14ac:dyDescent="0.25">
      <c r="A4805">
        <v>164994528</v>
      </c>
      <c r="B4805" t="s">
        <v>5176</v>
      </c>
      <c r="C4805" t="s">
        <v>396</v>
      </c>
      <c r="D4805" t="s">
        <v>79</v>
      </c>
      <c r="E4805">
        <v>23</v>
      </c>
      <c r="F4805" t="s">
        <v>5</v>
      </c>
      <c r="G4805" t="s">
        <v>895</v>
      </c>
      <c r="H4805" t="s">
        <v>22</v>
      </c>
      <c r="I4805">
        <v>151</v>
      </c>
      <c r="J4805">
        <v>132</v>
      </c>
      <c r="K4805">
        <v>20233</v>
      </c>
      <c r="L4805">
        <v>20230116</v>
      </c>
      <c r="M4805" t="s">
        <v>31</v>
      </c>
      <c r="N4805">
        <v>0</v>
      </c>
      <c r="O4805">
        <v>14915436</v>
      </c>
      <c r="P4805" t="s">
        <v>13</v>
      </c>
      <c r="Q4805" t="s">
        <v>13</v>
      </c>
    </row>
    <row r="4806" spans="1:17" x14ac:dyDescent="0.25">
      <c r="A4806">
        <v>164769956</v>
      </c>
      <c r="B4806" t="s">
        <v>2568</v>
      </c>
      <c r="C4806" t="s">
        <v>1498</v>
      </c>
      <c r="D4806" t="s">
        <v>127</v>
      </c>
      <c r="E4806">
        <v>23</v>
      </c>
      <c r="F4806" t="s">
        <v>32</v>
      </c>
      <c r="G4806" t="s">
        <v>2386</v>
      </c>
      <c r="H4806" t="s">
        <v>22</v>
      </c>
      <c r="I4806">
        <v>446</v>
      </c>
      <c r="J4806">
        <v>144</v>
      </c>
      <c r="K4806">
        <v>0</v>
      </c>
      <c r="L4806">
        <v>20230306</v>
      </c>
      <c r="M4806" t="s">
        <v>30</v>
      </c>
      <c r="N4806">
        <v>0</v>
      </c>
      <c r="O4806">
        <v>16342279</v>
      </c>
      <c r="P4806" t="s">
        <v>1192</v>
      </c>
      <c r="Q4806" t="s">
        <v>13</v>
      </c>
    </row>
    <row r="4807" spans="1:17" x14ac:dyDescent="0.25">
      <c r="A4807">
        <v>165068114</v>
      </c>
      <c r="B4807" t="s">
        <v>6801</v>
      </c>
      <c r="C4807" t="s">
        <v>6802</v>
      </c>
      <c r="D4807" t="s">
        <v>127</v>
      </c>
      <c r="E4807">
        <v>23</v>
      </c>
      <c r="F4807" t="s">
        <v>32</v>
      </c>
      <c r="G4807" t="s">
        <v>797</v>
      </c>
      <c r="H4807" t="s">
        <v>22</v>
      </c>
      <c r="I4807">
        <v>55</v>
      </c>
      <c r="J4807">
        <v>49</v>
      </c>
      <c r="K4807">
        <v>0</v>
      </c>
      <c r="L4807" t="s">
        <v>25</v>
      </c>
      <c r="M4807" t="s">
        <v>30</v>
      </c>
      <c r="N4807">
        <v>0</v>
      </c>
      <c r="O4807">
        <v>16516247</v>
      </c>
      <c r="P4807" t="s">
        <v>13</v>
      </c>
      <c r="Q4807" t="s">
        <v>13</v>
      </c>
    </row>
    <row r="4808" spans="1:17" x14ac:dyDescent="0.25">
      <c r="A4808">
        <v>165030264</v>
      </c>
      <c r="B4808" t="s">
        <v>6439</v>
      </c>
      <c r="C4808" t="s">
        <v>6440</v>
      </c>
      <c r="D4808" t="s">
        <v>67</v>
      </c>
      <c r="E4808">
        <v>23</v>
      </c>
      <c r="F4808" t="s">
        <v>5</v>
      </c>
      <c r="G4808" t="s">
        <v>1189</v>
      </c>
      <c r="H4808" t="s">
        <v>22</v>
      </c>
      <c r="I4808">
        <v>101</v>
      </c>
      <c r="J4808">
        <v>91</v>
      </c>
      <c r="K4808">
        <v>20233</v>
      </c>
      <c r="L4808" t="s">
        <v>25</v>
      </c>
      <c r="M4808" t="s">
        <v>31</v>
      </c>
      <c r="N4808">
        <v>0</v>
      </c>
      <c r="O4808">
        <v>16484458</v>
      </c>
      <c r="P4808" t="s">
        <v>13</v>
      </c>
      <c r="Q4808" t="s">
        <v>13</v>
      </c>
    </row>
    <row r="4809" spans="1:17" x14ac:dyDescent="0.25">
      <c r="A4809">
        <v>165070638</v>
      </c>
      <c r="B4809" t="s">
        <v>210</v>
      </c>
      <c r="C4809" t="s">
        <v>5380</v>
      </c>
      <c r="D4809" t="s">
        <v>79</v>
      </c>
      <c r="E4809">
        <v>23</v>
      </c>
      <c r="F4809" t="s">
        <v>5</v>
      </c>
      <c r="G4809" t="s">
        <v>7702</v>
      </c>
      <c r="H4809" t="s">
        <v>22</v>
      </c>
      <c r="I4809">
        <v>53</v>
      </c>
      <c r="J4809">
        <v>42</v>
      </c>
      <c r="K4809">
        <v>20233</v>
      </c>
      <c r="L4809">
        <v>20230306</v>
      </c>
      <c r="M4809" t="s">
        <v>31</v>
      </c>
      <c r="N4809">
        <v>20234</v>
      </c>
      <c r="O4809">
        <v>14553822</v>
      </c>
      <c r="P4809" t="s">
        <v>13</v>
      </c>
      <c r="Q4809" t="s">
        <v>13</v>
      </c>
    </row>
    <row r="4810" spans="1:17" x14ac:dyDescent="0.25">
      <c r="A4810">
        <v>164765414</v>
      </c>
      <c r="B4810" t="s">
        <v>210</v>
      </c>
      <c r="C4810" t="s">
        <v>2250</v>
      </c>
      <c r="D4810" t="s">
        <v>127</v>
      </c>
      <c r="E4810">
        <v>23</v>
      </c>
      <c r="F4810" t="s">
        <v>32</v>
      </c>
      <c r="G4810" t="s">
        <v>7696</v>
      </c>
      <c r="H4810" t="s">
        <v>22</v>
      </c>
      <c r="I4810">
        <v>454</v>
      </c>
      <c r="J4810">
        <v>454</v>
      </c>
      <c r="K4810">
        <v>0</v>
      </c>
      <c r="L4810">
        <v>20240326</v>
      </c>
      <c r="M4810" t="s">
        <v>30</v>
      </c>
      <c r="N4810">
        <v>0</v>
      </c>
      <c r="O4810">
        <v>16338144</v>
      </c>
      <c r="P4810" t="s">
        <v>1192</v>
      </c>
      <c r="Q4810" t="s">
        <v>1192</v>
      </c>
    </row>
    <row r="4811" spans="1:17" x14ac:dyDescent="0.25">
      <c r="A4811">
        <v>164978686</v>
      </c>
      <c r="B4811" t="s">
        <v>601</v>
      </c>
      <c r="C4811" t="s">
        <v>4825</v>
      </c>
      <c r="D4811" t="s">
        <v>127</v>
      </c>
      <c r="E4811">
        <v>23</v>
      </c>
      <c r="F4811" t="s">
        <v>32</v>
      </c>
      <c r="G4811" t="s">
        <v>799</v>
      </c>
      <c r="H4811" t="s">
        <v>22</v>
      </c>
      <c r="I4811">
        <v>174</v>
      </c>
      <c r="J4811">
        <v>174</v>
      </c>
      <c r="K4811">
        <v>0</v>
      </c>
      <c r="L4811" t="s">
        <v>25</v>
      </c>
      <c r="M4811" t="s">
        <v>30</v>
      </c>
      <c r="N4811">
        <v>0</v>
      </c>
      <c r="O4811">
        <v>16460867</v>
      </c>
      <c r="P4811" t="s">
        <v>13</v>
      </c>
      <c r="Q4811" t="s">
        <v>13</v>
      </c>
    </row>
    <row r="4812" spans="1:17" x14ac:dyDescent="0.25">
      <c r="A4812">
        <v>164812823</v>
      </c>
      <c r="B4812" t="s">
        <v>7863</v>
      </c>
      <c r="C4812" t="s">
        <v>7864</v>
      </c>
      <c r="D4812" t="s">
        <v>127</v>
      </c>
      <c r="E4812">
        <v>23</v>
      </c>
      <c r="F4812" t="s">
        <v>32</v>
      </c>
      <c r="G4812" t="s">
        <v>796</v>
      </c>
      <c r="H4812" t="s">
        <v>22</v>
      </c>
      <c r="I4812">
        <v>385</v>
      </c>
      <c r="J4812">
        <v>94</v>
      </c>
      <c r="K4812">
        <v>20233</v>
      </c>
      <c r="L4812" t="s">
        <v>25</v>
      </c>
      <c r="M4812" t="s">
        <v>30</v>
      </c>
      <c r="N4812">
        <v>20234</v>
      </c>
      <c r="O4812">
        <v>16365512</v>
      </c>
      <c r="P4812" t="s">
        <v>1192</v>
      </c>
      <c r="Q4812" t="s">
        <v>13</v>
      </c>
    </row>
    <row r="4813" spans="1:17" x14ac:dyDescent="0.25">
      <c r="A4813">
        <v>165086449</v>
      </c>
      <c r="B4813" t="s">
        <v>7865</v>
      </c>
      <c r="C4813" t="s">
        <v>7866</v>
      </c>
      <c r="D4813" t="s">
        <v>127</v>
      </c>
      <c r="E4813">
        <v>23</v>
      </c>
      <c r="F4813" t="s">
        <v>32</v>
      </c>
      <c r="G4813" t="s">
        <v>1623</v>
      </c>
      <c r="H4813" t="s">
        <v>22</v>
      </c>
      <c r="I4813">
        <v>31</v>
      </c>
      <c r="J4813">
        <v>31</v>
      </c>
      <c r="K4813">
        <v>0</v>
      </c>
      <c r="L4813" t="s">
        <v>25</v>
      </c>
      <c r="M4813" t="s">
        <v>30</v>
      </c>
      <c r="N4813">
        <v>0</v>
      </c>
      <c r="O4813">
        <v>16527416</v>
      </c>
      <c r="P4813" t="s">
        <v>13</v>
      </c>
      <c r="Q4813" t="s">
        <v>13</v>
      </c>
    </row>
    <row r="4814" spans="1:17" x14ac:dyDescent="0.25">
      <c r="A4814">
        <v>164951360</v>
      </c>
      <c r="B4814" t="s">
        <v>4453</v>
      </c>
      <c r="C4814" t="s">
        <v>473</v>
      </c>
      <c r="D4814" t="s">
        <v>127</v>
      </c>
      <c r="E4814">
        <v>23</v>
      </c>
      <c r="F4814" t="s">
        <v>32</v>
      </c>
      <c r="G4814" t="s">
        <v>866</v>
      </c>
      <c r="H4814" t="s">
        <v>22</v>
      </c>
      <c r="I4814">
        <v>209</v>
      </c>
      <c r="J4814">
        <v>33</v>
      </c>
      <c r="K4814">
        <v>0</v>
      </c>
      <c r="L4814" t="s">
        <v>25</v>
      </c>
      <c r="M4814" t="s">
        <v>30</v>
      </c>
      <c r="N4814">
        <v>0</v>
      </c>
      <c r="O4814">
        <v>16445217</v>
      </c>
      <c r="P4814" t="s">
        <v>13</v>
      </c>
      <c r="Q4814" t="s">
        <v>13</v>
      </c>
    </row>
    <row r="4815" spans="1:17" x14ac:dyDescent="0.25">
      <c r="A4815">
        <v>165062899</v>
      </c>
      <c r="B4815" t="s">
        <v>6803</v>
      </c>
      <c r="C4815" t="s">
        <v>473</v>
      </c>
      <c r="D4815" t="s">
        <v>126</v>
      </c>
      <c r="E4815">
        <v>23</v>
      </c>
      <c r="F4815" t="s">
        <v>32</v>
      </c>
      <c r="G4815" t="s">
        <v>795</v>
      </c>
      <c r="H4815" t="s">
        <v>22</v>
      </c>
      <c r="I4815">
        <v>61</v>
      </c>
      <c r="J4815">
        <v>14</v>
      </c>
      <c r="K4815">
        <v>0</v>
      </c>
      <c r="L4815">
        <v>20230306</v>
      </c>
      <c r="M4815" t="s">
        <v>30</v>
      </c>
      <c r="N4815">
        <v>20234</v>
      </c>
      <c r="O4815">
        <v>16230254</v>
      </c>
      <c r="P4815" t="s">
        <v>13</v>
      </c>
      <c r="Q4815" t="s">
        <v>13</v>
      </c>
    </row>
    <row r="4816" spans="1:17" x14ac:dyDescent="0.25">
      <c r="A4816">
        <v>164883093</v>
      </c>
      <c r="B4816" t="s">
        <v>6804</v>
      </c>
      <c r="C4816" t="s">
        <v>3582</v>
      </c>
      <c r="D4816" t="s">
        <v>127</v>
      </c>
      <c r="E4816">
        <v>23</v>
      </c>
      <c r="F4816" t="s">
        <v>32</v>
      </c>
      <c r="G4816" t="s">
        <v>4783</v>
      </c>
      <c r="H4816" t="s">
        <v>22</v>
      </c>
      <c r="I4816">
        <v>291</v>
      </c>
      <c r="J4816">
        <v>290</v>
      </c>
      <c r="K4816">
        <v>0</v>
      </c>
      <c r="L4816">
        <v>20230918</v>
      </c>
      <c r="M4816" t="s">
        <v>30</v>
      </c>
      <c r="N4816">
        <v>20234</v>
      </c>
      <c r="O4816">
        <v>16403338</v>
      </c>
      <c r="P4816" t="s">
        <v>13</v>
      </c>
      <c r="Q4816" t="s">
        <v>13</v>
      </c>
    </row>
    <row r="4817" spans="1:17" x14ac:dyDescent="0.25">
      <c r="A4817">
        <v>165021155</v>
      </c>
      <c r="B4817" t="s">
        <v>5748</v>
      </c>
      <c r="C4817" t="s">
        <v>185</v>
      </c>
      <c r="D4817" t="s">
        <v>79</v>
      </c>
      <c r="E4817">
        <v>23</v>
      </c>
      <c r="F4817" t="s">
        <v>6</v>
      </c>
      <c r="G4817" t="s">
        <v>7702</v>
      </c>
      <c r="H4817" t="s">
        <v>22</v>
      </c>
      <c r="I4817">
        <v>111</v>
      </c>
      <c r="J4817">
        <v>98</v>
      </c>
      <c r="K4817">
        <v>0</v>
      </c>
      <c r="L4817" t="s">
        <v>25</v>
      </c>
      <c r="M4817" t="s">
        <v>30</v>
      </c>
      <c r="N4817">
        <v>0</v>
      </c>
      <c r="O4817">
        <v>16486362</v>
      </c>
      <c r="P4817" t="s">
        <v>13</v>
      </c>
      <c r="Q4817" t="s">
        <v>13</v>
      </c>
    </row>
    <row r="4818" spans="1:17" x14ac:dyDescent="0.25">
      <c r="A4818">
        <v>164892587</v>
      </c>
      <c r="B4818" t="s">
        <v>3271</v>
      </c>
      <c r="C4818" t="s">
        <v>3097</v>
      </c>
      <c r="D4818" t="s">
        <v>127</v>
      </c>
      <c r="E4818">
        <v>23</v>
      </c>
      <c r="F4818" t="s">
        <v>32</v>
      </c>
      <c r="G4818" t="s">
        <v>797</v>
      </c>
      <c r="H4818" t="s">
        <v>22</v>
      </c>
      <c r="I4818">
        <v>280</v>
      </c>
      <c r="J4818">
        <v>11</v>
      </c>
      <c r="K4818">
        <v>20233</v>
      </c>
      <c r="L4818">
        <v>20231020</v>
      </c>
      <c r="M4818" t="s">
        <v>30</v>
      </c>
      <c r="N4818">
        <v>20234</v>
      </c>
      <c r="O4818">
        <v>16412492</v>
      </c>
      <c r="P4818" t="s">
        <v>13</v>
      </c>
      <c r="Q4818" t="s">
        <v>13</v>
      </c>
    </row>
    <row r="4819" spans="1:17" x14ac:dyDescent="0.25">
      <c r="A4819">
        <v>165089960</v>
      </c>
      <c r="B4819" t="s">
        <v>7867</v>
      </c>
      <c r="C4819" t="s">
        <v>6816</v>
      </c>
      <c r="D4819" t="s">
        <v>79</v>
      </c>
      <c r="E4819">
        <v>23</v>
      </c>
      <c r="F4819" t="s">
        <v>6</v>
      </c>
      <c r="G4819" t="s">
        <v>1500</v>
      </c>
      <c r="H4819" t="s">
        <v>22</v>
      </c>
      <c r="I4819">
        <v>27</v>
      </c>
      <c r="J4819">
        <v>12</v>
      </c>
      <c r="K4819">
        <v>0</v>
      </c>
      <c r="L4819">
        <v>20240320</v>
      </c>
      <c r="M4819" t="s">
        <v>30</v>
      </c>
      <c r="N4819">
        <v>0</v>
      </c>
      <c r="O4819">
        <v>16529110</v>
      </c>
      <c r="P4819" t="s">
        <v>13</v>
      </c>
      <c r="Q4819" t="s">
        <v>13</v>
      </c>
    </row>
    <row r="4820" spans="1:17" x14ac:dyDescent="0.25">
      <c r="A4820">
        <v>165087269</v>
      </c>
      <c r="B4820" t="s">
        <v>7868</v>
      </c>
      <c r="C4820" t="s">
        <v>7869</v>
      </c>
      <c r="D4820" t="s">
        <v>127</v>
      </c>
      <c r="E4820">
        <v>23</v>
      </c>
      <c r="F4820" t="s">
        <v>32</v>
      </c>
      <c r="G4820" t="s">
        <v>866</v>
      </c>
      <c r="H4820" t="s">
        <v>22</v>
      </c>
      <c r="I4820">
        <v>31</v>
      </c>
      <c r="J4820">
        <v>26</v>
      </c>
      <c r="K4820">
        <v>0</v>
      </c>
      <c r="L4820" t="s">
        <v>25</v>
      </c>
      <c r="M4820" t="s">
        <v>30</v>
      </c>
      <c r="N4820">
        <v>0</v>
      </c>
      <c r="O4820">
        <v>16519855</v>
      </c>
      <c r="P4820" t="s">
        <v>13</v>
      </c>
      <c r="Q4820" t="s">
        <v>13</v>
      </c>
    </row>
    <row r="4821" spans="1:17" x14ac:dyDescent="0.25">
      <c r="A4821">
        <v>164877577</v>
      </c>
      <c r="B4821" t="s">
        <v>3272</v>
      </c>
      <c r="C4821" t="s">
        <v>606</v>
      </c>
      <c r="D4821" t="s">
        <v>127</v>
      </c>
      <c r="E4821">
        <v>23</v>
      </c>
      <c r="F4821" t="s">
        <v>32</v>
      </c>
      <c r="G4821" t="s">
        <v>793</v>
      </c>
      <c r="H4821" t="s">
        <v>22</v>
      </c>
      <c r="I4821">
        <v>297</v>
      </c>
      <c r="J4821">
        <v>11</v>
      </c>
      <c r="K4821">
        <v>20233</v>
      </c>
      <c r="L4821">
        <v>20240119</v>
      </c>
      <c r="M4821" t="s">
        <v>30</v>
      </c>
      <c r="N4821">
        <v>20234</v>
      </c>
      <c r="O4821">
        <v>16404274</v>
      </c>
      <c r="P4821" t="s">
        <v>13</v>
      </c>
      <c r="Q4821" t="s">
        <v>13</v>
      </c>
    </row>
    <row r="4822" spans="1:17" x14ac:dyDescent="0.25">
      <c r="A4822">
        <v>164951925</v>
      </c>
      <c r="B4822" t="s">
        <v>7870</v>
      </c>
      <c r="C4822" t="s">
        <v>3783</v>
      </c>
      <c r="D4822" t="s">
        <v>127</v>
      </c>
      <c r="E4822">
        <v>23</v>
      </c>
      <c r="F4822" t="s">
        <v>32</v>
      </c>
      <c r="G4822" t="s">
        <v>796</v>
      </c>
      <c r="H4822" t="s">
        <v>22</v>
      </c>
      <c r="I4822">
        <v>208</v>
      </c>
      <c r="J4822">
        <v>186</v>
      </c>
      <c r="K4822">
        <v>20233</v>
      </c>
      <c r="L4822">
        <v>20230608</v>
      </c>
      <c r="M4822" t="s">
        <v>30</v>
      </c>
      <c r="N4822">
        <v>20234</v>
      </c>
      <c r="O4822">
        <v>16410704</v>
      </c>
      <c r="P4822" t="s">
        <v>13</v>
      </c>
      <c r="Q4822" t="s">
        <v>13</v>
      </c>
    </row>
    <row r="4823" spans="1:17" x14ac:dyDescent="0.25">
      <c r="A4823">
        <v>165087203</v>
      </c>
      <c r="B4823" t="s">
        <v>4454</v>
      </c>
      <c r="C4823" t="s">
        <v>2185</v>
      </c>
      <c r="D4823" t="s">
        <v>126</v>
      </c>
      <c r="E4823">
        <v>23</v>
      </c>
      <c r="F4823" t="s">
        <v>6</v>
      </c>
      <c r="G4823" t="s">
        <v>1189</v>
      </c>
      <c r="H4823" t="s">
        <v>22</v>
      </c>
      <c r="I4823">
        <v>31</v>
      </c>
      <c r="J4823">
        <v>14</v>
      </c>
      <c r="K4823">
        <v>0</v>
      </c>
      <c r="L4823" t="s">
        <v>25</v>
      </c>
      <c r="M4823" t="s">
        <v>30</v>
      </c>
      <c r="N4823">
        <v>0</v>
      </c>
      <c r="O4823">
        <v>16527052</v>
      </c>
      <c r="P4823" t="s">
        <v>13</v>
      </c>
      <c r="Q4823" t="s">
        <v>13</v>
      </c>
    </row>
    <row r="4824" spans="1:17" x14ac:dyDescent="0.25">
      <c r="A4824">
        <v>164980094</v>
      </c>
      <c r="B4824" t="s">
        <v>4826</v>
      </c>
      <c r="C4824" t="s">
        <v>4827</v>
      </c>
      <c r="D4824" t="s">
        <v>127</v>
      </c>
      <c r="E4824">
        <v>23</v>
      </c>
      <c r="F4824" t="s">
        <v>32</v>
      </c>
      <c r="G4824" t="s">
        <v>797</v>
      </c>
      <c r="H4824" t="s">
        <v>22</v>
      </c>
      <c r="I4824">
        <v>172</v>
      </c>
      <c r="J4824">
        <v>98</v>
      </c>
      <c r="K4824">
        <v>0</v>
      </c>
      <c r="L4824" t="s">
        <v>25</v>
      </c>
      <c r="M4824" t="s">
        <v>30</v>
      </c>
      <c r="N4824">
        <v>20234</v>
      </c>
      <c r="O4824">
        <v>16463953</v>
      </c>
      <c r="P4824" t="s">
        <v>13</v>
      </c>
      <c r="Q4824" t="s">
        <v>13</v>
      </c>
    </row>
    <row r="4825" spans="1:17" x14ac:dyDescent="0.25">
      <c r="A4825">
        <v>165091716</v>
      </c>
      <c r="B4825" t="s">
        <v>7871</v>
      </c>
      <c r="C4825" t="s">
        <v>7872</v>
      </c>
      <c r="D4825" t="s">
        <v>79</v>
      </c>
      <c r="E4825">
        <v>23</v>
      </c>
      <c r="F4825" t="s">
        <v>6</v>
      </c>
      <c r="G4825" t="s">
        <v>1500</v>
      </c>
      <c r="H4825" t="s">
        <v>22</v>
      </c>
      <c r="I4825">
        <v>25</v>
      </c>
      <c r="J4825">
        <v>12</v>
      </c>
      <c r="K4825">
        <v>20233</v>
      </c>
      <c r="L4825" t="s">
        <v>25</v>
      </c>
      <c r="M4825" t="s">
        <v>30</v>
      </c>
      <c r="N4825">
        <v>0</v>
      </c>
      <c r="O4825">
        <v>16530820</v>
      </c>
      <c r="P4825" t="s">
        <v>13</v>
      </c>
      <c r="Q4825" t="s">
        <v>13</v>
      </c>
    </row>
    <row r="4826" spans="1:17" x14ac:dyDescent="0.25">
      <c r="A4826">
        <v>165027577</v>
      </c>
      <c r="B4826" t="s">
        <v>5749</v>
      </c>
      <c r="C4826" t="s">
        <v>5750</v>
      </c>
      <c r="D4826" t="s">
        <v>98</v>
      </c>
      <c r="E4826">
        <v>23</v>
      </c>
      <c r="F4826" t="s">
        <v>5</v>
      </c>
      <c r="G4826" t="s">
        <v>2704</v>
      </c>
      <c r="H4826" t="s">
        <v>22</v>
      </c>
      <c r="I4826">
        <v>104</v>
      </c>
      <c r="J4826">
        <v>70</v>
      </c>
      <c r="K4826">
        <v>0</v>
      </c>
      <c r="L4826">
        <v>20231026</v>
      </c>
      <c r="M4826" t="s">
        <v>31</v>
      </c>
      <c r="N4826">
        <v>20234</v>
      </c>
      <c r="O4826">
        <v>15259751</v>
      </c>
      <c r="P4826" t="s">
        <v>13</v>
      </c>
      <c r="Q4826" t="s">
        <v>13</v>
      </c>
    </row>
    <row r="4827" spans="1:17" x14ac:dyDescent="0.25">
      <c r="A4827">
        <v>164785816</v>
      </c>
      <c r="B4827" t="s">
        <v>2569</v>
      </c>
      <c r="C4827" t="s">
        <v>593</v>
      </c>
      <c r="D4827" t="s">
        <v>127</v>
      </c>
      <c r="E4827">
        <v>23</v>
      </c>
      <c r="F4827" t="s">
        <v>32</v>
      </c>
      <c r="G4827" t="s">
        <v>800</v>
      </c>
      <c r="H4827" t="s">
        <v>22</v>
      </c>
      <c r="I4827">
        <v>424</v>
      </c>
      <c r="J4827">
        <v>397</v>
      </c>
      <c r="K4827">
        <v>0</v>
      </c>
      <c r="L4827">
        <v>20230322</v>
      </c>
      <c r="M4827" t="s">
        <v>30</v>
      </c>
      <c r="N4827">
        <v>0</v>
      </c>
      <c r="O4827">
        <v>16350260</v>
      </c>
      <c r="P4827" t="s">
        <v>1192</v>
      </c>
      <c r="Q4827" t="s">
        <v>1192</v>
      </c>
    </row>
    <row r="4828" spans="1:17" x14ac:dyDescent="0.25">
      <c r="A4828">
        <v>165025040</v>
      </c>
      <c r="B4828" t="s">
        <v>5751</v>
      </c>
      <c r="C4828" t="s">
        <v>5752</v>
      </c>
      <c r="D4828" t="s">
        <v>99</v>
      </c>
      <c r="E4828">
        <v>23</v>
      </c>
      <c r="F4828" t="s">
        <v>6</v>
      </c>
      <c r="G4828" t="s">
        <v>957</v>
      </c>
      <c r="H4828" t="s">
        <v>22</v>
      </c>
      <c r="I4828">
        <v>108</v>
      </c>
      <c r="J4828">
        <v>76</v>
      </c>
      <c r="K4828">
        <v>0</v>
      </c>
      <c r="L4828" t="s">
        <v>25</v>
      </c>
      <c r="M4828" t="s">
        <v>30</v>
      </c>
      <c r="N4828">
        <v>0</v>
      </c>
      <c r="O4828">
        <v>16478091</v>
      </c>
      <c r="P4828" t="s">
        <v>13</v>
      </c>
      <c r="Q4828" t="s">
        <v>13</v>
      </c>
    </row>
    <row r="4829" spans="1:17" x14ac:dyDescent="0.25">
      <c r="A4829">
        <v>165085533</v>
      </c>
      <c r="B4829" t="s">
        <v>7873</v>
      </c>
      <c r="C4829" t="s">
        <v>7874</v>
      </c>
      <c r="D4829" t="s">
        <v>99</v>
      </c>
      <c r="E4829">
        <v>23</v>
      </c>
      <c r="F4829" t="s">
        <v>6</v>
      </c>
      <c r="G4829" t="s">
        <v>957</v>
      </c>
      <c r="H4829" t="s">
        <v>22</v>
      </c>
      <c r="I4829">
        <v>33</v>
      </c>
      <c r="J4829">
        <v>7</v>
      </c>
      <c r="K4829">
        <v>0</v>
      </c>
      <c r="L4829">
        <v>20230928</v>
      </c>
      <c r="M4829" t="s">
        <v>30</v>
      </c>
      <c r="N4829">
        <v>20234</v>
      </c>
      <c r="O4829">
        <v>9194396</v>
      </c>
      <c r="P4829" t="s">
        <v>13</v>
      </c>
      <c r="Q4829" t="s">
        <v>13</v>
      </c>
    </row>
    <row r="4830" spans="1:17" x14ac:dyDescent="0.25">
      <c r="A4830">
        <v>165059761</v>
      </c>
      <c r="B4830" t="s">
        <v>6441</v>
      </c>
      <c r="C4830" t="s">
        <v>6442</v>
      </c>
      <c r="D4830" t="s">
        <v>127</v>
      </c>
      <c r="E4830">
        <v>23</v>
      </c>
      <c r="F4830" t="s">
        <v>32</v>
      </c>
      <c r="G4830" t="s">
        <v>798</v>
      </c>
      <c r="H4830" t="s">
        <v>22</v>
      </c>
      <c r="I4830">
        <v>66</v>
      </c>
      <c r="J4830">
        <v>66</v>
      </c>
      <c r="K4830">
        <v>0</v>
      </c>
      <c r="L4830">
        <v>20230310</v>
      </c>
      <c r="M4830" t="s">
        <v>30</v>
      </c>
      <c r="N4830">
        <v>0</v>
      </c>
      <c r="O4830">
        <v>16493565</v>
      </c>
      <c r="P4830" t="s">
        <v>13</v>
      </c>
      <c r="Q4830" t="s">
        <v>13</v>
      </c>
    </row>
    <row r="4831" spans="1:17" x14ac:dyDescent="0.25">
      <c r="A4831">
        <v>164889388</v>
      </c>
      <c r="B4831" t="s">
        <v>3273</v>
      </c>
      <c r="C4831" t="s">
        <v>1128</v>
      </c>
      <c r="D4831" t="s">
        <v>127</v>
      </c>
      <c r="E4831">
        <v>23</v>
      </c>
      <c r="F4831" t="s">
        <v>32</v>
      </c>
      <c r="G4831" t="s">
        <v>797</v>
      </c>
      <c r="H4831" t="s">
        <v>22</v>
      </c>
      <c r="I4831">
        <v>284</v>
      </c>
      <c r="J4831">
        <v>201</v>
      </c>
      <c r="K4831">
        <v>20233</v>
      </c>
      <c r="L4831">
        <v>20240319</v>
      </c>
      <c r="M4831" t="s">
        <v>30</v>
      </c>
      <c r="N4831">
        <v>20234</v>
      </c>
      <c r="O4831">
        <v>16410677</v>
      </c>
      <c r="P4831" t="s">
        <v>13</v>
      </c>
      <c r="Q4831" t="s">
        <v>13</v>
      </c>
    </row>
    <row r="4832" spans="1:17" x14ac:dyDescent="0.25">
      <c r="A4832">
        <v>165007889</v>
      </c>
      <c r="B4832" t="s">
        <v>679</v>
      </c>
      <c r="C4832" t="s">
        <v>7875</v>
      </c>
      <c r="D4832" t="s">
        <v>99</v>
      </c>
      <c r="E4832">
        <v>23</v>
      </c>
      <c r="F4832" t="s">
        <v>6</v>
      </c>
      <c r="G4832" t="s">
        <v>957</v>
      </c>
      <c r="H4832" t="s">
        <v>22</v>
      </c>
      <c r="I4832">
        <v>130</v>
      </c>
      <c r="J4832">
        <v>53</v>
      </c>
      <c r="K4832">
        <v>0</v>
      </c>
      <c r="L4832">
        <v>20240320</v>
      </c>
      <c r="M4832" t="s">
        <v>30</v>
      </c>
      <c r="N4832">
        <v>0</v>
      </c>
      <c r="O4832">
        <v>11495986</v>
      </c>
      <c r="P4832" t="s">
        <v>13</v>
      </c>
      <c r="Q4832" t="s">
        <v>13</v>
      </c>
    </row>
    <row r="4833" spans="1:17" x14ac:dyDescent="0.25">
      <c r="A4833">
        <v>164451628</v>
      </c>
      <c r="B4833" t="s">
        <v>678</v>
      </c>
      <c r="C4833" t="s">
        <v>264</v>
      </c>
      <c r="D4833" t="s">
        <v>127</v>
      </c>
      <c r="E4833">
        <v>23</v>
      </c>
      <c r="F4833" t="s">
        <v>32</v>
      </c>
      <c r="G4833" t="s">
        <v>898</v>
      </c>
      <c r="H4833" t="s">
        <v>22</v>
      </c>
      <c r="I4833">
        <v>922</v>
      </c>
      <c r="J4833">
        <v>623</v>
      </c>
      <c r="K4833">
        <v>20233</v>
      </c>
      <c r="L4833">
        <v>20230315</v>
      </c>
      <c r="M4833" t="s">
        <v>31</v>
      </c>
      <c r="N4833">
        <v>20234</v>
      </c>
      <c r="O4833">
        <v>16096358</v>
      </c>
      <c r="P4833" t="s">
        <v>14</v>
      </c>
      <c r="Q4833" t="s">
        <v>1193</v>
      </c>
    </row>
    <row r="4834" spans="1:17" x14ac:dyDescent="0.25">
      <c r="A4834">
        <v>164924915</v>
      </c>
      <c r="B4834" t="s">
        <v>2034</v>
      </c>
      <c r="C4834" t="s">
        <v>422</v>
      </c>
      <c r="D4834" t="s">
        <v>127</v>
      </c>
      <c r="E4834">
        <v>23</v>
      </c>
      <c r="F4834" t="s">
        <v>32</v>
      </c>
      <c r="G4834" t="s">
        <v>2386</v>
      </c>
      <c r="H4834" t="s">
        <v>22</v>
      </c>
      <c r="I4834">
        <v>241</v>
      </c>
      <c r="J4834">
        <v>38</v>
      </c>
      <c r="K4834">
        <v>20233</v>
      </c>
      <c r="L4834" t="s">
        <v>25</v>
      </c>
      <c r="M4834" t="s">
        <v>30</v>
      </c>
      <c r="N4834">
        <v>20234</v>
      </c>
      <c r="O4834">
        <v>16431428</v>
      </c>
      <c r="P4834" t="s">
        <v>13</v>
      </c>
      <c r="Q4834" t="s">
        <v>13</v>
      </c>
    </row>
    <row r="4835" spans="1:17" x14ac:dyDescent="0.25">
      <c r="A4835">
        <v>165036076</v>
      </c>
      <c r="B4835" t="s">
        <v>2034</v>
      </c>
      <c r="C4835" t="s">
        <v>6443</v>
      </c>
      <c r="D4835" t="s">
        <v>111</v>
      </c>
      <c r="E4835">
        <v>23</v>
      </c>
      <c r="F4835" t="s">
        <v>6</v>
      </c>
      <c r="G4835" t="s">
        <v>1500</v>
      </c>
      <c r="H4835" t="s">
        <v>22</v>
      </c>
      <c r="I4835">
        <v>94</v>
      </c>
      <c r="J4835">
        <v>84</v>
      </c>
      <c r="K4835">
        <v>20233</v>
      </c>
      <c r="L4835">
        <v>20231109</v>
      </c>
      <c r="M4835" t="s">
        <v>30</v>
      </c>
      <c r="N4835">
        <v>20234</v>
      </c>
      <c r="O4835">
        <v>16450727</v>
      </c>
      <c r="P4835" t="s">
        <v>13</v>
      </c>
      <c r="Q4835" t="s">
        <v>13</v>
      </c>
    </row>
    <row r="4836" spans="1:17" x14ac:dyDescent="0.25">
      <c r="A4836">
        <v>164970405</v>
      </c>
      <c r="B4836" t="s">
        <v>4828</v>
      </c>
      <c r="C4836" t="s">
        <v>3691</v>
      </c>
      <c r="D4836" t="s">
        <v>98</v>
      </c>
      <c r="E4836">
        <v>23</v>
      </c>
      <c r="F4836" t="s">
        <v>5</v>
      </c>
      <c r="G4836" t="s">
        <v>2704</v>
      </c>
      <c r="H4836" t="s">
        <v>22</v>
      </c>
      <c r="I4836">
        <v>185</v>
      </c>
      <c r="J4836">
        <v>168</v>
      </c>
      <c r="K4836">
        <v>0</v>
      </c>
      <c r="L4836">
        <v>20220314</v>
      </c>
      <c r="M4836" t="s">
        <v>31</v>
      </c>
      <c r="N4836">
        <v>0</v>
      </c>
      <c r="O4836">
        <v>16382554</v>
      </c>
      <c r="P4836" t="s">
        <v>13</v>
      </c>
      <c r="Q4836" t="s">
        <v>13</v>
      </c>
    </row>
    <row r="4837" spans="1:17" x14ac:dyDescent="0.25">
      <c r="A4837">
        <v>164485319</v>
      </c>
      <c r="B4837" t="s">
        <v>1165</v>
      </c>
      <c r="C4837" t="s">
        <v>1166</v>
      </c>
      <c r="D4837" t="s">
        <v>127</v>
      </c>
      <c r="E4837">
        <v>23</v>
      </c>
      <c r="F4837" t="s">
        <v>32</v>
      </c>
      <c r="G4837" t="s">
        <v>799</v>
      </c>
      <c r="H4837" t="s">
        <v>22</v>
      </c>
      <c r="I4837">
        <v>899</v>
      </c>
      <c r="J4837">
        <v>899</v>
      </c>
      <c r="K4837">
        <v>0</v>
      </c>
      <c r="L4837" t="s">
        <v>25</v>
      </c>
      <c r="M4837" t="s">
        <v>30</v>
      </c>
      <c r="N4837">
        <v>0</v>
      </c>
      <c r="O4837">
        <v>16184275</v>
      </c>
      <c r="P4837" t="s">
        <v>14</v>
      </c>
      <c r="Q4837" t="s">
        <v>14</v>
      </c>
    </row>
    <row r="4838" spans="1:17" x14ac:dyDescent="0.25">
      <c r="A4838">
        <v>164690204</v>
      </c>
      <c r="B4838" t="s">
        <v>7876</v>
      </c>
      <c r="C4838" t="s">
        <v>236</v>
      </c>
      <c r="D4838" t="s">
        <v>127</v>
      </c>
      <c r="E4838">
        <v>23</v>
      </c>
      <c r="F4838" t="s">
        <v>32</v>
      </c>
      <c r="G4838" t="s">
        <v>798</v>
      </c>
      <c r="H4838" t="s">
        <v>22</v>
      </c>
      <c r="I4838">
        <v>564</v>
      </c>
      <c r="J4838">
        <v>564</v>
      </c>
      <c r="K4838">
        <v>0</v>
      </c>
      <c r="L4838">
        <v>20240326</v>
      </c>
      <c r="M4838" t="s">
        <v>30</v>
      </c>
      <c r="N4838">
        <v>0</v>
      </c>
      <c r="O4838">
        <v>16296391</v>
      </c>
      <c r="P4838" t="s">
        <v>1193</v>
      </c>
      <c r="Q4838" t="s">
        <v>1193</v>
      </c>
    </row>
    <row r="4839" spans="1:17" x14ac:dyDescent="0.25">
      <c r="A4839">
        <v>164778941</v>
      </c>
      <c r="B4839" t="s">
        <v>564</v>
      </c>
      <c r="C4839" t="s">
        <v>3274</v>
      </c>
      <c r="D4839" t="s">
        <v>127</v>
      </c>
      <c r="E4839">
        <v>23</v>
      </c>
      <c r="F4839" t="s">
        <v>32</v>
      </c>
      <c r="G4839" t="s">
        <v>799</v>
      </c>
      <c r="H4839" t="s">
        <v>22</v>
      </c>
      <c r="I4839">
        <v>438</v>
      </c>
      <c r="J4839">
        <v>438</v>
      </c>
      <c r="K4839">
        <v>0</v>
      </c>
      <c r="L4839">
        <v>20230612</v>
      </c>
      <c r="M4839" t="s">
        <v>30</v>
      </c>
      <c r="N4839">
        <v>0</v>
      </c>
      <c r="O4839">
        <v>16345394</v>
      </c>
      <c r="P4839" t="s">
        <v>1192</v>
      </c>
      <c r="Q4839" t="s">
        <v>1192</v>
      </c>
    </row>
    <row r="4840" spans="1:17" x14ac:dyDescent="0.25">
      <c r="A4840">
        <v>164510001</v>
      </c>
      <c r="B4840" t="s">
        <v>1261</v>
      </c>
      <c r="C4840" t="s">
        <v>1262</v>
      </c>
      <c r="D4840" t="s">
        <v>127</v>
      </c>
      <c r="E4840">
        <v>23</v>
      </c>
      <c r="F4840" t="s">
        <v>32</v>
      </c>
      <c r="G4840" t="s">
        <v>798</v>
      </c>
      <c r="H4840" t="s">
        <v>22</v>
      </c>
      <c r="I4840">
        <v>854</v>
      </c>
      <c r="J4840">
        <v>854</v>
      </c>
      <c r="K4840">
        <v>20233</v>
      </c>
      <c r="L4840" t="s">
        <v>25</v>
      </c>
      <c r="M4840" t="s">
        <v>30</v>
      </c>
      <c r="N4840">
        <v>0</v>
      </c>
      <c r="O4840">
        <v>16195668</v>
      </c>
      <c r="P4840" t="s">
        <v>14</v>
      </c>
      <c r="Q4840" t="s">
        <v>14</v>
      </c>
    </row>
    <row r="4841" spans="1:17" x14ac:dyDescent="0.25">
      <c r="A4841">
        <v>164783070</v>
      </c>
      <c r="B4841" t="s">
        <v>2408</v>
      </c>
      <c r="C4841" t="s">
        <v>2409</v>
      </c>
      <c r="D4841" t="s">
        <v>127</v>
      </c>
      <c r="E4841">
        <v>23</v>
      </c>
      <c r="F4841" t="s">
        <v>32</v>
      </c>
      <c r="G4841" t="s">
        <v>866</v>
      </c>
      <c r="H4841" t="s">
        <v>22</v>
      </c>
      <c r="I4841">
        <v>427</v>
      </c>
      <c r="J4841">
        <v>424</v>
      </c>
      <c r="K4841">
        <v>0</v>
      </c>
      <c r="L4841" t="s">
        <v>25</v>
      </c>
      <c r="M4841" t="s">
        <v>30</v>
      </c>
      <c r="N4841">
        <v>0</v>
      </c>
      <c r="O4841">
        <v>16347608</v>
      </c>
      <c r="P4841" t="s">
        <v>1192</v>
      </c>
      <c r="Q4841" t="s">
        <v>1192</v>
      </c>
    </row>
    <row r="4842" spans="1:17" x14ac:dyDescent="0.25">
      <c r="A4842">
        <v>165077428</v>
      </c>
      <c r="B4842" t="s">
        <v>7877</v>
      </c>
      <c r="C4842" t="s">
        <v>7878</v>
      </c>
      <c r="D4842" t="s">
        <v>110</v>
      </c>
      <c r="E4842">
        <v>23</v>
      </c>
      <c r="F4842" t="s">
        <v>5</v>
      </c>
      <c r="G4842" t="s">
        <v>7699</v>
      </c>
      <c r="H4842" t="s">
        <v>22</v>
      </c>
      <c r="I4842">
        <v>42</v>
      </c>
      <c r="J4842">
        <v>27</v>
      </c>
      <c r="K4842">
        <v>20233</v>
      </c>
      <c r="L4842" t="s">
        <v>25</v>
      </c>
      <c r="M4842" t="s">
        <v>31</v>
      </c>
      <c r="N4842">
        <v>20234</v>
      </c>
      <c r="O4842">
        <v>13687379</v>
      </c>
      <c r="P4842" t="s">
        <v>13</v>
      </c>
      <c r="Q4842" t="s">
        <v>13</v>
      </c>
    </row>
    <row r="4843" spans="1:17" x14ac:dyDescent="0.25">
      <c r="A4843">
        <v>164600290</v>
      </c>
      <c r="B4843" t="s">
        <v>680</v>
      </c>
      <c r="C4843" t="s">
        <v>1425</v>
      </c>
      <c r="D4843" t="s">
        <v>127</v>
      </c>
      <c r="E4843">
        <v>23</v>
      </c>
      <c r="F4843" t="s">
        <v>32</v>
      </c>
      <c r="G4843" t="s">
        <v>798</v>
      </c>
      <c r="H4843" t="s">
        <v>22</v>
      </c>
      <c r="I4843">
        <v>706</v>
      </c>
      <c r="J4843">
        <v>7</v>
      </c>
      <c r="K4843">
        <v>20233</v>
      </c>
      <c r="L4843">
        <v>20230702</v>
      </c>
      <c r="M4843" t="s">
        <v>30</v>
      </c>
      <c r="N4843">
        <v>0</v>
      </c>
      <c r="O4843">
        <v>16241510</v>
      </c>
      <c r="P4843" t="s">
        <v>1193</v>
      </c>
      <c r="Q4843" t="s">
        <v>13</v>
      </c>
    </row>
    <row r="4844" spans="1:17" x14ac:dyDescent="0.25">
      <c r="A4844">
        <v>164600331</v>
      </c>
      <c r="B4844" t="s">
        <v>680</v>
      </c>
      <c r="C4844" t="s">
        <v>1288</v>
      </c>
      <c r="D4844" t="s">
        <v>127</v>
      </c>
      <c r="E4844">
        <v>23</v>
      </c>
      <c r="F4844" t="s">
        <v>32</v>
      </c>
      <c r="G4844" t="s">
        <v>798</v>
      </c>
      <c r="H4844" t="s">
        <v>22</v>
      </c>
      <c r="I4844">
        <v>706</v>
      </c>
      <c r="J4844">
        <v>706</v>
      </c>
      <c r="K4844">
        <v>20233</v>
      </c>
      <c r="L4844">
        <v>20230702</v>
      </c>
      <c r="M4844" t="s">
        <v>30</v>
      </c>
      <c r="N4844">
        <v>0</v>
      </c>
      <c r="O4844">
        <v>16241563</v>
      </c>
      <c r="P4844" t="s">
        <v>1193</v>
      </c>
      <c r="Q4844" t="s">
        <v>1193</v>
      </c>
    </row>
    <row r="4845" spans="1:17" x14ac:dyDescent="0.25">
      <c r="A4845">
        <v>164958888</v>
      </c>
      <c r="B4845" t="s">
        <v>680</v>
      </c>
      <c r="C4845" t="s">
        <v>366</v>
      </c>
      <c r="D4845" t="s">
        <v>127</v>
      </c>
      <c r="E4845">
        <v>23</v>
      </c>
      <c r="F4845" t="s">
        <v>32</v>
      </c>
      <c r="G4845" t="s">
        <v>798</v>
      </c>
      <c r="H4845" t="s">
        <v>22</v>
      </c>
      <c r="I4845">
        <v>201</v>
      </c>
      <c r="J4845">
        <v>201</v>
      </c>
      <c r="K4845">
        <v>0</v>
      </c>
      <c r="L4845">
        <v>20240326</v>
      </c>
      <c r="M4845" t="s">
        <v>30</v>
      </c>
      <c r="N4845">
        <v>0</v>
      </c>
      <c r="O4845">
        <v>16449173</v>
      </c>
      <c r="P4845" t="s">
        <v>13</v>
      </c>
      <c r="Q4845" t="s">
        <v>13</v>
      </c>
    </row>
    <row r="4846" spans="1:17" x14ac:dyDescent="0.25">
      <c r="A4846">
        <v>164748772</v>
      </c>
      <c r="B4846" t="s">
        <v>2260</v>
      </c>
      <c r="C4846" t="s">
        <v>327</v>
      </c>
      <c r="D4846" t="s">
        <v>127</v>
      </c>
      <c r="E4846">
        <v>23</v>
      </c>
      <c r="F4846" t="s">
        <v>32</v>
      </c>
      <c r="G4846" t="s">
        <v>7700</v>
      </c>
      <c r="H4846" t="s">
        <v>22</v>
      </c>
      <c r="I4846">
        <v>473</v>
      </c>
      <c r="J4846">
        <v>473</v>
      </c>
      <c r="K4846">
        <v>0</v>
      </c>
      <c r="L4846">
        <v>20231115</v>
      </c>
      <c r="M4846" t="s">
        <v>30</v>
      </c>
      <c r="N4846">
        <v>20234</v>
      </c>
      <c r="O4846">
        <v>16330627</v>
      </c>
      <c r="P4846" t="s">
        <v>1192</v>
      </c>
      <c r="Q4846" t="s">
        <v>1192</v>
      </c>
    </row>
    <row r="4847" spans="1:17" x14ac:dyDescent="0.25">
      <c r="A4847">
        <v>164999643</v>
      </c>
      <c r="B4847" t="s">
        <v>5753</v>
      </c>
      <c r="C4847" t="s">
        <v>732</v>
      </c>
      <c r="D4847" t="s">
        <v>127</v>
      </c>
      <c r="E4847">
        <v>23</v>
      </c>
      <c r="F4847" t="s">
        <v>32</v>
      </c>
      <c r="G4847" t="s">
        <v>1102</v>
      </c>
      <c r="H4847" t="s">
        <v>22</v>
      </c>
      <c r="I4847">
        <v>145</v>
      </c>
      <c r="J4847">
        <v>111</v>
      </c>
      <c r="K4847">
        <v>0</v>
      </c>
      <c r="L4847">
        <v>20240318</v>
      </c>
      <c r="M4847" t="s">
        <v>30</v>
      </c>
      <c r="N4847">
        <v>20234</v>
      </c>
      <c r="O4847">
        <v>16475450</v>
      </c>
      <c r="P4847" t="s">
        <v>13</v>
      </c>
      <c r="Q4847" t="s">
        <v>13</v>
      </c>
    </row>
    <row r="4848" spans="1:17" x14ac:dyDescent="0.25">
      <c r="A4848">
        <v>165022585</v>
      </c>
      <c r="B4848" t="s">
        <v>5754</v>
      </c>
      <c r="C4848" t="s">
        <v>4220</v>
      </c>
      <c r="D4848" t="s">
        <v>98</v>
      </c>
      <c r="E4848">
        <v>23</v>
      </c>
      <c r="F4848" t="s">
        <v>6</v>
      </c>
      <c r="G4848" t="s">
        <v>2704</v>
      </c>
      <c r="H4848" t="s">
        <v>22</v>
      </c>
      <c r="I4848">
        <v>111</v>
      </c>
      <c r="J4848">
        <v>101</v>
      </c>
      <c r="K4848">
        <v>0</v>
      </c>
      <c r="L4848">
        <v>20240126</v>
      </c>
      <c r="M4848" t="s">
        <v>30</v>
      </c>
      <c r="N4848">
        <v>0</v>
      </c>
      <c r="O4848">
        <v>16441306</v>
      </c>
      <c r="P4848" t="s">
        <v>13</v>
      </c>
      <c r="Q4848" t="s">
        <v>13</v>
      </c>
    </row>
    <row r="4849" spans="1:17" x14ac:dyDescent="0.25">
      <c r="A4849">
        <v>165083629</v>
      </c>
      <c r="B4849" t="s">
        <v>7879</v>
      </c>
      <c r="C4849" t="s">
        <v>7880</v>
      </c>
      <c r="D4849" t="s">
        <v>99</v>
      </c>
      <c r="E4849">
        <v>23</v>
      </c>
      <c r="F4849" t="s">
        <v>6</v>
      </c>
      <c r="G4849" t="s">
        <v>1500</v>
      </c>
      <c r="H4849" t="s">
        <v>22</v>
      </c>
      <c r="I4849">
        <v>34</v>
      </c>
      <c r="J4849">
        <v>26</v>
      </c>
      <c r="K4849">
        <v>0</v>
      </c>
      <c r="L4849">
        <v>20240410</v>
      </c>
      <c r="M4849" t="s">
        <v>30</v>
      </c>
      <c r="N4849">
        <v>0</v>
      </c>
      <c r="O4849">
        <v>16522788</v>
      </c>
      <c r="P4849" t="s">
        <v>13</v>
      </c>
      <c r="Q4849" t="s">
        <v>13</v>
      </c>
    </row>
    <row r="4850" spans="1:17" x14ac:dyDescent="0.25">
      <c r="A4850">
        <v>164766101</v>
      </c>
      <c r="B4850" t="s">
        <v>2410</v>
      </c>
      <c r="C4850" t="s">
        <v>2411</v>
      </c>
      <c r="D4850" t="s">
        <v>127</v>
      </c>
      <c r="E4850">
        <v>23</v>
      </c>
      <c r="F4850" t="s">
        <v>32</v>
      </c>
      <c r="G4850" t="s">
        <v>7700</v>
      </c>
      <c r="H4850" t="s">
        <v>22</v>
      </c>
      <c r="I4850">
        <v>452</v>
      </c>
      <c r="J4850">
        <v>452</v>
      </c>
      <c r="K4850">
        <v>0</v>
      </c>
      <c r="L4850">
        <v>20240101</v>
      </c>
      <c r="M4850" t="s">
        <v>30</v>
      </c>
      <c r="N4850">
        <v>20234</v>
      </c>
      <c r="O4850">
        <v>16340288</v>
      </c>
      <c r="P4850" t="s">
        <v>1192</v>
      </c>
      <c r="Q4850" t="s">
        <v>1192</v>
      </c>
    </row>
    <row r="4851" spans="1:17" x14ac:dyDescent="0.25">
      <c r="A4851">
        <v>164953771</v>
      </c>
      <c r="B4851" t="s">
        <v>2410</v>
      </c>
      <c r="C4851" t="s">
        <v>7881</v>
      </c>
      <c r="D4851" t="s">
        <v>127</v>
      </c>
      <c r="E4851">
        <v>23</v>
      </c>
      <c r="F4851" t="s">
        <v>32</v>
      </c>
      <c r="G4851" t="s">
        <v>800</v>
      </c>
      <c r="H4851" t="s">
        <v>22</v>
      </c>
      <c r="I4851">
        <v>207</v>
      </c>
      <c r="J4851">
        <v>13</v>
      </c>
      <c r="K4851">
        <v>0</v>
      </c>
      <c r="L4851">
        <v>20231018</v>
      </c>
      <c r="M4851" t="s">
        <v>30</v>
      </c>
      <c r="N4851">
        <v>0</v>
      </c>
      <c r="O4851">
        <v>16445473</v>
      </c>
      <c r="P4851" t="s">
        <v>13</v>
      </c>
      <c r="Q4851" t="s">
        <v>13</v>
      </c>
    </row>
    <row r="4852" spans="1:17" x14ac:dyDescent="0.25">
      <c r="A4852">
        <v>164690234</v>
      </c>
      <c r="B4852" t="s">
        <v>2076</v>
      </c>
      <c r="C4852" t="s">
        <v>7882</v>
      </c>
      <c r="D4852" t="s">
        <v>127</v>
      </c>
      <c r="E4852">
        <v>23</v>
      </c>
      <c r="F4852" t="s">
        <v>32</v>
      </c>
      <c r="G4852" t="s">
        <v>798</v>
      </c>
      <c r="H4852" t="s">
        <v>22</v>
      </c>
      <c r="I4852">
        <v>564</v>
      </c>
      <c r="J4852">
        <v>564</v>
      </c>
      <c r="K4852">
        <v>20233</v>
      </c>
      <c r="L4852">
        <v>20240326</v>
      </c>
      <c r="M4852" t="s">
        <v>30</v>
      </c>
      <c r="N4852">
        <v>0</v>
      </c>
      <c r="O4852">
        <v>16297065</v>
      </c>
      <c r="P4852" t="s">
        <v>1193</v>
      </c>
      <c r="Q4852" t="s">
        <v>1193</v>
      </c>
    </row>
    <row r="4853" spans="1:17" x14ac:dyDescent="0.25">
      <c r="A4853">
        <v>164996710</v>
      </c>
      <c r="B4853" t="s">
        <v>5177</v>
      </c>
      <c r="C4853" t="s">
        <v>5178</v>
      </c>
      <c r="D4853" t="s">
        <v>67</v>
      </c>
      <c r="E4853">
        <v>23</v>
      </c>
      <c r="F4853" t="s">
        <v>6</v>
      </c>
      <c r="G4853" t="s">
        <v>871</v>
      </c>
      <c r="H4853" t="s">
        <v>22</v>
      </c>
      <c r="I4853">
        <v>154</v>
      </c>
      <c r="J4853">
        <v>154</v>
      </c>
      <c r="K4853">
        <v>20233</v>
      </c>
      <c r="L4853">
        <v>20230104</v>
      </c>
      <c r="M4853" t="s">
        <v>30</v>
      </c>
      <c r="N4853">
        <v>20234</v>
      </c>
      <c r="O4853">
        <v>9236716</v>
      </c>
      <c r="P4853" t="s">
        <v>13</v>
      </c>
      <c r="Q4853" t="s">
        <v>13</v>
      </c>
    </row>
    <row r="4854" spans="1:17" x14ac:dyDescent="0.25">
      <c r="A4854">
        <v>165031643</v>
      </c>
      <c r="B4854" t="s">
        <v>4276</v>
      </c>
      <c r="C4854" t="s">
        <v>5755</v>
      </c>
      <c r="D4854" t="s">
        <v>127</v>
      </c>
      <c r="E4854">
        <v>23</v>
      </c>
      <c r="F4854" t="s">
        <v>32</v>
      </c>
      <c r="G4854" t="s">
        <v>799</v>
      </c>
      <c r="H4854" t="s">
        <v>22</v>
      </c>
      <c r="I4854">
        <v>101</v>
      </c>
      <c r="J4854">
        <v>101</v>
      </c>
      <c r="K4854">
        <v>0</v>
      </c>
      <c r="L4854" t="s">
        <v>25</v>
      </c>
      <c r="M4854" t="s">
        <v>30</v>
      </c>
      <c r="N4854">
        <v>0</v>
      </c>
      <c r="O4854">
        <v>16490844</v>
      </c>
      <c r="P4854" t="s">
        <v>13</v>
      </c>
      <c r="Q4854" t="s">
        <v>13</v>
      </c>
    </row>
    <row r="4855" spans="1:17" x14ac:dyDescent="0.25">
      <c r="A4855">
        <v>164978529</v>
      </c>
      <c r="B4855" t="s">
        <v>4829</v>
      </c>
      <c r="C4855" t="s">
        <v>602</v>
      </c>
      <c r="D4855" t="s">
        <v>127</v>
      </c>
      <c r="E4855">
        <v>23</v>
      </c>
      <c r="F4855" t="s">
        <v>32</v>
      </c>
      <c r="G4855" t="s">
        <v>1623</v>
      </c>
      <c r="H4855" t="s">
        <v>22</v>
      </c>
      <c r="I4855">
        <v>173</v>
      </c>
      <c r="J4855">
        <v>109</v>
      </c>
      <c r="K4855">
        <v>0</v>
      </c>
      <c r="L4855">
        <v>20231127</v>
      </c>
      <c r="M4855" t="s">
        <v>30</v>
      </c>
      <c r="N4855">
        <v>0</v>
      </c>
      <c r="O4855">
        <v>16462944</v>
      </c>
      <c r="P4855" t="s">
        <v>13</v>
      </c>
      <c r="Q4855" t="s">
        <v>13</v>
      </c>
    </row>
    <row r="4856" spans="1:17" x14ac:dyDescent="0.25">
      <c r="A4856">
        <v>164889912</v>
      </c>
      <c r="B4856" t="s">
        <v>3684</v>
      </c>
      <c r="C4856" t="s">
        <v>3685</v>
      </c>
      <c r="D4856" t="s">
        <v>79</v>
      </c>
      <c r="E4856">
        <v>23</v>
      </c>
      <c r="F4856" t="s">
        <v>32</v>
      </c>
      <c r="G4856" t="s">
        <v>1102</v>
      </c>
      <c r="H4856" t="s">
        <v>22</v>
      </c>
      <c r="I4856">
        <v>284</v>
      </c>
      <c r="J4856">
        <v>11</v>
      </c>
      <c r="K4856">
        <v>20233</v>
      </c>
      <c r="L4856">
        <v>20230811</v>
      </c>
      <c r="M4856" t="s">
        <v>30</v>
      </c>
      <c r="N4856">
        <v>20234</v>
      </c>
      <c r="O4856">
        <v>16375541</v>
      </c>
      <c r="P4856" t="s">
        <v>13</v>
      </c>
      <c r="Q4856" t="s">
        <v>13</v>
      </c>
    </row>
    <row r="4857" spans="1:17" x14ac:dyDescent="0.25">
      <c r="A4857">
        <v>165038316</v>
      </c>
      <c r="B4857" t="s">
        <v>6805</v>
      </c>
      <c r="C4857" t="s">
        <v>6806</v>
      </c>
      <c r="D4857" t="s">
        <v>99</v>
      </c>
      <c r="E4857">
        <v>23</v>
      </c>
      <c r="F4857" t="s">
        <v>6</v>
      </c>
      <c r="G4857" t="s">
        <v>957</v>
      </c>
      <c r="H4857" t="s">
        <v>22</v>
      </c>
      <c r="I4857">
        <v>91</v>
      </c>
      <c r="J4857">
        <v>69</v>
      </c>
      <c r="K4857">
        <v>0</v>
      </c>
      <c r="L4857">
        <v>20240226</v>
      </c>
      <c r="M4857" t="s">
        <v>30</v>
      </c>
      <c r="N4857">
        <v>0</v>
      </c>
      <c r="O4857">
        <v>7539206</v>
      </c>
      <c r="P4857" t="s">
        <v>13</v>
      </c>
      <c r="Q4857" t="s">
        <v>13</v>
      </c>
    </row>
    <row r="4858" spans="1:17" x14ac:dyDescent="0.25">
      <c r="A4858">
        <v>165028726</v>
      </c>
      <c r="B4858" t="s">
        <v>6444</v>
      </c>
      <c r="C4858" t="s">
        <v>3245</v>
      </c>
      <c r="D4858" t="s">
        <v>127</v>
      </c>
      <c r="E4858">
        <v>23</v>
      </c>
      <c r="F4858" t="s">
        <v>32</v>
      </c>
      <c r="G4858" t="s">
        <v>795</v>
      </c>
      <c r="H4858" t="s">
        <v>22</v>
      </c>
      <c r="I4858">
        <v>102</v>
      </c>
      <c r="J4858">
        <v>95</v>
      </c>
      <c r="K4858">
        <v>0</v>
      </c>
      <c r="L4858" t="s">
        <v>25</v>
      </c>
      <c r="M4858" t="s">
        <v>30</v>
      </c>
      <c r="N4858">
        <v>0</v>
      </c>
      <c r="O4858">
        <v>16492387</v>
      </c>
      <c r="P4858" t="s">
        <v>13</v>
      </c>
      <c r="Q4858" t="s">
        <v>13</v>
      </c>
    </row>
    <row r="4859" spans="1:17" x14ac:dyDescent="0.25">
      <c r="A4859">
        <v>164954340</v>
      </c>
      <c r="B4859" t="s">
        <v>4456</v>
      </c>
      <c r="C4859" t="s">
        <v>4457</v>
      </c>
      <c r="D4859" t="s">
        <v>127</v>
      </c>
      <c r="E4859">
        <v>23</v>
      </c>
      <c r="F4859" t="s">
        <v>32</v>
      </c>
      <c r="G4859" t="s">
        <v>1623</v>
      </c>
      <c r="H4859" t="s">
        <v>22</v>
      </c>
      <c r="I4859">
        <v>203</v>
      </c>
      <c r="J4859">
        <v>203</v>
      </c>
      <c r="K4859">
        <v>0</v>
      </c>
      <c r="L4859">
        <v>20231016</v>
      </c>
      <c r="M4859" t="s">
        <v>30</v>
      </c>
      <c r="N4859">
        <v>0</v>
      </c>
      <c r="O4859">
        <v>16448571</v>
      </c>
      <c r="P4859" t="s">
        <v>13</v>
      </c>
      <c r="Q4859" t="s">
        <v>13</v>
      </c>
    </row>
    <row r="4860" spans="1:17" x14ac:dyDescent="0.25">
      <c r="A4860">
        <v>164443159</v>
      </c>
      <c r="B4860" t="s">
        <v>1000</v>
      </c>
      <c r="C4860" t="s">
        <v>1141</v>
      </c>
      <c r="D4860" t="s">
        <v>127</v>
      </c>
      <c r="E4860">
        <v>23</v>
      </c>
      <c r="F4860" t="s">
        <v>32</v>
      </c>
      <c r="G4860" t="s">
        <v>798</v>
      </c>
      <c r="H4860" t="s">
        <v>22</v>
      </c>
      <c r="I4860">
        <v>934</v>
      </c>
      <c r="J4860">
        <v>934</v>
      </c>
      <c r="K4860">
        <v>0</v>
      </c>
      <c r="L4860" t="s">
        <v>25</v>
      </c>
      <c r="M4860" t="s">
        <v>30</v>
      </c>
      <c r="N4860">
        <v>0</v>
      </c>
      <c r="O4860">
        <v>16085600</v>
      </c>
      <c r="P4860" t="s">
        <v>14</v>
      </c>
      <c r="Q4860" t="s">
        <v>14</v>
      </c>
    </row>
    <row r="4861" spans="1:17" x14ac:dyDescent="0.25">
      <c r="A4861">
        <v>164603938</v>
      </c>
      <c r="B4861" t="s">
        <v>603</v>
      </c>
      <c r="C4861" t="s">
        <v>1720</v>
      </c>
      <c r="D4861" t="s">
        <v>127</v>
      </c>
      <c r="E4861">
        <v>23</v>
      </c>
      <c r="F4861" t="s">
        <v>32</v>
      </c>
      <c r="G4861" t="s">
        <v>798</v>
      </c>
      <c r="H4861" t="s">
        <v>22</v>
      </c>
      <c r="I4861">
        <v>700</v>
      </c>
      <c r="J4861">
        <v>700</v>
      </c>
      <c r="K4861">
        <v>0</v>
      </c>
      <c r="L4861">
        <v>20230630</v>
      </c>
      <c r="M4861" t="s">
        <v>30</v>
      </c>
      <c r="N4861">
        <v>0</v>
      </c>
      <c r="O4861">
        <v>16241101</v>
      </c>
      <c r="P4861" t="s">
        <v>1193</v>
      </c>
      <c r="Q4861" t="s">
        <v>1193</v>
      </c>
    </row>
    <row r="4862" spans="1:17" x14ac:dyDescent="0.25">
      <c r="A4862">
        <v>164765557</v>
      </c>
      <c r="B4862" t="s">
        <v>1000</v>
      </c>
      <c r="C4862" t="s">
        <v>2412</v>
      </c>
      <c r="D4862" t="s">
        <v>127</v>
      </c>
      <c r="E4862">
        <v>23</v>
      </c>
      <c r="F4862" t="s">
        <v>32</v>
      </c>
      <c r="G4862" t="s">
        <v>798</v>
      </c>
      <c r="H4862" t="s">
        <v>22</v>
      </c>
      <c r="I4862">
        <v>454</v>
      </c>
      <c r="J4862">
        <v>454</v>
      </c>
      <c r="K4862">
        <v>0</v>
      </c>
      <c r="L4862" t="s">
        <v>25</v>
      </c>
      <c r="M4862" t="s">
        <v>30</v>
      </c>
      <c r="N4862">
        <v>0</v>
      </c>
      <c r="O4862">
        <v>16338377</v>
      </c>
      <c r="P4862" t="s">
        <v>1192</v>
      </c>
      <c r="Q4862" t="s">
        <v>1192</v>
      </c>
    </row>
    <row r="4863" spans="1:17" x14ac:dyDescent="0.25">
      <c r="A4863">
        <v>164962751</v>
      </c>
      <c r="B4863" t="s">
        <v>1000</v>
      </c>
      <c r="C4863" t="s">
        <v>1625</v>
      </c>
      <c r="D4863" t="s">
        <v>127</v>
      </c>
      <c r="E4863">
        <v>23</v>
      </c>
      <c r="F4863" t="s">
        <v>32</v>
      </c>
      <c r="G4863" t="s">
        <v>1622</v>
      </c>
      <c r="H4863" t="s">
        <v>22</v>
      </c>
      <c r="I4863">
        <v>194</v>
      </c>
      <c r="J4863">
        <v>62</v>
      </c>
      <c r="K4863">
        <v>20233</v>
      </c>
      <c r="L4863">
        <v>20240108</v>
      </c>
      <c r="M4863" t="s">
        <v>30</v>
      </c>
      <c r="N4863">
        <v>20234</v>
      </c>
      <c r="O4863">
        <v>16453441</v>
      </c>
      <c r="P4863" t="s">
        <v>13</v>
      </c>
      <c r="Q4863" t="s">
        <v>13</v>
      </c>
    </row>
    <row r="4864" spans="1:17" x14ac:dyDescent="0.25">
      <c r="A4864">
        <v>164951142</v>
      </c>
      <c r="B4864" t="s">
        <v>4458</v>
      </c>
      <c r="C4864" t="s">
        <v>4459</v>
      </c>
      <c r="D4864" t="s">
        <v>127</v>
      </c>
      <c r="E4864">
        <v>23</v>
      </c>
      <c r="F4864" t="s">
        <v>32</v>
      </c>
      <c r="G4864" t="s">
        <v>1102</v>
      </c>
      <c r="H4864" t="s">
        <v>22</v>
      </c>
      <c r="I4864">
        <v>215</v>
      </c>
      <c r="J4864">
        <v>208</v>
      </c>
      <c r="K4864">
        <v>0</v>
      </c>
      <c r="L4864" t="s">
        <v>25</v>
      </c>
      <c r="M4864" t="s">
        <v>30</v>
      </c>
      <c r="N4864">
        <v>20234</v>
      </c>
      <c r="O4864">
        <v>16443359</v>
      </c>
      <c r="P4864" t="s">
        <v>13</v>
      </c>
      <c r="Q4864" t="s">
        <v>13</v>
      </c>
    </row>
    <row r="4865" spans="1:17" x14ac:dyDescent="0.25">
      <c r="A4865">
        <v>164823561</v>
      </c>
      <c r="B4865" t="s">
        <v>7883</v>
      </c>
      <c r="C4865" t="s">
        <v>546</v>
      </c>
      <c r="D4865" t="s">
        <v>127</v>
      </c>
      <c r="E4865">
        <v>23</v>
      </c>
      <c r="F4865" t="s">
        <v>32</v>
      </c>
      <c r="G4865" t="s">
        <v>866</v>
      </c>
      <c r="H4865" t="s">
        <v>22</v>
      </c>
      <c r="I4865">
        <v>370</v>
      </c>
      <c r="J4865">
        <v>364</v>
      </c>
      <c r="K4865">
        <v>0</v>
      </c>
      <c r="L4865" t="s">
        <v>25</v>
      </c>
      <c r="M4865" t="s">
        <v>30</v>
      </c>
      <c r="N4865">
        <v>0</v>
      </c>
      <c r="O4865">
        <v>16371157</v>
      </c>
      <c r="P4865" t="s">
        <v>1192</v>
      </c>
      <c r="Q4865" t="s">
        <v>13</v>
      </c>
    </row>
    <row r="4866" spans="1:17" x14ac:dyDescent="0.25">
      <c r="A4866">
        <v>165100049</v>
      </c>
      <c r="B4866" t="s">
        <v>7131</v>
      </c>
      <c r="C4866" t="s">
        <v>808</v>
      </c>
      <c r="D4866" t="s">
        <v>110</v>
      </c>
      <c r="E4866">
        <v>23</v>
      </c>
      <c r="F4866" t="s">
        <v>6</v>
      </c>
      <c r="G4866" t="s">
        <v>7699</v>
      </c>
      <c r="H4866" t="s">
        <v>22</v>
      </c>
      <c r="I4866">
        <v>14</v>
      </c>
      <c r="J4866">
        <v>7</v>
      </c>
      <c r="K4866">
        <v>20233</v>
      </c>
      <c r="L4866">
        <v>20240301</v>
      </c>
      <c r="M4866" t="s">
        <v>31</v>
      </c>
      <c r="N4866">
        <v>20234</v>
      </c>
      <c r="O4866">
        <v>12286587</v>
      </c>
      <c r="P4866" t="s">
        <v>13</v>
      </c>
      <c r="Q4866" t="s">
        <v>13</v>
      </c>
    </row>
    <row r="4867" spans="1:17" x14ac:dyDescent="0.25">
      <c r="A4867">
        <v>165021642</v>
      </c>
      <c r="B4867" t="s">
        <v>468</v>
      </c>
      <c r="C4867" t="s">
        <v>3269</v>
      </c>
      <c r="D4867" t="s">
        <v>79</v>
      </c>
      <c r="E4867">
        <v>23</v>
      </c>
      <c r="F4867" t="s">
        <v>6</v>
      </c>
      <c r="G4867" t="s">
        <v>2704</v>
      </c>
      <c r="H4867" t="s">
        <v>22</v>
      </c>
      <c r="I4867">
        <v>111</v>
      </c>
      <c r="J4867">
        <v>101</v>
      </c>
      <c r="K4867">
        <v>20233</v>
      </c>
      <c r="L4867">
        <v>20240126</v>
      </c>
      <c r="M4867" t="s">
        <v>30</v>
      </c>
      <c r="N4867">
        <v>0</v>
      </c>
      <c r="O4867">
        <v>16487284</v>
      </c>
      <c r="P4867" t="s">
        <v>13</v>
      </c>
      <c r="Q4867" t="s">
        <v>13</v>
      </c>
    </row>
    <row r="4868" spans="1:17" x14ac:dyDescent="0.25">
      <c r="A4868">
        <v>164708332</v>
      </c>
      <c r="B4868" t="s">
        <v>3275</v>
      </c>
      <c r="C4868" t="s">
        <v>214</v>
      </c>
      <c r="D4868" t="s">
        <v>127</v>
      </c>
      <c r="E4868">
        <v>23</v>
      </c>
      <c r="F4868" t="s">
        <v>32</v>
      </c>
      <c r="G4868" t="s">
        <v>799</v>
      </c>
      <c r="H4868" t="s">
        <v>22</v>
      </c>
      <c r="I4868">
        <v>539</v>
      </c>
      <c r="J4868">
        <v>539</v>
      </c>
      <c r="K4868">
        <v>0</v>
      </c>
      <c r="L4868">
        <v>20230612</v>
      </c>
      <c r="M4868" t="s">
        <v>30</v>
      </c>
      <c r="N4868">
        <v>0</v>
      </c>
      <c r="O4868">
        <v>16307982</v>
      </c>
      <c r="P4868" t="s">
        <v>1192</v>
      </c>
      <c r="Q4868" t="s">
        <v>1192</v>
      </c>
    </row>
    <row r="4869" spans="1:17" x14ac:dyDescent="0.25">
      <c r="A4869">
        <v>164964056</v>
      </c>
      <c r="B4869" t="s">
        <v>4460</v>
      </c>
      <c r="C4869" t="s">
        <v>4461</v>
      </c>
      <c r="D4869" t="s">
        <v>127</v>
      </c>
      <c r="E4869">
        <v>23</v>
      </c>
      <c r="F4869" t="s">
        <v>32</v>
      </c>
      <c r="G4869" t="s">
        <v>7696</v>
      </c>
      <c r="H4869" t="s">
        <v>22</v>
      </c>
      <c r="I4869">
        <v>194</v>
      </c>
      <c r="J4869">
        <v>194</v>
      </c>
      <c r="K4869">
        <v>0</v>
      </c>
      <c r="L4869" t="s">
        <v>25</v>
      </c>
      <c r="M4869" t="s">
        <v>30</v>
      </c>
      <c r="N4869">
        <v>0</v>
      </c>
      <c r="O4869">
        <v>16452383</v>
      </c>
      <c r="P4869" t="s">
        <v>13</v>
      </c>
      <c r="Q4869" t="s">
        <v>13</v>
      </c>
    </row>
    <row r="4870" spans="1:17" x14ac:dyDescent="0.25">
      <c r="A4870">
        <v>165071387</v>
      </c>
      <c r="B4870" t="s">
        <v>7884</v>
      </c>
      <c r="C4870" t="s">
        <v>7885</v>
      </c>
      <c r="D4870" t="s">
        <v>99</v>
      </c>
      <c r="E4870">
        <v>23</v>
      </c>
      <c r="F4870" t="s">
        <v>6</v>
      </c>
      <c r="G4870" t="s">
        <v>957</v>
      </c>
      <c r="H4870" t="s">
        <v>22</v>
      </c>
      <c r="I4870">
        <v>52</v>
      </c>
      <c r="J4870">
        <v>26</v>
      </c>
      <c r="K4870">
        <v>0</v>
      </c>
      <c r="L4870" t="s">
        <v>25</v>
      </c>
      <c r="M4870" t="s">
        <v>30</v>
      </c>
      <c r="N4870">
        <v>0</v>
      </c>
      <c r="O4870">
        <v>16479747</v>
      </c>
      <c r="P4870" t="s">
        <v>13</v>
      </c>
      <c r="Q4870" t="s">
        <v>13</v>
      </c>
    </row>
    <row r="4871" spans="1:17" x14ac:dyDescent="0.25">
      <c r="A4871">
        <v>165077847</v>
      </c>
      <c r="B4871" t="s">
        <v>7886</v>
      </c>
      <c r="C4871" t="s">
        <v>7887</v>
      </c>
      <c r="D4871" t="s">
        <v>127</v>
      </c>
      <c r="E4871">
        <v>23</v>
      </c>
      <c r="F4871" t="s">
        <v>32</v>
      </c>
      <c r="G4871" t="s">
        <v>1622</v>
      </c>
      <c r="H4871" t="s">
        <v>22</v>
      </c>
      <c r="I4871">
        <v>42</v>
      </c>
      <c r="J4871">
        <v>35</v>
      </c>
      <c r="K4871">
        <v>0</v>
      </c>
      <c r="L4871">
        <v>20220429</v>
      </c>
      <c r="M4871" t="s">
        <v>30</v>
      </c>
      <c r="N4871">
        <v>0</v>
      </c>
      <c r="O4871">
        <v>16522286</v>
      </c>
      <c r="P4871" t="s">
        <v>13</v>
      </c>
      <c r="Q4871" t="s">
        <v>13</v>
      </c>
    </row>
    <row r="4872" spans="1:17" x14ac:dyDescent="0.25">
      <c r="A4872">
        <v>164987912</v>
      </c>
      <c r="B4872" t="s">
        <v>2639</v>
      </c>
      <c r="C4872" t="s">
        <v>3631</v>
      </c>
      <c r="D4872" t="s">
        <v>127</v>
      </c>
      <c r="E4872">
        <v>23</v>
      </c>
      <c r="F4872" t="s">
        <v>32</v>
      </c>
      <c r="G4872" t="s">
        <v>1167</v>
      </c>
      <c r="H4872" t="s">
        <v>22</v>
      </c>
      <c r="I4872">
        <v>158</v>
      </c>
      <c r="J4872">
        <v>42</v>
      </c>
      <c r="K4872">
        <v>0</v>
      </c>
      <c r="L4872">
        <v>20231127</v>
      </c>
      <c r="M4872" t="s">
        <v>30</v>
      </c>
      <c r="N4872">
        <v>0</v>
      </c>
      <c r="O4872">
        <v>16468599</v>
      </c>
      <c r="P4872" t="s">
        <v>13</v>
      </c>
      <c r="Q4872" t="s">
        <v>13</v>
      </c>
    </row>
    <row r="4873" spans="1:17" x14ac:dyDescent="0.25">
      <c r="A4873">
        <v>165045664</v>
      </c>
      <c r="B4873" t="s">
        <v>6445</v>
      </c>
      <c r="C4873" t="s">
        <v>1172</v>
      </c>
      <c r="D4873" t="s">
        <v>127</v>
      </c>
      <c r="E4873">
        <v>23</v>
      </c>
      <c r="F4873" t="s">
        <v>32</v>
      </c>
      <c r="G4873" t="s">
        <v>796</v>
      </c>
      <c r="H4873" t="s">
        <v>22</v>
      </c>
      <c r="I4873">
        <v>83</v>
      </c>
      <c r="J4873">
        <v>76</v>
      </c>
      <c r="K4873">
        <v>0</v>
      </c>
      <c r="L4873">
        <v>20231120</v>
      </c>
      <c r="M4873" t="s">
        <v>30</v>
      </c>
      <c r="N4873">
        <v>0</v>
      </c>
      <c r="O4873">
        <v>16501731</v>
      </c>
      <c r="P4873" t="s">
        <v>13</v>
      </c>
      <c r="Q4873" t="s">
        <v>13</v>
      </c>
    </row>
    <row r="4874" spans="1:17" x14ac:dyDescent="0.25">
      <c r="A4874">
        <v>165011241</v>
      </c>
      <c r="B4874" t="s">
        <v>705</v>
      </c>
      <c r="C4874" t="s">
        <v>6446</v>
      </c>
      <c r="D4874" t="s">
        <v>111</v>
      </c>
      <c r="E4874">
        <v>23</v>
      </c>
      <c r="F4874" t="s">
        <v>6</v>
      </c>
      <c r="G4874" t="s">
        <v>1500</v>
      </c>
      <c r="H4874" t="s">
        <v>22</v>
      </c>
      <c r="I4874">
        <v>123</v>
      </c>
      <c r="J4874">
        <v>70</v>
      </c>
      <c r="K4874">
        <v>20233</v>
      </c>
      <c r="L4874">
        <v>20230821</v>
      </c>
      <c r="M4874" t="s">
        <v>30</v>
      </c>
      <c r="N4874">
        <v>20234</v>
      </c>
      <c r="O4874">
        <v>13363594</v>
      </c>
      <c r="P4874" t="s">
        <v>13</v>
      </c>
      <c r="Q4874" t="s">
        <v>13</v>
      </c>
    </row>
    <row r="4875" spans="1:17" x14ac:dyDescent="0.25">
      <c r="A4875">
        <v>164461688</v>
      </c>
      <c r="B4875" t="s">
        <v>5179</v>
      </c>
      <c r="C4875" t="s">
        <v>5180</v>
      </c>
      <c r="D4875" t="s">
        <v>127</v>
      </c>
      <c r="E4875">
        <v>23</v>
      </c>
      <c r="F4875" t="s">
        <v>32</v>
      </c>
      <c r="G4875" t="s">
        <v>1167</v>
      </c>
      <c r="H4875" t="s">
        <v>22</v>
      </c>
      <c r="I4875">
        <v>914</v>
      </c>
      <c r="J4875">
        <v>33</v>
      </c>
      <c r="K4875">
        <v>0</v>
      </c>
      <c r="L4875">
        <v>20211108</v>
      </c>
      <c r="M4875" t="s">
        <v>30</v>
      </c>
      <c r="N4875">
        <v>0</v>
      </c>
      <c r="O4875">
        <v>16119321</v>
      </c>
      <c r="P4875" t="s">
        <v>14</v>
      </c>
      <c r="Q4875" t="s">
        <v>13</v>
      </c>
    </row>
    <row r="4876" spans="1:17" x14ac:dyDescent="0.25">
      <c r="A4876">
        <v>164709351</v>
      </c>
      <c r="B4876" t="s">
        <v>2736</v>
      </c>
      <c r="C4876" t="s">
        <v>253</v>
      </c>
      <c r="D4876" t="s">
        <v>127</v>
      </c>
      <c r="E4876">
        <v>23</v>
      </c>
      <c r="F4876" t="s">
        <v>32</v>
      </c>
      <c r="G4876" t="s">
        <v>798</v>
      </c>
      <c r="H4876" t="s">
        <v>22</v>
      </c>
      <c r="I4876">
        <v>536</v>
      </c>
      <c r="J4876">
        <v>536</v>
      </c>
      <c r="K4876">
        <v>20233</v>
      </c>
      <c r="L4876">
        <v>20230630</v>
      </c>
      <c r="M4876" t="s">
        <v>30</v>
      </c>
      <c r="N4876">
        <v>0</v>
      </c>
      <c r="O4876">
        <v>16308703</v>
      </c>
      <c r="P4876" t="s">
        <v>1192</v>
      </c>
      <c r="Q4876" t="s">
        <v>1192</v>
      </c>
    </row>
    <row r="4877" spans="1:17" x14ac:dyDescent="0.25">
      <c r="A4877">
        <v>164808146</v>
      </c>
      <c r="B4877" t="s">
        <v>681</v>
      </c>
      <c r="C4877" t="s">
        <v>297</v>
      </c>
      <c r="D4877" t="s">
        <v>127</v>
      </c>
      <c r="E4877">
        <v>23</v>
      </c>
      <c r="F4877" t="s">
        <v>32</v>
      </c>
      <c r="G4877" t="s">
        <v>7700</v>
      </c>
      <c r="H4877" t="s">
        <v>22</v>
      </c>
      <c r="I4877">
        <v>391</v>
      </c>
      <c r="J4877">
        <v>391</v>
      </c>
      <c r="K4877">
        <v>0</v>
      </c>
      <c r="L4877" t="s">
        <v>25</v>
      </c>
      <c r="M4877" t="s">
        <v>30</v>
      </c>
      <c r="N4877">
        <v>0</v>
      </c>
      <c r="O4877">
        <v>16363652</v>
      </c>
      <c r="P4877" t="s">
        <v>1192</v>
      </c>
      <c r="Q4877" t="s">
        <v>1192</v>
      </c>
    </row>
    <row r="4878" spans="1:17" x14ac:dyDescent="0.25">
      <c r="A4878">
        <v>164928149</v>
      </c>
      <c r="B4878" t="s">
        <v>4462</v>
      </c>
      <c r="C4878" t="s">
        <v>1854</v>
      </c>
      <c r="D4878" t="s">
        <v>127</v>
      </c>
      <c r="E4878">
        <v>23</v>
      </c>
      <c r="F4878" t="s">
        <v>32</v>
      </c>
      <c r="G4878" t="s">
        <v>866</v>
      </c>
      <c r="H4878" t="s">
        <v>22</v>
      </c>
      <c r="I4878">
        <v>237</v>
      </c>
      <c r="J4878">
        <v>188</v>
      </c>
      <c r="K4878">
        <v>0</v>
      </c>
      <c r="L4878" t="s">
        <v>25</v>
      </c>
      <c r="M4878" t="s">
        <v>30</v>
      </c>
      <c r="N4878">
        <v>0</v>
      </c>
      <c r="O4878">
        <v>16424623</v>
      </c>
      <c r="P4878" t="s">
        <v>13</v>
      </c>
      <c r="Q4878" t="s">
        <v>13</v>
      </c>
    </row>
    <row r="4879" spans="1:17" x14ac:dyDescent="0.25">
      <c r="A4879">
        <v>164811277</v>
      </c>
      <c r="B4879" t="s">
        <v>7888</v>
      </c>
      <c r="C4879" t="s">
        <v>769</v>
      </c>
      <c r="D4879" t="s">
        <v>98</v>
      </c>
      <c r="E4879">
        <v>23</v>
      </c>
      <c r="F4879" t="s">
        <v>32</v>
      </c>
      <c r="G4879" t="s">
        <v>898</v>
      </c>
      <c r="H4879" t="s">
        <v>22</v>
      </c>
      <c r="I4879">
        <v>388</v>
      </c>
      <c r="J4879">
        <v>11</v>
      </c>
      <c r="K4879">
        <v>20233</v>
      </c>
      <c r="L4879">
        <v>20230501</v>
      </c>
      <c r="M4879" t="s">
        <v>31</v>
      </c>
      <c r="N4879">
        <v>20234</v>
      </c>
      <c r="O4879">
        <v>15176365</v>
      </c>
      <c r="P4879" t="s">
        <v>1192</v>
      </c>
      <c r="Q4879" t="s">
        <v>13</v>
      </c>
    </row>
    <row r="4880" spans="1:17" x14ac:dyDescent="0.25">
      <c r="A4880">
        <v>165053058</v>
      </c>
      <c r="B4880" t="s">
        <v>6447</v>
      </c>
      <c r="C4880" t="s">
        <v>6448</v>
      </c>
      <c r="D4880" t="s">
        <v>127</v>
      </c>
      <c r="E4880">
        <v>23</v>
      </c>
      <c r="F4880" t="s">
        <v>32</v>
      </c>
      <c r="G4880" t="s">
        <v>1102</v>
      </c>
      <c r="H4880" t="s">
        <v>22</v>
      </c>
      <c r="I4880">
        <v>74</v>
      </c>
      <c r="J4880">
        <v>69</v>
      </c>
      <c r="K4880">
        <v>0</v>
      </c>
      <c r="L4880" t="s">
        <v>25</v>
      </c>
      <c r="M4880" t="s">
        <v>30</v>
      </c>
      <c r="N4880">
        <v>0</v>
      </c>
      <c r="O4880">
        <v>16496418</v>
      </c>
      <c r="P4880" t="s">
        <v>13</v>
      </c>
      <c r="Q4880" t="s">
        <v>13</v>
      </c>
    </row>
    <row r="4881" spans="1:17" x14ac:dyDescent="0.25">
      <c r="A4881">
        <v>164915247</v>
      </c>
      <c r="B4881" t="s">
        <v>4463</v>
      </c>
      <c r="C4881" t="s">
        <v>4464</v>
      </c>
      <c r="D4881" t="s">
        <v>127</v>
      </c>
      <c r="E4881">
        <v>23</v>
      </c>
      <c r="F4881" t="s">
        <v>32</v>
      </c>
      <c r="G4881" t="s">
        <v>2233</v>
      </c>
      <c r="H4881" t="s">
        <v>22</v>
      </c>
      <c r="I4881">
        <v>255</v>
      </c>
      <c r="J4881">
        <v>255</v>
      </c>
      <c r="K4881">
        <v>20233</v>
      </c>
      <c r="L4881">
        <v>20231017</v>
      </c>
      <c r="M4881" t="s">
        <v>30</v>
      </c>
      <c r="N4881">
        <v>20234</v>
      </c>
      <c r="O4881">
        <v>16425872</v>
      </c>
      <c r="P4881" t="s">
        <v>13</v>
      </c>
      <c r="Q4881" t="s">
        <v>13</v>
      </c>
    </row>
    <row r="4882" spans="1:17" x14ac:dyDescent="0.25">
      <c r="A4882">
        <v>164915527</v>
      </c>
      <c r="B4882" t="s">
        <v>4463</v>
      </c>
      <c r="C4882" t="s">
        <v>296</v>
      </c>
      <c r="D4882" t="s">
        <v>127</v>
      </c>
      <c r="E4882">
        <v>23</v>
      </c>
      <c r="F4882" t="s">
        <v>32</v>
      </c>
      <c r="G4882" t="s">
        <v>2233</v>
      </c>
      <c r="H4882" t="s">
        <v>22</v>
      </c>
      <c r="I4882">
        <v>255</v>
      </c>
      <c r="J4882">
        <v>255</v>
      </c>
      <c r="K4882">
        <v>20233</v>
      </c>
      <c r="L4882">
        <v>20231017</v>
      </c>
      <c r="M4882" t="s">
        <v>30</v>
      </c>
      <c r="N4882">
        <v>20234</v>
      </c>
      <c r="O4882">
        <v>16426038</v>
      </c>
      <c r="P4882" t="s">
        <v>13</v>
      </c>
      <c r="Q4882" t="s">
        <v>13</v>
      </c>
    </row>
    <row r="4883" spans="1:17" x14ac:dyDescent="0.25">
      <c r="A4883">
        <v>164817481</v>
      </c>
      <c r="B4883" t="s">
        <v>5181</v>
      </c>
      <c r="C4883" t="s">
        <v>4200</v>
      </c>
      <c r="D4883" t="s">
        <v>126</v>
      </c>
      <c r="E4883">
        <v>23</v>
      </c>
      <c r="F4883" t="s">
        <v>32</v>
      </c>
      <c r="G4883" t="s">
        <v>796</v>
      </c>
      <c r="H4883" t="s">
        <v>22</v>
      </c>
      <c r="I4883">
        <v>382</v>
      </c>
      <c r="J4883">
        <v>31</v>
      </c>
      <c r="K4883">
        <v>0</v>
      </c>
      <c r="L4883">
        <v>20210809</v>
      </c>
      <c r="M4883" t="s">
        <v>30</v>
      </c>
      <c r="N4883">
        <v>0</v>
      </c>
      <c r="O4883">
        <v>16367868</v>
      </c>
      <c r="P4883" t="s">
        <v>1192</v>
      </c>
      <c r="Q4883" t="s">
        <v>13</v>
      </c>
    </row>
    <row r="4884" spans="1:17" x14ac:dyDescent="0.25">
      <c r="A4884">
        <v>164510091</v>
      </c>
      <c r="B4884" t="s">
        <v>1228</v>
      </c>
      <c r="C4884" t="s">
        <v>1152</v>
      </c>
      <c r="D4884" t="s">
        <v>66</v>
      </c>
      <c r="E4884">
        <v>23</v>
      </c>
      <c r="F4884" t="s">
        <v>32</v>
      </c>
      <c r="G4884" t="s">
        <v>799</v>
      </c>
      <c r="H4884" t="s">
        <v>22</v>
      </c>
      <c r="I4884">
        <v>854</v>
      </c>
      <c r="J4884">
        <v>854</v>
      </c>
      <c r="K4884">
        <v>0</v>
      </c>
      <c r="L4884">
        <v>20210907</v>
      </c>
      <c r="M4884" t="s">
        <v>30</v>
      </c>
      <c r="N4884">
        <v>0</v>
      </c>
      <c r="O4884">
        <v>16041632</v>
      </c>
      <c r="P4884" t="s">
        <v>14</v>
      </c>
      <c r="Q4884" t="s">
        <v>14</v>
      </c>
    </row>
    <row r="4885" spans="1:17" x14ac:dyDescent="0.25">
      <c r="A4885">
        <v>164980803</v>
      </c>
      <c r="B4885" t="s">
        <v>725</v>
      </c>
      <c r="C4885" t="s">
        <v>805</v>
      </c>
      <c r="D4885" t="s">
        <v>98</v>
      </c>
      <c r="E4885">
        <v>23</v>
      </c>
      <c r="F4885" t="s">
        <v>6</v>
      </c>
      <c r="G4885" t="s">
        <v>2704</v>
      </c>
      <c r="H4885" t="s">
        <v>22</v>
      </c>
      <c r="I4885">
        <v>171</v>
      </c>
      <c r="J4885">
        <v>161</v>
      </c>
      <c r="K4885">
        <v>20233</v>
      </c>
      <c r="L4885">
        <v>20240212</v>
      </c>
      <c r="M4885" t="s">
        <v>31</v>
      </c>
      <c r="N4885">
        <v>20234</v>
      </c>
      <c r="O4885">
        <v>16402725</v>
      </c>
      <c r="P4885" t="s">
        <v>13</v>
      </c>
      <c r="Q4885" t="s">
        <v>13</v>
      </c>
    </row>
    <row r="4886" spans="1:17" x14ac:dyDescent="0.25">
      <c r="A4886">
        <v>165053046</v>
      </c>
      <c r="B4886" t="s">
        <v>6449</v>
      </c>
      <c r="C4886" t="s">
        <v>4037</v>
      </c>
      <c r="D4886" t="s">
        <v>127</v>
      </c>
      <c r="E4886">
        <v>23</v>
      </c>
      <c r="F4886" t="s">
        <v>32</v>
      </c>
      <c r="G4886" t="s">
        <v>4783</v>
      </c>
      <c r="H4886" t="s">
        <v>22</v>
      </c>
      <c r="I4886">
        <v>74</v>
      </c>
      <c r="J4886">
        <v>34</v>
      </c>
      <c r="K4886">
        <v>0</v>
      </c>
      <c r="L4886" t="s">
        <v>25</v>
      </c>
      <c r="M4886" t="s">
        <v>30</v>
      </c>
      <c r="N4886">
        <v>0</v>
      </c>
      <c r="O4886">
        <v>16495218</v>
      </c>
      <c r="P4886" t="s">
        <v>13</v>
      </c>
      <c r="Q4886" t="s">
        <v>13</v>
      </c>
    </row>
    <row r="4887" spans="1:17" x14ac:dyDescent="0.25">
      <c r="A4887">
        <v>165053074</v>
      </c>
      <c r="B4887" t="s">
        <v>6450</v>
      </c>
      <c r="C4887" t="s">
        <v>3800</v>
      </c>
      <c r="D4887" t="s">
        <v>127</v>
      </c>
      <c r="E4887">
        <v>23</v>
      </c>
      <c r="F4887" t="s">
        <v>32</v>
      </c>
      <c r="G4887" t="s">
        <v>1102</v>
      </c>
      <c r="H4887" t="s">
        <v>22</v>
      </c>
      <c r="I4887">
        <v>74</v>
      </c>
      <c r="J4887">
        <v>63</v>
      </c>
      <c r="K4887">
        <v>20233</v>
      </c>
      <c r="L4887">
        <v>20231229</v>
      </c>
      <c r="M4887" t="s">
        <v>30</v>
      </c>
      <c r="N4887">
        <v>0</v>
      </c>
      <c r="O4887">
        <v>16504181</v>
      </c>
      <c r="P4887" t="s">
        <v>13</v>
      </c>
      <c r="Q4887" t="s">
        <v>13</v>
      </c>
    </row>
    <row r="4888" spans="1:17" x14ac:dyDescent="0.25">
      <c r="A4888">
        <v>165005099</v>
      </c>
      <c r="B4888" t="s">
        <v>4038</v>
      </c>
      <c r="C4888" t="s">
        <v>2201</v>
      </c>
      <c r="D4888" t="s">
        <v>110</v>
      </c>
      <c r="E4888">
        <v>23</v>
      </c>
      <c r="F4888" t="s">
        <v>5</v>
      </c>
      <c r="G4888" t="s">
        <v>7699</v>
      </c>
      <c r="H4888" t="s">
        <v>22</v>
      </c>
      <c r="I4888">
        <v>136</v>
      </c>
      <c r="J4888">
        <v>98</v>
      </c>
      <c r="K4888">
        <v>20233</v>
      </c>
      <c r="L4888">
        <v>20230201</v>
      </c>
      <c r="M4888" t="s">
        <v>31</v>
      </c>
      <c r="N4888">
        <v>20234</v>
      </c>
      <c r="O4888">
        <v>9317234</v>
      </c>
      <c r="P4888" t="s">
        <v>13</v>
      </c>
      <c r="Q4888" t="s">
        <v>13</v>
      </c>
    </row>
    <row r="4889" spans="1:17" x14ac:dyDescent="0.25">
      <c r="A4889">
        <v>164690370</v>
      </c>
      <c r="B4889" t="s">
        <v>566</v>
      </c>
      <c r="C4889" t="s">
        <v>1107</v>
      </c>
      <c r="D4889" t="s">
        <v>127</v>
      </c>
      <c r="E4889">
        <v>23</v>
      </c>
      <c r="F4889" t="s">
        <v>32</v>
      </c>
      <c r="G4889" t="s">
        <v>7696</v>
      </c>
      <c r="H4889" t="s">
        <v>22</v>
      </c>
      <c r="I4889">
        <v>566</v>
      </c>
      <c r="J4889">
        <v>565</v>
      </c>
      <c r="K4889">
        <v>0</v>
      </c>
      <c r="L4889">
        <v>20230630</v>
      </c>
      <c r="M4889" t="s">
        <v>30</v>
      </c>
      <c r="N4889">
        <v>0</v>
      </c>
      <c r="O4889">
        <v>16295812</v>
      </c>
      <c r="P4889" t="s">
        <v>1193</v>
      </c>
      <c r="Q4889" t="s">
        <v>1193</v>
      </c>
    </row>
    <row r="4890" spans="1:17" x14ac:dyDescent="0.25">
      <c r="A4890">
        <v>164709201</v>
      </c>
      <c r="B4890" t="s">
        <v>605</v>
      </c>
      <c r="C4890" t="s">
        <v>804</v>
      </c>
      <c r="D4890" t="s">
        <v>127</v>
      </c>
      <c r="E4890">
        <v>23</v>
      </c>
      <c r="F4890" t="s">
        <v>32</v>
      </c>
      <c r="G4890" t="s">
        <v>798</v>
      </c>
      <c r="H4890" t="s">
        <v>22</v>
      </c>
      <c r="I4890">
        <v>539</v>
      </c>
      <c r="J4890">
        <v>539</v>
      </c>
      <c r="K4890">
        <v>0</v>
      </c>
      <c r="L4890" t="s">
        <v>25</v>
      </c>
      <c r="M4890" t="s">
        <v>30</v>
      </c>
      <c r="N4890">
        <v>0</v>
      </c>
      <c r="O4890">
        <v>16308097</v>
      </c>
      <c r="P4890" t="s">
        <v>1192</v>
      </c>
      <c r="Q4890" t="s">
        <v>1192</v>
      </c>
    </row>
    <row r="4891" spans="1:17" x14ac:dyDescent="0.25">
      <c r="A4891">
        <v>164923456</v>
      </c>
      <c r="B4891" t="s">
        <v>605</v>
      </c>
      <c r="C4891" t="s">
        <v>4465</v>
      </c>
      <c r="D4891" t="s">
        <v>127</v>
      </c>
      <c r="E4891">
        <v>23</v>
      </c>
      <c r="F4891" t="s">
        <v>32</v>
      </c>
      <c r="G4891" t="s">
        <v>2386</v>
      </c>
      <c r="H4891" t="s">
        <v>22</v>
      </c>
      <c r="I4891">
        <v>243</v>
      </c>
      <c r="J4891">
        <v>188</v>
      </c>
      <c r="K4891">
        <v>0</v>
      </c>
      <c r="L4891">
        <v>20231030</v>
      </c>
      <c r="M4891" t="s">
        <v>30</v>
      </c>
      <c r="N4891">
        <v>0</v>
      </c>
      <c r="O4891">
        <v>16430172</v>
      </c>
      <c r="P4891" t="s">
        <v>13</v>
      </c>
      <c r="Q4891" t="s">
        <v>13</v>
      </c>
    </row>
    <row r="4892" spans="1:17" x14ac:dyDescent="0.25">
      <c r="A4892">
        <v>164964214</v>
      </c>
      <c r="B4892" t="s">
        <v>4830</v>
      </c>
      <c r="C4892" t="s">
        <v>4831</v>
      </c>
      <c r="D4892" t="s">
        <v>110</v>
      </c>
      <c r="E4892">
        <v>23</v>
      </c>
      <c r="F4892" t="s">
        <v>5</v>
      </c>
      <c r="G4892" t="s">
        <v>7699</v>
      </c>
      <c r="H4892" t="s">
        <v>22</v>
      </c>
      <c r="I4892">
        <v>193</v>
      </c>
      <c r="J4892">
        <v>168</v>
      </c>
      <c r="K4892">
        <v>20233</v>
      </c>
      <c r="L4892">
        <v>20211214</v>
      </c>
      <c r="M4892" t="s">
        <v>31</v>
      </c>
      <c r="N4892">
        <v>0</v>
      </c>
      <c r="O4892">
        <v>11822424</v>
      </c>
      <c r="P4892" t="s">
        <v>13</v>
      </c>
      <c r="Q4892" t="s">
        <v>13</v>
      </c>
    </row>
    <row r="4893" spans="1:17" x14ac:dyDescent="0.25">
      <c r="A4893">
        <v>164881200</v>
      </c>
      <c r="B4893" t="s">
        <v>3276</v>
      </c>
      <c r="C4893" t="s">
        <v>448</v>
      </c>
      <c r="D4893" t="s">
        <v>127</v>
      </c>
      <c r="E4893">
        <v>23</v>
      </c>
      <c r="F4893" t="s">
        <v>32</v>
      </c>
      <c r="G4893" t="s">
        <v>797</v>
      </c>
      <c r="H4893" t="s">
        <v>22</v>
      </c>
      <c r="I4893">
        <v>293</v>
      </c>
      <c r="J4893">
        <v>201</v>
      </c>
      <c r="K4893">
        <v>0</v>
      </c>
      <c r="L4893" t="s">
        <v>25</v>
      </c>
      <c r="M4893" t="s">
        <v>30</v>
      </c>
      <c r="N4893">
        <v>0</v>
      </c>
      <c r="O4893">
        <v>16405944</v>
      </c>
      <c r="P4893" t="s">
        <v>13</v>
      </c>
      <c r="Q4893" t="s">
        <v>13</v>
      </c>
    </row>
    <row r="4894" spans="1:17" x14ac:dyDescent="0.25">
      <c r="A4894">
        <v>164893793</v>
      </c>
      <c r="B4894" t="s">
        <v>4832</v>
      </c>
      <c r="C4894" t="s">
        <v>4833</v>
      </c>
      <c r="D4894" t="s">
        <v>98</v>
      </c>
      <c r="E4894">
        <v>23</v>
      </c>
      <c r="F4894" t="s">
        <v>6</v>
      </c>
      <c r="G4894" t="s">
        <v>4834</v>
      </c>
      <c r="H4894" t="s">
        <v>22</v>
      </c>
      <c r="I4894">
        <v>283</v>
      </c>
      <c r="J4894">
        <v>231</v>
      </c>
      <c r="K4894">
        <v>20233</v>
      </c>
      <c r="L4894">
        <v>20230918</v>
      </c>
      <c r="M4894" t="s">
        <v>30</v>
      </c>
      <c r="N4894">
        <v>20234</v>
      </c>
      <c r="O4894">
        <v>16393963</v>
      </c>
      <c r="P4894" t="s">
        <v>13</v>
      </c>
      <c r="Q4894" t="s">
        <v>13</v>
      </c>
    </row>
    <row r="4895" spans="1:17" x14ac:dyDescent="0.25">
      <c r="A4895">
        <v>164745906</v>
      </c>
      <c r="B4895" t="s">
        <v>2261</v>
      </c>
      <c r="C4895" t="s">
        <v>2262</v>
      </c>
      <c r="D4895" t="s">
        <v>127</v>
      </c>
      <c r="E4895">
        <v>23</v>
      </c>
      <c r="F4895" t="s">
        <v>32</v>
      </c>
      <c r="G4895" t="s">
        <v>2233</v>
      </c>
      <c r="H4895" t="s">
        <v>22</v>
      </c>
      <c r="I4895">
        <v>475</v>
      </c>
      <c r="J4895">
        <v>475</v>
      </c>
      <c r="K4895">
        <v>20233</v>
      </c>
      <c r="L4895">
        <v>20240122</v>
      </c>
      <c r="M4895" t="s">
        <v>30</v>
      </c>
      <c r="N4895">
        <v>0</v>
      </c>
      <c r="O4895">
        <v>16328966</v>
      </c>
      <c r="P4895" t="s">
        <v>1192</v>
      </c>
      <c r="Q4895" t="s">
        <v>1192</v>
      </c>
    </row>
    <row r="4896" spans="1:17" x14ac:dyDescent="0.25">
      <c r="A4896">
        <v>165046510</v>
      </c>
      <c r="B4896" t="s">
        <v>6451</v>
      </c>
      <c r="C4896" t="s">
        <v>6452</v>
      </c>
      <c r="D4896" t="s">
        <v>127</v>
      </c>
      <c r="E4896">
        <v>23</v>
      </c>
      <c r="F4896" t="s">
        <v>32</v>
      </c>
      <c r="G4896" t="s">
        <v>797</v>
      </c>
      <c r="H4896" t="s">
        <v>22</v>
      </c>
      <c r="I4896">
        <v>82</v>
      </c>
      <c r="J4896">
        <v>76</v>
      </c>
      <c r="K4896">
        <v>0</v>
      </c>
      <c r="L4896">
        <v>20231016</v>
      </c>
      <c r="M4896" t="s">
        <v>30</v>
      </c>
      <c r="N4896">
        <v>0</v>
      </c>
      <c r="O4896">
        <v>16503261</v>
      </c>
      <c r="P4896" t="s">
        <v>13</v>
      </c>
      <c r="Q4896" t="s">
        <v>13</v>
      </c>
    </row>
    <row r="4897" spans="1:17" x14ac:dyDescent="0.25">
      <c r="A4897">
        <v>164784117</v>
      </c>
      <c r="B4897" t="s">
        <v>7889</v>
      </c>
      <c r="C4897" t="s">
        <v>7890</v>
      </c>
      <c r="D4897" t="s">
        <v>127</v>
      </c>
      <c r="E4897">
        <v>23</v>
      </c>
      <c r="F4897" t="s">
        <v>32</v>
      </c>
      <c r="G4897" t="s">
        <v>796</v>
      </c>
      <c r="H4897" t="s">
        <v>22</v>
      </c>
      <c r="I4897">
        <v>427</v>
      </c>
      <c r="J4897">
        <v>60</v>
      </c>
      <c r="K4897">
        <v>0</v>
      </c>
      <c r="L4897">
        <v>20231215</v>
      </c>
      <c r="M4897" t="s">
        <v>30</v>
      </c>
      <c r="N4897">
        <v>20234</v>
      </c>
      <c r="O4897">
        <v>16349401</v>
      </c>
      <c r="P4897" t="s">
        <v>1192</v>
      </c>
      <c r="Q4897" t="s">
        <v>13</v>
      </c>
    </row>
    <row r="4898" spans="1:17" x14ac:dyDescent="0.25">
      <c r="A4898">
        <v>165046549</v>
      </c>
      <c r="B4898" t="s">
        <v>6453</v>
      </c>
      <c r="C4898" t="s">
        <v>4053</v>
      </c>
      <c r="D4898" t="s">
        <v>98</v>
      </c>
      <c r="E4898">
        <v>23</v>
      </c>
      <c r="F4898" t="s">
        <v>5</v>
      </c>
      <c r="G4898" t="s">
        <v>2704</v>
      </c>
      <c r="H4898" t="s">
        <v>22</v>
      </c>
      <c r="I4898">
        <v>82</v>
      </c>
      <c r="J4898">
        <v>70</v>
      </c>
      <c r="K4898">
        <v>20233</v>
      </c>
      <c r="L4898" t="s">
        <v>25</v>
      </c>
      <c r="M4898" t="s">
        <v>31</v>
      </c>
      <c r="N4898">
        <v>20234</v>
      </c>
      <c r="O4898">
        <v>13919313</v>
      </c>
      <c r="P4898" t="s">
        <v>13</v>
      </c>
      <c r="Q4898" t="s">
        <v>13</v>
      </c>
    </row>
    <row r="4899" spans="1:17" x14ac:dyDescent="0.25">
      <c r="A4899">
        <v>164738946</v>
      </c>
      <c r="B4899" t="s">
        <v>1441</v>
      </c>
      <c r="C4899" t="s">
        <v>2413</v>
      </c>
      <c r="D4899" t="s">
        <v>79</v>
      </c>
      <c r="E4899">
        <v>23</v>
      </c>
      <c r="F4899" t="s">
        <v>6</v>
      </c>
      <c r="G4899" t="s">
        <v>1500</v>
      </c>
      <c r="H4899" t="s">
        <v>22</v>
      </c>
      <c r="I4899">
        <v>486</v>
      </c>
      <c r="J4899">
        <v>434</v>
      </c>
      <c r="K4899">
        <v>20233</v>
      </c>
      <c r="L4899">
        <v>20181214</v>
      </c>
      <c r="M4899" t="s">
        <v>30</v>
      </c>
      <c r="N4899">
        <v>20234</v>
      </c>
      <c r="O4899">
        <v>16318002</v>
      </c>
      <c r="P4899" t="s">
        <v>1192</v>
      </c>
      <c r="Q4899" t="s">
        <v>1192</v>
      </c>
    </row>
    <row r="4900" spans="1:17" x14ac:dyDescent="0.25">
      <c r="A4900">
        <v>164776530</v>
      </c>
      <c r="B4900" t="s">
        <v>3277</v>
      </c>
      <c r="C4900" t="s">
        <v>549</v>
      </c>
      <c r="D4900" t="s">
        <v>127</v>
      </c>
      <c r="E4900">
        <v>23</v>
      </c>
      <c r="F4900" t="s">
        <v>32</v>
      </c>
      <c r="G4900" t="s">
        <v>799</v>
      </c>
      <c r="H4900" t="s">
        <v>22</v>
      </c>
      <c r="I4900">
        <v>440</v>
      </c>
      <c r="J4900">
        <v>440</v>
      </c>
      <c r="K4900">
        <v>0</v>
      </c>
      <c r="L4900">
        <v>20230612</v>
      </c>
      <c r="M4900" t="s">
        <v>30</v>
      </c>
      <c r="N4900">
        <v>0</v>
      </c>
      <c r="O4900">
        <v>16339529</v>
      </c>
      <c r="P4900" t="s">
        <v>1192</v>
      </c>
      <c r="Q4900" t="s">
        <v>1192</v>
      </c>
    </row>
    <row r="4901" spans="1:17" x14ac:dyDescent="0.25">
      <c r="A4901">
        <v>165040943</v>
      </c>
      <c r="B4901" t="s">
        <v>6454</v>
      </c>
      <c r="C4901" t="s">
        <v>1132</v>
      </c>
      <c r="D4901" t="s">
        <v>127</v>
      </c>
      <c r="E4901">
        <v>23</v>
      </c>
      <c r="F4901" t="s">
        <v>32</v>
      </c>
      <c r="G4901" t="s">
        <v>1623</v>
      </c>
      <c r="H4901" t="s">
        <v>22</v>
      </c>
      <c r="I4901">
        <v>83</v>
      </c>
      <c r="J4901">
        <v>83</v>
      </c>
      <c r="K4901">
        <v>0</v>
      </c>
      <c r="L4901" t="s">
        <v>25</v>
      </c>
      <c r="M4901" t="s">
        <v>30</v>
      </c>
      <c r="N4901">
        <v>0</v>
      </c>
      <c r="O4901">
        <v>16499807</v>
      </c>
      <c r="P4901" t="s">
        <v>13</v>
      </c>
      <c r="Q4901" t="s">
        <v>13</v>
      </c>
    </row>
    <row r="4902" spans="1:17" x14ac:dyDescent="0.25">
      <c r="A4902">
        <v>164799869</v>
      </c>
      <c r="B4902" t="s">
        <v>1047</v>
      </c>
      <c r="C4902" t="s">
        <v>2737</v>
      </c>
      <c r="D4902" t="s">
        <v>127</v>
      </c>
      <c r="E4902">
        <v>23</v>
      </c>
      <c r="F4902" t="s">
        <v>32</v>
      </c>
      <c r="G4902" t="s">
        <v>7700</v>
      </c>
      <c r="H4902" t="s">
        <v>22</v>
      </c>
      <c r="I4902">
        <v>404</v>
      </c>
      <c r="J4902">
        <v>404</v>
      </c>
      <c r="K4902">
        <v>0</v>
      </c>
      <c r="L4902" t="s">
        <v>25</v>
      </c>
      <c r="M4902" t="s">
        <v>30</v>
      </c>
      <c r="N4902">
        <v>0</v>
      </c>
      <c r="O4902">
        <v>16359016</v>
      </c>
      <c r="P4902" t="s">
        <v>1192</v>
      </c>
      <c r="Q4902" t="s">
        <v>1192</v>
      </c>
    </row>
    <row r="4903" spans="1:17" x14ac:dyDescent="0.25">
      <c r="A4903">
        <v>164956803</v>
      </c>
      <c r="B4903" t="s">
        <v>754</v>
      </c>
      <c r="C4903" t="s">
        <v>4467</v>
      </c>
      <c r="D4903" t="s">
        <v>98</v>
      </c>
      <c r="E4903">
        <v>23</v>
      </c>
      <c r="F4903" t="s">
        <v>6</v>
      </c>
      <c r="G4903" t="s">
        <v>2704</v>
      </c>
      <c r="H4903" t="s">
        <v>22</v>
      </c>
      <c r="I4903">
        <v>202</v>
      </c>
      <c r="J4903">
        <v>189</v>
      </c>
      <c r="K4903">
        <v>0</v>
      </c>
      <c r="L4903">
        <v>20240220</v>
      </c>
      <c r="M4903" t="s">
        <v>31</v>
      </c>
      <c r="N4903">
        <v>0</v>
      </c>
      <c r="O4903">
        <v>15139172</v>
      </c>
      <c r="P4903" t="s">
        <v>13</v>
      </c>
      <c r="Q4903" t="s">
        <v>13</v>
      </c>
    </row>
    <row r="4904" spans="1:17" x14ac:dyDescent="0.25">
      <c r="A4904">
        <v>164442978</v>
      </c>
      <c r="B4904" t="s">
        <v>216</v>
      </c>
      <c r="C4904" t="s">
        <v>3278</v>
      </c>
      <c r="D4904" t="s">
        <v>127</v>
      </c>
      <c r="E4904">
        <v>23</v>
      </c>
      <c r="F4904" t="s">
        <v>32</v>
      </c>
      <c r="G4904" t="s">
        <v>799</v>
      </c>
      <c r="H4904" t="s">
        <v>22</v>
      </c>
      <c r="I4904">
        <v>934</v>
      </c>
      <c r="J4904">
        <v>934</v>
      </c>
      <c r="K4904">
        <v>0</v>
      </c>
      <c r="L4904">
        <v>20230630</v>
      </c>
      <c r="M4904" t="s">
        <v>30</v>
      </c>
      <c r="N4904">
        <v>0</v>
      </c>
      <c r="O4904">
        <v>16081791</v>
      </c>
      <c r="P4904" t="s">
        <v>14</v>
      </c>
      <c r="Q4904" t="s">
        <v>14</v>
      </c>
    </row>
    <row r="4905" spans="1:17" x14ac:dyDescent="0.25">
      <c r="A4905">
        <v>164526034</v>
      </c>
      <c r="B4905" t="s">
        <v>216</v>
      </c>
      <c r="C4905" t="s">
        <v>549</v>
      </c>
      <c r="D4905" t="s">
        <v>127</v>
      </c>
      <c r="E4905">
        <v>23</v>
      </c>
      <c r="F4905" t="s">
        <v>32</v>
      </c>
      <c r="G4905" t="s">
        <v>798</v>
      </c>
      <c r="H4905" t="s">
        <v>22</v>
      </c>
      <c r="I4905">
        <v>829</v>
      </c>
      <c r="J4905">
        <v>829</v>
      </c>
      <c r="K4905">
        <v>0</v>
      </c>
      <c r="L4905">
        <v>20230424</v>
      </c>
      <c r="M4905" t="s">
        <v>30</v>
      </c>
      <c r="N4905">
        <v>0</v>
      </c>
      <c r="O4905">
        <v>16204116</v>
      </c>
      <c r="P4905" t="s">
        <v>14</v>
      </c>
      <c r="Q4905" t="s">
        <v>14</v>
      </c>
    </row>
    <row r="4906" spans="1:17" x14ac:dyDescent="0.25">
      <c r="A4906">
        <v>164669035</v>
      </c>
      <c r="B4906" t="s">
        <v>754</v>
      </c>
      <c r="C4906" t="s">
        <v>184</v>
      </c>
      <c r="D4906" t="s">
        <v>127</v>
      </c>
      <c r="E4906">
        <v>23</v>
      </c>
      <c r="F4906" t="s">
        <v>32</v>
      </c>
      <c r="G4906" t="s">
        <v>798</v>
      </c>
      <c r="H4906" t="s">
        <v>22</v>
      </c>
      <c r="I4906">
        <v>593</v>
      </c>
      <c r="J4906">
        <v>593</v>
      </c>
      <c r="K4906">
        <v>0</v>
      </c>
      <c r="L4906">
        <v>20240326</v>
      </c>
      <c r="M4906" t="s">
        <v>30</v>
      </c>
      <c r="N4906">
        <v>0</v>
      </c>
      <c r="O4906">
        <v>16286018</v>
      </c>
      <c r="P4906" t="s">
        <v>1193</v>
      </c>
      <c r="Q4906" t="s">
        <v>1193</v>
      </c>
    </row>
    <row r="4907" spans="1:17" x14ac:dyDescent="0.25">
      <c r="A4907">
        <v>164941699</v>
      </c>
      <c r="B4907" t="s">
        <v>754</v>
      </c>
      <c r="C4907" t="s">
        <v>208</v>
      </c>
      <c r="D4907" t="s">
        <v>127</v>
      </c>
      <c r="E4907">
        <v>23</v>
      </c>
      <c r="F4907" t="s">
        <v>32</v>
      </c>
      <c r="G4907" t="s">
        <v>799</v>
      </c>
      <c r="H4907" t="s">
        <v>22</v>
      </c>
      <c r="I4907">
        <v>222</v>
      </c>
      <c r="J4907">
        <v>222</v>
      </c>
      <c r="K4907">
        <v>0</v>
      </c>
      <c r="L4907" t="s">
        <v>25</v>
      </c>
      <c r="M4907" t="s">
        <v>30</v>
      </c>
      <c r="N4907">
        <v>0</v>
      </c>
      <c r="O4907">
        <v>16435361</v>
      </c>
      <c r="P4907" t="s">
        <v>13</v>
      </c>
      <c r="Q4907" t="s">
        <v>13</v>
      </c>
    </row>
    <row r="4908" spans="1:17" x14ac:dyDescent="0.25">
      <c r="A4908">
        <v>165048037</v>
      </c>
      <c r="B4908" t="s">
        <v>216</v>
      </c>
      <c r="C4908" t="s">
        <v>6807</v>
      </c>
      <c r="D4908" t="s">
        <v>110</v>
      </c>
      <c r="E4908">
        <v>23</v>
      </c>
      <c r="F4908" t="s">
        <v>6</v>
      </c>
      <c r="G4908" t="s">
        <v>7699</v>
      </c>
      <c r="H4908" t="s">
        <v>22</v>
      </c>
      <c r="I4908">
        <v>80</v>
      </c>
      <c r="J4908">
        <v>67</v>
      </c>
      <c r="K4908">
        <v>0</v>
      </c>
      <c r="L4908">
        <v>20240229</v>
      </c>
      <c r="M4908" t="s">
        <v>30</v>
      </c>
      <c r="N4908">
        <v>0</v>
      </c>
      <c r="O4908">
        <v>16503796</v>
      </c>
      <c r="P4908" t="s">
        <v>13</v>
      </c>
      <c r="Q4908" t="s">
        <v>13</v>
      </c>
    </row>
    <row r="4909" spans="1:17" x14ac:dyDescent="0.25">
      <c r="A4909">
        <v>164712954</v>
      </c>
      <c r="B4909" t="s">
        <v>6455</v>
      </c>
      <c r="C4909" t="s">
        <v>524</v>
      </c>
      <c r="D4909" t="s">
        <v>126</v>
      </c>
      <c r="E4909">
        <v>23</v>
      </c>
      <c r="F4909" t="s">
        <v>32</v>
      </c>
      <c r="G4909" t="s">
        <v>2233</v>
      </c>
      <c r="H4909" t="s">
        <v>22</v>
      </c>
      <c r="I4909">
        <v>530</v>
      </c>
      <c r="J4909">
        <v>304</v>
      </c>
      <c r="K4909">
        <v>0</v>
      </c>
      <c r="L4909">
        <v>20231121</v>
      </c>
      <c r="M4909" t="s">
        <v>30</v>
      </c>
      <c r="N4909">
        <v>20234</v>
      </c>
      <c r="O4909">
        <v>16311120</v>
      </c>
      <c r="P4909" t="s">
        <v>1192</v>
      </c>
      <c r="Q4909" t="s">
        <v>13</v>
      </c>
    </row>
    <row r="4910" spans="1:17" x14ac:dyDescent="0.25">
      <c r="A4910">
        <v>164946926</v>
      </c>
      <c r="B4910" t="s">
        <v>4468</v>
      </c>
      <c r="C4910" t="s">
        <v>423</v>
      </c>
      <c r="D4910" t="s">
        <v>127</v>
      </c>
      <c r="E4910">
        <v>23</v>
      </c>
      <c r="F4910" t="s">
        <v>32</v>
      </c>
      <c r="G4910" t="s">
        <v>1623</v>
      </c>
      <c r="H4910" t="s">
        <v>22</v>
      </c>
      <c r="I4910">
        <v>214</v>
      </c>
      <c r="J4910">
        <v>214</v>
      </c>
      <c r="K4910">
        <v>0</v>
      </c>
      <c r="L4910">
        <v>20231016</v>
      </c>
      <c r="M4910" t="s">
        <v>30</v>
      </c>
      <c r="N4910">
        <v>0</v>
      </c>
      <c r="O4910">
        <v>16444106</v>
      </c>
      <c r="P4910" t="s">
        <v>13</v>
      </c>
      <c r="Q4910" t="s">
        <v>13</v>
      </c>
    </row>
    <row r="4911" spans="1:17" x14ac:dyDescent="0.25">
      <c r="A4911">
        <v>164995458</v>
      </c>
      <c r="B4911" t="s">
        <v>5182</v>
      </c>
      <c r="C4911" t="s">
        <v>3620</v>
      </c>
      <c r="D4911" t="s">
        <v>127</v>
      </c>
      <c r="E4911">
        <v>23</v>
      </c>
      <c r="F4911" t="s">
        <v>32</v>
      </c>
      <c r="G4911" t="s">
        <v>2233</v>
      </c>
      <c r="H4911" t="s">
        <v>22</v>
      </c>
      <c r="I4911">
        <v>153</v>
      </c>
      <c r="J4911">
        <v>153</v>
      </c>
      <c r="K4911">
        <v>0</v>
      </c>
      <c r="L4911" t="s">
        <v>25</v>
      </c>
      <c r="M4911" t="s">
        <v>30</v>
      </c>
      <c r="N4911">
        <v>0</v>
      </c>
      <c r="O4911">
        <v>16473234</v>
      </c>
      <c r="P4911" t="s">
        <v>13</v>
      </c>
      <c r="Q4911" t="s">
        <v>13</v>
      </c>
    </row>
    <row r="4912" spans="1:17" x14ac:dyDescent="0.25">
      <c r="A4912">
        <v>164623620</v>
      </c>
      <c r="B4912" t="s">
        <v>1499</v>
      </c>
      <c r="C4912" t="s">
        <v>473</v>
      </c>
      <c r="D4912" t="s">
        <v>127</v>
      </c>
      <c r="E4912">
        <v>23</v>
      </c>
      <c r="F4912" t="s">
        <v>32</v>
      </c>
      <c r="G4912" t="s">
        <v>798</v>
      </c>
      <c r="H4912" t="s">
        <v>22</v>
      </c>
      <c r="I4912">
        <v>658</v>
      </c>
      <c r="J4912">
        <v>658</v>
      </c>
      <c r="K4912">
        <v>0</v>
      </c>
      <c r="L4912" t="s">
        <v>25</v>
      </c>
      <c r="M4912" t="s">
        <v>30</v>
      </c>
      <c r="N4912">
        <v>0</v>
      </c>
      <c r="O4912">
        <v>16242063</v>
      </c>
      <c r="P4912" t="s">
        <v>1193</v>
      </c>
      <c r="Q4912" t="s">
        <v>1193</v>
      </c>
    </row>
    <row r="4913" spans="1:17" x14ac:dyDescent="0.25">
      <c r="A4913">
        <v>164964882</v>
      </c>
      <c r="B4913" t="s">
        <v>4469</v>
      </c>
      <c r="C4913" t="s">
        <v>4835</v>
      </c>
      <c r="D4913" t="s">
        <v>127</v>
      </c>
      <c r="E4913">
        <v>23</v>
      </c>
      <c r="F4913" t="s">
        <v>32</v>
      </c>
      <c r="G4913" t="s">
        <v>866</v>
      </c>
      <c r="H4913" t="s">
        <v>22</v>
      </c>
      <c r="I4913">
        <v>194</v>
      </c>
      <c r="J4913">
        <v>175</v>
      </c>
      <c r="K4913">
        <v>0</v>
      </c>
      <c r="L4913" t="s">
        <v>25</v>
      </c>
      <c r="M4913" t="s">
        <v>30</v>
      </c>
      <c r="N4913">
        <v>0</v>
      </c>
      <c r="O4913">
        <v>16453856</v>
      </c>
      <c r="P4913" t="s">
        <v>13</v>
      </c>
      <c r="Q4913" t="s">
        <v>13</v>
      </c>
    </row>
    <row r="4914" spans="1:17" x14ac:dyDescent="0.25">
      <c r="A4914">
        <v>165062467</v>
      </c>
      <c r="B4914" t="s">
        <v>6808</v>
      </c>
      <c r="C4914" t="s">
        <v>801</v>
      </c>
      <c r="D4914" t="s">
        <v>126</v>
      </c>
      <c r="E4914">
        <v>23</v>
      </c>
      <c r="F4914" t="s">
        <v>6</v>
      </c>
      <c r="G4914" t="s">
        <v>1189</v>
      </c>
      <c r="H4914" t="s">
        <v>22</v>
      </c>
      <c r="I4914">
        <v>62</v>
      </c>
      <c r="J4914">
        <v>56</v>
      </c>
      <c r="K4914">
        <v>0</v>
      </c>
      <c r="L4914" t="s">
        <v>25</v>
      </c>
      <c r="M4914" t="s">
        <v>30</v>
      </c>
      <c r="N4914">
        <v>0</v>
      </c>
      <c r="O4914">
        <v>16508127</v>
      </c>
      <c r="P4914" t="s">
        <v>13</v>
      </c>
      <c r="Q4914" t="s">
        <v>13</v>
      </c>
    </row>
    <row r="4915" spans="1:17" x14ac:dyDescent="0.25">
      <c r="A4915">
        <v>165065458</v>
      </c>
      <c r="B4915" t="s">
        <v>7891</v>
      </c>
      <c r="C4915" t="s">
        <v>473</v>
      </c>
      <c r="D4915" t="s">
        <v>110</v>
      </c>
      <c r="E4915">
        <v>23</v>
      </c>
      <c r="F4915" t="s">
        <v>6</v>
      </c>
      <c r="G4915" t="s">
        <v>7699</v>
      </c>
      <c r="H4915" t="s">
        <v>22</v>
      </c>
      <c r="I4915">
        <v>59</v>
      </c>
      <c r="J4915">
        <v>49</v>
      </c>
      <c r="K4915">
        <v>0</v>
      </c>
      <c r="L4915" t="s">
        <v>25</v>
      </c>
      <c r="M4915" t="s">
        <v>30</v>
      </c>
      <c r="N4915">
        <v>0</v>
      </c>
      <c r="O4915">
        <v>16513639</v>
      </c>
      <c r="P4915" t="s">
        <v>13</v>
      </c>
      <c r="Q4915" t="s">
        <v>13</v>
      </c>
    </row>
    <row r="4916" spans="1:17" x14ac:dyDescent="0.25">
      <c r="A4916">
        <v>164998062</v>
      </c>
      <c r="B4916" t="s">
        <v>5756</v>
      </c>
      <c r="C4916" t="s">
        <v>3160</v>
      </c>
      <c r="D4916" t="s">
        <v>79</v>
      </c>
      <c r="E4916">
        <v>23</v>
      </c>
      <c r="F4916" t="s">
        <v>32</v>
      </c>
      <c r="G4916" t="s">
        <v>940</v>
      </c>
      <c r="H4916" t="s">
        <v>22</v>
      </c>
      <c r="I4916">
        <v>146</v>
      </c>
      <c r="J4916">
        <v>102</v>
      </c>
      <c r="K4916">
        <v>20233</v>
      </c>
      <c r="L4916">
        <v>20210820</v>
      </c>
      <c r="M4916" t="s">
        <v>31</v>
      </c>
      <c r="N4916">
        <v>20234</v>
      </c>
      <c r="O4916">
        <v>15495080</v>
      </c>
      <c r="P4916" t="s">
        <v>13</v>
      </c>
      <c r="Q4916" t="s">
        <v>13</v>
      </c>
    </row>
    <row r="4917" spans="1:17" x14ac:dyDescent="0.25">
      <c r="A4917">
        <v>164944956</v>
      </c>
      <c r="B4917" t="s">
        <v>4039</v>
      </c>
      <c r="C4917" t="s">
        <v>3238</v>
      </c>
      <c r="D4917" t="s">
        <v>127</v>
      </c>
      <c r="E4917">
        <v>23</v>
      </c>
      <c r="F4917" t="s">
        <v>32</v>
      </c>
      <c r="G4917" t="s">
        <v>1623</v>
      </c>
      <c r="H4917" t="s">
        <v>22</v>
      </c>
      <c r="I4917">
        <v>216</v>
      </c>
      <c r="J4917">
        <v>216</v>
      </c>
      <c r="K4917">
        <v>0</v>
      </c>
      <c r="L4917">
        <v>20231016</v>
      </c>
      <c r="M4917" t="s">
        <v>30</v>
      </c>
      <c r="N4917">
        <v>0</v>
      </c>
      <c r="O4917">
        <v>16443022</v>
      </c>
      <c r="P4917" t="s">
        <v>13</v>
      </c>
      <c r="Q4917" t="s">
        <v>13</v>
      </c>
    </row>
    <row r="4918" spans="1:17" x14ac:dyDescent="0.25">
      <c r="A4918">
        <v>164828521</v>
      </c>
      <c r="B4918" t="s">
        <v>2975</v>
      </c>
      <c r="C4918" t="s">
        <v>732</v>
      </c>
      <c r="D4918" t="s">
        <v>127</v>
      </c>
      <c r="E4918">
        <v>23</v>
      </c>
      <c r="F4918" t="s">
        <v>32</v>
      </c>
      <c r="G4918" t="s">
        <v>866</v>
      </c>
      <c r="H4918" t="s">
        <v>22</v>
      </c>
      <c r="I4918">
        <v>364</v>
      </c>
      <c r="J4918">
        <v>353</v>
      </c>
      <c r="K4918">
        <v>20233</v>
      </c>
      <c r="L4918">
        <v>20230317</v>
      </c>
      <c r="M4918" t="s">
        <v>30</v>
      </c>
      <c r="N4918">
        <v>20234</v>
      </c>
      <c r="O4918">
        <v>16371283</v>
      </c>
      <c r="P4918" t="s">
        <v>13</v>
      </c>
      <c r="Q4918" t="s">
        <v>13</v>
      </c>
    </row>
    <row r="4919" spans="1:17" x14ac:dyDescent="0.25">
      <c r="A4919">
        <v>164966326</v>
      </c>
      <c r="B4919" t="s">
        <v>4470</v>
      </c>
      <c r="C4919" t="s">
        <v>4037</v>
      </c>
      <c r="D4919" t="s">
        <v>127</v>
      </c>
      <c r="E4919">
        <v>23</v>
      </c>
      <c r="F4919" t="s">
        <v>32</v>
      </c>
      <c r="G4919" t="s">
        <v>797</v>
      </c>
      <c r="H4919" t="s">
        <v>22</v>
      </c>
      <c r="I4919">
        <v>189</v>
      </c>
      <c r="J4919">
        <v>7</v>
      </c>
      <c r="K4919">
        <v>0</v>
      </c>
      <c r="L4919" t="s">
        <v>25</v>
      </c>
      <c r="M4919" t="s">
        <v>30</v>
      </c>
      <c r="N4919">
        <v>0</v>
      </c>
      <c r="O4919">
        <v>16455503</v>
      </c>
      <c r="P4919" t="s">
        <v>13</v>
      </c>
      <c r="Q4919" t="s">
        <v>13</v>
      </c>
    </row>
    <row r="4920" spans="1:17" x14ac:dyDescent="0.25">
      <c r="A4920">
        <v>164814641</v>
      </c>
      <c r="B4920" t="s">
        <v>2738</v>
      </c>
      <c r="C4920" t="s">
        <v>253</v>
      </c>
      <c r="D4920" t="s">
        <v>127</v>
      </c>
      <c r="E4920">
        <v>23</v>
      </c>
      <c r="F4920" t="s">
        <v>32</v>
      </c>
      <c r="G4920" t="s">
        <v>2233</v>
      </c>
      <c r="H4920" t="s">
        <v>22</v>
      </c>
      <c r="I4920">
        <v>383</v>
      </c>
      <c r="J4920">
        <v>383</v>
      </c>
      <c r="K4920">
        <v>20233</v>
      </c>
      <c r="L4920">
        <v>20230821</v>
      </c>
      <c r="M4920" t="s">
        <v>30</v>
      </c>
      <c r="N4920">
        <v>20234</v>
      </c>
      <c r="O4920">
        <v>16367323</v>
      </c>
      <c r="P4920" t="s">
        <v>1192</v>
      </c>
      <c r="Q4920" t="s">
        <v>1192</v>
      </c>
    </row>
    <row r="4921" spans="1:17" x14ac:dyDescent="0.25">
      <c r="A4921">
        <v>164914304</v>
      </c>
      <c r="B4921" t="s">
        <v>3686</v>
      </c>
      <c r="C4921" t="s">
        <v>1956</v>
      </c>
      <c r="D4921" t="s">
        <v>127</v>
      </c>
      <c r="E4921">
        <v>23</v>
      </c>
      <c r="F4921" t="s">
        <v>32</v>
      </c>
      <c r="G4921" t="s">
        <v>940</v>
      </c>
      <c r="H4921" t="s">
        <v>22</v>
      </c>
      <c r="I4921">
        <v>265</v>
      </c>
      <c r="J4921">
        <v>256</v>
      </c>
      <c r="K4921">
        <v>0</v>
      </c>
      <c r="L4921" t="s">
        <v>25</v>
      </c>
      <c r="M4921" t="s">
        <v>30</v>
      </c>
      <c r="N4921">
        <v>0</v>
      </c>
      <c r="O4921">
        <v>16417743</v>
      </c>
      <c r="P4921" t="s">
        <v>13</v>
      </c>
      <c r="Q4921" t="s">
        <v>13</v>
      </c>
    </row>
    <row r="4922" spans="1:17" x14ac:dyDescent="0.25">
      <c r="A4922">
        <v>164971855</v>
      </c>
      <c r="B4922" t="s">
        <v>4836</v>
      </c>
      <c r="C4922" t="s">
        <v>4837</v>
      </c>
      <c r="D4922" t="s">
        <v>126</v>
      </c>
      <c r="E4922">
        <v>23</v>
      </c>
      <c r="F4922" t="s">
        <v>6</v>
      </c>
      <c r="G4922" t="s">
        <v>1189</v>
      </c>
      <c r="H4922" t="s">
        <v>22</v>
      </c>
      <c r="I4922">
        <v>182</v>
      </c>
      <c r="J4922">
        <v>175</v>
      </c>
      <c r="K4922">
        <v>0</v>
      </c>
      <c r="L4922">
        <v>20240130</v>
      </c>
      <c r="M4922" t="s">
        <v>30</v>
      </c>
      <c r="N4922">
        <v>0</v>
      </c>
      <c r="O4922">
        <v>16449668</v>
      </c>
      <c r="P4922" t="s">
        <v>13</v>
      </c>
      <c r="Q4922" t="s">
        <v>13</v>
      </c>
    </row>
    <row r="4923" spans="1:17" x14ac:dyDescent="0.25">
      <c r="A4923">
        <v>165071106</v>
      </c>
      <c r="B4923" t="s">
        <v>7892</v>
      </c>
      <c r="C4923" t="s">
        <v>725</v>
      </c>
      <c r="D4923" t="s">
        <v>126</v>
      </c>
      <c r="E4923">
        <v>23</v>
      </c>
      <c r="F4923" t="s">
        <v>6</v>
      </c>
      <c r="G4923" t="s">
        <v>1189</v>
      </c>
      <c r="H4923" t="s">
        <v>22</v>
      </c>
      <c r="I4923">
        <v>52</v>
      </c>
      <c r="J4923">
        <v>7</v>
      </c>
      <c r="K4923">
        <v>0</v>
      </c>
      <c r="L4923" t="s">
        <v>25</v>
      </c>
      <c r="M4923" t="s">
        <v>30</v>
      </c>
      <c r="N4923">
        <v>0</v>
      </c>
      <c r="O4923">
        <v>16506532</v>
      </c>
      <c r="P4923" t="s">
        <v>13</v>
      </c>
      <c r="Q4923" t="s">
        <v>13</v>
      </c>
    </row>
    <row r="4924" spans="1:17" x14ac:dyDescent="0.25">
      <c r="A4924">
        <v>164795869</v>
      </c>
      <c r="B4924" t="s">
        <v>2570</v>
      </c>
      <c r="C4924" t="s">
        <v>2571</v>
      </c>
      <c r="D4924" t="s">
        <v>127</v>
      </c>
      <c r="E4924">
        <v>23</v>
      </c>
      <c r="F4924" t="s">
        <v>32</v>
      </c>
      <c r="G4924" t="s">
        <v>793</v>
      </c>
      <c r="H4924" t="s">
        <v>22</v>
      </c>
      <c r="I4924">
        <v>409</v>
      </c>
      <c r="J4924">
        <v>358</v>
      </c>
      <c r="K4924">
        <v>20233</v>
      </c>
      <c r="L4924">
        <v>20230628</v>
      </c>
      <c r="M4924" t="s">
        <v>30</v>
      </c>
      <c r="N4924">
        <v>20234</v>
      </c>
      <c r="O4924">
        <v>16356768</v>
      </c>
      <c r="P4924" t="s">
        <v>1192</v>
      </c>
      <c r="Q4924" t="s">
        <v>13</v>
      </c>
    </row>
    <row r="4925" spans="1:17" x14ac:dyDescent="0.25">
      <c r="A4925">
        <v>164959069</v>
      </c>
      <c r="B4925" t="s">
        <v>4838</v>
      </c>
      <c r="C4925" t="s">
        <v>4471</v>
      </c>
      <c r="D4925" t="s">
        <v>127</v>
      </c>
      <c r="E4925">
        <v>23</v>
      </c>
      <c r="F4925" t="s">
        <v>32</v>
      </c>
      <c r="G4925" t="s">
        <v>798</v>
      </c>
      <c r="H4925" t="s">
        <v>22</v>
      </c>
      <c r="I4925">
        <v>201</v>
      </c>
      <c r="J4925">
        <v>201</v>
      </c>
      <c r="K4925">
        <v>0</v>
      </c>
      <c r="L4925" t="s">
        <v>25</v>
      </c>
      <c r="M4925" t="s">
        <v>30</v>
      </c>
      <c r="N4925">
        <v>0</v>
      </c>
      <c r="O4925">
        <v>16449809</v>
      </c>
      <c r="P4925" t="s">
        <v>13</v>
      </c>
      <c r="Q4925" t="s">
        <v>13</v>
      </c>
    </row>
    <row r="4926" spans="1:17" x14ac:dyDescent="0.25">
      <c r="A4926">
        <v>164765663</v>
      </c>
      <c r="B4926" t="s">
        <v>2414</v>
      </c>
      <c r="C4926" t="s">
        <v>1557</v>
      </c>
      <c r="D4926" t="s">
        <v>127</v>
      </c>
      <c r="E4926">
        <v>23</v>
      </c>
      <c r="F4926" t="s">
        <v>32</v>
      </c>
      <c r="G4926" t="s">
        <v>798</v>
      </c>
      <c r="H4926" t="s">
        <v>22</v>
      </c>
      <c r="I4926">
        <v>454</v>
      </c>
      <c r="J4926">
        <v>454</v>
      </c>
      <c r="K4926">
        <v>0</v>
      </c>
      <c r="L4926" t="s">
        <v>25</v>
      </c>
      <c r="M4926" t="s">
        <v>30</v>
      </c>
      <c r="N4926">
        <v>0</v>
      </c>
      <c r="O4926">
        <v>16338317</v>
      </c>
      <c r="P4926" t="s">
        <v>1192</v>
      </c>
      <c r="Q4926" t="s">
        <v>1192</v>
      </c>
    </row>
    <row r="4927" spans="1:17" x14ac:dyDescent="0.25">
      <c r="A4927">
        <v>165094543</v>
      </c>
      <c r="B4927" t="s">
        <v>2605</v>
      </c>
      <c r="C4927" t="s">
        <v>7893</v>
      </c>
      <c r="D4927" t="s">
        <v>127</v>
      </c>
      <c r="E4927">
        <v>23</v>
      </c>
      <c r="F4927" t="s">
        <v>32</v>
      </c>
      <c r="G4927" t="s">
        <v>1623</v>
      </c>
      <c r="H4927" t="s">
        <v>22</v>
      </c>
      <c r="I4927">
        <v>20</v>
      </c>
      <c r="J4927">
        <v>20</v>
      </c>
      <c r="K4927">
        <v>0</v>
      </c>
      <c r="L4927" t="s">
        <v>25</v>
      </c>
      <c r="M4927" t="s">
        <v>30</v>
      </c>
      <c r="N4927">
        <v>0</v>
      </c>
      <c r="O4927">
        <v>16532545</v>
      </c>
      <c r="P4927" t="s">
        <v>13</v>
      </c>
      <c r="Q4927" t="s">
        <v>13</v>
      </c>
    </row>
    <row r="4928" spans="1:17" x14ac:dyDescent="0.25">
      <c r="A4928">
        <v>164720312</v>
      </c>
      <c r="B4928" t="s">
        <v>2037</v>
      </c>
      <c r="C4928" t="s">
        <v>152</v>
      </c>
      <c r="D4928" t="s">
        <v>127</v>
      </c>
      <c r="E4928">
        <v>23</v>
      </c>
      <c r="F4928" t="s">
        <v>32</v>
      </c>
      <c r="G4928" t="s">
        <v>798</v>
      </c>
      <c r="H4928" t="s">
        <v>22</v>
      </c>
      <c r="I4928">
        <v>524</v>
      </c>
      <c r="J4928">
        <v>524</v>
      </c>
      <c r="K4928">
        <v>0</v>
      </c>
      <c r="L4928" t="s">
        <v>25</v>
      </c>
      <c r="M4928" t="s">
        <v>30</v>
      </c>
      <c r="N4928">
        <v>0</v>
      </c>
      <c r="O4928">
        <v>16312487</v>
      </c>
      <c r="P4928" t="s">
        <v>1192</v>
      </c>
      <c r="Q4928" t="s">
        <v>1192</v>
      </c>
    </row>
    <row r="4929" spans="1:17" x14ac:dyDescent="0.25">
      <c r="A4929">
        <v>164819839</v>
      </c>
      <c r="B4929" t="s">
        <v>6809</v>
      </c>
      <c r="C4929" t="s">
        <v>6810</v>
      </c>
      <c r="D4929" t="s">
        <v>127</v>
      </c>
      <c r="E4929">
        <v>23</v>
      </c>
      <c r="F4929" t="s">
        <v>32</v>
      </c>
      <c r="G4929" t="s">
        <v>795</v>
      </c>
      <c r="H4929" t="s">
        <v>22</v>
      </c>
      <c r="I4929">
        <v>374</v>
      </c>
      <c r="J4929">
        <v>364</v>
      </c>
      <c r="K4929">
        <v>0</v>
      </c>
      <c r="L4929">
        <v>20231031</v>
      </c>
      <c r="M4929" t="s">
        <v>30</v>
      </c>
      <c r="N4929">
        <v>20234</v>
      </c>
      <c r="O4929">
        <v>16370198</v>
      </c>
      <c r="P4929" t="s">
        <v>1192</v>
      </c>
      <c r="Q4929" t="s">
        <v>13</v>
      </c>
    </row>
    <row r="4930" spans="1:17" x14ac:dyDescent="0.25">
      <c r="A4930">
        <v>164690271</v>
      </c>
      <c r="B4930" t="s">
        <v>831</v>
      </c>
      <c r="C4930" t="s">
        <v>417</v>
      </c>
      <c r="D4930" t="s">
        <v>127</v>
      </c>
      <c r="E4930">
        <v>23</v>
      </c>
      <c r="F4930" t="s">
        <v>32</v>
      </c>
      <c r="G4930" t="s">
        <v>798</v>
      </c>
      <c r="H4930" t="s">
        <v>22</v>
      </c>
      <c r="I4930">
        <v>564</v>
      </c>
      <c r="J4930">
        <v>564</v>
      </c>
      <c r="K4930">
        <v>0</v>
      </c>
      <c r="L4930" t="s">
        <v>25</v>
      </c>
      <c r="M4930" t="s">
        <v>30</v>
      </c>
      <c r="N4930">
        <v>0</v>
      </c>
      <c r="O4930">
        <v>16296370</v>
      </c>
      <c r="P4930" t="s">
        <v>1193</v>
      </c>
      <c r="Q4930" t="s">
        <v>1193</v>
      </c>
    </row>
    <row r="4931" spans="1:17" x14ac:dyDescent="0.25">
      <c r="A4931">
        <v>164819484</v>
      </c>
      <c r="B4931" t="s">
        <v>2739</v>
      </c>
      <c r="C4931" t="s">
        <v>2740</v>
      </c>
      <c r="D4931" t="s">
        <v>127</v>
      </c>
      <c r="E4931">
        <v>23</v>
      </c>
      <c r="F4931" t="s">
        <v>32</v>
      </c>
      <c r="G4931" t="s">
        <v>797</v>
      </c>
      <c r="H4931" t="s">
        <v>22</v>
      </c>
      <c r="I4931">
        <v>376</v>
      </c>
      <c r="J4931">
        <v>173</v>
      </c>
      <c r="K4931">
        <v>20233</v>
      </c>
      <c r="L4931" t="s">
        <v>25</v>
      </c>
      <c r="M4931" t="s">
        <v>30</v>
      </c>
      <c r="N4931">
        <v>20234</v>
      </c>
      <c r="O4931">
        <v>16370070</v>
      </c>
      <c r="P4931" t="s">
        <v>1192</v>
      </c>
      <c r="Q4931" t="s">
        <v>13</v>
      </c>
    </row>
    <row r="4932" spans="1:17" x14ac:dyDescent="0.25">
      <c r="A4932">
        <v>164733230</v>
      </c>
      <c r="B4932" t="s">
        <v>3279</v>
      </c>
      <c r="C4932" t="s">
        <v>1134</v>
      </c>
      <c r="D4932" t="s">
        <v>127</v>
      </c>
      <c r="E4932">
        <v>23</v>
      </c>
      <c r="F4932" t="s">
        <v>32</v>
      </c>
      <c r="G4932" t="s">
        <v>7700</v>
      </c>
      <c r="H4932" t="s">
        <v>22</v>
      </c>
      <c r="I4932">
        <v>495</v>
      </c>
      <c r="J4932">
        <v>495</v>
      </c>
      <c r="K4932">
        <v>0</v>
      </c>
      <c r="L4932">
        <v>20240406</v>
      </c>
      <c r="M4932" t="s">
        <v>30</v>
      </c>
      <c r="N4932">
        <v>0</v>
      </c>
      <c r="O4932">
        <v>16321965</v>
      </c>
      <c r="P4932" t="s">
        <v>1192</v>
      </c>
      <c r="Q4932" t="s">
        <v>1192</v>
      </c>
    </row>
    <row r="4933" spans="1:17" x14ac:dyDescent="0.25">
      <c r="A4933">
        <v>165064023</v>
      </c>
      <c r="B4933" t="s">
        <v>7894</v>
      </c>
      <c r="C4933" t="s">
        <v>1854</v>
      </c>
      <c r="D4933" t="s">
        <v>98</v>
      </c>
      <c r="E4933">
        <v>23</v>
      </c>
      <c r="F4933" t="s">
        <v>6</v>
      </c>
      <c r="G4933" t="s">
        <v>2704</v>
      </c>
      <c r="H4933" t="s">
        <v>22</v>
      </c>
      <c r="I4933">
        <v>61</v>
      </c>
      <c r="J4933">
        <v>49</v>
      </c>
      <c r="K4933">
        <v>20233</v>
      </c>
      <c r="L4933" t="s">
        <v>25</v>
      </c>
      <c r="M4933" t="s">
        <v>30</v>
      </c>
      <c r="N4933">
        <v>0</v>
      </c>
      <c r="O4933">
        <v>16504070</v>
      </c>
      <c r="P4933" t="s">
        <v>13</v>
      </c>
      <c r="Q4933" t="s">
        <v>13</v>
      </c>
    </row>
    <row r="4934" spans="1:17" x14ac:dyDescent="0.25">
      <c r="A4934">
        <v>165072428</v>
      </c>
      <c r="B4934" t="s">
        <v>7895</v>
      </c>
      <c r="C4934" t="s">
        <v>297</v>
      </c>
      <c r="D4934" t="s">
        <v>79</v>
      </c>
      <c r="E4934">
        <v>23</v>
      </c>
      <c r="F4934" t="s">
        <v>5</v>
      </c>
      <c r="G4934" t="s">
        <v>895</v>
      </c>
      <c r="H4934" t="s">
        <v>22</v>
      </c>
      <c r="I4934">
        <v>49</v>
      </c>
      <c r="J4934">
        <v>35</v>
      </c>
      <c r="K4934">
        <v>20233</v>
      </c>
      <c r="L4934" t="s">
        <v>25</v>
      </c>
      <c r="M4934" t="s">
        <v>31</v>
      </c>
      <c r="N4934">
        <v>0</v>
      </c>
      <c r="O4934">
        <v>16500863</v>
      </c>
      <c r="P4934" t="s">
        <v>13</v>
      </c>
      <c r="Q4934" t="s">
        <v>13</v>
      </c>
    </row>
    <row r="4935" spans="1:17" x14ac:dyDescent="0.25">
      <c r="A4935">
        <v>164955881</v>
      </c>
      <c r="B4935" t="s">
        <v>4472</v>
      </c>
      <c r="C4935" t="s">
        <v>4473</v>
      </c>
      <c r="D4935" t="s">
        <v>110</v>
      </c>
      <c r="E4935">
        <v>23</v>
      </c>
      <c r="F4935" t="s">
        <v>6</v>
      </c>
      <c r="G4935" t="s">
        <v>7699</v>
      </c>
      <c r="H4935" t="s">
        <v>22</v>
      </c>
      <c r="I4935">
        <v>203</v>
      </c>
      <c r="J4935">
        <v>189</v>
      </c>
      <c r="K4935">
        <v>20233</v>
      </c>
      <c r="L4935">
        <v>20240226</v>
      </c>
      <c r="M4935" t="s">
        <v>31</v>
      </c>
      <c r="N4935">
        <v>20234</v>
      </c>
      <c r="O4935">
        <v>10197068</v>
      </c>
      <c r="P4935" t="s">
        <v>13</v>
      </c>
      <c r="Q4935" t="s">
        <v>13</v>
      </c>
    </row>
    <row r="4936" spans="1:17" x14ac:dyDescent="0.25">
      <c r="A4936">
        <v>164987824</v>
      </c>
      <c r="B4936" t="s">
        <v>4472</v>
      </c>
      <c r="C4936" t="s">
        <v>5183</v>
      </c>
      <c r="D4936" t="s">
        <v>98</v>
      </c>
      <c r="E4936">
        <v>23</v>
      </c>
      <c r="F4936" t="s">
        <v>6</v>
      </c>
      <c r="G4936" t="s">
        <v>2704</v>
      </c>
      <c r="H4936" t="s">
        <v>22</v>
      </c>
      <c r="I4936">
        <v>159</v>
      </c>
      <c r="J4936">
        <v>147</v>
      </c>
      <c r="K4936">
        <v>20233</v>
      </c>
      <c r="L4936">
        <v>20210712</v>
      </c>
      <c r="M4936" t="s">
        <v>31</v>
      </c>
      <c r="N4936">
        <v>20234</v>
      </c>
      <c r="O4936">
        <v>15309554</v>
      </c>
      <c r="P4936" t="s">
        <v>13</v>
      </c>
      <c r="Q4936" t="s">
        <v>13</v>
      </c>
    </row>
    <row r="4937" spans="1:17" x14ac:dyDescent="0.25">
      <c r="A4937">
        <v>165097762</v>
      </c>
      <c r="B4937" t="s">
        <v>4472</v>
      </c>
      <c r="C4937" t="s">
        <v>448</v>
      </c>
      <c r="D4937" t="s">
        <v>127</v>
      </c>
      <c r="E4937">
        <v>23</v>
      </c>
      <c r="F4937" t="s">
        <v>32</v>
      </c>
      <c r="G4937" t="s">
        <v>1623</v>
      </c>
      <c r="H4937" t="s">
        <v>22</v>
      </c>
      <c r="I4937">
        <v>13</v>
      </c>
      <c r="J4937">
        <v>13</v>
      </c>
      <c r="K4937">
        <v>0</v>
      </c>
      <c r="L4937" t="s">
        <v>25</v>
      </c>
      <c r="M4937" t="s">
        <v>30</v>
      </c>
      <c r="N4937">
        <v>0</v>
      </c>
      <c r="O4937">
        <v>16534702</v>
      </c>
      <c r="P4937" t="s">
        <v>13</v>
      </c>
      <c r="Q4937" t="s">
        <v>13</v>
      </c>
    </row>
    <row r="4938" spans="1:17" x14ac:dyDescent="0.25">
      <c r="A4938">
        <v>165050418</v>
      </c>
      <c r="B4938" t="s">
        <v>6456</v>
      </c>
      <c r="C4938" t="s">
        <v>6457</v>
      </c>
      <c r="D4938" t="s">
        <v>127</v>
      </c>
      <c r="E4938">
        <v>23</v>
      </c>
      <c r="F4938" t="s">
        <v>32</v>
      </c>
      <c r="G4938" t="s">
        <v>797</v>
      </c>
      <c r="H4938" t="s">
        <v>22</v>
      </c>
      <c r="I4938">
        <v>76</v>
      </c>
      <c r="J4938">
        <v>75</v>
      </c>
      <c r="K4938">
        <v>0</v>
      </c>
      <c r="L4938" t="s">
        <v>25</v>
      </c>
      <c r="M4938" t="s">
        <v>30</v>
      </c>
      <c r="N4938">
        <v>0</v>
      </c>
      <c r="O4938">
        <v>16505568</v>
      </c>
      <c r="P4938" t="s">
        <v>13</v>
      </c>
      <c r="Q4938" t="s">
        <v>13</v>
      </c>
    </row>
    <row r="4939" spans="1:17" x14ac:dyDescent="0.25">
      <c r="A4939">
        <v>164989800</v>
      </c>
      <c r="B4939" t="s">
        <v>5757</v>
      </c>
      <c r="C4939" t="s">
        <v>3884</v>
      </c>
      <c r="D4939" t="s">
        <v>127</v>
      </c>
      <c r="E4939">
        <v>23</v>
      </c>
      <c r="F4939" t="s">
        <v>32</v>
      </c>
      <c r="G4939" t="s">
        <v>795</v>
      </c>
      <c r="H4939" t="s">
        <v>22</v>
      </c>
      <c r="I4939">
        <v>157</v>
      </c>
      <c r="J4939">
        <v>70</v>
      </c>
      <c r="K4939">
        <v>0</v>
      </c>
      <c r="L4939">
        <v>20231211</v>
      </c>
      <c r="M4939" t="s">
        <v>30</v>
      </c>
      <c r="N4939">
        <v>0</v>
      </c>
      <c r="O4939">
        <v>16469790</v>
      </c>
      <c r="P4939" t="s">
        <v>13</v>
      </c>
      <c r="Q4939" t="s">
        <v>13</v>
      </c>
    </row>
    <row r="4940" spans="1:17" x14ac:dyDescent="0.25">
      <c r="A4940">
        <v>165096670</v>
      </c>
      <c r="B4940" t="s">
        <v>5757</v>
      </c>
      <c r="C4940" t="s">
        <v>171</v>
      </c>
      <c r="D4940" t="s">
        <v>127</v>
      </c>
      <c r="E4940">
        <v>23</v>
      </c>
      <c r="F4940" t="s">
        <v>32</v>
      </c>
      <c r="G4940" t="s">
        <v>898</v>
      </c>
      <c r="H4940" t="s">
        <v>22</v>
      </c>
      <c r="I4940">
        <v>19</v>
      </c>
      <c r="J4940">
        <v>6</v>
      </c>
      <c r="K4940">
        <v>0</v>
      </c>
      <c r="L4940" t="s">
        <v>25</v>
      </c>
      <c r="M4940" t="s">
        <v>30</v>
      </c>
      <c r="N4940">
        <v>0</v>
      </c>
      <c r="O4940">
        <v>16534073</v>
      </c>
      <c r="P4940" t="s">
        <v>13</v>
      </c>
      <c r="Q4940" t="s">
        <v>13</v>
      </c>
    </row>
    <row r="4941" spans="1:17" x14ac:dyDescent="0.25">
      <c r="A4941">
        <v>165078095</v>
      </c>
      <c r="B4941" t="s">
        <v>7896</v>
      </c>
      <c r="C4941" t="s">
        <v>1881</v>
      </c>
      <c r="D4941" t="s">
        <v>127</v>
      </c>
      <c r="E4941">
        <v>23</v>
      </c>
      <c r="F4941" t="s">
        <v>32</v>
      </c>
      <c r="G4941" t="s">
        <v>1102</v>
      </c>
      <c r="H4941" t="s">
        <v>22</v>
      </c>
      <c r="I4941">
        <v>42</v>
      </c>
      <c r="J4941">
        <v>35</v>
      </c>
      <c r="K4941">
        <v>20233</v>
      </c>
      <c r="L4941">
        <v>20230419</v>
      </c>
      <c r="M4941" t="s">
        <v>30</v>
      </c>
      <c r="N4941">
        <v>0</v>
      </c>
      <c r="O4941">
        <v>16517819</v>
      </c>
      <c r="P4941" t="s">
        <v>13</v>
      </c>
      <c r="Q4941" t="s">
        <v>13</v>
      </c>
    </row>
    <row r="4942" spans="1:17" x14ac:dyDescent="0.25">
      <c r="A4942">
        <v>164776009</v>
      </c>
      <c r="B4942" t="s">
        <v>2415</v>
      </c>
      <c r="C4942" t="s">
        <v>2297</v>
      </c>
      <c r="D4942" t="s">
        <v>127</v>
      </c>
      <c r="E4942">
        <v>23</v>
      </c>
      <c r="F4942" t="s">
        <v>32</v>
      </c>
      <c r="G4942" t="s">
        <v>798</v>
      </c>
      <c r="H4942" t="s">
        <v>22</v>
      </c>
      <c r="I4942">
        <v>440</v>
      </c>
      <c r="J4942">
        <v>440</v>
      </c>
      <c r="K4942">
        <v>0</v>
      </c>
      <c r="L4942" t="s">
        <v>25</v>
      </c>
      <c r="M4942" t="s">
        <v>30</v>
      </c>
      <c r="N4942">
        <v>0</v>
      </c>
      <c r="O4942">
        <v>16338743</v>
      </c>
      <c r="P4942" t="s">
        <v>1192</v>
      </c>
      <c r="Q4942" t="s">
        <v>1192</v>
      </c>
    </row>
    <row r="4943" spans="1:17" x14ac:dyDescent="0.25">
      <c r="A4943">
        <v>164953397</v>
      </c>
      <c r="B4943" t="s">
        <v>5758</v>
      </c>
      <c r="C4943" t="s">
        <v>5759</v>
      </c>
      <c r="D4943" t="s">
        <v>98</v>
      </c>
      <c r="E4943">
        <v>23</v>
      </c>
      <c r="F4943" t="s">
        <v>6</v>
      </c>
      <c r="G4943" t="s">
        <v>2704</v>
      </c>
      <c r="H4943" t="s">
        <v>22</v>
      </c>
      <c r="I4943">
        <v>203</v>
      </c>
      <c r="J4943">
        <v>189</v>
      </c>
      <c r="K4943">
        <v>0</v>
      </c>
      <c r="L4943">
        <v>20231128</v>
      </c>
      <c r="M4943" t="s">
        <v>30</v>
      </c>
      <c r="N4943">
        <v>20234</v>
      </c>
      <c r="O4943">
        <v>16442878</v>
      </c>
      <c r="P4943" t="s">
        <v>13</v>
      </c>
      <c r="Q4943" t="s">
        <v>13</v>
      </c>
    </row>
    <row r="4944" spans="1:17" x14ac:dyDescent="0.25">
      <c r="A4944">
        <v>165042346</v>
      </c>
      <c r="B4944" t="s">
        <v>6458</v>
      </c>
      <c r="C4944" t="s">
        <v>6459</v>
      </c>
      <c r="D4944" t="s">
        <v>98</v>
      </c>
      <c r="E4944">
        <v>23</v>
      </c>
      <c r="F4944" t="s">
        <v>6</v>
      </c>
      <c r="G4944" t="s">
        <v>2704</v>
      </c>
      <c r="H4944" t="s">
        <v>22</v>
      </c>
      <c r="I4944">
        <v>88</v>
      </c>
      <c r="J4944">
        <v>74</v>
      </c>
      <c r="K4944">
        <v>0</v>
      </c>
      <c r="L4944">
        <v>20221105</v>
      </c>
      <c r="M4944" t="s">
        <v>30</v>
      </c>
      <c r="N4944">
        <v>0</v>
      </c>
      <c r="O4944">
        <v>16441249</v>
      </c>
      <c r="P4944" t="s">
        <v>13</v>
      </c>
      <c r="Q4944" t="s">
        <v>13</v>
      </c>
    </row>
    <row r="4945" spans="1:17" x14ac:dyDescent="0.25">
      <c r="A4945">
        <v>164959703</v>
      </c>
      <c r="B4945" t="s">
        <v>2114</v>
      </c>
      <c r="C4945" t="s">
        <v>172</v>
      </c>
      <c r="D4945" t="s">
        <v>127</v>
      </c>
      <c r="E4945">
        <v>23</v>
      </c>
      <c r="F4945" t="s">
        <v>32</v>
      </c>
      <c r="G4945" t="s">
        <v>7700</v>
      </c>
      <c r="H4945" t="s">
        <v>22</v>
      </c>
      <c r="I4945">
        <v>202</v>
      </c>
      <c r="J4945">
        <v>202</v>
      </c>
      <c r="K4945">
        <v>0</v>
      </c>
      <c r="L4945">
        <v>20231024</v>
      </c>
      <c r="M4945" t="s">
        <v>30</v>
      </c>
      <c r="N4945">
        <v>0</v>
      </c>
      <c r="O4945">
        <v>16451761</v>
      </c>
      <c r="P4945" t="s">
        <v>13</v>
      </c>
      <c r="Q4945" t="s">
        <v>13</v>
      </c>
    </row>
    <row r="4946" spans="1:17" x14ac:dyDescent="0.25">
      <c r="A4946">
        <v>164977994</v>
      </c>
      <c r="B4946" t="s">
        <v>2114</v>
      </c>
      <c r="C4946" t="s">
        <v>4839</v>
      </c>
      <c r="D4946" t="s">
        <v>127</v>
      </c>
      <c r="E4946">
        <v>23</v>
      </c>
      <c r="F4946" t="s">
        <v>32</v>
      </c>
      <c r="G4946" t="s">
        <v>7696</v>
      </c>
      <c r="H4946" t="s">
        <v>22</v>
      </c>
      <c r="I4946">
        <v>175</v>
      </c>
      <c r="J4946">
        <v>175</v>
      </c>
      <c r="K4946">
        <v>0</v>
      </c>
      <c r="L4946" t="s">
        <v>25</v>
      </c>
      <c r="M4946" t="s">
        <v>30</v>
      </c>
      <c r="N4946">
        <v>0</v>
      </c>
      <c r="O4946">
        <v>16457143</v>
      </c>
      <c r="P4946" t="s">
        <v>13</v>
      </c>
      <c r="Q4946" t="s">
        <v>13</v>
      </c>
    </row>
    <row r="4947" spans="1:17" x14ac:dyDescent="0.25">
      <c r="A4947">
        <v>164654955</v>
      </c>
      <c r="B4947" t="s">
        <v>4040</v>
      </c>
      <c r="C4947" t="s">
        <v>4041</v>
      </c>
      <c r="D4947" t="s">
        <v>127</v>
      </c>
      <c r="E4947">
        <v>23</v>
      </c>
      <c r="F4947" t="s">
        <v>32</v>
      </c>
      <c r="G4947" t="s">
        <v>793</v>
      </c>
      <c r="H4947" t="s">
        <v>22</v>
      </c>
      <c r="I4947">
        <v>614</v>
      </c>
      <c r="J4947">
        <v>224</v>
      </c>
      <c r="K4947">
        <v>20233</v>
      </c>
      <c r="L4947" t="s">
        <v>25</v>
      </c>
      <c r="M4947" t="s">
        <v>30</v>
      </c>
      <c r="N4947">
        <v>20234</v>
      </c>
      <c r="O4947">
        <v>16279972</v>
      </c>
      <c r="P4947" t="s">
        <v>1193</v>
      </c>
      <c r="Q4947" t="s">
        <v>13</v>
      </c>
    </row>
    <row r="4948" spans="1:17" x14ac:dyDescent="0.25">
      <c r="A4948">
        <v>164940305</v>
      </c>
      <c r="B4948" t="s">
        <v>4042</v>
      </c>
      <c r="C4948" t="s">
        <v>4043</v>
      </c>
      <c r="D4948" t="s">
        <v>67</v>
      </c>
      <c r="E4948">
        <v>23</v>
      </c>
      <c r="F4948" t="s">
        <v>6</v>
      </c>
      <c r="G4948" t="s">
        <v>1189</v>
      </c>
      <c r="H4948" t="s">
        <v>22</v>
      </c>
      <c r="I4948">
        <v>223</v>
      </c>
      <c r="J4948">
        <v>217</v>
      </c>
      <c r="K4948">
        <v>20233</v>
      </c>
      <c r="L4948">
        <v>20230802</v>
      </c>
      <c r="M4948" t="s">
        <v>30</v>
      </c>
      <c r="N4948">
        <v>0</v>
      </c>
      <c r="O4948">
        <v>15486532</v>
      </c>
      <c r="P4948" t="s">
        <v>13</v>
      </c>
      <c r="Q4948" t="s">
        <v>13</v>
      </c>
    </row>
    <row r="4949" spans="1:17" x14ac:dyDescent="0.25">
      <c r="A4949">
        <v>165066873</v>
      </c>
      <c r="B4949" t="s">
        <v>7897</v>
      </c>
      <c r="C4949" t="s">
        <v>7898</v>
      </c>
      <c r="D4949" t="s">
        <v>127</v>
      </c>
      <c r="E4949">
        <v>23</v>
      </c>
      <c r="F4949" t="s">
        <v>32</v>
      </c>
      <c r="G4949" t="s">
        <v>4783</v>
      </c>
      <c r="H4949" t="s">
        <v>22</v>
      </c>
      <c r="I4949">
        <v>56</v>
      </c>
      <c r="J4949">
        <v>33</v>
      </c>
      <c r="K4949">
        <v>0</v>
      </c>
      <c r="L4949" t="s">
        <v>25</v>
      </c>
      <c r="M4949" t="s">
        <v>30</v>
      </c>
      <c r="N4949">
        <v>0</v>
      </c>
      <c r="O4949">
        <v>16514145</v>
      </c>
      <c r="P4949" t="s">
        <v>13</v>
      </c>
      <c r="Q4949" t="s">
        <v>13</v>
      </c>
    </row>
    <row r="4950" spans="1:17" x14ac:dyDescent="0.25">
      <c r="A4950">
        <v>164845159</v>
      </c>
      <c r="B4950" t="s">
        <v>3280</v>
      </c>
      <c r="C4950" t="s">
        <v>3281</v>
      </c>
      <c r="D4950" t="s">
        <v>127</v>
      </c>
      <c r="E4950">
        <v>23</v>
      </c>
      <c r="F4950" t="s">
        <v>32</v>
      </c>
      <c r="G4950" t="s">
        <v>7700</v>
      </c>
      <c r="H4950" t="s">
        <v>22</v>
      </c>
      <c r="I4950">
        <v>341</v>
      </c>
      <c r="J4950">
        <v>341</v>
      </c>
      <c r="K4950">
        <v>0</v>
      </c>
      <c r="L4950">
        <v>20230918</v>
      </c>
      <c r="M4950" t="s">
        <v>30</v>
      </c>
      <c r="N4950">
        <v>0</v>
      </c>
      <c r="O4950">
        <v>16384907</v>
      </c>
      <c r="P4950" t="s">
        <v>13</v>
      </c>
      <c r="Q4950" t="s">
        <v>13</v>
      </c>
    </row>
    <row r="4951" spans="1:17" x14ac:dyDescent="0.25">
      <c r="A4951">
        <v>164803125</v>
      </c>
      <c r="B4951" t="s">
        <v>2741</v>
      </c>
      <c r="C4951" t="s">
        <v>600</v>
      </c>
      <c r="D4951" t="s">
        <v>127</v>
      </c>
      <c r="E4951">
        <v>23</v>
      </c>
      <c r="F4951" t="s">
        <v>32</v>
      </c>
      <c r="G4951" t="s">
        <v>7700</v>
      </c>
      <c r="H4951" t="s">
        <v>22</v>
      </c>
      <c r="I4951">
        <v>399</v>
      </c>
      <c r="J4951">
        <v>399</v>
      </c>
      <c r="K4951">
        <v>0</v>
      </c>
      <c r="L4951">
        <v>20230905</v>
      </c>
      <c r="M4951" t="s">
        <v>30</v>
      </c>
      <c r="N4951">
        <v>0</v>
      </c>
      <c r="O4951">
        <v>16360792</v>
      </c>
      <c r="P4951" t="s">
        <v>1192</v>
      </c>
      <c r="Q4951" t="s">
        <v>1192</v>
      </c>
    </row>
    <row r="4952" spans="1:17" x14ac:dyDescent="0.25">
      <c r="A4952">
        <v>165027368</v>
      </c>
      <c r="B4952" t="s">
        <v>6811</v>
      </c>
      <c r="C4952" t="s">
        <v>6087</v>
      </c>
      <c r="D4952" t="s">
        <v>127</v>
      </c>
      <c r="E4952">
        <v>23</v>
      </c>
      <c r="F4952" t="s">
        <v>32</v>
      </c>
      <c r="G4952" t="s">
        <v>6370</v>
      </c>
      <c r="H4952" t="s">
        <v>22</v>
      </c>
      <c r="I4952">
        <v>101</v>
      </c>
      <c r="J4952">
        <v>6</v>
      </c>
      <c r="K4952">
        <v>0</v>
      </c>
      <c r="L4952" t="s">
        <v>25</v>
      </c>
      <c r="M4952" t="s">
        <v>30</v>
      </c>
      <c r="N4952">
        <v>0</v>
      </c>
      <c r="O4952">
        <v>16491628</v>
      </c>
      <c r="P4952" t="s">
        <v>13</v>
      </c>
      <c r="Q4952" t="s">
        <v>13</v>
      </c>
    </row>
    <row r="4953" spans="1:17" x14ac:dyDescent="0.25">
      <c r="A4953">
        <v>164953448</v>
      </c>
      <c r="B4953" t="s">
        <v>4474</v>
      </c>
      <c r="C4953" t="s">
        <v>4475</v>
      </c>
      <c r="D4953" t="s">
        <v>127</v>
      </c>
      <c r="E4953">
        <v>23</v>
      </c>
      <c r="F4953" t="s">
        <v>32</v>
      </c>
      <c r="G4953" t="s">
        <v>1623</v>
      </c>
      <c r="H4953" t="s">
        <v>22</v>
      </c>
      <c r="I4953">
        <v>206</v>
      </c>
      <c r="J4953">
        <v>206</v>
      </c>
      <c r="K4953">
        <v>0</v>
      </c>
      <c r="L4953">
        <v>20231016</v>
      </c>
      <c r="M4953" t="s">
        <v>30</v>
      </c>
      <c r="N4953">
        <v>0</v>
      </c>
      <c r="O4953">
        <v>16448116</v>
      </c>
      <c r="P4953" t="s">
        <v>13</v>
      </c>
      <c r="Q4953" t="s">
        <v>13</v>
      </c>
    </row>
    <row r="4954" spans="1:17" x14ac:dyDescent="0.25">
      <c r="A4954">
        <v>165059784</v>
      </c>
      <c r="B4954" t="s">
        <v>6812</v>
      </c>
      <c r="C4954" t="s">
        <v>6813</v>
      </c>
      <c r="D4954" t="s">
        <v>111</v>
      </c>
      <c r="E4954">
        <v>23</v>
      </c>
      <c r="F4954" t="s">
        <v>6</v>
      </c>
      <c r="G4954" t="s">
        <v>25</v>
      </c>
      <c r="H4954" t="s">
        <v>22</v>
      </c>
      <c r="I4954">
        <v>66</v>
      </c>
      <c r="J4954">
        <v>63</v>
      </c>
      <c r="K4954">
        <v>0</v>
      </c>
      <c r="L4954">
        <v>20211119</v>
      </c>
      <c r="M4954" t="s">
        <v>31</v>
      </c>
      <c r="N4954">
        <v>0</v>
      </c>
      <c r="O4954">
        <v>16489082</v>
      </c>
      <c r="P4954" t="s">
        <v>13</v>
      </c>
      <c r="Q4954" t="s">
        <v>13</v>
      </c>
    </row>
    <row r="4955" spans="1:17" x14ac:dyDescent="0.25">
      <c r="A4955">
        <v>164918618</v>
      </c>
      <c r="B4955" t="s">
        <v>4044</v>
      </c>
      <c r="C4955" t="s">
        <v>4045</v>
      </c>
      <c r="D4955" t="s">
        <v>127</v>
      </c>
      <c r="E4955">
        <v>23</v>
      </c>
      <c r="F4955" t="s">
        <v>32</v>
      </c>
      <c r="G4955" t="s">
        <v>796</v>
      </c>
      <c r="H4955" t="s">
        <v>22</v>
      </c>
      <c r="I4955">
        <v>250</v>
      </c>
      <c r="J4955">
        <v>236</v>
      </c>
      <c r="K4955">
        <v>20233</v>
      </c>
      <c r="L4955">
        <v>20230703</v>
      </c>
      <c r="M4955" t="s">
        <v>30</v>
      </c>
      <c r="N4955">
        <v>20234</v>
      </c>
      <c r="O4955">
        <v>16425938</v>
      </c>
      <c r="P4955" t="s">
        <v>13</v>
      </c>
      <c r="Q4955" t="s">
        <v>13</v>
      </c>
    </row>
    <row r="4956" spans="1:17" x14ac:dyDescent="0.25">
      <c r="A4956">
        <v>165101124</v>
      </c>
      <c r="B4956" t="s">
        <v>7899</v>
      </c>
      <c r="C4956" t="s">
        <v>622</v>
      </c>
      <c r="D4956" t="s">
        <v>126</v>
      </c>
      <c r="E4956">
        <v>23</v>
      </c>
      <c r="F4956" t="s">
        <v>6</v>
      </c>
      <c r="G4956" t="s">
        <v>1189</v>
      </c>
      <c r="H4956" t="s">
        <v>22</v>
      </c>
      <c r="I4956">
        <v>13</v>
      </c>
      <c r="J4956">
        <v>6</v>
      </c>
      <c r="K4956">
        <v>20233</v>
      </c>
      <c r="L4956">
        <v>20230809</v>
      </c>
      <c r="M4956" t="s">
        <v>30</v>
      </c>
      <c r="N4956">
        <v>0</v>
      </c>
      <c r="O4956">
        <v>16498647</v>
      </c>
      <c r="P4956" t="s">
        <v>13</v>
      </c>
      <c r="Q4956" t="s">
        <v>13</v>
      </c>
    </row>
    <row r="4957" spans="1:17" x14ac:dyDescent="0.25">
      <c r="A4957">
        <v>164958638</v>
      </c>
      <c r="B4957" t="s">
        <v>4477</v>
      </c>
      <c r="C4957" t="s">
        <v>189</v>
      </c>
      <c r="D4957" t="s">
        <v>127</v>
      </c>
      <c r="E4957">
        <v>23</v>
      </c>
      <c r="F4957" t="s">
        <v>32</v>
      </c>
      <c r="G4957" t="s">
        <v>799</v>
      </c>
      <c r="H4957" t="s">
        <v>22</v>
      </c>
      <c r="I4957">
        <v>202</v>
      </c>
      <c r="J4957">
        <v>202</v>
      </c>
      <c r="K4957">
        <v>0</v>
      </c>
      <c r="L4957">
        <v>20220606</v>
      </c>
      <c r="M4957" t="s">
        <v>30</v>
      </c>
      <c r="N4957">
        <v>0</v>
      </c>
      <c r="O4957">
        <v>16438204</v>
      </c>
      <c r="P4957" t="s">
        <v>13</v>
      </c>
      <c r="Q4957" t="s">
        <v>13</v>
      </c>
    </row>
    <row r="4958" spans="1:17" x14ac:dyDescent="0.25">
      <c r="A4958">
        <v>164986727</v>
      </c>
      <c r="B4958" t="s">
        <v>5184</v>
      </c>
      <c r="C4958" t="s">
        <v>5185</v>
      </c>
      <c r="D4958" t="s">
        <v>111</v>
      </c>
      <c r="E4958">
        <v>23</v>
      </c>
      <c r="F4958" t="s">
        <v>5</v>
      </c>
      <c r="G4958" t="s">
        <v>1500</v>
      </c>
      <c r="H4958" t="s">
        <v>22</v>
      </c>
      <c r="I4958">
        <v>160</v>
      </c>
      <c r="J4958">
        <v>154</v>
      </c>
      <c r="K4958">
        <v>20233</v>
      </c>
      <c r="L4958">
        <v>20240320</v>
      </c>
      <c r="M4958" t="s">
        <v>31</v>
      </c>
      <c r="N4958">
        <v>20234</v>
      </c>
      <c r="O4958">
        <v>9414246</v>
      </c>
      <c r="P4958" t="s">
        <v>13</v>
      </c>
      <c r="Q4958" t="s">
        <v>13</v>
      </c>
    </row>
    <row r="4959" spans="1:17" x14ac:dyDescent="0.25">
      <c r="A4959">
        <v>165044155</v>
      </c>
      <c r="B4959" t="s">
        <v>5184</v>
      </c>
      <c r="C4959" t="s">
        <v>5750</v>
      </c>
      <c r="D4959" t="s">
        <v>98</v>
      </c>
      <c r="E4959">
        <v>23</v>
      </c>
      <c r="F4959" t="s">
        <v>5</v>
      </c>
      <c r="G4959" t="s">
        <v>2704</v>
      </c>
      <c r="H4959" t="s">
        <v>22</v>
      </c>
      <c r="I4959">
        <v>84</v>
      </c>
      <c r="J4959">
        <v>70</v>
      </c>
      <c r="K4959">
        <v>20233</v>
      </c>
      <c r="L4959">
        <v>20230213</v>
      </c>
      <c r="M4959" t="s">
        <v>31</v>
      </c>
      <c r="N4959">
        <v>20234</v>
      </c>
      <c r="O4959">
        <v>13719266</v>
      </c>
      <c r="P4959" t="s">
        <v>13</v>
      </c>
      <c r="Q4959" t="s">
        <v>13</v>
      </c>
    </row>
    <row r="4960" spans="1:17" x14ac:dyDescent="0.25">
      <c r="A4960">
        <v>165043991</v>
      </c>
      <c r="B4960" t="s">
        <v>770</v>
      </c>
      <c r="C4960" t="s">
        <v>6460</v>
      </c>
      <c r="D4960" t="s">
        <v>127</v>
      </c>
      <c r="E4960">
        <v>23</v>
      </c>
      <c r="F4960" t="s">
        <v>32</v>
      </c>
      <c r="G4960" t="s">
        <v>796</v>
      </c>
      <c r="H4960" t="s">
        <v>22</v>
      </c>
      <c r="I4960">
        <v>84</v>
      </c>
      <c r="J4960">
        <v>76</v>
      </c>
      <c r="K4960">
        <v>20233</v>
      </c>
      <c r="L4960" t="s">
        <v>25</v>
      </c>
      <c r="M4960" t="s">
        <v>30</v>
      </c>
      <c r="N4960">
        <v>0</v>
      </c>
      <c r="O4960">
        <v>16499644</v>
      </c>
      <c r="P4960" t="s">
        <v>13</v>
      </c>
      <c r="Q4960" t="s">
        <v>13</v>
      </c>
    </row>
    <row r="4961" spans="1:17" x14ac:dyDescent="0.25">
      <c r="A4961">
        <v>164992380</v>
      </c>
      <c r="B4961" t="s">
        <v>5186</v>
      </c>
      <c r="C4961" t="s">
        <v>1293</v>
      </c>
      <c r="D4961" t="s">
        <v>111</v>
      </c>
      <c r="E4961">
        <v>23</v>
      </c>
      <c r="F4961" t="s">
        <v>6</v>
      </c>
      <c r="G4961" t="s">
        <v>1500</v>
      </c>
      <c r="H4961" t="s">
        <v>22</v>
      </c>
      <c r="I4961">
        <v>153</v>
      </c>
      <c r="J4961">
        <v>140</v>
      </c>
      <c r="K4961">
        <v>0</v>
      </c>
      <c r="L4961" t="s">
        <v>25</v>
      </c>
      <c r="M4961" t="s">
        <v>30</v>
      </c>
      <c r="N4961">
        <v>0</v>
      </c>
      <c r="O4961">
        <v>11800913</v>
      </c>
      <c r="P4961" t="s">
        <v>13</v>
      </c>
      <c r="Q4961" t="s">
        <v>13</v>
      </c>
    </row>
    <row r="4962" spans="1:17" x14ac:dyDescent="0.25">
      <c r="A4962">
        <v>164776384</v>
      </c>
      <c r="B4962" t="s">
        <v>2416</v>
      </c>
      <c r="C4962" t="s">
        <v>1317</v>
      </c>
      <c r="D4962" t="s">
        <v>127</v>
      </c>
      <c r="E4962">
        <v>23</v>
      </c>
      <c r="F4962" t="s">
        <v>32</v>
      </c>
      <c r="G4962" t="s">
        <v>799</v>
      </c>
      <c r="H4962" t="s">
        <v>22</v>
      </c>
      <c r="I4962">
        <v>440</v>
      </c>
      <c r="J4962">
        <v>440</v>
      </c>
      <c r="K4962">
        <v>20233</v>
      </c>
      <c r="L4962">
        <v>20231201</v>
      </c>
      <c r="M4962" t="s">
        <v>30</v>
      </c>
      <c r="N4962">
        <v>0</v>
      </c>
      <c r="O4962">
        <v>16339613</v>
      </c>
      <c r="P4962" t="s">
        <v>1192</v>
      </c>
      <c r="Q4962" t="s">
        <v>1192</v>
      </c>
    </row>
    <row r="4963" spans="1:17" x14ac:dyDescent="0.25">
      <c r="A4963">
        <v>164996602</v>
      </c>
      <c r="B4963" t="s">
        <v>5187</v>
      </c>
      <c r="C4963" t="s">
        <v>3153</v>
      </c>
      <c r="D4963" t="s">
        <v>127</v>
      </c>
      <c r="E4963">
        <v>23</v>
      </c>
      <c r="F4963" t="s">
        <v>32</v>
      </c>
      <c r="G4963" t="s">
        <v>2233</v>
      </c>
      <c r="H4963" t="s">
        <v>22</v>
      </c>
      <c r="I4963">
        <v>147</v>
      </c>
      <c r="J4963">
        <v>5</v>
      </c>
      <c r="K4963">
        <v>0</v>
      </c>
      <c r="L4963">
        <v>20240409</v>
      </c>
      <c r="M4963" t="s">
        <v>30</v>
      </c>
      <c r="N4963">
        <v>0</v>
      </c>
      <c r="O4963">
        <v>16473903</v>
      </c>
      <c r="P4963" t="s">
        <v>13</v>
      </c>
      <c r="Q4963" t="s">
        <v>13</v>
      </c>
    </row>
    <row r="4964" spans="1:17" x14ac:dyDescent="0.25">
      <c r="A4964">
        <v>164984026</v>
      </c>
      <c r="B4964" t="s">
        <v>5188</v>
      </c>
      <c r="C4964" t="s">
        <v>323</v>
      </c>
      <c r="D4964" t="s">
        <v>127</v>
      </c>
      <c r="E4964">
        <v>23</v>
      </c>
      <c r="F4964" t="s">
        <v>32</v>
      </c>
      <c r="G4964" t="s">
        <v>2233</v>
      </c>
      <c r="H4964" t="s">
        <v>22</v>
      </c>
      <c r="I4964">
        <v>168</v>
      </c>
      <c r="J4964">
        <v>4</v>
      </c>
      <c r="K4964">
        <v>0</v>
      </c>
      <c r="L4964">
        <v>20231218</v>
      </c>
      <c r="M4964" t="s">
        <v>30</v>
      </c>
      <c r="N4964">
        <v>0</v>
      </c>
      <c r="O4964">
        <v>16466223</v>
      </c>
      <c r="P4964" t="s">
        <v>13</v>
      </c>
      <c r="Q4964" t="s">
        <v>13</v>
      </c>
    </row>
    <row r="4965" spans="1:17" x14ac:dyDescent="0.25">
      <c r="A4965">
        <v>164952064</v>
      </c>
      <c r="B4965" t="s">
        <v>4479</v>
      </c>
      <c r="C4965" t="s">
        <v>4480</v>
      </c>
      <c r="D4965" t="s">
        <v>110</v>
      </c>
      <c r="E4965">
        <v>23</v>
      </c>
      <c r="F4965" t="s">
        <v>6</v>
      </c>
      <c r="G4965" t="s">
        <v>1189</v>
      </c>
      <c r="H4965" t="s">
        <v>22</v>
      </c>
      <c r="I4965">
        <v>208</v>
      </c>
      <c r="J4965">
        <v>203</v>
      </c>
      <c r="K4965">
        <v>0</v>
      </c>
      <c r="L4965">
        <v>20180813</v>
      </c>
      <c r="M4965" t="s">
        <v>31</v>
      </c>
      <c r="N4965">
        <v>0</v>
      </c>
      <c r="O4965">
        <v>16438881</v>
      </c>
      <c r="P4965" t="s">
        <v>13</v>
      </c>
      <c r="Q4965" t="s">
        <v>13</v>
      </c>
    </row>
    <row r="4966" spans="1:17" x14ac:dyDescent="0.25">
      <c r="A4966">
        <v>164947133</v>
      </c>
      <c r="B4966" t="s">
        <v>4481</v>
      </c>
      <c r="C4966" t="s">
        <v>4482</v>
      </c>
      <c r="D4966" t="s">
        <v>127</v>
      </c>
      <c r="E4966">
        <v>23</v>
      </c>
      <c r="F4966" t="s">
        <v>32</v>
      </c>
      <c r="G4966" t="s">
        <v>2233</v>
      </c>
      <c r="H4966" t="s">
        <v>22</v>
      </c>
      <c r="I4966">
        <v>215</v>
      </c>
      <c r="J4966">
        <v>215</v>
      </c>
      <c r="K4966">
        <v>0</v>
      </c>
      <c r="L4966">
        <v>20231017</v>
      </c>
      <c r="M4966" t="s">
        <v>30</v>
      </c>
      <c r="N4966">
        <v>0</v>
      </c>
      <c r="O4966">
        <v>16444409</v>
      </c>
      <c r="P4966" t="s">
        <v>13</v>
      </c>
      <c r="Q4966" t="s">
        <v>13</v>
      </c>
    </row>
    <row r="4967" spans="1:17" x14ac:dyDescent="0.25">
      <c r="A4967">
        <v>165053787</v>
      </c>
      <c r="B4967" t="s">
        <v>4085</v>
      </c>
      <c r="C4967" t="s">
        <v>321</v>
      </c>
      <c r="D4967" t="s">
        <v>67</v>
      </c>
      <c r="E4967">
        <v>23</v>
      </c>
      <c r="F4967" t="s">
        <v>6</v>
      </c>
      <c r="G4967" t="s">
        <v>871</v>
      </c>
      <c r="H4967" t="s">
        <v>22</v>
      </c>
      <c r="I4967">
        <v>73</v>
      </c>
      <c r="J4967">
        <v>70</v>
      </c>
      <c r="K4967">
        <v>0</v>
      </c>
      <c r="L4967">
        <v>20220718</v>
      </c>
      <c r="M4967" t="s">
        <v>30</v>
      </c>
      <c r="N4967">
        <v>0</v>
      </c>
      <c r="O4967">
        <v>16493201</v>
      </c>
      <c r="P4967" t="s">
        <v>13</v>
      </c>
      <c r="Q4967" t="s">
        <v>13</v>
      </c>
    </row>
    <row r="4968" spans="1:17" x14ac:dyDescent="0.25">
      <c r="A4968">
        <v>164779638</v>
      </c>
      <c r="B4968" t="s">
        <v>2417</v>
      </c>
      <c r="C4968" t="s">
        <v>1198</v>
      </c>
      <c r="D4968" t="s">
        <v>127</v>
      </c>
      <c r="E4968">
        <v>23</v>
      </c>
      <c r="F4968" t="s">
        <v>32</v>
      </c>
      <c r="G4968" t="s">
        <v>798</v>
      </c>
      <c r="H4968" t="s">
        <v>22</v>
      </c>
      <c r="I4968">
        <v>434</v>
      </c>
      <c r="J4968">
        <v>434</v>
      </c>
      <c r="K4968">
        <v>0</v>
      </c>
      <c r="L4968" t="s">
        <v>25</v>
      </c>
      <c r="M4968" t="s">
        <v>30</v>
      </c>
      <c r="N4968">
        <v>0</v>
      </c>
      <c r="O4968">
        <v>16341951</v>
      </c>
      <c r="P4968" t="s">
        <v>1192</v>
      </c>
      <c r="Q4968" t="s">
        <v>1192</v>
      </c>
    </row>
    <row r="4969" spans="1:17" x14ac:dyDescent="0.25">
      <c r="A4969">
        <v>164818584</v>
      </c>
      <c r="B4969" t="s">
        <v>2742</v>
      </c>
      <c r="C4969" t="s">
        <v>205</v>
      </c>
      <c r="D4969" t="s">
        <v>127</v>
      </c>
      <c r="E4969">
        <v>23</v>
      </c>
      <c r="F4969" t="s">
        <v>32</v>
      </c>
      <c r="G4969" t="s">
        <v>7700</v>
      </c>
      <c r="H4969" t="s">
        <v>22</v>
      </c>
      <c r="I4969">
        <v>377</v>
      </c>
      <c r="J4969">
        <v>377</v>
      </c>
      <c r="K4969">
        <v>0</v>
      </c>
      <c r="L4969">
        <v>20230731</v>
      </c>
      <c r="M4969" t="s">
        <v>30</v>
      </c>
      <c r="N4969">
        <v>0</v>
      </c>
      <c r="O4969">
        <v>16369502</v>
      </c>
      <c r="P4969" t="s">
        <v>1192</v>
      </c>
      <c r="Q4969" t="s">
        <v>1192</v>
      </c>
    </row>
    <row r="4970" spans="1:17" x14ac:dyDescent="0.25">
      <c r="A4970">
        <v>164752230</v>
      </c>
      <c r="B4970" t="s">
        <v>2263</v>
      </c>
      <c r="C4970" t="s">
        <v>2264</v>
      </c>
      <c r="D4970" t="s">
        <v>127</v>
      </c>
      <c r="E4970">
        <v>23</v>
      </c>
      <c r="F4970" t="s">
        <v>32</v>
      </c>
      <c r="G4970" t="s">
        <v>797</v>
      </c>
      <c r="H4970" t="s">
        <v>22</v>
      </c>
      <c r="I4970">
        <v>468</v>
      </c>
      <c r="J4970">
        <v>409</v>
      </c>
      <c r="K4970">
        <v>20233</v>
      </c>
      <c r="L4970" t="s">
        <v>25</v>
      </c>
      <c r="M4970" t="s">
        <v>30</v>
      </c>
      <c r="N4970">
        <v>0</v>
      </c>
      <c r="O4970">
        <v>16332452</v>
      </c>
      <c r="P4970" t="s">
        <v>1192</v>
      </c>
      <c r="Q4970" t="s">
        <v>1192</v>
      </c>
    </row>
    <row r="4971" spans="1:17" x14ac:dyDescent="0.25">
      <c r="A4971">
        <v>164975406</v>
      </c>
      <c r="B4971" t="s">
        <v>5189</v>
      </c>
      <c r="C4971" t="s">
        <v>5190</v>
      </c>
      <c r="D4971" t="s">
        <v>99</v>
      </c>
      <c r="E4971">
        <v>23</v>
      </c>
      <c r="F4971" t="s">
        <v>5</v>
      </c>
      <c r="G4971" t="s">
        <v>957</v>
      </c>
      <c r="H4971" t="s">
        <v>22</v>
      </c>
      <c r="I4971">
        <v>179</v>
      </c>
      <c r="J4971">
        <v>76</v>
      </c>
      <c r="K4971">
        <v>20233</v>
      </c>
      <c r="L4971" t="s">
        <v>25</v>
      </c>
      <c r="M4971" t="s">
        <v>31</v>
      </c>
      <c r="N4971">
        <v>0</v>
      </c>
      <c r="O4971">
        <v>15652785</v>
      </c>
      <c r="P4971" t="s">
        <v>13</v>
      </c>
      <c r="Q4971" t="s">
        <v>13</v>
      </c>
    </row>
    <row r="4972" spans="1:17" x14ac:dyDescent="0.25">
      <c r="A4972">
        <v>164538582</v>
      </c>
      <c r="B4972" t="s">
        <v>1299</v>
      </c>
      <c r="C4972" t="s">
        <v>1300</v>
      </c>
      <c r="D4972" t="s">
        <v>66</v>
      </c>
      <c r="E4972">
        <v>23</v>
      </c>
      <c r="F4972" t="s">
        <v>32</v>
      </c>
      <c r="G4972" t="s">
        <v>799</v>
      </c>
      <c r="H4972" t="s">
        <v>22</v>
      </c>
      <c r="I4972">
        <v>811</v>
      </c>
      <c r="J4972">
        <v>810</v>
      </c>
      <c r="K4972">
        <v>20233</v>
      </c>
      <c r="L4972" t="s">
        <v>25</v>
      </c>
      <c r="M4972" t="s">
        <v>30</v>
      </c>
      <c r="N4972">
        <v>20234</v>
      </c>
      <c r="O4972">
        <v>16045156</v>
      </c>
      <c r="P4972" t="s">
        <v>14</v>
      </c>
      <c r="Q4972" t="s">
        <v>14</v>
      </c>
    </row>
    <row r="4973" spans="1:17" x14ac:dyDescent="0.25">
      <c r="A4973">
        <v>164979227</v>
      </c>
      <c r="B4973" t="s">
        <v>2312</v>
      </c>
      <c r="C4973" t="s">
        <v>4840</v>
      </c>
      <c r="D4973" t="s">
        <v>127</v>
      </c>
      <c r="E4973">
        <v>23</v>
      </c>
      <c r="F4973" t="s">
        <v>32</v>
      </c>
      <c r="G4973" t="s">
        <v>7696</v>
      </c>
      <c r="H4973" t="s">
        <v>22</v>
      </c>
      <c r="I4973">
        <v>174</v>
      </c>
      <c r="J4973">
        <v>174</v>
      </c>
      <c r="K4973">
        <v>0</v>
      </c>
      <c r="L4973" t="s">
        <v>25</v>
      </c>
      <c r="M4973" t="s">
        <v>30</v>
      </c>
      <c r="N4973">
        <v>0</v>
      </c>
      <c r="O4973">
        <v>16461040</v>
      </c>
      <c r="P4973" t="s">
        <v>13</v>
      </c>
      <c r="Q4973" t="s">
        <v>13</v>
      </c>
    </row>
    <row r="4974" spans="1:17" x14ac:dyDescent="0.25">
      <c r="A4974">
        <v>164941702</v>
      </c>
      <c r="B4974" t="s">
        <v>4047</v>
      </c>
      <c r="C4974" t="s">
        <v>4048</v>
      </c>
      <c r="D4974" t="s">
        <v>127</v>
      </c>
      <c r="E4974">
        <v>23</v>
      </c>
      <c r="F4974" t="s">
        <v>32</v>
      </c>
      <c r="G4974" t="s">
        <v>799</v>
      </c>
      <c r="H4974" t="s">
        <v>22</v>
      </c>
      <c r="I4974">
        <v>222</v>
      </c>
      <c r="J4974">
        <v>222</v>
      </c>
      <c r="K4974">
        <v>0</v>
      </c>
      <c r="L4974" t="s">
        <v>25</v>
      </c>
      <c r="M4974" t="s">
        <v>30</v>
      </c>
      <c r="N4974">
        <v>0</v>
      </c>
      <c r="O4974">
        <v>16434281</v>
      </c>
      <c r="P4974" t="s">
        <v>13</v>
      </c>
      <c r="Q4974" t="s">
        <v>13</v>
      </c>
    </row>
    <row r="4975" spans="1:17" x14ac:dyDescent="0.25">
      <c r="A4975">
        <v>164846674</v>
      </c>
      <c r="B4975" t="s">
        <v>2976</v>
      </c>
      <c r="C4975" t="s">
        <v>563</v>
      </c>
      <c r="D4975" t="s">
        <v>127</v>
      </c>
      <c r="E4975">
        <v>23</v>
      </c>
      <c r="F4975" t="s">
        <v>32</v>
      </c>
      <c r="G4975" t="s">
        <v>7700</v>
      </c>
      <c r="H4975" t="s">
        <v>22</v>
      </c>
      <c r="I4975">
        <v>339</v>
      </c>
      <c r="J4975">
        <v>339</v>
      </c>
      <c r="K4975">
        <v>0</v>
      </c>
      <c r="L4975">
        <v>20230731</v>
      </c>
      <c r="M4975" t="s">
        <v>30</v>
      </c>
      <c r="N4975">
        <v>0</v>
      </c>
      <c r="O4975">
        <v>16385808</v>
      </c>
      <c r="P4975" t="s">
        <v>13</v>
      </c>
      <c r="Q4975" t="s">
        <v>13</v>
      </c>
    </row>
    <row r="4976" spans="1:17" x14ac:dyDescent="0.25">
      <c r="A4976">
        <v>165027736</v>
      </c>
      <c r="B4976" t="s">
        <v>2976</v>
      </c>
      <c r="C4976" t="s">
        <v>296</v>
      </c>
      <c r="D4976" t="s">
        <v>79</v>
      </c>
      <c r="E4976">
        <v>23</v>
      </c>
      <c r="F4976" t="s">
        <v>6</v>
      </c>
      <c r="G4976" t="s">
        <v>895</v>
      </c>
      <c r="H4976" t="s">
        <v>22</v>
      </c>
      <c r="I4976">
        <v>104</v>
      </c>
      <c r="J4976">
        <v>91</v>
      </c>
      <c r="K4976">
        <v>0</v>
      </c>
      <c r="L4976" t="s">
        <v>25</v>
      </c>
      <c r="M4976" t="s">
        <v>30</v>
      </c>
      <c r="N4976">
        <v>0</v>
      </c>
      <c r="O4976">
        <v>16485841</v>
      </c>
      <c r="P4976" t="s">
        <v>13</v>
      </c>
      <c r="Q4976" t="s">
        <v>13</v>
      </c>
    </row>
    <row r="4977" spans="1:17" x14ac:dyDescent="0.25">
      <c r="A4977">
        <v>165097940</v>
      </c>
      <c r="B4977" t="s">
        <v>7900</v>
      </c>
      <c r="C4977" t="s">
        <v>7901</v>
      </c>
      <c r="D4977" t="s">
        <v>127</v>
      </c>
      <c r="E4977">
        <v>23</v>
      </c>
      <c r="F4977" t="s">
        <v>32</v>
      </c>
      <c r="G4977" t="s">
        <v>1623</v>
      </c>
      <c r="H4977" t="s">
        <v>22</v>
      </c>
      <c r="I4977">
        <v>13</v>
      </c>
      <c r="J4977">
        <v>13</v>
      </c>
      <c r="K4977">
        <v>0</v>
      </c>
      <c r="L4977" t="s">
        <v>25</v>
      </c>
      <c r="M4977" t="s">
        <v>30</v>
      </c>
      <c r="N4977">
        <v>0</v>
      </c>
      <c r="O4977">
        <v>16534829</v>
      </c>
      <c r="P4977" t="s">
        <v>13</v>
      </c>
      <c r="Q4977" t="s">
        <v>13</v>
      </c>
    </row>
    <row r="4978" spans="1:17" x14ac:dyDescent="0.25">
      <c r="A4978">
        <v>165029775</v>
      </c>
      <c r="B4978" t="s">
        <v>6461</v>
      </c>
      <c r="C4978" t="s">
        <v>6462</v>
      </c>
      <c r="D4978" t="s">
        <v>111</v>
      </c>
      <c r="E4978">
        <v>23</v>
      </c>
      <c r="F4978" t="s">
        <v>32</v>
      </c>
      <c r="G4978" t="s">
        <v>6370</v>
      </c>
      <c r="H4978" t="s">
        <v>22</v>
      </c>
      <c r="I4978">
        <v>101</v>
      </c>
      <c r="J4978">
        <v>98</v>
      </c>
      <c r="K4978">
        <v>20233</v>
      </c>
      <c r="L4978">
        <v>20230117</v>
      </c>
      <c r="M4978" t="s">
        <v>31</v>
      </c>
      <c r="N4978">
        <v>20234</v>
      </c>
      <c r="O4978">
        <v>15814226</v>
      </c>
      <c r="P4978" t="s">
        <v>13</v>
      </c>
      <c r="Q4978" t="s">
        <v>13</v>
      </c>
    </row>
    <row r="4979" spans="1:17" x14ac:dyDescent="0.25">
      <c r="A4979">
        <v>165067026</v>
      </c>
      <c r="B4979" t="s">
        <v>7902</v>
      </c>
      <c r="C4979" t="s">
        <v>130</v>
      </c>
      <c r="D4979" t="s">
        <v>127</v>
      </c>
      <c r="E4979">
        <v>23</v>
      </c>
      <c r="F4979" t="s">
        <v>32</v>
      </c>
      <c r="G4979" t="s">
        <v>4783</v>
      </c>
      <c r="H4979" t="s">
        <v>22</v>
      </c>
      <c r="I4979">
        <v>56</v>
      </c>
      <c r="J4979">
        <v>34</v>
      </c>
      <c r="K4979">
        <v>0</v>
      </c>
      <c r="L4979" t="s">
        <v>25</v>
      </c>
      <c r="M4979" t="s">
        <v>30</v>
      </c>
      <c r="N4979">
        <v>0</v>
      </c>
      <c r="O4979">
        <v>16512507</v>
      </c>
      <c r="P4979" t="s">
        <v>13</v>
      </c>
      <c r="Q4979" t="s">
        <v>13</v>
      </c>
    </row>
    <row r="4980" spans="1:17" x14ac:dyDescent="0.25">
      <c r="A4980">
        <v>164555068</v>
      </c>
      <c r="B4980" t="s">
        <v>1372</v>
      </c>
      <c r="C4980" t="s">
        <v>325</v>
      </c>
      <c r="D4980" t="s">
        <v>127</v>
      </c>
      <c r="E4980">
        <v>23</v>
      </c>
      <c r="F4980" t="s">
        <v>32</v>
      </c>
      <c r="G4980" t="s">
        <v>898</v>
      </c>
      <c r="H4980" t="s">
        <v>22</v>
      </c>
      <c r="I4980">
        <v>782</v>
      </c>
      <c r="J4980">
        <v>782</v>
      </c>
      <c r="K4980">
        <v>20233</v>
      </c>
      <c r="L4980">
        <v>20231107</v>
      </c>
      <c r="M4980" t="s">
        <v>30</v>
      </c>
      <c r="N4980">
        <v>0</v>
      </c>
      <c r="O4980">
        <v>16218818</v>
      </c>
      <c r="P4980" t="s">
        <v>14</v>
      </c>
      <c r="Q4980" t="s">
        <v>14</v>
      </c>
    </row>
    <row r="4981" spans="1:17" x14ac:dyDescent="0.25">
      <c r="A4981">
        <v>164551178</v>
      </c>
      <c r="B4981" t="s">
        <v>221</v>
      </c>
      <c r="C4981" t="s">
        <v>2743</v>
      </c>
      <c r="D4981" t="s">
        <v>127</v>
      </c>
      <c r="E4981">
        <v>23</v>
      </c>
      <c r="F4981" t="s">
        <v>32</v>
      </c>
      <c r="G4981" t="s">
        <v>798</v>
      </c>
      <c r="H4981" t="s">
        <v>22</v>
      </c>
      <c r="I4981">
        <v>789</v>
      </c>
      <c r="J4981">
        <v>789</v>
      </c>
      <c r="K4981">
        <v>0</v>
      </c>
      <c r="L4981">
        <v>20230630</v>
      </c>
      <c r="M4981" t="s">
        <v>30</v>
      </c>
      <c r="N4981">
        <v>0</v>
      </c>
      <c r="O4981">
        <v>16213053</v>
      </c>
      <c r="P4981" t="s">
        <v>14</v>
      </c>
      <c r="Q4981" t="s">
        <v>14</v>
      </c>
    </row>
    <row r="4982" spans="1:17" x14ac:dyDescent="0.25">
      <c r="A4982">
        <v>164655798</v>
      </c>
      <c r="B4982" t="s">
        <v>220</v>
      </c>
      <c r="C4982" t="s">
        <v>818</v>
      </c>
      <c r="D4982" t="s">
        <v>127</v>
      </c>
      <c r="E4982">
        <v>23</v>
      </c>
      <c r="F4982" t="s">
        <v>32</v>
      </c>
      <c r="G4982" t="s">
        <v>793</v>
      </c>
      <c r="H4982" t="s">
        <v>22</v>
      </c>
      <c r="I4982">
        <v>613</v>
      </c>
      <c r="J4982">
        <v>188</v>
      </c>
      <c r="K4982">
        <v>0</v>
      </c>
      <c r="L4982">
        <v>20210720</v>
      </c>
      <c r="M4982" t="s">
        <v>30</v>
      </c>
      <c r="N4982">
        <v>0</v>
      </c>
      <c r="O4982">
        <v>16280428</v>
      </c>
      <c r="P4982" t="s">
        <v>1193</v>
      </c>
      <c r="Q4982" t="s">
        <v>13</v>
      </c>
    </row>
    <row r="4983" spans="1:17" x14ac:dyDescent="0.25">
      <c r="A4983">
        <v>164978084</v>
      </c>
      <c r="B4983" t="s">
        <v>220</v>
      </c>
      <c r="C4983" t="s">
        <v>4841</v>
      </c>
      <c r="D4983" t="s">
        <v>127</v>
      </c>
      <c r="E4983">
        <v>23</v>
      </c>
      <c r="F4983" t="s">
        <v>32</v>
      </c>
      <c r="G4983" t="s">
        <v>7696</v>
      </c>
      <c r="H4983" t="s">
        <v>22</v>
      </c>
      <c r="I4983">
        <v>175</v>
      </c>
      <c r="J4983">
        <v>175</v>
      </c>
      <c r="K4983">
        <v>0</v>
      </c>
      <c r="L4983" t="s">
        <v>25</v>
      </c>
      <c r="M4983" t="s">
        <v>30</v>
      </c>
      <c r="N4983">
        <v>0</v>
      </c>
      <c r="O4983">
        <v>16458808</v>
      </c>
      <c r="P4983" t="s">
        <v>13</v>
      </c>
      <c r="Q4983" t="s">
        <v>13</v>
      </c>
    </row>
    <row r="4984" spans="1:17" x14ac:dyDescent="0.25">
      <c r="A4984">
        <v>165031859</v>
      </c>
      <c r="B4984" t="s">
        <v>220</v>
      </c>
      <c r="C4984" t="s">
        <v>5760</v>
      </c>
      <c r="D4984" t="s">
        <v>127</v>
      </c>
      <c r="E4984">
        <v>23</v>
      </c>
      <c r="F4984" t="s">
        <v>32</v>
      </c>
      <c r="G4984" t="s">
        <v>7696</v>
      </c>
      <c r="H4984" t="s">
        <v>22</v>
      </c>
      <c r="I4984">
        <v>101</v>
      </c>
      <c r="J4984">
        <v>101</v>
      </c>
      <c r="K4984">
        <v>0</v>
      </c>
      <c r="L4984" t="s">
        <v>25</v>
      </c>
      <c r="M4984" t="s">
        <v>30</v>
      </c>
      <c r="N4984">
        <v>0</v>
      </c>
      <c r="O4984">
        <v>16492924</v>
      </c>
      <c r="P4984" t="s">
        <v>13</v>
      </c>
      <c r="Q4984" t="s">
        <v>13</v>
      </c>
    </row>
    <row r="4985" spans="1:17" x14ac:dyDescent="0.25">
      <c r="A4985">
        <v>164581590</v>
      </c>
      <c r="B4985" t="s">
        <v>3282</v>
      </c>
      <c r="C4985" t="s">
        <v>3283</v>
      </c>
      <c r="D4985" t="s">
        <v>127</v>
      </c>
      <c r="E4985">
        <v>23</v>
      </c>
      <c r="F4985" t="s">
        <v>32</v>
      </c>
      <c r="G4985" t="s">
        <v>7700</v>
      </c>
      <c r="H4985" t="s">
        <v>22</v>
      </c>
      <c r="I4985">
        <v>739</v>
      </c>
      <c r="J4985">
        <v>739</v>
      </c>
      <c r="K4985">
        <v>0</v>
      </c>
      <c r="L4985">
        <v>20231113</v>
      </c>
      <c r="M4985" t="s">
        <v>30</v>
      </c>
      <c r="N4985">
        <v>20234</v>
      </c>
      <c r="O4985">
        <v>16232642</v>
      </c>
      <c r="P4985" t="s">
        <v>14</v>
      </c>
      <c r="Q4985" t="s">
        <v>14</v>
      </c>
    </row>
    <row r="4986" spans="1:17" x14ac:dyDescent="0.25">
      <c r="A4986">
        <v>164967104</v>
      </c>
      <c r="B4986" t="s">
        <v>4842</v>
      </c>
      <c r="C4986" t="s">
        <v>391</v>
      </c>
      <c r="D4986" t="s">
        <v>67</v>
      </c>
      <c r="E4986">
        <v>23</v>
      </c>
      <c r="F4986" t="s">
        <v>5</v>
      </c>
      <c r="G4986" t="s">
        <v>871</v>
      </c>
      <c r="H4986" t="s">
        <v>22</v>
      </c>
      <c r="I4986">
        <v>195</v>
      </c>
      <c r="J4986">
        <v>175</v>
      </c>
      <c r="K4986">
        <v>0</v>
      </c>
      <c r="L4986">
        <v>20210419</v>
      </c>
      <c r="M4986" t="s">
        <v>31</v>
      </c>
      <c r="N4986">
        <v>0</v>
      </c>
      <c r="O4986">
        <v>15696099</v>
      </c>
      <c r="P4986" t="s">
        <v>13</v>
      </c>
      <c r="Q4986" t="s">
        <v>13</v>
      </c>
    </row>
    <row r="4987" spans="1:17" x14ac:dyDescent="0.25">
      <c r="A4987">
        <v>165021606</v>
      </c>
      <c r="B4987" t="s">
        <v>5761</v>
      </c>
      <c r="C4987" t="s">
        <v>721</v>
      </c>
      <c r="D4987" t="s">
        <v>98</v>
      </c>
      <c r="E4987">
        <v>23</v>
      </c>
      <c r="F4987" t="s">
        <v>6</v>
      </c>
      <c r="G4987" t="s">
        <v>2704</v>
      </c>
      <c r="H4987" t="s">
        <v>22</v>
      </c>
      <c r="I4987">
        <v>111</v>
      </c>
      <c r="J4987">
        <v>101</v>
      </c>
      <c r="K4987">
        <v>0</v>
      </c>
      <c r="L4987">
        <v>20240126</v>
      </c>
      <c r="M4987" t="s">
        <v>30</v>
      </c>
      <c r="N4987">
        <v>0</v>
      </c>
      <c r="O4987">
        <v>16445257</v>
      </c>
      <c r="P4987" t="s">
        <v>13</v>
      </c>
      <c r="Q4987" t="s">
        <v>13</v>
      </c>
    </row>
    <row r="4988" spans="1:17" x14ac:dyDescent="0.25">
      <c r="A4988">
        <v>165107219</v>
      </c>
      <c r="B4988" t="s">
        <v>7903</v>
      </c>
      <c r="C4988" t="s">
        <v>7904</v>
      </c>
      <c r="D4988" t="s">
        <v>127</v>
      </c>
      <c r="E4988">
        <v>23</v>
      </c>
      <c r="F4988" t="s">
        <v>32</v>
      </c>
      <c r="G4988" t="s">
        <v>1623</v>
      </c>
      <c r="H4988" t="s">
        <v>22</v>
      </c>
      <c r="I4988">
        <v>5</v>
      </c>
      <c r="J4988">
        <v>5</v>
      </c>
      <c r="K4988">
        <v>0</v>
      </c>
      <c r="L4988" t="s">
        <v>25</v>
      </c>
      <c r="M4988" t="s">
        <v>30</v>
      </c>
      <c r="N4988">
        <v>0</v>
      </c>
      <c r="O4988">
        <v>16540550</v>
      </c>
      <c r="P4988" t="s">
        <v>13</v>
      </c>
      <c r="Q4988" t="s">
        <v>13</v>
      </c>
    </row>
    <row r="4989" spans="1:17" x14ac:dyDescent="0.25">
      <c r="A4989">
        <v>164959631</v>
      </c>
      <c r="B4989" t="s">
        <v>4483</v>
      </c>
      <c r="C4989" t="s">
        <v>4484</v>
      </c>
      <c r="D4989" t="s">
        <v>127</v>
      </c>
      <c r="E4989">
        <v>23</v>
      </c>
      <c r="F4989" t="s">
        <v>32</v>
      </c>
      <c r="G4989" t="s">
        <v>7700</v>
      </c>
      <c r="H4989" t="s">
        <v>22</v>
      </c>
      <c r="I4989">
        <v>202</v>
      </c>
      <c r="J4989">
        <v>202</v>
      </c>
      <c r="K4989">
        <v>0</v>
      </c>
      <c r="L4989">
        <v>20240406</v>
      </c>
      <c r="M4989" t="s">
        <v>30</v>
      </c>
      <c r="N4989">
        <v>0</v>
      </c>
      <c r="O4989">
        <v>16451724</v>
      </c>
      <c r="P4989" t="s">
        <v>13</v>
      </c>
      <c r="Q4989" t="s">
        <v>13</v>
      </c>
    </row>
    <row r="4990" spans="1:17" x14ac:dyDescent="0.25">
      <c r="A4990">
        <v>165035406</v>
      </c>
      <c r="B4990" t="s">
        <v>7905</v>
      </c>
      <c r="C4990" t="s">
        <v>939</v>
      </c>
      <c r="D4990" t="s">
        <v>127</v>
      </c>
      <c r="E4990">
        <v>23</v>
      </c>
      <c r="F4990" t="s">
        <v>32</v>
      </c>
      <c r="G4990" t="s">
        <v>798</v>
      </c>
      <c r="H4990" t="s">
        <v>22</v>
      </c>
      <c r="I4990">
        <v>97</v>
      </c>
      <c r="J4990">
        <v>97</v>
      </c>
      <c r="K4990">
        <v>0</v>
      </c>
      <c r="L4990">
        <v>20240326</v>
      </c>
      <c r="M4990" t="s">
        <v>30</v>
      </c>
      <c r="N4990">
        <v>0</v>
      </c>
      <c r="O4990">
        <v>16492966</v>
      </c>
      <c r="P4990" t="s">
        <v>13</v>
      </c>
      <c r="Q4990" t="s">
        <v>13</v>
      </c>
    </row>
    <row r="4991" spans="1:17" x14ac:dyDescent="0.25">
      <c r="A4991">
        <v>164828433</v>
      </c>
      <c r="B4991" t="s">
        <v>2977</v>
      </c>
      <c r="C4991" t="s">
        <v>768</v>
      </c>
      <c r="D4991" t="s">
        <v>127</v>
      </c>
      <c r="E4991">
        <v>23</v>
      </c>
      <c r="F4991" t="s">
        <v>32</v>
      </c>
      <c r="G4991" t="s">
        <v>866</v>
      </c>
      <c r="H4991" t="s">
        <v>22</v>
      </c>
      <c r="I4991">
        <v>370</v>
      </c>
      <c r="J4991">
        <v>362</v>
      </c>
      <c r="K4991">
        <v>20233</v>
      </c>
      <c r="L4991">
        <v>20230204</v>
      </c>
      <c r="M4991" t="s">
        <v>30</v>
      </c>
      <c r="N4991">
        <v>20234</v>
      </c>
      <c r="O4991">
        <v>16371079</v>
      </c>
      <c r="P4991" t="s">
        <v>1192</v>
      </c>
      <c r="Q4991" t="s">
        <v>13</v>
      </c>
    </row>
    <row r="4992" spans="1:17" x14ac:dyDescent="0.25">
      <c r="A4992">
        <v>164581717</v>
      </c>
      <c r="B4992" t="s">
        <v>222</v>
      </c>
      <c r="C4992" t="s">
        <v>1298</v>
      </c>
      <c r="D4992" t="s">
        <v>127</v>
      </c>
      <c r="E4992">
        <v>23</v>
      </c>
      <c r="F4992" t="s">
        <v>32</v>
      </c>
      <c r="G4992" t="s">
        <v>7700</v>
      </c>
      <c r="H4992" t="s">
        <v>22</v>
      </c>
      <c r="I4992">
        <v>739</v>
      </c>
      <c r="J4992">
        <v>739</v>
      </c>
      <c r="K4992">
        <v>0</v>
      </c>
      <c r="L4992">
        <v>20231002</v>
      </c>
      <c r="M4992" t="s">
        <v>30</v>
      </c>
      <c r="N4992">
        <v>20234</v>
      </c>
      <c r="O4992">
        <v>16232689</v>
      </c>
      <c r="P4992" t="s">
        <v>14</v>
      </c>
      <c r="Q4992" t="s">
        <v>14</v>
      </c>
    </row>
    <row r="4993" spans="1:17" x14ac:dyDescent="0.25">
      <c r="A4993">
        <v>164887835</v>
      </c>
      <c r="B4993" t="s">
        <v>3687</v>
      </c>
      <c r="C4993" t="s">
        <v>931</v>
      </c>
      <c r="D4993" t="s">
        <v>99</v>
      </c>
      <c r="E4993">
        <v>23</v>
      </c>
      <c r="F4993" t="s">
        <v>32</v>
      </c>
      <c r="G4993" t="s">
        <v>1167</v>
      </c>
      <c r="H4993" t="s">
        <v>22</v>
      </c>
      <c r="I4993">
        <v>286</v>
      </c>
      <c r="J4993">
        <v>263</v>
      </c>
      <c r="K4993">
        <v>20233</v>
      </c>
      <c r="L4993">
        <v>20230821</v>
      </c>
      <c r="M4993" t="s">
        <v>30</v>
      </c>
      <c r="N4993">
        <v>0</v>
      </c>
      <c r="O4993">
        <v>16338102</v>
      </c>
      <c r="P4993" t="s">
        <v>13</v>
      </c>
      <c r="Q4993" t="s">
        <v>13</v>
      </c>
    </row>
    <row r="4994" spans="1:17" x14ac:dyDescent="0.25">
      <c r="A4994">
        <v>164997855</v>
      </c>
      <c r="B4994" t="s">
        <v>6814</v>
      </c>
      <c r="C4994" t="s">
        <v>3502</v>
      </c>
      <c r="D4994" t="s">
        <v>111</v>
      </c>
      <c r="E4994">
        <v>23</v>
      </c>
      <c r="F4994" t="s">
        <v>32</v>
      </c>
      <c r="G4994" t="s">
        <v>1622</v>
      </c>
      <c r="H4994" t="s">
        <v>22</v>
      </c>
      <c r="I4994">
        <v>145</v>
      </c>
      <c r="J4994">
        <v>6</v>
      </c>
      <c r="K4994">
        <v>0</v>
      </c>
      <c r="L4994">
        <v>20240108</v>
      </c>
      <c r="M4994" t="s">
        <v>31</v>
      </c>
      <c r="N4994">
        <v>0</v>
      </c>
      <c r="O4994">
        <v>16052060</v>
      </c>
      <c r="P4994" t="s">
        <v>13</v>
      </c>
      <c r="Q4994" t="s">
        <v>13</v>
      </c>
    </row>
    <row r="4995" spans="1:17" x14ac:dyDescent="0.25">
      <c r="A4995">
        <v>164940376</v>
      </c>
      <c r="B4995" t="s">
        <v>4485</v>
      </c>
      <c r="C4995" t="s">
        <v>149</v>
      </c>
      <c r="D4995" t="s">
        <v>79</v>
      </c>
      <c r="E4995">
        <v>23</v>
      </c>
      <c r="F4995" t="s">
        <v>6</v>
      </c>
      <c r="G4995" t="s">
        <v>794</v>
      </c>
      <c r="H4995" t="s">
        <v>22</v>
      </c>
      <c r="I4995">
        <v>223</v>
      </c>
      <c r="J4995">
        <v>210</v>
      </c>
      <c r="K4995">
        <v>0</v>
      </c>
      <c r="L4995">
        <v>20240118</v>
      </c>
      <c r="M4995" t="s">
        <v>30</v>
      </c>
      <c r="N4995">
        <v>0</v>
      </c>
      <c r="O4995">
        <v>16438714</v>
      </c>
      <c r="P4995" t="s">
        <v>13</v>
      </c>
      <c r="Q4995" t="s">
        <v>13</v>
      </c>
    </row>
    <row r="4996" spans="1:17" x14ac:dyDescent="0.25">
      <c r="A4996">
        <v>165062815</v>
      </c>
      <c r="B4996" t="s">
        <v>7906</v>
      </c>
      <c r="C4996" t="s">
        <v>417</v>
      </c>
      <c r="D4996" t="s">
        <v>891</v>
      </c>
      <c r="E4996">
        <v>23</v>
      </c>
      <c r="F4996" t="s">
        <v>5</v>
      </c>
      <c r="G4996" t="s">
        <v>794</v>
      </c>
      <c r="H4996" t="s">
        <v>22</v>
      </c>
      <c r="I4996">
        <v>61</v>
      </c>
      <c r="J4996">
        <v>42</v>
      </c>
      <c r="K4996">
        <v>20233</v>
      </c>
      <c r="L4996">
        <v>20220905</v>
      </c>
      <c r="M4996" t="s">
        <v>31</v>
      </c>
      <c r="N4996">
        <v>20234</v>
      </c>
      <c r="O4996">
        <v>9591497</v>
      </c>
      <c r="P4996" t="s">
        <v>13</v>
      </c>
      <c r="Q4996" t="s">
        <v>13</v>
      </c>
    </row>
    <row r="4997" spans="1:17" x14ac:dyDescent="0.25">
      <c r="A4997">
        <v>165102052</v>
      </c>
      <c r="B4997" t="s">
        <v>7907</v>
      </c>
      <c r="C4997" t="s">
        <v>1625</v>
      </c>
      <c r="D4997" t="s">
        <v>111</v>
      </c>
      <c r="E4997">
        <v>23</v>
      </c>
      <c r="F4997" t="s">
        <v>6</v>
      </c>
      <c r="G4997" t="s">
        <v>1500</v>
      </c>
      <c r="H4997" t="s">
        <v>22</v>
      </c>
      <c r="I4997">
        <v>12</v>
      </c>
      <c r="J4997">
        <v>7</v>
      </c>
      <c r="K4997">
        <v>20233</v>
      </c>
      <c r="L4997">
        <v>20200306</v>
      </c>
      <c r="M4997" t="s">
        <v>30</v>
      </c>
      <c r="N4997">
        <v>20234</v>
      </c>
      <c r="O4997">
        <v>14021491</v>
      </c>
      <c r="P4997" t="s">
        <v>13</v>
      </c>
      <c r="Q4997" t="s">
        <v>13</v>
      </c>
    </row>
    <row r="4998" spans="1:17" x14ac:dyDescent="0.25">
      <c r="A4998">
        <v>164988189</v>
      </c>
      <c r="B4998" t="s">
        <v>4843</v>
      </c>
      <c r="C4998" t="s">
        <v>4844</v>
      </c>
      <c r="D4998" t="s">
        <v>127</v>
      </c>
      <c r="E4998">
        <v>23</v>
      </c>
      <c r="F4998" t="s">
        <v>32</v>
      </c>
      <c r="G4998" t="s">
        <v>799</v>
      </c>
      <c r="H4998" t="s">
        <v>22</v>
      </c>
      <c r="I4998">
        <v>160</v>
      </c>
      <c r="J4998">
        <v>160</v>
      </c>
      <c r="K4998">
        <v>0</v>
      </c>
      <c r="L4998" t="s">
        <v>25</v>
      </c>
      <c r="M4998" t="s">
        <v>30</v>
      </c>
      <c r="N4998">
        <v>0</v>
      </c>
      <c r="O4998">
        <v>16463854</v>
      </c>
      <c r="P4998" t="s">
        <v>13</v>
      </c>
      <c r="Q4998" t="s">
        <v>13</v>
      </c>
    </row>
    <row r="4999" spans="1:17" x14ac:dyDescent="0.25">
      <c r="A4999">
        <v>165055052</v>
      </c>
      <c r="B4999" t="s">
        <v>6463</v>
      </c>
      <c r="C4999" t="s">
        <v>6464</v>
      </c>
      <c r="D4999" t="s">
        <v>127</v>
      </c>
      <c r="E4999">
        <v>23</v>
      </c>
      <c r="F4999" t="s">
        <v>32</v>
      </c>
      <c r="G4999" t="s">
        <v>793</v>
      </c>
      <c r="H4999" t="s">
        <v>22</v>
      </c>
      <c r="I4999">
        <v>70</v>
      </c>
      <c r="J4999">
        <v>70</v>
      </c>
      <c r="K4999">
        <v>0</v>
      </c>
      <c r="L4999" t="s">
        <v>25</v>
      </c>
      <c r="M4999" t="s">
        <v>30</v>
      </c>
      <c r="N4999">
        <v>0</v>
      </c>
      <c r="O4999">
        <v>16508236</v>
      </c>
      <c r="P4999" t="s">
        <v>13</v>
      </c>
      <c r="Q4999" t="s">
        <v>13</v>
      </c>
    </row>
    <row r="5000" spans="1:17" x14ac:dyDescent="0.25">
      <c r="A5000">
        <v>164845146</v>
      </c>
      <c r="B5000" t="s">
        <v>3688</v>
      </c>
      <c r="C5000" t="s">
        <v>3689</v>
      </c>
      <c r="D5000" t="s">
        <v>127</v>
      </c>
      <c r="E5000">
        <v>23</v>
      </c>
      <c r="F5000" t="s">
        <v>32</v>
      </c>
      <c r="G5000" t="s">
        <v>866</v>
      </c>
      <c r="H5000" t="s">
        <v>22</v>
      </c>
      <c r="I5000">
        <v>341</v>
      </c>
      <c r="J5000">
        <v>266</v>
      </c>
      <c r="K5000">
        <v>20233</v>
      </c>
      <c r="L5000">
        <v>20230911</v>
      </c>
      <c r="M5000" t="s">
        <v>30</v>
      </c>
      <c r="N5000">
        <v>20234</v>
      </c>
      <c r="O5000">
        <v>16384345</v>
      </c>
      <c r="P5000" t="s">
        <v>13</v>
      </c>
      <c r="Q5000" t="s">
        <v>13</v>
      </c>
    </row>
    <row r="5001" spans="1:17" x14ac:dyDescent="0.25">
      <c r="A5001">
        <v>164917269</v>
      </c>
      <c r="B5001" t="s">
        <v>4486</v>
      </c>
      <c r="C5001" t="s">
        <v>4487</v>
      </c>
      <c r="D5001" t="s">
        <v>67</v>
      </c>
      <c r="E5001">
        <v>23</v>
      </c>
      <c r="F5001" t="s">
        <v>32</v>
      </c>
      <c r="G5001" t="s">
        <v>2233</v>
      </c>
      <c r="H5001" t="s">
        <v>22</v>
      </c>
      <c r="I5001">
        <v>252</v>
      </c>
      <c r="J5001">
        <v>252</v>
      </c>
      <c r="K5001">
        <v>0</v>
      </c>
      <c r="L5001">
        <v>20231017</v>
      </c>
      <c r="M5001" t="s">
        <v>30</v>
      </c>
      <c r="N5001">
        <v>20234</v>
      </c>
      <c r="O5001">
        <v>16426858</v>
      </c>
      <c r="P5001" t="s">
        <v>13</v>
      </c>
      <c r="Q5001" t="s">
        <v>13</v>
      </c>
    </row>
    <row r="5002" spans="1:17" x14ac:dyDescent="0.25">
      <c r="A5002">
        <v>165104222</v>
      </c>
      <c r="B5002" t="s">
        <v>7908</v>
      </c>
      <c r="C5002" t="s">
        <v>7909</v>
      </c>
      <c r="D5002" t="s">
        <v>127</v>
      </c>
      <c r="E5002">
        <v>23</v>
      </c>
      <c r="F5002" t="s">
        <v>32</v>
      </c>
      <c r="G5002" t="s">
        <v>1623</v>
      </c>
      <c r="H5002" t="s">
        <v>22</v>
      </c>
      <c r="I5002">
        <v>5</v>
      </c>
      <c r="J5002">
        <v>5</v>
      </c>
      <c r="K5002">
        <v>0</v>
      </c>
      <c r="L5002" t="s">
        <v>25</v>
      </c>
      <c r="M5002" t="s">
        <v>30</v>
      </c>
      <c r="N5002">
        <v>0</v>
      </c>
      <c r="O5002">
        <v>16538614</v>
      </c>
      <c r="P5002" t="s">
        <v>13</v>
      </c>
      <c r="Q5002" t="s">
        <v>13</v>
      </c>
    </row>
    <row r="5003" spans="1:17" x14ac:dyDescent="0.25">
      <c r="A5003">
        <v>165048556</v>
      </c>
      <c r="B5003" t="s">
        <v>6465</v>
      </c>
      <c r="C5003" t="s">
        <v>4473</v>
      </c>
      <c r="D5003" t="s">
        <v>98</v>
      </c>
      <c r="E5003">
        <v>23</v>
      </c>
      <c r="F5003" t="s">
        <v>6</v>
      </c>
      <c r="G5003" t="s">
        <v>2704</v>
      </c>
      <c r="H5003" t="s">
        <v>22</v>
      </c>
      <c r="I5003">
        <v>80</v>
      </c>
      <c r="J5003" t="s">
        <v>25</v>
      </c>
      <c r="K5003">
        <v>0</v>
      </c>
      <c r="L5003" t="s">
        <v>25</v>
      </c>
      <c r="M5003" t="s">
        <v>30</v>
      </c>
      <c r="N5003">
        <v>0</v>
      </c>
      <c r="O5003">
        <v>16493174</v>
      </c>
      <c r="P5003" t="s">
        <v>13</v>
      </c>
      <c r="Q5003" t="s">
        <v>1268</v>
      </c>
    </row>
    <row r="5004" spans="1:17" x14ac:dyDescent="0.25">
      <c r="A5004">
        <v>165091750</v>
      </c>
      <c r="B5004" t="s">
        <v>428</v>
      </c>
      <c r="C5004" t="s">
        <v>5058</v>
      </c>
      <c r="D5004" t="s">
        <v>110</v>
      </c>
      <c r="E5004">
        <v>23</v>
      </c>
      <c r="F5004" t="s">
        <v>5</v>
      </c>
      <c r="G5004" t="s">
        <v>7699</v>
      </c>
      <c r="H5004" t="s">
        <v>22</v>
      </c>
      <c r="I5004">
        <v>25</v>
      </c>
      <c r="J5004">
        <v>14</v>
      </c>
      <c r="K5004">
        <v>20233</v>
      </c>
      <c r="L5004">
        <v>20240212</v>
      </c>
      <c r="M5004" t="s">
        <v>31</v>
      </c>
      <c r="N5004">
        <v>20234</v>
      </c>
      <c r="O5004">
        <v>10688274</v>
      </c>
      <c r="P5004" t="s">
        <v>13</v>
      </c>
      <c r="Q5004" t="s">
        <v>13</v>
      </c>
    </row>
    <row r="5005" spans="1:17" x14ac:dyDescent="0.25">
      <c r="A5005">
        <v>165055140</v>
      </c>
      <c r="B5005" t="s">
        <v>6815</v>
      </c>
      <c r="C5005" t="s">
        <v>6816</v>
      </c>
      <c r="D5005" t="s">
        <v>127</v>
      </c>
      <c r="E5005">
        <v>23</v>
      </c>
      <c r="F5005" t="s">
        <v>32</v>
      </c>
      <c r="G5005" t="s">
        <v>940</v>
      </c>
      <c r="H5005" t="s">
        <v>22</v>
      </c>
      <c r="I5005">
        <v>70</v>
      </c>
      <c r="J5005">
        <v>27</v>
      </c>
      <c r="K5005">
        <v>20233</v>
      </c>
      <c r="L5005">
        <v>20220214</v>
      </c>
      <c r="M5005" t="s">
        <v>30</v>
      </c>
      <c r="N5005">
        <v>0</v>
      </c>
      <c r="O5005">
        <v>16495798</v>
      </c>
      <c r="P5005" t="s">
        <v>13</v>
      </c>
      <c r="Q5005" t="s">
        <v>13</v>
      </c>
    </row>
    <row r="5006" spans="1:17" x14ac:dyDescent="0.25">
      <c r="A5006">
        <v>164440500</v>
      </c>
      <c r="B5006" t="s">
        <v>1142</v>
      </c>
      <c r="C5006" t="s">
        <v>1143</v>
      </c>
      <c r="D5006" t="s">
        <v>127</v>
      </c>
      <c r="E5006">
        <v>23</v>
      </c>
      <c r="F5006" t="s">
        <v>32</v>
      </c>
      <c r="G5006" t="s">
        <v>796</v>
      </c>
      <c r="H5006" t="s">
        <v>22</v>
      </c>
      <c r="I5006">
        <v>934</v>
      </c>
      <c r="J5006">
        <v>934</v>
      </c>
      <c r="K5006">
        <v>20233</v>
      </c>
      <c r="L5006">
        <v>20230922</v>
      </c>
      <c r="M5006" t="s">
        <v>30</v>
      </c>
      <c r="N5006">
        <v>20234</v>
      </c>
      <c r="O5006">
        <v>16085649</v>
      </c>
      <c r="P5006" t="s">
        <v>14</v>
      </c>
      <c r="Q5006" t="s">
        <v>14</v>
      </c>
    </row>
    <row r="5007" spans="1:17" x14ac:dyDescent="0.25">
      <c r="A5007">
        <v>165045547</v>
      </c>
      <c r="B5007" t="s">
        <v>6466</v>
      </c>
      <c r="C5007" t="s">
        <v>6467</v>
      </c>
      <c r="D5007" t="s">
        <v>127</v>
      </c>
      <c r="E5007">
        <v>23</v>
      </c>
      <c r="F5007" t="s">
        <v>32</v>
      </c>
      <c r="G5007" t="s">
        <v>1622</v>
      </c>
      <c r="H5007" t="s">
        <v>22</v>
      </c>
      <c r="I5007">
        <v>82</v>
      </c>
      <c r="J5007">
        <v>6</v>
      </c>
      <c r="K5007">
        <v>0</v>
      </c>
      <c r="L5007">
        <v>20230113</v>
      </c>
      <c r="M5007" t="s">
        <v>30</v>
      </c>
      <c r="N5007">
        <v>0</v>
      </c>
      <c r="O5007">
        <v>16502512</v>
      </c>
      <c r="P5007" t="s">
        <v>13</v>
      </c>
      <c r="Q5007" t="s">
        <v>13</v>
      </c>
    </row>
    <row r="5008" spans="1:17" x14ac:dyDescent="0.25">
      <c r="A5008">
        <v>164716625</v>
      </c>
      <c r="B5008" t="s">
        <v>2038</v>
      </c>
      <c r="C5008" t="s">
        <v>2039</v>
      </c>
      <c r="D5008" t="s">
        <v>127</v>
      </c>
      <c r="E5008">
        <v>23</v>
      </c>
      <c r="F5008" t="s">
        <v>32</v>
      </c>
      <c r="G5008" t="s">
        <v>799</v>
      </c>
      <c r="H5008" t="s">
        <v>22</v>
      </c>
      <c r="I5008">
        <v>524</v>
      </c>
      <c r="J5008">
        <v>524</v>
      </c>
      <c r="K5008">
        <v>0</v>
      </c>
      <c r="L5008" t="s">
        <v>25</v>
      </c>
      <c r="M5008" t="s">
        <v>30</v>
      </c>
      <c r="N5008">
        <v>0</v>
      </c>
      <c r="O5008">
        <v>16312279</v>
      </c>
      <c r="P5008" t="s">
        <v>1192</v>
      </c>
      <c r="Q5008" t="s">
        <v>1192</v>
      </c>
    </row>
    <row r="5009" spans="1:17" x14ac:dyDescent="0.25">
      <c r="A5009">
        <v>164765479</v>
      </c>
      <c r="B5009" t="s">
        <v>2418</v>
      </c>
      <c r="C5009" t="s">
        <v>2419</v>
      </c>
      <c r="D5009" t="s">
        <v>127</v>
      </c>
      <c r="E5009">
        <v>23</v>
      </c>
      <c r="F5009" t="s">
        <v>32</v>
      </c>
      <c r="G5009" t="s">
        <v>7696</v>
      </c>
      <c r="H5009" t="s">
        <v>22</v>
      </c>
      <c r="I5009">
        <v>454</v>
      </c>
      <c r="J5009">
        <v>454</v>
      </c>
      <c r="K5009">
        <v>0</v>
      </c>
      <c r="L5009" t="s">
        <v>25</v>
      </c>
      <c r="M5009" t="s">
        <v>30</v>
      </c>
      <c r="N5009">
        <v>0</v>
      </c>
      <c r="O5009">
        <v>16337240</v>
      </c>
      <c r="P5009" t="s">
        <v>1192</v>
      </c>
      <c r="Q5009" t="s">
        <v>1192</v>
      </c>
    </row>
    <row r="5010" spans="1:17" x14ac:dyDescent="0.25">
      <c r="A5010">
        <v>164804286</v>
      </c>
      <c r="B5010" t="s">
        <v>286</v>
      </c>
      <c r="C5010" t="s">
        <v>259</v>
      </c>
      <c r="D5010" t="s">
        <v>99</v>
      </c>
      <c r="E5010">
        <v>23</v>
      </c>
      <c r="F5010" t="s">
        <v>6</v>
      </c>
      <c r="G5010" t="s">
        <v>957</v>
      </c>
      <c r="H5010" t="s">
        <v>22</v>
      </c>
      <c r="I5010">
        <v>399</v>
      </c>
      <c r="J5010">
        <v>340</v>
      </c>
      <c r="K5010">
        <v>20233</v>
      </c>
      <c r="L5010">
        <v>20220720</v>
      </c>
      <c r="M5010" t="s">
        <v>31</v>
      </c>
      <c r="N5010">
        <v>20234</v>
      </c>
      <c r="O5010">
        <v>13226004</v>
      </c>
      <c r="P5010" t="s">
        <v>1192</v>
      </c>
      <c r="Q5010" t="s">
        <v>13</v>
      </c>
    </row>
    <row r="5011" spans="1:17" x14ac:dyDescent="0.25">
      <c r="A5011">
        <v>164551116</v>
      </c>
      <c r="B5011" t="s">
        <v>224</v>
      </c>
      <c r="C5011" t="s">
        <v>1335</v>
      </c>
      <c r="D5011" t="s">
        <v>66</v>
      </c>
      <c r="E5011">
        <v>23</v>
      </c>
      <c r="F5011" t="s">
        <v>32</v>
      </c>
      <c r="G5011" t="s">
        <v>799</v>
      </c>
      <c r="H5011" t="s">
        <v>22</v>
      </c>
      <c r="I5011">
        <v>789</v>
      </c>
      <c r="J5011">
        <v>789</v>
      </c>
      <c r="K5011">
        <v>0</v>
      </c>
      <c r="L5011" t="s">
        <v>25</v>
      </c>
      <c r="M5011" t="s">
        <v>30</v>
      </c>
      <c r="N5011">
        <v>0</v>
      </c>
      <c r="O5011">
        <v>16048581</v>
      </c>
      <c r="P5011" t="s">
        <v>14</v>
      </c>
      <c r="Q5011" t="s">
        <v>14</v>
      </c>
    </row>
    <row r="5012" spans="1:17" x14ac:dyDescent="0.25">
      <c r="A5012">
        <v>164777625</v>
      </c>
      <c r="B5012" t="s">
        <v>286</v>
      </c>
      <c r="C5012" t="s">
        <v>1853</v>
      </c>
      <c r="D5012" t="s">
        <v>127</v>
      </c>
      <c r="E5012">
        <v>23</v>
      </c>
      <c r="F5012" t="s">
        <v>32</v>
      </c>
      <c r="G5012" t="s">
        <v>798</v>
      </c>
      <c r="H5012" t="s">
        <v>22</v>
      </c>
      <c r="I5012">
        <v>440</v>
      </c>
      <c r="J5012">
        <v>440</v>
      </c>
      <c r="K5012">
        <v>0</v>
      </c>
      <c r="L5012" t="s">
        <v>25</v>
      </c>
      <c r="M5012" t="s">
        <v>30</v>
      </c>
      <c r="N5012">
        <v>0</v>
      </c>
      <c r="O5012">
        <v>16339967</v>
      </c>
      <c r="P5012" t="s">
        <v>1192</v>
      </c>
      <c r="Q5012" t="s">
        <v>1192</v>
      </c>
    </row>
    <row r="5013" spans="1:17" x14ac:dyDescent="0.25">
      <c r="A5013">
        <v>165032067</v>
      </c>
      <c r="B5013" t="s">
        <v>225</v>
      </c>
      <c r="C5013" t="s">
        <v>6468</v>
      </c>
      <c r="D5013" t="s">
        <v>79</v>
      </c>
      <c r="E5013">
        <v>23</v>
      </c>
      <c r="F5013" t="s">
        <v>32</v>
      </c>
      <c r="G5013" t="s">
        <v>810</v>
      </c>
      <c r="H5013" t="s">
        <v>22</v>
      </c>
      <c r="I5013">
        <v>101</v>
      </c>
      <c r="J5013">
        <v>75</v>
      </c>
      <c r="K5013">
        <v>0</v>
      </c>
      <c r="L5013">
        <v>20240209</v>
      </c>
      <c r="M5013" t="s">
        <v>30</v>
      </c>
      <c r="N5013">
        <v>0</v>
      </c>
      <c r="O5013">
        <v>16440989</v>
      </c>
      <c r="P5013" t="s">
        <v>13</v>
      </c>
      <c r="Q5013" t="s">
        <v>13</v>
      </c>
    </row>
    <row r="5014" spans="1:17" x14ac:dyDescent="0.25">
      <c r="A5014">
        <v>165067251</v>
      </c>
      <c r="B5014" t="s">
        <v>224</v>
      </c>
      <c r="C5014" t="s">
        <v>6817</v>
      </c>
      <c r="D5014" t="s">
        <v>127</v>
      </c>
      <c r="E5014">
        <v>23</v>
      </c>
      <c r="F5014" t="s">
        <v>32</v>
      </c>
      <c r="G5014" t="s">
        <v>810</v>
      </c>
      <c r="H5014" t="s">
        <v>22</v>
      </c>
      <c r="I5014">
        <v>56</v>
      </c>
      <c r="J5014">
        <v>35</v>
      </c>
      <c r="K5014">
        <v>0</v>
      </c>
      <c r="L5014" t="s">
        <v>25</v>
      </c>
      <c r="M5014" t="s">
        <v>30</v>
      </c>
      <c r="N5014">
        <v>0</v>
      </c>
      <c r="O5014">
        <v>16512918</v>
      </c>
      <c r="P5014" t="s">
        <v>13</v>
      </c>
      <c r="Q5014" t="s">
        <v>13</v>
      </c>
    </row>
    <row r="5015" spans="1:17" x14ac:dyDescent="0.25">
      <c r="A5015">
        <v>165096452</v>
      </c>
      <c r="B5015" t="s">
        <v>224</v>
      </c>
      <c r="C5015" t="s">
        <v>455</v>
      </c>
      <c r="D5015" t="s">
        <v>127</v>
      </c>
      <c r="E5015">
        <v>23</v>
      </c>
      <c r="F5015" t="s">
        <v>32</v>
      </c>
      <c r="G5015" t="s">
        <v>898</v>
      </c>
      <c r="H5015" t="s">
        <v>22</v>
      </c>
      <c r="I5015">
        <v>19</v>
      </c>
      <c r="J5015">
        <v>6</v>
      </c>
      <c r="K5015">
        <v>0</v>
      </c>
      <c r="L5015" t="s">
        <v>25</v>
      </c>
      <c r="M5015" t="s">
        <v>30</v>
      </c>
      <c r="N5015">
        <v>0</v>
      </c>
      <c r="O5015">
        <v>16533957</v>
      </c>
      <c r="P5015" t="s">
        <v>13</v>
      </c>
      <c r="Q5015" t="s">
        <v>13</v>
      </c>
    </row>
    <row r="5016" spans="1:17" x14ac:dyDescent="0.25">
      <c r="A5016">
        <v>164746033</v>
      </c>
      <c r="B5016" t="s">
        <v>226</v>
      </c>
      <c r="C5016" t="s">
        <v>2319</v>
      </c>
      <c r="D5016" t="s">
        <v>127</v>
      </c>
      <c r="E5016">
        <v>23</v>
      </c>
      <c r="F5016" t="s">
        <v>32</v>
      </c>
      <c r="G5016" t="s">
        <v>1167</v>
      </c>
      <c r="H5016" t="s">
        <v>22</v>
      </c>
      <c r="I5016">
        <v>475</v>
      </c>
      <c r="J5016">
        <v>431</v>
      </c>
      <c r="K5016">
        <v>0</v>
      </c>
      <c r="L5016">
        <v>20230206</v>
      </c>
      <c r="M5016" t="s">
        <v>30</v>
      </c>
      <c r="N5016">
        <v>0</v>
      </c>
      <c r="O5016">
        <v>16328307</v>
      </c>
      <c r="P5016" t="s">
        <v>1192</v>
      </c>
      <c r="Q5016" t="s">
        <v>1192</v>
      </c>
    </row>
    <row r="5017" spans="1:17" x14ac:dyDescent="0.25">
      <c r="A5017">
        <v>165012361</v>
      </c>
      <c r="B5017" t="s">
        <v>5762</v>
      </c>
      <c r="C5017" t="s">
        <v>2863</v>
      </c>
      <c r="D5017" t="s">
        <v>67</v>
      </c>
      <c r="E5017">
        <v>23</v>
      </c>
      <c r="F5017" t="s">
        <v>5</v>
      </c>
      <c r="G5017" t="s">
        <v>871</v>
      </c>
      <c r="H5017" t="s">
        <v>22</v>
      </c>
      <c r="I5017">
        <v>123</v>
      </c>
      <c r="J5017">
        <v>119</v>
      </c>
      <c r="K5017">
        <v>20233</v>
      </c>
      <c r="L5017">
        <v>20230313</v>
      </c>
      <c r="M5017" t="s">
        <v>30</v>
      </c>
      <c r="N5017">
        <v>20234</v>
      </c>
      <c r="O5017">
        <v>16295767</v>
      </c>
      <c r="P5017" t="s">
        <v>13</v>
      </c>
      <c r="Q5017" t="s">
        <v>13</v>
      </c>
    </row>
    <row r="5018" spans="1:17" x14ac:dyDescent="0.25">
      <c r="A5018">
        <v>164769065</v>
      </c>
      <c r="B5018" t="s">
        <v>2572</v>
      </c>
      <c r="C5018" t="s">
        <v>2573</v>
      </c>
      <c r="D5018" t="s">
        <v>127</v>
      </c>
      <c r="E5018">
        <v>23</v>
      </c>
      <c r="F5018" t="s">
        <v>32</v>
      </c>
      <c r="G5018" t="s">
        <v>2386</v>
      </c>
      <c r="H5018" t="s">
        <v>22</v>
      </c>
      <c r="I5018">
        <v>447</v>
      </c>
      <c r="J5018">
        <v>200</v>
      </c>
      <c r="K5018">
        <v>0</v>
      </c>
      <c r="L5018">
        <v>20230320</v>
      </c>
      <c r="M5018" t="s">
        <v>30</v>
      </c>
      <c r="N5018">
        <v>0</v>
      </c>
      <c r="O5018">
        <v>16341748</v>
      </c>
      <c r="P5018" t="s">
        <v>1192</v>
      </c>
      <c r="Q5018" t="s">
        <v>13</v>
      </c>
    </row>
    <row r="5019" spans="1:17" x14ac:dyDescent="0.25">
      <c r="A5019">
        <v>164645906</v>
      </c>
      <c r="B5019" t="s">
        <v>1629</v>
      </c>
      <c r="C5019" t="s">
        <v>1152</v>
      </c>
      <c r="D5019" t="s">
        <v>127</v>
      </c>
      <c r="E5019">
        <v>23</v>
      </c>
      <c r="F5019" t="s">
        <v>32</v>
      </c>
      <c r="G5019" t="s">
        <v>796</v>
      </c>
      <c r="H5019" t="s">
        <v>22</v>
      </c>
      <c r="I5019">
        <v>627</v>
      </c>
      <c r="J5019">
        <v>627</v>
      </c>
      <c r="K5019">
        <v>20233</v>
      </c>
      <c r="L5019">
        <v>20230420</v>
      </c>
      <c r="M5019" t="s">
        <v>30</v>
      </c>
      <c r="N5019">
        <v>0</v>
      </c>
      <c r="O5019">
        <v>16274931</v>
      </c>
      <c r="P5019" t="s">
        <v>1193</v>
      </c>
      <c r="Q5019" t="s">
        <v>1193</v>
      </c>
    </row>
    <row r="5020" spans="1:17" x14ac:dyDescent="0.25">
      <c r="A5020">
        <v>164984291</v>
      </c>
      <c r="B5020" t="s">
        <v>4845</v>
      </c>
      <c r="C5020" t="s">
        <v>4846</v>
      </c>
      <c r="D5020" t="s">
        <v>111</v>
      </c>
      <c r="E5020">
        <v>23</v>
      </c>
      <c r="F5020" t="s">
        <v>5</v>
      </c>
      <c r="G5020" t="s">
        <v>1500</v>
      </c>
      <c r="H5020" t="s">
        <v>22</v>
      </c>
      <c r="I5020">
        <v>166</v>
      </c>
      <c r="J5020">
        <v>161</v>
      </c>
      <c r="K5020">
        <v>20233</v>
      </c>
      <c r="L5020">
        <v>20240110</v>
      </c>
      <c r="M5020" t="s">
        <v>31</v>
      </c>
      <c r="N5020">
        <v>0</v>
      </c>
      <c r="O5020">
        <v>14318135</v>
      </c>
      <c r="P5020" t="s">
        <v>13</v>
      </c>
      <c r="Q5020" t="s">
        <v>13</v>
      </c>
    </row>
    <row r="5021" spans="1:17" x14ac:dyDescent="0.25">
      <c r="A5021">
        <v>164978165</v>
      </c>
      <c r="B5021" t="s">
        <v>7910</v>
      </c>
      <c r="C5021" t="s">
        <v>2250</v>
      </c>
      <c r="D5021" t="s">
        <v>127</v>
      </c>
      <c r="E5021">
        <v>23</v>
      </c>
      <c r="F5021" t="s">
        <v>32</v>
      </c>
      <c r="G5021" t="s">
        <v>798</v>
      </c>
      <c r="H5021" t="s">
        <v>22</v>
      </c>
      <c r="I5021">
        <v>175</v>
      </c>
      <c r="J5021">
        <v>175</v>
      </c>
      <c r="K5021">
        <v>0</v>
      </c>
      <c r="L5021">
        <v>20240326</v>
      </c>
      <c r="M5021" t="s">
        <v>30</v>
      </c>
      <c r="N5021">
        <v>0</v>
      </c>
      <c r="O5021">
        <v>16457166</v>
      </c>
      <c r="P5021" t="s">
        <v>13</v>
      </c>
      <c r="Q5021" t="s">
        <v>13</v>
      </c>
    </row>
    <row r="5022" spans="1:17" x14ac:dyDescent="0.25">
      <c r="A5022">
        <v>164962632</v>
      </c>
      <c r="B5022" t="s">
        <v>4488</v>
      </c>
      <c r="C5022" t="s">
        <v>743</v>
      </c>
      <c r="D5022" t="s">
        <v>127</v>
      </c>
      <c r="E5022">
        <v>23</v>
      </c>
      <c r="F5022" t="s">
        <v>32</v>
      </c>
      <c r="G5022" t="s">
        <v>7700</v>
      </c>
      <c r="H5022" t="s">
        <v>22</v>
      </c>
      <c r="I5022">
        <v>196</v>
      </c>
      <c r="J5022">
        <v>196</v>
      </c>
      <c r="K5022">
        <v>20233</v>
      </c>
      <c r="L5022">
        <v>20231024</v>
      </c>
      <c r="M5022" t="s">
        <v>30</v>
      </c>
      <c r="N5022">
        <v>20234</v>
      </c>
      <c r="O5022">
        <v>16453420</v>
      </c>
      <c r="P5022" t="s">
        <v>13</v>
      </c>
      <c r="Q5022" t="s">
        <v>13</v>
      </c>
    </row>
    <row r="5023" spans="1:17" x14ac:dyDescent="0.25">
      <c r="A5023">
        <v>164978200</v>
      </c>
      <c r="B5023" t="s">
        <v>4847</v>
      </c>
      <c r="C5023" t="s">
        <v>4848</v>
      </c>
      <c r="D5023" t="s">
        <v>127</v>
      </c>
      <c r="E5023">
        <v>23</v>
      </c>
      <c r="F5023" t="s">
        <v>32</v>
      </c>
      <c r="G5023" t="s">
        <v>7696</v>
      </c>
      <c r="H5023" t="s">
        <v>22</v>
      </c>
      <c r="I5023">
        <v>175</v>
      </c>
      <c r="J5023">
        <v>175</v>
      </c>
      <c r="K5023">
        <v>20233</v>
      </c>
      <c r="L5023">
        <v>20240326</v>
      </c>
      <c r="M5023" t="s">
        <v>30</v>
      </c>
      <c r="N5023">
        <v>20234</v>
      </c>
      <c r="O5023">
        <v>16456900</v>
      </c>
      <c r="P5023" t="s">
        <v>13</v>
      </c>
      <c r="Q5023" t="s">
        <v>13</v>
      </c>
    </row>
    <row r="5024" spans="1:17" x14ac:dyDescent="0.25">
      <c r="A5024">
        <v>164564309</v>
      </c>
      <c r="B5024" t="s">
        <v>1281</v>
      </c>
      <c r="C5024" t="s">
        <v>790</v>
      </c>
      <c r="D5024" t="s">
        <v>127</v>
      </c>
      <c r="E5024">
        <v>23</v>
      </c>
      <c r="F5024" t="s">
        <v>32</v>
      </c>
      <c r="G5024" t="s">
        <v>798</v>
      </c>
      <c r="H5024" t="s">
        <v>22</v>
      </c>
      <c r="I5024">
        <v>766</v>
      </c>
      <c r="J5024">
        <v>7</v>
      </c>
      <c r="K5024">
        <v>0</v>
      </c>
      <c r="L5024" t="s">
        <v>25</v>
      </c>
      <c r="M5024" t="s">
        <v>30</v>
      </c>
      <c r="N5024">
        <v>0</v>
      </c>
      <c r="O5024">
        <v>16223326</v>
      </c>
      <c r="P5024" t="s">
        <v>14</v>
      </c>
      <c r="Q5024" t="s">
        <v>13</v>
      </c>
    </row>
    <row r="5025" spans="1:17" x14ac:dyDescent="0.25">
      <c r="A5025">
        <v>164974759</v>
      </c>
      <c r="B5025" t="s">
        <v>4849</v>
      </c>
      <c r="C5025" t="s">
        <v>4850</v>
      </c>
      <c r="D5025" t="s">
        <v>127</v>
      </c>
      <c r="E5025">
        <v>23</v>
      </c>
      <c r="F5025" t="s">
        <v>32</v>
      </c>
      <c r="G5025" t="s">
        <v>2233</v>
      </c>
      <c r="H5025" t="s">
        <v>22</v>
      </c>
      <c r="I5025">
        <v>181</v>
      </c>
      <c r="J5025">
        <v>5</v>
      </c>
      <c r="K5025">
        <v>0</v>
      </c>
      <c r="L5025">
        <v>20231218</v>
      </c>
      <c r="M5025" t="s">
        <v>30</v>
      </c>
      <c r="N5025">
        <v>0</v>
      </c>
      <c r="O5025">
        <v>16460578</v>
      </c>
      <c r="P5025" t="s">
        <v>13</v>
      </c>
      <c r="Q5025" t="s">
        <v>13</v>
      </c>
    </row>
    <row r="5026" spans="1:17" x14ac:dyDescent="0.25">
      <c r="A5026">
        <v>165088535</v>
      </c>
      <c r="B5026" t="s">
        <v>7911</v>
      </c>
      <c r="C5026" t="s">
        <v>7912</v>
      </c>
      <c r="D5026" t="s">
        <v>127</v>
      </c>
      <c r="E5026">
        <v>23</v>
      </c>
      <c r="F5026" t="s">
        <v>32</v>
      </c>
      <c r="G5026" t="s">
        <v>1623</v>
      </c>
      <c r="H5026" t="s">
        <v>22</v>
      </c>
      <c r="I5026">
        <v>28</v>
      </c>
      <c r="J5026">
        <v>28</v>
      </c>
      <c r="K5026">
        <v>0</v>
      </c>
      <c r="L5026" t="s">
        <v>25</v>
      </c>
      <c r="M5026" t="s">
        <v>30</v>
      </c>
      <c r="N5026">
        <v>0</v>
      </c>
      <c r="O5026">
        <v>16528819</v>
      </c>
      <c r="P5026" t="s">
        <v>13</v>
      </c>
      <c r="Q5026" t="s">
        <v>13</v>
      </c>
    </row>
    <row r="5027" spans="1:17" x14ac:dyDescent="0.25">
      <c r="A5027">
        <v>164802435</v>
      </c>
      <c r="B5027" t="s">
        <v>2745</v>
      </c>
      <c r="C5027" t="s">
        <v>604</v>
      </c>
      <c r="D5027" t="s">
        <v>127</v>
      </c>
      <c r="E5027">
        <v>23</v>
      </c>
      <c r="F5027" t="s">
        <v>32</v>
      </c>
      <c r="G5027" t="s">
        <v>7700</v>
      </c>
      <c r="H5027" t="s">
        <v>22</v>
      </c>
      <c r="I5027">
        <v>399</v>
      </c>
      <c r="J5027">
        <v>399</v>
      </c>
      <c r="K5027">
        <v>0</v>
      </c>
      <c r="L5027" t="s">
        <v>25</v>
      </c>
      <c r="M5027" t="s">
        <v>30</v>
      </c>
      <c r="N5027">
        <v>0</v>
      </c>
      <c r="O5027">
        <v>16360289</v>
      </c>
      <c r="P5027" t="s">
        <v>1192</v>
      </c>
      <c r="Q5027" t="s">
        <v>1192</v>
      </c>
    </row>
    <row r="5028" spans="1:17" x14ac:dyDescent="0.25">
      <c r="A5028">
        <v>165052995</v>
      </c>
      <c r="B5028" t="s">
        <v>6469</v>
      </c>
      <c r="C5028" t="s">
        <v>6470</v>
      </c>
      <c r="D5028" t="s">
        <v>127</v>
      </c>
      <c r="E5028">
        <v>23</v>
      </c>
      <c r="F5028" t="s">
        <v>32</v>
      </c>
      <c r="G5028" t="s">
        <v>866</v>
      </c>
      <c r="H5028" t="s">
        <v>22</v>
      </c>
      <c r="I5028">
        <v>74</v>
      </c>
      <c r="J5028">
        <v>68</v>
      </c>
      <c r="K5028">
        <v>0</v>
      </c>
      <c r="L5028" t="s">
        <v>25</v>
      </c>
      <c r="M5028" t="s">
        <v>30</v>
      </c>
      <c r="N5028">
        <v>0</v>
      </c>
      <c r="O5028">
        <v>16505917</v>
      </c>
      <c r="P5028" t="s">
        <v>13</v>
      </c>
      <c r="Q5028" t="s">
        <v>13</v>
      </c>
    </row>
    <row r="5029" spans="1:17" x14ac:dyDescent="0.25">
      <c r="A5029">
        <v>165081590</v>
      </c>
      <c r="B5029" t="s">
        <v>7913</v>
      </c>
      <c r="C5029" t="s">
        <v>1957</v>
      </c>
      <c r="D5029" t="s">
        <v>110</v>
      </c>
      <c r="E5029">
        <v>23</v>
      </c>
      <c r="F5029" t="s">
        <v>5</v>
      </c>
      <c r="G5029" t="s">
        <v>7699</v>
      </c>
      <c r="H5029" t="s">
        <v>22</v>
      </c>
      <c r="I5029">
        <v>38</v>
      </c>
      <c r="J5029">
        <v>21</v>
      </c>
      <c r="K5029">
        <v>20233</v>
      </c>
      <c r="L5029" t="s">
        <v>25</v>
      </c>
      <c r="M5029" t="s">
        <v>31</v>
      </c>
      <c r="N5029">
        <v>20234</v>
      </c>
      <c r="O5029">
        <v>11354324</v>
      </c>
      <c r="P5029" t="s">
        <v>13</v>
      </c>
      <c r="Q5029" t="s">
        <v>13</v>
      </c>
    </row>
    <row r="5030" spans="1:17" x14ac:dyDescent="0.25">
      <c r="A5030">
        <v>165044193</v>
      </c>
      <c r="B5030" t="s">
        <v>7914</v>
      </c>
      <c r="C5030" t="s">
        <v>4387</v>
      </c>
      <c r="D5030" t="s">
        <v>127</v>
      </c>
      <c r="E5030">
        <v>23</v>
      </c>
      <c r="F5030" t="s">
        <v>32</v>
      </c>
      <c r="G5030" t="s">
        <v>796</v>
      </c>
      <c r="H5030" t="s">
        <v>22</v>
      </c>
      <c r="I5030">
        <v>87</v>
      </c>
      <c r="J5030">
        <v>81</v>
      </c>
      <c r="K5030">
        <v>20233</v>
      </c>
      <c r="L5030">
        <v>20230429</v>
      </c>
      <c r="M5030" t="s">
        <v>30</v>
      </c>
      <c r="N5030">
        <v>0</v>
      </c>
      <c r="O5030">
        <v>16495172</v>
      </c>
      <c r="P5030" t="s">
        <v>13</v>
      </c>
      <c r="Q5030" t="s">
        <v>13</v>
      </c>
    </row>
    <row r="5031" spans="1:17" x14ac:dyDescent="0.25">
      <c r="A5031">
        <v>164752573</v>
      </c>
      <c r="B5031" t="s">
        <v>2265</v>
      </c>
      <c r="C5031" t="s">
        <v>208</v>
      </c>
      <c r="D5031" t="s">
        <v>127</v>
      </c>
      <c r="E5031">
        <v>23</v>
      </c>
      <c r="F5031" t="s">
        <v>32</v>
      </c>
      <c r="G5031" t="s">
        <v>4783</v>
      </c>
      <c r="H5031" t="s">
        <v>22</v>
      </c>
      <c r="I5031">
        <v>468</v>
      </c>
      <c r="J5031">
        <v>468</v>
      </c>
      <c r="K5031">
        <v>20233</v>
      </c>
      <c r="L5031">
        <v>20220427</v>
      </c>
      <c r="M5031" t="s">
        <v>30</v>
      </c>
      <c r="N5031">
        <v>20234</v>
      </c>
      <c r="O5031">
        <v>16312451</v>
      </c>
      <c r="P5031" t="s">
        <v>1192</v>
      </c>
      <c r="Q5031" t="s">
        <v>1192</v>
      </c>
    </row>
    <row r="5032" spans="1:17" x14ac:dyDescent="0.25">
      <c r="A5032">
        <v>165065763</v>
      </c>
      <c r="B5032" t="s">
        <v>6818</v>
      </c>
      <c r="C5032" t="s">
        <v>6819</v>
      </c>
      <c r="D5032" t="s">
        <v>127</v>
      </c>
      <c r="E5032">
        <v>23</v>
      </c>
      <c r="F5032" t="s">
        <v>32</v>
      </c>
      <c r="G5032" t="s">
        <v>898</v>
      </c>
      <c r="H5032" t="s">
        <v>22</v>
      </c>
      <c r="I5032">
        <v>59</v>
      </c>
      <c r="J5032">
        <v>14</v>
      </c>
      <c r="K5032">
        <v>0</v>
      </c>
      <c r="L5032">
        <v>20230321</v>
      </c>
      <c r="M5032" t="s">
        <v>30</v>
      </c>
      <c r="N5032">
        <v>0</v>
      </c>
      <c r="O5032">
        <v>16514767</v>
      </c>
      <c r="P5032" t="s">
        <v>13</v>
      </c>
      <c r="Q5032" t="s">
        <v>13</v>
      </c>
    </row>
    <row r="5033" spans="1:17" x14ac:dyDescent="0.25">
      <c r="A5033">
        <v>164597027</v>
      </c>
      <c r="B5033" t="s">
        <v>3285</v>
      </c>
      <c r="C5033" t="s">
        <v>3286</v>
      </c>
      <c r="D5033" t="s">
        <v>127</v>
      </c>
      <c r="E5033">
        <v>23</v>
      </c>
      <c r="F5033" t="s">
        <v>32</v>
      </c>
      <c r="G5033" t="s">
        <v>7700</v>
      </c>
      <c r="H5033" t="s">
        <v>22</v>
      </c>
      <c r="I5033">
        <v>713</v>
      </c>
      <c r="J5033">
        <v>713</v>
      </c>
      <c r="K5033">
        <v>0</v>
      </c>
      <c r="L5033">
        <v>20220527</v>
      </c>
      <c r="M5033" t="s">
        <v>30</v>
      </c>
      <c r="N5033">
        <v>0</v>
      </c>
      <c r="O5033">
        <v>16240423</v>
      </c>
      <c r="P5033" t="s">
        <v>1193</v>
      </c>
      <c r="Q5033" t="s">
        <v>1193</v>
      </c>
    </row>
    <row r="5034" spans="1:17" x14ac:dyDescent="0.25">
      <c r="A5034">
        <v>164443461</v>
      </c>
      <c r="B5034" t="s">
        <v>1145</v>
      </c>
      <c r="C5034" t="s">
        <v>812</v>
      </c>
      <c r="D5034" t="s">
        <v>127</v>
      </c>
      <c r="E5034">
        <v>23</v>
      </c>
      <c r="F5034" t="s">
        <v>32</v>
      </c>
      <c r="G5034" t="s">
        <v>798</v>
      </c>
      <c r="H5034" t="s">
        <v>22</v>
      </c>
      <c r="I5034">
        <v>934</v>
      </c>
      <c r="J5034">
        <v>934</v>
      </c>
      <c r="K5034">
        <v>20233</v>
      </c>
      <c r="L5034">
        <v>20210328</v>
      </c>
      <c r="M5034" t="s">
        <v>30</v>
      </c>
      <c r="N5034">
        <v>20234</v>
      </c>
      <c r="O5034">
        <v>16086526</v>
      </c>
      <c r="P5034" t="s">
        <v>14</v>
      </c>
      <c r="Q5034" t="s">
        <v>14</v>
      </c>
    </row>
    <row r="5035" spans="1:17" x14ac:dyDescent="0.25">
      <c r="A5035">
        <v>164918690</v>
      </c>
      <c r="B5035" t="s">
        <v>3690</v>
      </c>
      <c r="C5035" t="s">
        <v>1125</v>
      </c>
      <c r="D5035" t="s">
        <v>127</v>
      </c>
      <c r="E5035">
        <v>23</v>
      </c>
      <c r="F5035" t="s">
        <v>32</v>
      </c>
      <c r="G5035" t="s">
        <v>866</v>
      </c>
      <c r="H5035" t="s">
        <v>22</v>
      </c>
      <c r="I5035">
        <v>251</v>
      </c>
      <c r="J5035">
        <v>244</v>
      </c>
      <c r="K5035">
        <v>0</v>
      </c>
      <c r="L5035" t="s">
        <v>25</v>
      </c>
      <c r="M5035" t="s">
        <v>30</v>
      </c>
      <c r="N5035">
        <v>0</v>
      </c>
      <c r="O5035">
        <v>16424493</v>
      </c>
      <c r="P5035" t="s">
        <v>13</v>
      </c>
      <c r="Q5035" t="s">
        <v>13</v>
      </c>
    </row>
    <row r="5036" spans="1:17" x14ac:dyDescent="0.25">
      <c r="A5036">
        <v>164818494</v>
      </c>
      <c r="B5036" t="s">
        <v>2746</v>
      </c>
      <c r="C5036" t="s">
        <v>1293</v>
      </c>
      <c r="D5036" t="s">
        <v>126</v>
      </c>
      <c r="E5036">
        <v>23</v>
      </c>
      <c r="F5036" t="s">
        <v>32</v>
      </c>
      <c r="G5036" t="s">
        <v>797</v>
      </c>
      <c r="H5036" t="s">
        <v>22</v>
      </c>
      <c r="I5036">
        <v>377</v>
      </c>
      <c r="J5036">
        <v>220</v>
      </c>
      <c r="K5036">
        <v>0</v>
      </c>
      <c r="L5036">
        <v>20190911</v>
      </c>
      <c r="M5036" t="s">
        <v>31</v>
      </c>
      <c r="N5036">
        <v>20234</v>
      </c>
      <c r="O5036">
        <v>15345415</v>
      </c>
      <c r="P5036" t="s">
        <v>1192</v>
      </c>
      <c r="Q5036" t="s">
        <v>13</v>
      </c>
    </row>
    <row r="5037" spans="1:17" x14ac:dyDescent="0.25">
      <c r="A5037">
        <v>165047653</v>
      </c>
      <c r="B5037" t="s">
        <v>7915</v>
      </c>
      <c r="C5037" t="s">
        <v>1565</v>
      </c>
      <c r="D5037" t="s">
        <v>127</v>
      </c>
      <c r="E5037">
        <v>23</v>
      </c>
      <c r="F5037" t="s">
        <v>32</v>
      </c>
      <c r="G5037" t="s">
        <v>810</v>
      </c>
      <c r="H5037" t="s">
        <v>22</v>
      </c>
      <c r="I5037">
        <v>81</v>
      </c>
      <c r="J5037">
        <v>26</v>
      </c>
      <c r="K5037">
        <v>20233</v>
      </c>
      <c r="L5037">
        <v>20240401</v>
      </c>
      <c r="M5037" t="s">
        <v>30</v>
      </c>
      <c r="N5037">
        <v>0</v>
      </c>
      <c r="O5037">
        <v>16499510</v>
      </c>
      <c r="P5037" t="s">
        <v>13</v>
      </c>
      <c r="Q5037" t="s">
        <v>13</v>
      </c>
    </row>
    <row r="5038" spans="1:17" x14ac:dyDescent="0.25">
      <c r="A5038">
        <v>164982942</v>
      </c>
      <c r="B5038" t="s">
        <v>5763</v>
      </c>
      <c r="C5038" t="s">
        <v>5764</v>
      </c>
      <c r="D5038" t="s">
        <v>127</v>
      </c>
      <c r="E5038">
        <v>23</v>
      </c>
      <c r="F5038" t="s">
        <v>32</v>
      </c>
      <c r="G5038" t="s">
        <v>898</v>
      </c>
      <c r="H5038" t="s">
        <v>22</v>
      </c>
      <c r="I5038">
        <v>168</v>
      </c>
      <c r="J5038">
        <v>6</v>
      </c>
      <c r="K5038">
        <v>0</v>
      </c>
      <c r="L5038" t="s">
        <v>25</v>
      </c>
      <c r="M5038" t="s">
        <v>30</v>
      </c>
      <c r="N5038">
        <v>0</v>
      </c>
      <c r="O5038">
        <v>16465549</v>
      </c>
      <c r="P5038" t="s">
        <v>13</v>
      </c>
      <c r="Q5038" t="s">
        <v>13</v>
      </c>
    </row>
    <row r="5039" spans="1:17" x14ac:dyDescent="0.25">
      <c r="A5039">
        <v>164988282</v>
      </c>
      <c r="B5039" t="s">
        <v>4851</v>
      </c>
      <c r="C5039" t="s">
        <v>791</v>
      </c>
      <c r="D5039" t="s">
        <v>127</v>
      </c>
      <c r="E5039">
        <v>23</v>
      </c>
      <c r="F5039" t="s">
        <v>32</v>
      </c>
      <c r="G5039" t="s">
        <v>799</v>
      </c>
      <c r="H5039" t="s">
        <v>22</v>
      </c>
      <c r="I5039">
        <v>160</v>
      </c>
      <c r="J5039">
        <v>160</v>
      </c>
      <c r="K5039">
        <v>0</v>
      </c>
      <c r="L5039" t="s">
        <v>25</v>
      </c>
      <c r="M5039" t="s">
        <v>30</v>
      </c>
      <c r="N5039">
        <v>0</v>
      </c>
      <c r="O5039">
        <v>16455689</v>
      </c>
      <c r="P5039" t="s">
        <v>13</v>
      </c>
      <c r="Q5039" t="s">
        <v>13</v>
      </c>
    </row>
    <row r="5040" spans="1:17" x14ac:dyDescent="0.25">
      <c r="A5040">
        <v>165050733</v>
      </c>
      <c r="B5040" t="s">
        <v>6471</v>
      </c>
      <c r="C5040" t="s">
        <v>6472</v>
      </c>
      <c r="D5040" t="s">
        <v>98</v>
      </c>
      <c r="E5040">
        <v>23</v>
      </c>
      <c r="F5040" t="s">
        <v>6</v>
      </c>
      <c r="G5040" t="s">
        <v>2704</v>
      </c>
      <c r="H5040" t="s">
        <v>22</v>
      </c>
      <c r="I5040">
        <v>75</v>
      </c>
      <c r="J5040" t="s">
        <v>25</v>
      </c>
      <c r="K5040">
        <v>0</v>
      </c>
      <c r="L5040">
        <v>20220603</v>
      </c>
      <c r="M5040" t="s">
        <v>30</v>
      </c>
      <c r="N5040">
        <v>0</v>
      </c>
      <c r="O5040">
        <v>16379727</v>
      </c>
      <c r="P5040" t="s">
        <v>13</v>
      </c>
      <c r="Q5040" t="s">
        <v>1268</v>
      </c>
    </row>
    <row r="5041" spans="1:17" x14ac:dyDescent="0.25">
      <c r="A5041">
        <v>165011064</v>
      </c>
      <c r="B5041" t="s">
        <v>5765</v>
      </c>
      <c r="C5041" t="s">
        <v>5766</v>
      </c>
      <c r="D5041" t="s">
        <v>127</v>
      </c>
      <c r="E5041">
        <v>23</v>
      </c>
      <c r="F5041" t="s">
        <v>32</v>
      </c>
      <c r="G5041" t="s">
        <v>4783</v>
      </c>
      <c r="H5041" t="s">
        <v>22</v>
      </c>
      <c r="I5041">
        <v>124</v>
      </c>
      <c r="J5041">
        <v>110</v>
      </c>
      <c r="K5041">
        <v>20233</v>
      </c>
      <c r="L5041">
        <v>20230826</v>
      </c>
      <c r="M5041" t="s">
        <v>30</v>
      </c>
      <c r="N5041">
        <v>20234</v>
      </c>
      <c r="O5041">
        <v>16477105</v>
      </c>
      <c r="P5041" t="s">
        <v>13</v>
      </c>
      <c r="Q5041" t="s">
        <v>13</v>
      </c>
    </row>
    <row r="5042" spans="1:17" x14ac:dyDescent="0.25">
      <c r="A5042">
        <v>164969728</v>
      </c>
      <c r="B5042" t="s">
        <v>4489</v>
      </c>
      <c r="C5042" t="s">
        <v>4407</v>
      </c>
      <c r="D5042" t="s">
        <v>127</v>
      </c>
      <c r="E5042">
        <v>23</v>
      </c>
      <c r="F5042" t="s">
        <v>32</v>
      </c>
      <c r="G5042" t="s">
        <v>1623</v>
      </c>
      <c r="H5042" t="s">
        <v>22</v>
      </c>
      <c r="I5042">
        <v>185</v>
      </c>
      <c r="J5042">
        <v>103</v>
      </c>
      <c r="K5042">
        <v>0</v>
      </c>
      <c r="L5042">
        <v>20231127</v>
      </c>
      <c r="M5042" t="s">
        <v>30</v>
      </c>
      <c r="N5042">
        <v>0</v>
      </c>
      <c r="O5042">
        <v>16457614</v>
      </c>
      <c r="P5042" t="s">
        <v>13</v>
      </c>
      <c r="Q5042" t="s">
        <v>13</v>
      </c>
    </row>
    <row r="5043" spans="1:17" x14ac:dyDescent="0.25">
      <c r="A5043">
        <v>164931714</v>
      </c>
      <c r="B5043" t="s">
        <v>4050</v>
      </c>
      <c r="C5043" t="s">
        <v>4051</v>
      </c>
      <c r="D5043" t="s">
        <v>127</v>
      </c>
      <c r="E5043">
        <v>23</v>
      </c>
      <c r="F5043" t="s">
        <v>32</v>
      </c>
      <c r="G5043" t="s">
        <v>1623</v>
      </c>
      <c r="H5043" t="s">
        <v>22</v>
      </c>
      <c r="I5043">
        <v>231</v>
      </c>
      <c r="J5043">
        <v>231</v>
      </c>
      <c r="K5043">
        <v>0</v>
      </c>
      <c r="L5043">
        <v>20231016</v>
      </c>
      <c r="M5043" t="s">
        <v>30</v>
      </c>
      <c r="N5043">
        <v>0</v>
      </c>
      <c r="O5043">
        <v>16435464</v>
      </c>
      <c r="P5043" t="s">
        <v>13</v>
      </c>
      <c r="Q5043" t="s">
        <v>13</v>
      </c>
    </row>
    <row r="5044" spans="1:17" x14ac:dyDescent="0.25">
      <c r="A5044">
        <v>165095461</v>
      </c>
      <c r="B5044" t="s">
        <v>7916</v>
      </c>
      <c r="C5044" t="s">
        <v>1125</v>
      </c>
      <c r="D5044" t="s">
        <v>127</v>
      </c>
      <c r="E5044">
        <v>23</v>
      </c>
      <c r="F5044" t="s">
        <v>32</v>
      </c>
      <c r="G5044" t="s">
        <v>1623</v>
      </c>
      <c r="H5044" t="s">
        <v>22</v>
      </c>
      <c r="I5044">
        <v>20</v>
      </c>
      <c r="J5044">
        <v>20</v>
      </c>
      <c r="K5044">
        <v>0</v>
      </c>
      <c r="L5044" t="s">
        <v>25</v>
      </c>
      <c r="M5044" t="s">
        <v>30</v>
      </c>
      <c r="N5044">
        <v>0</v>
      </c>
      <c r="O5044">
        <v>16533253</v>
      </c>
      <c r="P5044" t="s">
        <v>13</v>
      </c>
      <c r="Q5044" t="s">
        <v>13</v>
      </c>
    </row>
    <row r="5045" spans="1:17" x14ac:dyDescent="0.25">
      <c r="A5045">
        <v>165053132</v>
      </c>
      <c r="B5045" t="s">
        <v>1399</v>
      </c>
      <c r="C5045" t="s">
        <v>323</v>
      </c>
      <c r="D5045" t="s">
        <v>127</v>
      </c>
      <c r="E5045">
        <v>23</v>
      </c>
      <c r="F5045" t="s">
        <v>32</v>
      </c>
      <c r="G5045" t="s">
        <v>798</v>
      </c>
      <c r="H5045" t="s">
        <v>22</v>
      </c>
      <c r="I5045">
        <v>76</v>
      </c>
      <c r="J5045">
        <v>76</v>
      </c>
      <c r="K5045">
        <v>0</v>
      </c>
      <c r="L5045">
        <v>20240326</v>
      </c>
      <c r="M5045" t="s">
        <v>30</v>
      </c>
      <c r="N5045">
        <v>0</v>
      </c>
      <c r="O5045">
        <v>16495953</v>
      </c>
      <c r="P5045" t="s">
        <v>13</v>
      </c>
      <c r="Q5045" t="s">
        <v>13</v>
      </c>
    </row>
    <row r="5046" spans="1:17" x14ac:dyDescent="0.25">
      <c r="A5046">
        <v>165051780</v>
      </c>
      <c r="B5046" t="s">
        <v>6473</v>
      </c>
      <c r="C5046" t="s">
        <v>6474</v>
      </c>
      <c r="D5046" t="s">
        <v>127</v>
      </c>
      <c r="E5046">
        <v>23</v>
      </c>
      <c r="F5046" t="s">
        <v>32</v>
      </c>
      <c r="G5046" t="s">
        <v>1623</v>
      </c>
      <c r="H5046" t="s">
        <v>22</v>
      </c>
      <c r="I5046">
        <v>74</v>
      </c>
      <c r="J5046">
        <v>74</v>
      </c>
      <c r="K5046">
        <v>0</v>
      </c>
      <c r="L5046" t="s">
        <v>25</v>
      </c>
      <c r="M5046" t="s">
        <v>30</v>
      </c>
      <c r="N5046">
        <v>0</v>
      </c>
      <c r="O5046">
        <v>16506446</v>
      </c>
      <c r="P5046" t="s">
        <v>13</v>
      </c>
      <c r="Q5046" t="s">
        <v>13</v>
      </c>
    </row>
    <row r="5047" spans="1:17" x14ac:dyDescent="0.25">
      <c r="A5047">
        <v>164793811</v>
      </c>
      <c r="B5047" t="s">
        <v>542</v>
      </c>
      <c r="C5047" t="s">
        <v>301</v>
      </c>
      <c r="D5047" t="s">
        <v>127</v>
      </c>
      <c r="E5047">
        <v>23</v>
      </c>
      <c r="F5047" t="s">
        <v>32</v>
      </c>
      <c r="G5047" t="s">
        <v>7700</v>
      </c>
      <c r="H5047" t="s">
        <v>22</v>
      </c>
      <c r="I5047">
        <v>412</v>
      </c>
      <c r="J5047">
        <v>412</v>
      </c>
      <c r="K5047">
        <v>0</v>
      </c>
      <c r="L5047">
        <v>20240118</v>
      </c>
      <c r="M5047" t="s">
        <v>30</v>
      </c>
      <c r="N5047">
        <v>0</v>
      </c>
      <c r="O5047">
        <v>16355538</v>
      </c>
      <c r="P5047" t="s">
        <v>1192</v>
      </c>
      <c r="Q5047" t="s">
        <v>1192</v>
      </c>
    </row>
    <row r="5048" spans="1:17" x14ac:dyDescent="0.25">
      <c r="A5048">
        <v>164965197</v>
      </c>
      <c r="B5048" t="s">
        <v>852</v>
      </c>
      <c r="C5048" t="s">
        <v>3858</v>
      </c>
      <c r="D5048" t="s">
        <v>127</v>
      </c>
      <c r="E5048">
        <v>23</v>
      </c>
      <c r="F5048" t="s">
        <v>32</v>
      </c>
      <c r="G5048" t="s">
        <v>940</v>
      </c>
      <c r="H5048" t="s">
        <v>22</v>
      </c>
      <c r="I5048">
        <v>194</v>
      </c>
      <c r="J5048">
        <v>189</v>
      </c>
      <c r="K5048">
        <v>0</v>
      </c>
      <c r="L5048" t="s">
        <v>25</v>
      </c>
      <c r="M5048" t="s">
        <v>30</v>
      </c>
      <c r="N5048">
        <v>0</v>
      </c>
      <c r="O5048">
        <v>16450737</v>
      </c>
      <c r="P5048" t="s">
        <v>13</v>
      </c>
      <c r="Q5048" t="s">
        <v>13</v>
      </c>
    </row>
    <row r="5049" spans="1:17" x14ac:dyDescent="0.25">
      <c r="A5049">
        <v>164543503</v>
      </c>
      <c r="B5049" t="s">
        <v>1301</v>
      </c>
      <c r="C5049" t="s">
        <v>1302</v>
      </c>
      <c r="D5049" t="s">
        <v>127</v>
      </c>
      <c r="E5049">
        <v>23</v>
      </c>
      <c r="F5049" t="s">
        <v>32</v>
      </c>
      <c r="G5049" t="s">
        <v>898</v>
      </c>
      <c r="H5049" t="s">
        <v>22</v>
      </c>
      <c r="I5049">
        <v>802</v>
      </c>
      <c r="J5049">
        <v>488</v>
      </c>
      <c r="K5049">
        <v>20233</v>
      </c>
      <c r="L5049">
        <v>20230717</v>
      </c>
      <c r="M5049" t="s">
        <v>30</v>
      </c>
      <c r="N5049">
        <v>20234</v>
      </c>
      <c r="O5049">
        <v>16213308</v>
      </c>
      <c r="P5049" t="s">
        <v>14</v>
      </c>
      <c r="Q5049" t="s">
        <v>1192</v>
      </c>
    </row>
    <row r="5050" spans="1:17" x14ac:dyDescent="0.25">
      <c r="A5050">
        <v>164556518</v>
      </c>
      <c r="B5050" t="s">
        <v>1301</v>
      </c>
      <c r="C5050" t="s">
        <v>1336</v>
      </c>
      <c r="D5050" t="s">
        <v>127</v>
      </c>
      <c r="E5050">
        <v>23</v>
      </c>
      <c r="F5050" t="s">
        <v>32</v>
      </c>
      <c r="G5050" t="s">
        <v>898</v>
      </c>
      <c r="H5050" t="s">
        <v>22</v>
      </c>
      <c r="I5050">
        <v>780</v>
      </c>
      <c r="J5050">
        <v>780</v>
      </c>
      <c r="K5050">
        <v>20233</v>
      </c>
      <c r="L5050">
        <v>20211102</v>
      </c>
      <c r="M5050" t="s">
        <v>30</v>
      </c>
      <c r="N5050">
        <v>20234</v>
      </c>
      <c r="O5050">
        <v>16219598</v>
      </c>
      <c r="P5050" t="s">
        <v>14</v>
      </c>
      <c r="Q5050" t="s">
        <v>14</v>
      </c>
    </row>
    <row r="5051" spans="1:17" x14ac:dyDescent="0.25">
      <c r="A5051">
        <v>164766747</v>
      </c>
      <c r="B5051" t="s">
        <v>2420</v>
      </c>
      <c r="C5051" t="s">
        <v>186</v>
      </c>
      <c r="D5051" t="s">
        <v>127</v>
      </c>
      <c r="E5051">
        <v>23</v>
      </c>
      <c r="F5051" t="s">
        <v>32</v>
      </c>
      <c r="G5051" t="s">
        <v>7700</v>
      </c>
      <c r="H5051" t="s">
        <v>22</v>
      </c>
      <c r="I5051">
        <v>451</v>
      </c>
      <c r="J5051">
        <v>451</v>
      </c>
      <c r="K5051">
        <v>20233</v>
      </c>
      <c r="L5051">
        <v>20230301</v>
      </c>
      <c r="M5051" t="s">
        <v>30</v>
      </c>
      <c r="N5051">
        <v>0</v>
      </c>
      <c r="O5051">
        <v>16340628</v>
      </c>
      <c r="P5051" t="s">
        <v>1192</v>
      </c>
      <c r="Q5051" t="s">
        <v>1192</v>
      </c>
    </row>
    <row r="5052" spans="1:17" x14ac:dyDescent="0.25">
      <c r="A5052">
        <v>165044091</v>
      </c>
      <c r="B5052" t="s">
        <v>7917</v>
      </c>
      <c r="C5052" t="s">
        <v>7918</v>
      </c>
      <c r="D5052" t="s">
        <v>127</v>
      </c>
      <c r="E5052">
        <v>23</v>
      </c>
      <c r="F5052" t="s">
        <v>32</v>
      </c>
      <c r="G5052" t="s">
        <v>4783</v>
      </c>
      <c r="H5052" t="s">
        <v>22</v>
      </c>
      <c r="I5052">
        <v>84</v>
      </c>
      <c r="J5052">
        <v>76</v>
      </c>
      <c r="K5052">
        <v>0</v>
      </c>
      <c r="L5052" t="s">
        <v>25</v>
      </c>
      <c r="M5052" t="s">
        <v>30</v>
      </c>
      <c r="N5052">
        <v>0</v>
      </c>
      <c r="O5052">
        <v>16500751</v>
      </c>
      <c r="P5052" t="s">
        <v>13</v>
      </c>
      <c r="Q5052" t="s">
        <v>13</v>
      </c>
    </row>
    <row r="5053" spans="1:17" x14ac:dyDescent="0.25">
      <c r="A5053">
        <v>164689168</v>
      </c>
      <c r="B5053" t="s">
        <v>1882</v>
      </c>
      <c r="C5053" t="s">
        <v>1883</v>
      </c>
      <c r="D5053" t="s">
        <v>98</v>
      </c>
      <c r="E5053">
        <v>23</v>
      </c>
      <c r="F5053" t="s">
        <v>6</v>
      </c>
      <c r="G5053" t="s">
        <v>1500</v>
      </c>
      <c r="H5053" t="s">
        <v>22</v>
      </c>
      <c r="I5053">
        <v>565</v>
      </c>
      <c r="J5053">
        <v>546</v>
      </c>
      <c r="K5053">
        <v>20233</v>
      </c>
      <c r="L5053">
        <v>20180517</v>
      </c>
      <c r="M5053" t="s">
        <v>30</v>
      </c>
      <c r="N5053">
        <v>20234</v>
      </c>
      <c r="O5053">
        <v>16296334</v>
      </c>
      <c r="P5053" t="s">
        <v>1193</v>
      </c>
      <c r="Q5053" t="s">
        <v>1192</v>
      </c>
    </row>
    <row r="5054" spans="1:17" x14ac:dyDescent="0.25">
      <c r="A5054">
        <v>164951813</v>
      </c>
      <c r="B5054" t="s">
        <v>1542</v>
      </c>
      <c r="C5054" t="s">
        <v>4490</v>
      </c>
      <c r="D5054" t="s">
        <v>127</v>
      </c>
      <c r="E5054">
        <v>23</v>
      </c>
      <c r="F5054" t="s">
        <v>32</v>
      </c>
      <c r="G5054" t="s">
        <v>799</v>
      </c>
      <c r="H5054" t="s">
        <v>22</v>
      </c>
      <c r="I5054">
        <v>209</v>
      </c>
      <c r="J5054">
        <v>209</v>
      </c>
      <c r="K5054">
        <v>0</v>
      </c>
      <c r="L5054" t="s">
        <v>25</v>
      </c>
      <c r="M5054" t="s">
        <v>30</v>
      </c>
      <c r="N5054">
        <v>0</v>
      </c>
      <c r="O5054">
        <v>16442157</v>
      </c>
      <c r="P5054" t="s">
        <v>13</v>
      </c>
      <c r="Q5054" t="s">
        <v>13</v>
      </c>
    </row>
    <row r="5055" spans="1:17" x14ac:dyDescent="0.25">
      <c r="A5055">
        <v>164600138</v>
      </c>
      <c r="B5055" t="s">
        <v>966</v>
      </c>
      <c r="C5055" t="s">
        <v>1426</v>
      </c>
      <c r="D5055" t="s">
        <v>127</v>
      </c>
      <c r="E5055">
        <v>23</v>
      </c>
      <c r="F5055" t="s">
        <v>32</v>
      </c>
      <c r="G5055" t="s">
        <v>798</v>
      </c>
      <c r="H5055" t="s">
        <v>22</v>
      </c>
      <c r="I5055">
        <v>706</v>
      </c>
      <c r="J5055">
        <v>706</v>
      </c>
      <c r="K5055">
        <v>0</v>
      </c>
      <c r="L5055" t="s">
        <v>25</v>
      </c>
      <c r="M5055" t="s">
        <v>30</v>
      </c>
      <c r="N5055">
        <v>0</v>
      </c>
      <c r="O5055">
        <v>16241578</v>
      </c>
      <c r="P5055" t="s">
        <v>1193</v>
      </c>
      <c r="Q5055" t="s">
        <v>1193</v>
      </c>
    </row>
    <row r="5056" spans="1:17" x14ac:dyDescent="0.25">
      <c r="A5056">
        <v>164955964</v>
      </c>
      <c r="B5056" t="s">
        <v>4491</v>
      </c>
      <c r="C5056" t="s">
        <v>2316</v>
      </c>
      <c r="D5056" t="s">
        <v>127</v>
      </c>
      <c r="E5056">
        <v>23</v>
      </c>
      <c r="F5056" t="s">
        <v>32</v>
      </c>
      <c r="G5056" t="s">
        <v>1623</v>
      </c>
      <c r="H5056" t="s">
        <v>22</v>
      </c>
      <c r="I5056">
        <v>203</v>
      </c>
      <c r="J5056">
        <v>203</v>
      </c>
      <c r="K5056">
        <v>0</v>
      </c>
      <c r="L5056">
        <v>20231016</v>
      </c>
      <c r="M5056" t="s">
        <v>30</v>
      </c>
      <c r="N5056">
        <v>0</v>
      </c>
      <c r="O5056">
        <v>16449335</v>
      </c>
      <c r="P5056" t="s">
        <v>13</v>
      </c>
      <c r="Q5056" t="s">
        <v>13</v>
      </c>
    </row>
    <row r="5057" spans="1:17" x14ac:dyDescent="0.25">
      <c r="A5057">
        <v>164988255</v>
      </c>
      <c r="B5057" t="s">
        <v>4491</v>
      </c>
      <c r="C5057" t="s">
        <v>775</v>
      </c>
      <c r="D5057" t="s">
        <v>127</v>
      </c>
      <c r="E5057">
        <v>23</v>
      </c>
      <c r="F5057" t="s">
        <v>32</v>
      </c>
      <c r="G5057" t="s">
        <v>799</v>
      </c>
      <c r="H5057" t="s">
        <v>22</v>
      </c>
      <c r="I5057">
        <v>160</v>
      </c>
      <c r="J5057">
        <v>160</v>
      </c>
      <c r="K5057">
        <v>0</v>
      </c>
      <c r="L5057" t="s">
        <v>25</v>
      </c>
      <c r="M5057" t="s">
        <v>30</v>
      </c>
      <c r="N5057">
        <v>0</v>
      </c>
      <c r="O5057">
        <v>16464185</v>
      </c>
      <c r="P5057" t="s">
        <v>13</v>
      </c>
      <c r="Q5057" t="s">
        <v>13</v>
      </c>
    </row>
    <row r="5058" spans="1:17" x14ac:dyDescent="0.25">
      <c r="A5058">
        <v>164529547</v>
      </c>
      <c r="B5058" t="s">
        <v>1303</v>
      </c>
      <c r="C5058" t="s">
        <v>1304</v>
      </c>
      <c r="D5058" t="s">
        <v>127</v>
      </c>
      <c r="E5058">
        <v>23</v>
      </c>
      <c r="F5058" t="s">
        <v>32</v>
      </c>
      <c r="G5058" t="s">
        <v>799</v>
      </c>
      <c r="H5058" t="s">
        <v>22</v>
      </c>
      <c r="I5058">
        <v>824</v>
      </c>
      <c r="J5058">
        <v>824</v>
      </c>
      <c r="K5058">
        <v>0</v>
      </c>
      <c r="L5058" t="s">
        <v>25</v>
      </c>
      <c r="M5058" t="s">
        <v>30</v>
      </c>
      <c r="N5058">
        <v>0</v>
      </c>
      <c r="O5058">
        <v>16206131</v>
      </c>
      <c r="P5058" t="s">
        <v>14</v>
      </c>
      <c r="Q5058" t="s">
        <v>14</v>
      </c>
    </row>
    <row r="5059" spans="1:17" x14ac:dyDescent="0.25">
      <c r="A5059">
        <v>164979843</v>
      </c>
      <c r="B5059" t="s">
        <v>4852</v>
      </c>
      <c r="C5059" t="s">
        <v>167</v>
      </c>
      <c r="D5059" t="s">
        <v>127</v>
      </c>
      <c r="E5059">
        <v>23</v>
      </c>
      <c r="F5059" t="s">
        <v>32</v>
      </c>
      <c r="G5059" t="s">
        <v>797</v>
      </c>
      <c r="H5059" t="s">
        <v>22</v>
      </c>
      <c r="I5059">
        <v>172</v>
      </c>
      <c r="J5059">
        <v>172</v>
      </c>
      <c r="K5059">
        <v>20233</v>
      </c>
      <c r="L5059">
        <v>20240401</v>
      </c>
      <c r="M5059" t="s">
        <v>30</v>
      </c>
      <c r="N5059">
        <v>20234</v>
      </c>
      <c r="O5059">
        <v>16463798</v>
      </c>
      <c r="P5059" t="s">
        <v>13</v>
      </c>
      <c r="Q5059" t="s">
        <v>13</v>
      </c>
    </row>
    <row r="5060" spans="1:17" x14ac:dyDescent="0.25">
      <c r="A5060">
        <v>165043861</v>
      </c>
      <c r="B5060" t="s">
        <v>7919</v>
      </c>
      <c r="C5060" t="s">
        <v>7920</v>
      </c>
      <c r="D5060" t="s">
        <v>127</v>
      </c>
      <c r="E5060">
        <v>23</v>
      </c>
      <c r="F5060" t="s">
        <v>32</v>
      </c>
      <c r="G5060" t="s">
        <v>796</v>
      </c>
      <c r="H5060" t="s">
        <v>22</v>
      </c>
      <c r="I5060">
        <v>84</v>
      </c>
      <c r="J5060">
        <v>80</v>
      </c>
      <c r="K5060">
        <v>0</v>
      </c>
      <c r="L5060" t="s">
        <v>25</v>
      </c>
      <c r="M5060" t="s">
        <v>30</v>
      </c>
      <c r="N5060">
        <v>0</v>
      </c>
      <c r="O5060">
        <v>16495139</v>
      </c>
      <c r="P5060" t="s">
        <v>13</v>
      </c>
      <c r="Q5060" t="s">
        <v>13</v>
      </c>
    </row>
    <row r="5061" spans="1:17" x14ac:dyDescent="0.25">
      <c r="A5061">
        <v>164752180</v>
      </c>
      <c r="B5061" t="s">
        <v>2266</v>
      </c>
      <c r="C5061" t="s">
        <v>2267</v>
      </c>
      <c r="D5061" t="s">
        <v>127</v>
      </c>
      <c r="E5061">
        <v>23</v>
      </c>
      <c r="F5061" t="s">
        <v>32</v>
      </c>
      <c r="G5061" t="s">
        <v>7700</v>
      </c>
      <c r="H5061" t="s">
        <v>22</v>
      </c>
      <c r="I5061">
        <v>468</v>
      </c>
      <c r="J5061">
        <v>468</v>
      </c>
      <c r="K5061">
        <v>0</v>
      </c>
      <c r="L5061">
        <v>20230515</v>
      </c>
      <c r="M5061" t="s">
        <v>30</v>
      </c>
      <c r="N5061">
        <v>0</v>
      </c>
      <c r="O5061">
        <v>16332413</v>
      </c>
      <c r="P5061" t="s">
        <v>1192</v>
      </c>
      <c r="Q5061" t="s">
        <v>1192</v>
      </c>
    </row>
    <row r="5062" spans="1:17" x14ac:dyDescent="0.25">
      <c r="A5062">
        <v>165003978</v>
      </c>
      <c r="B5062" t="s">
        <v>6475</v>
      </c>
      <c r="C5062" t="s">
        <v>1435</v>
      </c>
      <c r="D5062" t="s">
        <v>127</v>
      </c>
      <c r="E5062">
        <v>23</v>
      </c>
      <c r="F5062" t="s">
        <v>32</v>
      </c>
      <c r="G5062" t="s">
        <v>1622</v>
      </c>
      <c r="H5062" t="s">
        <v>22</v>
      </c>
      <c r="I5062">
        <v>138</v>
      </c>
      <c r="J5062">
        <v>52</v>
      </c>
      <c r="K5062">
        <v>20233</v>
      </c>
      <c r="L5062">
        <v>20240126</v>
      </c>
      <c r="M5062" t="s">
        <v>30</v>
      </c>
      <c r="N5062">
        <v>20234</v>
      </c>
      <c r="O5062">
        <v>15953203</v>
      </c>
      <c r="P5062" t="s">
        <v>13</v>
      </c>
      <c r="Q5062" t="s">
        <v>13</v>
      </c>
    </row>
    <row r="5063" spans="1:17" x14ac:dyDescent="0.25">
      <c r="A5063">
        <v>164915196</v>
      </c>
      <c r="B5063" t="s">
        <v>3692</v>
      </c>
      <c r="C5063" t="s">
        <v>1565</v>
      </c>
      <c r="D5063" t="s">
        <v>127</v>
      </c>
      <c r="E5063">
        <v>23</v>
      </c>
      <c r="F5063" t="s">
        <v>32</v>
      </c>
      <c r="G5063" t="s">
        <v>793</v>
      </c>
      <c r="H5063" t="s">
        <v>22</v>
      </c>
      <c r="I5063">
        <v>255</v>
      </c>
      <c r="J5063">
        <v>255</v>
      </c>
      <c r="K5063">
        <v>20233</v>
      </c>
      <c r="L5063">
        <v>20221017</v>
      </c>
      <c r="M5063" t="s">
        <v>30</v>
      </c>
      <c r="N5063">
        <v>20234</v>
      </c>
      <c r="O5063">
        <v>16425847</v>
      </c>
      <c r="P5063" t="s">
        <v>13</v>
      </c>
      <c r="Q5063" t="s">
        <v>13</v>
      </c>
    </row>
    <row r="5064" spans="1:17" x14ac:dyDescent="0.25">
      <c r="A5064">
        <v>164893870</v>
      </c>
      <c r="B5064" t="s">
        <v>3693</v>
      </c>
      <c r="C5064" t="s">
        <v>772</v>
      </c>
      <c r="D5064" t="s">
        <v>127</v>
      </c>
      <c r="E5064">
        <v>23</v>
      </c>
      <c r="F5064" t="s">
        <v>32</v>
      </c>
      <c r="G5064" t="s">
        <v>1167</v>
      </c>
      <c r="H5064" t="s">
        <v>22</v>
      </c>
      <c r="I5064">
        <v>279</v>
      </c>
      <c r="J5064">
        <v>33</v>
      </c>
      <c r="K5064">
        <v>0</v>
      </c>
      <c r="L5064">
        <v>20230821</v>
      </c>
      <c r="M5064" t="s">
        <v>30</v>
      </c>
      <c r="N5064">
        <v>0</v>
      </c>
      <c r="O5064">
        <v>16413163</v>
      </c>
      <c r="P5064" t="s">
        <v>13</v>
      </c>
      <c r="Q5064" t="s">
        <v>13</v>
      </c>
    </row>
    <row r="5065" spans="1:17" x14ac:dyDescent="0.25">
      <c r="A5065">
        <v>164991716</v>
      </c>
      <c r="B5065" t="s">
        <v>6820</v>
      </c>
      <c r="C5065" t="s">
        <v>6821</v>
      </c>
      <c r="D5065" t="s">
        <v>127</v>
      </c>
      <c r="E5065">
        <v>23</v>
      </c>
      <c r="F5065" t="s">
        <v>32</v>
      </c>
      <c r="G5065" t="s">
        <v>1622</v>
      </c>
      <c r="H5065" t="s">
        <v>22</v>
      </c>
      <c r="I5065">
        <v>152</v>
      </c>
      <c r="J5065">
        <v>66</v>
      </c>
      <c r="K5065">
        <v>0</v>
      </c>
      <c r="L5065">
        <v>20240108</v>
      </c>
      <c r="M5065" t="s">
        <v>30</v>
      </c>
      <c r="N5065">
        <v>20234</v>
      </c>
      <c r="O5065">
        <v>16470813</v>
      </c>
      <c r="P5065" t="s">
        <v>13</v>
      </c>
      <c r="Q5065" t="s">
        <v>13</v>
      </c>
    </row>
    <row r="5066" spans="1:17" x14ac:dyDescent="0.25">
      <c r="A5066">
        <v>165100191</v>
      </c>
      <c r="B5066" t="s">
        <v>7921</v>
      </c>
      <c r="C5066" t="s">
        <v>808</v>
      </c>
      <c r="D5066" t="s">
        <v>127</v>
      </c>
      <c r="E5066">
        <v>23</v>
      </c>
      <c r="F5066" t="s">
        <v>32</v>
      </c>
      <c r="G5066" t="s">
        <v>1102</v>
      </c>
      <c r="H5066" t="s">
        <v>22</v>
      </c>
      <c r="I5066">
        <v>14</v>
      </c>
      <c r="J5066">
        <v>12</v>
      </c>
      <c r="K5066">
        <v>0</v>
      </c>
      <c r="L5066" t="s">
        <v>25</v>
      </c>
      <c r="M5066" t="s">
        <v>30</v>
      </c>
      <c r="N5066">
        <v>0</v>
      </c>
      <c r="O5066">
        <v>16510659</v>
      </c>
      <c r="P5066" t="s">
        <v>13</v>
      </c>
      <c r="Q5066" t="s">
        <v>13</v>
      </c>
    </row>
    <row r="5067" spans="1:17" x14ac:dyDescent="0.25">
      <c r="A5067">
        <v>164749515</v>
      </c>
      <c r="B5067" t="s">
        <v>3287</v>
      </c>
      <c r="C5067" t="s">
        <v>1703</v>
      </c>
      <c r="D5067" t="s">
        <v>127</v>
      </c>
      <c r="E5067">
        <v>23</v>
      </c>
      <c r="F5067" t="s">
        <v>32</v>
      </c>
      <c r="G5067" t="s">
        <v>7700</v>
      </c>
      <c r="H5067" t="s">
        <v>22</v>
      </c>
      <c r="I5067">
        <v>472</v>
      </c>
      <c r="J5067">
        <v>472</v>
      </c>
      <c r="K5067">
        <v>0</v>
      </c>
      <c r="L5067">
        <v>20230515</v>
      </c>
      <c r="M5067" t="s">
        <v>30</v>
      </c>
      <c r="N5067">
        <v>0</v>
      </c>
      <c r="O5067">
        <v>16331045</v>
      </c>
      <c r="P5067" t="s">
        <v>1192</v>
      </c>
      <c r="Q5067" t="s">
        <v>1192</v>
      </c>
    </row>
    <row r="5068" spans="1:17" x14ac:dyDescent="0.25">
      <c r="A5068">
        <v>164953170</v>
      </c>
      <c r="B5068" t="s">
        <v>4492</v>
      </c>
      <c r="C5068" t="s">
        <v>460</v>
      </c>
      <c r="D5068" t="s">
        <v>127</v>
      </c>
      <c r="E5068">
        <v>23</v>
      </c>
      <c r="F5068" t="s">
        <v>32</v>
      </c>
      <c r="G5068" t="s">
        <v>1623</v>
      </c>
      <c r="H5068" t="s">
        <v>22</v>
      </c>
      <c r="I5068">
        <v>207</v>
      </c>
      <c r="J5068">
        <v>147</v>
      </c>
      <c r="K5068">
        <v>20233</v>
      </c>
      <c r="L5068">
        <v>20231103</v>
      </c>
      <c r="M5068" t="s">
        <v>30</v>
      </c>
      <c r="N5068">
        <v>0</v>
      </c>
      <c r="O5068">
        <v>16446966</v>
      </c>
      <c r="P5068" t="s">
        <v>13</v>
      </c>
      <c r="Q5068" t="s">
        <v>13</v>
      </c>
    </row>
    <row r="5069" spans="1:17" x14ac:dyDescent="0.25">
      <c r="A5069">
        <v>164838406</v>
      </c>
      <c r="B5069" t="s">
        <v>2978</v>
      </c>
      <c r="C5069" t="s">
        <v>186</v>
      </c>
      <c r="D5069" t="s">
        <v>127</v>
      </c>
      <c r="E5069">
        <v>23</v>
      </c>
      <c r="F5069" t="s">
        <v>32</v>
      </c>
      <c r="G5069" t="s">
        <v>7700</v>
      </c>
      <c r="H5069" t="s">
        <v>22</v>
      </c>
      <c r="I5069">
        <v>353</v>
      </c>
      <c r="J5069">
        <v>353</v>
      </c>
      <c r="K5069">
        <v>20233</v>
      </c>
      <c r="L5069">
        <v>20230731</v>
      </c>
      <c r="M5069" t="s">
        <v>30</v>
      </c>
      <c r="N5069">
        <v>20234</v>
      </c>
      <c r="O5069">
        <v>16381003</v>
      </c>
      <c r="P5069" t="s">
        <v>13</v>
      </c>
      <c r="Q5069" t="s">
        <v>13</v>
      </c>
    </row>
    <row r="5070" spans="1:17" x14ac:dyDescent="0.25">
      <c r="A5070">
        <v>165103088</v>
      </c>
      <c r="B5070" t="s">
        <v>7922</v>
      </c>
      <c r="C5070" t="s">
        <v>473</v>
      </c>
      <c r="D5070" t="s">
        <v>127</v>
      </c>
      <c r="E5070">
        <v>23</v>
      </c>
      <c r="F5070" t="s">
        <v>32</v>
      </c>
      <c r="G5070" t="s">
        <v>1102</v>
      </c>
      <c r="H5070" t="s">
        <v>22</v>
      </c>
      <c r="I5070">
        <v>14</v>
      </c>
      <c r="J5070">
        <v>11</v>
      </c>
      <c r="K5070">
        <v>20233</v>
      </c>
      <c r="L5070" t="s">
        <v>25</v>
      </c>
      <c r="M5070" t="s">
        <v>30</v>
      </c>
      <c r="N5070">
        <v>0</v>
      </c>
      <c r="O5070">
        <v>16533948</v>
      </c>
      <c r="P5070" t="s">
        <v>13</v>
      </c>
      <c r="Q5070" t="s">
        <v>13</v>
      </c>
    </row>
    <row r="5071" spans="1:17" x14ac:dyDescent="0.25">
      <c r="A5071">
        <v>164882538</v>
      </c>
      <c r="B5071" t="s">
        <v>6476</v>
      </c>
      <c r="C5071" t="s">
        <v>6477</v>
      </c>
      <c r="D5071" t="s">
        <v>127</v>
      </c>
      <c r="E5071">
        <v>23</v>
      </c>
      <c r="F5071" t="s">
        <v>32</v>
      </c>
      <c r="G5071" t="s">
        <v>797</v>
      </c>
      <c r="H5071" t="s">
        <v>22</v>
      </c>
      <c r="I5071">
        <v>299</v>
      </c>
      <c r="J5071">
        <v>67</v>
      </c>
      <c r="K5071">
        <v>20233</v>
      </c>
      <c r="L5071" t="s">
        <v>25</v>
      </c>
      <c r="M5071" t="s">
        <v>30</v>
      </c>
      <c r="N5071">
        <v>20234</v>
      </c>
      <c r="O5071">
        <v>16406761</v>
      </c>
      <c r="P5071" t="s">
        <v>13</v>
      </c>
      <c r="Q5071" t="s">
        <v>13</v>
      </c>
    </row>
    <row r="5072" spans="1:17" x14ac:dyDescent="0.25">
      <c r="A5072">
        <v>164918457</v>
      </c>
      <c r="B5072" t="s">
        <v>4052</v>
      </c>
      <c r="C5072" t="s">
        <v>4053</v>
      </c>
      <c r="D5072" t="s">
        <v>127</v>
      </c>
      <c r="E5072">
        <v>23</v>
      </c>
      <c r="F5072" t="s">
        <v>32</v>
      </c>
      <c r="G5072" t="s">
        <v>1167</v>
      </c>
      <c r="H5072" t="s">
        <v>22</v>
      </c>
      <c r="I5072">
        <v>250</v>
      </c>
      <c r="J5072">
        <v>238</v>
      </c>
      <c r="K5072">
        <v>0</v>
      </c>
      <c r="L5072">
        <v>20231030</v>
      </c>
      <c r="M5072" t="s">
        <v>30</v>
      </c>
      <c r="N5072">
        <v>0</v>
      </c>
      <c r="O5072">
        <v>16427625</v>
      </c>
      <c r="P5072" t="s">
        <v>13</v>
      </c>
      <c r="Q5072" t="s">
        <v>13</v>
      </c>
    </row>
    <row r="5073" spans="1:17" x14ac:dyDescent="0.25">
      <c r="A5073">
        <v>164958930</v>
      </c>
      <c r="B5073" t="s">
        <v>579</v>
      </c>
      <c r="C5073" t="s">
        <v>4493</v>
      </c>
      <c r="D5073" t="s">
        <v>127</v>
      </c>
      <c r="E5073">
        <v>23</v>
      </c>
      <c r="F5073" t="s">
        <v>32</v>
      </c>
      <c r="G5073" t="s">
        <v>798</v>
      </c>
      <c r="H5073" t="s">
        <v>22</v>
      </c>
      <c r="I5073">
        <v>201</v>
      </c>
      <c r="J5073">
        <v>201</v>
      </c>
      <c r="K5073">
        <v>0</v>
      </c>
      <c r="L5073" t="s">
        <v>25</v>
      </c>
      <c r="M5073" t="s">
        <v>30</v>
      </c>
      <c r="N5073">
        <v>0</v>
      </c>
      <c r="O5073">
        <v>16445002</v>
      </c>
      <c r="P5073" t="s">
        <v>13</v>
      </c>
      <c r="Q5073" t="s">
        <v>13</v>
      </c>
    </row>
    <row r="5074" spans="1:17" x14ac:dyDescent="0.25">
      <c r="A5074">
        <v>164964058</v>
      </c>
      <c r="B5074" t="s">
        <v>4494</v>
      </c>
      <c r="C5074" t="s">
        <v>3821</v>
      </c>
      <c r="D5074" t="s">
        <v>127</v>
      </c>
      <c r="E5074">
        <v>23</v>
      </c>
      <c r="F5074" t="s">
        <v>32</v>
      </c>
      <c r="G5074" t="s">
        <v>7696</v>
      </c>
      <c r="H5074" t="s">
        <v>22</v>
      </c>
      <c r="I5074">
        <v>194</v>
      </c>
      <c r="J5074">
        <v>194</v>
      </c>
      <c r="K5074">
        <v>0</v>
      </c>
      <c r="L5074" t="s">
        <v>25</v>
      </c>
      <c r="M5074" t="s">
        <v>30</v>
      </c>
      <c r="N5074">
        <v>0</v>
      </c>
      <c r="O5074">
        <v>16451993</v>
      </c>
      <c r="P5074" t="s">
        <v>13</v>
      </c>
      <c r="Q5074" t="s">
        <v>13</v>
      </c>
    </row>
    <row r="5075" spans="1:17" x14ac:dyDescent="0.25">
      <c r="A5075">
        <v>164555507</v>
      </c>
      <c r="B5075" t="s">
        <v>918</v>
      </c>
      <c r="C5075" t="s">
        <v>1337</v>
      </c>
      <c r="D5075" t="s">
        <v>127</v>
      </c>
      <c r="E5075">
        <v>23</v>
      </c>
      <c r="F5075" t="s">
        <v>32</v>
      </c>
      <c r="G5075" t="s">
        <v>798</v>
      </c>
      <c r="H5075" t="s">
        <v>22</v>
      </c>
      <c r="I5075">
        <v>781</v>
      </c>
      <c r="J5075">
        <v>781</v>
      </c>
      <c r="K5075">
        <v>0</v>
      </c>
      <c r="L5075">
        <v>20220624</v>
      </c>
      <c r="M5075" t="s">
        <v>30</v>
      </c>
      <c r="N5075">
        <v>0</v>
      </c>
      <c r="O5075">
        <v>16217105</v>
      </c>
      <c r="P5075" t="s">
        <v>14</v>
      </c>
      <c r="Q5075" t="s">
        <v>14</v>
      </c>
    </row>
    <row r="5076" spans="1:17" x14ac:dyDescent="0.25">
      <c r="A5076">
        <v>164779802</v>
      </c>
      <c r="B5076" t="s">
        <v>2421</v>
      </c>
      <c r="C5076" t="s">
        <v>2422</v>
      </c>
      <c r="D5076" t="s">
        <v>127</v>
      </c>
      <c r="E5076">
        <v>23</v>
      </c>
      <c r="F5076" t="s">
        <v>32</v>
      </c>
      <c r="G5076" t="s">
        <v>799</v>
      </c>
      <c r="H5076" t="s">
        <v>22</v>
      </c>
      <c r="I5076">
        <v>433</v>
      </c>
      <c r="J5076">
        <v>433</v>
      </c>
      <c r="K5076">
        <v>0</v>
      </c>
      <c r="L5076">
        <v>20230612</v>
      </c>
      <c r="M5076" t="s">
        <v>30</v>
      </c>
      <c r="N5076">
        <v>0</v>
      </c>
      <c r="O5076">
        <v>16339753</v>
      </c>
      <c r="P5076" t="s">
        <v>1192</v>
      </c>
      <c r="Q5076" t="s">
        <v>1192</v>
      </c>
    </row>
    <row r="5077" spans="1:17" x14ac:dyDescent="0.25">
      <c r="A5077">
        <v>164351832</v>
      </c>
      <c r="B5077" t="s">
        <v>3694</v>
      </c>
      <c r="C5077" t="s">
        <v>3695</v>
      </c>
      <c r="D5077" t="s">
        <v>127</v>
      </c>
      <c r="E5077">
        <v>23</v>
      </c>
      <c r="F5077" t="s">
        <v>32</v>
      </c>
      <c r="G5077" t="s">
        <v>898</v>
      </c>
      <c r="H5077" t="s">
        <v>22</v>
      </c>
      <c r="I5077">
        <v>1019</v>
      </c>
      <c r="J5077">
        <v>231</v>
      </c>
      <c r="K5077">
        <v>20233</v>
      </c>
      <c r="L5077">
        <v>20210816</v>
      </c>
      <c r="M5077" t="s">
        <v>30</v>
      </c>
      <c r="N5077">
        <v>20234</v>
      </c>
      <c r="O5077">
        <v>16047840</v>
      </c>
      <c r="P5077" t="s">
        <v>14</v>
      </c>
      <c r="Q5077" t="s">
        <v>13</v>
      </c>
    </row>
    <row r="5078" spans="1:17" x14ac:dyDescent="0.25">
      <c r="A5078">
        <v>164604204</v>
      </c>
      <c r="B5078" t="s">
        <v>1186</v>
      </c>
      <c r="C5078" t="s">
        <v>2747</v>
      </c>
      <c r="D5078" t="s">
        <v>127</v>
      </c>
      <c r="E5078">
        <v>23</v>
      </c>
      <c r="F5078" t="s">
        <v>32</v>
      </c>
      <c r="G5078" t="s">
        <v>7696</v>
      </c>
      <c r="H5078" t="s">
        <v>22</v>
      </c>
      <c r="I5078">
        <v>700</v>
      </c>
      <c r="J5078">
        <v>700</v>
      </c>
      <c r="K5078">
        <v>20233</v>
      </c>
      <c r="L5078">
        <v>20230630</v>
      </c>
      <c r="M5078" t="s">
        <v>30</v>
      </c>
      <c r="N5078">
        <v>20234</v>
      </c>
      <c r="O5078">
        <v>16241141</v>
      </c>
      <c r="P5078" t="s">
        <v>1193</v>
      </c>
      <c r="Q5078" t="s">
        <v>1193</v>
      </c>
    </row>
    <row r="5079" spans="1:17" x14ac:dyDescent="0.25">
      <c r="A5079">
        <v>164697494</v>
      </c>
      <c r="B5079" t="s">
        <v>7923</v>
      </c>
      <c r="C5079" t="s">
        <v>7924</v>
      </c>
      <c r="D5079" t="s">
        <v>127</v>
      </c>
      <c r="E5079">
        <v>23</v>
      </c>
      <c r="F5079" t="s">
        <v>32</v>
      </c>
      <c r="G5079" t="s">
        <v>7696</v>
      </c>
      <c r="H5079" t="s">
        <v>22</v>
      </c>
      <c r="I5079">
        <v>559</v>
      </c>
      <c r="J5079">
        <v>559</v>
      </c>
      <c r="K5079">
        <v>0</v>
      </c>
      <c r="L5079">
        <v>20240326</v>
      </c>
      <c r="M5079" t="s">
        <v>30</v>
      </c>
      <c r="N5079">
        <v>0</v>
      </c>
      <c r="O5079">
        <v>16300027</v>
      </c>
      <c r="P5079" t="s">
        <v>1193</v>
      </c>
      <c r="Q5079" t="s">
        <v>1193</v>
      </c>
    </row>
    <row r="5080" spans="1:17" x14ac:dyDescent="0.25">
      <c r="A5080">
        <v>164754122</v>
      </c>
      <c r="B5080" t="s">
        <v>280</v>
      </c>
      <c r="C5080" t="s">
        <v>2268</v>
      </c>
      <c r="D5080" t="s">
        <v>127</v>
      </c>
      <c r="E5080">
        <v>23</v>
      </c>
      <c r="F5080" t="s">
        <v>32</v>
      </c>
      <c r="G5080" t="s">
        <v>7700</v>
      </c>
      <c r="H5080" t="s">
        <v>22</v>
      </c>
      <c r="I5080">
        <v>466</v>
      </c>
      <c r="J5080">
        <v>466</v>
      </c>
      <c r="K5080">
        <v>0</v>
      </c>
      <c r="L5080" t="s">
        <v>25</v>
      </c>
      <c r="M5080" t="s">
        <v>30</v>
      </c>
      <c r="N5080">
        <v>0</v>
      </c>
      <c r="O5080">
        <v>16333564</v>
      </c>
      <c r="P5080" t="s">
        <v>1192</v>
      </c>
      <c r="Q5080" t="s">
        <v>1192</v>
      </c>
    </row>
    <row r="5081" spans="1:17" x14ac:dyDescent="0.25">
      <c r="A5081">
        <v>165038407</v>
      </c>
      <c r="B5081" t="s">
        <v>1274</v>
      </c>
      <c r="C5081" t="s">
        <v>1447</v>
      </c>
      <c r="D5081" t="s">
        <v>127</v>
      </c>
      <c r="E5081">
        <v>23</v>
      </c>
      <c r="F5081" t="s">
        <v>32</v>
      </c>
      <c r="G5081" t="s">
        <v>6370</v>
      </c>
      <c r="H5081" t="s">
        <v>22</v>
      </c>
      <c r="I5081">
        <v>88</v>
      </c>
      <c r="J5081">
        <v>33</v>
      </c>
      <c r="K5081">
        <v>0</v>
      </c>
      <c r="L5081" t="s">
        <v>25</v>
      </c>
      <c r="M5081" t="s">
        <v>30</v>
      </c>
      <c r="N5081">
        <v>0</v>
      </c>
      <c r="O5081">
        <v>16498182</v>
      </c>
      <c r="P5081" t="s">
        <v>13</v>
      </c>
      <c r="Q5081" t="s">
        <v>13</v>
      </c>
    </row>
    <row r="5082" spans="1:17" x14ac:dyDescent="0.25">
      <c r="A5082">
        <v>164583457</v>
      </c>
      <c r="B5082" t="s">
        <v>412</v>
      </c>
      <c r="C5082" t="s">
        <v>3288</v>
      </c>
      <c r="D5082" t="s">
        <v>127</v>
      </c>
      <c r="E5082">
        <v>23</v>
      </c>
      <c r="F5082" t="s">
        <v>32</v>
      </c>
      <c r="G5082" t="s">
        <v>7700</v>
      </c>
      <c r="H5082" t="s">
        <v>22</v>
      </c>
      <c r="I5082">
        <v>735</v>
      </c>
      <c r="J5082">
        <v>735</v>
      </c>
      <c r="K5082">
        <v>20233</v>
      </c>
      <c r="L5082">
        <v>20231002</v>
      </c>
      <c r="M5082" t="s">
        <v>30</v>
      </c>
      <c r="N5082">
        <v>0</v>
      </c>
      <c r="O5082">
        <v>16233473</v>
      </c>
      <c r="P5082" t="s">
        <v>14</v>
      </c>
      <c r="Q5082" t="s">
        <v>14</v>
      </c>
    </row>
    <row r="5083" spans="1:17" x14ac:dyDescent="0.25">
      <c r="A5083">
        <v>164866771</v>
      </c>
      <c r="B5083" t="s">
        <v>232</v>
      </c>
      <c r="C5083" t="s">
        <v>1356</v>
      </c>
      <c r="D5083" t="s">
        <v>99</v>
      </c>
      <c r="E5083">
        <v>23</v>
      </c>
      <c r="F5083" t="s">
        <v>6</v>
      </c>
      <c r="G5083" t="s">
        <v>957</v>
      </c>
      <c r="H5083" t="s">
        <v>22</v>
      </c>
      <c r="I5083">
        <v>312</v>
      </c>
      <c r="J5083">
        <v>311</v>
      </c>
      <c r="K5083">
        <v>20233</v>
      </c>
      <c r="L5083">
        <v>20230911</v>
      </c>
      <c r="M5083" t="s">
        <v>31</v>
      </c>
      <c r="N5083">
        <v>20234</v>
      </c>
      <c r="O5083">
        <v>10697473</v>
      </c>
      <c r="P5083" t="s">
        <v>13</v>
      </c>
      <c r="Q5083" t="s">
        <v>13</v>
      </c>
    </row>
    <row r="5084" spans="1:17" x14ac:dyDescent="0.25">
      <c r="A5084">
        <v>165005177</v>
      </c>
      <c r="B5084" t="s">
        <v>413</v>
      </c>
      <c r="C5084" t="s">
        <v>5767</v>
      </c>
      <c r="D5084" t="s">
        <v>79</v>
      </c>
      <c r="E5084">
        <v>23</v>
      </c>
      <c r="F5084" t="s">
        <v>6</v>
      </c>
      <c r="G5084" t="s">
        <v>871</v>
      </c>
      <c r="H5084" t="s">
        <v>22</v>
      </c>
      <c r="I5084">
        <v>140</v>
      </c>
      <c r="J5084">
        <v>118</v>
      </c>
      <c r="K5084">
        <v>20233</v>
      </c>
      <c r="L5084">
        <v>20230402</v>
      </c>
      <c r="M5084" t="s">
        <v>31</v>
      </c>
      <c r="N5084">
        <v>20234</v>
      </c>
      <c r="O5084">
        <v>12084138</v>
      </c>
      <c r="P5084" t="s">
        <v>13</v>
      </c>
      <c r="Q5084" t="s">
        <v>13</v>
      </c>
    </row>
    <row r="5085" spans="1:17" x14ac:dyDescent="0.25">
      <c r="A5085">
        <v>164716446</v>
      </c>
      <c r="B5085" t="s">
        <v>232</v>
      </c>
      <c r="C5085" t="s">
        <v>3289</v>
      </c>
      <c r="D5085" t="s">
        <v>66</v>
      </c>
      <c r="E5085">
        <v>23</v>
      </c>
      <c r="F5085" t="s">
        <v>32</v>
      </c>
      <c r="G5085" t="s">
        <v>7696</v>
      </c>
      <c r="H5085" t="s">
        <v>22</v>
      </c>
      <c r="I5085">
        <v>525</v>
      </c>
      <c r="J5085">
        <v>525</v>
      </c>
      <c r="K5085">
        <v>0</v>
      </c>
      <c r="L5085">
        <v>20230717</v>
      </c>
      <c r="M5085" t="s">
        <v>30</v>
      </c>
      <c r="N5085">
        <v>0</v>
      </c>
      <c r="O5085">
        <v>16041749</v>
      </c>
      <c r="P5085" t="s">
        <v>1192</v>
      </c>
      <c r="Q5085" t="s">
        <v>1192</v>
      </c>
    </row>
    <row r="5086" spans="1:17" x14ac:dyDescent="0.25">
      <c r="A5086">
        <v>164786128</v>
      </c>
      <c r="B5086" t="s">
        <v>231</v>
      </c>
      <c r="C5086" t="s">
        <v>2423</v>
      </c>
      <c r="D5086" t="s">
        <v>127</v>
      </c>
      <c r="E5086">
        <v>23</v>
      </c>
      <c r="F5086" t="s">
        <v>32</v>
      </c>
      <c r="G5086" t="s">
        <v>799</v>
      </c>
      <c r="H5086" t="s">
        <v>22</v>
      </c>
      <c r="I5086">
        <v>424</v>
      </c>
      <c r="J5086">
        <v>424</v>
      </c>
      <c r="K5086">
        <v>0</v>
      </c>
      <c r="L5086" t="s">
        <v>25</v>
      </c>
      <c r="M5086" t="s">
        <v>30</v>
      </c>
      <c r="N5086">
        <v>0</v>
      </c>
      <c r="O5086">
        <v>16350350</v>
      </c>
      <c r="P5086" t="s">
        <v>1192</v>
      </c>
      <c r="Q5086" t="s">
        <v>1192</v>
      </c>
    </row>
    <row r="5087" spans="1:17" x14ac:dyDescent="0.25">
      <c r="A5087">
        <v>165070120</v>
      </c>
      <c r="B5087" t="s">
        <v>231</v>
      </c>
      <c r="C5087" t="s">
        <v>7925</v>
      </c>
      <c r="D5087" t="s">
        <v>110</v>
      </c>
      <c r="E5087">
        <v>23</v>
      </c>
      <c r="F5087" t="s">
        <v>6</v>
      </c>
      <c r="G5087" t="s">
        <v>7699</v>
      </c>
      <c r="H5087" t="s">
        <v>22</v>
      </c>
      <c r="I5087">
        <v>53</v>
      </c>
      <c r="J5087">
        <v>42</v>
      </c>
      <c r="K5087">
        <v>20233</v>
      </c>
      <c r="L5087" t="s">
        <v>25</v>
      </c>
      <c r="M5087" t="s">
        <v>30</v>
      </c>
      <c r="N5087">
        <v>20234</v>
      </c>
      <c r="O5087">
        <v>16373906</v>
      </c>
      <c r="P5087" t="s">
        <v>13</v>
      </c>
      <c r="Q5087" t="s">
        <v>13</v>
      </c>
    </row>
    <row r="5088" spans="1:17" x14ac:dyDescent="0.25">
      <c r="A5088">
        <v>164889691</v>
      </c>
      <c r="B5088" t="s">
        <v>232</v>
      </c>
      <c r="C5088" t="s">
        <v>6478</v>
      </c>
      <c r="D5088" t="s">
        <v>127</v>
      </c>
      <c r="E5088">
        <v>23</v>
      </c>
      <c r="F5088" t="s">
        <v>32</v>
      </c>
      <c r="G5088" t="s">
        <v>810</v>
      </c>
      <c r="H5088" t="s">
        <v>22</v>
      </c>
      <c r="I5088">
        <v>284</v>
      </c>
      <c r="J5088">
        <v>278</v>
      </c>
      <c r="K5088">
        <v>0</v>
      </c>
      <c r="L5088" t="s">
        <v>25</v>
      </c>
      <c r="M5088" t="s">
        <v>30</v>
      </c>
      <c r="N5088">
        <v>0</v>
      </c>
      <c r="O5088">
        <v>16388084</v>
      </c>
      <c r="P5088" t="s">
        <v>13</v>
      </c>
      <c r="Q5088" t="s">
        <v>13</v>
      </c>
    </row>
    <row r="5089" spans="1:17" x14ac:dyDescent="0.25">
      <c r="A5089">
        <v>164917862</v>
      </c>
      <c r="B5089" t="s">
        <v>231</v>
      </c>
      <c r="C5089" t="s">
        <v>4054</v>
      </c>
      <c r="D5089" t="s">
        <v>99</v>
      </c>
      <c r="E5089">
        <v>23</v>
      </c>
      <c r="F5089" t="s">
        <v>6</v>
      </c>
      <c r="G5089" t="s">
        <v>957</v>
      </c>
      <c r="H5089" t="s">
        <v>22</v>
      </c>
      <c r="I5089">
        <v>251</v>
      </c>
      <c r="J5089">
        <v>238</v>
      </c>
      <c r="K5089">
        <v>0</v>
      </c>
      <c r="L5089" t="s">
        <v>25</v>
      </c>
      <c r="M5089" t="s">
        <v>30</v>
      </c>
      <c r="N5089">
        <v>20234</v>
      </c>
      <c r="O5089">
        <v>16407604</v>
      </c>
      <c r="P5089" t="s">
        <v>13</v>
      </c>
      <c r="Q5089" t="s">
        <v>13</v>
      </c>
    </row>
    <row r="5090" spans="1:17" x14ac:dyDescent="0.25">
      <c r="A5090">
        <v>164945526</v>
      </c>
      <c r="B5090" t="s">
        <v>231</v>
      </c>
      <c r="C5090" t="s">
        <v>4055</v>
      </c>
      <c r="D5090" t="s">
        <v>127</v>
      </c>
      <c r="E5090">
        <v>23</v>
      </c>
      <c r="F5090" t="s">
        <v>32</v>
      </c>
      <c r="G5090" t="s">
        <v>793</v>
      </c>
      <c r="H5090" t="s">
        <v>22</v>
      </c>
      <c r="I5090">
        <v>216</v>
      </c>
      <c r="J5090">
        <v>103</v>
      </c>
      <c r="K5090">
        <v>0</v>
      </c>
      <c r="L5090" t="s">
        <v>25</v>
      </c>
      <c r="M5090" t="s">
        <v>30</v>
      </c>
      <c r="N5090">
        <v>20234</v>
      </c>
      <c r="O5090">
        <v>16443426</v>
      </c>
      <c r="P5090" t="s">
        <v>13</v>
      </c>
      <c r="Q5090" t="s">
        <v>13</v>
      </c>
    </row>
    <row r="5091" spans="1:17" x14ac:dyDescent="0.25">
      <c r="A5091">
        <v>165023661</v>
      </c>
      <c r="B5091" t="s">
        <v>232</v>
      </c>
      <c r="C5091" t="s">
        <v>7926</v>
      </c>
      <c r="D5091" t="s">
        <v>127</v>
      </c>
      <c r="E5091">
        <v>23</v>
      </c>
      <c r="F5091" t="s">
        <v>32</v>
      </c>
      <c r="G5091" t="s">
        <v>7696</v>
      </c>
      <c r="H5091" t="s">
        <v>22</v>
      </c>
      <c r="I5091">
        <v>110</v>
      </c>
      <c r="J5091">
        <v>110</v>
      </c>
      <c r="K5091">
        <v>0</v>
      </c>
      <c r="L5091">
        <v>20240326</v>
      </c>
      <c r="M5091" t="s">
        <v>30</v>
      </c>
      <c r="N5091">
        <v>0</v>
      </c>
      <c r="O5091">
        <v>16487745</v>
      </c>
      <c r="P5091" t="s">
        <v>13</v>
      </c>
      <c r="Q5091" t="s">
        <v>13</v>
      </c>
    </row>
    <row r="5092" spans="1:17" x14ac:dyDescent="0.25">
      <c r="A5092">
        <v>164587866</v>
      </c>
      <c r="B5092" t="s">
        <v>3018</v>
      </c>
      <c r="C5092" t="s">
        <v>1225</v>
      </c>
      <c r="D5092" t="s">
        <v>127</v>
      </c>
      <c r="E5092">
        <v>23</v>
      </c>
      <c r="F5092" t="s">
        <v>32</v>
      </c>
      <c r="G5092" t="s">
        <v>7700</v>
      </c>
      <c r="H5092" t="s">
        <v>22</v>
      </c>
      <c r="I5092">
        <v>727</v>
      </c>
      <c r="J5092">
        <v>727</v>
      </c>
      <c r="K5092">
        <v>0</v>
      </c>
      <c r="L5092" t="s">
        <v>25</v>
      </c>
      <c r="M5092" t="s">
        <v>30</v>
      </c>
      <c r="N5092">
        <v>0</v>
      </c>
      <c r="O5092">
        <v>16235796</v>
      </c>
      <c r="P5092" t="s">
        <v>1193</v>
      </c>
      <c r="Q5092" t="s">
        <v>1193</v>
      </c>
    </row>
    <row r="5093" spans="1:17" x14ac:dyDescent="0.25">
      <c r="A5093">
        <v>165087190</v>
      </c>
      <c r="B5093" t="s">
        <v>5416</v>
      </c>
      <c r="C5093" t="s">
        <v>7927</v>
      </c>
      <c r="D5093" t="s">
        <v>111</v>
      </c>
      <c r="E5093">
        <v>23</v>
      </c>
      <c r="F5093" t="s">
        <v>6</v>
      </c>
      <c r="G5093" t="s">
        <v>1500</v>
      </c>
      <c r="H5093" t="s">
        <v>22</v>
      </c>
      <c r="I5093">
        <v>31</v>
      </c>
      <c r="J5093">
        <v>7</v>
      </c>
      <c r="K5093">
        <v>0</v>
      </c>
      <c r="L5093">
        <v>20231205</v>
      </c>
      <c r="M5093" t="s">
        <v>31</v>
      </c>
      <c r="N5093">
        <v>20234</v>
      </c>
      <c r="O5093">
        <v>13933546</v>
      </c>
      <c r="P5093" t="s">
        <v>13</v>
      </c>
      <c r="Q5093" t="s">
        <v>13</v>
      </c>
    </row>
    <row r="5094" spans="1:17" x14ac:dyDescent="0.25">
      <c r="A5094">
        <v>164594275</v>
      </c>
      <c r="B5094" t="s">
        <v>434</v>
      </c>
      <c r="C5094" t="s">
        <v>4495</v>
      </c>
      <c r="D5094" t="s">
        <v>127</v>
      </c>
      <c r="E5094">
        <v>23</v>
      </c>
      <c r="F5094" t="s">
        <v>32</v>
      </c>
      <c r="G5094" t="s">
        <v>1167</v>
      </c>
      <c r="H5094" t="s">
        <v>22</v>
      </c>
      <c r="I5094">
        <v>717</v>
      </c>
      <c r="J5094">
        <v>14</v>
      </c>
      <c r="K5094">
        <v>0</v>
      </c>
      <c r="L5094">
        <v>20220822</v>
      </c>
      <c r="M5094" t="s">
        <v>30</v>
      </c>
      <c r="N5094">
        <v>0</v>
      </c>
      <c r="O5094">
        <v>16239108</v>
      </c>
      <c r="P5094" t="s">
        <v>1193</v>
      </c>
      <c r="Q5094" t="s">
        <v>13</v>
      </c>
    </row>
    <row r="5095" spans="1:17" x14ac:dyDescent="0.25">
      <c r="A5095">
        <v>164622403</v>
      </c>
      <c r="B5095" t="s">
        <v>1501</v>
      </c>
      <c r="C5095" t="s">
        <v>1502</v>
      </c>
      <c r="D5095" t="s">
        <v>127</v>
      </c>
      <c r="E5095">
        <v>23</v>
      </c>
      <c r="F5095" t="s">
        <v>32</v>
      </c>
      <c r="G5095" t="s">
        <v>898</v>
      </c>
      <c r="H5095" t="s">
        <v>22</v>
      </c>
      <c r="I5095">
        <v>661</v>
      </c>
      <c r="J5095">
        <v>661</v>
      </c>
      <c r="K5095">
        <v>20233</v>
      </c>
      <c r="L5095">
        <v>20230221</v>
      </c>
      <c r="M5095" t="s">
        <v>30</v>
      </c>
      <c r="N5095">
        <v>0</v>
      </c>
      <c r="O5095">
        <v>16263631</v>
      </c>
      <c r="P5095" t="s">
        <v>1193</v>
      </c>
      <c r="Q5095" t="s">
        <v>1193</v>
      </c>
    </row>
    <row r="5096" spans="1:17" x14ac:dyDescent="0.25">
      <c r="A5096">
        <v>164533616</v>
      </c>
      <c r="B5096" t="s">
        <v>1305</v>
      </c>
      <c r="C5096" t="s">
        <v>1306</v>
      </c>
      <c r="D5096" t="s">
        <v>66</v>
      </c>
      <c r="E5096">
        <v>23</v>
      </c>
      <c r="F5096" t="s">
        <v>32</v>
      </c>
      <c r="G5096" t="s">
        <v>799</v>
      </c>
      <c r="H5096" t="s">
        <v>22</v>
      </c>
      <c r="I5096">
        <v>817</v>
      </c>
      <c r="J5096">
        <v>817</v>
      </c>
      <c r="K5096">
        <v>0</v>
      </c>
      <c r="L5096" t="s">
        <v>25</v>
      </c>
      <c r="M5096" t="s">
        <v>30</v>
      </c>
      <c r="N5096">
        <v>0</v>
      </c>
      <c r="O5096">
        <v>16046229</v>
      </c>
      <c r="P5096" t="s">
        <v>14</v>
      </c>
      <c r="Q5096" t="s">
        <v>14</v>
      </c>
    </row>
    <row r="5097" spans="1:17" x14ac:dyDescent="0.25">
      <c r="A5097">
        <v>164786456</v>
      </c>
      <c r="B5097" t="s">
        <v>2424</v>
      </c>
      <c r="C5097" t="s">
        <v>1574</v>
      </c>
      <c r="D5097" t="s">
        <v>127</v>
      </c>
      <c r="E5097">
        <v>23</v>
      </c>
      <c r="F5097" t="s">
        <v>32</v>
      </c>
      <c r="G5097" t="s">
        <v>7696</v>
      </c>
      <c r="H5097" t="s">
        <v>22</v>
      </c>
      <c r="I5097">
        <v>426</v>
      </c>
      <c r="J5097">
        <v>426</v>
      </c>
      <c r="K5097">
        <v>0</v>
      </c>
      <c r="L5097" t="s">
        <v>25</v>
      </c>
      <c r="M5097" t="s">
        <v>30</v>
      </c>
      <c r="N5097">
        <v>0</v>
      </c>
      <c r="O5097">
        <v>16349400</v>
      </c>
      <c r="P5097" t="s">
        <v>1192</v>
      </c>
      <c r="Q5097" t="s">
        <v>1192</v>
      </c>
    </row>
    <row r="5098" spans="1:17" x14ac:dyDescent="0.25">
      <c r="A5098">
        <v>165030674</v>
      </c>
      <c r="B5098" t="s">
        <v>7928</v>
      </c>
      <c r="C5098" t="s">
        <v>7929</v>
      </c>
      <c r="D5098" t="s">
        <v>99</v>
      </c>
      <c r="E5098">
        <v>23</v>
      </c>
      <c r="F5098" t="s">
        <v>6</v>
      </c>
      <c r="G5098" t="s">
        <v>957</v>
      </c>
      <c r="H5098" t="s">
        <v>22</v>
      </c>
      <c r="I5098">
        <v>101</v>
      </c>
      <c r="J5098">
        <v>34</v>
      </c>
      <c r="K5098">
        <v>20233</v>
      </c>
      <c r="L5098">
        <v>20240402</v>
      </c>
      <c r="M5098" t="s">
        <v>31</v>
      </c>
      <c r="N5098">
        <v>0</v>
      </c>
      <c r="O5098">
        <v>9832330</v>
      </c>
      <c r="P5098" t="s">
        <v>13</v>
      </c>
      <c r="Q5098" t="s">
        <v>13</v>
      </c>
    </row>
    <row r="5099" spans="1:17" x14ac:dyDescent="0.25">
      <c r="A5099">
        <v>165023910</v>
      </c>
      <c r="B5099" t="s">
        <v>5768</v>
      </c>
      <c r="C5099" t="s">
        <v>1408</v>
      </c>
      <c r="D5099" t="s">
        <v>127</v>
      </c>
      <c r="E5099">
        <v>23</v>
      </c>
      <c r="F5099" t="s">
        <v>32</v>
      </c>
      <c r="G5099" t="s">
        <v>7696</v>
      </c>
      <c r="H5099" t="s">
        <v>22</v>
      </c>
      <c r="I5099">
        <v>110</v>
      </c>
      <c r="J5099">
        <v>110</v>
      </c>
      <c r="K5099">
        <v>0</v>
      </c>
      <c r="L5099" t="s">
        <v>25</v>
      </c>
      <c r="M5099" t="s">
        <v>30</v>
      </c>
      <c r="N5099">
        <v>0</v>
      </c>
      <c r="O5099">
        <v>16486292</v>
      </c>
      <c r="P5099" t="s">
        <v>13</v>
      </c>
      <c r="Q5099" t="s">
        <v>13</v>
      </c>
    </row>
    <row r="5100" spans="1:17" x14ac:dyDescent="0.25">
      <c r="A5100">
        <v>164558360</v>
      </c>
      <c r="B5100" t="s">
        <v>1338</v>
      </c>
      <c r="C5100" t="s">
        <v>1221</v>
      </c>
      <c r="D5100" t="s">
        <v>127</v>
      </c>
      <c r="E5100">
        <v>23</v>
      </c>
      <c r="F5100" t="s">
        <v>32</v>
      </c>
      <c r="G5100" t="s">
        <v>7696</v>
      </c>
      <c r="H5100" t="s">
        <v>22</v>
      </c>
      <c r="I5100">
        <v>777</v>
      </c>
      <c r="J5100">
        <v>777</v>
      </c>
      <c r="K5100">
        <v>0</v>
      </c>
      <c r="L5100" t="s">
        <v>25</v>
      </c>
      <c r="M5100" t="s">
        <v>30</v>
      </c>
      <c r="N5100">
        <v>0</v>
      </c>
      <c r="O5100">
        <v>16218813</v>
      </c>
      <c r="P5100" t="s">
        <v>14</v>
      </c>
      <c r="Q5100" t="s">
        <v>14</v>
      </c>
    </row>
    <row r="5101" spans="1:17" x14ac:dyDescent="0.25">
      <c r="A5101">
        <v>164751395</v>
      </c>
      <c r="B5101" t="s">
        <v>3290</v>
      </c>
      <c r="C5101" t="s">
        <v>248</v>
      </c>
      <c r="D5101" t="s">
        <v>127</v>
      </c>
      <c r="E5101">
        <v>23</v>
      </c>
      <c r="F5101" t="s">
        <v>32</v>
      </c>
      <c r="G5101" t="s">
        <v>7700</v>
      </c>
      <c r="H5101" t="s">
        <v>22</v>
      </c>
      <c r="I5101">
        <v>469</v>
      </c>
      <c r="J5101">
        <v>469</v>
      </c>
      <c r="K5101">
        <v>0</v>
      </c>
      <c r="L5101">
        <v>20230515</v>
      </c>
      <c r="M5101" t="s">
        <v>30</v>
      </c>
      <c r="N5101">
        <v>0</v>
      </c>
      <c r="O5101">
        <v>16331973</v>
      </c>
      <c r="P5101" t="s">
        <v>1192</v>
      </c>
      <c r="Q5101" t="s">
        <v>1192</v>
      </c>
    </row>
    <row r="5102" spans="1:17" x14ac:dyDescent="0.25">
      <c r="A5102">
        <v>164983612</v>
      </c>
      <c r="B5102" t="s">
        <v>4853</v>
      </c>
      <c r="C5102" t="s">
        <v>609</v>
      </c>
      <c r="D5102" t="s">
        <v>127</v>
      </c>
      <c r="E5102">
        <v>23</v>
      </c>
      <c r="F5102" t="s">
        <v>32</v>
      </c>
      <c r="G5102" t="s">
        <v>1623</v>
      </c>
      <c r="H5102" t="s">
        <v>22</v>
      </c>
      <c r="I5102">
        <v>167</v>
      </c>
      <c r="J5102">
        <v>98</v>
      </c>
      <c r="K5102">
        <v>0</v>
      </c>
      <c r="L5102">
        <v>20231127</v>
      </c>
      <c r="M5102" t="s">
        <v>30</v>
      </c>
      <c r="N5102">
        <v>0</v>
      </c>
      <c r="O5102">
        <v>16465936</v>
      </c>
      <c r="P5102" t="s">
        <v>13</v>
      </c>
      <c r="Q5102" t="s">
        <v>13</v>
      </c>
    </row>
    <row r="5103" spans="1:17" x14ac:dyDescent="0.25">
      <c r="A5103">
        <v>165085290</v>
      </c>
      <c r="B5103" t="s">
        <v>7930</v>
      </c>
      <c r="C5103" t="s">
        <v>7931</v>
      </c>
      <c r="D5103" t="s">
        <v>127</v>
      </c>
      <c r="E5103">
        <v>23</v>
      </c>
      <c r="F5103" t="s">
        <v>32</v>
      </c>
      <c r="G5103" t="s">
        <v>1623</v>
      </c>
      <c r="H5103" t="s">
        <v>22</v>
      </c>
      <c r="I5103">
        <v>32</v>
      </c>
      <c r="J5103">
        <v>32</v>
      </c>
      <c r="K5103">
        <v>0</v>
      </c>
      <c r="L5103" t="s">
        <v>25</v>
      </c>
      <c r="M5103" t="s">
        <v>30</v>
      </c>
      <c r="N5103">
        <v>0</v>
      </c>
      <c r="O5103">
        <v>16526806</v>
      </c>
      <c r="P5103" t="s">
        <v>13</v>
      </c>
      <c r="Q5103" t="s">
        <v>13</v>
      </c>
    </row>
    <row r="5104" spans="1:17" x14ac:dyDescent="0.25">
      <c r="A5104">
        <v>164952020</v>
      </c>
      <c r="B5104" t="s">
        <v>5191</v>
      </c>
      <c r="C5104" t="s">
        <v>306</v>
      </c>
      <c r="D5104" t="s">
        <v>127</v>
      </c>
      <c r="E5104">
        <v>23</v>
      </c>
      <c r="F5104" t="s">
        <v>32</v>
      </c>
      <c r="G5104" t="s">
        <v>2233</v>
      </c>
      <c r="H5104" t="s">
        <v>22</v>
      </c>
      <c r="I5104">
        <v>208</v>
      </c>
      <c r="J5104">
        <v>208</v>
      </c>
      <c r="K5104">
        <v>0</v>
      </c>
      <c r="L5104">
        <v>20231017</v>
      </c>
      <c r="M5104" t="s">
        <v>30</v>
      </c>
      <c r="N5104">
        <v>0</v>
      </c>
      <c r="O5104">
        <v>16447229</v>
      </c>
      <c r="P5104" t="s">
        <v>13</v>
      </c>
      <c r="Q5104" t="s">
        <v>13</v>
      </c>
    </row>
    <row r="5105" spans="1:17" x14ac:dyDescent="0.25">
      <c r="A5105">
        <v>164844712</v>
      </c>
      <c r="B5105" t="s">
        <v>2979</v>
      </c>
      <c r="C5105" t="s">
        <v>147</v>
      </c>
      <c r="D5105" t="s">
        <v>127</v>
      </c>
      <c r="E5105">
        <v>23</v>
      </c>
      <c r="F5105" t="s">
        <v>32</v>
      </c>
      <c r="G5105" t="s">
        <v>7700</v>
      </c>
      <c r="H5105" t="s">
        <v>22</v>
      </c>
      <c r="I5105">
        <v>341</v>
      </c>
      <c r="J5105">
        <v>341</v>
      </c>
      <c r="K5105">
        <v>0</v>
      </c>
      <c r="L5105">
        <v>20230731</v>
      </c>
      <c r="M5105" t="s">
        <v>30</v>
      </c>
      <c r="N5105">
        <v>0</v>
      </c>
      <c r="O5105">
        <v>16384647</v>
      </c>
      <c r="P5105" t="s">
        <v>13</v>
      </c>
      <c r="Q5105" t="s">
        <v>13</v>
      </c>
    </row>
    <row r="5106" spans="1:17" x14ac:dyDescent="0.25">
      <c r="A5106">
        <v>164964061</v>
      </c>
      <c r="B5106" t="s">
        <v>4496</v>
      </c>
      <c r="C5106" t="s">
        <v>424</v>
      </c>
      <c r="D5106" t="s">
        <v>127</v>
      </c>
      <c r="E5106">
        <v>23</v>
      </c>
      <c r="F5106" t="s">
        <v>32</v>
      </c>
      <c r="G5106" t="s">
        <v>799</v>
      </c>
      <c r="H5106" t="s">
        <v>22</v>
      </c>
      <c r="I5106">
        <v>194</v>
      </c>
      <c r="J5106">
        <v>194</v>
      </c>
      <c r="K5106">
        <v>0</v>
      </c>
      <c r="L5106" t="s">
        <v>25</v>
      </c>
      <c r="M5106" t="s">
        <v>30</v>
      </c>
      <c r="N5106">
        <v>0</v>
      </c>
      <c r="O5106">
        <v>16451962</v>
      </c>
      <c r="P5106" t="s">
        <v>13</v>
      </c>
      <c r="Q5106" t="s">
        <v>13</v>
      </c>
    </row>
    <row r="5107" spans="1:17" x14ac:dyDescent="0.25">
      <c r="A5107">
        <v>165090803</v>
      </c>
      <c r="B5107" t="s">
        <v>7932</v>
      </c>
      <c r="C5107" t="s">
        <v>7933</v>
      </c>
      <c r="D5107" t="s">
        <v>127</v>
      </c>
      <c r="E5107">
        <v>23</v>
      </c>
      <c r="F5107" t="s">
        <v>32</v>
      </c>
      <c r="G5107" t="s">
        <v>1623</v>
      </c>
      <c r="H5107" t="s">
        <v>22</v>
      </c>
      <c r="I5107">
        <v>26</v>
      </c>
      <c r="J5107">
        <v>26</v>
      </c>
      <c r="K5107">
        <v>0</v>
      </c>
      <c r="L5107" t="s">
        <v>25</v>
      </c>
      <c r="M5107" t="s">
        <v>30</v>
      </c>
      <c r="N5107">
        <v>0</v>
      </c>
      <c r="O5107">
        <v>16530362</v>
      </c>
      <c r="P5107" t="s">
        <v>13</v>
      </c>
      <c r="Q5107" t="s">
        <v>13</v>
      </c>
    </row>
    <row r="5108" spans="1:17" x14ac:dyDescent="0.25">
      <c r="A5108">
        <v>165015644</v>
      </c>
      <c r="B5108" t="s">
        <v>5769</v>
      </c>
      <c r="C5108" t="s">
        <v>3238</v>
      </c>
      <c r="D5108" t="s">
        <v>110</v>
      </c>
      <c r="E5108">
        <v>23</v>
      </c>
      <c r="F5108" t="s">
        <v>6</v>
      </c>
      <c r="G5108" t="s">
        <v>7699</v>
      </c>
      <c r="H5108" t="s">
        <v>22</v>
      </c>
      <c r="I5108">
        <v>117</v>
      </c>
      <c r="J5108">
        <v>112</v>
      </c>
      <c r="K5108">
        <v>0</v>
      </c>
      <c r="L5108" t="s">
        <v>25</v>
      </c>
      <c r="M5108" t="s">
        <v>30</v>
      </c>
      <c r="N5108">
        <v>0</v>
      </c>
      <c r="O5108">
        <v>16478596</v>
      </c>
      <c r="P5108" t="s">
        <v>13</v>
      </c>
      <c r="Q5108" t="s">
        <v>13</v>
      </c>
    </row>
    <row r="5109" spans="1:17" x14ac:dyDescent="0.25">
      <c r="A5109">
        <v>164904424</v>
      </c>
      <c r="B5109" t="s">
        <v>3696</v>
      </c>
      <c r="C5109" t="s">
        <v>3697</v>
      </c>
      <c r="D5109" t="s">
        <v>917</v>
      </c>
      <c r="E5109">
        <v>24</v>
      </c>
      <c r="F5109" t="s">
        <v>6</v>
      </c>
      <c r="G5109" t="s">
        <v>2269</v>
      </c>
      <c r="H5109" t="s">
        <v>22</v>
      </c>
      <c r="I5109">
        <v>266</v>
      </c>
      <c r="J5109">
        <v>252</v>
      </c>
      <c r="K5109">
        <v>20233</v>
      </c>
      <c r="L5109">
        <v>20220620</v>
      </c>
      <c r="M5109" t="s">
        <v>30</v>
      </c>
      <c r="N5109">
        <v>20234</v>
      </c>
      <c r="O5109">
        <v>16417999</v>
      </c>
      <c r="P5109" t="s">
        <v>13</v>
      </c>
      <c r="Q5109" t="s">
        <v>13</v>
      </c>
    </row>
    <row r="5110" spans="1:17" x14ac:dyDescent="0.25">
      <c r="A5110">
        <v>165096265</v>
      </c>
      <c r="B5110" t="s">
        <v>7934</v>
      </c>
      <c r="C5110" t="s">
        <v>7935</v>
      </c>
      <c r="D5110" t="s">
        <v>124</v>
      </c>
      <c r="E5110">
        <v>24</v>
      </c>
      <c r="F5110" t="s">
        <v>6</v>
      </c>
      <c r="G5110" t="s">
        <v>874</v>
      </c>
      <c r="H5110" t="s">
        <v>22</v>
      </c>
      <c r="I5110">
        <v>19</v>
      </c>
      <c r="J5110">
        <v>14</v>
      </c>
      <c r="K5110">
        <v>20233</v>
      </c>
      <c r="L5110">
        <v>20210412</v>
      </c>
      <c r="M5110" t="s">
        <v>30</v>
      </c>
      <c r="N5110">
        <v>20234</v>
      </c>
      <c r="O5110">
        <v>10549235</v>
      </c>
      <c r="P5110" t="s">
        <v>13</v>
      </c>
      <c r="Q5110" t="s">
        <v>13</v>
      </c>
    </row>
    <row r="5111" spans="1:17" x14ac:dyDescent="0.25">
      <c r="A5111">
        <v>164954311</v>
      </c>
      <c r="B5111" t="s">
        <v>361</v>
      </c>
      <c r="C5111" t="s">
        <v>196</v>
      </c>
      <c r="D5111" t="s">
        <v>917</v>
      </c>
      <c r="E5111">
        <v>24</v>
      </c>
      <c r="F5111" t="s">
        <v>6</v>
      </c>
      <c r="G5111" t="s">
        <v>4497</v>
      </c>
      <c r="H5111" t="s">
        <v>22</v>
      </c>
      <c r="I5111">
        <v>206</v>
      </c>
      <c r="J5111">
        <v>189</v>
      </c>
      <c r="K5111">
        <v>20233</v>
      </c>
      <c r="L5111">
        <v>20220228</v>
      </c>
      <c r="M5111" t="s">
        <v>31</v>
      </c>
      <c r="N5111">
        <v>20234</v>
      </c>
      <c r="O5111">
        <v>16446112</v>
      </c>
      <c r="P5111" t="s">
        <v>13</v>
      </c>
      <c r="Q5111" t="s">
        <v>13</v>
      </c>
    </row>
    <row r="5112" spans="1:17" x14ac:dyDescent="0.25">
      <c r="A5112">
        <v>165055688</v>
      </c>
      <c r="B5112" t="s">
        <v>7936</v>
      </c>
      <c r="C5112" t="s">
        <v>7937</v>
      </c>
      <c r="D5112" t="s">
        <v>3140</v>
      </c>
      <c r="E5112">
        <v>24</v>
      </c>
      <c r="F5112" t="s">
        <v>6</v>
      </c>
      <c r="G5112" t="s">
        <v>842</v>
      </c>
      <c r="H5112" t="s">
        <v>22</v>
      </c>
      <c r="I5112">
        <v>41</v>
      </c>
      <c r="J5112" t="s">
        <v>25</v>
      </c>
      <c r="K5112">
        <v>0</v>
      </c>
      <c r="L5112">
        <v>20231019</v>
      </c>
      <c r="M5112" t="s">
        <v>30</v>
      </c>
      <c r="N5112">
        <v>0</v>
      </c>
      <c r="O5112">
        <v>16508616</v>
      </c>
      <c r="P5112" t="s">
        <v>13</v>
      </c>
      <c r="Q5112" t="s">
        <v>1268</v>
      </c>
    </row>
    <row r="5113" spans="1:17" x14ac:dyDescent="0.25">
      <c r="A5113">
        <v>164803603</v>
      </c>
      <c r="B5113" t="s">
        <v>620</v>
      </c>
      <c r="C5113" t="s">
        <v>6822</v>
      </c>
      <c r="D5113" t="s">
        <v>102</v>
      </c>
      <c r="E5113">
        <v>24</v>
      </c>
      <c r="F5113" t="s">
        <v>5</v>
      </c>
      <c r="G5113" t="s">
        <v>2044</v>
      </c>
      <c r="H5113" t="s">
        <v>22</v>
      </c>
      <c r="I5113">
        <v>385</v>
      </c>
      <c r="J5113">
        <v>63</v>
      </c>
      <c r="K5113">
        <v>20233</v>
      </c>
      <c r="L5113">
        <v>20240229</v>
      </c>
      <c r="M5113" t="s">
        <v>31</v>
      </c>
      <c r="N5113">
        <v>20234</v>
      </c>
      <c r="O5113">
        <v>15562096</v>
      </c>
      <c r="P5113" t="s">
        <v>1192</v>
      </c>
      <c r="Q5113" t="s">
        <v>13</v>
      </c>
    </row>
    <row r="5114" spans="1:17" x14ac:dyDescent="0.25">
      <c r="A5114">
        <v>164667912</v>
      </c>
      <c r="B5114" t="s">
        <v>1735</v>
      </c>
      <c r="C5114" t="s">
        <v>235</v>
      </c>
      <c r="D5114" t="s">
        <v>107</v>
      </c>
      <c r="E5114">
        <v>24</v>
      </c>
      <c r="F5114" t="s">
        <v>32</v>
      </c>
      <c r="G5114" t="s">
        <v>839</v>
      </c>
      <c r="H5114" t="s">
        <v>22</v>
      </c>
      <c r="I5114">
        <v>594</v>
      </c>
      <c r="J5114">
        <v>423</v>
      </c>
      <c r="K5114">
        <v>20233</v>
      </c>
      <c r="L5114">
        <v>20231026</v>
      </c>
      <c r="M5114" t="s">
        <v>30</v>
      </c>
      <c r="N5114">
        <v>20234</v>
      </c>
      <c r="O5114">
        <v>16239778</v>
      </c>
      <c r="P5114" t="s">
        <v>1193</v>
      </c>
      <c r="Q5114" t="s">
        <v>1192</v>
      </c>
    </row>
    <row r="5115" spans="1:17" x14ac:dyDescent="0.25">
      <c r="A5115">
        <v>164782769</v>
      </c>
      <c r="B5115" t="s">
        <v>749</v>
      </c>
      <c r="C5115" t="s">
        <v>2748</v>
      </c>
      <c r="D5115" t="s">
        <v>125</v>
      </c>
      <c r="E5115">
        <v>24</v>
      </c>
      <c r="F5115" t="s">
        <v>32</v>
      </c>
      <c r="G5115" t="s">
        <v>1630</v>
      </c>
      <c r="H5115" t="s">
        <v>22</v>
      </c>
      <c r="I5115">
        <v>411</v>
      </c>
      <c r="J5115">
        <v>350</v>
      </c>
      <c r="K5115">
        <v>20233</v>
      </c>
      <c r="L5115">
        <v>20230831</v>
      </c>
      <c r="M5115" t="s">
        <v>30</v>
      </c>
      <c r="N5115">
        <v>20234</v>
      </c>
      <c r="O5115">
        <v>14778865</v>
      </c>
      <c r="P5115" t="s">
        <v>1192</v>
      </c>
      <c r="Q5115" t="s">
        <v>13</v>
      </c>
    </row>
    <row r="5116" spans="1:17" x14ac:dyDescent="0.25">
      <c r="A5116">
        <v>164993812</v>
      </c>
      <c r="B5116" t="s">
        <v>5192</v>
      </c>
      <c r="C5116" t="s">
        <v>5193</v>
      </c>
      <c r="D5116" t="s">
        <v>122</v>
      </c>
      <c r="E5116">
        <v>24</v>
      </c>
      <c r="F5116" t="s">
        <v>6</v>
      </c>
      <c r="G5116" t="s">
        <v>2269</v>
      </c>
      <c r="H5116" t="s">
        <v>22</v>
      </c>
      <c r="I5116">
        <v>152</v>
      </c>
      <c r="J5116">
        <v>105</v>
      </c>
      <c r="K5116">
        <v>20233</v>
      </c>
      <c r="L5116" t="s">
        <v>25</v>
      </c>
      <c r="M5116" t="s">
        <v>31</v>
      </c>
      <c r="N5116">
        <v>20234</v>
      </c>
      <c r="O5116">
        <v>16459293</v>
      </c>
      <c r="P5116" t="s">
        <v>13</v>
      </c>
      <c r="Q5116" t="s">
        <v>13</v>
      </c>
    </row>
    <row r="5117" spans="1:17" x14ac:dyDescent="0.25">
      <c r="A5117">
        <v>165062707</v>
      </c>
      <c r="B5117" t="s">
        <v>2606</v>
      </c>
      <c r="C5117" t="s">
        <v>239</v>
      </c>
      <c r="D5117" t="s">
        <v>122</v>
      </c>
      <c r="E5117">
        <v>24</v>
      </c>
      <c r="F5117" t="s">
        <v>32</v>
      </c>
      <c r="G5117" t="s">
        <v>837</v>
      </c>
      <c r="H5117" t="s">
        <v>22</v>
      </c>
      <c r="I5117">
        <v>62</v>
      </c>
      <c r="J5117">
        <v>42</v>
      </c>
      <c r="K5117">
        <v>0</v>
      </c>
      <c r="L5117" t="s">
        <v>25</v>
      </c>
      <c r="M5117" t="s">
        <v>30</v>
      </c>
      <c r="N5117">
        <v>0</v>
      </c>
      <c r="O5117">
        <v>16510551</v>
      </c>
      <c r="P5117" t="s">
        <v>13</v>
      </c>
      <c r="Q5117" t="s">
        <v>13</v>
      </c>
    </row>
    <row r="5118" spans="1:17" x14ac:dyDescent="0.25">
      <c r="A5118">
        <v>165082625</v>
      </c>
      <c r="B5118" t="s">
        <v>2917</v>
      </c>
      <c r="C5118" t="s">
        <v>7938</v>
      </c>
      <c r="D5118" t="s">
        <v>124</v>
      </c>
      <c r="E5118">
        <v>24</v>
      </c>
      <c r="F5118" t="s">
        <v>6</v>
      </c>
      <c r="G5118" t="s">
        <v>842</v>
      </c>
      <c r="H5118" t="s">
        <v>22</v>
      </c>
      <c r="I5118">
        <v>35</v>
      </c>
      <c r="J5118">
        <v>32</v>
      </c>
      <c r="K5118">
        <v>20233</v>
      </c>
      <c r="L5118" t="s">
        <v>25</v>
      </c>
      <c r="M5118" t="s">
        <v>31</v>
      </c>
      <c r="N5118">
        <v>20234</v>
      </c>
      <c r="O5118">
        <v>11774956</v>
      </c>
      <c r="P5118" t="s">
        <v>13</v>
      </c>
      <c r="Q5118" t="s">
        <v>13</v>
      </c>
    </row>
    <row r="5119" spans="1:17" x14ac:dyDescent="0.25">
      <c r="A5119">
        <v>164910853</v>
      </c>
      <c r="B5119" t="s">
        <v>2917</v>
      </c>
      <c r="C5119" t="s">
        <v>3698</v>
      </c>
      <c r="D5119" t="s">
        <v>122</v>
      </c>
      <c r="E5119">
        <v>24</v>
      </c>
      <c r="F5119" t="s">
        <v>32</v>
      </c>
      <c r="G5119" t="s">
        <v>838</v>
      </c>
      <c r="H5119" t="s">
        <v>22</v>
      </c>
      <c r="I5119">
        <v>258</v>
      </c>
      <c r="J5119">
        <v>231</v>
      </c>
      <c r="K5119">
        <v>20233</v>
      </c>
      <c r="L5119">
        <v>20230120</v>
      </c>
      <c r="M5119" t="s">
        <v>30</v>
      </c>
      <c r="N5119">
        <v>20234</v>
      </c>
      <c r="O5119">
        <v>16419876</v>
      </c>
      <c r="P5119" t="s">
        <v>13</v>
      </c>
      <c r="Q5119" t="s">
        <v>13</v>
      </c>
    </row>
    <row r="5120" spans="1:17" x14ac:dyDescent="0.25">
      <c r="A5120">
        <v>164660370</v>
      </c>
      <c r="B5120" t="s">
        <v>1736</v>
      </c>
      <c r="C5120" t="s">
        <v>1737</v>
      </c>
      <c r="D5120" t="s">
        <v>107</v>
      </c>
      <c r="E5120">
        <v>24</v>
      </c>
      <c r="F5120" t="s">
        <v>32</v>
      </c>
      <c r="G5120" t="s">
        <v>841</v>
      </c>
      <c r="H5120" t="s">
        <v>22</v>
      </c>
      <c r="I5120">
        <v>598</v>
      </c>
      <c r="J5120">
        <v>21</v>
      </c>
      <c r="K5120">
        <v>20233</v>
      </c>
      <c r="L5120">
        <v>20230605</v>
      </c>
      <c r="M5120" t="s">
        <v>30</v>
      </c>
      <c r="N5120">
        <v>0</v>
      </c>
      <c r="O5120">
        <v>16281688</v>
      </c>
      <c r="P5120" t="s">
        <v>1193</v>
      </c>
      <c r="Q5120" t="s">
        <v>13</v>
      </c>
    </row>
    <row r="5121" spans="1:17" x14ac:dyDescent="0.25">
      <c r="A5121">
        <v>164671037</v>
      </c>
      <c r="B5121" t="s">
        <v>1659</v>
      </c>
      <c r="C5121" t="s">
        <v>1738</v>
      </c>
      <c r="D5121" t="s">
        <v>107</v>
      </c>
      <c r="E5121">
        <v>24</v>
      </c>
      <c r="F5121" t="s">
        <v>32</v>
      </c>
      <c r="G5121" t="s">
        <v>839</v>
      </c>
      <c r="H5121" t="s">
        <v>22</v>
      </c>
      <c r="I5121">
        <v>593</v>
      </c>
      <c r="J5121">
        <v>27</v>
      </c>
      <c r="K5121">
        <v>20233</v>
      </c>
      <c r="L5121">
        <v>20231024</v>
      </c>
      <c r="M5121" t="s">
        <v>30</v>
      </c>
      <c r="N5121">
        <v>20234</v>
      </c>
      <c r="O5121">
        <v>16285875</v>
      </c>
      <c r="P5121" t="s">
        <v>1193</v>
      </c>
      <c r="Q5121" t="s">
        <v>13</v>
      </c>
    </row>
    <row r="5122" spans="1:17" x14ac:dyDescent="0.25">
      <c r="A5122">
        <v>164915346</v>
      </c>
      <c r="B5122" t="s">
        <v>4056</v>
      </c>
      <c r="C5122" t="s">
        <v>4057</v>
      </c>
      <c r="D5122" t="s">
        <v>128</v>
      </c>
      <c r="E5122">
        <v>24</v>
      </c>
      <c r="F5122" t="s">
        <v>32</v>
      </c>
      <c r="G5122" t="s">
        <v>1637</v>
      </c>
      <c r="H5122" t="s">
        <v>22</v>
      </c>
      <c r="I5122">
        <v>270</v>
      </c>
      <c r="J5122">
        <v>266</v>
      </c>
      <c r="K5122">
        <v>20233</v>
      </c>
      <c r="L5122" t="s">
        <v>25</v>
      </c>
      <c r="M5122" t="s">
        <v>30</v>
      </c>
      <c r="N5122">
        <v>0</v>
      </c>
      <c r="O5122">
        <v>16417888</v>
      </c>
      <c r="P5122" t="s">
        <v>13</v>
      </c>
      <c r="Q5122" t="s">
        <v>13</v>
      </c>
    </row>
    <row r="5123" spans="1:17" x14ac:dyDescent="0.25">
      <c r="A5123">
        <v>165004082</v>
      </c>
      <c r="B5123" t="s">
        <v>364</v>
      </c>
      <c r="C5123" t="s">
        <v>5194</v>
      </c>
      <c r="D5123" t="s">
        <v>124</v>
      </c>
      <c r="E5123">
        <v>24</v>
      </c>
      <c r="F5123" t="s">
        <v>6</v>
      </c>
      <c r="G5123" t="s">
        <v>874</v>
      </c>
      <c r="H5123" t="s">
        <v>22</v>
      </c>
      <c r="I5123">
        <v>138</v>
      </c>
      <c r="J5123">
        <v>119</v>
      </c>
      <c r="K5123">
        <v>20233</v>
      </c>
      <c r="L5123" t="s">
        <v>25</v>
      </c>
      <c r="M5123" t="s">
        <v>30</v>
      </c>
      <c r="N5123">
        <v>0</v>
      </c>
      <c r="O5123">
        <v>16469981</v>
      </c>
      <c r="P5123" t="s">
        <v>13</v>
      </c>
      <c r="Q5123" t="s">
        <v>13</v>
      </c>
    </row>
    <row r="5124" spans="1:17" x14ac:dyDescent="0.25">
      <c r="A5124">
        <v>164899326</v>
      </c>
      <c r="B5124" t="s">
        <v>664</v>
      </c>
      <c r="C5124" t="s">
        <v>3699</v>
      </c>
      <c r="D5124" t="s">
        <v>122</v>
      </c>
      <c r="E5124">
        <v>24</v>
      </c>
      <c r="F5124" t="s">
        <v>6</v>
      </c>
      <c r="G5124" t="s">
        <v>2269</v>
      </c>
      <c r="H5124" t="s">
        <v>22</v>
      </c>
      <c r="I5124">
        <v>272</v>
      </c>
      <c r="J5124">
        <v>270</v>
      </c>
      <c r="K5124">
        <v>20233</v>
      </c>
      <c r="L5124">
        <v>20230601</v>
      </c>
      <c r="M5124" t="s">
        <v>30</v>
      </c>
      <c r="N5124">
        <v>20234</v>
      </c>
      <c r="O5124">
        <v>16401385</v>
      </c>
      <c r="P5124" t="s">
        <v>13</v>
      </c>
      <c r="Q5124" t="s">
        <v>13</v>
      </c>
    </row>
    <row r="5125" spans="1:17" x14ac:dyDescent="0.25">
      <c r="A5125">
        <v>164929647</v>
      </c>
      <c r="B5125" t="s">
        <v>664</v>
      </c>
      <c r="C5125" t="s">
        <v>3780</v>
      </c>
      <c r="D5125" t="s">
        <v>917</v>
      </c>
      <c r="E5125">
        <v>24</v>
      </c>
      <c r="F5125" t="s">
        <v>32</v>
      </c>
      <c r="G5125" t="s">
        <v>2044</v>
      </c>
      <c r="H5125" t="s">
        <v>22</v>
      </c>
      <c r="I5125">
        <v>152</v>
      </c>
      <c r="J5125">
        <v>119</v>
      </c>
      <c r="K5125">
        <v>20233</v>
      </c>
      <c r="L5125">
        <v>20221021</v>
      </c>
      <c r="M5125" t="s">
        <v>30</v>
      </c>
      <c r="N5125">
        <v>20234</v>
      </c>
      <c r="O5125">
        <v>16425993</v>
      </c>
      <c r="P5125" t="s">
        <v>13</v>
      </c>
      <c r="Q5125" t="s">
        <v>13</v>
      </c>
    </row>
    <row r="5126" spans="1:17" x14ac:dyDescent="0.25">
      <c r="A5126">
        <v>164717533</v>
      </c>
      <c r="B5126" t="s">
        <v>2425</v>
      </c>
      <c r="C5126" t="s">
        <v>472</v>
      </c>
      <c r="D5126" t="s">
        <v>125</v>
      </c>
      <c r="E5126">
        <v>24</v>
      </c>
      <c r="F5126" t="s">
        <v>32</v>
      </c>
      <c r="G5126" t="s">
        <v>837</v>
      </c>
      <c r="H5126" t="s">
        <v>22</v>
      </c>
      <c r="I5126">
        <v>521</v>
      </c>
      <c r="J5126">
        <v>475</v>
      </c>
      <c r="K5126">
        <v>20233</v>
      </c>
      <c r="L5126">
        <v>20220829</v>
      </c>
      <c r="M5126" t="s">
        <v>30</v>
      </c>
      <c r="N5126">
        <v>20234</v>
      </c>
      <c r="O5126">
        <v>16309356</v>
      </c>
      <c r="P5126" t="s">
        <v>1192</v>
      </c>
      <c r="Q5126" t="s">
        <v>1192</v>
      </c>
    </row>
    <row r="5127" spans="1:17" x14ac:dyDescent="0.25">
      <c r="A5127">
        <v>165012123</v>
      </c>
      <c r="B5127" t="s">
        <v>5770</v>
      </c>
      <c r="C5127" t="s">
        <v>640</v>
      </c>
      <c r="D5127" t="s">
        <v>107</v>
      </c>
      <c r="E5127">
        <v>24</v>
      </c>
      <c r="F5127" t="s">
        <v>32</v>
      </c>
      <c r="G5127" t="s">
        <v>841</v>
      </c>
      <c r="H5127" t="s">
        <v>22</v>
      </c>
      <c r="I5127">
        <v>117</v>
      </c>
      <c r="J5127">
        <v>110</v>
      </c>
      <c r="K5127">
        <v>20233</v>
      </c>
      <c r="L5127" t="s">
        <v>25</v>
      </c>
      <c r="M5127" t="s">
        <v>30</v>
      </c>
      <c r="N5127">
        <v>0</v>
      </c>
      <c r="O5127">
        <v>16420994</v>
      </c>
      <c r="P5127" t="s">
        <v>13</v>
      </c>
      <c r="Q5127" t="s">
        <v>13</v>
      </c>
    </row>
    <row r="5128" spans="1:17" x14ac:dyDescent="0.25">
      <c r="A5128">
        <v>164872663</v>
      </c>
      <c r="B5128" t="s">
        <v>3291</v>
      </c>
      <c r="C5128" t="s">
        <v>669</v>
      </c>
      <c r="D5128" t="s">
        <v>122</v>
      </c>
      <c r="E5128">
        <v>24</v>
      </c>
      <c r="F5128" t="s">
        <v>32</v>
      </c>
      <c r="G5128" t="s">
        <v>838</v>
      </c>
      <c r="H5128" t="s">
        <v>22</v>
      </c>
      <c r="I5128">
        <v>294</v>
      </c>
      <c r="J5128">
        <v>270</v>
      </c>
      <c r="K5128">
        <v>20233</v>
      </c>
      <c r="L5128">
        <v>20210604</v>
      </c>
      <c r="M5128" t="s">
        <v>30</v>
      </c>
      <c r="N5128">
        <v>20234</v>
      </c>
      <c r="O5128">
        <v>16398038</v>
      </c>
      <c r="P5128" t="s">
        <v>13</v>
      </c>
      <c r="Q5128" t="s">
        <v>13</v>
      </c>
    </row>
    <row r="5129" spans="1:17" x14ac:dyDescent="0.25">
      <c r="A5129">
        <v>165082968</v>
      </c>
      <c r="B5129" t="s">
        <v>7939</v>
      </c>
      <c r="C5129" t="s">
        <v>477</v>
      </c>
      <c r="D5129" t="s">
        <v>122</v>
      </c>
      <c r="E5129">
        <v>24</v>
      </c>
      <c r="F5129" t="s">
        <v>6</v>
      </c>
      <c r="G5129" t="s">
        <v>2269</v>
      </c>
      <c r="H5129" t="s">
        <v>22</v>
      </c>
      <c r="I5129">
        <v>32</v>
      </c>
      <c r="J5129" t="s">
        <v>25</v>
      </c>
      <c r="K5129">
        <v>20233</v>
      </c>
      <c r="L5129">
        <v>20221012</v>
      </c>
      <c r="M5129" t="s">
        <v>30</v>
      </c>
      <c r="N5129">
        <v>20234</v>
      </c>
      <c r="O5129">
        <v>16476459</v>
      </c>
      <c r="P5129" t="s">
        <v>13</v>
      </c>
      <c r="Q5129" t="s">
        <v>1268</v>
      </c>
    </row>
    <row r="5130" spans="1:17" x14ac:dyDescent="0.25">
      <c r="A5130">
        <v>164970499</v>
      </c>
      <c r="B5130" t="s">
        <v>3185</v>
      </c>
      <c r="C5130" t="s">
        <v>5771</v>
      </c>
      <c r="D5130" t="s">
        <v>125</v>
      </c>
      <c r="E5130">
        <v>24</v>
      </c>
      <c r="F5130" t="s">
        <v>32</v>
      </c>
      <c r="G5130" t="s">
        <v>840</v>
      </c>
      <c r="H5130" t="s">
        <v>22</v>
      </c>
      <c r="I5130">
        <v>185</v>
      </c>
      <c r="J5130">
        <v>110</v>
      </c>
      <c r="K5130">
        <v>0</v>
      </c>
      <c r="L5130" t="s">
        <v>25</v>
      </c>
      <c r="M5130" t="s">
        <v>30</v>
      </c>
      <c r="N5130">
        <v>0</v>
      </c>
      <c r="O5130">
        <v>16454593</v>
      </c>
      <c r="P5130" t="s">
        <v>13</v>
      </c>
      <c r="Q5130" t="s">
        <v>13</v>
      </c>
    </row>
    <row r="5131" spans="1:17" x14ac:dyDescent="0.25">
      <c r="A5131">
        <v>164060985</v>
      </c>
      <c r="B5131" t="s">
        <v>967</v>
      </c>
      <c r="C5131" t="s">
        <v>968</v>
      </c>
      <c r="D5131" t="s">
        <v>122</v>
      </c>
      <c r="E5131">
        <v>24</v>
      </c>
      <c r="F5131" t="s">
        <v>32</v>
      </c>
      <c r="G5131" t="s">
        <v>2269</v>
      </c>
      <c r="H5131" t="s">
        <v>22</v>
      </c>
      <c r="I5131">
        <v>1329</v>
      </c>
      <c r="J5131">
        <v>1172</v>
      </c>
      <c r="K5131">
        <v>20233</v>
      </c>
      <c r="L5131">
        <v>20230807</v>
      </c>
      <c r="M5131" t="s">
        <v>30</v>
      </c>
      <c r="N5131">
        <v>20234</v>
      </c>
      <c r="O5131">
        <v>15938143</v>
      </c>
      <c r="P5131" t="s">
        <v>14</v>
      </c>
      <c r="Q5131" t="s">
        <v>14</v>
      </c>
    </row>
    <row r="5132" spans="1:17" x14ac:dyDescent="0.25">
      <c r="A5132">
        <v>165049862</v>
      </c>
      <c r="B5132" t="s">
        <v>6480</v>
      </c>
      <c r="C5132" t="s">
        <v>6481</v>
      </c>
      <c r="D5132" t="s">
        <v>3140</v>
      </c>
      <c r="E5132">
        <v>24</v>
      </c>
      <c r="F5132" t="s">
        <v>32</v>
      </c>
      <c r="G5132" t="s">
        <v>874</v>
      </c>
      <c r="H5132" t="s">
        <v>22</v>
      </c>
      <c r="I5132">
        <v>77</v>
      </c>
      <c r="J5132" t="s">
        <v>25</v>
      </c>
      <c r="K5132">
        <v>20233</v>
      </c>
      <c r="L5132">
        <v>20240330</v>
      </c>
      <c r="M5132" t="s">
        <v>30</v>
      </c>
      <c r="N5132">
        <v>20234</v>
      </c>
      <c r="O5132">
        <v>16478191</v>
      </c>
      <c r="P5132" t="s">
        <v>13</v>
      </c>
      <c r="Q5132" t="s">
        <v>1268</v>
      </c>
    </row>
    <row r="5133" spans="1:17" x14ac:dyDescent="0.25">
      <c r="A5133">
        <v>165013625</v>
      </c>
      <c r="B5133" t="s">
        <v>284</v>
      </c>
      <c r="C5133" t="s">
        <v>5772</v>
      </c>
      <c r="D5133" t="s">
        <v>122</v>
      </c>
      <c r="E5133">
        <v>24</v>
      </c>
      <c r="F5133" t="s">
        <v>6</v>
      </c>
      <c r="G5133" t="s">
        <v>2269</v>
      </c>
      <c r="H5133" t="s">
        <v>22</v>
      </c>
      <c r="I5133">
        <v>119</v>
      </c>
      <c r="J5133">
        <v>105</v>
      </c>
      <c r="K5133">
        <v>20233</v>
      </c>
      <c r="L5133">
        <v>20221008</v>
      </c>
      <c r="M5133" t="s">
        <v>31</v>
      </c>
      <c r="N5133">
        <v>20234</v>
      </c>
      <c r="O5133">
        <v>16478397</v>
      </c>
      <c r="P5133" t="s">
        <v>13</v>
      </c>
      <c r="Q5133" t="s">
        <v>13</v>
      </c>
    </row>
    <row r="5134" spans="1:17" x14ac:dyDescent="0.25">
      <c r="A5134">
        <v>164896439</v>
      </c>
      <c r="B5134" t="s">
        <v>3700</v>
      </c>
      <c r="C5134" t="s">
        <v>704</v>
      </c>
      <c r="D5134" t="s">
        <v>125</v>
      </c>
      <c r="E5134">
        <v>24</v>
      </c>
      <c r="F5134" t="s">
        <v>6</v>
      </c>
      <c r="G5134" t="s">
        <v>838</v>
      </c>
      <c r="H5134" t="s">
        <v>22</v>
      </c>
      <c r="I5134">
        <v>273</v>
      </c>
      <c r="J5134">
        <v>270</v>
      </c>
      <c r="K5134">
        <v>0</v>
      </c>
      <c r="L5134">
        <v>20210528</v>
      </c>
      <c r="M5134" t="s">
        <v>30</v>
      </c>
      <c r="N5134">
        <v>0</v>
      </c>
      <c r="O5134">
        <v>16406547</v>
      </c>
      <c r="P5134" t="s">
        <v>13</v>
      </c>
      <c r="Q5134" t="s">
        <v>13</v>
      </c>
    </row>
    <row r="5135" spans="1:17" x14ac:dyDescent="0.25">
      <c r="A5135">
        <v>164835193</v>
      </c>
      <c r="B5135" t="s">
        <v>365</v>
      </c>
      <c r="C5135" t="s">
        <v>2980</v>
      </c>
      <c r="D5135" t="s">
        <v>124</v>
      </c>
      <c r="E5135">
        <v>24</v>
      </c>
      <c r="F5135" t="s">
        <v>32</v>
      </c>
      <c r="G5135" t="s">
        <v>6823</v>
      </c>
      <c r="H5135" t="s">
        <v>22</v>
      </c>
      <c r="I5135">
        <v>342</v>
      </c>
      <c r="J5135">
        <v>249</v>
      </c>
      <c r="K5135">
        <v>20233</v>
      </c>
      <c r="L5135">
        <v>20211019</v>
      </c>
      <c r="M5135" t="s">
        <v>30</v>
      </c>
      <c r="N5135">
        <v>20234</v>
      </c>
      <c r="O5135">
        <v>15345923</v>
      </c>
      <c r="P5135" t="s">
        <v>13</v>
      </c>
      <c r="Q5135" t="s">
        <v>13</v>
      </c>
    </row>
    <row r="5136" spans="1:17" x14ac:dyDescent="0.25">
      <c r="A5136">
        <v>165073844</v>
      </c>
      <c r="B5136" t="s">
        <v>7940</v>
      </c>
      <c r="C5136" t="s">
        <v>524</v>
      </c>
      <c r="D5136" t="s">
        <v>900</v>
      </c>
      <c r="E5136">
        <v>24</v>
      </c>
      <c r="F5136" t="s">
        <v>6</v>
      </c>
      <c r="G5136" t="s">
        <v>838</v>
      </c>
      <c r="H5136" t="s">
        <v>22</v>
      </c>
      <c r="I5136">
        <v>48</v>
      </c>
      <c r="J5136">
        <v>42</v>
      </c>
      <c r="K5136">
        <v>20233</v>
      </c>
      <c r="L5136">
        <v>20230206</v>
      </c>
      <c r="M5136" t="s">
        <v>30</v>
      </c>
      <c r="N5136">
        <v>0</v>
      </c>
      <c r="O5136">
        <v>16519762</v>
      </c>
      <c r="P5136" t="s">
        <v>13</v>
      </c>
      <c r="Q5136" t="s">
        <v>13</v>
      </c>
    </row>
    <row r="5137" spans="1:17" x14ac:dyDescent="0.25">
      <c r="A5137">
        <v>164846652</v>
      </c>
      <c r="B5137" t="s">
        <v>3292</v>
      </c>
      <c r="C5137" t="s">
        <v>328</v>
      </c>
      <c r="D5137" t="s">
        <v>900</v>
      </c>
      <c r="E5137">
        <v>24</v>
      </c>
      <c r="F5137" t="s">
        <v>32</v>
      </c>
      <c r="G5137" t="s">
        <v>837</v>
      </c>
      <c r="H5137" t="s">
        <v>22</v>
      </c>
      <c r="I5137">
        <v>339</v>
      </c>
      <c r="J5137">
        <v>110</v>
      </c>
      <c r="K5137">
        <v>20233</v>
      </c>
      <c r="L5137">
        <v>20221010</v>
      </c>
      <c r="M5137" t="s">
        <v>30</v>
      </c>
      <c r="N5137">
        <v>20234</v>
      </c>
      <c r="O5137">
        <v>16374682</v>
      </c>
      <c r="P5137" t="s">
        <v>13</v>
      </c>
      <c r="Q5137" t="s">
        <v>13</v>
      </c>
    </row>
    <row r="5138" spans="1:17" x14ac:dyDescent="0.25">
      <c r="A5138">
        <v>165101425</v>
      </c>
      <c r="B5138" t="s">
        <v>7941</v>
      </c>
      <c r="C5138" t="s">
        <v>6500</v>
      </c>
      <c r="D5138" t="s">
        <v>917</v>
      </c>
      <c r="E5138">
        <v>24</v>
      </c>
      <c r="F5138" t="s">
        <v>6</v>
      </c>
      <c r="G5138" t="s">
        <v>836</v>
      </c>
      <c r="H5138" t="s">
        <v>22</v>
      </c>
      <c r="I5138">
        <v>13</v>
      </c>
      <c r="J5138" t="s">
        <v>25</v>
      </c>
      <c r="K5138">
        <v>20233</v>
      </c>
      <c r="L5138">
        <v>20220911</v>
      </c>
      <c r="M5138" t="s">
        <v>31</v>
      </c>
      <c r="N5138">
        <v>20234</v>
      </c>
      <c r="O5138">
        <v>16073653</v>
      </c>
      <c r="P5138" t="s">
        <v>13</v>
      </c>
      <c r="Q5138" t="s">
        <v>1268</v>
      </c>
    </row>
    <row r="5139" spans="1:17" x14ac:dyDescent="0.25">
      <c r="A5139">
        <v>164805490</v>
      </c>
      <c r="B5139" t="s">
        <v>2749</v>
      </c>
      <c r="C5139" t="s">
        <v>2750</v>
      </c>
      <c r="D5139" t="s">
        <v>124</v>
      </c>
      <c r="E5139">
        <v>24</v>
      </c>
      <c r="F5139" t="s">
        <v>33</v>
      </c>
      <c r="G5139" t="s">
        <v>6823</v>
      </c>
      <c r="H5139" t="s">
        <v>22</v>
      </c>
      <c r="I5139">
        <v>378</v>
      </c>
      <c r="J5139">
        <v>378</v>
      </c>
      <c r="K5139">
        <v>20233</v>
      </c>
      <c r="L5139">
        <v>20230424</v>
      </c>
      <c r="M5139" t="s">
        <v>30</v>
      </c>
      <c r="N5139">
        <v>20234</v>
      </c>
      <c r="O5139">
        <v>16362173</v>
      </c>
      <c r="P5139" t="s">
        <v>1192</v>
      </c>
      <c r="Q5139" t="s">
        <v>1192</v>
      </c>
    </row>
    <row r="5140" spans="1:17" x14ac:dyDescent="0.25">
      <c r="A5140">
        <v>164874669</v>
      </c>
      <c r="B5140" t="s">
        <v>3701</v>
      </c>
      <c r="C5140" t="s">
        <v>375</v>
      </c>
      <c r="D5140" t="s">
        <v>900</v>
      </c>
      <c r="E5140">
        <v>24</v>
      </c>
      <c r="F5140" t="s">
        <v>32</v>
      </c>
      <c r="G5140" t="s">
        <v>837</v>
      </c>
      <c r="H5140" t="s">
        <v>22</v>
      </c>
      <c r="I5140">
        <v>300</v>
      </c>
      <c r="J5140">
        <v>270</v>
      </c>
      <c r="K5140">
        <v>20233</v>
      </c>
      <c r="L5140" t="s">
        <v>25</v>
      </c>
      <c r="M5140" t="s">
        <v>30</v>
      </c>
      <c r="N5140">
        <v>20234</v>
      </c>
      <c r="O5140">
        <v>16398114</v>
      </c>
      <c r="P5140" t="s">
        <v>13</v>
      </c>
      <c r="Q5140" t="s">
        <v>13</v>
      </c>
    </row>
    <row r="5141" spans="1:17" x14ac:dyDescent="0.25">
      <c r="A5141">
        <v>165074429</v>
      </c>
      <c r="B5141" t="s">
        <v>3732</v>
      </c>
      <c r="C5141" t="s">
        <v>7942</v>
      </c>
      <c r="D5141" t="s">
        <v>124</v>
      </c>
      <c r="E5141">
        <v>24</v>
      </c>
      <c r="F5141" t="s">
        <v>32</v>
      </c>
      <c r="G5141" t="s">
        <v>874</v>
      </c>
      <c r="H5141" t="s">
        <v>22</v>
      </c>
      <c r="I5141">
        <v>47</v>
      </c>
      <c r="J5141">
        <v>35</v>
      </c>
      <c r="K5141">
        <v>0</v>
      </c>
      <c r="L5141">
        <v>20221214</v>
      </c>
      <c r="M5141" t="s">
        <v>30</v>
      </c>
      <c r="N5141">
        <v>0</v>
      </c>
      <c r="O5141">
        <v>16470607</v>
      </c>
      <c r="P5141" t="s">
        <v>13</v>
      </c>
      <c r="Q5141" t="s">
        <v>13</v>
      </c>
    </row>
    <row r="5142" spans="1:17" x14ac:dyDescent="0.25">
      <c r="A5142">
        <v>165016329</v>
      </c>
      <c r="B5142" t="s">
        <v>5773</v>
      </c>
      <c r="C5142" t="s">
        <v>2346</v>
      </c>
      <c r="D5142" t="s">
        <v>81</v>
      </c>
      <c r="E5142">
        <v>24</v>
      </c>
      <c r="F5142" t="s">
        <v>32</v>
      </c>
      <c r="G5142" t="s">
        <v>841</v>
      </c>
      <c r="H5142" t="s">
        <v>22</v>
      </c>
      <c r="I5142">
        <v>116</v>
      </c>
      <c r="J5142">
        <v>110</v>
      </c>
      <c r="K5142">
        <v>0</v>
      </c>
      <c r="L5142" t="s">
        <v>25</v>
      </c>
      <c r="M5142" t="s">
        <v>30</v>
      </c>
      <c r="N5142">
        <v>0</v>
      </c>
      <c r="O5142">
        <v>16468463</v>
      </c>
      <c r="P5142" t="s">
        <v>13</v>
      </c>
      <c r="Q5142" t="s">
        <v>13</v>
      </c>
    </row>
    <row r="5143" spans="1:17" x14ac:dyDescent="0.25">
      <c r="A5143">
        <v>165015180</v>
      </c>
      <c r="B5143" t="s">
        <v>5774</v>
      </c>
      <c r="C5143" t="s">
        <v>5775</v>
      </c>
      <c r="D5143" t="s">
        <v>917</v>
      </c>
      <c r="E5143">
        <v>24</v>
      </c>
      <c r="F5143" t="s">
        <v>6</v>
      </c>
      <c r="G5143" t="s">
        <v>4497</v>
      </c>
      <c r="H5143" t="s">
        <v>22</v>
      </c>
      <c r="I5143">
        <v>118</v>
      </c>
      <c r="J5143">
        <v>118</v>
      </c>
      <c r="K5143">
        <v>0</v>
      </c>
      <c r="L5143" t="s">
        <v>25</v>
      </c>
      <c r="M5143" t="s">
        <v>30</v>
      </c>
      <c r="N5143">
        <v>0</v>
      </c>
      <c r="O5143">
        <v>14985355</v>
      </c>
      <c r="P5143" t="s">
        <v>13</v>
      </c>
      <c r="Q5143" t="s">
        <v>13</v>
      </c>
    </row>
    <row r="5144" spans="1:17" x14ac:dyDescent="0.25">
      <c r="A5144">
        <v>165050231</v>
      </c>
      <c r="B5144" t="s">
        <v>7943</v>
      </c>
      <c r="C5144" t="s">
        <v>7944</v>
      </c>
      <c r="D5144" t="s">
        <v>122</v>
      </c>
      <c r="E5144">
        <v>24</v>
      </c>
      <c r="F5144" t="s">
        <v>6</v>
      </c>
      <c r="G5144" t="s">
        <v>838</v>
      </c>
      <c r="H5144" t="s">
        <v>22</v>
      </c>
      <c r="I5144">
        <v>35</v>
      </c>
      <c r="J5144">
        <v>14</v>
      </c>
      <c r="K5144">
        <v>20233</v>
      </c>
      <c r="L5144" t="s">
        <v>25</v>
      </c>
      <c r="M5144" t="s">
        <v>30</v>
      </c>
      <c r="N5144">
        <v>0</v>
      </c>
      <c r="O5144">
        <v>16492344</v>
      </c>
      <c r="P5144" t="s">
        <v>13</v>
      </c>
      <c r="Q5144" t="s">
        <v>13</v>
      </c>
    </row>
    <row r="5145" spans="1:17" x14ac:dyDescent="0.25">
      <c r="A5145">
        <v>165037878</v>
      </c>
      <c r="B5145" t="s">
        <v>6824</v>
      </c>
      <c r="C5145" t="s">
        <v>6825</v>
      </c>
      <c r="D5145" t="s">
        <v>125</v>
      </c>
      <c r="E5145">
        <v>24</v>
      </c>
      <c r="F5145" t="s">
        <v>6</v>
      </c>
      <c r="G5145" t="s">
        <v>837</v>
      </c>
      <c r="H5145" t="s">
        <v>22</v>
      </c>
      <c r="I5145">
        <v>91</v>
      </c>
      <c r="J5145">
        <v>63</v>
      </c>
      <c r="K5145">
        <v>20233</v>
      </c>
      <c r="L5145">
        <v>20230530</v>
      </c>
      <c r="M5145" t="s">
        <v>31</v>
      </c>
      <c r="N5145">
        <v>20234</v>
      </c>
      <c r="O5145">
        <v>15442604</v>
      </c>
      <c r="P5145" t="s">
        <v>13</v>
      </c>
      <c r="Q5145" t="s">
        <v>13</v>
      </c>
    </row>
    <row r="5146" spans="1:17" x14ac:dyDescent="0.25">
      <c r="A5146">
        <v>164941461</v>
      </c>
      <c r="B5146" t="s">
        <v>4058</v>
      </c>
      <c r="C5146" t="s">
        <v>4059</v>
      </c>
      <c r="D5146" t="s">
        <v>122</v>
      </c>
      <c r="E5146">
        <v>24</v>
      </c>
      <c r="F5146" t="s">
        <v>32</v>
      </c>
      <c r="G5146" t="s">
        <v>2269</v>
      </c>
      <c r="H5146" t="s">
        <v>22</v>
      </c>
      <c r="I5146">
        <v>222</v>
      </c>
      <c r="J5146">
        <v>216</v>
      </c>
      <c r="K5146">
        <v>20233</v>
      </c>
      <c r="L5146">
        <v>20230620</v>
      </c>
      <c r="M5146" t="s">
        <v>30</v>
      </c>
      <c r="N5146">
        <v>20234</v>
      </c>
      <c r="O5146">
        <v>16435298</v>
      </c>
      <c r="P5146" t="s">
        <v>13</v>
      </c>
      <c r="Q5146" t="s">
        <v>13</v>
      </c>
    </row>
    <row r="5147" spans="1:17" x14ac:dyDescent="0.25">
      <c r="A5147">
        <v>165080526</v>
      </c>
      <c r="B5147" t="s">
        <v>545</v>
      </c>
      <c r="C5147" t="s">
        <v>4608</v>
      </c>
      <c r="D5147" t="s">
        <v>917</v>
      </c>
      <c r="E5147">
        <v>24</v>
      </c>
      <c r="F5147" t="s">
        <v>6</v>
      </c>
      <c r="G5147" t="s">
        <v>2044</v>
      </c>
      <c r="H5147" t="s">
        <v>22</v>
      </c>
      <c r="I5147">
        <v>39</v>
      </c>
      <c r="J5147">
        <v>35</v>
      </c>
      <c r="K5147">
        <v>20233</v>
      </c>
      <c r="L5147">
        <v>20240416</v>
      </c>
      <c r="M5147" t="s">
        <v>30</v>
      </c>
      <c r="N5147">
        <v>20234</v>
      </c>
      <c r="O5147">
        <v>16282788</v>
      </c>
      <c r="P5147" t="s">
        <v>13</v>
      </c>
      <c r="Q5147" t="s">
        <v>13</v>
      </c>
    </row>
    <row r="5148" spans="1:17" x14ac:dyDescent="0.25">
      <c r="A5148">
        <v>165029287</v>
      </c>
      <c r="B5148" t="s">
        <v>545</v>
      </c>
      <c r="C5148" t="s">
        <v>7945</v>
      </c>
      <c r="D5148" t="s">
        <v>124</v>
      </c>
      <c r="E5148">
        <v>24</v>
      </c>
      <c r="F5148" t="s">
        <v>6</v>
      </c>
      <c r="G5148" t="s">
        <v>874</v>
      </c>
      <c r="H5148" t="s">
        <v>22</v>
      </c>
      <c r="I5148">
        <v>102</v>
      </c>
      <c r="J5148">
        <v>91</v>
      </c>
      <c r="K5148">
        <v>20233</v>
      </c>
      <c r="L5148">
        <v>20220809</v>
      </c>
      <c r="M5148" t="s">
        <v>31</v>
      </c>
      <c r="N5148">
        <v>20234</v>
      </c>
      <c r="O5148">
        <v>16460583</v>
      </c>
      <c r="P5148" t="s">
        <v>13</v>
      </c>
      <c r="Q5148" t="s">
        <v>13</v>
      </c>
    </row>
    <row r="5149" spans="1:17" x14ac:dyDescent="0.25">
      <c r="A5149">
        <v>165010710</v>
      </c>
      <c r="B5149" t="s">
        <v>2982</v>
      </c>
      <c r="C5149" t="s">
        <v>554</v>
      </c>
      <c r="D5149" t="s">
        <v>124</v>
      </c>
      <c r="E5149">
        <v>24</v>
      </c>
      <c r="F5149" t="s">
        <v>6</v>
      </c>
      <c r="G5149" t="s">
        <v>874</v>
      </c>
      <c r="H5149" t="s">
        <v>22</v>
      </c>
      <c r="I5149">
        <v>123</v>
      </c>
      <c r="J5149">
        <v>119</v>
      </c>
      <c r="K5149">
        <v>0</v>
      </c>
      <c r="L5149" t="s">
        <v>25</v>
      </c>
      <c r="M5149" t="s">
        <v>30</v>
      </c>
      <c r="N5149">
        <v>0</v>
      </c>
      <c r="O5149">
        <v>16450221</v>
      </c>
      <c r="P5149" t="s">
        <v>13</v>
      </c>
      <c r="Q5149" t="s">
        <v>13</v>
      </c>
    </row>
    <row r="5150" spans="1:17" x14ac:dyDescent="0.25">
      <c r="A5150">
        <v>164865163</v>
      </c>
      <c r="B5150" t="s">
        <v>736</v>
      </c>
      <c r="C5150" t="s">
        <v>3702</v>
      </c>
      <c r="D5150" t="s">
        <v>917</v>
      </c>
      <c r="E5150">
        <v>24</v>
      </c>
      <c r="F5150" t="s">
        <v>33</v>
      </c>
      <c r="G5150" t="s">
        <v>4861</v>
      </c>
      <c r="H5150" t="s">
        <v>22</v>
      </c>
      <c r="I5150">
        <v>293</v>
      </c>
      <c r="J5150">
        <v>293</v>
      </c>
      <c r="K5150">
        <v>20233</v>
      </c>
      <c r="L5150">
        <v>20230717</v>
      </c>
      <c r="M5150" t="s">
        <v>30</v>
      </c>
      <c r="N5150">
        <v>20234</v>
      </c>
      <c r="O5150">
        <v>16396253</v>
      </c>
      <c r="P5150" t="s">
        <v>13</v>
      </c>
      <c r="Q5150" t="s">
        <v>13</v>
      </c>
    </row>
    <row r="5151" spans="1:17" x14ac:dyDescent="0.25">
      <c r="A5151">
        <v>164627834</v>
      </c>
      <c r="B5151" t="s">
        <v>1884</v>
      </c>
      <c r="C5151" t="s">
        <v>1885</v>
      </c>
      <c r="D5151" t="s">
        <v>900</v>
      </c>
      <c r="E5151">
        <v>24</v>
      </c>
      <c r="F5151" t="s">
        <v>32</v>
      </c>
      <c r="G5151" t="s">
        <v>837</v>
      </c>
      <c r="H5151" t="s">
        <v>22</v>
      </c>
      <c r="I5151">
        <v>651</v>
      </c>
      <c r="J5151">
        <v>350</v>
      </c>
      <c r="K5151">
        <v>20233</v>
      </c>
      <c r="L5151">
        <v>20230524</v>
      </c>
      <c r="M5151" t="s">
        <v>30</v>
      </c>
      <c r="N5151">
        <v>20234</v>
      </c>
      <c r="O5151">
        <v>16262784</v>
      </c>
      <c r="P5151" t="s">
        <v>1193</v>
      </c>
      <c r="Q5151" t="s">
        <v>13</v>
      </c>
    </row>
    <row r="5152" spans="1:17" x14ac:dyDescent="0.25">
      <c r="A5152">
        <v>164502624</v>
      </c>
      <c r="B5152" t="s">
        <v>137</v>
      </c>
      <c r="C5152" t="s">
        <v>1191</v>
      </c>
      <c r="D5152" t="s">
        <v>917</v>
      </c>
      <c r="E5152">
        <v>24</v>
      </c>
      <c r="F5152" t="s">
        <v>32</v>
      </c>
      <c r="G5152" t="s">
        <v>2269</v>
      </c>
      <c r="H5152" t="s">
        <v>22</v>
      </c>
      <c r="I5152">
        <v>871</v>
      </c>
      <c r="J5152">
        <v>777</v>
      </c>
      <c r="K5152">
        <v>20233</v>
      </c>
      <c r="L5152">
        <v>20240401</v>
      </c>
      <c r="M5152" t="s">
        <v>30</v>
      </c>
      <c r="N5152">
        <v>20234</v>
      </c>
      <c r="O5152">
        <v>16192520</v>
      </c>
      <c r="P5152" t="s">
        <v>14</v>
      </c>
      <c r="Q5152" t="s">
        <v>14</v>
      </c>
    </row>
    <row r="5153" spans="1:17" x14ac:dyDescent="0.25">
      <c r="A5153">
        <v>164813380</v>
      </c>
      <c r="B5153" t="s">
        <v>3293</v>
      </c>
      <c r="C5153" t="s">
        <v>267</v>
      </c>
      <c r="D5153" t="s">
        <v>82</v>
      </c>
      <c r="E5153">
        <v>24</v>
      </c>
      <c r="F5153" t="s">
        <v>6</v>
      </c>
      <c r="G5153" t="s">
        <v>4497</v>
      </c>
      <c r="H5153" t="s">
        <v>22</v>
      </c>
      <c r="I5153">
        <v>383</v>
      </c>
      <c r="J5153">
        <v>368</v>
      </c>
      <c r="K5153">
        <v>0</v>
      </c>
      <c r="L5153">
        <v>20240116</v>
      </c>
      <c r="M5153" t="s">
        <v>30</v>
      </c>
      <c r="N5153">
        <v>0</v>
      </c>
      <c r="O5153">
        <v>11610530</v>
      </c>
      <c r="P5153" t="s">
        <v>1192</v>
      </c>
      <c r="Q5153" t="s">
        <v>1192</v>
      </c>
    </row>
    <row r="5154" spans="1:17" x14ac:dyDescent="0.25">
      <c r="A5154">
        <v>164999420</v>
      </c>
      <c r="B5154" t="s">
        <v>5776</v>
      </c>
      <c r="C5154" t="s">
        <v>4466</v>
      </c>
      <c r="D5154" t="s">
        <v>122</v>
      </c>
      <c r="E5154">
        <v>24</v>
      </c>
      <c r="F5154" t="s">
        <v>32</v>
      </c>
      <c r="G5154" t="s">
        <v>2269</v>
      </c>
      <c r="H5154" t="s">
        <v>22</v>
      </c>
      <c r="I5154">
        <v>127</v>
      </c>
      <c r="J5154">
        <v>110</v>
      </c>
      <c r="K5154">
        <v>0</v>
      </c>
      <c r="L5154" t="s">
        <v>25</v>
      </c>
      <c r="M5154" t="s">
        <v>30</v>
      </c>
      <c r="N5154">
        <v>0</v>
      </c>
      <c r="O5154">
        <v>16427615</v>
      </c>
      <c r="P5154" t="s">
        <v>13</v>
      </c>
      <c r="Q5154" t="s">
        <v>13</v>
      </c>
    </row>
    <row r="5155" spans="1:17" x14ac:dyDescent="0.25">
      <c r="A5155">
        <v>164961709</v>
      </c>
      <c r="B5155" t="s">
        <v>3817</v>
      </c>
      <c r="C5155" t="s">
        <v>5195</v>
      </c>
      <c r="D5155" t="s">
        <v>124</v>
      </c>
      <c r="E5155">
        <v>24</v>
      </c>
      <c r="F5155" t="s">
        <v>6</v>
      </c>
      <c r="G5155" t="s">
        <v>6823</v>
      </c>
      <c r="H5155" t="s">
        <v>22</v>
      </c>
      <c r="I5155">
        <v>196</v>
      </c>
      <c r="J5155">
        <v>119</v>
      </c>
      <c r="K5155">
        <v>20233</v>
      </c>
      <c r="L5155">
        <v>20210804</v>
      </c>
      <c r="M5155" t="s">
        <v>31</v>
      </c>
      <c r="N5155">
        <v>20234</v>
      </c>
      <c r="O5155">
        <v>16452727</v>
      </c>
      <c r="P5155" t="s">
        <v>13</v>
      </c>
      <c r="Q5155" t="s">
        <v>13</v>
      </c>
    </row>
    <row r="5156" spans="1:17" x14ac:dyDescent="0.25">
      <c r="A5156">
        <v>165046665</v>
      </c>
      <c r="B5156" t="s">
        <v>3817</v>
      </c>
      <c r="C5156" t="s">
        <v>3546</v>
      </c>
      <c r="D5156" t="s">
        <v>124</v>
      </c>
      <c r="E5156">
        <v>24</v>
      </c>
      <c r="F5156" t="s">
        <v>32</v>
      </c>
      <c r="G5156" t="s">
        <v>874</v>
      </c>
      <c r="H5156" t="s">
        <v>22</v>
      </c>
      <c r="I5156">
        <v>82</v>
      </c>
      <c r="J5156">
        <v>62</v>
      </c>
      <c r="K5156">
        <v>20233</v>
      </c>
      <c r="L5156">
        <v>20220725</v>
      </c>
      <c r="M5156" t="s">
        <v>30</v>
      </c>
      <c r="N5156">
        <v>0</v>
      </c>
      <c r="O5156">
        <v>16492542</v>
      </c>
      <c r="P5156" t="s">
        <v>13</v>
      </c>
      <c r="Q5156" t="s">
        <v>13</v>
      </c>
    </row>
    <row r="5157" spans="1:17" x14ac:dyDescent="0.25">
      <c r="A5157">
        <v>165033082</v>
      </c>
      <c r="B5157" t="s">
        <v>6482</v>
      </c>
      <c r="C5157" t="s">
        <v>168</v>
      </c>
      <c r="D5157" t="s">
        <v>125</v>
      </c>
      <c r="E5157">
        <v>24</v>
      </c>
      <c r="F5157" t="s">
        <v>32</v>
      </c>
      <c r="G5157" t="s">
        <v>2269</v>
      </c>
      <c r="H5157" t="s">
        <v>22</v>
      </c>
      <c r="I5157">
        <v>97</v>
      </c>
      <c r="J5157">
        <v>90</v>
      </c>
      <c r="K5157">
        <v>20233</v>
      </c>
      <c r="L5157" t="s">
        <v>25</v>
      </c>
      <c r="M5157" t="s">
        <v>30</v>
      </c>
      <c r="N5157">
        <v>0</v>
      </c>
      <c r="O5157">
        <v>16483011</v>
      </c>
      <c r="P5157" t="s">
        <v>13</v>
      </c>
      <c r="Q5157" t="s">
        <v>13</v>
      </c>
    </row>
    <row r="5158" spans="1:17" x14ac:dyDescent="0.25">
      <c r="A5158">
        <v>164947092</v>
      </c>
      <c r="B5158" t="s">
        <v>5196</v>
      </c>
      <c r="C5158" t="s">
        <v>5197</v>
      </c>
      <c r="D5158" t="s">
        <v>917</v>
      </c>
      <c r="E5158">
        <v>24</v>
      </c>
      <c r="F5158" t="s">
        <v>6</v>
      </c>
      <c r="G5158" t="s">
        <v>2044</v>
      </c>
      <c r="H5158" t="s">
        <v>22</v>
      </c>
      <c r="I5158">
        <v>196</v>
      </c>
      <c r="J5158">
        <v>188</v>
      </c>
      <c r="K5158">
        <v>20233</v>
      </c>
      <c r="L5158">
        <v>20230801</v>
      </c>
      <c r="M5158" t="s">
        <v>30</v>
      </c>
      <c r="N5158">
        <v>20234</v>
      </c>
      <c r="O5158">
        <v>16430798</v>
      </c>
      <c r="P5158" t="s">
        <v>13</v>
      </c>
      <c r="Q5158" t="s">
        <v>13</v>
      </c>
    </row>
    <row r="5159" spans="1:17" x14ac:dyDescent="0.25">
      <c r="A5159">
        <v>164882286</v>
      </c>
      <c r="B5159" t="s">
        <v>3733</v>
      </c>
      <c r="C5159" t="s">
        <v>492</v>
      </c>
      <c r="D5159" t="s">
        <v>917</v>
      </c>
      <c r="E5159">
        <v>24</v>
      </c>
      <c r="F5159" t="s">
        <v>32</v>
      </c>
      <c r="G5159" t="s">
        <v>2044</v>
      </c>
      <c r="H5159" t="s">
        <v>22</v>
      </c>
      <c r="I5159">
        <v>292</v>
      </c>
      <c r="J5159">
        <v>213</v>
      </c>
      <c r="K5159">
        <v>20233</v>
      </c>
      <c r="L5159" t="s">
        <v>25</v>
      </c>
      <c r="M5159" t="s">
        <v>30</v>
      </c>
      <c r="N5159">
        <v>0</v>
      </c>
      <c r="O5159">
        <v>16304125</v>
      </c>
      <c r="P5159" t="s">
        <v>13</v>
      </c>
      <c r="Q5159" t="s">
        <v>13</v>
      </c>
    </row>
    <row r="5160" spans="1:17" x14ac:dyDescent="0.25">
      <c r="A5160">
        <v>164822374</v>
      </c>
      <c r="B5160" t="s">
        <v>3703</v>
      </c>
      <c r="C5160" t="s">
        <v>399</v>
      </c>
      <c r="D5160" t="s">
        <v>124</v>
      </c>
      <c r="E5160">
        <v>24</v>
      </c>
      <c r="F5160" t="s">
        <v>6</v>
      </c>
      <c r="G5160" t="s">
        <v>842</v>
      </c>
      <c r="H5160" t="s">
        <v>22</v>
      </c>
      <c r="I5160">
        <v>364</v>
      </c>
      <c r="J5160">
        <v>270</v>
      </c>
      <c r="K5160">
        <v>20233</v>
      </c>
      <c r="L5160">
        <v>20240212</v>
      </c>
      <c r="M5160" t="s">
        <v>31</v>
      </c>
      <c r="N5160">
        <v>20234</v>
      </c>
      <c r="O5160">
        <v>13315242</v>
      </c>
      <c r="P5160" t="s">
        <v>13</v>
      </c>
      <c r="Q5160" t="s">
        <v>13</v>
      </c>
    </row>
    <row r="5161" spans="1:17" x14ac:dyDescent="0.25">
      <c r="A5161">
        <v>164901953</v>
      </c>
      <c r="B5161" t="s">
        <v>291</v>
      </c>
      <c r="C5161" t="s">
        <v>3704</v>
      </c>
      <c r="D5161" t="s">
        <v>107</v>
      </c>
      <c r="E5161">
        <v>24</v>
      </c>
      <c r="F5161" t="s">
        <v>32</v>
      </c>
      <c r="G5161" t="s">
        <v>1429</v>
      </c>
      <c r="H5161" t="s">
        <v>22</v>
      </c>
      <c r="I5161">
        <v>271</v>
      </c>
      <c r="J5161">
        <v>270</v>
      </c>
      <c r="K5161">
        <v>0</v>
      </c>
      <c r="L5161">
        <v>20220927</v>
      </c>
      <c r="M5161" t="s">
        <v>31</v>
      </c>
      <c r="N5161">
        <v>0</v>
      </c>
      <c r="O5161">
        <v>16284245</v>
      </c>
      <c r="P5161" t="s">
        <v>13</v>
      </c>
      <c r="Q5161" t="s">
        <v>13</v>
      </c>
    </row>
    <row r="5162" spans="1:17" x14ac:dyDescent="0.25">
      <c r="A5162">
        <v>164700846</v>
      </c>
      <c r="B5162" t="s">
        <v>291</v>
      </c>
      <c r="C5162" t="s">
        <v>1886</v>
      </c>
      <c r="D5162" t="s">
        <v>122</v>
      </c>
      <c r="E5162">
        <v>24</v>
      </c>
      <c r="F5162" t="s">
        <v>32</v>
      </c>
      <c r="G5162" t="s">
        <v>2040</v>
      </c>
      <c r="H5162" t="s">
        <v>22</v>
      </c>
      <c r="I5162">
        <v>545</v>
      </c>
      <c r="J5162">
        <v>266</v>
      </c>
      <c r="K5162">
        <v>20233</v>
      </c>
      <c r="L5162">
        <v>20230419</v>
      </c>
      <c r="M5162" t="s">
        <v>30</v>
      </c>
      <c r="N5162">
        <v>0</v>
      </c>
      <c r="O5162">
        <v>16304802</v>
      </c>
      <c r="P5162" t="s">
        <v>1192</v>
      </c>
      <c r="Q5162" t="s">
        <v>13</v>
      </c>
    </row>
    <row r="5163" spans="1:17" x14ac:dyDescent="0.25">
      <c r="A5163">
        <v>164899276</v>
      </c>
      <c r="B5163" t="s">
        <v>4060</v>
      </c>
      <c r="C5163" t="s">
        <v>3566</v>
      </c>
      <c r="D5163" t="s">
        <v>125</v>
      </c>
      <c r="E5163">
        <v>24</v>
      </c>
      <c r="F5163" t="s">
        <v>6</v>
      </c>
      <c r="G5163" t="s">
        <v>837</v>
      </c>
      <c r="H5163" t="s">
        <v>22</v>
      </c>
      <c r="I5163">
        <v>272</v>
      </c>
      <c r="J5163">
        <v>270</v>
      </c>
      <c r="K5163">
        <v>20233</v>
      </c>
      <c r="L5163">
        <v>20230228</v>
      </c>
      <c r="M5163" t="s">
        <v>30</v>
      </c>
      <c r="N5163">
        <v>0</v>
      </c>
      <c r="O5163">
        <v>16414385</v>
      </c>
      <c r="P5163" t="s">
        <v>13</v>
      </c>
      <c r="Q5163" t="s">
        <v>13</v>
      </c>
    </row>
    <row r="5164" spans="1:17" x14ac:dyDescent="0.25">
      <c r="A5164">
        <v>164977841</v>
      </c>
      <c r="B5164" t="s">
        <v>4854</v>
      </c>
      <c r="C5164" t="s">
        <v>4855</v>
      </c>
      <c r="D5164" t="s">
        <v>124</v>
      </c>
      <c r="E5164">
        <v>24</v>
      </c>
      <c r="F5164" t="s">
        <v>32</v>
      </c>
      <c r="G5164" t="s">
        <v>874</v>
      </c>
      <c r="H5164" t="s">
        <v>22</v>
      </c>
      <c r="I5164">
        <v>174</v>
      </c>
      <c r="J5164">
        <v>161</v>
      </c>
      <c r="K5164">
        <v>20233</v>
      </c>
      <c r="L5164">
        <v>20230420</v>
      </c>
      <c r="M5164" t="s">
        <v>30</v>
      </c>
      <c r="N5164">
        <v>0</v>
      </c>
      <c r="O5164">
        <v>16449010</v>
      </c>
      <c r="P5164" t="s">
        <v>13</v>
      </c>
      <c r="Q5164" t="s">
        <v>13</v>
      </c>
    </row>
    <row r="5165" spans="1:17" x14ac:dyDescent="0.25">
      <c r="A5165">
        <v>164631949</v>
      </c>
      <c r="B5165" t="s">
        <v>5198</v>
      </c>
      <c r="C5165" t="s">
        <v>4740</v>
      </c>
      <c r="D5165" t="s">
        <v>125</v>
      </c>
      <c r="E5165">
        <v>24</v>
      </c>
      <c r="F5165" t="s">
        <v>32</v>
      </c>
      <c r="G5165" t="s">
        <v>837</v>
      </c>
      <c r="H5165" t="s">
        <v>22</v>
      </c>
      <c r="I5165">
        <v>644</v>
      </c>
      <c r="J5165">
        <v>350</v>
      </c>
      <c r="K5165">
        <v>20233</v>
      </c>
      <c r="L5165">
        <v>20221102</v>
      </c>
      <c r="M5165" t="s">
        <v>30</v>
      </c>
      <c r="N5165">
        <v>20234</v>
      </c>
      <c r="O5165">
        <v>16265539</v>
      </c>
      <c r="P5165" t="s">
        <v>1193</v>
      </c>
      <c r="Q5165" t="s">
        <v>13</v>
      </c>
    </row>
    <row r="5166" spans="1:17" x14ac:dyDescent="0.25">
      <c r="A5166">
        <v>165107183</v>
      </c>
      <c r="B5166" t="s">
        <v>7946</v>
      </c>
      <c r="C5166" t="s">
        <v>7947</v>
      </c>
      <c r="D5166" t="s">
        <v>917</v>
      </c>
      <c r="E5166">
        <v>24</v>
      </c>
      <c r="F5166" t="s">
        <v>6</v>
      </c>
      <c r="G5166" t="s">
        <v>7948</v>
      </c>
      <c r="H5166" t="s">
        <v>22</v>
      </c>
      <c r="I5166">
        <v>6</v>
      </c>
      <c r="J5166">
        <v>4</v>
      </c>
      <c r="K5166">
        <v>0</v>
      </c>
      <c r="L5166">
        <v>20230403</v>
      </c>
      <c r="M5166" t="s">
        <v>30</v>
      </c>
      <c r="N5166">
        <v>0</v>
      </c>
      <c r="O5166">
        <v>16486724</v>
      </c>
      <c r="P5166" t="s">
        <v>13</v>
      </c>
      <c r="Q5166" t="s">
        <v>13</v>
      </c>
    </row>
    <row r="5167" spans="1:17" x14ac:dyDescent="0.25">
      <c r="A5167">
        <v>164871464</v>
      </c>
      <c r="B5167" t="s">
        <v>5199</v>
      </c>
      <c r="C5167" t="s">
        <v>5200</v>
      </c>
      <c r="D5167" t="s">
        <v>122</v>
      </c>
      <c r="E5167">
        <v>24</v>
      </c>
      <c r="F5167" t="s">
        <v>32</v>
      </c>
      <c r="G5167" t="s">
        <v>840</v>
      </c>
      <c r="H5167" t="s">
        <v>22</v>
      </c>
      <c r="I5167">
        <v>304</v>
      </c>
      <c r="J5167">
        <v>270</v>
      </c>
      <c r="K5167">
        <v>0</v>
      </c>
      <c r="L5167" t="s">
        <v>25</v>
      </c>
      <c r="M5167" t="s">
        <v>30</v>
      </c>
      <c r="N5167">
        <v>0</v>
      </c>
      <c r="O5167">
        <v>16394883</v>
      </c>
      <c r="P5167" t="s">
        <v>13</v>
      </c>
      <c r="Q5167" t="s">
        <v>13</v>
      </c>
    </row>
    <row r="5168" spans="1:17" x14ac:dyDescent="0.25">
      <c r="A5168">
        <v>165055666</v>
      </c>
      <c r="B5168" t="s">
        <v>7721</v>
      </c>
      <c r="C5168" t="s">
        <v>7949</v>
      </c>
      <c r="D5168" t="s">
        <v>3254</v>
      </c>
      <c r="E5168">
        <v>24</v>
      </c>
      <c r="F5168" t="s">
        <v>6</v>
      </c>
      <c r="G5168" t="s">
        <v>842</v>
      </c>
      <c r="H5168" t="s">
        <v>22</v>
      </c>
      <c r="I5168">
        <v>41</v>
      </c>
      <c r="J5168" t="s">
        <v>25</v>
      </c>
      <c r="K5168">
        <v>0</v>
      </c>
      <c r="L5168" t="s">
        <v>25</v>
      </c>
      <c r="M5168" t="s">
        <v>30</v>
      </c>
      <c r="N5168">
        <v>0</v>
      </c>
      <c r="O5168">
        <v>14565441</v>
      </c>
      <c r="P5168" t="s">
        <v>13</v>
      </c>
      <c r="Q5168" t="s">
        <v>1268</v>
      </c>
    </row>
    <row r="5169" spans="1:17" x14ac:dyDescent="0.25">
      <c r="A5169">
        <v>165102041</v>
      </c>
      <c r="B5169" t="s">
        <v>244</v>
      </c>
      <c r="C5169" t="s">
        <v>415</v>
      </c>
      <c r="D5169" t="s">
        <v>917</v>
      </c>
      <c r="E5169">
        <v>24</v>
      </c>
      <c r="F5169" t="s">
        <v>6</v>
      </c>
      <c r="G5169" t="s">
        <v>836</v>
      </c>
      <c r="H5169" t="s">
        <v>22</v>
      </c>
      <c r="I5169">
        <v>12</v>
      </c>
      <c r="J5169" t="s">
        <v>25</v>
      </c>
      <c r="K5169">
        <v>20233</v>
      </c>
      <c r="L5169">
        <v>20191115</v>
      </c>
      <c r="M5169" t="s">
        <v>30</v>
      </c>
      <c r="N5169">
        <v>20234</v>
      </c>
      <c r="O5169">
        <v>15372077</v>
      </c>
      <c r="P5169" t="s">
        <v>13</v>
      </c>
      <c r="Q5169" t="s">
        <v>1268</v>
      </c>
    </row>
    <row r="5170" spans="1:17" x14ac:dyDescent="0.25">
      <c r="A5170">
        <v>165041515</v>
      </c>
      <c r="B5170" t="s">
        <v>7950</v>
      </c>
      <c r="C5170" t="s">
        <v>7951</v>
      </c>
      <c r="D5170" t="s">
        <v>917</v>
      </c>
      <c r="E5170">
        <v>24</v>
      </c>
      <c r="F5170" t="s">
        <v>6</v>
      </c>
      <c r="G5170" t="s">
        <v>4497</v>
      </c>
      <c r="H5170" t="s">
        <v>22</v>
      </c>
      <c r="I5170">
        <v>35</v>
      </c>
      <c r="J5170">
        <v>14</v>
      </c>
      <c r="K5170">
        <v>0</v>
      </c>
      <c r="L5170">
        <v>20221215</v>
      </c>
      <c r="M5170" t="s">
        <v>30</v>
      </c>
      <c r="N5170">
        <v>20234</v>
      </c>
      <c r="O5170">
        <v>16053176</v>
      </c>
      <c r="P5170" t="s">
        <v>13</v>
      </c>
      <c r="Q5170" t="s">
        <v>13</v>
      </c>
    </row>
    <row r="5171" spans="1:17" x14ac:dyDescent="0.25">
      <c r="A5171">
        <v>165018052</v>
      </c>
      <c r="B5171" t="s">
        <v>7952</v>
      </c>
      <c r="C5171" t="s">
        <v>668</v>
      </c>
      <c r="D5171" t="s">
        <v>125</v>
      </c>
      <c r="E5171">
        <v>24</v>
      </c>
      <c r="F5171" t="s">
        <v>32</v>
      </c>
      <c r="G5171" t="s">
        <v>840</v>
      </c>
      <c r="H5171" t="s">
        <v>22</v>
      </c>
      <c r="I5171">
        <v>116</v>
      </c>
      <c r="J5171">
        <v>110</v>
      </c>
      <c r="K5171">
        <v>0</v>
      </c>
      <c r="L5171" t="s">
        <v>25</v>
      </c>
      <c r="M5171" t="s">
        <v>30</v>
      </c>
      <c r="N5171">
        <v>0</v>
      </c>
      <c r="O5171">
        <v>16422022</v>
      </c>
      <c r="P5171" t="s">
        <v>13</v>
      </c>
      <c r="Q5171" t="s">
        <v>13</v>
      </c>
    </row>
    <row r="5172" spans="1:17" x14ac:dyDescent="0.25">
      <c r="A5172">
        <v>164632826</v>
      </c>
      <c r="B5172" t="s">
        <v>1632</v>
      </c>
      <c r="C5172" t="s">
        <v>627</v>
      </c>
      <c r="D5172" t="s">
        <v>125</v>
      </c>
      <c r="E5172">
        <v>24</v>
      </c>
      <c r="F5172" t="s">
        <v>32</v>
      </c>
      <c r="G5172" t="s">
        <v>840</v>
      </c>
      <c r="H5172" t="s">
        <v>22</v>
      </c>
      <c r="I5172">
        <v>643</v>
      </c>
      <c r="J5172">
        <v>350</v>
      </c>
      <c r="K5172">
        <v>20233</v>
      </c>
      <c r="L5172">
        <v>20230509</v>
      </c>
      <c r="M5172" t="s">
        <v>30</v>
      </c>
      <c r="N5172">
        <v>20234</v>
      </c>
      <c r="O5172">
        <v>16262597</v>
      </c>
      <c r="P5172" t="s">
        <v>1193</v>
      </c>
      <c r="Q5172" t="s">
        <v>13</v>
      </c>
    </row>
    <row r="5173" spans="1:17" x14ac:dyDescent="0.25">
      <c r="A5173">
        <v>165056387</v>
      </c>
      <c r="B5173" t="s">
        <v>6826</v>
      </c>
      <c r="C5173" t="s">
        <v>2728</v>
      </c>
      <c r="D5173" t="s">
        <v>917</v>
      </c>
      <c r="E5173">
        <v>24</v>
      </c>
      <c r="F5173" t="s">
        <v>32</v>
      </c>
      <c r="G5173" t="s">
        <v>2269</v>
      </c>
      <c r="H5173" t="s">
        <v>22</v>
      </c>
      <c r="I5173">
        <v>69</v>
      </c>
      <c r="J5173" t="s">
        <v>25</v>
      </c>
      <c r="K5173">
        <v>20233</v>
      </c>
      <c r="L5173">
        <v>20180917</v>
      </c>
      <c r="M5173" t="s">
        <v>30</v>
      </c>
      <c r="N5173">
        <v>20234</v>
      </c>
      <c r="O5173">
        <v>16365868</v>
      </c>
      <c r="P5173" t="s">
        <v>13</v>
      </c>
      <c r="Q5173" t="s">
        <v>1268</v>
      </c>
    </row>
    <row r="5174" spans="1:17" x14ac:dyDescent="0.25">
      <c r="A5174">
        <v>164644768</v>
      </c>
      <c r="B5174" t="s">
        <v>1739</v>
      </c>
      <c r="C5174" t="s">
        <v>689</v>
      </c>
      <c r="D5174" t="s">
        <v>125</v>
      </c>
      <c r="E5174">
        <v>24</v>
      </c>
      <c r="F5174" t="s">
        <v>6</v>
      </c>
      <c r="G5174" t="s">
        <v>1630</v>
      </c>
      <c r="H5174" t="s">
        <v>22</v>
      </c>
      <c r="I5174">
        <v>628</v>
      </c>
      <c r="J5174">
        <v>626</v>
      </c>
      <c r="K5174">
        <v>0</v>
      </c>
      <c r="L5174">
        <v>20230923</v>
      </c>
      <c r="M5174" t="s">
        <v>30</v>
      </c>
      <c r="N5174">
        <v>20234</v>
      </c>
      <c r="O5174">
        <v>16274417</v>
      </c>
      <c r="P5174" t="s">
        <v>1193</v>
      </c>
      <c r="Q5174" t="s">
        <v>1193</v>
      </c>
    </row>
    <row r="5175" spans="1:17" x14ac:dyDescent="0.25">
      <c r="A5175">
        <v>165077600</v>
      </c>
      <c r="B5175" t="s">
        <v>7953</v>
      </c>
      <c r="C5175" t="s">
        <v>7954</v>
      </c>
      <c r="D5175" t="s">
        <v>82</v>
      </c>
      <c r="E5175">
        <v>24</v>
      </c>
      <c r="F5175" t="s">
        <v>6</v>
      </c>
      <c r="G5175" t="s">
        <v>2044</v>
      </c>
      <c r="H5175" t="s">
        <v>22</v>
      </c>
      <c r="I5175">
        <v>21</v>
      </c>
      <c r="J5175" t="s">
        <v>25</v>
      </c>
      <c r="K5175">
        <v>0</v>
      </c>
      <c r="L5175" t="s">
        <v>25</v>
      </c>
      <c r="M5175" t="s">
        <v>30</v>
      </c>
      <c r="N5175">
        <v>0</v>
      </c>
      <c r="O5175">
        <v>12129916</v>
      </c>
      <c r="P5175" t="s">
        <v>13</v>
      </c>
      <c r="Q5175" t="s">
        <v>1268</v>
      </c>
    </row>
    <row r="5176" spans="1:17" x14ac:dyDescent="0.25">
      <c r="A5176">
        <v>164670840</v>
      </c>
      <c r="B5176" t="s">
        <v>1740</v>
      </c>
      <c r="C5176" t="s">
        <v>391</v>
      </c>
      <c r="D5176" t="s">
        <v>107</v>
      </c>
      <c r="E5176">
        <v>24</v>
      </c>
      <c r="F5176" t="s">
        <v>32</v>
      </c>
      <c r="G5176" t="s">
        <v>839</v>
      </c>
      <c r="H5176" t="s">
        <v>22</v>
      </c>
      <c r="I5176">
        <v>595</v>
      </c>
      <c r="J5176">
        <v>27</v>
      </c>
      <c r="K5176">
        <v>20233</v>
      </c>
      <c r="L5176">
        <v>20231106</v>
      </c>
      <c r="M5176" t="s">
        <v>30</v>
      </c>
      <c r="N5176">
        <v>20234</v>
      </c>
      <c r="O5176">
        <v>16230678</v>
      </c>
      <c r="P5176" t="s">
        <v>1193</v>
      </c>
      <c r="Q5176" t="s">
        <v>13</v>
      </c>
    </row>
    <row r="5177" spans="1:17" x14ac:dyDescent="0.25">
      <c r="A5177">
        <v>164714925</v>
      </c>
      <c r="B5177" t="s">
        <v>2426</v>
      </c>
      <c r="C5177" t="s">
        <v>2427</v>
      </c>
      <c r="D5177" t="s">
        <v>125</v>
      </c>
      <c r="E5177">
        <v>24</v>
      </c>
      <c r="F5177" t="s">
        <v>32</v>
      </c>
      <c r="G5177" t="s">
        <v>837</v>
      </c>
      <c r="H5177" t="s">
        <v>22</v>
      </c>
      <c r="I5177">
        <v>524</v>
      </c>
      <c r="J5177">
        <v>346</v>
      </c>
      <c r="K5177">
        <v>20233</v>
      </c>
      <c r="L5177">
        <v>20230314</v>
      </c>
      <c r="M5177" t="s">
        <v>30</v>
      </c>
      <c r="N5177">
        <v>20234</v>
      </c>
      <c r="O5177">
        <v>16283830</v>
      </c>
      <c r="P5177" t="s">
        <v>1192</v>
      </c>
      <c r="Q5177" t="s">
        <v>13</v>
      </c>
    </row>
    <row r="5178" spans="1:17" x14ac:dyDescent="0.25">
      <c r="A5178">
        <v>165049505</v>
      </c>
      <c r="B5178" t="s">
        <v>6483</v>
      </c>
      <c r="C5178" t="s">
        <v>302</v>
      </c>
      <c r="D5178" t="s">
        <v>125</v>
      </c>
      <c r="E5178">
        <v>24</v>
      </c>
      <c r="F5178" t="s">
        <v>32</v>
      </c>
      <c r="G5178" t="s">
        <v>840</v>
      </c>
      <c r="H5178" t="s">
        <v>22</v>
      </c>
      <c r="I5178">
        <v>77</v>
      </c>
      <c r="J5178">
        <v>76</v>
      </c>
      <c r="K5178">
        <v>0</v>
      </c>
      <c r="L5178">
        <v>20240326</v>
      </c>
      <c r="M5178" t="s">
        <v>30</v>
      </c>
      <c r="N5178">
        <v>0</v>
      </c>
      <c r="O5178">
        <v>16496855</v>
      </c>
      <c r="P5178" t="s">
        <v>13</v>
      </c>
      <c r="Q5178" t="s">
        <v>13</v>
      </c>
    </row>
    <row r="5179" spans="1:17" x14ac:dyDescent="0.25">
      <c r="A5179">
        <v>165097857</v>
      </c>
      <c r="B5179" t="s">
        <v>338</v>
      </c>
      <c r="C5179" t="s">
        <v>7955</v>
      </c>
      <c r="D5179" t="s">
        <v>899</v>
      </c>
      <c r="E5179">
        <v>24</v>
      </c>
      <c r="F5179" t="s">
        <v>6</v>
      </c>
      <c r="G5179" t="s">
        <v>836</v>
      </c>
      <c r="H5179" t="s">
        <v>22</v>
      </c>
      <c r="I5179">
        <v>18</v>
      </c>
      <c r="J5179" t="s">
        <v>25</v>
      </c>
      <c r="K5179">
        <v>0</v>
      </c>
      <c r="L5179">
        <v>20210325</v>
      </c>
      <c r="M5179" t="s">
        <v>30</v>
      </c>
      <c r="N5179">
        <v>0</v>
      </c>
      <c r="O5179">
        <v>16513968</v>
      </c>
      <c r="P5179" t="s">
        <v>13</v>
      </c>
      <c r="Q5179" t="s">
        <v>1268</v>
      </c>
    </row>
    <row r="5180" spans="1:17" x14ac:dyDescent="0.25">
      <c r="A5180">
        <v>164969772</v>
      </c>
      <c r="B5180" t="s">
        <v>2139</v>
      </c>
      <c r="C5180" t="s">
        <v>4856</v>
      </c>
      <c r="D5180" t="s">
        <v>125</v>
      </c>
      <c r="E5180">
        <v>24</v>
      </c>
      <c r="F5180" t="s">
        <v>32</v>
      </c>
      <c r="G5180" t="s">
        <v>837</v>
      </c>
      <c r="H5180" t="s">
        <v>22</v>
      </c>
      <c r="I5180">
        <v>186</v>
      </c>
      <c r="J5180">
        <v>123</v>
      </c>
      <c r="K5180">
        <v>0</v>
      </c>
      <c r="L5180" t="s">
        <v>25</v>
      </c>
      <c r="M5180" t="s">
        <v>30</v>
      </c>
      <c r="N5180">
        <v>0</v>
      </c>
      <c r="O5180">
        <v>16348330</v>
      </c>
      <c r="P5180" t="s">
        <v>13</v>
      </c>
      <c r="Q5180" t="s">
        <v>13</v>
      </c>
    </row>
    <row r="5181" spans="1:17" x14ac:dyDescent="0.25">
      <c r="A5181">
        <v>164870587</v>
      </c>
      <c r="B5181" t="s">
        <v>2139</v>
      </c>
      <c r="C5181" t="s">
        <v>292</v>
      </c>
      <c r="D5181" t="s">
        <v>125</v>
      </c>
      <c r="E5181">
        <v>24</v>
      </c>
      <c r="F5181" t="s">
        <v>32</v>
      </c>
      <c r="G5181" t="s">
        <v>837</v>
      </c>
      <c r="H5181" t="s">
        <v>22</v>
      </c>
      <c r="I5181">
        <v>305</v>
      </c>
      <c r="J5181">
        <v>270</v>
      </c>
      <c r="K5181">
        <v>20233</v>
      </c>
      <c r="L5181">
        <v>20220822</v>
      </c>
      <c r="M5181" t="s">
        <v>30</v>
      </c>
      <c r="N5181">
        <v>20234</v>
      </c>
      <c r="O5181">
        <v>16397742</v>
      </c>
      <c r="P5181" t="s">
        <v>13</v>
      </c>
      <c r="Q5181" t="s">
        <v>13</v>
      </c>
    </row>
    <row r="5182" spans="1:17" x14ac:dyDescent="0.25">
      <c r="A5182">
        <v>165089372</v>
      </c>
      <c r="B5182" t="s">
        <v>7956</v>
      </c>
      <c r="C5182" t="s">
        <v>720</v>
      </c>
      <c r="D5182" t="s">
        <v>122</v>
      </c>
      <c r="E5182">
        <v>24</v>
      </c>
      <c r="F5182" t="s">
        <v>6</v>
      </c>
      <c r="G5182" t="s">
        <v>838</v>
      </c>
      <c r="H5182" t="s">
        <v>22</v>
      </c>
      <c r="I5182">
        <v>27</v>
      </c>
      <c r="J5182">
        <v>21</v>
      </c>
      <c r="K5182">
        <v>20233</v>
      </c>
      <c r="L5182" t="s">
        <v>25</v>
      </c>
      <c r="M5182" t="s">
        <v>30</v>
      </c>
      <c r="N5182">
        <v>0</v>
      </c>
      <c r="O5182">
        <v>16528795</v>
      </c>
      <c r="P5182" t="s">
        <v>13</v>
      </c>
      <c r="Q5182" t="s">
        <v>13</v>
      </c>
    </row>
    <row r="5183" spans="1:17" x14ac:dyDescent="0.25">
      <c r="A5183">
        <v>165086355</v>
      </c>
      <c r="B5183" t="s">
        <v>7957</v>
      </c>
      <c r="C5183" t="s">
        <v>7958</v>
      </c>
      <c r="D5183" t="s">
        <v>917</v>
      </c>
      <c r="E5183">
        <v>24</v>
      </c>
      <c r="F5183" t="s">
        <v>6</v>
      </c>
      <c r="G5183" t="s">
        <v>4497</v>
      </c>
      <c r="H5183" t="s">
        <v>22</v>
      </c>
      <c r="I5183">
        <v>32</v>
      </c>
      <c r="J5183" t="s">
        <v>25</v>
      </c>
      <c r="K5183">
        <v>20233</v>
      </c>
      <c r="L5183">
        <v>20230106</v>
      </c>
      <c r="M5183" t="s">
        <v>30</v>
      </c>
      <c r="N5183">
        <v>0</v>
      </c>
      <c r="O5183">
        <v>16508569</v>
      </c>
      <c r="P5183" t="s">
        <v>13</v>
      </c>
      <c r="Q5183" t="s">
        <v>1268</v>
      </c>
    </row>
    <row r="5184" spans="1:17" x14ac:dyDescent="0.25">
      <c r="A5184">
        <v>165047555</v>
      </c>
      <c r="B5184" t="s">
        <v>539</v>
      </c>
      <c r="C5184" t="s">
        <v>174</v>
      </c>
      <c r="D5184" t="s">
        <v>917</v>
      </c>
      <c r="E5184">
        <v>24</v>
      </c>
      <c r="F5184" t="s">
        <v>6</v>
      </c>
      <c r="G5184" t="s">
        <v>4497</v>
      </c>
      <c r="H5184" t="s">
        <v>22</v>
      </c>
      <c r="I5184">
        <v>46</v>
      </c>
      <c r="J5184">
        <v>21</v>
      </c>
      <c r="K5184">
        <v>20233</v>
      </c>
      <c r="L5184">
        <v>20190602</v>
      </c>
      <c r="M5184" t="s">
        <v>30</v>
      </c>
      <c r="N5184">
        <v>20234</v>
      </c>
      <c r="O5184">
        <v>13002608</v>
      </c>
      <c r="P5184" t="s">
        <v>13</v>
      </c>
      <c r="Q5184" t="s">
        <v>13</v>
      </c>
    </row>
    <row r="5185" spans="1:17" x14ac:dyDescent="0.25">
      <c r="A5185">
        <v>165080836</v>
      </c>
      <c r="B5185" t="s">
        <v>7959</v>
      </c>
      <c r="C5185" t="s">
        <v>3476</v>
      </c>
      <c r="D5185" t="s">
        <v>122</v>
      </c>
      <c r="E5185">
        <v>24</v>
      </c>
      <c r="F5185" t="s">
        <v>6</v>
      </c>
      <c r="G5185" t="s">
        <v>2269</v>
      </c>
      <c r="H5185" t="s">
        <v>22</v>
      </c>
      <c r="I5185">
        <v>39</v>
      </c>
      <c r="J5185">
        <v>21</v>
      </c>
      <c r="K5185">
        <v>0</v>
      </c>
      <c r="L5185" t="s">
        <v>25</v>
      </c>
      <c r="M5185" t="s">
        <v>30</v>
      </c>
      <c r="N5185">
        <v>0</v>
      </c>
      <c r="O5185">
        <v>16488933</v>
      </c>
      <c r="P5185" t="s">
        <v>13</v>
      </c>
      <c r="Q5185" t="s">
        <v>13</v>
      </c>
    </row>
    <row r="5186" spans="1:17" x14ac:dyDescent="0.25">
      <c r="A5186">
        <v>164895996</v>
      </c>
      <c r="B5186" t="s">
        <v>297</v>
      </c>
      <c r="C5186" t="s">
        <v>518</v>
      </c>
      <c r="D5186" t="s">
        <v>122</v>
      </c>
      <c r="E5186">
        <v>24</v>
      </c>
      <c r="F5186" t="s">
        <v>6</v>
      </c>
      <c r="G5186" t="s">
        <v>2269</v>
      </c>
      <c r="H5186" t="s">
        <v>22</v>
      </c>
      <c r="I5186">
        <v>277</v>
      </c>
      <c r="J5186">
        <v>270</v>
      </c>
      <c r="K5186">
        <v>20233</v>
      </c>
      <c r="L5186">
        <v>20240319</v>
      </c>
      <c r="M5186" t="s">
        <v>30</v>
      </c>
      <c r="N5186">
        <v>20234</v>
      </c>
      <c r="O5186">
        <v>16409913</v>
      </c>
      <c r="P5186" t="s">
        <v>13</v>
      </c>
      <c r="Q5186" t="s">
        <v>13</v>
      </c>
    </row>
    <row r="5187" spans="1:17" x14ac:dyDescent="0.25">
      <c r="A5187">
        <v>164937206</v>
      </c>
      <c r="B5187" t="s">
        <v>4062</v>
      </c>
      <c r="C5187" t="s">
        <v>260</v>
      </c>
      <c r="D5187" t="s">
        <v>122</v>
      </c>
      <c r="E5187">
        <v>24</v>
      </c>
      <c r="F5187" t="s">
        <v>32</v>
      </c>
      <c r="G5187" t="s">
        <v>2269</v>
      </c>
      <c r="H5187" t="s">
        <v>22</v>
      </c>
      <c r="I5187">
        <v>227</v>
      </c>
      <c r="J5187">
        <v>206</v>
      </c>
      <c r="K5187">
        <v>20233</v>
      </c>
      <c r="L5187">
        <v>20230704</v>
      </c>
      <c r="M5187" t="s">
        <v>30</v>
      </c>
      <c r="N5187">
        <v>20234</v>
      </c>
      <c r="O5187">
        <v>16433679</v>
      </c>
      <c r="P5187" t="s">
        <v>13</v>
      </c>
      <c r="Q5187" t="s">
        <v>13</v>
      </c>
    </row>
    <row r="5188" spans="1:17" x14ac:dyDescent="0.25">
      <c r="A5188">
        <v>164924289</v>
      </c>
      <c r="B5188" t="s">
        <v>374</v>
      </c>
      <c r="C5188" t="s">
        <v>4063</v>
      </c>
      <c r="D5188" t="s">
        <v>107</v>
      </c>
      <c r="E5188">
        <v>24</v>
      </c>
      <c r="F5188" t="s">
        <v>32</v>
      </c>
      <c r="G5188" t="s">
        <v>1429</v>
      </c>
      <c r="H5188" t="s">
        <v>22</v>
      </c>
      <c r="I5188">
        <v>242</v>
      </c>
      <c r="J5188">
        <v>82</v>
      </c>
      <c r="K5188">
        <v>20233</v>
      </c>
      <c r="L5188" t="s">
        <v>25</v>
      </c>
      <c r="M5188" t="s">
        <v>30</v>
      </c>
      <c r="N5188">
        <v>20234</v>
      </c>
      <c r="O5188">
        <v>16421618</v>
      </c>
      <c r="P5188" t="s">
        <v>13</v>
      </c>
      <c r="Q5188" t="s">
        <v>13</v>
      </c>
    </row>
    <row r="5189" spans="1:17" x14ac:dyDescent="0.25">
      <c r="A5189">
        <v>164679036</v>
      </c>
      <c r="B5189" t="s">
        <v>1887</v>
      </c>
      <c r="C5189" t="s">
        <v>1888</v>
      </c>
      <c r="D5189" t="s">
        <v>107</v>
      </c>
      <c r="E5189">
        <v>24</v>
      </c>
      <c r="F5189" t="s">
        <v>32</v>
      </c>
      <c r="G5189" t="s">
        <v>839</v>
      </c>
      <c r="H5189" t="s">
        <v>22</v>
      </c>
      <c r="I5189">
        <v>592</v>
      </c>
      <c r="J5189">
        <v>423</v>
      </c>
      <c r="K5189">
        <v>0</v>
      </c>
      <c r="L5189" t="s">
        <v>25</v>
      </c>
      <c r="M5189" t="s">
        <v>30</v>
      </c>
      <c r="N5189">
        <v>0</v>
      </c>
      <c r="O5189">
        <v>16285743</v>
      </c>
      <c r="P5189" t="s">
        <v>1193</v>
      </c>
      <c r="Q5189" t="s">
        <v>1192</v>
      </c>
    </row>
    <row r="5190" spans="1:17" x14ac:dyDescent="0.25">
      <c r="A5190">
        <v>165094303</v>
      </c>
      <c r="B5190" t="s">
        <v>7960</v>
      </c>
      <c r="C5190" t="s">
        <v>7961</v>
      </c>
      <c r="D5190" t="s">
        <v>122</v>
      </c>
      <c r="E5190">
        <v>24</v>
      </c>
      <c r="F5190" t="s">
        <v>6</v>
      </c>
      <c r="G5190" t="s">
        <v>2269</v>
      </c>
      <c r="H5190" t="s">
        <v>22</v>
      </c>
      <c r="I5190">
        <v>21</v>
      </c>
      <c r="J5190">
        <v>7</v>
      </c>
      <c r="K5190">
        <v>20233</v>
      </c>
      <c r="L5190">
        <v>20210730</v>
      </c>
      <c r="M5190" t="s">
        <v>30</v>
      </c>
      <c r="N5190">
        <v>20234</v>
      </c>
      <c r="O5190">
        <v>16201201</v>
      </c>
      <c r="P5190" t="s">
        <v>13</v>
      </c>
      <c r="Q5190" t="s">
        <v>13</v>
      </c>
    </row>
    <row r="5191" spans="1:17" x14ac:dyDescent="0.25">
      <c r="A5191">
        <v>165013527</v>
      </c>
      <c r="B5191" t="s">
        <v>7962</v>
      </c>
      <c r="C5191" t="s">
        <v>7963</v>
      </c>
      <c r="D5191" t="s">
        <v>122</v>
      </c>
      <c r="E5191">
        <v>24</v>
      </c>
      <c r="F5191" t="s">
        <v>5</v>
      </c>
      <c r="G5191" t="s">
        <v>838</v>
      </c>
      <c r="H5191" t="s">
        <v>22</v>
      </c>
      <c r="I5191">
        <v>117</v>
      </c>
      <c r="J5191">
        <v>98</v>
      </c>
      <c r="K5191">
        <v>20233</v>
      </c>
      <c r="L5191">
        <v>20210927</v>
      </c>
      <c r="M5191" t="s">
        <v>31</v>
      </c>
      <c r="N5191">
        <v>20234</v>
      </c>
      <c r="O5191">
        <v>12351640</v>
      </c>
      <c r="P5191" t="s">
        <v>13</v>
      </c>
      <c r="Q5191" t="s">
        <v>13</v>
      </c>
    </row>
    <row r="5192" spans="1:17" x14ac:dyDescent="0.25">
      <c r="A5192">
        <v>164791137</v>
      </c>
      <c r="B5192" t="s">
        <v>4064</v>
      </c>
      <c r="C5192" t="s">
        <v>286</v>
      </c>
      <c r="D5192" t="s">
        <v>124</v>
      </c>
      <c r="E5192">
        <v>24</v>
      </c>
      <c r="F5192" t="s">
        <v>32</v>
      </c>
      <c r="G5192" t="s">
        <v>874</v>
      </c>
      <c r="H5192" t="s">
        <v>22</v>
      </c>
      <c r="I5192">
        <v>416</v>
      </c>
      <c r="J5192">
        <v>270</v>
      </c>
      <c r="K5192">
        <v>0</v>
      </c>
      <c r="L5192" t="s">
        <v>25</v>
      </c>
      <c r="M5192" t="s">
        <v>30</v>
      </c>
      <c r="N5192">
        <v>0</v>
      </c>
      <c r="O5192">
        <v>16354006</v>
      </c>
      <c r="P5192" t="s">
        <v>1192</v>
      </c>
      <c r="Q5192" t="s">
        <v>13</v>
      </c>
    </row>
    <row r="5193" spans="1:17" x14ac:dyDescent="0.25">
      <c r="A5193">
        <v>164746413</v>
      </c>
      <c r="B5193" t="s">
        <v>6827</v>
      </c>
      <c r="C5193" t="s">
        <v>6828</v>
      </c>
      <c r="D5193" t="s">
        <v>917</v>
      </c>
      <c r="E5193">
        <v>24</v>
      </c>
      <c r="F5193" t="s">
        <v>33</v>
      </c>
      <c r="G5193" t="s">
        <v>4861</v>
      </c>
      <c r="H5193" t="s">
        <v>22</v>
      </c>
      <c r="I5193">
        <v>467</v>
      </c>
      <c r="J5193">
        <v>467</v>
      </c>
      <c r="K5193">
        <v>20233</v>
      </c>
      <c r="L5193">
        <v>20230125</v>
      </c>
      <c r="M5193" t="s">
        <v>30</v>
      </c>
      <c r="N5193">
        <v>20234</v>
      </c>
      <c r="O5193">
        <v>16328801</v>
      </c>
      <c r="P5193" t="s">
        <v>1192</v>
      </c>
      <c r="Q5193" t="s">
        <v>1192</v>
      </c>
    </row>
    <row r="5194" spans="1:17" x14ac:dyDescent="0.25">
      <c r="A5194">
        <v>164890128</v>
      </c>
      <c r="B5194" t="s">
        <v>498</v>
      </c>
      <c r="C5194" t="s">
        <v>297</v>
      </c>
      <c r="D5194" t="s">
        <v>3144</v>
      </c>
      <c r="E5194">
        <v>24</v>
      </c>
      <c r="F5194" t="s">
        <v>32</v>
      </c>
      <c r="G5194" t="s">
        <v>6823</v>
      </c>
      <c r="H5194" t="s">
        <v>22</v>
      </c>
      <c r="I5194">
        <v>287</v>
      </c>
      <c r="J5194">
        <v>263</v>
      </c>
      <c r="K5194">
        <v>0</v>
      </c>
      <c r="L5194">
        <v>20220413</v>
      </c>
      <c r="M5194" t="s">
        <v>30</v>
      </c>
      <c r="N5194">
        <v>0</v>
      </c>
      <c r="O5194">
        <v>16411174</v>
      </c>
      <c r="P5194" t="s">
        <v>13</v>
      </c>
      <c r="Q5194" t="s">
        <v>13</v>
      </c>
    </row>
    <row r="5195" spans="1:17" x14ac:dyDescent="0.25">
      <c r="A5195">
        <v>164818337</v>
      </c>
      <c r="B5195" t="s">
        <v>3294</v>
      </c>
      <c r="C5195" t="s">
        <v>3295</v>
      </c>
      <c r="D5195" t="s">
        <v>917</v>
      </c>
      <c r="E5195">
        <v>24</v>
      </c>
      <c r="F5195" t="s">
        <v>6</v>
      </c>
      <c r="G5195" t="s">
        <v>836</v>
      </c>
      <c r="H5195" t="s">
        <v>22</v>
      </c>
      <c r="I5195">
        <v>377</v>
      </c>
      <c r="J5195">
        <v>363</v>
      </c>
      <c r="K5195">
        <v>0</v>
      </c>
      <c r="L5195">
        <v>20210802</v>
      </c>
      <c r="M5195" t="s">
        <v>31</v>
      </c>
      <c r="N5195">
        <v>0</v>
      </c>
      <c r="O5195">
        <v>14769084</v>
      </c>
      <c r="P5195" t="s">
        <v>1192</v>
      </c>
      <c r="Q5195" t="s">
        <v>13</v>
      </c>
    </row>
    <row r="5196" spans="1:17" x14ac:dyDescent="0.25">
      <c r="A5196">
        <v>165010305</v>
      </c>
      <c r="B5196" t="s">
        <v>5777</v>
      </c>
      <c r="C5196" t="s">
        <v>405</v>
      </c>
      <c r="D5196" t="s">
        <v>124</v>
      </c>
      <c r="E5196">
        <v>24</v>
      </c>
      <c r="F5196" t="s">
        <v>6</v>
      </c>
      <c r="G5196" t="s">
        <v>874</v>
      </c>
      <c r="H5196" t="s">
        <v>22</v>
      </c>
      <c r="I5196">
        <v>124</v>
      </c>
      <c r="J5196">
        <v>119</v>
      </c>
      <c r="K5196">
        <v>20233</v>
      </c>
      <c r="L5196" t="s">
        <v>25</v>
      </c>
      <c r="M5196" t="s">
        <v>30</v>
      </c>
      <c r="N5196">
        <v>20234</v>
      </c>
      <c r="O5196">
        <v>16475216</v>
      </c>
      <c r="P5196" t="s">
        <v>13</v>
      </c>
      <c r="Q5196" t="s">
        <v>13</v>
      </c>
    </row>
    <row r="5197" spans="1:17" x14ac:dyDescent="0.25">
      <c r="A5197">
        <v>165006529</v>
      </c>
      <c r="B5197" t="s">
        <v>5778</v>
      </c>
      <c r="C5197" t="s">
        <v>5779</v>
      </c>
      <c r="D5197" t="s">
        <v>125</v>
      </c>
      <c r="E5197">
        <v>24</v>
      </c>
      <c r="F5197" t="s">
        <v>6</v>
      </c>
      <c r="G5197" t="s">
        <v>2269</v>
      </c>
      <c r="H5197" t="s">
        <v>22</v>
      </c>
      <c r="I5197">
        <v>131</v>
      </c>
      <c r="J5197">
        <v>119</v>
      </c>
      <c r="K5197">
        <v>0</v>
      </c>
      <c r="L5197" t="s">
        <v>25</v>
      </c>
      <c r="M5197" t="s">
        <v>30</v>
      </c>
      <c r="N5197">
        <v>0</v>
      </c>
      <c r="O5197">
        <v>16476317</v>
      </c>
      <c r="P5197" t="s">
        <v>13</v>
      </c>
      <c r="Q5197" t="s">
        <v>13</v>
      </c>
    </row>
    <row r="5198" spans="1:17" x14ac:dyDescent="0.25">
      <c r="A5198">
        <v>164488082</v>
      </c>
      <c r="B5198" t="s">
        <v>914</v>
      </c>
      <c r="C5198" t="s">
        <v>292</v>
      </c>
      <c r="D5198" t="s">
        <v>917</v>
      </c>
      <c r="E5198">
        <v>24</v>
      </c>
      <c r="F5198" t="s">
        <v>32</v>
      </c>
      <c r="G5198" t="s">
        <v>2269</v>
      </c>
      <c r="H5198" t="s">
        <v>22</v>
      </c>
      <c r="I5198">
        <v>894</v>
      </c>
      <c r="J5198">
        <v>774</v>
      </c>
      <c r="K5198">
        <v>20233</v>
      </c>
      <c r="L5198" t="s">
        <v>25</v>
      </c>
      <c r="M5198" t="s">
        <v>30</v>
      </c>
      <c r="N5198">
        <v>20234</v>
      </c>
      <c r="O5198">
        <v>16185388</v>
      </c>
      <c r="P5198" t="s">
        <v>14</v>
      </c>
      <c r="Q5198" t="s">
        <v>14</v>
      </c>
    </row>
    <row r="5199" spans="1:17" x14ac:dyDescent="0.25">
      <c r="A5199">
        <v>165018415</v>
      </c>
      <c r="B5199" t="s">
        <v>5780</v>
      </c>
      <c r="C5199" t="s">
        <v>5781</v>
      </c>
      <c r="D5199" t="s">
        <v>107</v>
      </c>
      <c r="E5199">
        <v>24</v>
      </c>
      <c r="F5199" t="s">
        <v>32</v>
      </c>
      <c r="G5199" t="s">
        <v>1429</v>
      </c>
      <c r="H5199" t="s">
        <v>22</v>
      </c>
      <c r="I5199">
        <v>131</v>
      </c>
      <c r="J5199">
        <v>82</v>
      </c>
      <c r="K5199">
        <v>20233</v>
      </c>
      <c r="L5199">
        <v>20220906</v>
      </c>
      <c r="M5199" t="s">
        <v>30</v>
      </c>
      <c r="N5199">
        <v>20234</v>
      </c>
      <c r="O5199">
        <v>16427303</v>
      </c>
      <c r="P5199" t="s">
        <v>13</v>
      </c>
      <c r="Q5199" t="s">
        <v>13</v>
      </c>
    </row>
    <row r="5200" spans="1:17" x14ac:dyDescent="0.25">
      <c r="A5200">
        <v>164993677</v>
      </c>
      <c r="B5200" t="s">
        <v>6759</v>
      </c>
      <c r="C5200" t="s">
        <v>168</v>
      </c>
      <c r="D5200" t="s">
        <v>899</v>
      </c>
      <c r="E5200">
        <v>24</v>
      </c>
      <c r="F5200" t="s">
        <v>32</v>
      </c>
      <c r="G5200" t="s">
        <v>2044</v>
      </c>
      <c r="H5200" t="s">
        <v>22</v>
      </c>
      <c r="I5200">
        <v>112</v>
      </c>
      <c r="J5200">
        <v>6</v>
      </c>
      <c r="K5200">
        <v>20233</v>
      </c>
      <c r="L5200">
        <v>20230804</v>
      </c>
      <c r="M5200" t="s">
        <v>30</v>
      </c>
      <c r="N5200">
        <v>0</v>
      </c>
      <c r="O5200">
        <v>16410622</v>
      </c>
      <c r="P5200" t="s">
        <v>13</v>
      </c>
      <c r="Q5200" t="s">
        <v>13</v>
      </c>
    </row>
    <row r="5201" spans="1:17" x14ac:dyDescent="0.25">
      <c r="A5201">
        <v>164855962</v>
      </c>
      <c r="B5201" t="s">
        <v>3296</v>
      </c>
      <c r="C5201" t="s">
        <v>646</v>
      </c>
      <c r="D5201" t="s">
        <v>917</v>
      </c>
      <c r="E5201">
        <v>24</v>
      </c>
      <c r="F5201" t="s">
        <v>33</v>
      </c>
      <c r="G5201" t="s">
        <v>4861</v>
      </c>
      <c r="H5201" t="s">
        <v>22</v>
      </c>
      <c r="I5201">
        <v>327</v>
      </c>
      <c r="J5201">
        <v>168</v>
      </c>
      <c r="K5201">
        <v>0</v>
      </c>
      <c r="L5201">
        <v>20231115</v>
      </c>
      <c r="M5201" t="s">
        <v>31</v>
      </c>
      <c r="N5201">
        <v>20234</v>
      </c>
      <c r="O5201">
        <v>7585468</v>
      </c>
      <c r="P5201" t="s">
        <v>13</v>
      </c>
      <c r="Q5201" t="s">
        <v>13</v>
      </c>
    </row>
    <row r="5202" spans="1:17" x14ac:dyDescent="0.25">
      <c r="A5202">
        <v>164925450</v>
      </c>
      <c r="B5202" t="s">
        <v>2288</v>
      </c>
      <c r="C5202" t="s">
        <v>172</v>
      </c>
      <c r="D5202" t="s">
        <v>122</v>
      </c>
      <c r="E5202">
        <v>24</v>
      </c>
      <c r="F5202" t="s">
        <v>6</v>
      </c>
      <c r="G5202" t="s">
        <v>838</v>
      </c>
      <c r="H5202" t="s">
        <v>22</v>
      </c>
      <c r="I5202">
        <v>234</v>
      </c>
      <c r="J5202">
        <v>193</v>
      </c>
      <c r="K5202">
        <v>20233</v>
      </c>
      <c r="L5202">
        <v>20240212</v>
      </c>
      <c r="M5202" t="s">
        <v>30</v>
      </c>
      <c r="N5202">
        <v>20234</v>
      </c>
      <c r="O5202">
        <v>16424698</v>
      </c>
      <c r="P5202" t="s">
        <v>13</v>
      </c>
      <c r="Q5202" t="s">
        <v>13</v>
      </c>
    </row>
    <row r="5203" spans="1:17" x14ac:dyDescent="0.25">
      <c r="A5203">
        <v>165062811</v>
      </c>
      <c r="B5203" t="s">
        <v>6829</v>
      </c>
      <c r="C5203" t="s">
        <v>2378</v>
      </c>
      <c r="D5203" t="s">
        <v>917</v>
      </c>
      <c r="E5203">
        <v>24</v>
      </c>
      <c r="F5203" t="s">
        <v>6</v>
      </c>
      <c r="G5203" t="s">
        <v>4497</v>
      </c>
      <c r="H5203" t="s">
        <v>22</v>
      </c>
      <c r="I5203">
        <v>56</v>
      </c>
      <c r="J5203">
        <v>49</v>
      </c>
      <c r="K5203">
        <v>0</v>
      </c>
      <c r="L5203">
        <v>20190605</v>
      </c>
      <c r="M5203" t="s">
        <v>31</v>
      </c>
      <c r="N5203">
        <v>20234</v>
      </c>
      <c r="O5203">
        <v>13301550</v>
      </c>
      <c r="P5203" t="s">
        <v>13</v>
      </c>
      <c r="Q5203" t="s">
        <v>13</v>
      </c>
    </row>
    <row r="5204" spans="1:17" x14ac:dyDescent="0.25">
      <c r="A5204">
        <v>164730706</v>
      </c>
      <c r="B5204" t="s">
        <v>2428</v>
      </c>
      <c r="C5204" t="s">
        <v>2429</v>
      </c>
      <c r="D5204" t="s">
        <v>917</v>
      </c>
      <c r="E5204">
        <v>24</v>
      </c>
      <c r="F5204" t="s">
        <v>5</v>
      </c>
      <c r="G5204" t="s">
        <v>835</v>
      </c>
      <c r="H5204" t="s">
        <v>22</v>
      </c>
      <c r="I5204">
        <v>501</v>
      </c>
      <c r="J5204">
        <v>483</v>
      </c>
      <c r="K5204">
        <v>0</v>
      </c>
      <c r="L5204" t="s">
        <v>25</v>
      </c>
      <c r="M5204" t="s">
        <v>31</v>
      </c>
      <c r="N5204">
        <v>0</v>
      </c>
      <c r="O5204">
        <v>13469694</v>
      </c>
      <c r="P5204" t="s">
        <v>1192</v>
      </c>
      <c r="Q5204" t="s">
        <v>1192</v>
      </c>
    </row>
    <row r="5205" spans="1:17" x14ac:dyDescent="0.25">
      <c r="A5205">
        <v>164805700</v>
      </c>
      <c r="B5205" t="s">
        <v>2538</v>
      </c>
      <c r="C5205" t="s">
        <v>3297</v>
      </c>
      <c r="D5205" t="s">
        <v>917</v>
      </c>
      <c r="E5205">
        <v>24</v>
      </c>
      <c r="F5205" t="s">
        <v>6</v>
      </c>
      <c r="G5205" t="s">
        <v>991</v>
      </c>
      <c r="H5205" t="s">
        <v>22</v>
      </c>
      <c r="I5205">
        <v>395</v>
      </c>
      <c r="J5205">
        <v>357</v>
      </c>
      <c r="K5205">
        <v>20233</v>
      </c>
      <c r="L5205">
        <v>20230808</v>
      </c>
      <c r="M5205" t="s">
        <v>30</v>
      </c>
      <c r="N5205">
        <v>20234</v>
      </c>
      <c r="O5205">
        <v>16357140</v>
      </c>
      <c r="P5205" t="s">
        <v>1192</v>
      </c>
      <c r="Q5205" t="s">
        <v>13</v>
      </c>
    </row>
    <row r="5206" spans="1:17" x14ac:dyDescent="0.25">
      <c r="A5206">
        <v>164979051</v>
      </c>
      <c r="B5206" t="s">
        <v>2538</v>
      </c>
      <c r="C5206" t="s">
        <v>3036</v>
      </c>
      <c r="D5206" t="s">
        <v>122</v>
      </c>
      <c r="E5206">
        <v>24</v>
      </c>
      <c r="F5206" t="s">
        <v>6</v>
      </c>
      <c r="G5206" t="s">
        <v>838</v>
      </c>
      <c r="H5206" t="s">
        <v>22</v>
      </c>
      <c r="I5206">
        <v>138</v>
      </c>
      <c r="J5206">
        <v>119</v>
      </c>
      <c r="K5206">
        <v>20233</v>
      </c>
      <c r="L5206" t="s">
        <v>25</v>
      </c>
      <c r="M5206" t="s">
        <v>30</v>
      </c>
      <c r="N5206">
        <v>20234</v>
      </c>
      <c r="O5206">
        <v>16435419</v>
      </c>
      <c r="P5206" t="s">
        <v>13</v>
      </c>
      <c r="Q5206" t="s">
        <v>13</v>
      </c>
    </row>
    <row r="5207" spans="1:17" x14ac:dyDescent="0.25">
      <c r="A5207">
        <v>165021522</v>
      </c>
      <c r="B5207" t="s">
        <v>6484</v>
      </c>
      <c r="C5207" t="s">
        <v>6485</v>
      </c>
      <c r="D5207" t="s">
        <v>107</v>
      </c>
      <c r="E5207">
        <v>24</v>
      </c>
      <c r="F5207" t="s">
        <v>32</v>
      </c>
      <c r="G5207" t="s">
        <v>1429</v>
      </c>
      <c r="H5207" t="s">
        <v>22</v>
      </c>
      <c r="I5207">
        <v>108</v>
      </c>
      <c r="J5207">
        <v>91</v>
      </c>
      <c r="K5207">
        <v>20233</v>
      </c>
      <c r="L5207">
        <v>20240325</v>
      </c>
      <c r="M5207" t="s">
        <v>30</v>
      </c>
      <c r="N5207">
        <v>20234</v>
      </c>
      <c r="O5207">
        <v>16271536</v>
      </c>
      <c r="P5207" t="s">
        <v>13</v>
      </c>
      <c r="Q5207" t="s">
        <v>13</v>
      </c>
    </row>
    <row r="5208" spans="1:17" x14ac:dyDescent="0.25">
      <c r="A5208">
        <v>165004029</v>
      </c>
      <c r="B5208" t="s">
        <v>7964</v>
      </c>
      <c r="C5208" t="s">
        <v>261</v>
      </c>
      <c r="D5208" t="s">
        <v>917</v>
      </c>
      <c r="E5208">
        <v>24</v>
      </c>
      <c r="F5208" t="s">
        <v>6</v>
      </c>
      <c r="G5208" t="s">
        <v>25</v>
      </c>
      <c r="H5208" t="s">
        <v>22</v>
      </c>
      <c r="I5208">
        <v>137</v>
      </c>
      <c r="J5208">
        <v>118</v>
      </c>
      <c r="K5208">
        <v>20233</v>
      </c>
      <c r="L5208">
        <v>20230331</v>
      </c>
      <c r="M5208" t="s">
        <v>30</v>
      </c>
      <c r="N5208">
        <v>20234</v>
      </c>
      <c r="O5208">
        <v>9275622</v>
      </c>
      <c r="P5208" t="s">
        <v>13</v>
      </c>
      <c r="Q5208" t="s">
        <v>13</v>
      </c>
    </row>
    <row r="5209" spans="1:17" x14ac:dyDescent="0.25">
      <c r="A5209">
        <v>164915511</v>
      </c>
      <c r="B5209" t="s">
        <v>4065</v>
      </c>
      <c r="C5209" t="s">
        <v>630</v>
      </c>
      <c r="D5209" t="s">
        <v>124</v>
      </c>
      <c r="E5209">
        <v>24</v>
      </c>
      <c r="F5209" t="s">
        <v>32</v>
      </c>
      <c r="G5209" t="s">
        <v>842</v>
      </c>
      <c r="H5209" t="s">
        <v>22</v>
      </c>
      <c r="I5209">
        <v>255</v>
      </c>
      <c r="J5209">
        <v>252</v>
      </c>
      <c r="K5209">
        <v>20233</v>
      </c>
      <c r="L5209">
        <v>20230719</v>
      </c>
      <c r="M5209" t="s">
        <v>30</v>
      </c>
      <c r="N5209">
        <v>20234</v>
      </c>
      <c r="O5209">
        <v>16416878</v>
      </c>
      <c r="P5209" t="s">
        <v>13</v>
      </c>
      <c r="Q5209" t="s">
        <v>13</v>
      </c>
    </row>
    <row r="5210" spans="1:17" x14ac:dyDescent="0.25">
      <c r="A5210">
        <v>164880738</v>
      </c>
      <c r="B5210" t="s">
        <v>3298</v>
      </c>
      <c r="C5210" t="s">
        <v>237</v>
      </c>
      <c r="D5210" t="s">
        <v>124</v>
      </c>
      <c r="E5210">
        <v>24</v>
      </c>
      <c r="F5210" t="s">
        <v>6</v>
      </c>
      <c r="G5210" t="s">
        <v>874</v>
      </c>
      <c r="H5210" t="s">
        <v>22</v>
      </c>
      <c r="I5210">
        <v>293</v>
      </c>
      <c r="J5210">
        <v>287</v>
      </c>
      <c r="K5210">
        <v>20233</v>
      </c>
      <c r="L5210">
        <v>20230711</v>
      </c>
      <c r="M5210" t="s">
        <v>31</v>
      </c>
      <c r="N5210">
        <v>20234</v>
      </c>
      <c r="O5210">
        <v>9224262</v>
      </c>
      <c r="P5210" t="s">
        <v>13</v>
      </c>
      <c r="Q5210" t="s">
        <v>13</v>
      </c>
    </row>
    <row r="5211" spans="1:17" x14ac:dyDescent="0.25">
      <c r="A5211">
        <v>164975264</v>
      </c>
      <c r="B5211" t="s">
        <v>444</v>
      </c>
      <c r="C5211" t="s">
        <v>5782</v>
      </c>
      <c r="D5211" t="s">
        <v>917</v>
      </c>
      <c r="E5211">
        <v>24</v>
      </c>
      <c r="F5211" t="s">
        <v>6</v>
      </c>
      <c r="G5211" t="s">
        <v>4497</v>
      </c>
      <c r="H5211" t="s">
        <v>22</v>
      </c>
      <c r="I5211">
        <v>179</v>
      </c>
      <c r="J5211">
        <v>124</v>
      </c>
      <c r="K5211">
        <v>0</v>
      </c>
      <c r="L5211" t="s">
        <v>25</v>
      </c>
      <c r="M5211" t="s">
        <v>31</v>
      </c>
      <c r="N5211">
        <v>20234</v>
      </c>
      <c r="O5211">
        <v>16453520</v>
      </c>
      <c r="P5211" t="s">
        <v>13</v>
      </c>
      <c r="Q5211" t="s">
        <v>13</v>
      </c>
    </row>
    <row r="5212" spans="1:17" x14ac:dyDescent="0.25">
      <c r="A5212">
        <v>164628577</v>
      </c>
      <c r="B5212" t="s">
        <v>1134</v>
      </c>
      <c r="C5212" t="s">
        <v>396</v>
      </c>
      <c r="D5212" t="s">
        <v>125</v>
      </c>
      <c r="E5212">
        <v>24</v>
      </c>
      <c r="F5212" t="s">
        <v>32</v>
      </c>
      <c r="G5212" t="s">
        <v>840</v>
      </c>
      <c r="H5212" t="s">
        <v>22</v>
      </c>
      <c r="I5212">
        <v>650</v>
      </c>
      <c r="J5212">
        <v>353</v>
      </c>
      <c r="K5212">
        <v>20233</v>
      </c>
      <c r="L5212">
        <v>20230728</v>
      </c>
      <c r="M5212" t="s">
        <v>30</v>
      </c>
      <c r="N5212">
        <v>20234</v>
      </c>
      <c r="O5212">
        <v>16261998</v>
      </c>
      <c r="P5212" t="s">
        <v>1193</v>
      </c>
      <c r="Q5212" t="s">
        <v>13</v>
      </c>
    </row>
    <row r="5213" spans="1:17" x14ac:dyDescent="0.25">
      <c r="A5213">
        <v>164904462</v>
      </c>
      <c r="B5213" t="s">
        <v>4857</v>
      </c>
      <c r="C5213" t="s">
        <v>4858</v>
      </c>
      <c r="D5213" t="s">
        <v>125</v>
      </c>
      <c r="E5213">
        <v>24</v>
      </c>
      <c r="F5213" t="s">
        <v>6</v>
      </c>
      <c r="G5213" t="s">
        <v>840</v>
      </c>
      <c r="H5213" t="s">
        <v>22</v>
      </c>
      <c r="I5213">
        <v>266</v>
      </c>
      <c r="J5213">
        <v>259</v>
      </c>
      <c r="K5213">
        <v>0</v>
      </c>
      <c r="L5213">
        <v>20180124</v>
      </c>
      <c r="M5213" t="s">
        <v>31</v>
      </c>
      <c r="N5213">
        <v>0</v>
      </c>
      <c r="O5213">
        <v>11529757</v>
      </c>
      <c r="P5213" t="s">
        <v>13</v>
      </c>
      <c r="Q5213" t="s">
        <v>13</v>
      </c>
    </row>
    <row r="5214" spans="1:17" x14ac:dyDescent="0.25">
      <c r="A5214">
        <v>164640375</v>
      </c>
      <c r="B5214" t="s">
        <v>815</v>
      </c>
      <c r="C5214" t="s">
        <v>6486</v>
      </c>
      <c r="D5214" t="s">
        <v>125</v>
      </c>
      <c r="E5214">
        <v>24</v>
      </c>
      <c r="F5214" t="s">
        <v>32</v>
      </c>
      <c r="G5214" t="s">
        <v>840</v>
      </c>
      <c r="H5214" t="s">
        <v>22</v>
      </c>
      <c r="I5214">
        <v>634</v>
      </c>
      <c r="J5214">
        <v>311</v>
      </c>
      <c r="K5214">
        <v>20233</v>
      </c>
      <c r="L5214">
        <v>20231027</v>
      </c>
      <c r="M5214" t="s">
        <v>30</v>
      </c>
      <c r="N5214">
        <v>20234</v>
      </c>
      <c r="O5214">
        <v>16270379</v>
      </c>
      <c r="P5214" t="s">
        <v>1193</v>
      </c>
      <c r="Q5214" t="s">
        <v>13</v>
      </c>
    </row>
    <row r="5215" spans="1:17" x14ac:dyDescent="0.25">
      <c r="A5215">
        <v>164941476</v>
      </c>
      <c r="B5215" t="s">
        <v>815</v>
      </c>
      <c r="C5215" t="s">
        <v>4066</v>
      </c>
      <c r="D5215" t="s">
        <v>917</v>
      </c>
      <c r="E5215">
        <v>24</v>
      </c>
      <c r="F5215" t="s">
        <v>6</v>
      </c>
      <c r="G5215" t="s">
        <v>4497</v>
      </c>
      <c r="H5215" t="s">
        <v>22</v>
      </c>
      <c r="I5215">
        <v>222</v>
      </c>
      <c r="J5215">
        <v>195</v>
      </c>
      <c r="K5215">
        <v>20233</v>
      </c>
      <c r="L5215">
        <v>20240413</v>
      </c>
      <c r="M5215" t="s">
        <v>30</v>
      </c>
      <c r="N5215">
        <v>20234</v>
      </c>
      <c r="O5215">
        <v>16350528</v>
      </c>
      <c r="P5215" t="s">
        <v>13</v>
      </c>
      <c r="Q5215" t="s">
        <v>13</v>
      </c>
    </row>
    <row r="5216" spans="1:17" x14ac:dyDescent="0.25">
      <c r="A5216">
        <v>165039229</v>
      </c>
      <c r="B5216" t="s">
        <v>6487</v>
      </c>
      <c r="C5216" t="s">
        <v>375</v>
      </c>
      <c r="D5216" t="s">
        <v>917</v>
      </c>
      <c r="E5216">
        <v>24</v>
      </c>
      <c r="F5216" t="s">
        <v>6</v>
      </c>
      <c r="G5216" t="s">
        <v>2269</v>
      </c>
      <c r="H5216" t="s">
        <v>22</v>
      </c>
      <c r="I5216">
        <v>90</v>
      </c>
      <c r="J5216">
        <v>56</v>
      </c>
      <c r="K5216">
        <v>20233</v>
      </c>
      <c r="L5216">
        <v>20230523</v>
      </c>
      <c r="M5216" t="s">
        <v>30</v>
      </c>
      <c r="N5216">
        <v>0</v>
      </c>
      <c r="O5216">
        <v>16494492</v>
      </c>
      <c r="P5216" t="s">
        <v>13</v>
      </c>
      <c r="Q5216" t="s">
        <v>13</v>
      </c>
    </row>
    <row r="5217" spans="1:17" x14ac:dyDescent="0.25">
      <c r="A5217">
        <v>164997571</v>
      </c>
      <c r="B5217" t="s">
        <v>5783</v>
      </c>
      <c r="C5217" t="s">
        <v>5784</v>
      </c>
      <c r="D5217" t="s">
        <v>124</v>
      </c>
      <c r="E5217">
        <v>24</v>
      </c>
      <c r="F5217" t="s">
        <v>6</v>
      </c>
      <c r="G5217" t="s">
        <v>6823</v>
      </c>
      <c r="H5217" t="s">
        <v>22</v>
      </c>
      <c r="I5217">
        <v>109</v>
      </c>
      <c r="J5217">
        <v>109</v>
      </c>
      <c r="K5217">
        <v>20233</v>
      </c>
      <c r="L5217" t="s">
        <v>25</v>
      </c>
      <c r="M5217" t="s">
        <v>30</v>
      </c>
      <c r="N5217">
        <v>20234</v>
      </c>
      <c r="O5217">
        <v>16451979</v>
      </c>
      <c r="P5217" t="s">
        <v>13</v>
      </c>
      <c r="Q5217" t="s">
        <v>13</v>
      </c>
    </row>
    <row r="5218" spans="1:17" x14ac:dyDescent="0.25">
      <c r="A5218">
        <v>164988792</v>
      </c>
      <c r="B5218" t="s">
        <v>5201</v>
      </c>
      <c r="C5218" t="s">
        <v>2770</v>
      </c>
      <c r="D5218" t="s">
        <v>917</v>
      </c>
      <c r="E5218">
        <v>24</v>
      </c>
      <c r="F5218" t="s">
        <v>6</v>
      </c>
      <c r="G5218" t="s">
        <v>2044</v>
      </c>
      <c r="H5218" t="s">
        <v>22</v>
      </c>
      <c r="I5218">
        <v>158</v>
      </c>
      <c r="J5218">
        <v>119</v>
      </c>
      <c r="K5218">
        <v>20233</v>
      </c>
      <c r="L5218" t="s">
        <v>25</v>
      </c>
      <c r="M5218" t="s">
        <v>30</v>
      </c>
      <c r="N5218">
        <v>20234</v>
      </c>
      <c r="O5218">
        <v>9929440</v>
      </c>
      <c r="P5218" t="s">
        <v>13</v>
      </c>
      <c r="Q5218" t="s">
        <v>13</v>
      </c>
    </row>
    <row r="5219" spans="1:17" x14ac:dyDescent="0.25">
      <c r="A5219">
        <v>165029246</v>
      </c>
      <c r="B5219" t="s">
        <v>5785</v>
      </c>
      <c r="C5219" t="s">
        <v>4626</v>
      </c>
      <c r="D5219" t="s">
        <v>107</v>
      </c>
      <c r="E5219">
        <v>24</v>
      </c>
      <c r="F5219" t="s">
        <v>32</v>
      </c>
      <c r="G5219" t="s">
        <v>1429</v>
      </c>
      <c r="H5219" t="s">
        <v>22</v>
      </c>
      <c r="I5219">
        <v>115</v>
      </c>
      <c r="J5219">
        <v>91</v>
      </c>
      <c r="K5219">
        <v>20233</v>
      </c>
      <c r="L5219">
        <v>20230821</v>
      </c>
      <c r="M5219" t="s">
        <v>30</v>
      </c>
      <c r="N5219">
        <v>0</v>
      </c>
      <c r="O5219">
        <v>16482537</v>
      </c>
      <c r="P5219" t="s">
        <v>13</v>
      </c>
      <c r="Q5219" t="s">
        <v>13</v>
      </c>
    </row>
    <row r="5220" spans="1:17" x14ac:dyDescent="0.25">
      <c r="A5220">
        <v>164662141</v>
      </c>
      <c r="B5220" t="s">
        <v>2041</v>
      </c>
      <c r="C5220" t="s">
        <v>713</v>
      </c>
      <c r="D5220" t="s">
        <v>107</v>
      </c>
      <c r="E5220">
        <v>24</v>
      </c>
      <c r="F5220" t="s">
        <v>32</v>
      </c>
      <c r="G5220" t="s">
        <v>841</v>
      </c>
      <c r="H5220" t="s">
        <v>22</v>
      </c>
      <c r="I5220">
        <v>577</v>
      </c>
      <c r="J5220">
        <v>577</v>
      </c>
      <c r="K5220">
        <v>0</v>
      </c>
      <c r="L5220">
        <v>20230207</v>
      </c>
      <c r="M5220" t="s">
        <v>30</v>
      </c>
      <c r="N5220">
        <v>0</v>
      </c>
      <c r="O5220">
        <v>16241094</v>
      </c>
      <c r="P5220" t="s">
        <v>1193</v>
      </c>
      <c r="Q5220" t="s">
        <v>1193</v>
      </c>
    </row>
    <row r="5221" spans="1:17" x14ac:dyDescent="0.25">
      <c r="A5221">
        <v>164904273</v>
      </c>
      <c r="B5221" t="s">
        <v>3705</v>
      </c>
      <c r="C5221" t="s">
        <v>3706</v>
      </c>
      <c r="D5221" t="s">
        <v>122</v>
      </c>
      <c r="E5221">
        <v>24</v>
      </c>
      <c r="F5221" t="s">
        <v>6</v>
      </c>
      <c r="G5221" t="s">
        <v>838</v>
      </c>
      <c r="H5221" t="s">
        <v>22</v>
      </c>
      <c r="I5221">
        <v>265</v>
      </c>
      <c r="J5221">
        <v>259</v>
      </c>
      <c r="K5221">
        <v>20233</v>
      </c>
      <c r="L5221">
        <v>20221012</v>
      </c>
      <c r="M5221" t="s">
        <v>30</v>
      </c>
      <c r="N5221">
        <v>0</v>
      </c>
      <c r="O5221">
        <v>16414104</v>
      </c>
      <c r="P5221" t="s">
        <v>13</v>
      </c>
      <c r="Q5221" t="s">
        <v>13</v>
      </c>
    </row>
    <row r="5222" spans="1:17" x14ac:dyDescent="0.25">
      <c r="A5222">
        <v>165037882</v>
      </c>
      <c r="B5222" t="s">
        <v>1535</v>
      </c>
      <c r="C5222" t="s">
        <v>6488</v>
      </c>
      <c r="D5222" t="s">
        <v>124</v>
      </c>
      <c r="E5222">
        <v>24</v>
      </c>
      <c r="F5222" t="s">
        <v>32</v>
      </c>
      <c r="G5222" t="s">
        <v>842</v>
      </c>
      <c r="H5222" t="s">
        <v>22</v>
      </c>
      <c r="I5222">
        <v>91</v>
      </c>
      <c r="J5222">
        <v>18</v>
      </c>
      <c r="K5222">
        <v>0</v>
      </c>
      <c r="L5222">
        <v>20240404</v>
      </c>
      <c r="M5222" t="s">
        <v>30</v>
      </c>
      <c r="N5222">
        <v>0</v>
      </c>
      <c r="O5222">
        <v>16497897</v>
      </c>
      <c r="P5222" t="s">
        <v>13</v>
      </c>
      <c r="Q5222" t="s">
        <v>13</v>
      </c>
    </row>
    <row r="5223" spans="1:17" x14ac:dyDescent="0.25">
      <c r="A5223">
        <v>165094549</v>
      </c>
      <c r="B5223" t="s">
        <v>7965</v>
      </c>
      <c r="C5223" t="s">
        <v>7966</v>
      </c>
      <c r="D5223" t="s">
        <v>917</v>
      </c>
      <c r="E5223">
        <v>24</v>
      </c>
      <c r="F5223" t="s">
        <v>6</v>
      </c>
      <c r="G5223" t="s">
        <v>4497</v>
      </c>
      <c r="H5223" t="s">
        <v>22</v>
      </c>
      <c r="I5223">
        <v>21</v>
      </c>
      <c r="J5223" t="s">
        <v>25</v>
      </c>
      <c r="K5223">
        <v>0</v>
      </c>
      <c r="L5223">
        <v>20190717</v>
      </c>
      <c r="M5223" t="s">
        <v>31</v>
      </c>
      <c r="N5223">
        <v>0</v>
      </c>
      <c r="O5223">
        <v>8187310</v>
      </c>
      <c r="P5223" t="s">
        <v>13</v>
      </c>
      <c r="Q5223" t="s">
        <v>1268</v>
      </c>
    </row>
    <row r="5224" spans="1:17" x14ac:dyDescent="0.25">
      <c r="A5224">
        <v>164947608</v>
      </c>
      <c r="B5224" t="s">
        <v>4498</v>
      </c>
      <c r="C5224" t="s">
        <v>4499</v>
      </c>
      <c r="D5224" t="s">
        <v>122</v>
      </c>
      <c r="E5224">
        <v>24</v>
      </c>
      <c r="F5224" t="s">
        <v>6</v>
      </c>
      <c r="G5224" t="s">
        <v>2269</v>
      </c>
      <c r="H5224" t="s">
        <v>22</v>
      </c>
      <c r="I5224">
        <v>214</v>
      </c>
      <c r="J5224">
        <v>193</v>
      </c>
      <c r="K5224">
        <v>20233</v>
      </c>
      <c r="L5224">
        <v>20230904</v>
      </c>
      <c r="M5224" t="s">
        <v>30</v>
      </c>
      <c r="N5224">
        <v>20234</v>
      </c>
      <c r="O5224">
        <v>16386857</v>
      </c>
      <c r="P5224" t="s">
        <v>13</v>
      </c>
      <c r="Q5224" t="s">
        <v>13</v>
      </c>
    </row>
    <row r="5225" spans="1:17" x14ac:dyDescent="0.25">
      <c r="A5225">
        <v>164955323</v>
      </c>
      <c r="B5225" t="s">
        <v>4751</v>
      </c>
      <c r="C5225" t="s">
        <v>5202</v>
      </c>
      <c r="D5225" t="s">
        <v>917</v>
      </c>
      <c r="E5225">
        <v>24</v>
      </c>
      <c r="F5225" t="s">
        <v>6</v>
      </c>
      <c r="G5225" t="s">
        <v>2044</v>
      </c>
      <c r="H5225" t="s">
        <v>22</v>
      </c>
      <c r="I5225">
        <v>152</v>
      </c>
      <c r="J5225">
        <v>118</v>
      </c>
      <c r="K5225">
        <v>20233</v>
      </c>
      <c r="L5225">
        <v>20230622</v>
      </c>
      <c r="M5225" t="s">
        <v>30</v>
      </c>
      <c r="N5225">
        <v>20234</v>
      </c>
      <c r="O5225">
        <v>8198259</v>
      </c>
      <c r="P5225" t="s">
        <v>13</v>
      </c>
      <c r="Q5225" t="s">
        <v>13</v>
      </c>
    </row>
    <row r="5226" spans="1:17" x14ac:dyDescent="0.25">
      <c r="A5226">
        <v>164849468</v>
      </c>
      <c r="B5226" t="s">
        <v>500</v>
      </c>
      <c r="C5226" t="s">
        <v>156</v>
      </c>
      <c r="D5226" t="s">
        <v>124</v>
      </c>
      <c r="E5226">
        <v>24</v>
      </c>
      <c r="F5226" t="s">
        <v>32</v>
      </c>
      <c r="G5226" t="s">
        <v>842</v>
      </c>
      <c r="H5226" t="s">
        <v>22</v>
      </c>
      <c r="I5226">
        <v>322</v>
      </c>
      <c r="J5226">
        <v>273</v>
      </c>
      <c r="K5226">
        <v>0</v>
      </c>
      <c r="L5226" t="s">
        <v>25</v>
      </c>
      <c r="M5226" t="s">
        <v>30</v>
      </c>
      <c r="N5226">
        <v>0</v>
      </c>
      <c r="O5226">
        <v>16366700</v>
      </c>
      <c r="P5226" t="s">
        <v>13</v>
      </c>
      <c r="Q5226" t="s">
        <v>13</v>
      </c>
    </row>
    <row r="5227" spans="1:17" x14ac:dyDescent="0.25">
      <c r="A5227">
        <v>165075298</v>
      </c>
      <c r="B5227" t="s">
        <v>2616</v>
      </c>
      <c r="C5227" t="s">
        <v>492</v>
      </c>
      <c r="D5227" t="s">
        <v>899</v>
      </c>
      <c r="E5227">
        <v>24</v>
      </c>
      <c r="F5227" t="s">
        <v>6</v>
      </c>
      <c r="G5227" t="s">
        <v>836</v>
      </c>
      <c r="H5227" t="s">
        <v>22</v>
      </c>
      <c r="I5227">
        <v>41</v>
      </c>
      <c r="J5227">
        <v>35</v>
      </c>
      <c r="K5227">
        <v>0</v>
      </c>
      <c r="L5227" t="s">
        <v>25</v>
      </c>
      <c r="M5227" t="s">
        <v>30</v>
      </c>
      <c r="N5227">
        <v>0</v>
      </c>
      <c r="O5227">
        <v>16514480</v>
      </c>
      <c r="P5227" t="s">
        <v>13</v>
      </c>
      <c r="Q5227" t="s">
        <v>13</v>
      </c>
    </row>
    <row r="5228" spans="1:17" x14ac:dyDescent="0.25">
      <c r="A5228">
        <v>164444666</v>
      </c>
      <c r="B5228" t="s">
        <v>1147</v>
      </c>
      <c r="C5228" t="s">
        <v>309</v>
      </c>
      <c r="D5228" t="s">
        <v>124</v>
      </c>
      <c r="E5228">
        <v>24</v>
      </c>
      <c r="F5228" t="s">
        <v>32</v>
      </c>
      <c r="G5228" t="s">
        <v>6823</v>
      </c>
      <c r="H5228" t="s">
        <v>22</v>
      </c>
      <c r="I5228">
        <v>929</v>
      </c>
      <c r="J5228">
        <v>929</v>
      </c>
      <c r="K5228">
        <v>20233</v>
      </c>
      <c r="L5228" t="s">
        <v>25</v>
      </c>
      <c r="M5228" t="s">
        <v>30</v>
      </c>
      <c r="N5228">
        <v>0</v>
      </c>
      <c r="O5228">
        <v>16068334</v>
      </c>
      <c r="P5228" t="s">
        <v>14</v>
      </c>
      <c r="Q5228" t="s">
        <v>14</v>
      </c>
    </row>
    <row r="5229" spans="1:17" x14ac:dyDescent="0.25">
      <c r="A5229">
        <v>164569954</v>
      </c>
      <c r="B5229" t="s">
        <v>1889</v>
      </c>
      <c r="C5229" t="s">
        <v>1890</v>
      </c>
      <c r="D5229" t="s">
        <v>125</v>
      </c>
      <c r="E5229">
        <v>24</v>
      </c>
      <c r="F5229" t="s">
        <v>32</v>
      </c>
      <c r="G5229" t="s">
        <v>837</v>
      </c>
      <c r="H5229" t="s">
        <v>22</v>
      </c>
      <c r="I5229">
        <v>710</v>
      </c>
      <c r="J5229">
        <v>350</v>
      </c>
      <c r="K5229">
        <v>20233</v>
      </c>
      <c r="L5229" t="s">
        <v>25</v>
      </c>
      <c r="M5229" t="s">
        <v>30</v>
      </c>
      <c r="N5229">
        <v>20234</v>
      </c>
      <c r="O5229">
        <v>16225118</v>
      </c>
      <c r="P5229" t="s">
        <v>1193</v>
      </c>
      <c r="Q5229" t="s">
        <v>13</v>
      </c>
    </row>
    <row r="5230" spans="1:17" x14ac:dyDescent="0.25">
      <c r="A5230">
        <v>165018504</v>
      </c>
      <c r="B5230" t="s">
        <v>5786</v>
      </c>
      <c r="C5230" t="s">
        <v>2059</v>
      </c>
      <c r="D5230" t="s">
        <v>124</v>
      </c>
      <c r="E5230">
        <v>24</v>
      </c>
      <c r="F5230" t="s">
        <v>6</v>
      </c>
      <c r="G5230" t="s">
        <v>874</v>
      </c>
      <c r="H5230" t="s">
        <v>22</v>
      </c>
      <c r="I5230">
        <v>116</v>
      </c>
      <c r="J5230">
        <v>116</v>
      </c>
      <c r="K5230">
        <v>20233</v>
      </c>
      <c r="L5230">
        <v>20230901</v>
      </c>
      <c r="M5230" t="s">
        <v>30</v>
      </c>
      <c r="N5230">
        <v>20234</v>
      </c>
      <c r="O5230">
        <v>16002029</v>
      </c>
      <c r="P5230" t="s">
        <v>13</v>
      </c>
      <c r="Q5230" t="s">
        <v>13</v>
      </c>
    </row>
    <row r="5231" spans="1:17" x14ac:dyDescent="0.25">
      <c r="A5231">
        <v>164655758</v>
      </c>
      <c r="B5231" t="s">
        <v>378</v>
      </c>
      <c r="C5231" t="s">
        <v>1475</v>
      </c>
      <c r="D5231" t="s">
        <v>107</v>
      </c>
      <c r="E5231">
        <v>24</v>
      </c>
      <c r="F5231" t="s">
        <v>32</v>
      </c>
      <c r="G5231" t="s">
        <v>1429</v>
      </c>
      <c r="H5231" t="s">
        <v>22</v>
      </c>
      <c r="I5231">
        <v>619</v>
      </c>
      <c r="J5231">
        <v>82</v>
      </c>
      <c r="K5231">
        <v>20233</v>
      </c>
      <c r="L5231">
        <v>20221120</v>
      </c>
      <c r="M5231" t="s">
        <v>30</v>
      </c>
      <c r="N5231">
        <v>20234</v>
      </c>
      <c r="O5231">
        <v>16277225</v>
      </c>
      <c r="P5231" t="s">
        <v>1193</v>
      </c>
      <c r="Q5231" t="s">
        <v>13</v>
      </c>
    </row>
    <row r="5232" spans="1:17" x14ac:dyDescent="0.25">
      <c r="A5232">
        <v>164834137</v>
      </c>
      <c r="B5232" t="s">
        <v>642</v>
      </c>
      <c r="C5232" t="s">
        <v>3299</v>
      </c>
      <c r="D5232" t="s">
        <v>124</v>
      </c>
      <c r="E5232">
        <v>24</v>
      </c>
      <c r="F5232" t="s">
        <v>33</v>
      </c>
      <c r="G5232" t="s">
        <v>6823</v>
      </c>
      <c r="H5232" t="s">
        <v>22</v>
      </c>
      <c r="I5232">
        <v>335</v>
      </c>
      <c r="J5232">
        <v>335</v>
      </c>
      <c r="K5232">
        <v>20233</v>
      </c>
      <c r="L5232">
        <v>20230605</v>
      </c>
      <c r="M5232" t="s">
        <v>30</v>
      </c>
      <c r="N5232">
        <v>20234</v>
      </c>
      <c r="O5232">
        <v>16347755</v>
      </c>
      <c r="P5232" t="s">
        <v>13</v>
      </c>
      <c r="Q5232" t="s">
        <v>13</v>
      </c>
    </row>
    <row r="5233" spans="1:17" x14ac:dyDescent="0.25">
      <c r="A5233">
        <v>164632783</v>
      </c>
      <c r="B5233" t="s">
        <v>643</v>
      </c>
      <c r="C5233" t="s">
        <v>1134</v>
      </c>
      <c r="D5233" t="s">
        <v>125</v>
      </c>
      <c r="E5233">
        <v>24</v>
      </c>
      <c r="F5233" t="s">
        <v>32</v>
      </c>
      <c r="G5233" t="s">
        <v>837</v>
      </c>
      <c r="H5233" t="s">
        <v>22</v>
      </c>
      <c r="I5233">
        <v>643</v>
      </c>
      <c r="J5233">
        <v>61</v>
      </c>
      <c r="K5233">
        <v>0</v>
      </c>
      <c r="L5233">
        <v>20240306</v>
      </c>
      <c r="M5233" t="s">
        <v>30</v>
      </c>
      <c r="N5233">
        <v>0</v>
      </c>
      <c r="O5233">
        <v>15380280</v>
      </c>
      <c r="P5233" t="s">
        <v>1193</v>
      </c>
      <c r="Q5233" t="s">
        <v>13</v>
      </c>
    </row>
    <row r="5234" spans="1:17" x14ac:dyDescent="0.25">
      <c r="A5234">
        <v>164866074</v>
      </c>
      <c r="B5234" t="s">
        <v>4067</v>
      </c>
      <c r="C5234" t="s">
        <v>4068</v>
      </c>
      <c r="D5234" t="s">
        <v>124</v>
      </c>
      <c r="E5234">
        <v>24</v>
      </c>
      <c r="F5234" t="s">
        <v>33</v>
      </c>
      <c r="G5234" t="s">
        <v>6823</v>
      </c>
      <c r="H5234" t="s">
        <v>22</v>
      </c>
      <c r="I5234">
        <v>301</v>
      </c>
      <c r="J5234">
        <v>301</v>
      </c>
      <c r="K5234">
        <v>20233</v>
      </c>
      <c r="L5234">
        <v>20230710</v>
      </c>
      <c r="M5234" t="s">
        <v>31</v>
      </c>
      <c r="N5234">
        <v>20234</v>
      </c>
      <c r="O5234">
        <v>13456505</v>
      </c>
      <c r="P5234" t="s">
        <v>13</v>
      </c>
      <c r="Q5234" t="s">
        <v>13</v>
      </c>
    </row>
    <row r="5235" spans="1:17" x14ac:dyDescent="0.25">
      <c r="A5235">
        <v>164670044</v>
      </c>
      <c r="B5235" t="s">
        <v>1741</v>
      </c>
      <c r="C5235" t="s">
        <v>1742</v>
      </c>
      <c r="D5235" t="s">
        <v>900</v>
      </c>
      <c r="E5235">
        <v>24</v>
      </c>
      <c r="F5235" t="s">
        <v>32</v>
      </c>
      <c r="G5235" t="s">
        <v>841</v>
      </c>
      <c r="H5235" t="s">
        <v>22</v>
      </c>
      <c r="I5235">
        <v>591</v>
      </c>
      <c r="J5235">
        <v>591</v>
      </c>
      <c r="K5235">
        <v>0</v>
      </c>
      <c r="L5235">
        <v>20240325</v>
      </c>
      <c r="M5235" t="s">
        <v>30</v>
      </c>
      <c r="N5235">
        <v>0</v>
      </c>
      <c r="O5235">
        <v>16287622</v>
      </c>
      <c r="P5235" t="s">
        <v>1193</v>
      </c>
      <c r="Q5235" t="s">
        <v>1193</v>
      </c>
    </row>
    <row r="5236" spans="1:17" x14ac:dyDescent="0.25">
      <c r="A5236">
        <v>164652589</v>
      </c>
      <c r="B5236" t="s">
        <v>1891</v>
      </c>
      <c r="C5236" t="s">
        <v>1892</v>
      </c>
      <c r="D5236" t="s">
        <v>917</v>
      </c>
      <c r="E5236">
        <v>24</v>
      </c>
      <c r="F5236" t="s">
        <v>32</v>
      </c>
      <c r="G5236" t="s">
        <v>835</v>
      </c>
      <c r="H5236" t="s">
        <v>22</v>
      </c>
      <c r="I5236">
        <v>616</v>
      </c>
      <c r="J5236">
        <v>567</v>
      </c>
      <c r="K5236">
        <v>20233</v>
      </c>
      <c r="L5236">
        <v>20181124</v>
      </c>
      <c r="M5236" t="s">
        <v>30</v>
      </c>
      <c r="N5236">
        <v>20234</v>
      </c>
      <c r="O5236">
        <v>16271109</v>
      </c>
      <c r="P5236" t="s">
        <v>1193</v>
      </c>
      <c r="Q5236" t="s">
        <v>1193</v>
      </c>
    </row>
    <row r="5237" spans="1:17" x14ac:dyDescent="0.25">
      <c r="A5237">
        <v>164576699</v>
      </c>
      <c r="B5237" t="s">
        <v>1373</v>
      </c>
      <c r="C5237" t="s">
        <v>1374</v>
      </c>
      <c r="D5237" t="s">
        <v>917</v>
      </c>
      <c r="E5237">
        <v>24</v>
      </c>
      <c r="F5237" t="s">
        <v>32</v>
      </c>
      <c r="G5237" t="s">
        <v>2044</v>
      </c>
      <c r="H5237" t="s">
        <v>22</v>
      </c>
      <c r="I5237">
        <v>752</v>
      </c>
      <c r="J5237">
        <v>677</v>
      </c>
      <c r="K5237">
        <v>0</v>
      </c>
      <c r="L5237" t="s">
        <v>25</v>
      </c>
      <c r="M5237" t="s">
        <v>30</v>
      </c>
      <c r="N5237">
        <v>0</v>
      </c>
      <c r="O5237">
        <v>16225540</v>
      </c>
      <c r="P5237" t="s">
        <v>14</v>
      </c>
      <c r="Q5237" t="s">
        <v>1193</v>
      </c>
    </row>
    <row r="5238" spans="1:17" x14ac:dyDescent="0.25">
      <c r="A5238">
        <v>165084178</v>
      </c>
      <c r="B5238" t="s">
        <v>7967</v>
      </c>
      <c r="C5238" t="s">
        <v>7968</v>
      </c>
      <c r="D5238" t="s">
        <v>917</v>
      </c>
      <c r="E5238">
        <v>24</v>
      </c>
      <c r="F5238" t="s">
        <v>6</v>
      </c>
      <c r="G5238" t="s">
        <v>4497</v>
      </c>
      <c r="H5238" t="s">
        <v>22</v>
      </c>
      <c r="I5238">
        <v>34</v>
      </c>
      <c r="J5238" t="s">
        <v>25</v>
      </c>
      <c r="K5238">
        <v>20233</v>
      </c>
      <c r="L5238">
        <v>20240401</v>
      </c>
      <c r="M5238" t="s">
        <v>30</v>
      </c>
      <c r="N5238">
        <v>20234</v>
      </c>
      <c r="O5238">
        <v>16405207</v>
      </c>
      <c r="P5238" t="s">
        <v>13</v>
      </c>
      <c r="Q5238" t="s">
        <v>1268</v>
      </c>
    </row>
    <row r="5239" spans="1:17" x14ac:dyDescent="0.25">
      <c r="A5239">
        <v>165010115</v>
      </c>
      <c r="B5239" t="s">
        <v>5009</v>
      </c>
      <c r="C5239" t="s">
        <v>5787</v>
      </c>
      <c r="D5239" t="s">
        <v>107</v>
      </c>
      <c r="E5239">
        <v>24</v>
      </c>
      <c r="F5239" t="s">
        <v>6</v>
      </c>
      <c r="G5239" t="s">
        <v>841</v>
      </c>
      <c r="H5239" t="s">
        <v>22</v>
      </c>
      <c r="I5239">
        <v>118</v>
      </c>
      <c r="J5239">
        <v>110</v>
      </c>
      <c r="K5239">
        <v>20233</v>
      </c>
      <c r="L5239" t="s">
        <v>25</v>
      </c>
      <c r="M5239" t="s">
        <v>30</v>
      </c>
      <c r="N5239">
        <v>0</v>
      </c>
      <c r="O5239">
        <v>11586758</v>
      </c>
      <c r="P5239" t="s">
        <v>13</v>
      </c>
      <c r="Q5239" t="s">
        <v>13</v>
      </c>
    </row>
    <row r="5240" spans="1:17" x14ac:dyDescent="0.25">
      <c r="A5240">
        <v>165047488</v>
      </c>
      <c r="B5240" t="s">
        <v>6830</v>
      </c>
      <c r="C5240" t="s">
        <v>6831</v>
      </c>
      <c r="D5240" t="s">
        <v>124</v>
      </c>
      <c r="E5240">
        <v>24</v>
      </c>
      <c r="F5240" t="s">
        <v>32</v>
      </c>
      <c r="G5240" t="s">
        <v>842</v>
      </c>
      <c r="H5240" t="s">
        <v>22</v>
      </c>
      <c r="I5240">
        <v>81</v>
      </c>
      <c r="J5240">
        <v>81</v>
      </c>
      <c r="K5240">
        <v>20233</v>
      </c>
      <c r="L5240" t="s">
        <v>25</v>
      </c>
      <c r="M5240" t="s">
        <v>30</v>
      </c>
      <c r="N5240">
        <v>0</v>
      </c>
      <c r="O5240">
        <v>16501933</v>
      </c>
      <c r="P5240" t="s">
        <v>13</v>
      </c>
      <c r="Q5240" t="s">
        <v>13</v>
      </c>
    </row>
    <row r="5241" spans="1:17" x14ac:dyDescent="0.25">
      <c r="A5241">
        <v>165058559</v>
      </c>
      <c r="B5241" t="s">
        <v>607</v>
      </c>
      <c r="C5241" t="s">
        <v>6616</v>
      </c>
      <c r="D5241" t="s">
        <v>917</v>
      </c>
      <c r="E5241">
        <v>24</v>
      </c>
      <c r="F5241" t="s">
        <v>6</v>
      </c>
      <c r="G5241" t="s">
        <v>2044</v>
      </c>
      <c r="H5241" t="s">
        <v>22</v>
      </c>
      <c r="I5241">
        <v>67</v>
      </c>
      <c r="J5241">
        <v>63</v>
      </c>
      <c r="K5241">
        <v>20233</v>
      </c>
      <c r="L5241">
        <v>20240304</v>
      </c>
      <c r="M5241" t="s">
        <v>30</v>
      </c>
      <c r="N5241">
        <v>20234</v>
      </c>
      <c r="O5241">
        <v>8285160</v>
      </c>
      <c r="P5241" t="s">
        <v>13</v>
      </c>
      <c r="Q5241" t="s">
        <v>13</v>
      </c>
    </row>
    <row r="5242" spans="1:17" x14ac:dyDescent="0.25">
      <c r="A5242">
        <v>164821136</v>
      </c>
      <c r="B5242" t="s">
        <v>607</v>
      </c>
      <c r="C5242" t="s">
        <v>2981</v>
      </c>
      <c r="D5242" t="s">
        <v>917</v>
      </c>
      <c r="E5242">
        <v>24</v>
      </c>
      <c r="F5242" t="s">
        <v>33</v>
      </c>
      <c r="G5242" t="s">
        <v>4861</v>
      </c>
      <c r="H5242" t="s">
        <v>22</v>
      </c>
      <c r="I5242">
        <v>364</v>
      </c>
      <c r="J5242">
        <v>364</v>
      </c>
      <c r="K5242">
        <v>20233</v>
      </c>
      <c r="L5242">
        <v>20230501</v>
      </c>
      <c r="M5242" t="s">
        <v>31</v>
      </c>
      <c r="N5242">
        <v>20234</v>
      </c>
      <c r="O5242">
        <v>8285588</v>
      </c>
      <c r="P5242" t="s">
        <v>13</v>
      </c>
      <c r="Q5242" t="s">
        <v>13</v>
      </c>
    </row>
    <row r="5243" spans="1:17" x14ac:dyDescent="0.25">
      <c r="A5243">
        <v>164826871</v>
      </c>
      <c r="B5243" t="s">
        <v>1224</v>
      </c>
      <c r="C5243" t="s">
        <v>4069</v>
      </c>
      <c r="D5243" t="s">
        <v>107</v>
      </c>
      <c r="E5243">
        <v>24</v>
      </c>
      <c r="F5243" t="s">
        <v>32</v>
      </c>
      <c r="G5243" t="s">
        <v>1637</v>
      </c>
      <c r="H5243" t="s">
        <v>22</v>
      </c>
      <c r="I5243">
        <v>357</v>
      </c>
      <c r="J5243">
        <v>250</v>
      </c>
      <c r="K5243">
        <v>20233</v>
      </c>
      <c r="L5243">
        <v>20240416</v>
      </c>
      <c r="M5243" t="s">
        <v>30</v>
      </c>
      <c r="N5243">
        <v>0</v>
      </c>
      <c r="O5243">
        <v>16248235</v>
      </c>
      <c r="P5243" t="s">
        <v>13</v>
      </c>
      <c r="Q5243" t="s">
        <v>13</v>
      </c>
    </row>
    <row r="5244" spans="1:17" x14ac:dyDescent="0.25">
      <c r="A5244">
        <v>164901107</v>
      </c>
      <c r="B5244" t="s">
        <v>4070</v>
      </c>
      <c r="C5244" t="s">
        <v>4071</v>
      </c>
      <c r="D5244" t="s">
        <v>107</v>
      </c>
      <c r="E5244">
        <v>24</v>
      </c>
      <c r="F5244" t="s">
        <v>32</v>
      </c>
      <c r="G5244" t="s">
        <v>1637</v>
      </c>
      <c r="H5244" t="s">
        <v>22</v>
      </c>
      <c r="I5244">
        <v>271</v>
      </c>
      <c r="J5244">
        <v>258</v>
      </c>
      <c r="K5244">
        <v>20233</v>
      </c>
      <c r="L5244">
        <v>20220120</v>
      </c>
      <c r="M5244" t="s">
        <v>30</v>
      </c>
      <c r="N5244">
        <v>20234</v>
      </c>
      <c r="O5244">
        <v>16028131</v>
      </c>
      <c r="P5244" t="s">
        <v>13</v>
      </c>
      <c r="Q5244" t="s">
        <v>13</v>
      </c>
    </row>
    <row r="5245" spans="1:17" x14ac:dyDescent="0.25">
      <c r="A5245">
        <v>164637556</v>
      </c>
      <c r="B5245" t="s">
        <v>1636</v>
      </c>
      <c r="C5245" t="s">
        <v>668</v>
      </c>
      <c r="D5245" t="s">
        <v>917</v>
      </c>
      <c r="E5245">
        <v>24</v>
      </c>
      <c r="F5245" t="s">
        <v>32</v>
      </c>
      <c r="G5245" t="s">
        <v>1630</v>
      </c>
      <c r="H5245" t="s">
        <v>22</v>
      </c>
      <c r="I5245">
        <v>637</v>
      </c>
      <c r="J5245">
        <v>336</v>
      </c>
      <c r="K5245">
        <v>20233</v>
      </c>
      <c r="L5245">
        <v>20230123</v>
      </c>
      <c r="M5245" t="s">
        <v>30</v>
      </c>
      <c r="N5245">
        <v>20234</v>
      </c>
      <c r="O5245">
        <v>16270328</v>
      </c>
      <c r="P5245" t="s">
        <v>1193</v>
      </c>
      <c r="Q5245" t="s">
        <v>13</v>
      </c>
    </row>
    <row r="5246" spans="1:17" x14ac:dyDescent="0.25">
      <c r="A5246">
        <v>165091439</v>
      </c>
      <c r="B5246" t="s">
        <v>7969</v>
      </c>
      <c r="C5246" t="s">
        <v>7970</v>
      </c>
      <c r="D5246" t="s">
        <v>124</v>
      </c>
      <c r="E5246">
        <v>24</v>
      </c>
      <c r="F5246" t="s">
        <v>32</v>
      </c>
      <c r="G5246" t="s">
        <v>874</v>
      </c>
      <c r="H5246" t="s">
        <v>22</v>
      </c>
      <c r="I5246">
        <v>25</v>
      </c>
      <c r="J5246">
        <v>20</v>
      </c>
      <c r="K5246">
        <v>0</v>
      </c>
      <c r="L5246" t="s">
        <v>25</v>
      </c>
      <c r="M5246" t="s">
        <v>30</v>
      </c>
      <c r="N5246">
        <v>0</v>
      </c>
      <c r="O5246">
        <v>16519657</v>
      </c>
      <c r="P5246" t="s">
        <v>13</v>
      </c>
      <c r="Q5246" t="s">
        <v>13</v>
      </c>
    </row>
    <row r="5247" spans="1:17" x14ac:dyDescent="0.25">
      <c r="A5247">
        <v>165010181</v>
      </c>
      <c r="B5247" t="s">
        <v>5788</v>
      </c>
      <c r="C5247" t="s">
        <v>5789</v>
      </c>
      <c r="D5247" t="s">
        <v>107</v>
      </c>
      <c r="E5247">
        <v>24</v>
      </c>
      <c r="F5247" t="s">
        <v>32</v>
      </c>
      <c r="G5247" t="s">
        <v>841</v>
      </c>
      <c r="H5247" t="s">
        <v>22</v>
      </c>
      <c r="I5247">
        <v>123</v>
      </c>
      <c r="J5247">
        <v>66</v>
      </c>
      <c r="K5247">
        <v>20233</v>
      </c>
      <c r="L5247">
        <v>20231211</v>
      </c>
      <c r="M5247" t="s">
        <v>30</v>
      </c>
      <c r="N5247">
        <v>0</v>
      </c>
      <c r="O5247">
        <v>16481819</v>
      </c>
      <c r="P5247" t="s">
        <v>13</v>
      </c>
      <c r="Q5247" t="s">
        <v>13</v>
      </c>
    </row>
    <row r="5248" spans="1:17" x14ac:dyDescent="0.25">
      <c r="A5248">
        <v>164888660</v>
      </c>
      <c r="B5248" t="s">
        <v>3300</v>
      </c>
      <c r="C5248" t="s">
        <v>3301</v>
      </c>
      <c r="D5248" t="s">
        <v>917</v>
      </c>
      <c r="E5248">
        <v>24</v>
      </c>
      <c r="F5248" t="s">
        <v>32</v>
      </c>
      <c r="G5248" t="s">
        <v>4497</v>
      </c>
      <c r="H5248" t="s">
        <v>22</v>
      </c>
      <c r="I5248">
        <v>285</v>
      </c>
      <c r="J5248">
        <v>272</v>
      </c>
      <c r="K5248">
        <v>20233</v>
      </c>
      <c r="L5248">
        <v>20210701</v>
      </c>
      <c r="M5248" t="s">
        <v>30</v>
      </c>
      <c r="N5248">
        <v>20234</v>
      </c>
      <c r="O5248">
        <v>16363571</v>
      </c>
      <c r="P5248" t="s">
        <v>13</v>
      </c>
      <c r="Q5248" t="s">
        <v>13</v>
      </c>
    </row>
    <row r="5249" spans="1:17" x14ac:dyDescent="0.25">
      <c r="A5249">
        <v>164714092</v>
      </c>
      <c r="B5249" t="s">
        <v>2042</v>
      </c>
      <c r="C5249" t="s">
        <v>568</v>
      </c>
      <c r="D5249" t="s">
        <v>125</v>
      </c>
      <c r="E5249">
        <v>24</v>
      </c>
      <c r="F5249" t="s">
        <v>32</v>
      </c>
      <c r="G5249" t="s">
        <v>837</v>
      </c>
      <c r="H5249" t="s">
        <v>22</v>
      </c>
      <c r="I5249">
        <v>525</v>
      </c>
      <c r="J5249">
        <v>143</v>
      </c>
      <c r="K5249">
        <v>20233</v>
      </c>
      <c r="L5249">
        <v>20220622</v>
      </c>
      <c r="M5249" t="s">
        <v>30</v>
      </c>
      <c r="N5249">
        <v>20234</v>
      </c>
      <c r="O5249">
        <v>16309551</v>
      </c>
      <c r="P5249" t="s">
        <v>1192</v>
      </c>
      <c r="Q5249" t="s">
        <v>13</v>
      </c>
    </row>
    <row r="5250" spans="1:17" x14ac:dyDescent="0.25">
      <c r="A5250">
        <v>164898145</v>
      </c>
      <c r="B5250" t="s">
        <v>3708</v>
      </c>
      <c r="C5250" t="s">
        <v>2244</v>
      </c>
      <c r="D5250" t="s">
        <v>917</v>
      </c>
      <c r="E5250">
        <v>24</v>
      </c>
      <c r="F5250" t="s">
        <v>32</v>
      </c>
      <c r="G5250" t="s">
        <v>2269</v>
      </c>
      <c r="H5250" t="s">
        <v>22</v>
      </c>
      <c r="I5250">
        <v>273</v>
      </c>
      <c r="J5250">
        <v>270</v>
      </c>
      <c r="K5250">
        <v>20233</v>
      </c>
      <c r="L5250">
        <v>20231120</v>
      </c>
      <c r="M5250" t="s">
        <v>30</v>
      </c>
      <c r="N5250">
        <v>20234</v>
      </c>
      <c r="O5250">
        <v>16401059</v>
      </c>
      <c r="P5250" t="s">
        <v>13</v>
      </c>
      <c r="Q5250" t="s">
        <v>13</v>
      </c>
    </row>
    <row r="5251" spans="1:17" x14ac:dyDescent="0.25">
      <c r="A5251">
        <v>164886460</v>
      </c>
      <c r="B5251" t="s">
        <v>507</v>
      </c>
      <c r="C5251" t="s">
        <v>2321</v>
      </c>
      <c r="D5251" t="s">
        <v>917</v>
      </c>
      <c r="E5251">
        <v>24</v>
      </c>
      <c r="F5251" t="s">
        <v>33</v>
      </c>
      <c r="G5251" t="s">
        <v>4861</v>
      </c>
      <c r="H5251" t="s">
        <v>22</v>
      </c>
      <c r="I5251">
        <v>259</v>
      </c>
      <c r="J5251">
        <v>259</v>
      </c>
      <c r="K5251">
        <v>20233</v>
      </c>
      <c r="L5251">
        <v>20210712</v>
      </c>
      <c r="M5251" t="s">
        <v>30</v>
      </c>
      <c r="N5251">
        <v>20234</v>
      </c>
      <c r="O5251">
        <v>16402255</v>
      </c>
      <c r="P5251" t="s">
        <v>13</v>
      </c>
      <c r="Q5251" t="s">
        <v>13</v>
      </c>
    </row>
    <row r="5252" spans="1:17" x14ac:dyDescent="0.25">
      <c r="A5252">
        <v>165079958</v>
      </c>
      <c r="B5252" t="s">
        <v>450</v>
      </c>
      <c r="C5252" t="s">
        <v>7971</v>
      </c>
      <c r="D5252" t="s">
        <v>122</v>
      </c>
      <c r="E5252">
        <v>24</v>
      </c>
      <c r="F5252" t="s">
        <v>32</v>
      </c>
      <c r="G5252" t="s">
        <v>2269</v>
      </c>
      <c r="H5252" t="s">
        <v>22</v>
      </c>
      <c r="I5252">
        <v>40</v>
      </c>
      <c r="J5252">
        <v>38</v>
      </c>
      <c r="K5252">
        <v>20233</v>
      </c>
      <c r="L5252">
        <v>20240413</v>
      </c>
      <c r="M5252" t="s">
        <v>30</v>
      </c>
      <c r="N5252">
        <v>0</v>
      </c>
      <c r="O5252">
        <v>16518712</v>
      </c>
      <c r="P5252" t="s">
        <v>13</v>
      </c>
      <c r="Q5252" t="s">
        <v>13</v>
      </c>
    </row>
    <row r="5253" spans="1:17" x14ac:dyDescent="0.25">
      <c r="A5253">
        <v>164896326</v>
      </c>
      <c r="B5253" t="s">
        <v>3709</v>
      </c>
      <c r="C5253" t="s">
        <v>3710</v>
      </c>
      <c r="D5253" t="s">
        <v>122</v>
      </c>
      <c r="E5253">
        <v>24</v>
      </c>
      <c r="F5253" t="s">
        <v>32</v>
      </c>
      <c r="G5253" t="s">
        <v>838</v>
      </c>
      <c r="H5253" t="s">
        <v>22</v>
      </c>
      <c r="I5253">
        <v>273</v>
      </c>
      <c r="J5253">
        <v>264</v>
      </c>
      <c r="K5253">
        <v>20233</v>
      </c>
      <c r="L5253" t="s">
        <v>25</v>
      </c>
      <c r="M5253" t="s">
        <v>30</v>
      </c>
      <c r="N5253">
        <v>20234</v>
      </c>
      <c r="O5253">
        <v>16414780</v>
      </c>
      <c r="P5253" t="s">
        <v>13</v>
      </c>
      <c r="Q5253" t="s">
        <v>13</v>
      </c>
    </row>
    <row r="5254" spans="1:17" x14ac:dyDescent="0.25">
      <c r="A5254">
        <v>165011805</v>
      </c>
      <c r="B5254" t="s">
        <v>5790</v>
      </c>
      <c r="C5254" t="s">
        <v>684</v>
      </c>
      <c r="D5254" t="s">
        <v>917</v>
      </c>
      <c r="E5254">
        <v>24</v>
      </c>
      <c r="F5254" t="s">
        <v>32</v>
      </c>
      <c r="G5254" t="s">
        <v>837</v>
      </c>
      <c r="H5254" t="s">
        <v>22</v>
      </c>
      <c r="I5254">
        <v>122</v>
      </c>
      <c r="J5254">
        <v>110</v>
      </c>
      <c r="K5254">
        <v>0</v>
      </c>
      <c r="L5254" t="s">
        <v>25</v>
      </c>
      <c r="M5254" t="s">
        <v>30</v>
      </c>
      <c r="N5254">
        <v>0</v>
      </c>
      <c r="O5254">
        <v>16476916</v>
      </c>
      <c r="P5254" t="s">
        <v>13</v>
      </c>
      <c r="Q5254" t="s">
        <v>13</v>
      </c>
    </row>
    <row r="5255" spans="1:17" x14ac:dyDescent="0.25">
      <c r="A5255">
        <v>164120453</v>
      </c>
      <c r="B5255" t="s">
        <v>645</v>
      </c>
      <c r="C5255" t="s">
        <v>341</v>
      </c>
      <c r="D5255" t="s">
        <v>917</v>
      </c>
      <c r="E5255">
        <v>24</v>
      </c>
      <c r="F5255" t="s">
        <v>6</v>
      </c>
      <c r="G5255" t="s">
        <v>4497</v>
      </c>
      <c r="H5255" t="s">
        <v>22</v>
      </c>
      <c r="I5255">
        <v>1267</v>
      </c>
      <c r="J5255">
        <v>768</v>
      </c>
      <c r="K5255">
        <v>20233</v>
      </c>
      <c r="L5255">
        <v>20201209</v>
      </c>
      <c r="M5255" t="s">
        <v>31</v>
      </c>
      <c r="N5255">
        <v>20234</v>
      </c>
      <c r="O5255">
        <v>11080109</v>
      </c>
      <c r="P5255" t="s">
        <v>14</v>
      </c>
      <c r="Q5255" t="s">
        <v>14</v>
      </c>
    </row>
    <row r="5256" spans="1:17" x14ac:dyDescent="0.25">
      <c r="A5256">
        <v>164857333</v>
      </c>
      <c r="B5256" t="s">
        <v>1362</v>
      </c>
      <c r="C5256" t="s">
        <v>4072</v>
      </c>
      <c r="D5256" t="s">
        <v>107</v>
      </c>
      <c r="E5256">
        <v>24</v>
      </c>
      <c r="F5256" t="s">
        <v>32</v>
      </c>
      <c r="G5256" t="s">
        <v>1429</v>
      </c>
      <c r="H5256" t="s">
        <v>22</v>
      </c>
      <c r="I5256">
        <v>325</v>
      </c>
      <c r="J5256">
        <v>257</v>
      </c>
      <c r="K5256">
        <v>20233</v>
      </c>
      <c r="L5256">
        <v>20230724</v>
      </c>
      <c r="M5256" t="s">
        <v>30</v>
      </c>
      <c r="N5256">
        <v>20234</v>
      </c>
      <c r="O5256">
        <v>16378788</v>
      </c>
      <c r="P5256" t="s">
        <v>13</v>
      </c>
      <c r="Q5256" t="s">
        <v>13</v>
      </c>
    </row>
    <row r="5257" spans="1:17" x14ac:dyDescent="0.25">
      <c r="A5257">
        <v>164874868</v>
      </c>
      <c r="B5257" t="s">
        <v>3302</v>
      </c>
      <c r="C5257" t="s">
        <v>445</v>
      </c>
      <c r="D5257" t="s">
        <v>900</v>
      </c>
      <c r="E5257">
        <v>24</v>
      </c>
      <c r="F5257" t="s">
        <v>32</v>
      </c>
      <c r="G5257" t="s">
        <v>1429</v>
      </c>
      <c r="H5257" t="s">
        <v>22</v>
      </c>
      <c r="I5257">
        <v>300</v>
      </c>
      <c r="J5257">
        <v>82</v>
      </c>
      <c r="K5257">
        <v>20233</v>
      </c>
      <c r="L5257">
        <v>20230201</v>
      </c>
      <c r="M5257" t="s">
        <v>30</v>
      </c>
      <c r="N5257">
        <v>20234</v>
      </c>
      <c r="O5257">
        <v>16402583</v>
      </c>
      <c r="P5257" t="s">
        <v>13</v>
      </c>
      <c r="Q5257" t="s">
        <v>13</v>
      </c>
    </row>
    <row r="5258" spans="1:17" x14ac:dyDescent="0.25">
      <c r="A5258">
        <v>165008315</v>
      </c>
      <c r="B5258" t="s">
        <v>3385</v>
      </c>
      <c r="C5258" t="s">
        <v>5791</v>
      </c>
      <c r="D5258" t="s">
        <v>917</v>
      </c>
      <c r="E5258">
        <v>24</v>
      </c>
      <c r="F5258" t="s">
        <v>32</v>
      </c>
      <c r="G5258" t="s">
        <v>4497</v>
      </c>
      <c r="H5258" t="s">
        <v>22</v>
      </c>
      <c r="I5258">
        <v>130</v>
      </c>
      <c r="J5258">
        <v>118</v>
      </c>
      <c r="K5258">
        <v>20233</v>
      </c>
      <c r="L5258">
        <v>20221118</v>
      </c>
      <c r="M5258" t="s">
        <v>30</v>
      </c>
      <c r="N5258">
        <v>0</v>
      </c>
      <c r="O5258">
        <v>16480778</v>
      </c>
      <c r="P5258" t="s">
        <v>13</v>
      </c>
      <c r="Q5258" t="s">
        <v>13</v>
      </c>
    </row>
    <row r="5259" spans="1:17" x14ac:dyDescent="0.25">
      <c r="A5259">
        <v>165062654</v>
      </c>
      <c r="B5259" t="s">
        <v>7972</v>
      </c>
      <c r="C5259" t="s">
        <v>7973</v>
      </c>
      <c r="D5259" t="s">
        <v>899</v>
      </c>
      <c r="E5259">
        <v>24</v>
      </c>
      <c r="F5259" t="s">
        <v>6</v>
      </c>
      <c r="G5259" t="s">
        <v>25</v>
      </c>
      <c r="H5259" t="s">
        <v>22</v>
      </c>
      <c r="I5259">
        <v>42</v>
      </c>
      <c r="J5259">
        <v>42</v>
      </c>
      <c r="K5259">
        <v>20233</v>
      </c>
      <c r="L5259">
        <v>20230224</v>
      </c>
      <c r="M5259" t="s">
        <v>30</v>
      </c>
      <c r="N5259">
        <v>0</v>
      </c>
      <c r="O5259">
        <v>16511887</v>
      </c>
      <c r="P5259" t="s">
        <v>13</v>
      </c>
      <c r="Q5259" t="s">
        <v>13</v>
      </c>
    </row>
    <row r="5260" spans="1:17" x14ac:dyDescent="0.25">
      <c r="A5260">
        <v>164946943</v>
      </c>
      <c r="B5260" t="s">
        <v>508</v>
      </c>
      <c r="C5260" t="s">
        <v>4500</v>
      </c>
      <c r="D5260" t="s">
        <v>107</v>
      </c>
      <c r="E5260">
        <v>24</v>
      </c>
      <c r="F5260" t="s">
        <v>32</v>
      </c>
      <c r="G5260" t="s">
        <v>1429</v>
      </c>
      <c r="H5260" t="s">
        <v>22</v>
      </c>
      <c r="I5260">
        <v>215</v>
      </c>
      <c r="J5260">
        <v>82</v>
      </c>
      <c r="K5260">
        <v>0</v>
      </c>
      <c r="L5260">
        <v>20230918</v>
      </c>
      <c r="M5260" t="s">
        <v>30</v>
      </c>
      <c r="N5260">
        <v>0</v>
      </c>
      <c r="O5260">
        <v>16065100</v>
      </c>
      <c r="P5260" t="s">
        <v>13</v>
      </c>
      <c r="Q5260" t="s">
        <v>13</v>
      </c>
    </row>
    <row r="5261" spans="1:17" x14ac:dyDescent="0.25">
      <c r="A5261">
        <v>165022285</v>
      </c>
      <c r="B5261" t="s">
        <v>5792</v>
      </c>
      <c r="C5261" t="s">
        <v>5793</v>
      </c>
      <c r="D5261" t="s">
        <v>125</v>
      </c>
      <c r="E5261">
        <v>24</v>
      </c>
      <c r="F5261" t="s">
        <v>6</v>
      </c>
      <c r="G5261" t="s">
        <v>840</v>
      </c>
      <c r="H5261" t="s">
        <v>22</v>
      </c>
      <c r="I5261">
        <v>110</v>
      </c>
      <c r="J5261">
        <v>110</v>
      </c>
      <c r="K5261">
        <v>20233</v>
      </c>
      <c r="L5261" t="s">
        <v>25</v>
      </c>
      <c r="M5261" t="s">
        <v>30</v>
      </c>
      <c r="N5261">
        <v>20234</v>
      </c>
      <c r="O5261">
        <v>11936476</v>
      </c>
      <c r="P5261" t="s">
        <v>13</v>
      </c>
      <c r="Q5261" t="s">
        <v>13</v>
      </c>
    </row>
    <row r="5262" spans="1:17" x14ac:dyDescent="0.25">
      <c r="A5262">
        <v>164892114</v>
      </c>
      <c r="B5262" t="s">
        <v>3711</v>
      </c>
      <c r="C5262" t="s">
        <v>203</v>
      </c>
      <c r="D5262" t="s">
        <v>122</v>
      </c>
      <c r="E5262">
        <v>24</v>
      </c>
      <c r="F5262" t="s">
        <v>32</v>
      </c>
      <c r="G5262" t="s">
        <v>838</v>
      </c>
      <c r="H5262" t="s">
        <v>22</v>
      </c>
      <c r="I5262">
        <v>279</v>
      </c>
      <c r="J5262">
        <v>270</v>
      </c>
      <c r="K5262">
        <v>0</v>
      </c>
      <c r="L5262" t="s">
        <v>25</v>
      </c>
      <c r="M5262" t="s">
        <v>30</v>
      </c>
      <c r="N5262">
        <v>0</v>
      </c>
      <c r="O5262">
        <v>16399774</v>
      </c>
      <c r="P5262" t="s">
        <v>13</v>
      </c>
      <c r="Q5262" t="s">
        <v>13</v>
      </c>
    </row>
    <row r="5263" spans="1:17" x14ac:dyDescent="0.25">
      <c r="A5263">
        <v>164138555</v>
      </c>
      <c r="B5263" t="s">
        <v>868</v>
      </c>
      <c r="C5263" t="s">
        <v>465</v>
      </c>
      <c r="D5263" t="s">
        <v>124</v>
      </c>
      <c r="E5263">
        <v>24</v>
      </c>
      <c r="F5263" t="s">
        <v>32</v>
      </c>
      <c r="G5263" t="s">
        <v>6823</v>
      </c>
      <c r="H5263" t="s">
        <v>22</v>
      </c>
      <c r="I5263">
        <v>1250</v>
      </c>
      <c r="J5263">
        <v>1201</v>
      </c>
      <c r="K5263">
        <v>20233</v>
      </c>
      <c r="L5263">
        <v>20220728</v>
      </c>
      <c r="M5263" t="s">
        <v>30</v>
      </c>
      <c r="N5263">
        <v>20234</v>
      </c>
      <c r="O5263">
        <v>15951934</v>
      </c>
      <c r="P5263" t="s">
        <v>14</v>
      </c>
      <c r="Q5263" t="s">
        <v>14</v>
      </c>
    </row>
    <row r="5264" spans="1:17" x14ac:dyDescent="0.25">
      <c r="A5264">
        <v>164839435</v>
      </c>
      <c r="B5264" t="s">
        <v>4073</v>
      </c>
      <c r="C5264" t="s">
        <v>306</v>
      </c>
      <c r="D5264" t="s">
        <v>917</v>
      </c>
      <c r="E5264">
        <v>24</v>
      </c>
      <c r="F5264" t="s">
        <v>6</v>
      </c>
      <c r="G5264" t="s">
        <v>4497</v>
      </c>
      <c r="H5264" t="s">
        <v>22</v>
      </c>
      <c r="I5264">
        <v>349</v>
      </c>
      <c r="J5264">
        <v>273</v>
      </c>
      <c r="K5264">
        <v>0</v>
      </c>
      <c r="L5264" t="s">
        <v>25</v>
      </c>
      <c r="M5264" t="s">
        <v>30</v>
      </c>
      <c r="N5264">
        <v>20234</v>
      </c>
      <c r="O5264">
        <v>13996207</v>
      </c>
      <c r="P5264" t="s">
        <v>13</v>
      </c>
      <c r="Q5264" t="s">
        <v>13</v>
      </c>
    </row>
    <row r="5265" spans="1:17" x14ac:dyDescent="0.25">
      <c r="A5265">
        <v>165014173</v>
      </c>
      <c r="B5265" t="s">
        <v>166</v>
      </c>
      <c r="C5265" t="s">
        <v>382</v>
      </c>
      <c r="D5265" t="s">
        <v>122</v>
      </c>
      <c r="E5265">
        <v>24</v>
      </c>
      <c r="F5265" t="s">
        <v>32</v>
      </c>
      <c r="G5265" t="s">
        <v>2269</v>
      </c>
      <c r="H5265" t="s">
        <v>22</v>
      </c>
      <c r="I5265">
        <v>119</v>
      </c>
      <c r="J5265">
        <v>104</v>
      </c>
      <c r="K5265">
        <v>20233</v>
      </c>
      <c r="L5265">
        <v>20211203</v>
      </c>
      <c r="M5265" t="s">
        <v>31</v>
      </c>
      <c r="N5265">
        <v>20234</v>
      </c>
      <c r="O5265">
        <v>16063428</v>
      </c>
      <c r="P5265" t="s">
        <v>13</v>
      </c>
      <c r="Q5265" t="s">
        <v>13</v>
      </c>
    </row>
    <row r="5266" spans="1:17" x14ac:dyDescent="0.25">
      <c r="A5266">
        <v>164738466</v>
      </c>
      <c r="B5266" t="s">
        <v>1564</v>
      </c>
      <c r="C5266" t="s">
        <v>517</v>
      </c>
      <c r="D5266" t="s">
        <v>122</v>
      </c>
      <c r="E5266">
        <v>24</v>
      </c>
      <c r="F5266" t="s">
        <v>32</v>
      </c>
      <c r="G5266" t="s">
        <v>838</v>
      </c>
      <c r="H5266" t="s">
        <v>22</v>
      </c>
      <c r="I5266">
        <v>483</v>
      </c>
      <c r="J5266">
        <v>26</v>
      </c>
      <c r="K5266">
        <v>0</v>
      </c>
      <c r="L5266" t="s">
        <v>25</v>
      </c>
      <c r="M5266" t="s">
        <v>30</v>
      </c>
      <c r="N5266">
        <v>0</v>
      </c>
      <c r="O5266">
        <v>16097190</v>
      </c>
      <c r="P5266" t="s">
        <v>1192</v>
      </c>
      <c r="Q5266" t="s">
        <v>13</v>
      </c>
    </row>
    <row r="5267" spans="1:17" x14ac:dyDescent="0.25">
      <c r="A5267">
        <v>164678683</v>
      </c>
      <c r="B5267" t="s">
        <v>166</v>
      </c>
      <c r="C5267" t="s">
        <v>737</v>
      </c>
      <c r="D5267" t="s">
        <v>107</v>
      </c>
      <c r="E5267">
        <v>24</v>
      </c>
      <c r="F5267" t="s">
        <v>32</v>
      </c>
      <c r="G5267" t="s">
        <v>839</v>
      </c>
      <c r="H5267" t="s">
        <v>22</v>
      </c>
      <c r="I5267">
        <v>581</v>
      </c>
      <c r="J5267">
        <v>423</v>
      </c>
      <c r="K5267">
        <v>20233</v>
      </c>
      <c r="L5267">
        <v>20231030</v>
      </c>
      <c r="M5267" t="s">
        <v>30</v>
      </c>
      <c r="N5267">
        <v>20234</v>
      </c>
      <c r="O5267">
        <v>16287372</v>
      </c>
      <c r="P5267" t="s">
        <v>1193</v>
      </c>
      <c r="Q5267" t="s">
        <v>1192</v>
      </c>
    </row>
    <row r="5268" spans="1:17" x14ac:dyDescent="0.25">
      <c r="A5268">
        <v>164715923</v>
      </c>
      <c r="B5268" t="s">
        <v>166</v>
      </c>
      <c r="C5268" t="s">
        <v>538</v>
      </c>
      <c r="D5268" t="s">
        <v>917</v>
      </c>
      <c r="E5268">
        <v>24</v>
      </c>
      <c r="F5268" t="s">
        <v>32</v>
      </c>
      <c r="G5268" t="s">
        <v>837</v>
      </c>
      <c r="H5268" t="s">
        <v>22</v>
      </c>
      <c r="I5268">
        <v>523</v>
      </c>
      <c r="J5268">
        <v>475</v>
      </c>
      <c r="K5268">
        <v>20233</v>
      </c>
      <c r="L5268">
        <v>20230722</v>
      </c>
      <c r="M5268" t="s">
        <v>31</v>
      </c>
      <c r="N5268">
        <v>20234</v>
      </c>
      <c r="O5268">
        <v>16309543</v>
      </c>
      <c r="P5268" t="s">
        <v>1192</v>
      </c>
      <c r="Q5268" t="s">
        <v>1192</v>
      </c>
    </row>
    <row r="5269" spans="1:17" x14ac:dyDescent="0.25">
      <c r="A5269">
        <v>164902049</v>
      </c>
      <c r="B5269" t="s">
        <v>166</v>
      </c>
      <c r="C5269" t="s">
        <v>251</v>
      </c>
      <c r="D5269" t="s">
        <v>107</v>
      </c>
      <c r="E5269">
        <v>24</v>
      </c>
      <c r="F5269" t="s">
        <v>32</v>
      </c>
      <c r="G5269" t="s">
        <v>1637</v>
      </c>
      <c r="H5269" t="s">
        <v>22</v>
      </c>
      <c r="I5269">
        <v>270</v>
      </c>
      <c r="J5269">
        <v>259</v>
      </c>
      <c r="K5269">
        <v>20233</v>
      </c>
      <c r="L5269">
        <v>20240212</v>
      </c>
      <c r="M5269" t="s">
        <v>30</v>
      </c>
      <c r="N5269">
        <v>20234</v>
      </c>
      <c r="O5269">
        <v>16412935</v>
      </c>
      <c r="P5269" t="s">
        <v>13</v>
      </c>
      <c r="Q5269" t="s">
        <v>13</v>
      </c>
    </row>
    <row r="5270" spans="1:17" x14ac:dyDescent="0.25">
      <c r="A5270">
        <v>164925762</v>
      </c>
      <c r="B5270" t="s">
        <v>166</v>
      </c>
      <c r="C5270" t="s">
        <v>2530</v>
      </c>
      <c r="D5270" t="s">
        <v>899</v>
      </c>
      <c r="E5270">
        <v>24</v>
      </c>
      <c r="F5270" t="s">
        <v>6</v>
      </c>
      <c r="G5270" t="s">
        <v>874</v>
      </c>
      <c r="H5270" t="s">
        <v>22</v>
      </c>
      <c r="I5270">
        <v>241</v>
      </c>
      <c r="J5270">
        <v>217</v>
      </c>
      <c r="K5270">
        <v>20233</v>
      </c>
      <c r="L5270">
        <v>20230501</v>
      </c>
      <c r="M5270" t="s">
        <v>30</v>
      </c>
      <c r="N5270">
        <v>20234</v>
      </c>
      <c r="O5270">
        <v>16418542</v>
      </c>
      <c r="P5270" t="s">
        <v>13</v>
      </c>
      <c r="Q5270" t="s">
        <v>13</v>
      </c>
    </row>
    <row r="5271" spans="1:17" x14ac:dyDescent="0.25">
      <c r="A5271">
        <v>164807956</v>
      </c>
      <c r="B5271" t="s">
        <v>3303</v>
      </c>
      <c r="C5271" t="s">
        <v>518</v>
      </c>
      <c r="D5271" t="s">
        <v>899</v>
      </c>
      <c r="E5271">
        <v>24</v>
      </c>
      <c r="F5271" t="s">
        <v>32</v>
      </c>
      <c r="G5271" t="s">
        <v>991</v>
      </c>
      <c r="H5271" t="s">
        <v>22</v>
      </c>
      <c r="I5271">
        <v>391</v>
      </c>
      <c r="J5271">
        <v>335</v>
      </c>
      <c r="K5271">
        <v>20233</v>
      </c>
      <c r="L5271">
        <v>20240415</v>
      </c>
      <c r="M5271" t="s">
        <v>30</v>
      </c>
      <c r="N5271">
        <v>20234</v>
      </c>
      <c r="O5271">
        <v>16246707</v>
      </c>
      <c r="P5271" t="s">
        <v>1192</v>
      </c>
      <c r="Q5271" t="s">
        <v>13</v>
      </c>
    </row>
    <row r="5272" spans="1:17" x14ac:dyDescent="0.25">
      <c r="A5272">
        <v>164841265</v>
      </c>
      <c r="B5272" t="s">
        <v>3304</v>
      </c>
      <c r="C5272" t="s">
        <v>3305</v>
      </c>
      <c r="D5272" t="s">
        <v>124</v>
      </c>
      <c r="E5272">
        <v>24</v>
      </c>
      <c r="F5272" t="s">
        <v>32</v>
      </c>
      <c r="G5272" t="s">
        <v>842</v>
      </c>
      <c r="H5272" t="s">
        <v>22</v>
      </c>
      <c r="I5272">
        <v>334</v>
      </c>
      <c r="J5272">
        <v>287</v>
      </c>
      <c r="K5272">
        <v>20233</v>
      </c>
      <c r="L5272">
        <v>20240419</v>
      </c>
      <c r="M5272" t="s">
        <v>30</v>
      </c>
      <c r="N5272">
        <v>20234</v>
      </c>
      <c r="O5272">
        <v>16381725</v>
      </c>
      <c r="P5272" t="s">
        <v>13</v>
      </c>
      <c r="Q5272" t="s">
        <v>13</v>
      </c>
    </row>
    <row r="5273" spans="1:17" x14ac:dyDescent="0.25">
      <c r="A5273">
        <v>165059712</v>
      </c>
      <c r="B5273" t="s">
        <v>6832</v>
      </c>
      <c r="C5273" t="s">
        <v>217</v>
      </c>
      <c r="D5273" t="s">
        <v>917</v>
      </c>
      <c r="E5273">
        <v>24</v>
      </c>
      <c r="F5273" t="s">
        <v>33</v>
      </c>
      <c r="G5273" t="s">
        <v>4861</v>
      </c>
      <c r="H5273" t="s">
        <v>22</v>
      </c>
      <c r="I5273">
        <v>56</v>
      </c>
      <c r="J5273">
        <v>56</v>
      </c>
      <c r="K5273">
        <v>0</v>
      </c>
      <c r="L5273">
        <v>20240304</v>
      </c>
      <c r="M5273" t="s">
        <v>31</v>
      </c>
      <c r="N5273">
        <v>0</v>
      </c>
      <c r="O5273">
        <v>16292252</v>
      </c>
      <c r="P5273" t="s">
        <v>13</v>
      </c>
      <c r="Q5273" t="s">
        <v>13</v>
      </c>
    </row>
    <row r="5274" spans="1:17" x14ac:dyDescent="0.25">
      <c r="A5274">
        <v>165013930</v>
      </c>
      <c r="B5274" t="s">
        <v>5794</v>
      </c>
      <c r="C5274" t="s">
        <v>5795</v>
      </c>
      <c r="D5274" t="s">
        <v>917</v>
      </c>
      <c r="E5274">
        <v>24</v>
      </c>
      <c r="F5274" t="s">
        <v>6</v>
      </c>
      <c r="G5274" t="s">
        <v>4497</v>
      </c>
      <c r="H5274" t="s">
        <v>22</v>
      </c>
      <c r="I5274">
        <v>119</v>
      </c>
      <c r="J5274">
        <v>117</v>
      </c>
      <c r="K5274">
        <v>20233</v>
      </c>
      <c r="L5274">
        <v>20240119</v>
      </c>
      <c r="M5274" t="s">
        <v>30</v>
      </c>
      <c r="N5274">
        <v>0</v>
      </c>
      <c r="O5274">
        <v>9282623</v>
      </c>
      <c r="P5274" t="s">
        <v>13</v>
      </c>
      <c r="Q5274" t="s">
        <v>13</v>
      </c>
    </row>
    <row r="5275" spans="1:17" x14ac:dyDescent="0.25">
      <c r="A5275">
        <v>165080015</v>
      </c>
      <c r="B5275" t="s">
        <v>7974</v>
      </c>
      <c r="C5275" t="s">
        <v>5315</v>
      </c>
      <c r="D5275" t="s">
        <v>917</v>
      </c>
      <c r="E5275">
        <v>24</v>
      </c>
      <c r="F5275" t="s">
        <v>6</v>
      </c>
      <c r="G5275" t="s">
        <v>4497</v>
      </c>
      <c r="H5275" t="s">
        <v>22</v>
      </c>
      <c r="I5275">
        <v>40</v>
      </c>
      <c r="J5275">
        <v>35</v>
      </c>
      <c r="K5275">
        <v>20233</v>
      </c>
      <c r="L5275">
        <v>20240226</v>
      </c>
      <c r="M5275" t="s">
        <v>30</v>
      </c>
      <c r="N5275">
        <v>0</v>
      </c>
      <c r="O5275">
        <v>16523136</v>
      </c>
      <c r="P5275" t="s">
        <v>13</v>
      </c>
      <c r="Q5275" t="s">
        <v>13</v>
      </c>
    </row>
    <row r="5276" spans="1:17" x14ac:dyDescent="0.25">
      <c r="A5276">
        <v>165026377</v>
      </c>
      <c r="B5276" t="s">
        <v>649</v>
      </c>
      <c r="C5276" t="s">
        <v>6489</v>
      </c>
      <c r="D5276" t="s">
        <v>900</v>
      </c>
      <c r="E5276">
        <v>24</v>
      </c>
      <c r="F5276" t="s">
        <v>6</v>
      </c>
      <c r="G5276" t="s">
        <v>1637</v>
      </c>
      <c r="H5276" t="s">
        <v>22</v>
      </c>
      <c r="I5276">
        <v>102</v>
      </c>
      <c r="J5276">
        <v>84</v>
      </c>
      <c r="K5276">
        <v>0</v>
      </c>
      <c r="L5276" t="s">
        <v>25</v>
      </c>
      <c r="M5276" t="s">
        <v>30</v>
      </c>
      <c r="N5276">
        <v>0</v>
      </c>
      <c r="O5276">
        <v>16490867</v>
      </c>
      <c r="P5276" t="s">
        <v>13</v>
      </c>
      <c r="Q5276" t="s">
        <v>13</v>
      </c>
    </row>
    <row r="5277" spans="1:17" x14ac:dyDescent="0.25">
      <c r="A5277">
        <v>164937457</v>
      </c>
      <c r="B5277" t="s">
        <v>2198</v>
      </c>
      <c r="C5277" t="s">
        <v>4074</v>
      </c>
      <c r="D5277" t="s">
        <v>107</v>
      </c>
      <c r="E5277">
        <v>24</v>
      </c>
      <c r="F5277" t="s">
        <v>32</v>
      </c>
      <c r="G5277" t="s">
        <v>1429</v>
      </c>
      <c r="H5277" t="s">
        <v>22</v>
      </c>
      <c r="I5277">
        <v>227</v>
      </c>
      <c r="J5277">
        <v>82</v>
      </c>
      <c r="K5277">
        <v>20233</v>
      </c>
      <c r="L5277">
        <v>20231215</v>
      </c>
      <c r="M5277" t="s">
        <v>31</v>
      </c>
      <c r="N5277">
        <v>20234</v>
      </c>
      <c r="O5277">
        <v>16350569</v>
      </c>
      <c r="P5277" t="s">
        <v>13</v>
      </c>
      <c r="Q5277" t="s">
        <v>13</v>
      </c>
    </row>
    <row r="5278" spans="1:17" x14ac:dyDescent="0.25">
      <c r="A5278">
        <v>164192755</v>
      </c>
      <c r="B5278" t="s">
        <v>780</v>
      </c>
      <c r="C5278" t="s">
        <v>998</v>
      </c>
      <c r="D5278" t="s">
        <v>124</v>
      </c>
      <c r="E5278">
        <v>24</v>
      </c>
      <c r="F5278" t="s">
        <v>32</v>
      </c>
      <c r="G5278" t="s">
        <v>6823</v>
      </c>
      <c r="H5278" t="s">
        <v>22</v>
      </c>
      <c r="I5278">
        <v>1176</v>
      </c>
      <c r="J5278">
        <v>1048</v>
      </c>
      <c r="K5278">
        <v>0</v>
      </c>
      <c r="L5278">
        <v>20220910</v>
      </c>
      <c r="M5278" t="s">
        <v>30</v>
      </c>
      <c r="N5278">
        <v>0</v>
      </c>
      <c r="O5278">
        <v>15984804</v>
      </c>
      <c r="P5278" t="s">
        <v>14</v>
      </c>
      <c r="Q5278" t="s">
        <v>14</v>
      </c>
    </row>
    <row r="5279" spans="1:17" x14ac:dyDescent="0.25">
      <c r="A5279">
        <v>164570673</v>
      </c>
      <c r="B5279" t="s">
        <v>1427</v>
      </c>
      <c r="C5279" t="s">
        <v>1428</v>
      </c>
      <c r="D5279" t="s">
        <v>917</v>
      </c>
      <c r="E5279">
        <v>24</v>
      </c>
      <c r="F5279" t="s">
        <v>6</v>
      </c>
      <c r="G5279" t="s">
        <v>836</v>
      </c>
      <c r="H5279" t="s">
        <v>22</v>
      </c>
      <c r="I5279">
        <v>755</v>
      </c>
      <c r="J5279">
        <v>728</v>
      </c>
      <c r="K5279">
        <v>20233</v>
      </c>
      <c r="L5279">
        <v>20240305</v>
      </c>
      <c r="M5279" t="s">
        <v>30</v>
      </c>
      <c r="N5279">
        <v>20234</v>
      </c>
      <c r="O5279">
        <v>16226174</v>
      </c>
      <c r="P5279" t="s">
        <v>14</v>
      </c>
      <c r="Q5279" t="s">
        <v>1193</v>
      </c>
    </row>
    <row r="5280" spans="1:17" x14ac:dyDescent="0.25">
      <c r="A5280">
        <v>165001727</v>
      </c>
      <c r="B5280" t="s">
        <v>5203</v>
      </c>
      <c r="C5280" t="s">
        <v>5204</v>
      </c>
      <c r="D5280" t="s">
        <v>124</v>
      </c>
      <c r="E5280">
        <v>24</v>
      </c>
      <c r="F5280" t="s">
        <v>6</v>
      </c>
      <c r="G5280" t="s">
        <v>874</v>
      </c>
      <c r="H5280" t="s">
        <v>22</v>
      </c>
      <c r="I5280">
        <v>140</v>
      </c>
      <c r="J5280">
        <v>119</v>
      </c>
      <c r="K5280">
        <v>20233</v>
      </c>
      <c r="L5280">
        <v>20240221</v>
      </c>
      <c r="M5280" t="s">
        <v>30</v>
      </c>
      <c r="N5280">
        <v>20234</v>
      </c>
      <c r="O5280">
        <v>16444507</v>
      </c>
      <c r="P5280" t="s">
        <v>13</v>
      </c>
      <c r="Q5280" t="s">
        <v>13</v>
      </c>
    </row>
    <row r="5281" spans="1:17" x14ac:dyDescent="0.25">
      <c r="A5281">
        <v>165042560</v>
      </c>
      <c r="B5281" t="s">
        <v>383</v>
      </c>
      <c r="C5281" t="s">
        <v>254</v>
      </c>
      <c r="D5281" t="s">
        <v>107</v>
      </c>
      <c r="E5281">
        <v>24</v>
      </c>
      <c r="F5281" t="s">
        <v>6</v>
      </c>
      <c r="G5281" t="s">
        <v>1637</v>
      </c>
      <c r="H5281" t="s">
        <v>22</v>
      </c>
      <c r="I5281">
        <v>87</v>
      </c>
      <c r="J5281">
        <v>77</v>
      </c>
      <c r="K5281">
        <v>20233</v>
      </c>
      <c r="L5281">
        <v>20231231</v>
      </c>
      <c r="M5281" t="s">
        <v>30</v>
      </c>
      <c r="N5281">
        <v>0</v>
      </c>
      <c r="O5281">
        <v>16500770</v>
      </c>
      <c r="P5281" t="s">
        <v>13</v>
      </c>
      <c r="Q5281" t="s">
        <v>13</v>
      </c>
    </row>
    <row r="5282" spans="1:17" x14ac:dyDescent="0.25">
      <c r="A5282">
        <v>164929244</v>
      </c>
      <c r="B5282" t="s">
        <v>5205</v>
      </c>
      <c r="C5282" t="s">
        <v>5206</v>
      </c>
      <c r="D5282" t="s">
        <v>125</v>
      </c>
      <c r="E5282">
        <v>24</v>
      </c>
      <c r="F5282" t="s">
        <v>32</v>
      </c>
      <c r="G5282" t="s">
        <v>840</v>
      </c>
      <c r="H5282" t="s">
        <v>22</v>
      </c>
      <c r="I5282">
        <v>236</v>
      </c>
      <c r="J5282">
        <v>143</v>
      </c>
      <c r="K5282">
        <v>20233</v>
      </c>
      <c r="L5282">
        <v>20240126</v>
      </c>
      <c r="M5282" t="s">
        <v>30</v>
      </c>
      <c r="N5282">
        <v>20234</v>
      </c>
      <c r="O5282">
        <v>16431224</v>
      </c>
      <c r="P5282" t="s">
        <v>13</v>
      </c>
      <c r="Q5282" t="s">
        <v>13</v>
      </c>
    </row>
    <row r="5283" spans="1:17" x14ac:dyDescent="0.25">
      <c r="A5283">
        <v>165046675</v>
      </c>
      <c r="B5283" t="s">
        <v>2644</v>
      </c>
      <c r="C5283" t="s">
        <v>6490</v>
      </c>
      <c r="D5283" t="s">
        <v>917</v>
      </c>
      <c r="E5283">
        <v>24</v>
      </c>
      <c r="F5283" t="s">
        <v>6</v>
      </c>
      <c r="G5283" t="s">
        <v>2044</v>
      </c>
      <c r="H5283" t="s">
        <v>22</v>
      </c>
      <c r="I5283">
        <v>77</v>
      </c>
      <c r="J5283">
        <v>63</v>
      </c>
      <c r="K5283">
        <v>0</v>
      </c>
      <c r="L5283" t="s">
        <v>25</v>
      </c>
      <c r="M5283" t="s">
        <v>30</v>
      </c>
      <c r="N5283">
        <v>20234</v>
      </c>
      <c r="O5283">
        <v>8434939</v>
      </c>
      <c r="P5283" t="s">
        <v>13</v>
      </c>
      <c r="Q5283" t="s">
        <v>13</v>
      </c>
    </row>
    <row r="5284" spans="1:17" x14ac:dyDescent="0.25">
      <c r="A5284">
        <v>165080910</v>
      </c>
      <c r="B5284" t="s">
        <v>2644</v>
      </c>
      <c r="C5284" t="s">
        <v>7975</v>
      </c>
      <c r="D5284" t="s">
        <v>917</v>
      </c>
      <c r="E5284">
        <v>24</v>
      </c>
      <c r="F5284" t="s">
        <v>6</v>
      </c>
      <c r="G5284" t="s">
        <v>836</v>
      </c>
      <c r="H5284" t="s">
        <v>22</v>
      </c>
      <c r="I5284">
        <v>39</v>
      </c>
      <c r="J5284">
        <v>27</v>
      </c>
      <c r="K5284">
        <v>20233</v>
      </c>
      <c r="L5284">
        <v>20230731</v>
      </c>
      <c r="M5284" t="s">
        <v>31</v>
      </c>
      <c r="N5284">
        <v>20234</v>
      </c>
      <c r="O5284">
        <v>13565572</v>
      </c>
      <c r="P5284" t="s">
        <v>13</v>
      </c>
      <c r="Q5284" t="s">
        <v>13</v>
      </c>
    </row>
    <row r="5285" spans="1:17" x14ac:dyDescent="0.25">
      <c r="A5285">
        <v>164766278</v>
      </c>
      <c r="B5285" t="s">
        <v>2575</v>
      </c>
      <c r="C5285" t="s">
        <v>269</v>
      </c>
      <c r="D5285" t="s">
        <v>122</v>
      </c>
      <c r="E5285">
        <v>24</v>
      </c>
      <c r="F5285" t="s">
        <v>33</v>
      </c>
      <c r="G5285" t="s">
        <v>2269</v>
      </c>
      <c r="H5285" t="s">
        <v>22</v>
      </c>
      <c r="I5285">
        <v>399</v>
      </c>
      <c r="J5285">
        <v>399</v>
      </c>
      <c r="K5285">
        <v>20233</v>
      </c>
      <c r="L5285">
        <v>20230403</v>
      </c>
      <c r="M5285" t="s">
        <v>31</v>
      </c>
      <c r="N5285">
        <v>20234</v>
      </c>
      <c r="O5285">
        <v>16336560</v>
      </c>
      <c r="P5285" t="s">
        <v>1192</v>
      </c>
      <c r="Q5285" t="s">
        <v>1192</v>
      </c>
    </row>
    <row r="5286" spans="1:17" x14ac:dyDescent="0.25">
      <c r="A5286">
        <v>164989848</v>
      </c>
      <c r="B5286" t="s">
        <v>4859</v>
      </c>
      <c r="C5286" t="s">
        <v>4860</v>
      </c>
      <c r="D5286" t="s">
        <v>899</v>
      </c>
      <c r="E5286">
        <v>24</v>
      </c>
      <c r="F5286" t="s">
        <v>33</v>
      </c>
      <c r="G5286" t="s">
        <v>4861</v>
      </c>
      <c r="H5286" t="s">
        <v>22</v>
      </c>
      <c r="I5286">
        <v>168</v>
      </c>
      <c r="J5286">
        <v>168</v>
      </c>
      <c r="K5286">
        <v>20233</v>
      </c>
      <c r="L5286">
        <v>20240202</v>
      </c>
      <c r="M5286" t="s">
        <v>31</v>
      </c>
      <c r="N5286">
        <v>20234</v>
      </c>
      <c r="O5286">
        <v>16462738</v>
      </c>
      <c r="P5286" t="s">
        <v>13</v>
      </c>
      <c r="Q5286" t="s">
        <v>13</v>
      </c>
    </row>
    <row r="5287" spans="1:17" x14ac:dyDescent="0.25">
      <c r="A5287">
        <v>164913679</v>
      </c>
      <c r="B5287" t="s">
        <v>387</v>
      </c>
      <c r="C5287" t="s">
        <v>4862</v>
      </c>
      <c r="D5287" t="s">
        <v>917</v>
      </c>
      <c r="E5287">
        <v>24</v>
      </c>
      <c r="F5287" t="s">
        <v>6</v>
      </c>
      <c r="G5287" t="s">
        <v>842</v>
      </c>
      <c r="H5287" t="s">
        <v>22</v>
      </c>
      <c r="I5287">
        <v>206</v>
      </c>
      <c r="J5287">
        <v>196</v>
      </c>
      <c r="K5287">
        <v>0</v>
      </c>
      <c r="L5287">
        <v>20190324</v>
      </c>
      <c r="M5287" t="s">
        <v>31</v>
      </c>
      <c r="N5287">
        <v>20234</v>
      </c>
      <c r="O5287">
        <v>14369385</v>
      </c>
      <c r="P5287" t="s">
        <v>13</v>
      </c>
      <c r="Q5287" t="s">
        <v>13</v>
      </c>
    </row>
    <row r="5288" spans="1:17" x14ac:dyDescent="0.25">
      <c r="A5288">
        <v>164225905</v>
      </c>
      <c r="B5288" t="s">
        <v>454</v>
      </c>
      <c r="C5288" t="s">
        <v>467</v>
      </c>
      <c r="D5288" t="s">
        <v>104</v>
      </c>
      <c r="E5288">
        <v>24</v>
      </c>
      <c r="F5288" t="s">
        <v>32</v>
      </c>
      <c r="G5288" t="s">
        <v>6823</v>
      </c>
      <c r="H5288" t="s">
        <v>22</v>
      </c>
      <c r="I5288">
        <v>1135</v>
      </c>
      <c r="J5288">
        <v>1048</v>
      </c>
      <c r="K5288">
        <v>20233</v>
      </c>
      <c r="L5288">
        <v>20230327</v>
      </c>
      <c r="M5288" t="s">
        <v>30</v>
      </c>
      <c r="N5288">
        <v>20234</v>
      </c>
      <c r="O5288">
        <v>15991133</v>
      </c>
      <c r="P5288" t="s">
        <v>14</v>
      </c>
      <c r="Q5288" t="s">
        <v>14</v>
      </c>
    </row>
    <row r="5289" spans="1:17" x14ac:dyDescent="0.25">
      <c r="A5289">
        <v>165090922</v>
      </c>
      <c r="B5289" t="s">
        <v>7976</v>
      </c>
      <c r="C5289" t="s">
        <v>375</v>
      </c>
      <c r="D5289" t="s">
        <v>124</v>
      </c>
      <c r="E5289">
        <v>24</v>
      </c>
      <c r="F5289" t="s">
        <v>6</v>
      </c>
      <c r="G5289" t="s">
        <v>842</v>
      </c>
      <c r="H5289" t="s">
        <v>22</v>
      </c>
      <c r="I5289">
        <v>26</v>
      </c>
      <c r="J5289">
        <v>21</v>
      </c>
      <c r="K5289">
        <v>20233</v>
      </c>
      <c r="L5289">
        <v>20240404</v>
      </c>
      <c r="M5289" t="s">
        <v>30</v>
      </c>
      <c r="N5289">
        <v>20234</v>
      </c>
      <c r="O5289">
        <v>15359411</v>
      </c>
      <c r="P5289" t="s">
        <v>13</v>
      </c>
      <c r="Q5289" t="s">
        <v>13</v>
      </c>
    </row>
    <row r="5290" spans="1:17" x14ac:dyDescent="0.25">
      <c r="A5290">
        <v>165084150</v>
      </c>
      <c r="B5290" t="s">
        <v>7977</v>
      </c>
      <c r="C5290" t="s">
        <v>7978</v>
      </c>
      <c r="D5290" t="s">
        <v>124</v>
      </c>
      <c r="E5290">
        <v>24</v>
      </c>
      <c r="F5290" t="s">
        <v>32</v>
      </c>
      <c r="G5290" t="s">
        <v>874</v>
      </c>
      <c r="H5290" t="s">
        <v>22</v>
      </c>
      <c r="I5290">
        <v>34</v>
      </c>
      <c r="J5290">
        <v>25</v>
      </c>
      <c r="K5290">
        <v>20233</v>
      </c>
      <c r="L5290" t="s">
        <v>25</v>
      </c>
      <c r="M5290" t="s">
        <v>30</v>
      </c>
      <c r="N5290">
        <v>0</v>
      </c>
      <c r="O5290">
        <v>16492509</v>
      </c>
      <c r="P5290" t="s">
        <v>13</v>
      </c>
      <c r="Q5290" t="s">
        <v>13</v>
      </c>
    </row>
    <row r="5291" spans="1:17" x14ac:dyDescent="0.25">
      <c r="A5291">
        <v>164778744</v>
      </c>
      <c r="B5291" t="s">
        <v>389</v>
      </c>
      <c r="C5291" t="s">
        <v>2430</v>
      </c>
      <c r="D5291" t="s">
        <v>917</v>
      </c>
      <c r="E5291">
        <v>24</v>
      </c>
      <c r="F5291" t="s">
        <v>32</v>
      </c>
      <c r="G5291" t="s">
        <v>2044</v>
      </c>
      <c r="H5291" t="s">
        <v>22</v>
      </c>
      <c r="I5291">
        <v>433</v>
      </c>
      <c r="J5291">
        <v>308</v>
      </c>
      <c r="K5291">
        <v>20233</v>
      </c>
      <c r="L5291">
        <v>20230504</v>
      </c>
      <c r="M5291" t="s">
        <v>31</v>
      </c>
      <c r="N5291">
        <v>20234</v>
      </c>
      <c r="O5291">
        <v>15274956</v>
      </c>
      <c r="P5291" t="s">
        <v>1192</v>
      </c>
      <c r="Q5291" t="s">
        <v>13</v>
      </c>
    </row>
    <row r="5292" spans="1:17" x14ac:dyDescent="0.25">
      <c r="A5292">
        <v>164678850</v>
      </c>
      <c r="B5292" t="s">
        <v>456</v>
      </c>
      <c r="C5292" t="s">
        <v>1287</v>
      </c>
      <c r="D5292" t="s">
        <v>107</v>
      </c>
      <c r="E5292">
        <v>24</v>
      </c>
      <c r="F5292" t="s">
        <v>32</v>
      </c>
      <c r="G5292" t="s">
        <v>841</v>
      </c>
      <c r="H5292" t="s">
        <v>22</v>
      </c>
      <c r="I5292">
        <v>573</v>
      </c>
      <c r="J5292">
        <v>573</v>
      </c>
      <c r="K5292">
        <v>20233</v>
      </c>
      <c r="L5292">
        <v>20230606</v>
      </c>
      <c r="M5292" t="s">
        <v>30</v>
      </c>
      <c r="N5292">
        <v>0</v>
      </c>
      <c r="O5292">
        <v>16292793</v>
      </c>
      <c r="P5292" t="s">
        <v>1193</v>
      </c>
      <c r="Q5292" t="s">
        <v>1193</v>
      </c>
    </row>
    <row r="5293" spans="1:17" x14ac:dyDescent="0.25">
      <c r="A5293">
        <v>165018506</v>
      </c>
      <c r="B5293" t="s">
        <v>456</v>
      </c>
      <c r="C5293" t="s">
        <v>488</v>
      </c>
      <c r="D5293" t="s">
        <v>107</v>
      </c>
      <c r="E5293">
        <v>24</v>
      </c>
      <c r="F5293" t="s">
        <v>6</v>
      </c>
      <c r="G5293" t="s">
        <v>841</v>
      </c>
      <c r="H5293" t="s">
        <v>22</v>
      </c>
      <c r="I5293">
        <v>116</v>
      </c>
      <c r="J5293">
        <v>110</v>
      </c>
      <c r="K5293">
        <v>20233</v>
      </c>
      <c r="L5293" t="s">
        <v>25</v>
      </c>
      <c r="M5293" t="s">
        <v>30</v>
      </c>
      <c r="N5293">
        <v>0</v>
      </c>
      <c r="O5293">
        <v>16486366</v>
      </c>
      <c r="P5293" t="s">
        <v>13</v>
      </c>
      <c r="Q5293" t="s">
        <v>13</v>
      </c>
    </row>
    <row r="5294" spans="1:17" x14ac:dyDescent="0.25">
      <c r="A5294">
        <v>165077606</v>
      </c>
      <c r="B5294" t="s">
        <v>456</v>
      </c>
      <c r="C5294" t="s">
        <v>256</v>
      </c>
      <c r="D5294" t="s">
        <v>917</v>
      </c>
      <c r="E5294">
        <v>24</v>
      </c>
      <c r="F5294" t="s">
        <v>6</v>
      </c>
      <c r="G5294" t="s">
        <v>4497</v>
      </c>
      <c r="H5294" t="s">
        <v>22</v>
      </c>
      <c r="I5294">
        <v>42</v>
      </c>
      <c r="J5294">
        <v>21</v>
      </c>
      <c r="K5294">
        <v>20233</v>
      </c>
      <c r="L5294">
        <v>20220822</v>
      </c>
      <c r="M5294" t="s">
        <v>30</v>
      </c>
      <c r="N5294">
        <v>0</v>
      </c>
      <c r="O5294">
        <v>16493141</v>
      </c>
      <c r="P5294" t="s">
        <v>13</v>
      </c>
      <c r="Q5294" t="s">
        <v>13</v>
      </c>
    </row>
    <row r="5295" spans="1:17" x14ac:dyDescent="0.25">
      <c r="A5295">
        <v>164971789</v>
      </c>
      <c r="B5295" t="s">
        <v>4863</v>
      </c>
      <c r="C5295" t="s">
        <v>289</v>
      </c>
      <c r="D5295" t="s">
        <v>125</v>
      </c>
      <c r="E5295">
        <v>24</v>
      </c>
      <c r="F5295" t="s">
        <v>6</v>
      </c>
      <c r="G5295" t="s">
        <v>840</v>
      </c>
      <c r="H5295" t="s">
        <v>22</v>
      </c>
      <c r="I5295">
        <v>182</v>
      </c>
      <c r="J5295">
        <v>110</v>
      </c>
      <c r="K5295">
        <v>20233</v>
      </c>
      <c r="L5295">
        <v>20231228</v>
      </c>
      <c r="M5295" t="s">
        <v>30</v>
      </c>
      <c r="N5295">
        <v>20234</v>
      </c>
      <c r="O5295">
        <v>16455604</v>
      </c>
      <c r="P5295" t="s">
        <v>13</v>
      </c>
      <c r="Q5295" t="s">
        <v>13</v>
      </c>
    </row>
    <row r="5296" spans="1:17" x14ac:dyDescent="0.25">
      <c r="A5296">
        <v>164885856</v>
      </c>
      <c r="B5296" t="s">
        <v>5207</v>
      </c>
      <c r="C5296" t="s">
        <v>185</v>
      </c>
      <c r="D5296" t="s">
        <v>125</v>
      </c>
      <c r="E5296">
        <v>24</v>
      </c>
      <c r="F5296" t="s">
        <v>32</v>
      </c>
      <c r="G5296" t="s">
        <v>840</v>
      </c>
      <c r="H5296" t="s">
        <v>22</v>
      </c>
      <c r="I5296">
        <v>287</v>
      </c>
      <c r="J5296">
        <v>270</v>
      </c>
      <c r="K5296">
        <v>0</v>
      </c>
      <c r="L5296" t="s">
        <v>25</v>
      </c>
      <c r="M5296" t="s">
        <v>30</v>
      </c>
      <c r="N5296">
        <v>0</v>
      </c>
      <c r="O5296">
        <v>16400389</v>
      </c>
      <c r="P5296" t="s">
        <v>13</v>
      </c>
      <c r="Q5296" t="s">
        <v>13</v>
      </c>
    </row>
    <row r="5297" spans="1:17" x14ac:dyDescent="0.25">
      <c r="A5297">
        <v>164928631</v>
      </c>
      <c r="B5297" t="s">
        <v>1893</v>
      </c>
      <c r="C5297" t="s">
        <v>3524</v>
      </c>
      <c r="D5297" t="s">
        <v>107</v>
      </c>
      <c r="E5297">
        <v>24</v>
      </c>
      <c r="F5297" t="s">
        <v>32</v>
      </c>
      <c r="G5297" t="s">
        <v>841</v>
      </c>
      <c r="H5297" t="s">
        <v>22</v>
      </c>
      <c r="I5297">
        <v>237</v>
      </c>
      <c r="J5297">
        <v>237</v>
      </c>
      <c r="K5297">
        <v>20233</v>
      </c>
      <c r="L5297">
        <v>20230605</v>
      </c>
      <c r="M5297" t="s">
        <v>30</v>
      </c>
      <c r="N5297">
        <v>0</v>
      </c>
      <c r="O5297">
        <v>16370036</v>
      </c>
      <c r="P5297" t="s">
        <v>13</v>
      </c>
      <c r="Q5297" t="s">
        <v>13</v>
      </c>
    </row>
    <row r="5298" spans="1:17" x14ac:dyDescent="0.25">
      <c r="A5298">
        <v>164426648</v>
      </c>
      <c r="B5298" t="s">
        <v>7979</v>
      </c>
      <c r="C5298" t="s">
        <v>7980</v>
      </c>
      <c r="D5298" t="s">
        <v>107</v>
      </c>
      <c r="E5298">
        <v>24</v>
      </c>
      <c r="F5298" t="s">
        <v>32</v>
      </c>
      <c r="G5298" t="s">
        <v>1637</v>
      </c>
      <c r="H5298" t="s">
        <v>22</v>
      </c>
      <c r="I5298">
        <v>829</v>
      </c>
      <c r="J5298">
        <v>826</v>
      </c>
      <c r="K5298">
        <v>20233</v>
      </c>
      <c r="L5298">
        <v>20230605</v>
      </c>
      <c r="M5298" t="s">
        <v>30</v>
      </c>
      <c r="N5298">
        <v>20234</v>
      </c>
      <c r="O5298">
        <v>15973084</v>
      </c>
      <c r="P5298" t="s">
        <v>14</v>
      </c>
      <c r="Q5298" t="s">
        <v>14</v>
      </c>
    </row>
    <row r="5299" spans="1:17" x14ac:dyDescent="0.25">
      <c r="A5299">
        <v>164862322</v>
      </c>
      <c r="B5299" t="s">
        <v>3306</v>
      </c>
      <c r="C5299" t="s">
        <v>743</v>
      </c>
      <c r="D5299" t="s">
        <v>124</v>
      </c>
      <c r="E5299">
        <v>24</v>
      </c>
      <c r="F5299" t="s">
        <v>33</v>
      </c>
      <c r="G5299" t="s">
        <v>6823</v>
      </c>
      <c r="H5299" t="s">
        <v>22</v>
      </c>
      <c r="I5299">
        <v>308</v>
      </c>
      <c r="J5299">
        <v>308</v>
      </c>
      <c r="K5299">
        <v>20233</v>
      </c>
      <c r="L5299">
        <v>20230703</v>
      </c>
      <c r="M5299" t="s">
        <v>31</v>
      </c>
      <c r="N5299">
        <v>20234</v>
      </c>
      <c r="O5299">
        <v>16394444</v>
      </c>
      <c r="P5299" t="s">
        <v>13</v>
      </c>
      <c r="Q5299" t="s">
        <v>13</v>
      </c>
    </row>
    <row r="5300" spans="1:17" x14ac:dyDescent="0.25">
      <c r="A5300">
        <v>164954213</v>
      </c>
      <c r="B5300" t="s">
        <v>7981</v>
      </c>
      <c r="C5300" t="s">
        <v>5319</v>
      </c>
      <c r="D5300" t="s">
        <v>917</v>
      </c>
      <c r="E5300">
        <v>24</v>
      </c>
      <c r="F5300" t="s">
        <v>6</v>
      </c>
      <c r="G5300" t="s">
        <v>4497</v>
      </c>
      <c r="H5300" t="s">
        <v>22</v>
      </c>
      <c r="I5300">
        <v>203</v>
      </c>
      <c r="J5300">
        <v>124</v>
      </c>
      <c r="K5300">
        <v>0</v>
      </c>
      <c r="L5300">
        <v>20220627</v>
      </c>
      <c r="M5300" t="s">
        <v>31</v>
      </c>
      <c r="N5300">
        <v>20234</v>
      </c>
      <c r="O5300">
        <v>16332978</v>
      </c>
      <c r="P5300" t="s">
        <v>13</v>
      </c>
      <c r="Q5300" t="s">
        <v>13</v>
      </c>
    </row>
    <row r="5301" spans="1:17" x14ac:dyDescent="0.25">
      <c r="A5301">
        <v>164669755</v>
      </c>
      <c r="B5301" t="s">
        <v>173</v>
      </c>
      <c r="C5301" t="s">
        <v>738</v>
      </c>
      <c r="D5301" t="s">
        <v>124</v>
      </c>
      <c r="E5301">
        <v>24</v>
      </c>
      <c r="F5301" t="s">
        <v>32</v>
      </c>
      <c r="G5301" t="s">
        <v>874</v>
      </c>
      <c r="H5301" t="s">
        <v>22</v>
      </c>
      <c r="I5301">
        <v>591</v>
      </c>
      <c r="J5301">
        <v>18</v>
      </c>
      <c r="K5301">
        <v>0</v>
      </c>
      <c r="L5301" t="s">
        <v>25</v>
      </c>
      <c r="M5301" t="s">
        <v>30</v>
      </c>
      <c r="N5301">
        <v>0</v>
      </c>
      <c r="O5301">
        <v>16279320</v>
      </c>
      <c r="P5301" t="s">
        <v>1193</v>
      </c>
      <c r="Q5301" t="s">
        <v>13</v>
      </c>
    </row>
    <row r="5302" spans="1:17" x14ac:dyDescent="0.25">
      <c r="A5302">
        <v>164661809</v>
      </c>
      <c r="B5302" t="s">
        <v>6491</v>
      </c>
      <c r="C5302" t="s">
        <v>1834</v>
      </c>
      <c r="D5302" t="s">
        <v>917</v>
      </c>
      <c r="E5302">
        <v>24</v>
      </c>
      <c r="F5302" t="s">
        <v>32</v>
      </c>
      <c r="G5302" t="s">
        <v>837</v>
      </c>
      <c r="H5302" t="s">
        <v>22</v>
      </c>
      <c r="I5302">
        <v>602</v>
      </c>
      <c r="J5302">
        <v>59</v>
      </c>
      <c r="K5302">
        <v>20233</v>
      </c>
      <c r="L5302">
        <v>20240308</v>
      </c>
      <c r="M5302" t="s">
        <v>30</v>
      </c>
      <c r="N5302">
        <v>0</v>
      </c>
      <c r="O5302">
        <v>16272676</v>
      </c>
      <c r="P5302" t="s">
        <v>1193</v>
      </c>
      <c r="Q5302" t="s">
        <v>13</v>
      </c>
    </row>
    <row r="5303" spans="1:17" x14ac:dyDescent="0.25">
      <c r="A5303">
        <v>165016334</v>
      </c>
      <c r="B5303" t="s">
        <v>2936</v>
      </c>
      <c r="C5303" t="s">
        <v>5796</v>
      </c>
      <c r="D5303" t="s">
        <v>125</v>
      </c>
      <c r="E5303">
        <v>24</v>
      </c>
      <c r="F5303" t="s">
        <v>32</v>
      </c>
      <c r="G5303" t="s">
        <v>840</v>
      </c>
      <c r="H5303" t="s">
        <v>22</v>
      </c>
      <c r="I5303">
        <v>117</v>
      </c>
      <c r="J5303">
        <v>110</v>
      </c>
      <c r="K5303">
        <v>20233</v>
      </c>
      <c r="L5303">
        <v>20230410</v>
      </c>
      <c r="M5303" t="s">
        <v>30</v>
      </c>
      <c r="N5303">
        <v>20234</v>
      </c>
      <c r="O5303">
        <v>16476660</v>
      </c>
      <c r="P5303" t="s">
        <v>13</v>
      </c>
      <c r="Q5303" t="s">
        <v>13</v>
      </c>
    </row>
    <row r="5304" spans="1:17" x14ac:dyDescent="0.25">
      <c r="A5304">
        <v>164629535</v>
      </c>
      <c r="B5304" t="s">
        <v>6492</v>
      </c>
      <c r="C5304" t="s">
        <v>622</v>
      </c>
      <c r="D5304" t="s">
        <v>125</v>
      </c>
      <c r="E5304">
        <v>24</v>
      </c>
      <c r="F5304" t="s">
        <v>32</v>
      </c>
      <c r="G5304" t="s">
        <v>837</v>
      </c>
      <c r="H5304" t="s">
        <v>22</v>
      </c>
      <c r="I5304">
        <v>649</v>
      </c>
      <c r="J5304">
        <v>76</v>
      </c>
      <c r="K5304">
        <v>0</v>
      </c>
      <c r="L5304">
        <v>20240220</v>
      </c>
      <c r="M5304" t="s">
        <v>30</v>
      </c>
      <c r="N5304">
        <v>0</v>
      </c>
      <c r="O5304">
        <v>16265661</v>
      </c>
      <c r="P5304" t="s">
        <v>1193</v>
      </c>
      <c r="Q5304" t="s">
        <v>13</v>
      </c>
    </row>
    <row r="5305" spans="1:17" x14ac:dyDescent="0.25">
      <c r="A5305">
        <v>164696062</v>
      </c>
      <c r="B5305" t="s">
        <v>1894</v>
      </c>
      <c r="C5305" t="s">
        <v>241</v>
      </c>
      <c r="D5305" t="s">
        <v>107</v>
      </c>
      <c r="E5305">
        <v>24</v>
      </c>
      <c r="F5305" t="s">
        <v>32</v>
      </c>
      <c r="G5305" t="s">
        <v>839</v>
      </c>
      <c r="H5305" t="s">
        <v>22</v>
      </c>
      <c r="I5305">
        <v>556</v>
      </c>
      <c r="J5305">
        <v>27</v>
      </c>
      <c r="K5305">
        <v>20233</v>
      </c>
      <c r="L5305">
        <v>20231019</v>
      </c>
      <c r="M5305" t="s">
        <v>30</v>
      </c>
      <c r="N5305">
        <v>20234</v>
      </c>
      <c r="O5305">
        <v>16301271</v>
      </c>
      <c r="P5305" t="s">
        <v>1193</v>
      </c>
      <c r="Q5305" t="s">
        <v>13</v>
      </c>
    </row>
    <row r="5306" spans="1:17" x14ac:dyDescent="0.25">
      <c r="A5306">
        <v>164695950</v>
      </c>
      <c r="B5306" t="s">
        <v>1894</v>
      </c>
      <c r="C5306" t="s">
        <v>708</v>
      </c>
      <c r="D5306" t="s">
        <v>107</v>
      </c>
      <c r="E5306">
        <v>24</v>
      </c>
      <c r="F5306" t="s">
        <v>32</v>
      </c>
      <c r="G5306" t="s">
        <v>839</v>
      </c>
      <c r="H5306" t="s">
        <v>22</v>
      </c>
      <c r="I5306">
        <v>556</v>
      </c>
      <c r="J5306">
        <v>423</v>
      </c>
      <c r="K5306">
        <v>20233</v>
      </c>
      <c r="L5306">
        <v>20240125</v>
      </c>
      <c r="M5306" t="s">
        <v>30</v>
      </c>
      <c r="N5306">
        <v>20234</v>
      </c>
      <c r="O5306">
        <v>16301273</v>
      </c>
      <c r="P5306" t="s">
        <v>1193</v>
      </c>
      <c r="Q5306" t="s">
        <v>1192</v>
      </c>
    </row>
    <row r="5307" spans="1:17" x14ac:dyDescent="0.25">
      <c r="A5307">
        <v>165019396</v>
      </c>
      <c r="B5307" t="s">
        <v>5797</v>
      </c>
      <c r="C5307" t="s">
        <v>2544</v>
      </c>
      <c r="D5307" t="s">
        <v>122</v>
      </c>
      <c r="E5307">
        <v>24</v>
      </c>
      <c r="F5307" t="s">
        <v>32</v>
      </c>
      <c r="G5307" t="s">
        <v>2040</v>
      </c>
      <c r="H5307" t="s">
        <v>22</v>
      </c>
      <c r="I5307">
        <v>115</v>
      </c>
      <c r="J5307">
        <v>105</v>
      </c>
      <c r="K5307">
        <v>20233</v>
      </c>
      <c r="L5307">
        <v>20230807</v>
      </c>
      <c r="M5307" t="s">
        <v>30</v>
      </c>
      <c r="N5307">
        <v>20234</v>
      </c>
      <c r="O5307">
        <v>16269828</v>
      </c>
      <c r="P5307" t="s">
        <v>13</v>
      </c>
      <c r="Q5307" t="s">
        <v>13</v>
      </c>
    </row>
    <row r="5308" spans="1:17" x14ac:dyDescent="0.25">
      <c r="A5308">
        <v>164868016</v>
      </c>
      <c r="B5308" t="s">
        <v>3308</v>
      </c>
      <c r="C5308" t="s">
        <v>3309</v>
      </c>
      <c r="D5308" t="s">
        <v>917</v>
      </c>
      <c r="E5308">
        <v>24</v>
      </c>
      <c r="F5308" t="s">
        <v>32</v>
      </c>
      <c r="G5308" t="s">
        <v>2044</v>
      </c>
      <c r="H5308" t="s">
        <v>22</v>
      </c>
      <c r="I5308">
        <v>305</v>
      </c>
      <c r="J5308">
        <v>290</v>
      </c>
      <c r="K5308">
        <v>20233</v>
      </c>
      <c r="L5308">
        <v>20231102</v>
      </c>
      <c r="M5308" t="s">
        <v>30</v>
      </c>
      <c r="N5308">
        <v>20234</v>
      </c>
      <c r="O5308">
        <v>16385901</v>
      </c>
      <c r="P5308" t="s">
        <v>13</v>
      </c>
      <c r="Q5308" t="s">
        <v>13</v>
      </c>
    </row>
    <row r="5309" spans="1:17" x14ac:dyDescent="0.25">
      <c r="A5309">
        <v>165067023</v>
      </c>
      <c r="B5309" t="s">
        <v>7982</v>
      </c>
      <c r="C5309" t="s">
        <v>7983</v>
      </c>
      <c r="D5309" t="s">
        <v>125</v>
      </c>
      <c r="E5309">
        <v>24</v>
      </c>
      <c r="F5309" t="s">
        <v>6</v>
      </c>
      <c r="G5309" t="s">
        <v>840</v>
      </c>
      <c r="H5309" t="s">
        <v>22</v>
      </c>
      <c r="I5309">
        <v>56</v>
      </c>
      <c r="J5309" t="s">
        <v>25</v>
      </c>
      <c r="K5309">
        <v>0</v>
      </c>
      <c r="L5309">
        <v>20231208</v>
      </c>
      <c r="M5309" t="s">
        <v>30</v>
      </c>
      <c r="N5309">
        <v>20234</v>
      </c>
      <c r="O5309">
        <v>16475454</v>
      </c>
      <c r="P5309" t="s">
        <v>13</v>
      </c>
      <c r="Q5309" t="s">
        <v>1268</v>
      </c>
    </row>
    <row r="5310" spans="1:17" x14ac:dyDescent="0.25">
      <c r="A5310">
        <v>165007658</v>
      </c>
      <c r="B5310" t="s">
        <v>178</v>
      </c>
      <c r="C5310" t="s">
        <v>6493</v>
      </c>
      <c r="D5310" t="s">
        <v>917</v>
      </c>
      <c r="E5310">
        <v>24</v>
      </c>
      <c r="F5310" t="s">
        <v>6</v>
      </c>
      <c r="G5310" t="s">
        <v>2044</v>
      </c>
      <c r="H5310" t="s">
        <v>22</v>
      </c>
      <c r="I5310">
        <v>117</v>
      </c>
      <c r="J5310">
        <v>98</v>
      </c>
      <c r="K5310">
        <v>0</v>
      </c>
      <c r="L5310" t="s">
        <v>25</v>
      </c>
      <c r="M5310" t="s">
        <v>31</v>
      </c>
      <c r="N5310">
        <v>0</v>
      </c>
      <c r="O5310">
        <v>8569097</v>
      </c>
      <c r="P5310" t="s">
        <v>13</v>
      </c>
      <c r="Q5310" t="s">
        <v>13</v>
      </c>
    </row>
    <row r="5311" spans="1:17" x14ac:dyDescent="0.25">
      <c r="A5311">
        <v>165013452</v>
      </c>
      <c r="B5311" t="s">
        <v>178</v>
      </c>
      <c r="C5311" t="s">
        <v>5798</v>
      </c>
      <c r="D5311" t="s">
        <v>122</v>
      </c>
      <c r="E5311">
        <v>24</v>
      </c>
      <c r="F5311" t="s">
        <v>6</v>
      </c>
      <c r="G5311" t="s">
        <v>2040</v>
      </c>
      <c r="H5311" t="s">
        <v>22</v>
      </c>
      <c r="I5311">
        <v>119</v>
      </c>
      <c r="J5311">
        <v>105</v>
      </c>
      <c r="K5311">
        <v>20233</v>
      </c>
      <c r="L5311">
        <v>20220502</v>
      </c>
      <c r="M5311" t="s">
        <v>31</v>
      </c>
      <c r="N5311">
        <v>20234</v>
      </c>
      <c r="O5311">
        <v>15186541</v>
      </c>
      <c r="P5311" t="s">
        <v>13</v>
      </c>
      <c r="Q5311" t="s">
        <v>13</v>
      </c>
    </row>
    <row r="5312" spans="1:17" x14ac:dyDescent="0.25">
      <c r="A5312">
        <v>164633066</v>
      </c>
      <c r="B5312" t="s">
        <v>6494</v>
      </c>
      <c r="C5312" t="s">
        <v>185</v>
      </c>
      <c r="D5312" t="s">
        <v>125</v>
      </c>
      <c r="E5312">
        <v>24</v>
      </c>
      <c r="F5312" t="s">
        <v>32</v>
      </c>
      <c r="G5312" t="s">
        <v>840</v>
      </c>
      <c r="H5312" t="s">
        <v>22</v>
      </c>
      <c r="I5312">
        <v>643</v>
      </c>
      <c r="J5312">
        <v>350</v>
      </c>
      <c r="K5312">
        <v>20233</v>
      </c>
      <c r="L5312">
        <v>20231027</v>
      </c>
      <c r="M5312" t="s">
        <v>30</v>
      </c>
      <c r="N5312">
        <v>20234</v>
      </c>
      <c r="O5312">
        <v>16263353</v>
      </c>
      <c r="P5312" t="s">
        <v>1193</v>
      </c>
      <c r="Q5312" t="s">
        <v>13</v>
      </c>
    </row>
    <row r="5313" spans="1:17" x14ac:dyDescent="0.25">
      <c r="A5313">
        <v>164783848</v>
      </c>
      <c r="B5313" t="s">
        <v>6495</v>
      </c>
      <c r="C5313" t="s">
        <v>692</v>
      </c>
      <c r="D5313" t="s">
        <v>917</v>
      </c>
      <c r="E5313">
        <v>24</v>
      </c>
      <c r="F5313" t="s">
        <v>32</v>
      </c>
      <c r="G5313" t="s">
        <v>840</v>
      </c>
      <c r="H5313" t="s">
        <v>22</v>
      </c>
      <c r="I5313">
        <v>426</v>
      </c>
      <c r="J5313">
        <v>353</v>
      </c>
      <c r="K5313">
        <v>20233</v>
      </c>
      <c r="L5313">
        <v>20220930</v>
      </c>
      <c r="M5313" t="s">
        <v>30</v>
      </c>
      <c r="N5313">
        <v>20234</v>
      </c>
      <c r="O5313">
        <v>16345408</v>
      </c>
      <c r="P5313" t="s">
        <v>1192</v>
      </c>
      <c r="Q5313" t="s">
        <v>13</v>
      </c>
    </row>
    <row r="5314" spans="1:17" x14ac:dyDescent="0.25">
      <c r="A5314">
        <v>164709268</v>
      </c>
      <c r="B5314" t="s">
        <v>356</v>
      </c>
      <c r="C5314" t="s">
        <v>6496</v>
      </c>
      <c r="D5314" t="s">
        <v>124</v>
      </c>
      <c r="E5314">
        <v>24</v>
      </c>
      <c r="F5314" t="s">
        <v>32</v>
      </c>
      <c r="G5314" t="s">
        <v>6823</v>
      </c>
      <c r="H5314" t="s">
        <v>22</v>
      </c>
      <c r="I5314">
        <v>511</v>
      </c>
      <c r="J5314">
        <v>483</v>
      </c>
      <c r="K5314">
        <v>20233</v>
      </c>
      <c r="L5314">
        <v>20221011</v>
      </c>
      <c r="M5314" t="s">
        <v>30</v>
      </c>
      <c r="N5314">
        <v>20234</v>
      </c>
      <c r="O5314">
        <v>16309183</v>
      </c>
      <c r="P5314" t="s">
        <v>1192</v>
      </c>
      <c r="Q5314" t="s">
        <v>1192</v>
      </c>
    </row>
    <row r="5315" spans="1:17" x14ac:dyDescent="0.25">
      <c r="A5315">
        <v>165070923</v>
      </c>
      <c r="B5315" t="s">
        <v>7984</v>
      </c>
      <c r="C5315" t="s">
        <v>1079</v>
      </c>
      <c r="D5315" t="s">
        <v>917</v>
      </c>
      <c r="E5315">
        <v>24</v>
      </c>
      <c r="F5315" t="s">
        <v>5</v>
      </c>
      <c r="G5315" t="s">
        <v>2269</v>
      </c>
      <c r="H5315" t="s">
        <v>22</v>
      </c>
      <c r="I5315">
        <v>52</v>
      </c>
      <c r="J5315">
        <v>28</v>
      </c>
      <c r="K5315">
        <v>0</v>
      </c>
      <c r="L5315">
        <v>20240109</v>
      </c>
      <c r="M5315" t="s">
        <v>30</v>
      </c>
      <c r="N5315">
        <v>0</v>
      </c>
      <c r="O5315">
        <v>16508948</v>
      </c>
      <c r="P5315" t="s">
        <v>13</v>
      </c>
      <c r="Q5315" t="s">
        <v>13</v>
      </c>
    </row>
    <row r="5316" spans="1:17" x14ac:dyDescent="0.25">
      <c r="A5316">
        <v>165101208</v>
      </c>
      <c r="B5316" t="s">
        <v>458</v>
      </c>
      <c r="C5316" t="s">
        <v>5779</v>
      </c>
      <c r="D5316" t="s">
        <v>125</v>
      </c>
      <c r="E5316">
        <v>24</v>
      </c>
      <c r="F5316" t="s">
        <v>32</v>
      </c>
      <c r="G5316" t="s">
        <v>2269</v>
      </c>
      <c r="H5316" t="s">
        <v>22</v>
      </c>
      <c r="I5316">
        <v>13</v>
      </c>
      <c r="J5316">
        <v>13</v>
      </c>
      <c r="K5316">
        <v>0</v>
      </c>
      <c r="L5316" t="s">
        <v>25</v>
      </c>
      <c r="M5316" t="s">
        <v>30</v>
      </c>
      <c r="N5316">
        <v>0</v>
      </c>
      <c r="O5316">
        <v>16529234</v>
      </c>
      <c r="P5316" t="s">
        <v>13</v>
      </c>
      <c r="Q5316" t="s">
        <v>13</v>
      </c>
    </row>
    <row r="5317" spans="1:17" x14ac:dyDescent="0.25">
      <c r="A5317">
        <v>164462153</v>
      </c>
      <c r="B5317" t="s">
        <v>825</v>
      </c>
      <c r="C5317" t="s">
        <v>309</v>
      </c>
      <c r="D5317" t="s">
        <v>917</v>
      </c>
      <c r="E5317">
        <v>24</v>
      </c>
      <c r="F5317" t="s">
        <v>32</v>
      </c>
      <c r="G5317" t="s">
        <v>2269</v>
      </c>
      <c r="H5317" t="s">
        <v>22</v>
      </c>
      <c r="I5317">
        <v>913</v>
      </c>
      <c r="J5317">
        <v>769</v>
      </c>
      <c r="K5317">
        <v>20233</v>
      </c>
      <c r="L5317">
        <v>20240412</v>
      </c>
      <c r="M5317" t="s">
        <v>30</v>
      </c>
      <c r="N5317">
        <v>0</v>
      </c>
      <c r="O5317">
        <v>16119585</v>
      </c>
      <c r="P5317" t="s">
        <v>14</v>
      </c>
      <c r="Q5317" t="s">
        <v>14</v>
      </c>
    </row>
    <row r="5318" spans="1:17" x14ac:dyDescent="0.25">
      <c r="A5318">
        <v>165011101</v>
      </c>
      <c r="B5318" t="s">
        <v>5799</v>
      </c>
      <c r="C5318" t="s">
        <v>1230</v>
      </c>
      <c r="D5318" t="s">
        <v>125</v>
      </c>
      <c r="E5318">
        <v>24</v>
      </c>
      <c r="F5318" t="s">
        <v>32</v>
      </c>
      <c r="G5318" t="s">
        <v>837</v>
      </c>
      <c r="H5318" t="s">
        <v>22</v>
      </c>
      <c r="I5318">
        <v>123</v>
      </c>
      <c r="J5318">
        <v>110</v>
      </c>
      <c r="K5318">
        <v>20233</v>
      </c>
      <c r="L5318">
        <v>20220519</v>
      </c>
      <c r="M5318" t="s">
        <v>30</v>
      </c>
      <c r="N5318">
        <v>20234</v>
      </c>
      <c r="O5318">
        <v>16474391</v>
      </c>
      <c r="P5318" t="s">
        <v>13</v>
      </c>
      <c r="Q5318" t="s">
        <v>13</v>
      </c>
    </row>
    <row r="5319" spans="1:17" x14ac:dyDescent="0.25">
      <c r="A5319">
        <v>165107279</v>
      </c>
      <c r="B5319" t="s">
        <v>7985</v>
      </c>
      <c r="C5319" t="s">
        <v>7986</v>
      </c>
      <c r="D5319" t="s">
        <v>917</v>
      </c>
      <c r="E5319">
        <v>24</v>
      </c>
      <c r="F5319" t="s">
        <v>6</v>
      </c>
      <c r="G5319" t="s">
        <v>836</v>
      </c>
      <c r="H5319" t="s">
        <v>22</v>
      </c>
      <c r="I5319">
        <v>6</v>
      </c>
      <c r="J5319" t="s">
        <v>25</v>
      </c>
      <c r="K5319">
        <v>0</v>
      </c>
      <c r="L5319">
        <v>20190506</v>
      </c>
      <c r="M5319" t="s">
        <v>30</v>
      </c>
      <c r="N5319">
        <v>0</v>
      </c>
      <c r="O5319">
        <v>16533854</v>
      </c>
      <c r="P5319" t="s">
        <v>13</v>
      </c>
      <c r="Q5319" t="s">
        <v>1268</v>
      </c>
    </row>
    <row r="5320" spans="1:17" x14ac:dyDescent="0.25">
      <c r="A5320">
        <v>165028033</v>
      </c>
      <c r="B5320" t="s">
        <v>180</v>
      </c>
      <c r="C5320" t="s">
        <v>7987</v>
      </c>
      <c r="D5320" t="s">
        <v>917</v>
      </c>
      <c r="E5320">
        <v>24</v>
      </c>
      <c r="F5320" t="s">
        <v>6</v>
      </c>
      <c r="G5320" t="s">
        <v>2044</v>
      </c>
      <c r="H5320" t="s">
        <v>22</v>
      </c>
      <c r="I5320">
        <v>39</v>
      </c>
      <c r="J5320" t="s">
        <v>25</v>
      </c>
      <c r="K5320">
        <v>20233</v>
      </c>
      <c r="L5320">
        <v>20240422</v>
      </c>
      <c r="M5320" t="s">
        <v>31</v>
      </c>
      <c r="N5320">
        <v>20234</v>
      </c>
      <c r="O5320">
        <v>9067046</v>
      </c>
      <c r="P5320" t="s">
        <v>13</v>
      </c>
      <c r="Q5320" t="s">
        <v>1268</v>
      </c>
    </row>
    <row r="5321" spans="1:17" x14ac:dyDescent="0.25">
      <c r="A5321">
        <v>164998738</v>
      </c>
      <c r="B5321" t="s">
        <v>426</v>
      </c>
      <c r="C5321" t="s">
        <v>6833</v>
      </c>
      <c r="D5321" t="s">
        <v>917</v>
      </c>
      <c r="E5321">
        <v>24</v>
      </c>
      <c r="F5321" t="s">
        <v>6</v>
      </c>
      <c r="G5321" t="s">
        <v>2044</v>
      </c>
      <c r="H5321" t="s">
        <v>22</v>
      </c>
      <c r="I5321">
        <v>116</v>
      </c>
      <c r="J5321">
        <v>98</v>
      </c>
      <c r="K5321">
        <v>20233</v>
      </c>
      <c r="L5321">
        <v>20221028</v>
      </c>
      <c r="M5321" t="s">
        <v>31</v>
      </c>
      <c r="N5321">
        <v>20234</v>
      </c>
      <c r="O5321">
        <v>14802678</v>
      </c>
      <c r="P5321" t="s">
        <v>13</v>
      </c>
      <c r="Q5321" t="s">
        <v>13</v>
      </c>
    </row>
    <row r="5322" spans="1:17" x14ac:dyDescent="0.25">
      <c r="A5322">
        <v>164671356</v>
      </c>
      <c r="B5322" t="s">
        <v>426</v>
      </c>
      <c r="C5322" t="s">
        <v>1744</v>
      </c>
      <c r="D5322" t="s">
        <v>107</v>
      </c>
      <c r="E5322">
        <v>24</v>
      </c>
      <c r="F5322" t="s">
        <v>32</v>
      </c>
      <c r="G5322" t="s">
        <v>839</v>
      </c>
      <c r="H5322" t="s">
        <v>22</v>
      </c>
      <c r="I5322">
        <v>592</v>
      </c>
      <c r="J5322">
        <v>27</v>
      </c>
      <c r="K5322">
        <v>20233</v>
      </c>
      <c r="L5322">
        <v>20240116</v>
      </c>
      <c r="M5322" t="s">
        <v>30</v>
      </c>
      <c r="N5322">
        <v>20234</v>
      </c>
      <c r="O5322">
        <v>16234184</v>
      </c>
      <c r="P5322" t="s">
        <v>1193</v>
      </c>
      <c r="Q5322" t="s">
        <v>13</v>
      </c>
    </row>
    <row r="5323" spans="1:17" x14ac:dyDescent="0.25">
      <c r="A5323">
        <v>164904980</v>
      </c>
      <c r="B5323" t="s">
        <v>180</v>
      </c>
      <c r="C5323" t="s">
        <v>375</v>
      </c>
      <c r="D5323" t="s">
        <v>107</v>
      </c>
      <c r="E5323">
        <v>24</v>
      </c>
      <c r="F5323" t="s">
        <v>32</v>
      </c>
      <c r="G5323" t="s">
        <v>839</v>
      </c>
      <c r="H5323" t="s">
        <v>22</v>
      </c>
      <c r="I5323">
        <v>266</v>
      </c>
      <c r="J5323">
        <v>266</v>
      </c>
      <c r="K5323">
        <v>20233</v>
      </c>
      <c r="L5323">
        <v>20230708</v>
      </c>
      <c r="M5323" t="s">
        <v>30</v>
      </c>
      <c r="N5323">
        <v>20234</v>
      </c>
      <c r="O5323">
        <v>16418018</v>
      </c>
      <c r="P5323" t="s">
        <v>13</v>
      </c>
      <c r="Q5323" t="s">
        <v>13</v>
      </c>
    </row>
    <row r="5324" spans="1:17" x14ac:dyDescent="0.25">
      <c r="A5324">
        <v>164399473</v>
      </c>
      <c r="B5324" t="s">
        <v>183</v>
      </c>
      <c r="C5324" t="s">
        <v>584</v>
      </c>
      <c r="D5324" t="s">
        <v>122</v>
      </c>
      <c r="E5324">
        <v>24</v>
      </c>
      <c r="F5324" t="s">
        <v>32</v>
      </c>
      <c r="G5324" t="s">
        <v>2269</v>
      </c>
      <c r="H5324" t="s">
        <v>22</v>
      </c>
      <c r="I5324">
        <v>970</v>
      </c>
      <c r="J5324">
        <v>839</v>
      </c>
      <c r="K5324">
        <v>20233</v>
      </c>
      <c r="L5324">
        <v>20231030</v>
      </c>
      <c r="M5324" t="s">
        <v>30</v>
      </c>
      <c r="N5324">
        <v>20234</v>
      </c>
      <c r="O5324">
        <v>16070297</v>
      </c>
      <c r="P5324" t="s">
        <v>14</v>
      </c>
      <c r="Q5324" t="s">
        <v>14</v>
      </c>
    </row>
    <row r="5325" spans="1:17" x14ac:dyDescent="0.25">
      <c r="A5325">
        <v>164778989</v>
      </c>
      <c r="B5325" t="s">
        <v>181</v>
      </c>
      <c r="C5325" t="s">
        <v>4864</v>
      </c>
      <c r="D5325" t="s">
        <v>115</v>
      </c>
      <c r="E5325">
        <v>24</v>
      </c>
      <c r="F5325" t="s">
        <v>32</v>
      </c>
      <c r="G5325" t="s">
        <v>25</v>
      </c>
      <c r="H5325" t="s">
        <v>22</v>
      </c>
      <c r="I5325">
        <v>426</v>
      </c>
      <c r="J5325">
        <v>158</v>
      </c>
      <c r="K5325">
        <v>20233</v>
      </c>
      <c r="L5325">
        <v>20240304</v>
      </c>
      <c r="M5325" t="s">
        <v>31</v>
      </c>
      <c r="N5325">
        <v>0</v>
      </c>
      <c r="O5325">
        <v>16346068</v>
      </c>
      <c r="P5325" t="s">
        <v>1192</v>
      </c>
      <c r="Q5325" t="s">
        <v>13</v>
      </c>
    </row>
    <row r="5326" spans="1:17" x14ac:dyDescent="0.25">
      <c r="A5326">
        <v>164764053</v>
      </c>
      <c r="B5326" t="s">
        <v>514</v>
      </c>
      <c r="C5326" t="s">
        <v>2432</v>
      </c>
      <c r="D5326" t="s">
        <v>124</v>
      </c>
      <c r="E5326">
        <v>24</v>
      </c>
      <c r="F5326" t="s">
        <v>5</v>
      </c>
      <c r="G5326" t="s">
        <v>6823</v>
      </c>
      <c r="H5326" t="s">
        <v>22</v>
      </c>
      <c r="I5326">
        <v>441</v>
      </c>
      <c r="J5326">
        <v>434</v>
      </c>
      <c r="K5326">
        <v>20233</v>
      </c>
      <c r="L5326" t="s">
        <v>25</v>
      </c>
      <c r="M5326" t="s">
        <v>31</v>
      </c>
      <c r="N5326">
        <v>20234</v>
      </c>
      <c r="O5326">
        <v>12433517</v>
      </c>
      <c r="P5326" t="s">
        <v>1192</v>
      </c>
      <c r="Q5326" t="s">
        <v>1192</v>
      </c>
    </row>
    <row r="5327" spans="1:17" x14ac:dyDescent="0.25">
      <c r="A5327">
        <v>164992753</v>
      </c>
      <c r="B5327" t="s">
        <v>313</v>
      </c>
      <c r="C5327" t="s">
        <v>5800</v>
      </c>
      <c r="D5327" t="s">
        <v>122</v>
      </c>
      <c r="E5327">
        <v>24</v>
      </c>
      <c r="F5327" t="s">
        <v>6</v>
      </c>
      <c r="G5327" t="s">
        <v>838</v>
      </c>
      <c r="H5327" t="s">
        <v>22</v>
      </c>
      <c r="I5327">
        <v>138</v>
      </c>
      <c r="J5327">
        <v>125</v>
      </c>
      <c r="K5327">
        <v>20233</v>
      </c>
      <c r="L5327">
        <v>20211210</v>
      </c>
      <c r="M5327" t="s">
        <v>30</v>
      </c>
      <c r="N5327">
        <v>20234</v>
      </c>
      <c r="O5327">
        <v>15182753</v>
      </c>
      <c r="P5327" t="s">
        <v>13</v>
      </c>
      <c r="Q5327" t="s">
        <v>13</v>
      </c>
    </row>
    <row r="5328" spans="1:17" x14ac:dyDescent="0.25">
      <c r="A5328">
        <v>165004445</v>
      </c>
      <c r="B5328" t="s">
        <v>313</v>
      </c>
      <c r="C5328" t="s">
        <v>5801</v>
      </c>
      <c r="D5328" t="s">
        <v>125</v>
      </c>
      <c r="E5328">
        <v>24</v>
      </c>
      <c r="F5328" t="s">
        <v>6</v>
      </c>
      <c r="G5328" t="s">
        <v>840</v>
      </c>
      <c r="H5328" t="s">
        <v>22</v>
      </c>
      <c r="I5328">
        <v>137</v>
      </c>
      <c r="J5328">
        <v>110</v>
      </c>
      <c r="K5328">
        <v>20233</v>
      </c>
      <c r="L5328" t="s">
        <v>25</v>
      </c>
      <c r="M5328" t="s">
        <v>30</v>
      </c>
      <c r="N5328">
        <v>20234</v>
      </c>
      <c r="O5328">
        <v>16268795</v>
      </c>
      <c r="P5328" t="s">
        <v>13</v>
      </c>
      <c r="Q5328" t="s">
        <v>13</v>
      </c>
    </row>
    <row r="5329" spans="1:17" x14ac:dyDescent="0.25">
      <c r="A5329">
        <v>164883991</v>
      </c>
      <c r="B5329" t="s">
        <v>313</v>
      </c>
      <c r="C5329" t="s">
        <v>245</v>
      </c>
      <c r="D5329" t="s">
        <v>125</v>
      </c>
      <c r="E5329">
        <v>24</v>
      </c>
      <c r="F5329" t="s">
        <v>32</v>
      </c>
      <c r="G5329" t="s">
        <v>837</v>
      </c>
      <c r="H5329" t="s">
        <v>22</v>
      </c>
      <c r="I5329">
        <v>290</v>
      </c>
      <c r="J5329">
        <v>270</v>
      </c>
      <c r="K5329">
        <v>20233</v>
      </c>
      <c r="L5329">
        <v>20240201</v>
      </c>
      <c r="M5329" t="s">
        <v>30</v>
      </c>
      <c r="N5329">
        <v>20234</v>
      </c>
      <c r="O5329">
        <v>16401021</v>
      </c>
      <c r="P5329" t="s">
        <v>13</v>
      </c>
      <c r="Q5329" t="s">
        <v>13</v>
      </c>
    </row>
    <row r="5330" spans="1:17" x14ac:dyDescent="0.25">
      <c r="A5330">
        <v>164886993</v>
      </c>
      <c r="B5330" t="s">
        <v>6497</v>
      </c>
      <c r="C5330" t="s">
        <v>6498</v>
      </c>
      <c r="D5330" t="s">
        <v>125</v>
      </c>
      <c r="E5330">
        <v>24</v>
      </c>
      <c r="F5330" t="s">
        <v>32</v>
      </c>
      <c r="G5330" t="s">
        <v>840</v>
      </c>
      <c r="H5330" t="s">
        <v>22</v>
      </c>
      <c r="I5330">
        <v>286</v>
      </c>
      <c r="J5330">
        <v>143</v>
      </c>
      <c r="K5330">
        <v>20233</v>
      </c>
      <c r="L5330">
        <v>20230601</v>
      </c>
      <c r="M5330" t="s">
        <v>30</v>
      </c>
      <c r="N5330">
        <v>0</v>
      </c>
      <c r="O5330">
        <v>16277623</v>
      </c>
      <c r="P5330" t="s">
        <v>13</v>
      </c>
      <c r="Q5330" t="s">
        <v>13</v>
      </c>
    </row>
    <row r="5331" spans="1:17" x14ac:dyDescent="0.25">
      <c r="A5331">
        <v>164964111</v>
      </c>
      <c r="B5331" t="s">
        <v>6499</v>
      </c>
      <c r="C5331" t="s">
        <v>557</v>
      </c>
      <c r="D5331" t="s">
        <v>917</v>
      </c>
      <c r="E5331">
        <v>24</v>
      </c>
      <c r="F5331" t="s">
        <v>33</v>
      </c>
      <c r="G5331" t="s">
        <v>4861</v>
      </c>
      <c r="H5331" t="s">
        <v>22</v>
      </c>
      <c r="I5331">
        <v>182</v>
      </c>
      <c r="J5331">
        <v>182</v>
      </c>
      <c r="K5331">
        <v>20233</v>
      </c>
      <c r="L5331">
        <v>20231026</v>
      </c>
      <c r="M5331" t="s">
        <v>30</v>
      </c>
      <c r="N5331">
        <v>0</v>
      </c>
      <c r="O5331">
        <v>16452384</v>
      </c>
      <c r="P5331" t="s">
        <v>13</v>
      </c>
      <c r="Q5331" t="s">
        <v>13</v>
      </c>
    </row>
    <row r="5332" spans="1:17" x14ac:dyDescent="0.25">
      <c r="A5332">
        <v>165095161</v>
      </c>
      <c r="B5332" t="s">
        <v>7988</v>
      </c>
      <c r="C5332" t="s">
        <v>306</v>
      </c>
      <c r="D5332" t="s">
        <v>917</v>
      </c>
      <c r="E5332">
        <v>24</v>
      </c>
      <c r="F5332" t="s">
        <v>32</v>
      </c>
      <c r="G5332" t="s">
        <v>2269</v>
      </c>
      <c r="H5332" t="s">
        <v>22</v>
      </c>
      <c r="I5332">
        <v>20</v>
      </c>
      <c r="J5332">
        <v>10</v>
      </c>
      <c r="K5332">
        <v>0</v>
      </c>
      <c r="L5332" t="s">
        <v>25</v>
      </c>
      <c r="M5332" t="s">
        <v>30</v>
      </c>
      <c r="N5332">
        <v>0</v>
      </c>
      <c r="O5332">
        <v>16529949</v>
      </c>
      <c r="P5332" t="s">
        <v>13</v>
      </c>
      <c r="Q5332" t="s">
        <v>13</v>
      </c>
    </row>
    <row r="5333" spans="1:17" x14ac:dyDescent="0.25">
      <c r="A5333">
        <v>164855901</v>
      </c>
      <c r="B5333" t="s">
        <v>3310</v>
      </c>
      <c r="C5333" t="s">
        <v>3311</v>
      </c>
      <c r="D5333" t="s">
        <v>66</v>
      </c>
      <c r="E5333">
        <v>24</v>
      </c>
      <c r="F5333" t="s">
        <v>6</v>
      </c>
      <c r="G5333" t="s">
        <v>4497</v>
      </c>
      <c r="H5333" t="s">
        <v>22</v>
      </c>
      <c r="I5333">
        <v>327</v>
      </c>
      <c r="J5333">
        <v>287</v>
      </c>
      <c r="K5333">
        <v>0</v>
      </c>
      <c r="L5333">
        <v>20210827</v>
      </c>
      <c r="M5333" t="s">
        <v>31</v>
      </c>
      <c r="N5333">
        <v>20234</v>
      </c>
      <c r="O5333">
        <v>12760462</v>
      </c>
      <c r="P5333" t="s">
        <v>13</v>
      </c>
      <c r="Q5333" t="s">
        <v>13</v>
      </c>
    </row>
    <row r="5334" spans="1:17" x14ac:dyDescent="0.25">
      <c r="A5334">
        <v>164873806</v>
      </c>
      <c r="B5334" t="s">
        <v>3312</v>
      </c>
      <c r="C5334" t="s">
        <v>227</v>
      </c>
      <c r="D5334" t="s">
        <v>124</v>
      </c>
      <c r="E5334">
        <v>24</v>
      </c>
      <c r="F5334" t="s">
        <v>6</v>
      </c>
      <c r="G5334" t="s">
        <v>4497</v>
      </c>
      <c r="H5334" t="s">
        <v>22</v>
      </c>
      <c r="I5334">
        <v>301</v>
      </c>
      <c r="J5334">
        <v>287</v>
      </c>
      <c r="K5334">
        <v>0</v>
      </c>
      <c r="L5334" t="s">
        <v>25</v>
      </c>
      <c r="M5334" t="s">
        <v>30</v>
      </c>
      <c r="N5334">
        <v>0</v>
      </c>
      <c r="O5334">
        <v>16396776</v>
      </c>
      <c r="P5334" t="s">
        <v>13</v>
      </c>
      <c r="Q5334" t="s">
        <v>13</v>
      </c>
    </row>
    <row r="5335" spans="1:17" x14ac:dyDescent="0.25">
      <c r="A5335">
        <v>164926940</v>
      </c>
      <c r="B5335" t="s">
        <v>513</v>
      </c>
      <c r="C5335" t="s">
        <v>4075</v>
      </c>
      <c r="D5335" t="s">
        <v>122</v>
      </c>
      <c r="E5335">
        <v>24</v>
      </c>
      <c r="F5335" t="s">
        <v>32</v>
      </c>
      <c r="G5335" t="s">
        <v>2269</v>
      </c>
      <c r="H5335" t="s">
        <v>22</v>
      </c>
      <c r="I5335">
        <v>238</v>
      </c>
      <c r="J5335">
        <v>237</v>
      </c>
      <c r="K5335">
        <v>0</v>
      </c>
      <c r="L5335" t="s">
        <v>25</v>
      </c>
      <c r="M5335" t="s">
        <v>30</v>
      </c>
      <c r="N5335">
        <v>0</v>
      </c>
      <c r="O5335">
        <v>16431727</v>
      </c>
      <c r="P5335" t="s">
        <v>13</v>
      </c>
      <c r="Q5335" t="s">
        <v>13</v>
      </c>
    </row>
    <row r="5336" spans="1:17" x14ac:dyDescent="0.25">
      <c r="A5336">
        <v>164641220</v>
      </c>
      <c r="B5336" t="s">
        <v>1639</v>
      </c>
      <c r="C5336" t="s">
        <v>1443</v>
      </c>
      <c r="D5336" t="s">
        <v>899</v>
      </c>
      <c r="E5336">
        <v>24</v>
      </c>
      <c r="F5336" t="s">
        <v>6</v>
      </c>
      <c r="G5336" t="s">
        <v>836</v>
      </c>
      <c r="H5336" t="s">
        <v>22</v>
      </c>
      <c r="I5336">
        <v>633</v>
      </c>
      <c r="J5336">
        <v>623</v>
      </c>
      <c r="K5336">
        <v>0</v>
      </c>
      <c r="L5336" t="s">
        <v>25</v>
      </c>
      <c r="M5336" t="s">
        <v>30</v>
      </c>
      <c r="N5336">
        <v>0</v>
      </c>
      <c r="O5336">
        <v>16239650</v>
      </c>
      <c r="P5336" t="s">
        <v>1193</v>
      </c>
      <c r="Q5336" t="s">
        <v>1193</v>
      </c>
    </row>
    <row r="5337" spans="1:17" x14ac:dyDescent="0.25">
      <c r="A5337">
        <v>165033523</v>
      </c>
      <c r="B5337" t="s">
        <v>7989</v>
      </c>
      <c r="C5337" t="s">
        <v>1646</v>
      </c>
      <c r="D5337" t="s">
        <v>917</v>
      </c>
      <c r="E5337">
        <v>24</v>
      </c>
      <c r="F5337" t="s">
        <v>6</v>
      </c>
      <c r="G5337" t="s">
        <v>4497</v>
      </c>
      <c r="H5337" t="s">
        <v>22</v>
      </c>
      <c r="I5337">
        <v>97</v>
      </c>
      <c r="J5337">
        <v>34</v>
      </c>
      <c r="K5337">
        <v>0</v>
      </c>
      <c r="L5337">
        <v>20191111</v>
      </c>
      <c r="M5337" t="s">
        <v>31</v>
      </c>
      <c r="N5337">
        <v>0</v>
      </c>
      <c r="O5337">
        <v>16440664</v>
      </c>
      <c r="P5337" t="s">
        <v>13</v>
      </c>
      <c r="Q5337" t="s">
        <v>13</v>
      </c>
    </row>
    <row r="5338" spans="1:17" x14ac:dyDescent="0.25">
      <c r="A5338">
        <v>165004686</v>
      </c>
      <c r="B5338" t="s">
        <v>5802</v>
      </c>
      <c r="C5338" t="s">
        <v>2550</v>
      </c>
      <c r="D5338" t="s">
        <v>917</v>
      </c>
      <c r="E5338">
        <v>24</v>
      </c>
      <c r="F5338" t="s">
        <v>6</v>
      </c>
      <c r="G5338" t="s">
        <v>835</v>
      </c>
      <c r="H5338" t="s">
        <v>22</v>
      </c>
      <c r="I5338">
        <v>119</v>
      </c>
      <c r="J5338">
        <v>117</v>
      </c>
      <c r="K5338">
        <v>20233</v>
      </c>
      <c r="L5338">
        <v>20230901</v>
      </c>
      <c r="M5338" t="s">
        <v>30</v>
      </c>
      <c r="N5338">
        <v>20234</v>
      </c>
      <c r="O5338">
        <v>16474620</v>
      </c>
      <c r="P5338" t="s">
        <v>13</v>
      </c>
      <c r="Q5338" t="s">
        <v>13</v>
      </c>
    </row>
    <row r="5339" spans="1:17" x14ac:dyDescent="0.25">
      <c r="A5339">
        <v>164847697</v>
      </c>
      <c r="B5339" t="s">
        <v>1412</v>
      </c>
      <c r="C5339" t="s">
        <v>3313</v>
      </c>
      <c r="D5339" t="s">
        <v>899</v>
      </c>
      <c r="E5339">
        <v>24</v>
      </c>
      <c r="F5339" t="s">
        <v>32</v>
      </c>
      <c r="G5339" t="s">
        <v>2044</v>
      </c>
      <c r="H5339" t="s">
        <v>22</v>
      </c>
      <c r="I5339">
        <v>337</v>
      </c>
      <c r="J5339">
        <v>304</v>
      </c>
      <c r="K5339">
        <v>20233</v>
      </c>
      <c r="L5339">
        <v>20231120</v>
      </c>
      <c r="M5339" t="s">
        <v>31</v>
      </c>
      <c r="N5339">
        <v>20234</v>
      </c>
      <c r="O5339">
        <v>16183661</v>
      </c>
      <c r="P5339" t="s">
        <v>13</v>
      </c>
      <c r="Q5339" t="s">
        <v>13</v>
      </c>
    </row>
    <row r="5340" spans="1:17" x14ac:dyDescent="0.25">
      <c r="A5340">
        <v>165085796</v>
      </c>
      <c r="B5340" t="s">
        <v>7990</v>
      </c>
      <c r="C5340" t="s">
        <v>7991</v>
      </c>
      <c r="D5340" t="s">
        <v>124</v>
      </c>
      <c r="E5340">
        <v>24</v>
      </c>
      <c r="F5340" t="s">
        <v>32</v>
      </c>
      <c r="G5340" t="s">
        <v>874</v>
      </c>
      <c r="H5340" t="s">
        <v>22</v>
      </c>
      <c r="I5340">
        <v>32</v>
      </c>
      <c r="J5340">
        <v>28</v>
      </c>
      <c r="K5340">
        <v>20233</v>
      </c>
      <c r="L5340">
        <v>20220206</v>
      </c>
      <c r="M5340" t="s">
        <v>30</v>
      </c>
      <c r="N5340">
        <v>0</v>
      </c>
      <c r="O5340">
        <v>16494229</v>
      </c>
      <c r="P5340" t="s">
        <v>13</v>
      </c>
      <c r="Q5340" t="s">
        <v>13</v>
      </c>
    </row>
    <row r="5341" spans="1:17" x14ac:dyDescent="0.25">
      <c r="A5341">
        <v>164485320</v>
      </c>
      <c r="B5341" t="s">
        <v>6501</v>
      </c>
      <c r="C5341" t="s">
        <v>740</v>
      </c>
      <c r="D5341" t="s">
        <v>125</v>
      </c>
      <c r="E5341">
        <v>24</v>
      </c>
      <c r="F5341" t="s">
        <v>32</v>
      </c>
      <c r="G5341" t="s">
        <v>840</v>
      </c>
      <c r="H5341" t="s">
        <v>22</v>
      </c>
      <c r="I5341">
        <v>899</v>
      </c>
      <c r="J5341">
        <v>350</v>
      </c>
      <c r="K5341">
        <v>0</v>
      </c>
      <c r="L5341">
        <v>20240217</v>
      </c>
      <c r="M5341" t="s">
        <v>30</v>
      </c>
      <c r="N5341">
        <v>20234</v>
      </c>
      <c r="O5341">
        <v>16087277</v>
      </c>
      <c r="P5341" t="s">
        <v>14</v>
      </c>
      <c r="Q5341" t="s">
        <v>13</v>
      </c>
    </row>
    <row r="5342" spans="1:17" x14ac:dyDescent="0.25">
      <c r="A5342">
        <v>165023630</v>
      </c>
      <c r="B5342" t="s">
        <v>6502</v>
      </c>
      <c r="C5342" t="s">
        <v>2182</v>
      </c>
      <c r="D5342" t="s">
        <v>917</v>
      </c>
      <c r="E5342">
        <v>24</v>
      </c>
      <c r="F5342" t="s">
        <v>6</v>
      </c>
      <c r="G5342" t="s">
        <v>2044</v>
      </c>
      <c r="H5342" t="s">
        <v>22</v>
      </c>
      <c r="I5342">
        <v>111</v>
      </c>
      <c r="J5342">
        <v>110</v>
      </c>
      <c r="K5342">
        <v>0</v>
      </c>
      <c r="L5342" t="s">
        <v>25</v>
      </c>
      <c r="M5342" t="s">
        <v>30</v>
      </c>
      <c r="N5342">
        <v>20234</v>
      </c>
      <c r="O5342">
        <v>15206576</v>
      </c>
      <c r="P5342" t="s">
        <v>13</v>
      </c>
      <c r="Q5342" t="s">
        <v>13</v>
      </c>
    </row>
    <row r="5343" spans="1:17" x14ac:dyDescent="0.25">
      <c r="A5343">
        <v>165018560</v>
      </c>
      <c r="B5343" t="s">
        <v>5803</v>
      </c>
      <c r="C5343" t="s">
        <v>5804</v>
      </c>
      <c r="D5343" t="s">
        <v>107</v>
      </c>
      <c r="E5343">
        <v>24</v>
      </c>
      <c r="F5343" t="s">
        <v>6</v>
      </c>
      <c r="G5343" t="s">
        <v>841</v>
      </c>
      <c r="H5343" t="s">
        <v>22</v>
      </c>
      <c r="I5343">
        <v>115</v>
      </c>
      <c r="J5343">
        <v>111</v>
      </c>
      <c r="K5343">
        <v>20233</v>
      </c>
      <c r="L5343">
        <v>20180711</v>
      </c>
      <c r="M5343" t="s">
        <v>30</v>
      </c>
      <c r="N5343">
        <v>0</v>
      </c>
      <c r="O5343">
        <v>16486361</v>
      </c>
      <c r="P5343" t="s">
        <v>13</v>
      </c>
      <c r="Q5343" t="s">
        <v>13</v>
      </c>
    </row>
    <row r="5344" spans="1:17" x14ac:dyDescent="0.25">
      <c r="A5344">
        <v>164967551</v>
      </c>
      <c r="B5344" t="s">
        <v>4760</v>
      </c>
      <c r="C5344" t="s">
        <v>278</v>
      </c>
      <c r="D5344" t="s">
        <v>917</v>
      </c>
      <c r="E5344">
        <v>24</v>
      </c>
      <c r="F5344" t="s">
        <v>6</v>
      </c>
      <c r="G5344" t="s">
        <v>4497</v>
      </c>
      <c r="H5344" t="s">
        <v>22</v>
      </c>
      <c r="I5344">
        <v>160</v>
      </c>
      <c r="J5344">
        <v>124</v>
      </c>
      <c r="K5344">
        <v>0</v>
      </c>
      <c r="L5344" t="s">
        <v>25</v>
      </c>
      <c r="M5344" t="s">
        <v>30</v>
      </c>
      <c r="N5344">
        <v>0</v>
      </c>
      <c r="O5344">
        <v>16455360</v>
      </c>
      <c r="P5344" t="s">
        <v>13</v>
      </c>
      <c r="Q5344" t="s">
        <v>13</v>
      </c>
    </row>
    <row r="5345" spans="1:17" x14ac:dyDescent="0.25">
      <c r="A5345">
        <v>164726702</v>
      </c>
      <c r="B5345" t="s">
        <v>395</v>
      </c>
      <c r="C5345" t="s">
        <v>518</v>
      </c>
      <c r="D5345" t="s">
        <v>125</v>
      </c>
      <c r="E5345">
        <v>24</v>
      </c>
      <c r="F5345" t="s">
        <v>32</v>
      </c>
      <c r="G5345" t="s">
        <v>840</v>
      </c>
      <c r="H5345" t="s">
        <v>22</v>
      </c>
      <c r="I5345">
        <v>508</v>
      </c>
      <c r="J5345">
        <v>336</v>
      </c>
      <c r="K5345">
        <v>20233</v>
      </c>
      <c r="L5345">
        <v>20231127</v>
      </c>
      <c r="M5345" t="s">
        <v>30</v>
      </c>
      <c r="N5345">
        <v>20234</v>
      </c>
      <c r="O5345">
        <v>16280621</v>
      </c>
      <c r="P5345" t="s">
        <v>1192</v>
      </c>
      <c r="Q5345" t="s">
        <v>13</v>
      </c>
    </row>
    <row r="5346" spans="1:17" x14ac:dyDescent="0.25">
      <c r="A5346">
        <v>164908173</v>
      </c>
      <c r="B5346" t="s">
        <v>395</v>
      </c>
      <c r="C5346" t="s">
        <v>1160</v>
      </c>
      <c r="D5346" t="s">
        <v>900</v>
      </c>
      <c r="E5346">
        <v>24</v>
      </c>
      <c r="F5346" t="s">
        <v>32</v>
      </c>
      <c r="G5346" t="s">
        <v>1637</v>
      </c>
      <c r="H5346" t="s">
        <v>22</v>
      </c>
      <c r="I5346">
        <v>270</v>
      </c>
      <c r="J5346">
        <v>266</v>
      </c>
      <c r="K5346">
        <v>0</v>
      </c>
      <c r="L5346" t="s">
        <v>25</v>
      </c>
      <c r="M5346" t="s">
        <v>30</v>
      </c>
      <c r="N5346">
        <v>0</v>
      </c>
      <c r="O5346">
        <v>16417902</v>
      </c>
      <c r="P5346" t="s">
        <v>13</v>
      </c>
      <c r="Q5346" t="s">
        <v>13</v>
      </c>
    </row>
    <row r="5347" spans="1:17" x14ac:dyDescent="0.25">
      <c r="A5347">
        <v>165031869</v>
      </c>
      <c r="B5347" t="s">
        <v>395</v>
      </c>
      <c r="C5347" t="s">
        <v>5805</v>
      </c>
      <c r="D5347" t="s">
        <v>107</v>
      </c>
      <c r="E5347">
        <v>24</v>
      </c>
      <c r="F5347" t="s">
        <v>32</v>
      </c>
      <c r="G5347" t="s">
        <v>1429</v>
      </c>
      <c r="H5347" t="s">
        <v>22</v>
      </c>
      <c r="I5347">
        <v>105</v>
      </c>
      <c r="J5347">
        <v>91</v>
      </c>
      <c r="K5347">
        <v>20233</v>
      </c>
      <c r="L5347">
        <v>20230104</v>
      </c>
      <c r="M5347" t="s">
        <v>30</v>
      </c>
      <c r="N5347">
        <v>0</v>
      </c>
      <c r="O5347">
        <v>16486443</v>
      </c>
      <c r="P5347" t="s">
        <v>13</v>
      </c>
      <c r="Q5347" t="s">
        <v>13</v>
      </c>
    </row>
    <row r="5348" spans="1:17" x14ac:dyDescent="0.25">
      <c r="A5348">
        <v>164139341</v>
      </c>
      <c r="B5348" t="s">
        <v>985</v>
      </c>
      <c r="C5348" t="s">
        <v>163</v>
      </c>
      <c r="D5348" t="s">
        <v>107</v>
      </c>
      <c r="E5348">
        <v>24</v>
      </c>
      <c r="F5348" t="s">
        <v>32</v>
      </c>
      <c r="G5348" t="s">
        <v>841</v>
      </c>
      <c r="H5348" t="s">
        <v>22</v>
      </c>
      <c r="I5348">
        <v>1249</v>
      </c>
      <c r="J5348">
        <v>1211</v>
      </c>
      <c r="K5348">
        <v>20233</v>
      </c>
      <c r="L5348">
        <v>20220617</v>
      </c>
      <c r="M5348" t="s">
        <v>30</v>
      </c>
      <c r="N5348">
        <v>20234</v>
      </c>
      <c r="O5348">
        <v>15963634</v>
      </c>
      <c r="P5348" t="s">
        <v>14</v>
      </c>
      <c r="Q5348" t="s">
        <v>14</v>
      </c>
    </row>
    <row r="5349" spans="1:17" x14ac:dyDescent="0.25">
      <c r="A5349">
        <v>164851535</v>
      </c>
      <c r="B5349" t="s">
        <v>3314</v>
      </c>
      <c r="C5349" t="s">
        <v>3315</v>
      </c>
      <c r="D5349" t="s">
        <v>125</v>
      </c>
      <c r="E5349">
        <v>24</v>
      </c>
      <c r="F5349" t="s">
        <v>32</v>
      </c>
      <c r="G5349" t="s">
        <v>837</v>
      </c>
      <c r="H5349" t="s">
        <v>22</v>
      </c>
      <c r="I5349">
        <v>333</v>
      </c>
      <c r="J5349">
        <v>322</v>
      </c>
      <c r="K5349">
        <v>20233</v>
      </c>
      <c r="L5349" t="s">
        <v>25</v>
      </c>
      <c r="M5349" t="s">
        <v>30</v>
      </c>
      <c r="N5349">
        <v>20234</v>
      </c>
      <c r="O5349">
        <v>16385242</v>
      </c>
      <c r="P5349" t="s">
        <v>13</v>
      </c>
      <c r="Q5349" t="s">
        <v>13</v>
      </c>
    </row>
    <row r="5350" spans="1:17" x14ac:dyDescent="0.25">
      <c r="A5350">
        <v>164902314</v>
      </c>
      <c r="B5350" t="s">
        <v>1996</v>
      </c>
      <c r="C5350" t="s">
        <v>4502</v>
      </c>
      <c r="D5350" t="s">
        <v>125</v>
      </c>
      <c r="E5350">
        <v>24</v>
      </c>
      <c r="F5350" t="s">
        <v>32</v>
      </c>
      <c r="G5350" t="s">
        <v>837</v>
      </c>
      <c r="H5350" t="s">
        <v>22</v>
      </c>
      <c r="I5350">
        <v>269</v>
      </c>
      <c r="J5350">
        <v>264</v>
      </c>
      <c r="K5350">
        <v>0</v>
      </c>
      <c r="L5350">
        <v>20240318</v>
      </c>
      <c r="M5350" t="s">
        <v>30</v>
      </c>
      <c r="N5350">
        <v>0</v>
      </c>
      <c r="O5350">
        <v>16385240</v>
      </c>
      <c r="P5350" t="s">
        <v>13</v>
      </c>
      <c r="Q5350" t="s">
        <v>13</v>
      </c>
    </row>
    <row r="5351" spans="1:17" x14ac:dyDescent="0.25">
      <c r="A5351">
        <v>164896840</v>
      </c>
      <c r="B5351" t="s">
        <v>559</v>
      </c>
      <c r="C5351" t="s">
        <v>3712</v>
      </c>
      <c r="D5351" t="s">
        <v>122</v>
      </c>
      <c r="E5351">
        <v>24</v>
      </c>
      <c r="F5351" t="s">
        <v>5</v>
      </c>
      <c r="G5351" t="s">
        <v>838</v>
      </c>
      <c r="H5351" t="s">
        <v>22</v>
      </c>
      <c r="I5351">
        <v>273</v>
      </c>
      <c r="J5351">
        <v>231</v>
      </c>
      <c r="K5351">
        <v>20233</v>
      </c>
      <c r="L5351">
        <v>20230807</v>
      </c>
      <c r="M5351" t="s">
        <v>31</v>
      </c>
      <c r="N5351">
        <v>20234</v>
      </c>
      <c r="O5351">
        <v>15618062</v>
      </c>
      <c r="P5351" t="s">
        <v>13</v>
      </c>
      <c r="Q5351" t="s">
        <v>13</v>
      </c>
    </row>
    <row r="5352" spans="1:17" x14ac:dyDescent="0.25">
      <c r="A5352">
        <v>165021945</v>
      </c>
      <c r="B5352" t="s">
        <v>559</v>
      </c>
      <c r="C5352" t="s">
        <v>1314</v>
      </c>
      <c r="D5352" t="s">
        <v>125</v>
      </c>
      <c r="E5352">
        <v>24</v>
      </c>
      <c r="F5352" t="s">
        <v>32</v>
      </c>
      <c r="G5352" t="s">
        <v>840</v>
      </c>
      <c r="H5352" t="s">
        <v>22</v>
      </c>
      <c r="I5352">
        <v>110</v>
      </c>
      <c r="J5352">
        <v>110</v>
      </c>
      <c r="K5352">
        <v>20233</v>
      </c>
      <c r="L5352">
        <v>20221003</v>
      </c>
      <c r="M5352" t="s">
        <v>30</v>
      </c>
      <c r="N5352">
        <v>0</v>
      </c>
      <c r="O5352">
        <v>15942135</v>
      </c>
      <c r="P5352" t="s">
        <v>13</v>
      </c>
      <c r="Q5352" t="s">
        <v>13</v>
      </c>
    </row>
    <row r="5353" spans="1:17" x14ac:dyDescent="0.25">
      <c r="A5353">
        <v>164826692</v>
      </c>
      <c r="B5353" t="s">
        <v>559</v>
      </c>
      <c r="C5353" t="s">
        <v>1684</v>
      </c>
      <c r="D5353" t="s">
        <v>125</v>
      </c>
      <c r="E5353">
        <v>24</v>
      </c>
      <c r="F5353" t="s">
        <v>6</v>
      </c>
      <c r="G5353" t="s">
        <v>840</v>
      </c>
      <c r="H5353" t="s">
        <v>22</v>
      </c>
      <c r="I5353">
        <v>367</v>
      </c>
      <c r="J5353">
        <v>336</v>
      </c>
      <c r="K5353">
        <v>0</v>
      </c>
      <c r="L5353">
        <v>20211228</v>
      </c>
      <c r="M5353" t="s">
        <v>31</v>
      </c>
      <c r="N5353">
        <v>0</v>
      </c>
      <c r="O5353">
        <v>16060008</v>
      </c>
      <c r="P5353" t="s">
        <v>1192</v>
      </c>
      <c r="Q5353" t="s">
        <v>13</v>
      </c>
    </row>
    <row r="5354" spans="1:17" x14ac:dyDescent="0.25">
      <c r="A5354">
        <v>164774064</v>
      </c>
      <c r="B5354" t="s">
        <v>414</v>
      </c>
      <c r="C5354" t="s">
        <v>382</v>
      </c>
      <c r="D5354" t="s">
        <v>900</v>
      </c>
      <c r="E5354">
        <v>24</v>
      </c>
      <c r="F5354" t="s">
        <v>32</v>
      </c>
      <c r="G5354" t="s">
        <v>837</v>
      </c>
      <c r="H5354" t="s">
        <v>22</v>
      </c>
      <c r="I5354">
        <v>595</v>
      </c>
      <c r="J5354">
        <v>453</v>
      </c>
      <c r="K5354">
        <v>0</v>
      </c>
      <c r="L5354" t="s">
        <v>25</v>
      </c>
      <c r="M5354" t="s">
        <v>30</v>
      </c>
      <c r="N5354">
        <v>0</v>
      </c>
      <c r="O5354">
        <v>16276649</v>
      </c>
      <c r="P5354" t="s">
        <v>1193</v>
      </c>
      <c r="Q5354" t="s">
        <v>1192</v>
      </c>
    </row>
    <row r="5355" spans="1:17" x14ac:dyDescent="0.25">
      <c r="A5355">
        <v>164893567</v>
      </c>
      <c r="B5355" t="s">
        <v>3713</v>
      </c>
      <c r="C5355" t="s">
        <v>821</v>
      </c>
      <c r="D5355" t="s">
        <v>122</v>
      </c>
      <c r="E5355">
        <v>24</v>
      </c>
      <c r="F5355" t="s">
        <v>6</v>
      </c>
      <c r="G5355" t="s">
        <v>2269</v>
      </c>
      <c r="H5355" t="s">
        <v>22</v>
      </c>
      <c r="I5355">
        <v>279</v>
      </c>
      <c r="J5355">
        <v>270</v>
      </c>
      <c r="K5355">
        <v>0</v>
      </c>
      <c r="L5355" t="s">
        <v>25</v>
      </c>
      <c r="M5355" t="s">
        <v>30</v>
      </c>
      <c r="N5355">
        <v>0</v>
      </c>
      <c r="O5355">
        <v>16409741</v>
      </c>
      <c r="P5355" t="s">
        <v>13</v>
      </c>
      <c r="Q5355" t="s">
        <v>13</v>
      </c>
    </row>
    <row r="5356" spans="1:17" x14ac:dyDescent="0.25">
      <c r="A5356">
        <v>164893466</v>
      </c>
      <c r="B5356" t="s">
        <v>3713</v>
      </c>
      <c r="C5356" t="s">
        <v>306</v>
      </c>
      <c r="D5356" t="s">
        <v>122</v>
      </c>
      <c r="E5356">
        <v>24</v>
      </c>
      <c r="F5356" t="s">
        <v>6</v>
      </c>
      <c r="G5356" t="s">
        <v>2269</v>
      </c>
      <c r="H5356" t="s">
        <v>22</v>
      </c>
      <c r="I5356">
        <v>279</v>
      </c>
      <c r="J5356">
        <v>270</v>
      </c>
      <c r="K5356">
        <v>0</v>
      </c>
      <c r="L5356" t="s">
        <v>25</v>
      </c>
      <c r="M5356" t="s">
        <v>30</v>
      </c>
      <c r="N5356">
        <v>0</v>
      </c>
      <c r="O5356">
        <v>16409744</v>
      </c>
      <c r="P5356" t="s">
        <v>13</v>
      </c>
      <c r="Q5356" t="s">
        <v>13</v>
      </c>
    </row>
    <row r="5357" spans="1:17" x14ac:dyDescent="0.25">
      <c r="A5357">
        <v>164879385</v>
      </c>
      <c r="B5357" t="s">
        <v>3088</v>
      </c>
      <c r="C5357" t="s">
        <v>4865</v>
      </c>
      <c r="D5357" t="s">
        <v>917</v>
      </c>
      <c r="E5357">
        <v>24</v>
      </c>
      <c r="F5357" t="s">
        <v>6</v>
      </c>
      <c r="G5357" t="s">
        <v>836</v>
      </c>
      <c r="H5357" t="s">
        <v>22</v>
      </c>
      <c r="I5357">
        <v>294</v>
      </c>
      <c r="J5357">
        <v>258</v>
      </c>
      <c r="K5357">
        <v>0</v>
      </c>
      <c r="L5357">
        <v>20221022</v>
      </c>
      <c r="M5357" t="s">
        <v>30</v>
      </c>
      <c r="N5357">
        <v>20234</v>
      </c>
      <c r="O5357">
        <v>16262017</v>
      </c>
      <c r="P5357" t="s">
        <v>13</v>
      </c>
      <c r="Q5357" t="s">
        <v>13</v>
      </c>
    </row>
    <row r="5358" spans="1:17" x14ac:dyDescent="0.25">
      <c r="A5358">
        <v>164054968</v>
      </c>
      <c r="B5358" t="s">
        <v>711</v>
      </c>
      <c r="C5358" t="s">
        <v>189</v>
      </c>
      <c r="D5358" t="s">
        <v>124</v>
      </c>
      <c r="E5358">
        <v>24</v>
      </c>
      <c r="F5358" t="s">
        <v>32</v>
      </c>
      <c r="G5358" t="s">
        <v>6823</v>
      </c>
      <c r="H5358" t="s">
        <v>22</v>
      </c>
      <c r="I5358">
        <v>1334</v>
      </c>
      <c r="J5358">
        <v>1179</v>
      </c>
      <c r="K5358">
        <v>20233</v>
      </c>
      <c r="L5358">
        <v>20230703</v>
      </c>
      <c r="M5358" t="s">
        <v>30</v>
      </c>
      <c r="N5358">
        <v>0</v>
      </c>
      <c r="O5358">
        <v>15922782</v>
      </c>
      <c r="P5358" t="s">
        <v>14</v>
      </c>
      <c r="Q5358" t="s">
        <v>14</v>
      </c>
    </row>
    <row r="5359" spans="1:17" x14ac:dyDescent="0.25">
      <c r="A5359">
        <v>164036211</v>
      </c>
      <c r="B5359" t="s">
        <v>711</v>
      </c>
      <c r="C5359" t="s">
        <v>892</v>
      </c>
      <c r="D5359" t="s">
        <v>124</v>
      </c>
      <c r="E5359">
        <v>24</v>
      </c>
      <c r="F5359" t="s">
        <v>32</v>
      </c>
      <c r="G5359" t="s">
        <v>6823</v>
      </c>
      <c r="H5359" t="s">
        <v>22</v>
      </c>
      <c r="I5359">
        <v>1291</v>
      </c>
      <c r="J5359">
        <v>1179</v>
      </c>
      <c r="K5359">
        <v>20233</v>
      </c>
      <c r="L5359">
        <v>20230703</v>
      </c>
      <c r="M5359" t="s">
        <v>30</v>
      </c>
      <c r="N5359">
        <v>0</v>
      </c>
      <c r="O5359">
        <v>15922804</v>
      </c>
      <c r="P5359" t="s">
        <v>14</v>
      </c>
      <c r="Q5359" t="s">
        <v>14</v>
      </c>
    </row>
    <row r="5360" spans="1:17" x14ac:dyDescent="0.25">
      <c r="A5360">
        <v>164731273</v>
      </c>
      <c r="B5360" t="s">
        <v>2433</v>
      </c>
      <c r="C5360" t="s">
        <v>2434</v>
      </c>
      <c r="D5360" t="s">
        <v>125</v>
      </c>
      <c r="E5360">
        <v>24</v>
      </c>
      <c r="F5360" t="s">
        <v>6</v>
      </c>
      <c r="G5360" t="s">
        <v>835</v>
      </c>
      <c r="H5360" t="s">
        <v>22</v>
      </c>
      <c r="I5360">
        <v>501</v>
      </c>
      <c r="J5360">
        <v>483</v>
      </c>
      <c r="K5360">
        <v>20233</v>
      </c>
      <c r="L5360">
        <v>20240110</v>
      </c>
      <c r="M5360" t="s">
        <v>30</v>
      </c>
      <c r="N5360">
        <v>0</v>
      </c>
      <c r="O5360">
        <v>16318382</v>
      </c>
      <c r="P5360" t="s">
        <v>1192</v>
      </c>
      <c r="Q5360" t="s">
        <v>1192</v>
      </c>
    </row>
    <row r="5361" spans="1:17" x14ac:dyDescent="0.25">
      <c r="A5361">
        <v>164999410</v>
      </c>
      <c r="B5361" t="s">
        <v>5806</v>
      </c>
      <c r="C5361" t="s">
        <v>375</v>
      </c>
      <c r="D5361" t="s">
        <v>122</v>
      </c>
      <c r="E5361">
        <v>24</v>
      </c>
      <c r="F5361" t="s">
        <v>6</v>
      </c>
      <c r="G5361" t="s">
        <v>2040</v>
      </c>
      <c r="H5361" t="s">
        <v>22</v>
      </c>
      <c r="I5361">
        <v>144</v>
      </c>
      <c r="J5361">
        <v>110</v>
      </c>
      <c r="K5361">
        <v>0</v>
      </c>
      <c r="L5361">
        <v>20240422</v>
      </c>
      <c r="M5361" t="s">
        <v>31</v>
      </c>
      <c r="N5361">
        <v>0</v>
      </c>
      <c r="O5361">
        <v>16474259</v>
      </c>
      <c r="P5361" t="s">
        <v>13</v>
      </c>
      <c r="Q5361" t="s">
        <v>13</v>
      </c>
    </row>
    <row r="5362" spans="1:17" x14ac:dyDescent="0.25">
      <c r="A5362">
        <v>164742723</v>
      </c>
      <c r="B5362" t="s">
        <v>2271</v>
      </c>
      <c r="C5362" t="s">
        <v>299</v>
      </c>
      <c r="D5362" t="s">
        <v>122</v>
      </c>
      <c r="E5362">
        <v>24</v>
      </c>
      <c r="F5362" t="s">
        <v>32</v>
      </c>
      <c r="G5362" t="s">
        <v>838</v>
      </c>
      <c r="H5362" t="s">
        <v>22</v>
      </c>
      <c r="I5362">
        <v>481</v>
      </c>
      <c r="J5362">
        <v>26</v>
      </c>
      <c r="K5362">
        <v>0</v>
      </c>
      <c r="L5362" t="s">
        <v>25</v>
      </c>
      <c r="M5362" t="s">
        <v>30</v>
      </c>
      <c r="N5362">
        <v>0</v>
      </c>
      <c r="O5362">
        <v>16325607</v>
      </c>
      <c r="P5362" t="s">
        <v>1192</v>
      </c>
      <c r="Q5362" t="s">
        <v>13</v>
      </c>
    </row>
    <row r="5363" spans="1:17" x14ac:dyDescent="0.25">
      <c r="A5363">
        <v>165062581</v>
      </c>
      <c r="B5363" t="s">
        <v>7992</v>
      </c>
      <c r="C5363" t="s">
        <v>7993</v>
      </c>
      <c r="D5363" t="s">
        <v>917</v>
      </c>
      <c r="E5363">
        <v>24</v>
      </c>
      <c r="F5363" t="s">
        <v>33</v>
      </c>
      <c r="G5363" t="s">
        <v>4861</v>
      </c>
      <c r="H5363" t="s">
        <v>22</v>
      </c>
      <c r="I5363">
        <v>49</v>
      </c>
      <c r="J5363">
        <v>49</v>
      </c>
      <c r="K5363">
        <v>0</v>
      </c>
      <c r="L5363">
        <v>20240311</v>
      </c>
      <c r="M5363" t="s">
        <v>30</v>
      </c>
      <c r="N5363">
        <v>0</v>
      </c>
      <c r="O5363">
        <v>16508765</v>
      </c>
      <c r="P5363" t="s">
        <v>13</v>
      </c>
      <c r="Q5363" t="s">
        <v>13</v>
      </c>
    </row>
    <row r="5364" spans="1:17" x14ac:dyDescent="0.25">
      <c r="A5364">
        <v>165020883</v>
      </c>
      <c r="B5364" t="s">
        <v>7994</v>
      </c>
      <c r="C5364" t="s">
        <v>7995</v>
      </c>
      <c r="D5364" t="s">
        <v>917</v>
      </c>
      <c r="E5364">
        <v>24</v>
      </c>
      <c r="F5364" t="s">
        <v>33</v>
      </c>
      <c r="G5364" t="s">
        <v>4861</v>
      </c>
      <c r="H5364" t="s">
        <v>22</v>
      </c>
      <c r="I5364">
        <v>70</v>
      </c>
      <c r="J5364">
        <v>42</v>
      </c>
      <c r="K5364">
        <v>20233</v>
      </c>
      <c r="L5364">
        <v>20240306</v>
      </c>
      <c r="M5364" t="s">
        <v>31</v>
      </c>
      <c r="N5364">
        <v>20234</v>
      </c>
      <c r="O5364">
        <v>104537</v>
      </c>
      <c r="P5364" t="s">
        <v>13</v>
      </c>
      <c r="Q5364" t="s">
        <v>13</v>
      </c>
    </row>
    <row r="5365" spans="1:17" x14ac:dyDescent="0.25">
      <c r="A5365">
        <v>165010587</v>
      </c>
      <c r="B5365" t="s">
        <v>5807</v>
      </c>
      <c r="C5365" t="s">
        <v>217</v>
      </c>
      <c r="D5365" t="s">
        <v>124</v>
      </c>
      <c r="E5365">
        <v>24</v>
      </c>
      <c r="F5365" t="s">
        <v>6</v>
      </c>
      <c r="G5365" t="s">
        <v>874</v>
      </c>
      <c r="H5365" t="s">
        <v>22</v>
      </c>
      <c r="I5365">
        <v>123</v>
      </c>
      <c r="J5365">
        <v>119</v>
      </c>
      <c r="K5365">
        <v>20233</v>
      </c>
      <c r="L5365">
        <v>20230530</v>
      </c>
      <c r="M5365" t="s">
        <v>31</v>
      </c>
      <c r="N5365">
        <v>0</v>
      </c>
      <c r="O5365">
        <v>16281979</v>
      </c>
      <c r="P5365" t="s">
        <v>13</v>
      </c>
      <c r="Q5365" t="s">
        <v>13</v>
      </c>
    </row>
    <row r="5366" spans="1:17" x14ac:dyDescent="0.25">
      <c r="A5366">
        <v>165003764</v>
      </c>
      <c r="B5366" t="s">
        <v>307</v>
      </c>
      <c r="C5366" t="s">
        <v>396</v>
      </c>
      <c r="D5366" t="s">
        <v>124</v>
      </c>
      <c r="E5366">
        <v>24</v>
      </c>
      <c r="F5366" t="s">
        <v>6</v>
      </c>
      <c r="G5366" t="s">
        <v>874</v>
      </c>
      <c r="H5366" t="s">
        <v>22</v>
      </c>
      <c r="I5366">
        <v>138</v>
      </c>
      <c r="J5366">
        <v>119</v>
      </c>
      <c r="K5366">
        <v>20233</v>
      </c>
      <c r="L5366" t="s">
        <v>25</v>
      </c>
      <c r="M5366" t="s">
        <v>30</v>
      </c>
      <c r="N5366">
        <v>20234</v>
      </c>
      <c r="O5366">
        <v>7570155</v>
      </c>
      <c r="P5366" t="s">
        <v>13</v>
      </c>
      <c r="Q5366" t="s">
        <v>13</v>
      </c>
    </row>
    <row r="5367" spans="1:17" x14ac:dyDescent="0.25">
      <c r="A5367">
        <v>164092856</v>
      </c>
      <c r="B5367" t="s">
        <v>307</v>
      </c>
      <c r="C5367" t="s">
        <v>822</v>
      </c>
      <c r="D5367" t="s">
        <v>122</v>
      </c>
      <c r="E5367">
        <v>24</v>
      </c>
      <c r="F5367" t="s">
        <v>32</v>
      </c>
      <c r="G5367" t="s">
        <v>2269</v>
      </c>
      <c r="H5367" t="s">
        <v>22</v>
      </c>
      <c r="I5367">
        <v>1300</v>
      </c>
      <c r="J5367">
        <v>1172</v>
      </c>
      <c r="K5367">
        <v>20233</v>
      </c>
      <c r="L5367">
        <v>20230911</v>
      </c>
      <c r="M5367" t="s">
        <v>30</v>
      </c>
      <c r="N5367">
        <v>20234</v>
      </c>
      <c r="O5367">
        <v>15948325</v>
      </c>
      <c r="P5367" t="s">
        <v>14</v>
      </c>
      <c r="Q5367" t="s">
        <v>14</v>
      </c>
    </row>
    <row r="5368" spans="1:17" x14ac:dyDescent="0.25">
      <c r="A5368">
        <v>164987603</v>
      </c>
      <c r="B5368" t="s">
        <v>307</v>
      </c>
      <c r="C5368" t="s">
        <v>4866</v>
      </c>
      <c r="D5368" t="s">
        <v>122</v>
      </c>
      <c r="E5368">
        <v>24</v>
      </c>
      <c r="F5368" t="s">
        <v>32</v>
      </c>
      <c r="G5368" t="s">
        <v>2269</v>
      </c>
      <c r="H5368" t="s">
        <v>22</v>
      </c>
      <c r="I5368">
        <v>159</v>
      </c>
      <c r="J5368">
        <v>159</v>
      </c>
      <c r="K5368">
        <v>0</v>
      </c>
      <c r="L5368">
        <v>20231222</v>
      </c>
      <c r="M5368" t="s">
        <v>30</v>
      </c>
      <c r="N5368">
        <v>20234</v>
      </c>
      <c r="O5368">
        <v>16466083</v>
      </c>
      <c r="P5368" t="s">
        <v>13</v>
      </c>
      <c r="Q5368" t="s">
        <v>13</v>
      </c>
    </row>
    <row r="5369" spans="1:17" x14ac:dyDescent="0.25">
      <c r="A5369">
        <v>164685030</v>
      </c>
      <c r="B5369" t="s">
        <v>4076</v>
      </c>
      <c r="C5369" t="s">
        <v>1896</v>
      </c>
      <c r="D5369" t="s">
        <v>122</v>
      </c>
      <c r="E5369">
        <v>24</v>
      </c>
      <c r="F5369" t="s">
        <v>32</v>
      </c>
      <c r="G5369" t="s">
        <v>838</v>
      </c>
      <c r="H5369" t="s">
        <v>22</v>
      </c>
      <c r="I5369">
        <v>570</v>
      </c>
      <c r="J5369">
        <v>110</v>
      </c>
      <c r="K5369">
        <v>20233</v>
      </c>
      <c r="L5369">
        <v>20230218</v>
      </c>
      <c r="M5369" t="s">
        <v>30</v>
      </c>
      <c r="N5369">
        <v>20234</v>
      </c>
      <c r="O5369">
        <v>16121142</v>
      </c>
      <c r="P5369" t="s">
        <v>1193</v>
      </c>
      <c r="Q5369" t="s">
        <v>13</v>
      </c>
    </row>
    <row r="5370" spans="1:17" x14ac:dyDescent="0.25">
      <c r="A5370">
        <v>164879761</v>
      </c>
      <c r="B5370" t="s">
        <v>2296</v>
      </c>
      <c r="C5370" t="s">
        <v>3316</v>
      </c>
      <c r="D5370" t="s">
        <v>107</v>
      </c>
      <c r="E5370">
        <v>24</v>
      </c>
      <c r="F5370" t="s">
        <v>32</v>
      </c>
      <c r="G5370" t="s">
        <v>1429</v>
      </c>
      <c r="H5370" t="s">
        <v>22</v>
      </c>
      <c r="I5370">
        <v>294</v>
      </c>
      <c r="J5370">
        <v>270</v>
      </c>
      <c r="K5370">
        <v>20233</v>
      </c>
      <c r="L5370">
        <v>20231006</v>
      </c>
      <c r="M5370" t="s">
        <v>30</v>
      </c>
      <c r="N5370">
        <v>20234</v>
      </c>
      <c r="O5370">
        <v>16405013</v>
      </c>
      <c r="P5370" t="s">
        <v>13</v>
      </c>
      <c r="Q5370" t="s">
        <v>13</v>
      </c>
    </row>
    <row r="5371" spans="1:17" x14ac:dyDescent="0.25">
      <c r="A5371">
        <v>164554941</v>
      </c>
      <c r="B5371" t="s">
        <v>1376</v>
      </c>
      <c r="C5371" t="s">
        <v>315</v>
      </c>
      <c r="D5371" t="s">
        <v>917</v>
      </c>
      <c r="E5371">
        <v>24</v>
      </c>
      <c r="F5371" t="s">
        <v>32</v>
      </c>
      <c r="G5371" t="s">
        <v>2044</v>
      </c>
      <c r="H5371" t="s">
        <v>22</v>
      </c>
      <c r="I5371">
        <v>782</v>
      </c>
      <c r="J5371">
        <v>775</v>
      </c>
      <c r="K5371">
        <v>0</v>
      </c>
      <c r="L5371">
        <v>20230331</v>
      </c>
      <c r="M5371" t="s">
        <v>30</v>
      </c>
      <c r="N5371">
        <v>0</v>
      </c>
      <c r="O5371">
        <v>16218767</v>
      </c>
      <c r="P5371" t="s">
        <v>14</v>
      </c>
      <c r="Q5371" t="s">
        <v>14</v>
      </c>
    </row>
    <row r="5372" spans="1:17" x14ac:dyDescent="0.25">
      <c r="A5372">
        <v>164615489</v>
      </c>
      <c r="B5372" t="s">
        <v>1376</v>
      </c>
      <c r="C5372" t="s">
        <v>1243</v>
      </c>
      <c r="D5372" t="s">
        <v>125</v>
      </c>
      <c r="E5372">
        <v>24</v>
      </c>
      <c r="F5372" t="s">
        <v>32</v>
      </c>
      <c r="G5372" t="s">
        <v>840</v>
      </c>
      <c r="H5372" t="s">
        <v>22</v>
      </c>
      <c r="I5372">
        <v>684</v>
      </c>
      <c r="J5372">
        <v>635</v>
      </c>
      <c r="K5372">
        <v>20233</v>
      </c>
      <c r="L5372">
        <v>20230515</v>
      </c>
      <c r="M5372" t="s">
        <v>30</v>
      </c>
      <c r="N5372">
        <v>20234</v>
      </c>
      <c r="O5372">
        <v>16249958</v>
      </c>
      <c r="P5372" t="s">
        <v>1193</v>
      </c>
      <c r="Q5372" t="s">
        <v>1193</v>
      </c>
    </row>
    <row r="5373" spans="1:17" x14ac:dyDescent="0.25">
      <c r="A5373">
        <v>164999564</v>
      </c>
      <c r="B5373" t="s">
        <v>6503</v>
      </c>
      <c r="C5373" t="s">
        <v>6504</v>
      </c>
      <c r="D5373" t="s">
        <v>82</v>
      </c>
      <c r="E5373">
        <v>24</v>
      </c>
      <c r="F5373" t="s">
        <v>6</v>
      </c>
      <c r="G5373" t="s">
        <v>4497</v>
      </c>
      <c r="H5373" t="s">
        <v>22</v>
      </c>
      <c r="I5373">
        <v>95</v>
      </c>
      <c r="J5373">
        <v>63</v>
      </c>
      <c r="K5373">
        <v>20233</v>
      </c>
      <c r="L5373">
        <v>20200928</v>
      </c>
      <c r="M5373" t="s">
        <v>31</v>
      </c>
      <c r="N5373">
        <v>20234</v>
      </c>
      <c r="O5373">
        <v>12396443</v>
      </c>
      <c r="P5373" t="s">
        <v>13</v>
      </c>
      <c r="Q5373" t="s">
        <v>13</v>
      </c>
    </row>
    <row r="5374" spans="1:17" x14ac:dyDescent="0.25">
      <c r="A5374">
        <v>164883295</v>
      </c>
      <c r="B5374" t="s">
        <v>3317</v>
      </c>
      <c r="C5374" t="s">
        <v>3318</v>
      </c>
      <c r="D5374" t="s">
        <v>917</v>
      </c>
      <c r="E5374">
        <v>24</v>
      </c>
      <c r="F5374" t="s">
        <v>6</v>
      </c>
      <c r="G5374" t="s">
        <v>836</v>
      </c>
      <c r="H5374" t="s">
        <v>22</v>
      </c>
      <c r="I5374">
        <v>279</v>
      </c>
      <c r="J5374">
        <v>270</v>
      </c>
      <c r="K5374">
        <v>20233</v>
      </c>
      <c r="L5374">
        <v>20221010</v>
      </c>
      <c r="M5374" t="s">
        <v>31</v>
      </c>
      <c r="N5374">
        <v>20234</v>
      </c>
      <c r="O5374">
        <v>12655893</v>
      </c>
      <c r="P5374" t="s">
        <v>13</v>
      </c>
      <c r="Q5374" t="s">
        <v>13</v>
      </c>
    </row>
    <row r="5375" spans="1:17" x14ac:dyDescent="0.25">
      <c r="A5375">
        <v>164418249</v>
      </c>
      <c r="B5375" t="s">
        <v>1110</v>
      </c>
      <c r="C5375" t="s">
        <v>970</v>
      </c>
      <c r="D5375" t="s">
        <v>122</v>
      </c>
      <c r="E5375">
        <v>24</v>
      </c>
      <c r="F5375" t="s">
        <v>32</v>
      </c>
      <c r="G5375" t="s">
        <v>2269</v>
      </c>
      <c r="H5375" t="s">
        <v>22</v>
      </c>
      <c r="I5375">
        <v>957</v>
      </c>
      <c r="J5375">
        <v>957</v>
      </c>
      <c r="K5375">
        <v>20233</v>
      </c>
      <c r="L5375">
        <v>20211004</v>
      </c>
      <c r="M5375" t="s">
        <v>30</v>
      </c>
      <c r="N5375">
        <v>20234</v>
      </c>
      <c r="O5375">
        <v>16080521</v>
      </c>
      <c r="P5375" t="s">
        <v>14</v>
      </c>
      <c r="Q5375" t="s">
        <v>14</v>
      </c>
    </row>
    <row r="5376" spans="1:17" x14ac:dyDescent="0.25">
      <c r="A5376">
        <v>165062304</v>
      </c>
      <c r="B5376" t="s">
        <v>2990</v>
      </c>
      <c r="C5376" t="s">
        <v>334</v>
      </c>
      <c r="D5376" t="s">
        <v>125</v>
      </c>
      <c r="E5376">
        <v>24</v>
      </c>
      <c r="F5376" t="s">
        <v>6</v>
      </c>
      <c r="G5376" t="s">
        <v>837</v>
      </c>
      <c r="H5376" t="s">
        <v>22</v>
      </c>
      <c r="I5376">
        <v>62</v>
      </c>
      <c r="J5376">
        <v>42</v>
      </c>
      <c r="K5376">
        <v>0</v>
      </c>
      <c r="L5376" t="s">
        <v>25</v>
      </c>
      <c r="M5376" t="s">
        <v>30</v>
      </c>
      <c r="N5376">
        <v>0</v>
      </c>
      <c r="O5376">
        <v>12460319</v>
      </c>
      <c r="P5376" t="s">
        <v>13</v>
      </c>
      <c r="Q5376" t="s">
        <v>13</v>
      </c>
    </row>
    <row r="5377" spans="1:17" x14ac:dyDescent="0.25">
      <c r="A5377">
        <v>164849754</v>
      </c>
      <c r="B5377" t="s">
        <v>3319</v>
      </c>
      <c r="C5377" t="s">
        <v>3320</v>
      </c>
      <c r="D5377" t="s">
        <v>124</v>
      </c>
      <c r="E5377">
        <v>24</v>
      </c>
      <c r="F5377" t="s">
        <v>33</v>
      </c>
      <c r="G5377" t="s">
        <v>874</v>
      </c>
      <c r="H5377" t="s">
        <v>22</v>
      </c>
      <c r="I5377">
        <v>321</v>
      </c>
      <c r="J5377">
        <v>321</v>
      </c>
      <c r="K5377">
        <v>20233</v>
      </c>
      <c r="L5377" t="s">
        <v>25</v>
      </c>
      <c r="M5377" t="s">
        <v>30</v>
      </c>
      <c r="N5377">
        <v>20234</v>
      </c>
      <c r="O5377">
        <v>16378330</v>
      </c>
      <c r="P5377" t="s">
        <v>13</v>
      </c>
      <c r="Q5377" t="s">
        <v>13</v>
      </c>
    </row>
    <row r="5378" spans="1:17" x14ac:dyDescent="0.25">
      <c r="A5378">
        <v>164941493</v>
      </c>
      <c r="B5378" t="s">
        <v>672</v>
      </c>
      <c r="C5378" t="s">
        <v>630</v>
      </c>
      <c r="D5378" t="s">
        <v>125</v>
      </c>
      <c r="E5378">
        <v>24</v>
      </c>
      <c r="F5378" t="s">
        <v>6</v>
      </c>
      <c r="G5378" t="s">
        <v>840</v>
      </c>
      <c r="H5378" t="s">
        <v>22</v>
      </c>
      <c r="I5378">
        <v>222</v>
      </c>
      <c r="J5378">
        <v>207</v>
      </c>
      <c r="K5378">
        <v>20233</v>
      </c>
      <c r="L5378" t="s">
        <v>25</v>
      </c>
      <c r="M5378" t="s">
        <v>31</v>
      </c>
      <c r="N5378">
        <v>20234</v>
      </c>
      <c r="O5378">
        <v>11818300</v>
      </c>
      <c r="P5378" t="s">
        <v>13</v>
      </c>
      <c r="Q5378" t="s">
        <v>13</v>
      </c>
    </row>
    <row r="5379" spans="1:17" x14ac:dyDescent="0.25">
      <c r="A5379">
        <v>164638612</v>
      </c>
      <c r="B5379" t="s">
        <v>1640</v>
      </c>
      <c r="C5379" t="s">
        <v>1641</v>
      </c>
      <c r="D5379" t="s">
        <v>125</v>
      </c>
      <c r="E5379">
        <v>24</v>
      </c>
      <c r="F5379" t="s">
        <v>32</v>
      </c>
      <c r="G5379" t="s">
        <v>840</v>
      </c>
      <c r="H5379" t="s">
        <v>22</v>
      </c>
      <c r="I5379">
        <v>636</v>
      </c>
      <c r="J5379">
        <v>61</v>
      </c>
      <c r="K5379">
        <v>20233</v>
      </c>
      <c r="L5379">
        <v>20240307</v>
      </c>
      <c r="M5379" t="s">
        <v>30</v>
      </c>
      <c r="N5379">
        <v>20234</v>
      </c>
      <c r="O5379">
        <v>16270366</v>
      </c>
      <c r="P5379" t="s">
        <v>1193</v>
      </c>
      <c r="Q5379" t="s">
        <v>13</v>
      </c>
    </row>
    <row r="5380" spans="1:17" x14ac:dyDescent="0.25">
      <c r="A5380">
        <v>164950101</v>
      </c>
      <c r="B5380" t="s">
        <v>4503</v>
      </c>
      <c r="C5380" t="s">
        <v>379</v>
      </c>
      <c r="D5380" t="s">
        <v>107</v>
      </c>
      <c r="E5380">
        <v>24</v>
      </c>
      <c r="F5380" t="s">
        <v>32</v>
      </c>
      <c r="G5380" t="s">
        <v>1429</v>
      </c>
      <c r="H5380" t="s">
        <v>22</v>
      </c>
      <c r="I5380">
        <v>210</v>
      </c>
      <c r="J5380">
        <v>82</v>
      </c>
      <c r="K5380">
        <v>20233</v>
      </c>
      <c r="L5380">
        <v>20221103</v>
      </c>
      <c r="M5380" t="s">
        <v>31</v>
      </c>
      <c r="N5380">
        <v>20234</v>
      </c>
      <c r="O5380">
        <v>16436767</v>
      </c>
      <c r="P5380" t="s">
        <v>13</v>
      </c>
      <c r="Q5380" t="s">
        <v>13</v>
      </c>
    </row>
    <row r="5381" spans="1:17" x14ac:dyDescent="0.25">
      <c r="A5381">
        <v>164900914</v>
      </c>
      <c r="B5381" t="s">
        <v>3714</v>
      </c>
      <c r="C5381" t="s">
        <v>693</v>
      </c>
      <c r="D5381" t="s">
        <v>107</v>
      </c>
      <c r="E5381">
        <v>24</v>
      </c>
      <c r="F5381" t="s">
        <v>32</v>
      </c>
      <c r="G5381" t="s">
        <v>1429</v>
      </c>
      <c r="H5381" t="s">
        <v>22</v>
      </c>
      <c r="I5381">
        <v>271</v>
      </c>
      <c r="J5381">
        <v>259</v>
      </c>
      <c r="K5381">
        <v>0</v>
      </c>
      <c r="L5381" t="s">
        <v>25</v>
      </c>
      <c r="M5381" t="s">
        <v>30</v>
      </c>
      <c r="N5381">
        <v>0</v>
      </c>
      <c r="O5381">
        <v>16417235</v>
      </c>
      <c r="P5381" t="s">
        <v>13</v>
      </c>
      <c r="Q5381" t="s">
        <v>13</v>
      </c>
    </row>
    <row r="5382" spans="1:17" x14ac:dyDescent="0.25">
      <c r="A5382">
        <v>164867293</v>
      </c>
      <c r="B5382" t="s">
        <v>3715</v>
      </c>
      <c r="C5382" t="s">
        <v>3716</v>
      </c>
      <c r="D5382" t="s">
        <v>125</v>
      </c>
      <c r="E5382">
        <v>24</v>
      </c>
      <c r="F5382" t="s">
        <v>32</v>
      </c>
      <c r="G5382" t="s">
        <v>837</v>
      </c>
      <c r="H5382" t="s">
        <v>22</v>
      </c>
      <c r="I5382">
        <v>306</v>
      </c>
      <c r="J5382">
        <v>143</v>
      </c>
      <c r="K5382">
        <v>20233</v>
      </c>
      <c r="L5382" t="s">
        <v>25</v>
      </c>
      <c r="M5382" t="s">
        <v>30</v>
      </c>
      <c r="N5382">
        <v>20234</v>
      </c>
      <c r="O5382">
        <v>16394956</v>
      </c>
      <c r="P5382" t="s">
        <v>13</v>
      </c>
      <c r="Q5382" t="s">
        <v>13</v>
      </c>
    </row>
    <row r="5383" spans="1:17" x14ac:dyDescent="0.25">
      <c r="A5383">
        <v>164516292</v>
      </c>
      <c r="B5383" t="s">
        <v>521</v>
      </c>
      <c r="C5383" t="s">
        <v>1265</v>
      </c>
      <c r="D5383" t="s">
        <v>122</v>
      </c>
      <c r="E5383">
        <v>24</v>
      </c>
      <c r="F5383" t="s">
        <v>32</v>
      </c>
      <c r="G5383" t="s">
        <v>2269</v>
      </c>
      <c r="H5383" t="s">
        <v>22</v>
      </c>
      <c r="I5383">
        <v>859</v>
      </c>
      <c r="J5383">
        <v>795</v>
      </c>
      <c r="K5383">
        <v>0</v>
      </c>
      <c r="L5383" t="s">
        <v>25</v>
      </c>
      <c r="M5383" t="s">
        <v>30</v>
      </c>
      <c r="N5383">
        <v>0</v>
      </c>
      <c r="O5383">
        <v>16199505</v>
      </c>
      <c r="P5383" t="s">
        <v>14</v>
      </c>
      <c r="Q5383" t="s">
        <v>14</v>
      </c>
    </row>
    <row r="5384" spans="1:17" x14ac:dyDescent="0.25">
      <c r="A5384">
        <v>164915374</v>
      </c>
      <c r="B5384" t="s">
        <v>4077</v>
      </c>
      <c r="C5384" t="s">
        <v>932</v>
      </c>
      <c r="D5384" t="s">
        <v>107</v>
      </c>
      <c r="E5384">
        <v>24</v>
      </c>
      <c r="F5384" t="s">
        <v>32</v>
      </c>
      <c r="G5384" t="s">
        <v>1429</v>
      </c>
      <c r="H5384" t="s">
        <v>22</v>
      </c>
      <c r="I5384">
        <v>255</v>
      </c>
      <c r="J5384">
        <v>82</v>
      </c>
      <c r="K5384">
        <v>0</v>
      </c>
      <c r="L5384" t="s">
        <v>25</v>
      </c>
      <c r="M5384" t="s">
        <v>30</v>
      </c>
      <c r="N5384">
        <v>0</v>
      </c>
      <c r="O5384">
        <v>16391185</v>
      </c>
      <c r="P5384" t="s">
        <v>13</v>
      </c>
      <c r="Q5384" t="s">
        <v>13</v>
      </c>
    </row>
    <row r="5385" spans="1:17" x14ac:dyDescent="0.25">
      <c r="A5385">
        <v>164758220</v>
      </c>
      <c r="B5385" t="s">
        <v>5808</v>
      </c>
      <c r="C5385" t="s">
        <v>5809</v>
      </c>
      <c r="D5385" t="s">
        <v>124</v>
      </c>
      <c r="E5385">
        <v>24</v>
      </c>
      <c r="F5385" t="s">
        <v>6</v>
      </c>
      <c r="G5385" t="s">
        <v>842</v>
      </c>
      <c r="H5385" t="s">
        <v>22</v>
      </c>
      <c r="I5385">
        <v>461</v>
      </c>
      <c r="J5385">
        <v>95</v>
      </c>
      <c r="K5385">
        <v>20233</v>
      </c>
      <c r="L5385">
        <v>20240201</v>
      </c>
      <c r="M5385" t="s">
        <v>31</v>
      </c>
      <c r="N5385">
        <v>20234</v>
      </c>
      <c r="O5385">
        <v>16321963</v>
      </c>
      <c r="P5385" t="s">
        <v>1192</v>
      </c>
      <c r="Q5385" t="s">
        <v>13</v>
      </c>
    </row>
    <row r="5386" spans="1:17" x14ac:dyDescent="0.25">
      <c r="A5386">
        <v>164640174</v>
      </c>
      <c r="B5386" t="s">
        <v>1745</v>
      </c>
      <c r="C5386" t="s">
        <v>278</v>
      </c>
      <c r="D5386" t="s">
        <v>107</v>
      </c>
      <c r="E5386">
        <v>24</v>
      </c>
      <c r="F5386" t="s">
        <v>32</v>
      </c>
      <c r="G5386" t="s">
        <v>1637</v>
      </c>
      <c r="H5386" t="s">
        <v>22</v>
      </c>
      <c r="I5386">
        <v>637</v>
      </c>
      <c r="J5386">
        <v>570</v>
      </c>
      <c r="K5386">
        <v>20233</v>
      </c>
      <c r="L5386">
        <v>20230530</v>
      </c>
      <c r="M5386" t="s">
        <v>30</v>
      </c>
      <c r="N5386">
        <v>20234</v>
      </c>
      <c r="O5386">
        <v>16269536</v>
      </c>
      <c r="P5386" t="s">
        <v>1193</v>
      </c>
      <c r="Q5386" t="s">
        <v>1193</v>
      </c>
    </row>
    <row r="5387" spans="1:17" x14ac:dyDescent="0.25">
      <c r="A5387">
        <v>165027847</v>
      </c>
      <c r="B5387" t="s">
        <v>5810</v>
      </c>
      <c r="C5387" t="s">
        <v>5811</v>
      </c>
      <c r="D5387" t="s">
        <v>917</v>
      </c>
      <c r="E5387">
        <v>24</v>
      </c>
      <c r="F5387" t="s">
        <v>32</v>
      </c>
      <c r="G5387" t="s">
        <v>835</v>
      </c>
      <c r="H5387" t="s">
        <v>22</v>
      </c>
      <c r="I5387">
        <v>103</v>
      </c>
      <c r="J5387">
        <v>5</v>
      </c>
      <c r="K5387">
        <v>20233</v>
      </c>
      <c r="L5387">
        <v>20230711</v>
      </c>
      <c r="M5387" t="s">
        <v>30</v>
      </c>
      <c r="N5387">
        <v>0</v>
      </c>
      <c r="O5387">
        <v>16490377</v>
      </c>
      <c r="P5387" t="s">
        <v>13</v>
      </c>
      <c r="Q5387" t="s">
        <v>13</v>
      </c>
    </row>
    <row r="5388" spans="1:17" x14ac:dyDescent="0.25">
      <c r="A5388">
        <v>164444788</v>
      </c>
      <c r="B5388" t="s">
        <v>1149</v>
      </c>
      <c r="C5388" t="s">
        <v>935</v>
      </c>
      <c r="D5388" t="s">
        <v>124</v>
      </c>
      <c r="E5388">
        <v>24</v>
      </c>
      <c r="F5388" t="s">
        <v>32</v>
      </c>
      <c r="G5388" t="s">
        <v>6823</v>
      </c>
      <c r="H5388" t="s">
        <v>22</v>
      </c>
      <c r="I5388">
        <v>878</v>
      </c>
      <c r="J5388">
        <v>417</v>
      </c>
      <c r="K5388">
        <v>0</v>
      </c>
      <c r="L5388" t="s">
        <v>25</v>
      </c>
      <c r="M5388" t="s">
        <v>30</v>
      </c>
      <c r="N5388">
        <v>0</v>
      </c>
      <c r="O5388">
        <v>16091111</v>
      </c>
      <c r="P5388" t="s">
        <v>14</v>
      </c>
      <c r="Q5388" t="s">
        <v>1192</v>
      </c>
    </row>
    <row r="5389" spans="1:17" x14ac:dyDescent="0.25">
      <c r="A5389">
        <v>164677050</v>
      </c>
      <c r="B5389" t="s">
        <v>676</v>
      </c>
      <c r="C5389" t="s">
        <v>627</v>
      </c>
      <c r="D5389" t="s">
        <v>107</v>
      </c>
      <c r="E5389">
        <v>24</v>
      </c>
      <c r="F5389" t="s">
        <v>32</v>
      </c>
      <c r="G5389" t="s">
        <v>841</v>
      </c>
      <c r="H5389" t="s">
        <v>22</v>
      </c>
      <c r="I5389">
        <v>574</v>
      </c>
      <c r="J5389">
        <v>17</v>
      </c>
      <c r="K5389">
        <v>20233</v>
      </c>
      <c r="L5389">
        <v>20230605</v>
      </c>
      <c r="M5389" t="s">
        <v>30</v>
      </c>
      <c r="N5389">
        <v>0</v>
      </c>
      <c r="O5389">
        <v>16291659</v>
      </c>
      <c r="P5389" t="s">
        <v>1193</v>
      </c>
      <c r="Q5389" t="s">
        <v>13</v>
      </c>
    </row>
    <row r="5390" spans="1:17" x14ac:dyDescent="0.25">
      <c r="A5390">
        <v>164968375</v>
      </c>
      <c r="B5390" t="s">
        <v>676</v>
      </c>
      <c r="C5390" t="s">
        <v>3269</v>
      </c>
      <c r="D5390" t="s">
        <v>125</v>
      </c>
      <c r="E5390">
        <v>24</v>
      </c>
      <c r="F5390" t="s">
        <v>32</v>
      </c>
      <c r="G5390" t="s">
        <v>840</v>
      </c>
      <c r="H5390" t="s">
        <v>22</v>
      </c>
      <c r="I5390">
        <v>187</v>
      </c>
      <c r="J5390">
        <v>110</v>
      </c>
      <c r="K5390">
        <v>20233</v>
      </c>
      <c r="L5390">
        <v>20210114</v>
      </c>
      <c r="M5390" t="s">
        <v>30</v>
      </c>
      <c r="N5390">
        <v>20234</v>
      </c>
      <c r="O5390">
        <v>16417315</v>
      </c>
      <c r="P5390" t="s">
        <v>13</v>
      </c>
      <c r="Q5390" t="s">
        <v>13</v>
      </c>
    </row>
    <row r="5391" spans="1:17" x14ac:dyDescent="0.25">
      <c r="A5391">
        <v>165006438</v>
      </c>
      <c r="B5391" t="s">
        <v>5812</v>
      </c>
      <c r="C5391" t="s">
        <v>5813</v>
      </c>
      <c r="D5391" t="s">
        <v>125</v>
      </c>
      <c r="E5391">
        <v>24</v>
      </c>
      <c r="F5391" t="s">
        <v>32</v>
      </c>
      <c r="G5391" t="s">
        <v>837</v>
      </c>
      <c r="H5391" t="s">
        <v>22</v>
      </c>
      <c r="I5391">
        <v>131</v>
      </c>
      <c r="J5391">
        <v>110</v>
      </c>
      <c r="K5391">
        <v>20233</v>
      </c>
      <c r="L5391">
        <v>20211011</v>
      </c>
      <c r="M5391" t="s">
        <v>30</v>
      </c>
      <c r="N5391">
        <v>20234</v>
      </c>
      <c r="O5391">
        <v>16448782</v>
      </c>
      <c r="P5391" t="s">
        <v>13</v>
      </c>
      <c r="Q5391" t="s">
        <v>13</v>
      </c>
    </row>
    <row r="5392" spans="1:17" x14ac:dyDescent="0.25">
      <c r="A5392">
        <v>165019329</v>
      </c>
      <c r="B5392" t="s">
        <v>3910</v>
      </c>
      <c r="C5392" t="s">
        <v>568</v>
      </c>
      <c r="D5392" t="s">
        <v>107</v>
      </c>
      <c r="E5392">
        <v>24</v>
      </c>
      <c r="F5392" t="s">
        <v>32</v>
      </c>
      <c r="G5392" t="s">
        <v>1637</v>
      </c>
      <c r="H5392" t="s">
        <v>22</v>
      </c>
      <c r="I5392">
        <v>111</v>
      </c>
      <c r="J5392">
        <v>110</v>
      </c>
      <c r="K5392">
        <v>0</v>
      </c>
      <c r="L5392" t="s">
        <v>25</v>
      </c>
      <c r="M5392" t="s">
        <v>30</v>
      </c>
      <c r="N5392">
        <v>0</v>
      </c>
      <c r="O5392">
        <v>16486665</v>
      </c>
      <c r="P5392" t="s">
        <v>13</v>
      </c>
      <c r="Q5392" t="s">
        <v>13</v>
      </c>
    </row>
    <row r="5393" spans="1:17" x14ac:dyDescent="0.25">
      <c r="A5393">
        <v>164905913</v>
      </c>
      <c r="B5393" t="s">
        <v>3321</v>
      </c>
      <c r="C5393" t="s">
        <v>3717</v>
      </c>
      <c r="D5393" t="s">
        <v>917</v>
      </c>
      <c r="E5393">
        <v>24</v>
      </c>
      <c r="F5393" t="s">
        <v>6</v>
      </c>
      <c r="G5393" t="s">
        <v>2269</v>
      </c>
      <c r="H5393" t="s">
        <v>22</v>
      </c>
      <c r="I5393">
        <v>265</v>
      </c>
      <c r="J5393">
        <v>244</v>
      </c>
      <c r="K5393">
        <v>0</v>
      </c>
      <c r="L5393">
        <v>20230104</v>
      </c>
      <c r="M5393" t="s">
        <v>30</v>
      </c>
      <c r="N5393">
        <v>0</v>
      </c>
      <c r="O5393">
        <v>16401392</v>
      </c>
      <c r="P5393" t="s">
        <v>13</v>
      </c>
      <c r="Q5393" t="s">
        <v>13</v>
      </c>
    </row>
    <row r="5394" spans="1:17" x14ac:dyDescent="0.25">
      <c r="A5394">
        <v>164703782</v>
      </c>
      <c r="B5394" t="s">
        <v>2043</v>
      </c>
      <c r="C5394" t="s">
        <v>409</v>
      </c>
      <c r="D5394" t="s">
        <v>124</v>
      </c>
      <c r="E5394">
        <v>24</v>
      </c>
      <c r="F5394" t="s">
        <v>5</v>
      </c>
      <c r="G5394" t="s">
        <v>6823</v>
      </c>
      <c r="H5394" t="s">
        <v>22</v>
      </c>
      <c r="I5394">
        <v>531</v>
      </c>
      <c r="J5394">
        <v>154</v>
      </c>
      <c r="K5394">
        <v>20233</v>
      </c>
      <c r="L5394">
        <v>20231204</v>
      </c>
      <c r="M5394" t="s">
        <v>31</v>
      </c>
      <c r="N5394">
        <v>20234</v>
      </c>
      <c r="O5394">
        <v>16234239</v>
      </c>
      <c r="P5394" t="s">
        <v>1192</v>
      </c>
      <c r="Q5394" t="s">
        <v>13</v>
      </c>
    </row>
    <row r="5395" spans="1:17" x14ac:dyDescent="0.25">
      <c r="A5395">
        <v>165046454</v>
      </c>
      <c r="B5395" t="s">
        <v>7996</v>
      </c>
      <c r="C5395" t="s">
        <v>7997</v>
      </c>
      <c r="D5395" t="s">
        <v>917</v>
      </c>
      <c r="E5395">
        <v>24</v>
      </c>
      <c r="F5395" t="s">
        <v>5</v>
      </c>
      <c r="G5395" t="s">
        <v>2044</v>
      </c>
      <c r="H5395" t="s">
        <v>22</v>
      </c>
      <c r="I5395">
        <v>55</v>
      </c>
      <c r="J5395">
        <v>49</v>
      </c>
      <c r="K5395">
        <v>0</v>
      </c>
      <c r="L5395">
        <v>20240318</v>
      </c>
      <c r="M5395" t="s">
        <v>30</v>
      </c>
      <c r="N5395">
        <v>0</v>
      </c>
      <c r="O5395">
        <v>16061993</v>
      </c>
      <c r="P5395" t="s">
        <v>13</v>
      </c>
      <c r="Q5395" t="s">
        <v>13</v>
      </c>
    </row>
    <row r="5396" spans="1:17" x14ac:dyDescent="0.25">
      <c r="A5396">
        <v>164742104</v>
      </c>
      <c r="B5396" t="s">
        <v>1171</v>
      </c>
      <c r="C5396" t="s">
        <v>1895</v>
      </c>
      <c r="D5396" t="s">
        <v>125</v>
      </c>
      <c r="E5396">
        <v>24</v>
      </c>
      <c r="F5396" t="s">
        <v>6</v>
      </c>
      <c r="G5396" t="s">
        <v>840</v>
      </c>
      <c r="H5396" t="s">
        <v>22</v>
      </c>
      <c r="I5396">
        <v>481</v>
      </c>
      <c r="J5396">
        <v>475</v>
      </c>
      <c r="K5396">
        <v>0</v>
      </c>
      <c r="L5396">
        <v>20220329</v>
      </c>
      <c r="M5396" t="s">
        <v>30</v>
      </c>
      <c r="N5396">
        <v>0</v>
      </c>
      <c r="O5396">
        <v>16326273</v>
      </c>
      <c r="P5396" t="s">
        <v>1192</v>
      </c>
      <c r="Q5396" t="s">
        <v>1192</v>
      </c>
    </row>
    <row r="5397" spans="1:17" x14ac:dyDescent="0.25">
      <c r="A5397">
        <v>165078998</v>
      </c>
      <c r="B5397" t="s">
        <v>1171</v>
      </c>
      <c r="C5397" t="s">
        <v>4193</v>
      </c>
      <c r="D5397" t="s">
        <v>122</v>
      </c>
      <c r="E5397">
        <v>24</v>
      </c>
      <c r="F5397" t="s">
        <v>32</v>
      </c>
      <c r="G5397" t="s">
        <v>2269</v>
      </c>
      <c r="H5397" t="s">
        <v>22</v>
      </c>
      <c r="I5397">
        <v>41</v>
      </c>
      <c r="J5397">
        <v>5</v>
      </c>
      <c r="K5397">
        <v>0</v>
      </c>
      <c r="L5397" t="s">
        <v>25</v>
      </c>
      <c r="M5397" t="s">
        <v>30</v>
      </c>
      <c r="N5397">
        <v>0</v>
      </c>
      <c r="O5397">
        <v>16512085</v>
      </c>
      <c r="P5397" t="s">
        <v>13</v>
      </c>
      <c r="Q5397" t="s">
        <v>13</v>
      </c>
    </row>
    <row r="5398" spans="1:17" x14ac:dyDescent="0.25">
      <c r="A5398">
        <v>164979417</v>
      </c>
      <c r="B5398" t="s">
        <v>719</v>
      </c>
      <c r="C5398" t="s">
        <v>4867</v>
      </c>
      <c r="D5398" t="s">
        <v>124</v>
      </c>
      <c r="E5398">
        <v>24</v>
      </c>
      <c r="F5398" t="s">
        <v>32</v>
      </c>
      <c r="G5398" t="s">
        <v>874</v>
      </c>
      <c r="H5398" t="s">
        <v>22</v>
      </c>
      <c r="I5398">
        <v>173</v>
      </c>
      <c r="J5398">
        <v>160</v>
      </c>
      <c r="K5398">
        <v>20233</v>
      </c>
      <c r="L5398">
        <v>20230908</v>
      </c>
      <c r="M5398" t="s">
        <v>30</v>
      </c>
      <c r="N5398">
        <v>20234</v>
      </c>
      <c r="O5398">
        <v>16448552</v>
      </c>
      <c r="P5398" t="s">
        <v>13</v>
      </c>
      <c r="Q5398" t="s">
        <v>13</v>
      </c>
    </row>
    <row r="5399" spans="1:17" x14ac:dyDescent="0.25">
      <c r="A5399">
        <v>164762827</v>
      </c>
      <c r="B5399" t="s">
        <v>2435</v>
      </c>
      <c r="C5399" t="s">
        <v>2341</v>
      </c>
      <c r="D5399" t="s">
        <v>122</v>
      </c>
      <c r="E5399">
        <v>24</v>
      </c>
      <c r="F5399" t="s">
        <v>6</v>
      </c>
      <c r="G5399" t="s">
        <v>838</v>
      </c>
      <c r="H5399" t="s">
        <v>22</v>
      </c>
      <c r="I5399">
        <v>451</v>
      </c>
      <c r="J5399">
        <v>427</v>
      </c>
      <c r="K5399">
        <v>20233</v>
      </c>
      <c r="L5399">
        <v>20220815</v>
      </c>
      <c r="M5399" t="s">
        <v>31</v>
      </c>
      <c r="N5399">
        <v>20234</v>
      </c>
      <c r="O5399">
        <v>11582408</v>
      </c>
      <c r="P5399" t="s">
        <v>1192</v>
      </c>
      <c r="Q5399" t="s">
        <v>1192</v>
      </c>
    </row>
    <row r="5400" spans="1:17" x14ac:dyDescent="0.25">
      <c r="A5400">
        <v>165032418</v>
      </c>
      <c r="B5400" t="s">
        <v>1060</v>
      </c>
      <c r="C5400" t="s">
        <v>975</v>
      </c>
      <c r="D5400" t="s">
        <v>917</v>
      </c>
      <c r="E5400">
        <v>24</v>
      </c>
      <c r="F5400" t="s">
        <v>32</v>
      </c>
      <c r="G5400" t="s">
        <v>2044</v>
      </c>
      <c r="H5400" t="s">
        <v>22</v>
      </c>
      <c r="I5400">
        <v>81</v>
      </c>
      <c r="J5400">
        <v>62</v>
      </c>
      <c r="K5400">
        <v>20233</v>
      </c>
      <c r="L5400">
        <v>20240306</v>
      </c>
      <c r="M5400" t="s">
        <v>30</v>
      </c>
      <c r="N5400">
        <v>0</v>
      </c>
      <c r="O5400">
        <v>16493154</v>
      </c>
      <c r="P5400" t="s">
        <v>13</v>
      </c>
      <c r="Q5400" t="s">
        <v>13</v>
      </c>
    </row>
    <row r="5401" spans="1:17" x14ac:dyDescent="0.25">
      <c r="A5401">
        <v>164936130</v>
      </c>
      <c r="B5401" t="s">
        <v>4078</v>
      </c>
      <c r="C5401" t="s">
        <v>692</v>
      </c>
      <c r="D5401" t="s">
        <v>122</v>
      </c>
      <c r="E5401">
        <v>24</v>
      </c>
      <c r="F5401" t="s">
        <v>32</v>
      </c>
      <c r="G5401" t="s">
        <v>2040</v>
      </c>
      <c r="H5401" t="s">
        <v>22</v>
      </c>
      <c r="I5401">
        <v>228</v>
      </c>
      <c r="J5401">
        <v>207</v>
      </c>
      <c r="K5401">
        <v>20233</v>
      </c>
      <c r="L5401">
        <v>20240408</v>
      </c>
      <c r="M5401" t="s">
        <v>30</v>
      </c>
      <c r="N5401">
        <v>20234</v>
      </c>
      <c r="O5401">
        <v>16436985</v>
      </c>
      <c r="P5401" t="s">
        <v>13</v>
      </c>
      <c r="Q5401" t="s">
        <v>13</v>
      </c>
    </row>
    <row r="5402" spans="1:17" x14ac:dyDescent="0.25">
      <c r="A5402">
        <v>164664680</v>
      </c>
      <c r="B5402" t="s">
        <v>1747</v>
      </c>
      <c r="C5402" t="s">
        <v>256</v>
      </c>
      <c r="D5402" t="s">
        <v>107</v>
      </c>
      <c r="E5402">
        <v>24</v>
      </c>
      <c r="F5402" t="s">
        <v>32</v>
      </c>
      <c r="G5402" t="s">
        <v>839</v>
      </c>
      <c r="H5402" t="s">
        <v>22</v>
      </c>
      <c r="I5402">
        <v>599</v>
      </c>
      <c r="J5402">
        <v>423</v>
      </c>
      <c r="K5402">
        <v>20233</v>
      </c>
      <c r="L5402">
        <v>20231019</v>
      </c>
      <c r="M5402" t="s">
        <v>30</v>
      </c>
      <c r="N5402">
        <v>20234</v>
      </c>
      <c r="O5402">
        <v>16238954</v>
      </c>
      <c r="P5402" t="s">
        <v>1193</v>
      </c>
      <c r="Q5402" t="s">
        <v>1192</v>
      </c>
    </row>
    <row r="5403" spans="1:17" x14ac:dyDescent="0.25">
      <c r="A5403">
        <v>164976532</v>
      </c>
      <c r="B5403" t="s">
        <v>5208</v>
      </c>
      <c r="C5403" t="s">
        <v>1045</v>
      </c>
      <c r="D5403" t="s">
        <v>917</v>
      </c>
      <c r="E5403">
        <v>24</v>
      </c>
      <c r="F5403" t="s">
        <v>6</v>
      </c>
      <c r="G5403" t="s">
        <v>2044</v>
      </c>
      <c r="H5403" t="s">
        <v>22</v>
      </c>
      <c r="I5403">
        <v>164</v>
      </c>
      <c r="J5403">
        <v>147</v>
      </c>
      <c r="K5403">
        <v>20233</v>
      </c>
      <c r="L5403">
        <v>20210720</v>
      </c>
      <c r="M5403" t="s">
        <v>30</v>
      </c>
      <c r="N5403">
        <v>20234</v>
      </c>
      <c r="O5403">
        <v>16457016</v>
      </c>
      <c r="P5403" t="s">
        <v>13</v>
      </c>
      <c r="Q5403" t="s">
        <v>13</v>
      </c>
    </row>
    <row r="5404" spans="1:17" x14ac:dyDescent="0.25">
      <c r="A5404">
        <v>165000515</v>
      </c>
      <c r="B5404" t="s">
        <v>5814</v>
      </c>
      <c r="C5404" t="s">
        <v>323</v>
      </c>
      <c r="D5404" t="s">
        <v>107</v>
      </c>
      <c r="E5404">
        <v>24</v>
      </c>
      <c r="F5404" t="s">
        <v>32</v>
      </c>
      <c r="G5404" t="s">
        <v>1429</v>
      </c>
      <c r="H5404" t="s">
        <v>22</v>
      </c>
      <c r="I5404">
        <v>143</v>
      </c>
      <c r="J5404">
        <v>82</v>
      </c>
      <c r="K5404">
        <v>20233</v>
      </c>
      <c r="L5404" t="s">
        <v>25</v>
      </c>
      <c r="M5404" t="s">
        <v>30</v>
      </c>
      <c r="N5404">
        <v>0</v>
      </c>
      <c r="O5404">
        <v>16459725</v>
      </c>
      <c r="P5404" t="s">
        <v>13</v>
      </c>
      <c r="Q5404" t="s">
        <v>13</v>
      </c>
    </row>
    <row r="5405" spans="1:17" x14ac:dyDescent="0.25">
      <c r="A5405">
        <v>164686648</v>
      </c>
      <c r="B5405" t="s">
        <v>562</v>
      </c>
      <c r="C5405" t="s">
        <v>1897</v>
      </c>
      <c r="D5405" t="s">
        <v>107</v>
      </c>
      <c r="E5405">
        <v>24</v>
      </c>
      <c r="F5405" t="s">
        <v>32</v>
      </c>
      <c r="G5405" t="s">
        <v>841</v>
      </c>
      <c r="H5405" t="s">
        <v>22</v>
      </c>
      <c r="I5405">
        <v>557</v>
      </c>
      <c r="J5405">
        <v>557</v>
      </c>
      <c r="K5405">
        <v>0</v>
      </c>
      <c r="L5405" t="s">
        <v>25</v>
      </c>
      <c r="M5405" t="s">
        <v>30</v>
      </c>
      <c r="N5405">
        <v>0</v>
      </c>
      <c r="O5405">
        <v>16297179</v>
      </c>
      <c r="P5405" t="s">
        <v>1193</v>
      </c>
      <c r="Q5405" t="s">
        <v>1193</v>
      </c>
    </row>
    <row r="5406" spans="1:17" x14ac:dyDescent="0.25">
      <c r="A5406">
        <v>164904771</v>
      </c>
      <c r="B5406" t="s">
        <v>562</v>
      </c>
      <c r="C5406" t="s">
        <v>302</v>
      </c>
      <c r="D5406" t="s">
        <v>899</v>
      </c>
      <c r="E5406">
        <v>24</v>
      </c>
      <c r="F5406" t="s">
        <v>32</v>
      </c>
      <c r="G5406" t="s">
        <v>2044</v>
      </c>
      <c r="H5406" t="s">
        <v>22</v>
      </c>
      <c r="I5406">
        <v>266</v>
      </c>
      <c r="J5406">
        <v>224</v>
      </c>
      <c r="K5406">
        <v>0</v>
      </c>
      <c r="L5406">
        <v>20230518</v>
      </c>
      <c r="M5406" t="s">
        <v>30</v>
      </c>
      <c r="N5406">
        <v>20234</v>
      </c>
      <c r="O5406">
        <v>16418723</v>
      </c>
      <c r="P5406" t="s">
        <v>13</v>
      </c>
      <c r="Q5406" t="s">
        <v>13</v>
      </c>
    </row>
    <row r="5407" spans="1:17" x14ac:dyDescent="0.25">
      <c r="A5407">
        <v>164904478</v>
      </c>
      <c r="B5407" t="s">
        <v>745</v>
      </c>
      <c r="C5407" t="s">
        <v>627</v>
      </c>
      <c r="D5407" t="s">
        <v>128</v>
      </c>
      <c r="E5407">
        <v>24</v>
      </c>
      <c r="F5407" t="s">
        <v>32</v>
      </c>
      <c r="G5407" t="s">
        <v>837</v>
      </c>
      <c r="H5407" t="s">
        <v>22</v>
      </c>
      <c r="I5407">
        <v>266</v>
      </c>
      <c r="J5407">
        <v>266</v>
      </c>
      <c r="K5407">
        <v>20233</v>
      </c>
      <c r="L5407" t="s">
        <v>25</v>
      </c>
      <c r="M5407" t="s">
        <v>30</v>
      </c>
      <c r="N5407">
        <v>20234</v>
      </c>
      <c r="O5407">
        <v>15438988</v>
      </c>
      <c r="P5407" t="s">
        <v>13</v>
      </c>
      <c r="Q5407" t="s">
        <v>13</v>
      </c>
    </row>
    <row r="5408" spans="1:17" x14ac:dyDescent="0.25">
      <c r="A5408">
        <v>164942432</v>
      </c>
      <c r="B5408" t="s">
        <v>4080</v>
      </c>
      <c r="C5408" t="s">
        <v>172</v>
      </c>
      <c r="D5408" t="s">
        <v>125</v>
      </c>
      <c r="E5408">
        <v>24</v>
      </c>
      <c r="F5408" t="s">
        <v>6</v>
      </c>
      <c r="G5408" t="s">
        <v>838</v>
      </c>
      <c r="H5408" t="s">
        <v>22</v>
      </c>
      <c r="I5408">
        <v>220</v>
      </c>
      <c r="J5408">
        <v>216</v>
      </c>
      <c r="K5408">
        <v>20233</v>
      </c>
      <c r="L5408" t="s">
        <v>25</v>
      </c>
      <c r="M5408" t="s">
        <v>30</v>
      </c>
      <c r="N5408">
        <v>20234</v>
      </c>
      <c r="O5408">
        <v>16014884</v>
      </c>
      <c r="P5408" t="s">
        <v>13</v>
      </c>
      <c r="Q5408" t="s">
        <v>13</v>
      </c>
    </row>
    <row r="5409" spans="1:17" x14ac:dyDescent="0.25">
      <c r="A5409">
        <v>164992834</v>
      </c>
      <c r="B5409" t="s">
        <v>6505</v>
      </c>
      <c r="C5409" t="s">
        <v>489</v>
      </c>
      <c r="D5409" t="s">
        <v>107</v>
      </c>
      <c r="E5409">
        <v>24</v>
      </c>
      <c r="F5409" t="s">
        <v>32</v>
      </c>
      <c r="G5409" t="s">
        <v>1637</v>
      </c>
      <c r="H5409" t="s">
        <v>22</v>
      </c>
      <c r="I5409">
        <v>153</v>
      </c>
      <c r="J5409">
        <v>91</v>
      </c>
      <c r="K5409">
        <v>0</v>
      </c>
      <c r="L5409">
        <v>20191111</v>
      </c>
      <c r="M5409" t="s">
        <v>31</v>
      </c>
      <c r="N5409">
        <v>0</v>
      </c>
      <c r="O5409">
        <v>15164581</v>
      </c>
      <c r="P5409" t="s">
        <v>13</v>
      </c>
      <c r="Q5409" t="s">
        <v>13</v>
      </c>
    </row>
    <row r="5410" spans="1:17" x14ac:dyDescent="0.25">
      <c r="A5410">
        <v>165041902</v>
      </c>
      <c r="B5410" t="s">
        <v>2444</v>
      </c>
      <c r="C5410" t="s">
        <v>237</v>
      </c>
      <c r="D5410" t="s">
        <v>917</v>
      </c>
      <c r="E5410">
        <v>24</v>
      </c>
      <c r="F5410" t="s">
        <v>6</v>
      </c>
      <c r="G5410" t="s">
        <v>4497</v>
      </c>
      <c r="H5410" t="s">
        <v>22</v>
      </c>
      <c r="I5410">
        <v>88</v>
      </c>
      <c r="J5410">
        <v>66</v>
      </c>
      <c r="K5410">
        <v>20233</v>
      </c>
      <c r="L5410">
        <v>20221122</v>
      </c>
      <c r="M5410" t="s">
        <v>30</v>
      </c>
      <c r="N5410">
        <v>20234</v>
      </c>
      <c r="O5410">
        <v>9137484</v>
      </c>
      <c r="P5410" t="s">
        <v>13</v>
      </c>
      <c r="Q5410" t="s">
        <v>13</v>
      </c>
    </row>
    <row r="5411" spans="1:17" x14ac:dyDescent="0.25">
      <c r="A5411">
        <v>164640162</v>
      </c>
      <c r="B5411" t="s">
        <v>1748</v>
      </c>
      <c r="C5411" t="s">
        <v>1134</v>
      </c>
      <c r="D5411" t="s">
        <v>107</v>
      </c>
      <c r="E5411">
        <v>24</v>
      </c>
      <c r="F5411" t="s">
        <v>32</v>
      </c>
      <c r="G5411" t="s">
        <v>1637</v>
      </c>
      <c r="H5411" t="s">
        <v>22</v>
      </c>
      <c r="I5411">
        <v>637</v>
      </c>
      <c r="J5411">
        <v>63</v>
      </c>
      <c r="K5411">
        <v>20233</v>
      </c>
      <c r="L5411">
        <v>20230619</v>
      </c>
      <c r="M5411" t="s">
        <v>30</v>
      </c>
      <c r="N5411">
        <v>0</v>
      </c>
      <c r="O5411">
        <v>16041503</v>
      </c>
      <c r="P5411" t="s">
        <v>1193</v>
      </c>
      <c r="Q5411" t="s">
        <v>13</v>
      </c>
    </row>
    <row r="5412" spans="1:17" x14ac:dyDescent="0.25">
      <c r="A5412">
        <v>164905867</v>
      </c>
      <c r="B5412" t="s">
        <v>1748</v>
      </c>
      <c r="C5412" t="s">
        <v>3685</v>
      </c>
      <c r="D5412" t="s">
        <v>107</v>
      </c>
      <c r="E5412">
        <v>24</v>
      </c>
      <c r="F5412" t="s">
        <v>32</v>
      </c>
      <c r="G5412" t="s">
        <v>1429</v>
      </c>
      <c r="H5412" t="s">
        <v>22</v>
      </c>
      <c r="I5412">
        <v>272</v>
      </c>
      <c r="J5412">
        <v>82</v>
      </c>
      <c r="K5412">
        <v>20233</v>
      </c>
      <c r="L5412">
        <v>20231229</v>
      </c>
      <c r="M5412" t="s">
        <v>30</v>
      </c>
      <c r="N5412">
        <v>20234</v>
      </c>
      <c r="O5412">
        <v>16412488</v>
      </c>
      <c r="P5412" t="s">
        <v>13</v>
      </c>
      <c r="Q5412" t="s">
        <v>13</v>
      </c>
    </row>
    <row r="5413" spans="1:17" x14ac:dyDescent="0.25">
      <c r="A5413">
        <v>165004485</v>
      </c>
      <c r="B5413" t="s">
        <v>4675</v>
      </c>
      <c r="C5413" t="s">
        <v>655</v>
      </c>
      <c r="D5413" t="s">
        <v>900</v>
      </c>
      <c r="E5413">
        <v>24</v>
      </c>
      <c r="F5413" t="s">
        <v>32</v>
      </c>
      <c r="G5413" t="s">
        <v>840</v>
      </c>
      <c r="H5413" t="s">
        <v>22</v>
      </c>
      <c r="I5413">
        <v>137</v>
      </c>
      <c r="J5413">
        <v>110</v>
      </c>
      <c r="K5413">
        <v>0</v>
      </c>
      <c r="L5413">
        <v>20210927</v>
      </c>
      <c r="M5413" t="s">
        <v>30</v>
      </c>
      <c r="N5413">
        <v>0</v>
      </c>
      <c r="O5413">
        <v>16472360</v>
      </c>
      <c r="P5413" t="s">
        <v>13</v>
      </c>
      <c r="Q5413" t="s">
        <v>13</v>
      </c>
    </row>
    <row r="5414" spans="1:17" x14ac:dyDescent="0.25">
      <c r="A5414">
        <v>165089120</v>
      </c>
      <c r="B5414" t="s">
        <v>7998</v>
      </c>
      <c r="C5414" t="s">
        <v>5485</v>
      </c>
      <c r="D5414" t="s">
        <v>917</v>
      </c>
      <c r="E5414">
        <v>24</v>
      </c>
      <c r="F5414" t="s">
        <v>32</v>
      </c>
      <c r="G5414" t="s">
        <v>838</v>
      </c>
      <c r="H5414" t="s">
        <v>22</v>
      </c>
      <c r="I5414">
        <v>27</v>
      </c>
      <c r="J5414">
        <v>21</v>
      </c>
      <c r="K5414">
        <v>0</v>
      </c>
      <c r="L5414" t="s">
        <v>25</v>
      </c>
      <c r="M5414" t="s">
        <v>30</v>
      </c>
      <c r="N5414">
        <v>0</v>
      </c>
      <c r="O5414">
        <v>16524408</v>
      </c>
      <c r="P5414" t="s">
        <v>13</v>
      </c>
      <c r="Q5414" t="s">
        <v>13</v>
      </c>
    </row>
    <row r="5415" spans="1:17" x14ac:dyDescent="0.25">
      <c r="A5415">
        <v>164962261</v>
      </c>
      <c r="B5415" t="s">
        <v>4504</v>
      </c>
      <c r="C5415" t="s">
        <v>4505</v>
      </c>
      <c r="D5415" t="s">
        <v>107</v>
      </c>
      <c r="E5415">
        <v>24</v>
      </c>
      <c r="F5415" t="s">
        <v>32</v>
      </c>
      <c r="G5415" t="s">
        <v>841</v>
      </c>
      <c r="H5415" t="s">
        <v>22</v>
      </c>
      <c r="I5415">
        <v>193</v>
      </c>
      <c r="J5415">
        <v>193</v>
      </c>
      <c r="K5415">
        <v>0</v>
      </c>
      <c r="L5415" t="s">
        <v>25</v>
      </c>
      <c r="M5415" t="s">
        <v>30</v>
      </c>
      <c r="N5415">
        <v>0</v>
      </c>
      <c r="O5415">
        <v>16451508</v>
      </c>
      <c r="P5415" t="s">
        <v>13</v>
      </c>
      <c r="Q5415" t="s">
        <v>13</v>
      </c>
    </row>
    <row r="5416" spans="1:17" x14ac:dyDescent="0.25">
      <c r="A5416">
        <v>164994613</v>
      </c>
      <c r="B5416" t="s">
        <v>2482</v>
      </c>
      <c r="C5416" t="s">
        <v>350</v>
      </c>
      <c r="D5416" t="s">
        <v>122</v>
      </c>
      <c r="E5416">
        <v>24</v>
      </c>
      <c r="F5416" t="s">
        <v>6</v>
      </c>
      <c r="G5416" t="s">
        <v>2269</v>
      </c>
      <c r="H5416" t="s">
        <v>22</v>
      </c>
      <c r="I5416">
        <v>151</v>
      </c>
      <c r="J5416">
        <v>119</v>
      </c>
      <c r="K5416">
        <v>20233</v>
      </c>
      <c r="L5416">
        <v>20220606</v>
      </c>
      <c r="M5416" t="s">
        <v>30</v>
      </c>
      <c r="N5416">
        <v>20234</v>
      </c>
      <c r="O5416">
        <v>12623518</v>
      </c>
      <c r="P5416" t="s">
        <v>13</v>
      </c>
      <c r="Q5416" t="s">
        <v>13</v>
      </c>
    </row>
    <row r="5417" spans="1:17" x14ac:dyDescent="0.25">
      <c r="A5417">
        <v>164707494</v>
      </c>
      <c r="B5417" t="s">
        <v>210</v>
      </c>
      <c r="C5417" t="s">
        <v>239</v>
      </c>
      <c r="D5417" t="s">
        <v>107</v>
      </c>
      <c r="E5417">
        <v>24</v>
      </c>
      <c r="F5417" t="s">
        <v>32</v>
      </c>
      <c r="G5417" t="s">
        <v>839</v>
      </c>
      <c r="H5417" t="s">
        <v>22</v>
      </c>
      <c r="I5417">
        <v>539</v>
      </c>
      <c r="J5417">
        <v>423</v>
      </c>
      <c r="K5417">
        <v>0</v>
      </c>
      <c r="L5417" t="s">
        <v>25</v>
      </c>
      <c r="M5417" t="s">
        <v>30</v>
      </c>
      <c r="N5417">
        <v>0</v>
      </c>
      <c r="O5417">
        <v>16285742</v>
      </c>
      <c r="P5417" t="s">
        <v>1192</v>
      </c>
      <c r="Q5417" t="s">
        <v>1192</v>
      </c>
    </row>
    <row r="5418" spans="1:17" x14ac:dyDescent="0.25">
      <c r="A5418">
        <v>164715815</v>
      </c>
      <c r="B5418" t="s">
        <v>210</v>
      </c>
      <c r="C5418" t="s">
        <v>139</v>
      </c>
      <c r="D5418" t="s">
        <v>122</v>
      </c>
      <c r="E5418">
        <v>24</v>
      </c>
      <c r="F5418" t="s">
        <v>6</v>
      </c>
      <c r="G5418" t="s">
        <v>838</v>
      </c>
      <c r="H5418" t="s">
        <v>22</v>
      </c>
      <c r="I5418">
        <v>523</v>
      </c>
      <c r="J5418">
        <v>483</v>
      </c>
      <c r="K5418">
        <v>20233</v>
      </c>
      <c r="L5418">
        <v>20230516</v>
      </c>
      <c r="M5418" t="s">
        <v>30</v>
      </c>
      <c r="N5418">
        <v>20234</v>
      </c>
      <c r="O5418">
        <v>16307700</v>
      </c>
      <c r="P5418" t="s">
        <v>1192</v>
      </c>
      <c r="Q5418" t="s">
        <v>1192</v>
      </c>
    </row>
    <row r="5419" spans="1:17" x14ac:dyDescent="0.25">
      <c r="A5419">
        <v>164808572</v>
      </c>
      <c r="B5419" t="s">
        <v>210</v>
      </c>
      <c r="C5419" t="s">
        <v>675</v>
      </c>
      <c r="D5419" t="s">
        <v>125</v>
      </c>
      <c r="E5419">
        <v>24</v>
      </c>
      <c r="F5419" t="s">
        <v>6</v>
      </c>
      <c r="G5419" t="s">
        <v>837</v>
      </c>
      <c r="H5419" t="s">
        <v>22</v>
      </c>
      <c r="I5419">
        <v>391</v>
      </c>
      <c r="J5419">
        <v>363</v>
      </c>
      <c r="K5419">
        <v>0</v>
      </c>
      <c r="L5419">
        <v>20210308</v>
      </c>
      <c r="M5419" t="s">
        <v>30</v>
      </c>
      <c r="N5419">
        <v>20234</v>
      </c>
      <c r="O5419">
        <v>16358534</v>
      </c>
      <c r="P5419" t="s">
        <v>1192</v>
      </c>
      <c r="Q5419" t="s">
        <v>13</v>
      </c>
    </row>
    <row r="5420" spans="1:17" x14ac:dyDescent="0.25">
      <c r="A5420">
        <v>165021294</v>
      </c>
      <c r="B5420" t="s">
        <v>210</v>
      </c>
      <c r="C5420" t="s">
        <v>568</v>
      </c>
      <c r="D5420" t="s">
        <v>107</v>
      </c>
      <c r="E5420">
        <v>24</v>
      </c>
      <c r="F5420" t="s">
        <v>32</v>
      </c>
      <c r="G5420" t="s">
        <v>1637</v>
      </c>
      <c r="H5420" t="s">
        <v>22</v>
      </c>
      <c r="I5420">
        <v>111</v>
      </c>
      <c r="J5420">
        <v>111</v>
      </c>
      <c r="K5420">
        <v>0</v>
      </c>
      <c r="L5420" t="s">
        <v>25</v>
      </c>
      <c r="M5420" t="s">
        <v>30</v>
      </c>
      <c r="N5420">
        <v>0</v>
      </c>
      <c r="O5420">
        <v>16406633</v>
      </c>
      <c r="P5420" t="s">
        <v>13</v>
      </c>
      <c r="Q5420" t="s">
        <v>13</v>
      </c>
    </row>
    <row r="5421" spans="1:17" x14ac:dyDescent="0.25">
      <c r="A5421">
        <v>164906822</v>
      </c>
      <c r="B5421" t="s">
        <v>210</v>
      </c>
      <c r="C5421" t="s">
        <v>4081</v>
      </c>
      <c r="D5421" t="s">
        <v>107</v>
      </c>
      <c r="E5421">
        <v>24</v>
      </c>
      <c r="F5421" t="s">
        <v>32</v>
      </c>
      <c r="G5421" t="s">
        <v>1637</v>
      </c>
      <c r="H5421" t="s">
        <v>22</v>
      </c>
      <c r="I5421">
        <v>264</v>
      </c>
      <c r="J5421">
        <v>238</v>
      </c>
      <c r="K5421">
        <v>20233</v>
      </c>
      <c r="L5421">
        <v>20230911</v>
      </c>
      <c r="M5421" t="s">
        <v>30</v>
      </c>
      <c r="N5421">
        <v>20234</v>
      </c>
      <c r="O5421">
        <v>16413623</v>
      </c>
      <c r="P5421" t="s">
        <v>13</v>
      </c>
      <c r="Q5421" t="s">
        <v>13</v>
      </c>
    </row>
    <row r="5422" spans="1:17" x14ac:dyDescent="0.25">
      <c r="A5422">
        <v>164900824</v>
      </c>
      <c r="B5422" t="s">
        <v>210</v>
      </c>
      <c r="C5422" t="s">
        <v>3536</v>
      </c>
      <c r="D5422" t="s">
        <v>125</v>
      </c>
      <c r="E5422">
        <v>24</v>
      </c>
      <c r="F5422" t="s">
        <v>32</v>
      </c>
      <c r="G5422" t="s">
        <v>837</v>
      </c>
      <c r="H5422" t="s">
        <v>22</v>
      </c>
      <c r="I5422">
        <v>271</v>
      </c>
      <c r="J5422">
        <v>270</v>
      </c>
      <c r="K5422">
        <v>20233</v>
      </c>
      <c r="L5422">
        <v>20230907</v>
      </c>
      <c r="M5422" t="s">
        <v>30</v>
      </c>
      <c r="N5422">
        <v>20234</v>
      </c>
      <c r="O5422">
        <v>16415122</v>
      </c>
      <c r="P5422" t="s">
        <v>13</v>
      </c>
      <c r="Q5422" t="s">
        <v>13</v>
      </c>
    </row>
    <row r="5423" spans="1:17" x14ac:dyDescent="0.25">
      <c r="A5423">
        <v>165043951</v>
      </c>
      <c r="B5423" t="s">
        <v>6506</v>
      </c>
      <c r="C5423" t="s">
        <v>3804</v>
      </c>
      <c r="D5423" t="s">
        <v>917</v>
      </c>
      <c r="E5423">
        <v>24</v>
      </c>
      <c r="F5423" t="s">
        <v>6</v>
      </c>
      <c r="G5423" t="s">
        <v>838</v>
      </c>
      <c r="H5423" t="s">
        <v>22</v>
      </c>
      <c r="I5423">
        <v>84</v>
      </c>
      <c r="J5423">
        <v>77</v>
      </c>
      <c r="K5423">
        <v>0</v>
      </c>
      <c r="L5423" t="s">
        <v>25</v>
      </c>
      <c r="M5423" t="s">
        <v>30</v>
      </c>
      <c r="N5423">
        <v>0</v>
      </c>
      <c r="O5423">
        <v>16501553</v>
      </c>
      <c r="P5423" t="s">
        <v>13</v>
      </c>
      <c r="Q5423" t="s">
        <v>13</v>
      </c>
    </row>
    <row r="5424" spans="1:17" x14ac:dyDescent="0.25">
      <c r="A5424">
        <v>164949997</v>
      </c>
      <c r="B5424" t="s">
        <v>4506</v>
      </c>
      <c r="C5424" t="s">
        <v>4507</v>
      </c>
      <c r="D5424" t="s">
        <v>125</v>
      </c>
      <c r="E5424">
        <v>24</v>
      </c>
      <c r="F5424" t="s">
        <v>32</v>
      </c>
      <c r="G5424" t="s">
        <v>837</v>
      </c>
      <c r="H5424" t="s">
        <v>22</v>
      </c>
      <c r="I5424">
        <v>210</v>
      </c>
      <c r="J5424">
        <v>143</v>
      </c>
      <c r="K5424">
        <v>20233</v>
      </c>
      <c r="L5424">
        <v>20231109</v>
      </c>
      <c r="M5424" t="s">
        <v>30</v>
      </c>
      <c r="N5424">
        <v>20234</v>
      </c>
      <c r="O5424">
        <v>16441857</v>
      </c>
      <c r="P5424" t="s">
        <v>13</v>
      </c>
      <c r="Q5424" t="s">
        <v>13</v>
      </c>
    </row>
    <row r="5425" spans="1:17" x14ac:dyDescent="0.25">
      <c r="A5425">
        <v>165077560</v>
      </c>
      <c r="B5425" t="s">
        <v>6187</v>
      </c>
      <c r="C5425" t="s">
        <v>7999</v>
      </c>
      <c r="D5425" t="s">
        <v>917</v>
      </c>
      <c r="E5425">
        <v>24</v>
      </c>
      <c r="F5425" t="s">
        <v>6</v>
      </c>
      <c r="G5425" t="s">
        <v>836</v>
      </c>
      <c r="H5425" t="s">
        <v>22</v>
      </c>
      <c r="I5425">
        <v>42</v>
      </c>
      <c r="J5425" t="s">
        <v>25</v>
      </c>
      <c r="K5425">
        <v>20233</v>
      </c>
      <c r="L5425">
        <v>20210222</v>
      </c>
      <c r="M5425" t="s">
        <v>31</v>
      </c>
      <c r="N5425">
        <v>20234</v>
      </c>
      <c r="O5425">
        <v>13663542</v>
      </c>
      <c r="P5425" t="s">
        <v>13</v>
      </c>
      <c r="Q5425" t="s">
        <v>1268</v>
      </c>
    </row>
    <row r="5426" spans="1:17" x14ac:dyDescent="0.25">
      <c r="A5426">
        <v>164933428</v>
      </c>
      <c r="B5426" t="s">
        <v>211</v>
      </c>
      <c r="C5426" t="s">
        <v>4868</v>
      </c>
      <c r="D5426" t="s">
        <v>125</v>
      </c>
      <c r="E5426">
        <v>24</v>
      </c>
      <c r="F5426" t="s">
        <v>32</v>
      </c>
      <c r="G5426" t="s">
        <v>837</v>
      </c>
      <c r="H5426" t="s">
        <v>22</v>
      </c>
      <c r="I5426">
        <v>231</v>
      </c>
      <c r="J5426">
        <v>124</v>
      </c>
      <c r="K5426">
        <v>0</v>
      </c>
      <c r="L5426" t="s">
        <v>25</v>
      </c>
      <c r="M5426" t="s">
        <v>30</v>
      </c>
      <c r="N5426">
        <v>0</v>
      </c>
      <c r="O5426">
        <v>16425746</v>
      </c>
      <c r="P5426" t="s">
        <v>13</v>
      </c>
      <c r="Q5426" t="s">
        <v>13</v>
      </c>
    </row>
    <row r="5427" spans="1:17" x14ac:dyDescent="0.25">
      <c r="A5427">
        <v>164992198</v>
      </c>
      <c r="B5427" t="s">
        <v>679</v>
      </c>
      <c r="C5427" t="s">
        <v>5815</v>
      </c>
      <c r="D5427" t="s">
        <v>917</v>
      </c>
      <c r="E5427">
        <v>24</v>
      </c>
      <c r="F5427" t="s">
        <v>6</v>
      </c>
      <c r="G5427" t="s">
        <v>2044</v>
      </c>
      <c r="H5427" t="s">
        <v>22</v>
      </c>
      <c r="I5427">
        <v>105</v>
      </c>
      <c r="J5427">
        <v>49</v>
      </c>
      <c r="K5427">
        <v>20233</v>
      </c>
      <c r="L5427" t="s">
        <v>25</v>
      </c>
      <c r="M5427" t="s">
        <v>31</v>
      </c>
      <c r="N5427">
        <v>20234</v>
      </c>
      <c r="O5427">
        <v>9063034</v>
      </c>
      <c r="P5427" t="s">
        <v>13</v>
      </c>
      <c r="Q5427" t="s">
        <v>13</v>
      </c>
    </row>
    <row r="5428" spans="1:17" x14ac:dyDescent="0.25">
      <c r="A5428">
        <v>164879668</v>
      </c>
      <c r="B5428" t="s">
        <v>3322</v>
      </c>
      <c r="C5428" t="s">
        <v>267</v>
      </c>
      <c r="D5428" t="s">
        <v>124</v>
      </c>
      <c r="E5428">
        <v>24</v>
      </c>
      <c r="F5428" t="s">
        <v>6</v>
      </c>
      <c r="G5428" t="s">
        <v>874</v>
      </c>
      <c r="H5428" t="s">
        <v>22</v>
      </c>
      <c r="I5428">
        <v>294</v>
      </c>
      <c r="J5428">
        <v>287</v>
      </c>
      <c r="K5428">
        <v>20233</v>
      </c>
      <c r="L5428">
        <v>20210604</v>
      </c>
      <c r="M5428" t="s">
        <v>30</v>
      </c>
      <c r="N5428">
        <v>0</v>
      </c>
      <c r="O5428">
        <v>14460364</v>
      </c>
      <c r="P5428" t="s">
        <v>13</v>
      </c>
      <c r="Q5428" t="s">
        <v>13</v>
      </c>
    </row>
    <row r="5429" spans="1:17" x14ac:dyDescent="0.25">
      <c r="A5429">
        <v>164659933</v>
      </c>
      <c r="B5429" t="s">
        <v>1750</v>
      </c>
      <c r="C5429" t="s">
        <v>1751</v>
      </c>
      <c r="D5429" t="s">
        <v>107</v>
      </c>
      <c r="E5429">
        <v>24</v>
      </c>
      <c r="F5429" t="s">
        <v>32</v>
      </c>
      <c r="G5429" t="s">
        <v>841</v>
      </c>
      <c r="H5429" t="s">
        <v>22</v>
      </c>
      <c r="I5429">
        <v>601</v>
      </c>
      <c r="J5429">
        <v>26</v>
      </c>
      <c r="K5429">
        <v>20233</v>
      </c>
      <c r="L5429">
        <v>20230530</v>
      </c>
      <c r="M5429" t="s">
        <v>30</v>
      </c>
      <c r="N5429">
        <v>0</v>
      </c>
      <c r="O5429">
        <v>16280712</v>
      </c>
      <c r="P5429" t="s">
        <v>1193</v>
      </c>
      <c r="Q5429" t="s">
        <v>13</v>
      </c>
    </row>
    <row r="5430" spans="1:17" x14ac:dyDescent="0.25">
      <c r="A5430">
        <v>165017911</v>
      </c>
      <c r="B5430" t="s">
        <v>5816</v>
      </c>
      <c r="C5430" t="s">
        <v>245</v>
      </c>
      <c r="D5430" t="s">
        <v>124</v>
      </c>
      <c r="E5430">
        <v>24</v>
      </c>
      <c r="F5430" t="s">
        <v>6</v>
      </c>
      <c r="G5430" t="s">
        <v>874</v>
      </c>
      <c r="H5430" t="s">
        <v>22</v>
      </c>
      <c r="I5430">
        <v>116</v>
      </c>
      <c r="J5430">
        <v>109</v>
      </c>
      <c r="K5430">
        <v>20233</v>
      </c>
      <c r="L5430">
        <v>20211220</v>
      </c>
      <c r="M5430" t="s">
        <v>30</v>
      </c>
      <c r="N5430">
        <v>20234</v>
      </c>
      <c r="O5430">
        <v>16446857</v>
      </c>
      <c r="P5430" t="s">
        <v>13</v>
      </c>
      <c r="Q5430" t="s">
        <v>13</v>
      </c>
    </row>
    <row r="5431" spans="1:17" x14ac:dyDescent="0.25">
      <c r="A5431">
        <v>165040866</v>
      </c>
      <c r="B5431" t="s">
        <v>8000</v>
      </c>
      <c r="C5431" t="s">
        <v>8001</v>
      </c>
      <c r="D5431" t="s">
        <v>917</v>
      </c>
      <c r="E5431">
        <v>24</v>
      </c>
      <c r="F5431" t="s">
        <v>33</v>
      </c>
      <c r="G5431" t="s">
        <v>4861</v>
      </c>
      <c r="H5431" t="s">
        <v>22</v>
      </c>
      <c r="I5431">
        <v>68</v>
      </c>
      <c r="J5431">
        <v>68</v>
      </c>
      <c r="K5431">
        <v>0</v>
      </c>
      <c r="L5431">
        <v>20240208</v>
      </c>
      <c r="M5431" t="s">
        <v>31</v>
      </c>
      <c r="N5431">
        <v>0</v>
      </c>
      <c r="O5431">
        <v>9223847</v>
      </c>
      <c r="P5431" t="s">
        <v>13</v>
      </c>
      <c r="Q5431" t="s">
        <v>13</v>
      </c>
    </row>
    <row r="5432" spans="1:17" x14ac:dyDescent="0.25">
      <c r="A5432">
        <v>164713874</v>
      </c>
      <c r="B5432" t="s">
        <v>2046</v>
      </c>
      <c r="C5432" t="s">
        <v>2047</v>
      </c>
      <c r="D5432" t="s">
        <v>122</v>
      </c>
      <c r="E5432">
        <v>24</v>
      </c>
      <c r="F5432" t="s">
        <v>6</v>
      </c>
      <c r="G5432" t="s">
        <v>838</v>
      </c>
      <c r="H5432" t="s">
        <v>22</v>
      </c>
      <c r="I5432">
        <v>503</v>
      </c>
      <c r="J5432">
        <v>483</v>
      </c>
      <c r="K5432">
        <v>20233</v>
      </c>
      <c r="L5432">
        <v>20231010</v>
      </c>
      <c r="M5432" t="s">
        <v>30</v>
      </c>
      <c r="N5432">
        <v>20234</v>
      </c>
      <c r="O5432">
        <v>14600078</v>
      </c>
      <c r="P5432" t="s">
        <v>1192</v>
      </c>
      <c r="Q5432" t="s">
        <v>1192</v>
      </c>
    </row>
    <row r="5433" spans="1:17" x14ac:dyDescent="0.25">
      <c r="A5433">
        <v>164889283</v>
      </c>
      <c r="B5433" t="s">
        <v>3323</v>
      </c>
      <c r="C5433" t="s">
        <v>3324</v>
      </c>
      <c r="D5433" t="s">
        <v>124</v>
      </c>
      <c r="E5433">
        <v>24</v>
      </c>
      <c r="F5433" t="s">
        <v>6</v>
      </c>
      <c r="G5433" t="s">
        <v>6823</v>
      </c>
      <c r="H5433" t="s">
        <v>22</v>
      </c>
      <c r="I5433">
        <v>284</v>
      </c>
      <c r="J5433">
        <v>284</v>
      </c>
      <c r="K5433">
        <v>20233</v>
      </c>
      <c r="L5433">
        <v>20191118</v>
      </c>
      <c r="M5433" t="s">
        <v>30</v>
      </c>
      <c r="N5433">
        <v>20234</v>
      </c>
      <c r="O5433">
        <v>16410586</v>
      </c>
      <c r="P5433" t="s">
        <v>13</v>
      </c>
      <c r="Q5433" t="s">
        <v>13</v>
      </c>
    </row>
    <row r="5434" spans="1:17" x14ac:dyDescent="0.25">
      <c r="A5434">
        <v>164925418</v>
      </c>
      <c r="B5434" t="s">
        <v>603</v>
      </c>
      <c r="C5434" t="s">
        <v>4082</v>
      </c>
      <c r="D5434" t="s">
        <v>107</v>
      </c>
      <c r="E5434">
        <v>24</v>
      </c>
      <c r="F5434" t="s">
        <v>32</v>
      </c>
      <c r="G5434" t="s">
        <v>1429</v>
      </c>
      <c r="H5434" t="s">
        <v>22</v>
      </c>
      <c r="I5434">
        <v>241</v>
      </c>
      <c r="J5434">
        <v>82</v>
      </c>
      <c r="K5434">
        <v>20233</v>
      </c>
      <c r="L5434" t="s">
        <v>25</v>
      </c>
      <c r="M5434" t="s">
        <v>30</v>
      </c>
      <c r="N5434">
        <v>0</v>
      </c>
      <c r="O5434">
        <v>16431798</v>
      </c>
      <c r="P5434" t="s">
        <v>13</v>
      </c>
      <c r="Q5434" t="s">
        <v>13</v>
      </c>
    </row>
    <row r="5435" spans="1:17" x14ac:dyDescent="0.25">
      <c r="A5435">
        <v>164621570</v>
      </c>
      <c r="B5435" t="s">
        <v>1642</v>
      </c>
      <c r="C5435" t="s">
        <v>284</v>
      </c>
      <c r="D5435" t="s">
        <v>107</v>
      </c>
      <c r="E5435">
        <v>24</v>
      </c>
      <c r="F5435" t="s">
        <v>32</v>
      </c>
      <c r="G5435" t="s">
        <v>841</v>
      </c>
      <c r="H5435" t="s">
        <v>22</v>
      </c>
      <c r="I5435">
        <v>662</v>
      </c>
      <c r="J5435">
        <v>160</v>
      </c>
      <c r="K5435">
        <v>0</v>
      </c>
      <c r="L5435">
        <v>20220512</v>
      </c>
      <c r="M5435" t="s">
        <v>30</v>
      </c>
      <c r="N5435">
        <v>0</v>
      </c>
      <c r="O5435">
        <v>16263113</v>
      </c>
      <c r="P5435" t="s">
        <v>1193</v>
      </c>
      <c r="Q5435" t="s">
        <v>13</v>
      </c>
    </row>
    <row r="5436" spans="1:17" x14ac:dyDescent="0.25">
      <c r="A5436">
        <v>165088260</v>
      </c>
      <c r="B5436" t="s">
        <v>8002</v>
      </c>
      <c r="C5436" t="s">
        <v>8003</v>
      </c>
      <c r="D5436" t="s">
        <v>122</v>
      </c>
      <c r="E5436">
        <v>24</v>
      </c>
      <c r="F5436" t="s">
        <v>6</v>
      </c>
      <c r="G5436" t="s">
        <v>4497</v>
      </c>
      <c r="H5436" t="s">
        <v>22</v>
      </c>
      <c r="I5436">
        <v>28</v>
      </c>
      <c r="J5436" t="s">
        <v>25</v>
      </c>
      <c r="K5436">
        <v>0</v>
      </c>
      <c r="L5436">
        <v>20210101</v>
      </c>
      <c r="M5436" t="s">
        <v>31</v>
      </c>
      <c r="N5436">
        <v>0</v>
      </c>
      <c r="O5436">
        <v>16528021</v>
      </c>
      <c r="P5436" t="s">
        <v>13</v>
      </c>
      <c r="Q5436" t="s">
        <v>1268</v>
      </c>
    </row>
    <row r="5437" spans="1:17" x14ac:dyDescent="0.25">
      <c r="A5437">
        <v>165095040</v>
      </c>
      <c r="B5437" t="s">
        <v>8004</v>
      </c>
      <c r="C5437" t="s">
        <v>5485</v>
      </c>
      <c r="D5437" t="s">
        <v>917</v>
      </c>
      <c r="E5437">
        <v>24</v>
      </c>
      <c r="F5437" t="s">
        <v>6</v>
      </c>
      <c r="G5437" t="s">
        <v>2044</v>
      </c>
      <c r="H5437" t="s">
        <v>22</v>
      </c>
      <c r="I5437">
        <v>20</v>
      </c>
      <c r="J5437">
        <v>14</v>
      </c>
      <c r="K5437">
        <v>20233</v>
      </c>
      <c r="L5437">
        <v>20240422</v>
      </c>
      <c r="M5437" t="s">
        <v>30</v>
      </c>
      <c r="N5437">
        <v>0</v>
      </c>
      <c r="O5437">
        <v>16532323</v>
      </c>
      <c r="P5437" t="s">
        <v>13</v>
      </c>
      <c r="Q5437" t="s">
        <v>13</v>
      </c>
    </row>
    <row r="5438" spans="1:17" x14ac:dyDescent="0.25">
      <c r="A5438">
        <v>164875389</v>
      </c>
      <c r="B5438" t="s">
        <v>3325</v>
      </c>
      <c r="C5438" t="s">
        <v>3326</v>
      </c>
      <c r="D5438" t="s">
        <v>917</v>
      </c>
      <c r="E5438">
        <v>24</v>
      </c>
      <c r="F5438" t="s">
        <v>32</v>
      </c>
      <c r="G5438" t="s">
        <v>2044</v>
      </c>
      <c r="H5438" t="s">
        <v>22</v>
      </c>
      <c r="I5438">
        <v>299</v>
      </c>
      <c r="J5438">
        <v>287</v>
      </c>
      <c r="K5438">
        <v>0</v>
      </c>
      <c r="L5438">
        <v>20240401</v>
      </c>
      <c r="M5438" t="s">
        <v>30</v>
      </c>
      <c r="N5438">
        <v>0</v>
      </c>
      <c r="O5438">
        <v>16390812</v>
      </c>
      <c r="P5438" t="s">
        <v>13</v>
      </c>
      <c r="Q5438" t="s">
        <v>13</v>
      </c>
    </row>
    <row r="5439" spans="1:17" x14ac:dyDescent="0.25">
      <c r="A5439">
        <v>164743279</v>
      </c>
      <c r="B5439" t="s">
        <v>2272</v>
      </c>
      <c r="C5439" t="s">
        <v>1986</v>
      </c>
      <c r="D5439" t="s">
        <v>125</v>
      </c>
      <c r="E5439">
        <v>24</v>
      </c>
      <c r="F5439" t="s">
        <v>32</v>
      </c>
      <c r="G5439" t="s">
        <v>837</v>
      </c>
      <c r="H5439" t="s">
        <v>22</v>
      </c>
      <c r="I5439">
        <v>480</v>
      </c>
      <c r="J5439">
        <v>353</v>
      </c>
      <c r="K5439">
        <v>0</v>
      </c>
      <c r="L5439">
        <v>20230227</v>
      </c>
      <c r="M5439" t="s">
        <v>30</v>
      </c>
      <c r="N5439">
        <v>0</v>
      </c>
      <c r="O5439">
        <v>16324370</v>
      </c>
      <c r="P5439" t="s">
        <v>1192</v>
      </c>
      <c r="Q5439" t="s">
        <v>13</v>
      </c>
    </row>
    <row r="5440" spans="1:17" x14ac:dyDescent="0.25">
      <c r="A5440">
        <v>164660822</v>
      </c>
      <c r="B5440" t="s">
        <v>681</v>
      </c>
      <c r="C5440" t="s">
        <v>1443</v>
      </c>
      <c r="D5440" t="s">
        <v>900</v>
      </c>
      <c r="E5440">
        <v>24</v>
      </c>
      <c r="F5440" t="s">
        <v>32</v>
      </c>
      <c r="G5440" t="s">
        <v>837</v>
      </c>
      <c r="H5440" t="s">
        <v>22</v>
      </c>
      <c r="I5440">
        <v>605</v>
      </c>
      <c r="J5440">
        <v>584</v>
      </c>
      <c r="K5440">
        <v>0</v>
      </c>
      <c r="L5440">
        <v>20231222</v>
      </c>
      <c r="M5440" t="s">
        <v>30</v>
      </c>
      <c r="N5440">
        <v>20234</v>
      </c>
      <c r="O5440">
        <v>16279181</v>
      </c>
      <c r="P5440" t="s">
        <v>1193</v>
      </c>
      <c r="Q5440" t="s">
        <v>1193</v>
      </c>
    </row>
    <row r="5441" spans="1:17" x14ac:dyDescent="0.25">
      <c r="A5441">
        <v>164660844</v>
      </c>
      <c r="B5441" t="s">
        <v>681</v>
      </c>
      <c r="C5441" t="s">
        <v>2436</v>
      </c>
      <c r="D5441" t="s">
        <v>900</v>
      </c>
      <c r="E5441">
        <v>24</v>
      </c>
      <c r="F5441" t="s">
        <v>32</v>
      </c>
      <c r="G5441" t="s">
        <v>837</v>
      </c>
      <c r="H5441" t="s">
        <v>22</v>
      </c>
      <c r="I5441">
        <v>605</v>
      </c>
      <c r="J5441">
        <v>453</v>
      </c>
      <c r="K5441">
        <v>20233</v>
      </c>
      <c r="L5441">
        <v>20231001</v>
      </c>
      <c r="M5441" t="s">
        <v>30</v>
      </c>
      <c r="N5441">
        <v>20234</v>
      </c>
      <c r="O5441">
        <v>16282449</v>
      </c>
      <c r="P5441" t="s">
        <v>1193</v>
      </c>
      <c r="Q5441" t="s">
        <v>1192</v>
      </c>
    </row>
    <row r="5442" spans="1:17" x14ac:dyDescent="0.25">
      <c r="A5442">
        <v>164732506</v>
      </c>
      <c r="B5442" t="s">
        <v>681</v>
      </c>
      <c r="C5442" t="s">
        <v>251</v>
      </c>
      <c r="D5442" t="s">
        <v>900</v>
      </c>
      <c r="E5442">
        <v>24</v>
      </c>
      <c r="F5442" t="s">
        <v>6</v>
      </c>
      <c r="G5442" t="s">
        <v>835</v>
      </c>
      <c r="H5442" t="s">
        <v>22</v>
      </c>
      <c r="I5442">
        <v>496</v>
      </c>
      <c r="J5442">
        <v>483</v>
      </c>
      <c r="K5442">
        <v>20233</v>
      </c>
      <c r="L5442" t="s">
        <v>25</v>
      </c>
      <c r="M5442" t="s">
        <v>30</v>
      </c>
      <c r="N5442">
        <v>0</v>
      </c>
      <c r="O5442">
        <v>16318912</v>
      </c>
      <c r="P5442" t="s">
        <v>1192</v>
      </c>
      <c r="Q5442" t="s">
        <v>1192</v>
      </c>
    </row>
    <row r="5443" spans="1:17" x14ac:dyDescent="0.25">
      <c r="A5443">
        <v>164701098</v>
      </c>
      <c r="B5443" t="s">
        <v>2437</v>
      </c>
      <c r="C5443" t="s">
        <v>2391</v>
      </c>
      <c r="D5443" t="s">
        <v>107</v>
      </c>
      <c r="E5443">
        <v>24</v>
      </c>
      <c r="F5443" t="s">
        <v>32</v>
      </c>
      <c r="G5443" t="s">
        <v>841</v>
      </c>
      <c r="H5443" t="s">
        <v>22</v>
      </c>
      <c r="I5443">
        <v>482</v>
      </c>
      <c r="J5443">
        <v>475</v>
      </c>
      <c r="K5443">
        <v>20233</v>
      </c>
      <c r="L5443">
        <v>20240118</v>
      </c>
      <c r="M5443" t="s">
        <v>30</v>
      </c>
      <c r="N5443">
        <v>20234</v>
      </c>
      <c r="O5443">
        <v>15939273</v>
      </c>
      <c r="P5443" t="s">
        <v>1192</v>
      </c>
      <c r="Q5443" t="s">
        <v>1192</v>
      </c>
    </row>
    <row r="5444" spans="1:17" x14ac:dyDescent="0.25">
      <c r="A5444">
        <v>164931610</v>
      </c>
      <c r="B5444" t="s">
        <v>2437</v>
      </c>
      <c r="C5444" t="s">
        <v>1634</v>
      </c>
      <c r="D5444" t="s">
        <v>107</v>
      </c>
      <c r="E5444">
        <v>24</v>
      </c>
      <c r="F5444" t="s">
        <v>32</v>
      </c>
      <c r="G5444" t="s">
        <v>841</v>
      </c>
      <c r="H5444" t="s">
        <v>22</v>
      </c>
      <c r="I5444">
        <v>231</v>
      </c>
      <c r="J5444">
        <v>231</v>
      </c>
      <c r="K5444">
        <v>0</v>
      </c>
      <c r="L5444" t="s">
        <v>25</v>
      </c>
      <c r="M5444" t="s">
        <v>30</v>
      </c>
      <c r="N5444">
        <v>0</v>
      </c>
      <c r="O5444">
        <v>16295651</v>
      </c>
      <c r="P5444" t="s">
        <v>13</v>
      </c>
      <c r="Q5444" t="s">
        <v>13</v>
      </c>
    </row>
    <row r="5445" spans="1:17" x14ac:dyDescent="0.25">
      <c r="A5445">
        <v>164941180</v>
      </c>
      <c r="B5445" t="s">
        <v>8005</v>
      </c>
      <c r="C5445" t="s">
        <v>819</v>
      </c>
      <c r="D5445" t="s">
        <v>107</v>
      </c>
      <c r="E5445">
        <v>24</v>
      </c>
      <c r="F5445" t="s">
        <v>32</v>
      </c>
      <c r="G5445" t="s">
        <v>841</v>
      </c>
      <c r="H5445" t="s">
        <v>22</v>
      </c>
      <c r="I5445">
        <v>221</v>
      </c>
      <c r="J5445">
        <v>27</v>
      </c>
      <c r="K5445">
        <v>20233</v>
      </c>
      <c r="L5445">
        <v>20230605</v>
      </c>
      <c r="M5445" t="s">
        <v>30</v>
      </c>
      <c r="N5445">
        <v>0</v>
      </c>
      <c r="O5445">
        <v>16369370</v>
      </c>
      <c r="P5445" t="s">
        <v>13</v>
      </c>
      <c r="Q5445" t="s">
        <v>13</v>
      </c>
    </row>
    <row r="5446" spans="1:17" x14ac:dyDescent="0.25">
      <c r="A5446">
        <v>164733072</v>
      </c>
      <c r="B5446" t="s">
        <v>2343</v>
      </c>
      <c r="C5446" t="s">
        <v>1939</v>
      </c>
      <c r="D5446" t="s">
        <v>917</v>
      </c>
      <c r="E5446">
        <v>24</v>
      </c>
      <c r="F5446" t="s">
        <v>5</v>
      </c>
      <c r="G5446" t="s">
        <v>835</v>
      </c>
      <c r="H5446" t="s">
        <v>22</v>
      </c>
      <c r="I5446">
        <v>495</v>
      </c>
      <c r="J5446">
        <v>483</v>
      </c>
      <c r="K5446">
        <v>20233</v>
      </c>
      <c r="L5446">
        <v>20240304</v>
      </c>
      <c r="M5446" t="s">
        <v>31</v>
      </c>
      <c r="N5446">
        <v>20234</v>
      </c>
      <c r="O5446">
        <v>16267965</v>
      </c>
      <c r="P5446" t="s">
        <v>1192</v>
      </c>
      <c r="Q5446" t="s">
        <v>1192</v>
      </c>
    </row>
    <row r="5447" spans="1:17" x14ac:dyDescent="0.25">
      <c r="A5447">
        <v>164716881</v>
      </c>
      <c r="B5447" t="s">
        <v>2273</v>
      </c>
      <c r="C5447" t="s">
        <v>2274</v>
      </c>
      <c r="D5447" t="s">
        <v>125</v>
      </c>
      <c r="E5447">
        <v>24</v>
      </c>
      <c r="F5447" t="s">
        <v>6</v>
      </c>
      <c r="G5447" t="s">
        <v>840</v>
      </c>
      <c r="H5447" t="s">
        <v>22</v>
      </c>
      <c r="I5447">
        <v>522</v>
      </c>
      <c r="J5447">
        <v>483</v>
      </c>
      <c r="K5447">
        <v>0</v>
      </c>
      <c r="L5447">
        <v>20210816</v>
      </c>
      <c r="M5447" t="s">
        <v>30</v>
      </c>
      <c r="N5447">
        <v>0</v>
      </c>
      <c r="O5447">
        <v>16206391</v>
      </c>
      <c r="P5447" t="s">
        <v>1192</v>
      </c>
      <c r="Q5447" t="s">
        <v>1192</v>
      </c>
    </row>
    <row r="5448" spans="1:17" x14ac:dyDescent="0.25">
      <c r="A5448">
        <v>164898241</v>
      </c>
      <c r="B5448" t="s">
        <v>2273</v>
      </c>
      <c r="C5448" t="s">
        <v>306</v>
      </c>
      <c r="D5448" t="s">
        <v>122</v>
      </c>
      <c r="E5448">
        <v>24</v>
      </c>
      <c r="F5448" t="s">
        <v>32</v>
      </c>
      <c r="G5448" t="s">
        <v>838</v>
      </c>
      <c r="H5448" t="s">
        <v>22</v>
      </c>
      <c r="I5448">
        <v>273</v>
      </c>
      <c r="J5448">
        <v>270</v>
      </c>
      <c r="K5448">
        <v>0</v>
      </c>
      <c r="L5448" t="s">
        <v>25</v>
      </c>
      <c r="M5448" t="s">
        <v>30</v>
      </c>
      <c r="N5448">
        <v>0</v>
      </c>
      <c r="O5448">
        <v>16414086</v>
      </c>
      <c r="P5448" t="s">
        <v>13</v>
      </c>
      <c r="Q5448" t="s">
        <v>13</v>
      </c>
    </row>
    <row r="5449" spans="1:17" x14ac:dyDescent="0.25">
      <c r="A5449">
        <v>164948058</v>
      </c>
      <c r="B5449" t="s">
        <v>4869</v>
      </c>
      <c r="C5449" t="s">
        <v>4870</v>
      </c>
      <c r="D5449" t="s">
        <v>124</v>
      </c>
      <c r="E5449">
        <v>24</v>
      </c>
      <c r="F5449" t="s">
        <v>32</v>
      </c>
      <c r="G5449" t="s">
        <v>6823</v>
      </c>
      <c r="H5449" t="s">
        <v>22</v>
      </c>
      <c r="I5449">
        <v>192</v>
      </c>
      <c r="J5449">
        <v>119</v>
      </c>
      <c r="K5449">
        <v>20233</v>
      </c>
      <c r="L5449">
        <v>20231120</v>
      </c>
      <c r="M5449" t="s">
        <v>30</v>
      </c>
      <c r="N5449">
        <v>20234</v>
      </c>
      <c r="O5449">
        <v>15311296</v>
      </c>
      <c r="P5449" t="s">
        <v>13</v>
      </c>
      <c r="Q5449" t="s">
        <v>13</v>
      </c>
    </row>
    <row r="5450" spans="1:17" x14ac:dyDescent="0.25">
      <c r="A5450">
        <v>164729479</v>
      </c>
      <c r="B5450" t="s">
        <v>403</v>
      </c>
      <c r="C5450" t="s">
        <v>5817</v>
      </c>
      <c r="D5450" t="s">
        <v>124</v>
      </c>
      <c r="E5450">
        <v>24</v>
      </c>
      <c r="F5450" t="s">
        <v>6</v>
      </c>
      <c r="G5450" t="s">
        <v>842</v>
      </c>
      <c r="H5450" t="s">
        <v>22</v>
      </c>
      <c r="I5450">
        <v>496</v>
      </c>
      <c r="J5450">
        <v>489</v>
      </c>
      <c r="K5450">
        <v>20233</v>
      </c>
      <c r="L5450">
        <v>20230908</v>
      </c>
      <c r="M5450" t="s">
        <v>31</v>
      </c>
      <c r="N5450">
        <v>20234</v>
      </c>
      <c r="O5450">
        <v>16066225</v>
      </c>
      <c r="P5450" t="s">
        <v>1192</v>
      </c>
      <c r="Q5450" t="s">
        <v>1192</v>
      </c>
    </row>
    <row r="5451" spans="1:17" x14ac:dyDescent="0.25">
      <c r="A5451">
        <v>164858492</v>
      </c>
      <c r="B5451" t="s">
        <v>3886</v>
      </c>
      <c r="C5451" t="s">
        <v>4083</v>
      </c>
      <c r="D5451" t="s">
        <v>125</v>
      </c>
      <c r="E5451">
        <v>24</v>
      </c>
      <c r="F5451" t="s">
        <v>32</v>
      </c>
      <c r="G5451" t="s">
        <v>840</v>
      </c>
      <c r="H5451" t="s">
        <v>22</v>
      </c>
      <c r="I5451">
        <v>322</v>
      </c>
      <c r="J5451">
        <v>61</v>
      </c>
      <c r="K5451">
        <v>20233</v>
      </c>
      <c r="L5451">
        <v>20240307</v>
      </c>
      <c r="M5451" t="s">
        <v>30</v>
      </c>
      <c r="N5451">
        <v>20234</v>
      </c>
      <c r="O5451">
        <v>16319581</v>
      </c>
      <c r="P5451" t="s">
        <v>13</v>
      </c>
      <c r="Q5451" t="s">
        <v>13</v>
      </c>
    </row>
    <row r="5452" spans="1:17" x14ac:dyDescent="0.25">
      <c r="A5452">
        <v>164899891</v>
      </c>
      <c r="B5452" t="s">
        <v>216</v>
      </c>
      <c r="C5452" t="s">
        <v>4084</v>
      </c>
      <c r="D5452" t="s">
        <v>124</v>
      </c>
      <c r="E5452">
        <v>24</v>
      </c>
      <c r="F5452" t="s">
        <v>32</v>
      </c>
      <c r="G5452" t="s">
        <v>842</v>
      </c>
      <c r="H5452" t="s">
        <v>22</v>
      </c>
      <c r="I5452">
        <v>265</v>
      </c>
      <c r="J5452">
        <v>252</v>
      </c>
      <c r="K5452">
        <v>0</v>
      </c>
      <c r="L5452">
        <v>20231030</v>
      </c>
      <c r="M5452" t="s">
        <v>30</v>
      </c>
      <c r="N5452">
        <v>20234</v>
      </c>
      <c r="O5452">
        <v>16416772</v>
      </c>
      <c r="P5452" t="s">
        <v>13</v>
      </c>
      <c r="Q5452" t="s">
        <v>13</v>
      </c>
    </row>
    <row r="5453" spans="1:17" x14ac:dyDescent="0.25">
      <c r="A5453">
        <v>165009864</v>
      </c>
      <c r="B5453" t="s">
        <v>216</v>
      </c>
      <c r="C5453" t="s">
        <v>5818</v>
      </c>
      <c r="D5453" t="s">
        <v>122</v>
      </c>
      <c r="E5453">
        <v>24</v>
      </c>
      <c r="F5453" t="s">
        <v>32</v>
      </c>
      <c r="G5453" t="s">
        <v>2269</v>
      </c>
      <c r="H5453" t="s">
        <v>22</v>
      </c>
      <c r="I5453">
        <v>124</v>
      </c>
      <c r="J5453">
        <v>110</v>
      </c>
      <c r="K5453">
        <v>20233</v>
      </c>
      <c r="L5453">
        <v>20240326</v>
      </c>
      <c r="M5453" t="s">
        <v>30</v>
      </c>
      <c r="N5453">
        <v>0</v>
      </c>
      <c r="O5453">
        <v>16472875</v>
      </c>
      <c r="P5453" t="s">
        <v>13</v>
      </c>
      <c r="Q5453" t="s">
        <v>13</v>
      </c>
    </row>
    <row r="5454" spans="1:17" x14ac:dyDescent="0.25">
      <c r="A5454">
        <v>164688920</v>
      </c>
      <c r="B5454" t="s">
        <v>4508</v>
      </c>
      <c r="C5454" t="s">
        <v>4509</v>
      </c>
      <c r="D5454" t="s">
        <v>107</v>
      </c>
      <c r="E5454">
        <v>24</v>
      </c>
      <c r="F5454" t="s">
        <v>32</v>
      </c>
      <c r="G5454" t="s">
        <v>1637</v>
      </c>
      <c r="H5454" t="s">
        <v>22</v>
      </c>
      <c r="I5454">
        <v>574</v>
      </c>
      <c r="J5454">
        <v>566</v>
      </c>
      <c r="K5454">
        <v>20233</v>
      </c>
      <c r="L5454">
        <v>20230531</v>
      </c>
      <c r="M5454" t="s">
        <v>30</v>
      </c>
      <c r="N5454">
        <v>0</v>
      </c>
      <c r="O5454">
        <v>16280407</v>
      </c>
      <c r="P5454" t="s">
        <v>1193</v>
      </c>
      <c r="Q5454" t="s">
        <v>1193</v>
      </c>
    </row>
    <row r="5455" spans="1:17" x14ac:dyDescent="0.25">
      <c r="A5455">
        <v>164821132</v>
      </c>
      <c r="B5455" t="s">
        <v>2753</v>
      </c>
      <c r="C5455" t="s">
        <v>199</v>
      </c>
      <c r="D5455" t="s">
        <v>917</v>
      </c>
      <c r="E5455">
        <v>24</v>
      </c>
      <c r="F5455" t="s">
        <v>32</v>
      </c>
      <c r="G5455" t="s">
        <v>4497</v>
      </c>
      <c r="H5455" t="s">
        <v>22</v>
      </c>
      <c r="I5455">
        <v>374</v>
      </c>
      <c r="J5455">
        <v>368</v>
      </c>
      <c r="K5455">
        <v>0</v>
      </c>
      <c r="L5455">
        <v>20191015</v>
      </c>
      <c r="M5455" t="s">
        <v>31</v>
      </c>
      <c r="N5455">
        <v>0</v>
      </c>
      <c r="O5455">
        <v>16192077</v>
      </c>
      <c r="P5455" t="s">
        <v>1192</v>
      </c>
      <c r="Q5455" t="s">
        <v>1192</v>
      </c>
    </row>
    <row r="5456" spans="1:17" x14ac:dyDescent="0.25">
      <c r="A5456">
        <v>165018090</v>
      </c>
      <c r="B5456" t="s">
        <v>5819</v>
      </c>
      <c r="C5456" t="s">
        <v>5820</v>
      </c>
      <c r="D5456" t="s">
        <v>122</v>
      </c>
      <c r="E5456">
        <v>24</v>
      </c>
      <c r="F5456" t="s">
        <v>6</v>
      </c>
      <c r="G5456" t="s">
        <v>2269</v>
      </c>
      <c r="H5456" t="s">
        <v>22</v>
      </c>
      <c r="I5456">
        <v>116</v>
      </c>
      <c r="J5456">
        <v>110</v>
      </c>
      <c r="K5456">
        <v>20233</v>
      </c>
      <c r="L5456" t="s">
        <v>25</v>
      </c>
      <c r="M5456" t="s">
        <v>30</v>
      </c>
      <c r="N5456">
        <v>0</v>
      </c>
      <c r="O5456">
        <v>16479180</v>
      </c>
      <c r="P5456" t="s">
        <v>13</v>
      </c>
      <c r="Q5456" t="s">
        <v>13</v>
      </c>
    </row>
    <row r="5457" spans="1:17" x14ac:dyDescent="0.25">
      <c r="A5457">
        <v>164905742</v>
      </c>
      <c r="B5457" t="s">
        <v>833</v>
      </c>
      <c r="C5457" t="s">
        <v>3719</v>
      </c>
      <c r="D5457" t="s">
        <v>917</v>
      </c>
      <c r="E5457">
        <v>24</v>
      </c>
      <c r="F5457" t="s">
        <v>6</v>
      </c>
      <c r="G5457" t="s">
        <v>874</v>
      </c>
      <c r="H5457" t="s">
        <v>22</v>
      </c>
      <c r="I5457">
        <v>265</v>
      </c>
      <c r="J5457">
        <v>259</v>
      </c>
      <c r="K5457">
        <v>0</v>
      </c>
      <c r="L5457">
        <v>20200605</v>
      </c>
      <c r="M5457" t="s">
        <v>30</v>
      </c>
      <c r="N5457">
        <v>0</v>
      </c>
      <c r="O5457">
        <v>15315206</v>
      </c>
      <c r="P5457" t="s">
        <v>13</v>
      </c>
      <c r="Q5457" t="s">
        <v>13</v>
      </c>
    </row>
    <row r="5458" spans="1:17" x14ac:dyDescent="0.25">
      <c r="A5458">
        <v>164901782</v>
      </c>
      <c r="B5458" t="s">
        <v>2156</v>
      </c>
      <c r="C5458" t="s">
        <v>242</v>
      </c>
      <c r="D5458" t="s">
        <v>900</v>
      </c>
      <c r="E5458">
        <v>24</v>
      </c>
      <c r="F5458" t="s">
        <v>32</v>
      </c>
      <c r="G5458" t="s">
        <v>1429</v>
      </c>
      <c r="H5458" t="s">
        <v>22</v>
      </c>
      <c r="I5458">
        <v>271</v>
      </c>
      <c r="J5458">
        <v>270</v>
      </c>
      <c r="K5458">
        <v>20233</v>
      </c>
      <c r="L5458">
        <v>20200715</v>
      </c>
      <c r="M5458" t="s">
        <v>30</v>
      </c>
      <c r="N5458">
        <v>20234</v>
      </c>
      <c r="O5458">
        <v>16417767</v>
      </c>
      <c r="P5458" t="s">
        <v>13</v>
      </c>
      <c r="Q5458" t="s">
        <v>13</v>
      </c>
    </row>
    <row r="5459" spans="1:17" x14ac:dyDescent="0.25">
      <c r="A5459">
        <v>164833224</v>
      </c>
      <c r="B5459" t="s">
        <v>6119</v>
      </c>
      <c r="C5459" t="s">
        <v>253</v>
      </c>
      <c r="D5459" t="s">
        <v>125</v>
      </c>
      <c r="E5459">
        <v>24</v>
      </c>
      <c r="F5459" t="s">
        <v>6</v>
      </c>
      <c r="G5459" t="s">
        <v>837</v>
      </c>
      <c r="H5459" t="s">
        <v>22</v>
      </c>
      <c r="I5459">
        <v>357</v>
      </c>
      <c r="J5459">
        <v>119</v>
      </c>
      <c r="K5459">
        <v>20233</v>
      </c>
      <c r="L5459">
        <v>20230301</v>
      </c>
      <c r="M5459" t="s">
        <v>30</v>
      </c>
      <c r="N5459">
        <v>20234</v>
      </c>
      <c r="O5459">
        <v>16372397</v>
      </c>
      <c r="P5459" t="s">
        <v>13</v>
      </c>
      <c r="Q5459" t="s">
        <v>13</v>
      </c>
    </row>
    <row r="5460" spans="1:17" x14ac:dyDescent="0.25">
      <c r="A5460">
        <v>164997025</v>
      </c>
      <c r="B5460" t="s">
        <v>3720</v>
      </c>
      <c r="C5460" t="s">
        <v>622</v>
      </c>
      <c r="D5460" t="s">
        <v>122</v>
      </c>
      <c r="E5460">
        <v>24</v>
      </c>
      <c r="F5460" t="s">
        <v>32</v>
      </c>
      <c r="G5460" t="s">
        <v>2269</v>
      </c>
      <c r="H5460" t="s">
        <v>22</v>
      </c>
      <c r="I5460">
        <v>147</v>
      </c>
      <c r="J5460">
        <v>110</v>
      </c>
      <c r="K5460">
        <v>0</v>
      </c>
      <c r="L5460" t="s">
        <v>25</v>
      </c>
      <c r="M5460" t="s">
        <v>30</v>
      </c>
      <c r="N5460">
        <v>0</v>
      </c>
      <c r="O5460">
        <v>16445229</v>
      </c>
      <c r="P5460" t="s">
        <v>13</v>
      </c>
      <c r="Q5460" t="s">
        <v>13</v>
      </c>
    </row>
    <row r="5461" spans="1:17" x14ac:dyDescent="0.25">
      <c r="A5461">
        <v>164509925</v>
      </c>
      <c r="B5461" t="s">
        <v>6507</v>
      </c>
      <c r="C5461" t="s">
        <v>6508</v>
      </c>
      <c r="D5461" t="s">
        <v>125</v>
      </c>
      <c r="E5461">
        <v>24</v>
      </c>
      <c r="F5461" t="s">
        <v>32</v>
      </c>
      <c r="G5461" t="s">
        <v>840</v>
      </c>
      <c r="H5461" t="s">
        <v>22</v>
      </c>
      <c r="I5461">
        <v>853</v>
      </c>
      <c r="J5461">
        <v>353</v>
      </c>
      <c r="K5461">
        <v>0</v>
      </c>
      <c r="L5461">
        <v>20240307</v>
      </c>
      <c r="M5461" t="s">
        <v>30</v>
      </c>
      <c r="N5461">
        <v>0</v>
      </c>
      <c r="O5461">
        <v>16008216</v>
      </c>
      <c r="P5461" t="s">
        <v>14</v>
      </c>
      <c r="Q5461" t="s">
        <v>13</v>
      </c>
    </row>
    <row r="5462" spans="1:17" x14ac:dyDescent="0.25">
      <c r="A5462">
        <v>164820924</v>
      </c>
      <c r="B5462" t="s">
        <v>5821</v>
      </c>
      <c r="C5462" t="s">
        <v>5822</v>
      </c>
      <c r="D5462" t="s">
        <v>917</v>
      </c>
      <c r="E5462">
        <v>24</v>
      </c>
      <c r="F5462" t="s">
        <v>33</v>
      </c>
      <c r="G5462" t="s">
        <v>4861</v>
      </c>
      <c r="H5462" t="s">
        <v>22</v>
      </c>
      <c r="I5462">
        <v>367</v>
      </c>
      <c r="J5462">
        <v>367</v>
      </c>
      <c r="K5462">
        <v>20233</v>
      </c>
      <c r="L5462">
        <v>20230508</v>
      </c>
      <c r="M5462" t="s">
        <v>30</v>
      </c>
      <c r="N5462">
        <v>20234</v>
      </c>
      <c r="O5462">
        <v>16335288</v>
      </c>
      <c r="P5462" t="s">
        <v>1192</v>
      </c>
      <c r="Q5462" t="s">
        <v>1192</v>
      </c>
    </row>
    <row r="5463" spans="1:17" x14ac:dyDescent="0.25">
      <c r="A5463">
        <v>164968847</v>
      </c>
      <c r="B5463" t="s">
        <v>535</v>
      </c>
      <c r="C5463" t="s">
        <v>314</v>
      </c>
      <c r="D5463" t="s">
        <v>900</v>
      </c>
      <c r="E5463">
        <v>24</v>
      </c>
      <c r="F5463" t="s">
        <v>32</v>
      </c>
      <c r="G5463" t="s">
        <v>837</v>
      </c>
      <c r="H5463" t="s">
        <v>22</v>
      </c>
      <c r="I5463">
        <v>187</v>
      </c>
      <c r="J5463">
        <v>110</v>
      </c>
      <c r="K5463">
        <v>20233</v>
      </c>
      <c r="L5463" t="s">
        <v>25</v>
      </c>
      <c r="M5463" t="s">
        <v>30</v>
      </c>
      <c r="N5463">
        <v>0</v>
      </c>
      <c r="O5463">
        <v>16422941</v>
      </c>
      <c r="P5463" t="s">
        <v>13</v>
      </c>
      <c r="Q5463" t="s">
        <v>13</v>
      </c>
    </row>
    <row r="5464" spans="1:17" x14ac:dyDescent="0.25">
      <c r="A5464">
        <v>165022273</v>
      </c>
      <c r="B5464" t="s">
        <v>6509</v>
      </c>
      <c r="C5464" t="s">
        <v>6510</v>
      </c>
      <c r="D5464" t="s">
        <v>124</v>
      </c>
      <c r="E5464">
        <v>24</v>
      </c>
      <c r="F5464" t="s">
        <v>5</v>
      </c>
      <c r="G5464" t="s">
        <v>842</v>
      </c>
      <c r="H5464" t="s">
        <v>22</v>
      </c>
      <c r="I5464">
        <v>110</v>
      </c>
      <c r="J5464">
        <v>91</v>
      </c>
      <c r="K5464">
        <v>20233</v>
      </c>
      <c r="L5464" t="s">
        <v>25</v>
      </c>
      <c r="M5464" t="s">
        <v>31</v>
      </c>
      <c r="N5464">
        <v>0</v>
      </c>
      <c r="O5464">
        <v>16227185</v>
      </c>
      <c r="P5464" t="s">
        <v>13</v>
      </c>
      <c r="Q5464" t="s">
        <v>13</v>
      </c>
    </row>
    <row r="5465" spans="1:17" x14ac:dyDescent="0.25">
      <c r="A5465">
        <v>165029674</v>
      </c>
      <c r="B5465" t="s">
        <v>5823</v>
      </c>
      <c r="C5465" t="s">
        <v>1134</v>
      </c>
      <c r="D5465" t="s">
        <v>917</v>
      </c>
      <c r="E5465">
        <v>24</v>
      </c>
      <c r="F5465" t="s">
        <v>6</v>
      </c>
      <c r="G5465" t="s">
        <v>840</v>
      </c>
      <c r="H5465" t="s">
        <v>22</v>
      </c>
      <c r="I5465">
        <v>102</v>
      </c>
      <c r="J5465">
        <v>96</v>
      </c>
      <c r="K5465">
        <v>20233</v>
      </c>
      <c r="L5465">
        <v>20230609</v>
      </c>
      <c r="M5465" t="s">
        <v>30</v>
      </c>
      <c r="N5465">
        <v>0</v>
      </c>
      <c r="O5465">
        <v>16482228</v>
      </c>
      <c r="P5465" t="s">
        <v>13</v>
      </c>
      <c r="Q5465" t="s">
        <v>13</v>
      </c>
    </row>
    <row r="5466" spans="1:17" x14ac:dyDescent="0.25">
      <c r="A5466">
        <v>164910969</v>
      </c>
      <c r="B5466" t="s">
        <v>4085</v>
      </c>
      <c r="C5466" t="s">
        <v>4086</v>
      </c>
      <c r="D5466" t="s">
        <v>900</v>
      </c>
      <c r="E5466">
        <v>24</v>
      </c>
      <c r="F5466" t="s">
        <v>32</v>
      </c>
      <c r="G5466" t="s">
        <v>1637</v>
      </c>
      <c r="H5466" t="s">
        <v>22</v>
      </c>
      <c r="I5466">
        <v>269</v>
      </c>
      <c r="J5466">
        <v>266</v>
      </c>
      <c r="K5466">
        <v>0</v>
      </c>
      <c r="L5466" t="s">
        <v>25</v>
      </c>
      <c r="M5466" t="s">
        <v>30</v>
      </c>
      <c r="N5466">
        <v>0</v>
      </c>
      <c r="O5466">
        <v>16418465</v>
      </c>
      <c r="P5466" t="s">
        <v>13</v>
      </c>
      <c r="Q5466" t="s">
        <v>13</v>
      </c>
    </row>
    <row r="5467" spans="1:17" x14ac:dyDescent="0.25">
      <c r="A5467">
        <v>164632929</v>
      </c>
      <c r="B5467" t="s">
        <v>1643</v>
      </c>
      <c r="C5467" t="s">
        <v>278</v>
      </c>
      <c r="D5467" t="s">
        <v>125</v>
      </c>
      <c r="E5467">
        <v>24</v>
      </c>
      <c r="F5467" t="s">
        <v>32</v>
      </c>
      <c r="G5467" t="s">
        <v>1630</v>
      </c>
      <c r="H5467" t="s">
        <v>22</v>
      </c>
      <c r="I5467">
        <v>643</v>
      </c>
      <c r="J5467">
        <v>301</v>
      </c>
      <c r="K5467">
        <v>20233</v>
      </c>
      <c r="L5467">
        <v>20231201</v>
      </c>
      <c r="M5467" t="s">
        <v>30</v>
      </c>
      <c r="N5467">
        <v>20234</v>
      </c>
      <c r="O5467">
        <v>16267948</v>
      </c>
      <c r="P5467" t="s">
        <v>1193</v>
      </c>
      <c r="Q5467" t="s">
        <v>13</v>
      </c>
    </row>
    <row r="5468" spans="1:17" x14ac:dyDescent="0.25">
      <c r="A5468">
        <v>164804348</v>
      </c>
      <c r="B5468" t="s">
        <v>470</v>
      </c>
      <c r="C5468" t="s">
        <v>465</v>
      </c>
      <c r="D5468" t="s">
        <v>899</v>
      </c>
      <c r="E5468">
        <v>24</v>
      </c>
      <c r="F5468" t="s">
        <v>32</v>
      </c>
      <c r="G5468" t="s">
        <v>4497</v>
      </c>
      <c r="H5468" t="s">
        <v>22</v>
      </c>
      <c r="I5468">
        <v>392</v>
      </c>
      <c r="J5468">
        <v>368</v>
      </c>
      <c r="K5468">
        <v>0</v>
      </c>
      <c r="L5468" t="s">
        <v>25</v>
      </c>
      <c r="M5468" t="s">
        <v>31</v>
      </c>
      <c r="N5468">
        <v>0</v>
      </c>
      <c r="O5468">
        <v>16361520</v>
      </c>
      <c r="P5468" t="s">
        <v>1192</v>
      </c>
      <c r="Q5468" t="s">
        <v>1192</v>
      </c>
    </row>
    <row r="5469" spans="1:17" x14ac:dyDescent="0.25">
      <c r="A5469">
        <v>165018456</v>
      </c>
      <c r="B5469" t="s">
        <v>5824</v>
      </c>
      <c r="C5469" t="s">
        <v>3327</v>
      </c>
      <c r="D5469" t="s">
        <v>125</v>
      </c>
      <c r="E5469">
        <v>24</v>
      </c>
      <c r="F5469" t="s">
        <v>32</v>
      </c>
      <c r="G5469" t="s">
        <v>837</v>
      </c>
      <c r="H5469" t="s">
        <v>22</v>
      </c>
      <c r="I5469">
        <v>116</v>
      </c>
      <c r="J5469">
        <v>110</v>
      </c>
      <c r="K5469">
        <v>20233</v>
      </c>
      <c r="L5469">
        <v>20230929</v>
      </c>
      <c r="M5469" t="s">
        <v>30</v>
      </c>
      <c r="N5469">
        <v>20234</v>
      </c>
      <c r="O5469">
        <v>16457417</v>
      </c>
      <c r="P5469" t="s">
        <v>13</v>
      </c>
      <c r="Q5469" t="s">
        <v>13</v>
      </c>
    </row>
    <row r="5470" spans="1:17" x14ac:dyDescent="0.25">
      <c r="A5470">
        <v>164899878</v>
      </c>
      <c r="B5470" t="s">
        <v>3721</v>
      </c>
      <c r="C5470" t="s">
        <v>138</v>
      </c>
      <c r="D5470" t="s">
        <v>125</v>
      </c>
      <c r="E5470">
        <v>24</v>
      </c>
      <c r="F5470" t="s">
        <v>6</v>
      </c>
      <c r="G5470" t="s">
        <v>838</v>
      </c>
      <c r="H5470" t="s">
        <v>22</v>
      </c>
      <c r="I5470">
        <v>272</v>
      </c>
      <c r="J5470">
        <v>270</v>
      </c>
      <c r="K5470">
        <v>20233</v>
      </c>
      <c r="L5470">
        <v>20240126</v>
      </c>
      <c r="M5470" t="s">
        <v>30</v>
      </c>
      <c r="N5470">
        <v>20234</v>
      </c>
      <c r="O5470">
        <v>16416562</v>
      </c>
      <c r="P5470" t="s">
        <v>13</v>
      </c>
      <c r="Q5470" t="s">
        <v>13</v>
      </c>
    </row>
    <row r="5471" spans="1:17" x14ac:dyDescent="0.25">
      <c r="A5471">
        <v>165091038</v>
      </c>
      <c r="B5471" t="s">
        <v>8006</v>
      </c>
      <c r="C5471" t="s">
        <v>2250</v>
      </c>
      <c r="D5471" t="s">
        <v>917</v>
      </c>
      <c r="E5471">
        <v>24</v>
      </c>
      <c r="F5471" t="s">
        <v>6</v>
      </c>
      <c r="G5471" t="s">
        <v>4497</v>
      </c>
      <c r="H5471" t="s">
        <v>22</v>
      </c>
      <c r="I5471">
        <v>26</v>
      </c>
      <c r="J5471" t="s">
        <v>25</v>
      </c>
      <c r="K5471">
        <v>0</v>
      </c>
      <c r="L5471">
        <v>20240415</v>
      </c>
      <c r="M5471" t="s">
        <v>31</v>
      </c>
      <c r="N5471">
        <v>0</v>
      </c>
      <c r="O5471">
        <v>15566504</v>
      </c>
      <c r="P5471" t="s">
        <v>13</v>
      </c>
      <c r="Q5471" t="s">
        <v>1268</v>
      </c>
    </row>
    <row r="5472" spans="1:17" x14ac:dyDescent="0.25">
      <c r="A5472">
        <v>164846497</v>
      </c>
      <c r="B5472" t="s">
        <v>6511</v>
      </c>
      <c r="C5472" t="s">
        <v>6512</v>
      </c>
      <c r="D5472" t="s">
        <v>125</v>
      </c>
      <c r="E5472">
        <v>24</v>
      </c>
      <c r="F5472" t="s">
        <v>32</v>
      </c>
      <c r="G5472" t="s">
        <v>840</v>
      </c>
      <c r="H5472" t="s">
        <v>22</v>
      </c>
      <c r="I5472">
        <v>339</v>
      </c>
      <c r="J5472">
        <v>143</v>
      </c>
      <c r="K5472">
        <v>20233</v>
      </c>
      <c r="L5472">
        <v>20240125</v>
      </c>
      <c r="M5472" t="s">
        <v>30</v>
      </c>
      <c r="N5472">
        <v>20234</v>
      </c>
      <c r="O5472">
        <v>16268227</v>
      </c>
      <c r="P5472" t="s">
        <v>13</v>
      </c>
      <c r="Q5472" t="s">
        <v>13</v>
      </c>
    </row>
    <row r="5473" spans="1:17" x14ac:dyDescent="0.25">
      <c r="A5473">
        <v>164892478</v>
      </c>
      <c r="B5473" t="s">
        <v>3328</v>
      </c>
      <c r="C5473" t="s">
        <v>3329</v>
      </c>
      <c r="D5473" t="s">
        <v>917</v>
      </c>
      <c r="E5473">
        <v>24</v>
      </c>
      <c r="F5473" t="s">
        <v>6</v>
      </c>
      <c r="G5473" t="s">
        <v>4497</v>
      </c>
      <c r="H5473" t="s">
        <v>22</v>
      </c>
      <c r="I5473">
        <v>280</v>
      </c>
      <c r="J5473">
        <v>270</v>
      </c>
      <c r="K5473">
        <v>20233</v>
      </c>
      <c r="L5473">
        <v>20221219</v>
      </c>
      <c r="M5473" t="s">
        <v>31</v>
      </c>
      <c r="N5473">
        <v>0</v>
      </c>
      <c r="O5473">
        <v>10385338</v>
      </c>
      <c r="P5473" t="s">
        <v>13</v>
      </c>
      <c r="Q5473" t="s">
        <v>13</v>
      </c>
    </row>
    <row r="5474" spans="1:17" x14ac:dyDescent="0.25">
      <c r="A5474">
        <v>164950054</v>
      </c>
      <c r="B5474" t="s">
        <v>4511</v>
      </c>
      <c r="C5474" t="s">
        <v>2410</v>
      </c>
      <c r="D5474" t="s">
        <v>122</v>
      </c>
      <c r="E5474">
        <v>24</v>
      </c>
      <c r="F5474" t="s">
        <v>6</v>
      </c>
      <c r="G5474" t="s">
        <v>838</v>
      </c>
      <c r="H5474" t="s">
        <v>22</v>
      </c>
      <c r="I5474">
        <v>209</v>
      </c>
      <c r="J5474">
        <v>202</v>
      </c>
      <c r="K5474">
        <v>0</v>
      </c>
      <c r="L5474" t="s">
        <v>25</v>
      </c>
      <c r="M5474" t="s">
        <v>30</v>
      </c>
      <c r="N5474">
        <v>0</v>
      </c>
      <c r="O5474">
        <v>16445961</v>
      </c>
      <c r="P5474" t="s">
        <v>13</v>
      </c>
      <c r="Q5474" t="s">
        <v>13</v>
      </c>
    </row>
    <row r="5475" spans="1:17" x14ac:dyDescent="0.25">
      <c r="A5475">
        <v>164870661</v>
      </c>
      <c r="B5475" t="s">
        <v>3722</v>
      </c>
      <c r="C5475" t="s">
        <v>370</v>
      </c>
      <c r="D5475" t="s">
        <v>107</v>
      </c>
      <c r="E5475">
        <v>24</v>
      </c>
      <c r="F5475" t="s">
        <v>32</v>
      </c>
      <c r="G5475" t="s">
        <v>1637</v>
      </c>
      <c r="H5475" t="s">
        <v>22</v>
      </c>
      <c r="I5475">
        <v>305</v>
      </c>
      <c r="J5475">
        <v>292</v>
      </c>
      <c r="K5475">
        <v>20233</v>
      </c>
      <c r="L5475">
        <v>20230719</v>
      </c>
      <c r="M5475" t="s">
        <v>30</v>
      </c>
      <c r="N5475">
        <v>20234</v>
      </c>
      <c r="O5475">
        <v>16383143</v>
      </c>
      <c r="P5475" t="s">
        <v>13</v>
      </c>
      <c r="Q5475" t="s">
        <v>13</v>
      </c>
    </row>
    <row r="5476" spans="1:17" x14ac:dyDescent="0.25">
      <c r="A5476">
        <v>164722512</v>
      </c>
      <c r="B5476" t="s">
        <v>221</v>
      </c>
      <c r="C5476" t="s">
        <v>629</v>
      </c>
      <c r="D5476" t="s">
        <v>124</v>
      </c>
      <c r="E5476">
        <v>24</v>
      </c>
      <c r="F5476" t="s">
        <v>6</v>
      </c>
      <c r="G5476" t="s">
        <v>874</v>
      </c>
      <c r="H5476" t="s">
        <v>22</v>
      </c>
      <c r="I5476">
        <v>514</v>
      </c>
      <c r="J5476">
        <v>466</v>
      </c>
      <c r="K5476">
        <v>20233</v>
      </c>
      <c r="L5476">
        <v>20231229</v>
      </c>
      <c r="M5476" t="s">
        <v>30</v>
      </c>
      <c r="N5476">
        <v>20234</v>
      </c>
      <c r="O5476">
        <v>16276063</v>
      </c>
      <c r="P5476" t="s">
        <v>1192</v>
      </c>
      <c r="Q5476" t="s">
        <v>1192</v>
      </c>
    </row>
    <row r="5477" spans="1:17" x14ac:dyDescent="0.25">
      <c r="A5477">
        <v>165083078</v>
      </c>
      <c r="B5477" t="s">
        <v>221</v>
      </c>
      <c r="C5477" t="s">
        <v>8007</v>
      </c>
      <c r="D5477" t="s">
        <v>917</v>
      </c>
      <c r="E5477">
        <v>24</v>
      </c>
      <c r="F5477" t="s">
        <v>6</v>
      </c>
      <c r="G5477" t="s">
        <v>25</v>
      </c>
      <c r="H5477" t="s">
        <v>22</v>
      </c>
      <c r="I5477">
        <v>35</v>
      </c>
      <c r="J5477">
        <v>14</v>
      </c>
      <c r="K5477">
        <v>20233</v>
      </c>
      <c r="L5477">
        <v>20240410</v>
      </c>
      <c r="M5477" t="s">
        <v>30</v>
      </c>
      <c r="N5477">
        <v>0</v>
      </c>
      <c r="O5477">
        <v>16512076</v>
      </c>
      <c r="P5477" t="s">
        <v>13</v>
      </c>
      <c r="Q5477" t="s">
        <v>13</v>
      </c>
    </row>
    <row r="5478" spans="1:17" x14ac:dyDescent="0.25">
      <c r="A5478">
        <v>164798658</v>
      </c>
      <c r="B5478" t="s">
        <v>8008</v>
      </c>
      <c r="C5478" t="s">
        <v>610</v>
      </c>
      <c r="D5478" t="s">
        <v>122</v>
      </c>
      <c r="E5478">
        <v>24</v>
      </c>
      <c r="F5478" t="s">
        <v>5</v>
      </c>
      <c r="G5478" t="s">
        <v>2269</v>
      </c>
      <c r="H5478" t="s">
        <v>22</v>
      </c>
      <c r="I5478">
        <v>404</v>
      </c>
      <c r="J5478">
        <v>56</v>
      </c>
      <c r="K5478">
        <v>0</v>
      </c>
      <c r="L5478" t="s">
        <v>25</v>
      </c>
      <c r="M5478" t="s">
        <v>30</v>
      </c>
      <c r="N5478">
        <v>0</v>
      </c>
      <c r="O5478">
        <v>16357175</v>
      </c>
      <c r="P5478" t="s">
        <v>1192</v>
      </c>
      <c r="Q5478" t="s">
        <v>13</v>
      </c>
    </row>
    <row r="5479" spans="1:17" x14ac:dyDescent="0.25">
      <c r="A5479">
        <v>164760062</v>
      </c>
      <c r="B5479" t="s">
        <v>2275</v>
      </c>
      <c r="C5479" t="s">
        <v>627</v>
      </c>
      <c r="D5479" t="s">
        <v>125</v>
      </c>
      <c r="E5479">
        <v>24</v>
      </c>
      <c r="F5479" t="s">
        <v>32</v>
      </c>
      <c r="G5479" t="s">
        <v>840</v>
      </c>
      <c r="H5479" t="s">
        <v>22</v>
      </c>
      <c r="I5479">
        <v>459</v>
      </c>
      <c r="J5479">
        <v>454</v>
      </c>
      <c r="K5479">
        <v>20233</v>
      </c>
      <c r="L5479">
        <v>20231113</v>
      </c>
      <c r="M5479" t="s">
        <v>30</v>
      </c>
      <c r="N5479">
        <v>20234</v>
      </c>
      <c r="O5479">
        <v>16275456</v>
      </c>
      <c r="P5479" t="s">
        <v>1192</v>
      </c>
      <c r="Q5479" t="s">
        <v>1192</v>
      </c>
    </row>
    <row r="5480" spans="1:17" x14ac:dyDescent="0.25">
      <c r="A5480">
        <v>164899811</v>
      </c>
      <c r="B5480" t="s">
        <v>2275</v>
      </c>
      <c r="C5480" t="s">
        <v>3723</v>
      </c>
      <c r="D5480" t="s">
        <v>900</v>
      </c>
      <c r="E5480">
        <v>24</v>
      </c>
      <c r="F5480" t="s">
        <v>32</v>
      </c>
      <c r="G5480" t="s">
        <v>1429</v>
      </c>
      <c r="H5480" t="s">
        <v>22</v>
      </c>
      <c r="I5480">
        <v>272</v>
      </c>
      <c r="J5480">
        <v>270</v>
      </c>
      <c r="K5480">
        <v>20233</v>
      </c>
      <c r="L5480">
        <v>20230321</v>
      </c>
      <c r="M5480" t="s">
        <v>30</v>
      </c>
      <c r="N5480">
        <v>20234</v>
      </c>
      <c r="O5480">
        <v>16415794</v>
      </c>
      <c r="P5480" t="s">
        <v>13</v>
      </c>
      <c r="Q5480" t="s">
        <v>13</v>
      </c>
    </row>
    <row r="5481" spans="1:17" x14ac:dyDescent="0.25">
      <c r="A5481">
        <v>165047233</v>
      </c>
      <c r="B5481" t="s">
        <v>2275</v>
      </c>
      <c r="C5481" t="s">
        <v>370</v>
      </c>
      <c r="D5481" t="s">
        <v>917</v>
      </c>
      <c r="E5481">
        <v>24</v>
      </c>
      <c r="F5481" t="s">
        <v>32</v>
      </c>
      <c r="G5481" t="s">
        <v>2044</v>
      </c>
      <c r="H5481" t="s">
        <v>22</v>
      </c>
      <c r="I5481">
        <v>81</v>
      </c>
      <c r="J5481">
        <v>77</v>
      </c>
      <c r="K5481">
        <v>20233</v>
      </c>
      <c r="L5481">
        <v>20220203</v>
      </c>
      <c r="M5481" t="s">
        <v>30</v>
      </c>
      <c r="N5481">
        <v>0</v>
      </c>
      <c r="O5481">
        <v>16501503</v>
      </c>
      <c r="P5481" t="s">
        <v>13</v>
      </c>
      <c r="Q5481" t="s">
        <v>13</v>
      </c>
    </row>
    <row r="5482" spans="1:17" x14ac:dyDescent="0.25">
      <c r="A5482">
        <v>164902361</v>
      </c>
      <c r="B5482" t="s">
        <v>4087</v>
      </c>
      <c r="C5482" t="s">
        <v>4088</v>
      </c>
      <c r="D5482" t="s">
        <v>917</v>
      </c>
      <c r="E5482">
        <v>24</v>
      </c>
      <c r="F5482" t="s">
        <v>6</v>
      </c>
      <c r="G5482" t="s">
        <v>4497</v>
      </c>
      <c r="H5482" t="s">
        <v>22</v>
      </c>
      <c r="I5482">
        <v>252</v>
      </c>
      <c r="J5482">
        <v>231</v>
      </c>
      <c r="K5482">
        <v>20233</v>
      </c>
      <c r="L5482" t="s">
        <v>25</v>
      </c>
      <c r="M5482" t="s">
        <v>31</v>
      </c>
      <c r="N5482">
        <v>0</v>
      </c>
      <c r="O5482">
        <v>12510239</v>
      </c>
      <c r="P5482" t="s">
        <v>13</v>
      </c>
      <c r="Q5482" t="s">
        <v>13</v>
      </c>
    </row>
    <row r="5483" spans="1:17" x14ac:dyDescent="0.25">
      <c r="A5483">
        <v>164766243</v>
      </c>
      <c r="B5483" t="s">
        <v>2438</v>
      </c>
      <c r="C5483" t="s">
        <v>2280</v>
      </c>
      <c r="D5483" t="s">
        <v>917</v>
      </c>
      <c r="E5483">
        <v>24</v>
      </c>
      <c r="F5483" t="s">
        <v>6</v>
      </c>
      <c r="G5483" t="s">
        <v>991</v>
      </c>
      <c r="H5483" t="s">
        <v>22</v>
      </c>
      <c r="I5483">
        <v>447</v>
      </c>
      <c r="J5483">
        <v>427</v>
      </c>
      <c r="K5483">
        <v>20233</v>
      </c>
      <c r="L5483">
        <v>20230326</v>
      </c>
      <c r="M5483" t="s">
        <v>31</v>
      </c>
      <c r="N5483">
        <v>20234</v>
      </c>
      <c r="O5483">
        <v>10826876</v>
      </c>
      <c r="P5483" t="s">
        <v>1192</v>
      </c>
      <c r="Q5483" t="s">
        <v>1192</v>
      </c>
    </row>
    <row r="5484" spans="1:17" x14ac:dyDescent="0.25">
      <c r="A5484">
        <v>164752324</v>
      </c>
      <c r="B5484" t="s">
        <v>2079</v>
      </c>
      <c r="C5484" t="s">
        <v>600</v>
      </c>
      <c r="D5484" t="s">
        <v>107</v>
      </c>
      <c r="E5484">
        <v>24</v>
      </c>
      <c r="F5484" t="s">
        <v>32</v>
      </c>
      <c r="G5484" t="s">
        <v>839</v>
      </c>
      <c r="H5484" t="s">
        <v>22</v>
      </c>
      <c r="I5484">
        <v>468</v>
      </c>
      <c r="J5484">
        <v>108</v>
      </c>
      <c r="K5484">
        <v>20233</v>
      </c>
      <c r="L5484">
        <v>20230420</v>
      </c>
      <c r="M5484" t="s">
        <v>30</v>
      </c>
      <c r="N5484">
        <v>20234</v>
      </c>
      <c r="O5484">
        <v>16332451</v>
      </c>
      <c r="P5484" t="s">
        <v>1192</v>
      </c>
      <c r="Q5484" t="s">
        <v>13</v>
      </c>
    </row>
    <row r="5485" spans="1:17" x14ac:dyDescent="0.25">
      <c r="A5485">
        <v>164898968</v>
      </c>
      <c r="B5485" t="s">
        <v>3583</v>
      </c>
      <c r="C5485" t="s">
        <v>3206</v>
      </c>
      <c r="D5485" t="s">
        <v>124</v>
      </c>
      <c r="E5485">
        <v>24</v>
      </c>
      <c r="F5485" t="s">
        <v>6</v>
      </c>
      <c r="G5485" t="s">
        <v>874</v>
      </c>
      <c r="H5485" t="s">
        <v>22</v>
      </c>
      <c r="I5485">
        <v>273</v>
      </c>
      <c r="J5485">
        <v>270</v>
      </c>
      <c r="K5485">
        <v>0</v>
      </c>
      <c r="L5485">
        <v>20230116</v>
      </c>
      <c r="M5485" t="s">
        <v>30</v>
      </c>
      <c r="N5485">
        <v>0</v>
      </c>
      <c r="O5485">
        <v>16284869</v>
      </c>
      <c r="P5485" t="s">
        <v>13</v>
      </c>
      <c r="Q5485" t="s">
        <v>13</v>
      </c>
    </row>
    <row r="5486" spans="1:17" x14ac:dyDescent="0.25">
      <c r="A5486">
        <v>165072519</v>
      </c>
      <c r="B5486" t="s">
        <v>8009</v>
      </c>
      <c r="C5486" t="s">
        <v>204</v>
      </c>
      <c r="D5486" t="s">
        <v>124</v>
      </c>
      <c r="E5486">
        <v>24</v>
      </c>
      <c r="F5486" t="s">
        <v>32</v>
      </c>
      <c r="G5486" t="s">
        <v>6823</v>
      </c>
      <c r="H5486" t="s">
        <v>22</v>
      </c>
      <c r="I5486">
        <v>39</v>
      </c>
      <c r="J5486" t="s">
        <v>25</v>
      </c>
      <c r="K5486">
        <v>0</v>
      </c>
      <c r="L5486" t="s">
        <v>25</v>
      </c>
      <c r="M5486" t="s">
        <v>30</v>
      </c>
      <c r="N5486">
        <v>0</v>
      </c>
      <c r="O5486">
        <v>16517110</v>
      </c>
      <c r="P5486" t="s">
        <v>13</v>
      </c>
      <c r="Q5486" t="s">
        <v>1268</v>
      </c>
    </row>
    <row r="5487" spans="1:17" x14ac:dyDescent="0.25">
      <c r="A5487">
        <v>165034003</v>
      </c>
      <c r="B5487" t="s">
        <v>6834</v>
      </c>
      <c r="C5487" t="s">
        <v>508</v>
      </c>
      <c r="D5487" t="s">
        <v>124</v>
      </c>
      <c r="E5487">
        <v>24</v>
      </c>
      <c r="F5487" t="s">
        <v>32</v>
      </c>
      <c r="G5487" t="s">
        <v>842</v>
      </c>
      <c r="H5487" t="s">
        <v>22</v>
      </c>
      <c r="I5487">
        <v>96</v>
      </c>
      <c r="J5487">
        <v>96</v>
      </c>
      <c r="K5487">
        <v>20233</v>
      </c>
      <c r="L5487">
        <v>20240111</v>
      </c>
      <c r="M5487" t="s">
        <v>30</v>
      </c>
      <c r="N5487">
        <v>20234</v>
      </c>
      <c r="O5487">
        <v>16452549</v>
      </c>
      <c r="P5487" t="s">
        <v>13</v>
      </c>
      <c r="Q5487" t="s">
        <v>13</v>
      </c>
    </row>
    <row r="5488" spans="1:17" x14ac:dyDescent="0.25">
      <c r="A5488">
        <v>164805115</v>
      </c>
      <c r="B5488" t="s">
        <v>2755</v>
      </c>
      <c r="C5488" t="s">
        <v>198</v>
      </c>
      <c r="D5488" t="s">
        <v>917</v>
      </c>
      <c r="E5488">
        <v>24</v>
      </c>
      <c r="F5488" t="s">
        <v>33</v>
      </c>
      <c r="G5488" t="s">
        <v>4861</v>
      </c>
      <c r="H5488" t="s">
        <v>22</v>
      </c>
      <c r="I5488">
        <v>364</v>
      </c>
      <c r="J5488">
        <v>364</v>
      </c>
      <c r="K5488">
        <v>20233</v>
      </c>
      <c r="L5488">
        <v>20230501</v>
      </c>
      <c r="M5488" t="s">
        <v>30</v>
      </c>
      <c r="N5488">
        <v>20234</v>
      </c>
      <c r="O5488">
        <v>16359992</v>
      </c>
      <c r="P5488" t="s">
        <v>13</v>
      </c>
      <c r="Q5488" t="s">
        <v>13</v>
      </c>
    </row>
    <row r="5489" spans="1:17" x14ac:dyDescent="0.25">
      <c r="A5489">
        <v>165096621</v>
      </c>
      <c r="B5489" t="s">
        <v>4776</v>
      </c>
      <c r="C5489" t="s">
        <v>761</v>
      </c>
      <c r="D5489" t="s">
        <v>122</v>
      </c>
      <c r="E5489">
        <v>24</v>
      </c>
      <c r="F5489" t="s">
        <v>32</v>
      </c>
      <c r="G5489" t="s">
        <v>2269</v>
      </c>
      <c r="H5489" t="s">
        <v>22</v>
      </c>
      <c r="I5489">
        <v>19</v>
      </c>
      <c r="J5489">
        <v>19</v>
      </c>
      <c r="K5489">
        <v>20233</v>
      </c>
      <c r="L5489">
        <v>20240321</v>
      </c>
      <c r="M5489" t="s">
        <v>30</v>
      </c>
      <c r="N5489">
        <v>0</v>
      </c>
      <c r="O5489">
        <v>16531456</v>
      </c>
      <c r="P5489" t="s">
        <v>13</v>
      </c>
      <c r="Q5489" t="s">
        <v>13</v>
      </c>
    </row>
    <row r="5490" spans="1:17" x14ac:dyDescent="0.25">
      <c r="A5490">
        <v>165009930</v>
      </c>
      <c r="B5490" t="s">
        <v>4727</v>
      </c>
      <c r="C5490" t="s">
        <v>5825</v>
      </c>
      <c r="D5490" t="s">
        <v>124</v>
      </c>
      <c r="E5490">
        <v>24</v>
      </c>
      <c r="F5490" t="s">
        <v>5</v>
      </c>
      <c r="G5490" t="s">
        <v>874</v>
      </c>
      <c r="H5490" t="s">
        <v>22</v>
      </c>
      <c r="I5490">
        <v>124</v>
      </c>
      <c r="J5490">
        <v>119</v>
      </c>
      <c r="K5490">
        <v>0</v>
      </c>
      <c r="L5490">
        <v>20240209</v>
      </c>
      <c r="M5490" t="s">
        <v>31</v>
      </c>
      <c r="N5490">
        <v>0</v>
      </c>
      <c r="O5490">
        <v>16337010</v>
      </c>
      <c r="P5490" t="s">
        <v>13</v>
      </c>
      <c r="Q5490" t="s">
        <v>13</v>
      </c>
    </row>
    <row r="5491" spans="1:17" x14ac:dyDescent="0.25">
      <c r="A5491">
        <v>165018588</v>
      </c>
      <c r="B5491" t="s">
        <v>8010</v>
      </c>
      <c r="C5491" t="s">
        <v>8011</v>
      </c>
      <c r="D5491" t="s">
        <v>917</v>
      </c>
      <c r="E5491">
        <v>24</v>
      </c>
      <c r="F5491" t="s">
        <v>32</v>
      </c>
      <c r="G5491" t="s">
        <v>2044</v>
      </c>
      <c r="H5491" t="s">
        <v>22</v>
      </c>
      <c r="I5491">
        <v>112</v>
      </c>
      <c r="J5491">
        <v>105</v>
      </c>
      <c r="K5491">
        <v>0</v>
      </c>
      <c r="L5491" t="s">
        <v>25</v>
      </c>
      <c r="M5491" t="s">
        <v>30</v>
      </c>
      <c r="N5491">
        <v>0</v>
      </c>
      <c r="O5491">
        <v>16466601</v>
      </c>
      <c r="P5491" t="s">
        <v>13</v>
      </c>
      <c r="Q5491" t="s">
        <v>13</v>
      </c>
    </row>
    <row r="5492" spans="1:17" x14ac:dyDescent="0.25">
      <c r="A5492">
        <v>165077653</v>
      </c>
      <c r="B5492" t="s">
        <v>8012</v>
      </c>
      <c r="C5492" t="s">
        <v>8013</v>
      </c>
      <c r="D5492" t="s">
        <v>917</v>
      </c>
      <c r="E5492">
        <v>24</v>
      </c>
      <c r="F5492" t="s">
        <v>32</v>
      </c>
      <c r="G5492" t="s">
        <v>837</v>
      </c>
      <c r="H5492" t="s">
        <v>22</v>
      </c>
      <c r="I5492">
        <v>42</v>
      </c>
      <c r="J5492">
        <v>28</v>
      </c>
      <c r="K5492">
        <v>20233</v>
      </c>
      <c r="L5492">
        <v>20221109</v>
      </c>
      <c r="M5492" t="s">
        <v>30</v>
      </c>
      <c r="N5492">
        <v>0</v>
      </c>
      <c r="O5492">
        <v>16518492</v>
      </c>
      <c r="P5492" t="s">
        <v>13</v>
      </c>
      <c r="Q5492" t="s">
        <v>13</v>
      </c>
    </row>
    <row r="5493" spans="1:17" x14ac:dyDescent="0.25">
      <c r="A5493">
        <v>164911119</v>
      </c>
      <c r="B5493" t="s">
        <v>1953</v>
      </c>
      <c r="C5493" t="s">
        <v>199</v>
      </c>
      <c r="D5493" t="s">
        <v>899</v>
      </c>
      <c r="E5493">
        <v>24</v>
      </c>
      <c r="F5493" t="s">
        <v>6</v>
      </c>
      <c r="G5493" t="s">
        <v>4497</v>
      </c>
      <c r="H5493" t="s">
        <v>22</v>
      </c>
      <c r="I5493">
        <v>259</v>
      </c>
      <c r="J5493">
        <v>189</v>
      </c>
      <c r="K5493">
        <v>20233</v>
      </c>
      <c r="L5493">
        <v>20211005</v>
      </c>
      <c r="M5493" t="s">
        <v>30</v>
      </c>
      <c r="N5493">
        <v>20234</v>
      </c>
      <c r="O5493">
        <v>16397881</v>
      </c>
      <c r="P5493" t="s">
        <v>13</v>
      </c>
      <c r="Q5493" t="s">
        <v>13</v>
      </c>
    </row>
    <row r="5494" spans="1:17" x14ac:dyDescent="0.25">
      <c r="A5494">
        <v>164905183</v>
      </c>
      <c r="B5494" t="s">
        <v>3724</v>
      </c>
      <c r="C5494" t="s">
        <v>3725</v>
      </c>
      <c r="D5494" t="s">
        <v>107</v>
      </c>
      <c r="E5494">
        <v>24</v>
      </c>
      <c r="F5494" t="s">
        <v>32</v>
      </c>
      <c r="G5494" t="s">
        <v>1429</v>
      </c>
      <c r="H5494" t="s">
        <v>22</v>
      </c>
      <c r="I5494">
        <v>269</v>
      </c>
      <c r="J5494">
        <v>269</v>
      </c>
      <c r="K5494">
        <v>20233</v>
      </c>
      <c r="L5494">
        <v>20221219</v>
      </c>
      <c r="M5494" t="s">
        <v>30</v>
      </c>
      <c r="N5494">
        <v>0</v>
      </c>
      <c r="O5494">
        <v>16419880</v>
      </c>
      <c r="P5494" t="s">
        <v>13</v>
      </c>
      <c r="Q5494" t="s">
        <v>13</v>
      </c>
    </row>
    <row r="5495" spans="1:17" x14ac:dyDescent="0.25">
      <c r="A5495">
        <v>164959266</v>
      </c>
      <c r="B5495" t="s">
        <v>4512</v>
      </c>
      <c r="C5495" t="s">
        <v>4513</v>
      </c>
      <c r="D5495" t="s">
        <v>917</v>
      </c>
      <c r="E5495">
        <v>24</v>
      </c>
      <c r="F5495" t="s">
        <v>32</v>
      </c>
      <c r="G5495" t="s">
        <v>2269</v>
      </c>
      <c r="H5495" t="s">
        <v>22</v>
      </c>
      <c r="I5495">
        <v>200</v>
      </c>
      <c r="J5495">
        <v>193</v>
      </c>
      <c r="K5495">
        <v>20233</v>
      </c>
      <c r="L5495">
        <v>20240301</v>
      </c>
      <c r="M5495" t="s">
        <v>30</v>
      </c>
      <c r="N5495">
        <v>20234</v>
      </c>
      <c r="O5495">
        <v>16446958</v>
      </c>
      <c r="P5495" t="s">
        <v>13</v>
      </c>
      <c r="Q5495" t="s">
        <v>13</v>
      </c>
    </row>
    <row r="5496" spans="1:17" x14ac:dyDescent="0.25">
      <c r="A5496">
        <v>165067428</v>
      </c>
      <c r="B5496" t="s">
        <v>8014</v>
      </c>
      <c r="C5496" t="s">
        <v>278</v>
      </c>
      <c r="D5496" t="s">
        <v>917</v>
      </c>
      <c r="E5496">
        <v>24</v>
      </c>
      <c r="F5496" t="s">
        <v>6</v>
      </c>
      <c r="G5496" t="s">
        <v>25</v>
      </c>
      <c r="H5496" t="s">
        <v>22</v>
      </c>
      <c r="I5496">
        <v>41</v>
      </c>
      <c r="J5496">
        <v>14</v>
      </c>
      <c r="K5496">
        <v>20233</v>
      </c>
      <c r="L5496">
        <v>20230530</v>
      </c>
      <c r="M5496" t="s">
        <v>31</v>
      </c>
      <c r="N5496">
        <v>20234</v>
      </c>
      <c r="O5496">
        <v>15886098</v>
      </c>
      <c r="P5496" t="s">
        <v>13</v>
      </c>
      <c r="Q5496" t="s">
        <v>13</v>
      </c>
    </row>
    <row r="5497" spans="1:17" x14ac:dyDescent="0.25">
      <c r="A5497">
        <v>165024727</v>
      </c>
      <c r="B5497" t="s">
        <v>6835</v>
      </c>
      <c r="C5497" t="s">
        <v>6836</v>
      </c>
      <c r="D5497" t="s">
        <v>107</v>
      </c>
      <c r="E5497">
        <v>24</v>
      </c>
      <c r="F5497" t="s">
        <v>6</v>
      </c>
      <c r="G5497" t="s">
        <v>1637</v>
      </c>
      <c r="H5497" t="s">
        <v>22</v>
      </c>
      <c r="I5497">
        <v>108</v>
      </c>
      <c r="J5497">
        <v>81</v>
      </c>
      <c r="K5497">
        <v>0</v>
      </c>
      <c r="L5497">
        <v>20240204</v>
      </c>
      <c r="M5497" t="s">
        <v>30</v>
      </c>
      <c r="N5497">
        <v>20234</v>
      </c>
      <c r="O5497">
        <v>15946066</v>
      </c>
      <c r="P5497" t="s">
        <v>13</v>
      </c>
      <c r="Q5497" t="s">
        <v>13</v>
      </c>
    </row>
    <row r="5498" spans="1:17" x14ac:dyDescent="0.25">
      <c r="A5498">
        <v>164663471</v>
      </c>
      <c r="B5498" t="s">
        <v>1096</v>
      </c>
      <c r="C5498" t="s">
        <v>1752</v>
      </c>
      <c r="D5498" t="s">
        <v>82</v>
      </c>
      <c r="E5498">
        <v>24</v>
      </c>
      <c r="F5498" t="s">
        <v>6</v>
      </c>
      <c r="G5498" t="s">
        <v>835</v>
      </c>
      <c r="H5498" t="s">
        <v>22</v>
      </c>
      <c r="I5498">
        <v>600</v>
      </c>
      <c r="J5498">
        <v>564</v>
      </c>
      <c r="K5498">
        <v>0</v>
      </c>
      <c r="L5498">
        <v>20220804</v>
      </c>
      <c r="M5498" t="s">
        <v>31</v>
      </c>
      <c r="N5498">
        <v>20234</v>
      </c>
      <c r="O5498">
        <v>14509956</v>
      </c>
      <c r="P5498" t="s">
        <v>1193</v>
      </c>
      <c r="Q5498" t="s">
        <v>1193</v>
      </c>
    </row>
    <row r="5499" spans="1:17" x14ac:dyDescent="0.25">
      <c r="A5499">
        <v>165030102</v>
      </c>
      <c r="B5499" t="s">
        <v>6513</v>
      </c>
      <c r="C5499" t="s">
        <v>6514</v>
      </c>
      <c r="D5499" t="s">
        <v>125</v>
      </c>
      <c r="E5499">
        <v>24</v>
      </c>
      <c r="F5499" t="s">
        <v>32</v>
      </c>
      <c r="G5499" t="s">
        <v>840</v>
      </c>
      <c r="H5499" t="s">
        <v>22</v>
      </c>
      <c r="I5499">
        <v>101</v>
      </c>
      <c r="J5499">
        <v>98</v>
      </c>
      <c r="K5499">
        <v>0</v>
      </c>
      <c r="L5499">
        <v>20220822</v>
      </c>
      <c r="M5499" t="s">
        <v>30</v>
      </c>
      <c r="N5499">
        <v>0</v>
      </c>
      <c r="O5499">
        <v>16482155</v>
      </c>
      <c r="P5499" t="s">
        <v>13</v>
      </c>
      <c r="Q5499" t="s">
        <v>13</v>
      </c>
    </row>
    <row r="5500" spans="1:17" x14ac:dyDescent="0.25">
      <c r="A5500">
        <v>165007360</v>
      </c>
      <c r="B5500" t="s">
        <v>8015</v>
      </c>
      <c r="C5500" t="s">
        <v>8016</v>
      </c>
      <c r="D5500" t="s">
        <v>917</v>
      </c>
      <c r="E5500">
        <v>24</v>
      </c>
      <c r="F5500" t="s">
        <v>6</v>
      </c>
      <c r="G5500" t="s">
        <v>836</v>
      </c>
      <c r="H5500" t="s">
        <v>22</v>
      </c>
      <c r="I5500">
        <v>14</v>
      </c>
      <c r="J5500">
        <v>14</v>
      </c>
      <c r="K5500">
        <v>20233</v>
      </c>
      <c r="L5500">
        <v>20210726</v>
      </c>
      <c r="M5500" t="s">
        <v>31</v>
      </c>
      <c r="N5500">
        <v>20234</v>
      </c>
      <c r="O5500">
        <v>11597512</v>
      </c>
      <c r="P5500" t="s">
        <v>13</v>
      </c>
      <c r="Q5500" t="s">
        <v>13</v>
      </c>
    </row>
    <row r="5501" spans="1:17" x14ac:dyDescent="0.25">
      <c r="A5501">
        <v>164917266</v>
      </c>
      <c r="B5501" t="s">
        <v>4089</v>
      </c>
      <c r="C5501" t="s">
        <v>590</v>
      </c>
      <c r="D5501" t="s">
        <v>917</v>
      </c>
      <c r="E5501">
        <v>24</v>
      </c>
      <c r="F5501" t="s">
        <v>6</v>
      </c>
      <c r="G5501" t="s">
        <v>2044</v>
      </c>
      <c r="H5501" t="s">
        <v>22</v>
      </c>
      <c r="I5501">
        <v>227</v>
      </c>
      <c r="J5501">
        <v>188</v>
      </c>
      <c r="K5501">
        <v>20233</v>
      </c>
      <c r="L5501">
        <v>20220720</v>
      </c>
      <c r="M5501" t="s">
        <v>31</v>
      </c>
      <c r="N5501">
        <v>20234</v>
      </c>
      <c r="O5501">
        <v>9903753</v>
      </c>
      <c r="P5501" t="s">
        <v>13</v>
      </c>
      <c r="Q5501" t="s">
        <v>13</v>
      </c>
    </row>
    <row r="5502" spans="1:17" x14ac:dyDescent="0.25">
      <c r="A5502">
        <v>164733848</v>
      </c>
      <c r="B5502" t="s">
        <v>865</v>
      </c>
      <c r="C5502" t="s">
        <v>2049</v>
      </c>
      <c r="D5502" t="s">
        <v>917</v>
      </c>
      <c r="E5502">
        <v>24</v>
      </c>
      <c r="F5502" t="s">
        <v>6</v>
      </c>
      <c r="G5502" t="s">
        <v>835</v>
      </c>
      <c r="H5502" t="s">
        <v>22</v>
      </c>
      <c r="I5502">
        <v>494</v>
      </c>
      <c r="J5502">
        <v>483</v>
      </c>
      <c r="K5502">
        <v>0</v>
      </c>
      <c r="L5502" t="s">
        <v>25</v>
      </c>
      <c r="M5502" t="s">
        <v>30</v>
      </c>
      <c r="N5502">
        <v>0</v>
      </c>
      <c r="O5502">
        <v>16322307</v>
      </c>
      <c r="P5502" t="s">
        <v>1192</v>
      </c>
      <c r="Q5502" t="s">
        <v>1192</v>
      </c>
    </row>
    <row r="5503" spans="1:17" x14ac:dyDescent="0.25">
      <c r="A5503">
        <v>164989010</v>
      </c>
      <c r="B5503" t="s">
        <v>408</v>
      </c>
      <c r="C5503" t="s">
        <v>4872</v>
      </c>
      <c r="D5503" t="s">
        <v>107</v>
      </c>
      <c r="E5503">
        <v>24</v>
      </c>
      <c r="F5503" t="s">
        <v>32</v>
      </c>
      <c r="G5503" t="s">
        <v>1429</v>
      </c>
      <c r="H5503" t="s">
        <v>22</v>
      </c>
      <c r="I5503">
        <v>167</v>
      </c>
      <c r="J5503">
        <v>91</v>
      </c>
      <c r="K5503">
        <v>20233</v>
      </c>
      <c r="L5503">
        <v>20230318</v>
      </c>
      <c r="M5503" t="s">
        <v>30</v>
      </c>
      <c r="N5503">
        <v>20234</v>
      </c>
      <c r="O5503">
        <v>15945580</v>
      </c>
      <c r="P5503" t="s">
        <v>13</v>
      </c>
      <c r="Q5503" t="s">
        <v>13</v>
      </c>
    </row>
    <row r="5504" spans="1:17" x14ac:dyDescent="0.25">
      <c r="A5504">
        <v>165029259</v>
      </c>
      <c r="B5504" t="s">
        <v>6515</v>
      </c>
      <c r="C5504" t="s">
        <v>1232</v>
      </c>
      <c r="D5504" t="s">
        <v>917</v>
      </c>
      <c r="E5504">
        <v>24</v>
      </c>
      <c r="F5504" t="s">
        <v>6</v>
      </c>
      <c r="G5504" t="s">
        <v>838</v>
      </c>
      <c r="H5504" t="s">
        <v>22</v>
      </c>
      <c r="I5504">
        <v>98</v>
      </c>
      <c r="J5504">
        <v>91</v>
      </c>
      <c r="K5504">
        <v>0</v>
      </c>
      <c r="L5504">
        <v>20231023</v>
      </c>
      <c r="M5504" t="s">
        <v>30</v>
      </c>
      <c r="N5504">
        <v>0</v>
      </c>
      <c r="O5504">
        <v>16490536</v>
      </c>
      <c r="P5504" t="s">
        <v>13</v>
      </c>
      <c r="Q5504" t="s">
        <v>13</v>
      </c>
    </row>
    <row r="5505" spans="1:17" x14ac:dyDescent="0.25">
      <c r="A5505">
        <v>165085842</v>
      </c>
      <c r="B5505" t="s">
        <v>8017</v>
      </c>
      <c r="C5505" t="s">
        <v>8018</v>
      </c>
      <c r="D5505" t="s">
        <v>122</v>
      </c>
      <c r="E5505">
        <v>24</v>
      </c>
      <c r="F5505" t="s">
        <v>32</v>
      </c>
      <c r="G5505" t="s">
        <v>2269</v>
      </c>
      <c r="H5505" t="s">
        <v>22</v>
      </c>
      <c r="I5505">
        <v>32</v>
      </c>
      <c r="J5505">
        <v>21</v>
      </c>
      <c r="K5505">
        <v>20233</v>
      </c>
      <c r="L5505">
        <v>20230818</v>
      </c>
      <c r="M5505" t="s">
        <v>30</v>
      </c>
      <c r="N5505">
        <v>0</v>
      </c>
      <c r="O5505">
        <v>16492497</v>
      </c>
      <c r="P5505" t="s">
        <v>13</v>
      </c>
      <c r="Q5505" t="s">
        <v>13</v>
      </c>
    </row>
    <row r="5506" spans="1:17" x14ac:dyDescent="0.25">
      <c r="A5506">
        <v>164925626</v>
      </c>
      <c r="B5506" t="s">
        <v>3003</v>
      </c>
      <c r="C5506" t="s">
        <v>2059</v>
      </c>
      <c r="D5506" t="s">
        <v>107</v>
      </c>
      <c r="E5506">
        <v>24</v>
      </c>
      <c r="F5506" t="s">
        <v>32</v>
      </c>
      <c r="G5506" t="s">
        <v>1429</v>
      </c>
      <c r="H5506" t="s">
        <v>22</v>
      </c>
      <c r="I5506">
        <v>241</v>
      </c>
      <c r="J5506">
        <v>82</v>
      </c>
      <c r="K5506">
        <v>20233</v>
      </c>
      <c r="L5506" t="s">
        <v>25</v>
      </c>
      <c r="M5506" t="s">
        <v>30</v>
      </c>
      <c r="N5506">
        <v>20234</v>
      </c>
      <c r="O5506">
        <v>16430169</v>
      </c>
      <c r="P5506" t="s">
        <v>13</v>
      </c>
      <c r="Q5506" t="s">
        <v>13</v>
      </c>
    </row>
    <row r="5507" spans="1:17" x14ac:dyDescent="0.25">
      <c r="A5507">
        <v>165016515</v>
      </c>
      <c r="B5507" t="s">
        <v>5826</v>
      </c>
      <c r="C5507" t="s">
        <v>5827</v>
      </c>
      <c r="D5507" t="s">
        <v>122</v>
      </c>
      <c r="E5507">
        <v>24</v>
      </c>
      <c r="F5507" t="s">
        <v>6</v>
      </c>
      <c r="G5507" t="s">
        <v>2269</v>
      </c>
      <c r="H5507" t="s">
        <v>22</v>
      </c>
      <c r="I5507">
        <v>117</v>
      </c>
      <c r="J5507">
        <v>110</v>
      </c>
      <c r="K5507">
        <v>20233</v>
      </c>
      <c r="L5507">
        <v>20240315</v>
      </c>
      <c r="M5507" t="s">
        <v>30</v>
      </c>
      <c r="N5507">
        <v>0</v>
      </c>
      <c r="O5507">
        <v>16481887</v>
      </c>
      <c r="P5507" t="s">
        <v>13</v>
      </c>
      <c r="Q5507" t="s">
        <v>13</v>
      </c>
    </row>
    <row r="5508" spans="1:17" x14ac:dyDescent="0.25">
      <c r="A5508">
        <v>164451633</v>
      </c>
      <c r="B5508" t="s">
        <v>1168</v>
      </c>
      <c r="C5508" t="s">
        <v>306</v>
      </c>
      <c r="D5508" t="s">
        <v>124</v>
      </c>
      <c r="E5508">
        <v>24</v>
      </c>
      <c r="F5508" t="s">
        <v>32</v>
      </c>
      <c r="G5508" t="s">
        <v>6823</v>
      </c>
      <c r="H5508" t="s">
        <v>22</v>
      </c>
      <c r="I5508">
        <v>917</v>
      </c>
      <c r="J5508">
        <v>290</v>
      </c>
      <c r="K5508">
        <v>20233</v>
      </c>
      <c r="L5508">
        <v>20230614</v>
      </c>
      <c r="M5508" t="s">
        <v>30</v>
      </c>
      <c r="N5508">
        <v>0</v>
      </c>
      <c r="O5508">
        <v>16093633</v>
      </c>
      <c r="P5508" t="s">
        <v>14</v>
      </c>
      <c r="Q5508" t="s">
        <v>13</v>
      </c>
    </row>
    <row r="5509" spans="1:17" x14ac:dyDescent="0.25">
      <c r="A5509">
        <v>164892088</v>
      </c>
      <c r="B5509" t="s">
        <v>3330</v>
      </c>
      <c r="C5509" t="s">
        <v>3331</v>
      </c>
      <c r="D5509" t="s">
        <v>107</v>
      </c>
      <c r="E5509">
        <v>24</v>
      </c>
      <c r="F5509" t="s">
        <v>5</v>
      </c>
      <c r="G5509" t="s">
        <v>1429</v>
      </c>
      <c r="H5509" t="s">
        <v>22</v>
      </c>
      <c r="I5509">
        <v>280</v>
      </c>
      <c r="J5509">
        <v>270</v>
      </c>
      <c r="K5509">
        <v>0</v>
      </c>
      <c r="L5509">
        <v>20221107</v>
      </c>
      <c r="M5509" t="s">
        <v>31</v>
      </c>
      <c r="N5509">
        <v>20234</v>
      </c>
      <c r="O5509">
        <v>14832940</v>
      </c>
      <c r="P5509" t="s">
        <v>13</v>
      </c>
      <c r="Q5509" t="s">
        <v>13</v>
      </c>
    </row>
    <row r="5510" spans="1:17" x14ac:dyDescent="0.25">
      <c r="A5510">
        <v>164637579</v>
      </c>
      <c r="B5510" t="s">
        <v>1645</v>
      </c>
      <c r="C5510" t="s">
        <v>1646</v>
      </c>
      <c r="D5510" t="s">
        <v>125</v>
      </c>
      <c r="E5510">
        <v>24</v>
      </c>
      <c r="F5510" t="s">
        <v>32</v>
      </c>
      <c r="G5510" t="s">
        <v>840</v>
      </c>
      <c r="H5510" t="s">
        <v>22</v>
      </c>
      <c r="I5510">
        <v>637</v>
      </c>
      <c r="J5510">
        <v>350</v>
      </c>
      <c r="K5510">
        <v>0</v>
      </c>
      <c r="L5510">
        <v>20210714</v>
      </c>
      <c r="M5510" t="s">
        <v>30</v>
      </c>
      <c r="N5510">
        <v>0</v>
      </c>
      <c r="O5510">
        <v>16267580</v>
      </c>
      <c r="P5510" t="s">
        <v>1193</v>
      </c>
      <c r="Q5510" t="s">
        <v>13</v>
      </c>
    </row>
    <row r="5511" spans="1:17" x14ac:dyDescent="0.25">
      <c r="A5511">
        <v>165023682</v>
      </c>
      <c r="B5511" t="s">
        <v>542</v>
      </c>
      <c r="C5511" t="s">
        <v>6516</v>
      </c>
      <c r="D5511" t="s">
        <v>107</v>
      </c>
      <c r="E5511">
        <v>24</v>
      </c>
      <c r="F5511" t="s">
        <v>6</v>
      </c>
      <c r="G5511" t="s">
        <v>1637</v>
      </c>
      <c r="H5511" t="s">
        <v>22</v>
      </c>
      <c r="I5511">
        <v>110</v>
      </c>
      <c r="J5511">
        <v>110</v>
      </c>
      <c r="K5511">
        <v>0</v>
      </c>
      <c r="L5511" t="s">
        <v>25</v>
      </c>
      <c r="M5511" t="s">
        <v>30</v>
      </c>
      <c r="N5511">
        <v>0</v>
      </c>
      <c r="O5511">
        <v>16484874</v>
      </c>
      <c r="P5511" t="s">
        <v>13</v>
      </c>
      <c r="Q5511" t="s">
        <v>13</v>
      </c>
    </row>
    <row r="5512" spans="1:17" x14ac:dyDescent="0.25">
      <c r="A5512">
        <v>164246702</v>
      </c>
      <c r="B5512" t="s">
        <v>1025</v>
      </c>
      <c r="C5512" t="s">
        <v>1026</v>
      </c>
      <c r="D5512" t="s">
        <v>917</v>
      </c>
      <c r="E5512">
        <v>24</v>
      </c>
      <c r="F5512" t="s">
        <v>32</v>
      </c>
      <c r="G5512" t="s">
        <v>2044</v>
      </c>
      <c r="H5512" t="s">
        <v>22</v>
      </c>
      <c r="I5512">
        <v>1131</v>
      </c>
      <c r="J5512">
        <v>1042</v>
      </c>
      <c r="K5512">
        <v>0</v>
      </c>
      <c r="L5512">
        <v>20220609</v>
      </c>
      <c r="M5512" t="s">
        <v>30</v>
      </c>
      <c r="N5512">
        <v>0</v>
      </c>
      <c r="O5512">
        <v>15997590</v>
      </c>
      <c r="P5512" t="s">
        <v>14</v>
      </c>
      <c r="Q5512" t="s">
        <v>14</v>
      </c>
    </row>
    <row r="5513" spans="1:17" x14ac:dyDescent="0.25">
      <c r="A5513">
        <v>164487614</v>
      </c>
      <c r="B5513" t="s">
        <v>1339</v>
      </c>
      <c r="C5513" t="s">
        <v>819</v>
      </c>
      <c r="D5513" t="s">
        <v>917</v>
      </c>
      <c r="E5513">
        <v>24</v>
      </c>
      <c r="F5513" t="s">
        <v>32</v>
      </c>
      <c r="G5513" t="s">
        <v>2269</v>
      </c>
      <c r="H5513" t="s">
        <v>22</v>
      </c>
      <c r="I5513">
        <v>895</v>
      </c>
      <c r="J5513">
        <v>795</v>
      </c>
      <c r="K5513">
        <v>0</v>
      </c>
      <c r="L5513">
        <v>20231007</v>
      </c>
      <c r="M5513" t="s">
        <v>30</v>
      </c>
      <c r="N5513">
        <v>20234</v>
      </c>
      <c r="O5513">
        <v>16185344</v>
      </c>
      <c r="P5513" t="s">
        <v>14</v>
      </c>
      <c r="Q5513" t="s">
        <v>14</v>
      </c>
    </row>
    <row r="5514" spans="1:17" x14ac:dyDescent="0.25">
      <c r="A5514">
        <v>165076082</v>
      </c>
      <c r="B5514" t="s">
        <v>8019</v>
      </c>
      <c r="C5514" t="s">
        <v>727</v>
      </c>
      <c r="D5514" t="s">
        <v>107</v>
      </c>
      <c r="E5514">
        <v>24</v>
      </c>
      <c r="F5514" t="s">
        <v>6</v>
      </c>
      <c r="G5514" t="s">
        <v>837</v>
      </c>
      <c r="H5514" t="s">
        <v>22</v>
      </c>
      <c r="I5514">
        <v>45</v>
      </c>
      <c r="J5514">
        <v>42</v>
      </c>
      <c r="K5514">
        <v>0</v>
      </c>
      <c r="L5514" t="s">
        <v>25</v>
      </c>
      <c r="M5514" t="s">
        <v>30</v>
      </c>
      <c r="N5514">
        <v>0</v>
      </c>
      <c r="O5514">
        <v>16514057</v>
      </c>
      <c r="P5514" t="s">
        <v>13</v>
      </c>
      <c r="Q5514" t="s">
        <v>13</v>
      </c>
    </row>
    <row r="5515" spans="1:17" x14ac:dyDescent="0.25">
      <c r="A5515">
        <v>165014035</v>
      </c>
      <c r="B5515" t="s">
        <v>5828</v>
      </c>
      <c r="C5515" t="s">
        <v>5829</v>
      </c>
      <c r="D5515" t="s">
        <v>917</v>
      </c>
      <c r="E5515">
        <v>24</v>
      </c>
      <c r="F5515" t="s">
        <v>6</v>
      </c>
      <c r="G5515" t="s">
        <v>838</v>
      </c>
      <c r="H5515" t="s">
        <v>22</v>
      </c>
      <c r="I5515">
        <v>119</v>
      </c>
      <c r="J5515">
        <v>112</v>
      </c>
      <c r="K5515">
        <v>20233</v>
      </c>
      <c r="L5515">
        <v>20240116</v>
      </c>
      <c r="M5515" t="s">
        <v>30</v>
      </c>
      <c r="N5515">
        <v>0</v>
      </c>
      <c r="O5515">
        <v>16481675</v>
      </c>
      <c r="P5515" t="s">
        <v>13</v>
      </c>
      <c r="Q5515" t="s">
        <v>13</v>
      </c>
    </row>
    <row r="5516" spans="1:17" x14ac:dyDescent="0.25">
      <c r="A5516">
        <v>164907018</v>
      </c>
      <c r="B5516" t="s">
        <v>3726</v>
      </c>
      <c r="C5516" t="s">
        <v>3727</v>
      </c>
      <c r="D5516" t="s">
        <v>125</v>
      </c>
      <c r="E5516">
        <v>24</v>
      </c>
      <c r="F5516" t="s">
        <v>6</v>
      </c>
      <c r="G5516" t="s">
        <v>838</v>
      </c>
      <c r="H5516" t="s">
        <v>22</v>
      </c>
      <c r="I5516">
        <v>264</v>
      </c>
      <c r="J5516">
        <v>259</v>
      </c>
      <c r="K5516">
        <v>20233</v>
      </c>
      <c r="L5516">
        <v>20190819</v>
      </c>
      <c r="M5516" t="s">
        <v>30</v>
      </c>
      <c r="N5516">
        <v>0</v>
      </c>
      <c r="O5516">
        <v>16418305</v>
      </c>
      <c r="P5516" t="s">
        <v>13</v>
      </c>
      <c r="Q5516" t="s">
        <v>13</v>
      </c>
    </row>
    <row r="5517" spans="1:17" x14ac:dyDescent="0.25">
      <c r="A5517">
        <v>164637779</v>
      </c>
      <c r="B5517" t="s">
        <v>1542</v>
      </c>
      <c r="C5517" t="s">
        <v>1753</v>
      </c>
      <c r="D5517" t="s">
        <v>125</v>
      </c>
      <c r="E5517">
        <v>24</v>
      </c>
      <c r="F5517" t="s">
        <v>32</v>
      </c>
      <c r="G5517" t="s">
        <v>837</v>
      </c>
      <c r="H5517" t="s">
        <v>22</v>
      </c>
      <c r="I5517">
        <v>637</v>
      </c>
      <c r="J5517">
        <v>59</v>
      </c>
      <c r="K5517">
        <v>0</v>
      </c>
      <c r="L5517">
        <v>20240308</v>
      </c>
      <c r="M5517" t="s">
        <v>30</v>
      </c>
      <c r="N5517">
        <v>0</v>
      </c>
      <c r="O5517">
        <v>16269210</v>
      </c>
      <c r="P5517" t="s">
        <v>1193</v>
      </c>
      <c r="Q5517" t="s">
        <v>13</v>
      </c>
    </row>
    <row r="5518" spans="1:17" x14ac:dyDescent="0.25">
      <c r="A5518">
        <v>164905167</v>
      </c>
      <c r="B5518" t="s">
        <v>966</v>
      </c>
      <c r="C5518" t="s">
        <v>3728</v>
      </c>
      <c r="D5518" t="s">
        <v>107</v>
      </c>
      <c r="E5518">
        <v>24</v>
      </c>
      <c r="F5518" t="s">
        <v>32</v>
      </c>
      <c r="G5518" t="s">
        <v>1637</v>
      </c>
      <c r="H5518" t="s">
        <v>22</v>
      </c>
      <c r="I5518">
        <v>272</v>
      </c>
      <c r="J5518">
        <v>270</v>
      </c>
      <c r="K5518">
        <v>0</v>
      </c>
      <c r="L5518" t="s">
        <v>25</v>
      </c>
      <c r="M5518" t="s">
        <v>30</v>
      </c>
      <c r="N5518">
        <v>0</v>
      </c>
      <c r="O5518">
        <v>16415054</v>
      </c>
      <c r="P5518" t="s">
        <v>13</v>
      </c>
      <c r="Q5518" t="s">
        <v>13</v>
      </c>
    </row>
    <row r="5519" spans="1:17" x14ac:dyDescent="0.25">
      <c r="A5519">
        <v>164901070</v>
      </c>
      <c r="B5519" t="s">
        <v>966</v>
      </c>
      <c r="C5519" t="s">
        <v>440</v>
      </c>
      <c r="D5519" t="s">
        <v>107</v>
      </c>
      <c r="E5519">
        <v>24</v>
      </c>
      <c r="F5519" t="s">
        <v>32</v>
      </c>
      <c r="G5519" t="s">
        <v>1637</v>
      </c>
      <c r="H5519" t="s">
        <v>22</v>
      </c>
      <c r="I5519">
        <v>272</v>
      </c>
      <c r="J5519">
        <v>270</v>
      </c>
      <c r="K5519">
        <v>20233</v>
      </c>
      <c r="L5519" t="s">
        <v>25</v>
      </c>
      <c r="M5519" t="s">
        <v>30</v>
      </c>
      <c r="N5519">
        <v>20234</v>
      </c>
      <c r="O5519">
        <v>16415062</v>
      </c>
      <c r="P5519" t="s">
        <v>13</v>
      </c>
      <c r="Q5519" t="s">
        <v>13</v>
      </c>
    </row>
    <row r="5520" spans="1:17" x14ac:dyDescent="0.25">
      <c r="A5520">
        <v>164708482</v>
      </c>
      <c r="B5520" t="s">
        <v>2050</v>
      </c>
      <c r="C5520" t="s">
        <v>1831</v>
      </c>
      <c r="D5520" t="s">
        <v>125</v>
      </c>
      <c r="E5520">
        <v>24</v>
      </c>
      <c r="F5520" t="s">
        <v>6</v>
      </c>
      <c r="G5520" t="s">
        <v>837</v>
      </c>
      <c r="H5520" t="s">
        <v>22</v>
      </c>
      <c r="I5520">
        <v>537</v>
      </c>
      <c r="J5520">
        <v>475</v>
      </c>
      <c r="K5520">
        <v>20233</v>
      </c>
      <c r="L5520">
        <v>20180330</v>
      </c>
      <c r="M5520" t="s">
        <v>30</v>
      </c>
      <c r="N5520">
        <v>20234</v>
      </c>
      <c r="O5520">
        <v>11138832</v>
      </c>
      <c r="P5520" t="s">
        <v>1192</v>
      </c>
      <c r="Q5520" t="s">
        <v>1192</v>
      </c>
    </row>
    <row r="5521" spans="1:17" x14ac:dyDescent="0.25">
      <c r="A5521">
        <v>164330442</v>
      </c>
      <c r="B5521" t="s">
        <v>1504</v>
      </c>
      <c r="C5521" t="s">
        <v>662</v>
      </c>
      <c r="D5521" t="s">
        <v>124</v>
      </c>
      <c r="E5521">
        <v>24</v>
      </c>
      <c r="F5521" t="s">
        <v>5</v>
      </c>
      <c r="G5521" t="s">
        <v>6823</v>
      </c>
      <c r="H5521" t="s">
        <v>22</v>
      </c>
      <c r="I5521">
        <v>1008</v>
      </c>
      <c r="J5521">
        <v>292</v>
      </c>
      <c r="K5521">
        <v>20233</v>
      </c>
      <c r="L5521">
        <v>20231215</v>
      </c>
      <c r="M5521" t="s">
        <v>30</v>
      </c>
      <c r="N5521">
        <v>20234</v>
      </c>
      <c r="O5521">
        <v>10037422</v>
      </c>
      <c r="P5521" t="s">
        <v>14</v>
      </c>
      <c r="Q5521" t="s">
        <v>13</v>
      </c>
    </row>
    <row r="5522" spans="1:17" x14ac:dyDescent="0.25">
      <c r="A5522">
        <v>164900864</v>
      </c>
      <c r="B5522" t="s">
        <v>5209</v>
      </c>
      <c r="C5522" t="s">
        <v>366</v>
      </c>
      <c r="D5522" t="s">
        <v>107</v>
      </c>
      <c r="E5522">
        <v>24</v>
      </c>
      <c r="F5522" t="s">
        <v>32</v>
      </c>
      <c r="G5522" t="s">
        <v>1637</v>
      </c>
      <c r="H5522" t="s">
        <v>22</v>
      </c>
      <c r="I5522">
        <v>221</v>
      </c>
      <c r="J5522">
        <v>202</v>
      </c>
      <c r="K5522">
        <v>0</v>
      </c>
      <c r="L5522">
        <v>20240405</v>
      </c>
      <c r="M5522" t="s">
        <v>30</v>
      </c>
      <c r="N5522">
        <v>20234</v>
      </c>
      <c r="O5522">
        <v>16391338</v>
      </c>
      <c r="P5522" t="s">
        <v>13</v>
      </c>
      <c r="Q5522" t="s">
        <v>13</v>
      </c>
    </row>
    <row r="5523" spans="1:17" x14ac:dyDescent="0.25">
      <c r="A5523">
        <v>164421216</v>
      </c>
      <c r="B5523" t="s">
        <v>1150</v>
      </c>
      <c r="C5523" t="s">
        <v>459</v>
      </c>
      <c r="D5523" t="s">
        <v>122</v>
      </c>
      <c r="E5523">
        <v>24</v>
      </c>
      <c r="F5523" t="s">
        <v>32</v>
      </c>
      <c r="G5523" t="s">
        <v>2269</v>
      </c>
      <c r="H5523" t="s">
        <v>22</v>
      </c>
      <c r="I5523">
        <v>950</v>
      </c>
      <c r="J5523">
        <v>839</v>
      </c>
      <c r="K5523">
        <v>20233</v>
      </c>
      <c r="L5523" t="s">
        <v>25</v>
      </c>
      <c r="M5523" t="s">
        <v>30</v>
      </c>
      <c r="N5523">
        <v>20234</v>
      </c>
      <c r="O5523">
        <v>16081763</v>
      </c>
      <c r="P5523" t="s">
        <v>14</v>
      </c>
      <c r="Q5523" t="s">
        <v>14</v>
      </c>
    </row>
    <row r="5524" spans="1:17" x14ac:dyDescent="0.25">
      <c r="A5524">
        <v>164858405</v>
      </c>
      <c r="B5524" t="s">
        <v>3332</v>
      </c>
      <c r="C5524" t="s">
        <v>3333</v>
      </c>
      <c r="D5524" t="s">
        <v>917</v>
      </c>
      <c r="E5524">
        <v>24</v>
      </c>
      <c r="F5524" t="s">
        <v>32</v>
      </c>
      <c r="G5524" t="s">
        <v>836</v>
      </c>
      <c r="H5524" t="s">
        <v>22</v>
      </c>
      <c r="I5524">
        <v>322</v>
      </c>
      <c r="J5524">
        <v>290</v>
      </c>
      <c r="K5524">
        <v>20233</v>
      </c>
      <c r="L5524">
        <v>20230503</v>
      </c>
      <c r="M5524" t="s">
        <v>30</v>
      </c>
      <c r="N5524">
        <v>20234</v>
      </c>
      <c r="O5524">
        <v>16388931</v>
      </c>
      <c r="P5524" t="s">
        <v>13</v>
      </c>
      <c r="Q5524" t="s">
        <v>13</v>
      </c>
    </row>
    <row r="5525" spans="1:17" x14ac:dyDescent="0.25">
      <c r="A5525">
        <v>165010195</v>
      </c>
      <c r="B5525" t="s">
        <v>5830</v>
      </c>
      <c r="C5525" t="s">
        <v>5831</v>
      </c>
      <c r="D5525" t="s">
        <v>125</v>
      </c>
      <c r="E5525">
        <v>24</v>
      </c>
      <c r="F5525" t="s">
        <v>6</v>
      </c>
      <c r="G5525" t="s">
        <v>837</v>
      </c>
      <c r="H5525" t="s">
        <v>22</v>
      </c>
      <c r="I5525">
        <v>124</v>
      </c>
      <c r="J5525">
        <v>110</v>
      </c>
      <c r="K5525">
        <v>0</v>
      </c>
      <c r="L5525">
        <v>20240407</v>
      </c>
      <c r="M5525" t="s">
        <v>30</v>
      </c>
      <c r="N5525">
        <v>20234</v>
      </c>
      <c r="O5525">
        <v>16478479</v>
      </c>
      <c r="P5525" t="s">
        <v>13</v>
      </c>
      <c r="Q5525" t="s">
        <v>13</v>
      </c>
    </row>
    <row r="5526" spans="1:17" x14ac:dyDescent="0.25">
      <c r="A5526">
        <v>164845562</v>
      </c>
      <c r="B5526" t="s">
        <v>3334</v>
      </c>
      <c r="C5526" t="s">
        <v>3335</v>
      </c>
      <c r="D5526" t="s">
        <v>124</v>
      </c>
      <c r="E5526">
        <v>24</v>
      </c>
      <c r="F5526" t="s">
        <v>6</v>
      </c>
      <c r="G5526" t="s">
        <v>6823</v>
      </c>
      <c r="H5526" t="s">
        <v>22</v>
      </c>
      <c r="I5526">
        <v>301</v>
      </c>
      <c r="J5526">
        <v>287</v>
      </c>
      <c r="K5526">
        <v>0</v>
      </c>
      <c r="L5526">
        <v>20210427</v>
      </c>
      <c r="M5526" t="s">
        <v>30</v>
      </c>
      <c r="N5526">
        <v>0</v>
      </c>
      <c r="O5526">
        <v>14935754</v>
      </c>
      <c r="P5526" t="s">
        <v>13</v>
      </c>
      <c r="Q5526" t="s">
        <v>13</v>
      </c>
    </row>
    <row r="5527" spans="1:17" x14ac:dyDescent="0.25">
      <c r="A5527">
        <v>164871567</v>
      </c>
      <c r="B5527" t="s">
        <v>5210</v>
      </c>
      <c r="C5527" t="s">
        <v>242</v>
      </c>
      <c r="D5527" t="s">
        <v>125</v>
      </c>
      <c r="E5527">
        <v>24</v>
      </c>
      <c r="F5527" t="s">
        <v>32</v>
      </c>
      <c r="G5527" t="s">
        <v>840</v>
      </c>
      <c r="H5527" t="s">
        <v>22</v>
      </c>
      <c r="I5527">
        <v>304</v>
      </c>
      <c r="J5527">
        <v>270</v>
      </c>
      <c r="K5527">
        <v>0</v>
      </c>
      <c r="L5527">
        <v>20230925</v>
      </c>
      <c r="M5527" t="s">
        <v>30</v>
      </c>
      <c r="N5527">
        <v>20234</v>
      </c>
      <c r="O5527">
        <v>16392336</v>
      </c>
      <c r="P5527" t="s">
        <v>13</v>
      </c>
      <c r="Q5527" t="s">
        <v>13</v>
      </c>
    </row>
    <row r="5528" spans="1:17" x14ac:dyDescent="0.25">
      <c r="A5528">
        <v>165052530</v>
      </c>
      <c r="B5528" t="s">
        <v>6517</v>
      </c>
      <c r="C5528" t="s">
        <v>6518</v>
      </c>
      <c r="D5528" t="s">
        <v>917</v>
      </c>
      <c r="E5528">
        <v>24</v>
      </c>
      <c r="F5528" t="s">
        <v>6</v>
      </c>
      <c r="G5528" t="s">
        <v>840</v>
      </c>
      <c r="H5528" t="s">
        <v>22</v>
      </c>
      <c r="I5528">
        <v>74</v>
      </c>
      <c r="J5528">
        <v>42</v>
      </c>
      <c r="K5528">
        <v>0</v>
      </c>
      <c r="L5528">
        <v>20210607</v>
      </c>
      <c r="M5528" t="s">
        <v>30</v>
      </c>
      <c r="N5528">
        <v>0</v>
      </c>
      <c r="O5528">
        <v>16491174</v>
      </c>
      <c r="P5528" t="s">
        <v>13</v>
      </c>
      <c r="Q5528" t="s">
        <v>13</v>
      </c>
    </row>
    <row r="5529" spans="1:17" x14ac:dyDescent="0.25">
      <c r="A5529">
        <v>164368299</v>
      </c>
      <c r="B5529" t="s">
        <v>8020</v>
      </c>
      <c r="C5529" t="s">
        <v>1073</v>
      </c>
      <c r="D5529" t="s">
        <v>124</v>
      </c>
      <c r="E5529">
        <v>24</v>
      </c>
      <c r="F5529" t="s">
        <v>6</v>
      </c>
      <c r="G5529" t="s">
        <v>836</v>
      </c>
      <c r="H5529" t="s">
        <v>22</v>
      </c>
      <c r="I5529">
        <v>1000</v>
      </c>
      <c r="J5529">
        <v>987</v>
      </c>
      <c r="K5529">
        <v>0</v>
      </c>
      <c r="L5529">
        <v>20240102</v>
      </c>
      <c r="M5529" t="s">
        <v>31</v>
      </c>
      <c r="N5529">
        <v>0</v>
      </c>
      <c r="O5529">
        <v>9734167</v>
      </c>
      <c r="P5529" t="s">
        <v>14</v>
      </c>
      <c r="Q5529" t="s">
        <v>14</v>
      </c>
    </row>
    <row r="5530" spans="1:17" x14ac:dyDescent="0.25">
      <c r="A5530">
        <v>165021124</v>
      </c>
      <c r="B5530" t="s">
        <v>5832</v>
      </c>
      <c r="C5530" t="s">
        <v>260</v>
      </c>
      <c r="D5530" t="s">
        <v>107</v>
      </c>
      <c r="E5530">
        <v>24</v>
      </c>
      <c r="F5530" t="s">
        <v>32</v>
      </c>
      <c r="G5530" t="s">
        <v>1429</v>
      </c>
      <c r="H5530" t="s">
        <v>22</v>
      </c>
      <c r="I5530">
        <v>119</v>
      </c>
      <c r="J5530">
        <v>91</v>
      </c>
      <c r="K5530">
        <v>20233</v>
      </c>
      <c r="L5530">
        <v>20210121</v>
      </c>
      <c r="M5530" t="s">
        <v>30</v>
      </c>
      <c r="N5530">
        <v>20234</v>
      </c>
      <c r="O5530">
        <v>16477871</v>
      </c>
      <c r="P5530" t="s">
        <v>13</v>
      </c>
      <c r="Q5530" t="s">
        <v>13</v>
      </c>
    </row>
    <row r="5531" spans="1:17" x14ac:dyDescent="0.25">
      <c r="A5531">
        <v>164958242</v>
      </c>
      <c r="B5531" t="s">
        <v>5833</v>
      </c>
      <c r="C5531" t="s">
        <v>407</v>
      </c>
      <c r="D5531" t="s">
        <v>125</v>
      </c>
      <c r="E5531">
        <v>24</v>
      </c>
      <c r="F5531" t="s">
        <v>6</v>
      </c>
      <c r="G5531" t="s">
        <v>840</v>
      </c>
      <c r="H5531" t="s">
        <v>22</v>
      </c>
      <c r="I5531">
        <v>201</v>
      </c>
      <c r="J5531">
        <v>110</v>
      </c>
      <c r="K5531">
        <v>20233</v>
      </c>
      <c r="L5531">
        <v>20240115</v>
      </c>
      <c r="M5531" t="s">
        <v>30</v>
      </c>
      <c r="N5531">
        <v>20234</v>
      </c>
      <c r="O5531">
        <v>16428620</v>
      </c>
      <c r="P5531" t="s">
        <v>13</v>
      </c>
      <c r="Q5531" t="s">
        <v>13</v>
      </c>
    </row>
    <row r="5532" spans="1:17" x14ac:dyDescent="0.25">
      <c r="A5532">
        <v>165100983</v>
      </c>
      <c r="B5532" t="s">
        <v>413</v>
      </c>
      <c r="C5532" t="s">
        <v>8021</v>
      </c>
      <c r="D5532" t="s">
        <v>917</v>
      </c>
      <c r="E5532">
        <v>24</v>
      </c>
      <c r="F5532" t="s">
        <v>6</v>
      </c>
      <c r="G5532" t="s">
        <v>2044</v>
      </c>
      <c r="H5532" t="s">
        <v>22</v>
      </c>
      <c r="I5532">
        <v>13</v>
      </c>
      <c r="J5532">
        <v>7</v>
      </c>
      <c r="K5532">
        <v>20233</v>
      </c>
      <c r="L5532">
        <v>20230129</v>
      </c>
      <c r="M5532" t="s">
        <v>31</v>
      </c>
      <c r="N5532">
        <v>20234</v>
      </c>
      <c r="O5532">
        <v>15853022</v>
      </c>
      <c r="P5532" t="s">
        <v>13</v>
      </c>
      <c r="Q5532" t="s">
        <v>13</v>
      </c>
    </row>
    <row r="5533" spans="1:17" x14ac:dyDescent="0.25">
      <c r="A5533">
        <v>164898146</v>
      </c>
      <c r="B5533" t="s">
        <v>232</v>
      </c>
      <c r="C5533" t="s">
        <v>299</v>
      </c>
      <c r="D5533" t="s">
        <v>124</v>
      </c>
      <c r="E5533">
        <v>24</v>
      </c>
      <c r="F5533" t="s">
        <v>6</v>
      </c>
      <c r="G5533" t="s">
        <v>874</v>
      </c>
      <c r="H5533" t="s">
        <v>22</v>
      </c>
      <c r="I5533">
        <v>273</v>
      </c>
      <c r="J5533">
        <v>270</v>
      </c>
      <c r="K5533">
        <v>20233</v>
      </c>
      <c r="L5533">
        <v>20230904</v>
      </c>
      <c r="M5533" t="s">
        <v>30</v>
      </c>
      <c r="N5533">
        <v>20234</v>
      </c>
      <c r="O5533">
        <v>16412972</v>
      </c>
      <c r="P5533" t="s">
        <v>13</v>
      </c>
      <c r="Q5533" t="s">
        <v>13</v>
      </c>
    </row>
    <row r="5534" spans="1:17" x14ac:dyDescent="0.25">
      <c r="A5534">
        <v>164671275</v>
      </c>
      <c r="B5534" t="s">
        <v>695</v>
      </c>
      <c r="C5534" t="s">
        <v>1754</v>
      </c>
      <c r="D5534" t="s">
        <v>107</v>
      </c>
      <c r="E5534">
        <v>24</v>
      </c>
      <c r="F5534" t="s">
        <v>32</v>
      </c>
      <c r="G5534" t="s">
        <v>839</v>
      </c>
      <c r="H5534" t="s">
        <v>22</v>
      </c>
      <c r="I5534">
        <v>592</v>
      </c>
      <c r="J5534">
        <v>423</v>
      </c>
      <c r="K5534">
        <v>20233</v>
      </c>
      <c r="L5534">
        <v>20231019</v>
      </c>
      <c r="M5534" t="s">
        <v>30</v>
      </c>
      <c r="N5534">
        <v>20234</v>
      </c>
      <c r="O5534">
        <v>16267587</v>
      </c>
      <c r="P5534" t="s">
        <v>1193</v>
      </c>
      <c r="Q5534" t="s">
        <v>1192</v>
      </c>
    </row>
    <row r="5535" spans="1:17" x14ac:dyDescent="0.25">
      <c r="A5535">
        <v>165019486</v>
      </c>
      <c r="B5535" t="s">
        <v>5834</v>
      </c>
      <c r="C5535" t="s">
        <v>4935</v>
      </c>
      <c r="D5535" t="s">
        <v>124</v>
      </c>
      <c r="E5535">
        <v>24</v>
      </c>
      <c r="F5535" t="s">
        <v>5</v>
      </c>
      <c r="G5535" t="s">
        <v>874</v>
      </c>
      <c r="H5535" t="s">
        <v>22</v>
      </c>
      <c r="I5535">
        <v>115</v>
      </c>
      <c r="J5535">
        <v>115</v>
      </c>
      <c r="K5535">
        <v>0</v>
      </c>
      <c r="L5535">
        <v>20230929</v>
      </c>
      <c r="M5535" t="s">
        <v>30</v>
      </c>
      <c r="N5535">
        <v>20234</v>
      </c>
      <c r="O5535">
        <v>16477942</v>
      </c>
      <c r="P5535" t="s">
        <v>13</v>
      </c>
      <c r="Q5535" t="s">
        <v>13</v>
      </c>
    </row>
    <row r="5536" spans="1:17" x14ac:dyDescent="0.25">
      <c r="A5536">
        <v>164671296</v>
      </c>
      <c r="B5536" t="s">
        <v>1180</v>
      </c>
      <c r="C5536" t="s">
        <v>1534</v>
      </c>
      <c r="D5536" t="s">
        <v>107</v>
      </c>
      <c r="E5536">
        <v>24</v>
      </c>
      <c r="F5536" t="s">
        <v>32</v>
      </c>
      <c r="G5536" t="s">
        <v>841</v>
      </c>
      <c r="H5536" t="s">
        <v>22</v>
      </c>
      <c r="I5536">
        <v>578</v>
      </c>
      <c r="J5536">
        <v>578</v>
      </c>
      <c r="K5536">
        <v>20233</v>
      </c>
      <c r="L5536">
        <v>20230612</v>
      </c>
      <c r="M5536" t="s">
        <v>30</v>
      </c>
      <c r="N5536">
        <v>0</v>
      </c>
      <c r="O5536">
        <v>16287076</v>
      </c>
      <c r="P5536" t="s">
        <v>1193</v>
      </c>
      <c r="Q5536" t="s">
        <v>1193</v>
      </c>
    </row>
    <row r="5537" spans="1:17" x14ac:dyDescent="0.25">
      <c r="A5537">
        <v>165042398</v>
      </c>
      <c r="B5537" t="s">
        <v>6519</v>
      </c>
      <c r="C5537" t="s">
        <v>6520</v>
      </c>
      <c r="D5537" t="s">
        <v>917</v>
      </c>
      <c r="E5537">
        <v>24</v>
      </c>
      <c r="F5537" t="s">
        <v>6</v>
      </c>
      <c r="G5537" t="s">
        <v>4497</v>
      </c>
      <c r="H5537" t="s">
        <v>22</v>
      </c>
      <c r="I5537">
        <v>87</v>
      </c>
      <c r="J5537">
        <v>66</v>
      </c>
      <c r="K5537">
        <v>0</v>
      </c>
      <c r="L5537">
        <v>20190129</v>
      </c>
      <c r="M5537" t="s">
        <v>30</v>
      </c>
      <c r="N5537">
        <v>0</v>
      </c>
      <c r="O5537">
        <v>7943643</v>
      </c>
      <c r="P5537" t="s">
        <v>13</v>
      </c>
      <c r="Q5537" t="s">
        <v>13</v>
      </c>
    </row>
    <row r="5538" spans="1:17" x14ac:dyDescent="0.25">
      <c r="A5538">
        <v>165081000</v>
      </c>
      <c r="B5538" t="s">
        <v>8022</v>
      </c>
      <c r="C5538" t="s">
        <v>604</v>
      </c>
      <c r="D5538" t="s">
        <v>917</v>
      </c>
      <c r="E5538">
        <v>24</v>
      </c>
      <c r="F5538" t="s">
        <v>6</v>
      </c>
      <c r="G5538" t="s">
        <v>2044</v>
      </c>
      <c r="H5538" t="s">
        <v>22</v>
      </c>
      <c r="I5538">
        <v>39</v>
      </c>
      <c r="J5538">
        <v>33</v>
      </c>
      <c r="K5538">
        <v>20233</v>
      </c>
      <c r="L5538">
        <v>20240403</v>
      </c>
      <c r="M5538" t="s">
        <v>30</v>
      </c>
      <c r="N5538">
        <v>20234</v>
      </c>
      <c r="O5538">
        <v>16332372</v>
      </c>
      <c r="P5538" t="s">
        <v>13</v>
      </c>
      <c r="Q5538" t="s">
        <v>13</v>
      </c>
    </row>
    <row r="5539" spans="1:17" x14ac:dyDescent="0.25">
      <c r="P5539" t="s">
        <v>13</v>
      </c>
      <c r="Q5539" t="s">
        <v>13</v>
      </c>
    </row>
    <row r="5540" spans="1:17" x14ac:dyDescent="0.25">
      <c r="P5540" t="s">
        <v>13</v>
      </c>
      <c r="Q5540" t="s">
        <v>13</v>
      </c>
    </row>
    <row r="5541" spans="1:17" x14ac:dyDescent="0.25">
      <c r="P5541" t="s">
        <v>13</v>
      </c>
      <c r="Q5541" t="s">
        <v>13</v>
      </c>
    </row>
    <row r="5542" spans="1:17" x14ac:dyDescent="0.25">
      <c r="P5542" t="s">
        <v>13</v>
      </c>
      <c r="Q5542" t="s">
        <v>13</v>
      </c>
    </row>
    <row r="5543" spans="1:17" x14ac:dyDescent="0.25">
      <c r="P5543" t="s">
        <v>13</v>
      </c>
      <c r="Q5543" t="s">
        <v>13</v>
      </c>
    </row>
    <row r="5544" spans="1:17" x14ac:dyDescent="0.25">
      <c r="P5544" t="s">
        <v>13</v>
      </c>
      <c r="Q5544" t="s">
        <v>13</v>
      </c>
    </row>
    <row r="5545" spans="1:17" x14ac:dyDescent="0.25">
      <c r="P5545" t="s">
        <v>13</v>
      </c>
      <c r="Q5545" t="s">
        <v>13</v>
      </c>
    </row>
    <row r="5546" spans="1:17" x14ac:dyDescent="0.25">
      <c r="P5546" t="s">
        <v>13</v>
      </c>
      <c r="Q5546" t="s">
        <v>13</v>
      </c>
    </row>
    <row r="5547" spans="1:17" x14ac:dyDescent="0.25">
      <c r="P5547" t="s">
        <v>13</v>
      </c>
      <c r="Q5547" t="s">
        <v>13</v>
      </c>
    </row>
    <row r="5548" spans="1:17" x14ac:dyDescent="0.25">
      <c r="P5548" t="s">
        <v>13</v>
      </c>
      <c r="Q5548" t="s">
        <v>13</v>
      </c>
    </row>
    <row r="5549" spans="1:17" x14ac:dyDescent="0.25">
      <c r="P5549" t="s">
        <v>13</v>
      </c>
      <c r="Q5549" t="s">
        <v>13</v>
      </c>
    </row>
    <row r="5550" spans="1:17" x14ac:dyDescent="0.25">
      <c r="P5550" t="s">
        <v>13</v>
      </c>
      <c r="Q5550" t="s">
        <v>13</v>
      </c>
    </row>
    <row r="5551" spans="1:17" x14ac:dyDescent="0.25">
      <c r="P5551" t="s">
        <v>13</v>
      </c>
      <c r="Q5551" t="s">
        <v>13</v>
      </c>
    </row>
    <row r="5552" spans="1:17" x14ac:dyDescent="0.25">
      <c r="P5552" t="s">
        <v>13</v>
      </c>
      <c r="Q5552" t="s">
        <v>13</v>
      </c>
    </row>
    <row r="5553" spans="16:17" x14ac:dyDescent="0.25">
      <c r="P5553" t="s">
        <v>13</v>
      </c>
      <c r="Q5553" t="s">
        <v>13</v>
      </c>
    </row>
    <row r="5554" spans="16:17" x14ac:dyDescent="0.25">
      <c r="P5554" t="s">
        <v>13</v>
      </c>
      <c r="Q5554" t="s">
        <v>13</v>
      </c>
    </row>
    <row r="5555" spans="16:17" x14ac:dyDescent="0.25">
      <c r="P5555" t="s">
        <v>13</v>
      </c>
      <c r="Q5555" t="s">
        <v>13</v>
      </c>
    </row>
    <row r="5556" spans="16:17" x14ac:dyDescent="0.25">
      <c r="P5556" t="s">
        <v>13</v>
      </c>
      <c r="Q5556" t="s">
        <v>13</v>
      </c>
    </row>
    <row r="5557" spans="16:17" x14ac:dyDescent="0.25">
      <c r="P5557" t="s">
        <v>13</v>
      </c>
      <c r="Q5557" t="s">
        <v>13</v>
      </c>
    </row>
    <row r="5558" spans="16:17" x14ac:dyDescent="0.25">
      <c r="P5558" t="s">
        <v>13</v>
      </c>
      <c r="Q5558" t="s">
        <v>13</v>
      </c>
    </row>
    <row r="5559" spans="16:17" x14ac:dyDescent="0.25">
      <c r="P5559" t="s">
        <v>13</v>
      </c>
      <c r="Q5559" t="s">
        <v>13</v>
      </c>
    </row>
    <row r="5560" spans="16:17" x14ac:dyDescent="0.25">
      <c r="P5560" t="s">
        <v>13</v>
      </c>
      <c r="Q5560" t="s">
        <v>13</v>
      </c>
    </row>
    <row r="5561" spans="16:17" x14ac:dyDescent="0.25">
      <c r="P5561" t="s">
        <v>13</v>
      </c>
      <c r="Q5561" t="s">
        <v>13</v>
      </c>
    </row>
    <row r="5562" spans="16:17" x14ac:dyDescent="0.25">
      <c r="P5562" t="s">
        <v>13</v>
      </c>
      <c r="Q5562" t="s">
        <v>13</v>
      </c>
    </row>
    <row r="5563" spans="16:17" x14ac:dyDescent="0.25">
      <c r="P5563" t="s">
        <v>13</v>
      </c>
      <c r="Q5563" t="s">
        <v>13</v>
      </c>
    </row>
    <row r="5564" spans="16:17" x14ac:dyDescent="0.25">
      <c r="P5564" t="s">
        <v>13</v>
      </c>
      <c r="Q5564" t="s">
        <v>13</v>
      </c>
    </row>
    <row r="5565" spans="16:17" x14ac:dyDescent="0.25">
      <c r="P5565" t="s">
        <v>13</v>
      </c>
      <c r="Q5565" t="s">
        <v>13</v>
      </c>
    </row>
    <row r="5566" spans="16:17" x14ac:dyDescent="0.25">
      <c r="P5566" t="s">
        <v>13</v>
      </c>
      <c r="Q5566" t="s">
        <v>13</v>
      </c>
    </row>
    <row r="5567" spans="16:17" x14ac:dyDescent="0.25">
      <c r="P5567" t="s">
        <v>13</v>
      </c>
      <c r="Q5567" t="s">
        <v>13</v>
      </c>
    </row>
    <row r="5568" spans="16:17" x14ac:dyDescent="0.25">
      <c r="P5568" t="s">
        <v>13</v>
      </c>
      <c r="Q5568" t="s">
        <v>13</v>
      </c>
    </row>
    <row r="5569" spans="16:17" x14ac:dyDescent="0.25">
      <c r="P5569" t="s">
        <v>13</v>
      </c>
      <c r="Q5569" t="s">
        <v>13</v>
      </c>
    </row>
    <row r="5570" spans="16:17" x14ac:dyDescent="0.25">
      <c r="P5570" t="s">
        <v>13</v>
      </c>
      <c r="Q5570" t="s">
        <v>13</v>
      </c>
    </row>
    <row r="5571" spans="16:17" x14ac:dyDescent="0.25">
      <c r="P5571" t="s">
        <v>13</v>
      </c>
      <c r="Q5571" t="s">
        <v>13</v>
      </c>
    </row>
    <row r="5572" spans="16:17" x14ac:dyDescent="0.25">
      <c r="P5572" t="s">
        <v>13</v>
      </c>
      <c r="Q5572" t="s">
        <v>13</v>
      </c>
    </row>
    <row r="5573" spans="16:17" x14ac:dyDescent="0.25">
      <c r="P5573" t="s">
        <v>13</v>
      </c>
      <c r="Q5573" t="s">
        <v>13</v>
      </c>
    </row>
    <row r="5574" spans="16:17" x14ac:dyDescent="0.25">
      <c r="P5574" t="s">
        <v>13</v>
      </c>
      <c r="Q5574" t="s">
        <v>13</v>
      </c>
    </row>
    <row r="5575" spans="16:17" x14ac:dyDescent="0.25">
      <c r="P5575" t="s">
        <v>13</v>
      </c>
      <c r="Q5575" t="s">
        <v>13</v>
      </c>
    </row>
    <row r="5576" spans="16:17" x14ac:dyDescent="0.25">
      <c r="P5576" t="s">
        <v>13</v>
      </c>
      <c r="Q5576" t="s">
        <v>13</v>
      </c>
    </row>
    <row r="5577" spans="16:17" x14ac:dyDescent="0.25">
      <c r="P5577" t="s">
        <v>13</v>
      </c>
      <c r="Q5577" t="s">
        <v>13</v>
      </c>
    </row>
    <row r="5578" spans="16:17" x14ac:dyDescent="0.25">
      <c r="P5578" t="s">
        <v>13</v>
      </c>
      <c r="Q5578" t="s">
        <v>13</v>
      </c>
    </row>
    <row r="5579" spans="16:17" x14ac:dyDescent="0.25">
      <c r="P5579" t="s">
        <v>13</v>
      </c>
      <c r="Q5579" t="s">
        <v>13</v>
      </c>
    </row>
    <row r="5580" spans="16:17" x14ac:dyDescent="0.25">
      <c r="P5580" t="s">
        <v>13</v>
      </c>
      <c r="Q5580" t="s">
        <v>13</v>
      </c>
    </row>
    <row r="5581" spans="16:17" x14ac:dyDescent="0.25">
      <c r="P5581" t="s">
        <v>13</v>
      </c>
      <c r="Q5581" t="s">
        <v>13</v>
      </c>
    </row>
    <row r="5582" spans="16:17" x14ac:dyDescent="0.25">
      <c r="P5582" t="s">
        <v>13</v>
      </c>
      <c r="Q5582" t="s">
        <v>13</v>
      </c>
    </row>
    <row r="5583" spans="16:17" x14ac:dyDescent="0.25">
      <c r="P5583" t="s">
        <v>13</v>
      </c>
      <c r="Q5583" t="s">
        <v>13</v>
      </c>
    </row>
    <row r="5584" spans="16:17" x14ac:dyDescent="0.25">
      <c r="P5584" t="s">
        <v>13</v>
      </c>
      <c r="Q5584" t="s">
        <v>13</v>
      </c>
    </row>
    <row r="5585" spans="16:17" x14ac:dyDescent="0.25">
      <c r="P5585" t="s">
        <v>13</v>
      </c>
      <c r="Q5585" t="s">
        <v>13</v>
      </c>
    </row>
    <row r="5586" spans="16:17" x14ac:dyDescent="0.25">
      <c r="P5586" t="s">
        <v>13</v>
      </c>
      <c r="Q5586" t="s">
        <v>13</v>
      </c>
    </row>
    <row r="5587" spans="16:17" x14ac:dyDescent="0.25">
      <c r="P5587" t="s">
        <v>13</v>
      </c>
      <c r="Q5587" t="s">
        <v>13</v>
      </c>
    </row>
    <row r="5588" spans="16:17" x14ac:dyDescent="0.25">
      <c r="P5588" t="s">
        <v>13</v>
      </c>
      <c r="Q5588" t="s">
        <v>13</v>
      </c>
    </row>
    <row r="5589" spans="16:17" x14ac:dyDescent="0.25">
      <c r="P5589" t="s">
        <v>13</v>
      </c>
      <c r="Q5589" t="s">
        <v>13</v>
      </c>
    </row>
    <row r="5590" spans="16:17" x14ac:dyDescent="0.25">
      <c r="P5590" t="s">
        <v>13</v>
      </c>
      <c r="Q5590" t="s">
        <v>13</v>
      </c>
    </row>
    <row r="5591" spans="16:17" x14ac:dyDescent="0.25">
      <c r="P5591" t="s">
        <v>13</v>
      </c>
      <c r="Q5591" t="s">
        <v>13</v>
      </c>
    </row>
    <row r="5592" spans="16:17" x14ac:dyDescent="0.25">
      <c r="P5592" t="s">
        <v>13</v>
      </c>
      <c r="Q5592" t="s">
        <v>13</v>
      </c>
    </row>
    <row r="5593" spans="16:17" x14ac:dyDescent="0.25">
      <c r="P5593" t="s">
        <v>13</v>
      </c>
      <c r="Q5593" t="s">
        <v>13</v>
      </c>
    </row>
    <row r="5594" spans="16:17" x14ac:dyDescent="0.25">
      <c r="P5594" t="s">
        <v>13</v>
      </c>
      <c r="Q5594" t="s">
        <v>13</v>
      </c>
    </row>
    <row r="5595" spans="16:17" x14ac:dyDescent="0.25">
      <c r="P5595" t="s">
        <v>13</v>
      </c>
      <c r="Q5595" t="s">
        <v>13</v>
      </c>
    </row>
    <row r="5596" spans="16:17" x14ac:dyDescent="0.25">
      <c r="P5596" t="s">
        <v>13</v>
      </c>
      <c r="Q5596" t="s">
        <v>13</v>
      </c>
    </row>
    <row r="5597" spans="16:17" x14ac:dyDescent="0.25">
      <c r="P5597" t="s">
        <v>13</v>
      </c>
      <c r="Q5597" t="s">
        <v>13</v>
      </c>
    </row>
    <row r="5598" spans="16:17" x14ac:dyDescent="0.25">
      <c r="P5598" t="s">
        <v>13</v>
      </c>
      <c r="Q5598" t="s">
        <v>13</v>
      </c>
    </row>
    <row r="5599" spans="16:17" x14ac:dyDescent="0.25">
      <c r="P5599" t="s">
        <v>13</v>
      </c>
      <c r="Q5599" t="s">
        <v>13</v>
      </c>
    </row>
    <row r="5600" spans="16:17" x14ac:dyDescent="0.25">
      <c r="P5600" t="s">
        <v>13</v>
      </c>
      <c r="Q5600" t="s">
        <v>13</v>
      </c>
    </row>
    <row r="5601" spans="16:17" x14ac:dyDescent="0.25">
      <c r="P5601" t="s">
        <v>13</v>
      </c>
      <c r="Q5601" t="s">
        <v>13</v>
      </c>
    </row>
    <row r="5602" spans="16:17" x14ac:dyDescent="0.25">
      <c r="P5602" t="s">
        <v>13</v>
      </c>
      <c r="Q5602" t="s">
        <v>13</v>
      </c>
    </row>
    <row r="5603" spans="16:17" x14ac:dyDescent="0.25">
      <c r="P5603" t="s">
        <v>13</v>
      </c>
      <c r="Q5603" t="s">
        <v>13</v>
      </c>
    </row>
    <row r="5604" spans="16:17" x14ac:dyDescent="0.25">
      <c r="P5604" t="s">
        <v>13</v>
      </c>
      <c r="Q5604" t="s">
        <v>13</v>
      </c>
    </row>
    <row r="5605" spans="16:17" x14ac:dyDescent="0.25">
      <c r="P5605" t="s">
        <v>13</v>
      </c>
      <c r="Q5605" t="s">
        <v>13</v>
      </c>
    </row>
    <row r="5606" spans="16:17" x14ac:dyDescent="0.25">
      <c r="P5606" t="s">
        <v>13</v>
      </c>
      <c r="Q5606" t="s">
        <v>13</v>
      </c>
    </row>
    <row r="5607" spans="16:17" x14ac:dyDescent="0.25">
      <c r="P5607" t="s">
        <v>13</v>
      </c>
      <c r="Q5607" t="s">
        <v>13</v>
      </c>
    </row>
    <row r="5608" spans="16:17" x14ac:dyDescent="0.25">
      <c r="P5608" t="s">
        <v>13</v>
      </c>
      <c r="Q5608" t="s">
        <v>13</v>
      </c>
    </row>
    <row r="5609" spans="16:17" x14ac:dyDescent="0.25">
      <c r="P5609" t="s">
        <v>13</v>
      </c>
      <c r="Q5609" t="s">
        <v>13</v>
      </c>
    </row>
    <row r="5610" spans="16:17" x14ac:dyDescent="0.25">
      <c r="P5610" t="s">
        <v>13</v>
      </c>
      <c r="Q5610" t="s">
        <v>13</v>
      </c>
    </row>
    <row r="5611" spans="16:17" x14ac:dyDescent="0.25">
      <c r="P5611" t="s">
        <v>13</v>
      </c>
      <c r="Q5611" t="s">
        <v>13</v>
      </c>
    </row>
    <row r="5612" spans="16:17" x14ac:dyDescent="0.25">
      <c r="P5612" t="s">
        <v>13</v>
      </c>
      <c r="Q5612" t="s">
        <v>13</v>
      </c>
    </row>
    <row r="5613" spans="16:17" x14ac:dyDescent="0.25">
      <c r="P5613" t="s">
        <v>13</v>
      </c>
      <c r="Q5613" t="s">
        <v>13</v>
      </c>
    </row>
    <row r="5614" spans="16:17" x14ac:dyDescent="0.25">
      <c r="P5614" t="s">
        <v>13</v>
      </c>
      <c r="Q5614" t="s">
        <v>13</v>
      </c>
    </row>
    <row r="5615" spans="16:17" x14ac:dyDescent="0.25">
      <c r="P5615" t="s">
        <v>13</v>
      </c>
      <c r="Q5615" t="s">
        <v>13</v>
      </c>
    </row>
    <row r="5616" spans="16:17" x14ac:dyDescent="0.25">
      <c r="P5616" t="s">
        <v>13</v>
      </c>
      <c r="Q5616" t="s">
        <v>13</v>
      </c>
    </row>
    <row r="5617" spans="16:17" x14ac:dyDescent="0.25">
      <c r="P5617" t="s">
        <v>13</v>
      </c>
      <c r="Q5617" t="s">
        <v>13</v>
      </c>
    </row>
    <row r="5618" spans="16:17" x14ac:dyDescent="0.25">
      <c r="P5618" t="s">
        <v>13</v>
      </c>
      <c r="Q5618" t="s">
        <v>13</v>
      </c>
    </row>
    <row r="5619" spans="16:17" x14ac:dyDescent="0.25">
      <c r="P5619" t="s">
        <v>13</v>
      </c>
      <c r="Q5619" t="s">
        <v>13</v>
      </c>
    </row>
    <row r="5620" spans="16:17" x14ac:dyDescent="0.25">
      <c r="P5620" t="s">
        <v>13</v>
      </c>
      <c r="Q5620" t="s">
        <v>13</v>
      </c>
    </row>
    <row r="5621" spans="16:17" x14ac:dyDescent="0.25">
      <c r="P5621" t="s">
        <v>13</v>
      </c>
      <c r="Q5621" t="s">
        <v>13</v>
      </c>
    </row>
    <row r="5622" spans="16:17" x14ac:dyDescent="0.25">
      <c r="P5622" t="s">
        <v>13</v>
      </c>
      <c r="Q5622" t="s">
        <v>13</v>
      </c>
    </row>
    <row r="5623" spans="16:17" x14ac:dyDescent="0.25">
      <c r="P5623" t="s">
        <v>13</v>
      </c>
      <c r="Q5623" t="s">
        <v>13</v>
      </c>
    </row>
    <row r="5624" spans="16:17" x14ac:dyDescent="0.25">
      <c r="P5624" t="s">
        <v>13</v>
      </c>
      <c r="Q5624" t="s">
        <v>13</v>
      </c>
    </row>
    <row r="5625" spans="16:17" x14ac:dyDescent="0.25">
      <c r="P5625" t="s">
        <v>13</v>
      </c>
      <c r="Q5625" t="s">
        <v>13</v>
      </c>
    </row>
    <row r="5626" spans="16:17" x14ac:dyDescent="0.25">
      <c r="P5626" t="s">
        <v>13</v>
      </c>
      <c r="Q5626" t="s">
        <v>13</v>
      </c>
    </row>
    <row r="5627" spans="16:17" x14ac:dyDescent="0.25">
      <c r="P5627" t="s">
        <v>13</v>
      </c>
      <c r="Q5627" t="s">
        <v>13</v>
      </c>
    </row>
    <row r="5628" spans="16:17" x14ac:dyDescent="0.25">
      <c r="P5628" t="s">
        <v>13</v>
      </c>
      <c r="Q5628" t="s">
        <v>13</v>
      </c>
    </row>
    <row r="5629" spans="16:17" x14ac:dyDescent="0.25">
      <c r="P5629" t="s">
        <v>13</v>
      </c>
      <c r="Q5629" t="s">
        <v>13</v>
      </c>
    </row>
    <row r="5630" spans="16:17" x14ac:dyDescent="0.25">
      <c r="P5630" t="s">
        <v>13</v>
      </c>
      <c r="Q5630" t="s">
        <v>13</v>
      </c>
    </row>
    <row r="5631" spans="16:17" x14ac:dyDescent="0.25">
      <c r="P5631" t="s">
        <v>13</v>
      </c>
      <c r="Q5631" t="s">
        <v>13</v>
      </c>
    </row>
    <row r="5632" spans="16:17" x14ac:dyDescent="0.25">
      <c r="P5632" t="s">
        <v>13</v>
      </c>
      <c r="Q5632" t="s">
        <v>13</v>
      </c>
    </row>
    <row r="5633" spans="16:17" x14ac:dyDescent="0.25">
      <c r="P5633" t="s">
        <v>13</v>
      </c>
      <c r="Q5633" t="s">
        <v>13</v>
      </c>
    </row>
    <row r="5634" spans="16:17" x14ac:dyDescent="0.25">
      <c r="P5634" t="s">
        <v>13</v>
      </c>
      <c r="Q5634" t="s">
        <v>13</v>
      </c>
    </row>
    <row r="5635" spans="16:17" x14ac:dyDescent="0.25">
      <c r="P5635" t="s">
        <v>13</v>
      </c>
      <c r="Q5635" t="s">
        <v>13</v>
      </c>
    </row>
    <row r="5636" spans="16:17" x14ac:dyDescent="0.25">
      <c r="P5636" t="s">
        <v>13</v>
      </c>
      <c r="Q5636" t="s">
        <v>13</v>
      </c>
    </row>
    <row r="5637" spans="16:17" x14ac:dyDescent="0.25">
      <c r="P5637" t="s">
        <v>13</v>
      </c>
      <c r="Q5637" t="s">
        <v>13</v>
      </c>
    </row>
    <row r="5638" spans="16:17" x14ac:dyDescent="0.25">
      <c r="P5638" t="s">
        <v>13</v>
      </c>
      <c r="Q5638" t="s">
        <v>13</v>
      </c>
    </row>
    <row r="5639" spans="16:17" x14ac:dyDescent="0.25">
      <c r="P5639" t="s">
        <v>13</v>
      </c>
      <c r="Q5639" t="s">
        <v>13</v>
      </c>
    </row>
    <row r="5640" spans="16:17" x14ac:dyDescent="0.25">
      <c r="P5640" t="s">
        <v>13</v>
      </c>
      <c r="Q5640" t="s">
        <v>13</v>
      </c>
    </row>
    <row r="5641" spans="16:17" x14ac:dyDescent="0.25">
      <c r="P5641" t="s">
        <v>13</v>
      </c>
      <c r="Q5641" t="s">
        <v>13</v>
      </c>
    </row>
    <row r="5642" spans="16:17" x14ac:dyDescent="0.25">
      <c r="P5642" t="s">
        <v>13</v>
      </c>
      <c r="Q5642" t="s">
        <v>13</v>
      </c>
    </row>
    <row r="5643" spans="16:17" x14ac:dyDescent="0.25">
      <c r="P5643" t="s">
        <v>13</v>
      </c>
      <c r="Q5643" t="s">
        <v>13</v>
      </c>
    </row>
    <row r="5644" spans="16:17" x14ac:dyDescent="0.25">
      <c r="P5644" t="s">
        <v>13</v>
      </c>
      <c r="Q5644" t="s">
        <v>13</v>
      </c>
    </row>
    <row r="5645" spans="16:17" x14ac:dyDescent="0.25">
      <c r="P5645" t="s">
        <v>13</v>
      </c>
      <c r="Q5645" t="s">
        <v>13</v>
      </c>
    </row>
    <row r="5646" spans="16:17" x14ac:dyDescent="0.25">
      <c r="P5646" t="s">
        <v>13</v>
      </c>
      <c r="Q5646" t="s">
        <v>13</v>
      </c>
    </row>
    <row r="5647" spans="16:17" x14ac:dyDescent="0.25">
      <c r="P5647" t="s">
        <v>13</v>
      </c>
      <c r="Q5647" t="s">
        <v>13</v>
      </c>
    </row>
    <row r="5648" spans="16:17" x14ac:dyDescent="0.25">
      <c r="P5648" t="s">
        <v>13</v>
      </c>
      <c r="Q5648" t="s">
        <v>13</v>
      </c>
    </row>
    <row r="5649" spans="16:17" x14ac:dyDescent="0.25">
      <c r="P5649" t="s">
        <v>13</v>
      </c>
      <c r="Q5649" t="s">
        <v>13</v>
      </c>
    </row>
    <row r="5650" spans="16:17" x14ac:dyDescent="0.25">
      <c r="P5650" t="s">
        <v>13</v>
      </c>
      <c r="Q5650" t="s">
        <v>13</v>
      </c>
    </row>
    <row r="5651" spans="16:17" x14ac:dyDescent="0.25">
      <c r="P5651" t="s">
        <v>13</v>
      </c>
      <c r="Q5651" t="s">
        <v>13</v>
      </c>
    </row>
    <row r="5652" spans="16:17" x14ac:dyDescent="0.25">
      <c r="P5652" t="s">
        <v>13</v>
      </c>
      <c r="Q5652" t="s">
        <v>13</v>
      </c>
    </row>
    <row r="5653" spans="16:17" x14ac:dyDescent="0.25">
      <c r="P5653" t="s">
        <v>13</v>
      </c>
      <c r="Q5653" t="s">
        <v>13</v>
      </c>
    </row>
    <row r="5654" spans="16:17" x14ac:dyDescent="0.25">
      <c r="P5654" t="s">
        <v>13</v>
      </c>
      <c r="Q5654" t="s">
        <v>13</v>
      </c>
    </row>
    <row r="5655" spans="16:17" x14ac:dyDescent="0.25">
      <c r="P5655" t="s">
        <v>13</v>
      </c>
      <c r="Q5655" t="s">
        <v>13</v>
      </c>
    </row>
    <row r="5656" spans="16:17" x14ac:dyDescent="0.25">
      <c r="P5656" t="s">
        <v>13</v>
      </c>
      <c r="Q5656" t="s">
        <v>13</v>
      </c>
    </row>
    <row r="5657" spans="16:17" x14ac:dyDescent="0.25">
      <c r="P5657" t="s">
        <v>13</v>
      </c>
      <c r="Q5657" t="s">
        <v>13</v>
      </c>
    </row>
    <row r="5658" spans="16:17" x14ac:dyDescent="0.25">
      <c r="P5658" t="s">
        <v>13</v>
      </c>
      <c r="Q5658" t="s">
        <v>13</v>
      </c>
    </row>
    <row r="5659" spans="16:17" x14ac:dyDescent="0.25">
      <c r="P5659" t="s">
        <v>13</v>
      </c>
      <c r="Q5659" t="s">
        <v>13</v>
      </c>
    </row>
    <row r="5660" spans="16:17" x14ac:dyDescent="0.25">
      <c r="P5660" t="s">
        <v>13</v>
      </c>
      <c r="Q5660" t="s">
        <v>13</v>
      </c>
    </row>
    <row r="5661" spans="16:17" x14ac:dyDescent="0.25">
      <c r="P5661" t="s">
        <v>13</v>
      </c>
      <c r="Q5661" t="s">
        <v>13</v>
      </c>
    </row>
    <row r="5662" spans="16:17" x14ac:dyDescent="0.25">
      <c r="P5662" t="s">
        <v>13</v>
      </c>
      <c r="Q5662" t="s">
        <v>13</v>
      </c>
    </row>
    <row r="5663" spans="16:17" x14ac:dyDescent="0.25">
      <c r="P5663" t="s">
        <v>13</v>
      </c>
      <c r="Q5663" t="s">
        <v>13</v>
      </c>
    </row>
    <row r="5664" spans="16:17" x14ac:dyDescent="0.25">
      <c r="P5664" t="s">
        <v>13</v>
      </c>
      <c r="Q5664" t="s">
        <v>13</v>
      </c>
    </row>
    <row r="5665" spans="16:17" x14ac:dyDescent="0.25">
      <c r="P5665" t="s">
        <v>13</v>
      </c>
      <c r="Q5665" t="s">
        <v>13</v>
      </c>
    </row>
    <row r="5666" spans="16:17" x14ac:dyDescent="0.25">
      <c r="P5666" t="s">
        <v>13</v>
      </c>
      <c r="Q5666" t="s">
        <v>13</v>
      </c>
    </row>
    <row r="5667" spans="16:17" x14ac:dyDescent="0.25">
      <c r="P5667" t="s">
        <v>13</v>
      </c>
      <c r="Q5667" t="s">
        <v>13</v>
      </c>
    </row>
    <row r="5668" spans="16:17" x14ac:dyDescent="0.25">
      <c r="P5668" t="s">
        <v>13</v>
      </c>
      <c r="Q5668" t="s">
        <v>13</v>
      </c>
    </row>
    <row r="5669" spans="16:17" x14ac:dyDescent="0.25">
      <c r="P5669" t="s">
        <v>13</v>
      </c>
      <c r="Q5669" t="s">
        <v>13</v>
      </c>
    </row>
    <row r="5670" spans="16:17" x14ac:dyDescent="0.25">
      <c r="P5670" t="s">
        <v>13</v>
      </c>
      <c r="Q5670" t="s">
        <v>13</v>
      </c>
    </row>
    <row r="5671" spans="16:17" x14ac:dyDescent="0.25">
      <c r="P5671" t="s">
        <v>13</v>
      </c>
      <c r="Q5671" t="s">
        <v>13</v>
      </c>
    </row>
    <row r="5672" spans="16:17" x14ac:dyDescent="0.25">
      <c r="P5672" t="s">
        <v>13</v>
      </c>
      <c r="Q5672" t="s">
        <v>13</v>
      </c>
    </row>
    <row r="5673" spans="16:17" x14ac:dyDescent="0.25">
      <c r="P5673" t="s">
        <v>13</v>
      </c>
      <c r="Q5673" t="s">
        <v>13</v>
      </c>
    </row>
    <row r="5674" spans="16:17" x14ac:dyDescent="0.25">
      <c r="P5674" t="s">
        <v>13</v>
      </c>
      <c r="Q5674" t="s">
        <v>13</v>
      </c>
    </row>
    <row r="5675" spans="16:17" x14ac:dyDescent="0.25">
      <c r="P5675" t="s">
        <v>13</v>
      </c>
      <c r="Q5675" t="s">
        <v>13</v>
      </c>
    </row>
    <row r="5676" spans="16:17" x14ac:dyDescent="0.25">
      <c r="P5676" t="s">
        <v>13</v>
      </c>
      <c r="Q5676" t="s">
        <v>13</v>
      </c>
    </row>
    <row r="5677" spans="16:17" x14ac:dyDescent="0.25">
      <c r="P5677" t="s">
        <v>13</v>
      </c>
      <c r="Q5677" t="s">
        <v>13</v>
      </c>
    </row>
    <row r="5678" spans="16:17" x14ac:dyDescent="0.25">
      <c r="P5678" t="s">
        <v>13</v>
      </c>
      <c r="Q5678" t="s">
        <v>13</v>
      </c>
    </row>
    <row r="5679" spans="16:17" x14ac:dyDescent="0.25">
      <c r="P5679" t="s">
        <v>13</v>
      </c>
      <c r="Q5679" t="s">
        <v>13</v>
      </c>
    </row>
    <row r="5680" spans="16:17" x14ac:dyDescent="0.25">
      <c r="P5680" t="s">
        <v>13</v>
      </c>
      <c r="Q5680" t="s">
        <v>13</v>
      </c>
    </row>
    <row r="5681" spans="16:17" x14ac:dyDescent="0.25">
      <c r="P5681" t="s">
        <v>13</v>
      </c>
      <c r="Q5681" t="s">
        <v>13</v>
      </c>
    </row>
    <row r="5682" spans="16:17" x14ac:dyDescent="0.25">
      <c r="P5682" t="s">
        <v>13</v>
      </c>
      <c r="Q5682" t="s">
        <v>13</v>
      </c>
    </row>
    <row r="5683" spans="16:17" x14ac:dyDescent="0.25">
      <c r="P5683" t="s">
        <v>13</v>
      </c>
      <c r="Q5683" t="s">
        <v>13</v>
      </c>
    </row>
    <row r="5684" spans="16:17" x14ac:dyDescent="0.25">
      <c r="P5684" t="s">
        <v>13</v>
      </c>
      <c r="Q5684" t="s">
        <v>13</v>
      </c>
    </row>
    <row r="5685" spans="16:17" x14ac:dyDescent="0.25">
      <c r="P5685" t="s">
        <v>13</v>
      </c>
      <c r="Q5685" t="s">
        <v>13</v>
      </c>
    </row>
    <row r="5686" spans="16:17" x14ac:dyDescent="0.25">
      <c r="P5686" t="s">
        <v>13</v>
      </c>
      <c r="Q5686" t="s">
        <v>13</v>
      </c>
    </row>
    <row r="5687" spans="16:17" x14ac:dyDescent="0.25">
      <c r="P5687" t="s">
        <v>13</v>
      </c>
      <c r="Q5687" t="s">
        <v>13</v>
      </c>
    </row>
    <row r="5688" spans="16:17" x14ac:dyDescent="0.25">
      <c r="P5688" t="s">
        <v>13</v>
      </c>
      <c r="Q5688" t="s">
        <v>13</v>
      </c>
    </row>
    <row r="5689" spans="16:17" x14ac:dyDescent="0.25">
      <c r="P5689" t="s">
        <v>13</v>
      </c>
      <c r="Q5689" t="s">
        <v>13</v>
      </c>
    </row>
    <row r="5690" spans="16:17" x14ac:dyDescent="0.25">
      <c r="P5690" t="s">
        <v>13</v>
      </c>
      <c r="Q5690" t="s">
        <v>13</v>
      </c>
    </row>
    <row r="5691" spans="16:17" x14ac:dyDescent="0.25">
      <c r="P5691" t="s">
        <v>13</v>
      </c>
      <c r="Q5691" t="s">
        <v>13</v>
      </c>
    </row>
    <row r="5692" spans="16:17" x14ac:dyDescent="0.25">
      <c r="P5692" t="s">
        <v>13</v>
      </c>
      <c r="Q5692" t="s">
        <v>13</v>
      </c>
    </row>
    <row r="5693" spans="16:17" x14ac:dyDescent="0.25">
      <c r="P5693" t="s">
        <v>13</v>
      </c>
      <c r="Q5693" t="s">
        <v>13</v>
      </c>
    </row>
    <row r="5694" spans="16:17" x14ac:dyDescent="0.25">
      <c r="P5694" t="s">
        <v>13</v>
      </c>
      <c r="Q5694" t="s">
        <v>13</v>
      </c>
    </row>
    <row r="5695" spans="16:17" x14ac:dyDescent="0.25">
      <c r="P5695" t="s">
        <v>13</v>
      </c>
      <c r="Q5695" t="s">
        <v>13</v>
      </c>
    </row>
    <row r="5696" spans="16:17" x14ac:dyDescent="0.25">
      <c r="P5696" t="s">
        <v>13</v>
      </c>
      <c r="Q5696" t="s">
        <v>13</v>
      </c>
    </row>
    <row r="5697" spans="16:17" x14ac:dyDescent="0.25">
      <c r="P5697" t="s">
        <v>13</v>
      </c>
      <c r="Q5697" t="s">
        <v>13</v>
      </c>
    </row>
    <row r="5698" spans="16:17" x14ac:dyDescent="0.25">
      <c r="P5698" t="s">
        <v>13</v>
      </c>
      <c r="Q5698" t="s">
        <v>13</v>
      </c>
    </row>
    <row r="5699" spans="16:17" x14ac:dyDescent="0.25">
      <c r="P5699" t="s">
        <v>13</v>
      </c>
      <c r="Q5699" t="s">
        <v>13</v>
      </c>
    </row>
    <row r="5700" spans="16:17" x14ac:dyDescent="0.25">
      <c r="P5700" t="s">
        <v>13</v>
      </c>
      <c r="Q5700" t="s">
        <v>13</v>
      </c>
    </row>
    <row r="5701" spans="16:17" x14ac:dyDescent="0.25">
      <c r="P5701" t="s">
        <v>13</v>
      </c>
      <c r="Q5701" t="s">
        <v>13</v>
      </c>
    </row>
    <row r="5702" spans="16:17" x14ac:dyDescent="0.25">
      <c r="P5702" t="s">
        <v>13</v>
      </c>
      <c r="Q5702" t="s">
        <v>13</v>
      </c>
    </row>
    <row r="5703" spans="16:17" x14ac:dyDescent="0.25">
      <c r="P5703" t="s">
        <v>13</v>
      </c>
      <c r="Q5703" t="s">
        <v>13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12812"/>
  <sheetViews>
    <sheetView zoomScale="70" zoomScaleNormal="70" workbookViewId="0">
      <pane ySplit="1" topLeftCell="A5565" activePane="bottomLeft" state="frozen"/>
      <selection activeCell="K10" sqref="K10"/>
      <selection pane="bottomLeft" activeCell="Y2" sqref="Y2"/>
    </sheetView>
  </sheetViews>
  <sheetFormatPr defaultRowHeight="15" x14ac:dyDescent="0.25"/>
  <cols>
    <col min="1" max="1" width="12.42578125" bestFit="1" customWidth="1"/>
    <col min="2" max="2" width="20.28515625" customWidth="1"/>
    <col min="3" max="3" width="17.42578125" customWidth="1"/>
    <col min="4" max="4" width="10" customWidth="1"/>
    <col min="5" max="5" width="6.28515625" customWidth="1"/>
    <col min="6" max="6" width="25.42578125" customWidth="1"/>
    <col min="7" max="7" width="20.5703125" customWidth="1"/>
    <col min="8" max="8" width="9.85546875" customWidth="1"/>
    <col min="9" max="9" width="11.85546875" customWidth="1"/>
    <col min="10" max="10" width="8.7109375" customWidth="1"/>
    <col min="11" max="11" width="9.5703125" customWidth="1"/>
    <col min="12" max="12" width="7.85546875" customWidth="1"/>
    <col min="13" max="13" width="8.140625" customWidth="1"/>
    <col min="14" max="14" width="6.85546875" customWidth="1"/>
    <col min="15" max="15" width="7" customWidth="1"/>
    <col min="16" max="16" width="11.140625" bestFit="1" customWidth="1"/>
    <col min="17" max="17" width="8.85546875" customWidth="1"/>
    <col min="18" max="18" width="4" customWidth="1"/>
    <col min="19" max="19" width="3.85546875" customWidth="1"/>
    <col min="20" max="20" width="7.85546875" customWidth="1"/>
    <col min="21" max="21" width="8.140625" customWidth="1"/>
    <col min="22" max="22" width="6.85546875" customWidth="1"/>
    <col min="23" max="23" width="9" customWidth="1"/>
    <col min="24" max="24" width="11.140625" bestFit="1" customWidth="1"/>
    <col min="25" max="26" width="14.140625" style="11" customWidth="1"/>
    <col min="28" max="28" width="11.140625" bestFit="1" customWidth="1"/>
  </cols>
  <sheetData>
    <row r="1" spans="1:26" s="8" customFormat="1" x14ac:dyDescent="0.25">
      <c r="A1" s="8" t="s">
        <v>0</v>
      </c>
      <c r="B1" s="8" t="s">
        <v>1</v>
      </c>
      <c r="C1" s="8" t="s">
        <v>2</v>
      </c>
      <c r="D1" s="8" t="s">
        <v>51</v>
      </c>
      <c r="E1" s="8" t="s">
        <v>34</v>
      </c>
      <c r="F1" s="8" t="s">
        <v>39</v>
      </c>
      <c r="G1" s="8" t="s">
        <v>40</v>
      </c>
      <c r="H1" s="8" t="s">
        <v>41</v>
      </c>
      <c r="I1" s="8" t="s">
        <v>42</v>
      </c>
      <c r="J1" s="8" t="s">
        <v>3</v>
      </c>
      <c r="K1" s="8" t="s">
        <v>4</v>
      </c>
      <c r="L1" s="8" t="s">
        <v>43</v>
      </c>
      <c r="M1" s="8" t="s">
        <v>44</v>
      </c>
      <c r="N1" s="8" t="s">
        <v>45</v>
      </c>
      <c r="O1" s="8" t="s">
        <v>24</v>
      </c>
      <c r="P1" s="8" t="s">
        <v>46</v>
      </c>
      <c r="Q1" s="8" t="s">
        <v>26</v>
      </c>
      <c r="R1" s="8" t="s">
        <v>27</v>
      </c>
      <c r="S1" s="8" t="s">
        <v>28</v>
      </c>
      <c r="T1" s="8" t="s">
        <v>47</v>
      </c>
      <c r="U1" s="8" t="s">
        <v>48</v>
      </c>
      <c r="V1" s="8" t="s">
        <v>49</v>
      </c>
      <c r="W1" s="8" t="s">
        <v>129</v>
      </c>
      <c r="X1" s="8" t="s">
        <v>50</v>
      </c>
      <c r="Y1" s="10" t="s">
        <v>29</v>
      </c>
      <c r="Z1" s="10" t="s">
        <v>17</v>
      </c>
    </row>
    <row r="2" spans="1:26" x14ac:dyDescent="0.25">
      <c r="A2">
        <v>164826444</v>
      </c>
      <c r="B2" t="s">
        <v>421</v>
      </c>
      <c r="C2" t="s">
        <v>2756</v>
      </c>
      <c r="D2" t="s">
        <v>52</v>
      </c>
      <c r="E2">
        <v>1</v>
      </c>
      <c r="F2" t="s">
        <v>32</v>
      </c>
      <c r="G2" t="s">
        <v>5211</v>
      </c>
      <c r="H2" t="s">
        <v>25</v>
      </c>
      <c r="I2" t="s">
        <v>22</v>
      </c>
      <c r="J2">
        <v>367</v>
      </c>
      <c r="K2">
        <v>367</v>
      </c>
      <c r="L2">
        <v>20233</v>
      </c>
      <c r="M2">
        <v>1</v>
      </c>
      <c r="N2" t="s">
        <v>31</v>
      </c>
      <c r="O2">
        <v>3851</v>
      </c>
      <c r="P2">
        <v>20231213</v>
      </c>
      <c r="Q2" t="s">
        <v>31</v>
      </c>
      <c r="R2" t="s">
        <v>30</v>
      </c>
      <c r="S2">
        <v>0</v>
      </c>
      <c r="T2">
        <v>20234</v>
      </c>
      <c r="U2">
        <v>1</v>
      </c>
      <c r="V2" t="s">
        <v>31</v>
      </c>
      <c r="W2">
        <v>3431.75</v>
      </c>
      <c r="X2">
        <v>16338314</v>
      </c>
      <c r="Y2" s="11" t="str">
        <f t="shared" ref="Y2:Z64" si="0">IF(J2&lt;=364,"1. &lt;= 1 Year",IF(J2&lt;=546,"2.  1-1.5 Years",IF(J2&lt;=729,"3.  1.5 to 2 Year",IF(J2&lt;=1459,"4. 2-3 Year",IF(J2&lt;=1824,"5. 3-4 Year",IF(J2&lt;=2189,"6. 4-5 Year",IF(J2&gt;=2190,"7. &gt;= 6 Year","N/A")))))))</f>
        <v>2.  1-1.5 Years</v>
      </c>
      <c r="Z2" s="11" t="str">
        <f t="shared" si="0"/>
        <v>2.  1-1.5 Years</v>
      </c>
    </row>
    <row r="3" spans="1:26" x14ac:dyDescent="0.25">
      <c r="A3">
        <v>164683394</v>
      </c>
      <c r="B3" t="s">
        <v>1550</v>
      </c>
      <c r="C3" t="s">
        <v>1755</v>
      </c>
      <c r="D3" t="s">
        <v>52</v>
      </c>
      <c r="E3">
        <v>1</v>
      </c>
      <c r="F3" t="s">
        <v>32</v>
      </c>
      <c r="G3" t="s">
        <v>2757</v>
      </c>
      <c r="H3" t="s">
        <v>25</v>
      </c>
      <c r="I3" t="s">
        <v>22</v>
      </c>
      <c r="J3">
        <v>574</v>
      </c>
      <c r="K3">
        <v>574</v>
      </c>
      <c r="L3">
        <v>0</v>
      </c>
      <c r="M3">
        <v>0</v>
      </c>
      <c r="N3" t="s">
        <v>30</v>
      </c>
      <c r="O3">
        <v>0</v>
      </c>
      <c r="P3" t="s">
        <v>25</v>
      </c>
      <c r="Q3" t="s">
        <v>30</v>
      </c>
      <c r="R3" t="s">
        <v>30</v>
      </c>
      <c r="S3">
        <v>0</v>
      </c>
      <c r="T3">
        <v>20234</v>
      </c>
      <c r="U3">
        <v>1</v>
      </c>
      <c r="V3" t="s">
        <v>31</v>
      </c>
      <c r="W3">
        <v>1341.99</v>
      </c>
      <c r="X3">
        <v>16293847</v>
      </c>
      <c r="Y3" s="11" t="str">
        <f t="shared" si="0"/>
        <v>3.  1.5 to 2 Year</v>
      </c>
      <c r="Z3" s="11" t="str">
        <f t="shared" si="0"/>
        <v>3.  1.5 to 2 Year</v>
      </c>
    </row>
    <row r="4" spans="1:26" x14ac:dyDescent="0.25">
      <c r="A4">
        <v>164924882</v>
      </c>
      <c r="B4" t="s">
        <v>3729</v>
      </c>
      <c r="C4" t="s">
        <v>3730</v>
      </c>
      <c r="D4" t="s">
        <v>52</v>
      </c>
      <c r="E4">
        <v>1</v>
      </c>
      <c r="F4" t="s">
        <v>32</v>
      </c>
      <c r="G4" t="s">
        <v>2757</v>
      </c>
      <c r="H4" t="s">
        <v>25</v>
      </c>
      <c r="I4" t="s">
        <v>22</v>
      </c>
      <c r="J4">
        <v>242</v>
      </c>
      <c r="K4">
        <v>242</v>
      </c>
      <c r="L4">
        <v>20233</v>
      </c>
      <c r="M4">
        <v>1</v>
      </c>
      <c r="N4" t="s">
        <v>31</v>
      </c>
      <c r="O4">
        <v>1974</v>
      </c>
      <c r="P4">
        <v>20240415</v>
      </c>
      <c r="Q4" t="s">
        <v>31</v>
      </c>
      <c r="R4" t="s">
        <v>31</v>
      </c>
      <c r="S4">
        <v>1</v>
      </c>
      <c r="T4">
        <v>0</v>
      </c>
      <c r="U4">
        <v>0</v>
      </c>
      <c r="V4" t="s">
        <v>30</v>
      </c>
      <c r="W4">
        <v>0</v>
      </c>
      <c r="X4">
        <v>14398846</v>
      </c>
      <c r="Y4" s="11" t="str">
        <f t="shared" si="0"/>
        <v>1. &lt;= 1 Year</v>
      </c>
      <c r="Z4" s="11" t="str">
        <f t="shared" si="0"/>
        <v>1. &lt;= 1 Year</v>
      </c>
    </row>
    <row r="5" spans="1:26" x14ac:dyDescent="0.25">
      <c r="A5">
        <v>165024206</v>
      </c>
      <c r="B5" t="s">
        <v>5212</v>
      </c>
      <c r="C5" t="s">
        <v>2413</v>
      </c>
      <c r="D5" t="s">
        <v>943</v>
      </c>
      <c r="E5">
        <v>1</v>
      </c>
      <c r="F5" t="s">
        <v>32</v>
      </c>
      <c r="G5" t="s">
        <v>3337</v>
      </c>
      <c r="H5" t="s">
        <v>25</v>
      </c>
      <c r="I5" t="s">
        <v>22</v>
      </c>
      <c r="J5">
        <v>109</v>
      </c>
      <c r="K5">
        <v>109</v>
      </c>
      <c r="L5">
        <v>20233</v>
      </c>
      <c r="M5">
        <v>1</v>
      </c>
      <c r="N5" t="s">
        <v>31</v>
      </c>
      <c r="O5">
        <v>5678</v>
      </c>
      <c r="P5">
        <v>20230428</v>
      </c>
      <c r="Q5" t="s">
        <v>31</v>
      </c>
      <c r="R5" t="s">
        <v>30</v>
      </c>
      <c r="S5">
        <v>0</v>
      </c>
      <c r="T5">
        <v>0</v>
      </c>
      <c r="U5">
        <v>0</v>
      </c>
      <c r="V5" t="s">
        <v>30</v>
      </c>
      <c r="W5">
        <v>0</v>
      </c>
      <c r="X5">
        <v>16486537</v>
      </c>
      <c r="Y5" s="11" t="str">
        <f t="shared" si="0"/>
        <v>1. &lt;= 1 Year</v>
      </c>
      <c r="Z5" s="11" t="str">
        <f t="shared" si="0"/>
        <v>1. &lt;= 1 Year</v>
      </c>
    </row>
    <row r="6" spans="1:26" x14ac:dyDescent="0.25">
      <c r="A6">
        <v>164665134</v>
      </c>
      <c r="B6" t="s">
        <v>1756</v>
      </c>
      <c r="C6" t="s">
        <v>254</v>
      </c>
      <c r="D6" t="s">
        <v>52</v>
      </c>
      <c r="E6">
        <v>1</v>
      </c>
      <c r="F6" t="s">
        <v>32</v>
      </c>
      <c r="G6" t="s">
        <v>901</v>
      </c>
      <c r="H6" t="s">
        <v>25</v>
      </c>
      <c r="I6" t="s">
        <v>22</v>
      </c>
      <c r="J6">
        <v>600</v>
      </c>
      <c r="K6">
        <v>452</v>
      </c>
      <c r="L6">
        <v>0</v>
      </c>
      <c r="M6">
        <v>0</v>
      </c>
      <c r="N6" t="s">
        <v>30</v>
      </c>
      <c r="O6">
        <v>0</v>
      </c>
      <c r="P6">
        <v>20230128</v>
      </c>
      <c r="Q6" t="s">
        <v>31</v>
      </c>
      <c r="R6" t="s">
        <v>30</v>
      </c>
      <c r="S6">
        <v>0</v>
      </c>
      <c r="T6">
        <v>0</v>
      </c>
      <c r="U6">
        <v>0</v>
      </c>
      <c r="V6" t="s">
        <v>30</v>
      </c>
      <c r="W6">
        <v>0</v>
      </c>
      <c r="X6">
        <v>16284154</v>
      </c>
      <c r="Y6" s="11" t="str">
        <f t="shared" si="0"/>
        <v>3.  1.5 to 2 Year</v>
      </c>
      <c r="Z6" s="11" t="str">
        <f t="shared" si="0"/>
        <v>2.  1-1.5 Years</v>
      </c>
    </row>
    <row r="7" spans="1:26" x14ac:dyDescent="0.25">
      <c r="A7">
        <v>164529421</v>
      </c>
      <c r="B7" t="s">
        <v>1194</v>
      </c>
      <c r="C7" t="s">
        <v>171</v>
      </c>
      <c r="D7" t="s">
        <v>52</v>
      </c>
      <c r="E7">
        <v>1</v>
      </c>
      <c r="F7" t="s">
        <v>32</v>
      </c>
      <c r="G7" t="s">
        <v>901</v>
      </c>
      <c r="H7" t="s">
        <v>25</v>
      </c>
      <c r="I7" t="s">
        <v>22</v>
      </c>
      <c r="J7">
        <v>826</v>
      </c>
      <c r="K7">
        <v>826</v>
      </c>
      <c r="L7">
        <v>0</v>
      </c>
      <c r="M7">
        <v>0</v>
      </c>
      <c r="N7" t="s">
        <v>30</v>
      </c>
      <c r="O7">
        <v>0</v>
      </c>
      <c r="P7">
        <v>20221204</v>
      </c>
      <c r="Q7" t="s">
        <v>31</v>
      </c>
      <c r="R7" t="s">
        <v>30</v>
      </c>
      <c r="S7">
        <v>0</v>
      </c>
      <c r="T7">
        <v>0</v>
      </c>
      <c r="U7">
        <v>0</v>
      </c>
      <c r="V7" t="s">
        <v>30</v>
      </c>
      <c r="W7">
        <v>0</v>
      </c>
      <c r="X7">
        <v>15287401</v>
      </c>
      <c r="Y7" s="11" t="str">
        <f t="shared" si="0"/>
        <v>4. 2-3 Year</v>
      </c>
      <c r="Z7" s="11" t="str">
        <f t="shared" si="0"/>
        <v>4. 2-3 Year</v>
      </c>
    </row>
    <row r="8" spans="1:26" x14ac:dyDescent="0.25">
      <c r="A8">
        <v>163318378</v>
      </c>
      <c r="B8" t="s">
        <v>284</v>
      </c>
      <c r="C8" t="s">
        <v>2276</v>
      </c>
      <c r="D8" t="s">
        <v>943</v>
      </c>
      <c r="E8">
        <v>1</v>
      </c>
      <c r="F8" t="s">
        <v>32</v>
      </c>
      <c r="G8" t="s">
        <v>3337</v>
      </c>
      <c r="H8" t="s">
        <v>25</v>
      </c>
      <c r="I8" t="s">
        <v>22</v>
      </c>
      <c r="J8">
        <v>1628</v>
      </c>
      <c r="K8">
        <v>298</v>
      </c>
      <c r="L8">
        <v>20233</v>
      </c>
      <c r="M8">
        <v>1</v>
      </c>
      <c r="N8" t="s">
        <v>31</v>
      </c>
      <c r="O8">
        <v>43</v>
      </c>
      <c r="P8">
        <v>20191219</v>
      </c>
      <c r="Q8" t="s">
        <v>31</v>
      </c>
      <c r="R8" t="s">
        <v>31</v>
      </c>
      <c r="S8">
        <v>1</v>
      </c>
      <c r="T8">
        <v>20234</v>
      </c>
      <c r="U8">
        <v>1</v>
      </c>
      <c r="V8" t="s">
        <v>31</v>
      </c>
      <c r="W8">
        <v>2405.13</v>
      </c>
      <c r="X8">
        <v>15391231</v>
      </c>
      <c r="Y8" s="11" t="str">
        <f t="shared" si="0"/>
        <v>5. 3-4 Year</v>
      </c>
      <c r="Z8" s="11" t="str">
        <f t="shared" si="0"/>
        <v>1. &lt;= 1 Year</v>
      </c>
    </row>
    <row r="9" spans="1:26" x14ac:dyDescent="0.25">
      <c r="A9">
        <v>164925583</v>
      </c>
      <c r="B9" t="s">
        <v>806</v>
      </c>
      <c r="C9" t="s">
        <v>3731</v>
      </c>
      <c r="D9" t="s">
        <v>52</v>
      </c>
      <c r="E9">
        <v>1</v>
      </c>
      <c r="F9" t="s">
        <v>32</v>
      </c>
      <c r="G9" t="s">
        <v>901</v>
      </c>
      <c r="H9" t="s">
        <v>25</v>
      </c>
      <c r="I9" t="s">
        <v>22</v>
      </c>
      <c r="J9">
        <v>242</v>
      </c>
      <c r="K9">
        <v>242</v>
      </c>
      <c r="L9">
        <v>0</v>
      </c>
      <c r="M9">
        <v>0</v>
      </c>
      <c r="N9" t="s">
        <v>30</v>
      </c>
      <c r="O9">
        <v>0</v>
      </c>
      <c r="P9">
        <v>20231007</v>
      </c>
      <c r="Q9" t="s">
        <v>31</v>
      </c>
      <c r="R9" t="s">
        <v>30</v>
      </c>
      <c r="S9">
        <v>0</v>
      </c>
      <c r="T9">
        <v>20234</v>
      </c>
      <c r="U9">
        <v>1</v>
      </c>
      <c r="V9" t="s">
        <v>31</v>
      </c>
      <c r="W9">
        <v>1646.25</v>
      </c>
      <c r="X9">
        <v>16429619</v>
      </c>
      <c r="Y9" s="11" t="str">
        <f t="shared" si="0"/>
        <v>1. &lt;= 1 Year</v>
      </c>
      <c r="Z9" s="11" t="str">
        <f t="shared" si="0"/>
        <v>1. &lt;= 1 Year</v>
      </c>
    </row>
    <row r="10" spans="1:26" x14ac:dyDescent="0.25">
      <c r="A10">
        <v>164911671</v>
      </c>
      <c r="B10" t="s">
        <v>1351</v>
      </c>
      <c r="C10" t="s">
        <v>1203</v>
      </c>
      <c r="D10" t="s">
        <v>2279</v>
      </c>
      <c r="E10">
        <v>1</v>
      </c>
      <c r="F10" t="s">
        <v>32</v>
      </c>
      <c r="G10" t="s">
        <v>5211</v>
      </c>
      <c r="H10" t="s">
        <v>25</v>
      </c>
      <c r="I10" t="s">
        <v>22</v>
      </c>
      <c r="J10">
        <v>259</v>
      </c>
      <c r="K10">
        <v>259</v>
      </c>
      <c r="L10">
        <v>20233</v>
      </c>
      <c r="M10">
        <v>1</v>
      </c>
      <c r="N10" t="s">
        <v>31</v>
      </c>
      <c r="O10">
        <v>3967</v>
      </c>
      <c r="P10">
        <v>20230301</v>
      </c>
      <c r="Q10" t="s">
        <v>31</v>
      </c>
      <c r="R10" t="s">
        <v>30</v>
      </c>
      <c r="S10">
        <v>0</v>
      </c>
      <c r="T10">
        <v>0</v>
      </c>
      <c r="U10">
        <v>0</v>
      </c>
      <c r="V10" t="s">
        <v>30</v>
      </c>
      <c r="W10">
        <v>0</v>
      </c>
      <c r="X10">
        <v>16420870</v>
      </c>
      <c r="Y10" s="11" t="str">
        <f t="shared" si="0"/>
        <v>1. &lt;= 1 Year</v>
      </c>
      <c r="Z10" s="11" t="str">
        <f t="shared" si="0"/>
        <v>1. &lt;= 1 Year</v>
      </c>
    </row>
    <row r="11" spans="1:26" x14ac:dyDescent="0.25">
      <c r="A11">
        <v>165024092</v>
      </c>
      <c r="B11" t="s">
        <v>5213</v>
      </c>
      <c r="C11" t="s">
        <v>5214</v>
      </c>
      <c r="D11" t="s">
        <v>52</v>
      </c>
      <c r="E11">
        <v>1</v>
      </c>
      <c r="F11" t="s">
        <v>32</v>
      </c>
      <c r="G11" t="s">
        <v>901</v>
      </c>
      <c r="H11" t="s">
        <v>25</v>
      </c>
      <c r="I11" t="s">
        <v>22</v>
      </c>
      <c r="J11">
        <v>111</v>
      </c>
      <c r="K11">
        <v>111</v>
      </c>
      <c r="L11">
        <v>20233</v>
      </c>
      <c r="M11">
        <v>1</v>
      </c>
      <c r="N11" t="s">
        <v>31</v>
      </c>
      <c r="O11">
        <v>1307</v>
      </c>
      <c r="P11" t="s">
        <v>25</v>
      </c>
      <c r="Q11" t="s">
        <v>30</v>
      </c>
      <c r="R11" t="s">
        <v>30</v>
      </c>
      <c r="S11">
        <v>0</v>
      </c>
      <c r="T11">
        <v>0</v>
      </c>
      <c r="U11">
        <v>0</v>
      </c>
      <c r="V11" t="s">
        <v>30</v>
      </c>
      <c r="W11">
        <v>0</v>
      </c>
      <c r="X11">
        <v>16485647</v>
      </c>
      <c r="Y11" s="11" t="str">
        <f t="shared" si="0"/>
        <v>1. &lt;= 1 Year</v>
      </c>
      <c r="Z11" s="11" t="str">
        <f t="shared" si="0"/>
        <v>1. &lt;= 1 Year</v>
      </c>
    </row>
    <row r="12" spans="1:26" x14ac:dyDescent="0.25">
      <c r="A12">
        <v>164583611</v>
      </c>
      <c r="B12" t="s">
        <v>1342</v>
      </c>
      <c r="C12" t="s">
        <v>1343</v>
      </c>
      <c r="D12" t="s">
        <v>52</v>
      </c>
      <c r="E12">
        <v>1</v>
      </c>
      <c r="F12" t="s">
        <v>32</v>
      </c>
      <c r="G12" t="s">
        <v>2757</v>
      </c>
      <c r="H12" t="s">
        <v>25</v>
      </c>
      <c r="I12" t="s">
        <v>22</v>
      </c>
      <c r="J12">
        <v>739</v>
      </c>
      <c r="K12">
        <v>739</v>
      </c>
      <c r="L12">
        <v>20233</v>
      </c>
      <c r="M12">
        <v>1</v>
      </c>
      <c r="N12" t="s">
        <v>31</v>
      </c>
      <c r="O12">
        <v>3465</v>
      </c>
      <c r="P12">
        <v>20220819</v>
      </c>
      <c r="Q12" t="s">
        <v>31</v>
      </c>
      <c r="R12" t="s">
        <v>30</v>
      </c>
      <c r="S12">
        <v>0</v>
      </c>
      <c r="T12">
        <v>20234</v>
      </c>
      <c r="U12">
        <v>1</v>
      </c>
      <c r="V12" t="s">
        <v>31</v>
      </c>
      <c r="W12">
        <v>2942.33</v>
      </c>
      <c r="X12">
        <v>16232049</v>
      </c>
      <c r="Y12" s="11" t="str">
        <f t="shared" si="0"/>
        <v>4. 2-3 Year</v>
      </c>
      <c r="Z12" s="11" t="str">
        <f t="shared" si="0"/>
        <v>4. 2-3 Year</v>
      </c>
    </row>
    <row r="13" spans="1:26" x14ac:dyDescent="0.25">
      <c r="A13">
        <v>164583520</v>
      </c>
      <c r="B13" t="s">
        <v>2439</v>
      </c>
      <c r="C13" t="s">
        <v>2440</v>
      </c>
      <c r="D13" t="s">
        <v>52</v>
      </c>
      <c r="E13">
        <v>1</v>
      </c>
      <c r="F13" t="s">
        <v>32</v>
      </c>
      <c r="G13" t="s">
        <v>2757</v>
      </c>
      <c r="H13" t="s">
        <v>25</v>
      </c>
      <c r="I13" t="s">
        <v>22</v>
      </c>
      <c r="J13">
        <v>739</v>
      </c>
      <c r="K13">
        <v>739</v>
      </c>
      <c r="L13">
        <v>0</v>
      </c>
      <c r="M13">
        <v>0</v>
      </c>
      <c r="N13" t="s">
        <v>30</v>
      </c>
      <c r="O13">
        <v>0</v>
      </c>
      <c r="P13" t="s">
        <v>25</v>
      </c>
      <c r="Q13" t="s">
        <v>30</v>
      </c>
      <c r="R13" t="s">
        <v>30</v>
      </c>
      <c r="S13">
        <v>0</v>
      </c>
      <c r="T13">
        <v>0</v>
      </c>
      <c r="U13">
        <v>0</v>
      </c>
      <c r="V13" t="s">
        <v>30</v>
      </c>
      <c r="W13">
        <v>0</v>
      </c>
      <c r="X13">
        <v>16232066</v>
      </c>
      <c r="Y13" s="11" t="str">
        <f t="shared" si="0"/>
        <v>4. 2-3 Year</v>
      </c>
      <c r="Z13" s="11" t="str">
        <f t="shared" si="0"/>
        <v>4. 2-3 Year</v>
      </c>
    </row>
    <row r="14" spans="1:26" x14ac:dyDescent="0.25">
      <c r="A14">
        <v>164594321</v>
      </c>
      <c r="B14" t="s">
        <v>2608</v>
      </c>
      <c r="C14" t="s">
        <v>2449</v>
      </c>
      <c r="D14" t="s">
        <v>52</v>
      </c>
      <c r="E14">
        <v>1</v>
      </c>
      <c r="F14" t="s">
        <v>32</v>
      </c>
      <c r="G14" t="s">
        <v>1309</v>
      </c>
      <c r="H14" t="s">
        <v>25</v>
      </c>
      <c r="I14" t="s">
        <v>22</v>
      </c>
      <c r="J14">
        <v>718</v>
      </c>
      <c r="K14">
        <v>75</v>
      </c>
      <c r="L14">
        <v>0</v>
      </c>
      <c r="M14">
        <v>0</v>
      </c>
      <c r="N14" t="s">
        <v>30</v>
      </c>
      <c r="O14">
        <v>0</v>
      </c>
      <c r="P14" t="s">
        <v>25</v>
      </c>
      <c r="Q14" t="s">
        <v>30</v>
      </c>
      <c r="R14" t="s">
        <v>30</v>
      </c>
      <c r="S14">
        <v>0</v>
      </c>
      <c r="T14">
        <v>0</v>
      </c>
      <c r="U14">
        <v>0</v>
      </c>
      <c r="V14" t="s">
        <v>30</v>
      </c>
      <c r="W14">
        <v>0</v>
      </c>
      <c r="X14">
        <v>16236900</v>
      </c>
      <c r="Y14" s="11" t="str">
        <f t="shared" si="0"/>
        <v>3.  1.5 to 2 Year</v>
      </c>
      <c r="Z14" s="11" t="str">
        <f t="shared" si="0"/>
        <v>1. &lt;= 1 Year</v>
      </c>
    </row>
    <row r="15" spans="1:26" x14ac:dyDescent="0.25">
      <c r="A15">
        <v>164942724</v>
      </c>
      <c r="B15" t="s">
        <v>3732</v>
      </c>
      <c r="C15" t="s">
        <v>3733</v>
      </c>
      <c r="D15" t="s">
        <v>943</v>
      </c>
      <c r="E15">
        <v>1</v>
      </c>
      <c r="F15" t="s">
        <v>6</v>
      </c>
      <c r="G15" t="s">
        <v>2583</v>
      </c>
      <c r="H15" t="s">
        <v>25</v>
      </c>
      <c r="I15" t="s">
        <v>22</v>
      </c>
      <c r="J15">
        <v>220</v>
      </c>
      <c r="K15">
        <v>220</v>
      </c>
      <c r="L15">
        <v>0</v>
      </c>
      <c r="M15">
        <v>0</v>
      </c>
      <c r="N15" t="s">
        <v>30</v>
      </c>
      <c r="O15">
        <v>0</v>
      </c>
      <c r="P15">
        <v>20190401</v>
      </c>
      <c r="Q15" t="s">
        <v>31</v>
      </c>
      <c r="R15" t="s">
        <v>31</v>
      </c>
      <c r="S15">
        <v>1</v>
      </c>
      <c r="T15">
        <v>0</v>
      </c>
      <c r="U15">
        <v>0</v>
      </c>
      <c r="V15" t="s">
        <v>30</v>
      </c>
      <c r="W15">
        <v>0</v>
      </c>
      <c r="X15">
        <v>7734826</v>
      </c>
      <c r="Y15" s="11" t="str">
        <f t="shared" si="0"/>
        <v>1. &lt;= 1 Year</v>
      </c>
      <c r="Z15" s="11" t="str">
        <f t="shared" si="0"/>
        <v>1. &lt;= 1 Year</v>
      </c>
    </row>
    <row r="16" spans="1:26" x14ac:dyDescent="0.25">
      <c r="A16">
        <v>164756783</v>
      </c>
      <c r="B16" t="s">
        <v>4090</v>
      </c>
      <c r="C16" t="s">
        <v>4091</v>
      </c>
      <c r="D16" t="s">
        <v>943</v>
      </c>
      <c r="E16">
        <v>1</v>
      </c>
      <c r="F16" t="s">
        <v>32</v>
      </c>
      <c r="G16" t="s">
        <v>1043</v>
      </c>
      <c r="H16" t="s">
        <v>25</v>
      </c>
      <c r="I16" t="s">
        <v>22</v>
      </c>
      <c r="J16">
        <v>467</v>
      </c>
      <c r="K16">
        <v>467</v>
      </c>
      <c r="L16">
        <v>20233</v>
      </c>
      <c r="M16">
        <v>1</v>
      </c>
      <c r="N16" t="s">
        <v>31</v>
      </c>
      <c r="O16">
        <v>3391</v>
      </c>
      <c r="P16">
        <v>20230105</v>
      </c>
      <c r="Q16" t="s">
        <v>31</v>
      </c>
      <c r="R16" t="s">
        <v>31</v>
      </c>
      <c r="S16">
        <v>1</v>
      </c>
      <c r="T16">
        <v>20234</v>
      </c>
      <c r="U16">
        <v>1</v>
      </c>
      <c r="V16" t="s">
        <v>31</v>
      </c>
      <c r="W16">
        <v>773.27</v>
      </c>
      <c r="X16">
        <v>16330511</v>
      </c>
      <c r="Y16" s="11" t="str">
        <f t="shared" si="0"/>
        <v>2.  1-1.5 Years</v>
      </c>
      <c r="Z16" s="11" t="str">
        <f t="shared" si="0"/>
        <v>2.  1-1.5 Years</v>
      </c>
    </row>
    <row r="17" spans="1:26" x14ac:dyDescent="0.25">
      <c r="A17">
        <v>164699144</v>
      </c>
      <c r="B17" t="s">
        <v>288</v>
      </c>
      <c r="C17" t="s">
        <v>1757</v>
      </c>
      <c r="D17" t="s">
        <v>943</v>
      </c>
      <c r="E17">
        <v>1</v>
      </c>
      <c r="F17" t="s">
        <v>6</v>
      </c>
      <c r="G17" t="s">
        <v>4092</v>
      </c>
      <c r="H17" t="s">
        <v>25</v>
      </c>
      <c r="I17" t="s">
        <v>22</v>
      </c>
      <c r="J17">
        <v>546</v>
      </c>
      <c r="K17">
        <v>546</v>
      </c>
      <c r="L17">
        <v>20233</v>
      </c>
      <c r="M17">
        <v>1</v>
      </c>
      <c r="N17" t="s">
        <v>31</v>
      </c>
      <c r="O17">
        <v>8824</v>
      </c>
      <c r="P17">
        <v>20230222</v>
      </c>
      <c r="Q17" t="s">
        <v>31</v>
      </c>
      <c r="R17" t="s">
        <v>30</v>
      </c>
      <c r="S17">
        <v>0</v>
      </c>
      <c r="T17">
        <v>20234</v>
      </c>
      <c r="U17">
        <v>1</v>
      </c>
      <c r="V17" t="s">
        <v>31</v>
      </c>
      <c r="W17">
        <v>9539.98</v>
      </c>
      <c r="X17">
        <v>16288847</v>
      </c>
      <c r="Y17" s="11" t="str">
        <f t="shared" si="0"/>
        <v>2.  1-1.5 Years</v>
      </c>
      <c r="Z17" s="11" t="str">
        <f t="shared" si="0"/>
        <v>2.  1-1.5 Years</v>
      </c>
    </row>
    <row r="18" spans="1:26" x14ac:dyDescent="0.25">
      <c r="A18">
        <v>165068525</v>
      </c>
      <c r="B18" t="s">
        <v>6521</v>
      </c>
      <c r="C18" t="s">
        <v>1574</v>
      </c>
      <c r="D18" t="s">
        <v>943</v>
      </c>
      <c r="E18">
        <v>1</v>
      </c>
      <c r="F18" t="s">
        <v>32</v>
      </c>
      <c r="G18" t="s">
        <v>1043</v>
      </c>
      <c r="H18" t="s">
        <v>25</v>
      </c>
      <c r="I18" t="s">
        <v>22</v>
      </c>
      <c r="J18">
        <v>60</v>
      </c>
      <c r="K18">
        <v>33</v>
      </c>
      <c r="L18">
        <v>20233</v>
      </c>
      <c r="M18">
        <v>1</v>
      </c>
      <c r="N18" t="s">
        <v>31</v>
      </c>
      <c r="O18">
        <v>515</v>
      </c>
      <c r="P18">
        <v>20240402</v>
      </c>
      <c r="Q18" t="s">
        <v>31</v>
      </c>
      <c r="R18" t="s">
        <v>30</v>
      </c>
      <c r="S18">
        <v>0</v>
      </c>
      <c r="T18">
        <v>20234</v>
      </c>
      <c r="U18">
        <v>1</v>
      </c>
      <c r="V18" t="s">
        <v>31</v>
      </c>
      <c r="W18">
        <v>268.32</v>
      </c>
      <c r="X18">
        <v>16450077</v>
      </c>
      <c r="Y18" s="11" t="str">
        <f t="shared" si="0"/>
        <v>1. &lt;= 1 Year</v>
      </c>
      <c r="Z18" s="11" t="str">
        <f t="shared" si="0"/>
        <v>1. &lt;= 1 Year</v>
      </c>
    </row>
    <row r="19" spans="1:26" x14ac:dyDescent="0.25">
      <c r="A19">
        <v>163277036</v>
      </c>
      <c r="B19" t="s">
        <v>915</v>
      </c>
      <c r="C19" t="s">
        <v>752</v>
      </c>
      <c r="D19" t="s">
        <v>52</v>
      </c>
      <c r="E19">
        <v>1</v>
      </c>
      <c r="F19" t="s">
        <v>32</v>
      </c>
      <c r="G19" t="s">
        <v>2757</v>
      </c>
      <c r="H19" t="s">
        <v>25</v>
      </c>
      <c r="I19" t="s">
        <v>22</v>
      </c>
      <c r="J19">
        <v>1673</v>
      </c>
      <c r="K19">
        <v>819</v>
      </c>
      <c r="L19">
        <v>20233</v>
      </c>
      <c r="M19">
        <v>1</v>
      </c>
      <c r="N19" t="s">
        <v>31</v>
      </c>
      <c r="O19">
        <v>5381</v>
      </c>
      <c r="P19" t="s">
        <v>25</v>
      </c>
      <c r="Q19" t="s">
        <v>30</v>
      </c>
      <c r="R19" t="s">
        <v>30</v>
      </c>
      <c r="S19">
        <v>0</v>
      </c>
      <c r="T19">
        <v>20234</v>
      </c>
      <c r="U19">
        <v>1</v>
      </c>
      <c r="V19" t="s">
        <v>31</v>
      </c>
      <c r="W19">
        <v>3802.88</v>
      </c>
      <c r="X19">
        <v>15374369</v>
      </c>
      <c r="Y19" s="11" t="str">
        <f t="shared" si="0"/>
        <v>5. 3-4 Year</v>
      </c>
      <c r="Z19" s="11" t="str">
        <f t="shared" si="0"/>
        <v>4. 2-3 Year</v>
      </c>
    </row>
    <row r="20" spans="1:26" x14ac:dyDescent="0.25">
      <c r="A20">
        <v>164359098</v>
      </c>
      <c r="B20" t="s">
        <v>1112</v>
      </c>
      <c r="C20" t="s">
        <v>1113</v>
      </c>
      <c r="D20" t="s">
        <v>943</v>
      </c>
      <c r="E20">
        <v>1</v>
      </c>
      <c r="F20" t="s">
        <v>32</v>
      </c>
      <c r="G20" t="s">
        <v>1309</v>
      </c>
      <c r="H20" t="s">
        <v>25</v>
      </c>
      <c r="I20" t="s">
        <v>22</v>
      </c>
      <c r="J20">
        <v>1012</v>
      </c>
      <c r="K20">
        <v>1012</v>
      </c>
      <c r="L20">
        <v>20233</v>
      </c>
      <c r="M20">
        <v>1</v>
      </c>
      <c r="N20" t="s">
        <v>31</v>
      </c>
      <c r="O20">
        <v>4805</v>
      </c>
      <c r="P20" t="s">
        <v>25</v>
      </c>
      <c r="Q20" t="s">
        <v>30</v>
      </c>
      <c r="R20" t="s">
        <v>30</v>
      </c>
      <c r="S20">
        <v>0</v>
      </c>
      <c r="T20">
        <v>20234</v>
      </c>
      <c r="U20">
        <v>1</v>
      </c>
      <c r="V20" t="s">
        <v>31</v>
      </c>
      <c r="W20">
        <v>2297.16</v>
      </c>
      <c r="X20">
        <v>16042665</v>
      </c>
      <c r="Y20" s="11" t="str">
        <f t="shared" si="0"/>
        <v>4. 2-3 Year</v>
      </c>
      <c r="Z20" s="11" t="str">
        <f t="shared" si="0"/>
        <v>4. 2-3 Year</v>
      </c>
    </row>
    <row r="21" spans="1:26" x14ac:dyDescent="0.25">
      <c r="A21">
        <v>163251749</v>
      </c>
      <c r="B21" t="s">
        <v>1360</v>
      </c>
      <c r="C21" t="s">
        <v>2983</v>
      </c>
      <c r="D21" t="s">
        <v>943</v>
      </c>
      <c r="E21">
        <v>1</v>
      </c>
      <c r="F21" t="s">
        <v>32</v>
      </c>
      <c r="G21" t="s">
        <v>3337</v>
      </c>
      <c r="H21" t="s">
        <v>25</v>
      </c>
      <c r="I21" t="s">
        <v>22</v>
      </c>
      <c r="J21">
        <v>1680</v>
      </c>
      <c r="K21">
        <v>241</v>
      </c>
      <c r="L21">
        <v>0</v>
      </c>
      <c r="M21">
        <v>0</v>
      </c>
      <c r="N21" t="s">
        <v>30</v>
      </c>
      <c r="O21">
        <v>0</v>
      </c>
      <c r="P21">
        <v>20210622</v>
      </c>
      <c r="Q21" t="s">
        <v>31</v>
      </c>
      <c r="R21" t="s">
        <v>31</v>
      </c>
      <c r="S21">
        <v>1</v>
      </c>
      <c r="T21">
        <v>20234</v>
      </c>
      <c r="U21">
        <v>1</v>
      </c>
      <c r="V21" t="s">
        <v>31</v>
      </c>
      <c r="W21">
        <v>2095.02</v>
      </c>
      <c r="X21">
        <v>15364133</v>
      </c>
      <c r="Y21" s="11" t="str">
        <f t="shared" si="0"/>
        <v>5. 3-4 Year</v>
      </c>
      <c r="Z21" s="11" t="str">
        <f t="shared" si="0"/>
        <v>1. &lt;= 1 Year</v>
      </c>
    </row>
    <row r="22" spans="1:26" x14ac:dyDescent="0.25">
      <c r="A22">
        <v>164804263</v>
      </c>
      <c r="B22" t="s">
        <v>2576</v>
      </c>
      <c r="C22" t="s">
        <v>311</v>
      </c>
      <c r="D22" t="s">
        <v>52</v>
      </c>
      <c r="E22">
        <v>1</v>
      </c>
      <c r="F22" t="s">
        <v>32</v>
      </c>
      <c r="G22" t="s">
        <v>2757</v>
      </c>
      <c r="H22" t="s">
        <v>25</v>
      </c>
      <c r="I22" t="s">
        <v>22</v>
      </c>
      <c r="J22">
        <v>398</v>
      </c>
      <c r="K22">
        <v>269</v>
      </c>
      <c r="L22">
        <v>0</v>
      </c>
      <c r="M22">
        <v>0</v>
      </c>
      <c r="N22" t="s">
        <v>30</v>
      </c>
      <c r="O22">
        <v>0</v>
      </c>
      <c r="P22" t="s">
        <v>25</v>
      </c>
      <c r="Q22" t="s">
        <v>30</v>
      </c>
      <c r="R22" t="s">
        <v>30</v>
      </c>
      <c r="S22">
        <v>0</v>
      </c>
      <c r="T22">
        <v>0</v>
      </c>
      <c r="U22">
        <v>0</v>
      </c>
      <c r="V22" t="s">
        <v>30</v>
      </c>
      <c r="W22">
        <v>0</v>
      </c>
      <c r="X22">
        <v>16359638</v>
      </c>
      <c r="Y22" s="11" t="str">
        <f t="shared" si="0"/>
        <v>2.  1-1.5 Years</v>
      </c>
      <c r="Z22" s="11" t="str">
        <f t="shared" si="0"/>
        <v>1. &lt;= 1 Year</v>
      </c>
    </row>
    <row r="23" spans="1:26" x14ac:dyDescent="0.25">
      <c r="A23">
        <v>164826222</v>
      </c>
      <c r="B23" t="s">
        <v>2758</v>
      </c>
      <c r="C23" t="s">
        <v>598</v>
      </c>
      <c r="D23" t="s">
        <v>943</v>
      </c>
      <c r="E23">
        <v>1</v>
      </c>
      <c r="F23" t="s">
        <v>32</v>
      </c>
      <c r="G23" t="s">
        <v>1043</v>
      </c>
      <c r="H23" t="s">
        <v>25</v>
      </c>
      <c r="I23" t="s">
        <v>22</v>
      </c>
      <c r="J23">
        <v>368</v>
      </c>
      <c r="K23">
        <v>215</v>
      </c>
      <c r="L23">
        <v>20233</v>
      </c>
      <c r="M23">
        <v>1</v>
      </c>
      <c r="N23" t="s">
        <v>31</v>
      </c>
      <c r="O23">
        <v>1398</v>
      </c>
      <c r="P23">
        <v>20240102</v>
      </c>
      <c r="Q23" t="s">
        <v>31</v>
      </c>
      <c r="R23" t="s">
        <v>30</v>
      </c>
      <c r="S23">
        <v>0</v>
      </c>
      <c r="T23">
        <v>20234</v>
      </c>
      <c r="U23">
        <v>1</v>
      </c>
      <c r="V23" t="s">
        <v>31</v>
      </c>
      <c r="W23">
        <v>2113.5500000000002</v>
      </c>
      <c r="X23">
        <v>16372890</v>
      </c>
      <c r="Y23" s="11" t="str">
        <f t="shared" si="0"/>
        <v>2.  1-1.5 Years</v>
      </c>
      <c r="Z23" s="11" t="str">
        <f t="shared" si="0"/>
        <v>1. &lt;= 1 Year</v>
      </c>
    </row>
    <row r="24" spans="1:26" x14ac:dyDescent="0.25">
      <c r="A24">
        <v>164125298</v>
      </c>
      <c r="B24" t="s">
        <v>1758</v>
      </c>
      <c r="C24" t="s">
        <v>520</v>
      </c>
      <c r="D24" t="s">
        <v>52</v>
      </c>
      <c r="E24">
        <v>1</v>
      </c>
      <c r="F24" t="s">
        <v>32</v>
      </c>
      <c r="G24" t="s">
        <v>901</v>
      </c>
      <c r="H24" t="s">
        <v>25</v>
      </c>
      <c r="I24" t="s">
        <v>22</v>
      </c>
      <c r="J24">
        <v>1277</v>
      </c>
      <c r="K24">
        <v>150</v>
      </c>
      <c r="L24">
        <v>0</v>
      </c>
      <c r="M24">
        <v>0</v>
      </c>
      <c r="N24" t="s">
        <v>30</v>
      </c>
      <c r="O24">
        <v>0</v>
      </c>
      <c r="P24">
        <v>20220302</v>
      </c>
      <c r="Q24" t="s">
        <v>31</v>
      </c>
      <c r="R24" t="s">
        <v>30</v>
      </c>
      <c r="S24">
        <v>0</v>
      </c>
      <c r="T24">
        <v>0</v>
      </c>
      <c r="U24">
        <v>0</v>
      </c>
      <c r="V24" t="s">
        <v>30</v>
      </c>
      <c r="W24">
        <v>0</v>
      </c>
      <c r="X24">
        <v>15957170</v>
      </c>
      <c r="Y24" s="11" t="str">
        <f t="shared" si="0"/>
        <v>4. 2-3 Year</v>
      </c>
      <c r="Z24" s="11" t="str">
        <f t="shared" si="0"/>
        <v>1. &lt;= 1 Year</v>
      </c>
    </row>
    <row r="25" spans="1:26" x14ac:dyDescent="0.25">
      <c r="A25">
        <v>164146540</v>
      </c>
      <c r="B25" t="s">
        <v>1759</v>
      </c>
      <c r="C25" t="s">
        <v>2053</v>
      </c>
      <c r="D25" t="s">
        <v>52</v>
      </c>
      <c r="E25">
        <v>1</v>
      </c>
      <c r="F25" t="s">
        <v>32</v>
      </c>
      <c r="G25" t="s">
        <v>901</v>
      </c>
      <c r="H25" t="s">
        <v>25</v>
      </c>
      <c r="I25" t="s">
        <v>22</v>
      </c>
      <c r="J25">
        <v>1242</v>
      </c>
      <c r="K25">
        <v>126</v>
      </c>
      <c r="L25">
        <v>20233</v>
      </c>
      <c r="M25">
        <v>1</v>
      </c>
      <c r="N25" t="s">
        <v>31</v>
      </c>
      <c r="O25">
        <v>3551</v>
      </c>
      <c r="P25">
        <v>20210826</v>
      </c>
      <c r="Q25" t="s">
        <v>31</v>
      </c>
      <c r="R25" t="s">
        <v>30</v>
      </c>
      <c r="S25">
        <v>0</v>
      </c>
      <c r="T25">
        <v>20234</v>
      </c>
      <c r="U25">
        <v>1</v>
      </c>
      <c r="V25" t="s">
        <v>31</v>
      </c>
      <c r="W25">
        <v>3864.49</v>
      </c>
      <c r="X25">
        <v>15965922</v>
      </c>
      <c r="Y25" s="11" t="str">
        <f t="shared" si="0"/>
        <v>4. 2-3 Year</v>
      </c>
      <c r="Z25" s="11" t="str">
        <f t="shared" si="0"/>
        <v>1. &lt;= 1 Year</v>
      </c>
    </row>
    <row r="26" spans="1:26" x14ac:dyDescent="0.25">
      <c r="A26">
        <v>164202904</v>
      </c>
      <c r="B26" t="s">
        <v>1759</v>
      </c>
      <c r="C26" t="s">
        <v>932</v>
      </c>
      <c r="D26" t="s">
        <v>52</v>
      </c>
      <c r="E26">
        <v>1</v>
      </c>
      <c r="F26" t="s">
        <v>32</v>
      </c>
      <c r="G26" t="s">
        <v>901</v>
      </c>
      <c r="H26" t="s">
        <v>25</v>
      </c>
      <c r="I26" t="s">
        <v>22</v>
      </c>
      <c r="J26">
        <v>1193</v>
      </c>
      <c r="K26">
        <v>881</v>
      </c>
      <c r="L26">
        <v>20233</v>
      </c>
      <c r="M26">
        <v>1</v>
      </c>
      <c r="N26" t="s">
        <v>31</v>
      </c>
      <c r="O26">
        <v>6417</v>
      </c>
      <c r="P26">
        <v>20240201</v>
      </c>
      <c r="Q26" t="s">
        <v>31</v>
      </c>
      <c r="R26" t="s">
        <v>30</v>
      </c>
      <c r="S26">
        <v>0</v>
      </c>
      <c r="T26">
        <v>20234</v>
      </c>
      <c r="U26">
        <v>1</v>
      </c>
      <c r="V26" t="s">
        <v>31</v>
      </c>
      <c r="W26">
        <v>634.20000000000005</v>
      </c>
      <c r="X26">
        <v>15983461</v>
      </c>
      <c r="Y26" s="11" t="str">
        <f t="shared" si="0"/>
        <v>4. 2-3 Year</v>
      </c>
      <c r="Z26" s="11" t="str">
        <f t="shared" si="0"/>
        <v>4. 2-3 Year</v>
      </c>
    </row>
    <row r="27" spans="1:26" x14ac:dyDescent="0.25">
      <c r="A27">
        <v>165080760</v>
      </c>
      <c r="B27" t="s">
        <v>6837</v>
      </c>
      <c r="C27" t="s">
        <v>775</v>
      </c>
      <c r="D27" t="s">
        <v>943</v>
      </c>
      <c r="E27">
        <v>1</v>
      </c>
      <c r="F27" t="s">
        <v>32</v>
      </c>
      <c r="G27" t="s">
        <v>5211</v>
      </c>
      <c r="H27" t="s">
        <v>25</v>
      </c>
      <c r="I27" t="s">
        <v>22</v>
      </c>
      <c r="J27">
        <v>48</v>
      </c>
      <c r="K27">
        <v>48</v>
      </c>
      <c r="L27">
        <v>20233</v>
      </c>
      <c r="M27">
        <v>1</v>
      </c>
      <c r="N27" t="s">
        <v>31</v>
      </c>
      <c r="O27">
        <v>518</v>
      </c>
      <c r="P27">
        <v>20240402</v>
      </c>
      <c r="Q27" t="s">
        <v>31</v>
      </c>
      <c r="R27" t="s">
        <v>30</v>
      </c>
      <c r="S27">
        <v>0</v>
      </c>
      <c r="T27">
        <v>0</v>
      </c>
      <c r="U27">
        <v>0</v>
      </c>
      <c r="V27" t="s">
        <v>30</v>
      </c>
      <c r="W27">
        <v>0</v>
      </c>
      <c r="X27">
        <v>16518134</v>
      </c>
      <c r="Y27" s="11" t="str">
        <f t="shared" si="0"/>
        <v>1. &lt;= 1 Year</v>
      </c>
      <c r="Z27" s="11" t="str">
        <f t="shared" si="0"/>
        <v>1. &lt;= 1 Year</v>
      </c>
    </row>
    <row r="28" spans="1:26" x14ac:dyDescent="0.25">
      <c r="A28">
        <v>164707746</v>
      </c>
      <c r="B28" t="s">
        <v>1899</v>
      </c>
      <c r="C28" t="s">
        <v>269</v>
      </c>
      <c r="D28" t="s">
        <v>943</v>
      </c>
      <c r="E28">
        <v>1</v>
      </c>
      <c r="F28" t="s">
        <v>6</v>
      </c>
      <c r="G28" t="s">
        <v>131</v>
      </c>
      <c r="H28" t="s">
        <v>25</v>
      </c>
      <c r="I28" t="s">
        <v>22</v>
      </c>
      <c r="J28">
        <v>538</v>
      </c>
      <c r="K28">
        <v>511</v>
      </c>
      <c r="L28">
        <v>0</v>
      </c>
      <c r="M28">
        <v>0</v>
      </c>
      <c r="N28" t="s">
        <v>30</v>
      </c>
      <c r="O28">
        <v>0</v>
      </c>
      <c r="P28">
        <v>20240108</v>
      </c>
      <c r="Q28" t="s">
        <v>31</v>
      </c>
      <c r="R28" t="s">
        <v>31</v>
      </c>
      <c r="S28">
        <v>1</v>
      </c>
      <c r="T28">
        <v>20234</v>
      </c>
      <c r="U28">
        <v>1</v>
      </c>
      <c r="V28" t="s">
        <v>31</v>
      </c>
      <c r="W28">
        <v>856.91</v>
      </c>
      <c r="X28">
        <v>14380650</v>
      </c>
      <c r="Y28" s="11" t="str">
        <f t="shared" si="0"/>
        <v>2.  1-1.5 Years</v>
      </c>
      <c r="Z28" s="11" t="str">
        <f t="shared" si="0"/>
        <v>2.  1-1.5 Years</v>
      </c>
    </row>
    <row r="29" spans="1:26" x14ac:dyDescent="0.25">
      <c r="A29">
        <v>164668181</v>
      </c>
      <c r="B29" t="s">
        <v>2054</v>
      </c>
      <c r="C29" t="s">
        <v>1103</v>
      </c>
      <c r="D29" t="s">
        <v>943</v>
      </c>
      <c r="E29">
        <v>1</v>
      </c>
      <c r="F29" t="s">
        <v>32</v>
      </c>
      <c r="G29" t="s">
        <v>3337</v>
      </c>
      <c r="H29" t="s">
        <v>25</v>
      </c>
      <c r="I29" t="s">
        <v>22</v>
      </c>
      <c r="J29">
        <v>595</v>
      </c>
      <c r="K29">
        <v>244</v>
      </c>
      <c r="L29">
        <v>0</v>
      </c>
      <c r="M29">
        <v>0</v>
      </c>
      <c r="N29" t="s">
        <v>30</v>
      </c>
      <c r="O29">
        <v>0</v>
      </c>
      <c r="P29" t="s">
        <v>25</v>
      </c>
      <c r="Q29" t="s">
        <v>30</v>
      </c>
      <c r="R29" t="s">
        <v>30</v>
      </c>
      <c r="S29">
        <v>0</v>
      </c>
      <c r="T29">
        <v>0</v>
      </c>
      <c r="U29">
        <v>0</v>
      </c>
      <c r="V29" t="s">
        <v>30</v>
      </c>
      <c r="W29">
        <v>0</v>
      </c>
      <c r="X29">
        <v>16281518</v>
      </c>
      <c r="Y29" s="11" t="str">
        <f t="shared" si="0"/>
        <v>3.  1.5 to 2 Year</v>
      </c>
      <c r="Z29" s="11" t="str">
        <f t="shared" si="0"/>
        <v>1. &lt;= 1 Year</v>
      </c>
    </row>
    <row r="30" spans="1:26" x14ac:dyDescent="0.25">
      <c r="A30">
        <v>164516943</v>
      </c>
      <c r="B30" t="s">
        <v>1195</v>
      </c>
      <c r="C30" t="s">
        <v>1196</v>
      </c>
      <c r="D30" t="s">
        <v>52</v>
      </c>
      <c r="E30">
        <v>1</v>
      </c>
      <c r="F30" t="s">
        <v>32</v>
      </c>
      <c r="G30" t="s">
        <v>901</v>
      </c>
      <c r="H30" t="s">
        <v>25</v>
      </c>
      <c r="I30" t="s">
        <v>22</v>
      </c>
      <c r="J30">
        <v>851</v>
      </c>
      <c r="K30">
        <v>438</v>
      </c>
      <c r="L30">
        <v>0</v>
      </c>
      <c r="M30">
        <v>0</v>
      </c>
      <c r="N30" t="s">
        <v>30</v>
      </c>
      <c r="O30">
        <v>0</v>
      </c>
      <c r="P30">
        <v>20220810</v>
      </c>
      <c r="Q30" t="s">
        <v>31</v>
      </c>
      <c r="R30" t="s">
        <v>30</v>
      </c>
      <c r="S30">
        <v>0</v>
      </c>
      <c r="T30">
        <v>0</v>
      </c>
      <c r="U30">
        <v>0</v>
      </c>
      <c r="V30" t="s">
        <v>30</v>
      </c>
      <c r="W30">
        <v>0</v>
      </c>
      <c r="X30">
        <v>16197261</v>
      </c>
      <c r="Y30" s="11" t="str">
        <f t="shared" si="0"/>
        <v>4. 2-3 Year</v>
      </c>
      <c r="Z30" s="11" t="str">
        <f t="shared" si="0"/>
        <v>2.  1-1.5 Years</v>
      </c>
    </row>
    <row r="31" spans="1:26" x14ac:dyDescent="0.25">
      <c r="A31">
        <v>164975696</v>
      </c>
      <c r="B31" t="s">
        <v>1081</v>
      </c>
      <c r="C31" t="s">
        <v>1913</v>
      </c>
      <c r="D31" t="s">
        <v>52</v>
      </c>
      <c r="E31">
        <v>1</v>
      </c>
      <c r="F31" t="s">
        <v>32</v>
      </c>
      <c r="G31" t="s">
        <v>1309</v>
      </c>
      <c r="H31" t="s">
        <v>25</v>
      </c>
      <c r="I31" t="s">
        <v>22</v>
      </c>
      <c r="J31">
        <v>182</v>
      </c>
      <c r="K31">
        <v>182</v>
      </c>
      <c r="L31">
        <v>20233</v>
      </c>
      <c r="M31">
        <v>1</v>
      </c>
      <c r="N31" t="s">
        <v>31</v>
      </c>
      <c r="O31">
        <v>2446</v>
      </c>
      <c r="P31" t="s">
        <v>25</v>
      </c>
      <c r="Q31" t="s">
        <v>30</v>
      </c>
      <c r="R31" t="s">
        <v>30</v>
      </c>
      <c r="S31">
        <v>0</v>
      </c>
      <c r="T31">
        <v>20234</v>
      </c>
      <c r="U31">
        <v>1</v>
      </c>
      <c r="V31" t="s">
        <v>31</v>
      </c>
      <c r="W31">
        <v>1611.26</v>
      </c>
      <c r="X31">
        <v>16452791</v>
      </c>
      <c r="Y31" s="11" t="str">
        <f t="shared" si="0"/>
        <v>1. &lt;= 1 Year</v>
      </c>
      <c r="Z31" s="11" t="str">
        <f t="shared" si="0"/>
        <v>1. &lt;= 1 Year</v>
      </c>
    </row>
    <row r="32" spans="1:26" x14ac:dyDescent="0.25">
      <c r="A32">
        <v>164951915</v>
      </c>
      <c r="B32" t="s">
        <v>141</v>
      </c>
      <c r="C32" t="s">
        <v>1447</v>
      </c>
      <c r="D32" t="s">
        <v>52</v>
      </c>
      <c r="E32">
        <v>1</v>
      </c>
      <c r="F32" t="s">
        <v>32</v>
      </c>
      <c r="G32" t="s">
        <v>901</v>
      </c>
      <c r="H32" t="s">
        <v>25</v>
      </c>
      <c r="I32" t="s">
        <v>22</v>
      </c>
      <c r="J32">
        <v>209</v>
      </c>
      <c r="K32">
        <v>209</v>
      </c>
      <c r="L32">
        <v>20233</v>
      </c>
      <c r="M32">
        <v>1</v>
      </c>
      <c r="N32" t="s">
        <v>31</v>
      </c>
      <c r="O32">
        <v>8833</v>
      </c>
      <c r="P32">
        <v>20231017</v>
      </c>
      <c r="Q32" t="s">
        <v>31</v>
      </c>
      <c r="R32" t="s">
        <v>31</v>
      </c>
      <c r="S32">
        <v>1</v>
      </c>
      <c r="T32">
        <v>20234</v>
      </c>
      <c r="U32">
        <v>1</v>
      </c>
      <c r="V32" t="s">
        <v>31</v>
      </c>
      <c r="W32">
        <v>2992.46</v>
      </c>
      <c r="X32">
        <v>15346447</v>
      </c>
      <c r="Y32" s="11" t="str">
        <f t="shared" si="0"/>
        <v>1. &lt;= 1 Year</v>
      </c>
      <c r="Z32" s="11" t="str">
        <f t="shared" si="0"/>
        <v>1. &lt;= 1 Year</v>
      </c>
    </row>
    <row r="33" spans="1:26" x14ac:dyDescent="0.25">
      <c r="A33">
        <v>164724488</v>
      </c>
      <c r="B33" t="s">
        <v>438</v>
      </c>
      <c r="C33" t="s">
        <v>1900</v>
      </c>
      <c r="D33" t="s">
        <v>943</v>
      </c>
      <c r="E33">
        <v>1</v>
      </c>
      <c r="F33" t="s">
        <v>32</v>
      </c>
      <c r="G33" t="s">
        <v>1043</v>
      </c>
      <c r="H33" t="s">
        <v>25</v>
      </c>
      <c r="I33" t="s">
        <v>22</v>
      </c>
      <c r="J33">
        <v>510</v>
      </c>
      <c r="K33">
        <v>265</v>
      </c>
      <c r="L33">
        <v>20233</v>
      </c>
      <c r="M33">
        <v>1</v>
      </c>
      <c r="N33" t="s">
        <v>31</v>
      </c>
      <c r="O33">
        <v>174</v>
      </c>
      <c r="P33">
        <v>20230313</v>
      </c>
      <c r="Q33" t="s">
        <v>31</v>
      </c>
      <c r="R33" t="s">
        <v>30</v>
      </c>
      <c r="S33">
        <v>0</v>
      </c>
      <c r="T33">
        <v>20234</v>
      </c>
      <c r="U33">
        <v>1</v>
      </c>
      <c r="V33" t="s">
        <v>31</v>
      </c>
      <c r="W33">
        <v>1376.86</v>
      </c>
      <c r="X33">
        <v>16317306</v>
      </c>
      <c r="Y33" s="11" t="str">
        <f t="shared" si="0"/>
        <v>2.  1-1.5 Years</v>
      </c>
      <c r="Z33" s="11" t="str">
        <f t="shared" si="0"/>
        <v>1. &lt;= 1 Year</v>
      </c>
    </row>
    <row r="34" spans="1:26" x14ac:dyDescent="0.25">
      <c r="A34">
        <v>164719412</v>
      </c>
      <c r="B34" t="s">
        <v>4873</v>
      </c>
      <c r="C34" t="s">
        <v>4874</v>
      </c>
      <c r="D34" t="s">
        <v>52</v>
      </c>
      <c r="E34">
        <v>1</v>
      </c>
      <c r="F34" t="s">
        <v>32</v>
      </c>
      <c r="G34" t="s">
        <v>2757</v>
      </c>
      <c r="H34" t="s">
        <v>25</v>
      </c>
      <c r="I34" t="s">
        <v>22</v>
      </c>
      <c r="J34">
        <v>518</v>
      </c>
      <c r="K34">
        <v>518</v>
      </c>
      <c r="L34">
        <v>20233</v>
      </c>
      <c r="M34">
        <v>1</v>
      </c>
      <c r="N34" t="s">
        <v>31</v>
      </c>
      <c r="O34">
        <v>5025</v>
      </c>
      <c r="P34">
        <v>20221213</v>
      </c>
      <c r="Q34" t="s">
        <v>31</v>
      </c>
      <c r="R34" t="s">
        <v>30</v>
      </c>
      <c r="S34">
        <v>0</v>
      </c>
      <c r="T34">
        <v>20234</v>
      </c>
      <c r="U34">
        <v>1</v>
      </c>
      <c r="V34" t="s">
        <v>31</v>
      </c>
      <c r="W34">
        <v>3311.25</v>
      </c>
      <c r="X34">
        <v>16313706</v>
      </c>
      <c r="Y34" s="11" t="str">
        <f t="shared" si="0"/>
        <v>2.  1-1.5 Years</v>
      </c>
      <c r="Z34" s="11" t="str">
        <f t="shared" si="0"/>
        <v>2.  1-1.5 Years</v>
      </c>
    </row>
    <row r="35" spans="1:26" x14ac:dyDescent="0.25">
      <c r="A35">
        <v>164912954</v>
      </c>
      <c r="B35" t="s">
        <v>1901</v>
      </c>
      <c r="C35" t="s">
        <v>3338</v>
      </c>
      <c r="D35" t="s">
        <v>52</v>
      </c>
      <c r="E35">
        <v>1</v>
      </c>
      <c r="F35" t="s">
        <v>32</v>
      </c>
      <c r="G35" t="s">
        <v>2757</v>
      </c>
      <c r="H35" t="s">
        <v>25</v>
      </c>
      <c r="I35" t="s">
        <v>22</v>
      </c>
      <c r="J35">
        <v>258</v>
      </c>
      <c r="K35">
        <v>201</v>
      </c>
      <c r="L35">
        <v>0</v>
      </c>
      <c r="M35">
        <v>0</v>
      </c>
      <c r="N35" t="s">
        <v>30</v>
      </c>
      <c r="O35">
        <v>0</v>
      </c>
      <c r="P35">
        <v>20231018</v>
      </c>
      <c r="Q35" t="s">
        <v>31</v>
      </c>
      <c r="R35" t="s">
        <v>30</v>
      </c>
      <c r="S35">
        <v>0</v>
      </c>
      <c r="T35">
        <v>20234</v>
      </c>
      <c r="U35">
        <v>1</v>
      </c>
      <c r="V35" t="s">
        <v>31</v>
      </c>
      <c r="W35">
        <v>1297.5</v>
      </c>
      <c r="X35">
        <v>16423400</v>
      </c>
      <c r="Y35" s="11" t="str">
        <f t="shared" si="0"/>
        <v>1. &lt;= 1 Year</v>
      </c>
      <c r="Z35" s="11" t="str">
        <f t="shared" si="0"/>
        <v>1. &lt;= 1 Year</v>
      </c>
    </row>
    <row r="36" spans="1:26" x14ac:dyDescent="0.25">
      <c r="A36">
        <v>164707084</v>
      </c>
      <c r="B36" t="s">
        <v>1902</v>
      </c>
      <c r="C36" t="s">
        <v>1903</v>
      </c>
      <c r="D36" t="s">
        <v>52</v>
      </c>
      <c r="E36">
        <v>1</v>
      </c>
      <c r="F36" t="s">
        <v>32</v>
      </c>
      <c r="G36" t="s">
        <v>2757</v>
      </c>
      <c r="H36" t="s">
        <v>25</v>
      </c>
      <c r="I36" t="s">
        <v>22</v>
      </c>
      <c r="J36">
        <v>544</v>
      </c>
      <c r="K36">
        <v>544</v>
      </c>
      <c r="L36">
        <v>0</v>
      </c>
      <c r="M36">
        <v>0</v>
      </c>
      <c r="N36" t="s">
        <v>30</v>
      </c>
      <c r="O36">
        <v>0</v>
      </c>
      <c r="P36" t="s">
        <v>25</v>
      </c>
      <c r="Q36" t="s">
        <v>30</v>
      </c>
      <c r="R36" t="s">
        <v>30</v>
      </c>
      <c r="S36">
        <v>0</v>
      </c>
      <c r="T36">
        <v>0</v>
      </c>
      <c r="U36">
        <v>0</v>
      </c>
      <c r="V36" t="s">
        <v>30</v>
      </c>
      <c r="W36">
        <v>0</v>
      </c>
      <c r="X36">
        <v>16306588</v>
      </c>
      <c r="Y36" s="11" t="str">
        <f t="shared" si="0"/>
        <v>2.  1-1.5 Years</v>
      </c>
      <c r="Z36" s="11" t="str">
        <f t="shared" si="0"/>
        <v>2.  1-1.5 Years</v>
      </c>
    </row>
    <row r="37" spans="1:26" x14ac:dyDescent="0.25">
      <c r="A37">
        <v>164859952</v>
      </c>
      <c r="B37" t="s">
        <v>4526</v>
      </c>
      <c r="C37" t="s">
        <v>2984</v>
      </c>
      <c r="D37" t="s">
        <v>943</v>
      </c>
      <c r="E37">
        <v>1</v>
      </c>
      <c r="F37" t="s">
        <v>6</v>
      </c>
      <c r="G37" t="s">
        <v>6838</v>
      </c>
      <c r="H37" t="s">
        <v>25</v>
      </c>
      <c r="I37" t="s">
        <v>22</v>
      </c>
      <c r="J37">
        <v>311</v>
      </c>
      <c r="K37">
        <v>311</v>
      </c>
      <c r="L37">
        <v>0</v>
      </c>
      <c r="M37">
        <v>0</v>
      </c>
      <c r="N37" t="s">
        <v>30</v>
      </c>
      <c r="O37">
        <v>0</v>
      </c>
      <c r="P37" t="s">
        <v>25</v>
      </c>
      <c r="Q37" t="s">
        <v>30</v>
      </c>
      <c r="R37" t="s">
        <v>30</v>
      </c>
      <c r="S37">
        <v>0</v>
      </c>
      <c r="T37">
        <v>0</v>
      </c>
      <c r="U37">
        <v>0</v>
      </c>
      <c r="V37" t="s">
        <v>30</v>
      </c>
      <c r="W37">
        <v>0</v>
      </c>
      <c r="X37">
        <v>7882786</v>
      </c>
      <c r="Y37" s="11" t="str">
        <f t="shared" si="0"/>
        <v>1. &lt;= 1 Year</v>
      </c>
      <c r="Z37" s="11" t="str">
        <f t="shared" si="0"/>
        <v>1. &lt;= 1 Year</v>
      </c>
    </row>
    <row r="38" spans="1:26" x14ac:dyDescent="0.25">
      <c r="A38">
        <v>164672291</v>
      </c>
      <c r="B38" t="s">
        <v>3734</v>
      </c>
      <c r="C38" t="s">
        <v>3735</v>
      </c>
      <c r="D38" t="s">
        <v>943</v>
      </c>
      <c r="E38">
        <v>1</v>
      </c>
      <c r="F38" t="s">
        <v>32</v>
      </c>
      <c r="G38" t="s">
        <v>1043</v>
      </c>
      <c r="H38" t="s">
        <v>25</v>
      </c>
      <c r="I38" t="s">
        <v>22</v>
      </c>
      <c r="J38">
        <v>587</v>
      </c>
      <c r="K38">
        <v>587</v>
      </c>
      <c r="L38">
        <v>20233</v>
      </c>
      <c r="M38">
        <v>1</v>
      </c>
      <c r="N38" t="s">
        <v>31</v>
      </c>
      <c r="O38">
        <v>2868</v>
      </c>
      <c r="P38">
        <v>20210501</v>
      </c>
      <c r="Q38" t="s">
        <v>31</v>
      </c>
      <c r="R38" t="s">
        <v>30</v>
      </c>
      <c r="S38">
        <v>0</v>
      </c>
      <c r="T38">
        <v>0</v>
      </c>
      <c r="U38">
        <v>0</v>
      </c>
      <c r="V38" t="s">
        <v>30</v>
      </c>
      <c r="W38">
        <v>0</v>
      </c>
      <c r="X38">
        <v>16283628</v>
      </c>
      <c r="Y38" s="11" t="str">
        <f t="shared" si="0"/>
        <v>3.  1.5 to 2 Year</v>
      </c>
      <c r="Z38" s="11" t="str">
        <f t="shared" si="0"/>
        <v>3.  1.5 to 2 Year</v>
      </c>
    </row>
    <row r="39" spans="1:26" x14ac:dyDescent="0.25">
      <c r="A39">
        <v>164908898</v>
      </c>
      <c r="B39" t="s">
        <v>3339</v>
      </c>
      <c r="C39" t="s">
        <v>197</v>
      </c>
      <c r="D39" t="s">
        <v>943</v>
      </c>
      <c r="E39">
        <v>1</v>
      </c>
      <c r="F39" t="s">
        <v>6</v>
      </c>
      <c r="G39" t="s">
        <v>2583</v>
      </c>
      <c r="H39" t="s">
        <v>25</v>
      </c>
      <c r="I39" t="s">
        <v>22</v>
      </c>
      <c r="J39">
        <v>263</v>
      </c>
      <c r="K39">
        <v>262</v>
      </c>
      <c r="L39">
        <v>0</v>
      </c>
      <c r="M39">
        <v>0</v>
      </c>
      <c r="N39" t="s">
        <v>30</v>
      </c>
      <c r="O39">
        <v>0</v>
      </c>
      <c r="P39">
        <v>20220303</v>
      </c>
      <c r="Q39" t="s">
        <v>31</v>
      </c>
      <c r="R39" t="s">
        <v>30</v>
      </c>
      <c r="S39">
        <v>0</v>
      </c>
      <c r="T39">
        <v>0</v>
      </c>
      <c r="U39">
        <v>0</v>
      </c>
      <c r="V39" t="s">
        <v>30</v>
      </c>
      <c r="W39">
        <v>0</v>
      </c>
      <c r="X39">
        <v>16198374</v>
      </c>
      <c r="Y39" s="11" t="str">
        <f t="shared" si="0"/>
        <v>1. &lt;= 1 Year</v>
      </c>
      <c r="Z39" s="11" t="str">
        <f t="shared" si="0"/>
        <v>1. &lt;= 1 Year</v>
      </c>
    </row>
    <row r="40" spans="1:26" x14ac:dyDescent="0.25">
      <c r="A40">
        <v>164546377</v>
      </c>
      <c r="B40" t="s">
        <v>1002</v>
      </c>
      <c r="C40" t="s">
        <v>1269</v>
      </c>
      <c r="D40" t="s">
        <v>53</v>
      </c>
      <c r="E40">
        <v>1</v>
      </c>
      <c r="F40" t="s">
        <v>6</v>
      </c>
      <c r="G40" t="s">
        <v>131</v>
      </c>
      <c r="H40" t="s">
        <v>25</v>
      </c>
      <c r="I40" t="s">
        <v>22</v>
      </c>
      <c r="J40">
        <v>796</v>
      </c>
      <c r="K40">
        <v>796</v>
      </c>
      <c r="L40">
        <v>20233</v>
      </c>
      <c r="M40">
        <v>1</v>
      </c>
      <c r="N40" t="s">
        <v>31</v>
      </c>
      <c r="O40">
        <v>169</v>
      </c>
      <c r="P40">
        <v>20230101</v>
      </c>
      <c r="Q40" t="s">
        <v>31</v>
      </c>
      <c r="R40" t="s">
        <v>31</v>
      </c>
      <c r="S40">
        <v>1</v>
      </c>
      <c r="T40">
        <v>0</v>
      </c>
      <c r="U40">
        <v>0</v>
      </c>
      <c r="V40" t="s">
        <v>30</v>
      </c>
      <c r="W40">
        <v>0</v>
      </c>
      <c r="X40">
        <v>14297443</v>
      </c>
      <c r="Y40" s="11" t="str">
        <f t="shared" si="0"/>
        <v>4. 2-3 Year</v>
      </c>
      <c r="Z40" s="11" t="str">
        <f t="shared" si="0"/>
        <v>4. 2-3 Year</v>
      </c>
    </row>
    <row r="41" spans="1:26" x14ac:dyDescent="0.25">
      <c r="A41">
        <v>164662911</v>
      </c>
      <c r="B41" t="s">
        <v>933</v>
      </c>
      <c r="C41" t="s">
        <v>1648</v>
      </c>
      <c r="D41" t="s">
        <v>52</v>
      </c>
      <c r="E41">
        <v>1</v>
      </c>
      <c r="F41" t="s">
        <v>32</v>
      </c>
      <c r="G41" t="s">
        <v>901</v>
      </c>
      <c r="H41" t="s">
        <v>25</v>
      </c>
      <c r="I41" t="s">
        <v>22</v>
      </c>
      <c r="J41">
        <v>602</v>
      </c>
      <c r="K41">
        <v>257</v>
      </c>
      <c r="L41">
        <v>20233</v>
      </c>
      <c r="M41">
        <v>1</v>
      </c>
      <c r="N41" t="s">
        <v>31</v>
      </c>
      <c r="O41">
        <v>2110</v>
      </c>
      <c r="P41">
        <v>20230823</v>
      </c>
      <c r="Q41" t="s">
        <v>31</v>
      </c>
      <c r="R41" t="s">
        <v>30</v>
      </c>
      <c r="S41">
        <v>0</v>
      </c>
      <c r="T41">
        <v>20234</v>
      </c>
      <c r="U41">
        <v>1</v>
      </c>
      <c r="V41" t="s">
        <v>31</v>
      </c>
      <c r="W41">
        <v>3240.22</v>
      </c>
      <c r="X41">
        <v>16282836</v>
      </c>
      <c r="Y41" s="11" t="str">
        <f t="shared" si="0"/>
        <v>3.  1.5 to 2 Year</v>
      </c>
      <c r="Z41" s="11" t="str">
        <f t="shared" si="0"/>
        <v>1. &lt;= 1 Year</v>
      </c>
    </row>
    <row r="42" spans="1:26" x14ac:dyDescent="0.25">
      <c r="A42">
        <v>164572369</v>
      </c>
      <c r="B42" t="s">
        <v>1344</v>
      </c>
      <c r="C42" t="s">
        <v>986</v>
      </c>
      <c r="D42" t="s">
        <v>943</v>
      </c>
      <c r="E42">
        <v>1</v>
      </c>
      <c r="F42" t="s">
        <v>32</v>
      </c>
      <c r="G42" t="s">
        <v>3337</v>
      </c>
      <c r="H42" t="s">
        <v>25</v>
      </c>
      <c r="I42" t="s">
        <v>22</v>
      </c>
      <c r="J42">
        <v>756</v>
      </c>
      <c r="K42">
        <v>298</v>
      </c>
      <c r="L42">
        <v>20233</v>
      </c>
      <c r="M42">
        <v>1</v>
      </c>
      <c r="N42" t="s">
        <v>31</v>
      </c>
      <c r="O42">
        <v>3442</v>
      </c>
      <c r="P42">
        <v>20230626</v>
      </c>
      <c r="Q42" t="s">
        <v>31</v>
      </c>
      <c r="R42" t="s">
        <v>30</v>
      </c>
      <c r="S42">
        <v>0</v>
      </c>
      <c r="T42">
        <v>20234</v>
      </c>
      <c r="U42">
        <v>1</v>
      </c>
      <c r="V42" t="s">
        <v>31</v>
      </c>
      <c r="W42">
        <v>3833.76</v>
      </c>
      <c r="X42">
        <v>16225231</v>
      </c>
      <c r="Y42" s="11" t="str">
        <f t="shared" si="0"/>
        <v>4. 2-3 Year</v>
      </c>
      <c r="Z42" s="11" t="str">
        <f t="shared" si="0"/>
        <v>1. &lt;= 1 Year</v>
      </c>
    </row>
    <row r="43" spans="1:26" x14ac:dyDescent="0.25">
      <c r="A43">
        <v>164823896</v>
      </c>
      <c r="B43" t="s">
        <v>2759</v>
      </c>
      <c r="C43" t="s">
        <v>2760</v>
      </c>
      <c r="D43" t="s">
        <v>52</v>
      </c>
      <c r="E43">
        <v>1</v>
      </c>
      <c r="F43" t="s">
        <v>6</v>
      </c>
      <c r="G43" t="s">
        <v>131</v>
      </c>
      <c r="H43" t="s">
        <v>25</v>
      </c>
      <c r="I43" t="s">
        <v>22</v>
      </c>
      <c r="J43">
        <v>370</v>
      </c>
      <c r="K43">
        <v>357</v>
      </c>
      <c r="L43">
        <v>0</v>
      </c>
      <c r="M43">
        <v>0</v>
      </c>
      <c r="N43" t="s">
        <v>30</v>
      </c>
      <c r="O43">
        <v>0</v>
      </c>
      <c r="P43" t="s">
        <v>25</v>
      </c>
      <c r="Q43" t="s">
        <v>30</v>
      </c>
      <c r="R43" t="s">
        <v>30</v>
      </c>
      <c r="S43">
        <v>0</v>
      </c>
      <c r="T43">
        <v>0</v>
      </c>
      <c r="U43">
        <v>0</v>
      </c>
      <c r="V43" t="s">
        <v>30</v>
      </c>
      <c r="W43">
        <v>0</v>
      </c>
      <c r="X43">
        <v>16351812</v>
      </c>
      <c r="Y43" s="11" t="str">
        <f t="shared" si="0"/>
        <v>2.  1-1.5 Years</v>
      </c>
      <c r="Z43" s="11" t="str">
        <f t="shared" si="0"/>
        <v>1. &lt;= 1 Year</v>
      </c>
    </row>
    <row r="44" spans="1:26" x14ac:dyDescent="0.25">
      <c r="A44">
        <v>164888963</v>
      </c>
      <c r="B44" t="s">
        <v>2985</v>
      </c>
      <c r="C44" t="s">
        <v>2129</v>
      </c>
      <c r="D44" t="s">
        <v>2279</v>
      </c>
      <c r="E44">
        <v>1</v>
      </c>
      <c r="F44" t="s">
        <v>32</v>
      </c>
      <c r="G44" t="s">
        <v>5211</v>
      </c>
      <c r="H44" t="s">
        <v>25</v>
      </c>
      <c r="I44" t="s">
        <v>22</v>
      </c>
      <c r="J44">
        <v>285</v>
      </c>
      <c r="K44">
        <v>285</v>
      </c>
      <c r="L44">
        <v>20233</v>
      </c>
      <c r="M44">
        <v>1</v>
      </c>
      <c r="N44" t="s">
        <v>31</v>
      </c>
      <c r="O44">
        <v>1515</v>
      </c>
      <c r="P44">
        <v>20230807</v>
      </c>
      <c r="Q44" t="s">
        <v>31</v>
      </c>
      <c r="R44" t="s">
        <v>30</v>
      </c>
      <c r="S44">
        <v>0</v>
      </c>
      <c r="T44">
        <v>0</v>
      </c>
      <c r="U44">
        <v>0</v>
      </c>
      <c r="V44" t="s">
        <v>30</v>
      </c>
      <c r="W44">
        <v>0</v>
      </c>
      <c r="X44">
        <v>16406054</v>
      </c>
      <c r="Y44" s="11" t="str">
        <f t="shared" si="0"/>
        <v>1. &lt;= 1 Year</v>
      </c>
      <c r="Z44" s="11" t="str">
        <f t="shared" si="0"/>
        <v>1. &lt;= 1 Year</v>
      </c>
    </row>
    <row r="45" spans="1:26" x14ac:dyDescent="0.25">
      <c r="A45">
        <v>164963184</v>
      </c>
      <c r="B45" t="s">
        <v>168</v>
      </c>
      <c r="C45" t="s">
        <v>162</v>
      </c>
      <c r="D45" t="s">
        <v>52</v>
      </c>
      <c r="E45">
        <v>1</v>
      </c>
      <c r="F45" t="s">
        <v>6</v>
      </c>
      <c r="G45" t="s">
        <v>2583</v>
      </c>
      <c r="H45" t="s">
        <v>25</v>
      </c>
      <c r="I45" t="s">
        <v>22</v>
      </c>
      <c r="J45">
        <v>194</v>
      </c>
      <c r="K45">
        <v>194</v>
      </c>
      <c r="L45">
        <v>0</v>
      </c>
      <c r="M45">
        <v>0</v>
      </c>
      <c r="N45" t="s">
        <v>30</v>
      </c>
      <c r="O45">
        <v>0</v>
      </c>
      <c r="P45" t="s">
        <v>25</v>
      </c>
      <c r="Q45" t="s">
        <v>30</v>
      </c>
      <c r="R45" t="s">
        <v>30</v>
      </c>
      <c r="S45">
        <v>0</v>
      </c>
      <c r="T45">
        <v>0</v>
      </c>
      <c r="U45">
        <v>0</v>
      </c>
      <c r="V45" t="s">
        <v>30</v>
      </c>
      <c r="W45">
        <v>0</v>
      </c>
      <c r="X45">
        <v>12203593</v>
      </c>
      <c r="Y45" s="11" t="str">
        <f t="shared" si="0"/>
        <v>1. &lt;= 1 Year</v>
      </c>
      <c r="Z45" s="11" t="str">
        <f t="shared" si="0"/>
        <v>1. &lt;= 1 Year</v>
      </c>
    </row>
    <row r="46" spans="1:26" x14ac:dyDescent="0.25">
      <c r="A46">
        <v>165024219</v>
      </c>
      <c r="B46" t="s">
        <v>5215</v>
      </c>
      <c r="C46" t="s">
        <v>5216</v>
      </c>
      <c r="D46" t="s">
        <v>52</v>
      </c>
      <c r="E46">
        <v>1</v>
      </c>
      <c r="F46" t="s">
        <v>32</v>
      </c>
      <c r="G46" t="s">
        <v>2757</v>
      </c>
      <c r="H46" t="s">
        <v>25</v>
      </c>
      <c r="I46" t="s">
        <v>22</v>
      </c>
      <c r="J46">
        <v>111</v>
      </c>
      <c r="K46">
        <v>63</v>
      </c>
      <c r="L46">
        <v>0</v>
      </c>
      <c r="M46">
        <v>0</v>
      </c>
      <c r="N46" t="s">
        <v>30</v>
      </c>
      <c r="O46">
        <v>0</v>
      </c>
      <c r="P46">
        <v>20240304</v>
      </c>
      <c r="Q46" t="s">
        <v>31</v>
      </c>
      <c r="R46" t="s">
        <v>30</v>
      </c>
      <c r="S46">
        <v>0</v>
      </c>
      <c r="T46">
        <v>0</v>
      </c>
      <c r="U46">
        <v>0</v>
      </c>
      <c r="V46" t="s">
        <v>30</v>
      </c>
      <c r="W46">
        <v>0</v>
      </c>
      <c r="X46">
        <v>16485671</v>
      </c>
      <c r="Y46" s="11" t="str">
        <f t="shared" si="0"/>
        <v>1. &lt;= 1 Year</v>
      </c>
      <c r="Z46" s="11" t="str">
        <f t="shared" si="0"/>
        <v>1. &lt;= 1 Year</v>
      </c>
    </row>
    <row r="47" spans="1:26" x14ac:dyDescent="0.25">
      <c r="A47">
        <v>165024347</v>
      </c>
      <c r="B47" t="s">
        <v>5215</v>
      </c>
      <c r="C47" t="s">
        <v>5217</v>
      </c>
      <c r="D47" t="s">
        <v>52</v>
      </c>
      <c r="E47">
        <v>1</v>
      </c>
      <c r="F47" t="s">
        <v>32</v>
      </c>
      <c r="G47" t="s">
        <v>2757</v>
      </c>
      <c r="H47" t="s">
        <v>25</v>
      </c>
      <c r="I47" t="s">
        <v>22</v>
      </c>
      <c r="J47">
        <v>109</v>
      </c>
      <c r="K47">
        <v>33</v>
      </c>
      <c r="L47">
        <v>0</v>
      </c>
      <c r="M47">
        <v>0</v>
      </c>
      <c r="N47" t="s">
        <v>30</v>
      </c>
      <c r="O47">
        <v>0</v>
      </c>
      <c r="P47">
        <v>20240403</v>
      </c>
      <c r="Q47" t="s">
        <v>31</v>
      </c>
      <c r="R47" t="s">
        <v>30</v>
      </c>
      <c r="S47">
        <v>0</v>
      </c>
      <c r="T47">
        <v>0</v>
      </c>
      <c r="U47">
        <v>0</v>
      </c>
      <c r="V47" t="s">
        <v>30</v>
      </c>
      <c r="W47">
        <v>0</v>
      </c>
      <c r="X47">
        <v>16485692</v>
      </c>
      <c r="Y47" s="11" t="str">
        <f t="shared" si="0"/>
        <v>1. &lt;= 1 Year</v>
      </c>
      <c r="Z47" s="11" t="str">
        <f t="shared" si="0"/>
        <v>1. &lt;= 1 Year</v>
      </c>
    </row>
    <row r="48" spans="1:26" x14ac:dyDescent="0.25">
      <c r="A48">
        <v>165024649</v>
      </c>
      <c r="B48" t="s">
        <v>5215</v>
      </c>
      <c r="C48" t="s">
        <v>3740</v>
      </c>
      <c r="D48" t="s">
        <v>52</v>
      </c>
      <c r="E48">
        <v>1</v>
      </c>
      <c r="F48" t="s">
        <v>32</v>
      </c>
      <c r="G48" t="s">
        <v>2757</v>
      </c>
      <c r="H48" t="s">
        <v>25</v>
      </c>
      <c r="I48" t="s">
        <v>22</v>
      </c>
      <c r="J48">
        <v>110</v>
      </c>
      <c r="K48">
        <v>110</v>
      </c>
      <c r="L48">
        <v>0</v>
      </c>
      <c r="M48">
        <v>0</v>
      </c>
      <c r="N48" t="s">
        <v>30</v>
      </c>
      <c r="O48">
        <v>0</v>
      </c>
      <c r="P48" t="s">
        <v>25</v>
      </c>
      <c r="Q48" t="s">
        <v>30</v>
      </c>
      <c r="R48" t="s">
        <v>30</v>
      </c>
      <c r="S48">
        <v>0</v>
      </c>
      <c r="T48">
        <v>0</v>
      </c>
      <c r="U48">
        <v>0</v>
      </c>
      <c r="V48" t="s">
        <v>30</v>
      </c>
      <c r="W48">
        <v>0</v>
      </c>
      <c r="X48">
        <v>16485726</v>
      </c>
      <c r="Y48" s="11" t="str">
        <f t="shared" si="0"/>
        <v>1. &lt;= 1 Year</v>
      </c>
      <c r="Z48" s="11" t="str">
        <f t="shared" si="0"/>
        <v>1. &lt;= 1 Year</v>
      </c>
    </row>
    <row r="49" spans="1:26" x14ac:dyDescent="0.25">
      <c r="A49">
        <v>164662590</v>
      </c>
      <c r="B49" t="s">
        <v>1649</v>
      </c>
      <c r="C49" t="s">
        <v>1650</v>
      </c>
      <c r="D49" t="s">
        <v>52</v>
      </c>
      <c r="E49">
        <v>1</v>
      </c>
      <c r="F49" t="s">
        <v>32</v>
      </c>
      <c r="G49" t="s">
        <v>901</v>
      </c>
      <c r="H49" t="s">
        <v>25</v>
      </c>
      <c r="I49" t="s">
        <v>22</v>
      </c>
      <c r="J49">
        <v>602</v>
      </c>
      <c r="K49">
        <v>602</v>
      </c>
      <c r="L49">
        <v>0</v>
      </c>
      <c r="M49">
        <v>0</v>
      </c>
      <c r="N49" t="s">
        <v>30</v>
      </c>
      <c r="O49">
        <v>0</v>
      </c>
      <c r="P49">
        <v>20220405</v>
      </c>
      <c r="Q49" t="s">
        <v>31</v>
      </c>
      <c r="R49" t="s">
        <v>30</v>
      </c>
      <c r="S49">
        <v>0</v>
      </c>
      <c r="T49">
        <v>0</v>
      </c>
      <c r="U49">
        <v>0</v>
      </c>
      <c r="V49" t="s">
        <v>30</v>
      </c>
      <c r="W49">
        <v>0</v>
      </c>
      <c r="X49">
        <v>16283370</v>
      </c>
      <c r="Y49" s="11" t="str">
        <f t="shared" si="0"/>
        <v>3.  1.5 to 2 Year</v>
      </c>
      <c r="Z49" s="11" t="str">
        <f t="shared" si="0"/>
        <v>3.  1.5 to 2 Year</v>
      </c>
    </row>
    <row r="50" spans="1:26" x14ac:dyDescent="0.25">
      <c r="A50">
        <v>164906493</v>
      </c>
      <c r="B50" t="s">
        <v>3340</v>
      </c>
      <c r="C50" t="s">
        <v>3341</v>
      </c>
      <c r="D50" t="s">
        <v>943</v>
      </c>
      <c r="E50">
        <v>1</v>
      </c>
      <c r="F50" t="s">
        <v>6</v>
      </c>
      <c r="G50" t="s">
        <v>2583</v>
      </c>
      <c r="H50" t="s">
        <v>25</v>
      </c>
      <c r="I50" t="s">
        <v>22</v>
      </c>
      <c r="J50">
        <v>265</v>
      </c>
      <c r="K50">
        <v>265</v>
      </c>
      <c r="L50">
        <v>20233</v>
      </c>
      <c r="M50">
        <v>1</v>
      </c>
      <c r="N50" t="s">
        <v>31</v>
      </c>
      <c r="O50">
        <v>3785</v>
      </c>
      <c r="P50">
        <v>20231031</v>
      </c>
      <c r="Q50" t="s">
        <v>31</v>
      </c>
      <c r="R50" t="s">
        <v>30</v>
      </c>
      <c r="S50">
        <v>0</v>
      </c>
      <c r="T50">
        <v>20234</v>
      </c>
      <c r="U50">
        <v>1</v>
      </c>
      <c r="V50" t="s">
        <v>31</v>
      </c>
      <c r="W50">
        <v>2872.8</v>
      </c>
      <c r="X50">
        <v>8586409</v>
      </c>
      <c r="Y50" s="11" t="str">
        <f t="shared" si="0"/>
        <v>1. &lt;= 1 Year</v>
      </c>
      <c r="Z50" s="11" t="str">
        <f t="shared" si="0"/>
        <v>1. &lt;= 1 Year</v>
      </c>
    </row>
    <row r="51" spans="1:26" x14ac:dyDescent="0.25">
      <c r="A51">
        <v>164709506</v>
      </c>
      <c r="B51" t="s">
        <v>1904</v>
      </c>
      <c r="C51" t="s">
        <v>1905</v>
      </c>
      <c r="D51" t="s">
        <v>52</v>
      </c>
      <c r="E51">
        <v>1</v>
      </c>
      <c r="F51" t="s">
        <v>32</v>
      </c>
      <c r="G51" t="s">
        <v>2757</v>
      </c>
      <c r="H51" t="s">
        <v>25</v>
      </c>
      <c r="I51" t="s">
        <v>22</v>
      </c>
      <c r="J51">
        <v>537</v>
      </c>
      <c r="K51">
        <v>537</v>
      </c>
      <c r="L51">
        <v>0</v>
      </c>
      <c r="M51">
        <v>0</v>
      </c>
      <c r="N51" t="s">
        <v>30</v>
      </c>
      <c r="O51">
        <v>0</v>
      </c>
      <c r="P51">
        <v>20230916</v>
      </c>
      <c r="Q51" t="s">
        <v>31</v>
      </c>
      <c r="R51" t="s">
        <v>30</v>
      </c>
      <c r="S51">
        <v>0</v>
      </c>
      <c r="T51">
        <v>20234</v>
      </c>
      <c r="U51">
        <v>1</v>
      </c>
      <c r="V51" t="s">
        <v>31</v>
      </c>
      <c r="W51">
        <v>925.44</v>
      </c>
      <c r="X51">
        <v>16308326</v>
      </c>
      <c r="Y51" s="11" t="str">
        <f t="shared" si="0"/>
        <v>2.  1-1.5 Years</v>
      </c>
      <c r="Z51" s="11" t="str">
        <f t="shared" si="0"/>
        <v>2.  1-1.5 Years</v>
      </c>
    </row>
    <row r="52" spans="1:26" x14ac:dyDescent="0.25">
      <c r="A52">
        <v>164911978</v>
      </c>
      <c r="B52" t="s">
        <v>3342</v>
      </c>
      <c r="C52" t="s">
        <v>802</v>
      </c>
      <c r="D52" t="s">
        <v>52</v>
      </c>
      <c r="E52">
        <v>1</v>
      </c>
      <c r="F52" t="s">
        <v>32</v>
      </c>
      <c r="G52" t="s">
        <v>901</v>
      </c>
      <c r="H52" t="s">
        <v>25</v>
      </c>
      <c r="I52" t="s">
        <v>22</v>
      </c>
      <c r="J52">
        <v>259</v>
      </c>
      <c r="K52">
        <v>203</v>
      </c>
      <c r="L52">
        <v>0</v>
      </c>
      <c r="M52">
        <v>0</v>
      </c>
      <c r="N52" t="s">
        <v>30</v>
      </c>
      <c r="O52">
        <v>0</v>
      </c>
      <c r="P52">
        <v>20231016</v>
      </c>
      <c r="Q52" t="s">
        <v>31</v>
      </c>
      <c r="R52" t="s">
        <v>30</v>
      </c>
      <c r="S52">
        <v>0</v>
      </c>
      <c r="T52">
        <v>20234</v>
      </c>
      <c r="U52">
        <v>1</v>
      </c>
      <c r="V52" t="s">
        <v>31</v>
      </c>
      <c r="W52">
        <v>1890</v>
      </c>
      <c r="X52">
        <v>16344211</v>
      </c>
      <c r="Y52" s="11" t="str">
        <f t="shared" si="0"/>
        <v>1. &lt;= 1 Year</v>
      </c>
      <c r="Z52" s="11" t="str">
        <f t="shared" si="0"/>
        <v>1. &lt;= 1 Year</v>
      </c>
    </row>
    <row r="53" spans="1:26" x14ac:dyDescent="0.25">
      <c r="A53">
        <v>164882297</v>
      </c>
      <c r="B53" t="s">
        <v>2987</v>
      </c>
      <c r="C53" t="s">
        <v>2988</v>
      </c>
      <c r="D53" t="s">
        <v>2279</v>
      </c>
      <c r="E53">
        <v>1</v>
      </c>
      <c r="F53" t="s">
        <v>32</v>
      </c>
      <c r="G53" t="s">
        <v>5211</v>
      </c>
      <c r="H53" t="s">
        <v>25</v>
      </c>
      <c r="I53" t="s">
        <v>22</v>
      </c>
      <c r="J53">
        <v>292</v>
      </c>
      <c r="K53">
        <v>292</v>
      </c>
      <c r="L53">
        <v>20233</v>
      </c>
      <c r="M53">
        <v>1</v>
      </c>
      <c r="N53" t="s">
        <v>31</v>
      </c>
      <c r="O53">
        <v>7987</v>
      </c>
      <c r="P53">
        <v>20240221</v>
      </c>
      <c r="Q53" t="s">
        <v>31</v>
      </c>
      <c r="R53" t="s">
        <v>30</v>
      </c>
      <c r="S53">
        <v>0</v>
      </c>
      <c r="T53">
        <v>20234</v>
      </c>
      <c r="U53">
        <v>1</v>
      </c>
      <c r="V53" t="s">
        <v>31</v>
      </c>
      <c r="W53">
        <v>7149.89</v>
      </c>
      <c r="X53">
        <v>16404134</v>
      </c>
      <c r="Y53" s="11" t="str">
        <f t="shared" si="0"/>
        <v>1. &lt;= 1 Year</v>
      </c>
      <c r="Z53" s="11" t="str">
        <f t="shared" si="0"/>
        <v>1. &lt;= 1 Year</v>
      </c>
    </row>
    <row r="54" spans="1:26" x14ac:dyDescent="0.25">
      <c r="A54">
        <v>164992241</v>
      </c>
      <c r="B54" t="s">
        <v>4875</v>
      </c>
      <c r="C54" t="s">
        <v>4051</v>
      </c>
      <c r="D54" t="s">
        <v>52</v>
      </c>
      <c r="E54">
        <v>1</v>
      </c>
      <c r="F54" t="s">
        <v>32</v>
      </c>
      <c r="G54" t="s">
        <v>2757</v>
      </c>
      <c r="H54" t="s">
        <v>25</v>
      </c>
      <c r="I54" t="s">
        <v>22</v>
      </c>
      <c r="J54">
        <v>157</v>
      </c>
      <c r="K54">
        <v>153</v>
      </c>
      <c r="L54">
        <v>20233</v>
      </c>
      <c r="M54">
        <v>1</v>
      </c>
      <c r="N54" t="s">
        <v>31</v>
      </c>
      <c r="O54">
        <v>756</v>
      </c>
      <c r="P54">
        <v>20240122</v>
      </c>
      <c r="Q54" t="s">
        <v>31</v>
      </c>
      <c r="R54" t="s">
        <v>30</v>
      </c>
      <c r="S54">
        <v>0</v>
      </c>
      <c r="T54">
        <v>0</v>
      </c>
      <c r="U54">
        <v>0</v>
      </c>
      <c r="V54" t="s">
        <v>30</v>
      </c>
      <c r="W54">
        <v>0</v>
      </c>
      <c r="X54">
        <v>16468087</v>
      </c>
      <c r="Y54" s="11" t="str">
        <f t="shared" si="0"/>
        <v>1. &lt;= 1 Year</v>
      </c>
      <c r="Z54" s="11" t="str">
        <f t="shared" si="0"/>
        <v>1. &lt;= 1 Year</v>
      </c>
    </row>
    <row r="55" spans="1:26" x14ac:dyDescent="0.25">
      <c r="A55">
        <v>165104083</v>
      </c>
      <c r="B55" t="s">
        <v>4012</v>
      </c>
      <c r="C55" t="s">
        <v>6839</v>
      </c>
      <c r="D55" t="s">
        <v>943</v>
      </c>
      <c r="E55">
        <v>1</v>
      </c>
      <c r="F55" t="s">
        <v>32</v>
      </c>
      <c r="G55" t="s">
        <v>1309</v>
      </c>
      <c r="H55" t="s">
        <v>25</v>
      </c>
      <c r="I55" t="s">
        <v>22</v>
      </c>
      <c r="J55">
        <v>12</v>
      </c>
      <c r="K55">
        <v>12</v>
      </c>
      <c r="L55">
        <v>20233</v>
      </c>
      <c r="M55">
        <v>1</v>
      </c>
      <c r="N55" t="s">
        <v>31</v>
      </c>
      <c r="O55">
        <v>798</v>
      </c>
      <c r="P55">
        <v>20230515</v>
      </c>
      <c r="Q55" t="s">
        <v>31</v>
      </c>
      <c r="R55" t="s">
        <v>31</v>
      </c>
      <c r="S55">
        <v>1</v>
      </c>
      <c r="T55">
        <v>0</v>
      </c>
      <c r="U55">
        <v>0</v>
      </c>
      <c r="V55" t="s">
        <v>30</v>
      </c>
      <c r="W55">
        <v>0</v>
      </c>
      <c r="X55">
        <v>16210050</v>
      </c>
      <c r="Y55" s="11" t="str">
        <f t="shared" si="0"/>
        <v>1. &lt;= 1 Year</v>
      </c>
      <c r="Z55" s="11" t="str">
        <f t="shared" si="0"/>
        <v>1. &lt;= 1 Year</v>
      </c>
    </row>
    <row r="56" spans="1:26" x14ac:dyDescent="0.25">
      <c r="A56">
        <v>164019164</v>
      </c>
      <c r="B56" t="s">
        <v>944</v>
      </c>
      <c r="C56" t="s">
        <v>945</v>
      </c>
      <c r="D56" t="s">
        <v>52</v>
      </c>
      <c r="E56">
        <v>1</v>
      </c>
      <c r="F56" t="s">
        <v>32</v>
      </c>
      <c r="G56" t="s">
        <v>901</v>
      </c>
      <c r="H56" t="s">
        <v>25</v>
      </c>
      <c r="I56" t="s">
        <v>22</v>
      </c>
      <c r="J56">
        <v>1379</v>
      </c>
      <c r="K56">
        <v>881</v>
      </c>
      <c r="L56">
        <v>20233</v>
      </c>
      <c r="M56">
        <v>1</v>
      </c>
      <c r="N56" t="s">
        <v>31</v>
      </c>
      <c r="O56">
        <v>4545</v>
      </c>
      <c r="P56">
        <v>20220323</v>
      </c>
      <c r="Q56" t="s">
        <v>31</v>
      </c>
      <c r="R56" t="s">
        <v>30</v>
      </c>
      <c r="S56">
        <v>0</v>
      </c>
      <c r="T56">
        <v>20234</v>
      </c>
      <c r="U56">
        <v>1</v>
      </c>
      <c r="V56" t="s">
        <v>31</v>
      </c>
      <c r="W56">
        <v>3885</v>
      </c>
      <c r="X56">
        <v>15917628</v>
      </c>
      <c r="Y56" s="11" t="str">
        <f t="shared" si="0"/>
        <v>4. 2-3 Year</v>
      </c>
      <c r="Z56" s="11" t="str">
        <f t="shared" si="0"/>
        <v>4. 2-3 Year</v>
      </c>
    </row>
    <row r="57" spans="1:26" x14ac:dyDescent="0.25">
      <c r="A57">
        <v>164840588</v>
      </c>
      <c r="B57" t="s">
        <v>2761</v>
      </c>
      <c r="C57" t="s">
        <v>2762</v>
      </c>
      <c r="D57" t="s">
        <v>943</v>
      </c>
      <c r="E57">
        <v>1</v>
      </c>
      <c r="F57" t="s">
        <v>32</v>
      </c>
      <c r="G57" t="s">
        <v>1309</v>
      </c>
      <c r="H57" t="s">
        <v>25</v>
      </c>
      <c r="I57" t="s">
        <v>22</v>
      </c>
      <c r="J57">
        <v>350</v>
      </c>
      <c r="K57">
        <v>119</v>
      </c>
      <c r="L57">
        <v>20233</v>
      </c>
      <c r="M57">
        <v>1</v>
      </c>
      <c r="N57" t="s">
        <v>31</v>
      </c>
      <c r="O57">
        <v>1460</v>
      </c>
      <c r="P57">
        <v>20220628</v>
      </c>
      <c r="Q57" t="s">
        <v>31</v>
      </c>
      <c r="R57" t="s">
        <v>30</v>
      </c>
      <c r="S57">
        <v>0</v>
      </c>
      <c r="T57">
        <v>20234</v>
      </c>
      <c r="U57">
        <v>1</v>
      </c>
      <c r="V57" t="s">
        <v>31</v>
      </c>
      <c r="W57">
        <v>3388.5</v>
      </c>
      <c r="X57">
        <v>16380126</v>
      </c>
      <c r="Y57" s="11" t="str">
        <f t="shared" si="0"/>
        <v>1. &lt;= 1 Year</v>
      </c>
      <c r="Z57" s="11" t="str">
        <f t="shared" si="0"/>
        <v>1. &lt;= 1 Year</v>
      </c>
    </row>
    <row r="58" spans="1:26" x14ac:dyDescent="0.25">
      <c r="A58">
        <v>164571882</v>
      </c>
      <c r="B58" t="s">
        <v>443</v>
      </c>
      <c r="C58" t="s">
        <v>1345</v>
      </c>
      <c r="D58" t="s">
        <v>943</v>
      </c>
      <c r="E58">
        <v>1</v>
      </c>
      <c r="F58" t="s">
        <v>32</v>
      </c>
      <c r="G58" t="s">
        <v>1043</v>
      </c>
      <c r="H58" t="s">
        <v>25</v>
      </c>
      <c r="I58" t="s">
        <v>22</v>
      </c>
      <c r="J58">
        <v>754</v>
      </c>
      <c r="K58">
        <v>754</v>
      </c>
      <c r="L58">
        <v>0</v>
      </c>
      <c r="M58">
        <v>0</v>
      </c>
      <c r="N58" t="s">
        <v>30</v>
      </c>
      <c r="O58">
        <v>0</v>
      </c>
      <c r="P58">
        <v>20200723</v>
      </c>
      <c r="Q58" t="s">
        <v>31</v>
      </c>
      <c r="R58" t="s">
        <v>30</v>
      </c>
      <c r="S58">
        <v>0</v>
      </c>
      <c r="T58">
        <v>0</v>
      </c>
      <c r="U58">
        <v>0</v>
      </c>
      <c r="V58" t="s">
        <v>30</v>
      </c>
      <c r="W58">
        <v>0</v>
      </c>
      <c r="X58">
        <v>16223169</v>
      </c>
      <c r="Y58" s="11" t="str">
        <f t="shared" si="0"/>
        <v>4. 2-3 Year</v>
      </c>
      <c r="Z58" s="11" t="str">
        <f t="shared" si="0"/>
        <v>4. 2-3 Year</v>
      </c>
    </row>
    <row r="59" spans="1:26" x14ac:dyDescent="0.25">
      <c r="A59">
        <v>164415296</v>
      </c>
      <c r="B59" t="s">
        <v>1431</v>
      </c>
      <c r="C59" t="s">
        <v>1432</v>
      </c>
      <c r="D59" t="s">
        <v>943</v>
      </c>
      <c r="E59">
        <v>1</v>
      </c>
      <c r="F59" t="s">
        <v>32</v>
      </c>
      <c r="G59" t="s">
        <v>1043</v>
      </c>
      <c r="H59" t="s">
        <v>25</v>
      </c>
      <c r="I59" t="s">
        <v>22</v>
      </c>
      <c r="J59">
        <v>956</v>
      </c>
      <c r="K59">
        <v>810</v>
      </c>
      <c r="L59">
        <v>0</v>
      </c>
      <c r="M59">
        <v>0</v>
      </c>
      <c r="N59" t="s">
        <v>30</v>
      </c>
      <c r="O59">
        <v>0</v>
      </c>
      <c r="P59">
        <v>20221208</v>
      </c>
      <c r="Q59" t="s">
        <v>31</v>
      </c>
      <c r="R59" t="s">
        <v>30</v>
      </c>
      <c r="S59">
        <v>0</v>
      </c>
      <c r="T59">
        <v>0</v>
      </c>
      <c r="U59">
        <v>0</v>
      </c>
      <c r="V59" t="s">
        <v>30</v>
      </c>
      <c r="W59">
        <v>0</v>
      </c>
      <c r="X59">
        <v>16076871</v>
      </c>
      <c r="Y59" s="11" t="str">
        <f t="shared" si="0"/>
        <v>4. 2-3 Year</v>
      </c>
      <c r="Z59" s="11" t="str">
        <f t="shared" si="0"/>
        <v>4. 2-3 Year</v>
      </c>
    </row>
    <row r="60" spans="1:26" x14ac:dyDescent="0.25">
      <c r="A60">
        <v>164230190</v>
      </c>
      <c r="B60" t="s">
        <v>999</v>
      </c>
      <c r="C60" t="s">
        <v>950</v>
      </c>
      <c r="D60" t="s">
        <v>943</v>
      </c>
      <c r="E60">
        <v>1</v>
      </c>
      <c r="F60" t="s">
        <v>32</v>
      </c>
      <c r="G60" t="s">
        <v>1043</v>
      </c>
      <c r="H60" t="s">
        <v>25</v>
      </c>
      <c r="I60" t="s">
        <v>22</v>
      </c>
      <c r="J60">
        <v>1166</v>
      </c>
      <c r="K60">
        <v>801</v>
      </c>
      <c r="L60">
        <v>0</v>
      </c>
      <c r="M60">
        <v>0</v>
      </c>
      <c r="N60" t="s">
        <v>30</v>
      </c>
      <c r="O60">
        <v>0</v>
      </c>
      <c r="P60">
        <v>20210701</v>
      </c>
      <c r="Q60" t="s">
        <v>31</v>
      </c>
      <c r="R60" t="s">
        <v>30</v>
      </c>
      <c r="S60">
        <v>0</v>
      </c>
      <c r="T60">
        <v>0</v>
      </c>
      <c r="U60">
        <v>0</v>
      </c>
      <c r="V60" t="s">
        <v>30</v>
      </c>
      <c r="W60">
        <v>0</v>
      </c>
      <c r="X60">
        <v>15990764</v>
      </c>
      <c r="Y60" s="11" t="str">
        <f t="shared" si="0"/>
        <v>4. 2-3 Year</v>
      </c>
      <c r="Z60" s="11" t="str">
        <f t="shared" si="0"/>
        <v>4. 2-3 Year</v>
      </c>
    </row>
    <row r="61" spans="1:26" x14ac:dyDescent="0.25">
      <c r="A61">
        <v>164567845</v>
      </c>
      <c r="B61" t="s">
        <v>2577</v>
      </c>
      <c r="C61" t="s">
        <v>442</v>
      </c>
      <c r="D61" t="s">
        <v>52</v>
      </c>
      <c r="E61">
        <v>1</v>
      </c>
      <c r="F61" t="s">
        <v>32</v>
      </c>
      <c r="G61" t="s">
        <v>901</v>
      </c>
      <c r="H61" t="s">
        <v>25</v>
      </c>
      <c r="I61" t="s">
        <v>22</v>
      </c>
      <c r="J61">
        <v>761</v>
      </c>
      <c r="K61">
        <v>761</v>
      </c>
      <c r="L61">
        <v>20233</v>
      </c>
      <c r="M61">
        <v>1</v>
      </c>
      <c r="N61" t="s">
        <v>31</v>
      </c>
      <c r="O61">
        <v>10964</v>
      </c>
      <c r="P61">
        <v>20230326</v>
      </c>
      <c r="Q61" t="s">
        <v>31</v>
      </c>
      <c r="R61" t="s">
        <v>30</v>
      </c>
      <c r="S61">
        <v>0</v>
      </c>
      <c r="T61">
        <v>20234</v>
      </c>
      <c r="U61">
        <v>1</v>
      </c>
      <c r="V61" t="s">
        <v>31</v>
      </c>
      <c r="W61">
        <v>13022.41</v>
      </c>
      <c r="X61">
        <v>16223740</v>
      </c>
      <c r="Y61" s="11" t="str">
        <f t="shared" si="0"/>
        <v>4. 2-3 Year</v>
      </c>
      <c r="Z61" s="11" t="str">
        <f t="shared" si="0"/>
        <v>4. 2-3 Year</v>
      </c>
    </row>
    <row r="62" spans="1:26" x14ac:dyDescent="0.25">
      <c r="A62">
        <v>164053838</v>
      </c>
      <c r="B62" t="s">
        <v>5218</v>
      </c>
      <c r="C62" t="s">
        <v>3307</v>
      </c>
      <c r="D62" t="s">
        <v>943</v>
      </c>
      <c r="E62">
        <v>1</v>
      </c>
      <c r="F62" t="s">
        <v>32</v>
      </c>
      <c r="G62" t="s">
        <v>3337</v>
      </c>
      <c r="H62" t="s">
        <v>25</v>
      </c>
      <c r="I62" t="s">
        <v>22</v>
      </c>
      <c r="J62">
        <v>1342</v>
      </c>
      <c r="K62">
        <v>326</v>
      </c>
      <c r="L62">
        <v>20233</v>
      </c>
      <c r="M62">
        <v>1</v>
      </c>
      <c r="N62" t="s">
        <v>31</v>
      </c>
      <c r="O62">
        <v>1349</v>
      </c>
      <c r="P62">
        <v>20231103</v>
      </c>
      <c r="Q62" t="s">
        <v>31</v>
      </c>
      <c r="R62" t="s">
        <v>30</v>
      </c>
      <c r="S62">
        <v>0</v>
      </c>
      <c r="T62">
        <v>20234</v>
      </c>
      <c r="U62">
        <v>1</v>
      </c>
      <c r="V62" t="s">
        <v>31</v>
      </c>
      <c r="W62">
        <v>2648.42</v>
      </c>
      <c r="X62">
        <v>15936309</v>
      </c>
      <c r="Y62" s="11" t="str">
        <f t="shared" si="0"/>
        <v>4. 2-3 Year</v>
      </c>
      <c r="Z62" s="11" t="str">
        <f t="shared" si="0"/>
        <v>1. &lt;= 1 Year</v>
      </c>
    </row>
    <row r="63" spans="1:26" x14ac:dyDescent="0.25">
      <c r="A63">
        <v>165022181</v>
      </c>
      <c r="B63" t="s">
        <v>5219</v>
      </c>
      <c r="C63" t="s">
        <v>4767</v>
      </c>
      <c r="D63" t="s">
        <v>52</v>
      </c>
      <c r="E63">
        <v>1</v>
      </c>
      <c r="F63" t="s">
        <v>6</v>
      </c>
      <c r="G63" t="s">
        <v>2583</v>
      </c>
      <c r="H63" t="s">
        <v>25</v>
      </c>
      <c r="I63" t="s">
        <v>22</v>
      </c>
      <c r="J63">
        <v>110</v>
      </c>
      <c r="K63">
        <v>110</v>
      </c>
      <c r="L63">
        <v>20233</v>
      </c>
      <c r="M63">
        <v>1</v>
      </c>
      <c r="N63" t="s">
        <v>31</v>
      </c>
      <c r="O63">
        <v>7259</v>
      </c>
      <c r="P63">
        <v>20180307</v>
      </c>
      <c r="Q63" t="s">
        <v>31</v>
      </c>
      <c r="R63" t="s">
        <v>31</v>
      </c>
      <c r="S63">
        <v>1</v>
      </c>
      <c r="T63">
        <v>20234</v>
      </c>
      <c r="U63">
        <v>1</v>
      </c>
      <c r="V63" t="s">
        <v>31</v>
      </c>
      <c r="W63">
        <v>6596</v>
      </c>
      <c r="X63">
        <v>11943317</v>
      </c>
      <c r="Y63" s="11" t="str">
        <f t="shared" si="0"/>
        <v>1. &lt;= 1 Year</v>
      </c>
      <c r="Z63" s="11" t="str">
        <f t="shared" si="0"/>
        <v>1. &lt;= 1 Year</v>
      </c>
    </row>
    <row r="64" spans="1:26" x14ac:dyDescent="0.25">
      <c r="A64">
        <v>164994438</v>
      </c>
      <c r="B64" t="s">
        <v>500</v>
      </c>
      <c r="C64" t="s">
        <v>1839</v>
      </c>
      <c r="D64" t="s">
        <v>943</v>
      </c>
      <c r="E64">
        <v>1</v>
      </c>
      <c r="F64" t="s">
        <v>6</v>
      </c>
      <c r="G64" t="s">
        <v>2583</v>
      </c>
      <c r="H64" t="s">
        <v>25</v>
      </c>
      <c r="I64" t="s">
        <v>22</v>
      </c>
      <c r="J64">
        <v>111</v>
      </c>
      <c r="K64">
        <v>111</v>
      </c>
      <c r="L64">
        <v>20233</v>
      </c>
      <c r="M64">
        <v>1</v>
      </c>
      <c r="N64" t="s">
        <v>31</v>
      </c>
      <c r="O64">
        <v>109</v>
      </c>
      <c r="P64">
        <v>20190604</v>
      </c>
      <c r="Q64" t="s">
        <v>31</v>
      </c>
      <c r="R64" t="s">
        <v>31</v>
      </c>
      <c r="S64">
        <v>1</v>
      </c>
      <c r="T64">
        <v>20234</v>
      </c>
      <c r="U64">
        <v>1</v>
      </c>
      <c r="V64" t="s">
        <v>31</v>
      </c>
      <c r="W64">
        <v>531.9</v>
      </c>
      <c r="X64">
        <v>8199029</v>
      </c>
      <c r="Y64" s="11" t="str">
        <f t="shared" si="0"/>
        <v>1. &lt;= 1 Year</v>
      </c>
      <c r="Z64" s="11" t="str">
        <f t="shared" si="0"/>
        <v>1. &lt;= 1 Year</v>
      </c>
    </row>
    <row r="65" spans="1:26" x14ac:dyDescent="0.25">
      <c r="A65">
        <v>164976748</v>
      </c>
      <c r="B65" t="s">
        <v>4515</v>
      </c>
      <c r="C65" t="s">
        <v>4516</v>
      </c>
      <c r="D65" t="s">
        <v>52</v>
      </c>
      <c r="E65">
        <v>1</v>
      </c>
      <c r="F65" t="s">
        <v>32</v>
      </c>
      <c r="G65" t="s">
        <v>901</v>
      </c>
      <c r="H65" t="s">
        <v>25</v>
      </c>
      <c r="I65" t="s">
        <v>22</v>
      </c>
      <c r="J65">
        <v>179</v>
      </c>
      <c r="K65">
        <v>179</v>
      </c>
      <c r="L65">
        <v>20233</v>
      </c>
      <c r="M65">
        <v>1</v>
      </c>
      <c r="N65" t="s">
        <v>31</v>
      </c>
      <c r="O65">
        <v>2268</v>
      </c>
      <c r="P65">
        <v>20231209</v>
      </c>
      <c r="Q65" t="s">
        <v>31</v>
      </c>
      <c r="R65" t="s">
        <v>30</v>
      </c>
      <c r="S65">
        <v>0</v>
      </c>
      <c r="T65">
        <v>0</v>
      </c>
      <c r="U65">
        <v>0</v>
      </c>
      <c r="V65" t="s">
        <v>30</v>
      </c>
      <c r="W65">
        <v>0</v>
      </c>
      <c r="X65">
        <v>16460460</v>
      </c>
      <c r="Y65" s="11" t="str">
        <f t="shared" ref="Y65:Z128" si="1">IF(J65&lt;=364,"1. &lt;= 1 Year",IF(J65&lt;=546,"2.  1-1.5 Years",IF(J65&lt;=729,"3.  1.5 to 2 Year",IF(J65&lt;=1459,"4. 2-3 Year",IF(J65&lt;=1824,"5. 3-4 Year",IF(J65&lt;=2189,"6. 4-5 Year",IF(J65&gt;=2190,"7. &gt;= 6 Year","N/A")))))))</f>
        <v>1. &lt;= 1 Year</v>
      </c>
      <c r="Z65" s="11" t="str">
        <f t="shared" si="1"/>
        <v>1. &lt;= 1 Year</v>
      </c>
    </row>
    <row r="66" spans="1:26" x14ac:dyDescent="0.25">
      <c r="A66">
        <v>164826705</v>
      </c>
      <c r="B66" t="s">
        <v>2763</v>
      </c>
      <c r="C66" t="s">
        <v>1730</v>
      </c>
      <c r="D66" t="s">
        <v>52</v>
      </c>
      <c r="E66">
        <v>1</v>
      </c>
      <c r="F66" t="s">
        <v>32</v>
      </c>
      <c r="G66" t="s">
        <v>5211</v>
      </c>
      <c r="H66" t="s">
        <v>25</v>
      </c>
      <c r="I66" t="s">
        <v>22</v>
      </c>
      <c r="J66">
        <v>369</v>
      </c>
      <c r="K66">
        <v>243</v>
      </c>
      <c r="L66">
        <v>0</v>
      </c>
      <c r="M66">
        <v>0</v>
      </c>
      <c r="N66" t="s">
        <v>30</v>
      </c>
      <c r="O66">
        <v>0</v>
      </c>
      <c r="P66" t="s">
        <v>25</v>
      </c>
      <c r="Q66" t="s">
        <v>30</v>
      </c>
      <c r="R66" t="s">
        <v>30</v>
      </c>
      <c r="S66">
        <v>0</v>
      </c>
      <c r="T66">
        <v>0</v>
      </c>
      <c r="U66">
        <v>0</v>
      </c>
      <c r="V66" t="s">
        <v>30</v>
      </c>
      <c r="W66">
        <v>0</v>
      </c>
      <c r="X66">
        <v>16367729</v>
      </c>
      <c r="Y66" s="11" t="str">
        <f t="shared" si="1"/>
        <v>2.  1-1.5 Years</v>
      </c>
      <c r="Z66" s="11" t="str">
        <f t="shared" si="1"/>
        <v>1. &lt;= 1 Year</v>
      </c>
    </row>
    <row r="67" spans="1:26" x14ac:dyDescent="0.25">
      <c r="A67">
        <v>164896902</v>
      </c>
      <c r="B67" t="s">
        <v>3343</v>
      </c>
      <c r="C67" t="s">
        <v>675</v>
      </c>
      <c r="D67" t="s">
        <v>943</v>
      </c>
      <c r="E67">
        <v>1</v>
      </c>
      <c r="F67" t="s">
        <v>6</v>
      </c>
      <c r="G67" t="s">
        <v>2583</v>
      </c>
      <c r="H67" t="s">
        <v>25</v>
      </c>
      <c r="I67" t="s">
        <v>22</v>
      </c>
      <c r="J67">
        <v>276</v>
      </c>
      <c r="K67">
        <v>276</v>
      </c>
      <c r="L67">
        <v>20233</v>
      </c>
      <c r="M67">
        <v>1</v>
      </c>
      <c r="N67" t="s">
        <v>31</v>
      </c>
      <c r="O67">
        <v>702</v>
      </c>
      <c r="P67">
        <v>20230124</v>
      </c>
      <c r="Q67" t="s">
        <v>31</v>
      </c>
      <c r="R67" t="s">
        <v>30</v>
      </c>
      <c r="S67">
        <v>0</v>
      </c>
      <c r="T67">
        <v>20234</v>
      </c>
      <c r="U67">
        <v>1</v>
      </c>
      <c r="V67" t="s">
        <v>31</v>
      </c>
      <c r="W67">
        <v>2712.89</v>
      </c>
      <c r="X67">
        <v>14172847</v>
      </c>
      <c r="Y67" s="11" t="str">
        <f t="shared" si="1"/>
        <v>1. &lt;= 1 Year</v>
      </c>
      <c r="Z67" s="11" t="str">
        <f t="shared" si="1"/>
        <v>1. &lt;= 1 Year</v>
      </c>
    </row>
    <row r="68" spans="1:26" x14ac:dyDescent="0.25">
      <c r="A68">
        <v>164687406</v>
      </c>
      <c r="B68" t="s">
        <v>2055</v>
      </c>
      <c r="C68" t="s">
        <v>267</v>
      </c>
      <c r="D68" t="s">
        <v>52</v>
      </c>
      <c r="E68">
        <v>1</v>
      </c>
      <c r="F68" t="s">
        <v>6</v>
      </c>
      <c r="G68" t="s">
        <v>6838</v>
      </c>
      <c r="H68" t="s">
        <v>25</v>
      </c>
      <c r="I68" t="s">
        <v>22</v>
      </c>
      <c r="J68">
        <v>483</v>
      </c>
      <c r="K68">
        <v>483</v>
      </c>
      <c r="L68">
        <v>0</v>
      </c>
      <c r="M68">
        <v>0</v>
      </c>
      <c r="N68" t="s">
        <v>30</v>
      </c>
      <c r="O68">
        <v>0</v>
      </c>
      <c r="P68" t="s">
        <v>25</v>
      </c>
      <c r="Q68" t="s">
        <v>30</v>
      </c>
      <c r="R68" t="s">
        <v>30</v>
      </c>
      <c r="S68">
        <v>0</v>
      </c>
      <c r="T68">
        <v>0</v>
      </c>
      <c r="U68">
        <v>0</v>
      </c>
      <c r="V68" t="s">
        <v>30</v>
      </c>
      <c r="W68">
        <v>0</v>
      </c>
      <c r="X68">
        <v>16295811</v>
      </c>
      <c r="Y68" s="11" t="str">
        <f t="shared" si="1"/>
        <v>2.  1-1.5 Years</v>
      </c>
      <c r="Z68" s="11" t="str">
        <f t="shared" si="1"/>
        <v>2.  1-1.5 Years</v>
      </c>
    </row>
    <row r="69" spans="1:26" x14ac:dyDescent="0.25">
      <c r="A69">
        <v>164715971</v>
      </c>
      <c r="B69" t="s">
        <v>1906</v>
      </c>
      <c r="C69" t="s">
        <v>1907</v>
      </c>
      <c r="D69" t="s">
        <v>943</v>
      </c>
      <c r="E69">
        <v>1</v>
      </c>
      <c r="F69" t="s">
        <v>6</v>
      </c>
      <c r="G69" t="s">
        <v>131</v>
      </c>
      <c r="H69" t="s">
        <v>25</v>
      </c>
      <c r="I69" t="s">
        <v>22</v>
      </c>
      <c r="J69">
        <v>523</v>
      </c>
      <c r="K69">
        <v>501</v>
      </c>
      <c r="L69">
        <v>0</v>
      </c>
      <c r="M69">
        <v>0</v>
      </c>
      <c r="N69" t="s">
        <v>30</v>
      </c>
      <c r="O69">
        <v>0</v>
      </c>
      <c r="P69">
        <v>20240401</v>
      </c>
      <c r="Q69" t="s">
        <v>31</v>
      </c>
      <c r="R69" t="s">
        <v>31</v>
      </c>
      <c r="S69">
        <v>1</v>
      </c>
      <c r="T69">
        <v>0</v>
      </c>
      <c r="U69">
        <v>0</v>
      </c>
      <c r="V69" t="s">
        <v>30</v>
      </c>
      <c r="W69">
        <v>0</v>
      </c>
      <c r="X69">
        <v>16307401</v>
      </c>
      <c r="Y69" s="11" t="str">
        <f t="shared" si="1"/>
        <v>2.  1-1.5 Years</v>
      </c>
      <c r="Z69" s="11" t="str">
        <f t="shared" si="1"/>
        <v>2.  1-1.5 Years</v>
      </c>
    </row>
    <row r="70" spans="1:26" x14ac:dyDescent="0.25">
      <c r="A70">
        <v>164715284</v>
      </c>
      <c r="B70" t="s">
        <v>1908</v>
      </c>
      <c r="C70" t="s">
        <v>1590</v>
      </c>
      <c r="D70" t="s">
        <v>52</v>
      </c>
      <c r="E70">
        <v>1</v>
      </c>
      <c r="F70" t="s">
        <v>32</v>
      </c>
      <c r="G70" t="s">
        <v>901</v>
      </c>
      <c r="H70" t="s">
        <v>25</v>
      </c>
      <c r="I70" t="s">
        <v>22</v>
      </c>
      <c r="J70">
        <v>531</v>
      </c>
      <c r="K70">
        <v>531</v>
      </c>
      <c r="L70">
        <v>20233</v>
      </c>
      <c r="M70">
        <v>1</v>
      </c>
      <c r="N70" t="s">
        <v>31</v>
      </c>
      <c r="O70">
        <v>2160</v>
      </c>
      <c r="P70">
        <v>20230123</v>
      </c>
      <c r="Q70" t="s">
        <v>31</v>
      </c>
      <c r="R70" t="s">
        <v>30</v>
      </c>
      <c r="S70">
        <v>0</v>
      </c>
      <c r="T70">
        <v>20234</v>
      </c>
      <c r="U70">
        <v>1</v>
      </c>
      <c r="V70" t="s">
        <v>31</v>
      </c>
      <c r="W70">
        <v>3600</v>
      </c>
      <c r="X70">
        <v>16308019</v>
      </c>
      <c r="Y70" s="11" t="str">
        <f t="shared" si="1"/>
        <v>2.  1-1.5 Years</v>
      </c>
      <c r="Z70" s="11" t="str">
        <f t="shared" si="1"/>
        <v>2.  1-1.5 Years</v>
      </c>
    </row>
    <row r="71" spans="1:26" x14ac:dyDescent="0.25">
      <c r="A71">
        <v>165028524</v>
      </c>
      <c r="B71" t="s">
        <v>5220</v>
      </c>
      <c r="C71" t="s">
        <v>5221</v>
      </c>
      <c r="D71" t="s">
        <v>52</v>
      </c>
      <c r="E71">
        <v>1</v>
      </c>
      <c r="F71" t="s">
        <v>32</v>
      </c>
      <c r="G71" t="s">
        <v>901</v>
      </c>
      <c r="H71" t="s">
        <v>25</v>
      </c>
      <c r="I71" t="s">
        <v>22</v>
      </c>
      <c r="J71">
        <v>104</v>
      </c>
      <c r="K71">
        <v>104</v>
      </c>
      <c r="L71">
        <v>0</v>
      </c>
      <c r="M71">
        <v>0</v>
      </c>
      <c r="N71" t="s">
        <v>30</v>
      </c>
      <c r="O71">
        <v>0</v>
      </c>
      <c r="P71" t="s">
        <v>25</v>
      </c>
      <c r="Q71" t="s">
        <v>30</v>
      </c>
      <c r="R71" t="s">
        <v>30</v>
      </c>
      <c r="S71">
        <v>0</v>
      </c>
      <c r="T71">
        <v>0</v>
      </c>
      <c r="U71">
        <v>0</v>
      </c>
      <c r="V71" t="s">
        <v>30</v>
      </c>
      <c r="W71">
        <v>0</v>
      </c>
      <c r="X71">
        <v>16491050</v>
      </c>
      <c r="Y71" s="11" t="str">
        <f t="shared" si="1"/>
        <v>1. &lt;= 1 Year</v>
      </c>
      <c r="Z71" s="11" t="str">
        <f t="shared" si="1"/>
        <v>1. &lt;= 1 Year</v>
      </c>
    </row>
    <row r="72" spans="1:26" x14ac:dyDescent="0.25">
      <c r="A72">
        <v>164757973</v>
      </c>
      <c r="B72" t="s">
        <v>2056</v>
      </c>
      <c r="C72" t="s">
        <v>2057</v>
      </c>
      <c r="D72" t="s">
        <v>52</v>
      </c>
      <c r="E72">
        <v>1</v>
      </c>
      <c r="F72" t="s">
        <v>32</v>
      </c>
      <c r="G72" t="s">
        <v>2757</v>
      </c>
      <c r="H72" t="s">
        <v>25</v>
      </c>
      <c r="I72" t="s">
        <v>22</v>
      </c>
      <c r="J72">
        <v>461</v>
      </c>
      <c r="K72">
        <v>461</v>
      </c>
      <c r="L72">
        <v>0</v>
      </c>
      <c r="M72">
        <v>0</v>
      </c>
      <c r="N72" t="s">
        <v>30</v>
      </c>
      <c r="O72">
        <v>0</v>
      </c>
      <c r="P72">
        <v>20240209</v>
      </c>
      <c r="Q72" t="s">
        <v>31</v>
      </c>
      <c r="R72" t="s">
        <v>30</v>
      </c>
      <c r="S72">
        <v>0</v>
      </c>
      <c r="T72">
        <v>20234</v>
      </c>
      <c r="U72">
        <v>1</v>
      </c>
      <c r="V72" t="s">
        <v>31</v>
      </c>
      <c r="W72">
        <v>2721.48</v>
      </c>
      <c r="X72">
        <v>16301054</v>
      </c>
      <c r="Y72" s="11" t="str">
        <f t="shared" si="1"/>
        <v>2.  1-1.5 Years</v>
      </c>
      <c r="Z72" s="11" t="str">
        <f t="shared" si="1"/>
        <v>2.  1-1.5 Years</v>
      </c>
    </row>
    <row r="73" spans="1:26" x14ac:dyDescent="0.25">
      <c r="A73">
        <v>164803301</v>
      </c>
      <c r="B73" t="s">
        <v>2578</v>
      </c>
      <c r="C73" t="s">
        <v>2125</v>
      </c>
      <c r="D73" t="s">
        <v>52</v>
      </c>
      <c r="E73">
        <v>1</v>
      </c>
      <c r="F73" t="s">
        <v>32</v>
      </c>
      <c r="G73" t="s">
        <v>1309</v>
      </c>
      <c r="H73" t="s">
        <v>25</v>
      </c>
      <c r="I73" t="s">
        <v>22</v>
      </c>
      <c r="J73">
        <v>403</v>
      </c>
      <c r="K73">
        <v>403</v>
      </c>
      <c r="L73">
        <v>0</v>
      </c>
      <c r="M73">
        <v>0</v>
      </c>
      <c r="N73" t="s">
        <v>30</v>
      </c>
      <c r="O73">
        <v>0</v>
      </c>
      <c r="P73">
        <v>20240409</v>
      </c>
      <c r="Q73" t="s">
        <v>31</v>
      </c>
      <c r="R73" t="s">
        <v>30</v>
      </c>
      <c r="S73">
        <v>0</v>
      </c>
      <c r="T73">
        <v>0</v>
      </c>
      <c r="U73">
        <v>0</v>
      </c>
      <c r="V73" t="s">
        <v>30</v>
      </c>
      <c r="W73">
        <v>0</v>
      </c>
      <c r="X73">
        <v>16358644</v>
      </c>
      <c r="Y73" s="11" t="str">
        <f t="shared" si="1"/>
        <v>2.  1-1.5 Years</v>
      </c>
      <c r="Z73" s="11" t="str">
        <f t="shared" si="1"/>
        <v>2.  1-1.5 Years</v>
      </c>
    </row>
    <row r="74" spans="1:26" x14ac:dyDescent="0.25">
      <c r="A74">
        <v>164783862</v>
      </c>
      <c r="B74" t="s">
        <v>2277</v>
      </c>
      <c r="C74" t="s">
        <v>2278</v>
      </c>
      <c r="D74" t="s">
        <v>52</v>
      </c>
      <c r="E74">
        <v>1</v>
      </c>
      <c r="F74" t="s">
        <v>32</v>
      </c>
      <c r="G74" t="s">
        <v>2757</v>
      </c>
      <c r="H74" t="s">
        <v>25</v>
      </c>
      <c r="I74" t="s">
        <v>22</v>
      </c>
      <c r="J74">
        <v>427</v>
      </c>
      <c r="K74">
        <v>427</v>
      </c>
      <c r="L74">
        <v>0</v>
      </c>
      <c r="M74">
        <v>0</v>
      </c>
      <c r="N74" t="s">
        <v>30</v>
      </c>
      <c r="O74">
        <v>0</v>
      </c>
      <c r="P74">
        <v>20240212</v>
      </c>
      <c r="Q74" t="s">
        <v>31</v>
      </c>
      <c r="R74" t="s">
        <v>30</v>
      </c>
      <c r="S74">
        <v>0</v>
      </c>
      <c r="T74">
        <v>0</v>
      </c>
      <c r="U74">
        <v>0</v>
      </c>
      <c r="V74" t="s">
        <v>30</v>
      </c>
      <c r="W74">
        <v>0</v>
      </c>
      <c r="X74">
        <v>16348689</v>
      </c>
      <c r="Y74" s="11" t="str">
        <f t="shared" si="1"/>
        <v>2.  1-1.5 Years</v>
      </c>
      <c r="Z74" s="11" t="str">
        <f t="shared" si="1"/>
        <v>2.  1-1.5 Years</v>
      </c>
    </row>
    <row r="75" spans="1:26" x14ac:dyDescent="0.25">
      <c r="A75">
        <v>164842131</v>
      </c>
      <c r="B75" t="s">
        <v>2764</v>
      </c>
      <c r="C75" t="s">
        <v>2765</v>
      </c>
      <c r="D75" t="s">
        <v>943</v>
      </c>
      <c r="E75">
        <v>1</v>
      </c>
      <c r="F75" t="s">
        <v>32</v>
      </c>
      <c r="G75" t="s">
        <v>1043</v>
      </c>
      <c r="H75" t="s">
        <v>25</v>
      </c>
      <c r="I75" t="s">
        <v>22</v>
      </c>
      <c r="J75">
        <v>347</v>
      </c>
      <c r="K75">
        <v>206</v>
      </c>
      <c r="L75">
        <v>20233</v>
      </c>
      <c r="M75">
        <v>1</v>
      </c>
      <c r="N75" t="s">
        <v>31</v>
      </c>
      <c r="O75">
        <v>1954</v>
      </c>
      <c r="P75">
        <v>20240130</v>
      </c>
      <c r="Q75" t="s">
        <v>31</v>
      </c>
      <c r="R75" t="s">
        <v>30</v>
      </c>
      <c r="S75">
        <v>0</v>
      </c>
      <c r="T75">
        <v>0</v>
      </c>
      <c r="U75">
        <v>0</v>
      </c>
      <c r="V75" t="s">
        <v>30</v>
      </c>
      <c r="W75">
        <v>0</v>
      </c>
      <c r="X75">
        <v>16381740</v>
      </c>
      <c r="Y75" s="11" t="str">
        <f t="shared" si="1"/>
        <v>1. &lt;= 1 Year</v>
      </c>
      <c r="Z75" s="11" t="str">
        <f t="shared" si="1"/>
        <v>1. &lt;= 1 Year</v>
      </c>
    </row>
    <row r="76" spans="1:26" x14ac:dyDescent="0.25">
      <c r="A76">
        <v>164970523</v>
      </c>
      <c r="B76" t="s">
        <v>163</v>
      </c>
      <c r="C76" t="s">
        <v>4093</v>
      </c>
      <c r="D76" t="s">
        <v>943</v>
      </c>
      <c r="E76">
        <v>1</v>
      </c>
      <c r="F76" t="s">
        <v>6</v>
      </c>
      <c r="G76" t="s">
        <v>2583</v>
      </c>
      <c r="H76" t="s">
        <v>25</v>
      </c>
      <c r="I76" t="s">
        <v>22</v>
      </c>
      <c r="J76">
        <v>185</v>
      </c>
      <c r="K76">
        <v>185</v>
      </c>
      <c r="L76">
        <v>20233</v>
      </c>
      <c r="M76">
        <v>1</v>
      </c>
      <c r="N76" t="s">
        <v>31</v>
      </c>
      <c r="O76">
        <v>2446</v>
      </c>
      <c r="P76">
        <v>20180305</v>
      </c>
      <c r="Q76" t="s">
        <v>31</v>
      </c>
      <c r="R76" t="s">
        <v>30</v>
      </c>
      <c r="S76">
        <v>0</v>
      </c>
      <c r="T76">
        <v>20234</v>
      </c>
      <c r="U76">
        <v>1</v>
      </c>
      <c r="V76" t="s">
        <v>31</v>
      </c>
      <c r="W76">
        <v>11760</v>
      </c>
      <c r="X76">
        <v>12906812</v>
      </c>
      <c r="Y76" s="11" t="str">
        <f t="shared" si="1"/>
        <v>1. &lt;= 1 Year</v>
      </c>
      <c r="Z76" s="11" t="str">
        <f t="shared" si="1"/>
        <v>1. &lt;= 1 Year</v>
      </c>
    </row>
    <row r="77" spans="1:26" x14ac:dyDescent="0.25">
      <c r="A77">
        <v>165028625</v>
      </c>
      <c r="B77" t="s">
        <v>5222</v>
      </c>
      <c r="C77" t="s">
        <v>4275</v>
      </c>
      <c r="D77" t="s">
        <v>52</v>
      </c>
      <c r="E77">
        <v>1</v>
      </c>
      <c r="F77" t="s">
        <v>32</v>
      </c>
      <c r="G77" t="s">
        <v>901</v>
      </c>
      <c r="H77" t="s">
        <v>25</v>
      </c>
      <c r="I77" t="s">
        <v>22</v>
      </c>
      <c r="J77">
        <v>104</v>
      </c>
      <c r="K77">
        <v>104</v>
      </c>
      <c r="L77">
        <v>0</v>
      </c>
      <c r="M77">
        <v>0</v>
      </c>
      <c r="N77" t="s">
        <v>30</v>
      </c>
      <c r="O77">
        <v>0</v>
      </c>
      <c r="P77">
        <v>20240209</v>
      </c>
      <c r="Q77" t="s">
        <v>31</v>
      </c>
      <c r="R77" t="s">
        <v>30</v>
      </c>
      <c r="S77">
        <v>0</v>
      </c>
      <c r="T77">
        <v>0</v>
      </c>
      <c r="U77">
        <v>0</v>
      </c>
      <c r="V77" t="s">
        <v>30</v>
      </c>
      <c r="W77">
        <v>0</v>
      </c>
      <c r="X77">
        <v>16489514</v>
      </c>
      <c r="Y77" s="11" t="str">
        <f t="shared" si="1"/>
        <v>1. &lt;= 1 Year</v>
      </c>
      <c r="Z77" s="11" t="str">
        <f t="shared" si="1"/>
        <v>1. &lt;= 1 Year</v>
      </c>
    </row>
    <row r="78" spans="1:26" x14ac:dyDescent="0.25">
      <c r="A78">
        <v>164800915</v>
      </c>
      <c r="B78" t="s">
        <v>2766</v>
      </c>
      <c r="C78" t="s">
        <v>261</v>
      </c>
      <c r="D78" t="s">
        <v>943</v>
      </c>
      <c r="E78">
        <v>1</v>
      </c>
      <c r="F78" t="s">
        <v>32</v>
      </c>
      <c r="G78" t="s">
        <v>1309</v>
      </c>
      <c r="H78" t="s">
        <v>25</v>
      </c>
      <c r="I78" t="s">
        <v>22</v>
      </c>
      <c r="J78">
        <v>402</v>
      </c>
      <c r="K78">
        <v>206</v>
      </c>
      <c r="L78">
        <v>0</v>
      </c>
      <c r="M78">
        <v>0</v>
      </c>
      <c r="N78" t="s">
        <v>30</v>
      </c>
      <c r="O78">
        <v>0</v>
      </c>
      <c r="P78">
        <v>20230109</v>
      </c>
      <c r="Q78" t="s">
        <v>31</v>
      </c>
      <c r="R78" t="s">
        <v>30</v>
      </c>
      <c r="S78">
        <v>0</v>
      </c>
      <c r="T78">
        <v>20234</v>
      </c>
      <c r="U78">
        <v>1</v>
      </c>
      <c r="V78" t="s">
        <v>31</v>
      </c>
      <c r="W78">
        <v>858.13</v>
      </c>
      <c r="X78">
        <v>16359312</v>
      </c>
      <c r="Y78" s="11" t="str">
        <f t="shared" si="1"/>
        <v>2.  1-1.5 Years</v>
      </c>
      <c r="Z78" s="11" t="str">
        <f t="shared" si="1"/>
        <v>1. &lt;= 1 Year</v>
      </c>
    </row>
    <row r="79" spans="1:26" x14ac:dyDescent="0.25">
      <c r="A79">
        <v>164823685</v>
      </c>
      <c r="B79" t="s">
        <v>644</v>
      </c>
      <c r="C79" t="s">
        <v>2327</v>
      </c>
      <c r="D79" t="s">
        <v>943</v>
      </c>
      <c r="E79">
        <v>1</v>
      </c>
      <c r="F79" t="s">
        <v>6</v>
      </c>
      <c r="G79" t="s">
        <v>131</v>
      </c>
      <c r="H79" t="s">
        <v>25</v>
      </c>
      <c r="I79" t="s">
        <v>22</v>
      </c>
      <c r="J79">
        <v>370</v>
      </c>
      <c r="K79">
        <v>357</v>
      </c>
      <c r="L79">
        <v>0</v>
      </c>
      <c r="M79">
        <v>0</v>
      </c>
      <c r="N79" t="s">
        <v>30</v>
      </c>
      <c r="O79">
        <v>0</v>
      </c>
      <c r="P79">
        <v>20230125</v>
      </c>
      <c r="Q79" t="s">
        <v>31</v>
      </c>
      <c r="R79" t="s">
        <v>30</v>
      </c>
      <c r="S79">
        <v>0</v>
      </c>
      <c r="T79">
        <v>0</v>
      </c>
      <c r="U79">
        <v>0</v>
      </c>
      <c r="V79" t="s">
        <v>30</v>
      </c>
      <c r="W79">
        <v>0</v>
      </c>
      <c r="X79">
        <v>16315280</v>
      </c>
      <c r="Y79" s="11" t="str">
        <f t="shared" si="1"/>
        <v>2.  1-1.5 Years</v>
      </c>
      <c r="Z79" s="11" t="str">
        <f t="shared" si="1"/>
        <v>1. &lt;= 1 Year</v>
      </c>
    </row>
    <row r="80" spans="1:26" x14ac:dyDescent="0.25">
      <c r="A80">
        <v>165080579</v>
      </c>
      <c r="B80" t="s">
        <v>6840</v>
      </c>
      <c r="C80" t="s">
        <v>4516</v>
      </c>
      <c r="D80" t="s">
        <v>943</v>
      </c>
      <c r="E80">
        <v>1</v>
      </c>
      <c r="F80" t="s">
        <v>32</v>
      </c>
      <c r="G80" t="s">
        <v>5211</v>
      </c>
      <c r="H80" t="s">
        <v>25</v>
      </c>
      <c r="I80" t="s">
        <v>22</v>
      </c>
      <c r="J80">
        <v>48</v>
      </c>
      <c r="K80">
        <v>48</v>
      </c>
      <c r="L80">
        <v>0</v>
      </c>
      <c r="M80">
        <v>0</v>
      </c>
      <c r="N80" t="s">
        <v>30</v>
      </c>
      <c r="O80">
        <v>0</v>
      </c>
      <c r="P80" t="s">
        <v>25</v>
      </c>
      <c r="Q80" t="s">
        <v>30</v>
      </c>
      <c r="R80" t="s">
        <v>30</v>
      </c>
      <c r="S80">
        <v>0</v>
      </c>
      <c r="T80">
        <v>0</v>
      </c>
      <c r="U80">
        <v>0</v>
      </c>
      <c r="V80" t="s">
        <v>30</v>
      </c>
      <c r="W80">
        <v>0</v>
      </c>
      <c r="X80">
        <v>16516602</v>
      </c>
      <c r="Y80" s="11" t="str">
        <f t="shared" si="1"/>
        <v>1. &lt;= 1 Year</v>
      </c>
      <c r="Z80" s="11" t="str">
        <f t="shared" si="1"/>
        <v>1. &lt;= 1 Year</v>
      </c>
    </row>
    <row r="81" spans="1:26" x14ac:dyDescent="0.25">
      <c r="A81">
        <v>164963701</v>
      </c>
      <c r="B81" t="s">
        <v>4094</v>
      </c>
      <c r="C81" t="s">
        <v>229</v>
      </c>
      <c r="D81" t="s">
        <v>943</v>
      </c>
      <c r="E81">
        <v>1</v>
      </c>
      <c r="F81" t="s">
        <v>32</v>
      </c>
      <c r="G81" t="s">
        <v>3337</v>
      </c>
      <c r="H81" t="s">
        <v>25</v>
      </c>
      <c r="I81" t="s">
        <v>22</v>
      </c>
      <c r="J81">
        <v>195</v>
      </c>
      <c r="K81">
        <v>193</v>
      </c>
      <c r="L81">
        <v>0</v>
      </c>
      <c r="M81">
        <v>0</v>
      </c>
      <c r="N81" t="s">
        <v>30</v>
      </c>
      <c r="O81">
        <v>0</v>
      </c>
      <c r="P81">
        <v>20231114</v>
      </c>
      <c r="Q81" t="s">
        <v>31</v>
      </c>
      <c r="R81" t="s">
        <v>30</v>
      </c>
      <c r="S81">
        <v>0</v>
      </c>
      <c r="T81">
        <v>20234</v>
      </c>
      <c r="U81">
        <v>1</v>
      </c>
      <c r="V81" t="s">
        <v>31</v>
      </c>
      <c r="W81">
        <v>382.5</v>
      </c>
      <c r="X81">
        <v>16451543</v>
      </c>
      <c r="Y81" s="11" t="str">
        <f t="shared" si="1"/>
        <v>1. &lt;= 1 Year</v>
      </c>
      <c r="Z81" s="11" t="str">
        <f t="shared" si="1"/>
        <v>1. &lt;= 1 Year</v>
      </c>
    </row>
    <row r="82" spans="1:26" x14ac:dyDescent="0.25">
      <c r="A82">
        <v>164914594</v>
      </c>
      <c r="B82" t="s">
        <v>3344</v>
      </c>
      <c r="C82" t="s">
        <v>1734</v>
      </c>
      <c r="D82" t="s">
        <v>52</v>
      </c>
      <c r="E82">
        <v>1</v>
      </c>
      <c r="F82" t="s">
        <v>32</v>
      </c>
      <c r="G82" t="s">
        <v>901</v>
      </c>
      <c r="H82" t="s">
        <v>25</v>
      </c>
      <c r="I82" t="s">
        <v>22</v>
      </c>
      <c r="J82">
        <v>256</v>
      </c>
      <c r="K82">
        <v>256</v>
      </c>
      <c r="L82">
        <v>0</v>
      </c>
      <c r="M82">
        <v>0</v>
      </c>
      <c r="N82" t="s">
        <v>30</v>
      </c>
      <c r="O82">
        <v>0</v>
      </c>
      <c r="P82" t="s">
        <v>25</v>
      </c>
      <c r="Q82" t="s">
        <v>30</v>
      </c>
      <c r="R82" t="s">
        <v>30</v>
      </c>
      <c r="S82">
        <v>0</v>
      </c>
      <c r="T82">
        <v>0</v>
      </c>
      <c r="U82">
        <v>0</v>
      </c>
      <c r="V82" t="s">
        <v>30</v>
      </c>
      <c r="W82">
        <v>0</v>
      </c>
      <c r="X82">
        <v>16424583</v>
      </c>
      <c r="Y82" s="11" t="str">
        <f t="shared" si="1"/>
        <v>1. &lt;= 1 Year</v>
      </c>
      <c r="Z82" s="11" t="str">
        <f t="shared" si="1"/>
        <v>1. &lt;= 1 Year</v>
      </c>
    </row>
    <row r="83" spans="1:26" x14ac:dyDescent="0.25">
      <c r="A83">
        <v>164988817</v>
      </c>
      <c r="B83" t="s">
        <v>4608</v>
      </c>
      <c r="C83" t="s">
        <v>5835</v>
      </c>
      <c r="D83" t="s">
        <v>52</v>
      </c>
      <c r="E83">
        <v>1</v>
      </c>
      <c r="F83" t="s">
        <v>32</v>
      </c>
      <c r="G83" t="s">
        <v>1309</v>
      </c>
      <c r="H83" t="s">
        <v>25</v>
      </c>
      <c r="I83" t="s">
        <v>22</v>
      </c>
      <c r="J83">
        <v>161</v>
      </c>
      <c r="K83">
        <v>161</v>
      </c>
      <c r="L83">
        <v>0</v>
      </c>
      <c r="M83">
        <v>0</v>
      </c>
      <c r="N83" t="s">
        <v>30</v>
      </c>
      <c r="O83">
        <v>0</v>
      </c>
      <c r="P83" t="s">
        <v>25</v>
      </c>
      <c r="Q83" t="s">
        <v>30</v>
      </c>
      <c r="R83" t="s">
        <v>30</v>
      </c>
      <c r="S83">
        <v>0</v>
      </c>
      <c r="T83">
        <v>0</v>
      </c>
      <c r="U83">
        <v>0</v>
      </c>
      <c r="V83" t="s">
        <v>30</v>
      </c>
      <c r="W83">
        <v>0</v>
      </c>
      <c r="X83">
        <v>16462321</v>
      </c>
      <c r="Y83" s="11" t="str">
        <f t="shared" si="1"/>
        <v>1. &lt;= 1 Year</v>
      </c>
      <c r="Z83" s="11" t="str">
        <f t="shared" si="1"/>
        <v>1. &lt;= 1 Year</v>
      </c>
    </row>
    <row r="84" spans="1:26" x14ac:dyDescent="0.25">
      <c r="A84">
        <v>164942511</v>
      </c>
      <c r="B84" t="s">
        <v>1422</v>
      </c>
      <c r="C84" t="s">
        <v>3736</v>
      </c>
      <c r="D84" t="s">
        <v>52</v>
      </c>
      <c r="E84">
        <v>1</v>
      </c>
      <c r="F84" t="s">
        <v>32</v>
      </c>
      <c r="G84" t="s">
        <v>1309</v>
      </c>
      <c r="H84" t="s">
        <v>25</v>
      </c>
      <c r="I84" t="s">
        <v>22</v>
      </c>
      <c r="J84">
        <v>221</v>
      </c>
      <c r="K84">
        <v>221</v>
      </c>
      <c r="L84">
        <v>0</v>
      </c>
      <c r="M84">
        <v>0</v>
      </c>
      <c r="N84" t="s">
        <v>30</v>
      </c>
      <c r="O84">
        <v>0</v>
      </c>
      <c r="P84">
        <v>20240326</v>
      </c>
      <c r="Q84" t="s">
        <v>31</v>
      </c>
      <c r="R84" t="s">
        <v>30</v>
      </c>
      <c r="S84">
        <v>0</v>
      </c>
      <c r="T84">
        <v>20234</v>
      </c>
      <c r="U84">
        <v>1</v>
      </c>
      <c r="V84" t="s">
        <v>31</v>
      </c>
      <c r="W84">
        <v>3218.97</v>
      </c>
      <c r="X84">
        <v>16440293</v>
      </c>
      <c r="Y84" s="11" t="str">
        <f t="shared" si="1"/>
        <v>1. &lt;= 1 Year</v>
      </c>
      <c r="Z84" s="11" t="str">
        <f t="shared" si="1"/>
        <v>1. &lt;= 1 Year</v>
      </c>
    </row>
    <row r="85" spans="1:26" x14ac:dyDescent="0.25">
      <c r="A85">
        <v>164559118</v>
      </c>
      <c r="B85" t="s">
        <v>1307</v>
      </c>
      <c r="C85" t="s">
        <v>1308</v>
      </c>
      <c r="D85" t="s">
        <v>943</v>
      </c>
      <c r="E85">
        <v>1</v>
      </c>
      <c r="F85" t="s">
        <v>32</v>
      </c>
      <c r="G85" t="s">
        <v>1043</v>
      </c>
      <c r="H85" t="s">
        <v>25</v>
      </c>
      <c r="I85" t="s">
        <v>22</v>
      </c>
      <c r="J85">
        <v>775</v>
      </c>
      <c r="K85">
        <v>249</v>
      </c>
      <c r="L85">
        <v>0</v>
      </c>
      <c r="M85">
        <v>0</v>
      </c>
      <c r="N85" t="s">
        <v>30</v>
      </c>
      <c r="O85">
        <v>0</v>
      </c>
      <c r="P85">
        <v>20240328</v>
      </c>
      <c r="Q85" t="s">
        <v>31</v>
      </c>
      <c r="R85" t="s">
        <v>30</v>
      </c>
      <c r="S85">
        <v>0</v>
      </c>
      <c r="T85">
        <v>0</v>
      </c>
      <c r="U85">
        <v>0</v>
      </c>
      <c r="V85" t="s">
        <v>30</v>
      </c>
      <c r="W85">
        <v>0</v>
      </c>
      <c r="X85">
        <v>16215311</v>
      </c>
      <c r="Y85" s="11" t="str">
        <f t="shared" si="1"/>
        <v>4. 2-3 Year</v>
      </c>
      <c r="Z85" s="11" t="str">
        <f t="shared" si="1"/>
        <v>1. &lt;= 1 Year</v>
      </c>
    </row>
    <row r="86" spans="1:26" x14ac:dyDescent="0.25">
      <c r="A86">
        <v>164286046</v>
      </c>
      <c r="B86" t="s">
        <v>867</v>
      </c>
      <c r="C86" t="s">
        <v>1044</v>
      </c>
      <c r="D86" t="s">
        <v>943</v>
      </c>
      <c r="E86">
        <v>1</v>
      </c>
      <c r="F86" t="s">
        <v>32</v>
      </c>
      <c r="G86" t="s">
        <v>1309</v>
      </c>
      <c r="H86" t="s">
        <v>25</v>
      </c>
      <c r="I86" t="s">
        <v>22</v>
      </c>
      <c r="J86">
        <v>1090</v>
      </c>
      <c r="K86">
        <v>1090</v>
      </c>
      <c r="L86">
        <v>0</v>
      </c>
      <c r="M86">
        <v>0</v>
      </c>
      <c r="N86" t="s">
        <v>30</v>
      </c>
      <c r="O86">
        <v>0</v>
      </c>
      <c r="P86">
        <v>20230601</v>
      </c>
      <c r="Q86" t="s">
        <v>31</v>
      </c>
      <c r="R86" t="s">
        <v>31</v>
      </c>
      <c r="S86">
        <v>1</v>
      </c>
      <c r="T86">
        <v>0</v>
      </c>
      <c r="U86">
        <v>0</v>
      </c>
      <c r="V86" t="s">
        <v>30</v>
      </c>
      <c r="W86">
        <v>0</v>
      </c>
      <c r="X86">
        <v>16017088</v>
      </c>
      <c r="Y86" s="11" t="str">
        <f t="shared" si="1"/>
        <v>4. 2-3 Year</v>
      </c>
      <c r="Z86" s="11" t="str">
        <f t="shared" si="1"/>
        <v>4. 2-3 Year</v>
      </c>
    </row>
    <row r="87" spans="1:26" x14ac:dyDescent="0.25">
      <c r="A87">
        <v>164819686</v>
      </c>
      <c r="B87" t="s">
        <v>383</v>
      </c>
      <c r="C87" t="s">
        <v>1160</v>
      </c>
      <c r="D87" t="s">
        <v>943</v>
      </c>
      <c r="E87">
        <v>1</v>
      </c>
      <c r="F87" t="s">
        <v>32</v>
      </c>
      <c r="G87" t="s">
        <v>1043</v>
      </c>
      <c r="H87" t="s">
        <v>25</v>
      </c>
      <c r="I87" t="s">
        <v>22</v>
      </c>
      <c r="J87">
        <v>377</v>
      </c>
      <c r="K87">
        <v>377</v>
      </c>
      <c r="L87">
        <v>0</v>
      </c>
      <c r="M87">
        <v>0</v>
      </c>
      <c r="N87" t="s">
        <v>30</v>
      </c>
      <c r="O87">
        <v>0</v>
      </c>
      <c r="P87">
        <v>20230828</v>
      </c>
      <c r="Q87" t="s">
        <v>31</v>
      </c>
      <c r="R87" t="s">
        <v>30</v>
      </c>
      <c r="S87">
        <v>0</v>
      </c>
      <c r="T87">
        <v>20234</v>
      </c>
      <c r="U87">
        <v>1</v>
      </c>
      <c r="V87" t="s">
        <v>31</v>
      </c>
      <c r="W87">
        <v>4002.78</v>
      </c>
      <c r="X87">
        <v>16365477</v>
      </c>
      <c r="Y87" s="11" t="str">
        <f t="shared" si="1"/>
        <v>2.  1-1.5 Years</v>
      </c>
      <c r="Z87" s="11" t="str">
        <f t="shared" si="1"/>
        <v>2.  1-1.5 Years</v>
      </c>
    </row>
    <row r="88" spans="1:26" x14ac:dyDescent="0.25">
      <c r="A88">
        <v>164604328</v>
      </c>
      <c r="B88" t="s">
        <v>1434</v>
      </c>
      <c r="C88" t="s">
        <v>1435</v>
      </c>
      <c r="D88" t="s">
        <v>943</v>
      </c>
      <c r="E88">
        <v>1</v>
      </c>
      <c r="F88" t="s">
        <v>32</v>
      </c>
      <c r="G88" t="s">
        <v>1043</v>
      </c>
      <c r="H88" t="s">
        <v>25</v>
      </c>
      <c r="I88" t="s">
        <v>22</v>
      </c>
      <c r="J88">
        <v>700</v>
      </c>
      <c r="K88">
        <v>700</v>
      </c>
      <c r="L88">
        <v>20233</v>
      </c>
      <c r="M88">
        <v>1</v>
      </c>
      <c r="N88" t="s">
        <v>31</v>
      </c>
      <c r="O88">
        <v>635</v>
      </c>
      <c r="P88">
        <v>20231003</v>
      </c>
      <c r="Q88" t="s">
        <v>31</v>
      </c>
      <c r="R88" t="s">
        <v>30</v>
      </c>
      <c r="S88">
        <v>0</v>
      </c>
      <c r="T88">
        <v>20234</v>
      </c>
      <c r="U88">
        <v>1</v>
      </c>
      <c r="V88" t="s">
        <v>31</v>
      </c>
      <c r="W88">
        <v>5593.5</v>
      </c>
      <c r="X88">
        <v>16243870</v>
      </c>
      <c r="Y88" s="11" t="str">
        <f t="shared" si="1"/>
        <v>3.  1.5 to 2 Year</v>
      </c>
      <c r="Z88" s="11" t="str">
        <f t="shared" si="1"/>
        <v>3.  1.5 to 2 Year</v>
      </c>
    </row>
    <row r="89" spans="1:26" x14ac:dyDescent="0.25">
      <c r="A89">
        <v>164511108</v>
      </c>
      <c r="B89" t="s">
        <v>910</v>
      </c>
      <c r="C89" t="s">
        <v>306</v>
      </c>
      <c r="D89" t="s">
        <v>943</v>
      </c>
      <c r="E89">
        <v>1</v>
      </c>
      <c r="F89" t="s">
        <v>6</v>
      </c>
      <c r="G89" t="s">
        <v>131</v>
      </c>
      <c r="H89" t="s">
        <v>25</v>
      </c>
      <c r="I89" t="s">
        <v>22</v>
      </c>
      <c r="J89">
        <v>852</v>
      </c>
      <c r="K89">
        <v>847</v>
      </c>
      <c r="L89">
        <v>20233</v>
      </c>
      <c r="M89">
        <v>1</v>
      </c>
      <c r="N89" t="s">
        <v>31</v>
      </c>
      <c r="O89">
        <v>6395</v>
      </c>
      <c r="P89">
        <v>20230714</v>
      </c>
      <c r="Q89" t="s">
        <v>31</v>
      </c>
      <c r="R89" t="s">
        <v>31</v>
      </c>
      <c r="S89">
        <v>1</v>
      </c>
      <c r="T89">
        <v>20234</v>
      </c>
      <c r="U89">
        <v>1</v>
      </c>
      <c r="V89" t="s">
        <v>31</v>
      </c>
      <c r="W89">
        <v>7919.14</v>
      </c>
      <c r="X89">
        <v>16185179</v>
      </c>
      <c r="Y89" s="11" t="str">
        <f t="shared" si="1"/>
        <v>4. 2-3 Year</v>
      </c>
      <c r="Z89" s="11" t="str">
        <f t="shared" si="1"/>
        <v>4. 2-3 Year</v>
      </c>
    </row>
    <row r="90" spans="1:26" x14ac:dyDescent="0.25">
      <c r="A90">
        <v>164890839</v>
      </c>
      <c r="B90" t="s">
        <v>454</v>
      </c>
      <c r="C90" t="s">
        <v>174</v>
      </c>
      <c r="D90" t="s">
        <v>52</v>
      </c>
      <c r="E90">
        <v>1</v>
      </c>
      <c r="F90" t="s">
        <v>6</v>
      </c>
      <c r="G90" t="s">
        <v>2583</v>
      </c>
      <c r="H90" t="s">
        <v>25</v>
      </c>
      <c r="I90" t="s">
        <v>22</v>
      </c>
      <c r="J90">
        <v>280</v>
      </c>
      <c r="K90">
        <v>278</v>
      </c>
      <c r="L90">
        <v>0</v>
      </c>
      <c r="M90">
        <v>0</v>
      </c>
      <c r="N90" t="s">
        <v>30</v>
      </c>
      <c r="O90">
        <v>0</v>
      </c>
      <c r="P90">
        <v>20220909</v>
      </c>
      <c r="Q90" t="s">
        <v>31</v>
      </c>
      <c r="R90" t="s">
        <v>31</v>
      </c>
      <c r="S90">
        <v>1</v>
      </c>
      <c r="T90">
        <v>0</v>
      </c>
      <c r="U90">
        <v>0</v>
      </c>
      <c r="V90" t="s">
        <v>30</v>
      </c>
      <c r="W90">
        <v>0</v>
      </c>
      <c r="X90">
        <v>13967544</v>
      </c>
      <c r="Y90" s="11" t="str">
        <f t="shared" si="1"/>
        <v>1. &lt;= 1 Year</v>
      </c>
      <c r="Z90" s="11" t="str">
        <f t="shared" si="1"/>
        <v>1. &lt;= 1 Year</v>
      </c>
    </row>
    <row r="91" spans="1:26" x14ac:dyDescent="0.25">
      <c r="A91">
        <v>164928216</v>
      </c>
      <c r="B91" t="s">
        <v>651</v>
      </c>
      <c r="C91" t="s">
        <v>3737</v>
      </c>
      <c r="D91" t="s">
        <v>52</v>
      </c>
      <c r="E91">
        <v>1</v>
      </c>
      <c r="F91" t="s">
        <v>32</v>
      </c>
      <c r="G91" t="s">
        <v>901</v>
      </c>
      <c r="H91" t="s">
        <v>25</v>
      </c>
      <c r="I91" t="s">
        <v>22</v>
      </c>
      <c r="J91">
        <v>238</v>
      </c>
      <c r="K91">
        <v>238</v>
      </c>
      <c r="L91">
        <v>0</v>
      </c>
      <c r="M91">
        <v>0</v>
      </c>
      <c r="N91" t="s">
        <v>30</v>
      </c>
      <c r="O91">
        <v>0</v>
      </c>
      <c r="P91" t="s">
        <v>25</v>
      </c>
      <c r="Q91" t="s">
        <v>30</v>
      </c>
      <c r="R91" t="s">
        <v>30</v>
      </c>
      <c r="S91">
        <v>0</v>
      </c>
      <c r="T91">
        <v>0</v>
      </c>
      <c r="U91">
        <v>0</v>
      </c>
      <c r="V91" t="s">
        <v>30</v>
      </c>
      <c r="W91">
        <v>0</v>
      </c>
      <c r="X91">
        <v>16431889</v>
      </c>
      <c r="Y91" s="11" t="str">
        <f t="shared" si="1"/>
        <v>1. &lt;= 1 Year</v>
      </c>
      <c r="Z91" s="11" t="str">
        <f t="shared" si="1"/>
        <v>1. &lt;= 1 Year</v>
      </c>
    </row>
    <row r="92" spans="1:26" x14ac:dyDescent="0.25">
      <c r="A92">
        <v>163281087</v>
      </c>
      <c r="B92" t="s">
        <v>927</v>
      </c>
      <c r="C92" t="s">
        <v>928</v>
      </c>
      <c r="D92" t="s">
        <v>943</v>
      </c>
      <c r="E92">
        <v>1</v>
      </c>
      <c r="F92" t="s">
        <v>32</v>
      </c>
      <c r="G92" t="s">
        <v>1309</v>
      </c>
      <c r="H92" t="s">
        <v>25</v>
      </c>
      <c r="I92" t="s">
        <v>22</v>
      </c>
      <c r="J92">
        <v>1658</v>
      </c>
      <c r="K92">
        <v>67</v>
      </c>
      <c r="L92">
        <v>0</v>
      </c>
      <c r="M92">
        <v>0</v>
      </c>
      <c r="N92" t="s">
        <v>30</v>
      </c>
      <c r="O92">
        <v>0</v>
      </c>
      <c r="P92">
        <v>20240327</v>
      </c>
      <c r="Q92" t="s">
        <v>31</v>
      </c>
      <c r="R92" t="s">
        <v>30</v>
      </c>
      <c r="S92">
        <v>0</v>
      </c>
      <c r="T92">
        <v>0</v>
      </c>
      <c r="U92">
        <v>0</v>
      </c>
      <c r="V92" t="s">
        <v>30</v>
      </c>
      <c r="W92">
        <v>0</v>
      </c>
      <c r="X92">
        <v>15376017</v>
      </c>
      <c r="Y92" s="11" t="str">
        <f t="shared" si="1"/>
        <v>5. 3-4 Year</v>
      </c>
      <c r="Z92" s="11" t="str">
        <f t="shared" si="1"/>
        <v>1. &lt;= 1 Year</v>
      </c>
    </row>
    <row r="93" spans="1:26" x14ac:dyDescent="0.25">
      <c r="A93">
        <v>164840813</v>
      </c>
      <c r="B93" t="s">
        <v>1510</v>
      </c>
      <c r="C93" t="s">
        <v>2767</v>
      </c>
      <c r="D93" t="s">
        <v>943</v>
      </c>
      <c r="E93">
        <v>1</v>
      </c>
      <c r="F93" t="s">
        <v>32</v>
      </c>
      <c r="G93" t="s">
        <v>1309</v>
      </c>
      <c r="H93" t="s">
        <v>25</v>
      </c>
      <c r="I93" t="s">
        <v>22</v>
      </c>
      <c r="J93">
        <v>350</v>
      </c>
      <c r="K93">
        <v>119</v>
      </c>
      <c r="L93">
        <v>0</v>
      </c>
      <c r="M93">
        <v>0</v>
      </c>
      <c r="N93" t="s">
        <v>30</v>
      </c>
      <c r="O93">
        <v>0</v>
      </c>
      <c r="P93">
        <v>20220916</v>
      </c>
      <c r="Q93" t="s">
        <v>31</v>
      </c>
      <c r="R93" t="s">
        <v>30</v>
      </c>
      <c r="S93">
        <v>0</v>
      </c>
      <c r="T93">
        <v>20234</v>
      </c>
      <c r="U93">
        <v>1</v>
      </c>
      <c r="V93" t="s">
        <v>31</v>
      </c>
      <c r="W93">
        <v>4688.26</v>
      </c>
      <c r="X93">
        <v>16379981</v>
      </c>
      <c r="Y93" s="11" t="str">
        <f t="shared" si="1"/>
        <v>1. &lt;= 1 Year</v>
      </c>
      <c r="Z93" s="11" t="str">
        <f t="shared" si="1"/>
        <v>1. &lt;= 1 Year</v>
      </c>
    </row>
    <row r="94" spans="1:26" x14ac:dyDescent="0.25">
      <c r="A94">
        <v>164667617</v>
      </c>
      <c r="B94" t="s">
        <v>1651</v>
      </c>
      <c r="C94" t="s">
        <v>752</v>
      </c>
      <c r="D94" t="s">
        <v>52</v>
      </c>
      <c r="E94">
        <v>1</v>
      </c>
      <c r="F94" t="s">
        <v>32</v>
      </c>
      <c r="G94" t="s">
        <v>2757</v>
      </c>
      <c r="H94" t="s">
        <v>25</v>
      </c>
      <c r="I94" t="s">
        <v>22</v>
      </c>
      <c r="J94">
        <v>595</v>
      </c>
      <c r="K94">
        <v>595</v>
      </c>
      <c r="L94">
        <v>0</v>
      </c>
      <c r="M94">
        <v>0</v>
      </c>
      <c r="N94" t="s">
        <v>30</v>
      </c>
      <c r="O94">
        <v>0</v>
      </c>
      <c r="P94">
        <v>20220531</v>
      </c>
      <c r="Q94" t="s">
        <v>31</v>
      </c>
      <c r="R94" t="s">
        <v>30</v>
      </c>
      <c r="S94">
        <v>0</v>
      </c>
      <c r="T94">
        <v>0</v>
      </c>
      <c r="U94">
        <v>0</v>
      </c>
      <c r="V94" t="s">
        <v>30</v>
      </c>
      <c r="W94">
        <v>0</v>
      </c>
      <c r="X94">
        <v>16284478</v>
      </c>
      <c r="Y94" s="11" t="str">
        <f t="shared" si="1"/>
        <v>3.  1.5 to 2 Year</v>
      </c>
      <c r="Z94" s="11" t="str">
        <f t="shared" si="1"/>
        <v>3.  1.5 to 2 Year</v>
      </c>
    </row>
    <row r="95" spans="1:26" x14ac:dyDescent="0.25">
      <c r="A95">
        <v>165004659</v>
      </c>
      <c r="B95" t="s">
        <v>4876</v>
      </c>
      <c r="C95" t="s">
        <v>4877</v>
      </c>
      <c r="D95" t="s">
        <v>943</v>
      </c>
      <c r="E95">
        <v>1</v>
      </c>
      <c r="F95" t="s">
        <v>6</v>
      </c>
      <c r="G95" t="s">
        <v>2583</v>
      </c>
      <c r="H95" t="s">
        <v>25</v>
      </c>
      <c r="I95" t="s">
        <v>22</v>
      </c>
      <c r="J95">
        <v>137</v>
      </c>
      <c r="K95">
        <v>137</v>
      </c>
      <c r="L95">
        <v>20233</v>
      </c>
      <c r="M95">
        <v>1</v>
      </c>
      <c r="N95" t="s">
        <v>31</v>
      </c>
      <c r="O95">
        <v>7153</v>
      </c>
      <c r="P95">
        <v>20201214</v>
      </c>
      <c r="Q95" t="s">
        <v>31</v>
      </c>
      <c r="R95" t="s">
        <v>30</v>
      </c>
      <c r="S95">
        <v>0</v>
      </c>
      <c r="T95">
        <v>20234</v>
      </c>
      <c r="U95">
        <v>1</v>
      </c>
      <c r="V95" t="s">
        <v>31</v>
      </c>
      <c r="W95">
        <v>7581.45</v>
      </c>
      <c r="X95">
        <v>16465044</v>
      </c>
      <c r="Y95" s="11" t="str">
        <f t="shared" si="1"/>
        <v>1. &lt;= 1 Year</v>
      </c>
      <c r="Z95" s="11" t="str">
        <f t="shared" si="1"/>
        <v>1. &lt;= 1 Year</v>
      </c>
    </row>
    <row r="96" spans="1:26" x14ac:dyDescent="0.25">
      <c r="A96">
        <v>164634784</v>
      </c>
      <c r="B96" t="s">
        <v>1505</v>
      </c>
      <c r="C96" t="s">
        <v>886</v>
      </c>
      <c r="D96" t="s">
        <v>52</v>
      </c>
      <c r="E96">
        <v>1</v>
      </c>
      <c r="F96" t="s">
        <v>32</v>
      </c>
      <c r="G96" t="s">
        <v>901</v>
      </c>
      <c r="H96" t="s">
        <v>25</v>
      </c>
      <c r="I96" t="s">
        <v>22</v>
      </c>
      <c r="J96">
        <v>647</v>
      </c>
      <c r="K96">
        <v>647</v>
      </c>
      <c r="L96">
        <v>20233</v>
      </c>
      <c r="M96">
        <v>1</v>
      </c>
      <c r="N96" t="s">
        <v>31</v>
      </c>
      <c r="O96">
        <v>1058</v>
      </c>
      <c r="P96">
        <v>20231211</v>
      </c>
      <c r="Q96" t="s">
        <v>31</v>
      </c>
      <c r="R96" t="s">
        <v>30</v>
      </c>
      <c r="S96">
        <v>0</v>
      </c>
      <c r="T96">
        <v>20234</v>
      </c>
      <c r="U96">
        <v>1</v>
      </c>
      <c r="V96" t="s">
        <v>31</v>
      </c>
      <c r="W96">
        <v>1818</v>
      </c>
      <c r="X96">
        <v>16268196</v>
      </c>
      <c r="Y96" s="11" t="str">
        <f t="shared" si="1"/>
        <v>3.  1.5 to 2 Year</v>
      </c>
      <c r="Z96" s="11" t="str">
        <f t="shared" si="1"/>
        <v>3.  1.5 to 2 Year</v>
      </c>
    </row>
    <row r="97" spans="1:26" x14ac:dyDescent="0.25">
      <c r="A97">
        <v>164895777</v>
      </c>
      <c r="B97" t="s">
        <v>2373</v>
      </c>
      <c r="C97" t="s">
        <v>306</v>
      </c>
      <c r="D97" t="s">
        <v>52</v>
      </c>
      <c r="E97">
        <v>1</v>
      </c>
      <c r="F97" t="s">
        <v>6</v>
      </c>
      <c r="G97" t="s">
        <v>2583</v>
      </c>
      <c r="H97" t="s">
        <v>25</v>
      </c>
      <c r="I97" t="s">
        <v>22</v>
      </c>
      <c r="J97">
        <v>277</v>
      </c>
      <c r="K97">
        <v>277</v>
      </c>
      <c r="L97">
        <v>20233</v>
      </c>
      <c r="M97">
        <v>1</v>
      </c>
      <c r="N97" t="s">
        <v>31</v>
      </c>
      <c r="O97">
        <v>7895</v>
      </c>
      <c r="P97">
        <v>20180513</v>
      </c>
      <c r="Q97" t="s">
        <v>31</v>
      </c>
      <c r="R97" t="s">
        <v>30</v>
      </c>
      <c r="S97">
        <v>0</v>
      </c>
      <c r="T97">
        <v>20234</v>
      </c>
      <c r="U97">
        <v>1</v>
      </c>
      <c r="V97" t="s">
        <v>31</v>
      </c>
      <c r="W97">
        <v>7379.77</v>
      </c>
      <c r="X97">
        <v>16378724</v>
      </c>
      <c r="Y97" s="11" t="str">
        <f t="shared" si="1"/>
        <v>1. &lt;= 1 Year</v>
      </c>
      <c r="Z97" s="11" t="str">
        <f t="shared" si="1"/>
        <v>1. &lt;= 1 Year</v>
      </c>
    </row>
    <row r="98" spans="1:26" x14ac:dyDescent="0.25">
      <c r="A98">
        <v>164529207</v>
      </c>
      <c r="B98" t="s">
        <v>1114</v>
      </c>
      <c r="C98" t="s">
        <v>1197</v>
      </c>
      <c r="D98" t="s">
        <v>52</v>
      </c>
      <c r="E98">
        <v>1</v>
      </c>
      <c r="F98" t="s">
        <v>32</v>
      </c>
      <c r="G98" t="s">
        <v>2757</v>
      </c>
      <c r="H98" t="s">
        <v>25</v>
      </c>
      <c r="I98" t="s">
        <v>22</v>
      </c>
      <c r="J98">
        <v>826</v>
      </c>
      <c r="K98">
        <v>826</v>
      </c>
      <c r="L98">
        <v>20233</v>
      </c>
      <c r="M98">
        <v>1</v>
      </c>
      <c r="N98" t="s">
        <v>31</v>
      </c>
      <c r="O98">
        <v>1723</v>
      </c>
      <c r="P98">
        <v>20240401</v>
      </c>
      <c r="Q98" t="s">
        <v>31</v>
      </c>
      <c r="R98" t="s">
        <v>30</v>
      </c>
      <c r="S98">
        <v>0</v>
      </c>
      <c r="T98">
        <v>20234</v>
      </c>
      <c r="U98">
        <v>1</v>
      </c>
      <c r="V98" t="s">
        <v>31</v>
      </c>
      <c r="W98">
        <v>3969.69</v>
      </c>
      <c r="X98">
        <v>16203728</v>
      </c>
      <c r="Y98" s="11" t="str">
        <f t="shared" si="1"/>
        <v>4. 2-3 Year</v>
      </c>
      <c r="Z98" s="11" t="str">
        <f t="shared" si="1"/>
        <v>4. 2-3 Year</v>
      </c>
    </row>
    <row r="99" spans="1:26" x14ac:dyDescent="0.25">
      <c r="A99">
        <v>164879968</v>
      </c>
      <c r="B99" t="s">
        <v>1439</v>
      </c>
      <c r="C99" t="s">
        <v>598</v>
      </c>
      <c r="D99" t="s">
        <v>52</v>
      </c>
      <c r="E99">
        <v>1</v>
      </c>
      <c r="F99" t="s">
        <v>32</v>
      </c>
      <c r="G99" t="s">
        <v>1309</v>
      </c>
      <c r="H99" t="s">
        <v>25</v>
      </c>
      <c r="I99" t="s">
        <v>22</v>
      </c>
      <c r="J99">
        <v>299</v>
      </c>
      <c r="K99">
        <v>299</v>
      </c>
      <c r="L99">
        <v>20233</v>
      </c>
      <c r="M99">
        <v>1</v>
      </c>
      <c r="N99" t="s">
        <v>31</v>
      </c>
      <c r="O99">
        <v>234</v>
      </c>
      <c r="P99">
        <v>20230801</v>
      </c>
      <c r="Q99" t="s">
        <v>31</v>
      </c>
      <c r="R99" t="s">
        <v>30</v>
      </c>
      <c r="S99">
        <v>0</v>
      </c>
      <c r="T99">
        <v>0</v>
      </c>
      <c r="U99">
        <v>0</v>
      </c>
      <c r="V99" t="s">
        <v>30</v>
      </c>
      <c r="W99">
        <v>0</v>
      </c>
      <c r="X99">
        <v>16400909</v>
      </c>
      <c r="Y99" s="11" t="str">
        <f t="shared" si="1"/>
        <v>1. &lt;= 1 Year</v>
      </c>
      <c r="Z99" s="11" t="str">
        <f t="shared" si="1"/>
        <v>1. &lt;= 1 Year</v>
      </c>
    </row>
    <row r="100" spans="1:26" x14ac:dyDescent="0.25">
      <c r="A100">
        <v>164810652</v>
      </c>
      <c r="B100" t="s">
        <v>2579</v>
      </c>
      <c r="C100" t="s">
        <v>465</v>
      </c>
      <c r="D100" t="s">
        <v>52</v>
      </c>
      <c r="E100">
        <v>1</v>
      </c>
      <c r="F100" t="s">
        <v>32</v>
      </c>
      <c r="G100" t="s">
        <v>5211</v>
      </c>
      <c r="H100" t="s">
        <v>25</v>
      </c>
      <c r="I100" t="s">
        <v>22</v>
      </c>
      <c r="J100">
        <v>389</v>
      </c>
      <c r="K100">
        <v>389</v>
      </c>
      <c r="L100">
        <v>0</v>
      </c>
      <c r="M100">
        <v>0</v>
      </c>
      <c r="N100" t="s">
        <v>30</v>
      </c>
      <c r="O100">
        <v>0</v>
      </c>
      <c r="P100">
        <v>20240127</v>
      </c>
      <c r="Q100" t="s">
        <v>31</v>
      </c>
      <c r="R100" t="s">
        <v>31</v>
      </c>
      <c r="S100">
        <v>1</v>
      </c>
      <c r="T100">
        <v>0</v>
      </c>
      <c r="U100">
        <v>0</v>
      </c>
      <c r="V100" t="s">
        <v>30</v>
      </c>
      <c r="W100">
        <v>0</v>
      </c>
      <c r="X100">
        <v>15335462</v>
      </c>
      <c r="Y100" s="11" t="str">
        <f t="shared" si="1"/>
        <v>2.  1-1.5 Years</v>
      </c>
      <c r="Z100" s="11" t="str">
        <f t="shared" si="1"/>
        <v>2.  1-1.5 Years</v>
      </c>
    </row>
    <row r="101" spans="1:26" x14ac:dyDescent="0.25">
      <c r="A101">
        <v>164970464</v>
      </c>
      <c r="B101" t="s">
        <v>255</v>
      </c>
      <c r="C101" t="s">
        <v>2227</v>
      </c>
      <c r="D101" t="s">
        <v>943</v>
      </c>
      <c r="E101">
        <v>1</v>
      </c>
      <c r="F101" t="s">
        <v>6</v>
      </c>
      <c r="G101" t="s">
        <v>2583</v>
      </c>
      <c r="H101" t="s">
        <v>25</v>
      </c>
      <c r="I101" t="s">
        <v>22</v>
      </c>
      <c r="J101">
        <v>185</v>
      </c>
      <c r="K101">
        <v>185</v>
      </c>
      <c r="L101">
        <v>20233</v>
      </c>
      <c r="M101">
        <v>1</v>
      </c>
      <c r="N101" t="s">
        <v>31</v>
      </c>
      <c r="O101">
        <v>7371</v>
      </c>
      <c r="P101">
        <v>20221010</v>
      </c>
      <c r="Q101" t="s">
        <v>31</v>
      </c>
      <c r="R101" t="s">
        <v>31</v>
      </c>
      <c r="S101">
        <v>1</v>
      </c>
      <c r="T101">
        <v>20234</v>
      </c>
      <c r="U101">
        <v>1</v>
      </c>
      <c r="V101" t="s">
        <v>31</v>
      </c>
      <c r="W101">
        <v>6639.3</v>
      </c>
      <c r="X101">
        <v>15798928</v>
      </c>
      <c r="Y101" s="11" t="str">
        <f t="shared" si="1"/>
        <v>1. &lt;= 1 Year</v>
      </c>
      <c r="Z101" s="11" t="str">
        <f t="shared" si="1"/>
        <v>1. &lt;= 1 Year</v>
      </c>
    </row>
    <row r="102" spans="1:26" x14ac:dyDescent="0.25">
      <c r="A102">
        <v>164924306</v>
      </c>
      <c r="B102" t="s">
        <v>3738</v>
      </c>
      <c r="C102" t="s">
        <v>3739</v>
      </c>
      <c r="D102" t="s">
        <v>52</v>
      </c>
      <c r="E102">
        <v>1</v>
      </c>
      <c r="F102" t="s">
        <v>32</v>
      </c>
      <c r="G102" t="s">
        <v>2757</v>
      </c>
      <c r="H102" t="s">
        <v>25</v>
      </c>
      <c r="I102" t="s">
        <v>22</v>
      </c>
      <c r="J102">
        <v>243</v>
      </c>
      <c r="K102">
        <v>18</v>
      </c>
      <c r="L102">
        <v>0</v>
      </c>
      <c r="M102">
        <v>0</v>
      </c>
      <c r="N102" t="s">
        <v>30</v>
      </c>
      <c r="O102">
        <v>0</v>
      </c>
      <c r="P102">
        <v>20231014</v>
      </c>
      <c r="Q102" t="s">
        <v>31</v>
      </c>
      <c r="R102" t="s">
        <v>30</v>
      </c>
      <c r="S102">
        <v>0</v>
      </c>
      <c r="T102">
        <v>20234</v>
      </c>
      <c r="U102">
        <v>1</v>
      </c>
      <c r="V102" t="s">
        <v>31</v>
      </c>
      <c r="W102">
        <v>1282.5</v>
      </c>
      <c r="X102">
        <v>16429607</v>
      </c>
      <c r="Y102" s="11" t="str">
        <f t="shared" si="1"/>
        <v>1. &lt;= 1 Year</v>
      </c>
      <c r="Z102" s="11" t="str">
        <f t="shared" si="1"/>
        <v>1. &lt;= 1 Year</v>
      </c>
    </row>
    <row r="103" spans="1:26" x14ac:dyDescent="0.25">
      <c r="A103">
        <v>164924768</v>
      </c>
      <c r="B103" t="s">
        <v>3738</v>
      </c>
      <c r="C103" t="s">
        <v>3740</v>
      </c>
      <c r="D103" t="s">
        <v>52</v>
      </c>
      <c r="E103">
        <v>1</v>
      </c>
      <c r="F103" t="s">
        <v>32</v>
      </c>
      <c r="G103" t="s">
        <v>2757</v>
      </c>
      <c r="H103" t="s">
        <v>25</v>
      </c>
      <c r="I103" t="s">
        <v>22</v>
      </c>
      <c r="J103">
        <v>243</v>
      </c>
      <c r="K103">
        <v>200</v>
      </c>
      <c r="L103">
        <v>0</v>
      </c>
      <c r="M103">
        <v>0</v>
      </c>
      <c r="N103" t="s">
        <v>30</v>
      </c>
      <c r="O103">
        <v>0</v>
      </c>
      <c r="P103">
        <v>20231019</v>
      </c>
      <c r="Q103" t="s">
        <v>31</v>
      </c>
      <c r="R103" t="s">
        <v>30</v>
      </c>
      <c r="S103">
        <v>0</v>
      </c>
      <c r="T103">
        <v>20234</v>
      </c>
      <c r="U103">
        <v>1</v>
      </c>
      <c r="V103" t="s">
        <v>31</v>
      </c>
      <c r="W103">
        <v>1488.75</v>
      </c>
      <c r="X103">
        <v>16429622</v>
      </c>
      <c r="Y103" s="11" t="str">
        <f t="shared" si="1"/>
        <v>1. &lt;= 1 Year</v>
      </c>
      <c r="Z103" s="11" t="str">
        <f t="shared" si="1"/>
        <v>1. &lt;= 1 Year</v>
      </c>
    </row>
    <row r="104" spans="1:26" x14ac:dyDescent="0.25">
      <c r="A104">
        <v>164894450</v>
      </c>
      <c r="B104" t="s">
        <v>2989</v>
      </c>
      <c r="C104" t="s">
        <v>313</v>
      </c>
      <c r="D104" t="s">
        <v>52</v>
      </c>
      <c r="E104">
        <v>1</v>
      </c>
      <c r="F104" t="s">
        <v>6</v>
      </c>
      <c r="G104" t="s">
        <v>2583</v>
      </c>
      <c r="H104" t="s">
        <v>25</v>
      </c>
      <c r="I104" t="s">
        <v>22</v>
      </c>
      <c r="J104">
        <v>278</v>
      </c>
      <c r="K104">
        <v>278</v>
      </c>
      <c r="L104">
        <v>0</v>
      </c>
      <c r="M104">
        <v>0</v>
      </c>
      <c r="N104" t="s">
        <v>30</v>
      </c>
      <c r="O104">
        <v>0</v>
      </c>
      <c r="P104">
        <v>20190511</v>
      </c>
      <c r="Q104" t="s">
        <v>31</v>
      </c>
      <c r="R104" t="s">
        <v>31</v>
      </c>
      <c r="S104">
        <v>1</v>
      </c>
      <c r="T104">
        <v>0</v>
      </c>
      <c r="U104">
        <v>0</v>
      </c>
      <c r="V104" t="s">
        <v>30</v>
      </c>
      <c r="W104">
        <v>0</v>
      </c>
      <c r="X104">
        <v>16404336</v>
      </c>
      <c r="Y104" s="11" t="str">
        <f t="shared" si="1"/>
        <v>1. &lt;= 1 Year</v>
      </c>
      <c r="Z104" s="11" t="str">
        <f t="shared" si="1"/>
        <v>1. &lt;= 1 Year</v>
      </c>
    </row>
    <row r="105" spans="1:26" x14ac:dyDescent="0.25">
      <c r="A105">
        <v>164993803</v>
      </c>
      <c r="B105" t="s">
        <v>4878</v>
      </c>
      <c r="C105" t="s">
        <v>239</v>
      </c>
      <c r="D105" t="s">
        <v>943</v>
      </c>
      <c r="E105">
        <v>1</v>
      </c>
      <c r="F105" t="s">
        <v>6</v>
      </c>
      <c r="G105" t="s">
        <v>2583</v>
      </c>
      <c r="H105" t="s">
        <v>25</v>
      </c>
      <c r="I105" t="s">
        <v>22</v>
      </c>
      <c r="J105">
        <v>152</v>
      </c>
      <c r="K105">
        <v>152</v>
      </c>
      <c r="L105">
        <v>20233</v>
      </c>
      <c r="M105">
        <v>1</v>
      </c>
      <c r="N105" t="s">
        <v>31</v>
      </c>
      <c r="O105">
        <v>8940</v>
      </c>
      <c r="P105">
        <v>20210311</v>
      </c>
      <c r="Q105" t="s">
        <v>31</v>
      </c>
      <c r="R105" t="s">
        <v>31</v>
      </c>
      <c r="S105">
        <v>1</v>
      </c>
      <c r="T105">
        <v>20234</v>
      </c>
      <c r="U105">
        <v>1</v>
      </c>
      <c r="V105" t="s">
        <v>31</v>
      </c>
      <c r="W105">
        <v>5238.93</v>
      </c>
      <c r="X105">
        <v>16359462</v>
      </c>
      <c r="Y105" s="11" t="str">
        <f t="shared" si="1"/>
        <v>1. &lt;= 1 Year</v>
      </c>
      <c r="Z105" s="11" t="str">
        <f t="shared" si="1"/>
        <v>1. &lt;= 1 Year</v>
      </c>
    </row>
    <row r="106" spans="1:26" x14ac:dyDescent="0.25">
      <c r="A106">
        <v>164950363</v>
      </c>
      <c r="B106" t="s">
        <v>4095</v>
      </c>
      <c r="C106" t="s">
        <v>3887</v>
      </c>
      <c r="D106" t="s">
        <v>943</v>
      </c>
      <c r="E106">
        <v>1</v>
      </c>
      <c r="F106" t="s">
        <v>32</v>
      </c>
      <c r="G106" t="s">
        <v>3337</v>
      </c>
      <c r="H106" t="s">
        <v>25</v>
      </c>
      <c r="I106" t="s">
        <v>22</v>
      </c>
      <c r="J106">
        <v>221</v>
      </c>
      <c r="K106">
        <v>115</v>
      </c>
      <c r="L106">
        <v>20233</v>
      </c>
      <c r="M106">
        <v>1</v>
      </c>
      <c r="N106" t="s">
        <v>31</v>
      </c>
      <c r="O106">
        <v>2181</v>
      </c>
      <c r="P106">
        <v>20231220</v>
      </c>
      <c r="Q106" t="s">
        <v>31</v>
      </c>
      <c r="R106" t="s">
        <v>30</v>
      </c>
      <c r="S106">
        <v>0</v>
      </c>
      <c r="T106">
        <v>20234</v>
      </c>
      <c r="U106">
        <v>1</v>
      </c>
      <c r="V106" t="s">
        <v>31</v>
      </c>
      <c r="W106">
        <v>622.4</v>
      </c>
      <c r="X106">
        <v>16440841</v>
      </c>
      <c r="Y106" s="11" t="str">
        <f t="shared" si="1"/>
        <v>1. &lt;= 1 Year</v>
      </c>
      <c r="Z106" s="11" t="str">
        <f t="shared" si="1"/>
        <v>1. &lt;= 1 Year</v>
      </c>
    </row>
    <row r="107" spans="1:26" x14ac:dyDescent="0.25">
      <c r="A107">
        <v>164946567</v>
      </c>
      <c r="B107" t="s">
        <v>4095</v>
      </c>
      <c r="C107" t="s">
        <v>4096</v>
      </c>
      <c r="D107" t="s">
        <v>943</v>
      </c>
      <c r="E107">
        <v>1</v>
      </c>
      <c r="F107" t="s">
        <v>32</v>
      </c>
      <c r="G107" t="s">
        <v>3337</v>
      </c>
      <c r="H107" t="s">
        <v>25</v>
      </c>
      <c r="I107" t="s">
        <v>22</v>
      </c>
      <c r="J107">
        <v>216</v>
      </c>
      <c r="K107">
        <v>208</v>
      </c>
      <c r="L107">
        <v>0</v>
      </c>
      <c r="M107">
        <v>0</v>
      </c>
      <c r="N107" t="s">
        <v>30</v>
      </c>
      <c r="O107">
        <v>0</v>
      </c>
      <c r="P107">
        <v>20240329</v>
      </c>
      <c r="Q107" t="s">
        <v>31</v>
      </c>
      <c r="R107" t="s">
        <v>30</v>
      </c>
      <c r="S107">
        <v>0</v>
      </c>
      <c r="T107">
        <v>0</v>
      </c>
      <c r="U107">
        <v>0</v>
      </c>
      <c r="V107" t="s">
        <v>30</v>
      </c>
      <c r="W107">
        <v>0</v>
      </c>
      <c r="X107">
        <v>16441788</v>
      </c>
      <c r="Y107" s="11" t="str">
        <f t="shared" si="1"/>
        <v>1. &lt;= 1 Year</v>
      </c>
      <c r="Z107" s="11" t="str">
        <f t="shared" si="1"/>
        <v>1. &lt;= 1 Year</v>
      </c>
    </row>
    <row r="108" spans="1:26" x14ac:dyDescent="0.25">
      <c r="A108">
        <v>164581790</v>
      </c>
      <c r="B108" t="s">
        <v>989</v>
      </c>
      <c r="C108" t="s">
        <v>1436</v>
      </c>
      <c r="D108" t="s">
        <v>943</v>
      </c>
      <c r="E108">
        <v>1</v>
      </c>
      <c r="F108" t="s">
        <v>32</v>
      </c>
      <c r="G108" t="s">
        <v>1043</v>
      </c>
      <c r="H108" t="s">
        <v>25</v>
      </c>
      <c r="I108" t="s">
        <v>22</v>
      </c>
      <c r="J108">
        <v>740</v>
      </c>
      <c r="K108">
        <v>9</v>
      </c>
      <c r="L108">
        <v>20233</v>
      </c>
      <c r="M108">
        <v>1</v>
      </c>
      <c r="N108" t="s">
        <v>31</v>
      </c>
      <c r="O108">
        <v>4100</v>
      </c>
      <c r="P108">
        <v>20221109</v>
      </c>
      <c r="Q108" t="s">
        <v>31</v>
      </c>
      <c r="R108" t="s">
        <v>31</v>
      </c>
      <c r="S108">
        <v>1</v>
      </c>
      <c r="T108">
        <v>20234</v>
      </c>
      <c r="U108">
        <v>1</v>
      </c>
      <c r="V108" t="s">
        <v>31</v>
      </c>
      <c r="W108">
        <v>9365.73</v>
      </c>
      <c r="X108">
        <v>16231236</v>
      </c>
      <c r="Y108" s="11" t="str">
        <f t="shared" si="1"/>
        <v>4. 2-3 Year</v>
      </c>
      <c r="Z108" s="11" t="str">
        <f t="shared" si="1"/>
        <v>1. &lt;= 1 Year</v>
      </c>
    </row>
    <row r="109" spans="1:26" x14ac:dyDescent="0.25">
      <c r="A109">
        <v>164499678</v>
      </c>
      <c r="B109" t="s">
        <v>1085</v>
      </c>
      <c r="C109" t="s">
        <v>920</v>
      </c>
      <c r="D109" t="s">
        <v>943</v>
      </c>
      <c r="E109">
        <v>1</v>
      </c>
      <c r="F109" t="s">
        <v>32</v>
      </c>
      <c r="G109" t="s">
        <v>5211</v>
      </c>
      <c r="H109" t="s">
        <v>25</v>
      </c>
      <c r="I109" t="s">
        <v>22</v>
      </c>
      <c r="J109">
        <v>874</v>
      </c>
      <c r="K109">
        <v>144</v>
      </c>
      <c r="L109">
        <v>0</v>
      </c>
      <c r="M109">
        <v>0</v>
      </c>
      <c r="N109" t="s">
        <v>30</v>
      </c>
      <c r="O109">
        <v>0</v>
      </c>
      <c r="P109" t="s">
        <v>25</v>
      </c>
      <c r="Q109" t="s">
        <v>30</v>
      </c>
      <c r="R109" t="s">
        <v>30</v>
      </c>
      <c r="S109">
        <v>0</v>
      </c>
      <c r="T109">
        <v>0</v>
      </c>
      <c r="U109">
        <v>0</v>
      </c>
      <c r="V109" t="s">
        <v>30</v>
      </c>
      <c r="W109">
        <v>0</v>
      </c>
      <c r="X109">
        <v>16187900</v>
      </c>
      <c r="Y109" s="11" t="str">
        <f t="shared" si="1"/>
        <v>4. 2-3 Year</v>
      </c>
      <c r="Z109" s="11" t="str">
        <f t="shared" si="1"/>
        <v>1. &lt;= 1 Year</v>
      </c>
    </row>
    <row r="110" spans="1:26" x14ac:dyDescent="0.25">
      <c r="A110">
        <v>164764993</v>
      </c>
      <c r="B110" t="s">
        <v>2058</v>
      </c>
      <c r="C110" t="s">
        <v>1286</v>
      </c>
      <c r="D110" t="s">
        <v>52</v>
      </c>
      <c r="E110">
        <v>1</v>
      </c>
      <c r="F110" t="s">
        <v>32</v>
      </c>
      <c r="G110" t="s">
        <v>2757</v>
      </c>
      <c r="H110" t="s">
        <v>25</v>
      </c>
      <c r="I110" t="s">
        <v>22</v>
      </c>
      <c r="J110">
        <v>453</v>
      </c>
      <c r="K110">
        <v>453</v>
      </c>
      <c r="L110">
        <v>20233</v>
      </c>
      <c r="M110">
        <v>1</v>
      </c>
      <c r="N110" t="s">
        <v>31</v>
      </c>
      <c r="O110">
        <v>2037</v>
      </c>
      <c r="P110">
        <v>20220207</v>
      </c>
      <c r="Q110" t="s">
        <v>31</v>
      </c>
      <c r="R110" t="s">
        <v>30</v>
      </c>
      <c r="S110">
        <v>0</v>
      </c>
      <c r="T110">
        <v>20234</v>
      </c>
      <c r="U110">
        <v>1</v>
      </c>
      <c r="V110" t="s">
        <v>31</v>
      </c>
      <c r="W110">
        <v>1244.32</v>
      </c>
      <c r="X110">
        <v>16336816</v>
      </c>
      <c r="Y110" s="11" t="str">
        <f t="shared" si="1"/>
        <v>2.  1-1.5 Years</v>
      </c>
      <c r="Z110" s="11" t="str">
        <f t="shared" si="1"/>
        <v>2.  1-1.5 Years</v>
      </c>
    </row>
    <row r="111" spans="1:26" x14ac:dyDescent="0.25">
      <c r="A111">
        <v>164550387</v>
      </c>
      <c r="B111" t="s">
        <v>5965</v>
      </c>
      <c r="C111" t="s">
        <v>6841</v>
      </c>
      <c r="D111" t="s">
        <v>52</v>
      </c>
      <c r="E111">
        <v>1</v>
      </c>
      <c r="F111" t="s">
        <v>32</v>
      </c>
      <c r="G111" t="s">
        <v>901</v>
      </c>
      <c r="H111" t="s">
        <v>25</v>
      </c>
      <c r="I111" t="s">
        <v>22</v>
      </c>
      <c r="J111">
        <v>795</v>
      </c>
      <c r="K111">
        <v>795</v>
      </c>
      <c r="L111">
        <v>0</v>
      </c>
      <c r="M111">
        <v>0</v>
      </c>
      <c r="N111" t="s">
        <v>30</v>
      </c>
      <c r="O111">
        <v>0</v>
      </c>
      <c r="P111">
        <v>20220420</v>
      </c>
      <c r="Q111" t="s">
        <v>31</v>
      </c>
      <c r="R111" t="s">
        <v>30</v>
      </c>
      <c r="S111">
        <v>0</v>
      </c>
      <c r="T111">
        <v>20234</v>
      </c>
      <c r="U111">
        <v>1</v>
      </c>
      <c r="V111" t="s">
        <v>31</v>
      </c>
      <c r="W111">
        <v>1695</v>
      </c>
      <c r="X111">
        <v>16214094</v>
      </c>
      <c r="Y111" s="11" t="str">
        <f t="shared" si="1"/>
        <v>4. 2-3 Year</v>
      </c>
      <c r="Z111" s="11" t="str">
        <f t="shared" si="1"/>
        <v>4. 2-3 Year</v>
      </c>
    </row>
    <row r="112" spans="1:26" x14ac:dyDescent="0.25">
      <c r="A112">
        <v>164964434</v>
      </c>
      <c r="B112" t="s">
        <v>4097</v>
      </c>
      <c r="C112" t="s">
        <v>4098</v>
      </c>
      <c r="D112" t="s">
        <v>2279</v>
      </c>
      <c r="E112">
        <v>1</v>
      </c>
      <c r="F112" t="s">
        <v>32</v>
      </c>
      <c r="G112" t="s">
        <v>5211</v>
      </c>
      <c r="H112" t="s">
        <v>25</v>
      </c>
      <c r="I112" t="s">
        <v>22</v>
      </c>
      <c r="J112">
        <v>194</v>
      </c>
      <c r="K112">
        <v>194</v>
      </c>
      <c r="L112">
        <v>20233</v>
      </c>
      <c r="M112">
        <v>1</v>
      </c>
      <c r="N112" t="s">
        <v>31</v>
      </c>
      <c r="O112">
        <v>345</v>
      </c>
      <c r="P112">
        <v>20230628</v>
      </c>
      <c r="Q112" t="s">
        <v>31</v>
      </c>
      <c r="R112" t="s">
        <v>30</v>
      </c>
      <c r="S112">
        <v>0</v>
      </c>
      <c r="T112">
        <v>20234</v>
      </c>
      <c r="U112">
        <v>1</v>
      </c>
      <c r="V112" t="s">
        <v>31</v>
      </c>
      <c r="W112">
        <v>1259.57</v>
      </c>
      <c r="X112">
        <v>16422842</v>
      </c>
      <c r="Y112" s="11" t="str">
        <f t="shared" si="1"/>
        <v>1. &lt;= 1 Year</v>
      </c>
      <c r="Z112" s="11" t="str">
        <f t="shared" si="1"/>
        <v>1. &lt;= 1 Year</v>
      </c>
    </row>
    <row r="113" spans="1:26" x14ac:dyDescent="0.25">
      <c r="A113">
        <v>164802173</v>
      </c>
      <c r="B113" t="s">
        <v>2025</v>
      </c>
      <c r="C113" t="s">
        <v>2442</v>
      </c>
      <c r="D113" t="s">
        <v>52</v>
      </c>
      <c r="E113">
        <v>1</v>
      </c>
      <c r="F113" t="s">
        <v>32</v>
      </c>
      <c r="G113" t="s">
        <v>1309</v>
      </c>
      <c r="H113" t="s">
        <v>25</v>
      </c>
      <c r="I113" t="s">
        <v>22</v>
      </c>
      <c r="J113">
        <v>404</v>
      </c>
      <c r="K113">
        <v>119</v>
      </c>
      <c r="L113">
        <v>20233</v>
      </c>
      <c r="M113">
        <v>1</v>
      </c>
      <c r="N113" t="s">
        <v>31</v>
      </c>
      <c r="O113">
        <v>3173</v>
      </c>
      <c r="P113">
        <v>20230919</v>
      </c>
      <c r="Q113" t="s">
        <v>31</v>
      </c>
      <c r="R113" t="s">
        <v>30</v>
      </c>
      <c r="S113">
        <v>0</v>
      </c>
      <c r="T113">
        <v>20234</v>
      </c>
      <c r="U113">
        <v>1</v>
      </c>
      <c r="V113" t="s">
        <v>31</v>
      </c>
      <c r="W113">
        <v>1597.84</v>
      </c>
      <c r="X113">
        <v>16358248</v>
      </c>
      <c r="Y113" s="11" t="str">
        <f t="shared" si="1"/>
        <v>2.  1-1.5 Years</v>
      </c>
      <c r="Z113" s="11" t="str">
        <f t="shared" si="1"/>
        <v>1. &lt;= 1 Year</v>
      </c>
    </row>
    <row r="114" spans="1:26" x14ac:dyDescent="0.25">
      <c r="A114">
        <v>164965293</v>
      </c>
      <c r="B114" t="s">
        <v>4099</v>
      </c>
      <c r="C114" t="s">
        <v>3831</v>
      </c>
      <c r="D114" t="s">
        <v>52</v>
      </c>
      <c r="E114">
        <v>1</v>
      </c>
      <c r="F114" t="s">
        <v>32</v>
      </c>
      <c r="G114" t="s">
        <v>901</v>
      </c>
      <c r="H114" t="s">
        <v>25</v>
      </c>
      <c r="I114" t="s">
        <v>22</v>
      </c>
      <c r="J114">
        <v>195</v>
      </c>
      <c r="K114">
        <v>195</v>
      </c>
      <c r="L114">
        <v>0</v>
      </c>
      <c r="M114">
        <v>0</v>
      </c>
      <c r="N114" t="s">
        <v>30</v>
      </c>
      <c r="O114">
        <v>0</v>
      </c>
      <c r="P114">
        <v>20230413</v>
      </c>
      <c r="Q114" t="s">
        <v>31</v>
      </c>
      <c r="R114" t="s">
        <v>30</v>
      </c>
      <c r="S114">
        <v>0</v>
      </c>
      <c r="T114">
        <v>0</v>
      </c>
      <c r="U114">
        <v>0</v>
      </c>
      <c r="V114" t="s">
        <v>30</v>
      </c>
      <c r="W114">
        <v>0</v>
      </c>
      <c r="X114">
        <v>16450366</v>
      </c>
      <c r="Y114" s="11" t="str">
        <f t="shared" si="1"/>
        <v>1. &lt;= 1 Year</v>
      </c>
      <c r="Z114" s="11" t="str">
        <f t="shared" si="1"/>
        <v>1. &lt;= 1 Year</v>
      </c>
    </row>
    <row r="115" spans="1:26" x14ac:dyDescent="0.25">
      <c r="A115">
        <v>164543384</v>
      </c>
      <c r="B115" t="s">
        <v>425</v>
      </c>
      <c r="C115" t="s">
        <v>1270</v>
      </c>
      <c r="D115" t="s">
        <v>943</v>
      </c>
      <c r="E115">
        <v>1</v>
      </c>
      <c r="F115" t="s">
        <v>32</v>
      </c>
      <c r="G115" t="s">
        <v>1043</v>
      </c>
      <c r="H115" t="s">
        <v>25</v>
      </c>
      <c r="I115" t="s">
        <v>22</v>
      </c>
      <c r="J115">
        <v>803</v>
      </c>
      <c r="K115">
        <v>803</v>
      </c>
      <c r="L115">
        <v>0</v>
      </c>
      <c r="M115">
        <v>0</v>
      </c>
      <c r="N115" t="s">
        <v>30</v>
      </c>
      <c r="O115">
        <v>0</v>
      </c>
      <c r="P115">
        <v>20231204</v>
      </c>
      <c r="Q115" t="s">
        <v>31</v>
      </c>
      <c r="R115" t="s">
        <v>30</v>
      </c>
      <c r="S115">
        <v>0</v>
      </c>
      <c r="T115">
        <v>20234</v>
      </c>
      <c r="U115">
        <v>1</v>
      </c>
      <c r="V115" t="s">
        <v>31</v>
      </c>
      <c r="W115">
        <v>542.5</v>
      </c>
      <c r="X115">
        <v>16212313</v>
      </c>
      <c r="Y115" s="11" t="str">
        <f t="shared" si="1"/>
        <v>4. 2-3 Year</v>
      </c>
      <c r="Z115" s="11" t="str">
        <f t="shared" si="1"/>
        <v>4. 2-3 Year</v>
      </c>
    </row>
    <row r="116" spans="1:26" x14ac:dyDescent="0.25">
      <c r="A116">
        <v>164775141</v>
      </c>
      <c r="B116" t="s">
        <v>425</v>
      </c>
      <c r="C116" t="s">
        <v>2281</v>
      </c>
      <c r="D116" t="s">
        <v>943</v>
      </c>
      <c r="E116">
        <v>1</v>
      </c>
      <c r="F116" t="s">
        <v>32</v>
      </c>
      <c r="G116" t="s">
        <v>1043</v>
      </c>
      <c r="H116" t="s">
        <v>25</v>
      </c>
      <c r="I116" t="s">
        <v>22</v>
      </c>
      <c r="J116">
        <v>447</v>
      </c>
      <c r="K116">
        <v>447</v>
      </c>
      <c r="L116">
        <v>0</v>
      </c>
      <c r="M116">
        <v>0</v>
      </c>
      <c r="N116" t="s">
        <v>30</v>
      </c>
      <c r="O116">
        <v>0</v>
      </c>
      <c r="P116" t="s">
        <v>25</v>
      </c>
      <c r="Q116" t="s">
        <v>30</v>
      </c>
      <c r="R116" t="s">
        <v>30</v>
      </c>
      <c r="S116">
        <v>0</v>
      </c>
      <c r="T116">
        <v>0</v>
      </c>
      <c r="U116">
        <v>0</v>
      </c>
      <c r="V116" t="s">
        <v>30</v>
      </c>
      <c r="W116">
        <v>0</v>
      </c>
      <c r="X116">
        <v>16338175</v>
      </c>
      <c r="Y116" s="11" t="str">
        <f t="shared" si="1"/>
        <v>2.  1-1.5 Years</v>
      </c>
      <c r="Z116" s="11" t="str">
        <f t="shared" si="1"/>
        <v>2.  1-1.5 Years</v>
      </c>
    </row>
    <row r="117" spans="1:26" x14ac:dyDescent="0.25">
      <c r="A117">
        <v>164774090</v>
      </c>
      <c r="B117" t="s">
        <v>180</v>
      </c>
      <c r="C117" t="s">
        <v>5223</v>
      </c>
      <c r="D117" t="s">
        <v>943</v>
      </c>
      <c r="E117">
        <v>1</v>
      </c>
      <c r="F117" t="s">
        <v>32</v>
      </c>
      <c r="G117" t="s">
        <v>1043</v>
      </c>
      <c r="H117" t="s">
        <v>25</v>
      </c>
      <c r="I117" t="s">
        <v>22</v>
      </c>
      <c r="J117">
        <v>447</v>
      </c>
      <c r="K117">
        <v>447</v>
      </c>
      <c r="L117">
        <v>0</v>
      </c>
      <c r="M117">
        <v>0</v>
      </c>
      <c r="N117" t="s">
        <v>30</v>
      </c>
      <c r="O117">
        <v>0</v>
      </c>
      <c r="P117" t="s">
        <v>25</v>
      </c>
      <c r="Q117" t="s">
        <v>30</v>
      </c>
      <c r="R117" t="s">
        <v>30</v>
      </c>
      <c r="S117">
        <v>0</v>
      </c>
      <c r="T117">
        <v>0</v>
      </c>
      <c r="U117">
        <v>0</v>
      </c>
      <c r="V117" t="s">
        <v>30</v>
      </c>
      <c r="W117">
        <v>0</v>
      </c>
      <c r="X117">
        <v>16338453</v>
      </c>
      <c r="Y117" s="11" t="str">
        <f t="shared" si="1"/>
        <v>2.  1-1.5 Years</v>
      </c>
      <c r="Z117" s="11" t="str">
        <f t="shared" si="1"/>
        <v>2.  1-1.5 Years</v>
      </c>
    </row>
    <row r="118" spans="1:26" x14ac:dyDescent="0.25">
      <c r="A118">
        <v>164803889</v>
      </c>
      <c r="B118" t="s">
        <v>425</v>
      </c>
      <c r="C118" t="s">
        <v>2580</v>
      </c>
      <c r="D118" t="s">
        <v>943</v>
      </c>
      <c r="E118">
        <v>1</v>
      </c>
      <c r="F118" t="s">
        <v>32</v>
      </c>
      <c r="G118" t="s">
        <v>1043</v>
      </c>
      <c r="H118" t="s">
        <v>25</v>
      </c>
      <c r="I118" t="s">
        <v>22</v>
      </c>
      <c r="J118">
        <v>403</v>
      </c>
      <c r="K118">
        <v>403</v>
      </c>
      <c r="L118">
        <v>0</v>
      </c>
      <c r="M118">
        <v>0</v>
      </c>
      <c r="N118" t="s">
        <v>30</v>
      </c>
      <c r="O118">
        <v>0</v>
      </c>
      <c r="P118">
        <v>20231001</v>
      </c>
      <c r="Q118" t="s">
        <v>31</v>
      </c>
      <c r="R118" t="s">
        <v>30</v>
      </c>
      <c r="S118">
        <v>0</v>
      </c>
      <c r="T118">
        <v>20234</v>
      </c>
      <c r="U118">
        <v>1</v>
      </c>
      <c r="V118" t="s">
        <v>31</v>
      </c>
      <c r="W118">
        <v>3366.36</v>
      </c>
      <c r="X118">
        <v>16358810</v>
      </c>
      <c r="Y118" s="11" t="str">
        <f t="shared" si="1"/>
        <v>2.  1-1.5 Years</v>
      </c>
      <c r="Z118" s="11" t="str">
        <f t="shared" si="1"/>
        <v>2.  1-1.5 Years</v>
      </c>
    </row>
    <row r="119" spans="1:26" x14ac:dyDescent="0.25">
      <c r="A119">
        <v>164955586</v>
      </c>
      <c r="B119" t="s">
        <v>425</v>
      </c>
      <c r="C119" t="s">
        <v>4100</v>
      </c>
      <c r="D119" t="s">
        <v>52</v>
      </c>
      <c r="E119">
        <v>1</v>
      </c>
      <c r="F119" t="s">
        <v>32</v>
      </c>
      <c r="G119" t="s">
        <v>2757</v>
      </c>
      <c r="H119" t="s">
        <v>25</v>
      </c>
      <c r="I119" t="s">
        <v>22</v>
      </c>
      <c r="J119">
        <v>208</v>
      </c>
      <c r="K119">
        <v>200</v>
      </c>
      <c r="L119">
        <v>20233</v>
      </c>
      <c r="M119">
        <v>1</v>
      </c>
      <c r="N119" t="s">
        <v>31</v>
      </c>
      <c r="O119">
        <v>7815</v>
      </c>
      <c r="P119" t="s">
        <v>25</v>
      </c>
      <c r="Q119" t="s">
        <v>30</v>
      </c>
      <c r="R119" t="s">
        <v>30</v>
      </c>
      <c r="S119">
        <v>0</v>
      </c>
      <c r="T119">
        <v>20234</v>
      </c>
      <c r="U119">
        <v>1</v>
      </c>
      <c r="V119" t="s">
        <v>31</v>
      </c>
      <c r="W119">
        <v>9282.73</v>
      </c>
      <c r="X119">
        <v>16445396</v>
      </c>
      <c r="Y119" s="11" t="str">
        <f t="shared" si="1"/>
        <v>1. &lt;= 1 Year</v>
      </c>
      <c r="Z119" s="11" t="str">
        <f t="shared" si="1"/>
        <v>1. &lt;= 1 Year</v>
      </c>
    </row>
    <row r="120" spans="1:26" x14ac:dyDescent="0.25">
      <c r="A120">
        <v>164707034</v>
      </c>
      <c r="B120" t="s">
        <v>2191</v>
      </c>
      <c r="C120" t="s">
        <v>424</v>
      </c>
      <c r="D120" t="s">
        <v>52</v>
      </c>
      <c r="E120">
        <v>1</v>
      </c>
      <c r="F120" t="s">
        <v>32</v>
      </c>
      <c r="G120" t="s">
        <v>901</v>
      </c>
      <c r="H120" t="s">
        <v>25</v>
      </c>
      <c r="I120" t="s">
        <v>22</v>
      </c>
      <c r="J120">
        <v>544</v>
      </c>
      <c r="K120">
        <v>452</v>
      </c>
      <c r="L120">
        <v>0</v>
      </c>
      <c r="M120">
        <v>0</v>
      </c>
      <c r="N120" t="s">
        <v>30</v>
      </c>
      <c r="O120">
        <v>0</v>
      </c>
      <c r="P120">
        <v>20230403</v>
      </c>
      <c r="Q120" t="s">
        <v>31</v>
      </c>
      <c r="R120" t="s">
        <v>30</v>
      </c>
      <c r="S120">
        <v>0</v>
      </c>
      <c r="T120">
        <v>0</v>
      </c>
      <c r="U120">
        <v>0</v>
      </c>
      <c r="V120" t="s">
        <v>30</v>
      </c>
      <c r="W120">
        <v>0</v>
      </c>
      <c r="X120">
        <v>16306634</v>
      </c>
      <c r="Y120" s="11" t="str">
        <f t="shared" si="1"/>
        <v>2.  1-1.5 Years</v>
      </c>
      <c r="Z120" s="11" t="str">
        <f t="shared" si="1"/>
        <v>2.  1-1.5 Years</v>
      </c>
    </row>
    <row r="121" spans="1:26" x14ac:dyDescent="0.25">
      <c r="A121">
        <v>163350084</v>
      </c>
      <c r="B121" t="s">
        <v>181</v>
      </c>
      <c r="C121" t="s">
        <v>585</v>
      </c>
      <c r="D121" t="s">
        <v>943</v>
      </c>
      <c r="E121">
        <v>1</v>
      </c>
      <c r="F121" t="s">
        <v>6</v>
      </c>
      <c r="G121" t="s">
        <v>131</v>
      </c>
      <c r="H121" t="s">
        <v>25</v>
      </c>
      <c r="I121" t="s">
        <v>22</v>
      </c>
      <c r="J121">
        <v>1585</v>
      </c>
      <c r="K121">
        <v>1582</v>
      </c>
      <c r="L121">
        <v>0</v>
      </c>
      <c r="M121">
        <v>0</v>
      </c>
      <c r="N121" t="s">
        <v>30</v>
      </c>
      <c r="O121">
        <v>0</v>
      </c>
      <c r="P121" t="s">
        <v>25</v>
      </c>
      <c r="Q121" t="s">
        <v>30</v>
      </c>
      <c r="R121" t="s">
        <v>30</v>
      </c>
      <c r="S121">
        <v>0</v>
      </c>
      <c r="T121">
        <v>0</v>
      </c>
      <c r="U121">
        <v>0</v>
      </c>
      <c r="V121" t="s">
        <v>30</v>
      </c>
      <c r="W121">
        <v>0</v>
      </c>
      <c r="X121">
        <v>15351841</v>
      </c>
      <c r="Y121" s="11" t="str">
        <f t="shared" si="1"/>
        <v>5. 3-4 Year</v>
      </c>
      <c r="Z121" s="11" t="str">
        <f t="shared" si="1"/>
        <v>5. 3-4 Year</v>
      </c>
    </row>
    <row r="122" spans="1:26" x14ac:dyDescent="0.25">
      <c r="A122">
        <v>165053322</v>
      </c>
      <c r="B122" t="s">
        <v>257</v>
      </c>
      <c r="C122" t="s">
        <v>5836</v>
      </c>
      <c r="D122" t="s">
        <v>52</v>
      </c>
      <c r="E122">
        <v>1</v>
      </c>
      <c r="F122" t="s">
        <v>32</v>
      </c>
      <c r="G122" t="s">
        <v>2757</v>
      </c>
      <c r="H122" t="s">
        <v>25</v>
      </c>
      <c r="I122" t="s">
        <v>22</v>
      </c>
      <c r="J122">
        <v>74</v>
      </c>
      <c r="K122">
        <v>74</v>
      </c>
      <c r="L122">
        <v>0</v>
      </c>
      <c r="M122">
        <v>0</v>
      </c>
      <c r="N122" t="s">
        <v>30</v>
      </c>
      <c r="O122">
        <v>0</v>
      </c>
      <c r="P122" t="s">
        <v>25</v>
      </c>
      <c r="Q122" t="s">
        <v>30</v>
      </c>
      <c r="R122" t="s">
        <v>30</v>
      </c>
      <c r="S122">
        <v>0</v>
      </c>
      <c r="T122">
        <v>0</v>
      </c>
      <c r="U122">
        <v>0</v>
      </c>
      <c r="V122" t="s">
        <v>30</v>
      </c>
      <c r="W122">
        <v>0</v>
      </c>
      <c r="X122">
        <v>16504387</v>
      </c>
      <c r="Y122" s="11" t="str">
        <f t="shared" si="1"/>
        <v>1. &lt;= 1 Year</v>
      </c>
      <c r="Z122" s="11" t="str">
        <f t="shared" si="1"/>
        <v>1. &lt;= 1 Year</v>
      </c>
    </row>
    <row r="123" spans="1:26" x14ac:dyDescent="0.25">
      <c r="A123">
        <v>164925951</v>
      </c>
      <c r="B123" t="s">
        <v>203</v>
      </c>
      <c r="C123" t="s">
        <v>316</v>
      </c>
      <c r="D123" t="s">
        <v>943</v>
      </c>
      <c r="E123">
        <v>1</v>
      </c>
      <c r="F123" t="s">
        <v>32</v>
      </c>
      <c r="G123" t="s">
        <v>5211</v>
      </c>
      <c r="H123" t="s">
        <v>25</v>
      </c>
      <c r="I123" t="s">
        <v>22</v>
      </c>
      <c r="J123">
        <v>241</v>
      </c>
      <c r="K123">
        <v>241</v>
      </c>
      <c r="L123">
        <v>0</v>
      </c>
      <c r="M123">
        <v>0</v>
      </c>
      <c r="N123" t="s">
        <v>30</v>
      </c>
      <c r="O123">
        <v>0</v>
      </c>
      <c r="P123" t="s">
        <v>25</v>
      </c>
      <c r="Q123" t="s">
        <v>30</v>
      </c>
      <c r="R123" t="s">
        <v>30</v>
      </c>
      <c r="S123">
        <v>0</v>
      </c>
      <c r="T123">
        <v>0</v>
      </c>
      <c r="U123">
        <v>0</v>
      </c>
      <c r="V123" t="s">
        <v>30</v>
      </c>
      <c r="W123">
        <v>0</v>
      </c>
      <c r="X123">
        <v>16430961</v>
      </c>
      <c r="Y123" s="11" t="str">
        <f t="shared" si="1"/>
        <v>1. &lt;= 1 Year</v>
      </c>
      <c r="Z123" s="11" t="str">
        <f t="shared" si="1"/>
        <v>1. &lt;= 1 Year</v>
      </c>
    </row>
    <row r="124" spans="1:26" x14ac:dyDescent="0.25">
      <c r="A124">
        <v>164682169</v>
      </c>
      <c r="B124" t="s">
        <v>373</v>
      </c>
      <c r="C124" t="s">
        <v>2282</v>
      </c>
      <c r="D124" t="s">
        <v>52</v>
      </c>
      <c r="E124">
        <v>1</v>
      </c>
      <c r="F124" t="s">
        <v>6</v>
      </c>
      <c r="G124" t="s">
        <v>131</v>
      </c>
      <c r="H124" t="s">
        <v>25</v>
      </c>
      <c r="I124" t="s">
        <v>22</v>
      </c>
      <c r="J124">
        <v>515</v>
      </c>
      <c r="K124">
        <v>515</v>
      </c>
      <c r="L124">
        <v>20233</v>
      </c>
      <c r="M124">
        <v>1</v>
      </c>
      <c r="N124" t="s">
        <v>31</v>
      </c>
      <c r="O124">
        <v>762</v>
      </c>
      <c r="P124" t="s">
        <v>25</v>
      </c>
      <c r="Q124" t="s">
        <v>30</v>
      </c>
      <c r="R124" t="s">
        <v>30</v>
      </c>
      <c r="S124">
        <v>0</v>
      </c>
      <c r="T124">
        <v>20234</v>
      </c>
      <c r="U124">
        <v>1</v>
      </c>
      <c r="V124" t="s">
        <v>31</v>
      </c>
      <c r="W124">
        <v>129.63</v>
      </c>
      <c r="X124">
        <v>16291222</v>
      </c>
      <c r="Y124" s="11" t="str">
        <f t="shared" si="1"/>
        <v>2.  1-1.5 Years</v>
      </c>
      <c r="Z124" s="11" t="str">
        <f t="shared" si="1"/>
        <v>2.  1-1.5 Years</v>
      </c>
    </row>
    <row r="125" spans="1:26" x14ac:dyDescent="0.25">
      <c r="A125">
        <v>164704834</v>
      </c>
      <c r="B125" t="s">
        <v>1911</v>
      </c>
      <c r="C125" t="s">
        <v>702</v>
      </c>
      <c r="D125" t="s">
        <v>52</v>
      </c>
      <c r="E125">
        <v>1</v>
      </c>
      <c r="F125" t="s">
        <v>32</v>
      </c>
      <c r="G125" t="s">
        <v>2757</v>
      </c>
      <c r="H125" t="s">
        <v>25</v>
      </c>
      <c r="I125" t="s">
        <v>22</v>
      </c>
      <c r="J125">
        <v>545</v>
      </c>
      <c r="K125">
        <v>545</v>
      </c>
      <c r="L125">
        <v>0</v>
      </c>
      <c r="M125">
        <v>0</v>
      </c>
      <c r="N125" t="s">
        <v>30</v>
      </c>
      <c r="O125">
        <v>0</v>
      </c>
      <c r="P125" t="s">
        <v>25</v>
      </c>
      <c r="Q125" t="s">
        <v>30</v>
      </c>
      <c r="R125" t="s">
        <v>30</v>
      </c>
      <c r="S125">
        <v>0</v>
      </c>
      <c r="T125">
        <v>0</v>
      </c>
      <c r="U125">
        <v>0</v>
      </c>
      <c r="V125" t="s">
        <v>30</v>
      </c>
      <c r="W125">
        <v>0</v>
      </c>
      <c r="X125">
        <v>16303542</v>
      </c>
      <c r="Y125" s="11" t="str">
        <f t="shared" si="1"/>
        <v>2.  1-1.5 Years</v>
      </c>
      <c r="Z125" s="11" t="str">
        <f t="shared" si="1"/>
        <v>2.  1-1.5 Years</v>
      </c>
    </row>
    <row r="126" spans="1:26" x14ac:dyDescent="0.25">
      <c r="A126">
        <v>164099288</v>
      </c>
      <c r="B126" t="s">
        <v>767</v>
      </c>
      <c r="C126" t="s">
        <v>949</v>
      </c>
      <c r="D126" t="s">
        <v>52</v>
      </c>
      <c r="E126">
        <v>1</v>
      </c>
      <c r="F126" t="s">
        <v>32</v>
      </c>
      <c r="G126" t="s">
        <v>901</v>
      </c>
      <c r="H126" t="s">
        <v>25</v>
      </c>
      <c r="I126" t="s">
        <v>22</v>
      </c>
      <c r="J126">
        <v>1295</v>
      </c>
      <c r="K126">
        <v>881</v>
      </c>
      <c r="L126">
        <v>0</v>
      </c>
      <c r="M126">
        <v>0</v>
      </c>
      <c r="N126" t="s">
        <v>30</v>
      </c>
      <c r="O126">
        <v>0</v>
      </c>
      <c r="P126">
        <v>20210701</v>
      </c>
      <c r="Q126" t="s">
        <v>31</v>
      </c>
      <c r="R126" t="s">
        <v>30</v>
      </c>
      <c r="S126">
        <v>0</v>
      </c>
      <c r="T126">
        <v>0</v>
      </c>
      <c r="U126">
        <v>0</v>
      </c>
      <c r="V126" t="s">
        <v>30</v>
      </c>
      <c r="W126">
        <v>0</v>
      </c>
      <c r="X126">
        <v>15949806</v>
      </c>
      <c r="Y126" s="11" t="str">
        <f t="shared" si="1"/>
        <v>4. 2-3 Year</v>
      </c>
      <c r="Z126" s="11" t="str">
        <f t="shared" si="1"/>
        <v>4. 2-3 Year</v>
      </c>
    </row>
    <row r="127" spans="1:26" x14ac:dyDescent="0.25">
      <c r="A127">
        <v>165062777</v>
      </c>
      <c r="B127" t="s">
        <v>6522</v>
      </c>
      <c r="C127" t="s">
        <v>171</v>
      </c>
      <c r="D127" t="s">
        <v>52</v>
      </c>
      <c r="E127">
        <v>1</v>
      </c>
      <c r="F127" t="s">
        <v>32</v>
      </c>
      <c r="G127" t="s">
        <v>1043</v>
      </c>
      <c r="H127" t="s">
        <v>25</v>
      </c>
      <c r="I127" t="s">
        <v>22</v>
      </c>
      <c r="J127">
        <v>62</v>
      </c>
      <c r="K127">
        <v>62</v>
      </c>
      <c r="L127">
        <v>0</v>
      </c>
      <c r="M127">
        <v>0</v>
      </c>
      <c r="N127" t="s">
        <v>30</v>
      </c>
      <c r="O127">
        <v>0</v>
      </c>
      <c r="P127" t="s">
        <v>25</v>
      </c>
      <c r="Q127" t="s">
        <v>30</v>
      </c>
      <c r="R127" t="s">
        <v>30</v>
      </c>
      <c r="S127">
        <v>0</v>
      </c>
      <c r="T127">
        <v>0</v>
      </c>
      <c r="U127">
        <v>0</v>
      </c>
      <c r="V127" t="s">
        <v>30</v>
      </c>
      <c r="W127">
        <v>0</v>
      </c>
      <c r="X127">
        <v>16509199</v>
      </c>
      <c r="Y127" s="11" t="str">
        <f t="shared" si="1"/>
        <v>1. &lt;= 1 Year</v>
      </c>
      <c r="Z127" s="11" t="str">
        <f t="shared" si="1"/>
        <v>1. &lt;= 1 Year</v>
      </c>
    </row>
    <row r="128" spans="1:26" x14ac:dyDescent="0.25">
      <c r="A128">
        <v>164956102</v>
      </c>
      <c r="B128" t="s">
        <v>463</v>
      </c>
      <c r="C128" t="s">
        <v>356</v>
      </c>
      <c r="D128" t="s">
        <v>52</v>
      </c>
      <c r="E128">
        <v>1</v>
      </c>
      <c r="F128" t="s">
        <v>32</v>
      </c>
      <c r="G128" t="s">
        <v>2757</v>
      </c>
      <c r="H128" t="s">
        <v>25</v>
      </c>
      <c r="I128" t="s">
        <v>22</v>
      </c>
      <c r="J128">
        <v>207</v>
      </c>
      <c r="K128">
        <v>207</v>
      </c>
      <c r="L128">
        <v>0</v>
      </c>
      <c r="M128">
        <v>0</v>
      </c>
      <c r="N128" t="s">
        <v>30</v>
      </c>
      <c r="O128">
        <v>0</v>
      </c>
      <c r="P128">
        <v>20231006</v>
      </c>
      <c r="Q128" t="s">
        <v>31</v>
      </c>
      <c r="R128" t="s">
        <v>30</v>
      </c>
      <c r="S128">
        <v>0</v>
      </c>
      <c r="T128">
        <v>0</v>
      </c>
      <c r="U128">
        <v>0</v>
      </c>
      <c r="V128" t="s">
        <v>30</v>
      </c>
      <c r="W128">
        <v>0</v>
      </c>
      <c r="X128">
        <v>16445364</v>
      </c>
      <c r="Y128" s="11" t="str">
        <f t="shared" si="1"/>
        <v>1. &lt;= 1 Year</v>
      </c>
      <c r="Z128" s="11" t="str">
        <f t="shared" si="1"/>
        <v>1. &lt;= 1 Year</v>
      </c>
    </row>
    <row r="129" spans="1:26" x14ac:dyDescent="0.25">
      <c r="A129">
        <v>164498460</v>
      </c>
      <c r="B129" t="s">
        <v>1136</v>
      </c>
      <c r="C129" t="s">
        <v>474</v>
      </c>
      <c r="D129" t="s">
        <v>943</v>
      </c>
      <c r="E129">
        <v>1</v>
      </c>
      <c r="F129" t="s">
        <v>6</v>
      </c>
      <c r="G129" t="s">
        <v>131</v>
      </c>
      <c r="H129" t="s">
        <v>25</v>
      </c>
      <c r="I129" t="s">
        <v>22</v>
      </c>
      <c r="J129">
        <v>874</v>
      </c>
      <c r="K129">
        <v>847</v>
      </c>
      <c r="L129">
        <v>20233</v>
      </c>
      <c r="M129">
        <v>1</v>
      </c>
      <c r="N129" t="s">
        <v>31</v>
      </c>
      <c r="O129">
        <v>16329</v>
      </c>
      <c r="P129" t="s">
        <v>25</v>
      </c>
      <c r="Q129" t="s">
        <v>30</v>
      </c>
      <c r="R129" t="s">
        <v>30</v>
      </c>
      <c r="S129">
        <v>0</v>
      </c>
      <c r="T129">
        <v>20234</v>
      </c>
      <c r="U129">
        <v>1</v>
      </c>
      <c r="V129" t="s">
        <v>31</v>
      </c>
      <c r="W129">
        <v>18348.830000000002</v>
      </c>
      <c r="X129">
        <v>11389642</v>
      </c>
      <c r="Y129" s="11" t="str">
        <f t="shared" ref="Y129:Z192" si="2">IF(J129&lt;=364,"1. &lt;= 1 Year",IF(J129&lt;=546,"2.  1-1.5 Years",IF(J129&lt;=729,"3.  1.5 to 2 Year",IF(J129&lt;=1459,"4. 2-3 Year",IF(J129&lt;=1824,"5. 3-4 Year",IF(J129&lt;=2189,"6. 4-5 Year",IF(J129&gt;=2190,"7. &gt;= 6 Year","N/A")))))))</f>
        <v>4. 2-3 Year</v>
      </c>
      <c r="Z129" s="11" t="str">
        <f t="shared" si="2"/>
        <v>4. 2-3 Year</v>
      </c>
    </row>
    <row r="130" spans="1:26" x14ac:dyDescent="0.25">
      <c r="A130">
        <v>164904638</v>
      </c>
      <c r="B130" t="s">
        <v>1136</v>
      </c>
      <c r="C130" t="s">
        <v>379</v>
      </c>
      <c r="D130" t="s">
        <v>52</v>
      </c>
      <c r="E130">
        <v>1</v>
      </c>
      <c r="F130" t="s">
        <v>6</v>
      </c>
      <c r="G130" t="s">
        <v>2583</v>
      </c>
      <c r="H130" t="s">
        <v>25</v>
      </c>
      <c r="I130" t="s">
        <v>22</v>
      </c>
      <c r="J130">
        <v>266</v>
      </c>
      <c r="K130">
        <v>266</v>
      </c>
      <c r="L130">
        <v>20233</v>
      </c>
      <c r="M130">
        <v>1</v>
      </c>
      <c r="N130" t="s">
        <v>31</v>
      </c>
      <c r="O130">
        <v>5074</v>
      </c>
      <c r="P130">
        <v>20180115</v>
      </c>
      <c r="Q130" t="s">
        <v>31</v>
      </c>
      <c r="R130" t="s">
        <v>30</v>
      </c>
      <c r="S130">
        <v>0</v>
      </c>
      <c r="T130">
        <v>20234</v>
      </c>
      <c r="U130">
        <v>1</v>
      </c>
      <c r="V130" t="s">
        <v>31</v>
      </c>
      <c r="W130">
        <v>5266.13</v>
      </c>
      <c r="X130">
        <v>14100109</v>
      </c>
      <c r="Y130" s="11" t="str">
        <f t="shared" si="2"/>
        <v>1. &lt;= 1 Year</v>
      </c>
      <c r="Z130" s="11" t="str">
        <f t="shared" si="2"/>
        <v>1. &lt;= 1 Year</v>
      </c>
    </row>
    <row r="131" spans="1:26" x14ac:dyDescent="0.25">
      <c r="A131">
        <v>164928101</v>
      </c>
      <c r="B131" t="s">
        <v>3741</v>
      </c>
      <c r="C131" t="s">
        <v>242</v>
      </c>
      <c r="D131" t="s">
        <v>943</v>
      </c>
      <c r="E131">
        <v>1</v>
      </c>
      <c r="F131" t="s">
        <v>6</v>
      </c>
      <c r="G131" t="s">
        <v>2583</v>
      </c>
      <c r="H131" t="s">
        <v>25</v>
      </c>
      <c r="I131" t="s">
        <v>22</v>
      </c>
      <c r="J131">
        <v>237</v>
      </c>
      <c r="K131">
        <v>237</v>
      </c>
      <c r="L131">
        <v>20233</v>
      </c>
      <c r="M131">
        <v>1</v>
      </c>
      <c r="N131" t="s">
        <v>31</v>
      </c>
      <c r="O131">
        <v>5611</v>
      </c>
      <c r="P131">
        <v>20240219</v>
      </c>
      <c r="Q131" t="s">
        <v>31</v>
      </c>
      <c r="R131" t="s">
        <v>30</v>
      </c>
      <c r="S131">
        <v>0</v>
      </c>
      <c r="T131">
        <v>20234</v>
      </c>
      <c r="U131">
        <v>1</v>
      </c>
      <c r="V131" t="s">
        <v>31</v>
      </c>
      <c r="W131">
        <v>6576.5</v>
      </c>
      <c r="X131">
        <v>16274858</v>
      </c>
      <c r="Y131" s="11" t="str">
        <f t="shared" si="2"/>
        <v>1. &lt;= 1 Year</v>
      </c>
      <c r="Z131" s="11" t="str">
        <f t="shared" si="2"/>
        <v>1. &lt;= 1 Year</v>
      </c>
    </row>
    <row r="132" spans="1:26" x14ac:dyDescent="0.25">
      <c r="A132">
        <v>164916758</v>
      </c>
      <c r="B132" t="s">
        <v>193</v>
      </c>
      <c r="C132" t="s">
        <v>3345</v>
      </c>
      <c r="D132" t="s">
        <v>943</v>
      </c>
      <c r="E132">
        <v>1</v>
      </c>
      <c r="F132" t="s">
        <v>6</v>
      </c>
      <c r="G132" t="s">
        <v>131</v>
      </c>
      <c r="H132" t="s">
        <v>25</v>
      </c>
      <c r="I132" t="s">
        <v>22</v>
      </c>
      <c r="J132">
        <v>256</v>
      </c>
      <c r="K132">
        <v>248</v>
      </c>
      <c r="L132">
        <v>0</v>
      </c>
      <c r="M132">
        <v>0</v>
      </c>
      <c r="N132" t="s">
        <v>30</v>
      </c>
      <c r="O132">
        <v>0</v>
      </c>
      <c r="P132">
        <v>20210415</v>
      </c>
      <c r="Q132" t="s">
        <v>31</v>
      </c>
      <c r="R132" t="s">
        <v>30</v>
      </c>
      <c r="S132">
        <v>0</v>
      </c>
      <c r="T132">
        <v>0</v>
      </c>
      <c r="U132">
        <v>0</v>
      </c>
      <c r="V132" t="s">
        <v>30</v>
      </c>
      <c r="W132">
        <v>0</v>
      </c>
      <c r="X132">
        <v>8777100</v>
      </c>
      <c r="Y132" s="11" t="str">
        <f t="shared" si="2"/>
        <v>1. &lt;= 1 Year</v>
      </c>
      <c r="Z132" s="11" t="str">
        <f t="shared" si="2"/>
        <v>1. &lt;= 1 Year</v>
      </c>
    </row>
    <row r="133" spans="1:26" x14ac:dyDescent="0.25">
      <c r="A133">
        <v>164687946</v>
      </c>
      <c r="B133" t="s">
        <v>194</v>
      </c>
      <c r="C133" t="s">
        <v>733</v>
      </c>
      <c r="D133" t="s">
        <v>52</v>
      </c>
      <c r="E133">
        <v>1</v>
      </c>
      <c r="F133" t="s">
        <v>32</v>
      </c>
      <c r="G133" t="s">
        <v>901</v>
      </c>
      <c r="H133" t="s">
        <v>25</v>
      </c>
      <c r="I133" t="s">
        <v>22</v>
      </c>
      <c r="J133">
        <v>567</v>
      </c>
      <c r="K133">
        <v>269</v>
      </c>
      <c r="L133">
        <v>20233</v>
      </c>
      <c r="M133">
        <v>1</v>
      </c>
      <c r="N133" t="s">
        <v>31</v>
      </c>
      <c r="O133">
        <v>2917</v>
      </c>
      <c r="P133">
        <v>20221114</v>
      </c>
      <c r="Q133" t="s">
        <v>31</v>
      </c>
      <c r="R133" t="s">
        <v>30</v>
      </c>
      <c r="S133">
        <v>0</v>
      </c>
      <c r="T133">
        <v>20234</v>
      </c>
      <c r="U133">
        <v>1</v>
      </c>
      <c r="V133" t="s">
        <v>31</v>
      </c>
      <c r="W133">
        <v>2178.75</v>
      </c>
      <c r="X133">
        <v>16296529</v>
      </c>
      <c r="Y133" s="11" t="str">
        <f t="shared" si="2"/>
        <v>3.  1.5 to 2 Year</v>
      </c>
      <c r="Z133" s="11" t="str">
        <f t="shared" si="2"/>
        <v>1. &lt;= 1 Year</v>
      </c>
    </row>
    <row r="134" spans="1:26" x14ac:dyDescent="0.25">
      <c r="A134">
        <v>164980829</v>
      </c>
      <c r="B134" t="s">
        <v>195</v>
      </c>
      <c r="C134" t="s">
        <v>209</v>
      </c>
      <c r="D134" t="s">
        <v>943</v>
      </c>
      <c r="E134">
        <v>1</v>
      </c>
      <c r="F134" t="s">
        <v>6</v>
      </c>
      <c r="G134" t="s">
        <v>2583</v>
      </c>
      <c r="H134" t="s">
        <v>25</v>
      </c>
      <c r="I134" t="s">
        <v>22</v>
      </c>
      <c r="J134">
        <v>171</v>
      </c>
      <c r="K134">
        <v>171</v>
      </c>
      <c r="L134">
        <v>20233</v>
      </c>
      <c r="M134">
        <v>1</v>
      </c>
      <c r="N134" t="s">
        <v>31</v>
      </c>
      <c r="O134">
        <v>16501</v>
      </c>
      <c r="P134">
        <v>20221213</v>
      </c>
      <c r="Q134" t="s">
        <v>31</v>
      </c>
      <c r="R134" t="s">
        <v>30</v>
      </c>
      <c r="S134">
        <v>0</v>
      </c>
      <c r="T134">
        <v>20234</v>
      </c>
      <c r="U134">
        <v>1</v>
      </c>
      <c r="V134" t="s">
        <v>31</v>
      </c>
      <c r="W134">
        <v>16009.01</v>
      </c>
      <c r="X134">
        <v>16463506</v>
      </c>
      <c r="Y134" s="11" t="str">
        <f t="shared" si="2"/>
        <v>1. &lt;= 1 Year</v>
      </c>
      <c r="Z134" s="11" t="str">
        <f t="shared" si="2"/>
        <v>1. &lt;= 1 Year</v>
      </c>
    </row>
    <row r="135" spans="1:26" x14ac:dyDescent="0.25">
      <c r="A135">
        <v>165101539</v>
      </c>
      <c r="B135" t="s">
        <v>194</v>
      </c>
      <c r="C135" t="s">
        <v>6842</v>
      </c>
      <c r="D135" t="s">
        <v>52</v>
      </c>
      <c r="E135">
        <v>1</v>
      </c>
      <c r="F135" t="s">
        <v>32</v>
      </c>
      <c r="G135" t="s">
        <v>1043</v>
      </c>
      <c r="H135" t="s">
        <v>25</v>
      </c>
      <c r="I135" t="s">
        <v>22</v>
      </c>
      <c r="J135">
        <v>17</v>
      </c>
      <c r="K135">
        <v>17</v>
      </c>
      <c r="L135">
        <v>20233</v>
      </c>
      <c r="M135">
        <v>1</v>
      </c>
      <c r="N135" t="s">
        <v>31</v>
      </c>
      <c r="O135">
        <v>2490</v>
      </c>
      <c r="P135">
        <v>20220807</v>
      </c>
      <c r="Q135" t="s">
        <v>31</v>
      </c>
      <c r="R135" t="s">
        <v>30</v>
      </c>
      <c r="S135">
        <v>0</v>
      </c>
      <c r="T135">
        <v>0</v>
      </c>
      <c r="U135">
        <v>0</v>
      </c>
      <c r="V135" t="s">
        <v>30</v>
      </c>
      <c r="W135">
        <v>0</v>
      </c>
      <c r="X135">
        <v>16534437</v>
      </c>
      <c r="Y135" s="11" t="str">
        <f t="shared" si="2"/>
        <v>1. &lt;= 1 Year</v>
      </c>
      <c r="Z135" s="11" t="str">
        <f t="shared" si="2"/>
        <v>1. &lt;= 1 Year</v>
      </c>
    </row>
    <row r="136" spans="1:26" x14ac:dyDescent="0.25">
      <c r="A136">
        <v>164901969</v>
      </c>
      <c r="B136" t="s">
        <v>3346</v>
      </c>
      <c r="C136" t="s">
        <v>159</v>
      </c>
      <c r="D136" t="s">
        <v>943</v>
      </c>
      <c r="E136">
        <v>1</v>
      </c>
      <c r="F136" t="s">
        <v>6</v>
      </c>
      <c r="G136" t="s">
        <v>2583</v>
      </c>
      <c r="H136" t="s">
        <v>25</v>
      </c>
      <c r="I136" t="s">
        <v>22</v>
      </c>
      <c r="J136">
        <v>270</v>
      </c>
      <c r="K136">
        <v>270</v>
      </c>
      <c r="L136">
        <v>20233</v>
      </c>
      <c r="M136">
        <v>1</v>
      </c>
      <c r="N136" t="s">
        <v>31</v>
      </c>
      <c r="O136">
        <v>4067</v>
      </c>
      <c r="P136">
        <v>20211209</v>
      </c>
      <c r="Q136" t="s">
        <v>31</v>
      </c>
      <c r="R136" t="s">
        <v>30</v>
      </c>
      <c r="S136">
        <v>0</v>
      </c>
      <c r="T136">
        <v>20234</v>
      </c>
      <c r="U136">
        <v>1</v>
      </c>
      <c r="V136" t="s">
        <v>31</v>
      </c>
      <c r="W136">
        <v>5869.84</v>
      </c>
      <c r="X136">
        <v>16397438</v>
      </c>
      <c r="Y136" s="11" t="str">
        <f t="shared" si="2"/>
        <v>1. &lt;= 1 Year</v>
      </c>
      <c r="Z136" s="11" t="str">
        <f t="shared" si="2"/>
        <v>1. &lt;= 1 Year</v>
      </c>
    </row>
    <row r="137" spans="1:26" x14ac:dyDescent="0.25">
      <c r="A137">
        <v>164959918</v>
      </c>
      <c r="B137" t="s">
        <v>4101</v>
      </c>
      <c r="C137" t="s">
        <v>4102</v>
      </c>
      <c r="D137" t="s">
        <v>943</v>
      </c>
      <c r="E137">
        <v>1</v>
      </c>
      <c r="F137" t="s">
        <v>6</v>
      </c>
      <c r="G137" t="s">
        <v>2583</v>
      </c>
      <c r="H137" t="s">
        <v>25</v>
      </c>
      <c r="I137" t="s">
        <v>22</v>
      </c>
      <c r="J137">
        <v>199</v>
      </c>
      <c r="K137">
        <v>199</v>
      </c>
      <c r="L137">
        <v>0</v>
      </c>
      <c r="M137">
        <v>0</v>
      </c>
      <c r="N137" t="s">
        <v>30</v>
      </c>
      <c r="O137">
        <v>0</v>
      </c>
      <c r="P137">
        <v>20211230</v>
      </c>
      <c r="Q137" t="s">
        <v>31</v>
      </c>
      <c r="R137" t="s">
        <v>30</v>
      </c>
      <c r="S137">
        <v>0</v>
      </c>
      <c r="T137">
        <v>0</v>
      </c>
      <c r="U137">
        <v>0</v>
      </c>
      <c r="V137" t="s">
        <v>30</v>
      </c>
      <c r="W137">
        <v>0</v>
      </c>
      <c r="X137">
        <v>16432136</v>
      </c>
      <c r="Y137" s="11" t="str">
        <f t="shared" si="2"/>
        <v>1. &lt;= 1 Year</v>
      </c>
      <c r="Z137" s="11" t="str">
        <f t="shared" si="2"/>
        <v>1. &lt;= 1 Year</v>
      </c>
    </row>
    <row r="138" spans="1:26" x14ac:dyDescent="0.25">
      <c r="A138">
        <v>164677671</v>
      </c>
      <c r="B138" t="s">
        <v>1692</v>
      </c>
      <c r="C138" t="s">
        <v>1152</v>
      </c>
      <c r="D138" t="s">
        <v>943</v>
      </c>
      <c r="E138">
        <v>1</v>
      </c>
      <c r="F138" t="s">
        <v>32</v>
      </c>
      <c r="G138" t="s">
        <v>1309</v>
      </c>
      <c r="H138" t="s">
        <v>25</v>
      </c>
      <c r="I138" t="s">
        <v>22</v>
      </c>
      <c r="J138">
        <v>585</v>
      </c>
      <c r="K138">
        <v>585</v>
      </c>
      <c r="L138">
        <v>20233</v>
      </c>
      <c r="M138">
        <v>1</v>
      </c>
      <c r="N138" t="s">
        <v>31</v>
      </c>
      <c r="O138">
        <v>4056</v>
      </c>
      <c r="P138">
        <v>20221031</v>
      </c>
      <c r="Q138" t="s">
        <v>31</v>
      </c>
      <c r="R138" t="s">
        <v>30</v>
      </c>
      <c r="S138">
        <v>0</v>
      </c>
      <c r="T138">
        <v>0</v>
      </c>
      <c r="U138">
        <v>0</v>
      </c>
      <c r="V138" t="s">
        <v>30</v>
      </c>
      <c r="W138">
        <v>0</v>
      </c>
      <c r="X138">
        <v>16207535</v>
      </c>
      <c r="Y138" s="11" t="str">
        <f t="shared" si="2"/>
        <v>3.  1.5 to 2 Year</v>
      </c>
      <c r="Z138" s="11" t="str">
        <f t="shared" si="2"/>
        <v>3.  1.5 to 2 Year</v>
      </c>
    </row>
    <row r="139" spans="1:26" x14ac:dyDescent="0.25">
      <c r="A139">
        <v>163315770</v>
      </c>
      <c r="B139" t="s">
        <v>724</v>
      </c>
      <c r="C139" t="s">
        <v>1912</v>
      </c>
      <c r="D139" t="s">
        <v>52</v>
      </c>
      <c r="E139">
        <v>1</v>
      </c>
      <c r="F139" t="s">
        <v>32</v>
      </c>
      <c r="G139" t="s">
        <v>5211</v>
      </c>
      <c r="H139" t="s">
        <v>25</v>
      </c>
      <c r="I139" t="s">
        <v>22</v>
      </c>
      <c r="J139">
        <v>1629</v>
      </c>
      <c r="K139">
        <v>622</v>
      </c>
      <c r="L139">
        <v>20233</v>
      </c>
      <c r="M139">
        <v>1</v>
      </c>
      <c r="N139" t="s">
        <v>31</v>
      </c>
      <c r="O139">
        <v>2579</v>
      </c>
      <c r="P139">
        <v>20240401</v>
      </c>
      <c r="Q139" t="s">
        <v>31</v>
      </c>
      <c r="R139" t="s">
        <v>30</v>
      </c>
      <c r="S139">
        <v>0</v>
      </c>
      <c r="T139">
        <v>20234</v>
      </c>
      <c r="U139">
        <v>1</v>
      </c>
      <c r="V139" t="s">
        <v>31</v>
      </c>
      <c r="W139">
        <v>4708.1000000000004</v>
      </c>
      <c r="X139">
        <v>15390149</v>
      </c>
      <c r="Y139" s="11" t="str">
        <f t="shared" si="2"/>
        <v>5. 3-4 Year</v>
      </c>
      <c r="Z139" s="11" t="str">
        <f t="shared" si="2"/>
        <v>3.  1.5 to 2 Year</v>
      </c>
    </row>
    <row r="140" spans="1:26" x14ac:dyDescent="0.25">
      <c r="A140">
        <v>163386889</v>
      </c>
      <c r="B140" t="s">
        <v>2545</v>
      </c>
      <c r="C140" t="s">
        <v>2581</v>
      </c>
      <c r="D140" t="s">
        <v>943</v>
      </c>
      <c r="E140">
        <v>1</v>
      </c>
      <c r="F140" t="s">
        <v>32</v>
      </c>
      <c r="G140" t="s">
        <v>1043</v>
      </c>
      <c r="H140" t="s">
        <v>25</v>
      </c>
      <c r="I140" t="s">
        <v>22</v>
      </c>
      <c r="J140">
        <v>1554</v>
      </c>
      <c r="K140">
        <v>93</v>
      </c>
      <c r="L140">
        <v>20233</v>
      </c>
      <c r="M140">
        <v>1</v>
      </c>
      <c r="N140" t="s">
        <v>31</v>
      </c>
      <c r="O140">
        <v>515</v>
      </c>
      <c r="P140">
        <v>20240411</v>
      </c>
      <c r="Q140" t="s">
        <v>31</v>
      </c>
      <c r="R140" t="s">
        <v>31</v>
      </c>
      <c r="S140">
        <v>1</v>
      </c>
      <c r="T140">
        <v>20234</v>
      </c>
      <c r="U140">
        <v>1</v>
      </c>
      <c r="V140" t="s">
        <v>31</v>
      </c>
      <c r="W140">
        <v>518.24</v>
      </c>
      <c r="X140">
        <v>15438070</v>
      </c>
      <c r="Y140" s="11" t="str">
        <f t="shared" si="2"/>
        <v>5. 3-4 Year</v>
      </c>
      <c r="Z140" s="11" t="str">
        <f t="shared" si="2"/>
        <v>1. &lt;= 1 Year</v>
      </c>
    </row>
    <row r="141" spans="1:26" x14ac:dyDescent="0.25">
      <c r="A141">
        <v>164947773</v>
      </c>
      <c r="B141" t="s">
        <v>1347</v>
      </c>
      <c r="C141" t="s">
        <v>3859</v>
      </c>
      <c r="D141" t="s">
        <v>52</v>
      </c>
      <c r="E141">
        <v>1</v>
      </c>
      <c r="F141" t="s">
        <v>32</v>
      </c>
      <c r="G141" t="s">
        <v>1309</v>
      </c>
      <c r="H141" t="s">
        <v>25</v>
      </c>
      <c r="I141" t="s">
        <v>22</v>
      </c>
      <c r="J141">
        <v>216</v>
      </c>
      <c r="K141">
        <v>216</v>
      </c>
      <c r="L141">
        <v>20233</v>
      </c>
      <c r="M141">
        <v>1</v>
      </c>
      <c r="N141" t="s">
        <v>31</v>
      </c>
      <c r="O141">
        <v>11481</v>
      </c>
      <c r="P141" t="s">
        <v>25</v>
      </c>
      <c r="Q141" t="s">
        <v>30</v>
      </c>
      <c r="R141" t="s">
        <v>30</v>
      </c>
      <c r="S141">
        <v>0</v>
      </c>
      <c r="T141">
        <v>20234</v>
      </c>
      <c r="U141">
        <v>1</v>
      </c>
      <c r="V141" t="s">
        <v>31</v>
      </c>
      <c r="W141">
        <v>11208.6</v>
      </c>
      <c r="X141">
        <v>16443018</v>
      </c>
      <c r="Y141" s="11" t="str">
        <f t="shared" si="2"/>
        <v>1. &lt;= 1 Year</v>
      </c>
      <c r="Z141" s="11" t="str">
        <f t="shared" si="2"/>
        <v>1. &lt;= 1 Year</v>
      </c>
    </row>
    <row r="142" spans="1:26" x14ac:dyDescent="0.25">
      <c r="A142">
        <v>164926836</v>
      </c>
      <c r="B142" t="s">
        <v>1190</v>
      </c>
      <c r="C142" t="s">
        <v>598</v>
      </c>
      <c r="D142" t="s">
        <v>52</v>
      </c>
      <c r="E142">
        <v>1</v>
      </c>
      <c r="F142" t="s">
        <v>32</v>
      </c>
      <c r="G142" t="s">
        <v>901</v>
      </c>
      <c r="H142" t="s">
        <v>25</v>
      </c>
      <c r="I142" t="s">
        <v>22</v>
      </c>
      <c r="J142">
        <v>241</v>
      </c>
      <c r="K142">
        <v>241</v>
      </c>
      <c r="L142">
        <v>0</v>
      </c>
      <c r="M142">
        <v>0</v>
      </c>
      <c r="N142" t="s">
        <v>30</v>
      </c>
      <c r="O142">
        <v>0</v>
      </c>
      <c r="P142" t="s">
        <v>25</v>
      </c>
      <c r="Q142" t="s">
        <v>30</v>
      </c>
      <c r="R142" t="s">
        <v>30</v>
      </c>
      <c r="S142">
        <v>0</v>
      </c>
      <c r="T142">
        <v>0</v>
      </c>
      <c r="U142">
        <v>0</v>
      </c>
      <c r="V142" t="s">
        <v>30</v>
      </c>
      <c r="W142">
        <v>0</v>
      </c>
      <c r="X142">
        <v>16430639</v>
      </c>
      <c r="Y142" s="11" t="str">
        <f t="shared" si="2"/>
        <v>1. &lt;= 1 Year</v>
      </c>
      <c r="Z142" s="11" t="str">
        <f t="shared" si="2"/>
        <v>1. &lt;= 1 Year</v>
      </c>
    </row>
    <row r="143" spans="1:26" x14ac:dyDescent="0.25">
      <c r="A143">
        <v>164643677</v>
      </c>
      <c r="B143" t="s">
        <v>1507</v>
      </c>
      <c r="C143" t="s">
        <v>1508</v>
      </c>
      <c r="D143" t="s">
        <v>52</v>
      </c>
      <c r="E143">
        <v>1</v>
      </c>
      <c r="F143" t="s">
        <v>32</v>
      </c>
      <c r="G143" t="s">
        <v>2757</v>
      </c>
      <c r="H143" t="s">
        <v>25</v>
      </c>
      <c r="I143" t="s">
        <v>22</v>
      </c>
      <c r="J143">
        <v>630</v>
      </c>
      <c r="K143">
        <v>629</v>
      </c>
      <c r="L143">
        <v>20233</v>
      </c>
      <c r="M143">
        <v>1</v>
      </c>
      <c r="N143" t="s">
        <v>31</v>
      </c>
      <c r="O143">
        <v>1037</v>
      </c>
      <c r="P143">
        <v>20231127</v>
      </c>
      <c r="Q143" t="s">
        <v>31</v>
      </c>
      <c r="R143" t="s">
        <v>30</v>
      </c>
      <c r="S143">
        <v>0</v>
      </c>
      <c r="T143">
        <v>20234</v>
      </c>
      <c r="U143">
        <v>1</v>
      </c>
      <c r="V143" t="s">
        <v>31</v>
      </c>
      <c r="W143">
        <v>2583.08</v>
      </c>
      <c r="X143">
        <v>16273664</v>
      </c>
      <c r="Y143" s="11" t="str">
        <f t="shared" si="2"/>
        <v>3.  1.5 to 2 Year</v>
      </c>
      <c r="Z143" s="11" t="str">
        <f t="shared" si="2"/>
        <v>3.  1.5 to 2 Year</v>
      </c>
    </row>
    <row r="144" spans="1:26" x14ac:dyDescent="0.25">
      <c r="A144">
        <v>164715774</v>
      </c>
      <c r="B144" t="s">
        <v>2060</v>
      </c>
      <c r="C144" t="s">
        <v>2061</v>
      </c>
      <c r="D144" t="s">
        <v>943</v>
      </c>
      <c r="E144">
        <v>1</v>
      </c>
      <c r="F144" t="s">
        <v>6</v>
      </c>
      <c r="G144" t="s">
        <v>6838</v>
      </c>
      <c r="H144" t="s">
        <v>25</v>
      </c>
      <c r="I144" t="s">
        <v>22</v>
      </c>
      <c r="J144">
        <v>483</v>
      </c>
      <c r="K144">
        <v>483</v>
      </c>
      <c r="L144">
        <v>0</v>
      </c>
      <c r="M144">
        <v>0</v>
      </c>
      <c r="N144" t="s">
        <v>30</v>
      </c>
      <c r="O144">
        <v>0</v>
      </c>
      <c r="P144">
        <v>20200303</v>
      </c>
      <c r="Q144" t="s">
        <v>31</v>
      </c>
      <c r="R144" t="s">
        <v>30</v>
      </c>
      <c r="S144">
        <v>0</v>
      </c>
      <c r="T144">
        <v>0</v>
      </c>
      <c r="U144">
        <v>0</v>
      </c>
      <c r="V144" t="s">
        <v>30</v>
      </c>
      <c r="W144">
        <v>0</v>
      </c>
      <c r="X144">
        <v>13423417</v>
      </c>
      <c r="Y144" s="11" t="str">
        <f t="shared" si="2"/>
        <v>2.  1-1.5 Years</v>
      </c>
      <c r="Z144" s="11" t="str">
        <f t="shared" si="2"/>
        <v>2.  1-1.5 Years</v>
      </c>
    </row>
    <row r="145" spans="1:26" x14ac:dyDescent="0.25">
      <c r="A145">
        <v>164590328</v>
      </c>
      <c r="B145" t="s">
        <v>1381</v>
      </c>
      <c r="C145" t="s">
        <v>1382</v>
      </c>
      <c r="D145" t="s">
        <v>943</v>
      </c>
      <c r="E145">
        <v>1</v>
      </c>
      <c r="F145" t="s">
        <v>5</v>
      </c>
      <c r="G145" t="s">
        <v>131</v>
      </c>
      <c r="H145" t="s">
        <v>25</v>
      </c>
      <c r="I145" t="s">
        <v>22</v>
      </c>
      <c r="J145">
        <v>726</v>
      </c>
      <c r="K145">
        <v>726</v>
      </c>
      <c r="L145">
        <v>0</v>
      </c>
      <c r="M145">
        <v>0</v>
      </c>
      <c r="N145" t="s">
        <v>30</v>
      </c>
      <c r="O145">
        <v>0</v>
      </c>
      <c r="P145">
        <v>20210628</v>
      </c>
      <c r="Q145" t="s">
        <v>31</v>
      </c>
      <c r="R145" t="s">
        <v>31</v>
      </c>
      <c r="S145">
        <v>1</v>
      </c>
      <c r="T145">
        <v>0</v>
      </c>
      <c r="U145">
        <v>0</v>
      </c>
      <c r="V145" t="s">
        <v>30</v>
      </c>
      <c r="W145">
        <v>0</v>
      </c>
      <c r="X145">
        <v>14761870</v>
      </c>
      <c r="Y145" s="11" t="str">
        <f t="shared" si="2"/>
        <v>3.  1.5 to 2 Year</v>
      </c>
      <c r="Z145" s="11" t="str">
        <f t="shared" si="2"/>
        <v>3.  1.5 to 2 Year</v>
      </c>
    </row>
    <row r="146" spans="1:26" x14ac:dyDescent="0.25">
      <c r="A146">
        <v>164774766</v>
      </c>
      <c r="B146" t="s">
        <v>2283</v>
      </c>
      <c r="C146" t="s">
        <v>1234</v>
      </c>
      <c r="D146" t="s">
        <v>52</v>
      </c>
      <c r="E146">
        <v>1</v>
      </c>
      <c r="F146" t="s">
        <v>32</v>
      </c>
      <c r="G146" t="s">
        <v>1309</v>
      </c>
      <c r="H146" t="s">
        <v>25</v>
      </c>
      <c r="I146" t="s">
        <v>22</v>
      </c>
      <c r="J146">
        <v>447</v>
      </c>
      <c r="K146">
        <v>447</v>
      </c>
      <c r="L146">
        <v>20233</v>
      </c>
      <c r="M146">
        <v>1</v>
      </c>
      <c r="N146" t="s">
        <v>31</v>
      </c>
      <c r="O146">
        <v>2482</v>
      </c>
      <c r="P146">
        <v>20230525</v>
      </c>
      <c r="Q146" t="s">
        <v>31</v>
      </c>
      <c r="R146" t="s">
        <v>30</v>
      </c>
      <c r="S146">
        <v>0</v>
      </c>
      <c r="T146">
        <v>20234</v>
      </c>
      <c r="U146">
        <v>1</v>
      </c>
      <c r="V146" t="s">
        <v>31</v>
      </c>
      <c r="W146">
        <v>2731.24</v>
      </c>
      <c r="X146">
        <v>16340278</v>
      </c>
      <c r="Y146" s="11" t="str">
        <f t="shared" si="2"/>
        <v>2.  1-1.5 Years</v>
      </c>
      <c r="Z146" s="11" t="str">
        <f t="shared" si="2"/>
        <v>2.  1-1.5 Years</v>
      </c>
    </row>
    <row r="147" spans="1:26" x14ac:dyDescent="0.25">
      <c r="A147">
        <v>164900281</v>
      </c>
      <c r="B147" t="s">
        <v>3347</v>
      </c>
      <c r="C147" t="s">
        <v>3348</v>
      </c>
      <c r="D147" t="s">
        <v>943</v>
      </c>
      <c r="E147">
        <v>1</v>
      </c>
      <c r="F147" t="s">
        <v>6</v>
      </c>
      <c r="G147" t="s">
        <v>2583</v>
      </c>
      <c r="H147" t="s">
        <v>25</v>
      </c>
      <c r="I147" t="s">
        <v>22</v>
      </c>
      <c r="J147">
        <v>271</v>
      </c>
      <c r="K147">
        <v>271</v>
      </c>
      <c r="L147">
        <v>0</v>
      </c>
      <c r="M147">
        <v>0</v>
      </c>
      <c r="N147" t="s">
        <v>30</v>
      </c>
      <c r="O147">
        <v>0</v>
      </c>
      <c r="P147" t="s">
        <v>25</v>
      </c>
      <c r="Q147" t="s">
        <v>30</v>
      </c>
      <c r="R147" t="s">
        <v>30</v>
      </c>
      <c r="S147">
        <v>0</v>
      </c>
      <c r="T147">
        <v>0</v>
      </c>
      <c r="U147">
        <v>0</v>
      </c>
      <c r="V147" t="s">
        <v>30</v>
      </c>
      <c r="W147">
        <v>0</v>
      </c>
      <c r="X147">
        <v>16395572</v>
      </c>
      <c r="Y147" s="11" t="str">
        <f t="shared" si="2"/>
        <v>1. &lt;= 1 Year</v>
      </c>
      <c r="Z147" s="11" t="str">
        <f t="shared" si="2"/>
        <v>1. &lt;= 1 Year</v>
      </c>
    </row>
    <row r="148" spans="1:26" x14ac:dyDescent="0.25">
      <c r="A148">
        <v>164883175</v>
      </c>
      <c r="B148" t="s">
        <v>2990</v>
      </c>
      <c r="C148" t="s">
        <v>2991</v>
      </c>
      <c r="D148" t="s">
        <v>943</v>
      </c>
      <c r="E148">
        <v>1</v>
      </c>
      <c r="F148" t="s">
        <v>6</v>
      </c>
      <c r="G148" t="s">
        <v>2583</v>
      </c>
      <c r="H148" t="s">
        <v>25</v>
      </c>
      <c r="I148" t="s">
        <v>22</v>
      </c>
      <c r="J148">
        <v>291</v>
      </c>
      <c r="K148">
        <v>291</v>
      </c>
      <c r="L148">
        <v>20233</v>
      </c>
      <c r="M148">
        <v>1</v>
      </c>
      <c r="N148" t="s">
        <v>31</v>
      </c>
      <c r="O148">
        <v>1006</v>
      </c>
      <c r="P148" t="s">
        <v>25</v>
      </c>
      <c r="Q148" t="s">
        <v>30</v>
      </c>
      <c r="R148" t="s">
        <v>31</v>
      </c>
      <c r="S148">
        <v>1</v>
      </c>
      <c r="T148">
        <v>20234</v>
      </c>
      <c r="U148">
        <v>1</v>
      </c>
      <c r="V148" t="s">
        <v>31</v>
      </c>
      <c r="W148">
        <v>1057.26</v>
      </c>
      <c r="X148">
        <v>10201566</v>
      </c>
      <c r="Y148" s="11" t="str">
        <f t="shared" si="2"/>
        <v>1. &lt;= 1 Year</v>
      </c>
      <c r="Z148" s="11" t="str">
        <f t="shared" si="2"/>
        <v>1. &lt;= 1 Year</v>
      </c>
    </row>
    <row r="149" spans="1:26" x14ac:dyDescent="0.25">
      <c r="A149">
        <v>164732479</v>
      </c>
      <c r="B149" t="s">
        <v>1391</v>
      </c>
      <c r="C149" t="s">
        <v>2062</v>
      </c>
      <c r="D149" t="s">
        <v>943</v>
      </c>
      <c r="E149">
        <v>1</v>
      </c>
      <c r="F149" t="s">
        <v>6</v>
      </c>
      <c r="G149" t="s">
        <v>2583</v>
      </c>
      <c r="H149" t="s">
        <v>25</v>
      </c>
      <c r="I149" t="s">
        <v>22</v>
      </c>
      <c r="J149">
        <v>496</v>
      </c>
      <c r="K149">
        <v>483</v>
      </c>
      <c r="L149">
        <v>20233</v>
      </c>
      <c r="M149">
        <v>1</v>
      </c>
      <c r="N149" t="s">
        <v>31</v>
      </c>
      <c r="O149">
        <v>192</v>
      </c>
      <c r="P149">
        <v>20230605</v>
      </c>
      <c r="Q149" t="s">
        <v>31</v>
      </c>
      <c r="R149" t="s">
        <v>31</v>
      </c>
      <c r="S149">
        <v>1</v>
      </c>
      <c r="T149">
        <v>0</v>
      </c>
      <c r="U149">
        <v>0</v>
      </c>
      <c r="V149" t="s">
        <v>30</v>
      </c>
      <c r="W149">
        <v>0</v>
      </c>
      <c r="X149">
        <v>13571502</v>
      </c>
      <c r="Y149" s="11" t="str">
        <f t="shared" si="2"/>
        <v>2.  1-1.5 Years</v>
      </c>
      <c r="Z149" s="11" t="str">
        <f t="shared" si="2"/>
        <v>2.  1-1.5 Years</v>
      </c>
    </row>
    <row r="150" spans="1:26" x14ac:dyDescent="0.25">
      <c r="A150">
        <v>164756302</v>
      </c>
      <c r="B150" t="s">
        <v>2063</v>
      </c>
      <c r="C150" t="s">
        <v>2064</v>
      </c>
      <c r="D150" t="s">
        <v>52</v>
      </c>
      <c r="E150">
        <v>1</v>
      </c>
      <c r="F150" t="s">
        <v>32</v>
      </c>
      <c r="G150" t="s">
        <v>1309</v>
      </c>
      <c r="H150" t="s">
        <v>25</v>
      </c>
      <c r="I150" t="s">
        <v>22</v>
      </c>
      <c r="J150">
        <v>467</v>
      </c>
      <c r="K150">
        <v>467</v>
      </c>
      <c r="L150">
        <v>0</v>
      </c>
      <c r="M150">
        <v>0</v>
      </c>
      <c r="N150" t="s">
        <v>30</v>
      </c>
      <c r="O150">
        <v>0</v>
      </c>
      <c r="P150" t="s">
        <v>25</v>
      </c>
      <c r="Q150" t="s">
        <v>30</v>
      </c>
      <c r="R150" t="s">
        <v>30</v>
      </c>
      <c r="S150">
        <v>0</v>
      </c>
      <c r="T150">
        <v>0</v>
      </c>
      <c r="U150">
        <v>0</v>
      </c>
      <c r="V150" t="s">
        <v>30</v>
      </c>
      <c r="W150">
        <v>0</v>
      </c>
      <c r="X150">
        <v>16332069</v>
      </c>
      <c r="Y150" s="11" t="str">
        <f t="shared" si="2"/>
        <v>2.  1-1.5 Years</v>
      </c>
      <c r="Z150" s="11" t="str">
        <f t="shared" si="2"/>
        <v>2.  1-1.5 Years</v>
      </c>
    </row>
    <row r="151" spans="1:26" x14ac:dyDescent="0.25">
      <c r="A151">
        <v>164764946</v>
      </c>
      <c r="B151" t="s">
        <v>2065</v>
      </c>
      <c r="C151" t="s">
        <v>2066</v>
      </c>
      <c r="D151" t="s">
        <v>52</v>
      </c>
      <c r="E151">
        <v>1</v>
      </c>
      <c r="F151" t="s">
        <v>32</v>
      </c>
      <c r="G151" t="s">
        <v>2757</v>
      </c>
      <c r="H151" t="s">
        <v>25</v>
      </c>
      <c r="I151" t="s">
        <v>22</v>
      </c>
      <c r="J151">
        <v>453</v>
      </c>
      <c r="K151">
        <v>453</v>
      </c>
      <c r="L151">
        <v>0</v>
      </c>
      <c r="M151">
        <v>0</v>
      </c>
      <c r="N151" t="s">
        <v>30</v>
      </c>
      <c r="O151">
        <v>0</v>
      </c>
      <c r="P151" t="s">
        <v>25</v>
      </c>
      <c r="Q151" t="s">
        <v>30</v>
      </c>
      <c r="R151" t="s">
        <v>30</v>
      </c>
      <c r="S151">
        <v>0</v>
      </c>
      <c r="T151">
        <v>0</v>
      </c>
      <c r="U151">
        <v>0</v>
      </c>
      <c r="V151" t="s">
        <v>30</v>
      </c>
      <c r="W151">
        <v>0</v>
      </c>
      <c r="X151">
        <v>16336824</v>
      </c>
      <c r="Y151" s="11" t="str">
        <f t="shared" si="2"/>
        <v>2.  1-1.5 Years</v>
      </c>
      <c r="Z151" s="11" t="str">
        <f t="shared" si="2"/>
        <v>2.  1-1.5 Years</v>
      </c>
    </row>
    <row r="152" spans="1:26" x14ac:dyDescent="0.25">
      <c r="A152">
        <v>164667370</v>
      </c>
      <c r="B152" t="s">
        <v>1653</v>
      </c>
      <c r="C152" t="s">
        <v>1654</v>
      </c>
      <c r="D152" t="s">
        <v>52</v>
      </c>
      <c r="E152">
        <v>1</v>
      </c>
      <c r="F152" t="s">
        <v>32</v>
      </c>
      <c r="G152" t="s">
        <v>2757</v>
      </c>
      <c r="H152" t="s">
        <v>25</v>
      </c>
      <c r="I152" t="s">
        <v>22</v>
      </c>
      <c r="J152">
        <v>595</v>
      </c>
      <c r="K152">
        <v>595</v>
      </c>
      <c r="L152">
        <v>0</v>
      </c>
      <c r="M152">
        <v>0</v>
      </c>
      <c r="N152" t="s">
        <v>30</v>
      </c>
      <c r="O152">
        <v>0</v>
      </c>
      <c r="P152">
        <v>20221219</v>
      </c>
      <c r="Q152" t="s">
        <v>31</v>
      </c>
      <c r="R152" t="s">
        <v>30</v>
      </c>
      <c r="S152">
        <v>0</v>
      </c>
      <c r="T152">
        <v>0</v>
      </c>
      <c r="U152">
        <v>0</v>
      </c>
      <c r="V152" t="s">
        <v>30</v>
      </c>
      <c r="W152">
        <v>0</v>
      </c>
      <c r="X152">
        <v>16284591</v>
      </c>
      <c r="Y152" s="11" t="str">
        <f t="shared" si="2"/>
        <v>3.  1.5 to 2 Year</v>
      </c>
      <c r="Z152" s="11" t="str">
        <f t="shared" si="2"/>
        <v>3.  1.5 to 2 Year</v>
      </c>
    </row>
    <row r="153" spans="1:26" x14ac:dyDescent="0.25">
      <c r="A153">
        <v>164866120</v>
      </c>
      <c r="B153" t="s">
        <v>2504</v>
      </c>
      <c r="C153" t="s">
        <v>3349</v>
      </c>
      <c r="D153" t="s">
        <v>943</v>
      </c>
      <c r="E153">
        <v>1</v>
      </c>
      <c r="F153" t="s">
        <v>6</v>
      </c>
      <c r="G153" t="s">
        <v>2583</v>
      </c>
      <c r="H153" t="s">
        <v>25</v>
      </c>
      <c r="I153" t="s">
        <v>22</v>
      </c>
      <c r="J153">
        <v>313</v>
      </c>
      <c r="K153">
        <v>271</v>
      </c>
      <c r="L153">
        <v>20233</v>
      </c>
      <c r="M153">
        <v>1</v>
      </c>
      <c r="N153" t="s">
        <v>31</v>
      </c>
      <c r="O153">
        <v>8372</v>
      </c>
      <c r="P153">
        <v>20210422</v>
      </c>
      <c r="Q153" t="s">
        <v>31</v>
      </c>
      <c r="R153" t="s">
        <v>31</v>
      </c>
      <c r="S153">
        <v>1</v>
      </c>
      <c r="T153">
        <v>20234</v>
      </c>
      <c r="U153">
        <v>1</v>
      </c>
      <c r="V153" t="s">
        <v>31</v>
      </c>
      <c r="W153">
        <v>9769.9699999999993</v>
      </c>
      <c r="X153">
        <v>10076148</v>
      </c>
      <c r="Y153" s="11" t="str">
        <f t="shared" si="2"/>
        <v>1. &lt;= 1 Year</v>
      </c>
      <c r="Z153" s="11" t="str">
        <f t="shared" si="2"/>
        <v>1. &lt;= 1 Year</v>
      </c>
    </row>
    <row r="154" spans="1:26" x14ac:dyDescent="0.25">
      <c r="A154">
        <v>164740277</v>
      </c>
      <c r="B154" t="s">
        <v>4103</v>
      </c>
      <c r="C154" t="s">
        <v>4104</v>
      </c>
      <c r="D154" t="s">
        <v>943</v>
      </c>
      <c r="E154">
        <v>1</v>
      </c>
      <c r="F154" t="s">
        <v>32</v>
      </c>
      <c r="G154" t="s">
        <v>1309</v>
      </c>
      <c r="H154" t="s">
        <v>25</v>
      </c>
      <c r="I154" t="s">
        <v>22</v>
      </c>
      <c r="J154">
        <v>483</v>
      </c>
      <c r="K154">
        <v>122</v>
      </c>
      <c r="L154">
        <v>20233</v>
      </c>
      <c r="M154">
        <v>1</v>
      </c>
      <c r="N154" t="s">
        <v>31</v>
      </c>
      <c r="O154">
        <v>542</v>
      </c>
      <c r="P154" t="s">
        <v>25</v>
      </c>
      <c r="Q154" t="s">
        <v>30</v>
      </c>
      <c r="R154" t="s">
        <v>30</v>
      </c>
      <c r="S154">
        <v>0</v>
      </c>
      <c r="T154">
        <v>20234</v>
      </c>
      <c r="U154">
        <v>1</v>
      </c>
      <c r="V154" t="s">
        <v>31</v>
      </c>
      <c r="W154">
        <v>154.59</v>
      </c>
      <c r="X154">
        <v>16323281</v>
      </c>
      <c r="Y154" s="11" t="str">
        <f t="shared" si="2"/>
        <v>2.  1-1.5 Years</v>
      </c>
      <c r="Z154" s="11" t="str">
        <f t="shared" si="2"/>
        <v>1. &lt;= 1 Year</v>
      </c>
    </row>
    <row r="155" spans="1:26" x14ac:dyDescent="0.25">
      <c r="A155">
        <v>164961173</v>
      </c>
      <c r="B155" t="s">
        <v>4880</v>
      </c>
      <c r="C155" t="s">
        <v>236</v>
      </c>
      <c r="D155" t="s">
        <v>52</v>
      </c>
      <c r="E155">
        <v>1</v>
      </c>
      <c r="F155" t="s">
        <v>32</v>
      </c>
      <c r="G155" t="s">
        <v>2757</v>
      </c>
      <c r="H155" t="s">
        <v>25</v>
      </c>
      <c r="I155" t="s">
        <v>22</v>
      </c>
      <c r="J155">
        <v>199</v>
      </c>
      <c r="K155">
        <v>63</v>
      </c>
      <c r="L155">
        <v>0</v>
      </c>
      <c r="M155">
        <v>0</v>
      </c>
      <c r="N155" t="s">
        <v>30</v>
      </c>
      <c r="O155">
        <v>0</v>
      </c>
      <c r="P155">
        <v>20240304</v>
      </c>
      <c r="Q155" t="s">
        <v>31</v>
      </c>
      <c r="R155" t="s">
        <v>30</v>
      </c>
      <c r="S155">
        <v>0</v>
      </c>
      <c r="T155">
        <v>0</v>
      </c>
      <c r="U155">
        <v>0</v>
      </c>
      <c r="V155" t="s">
        <v>30</v>
      </c>
      <c r="W155">
        <v>0</v>
      </c>
      <c r="X155">
        <v>15072066</v>
      </c>
      <c r="Y155" s="11" t="str">
        <f t="shared" si="2"/>
        <v>1. &lt;= 1 Year</v>
      </c>
      <c r="Z155" s="11" t="str">
        <f t="shared" si="2"/>
        <v>1. &lt;= 1 Year</v>
      </c>
    </row>
    <row r="156" spans="1:26" x14ac:dyDescent="0.25">
      <c r="A156">
        <v>164966901</v>
      </c>
      <c r="B156" t="s">
        <v>4105</v>
      </c>
      <c r="C156" t="s">
        <v>4106</v>
      </c>
      <c r="D156" t="s">
        <v>52</v>
      </c>
      <c r="E156">
        <v>1</v>
      </c>
      <c r="F156" t="s">
        <v>32</v>
      </c>
      <c r="G156" t="s">
        <v>901</v>
      </c>
      <c r="H156" t="s">
        <v>25</v>
      </c>
      <c r="I156" t="s">
        <v>22</v>
      </c>
      <c r="J156">
        <v>193</v>
      </c>
      <c r="K156">
        <v>193</v>
      </c>
      <c r="L156">
        <v>20233</v>
      </c>
      <c r="M156">
        <v>1</v>
      </c>
      <c r="N156" t="s">
        <v>31</v>
      </c>
      <c r="O156">
        <v>116</v>
      </c>
      <c r="P156">
        <v>20230913</v>
      </c>
      <c r="Q156" t="s">
        <v>31</v>
      </c>
      <c r="R156" t="s">
        <v>30</v>
      </c>
      <c r="S156">
        <v>0</v>
      </c>
      <c r="T156">
        <v>20234</v>
      </c>
      <c r="U156">
        <v>1</v>
      </c>
      <c r="V156" t="s">
        <v>31</v>
      </c>
      <c r="W156">
        <v>169.44</v>
      </c>
      <c r="X156">
        <v>16448460</v>
      </c>
      <c r="Y156" s="11" t="str">
        <f t="shared" si="2"/>
        <v>1. &lt;= 1 Year</v>
      </c>
      <c r="Z156" s="11" t="str">
        <f t="shared" si="2"/>
        <v>1. &lt;= 1 Year</v>
      </c>
    </row>
    <row r="157" spans="1:26" x14ac:dyDescent="0.25">
      <c r="A157">
        <v>165022473</v>
      </c>
      <c r="B157" t="s">
        <v>5224</v>
      </c>
      <c r="C157" t="s">
        <v>217</v>
      </c>
      <c r="D157" t="s">
        <v>943</v>
      </c>
      <c r="E157">
        <v>1</v>
      </c>
      <c r="F157" t="s">
        <v>6</v>
      </c>
      <c r="G157" t="s">
        <v>2583</v>
      </c>
      <c r="H157" t="s">
        <v>25</v>
      </c>
      <c r="I157" t="s">
        <v>22</v>
      </c>
      <c r="J157">
        <v>110</v>
      </c>
      <c r="K157">
        <v>110</v>
      </c>
      <c r="L157">
        <v>20233</v>
      </c>
      <c r="M157">
        <v>1</v>
      </c>
      <c r="N157" t="s">
        <v>31</v>
      </c>
      <c r="O157">
        <v>7832</v>
      </c>
      <c r="P157">
        <v>20230622</v>
      </c>
      <c r="Q157" t="s">
        <v>31</v>
      </c>
      <c r="R157" t="s">
        <v>30</v>
      </c>
      <c r="S157">
        <v>0</v>
      </c>
      <c r="T157">
        <v>20234</v>
      </c>
      <c r="U157">
        <v>1</v>
      </c>
      <c r="V157" t="s">
        <v>31</v>
      </c>
      <c r="W157">
        <v>6801.57</v>
      </c>
      <c r="X157">
        <v>16396930</v>
      </c>
      <c r="Y157" s="11" t="str">
        <f t="shared" si="2"/>
        <v>1. &lt;= 1 Year</v>
      </c>
      <c r="Z157" s="11" t="str">
        <f t="shared" si="2"/>
        <v>1. &lt;= 1 Year</v>
      </c>
    </row>
    <row r="158" spans="1:26" x14ac:dyDescent="0.25">
      <c r="A158">
        <v>164279951</v>
      </c>
      <c r="B158" t="s">
        <v>1655</v>
      </c>
      <c r="C158" t="s">
        <v>168</v>
      </c>
      <c r="D158" t="s">
        <v>943</v>
      </c>
      <c r="E158">
        <v>1</v>
      </c>
      <c r="F158" t="s">
        <v>32</v>
      </c>
      <c r="G158" t="s">
        <v>1043</v>
      </c>
      <c r="H158" t="s">
        <v>25</v>
      </c>
      <c r="I158" t="s">
        <v>22</v>
      </c>
      <c r="J158">
        <v>1098</v>
      </c>
      <c r="K158">
        <v>733</v>
      </c>
      <c r="L158">
        <v>0</v>
      </c>
      <c r="M158">
        <v>0</v>
      </c>
      <c r="N158" t="s">
        <v>30</v>
      </c>
      <c r="O158">
        <v>0</v>
      </c>
      <c r="P158">
        <v>20221205</v>
      </c>
      <c r="Q158" t="s">
        <v>31</v>
      </c>
      <c r="R158" t="s">
        <v>30</v>
      </c>
      <c r="S158">
        <v>0</v>
      </c>
      <c r="T158">
        <v>0</v>
      </c>
      <c r="U158">
        <v>0</v>
      </c>
      <c r="V158" t="s">
        <v>30</v>
      </c>
      <c r="W158">
        <v>0</v>
      </c>
      <c r="X158">
        <v>16009133</v>
      </c>
      <c r="Y158" s="11" t="str">
        <f t="shared" si="2"/>
        <v>4. 2-3 Year</v>
      </c>
      <c r="Z158" s="11" t="str">
        <f t="shared" si="2"/>
        <v>4. 2-3 Year</v>
      </c>
    </row>
    <row r="159" spans="1:26" x14ac:dyDescent="0.25">
      <c r="A159">
        <v>164765517</v>
      </c>
      <c r="B159" t="s">
        <v>400</v>
      </c>
      <c r="C159" t="s">
        <v>159</v>
      </c>
      <c r="D159" t="s">
        <v>52</v>
      </c>
      <c r="E159">
        <v>1</v>
      </c>
      <c r="F159" t="s">
        <v>32</v>
      </c>
      <c r="G159" t="s">
        <v>901</v>
      </c>
      <c r="H159" t="s">
        <v>25</v>
      </c>
      <c r="I159" t="s">
        <v>22</v>
      </c>
      <c r="J159">
        <v>453</v>
      </c>
      <c r="K159">
        <v>453</v>
      </c>
      <c r="L159">
        <v>0</v>
      </c>
      <c r="M159">
        <v>0</v>
      </c>
      <c r="N159" t="s">
        <v>30</v>
      </c>
      <c r="O159">
        <v>0</v>
      </c>
      <c r="P159">
        <v>20210524</v>
      </c>
      <c r="Q159" t="s">
        <v>31</v>
      </c>
      <c r="R159" t="s">
        <v>31</v>
      </c>
      <c r="S159">
        <v>1</v>
      </c>
      <c r="T159">
        <v>0</v>
      </c>
      <c r="U159">
        <v>0</v>
      </c>
      <c r="V159" t="s">
        <v>30</v>
      </c>
      <c r="W159">
        <v>0</v>
      </c>
      <c r="X159">
        <v>16339006</v>
      </c>
      <c r="Y159" s="11" t="str">
        <f t="shared" si="2"/>
        <v>2.  1-1.5 Years</v>
      </c>
      <c r="Z159" s="11" t="str">
        <f t="shared" si="2"/>
        <v>2.  1-1.5 Years</v>
      </c>
    </row>
    <row r="160" spans="1:26" x14ac:dyDescent="0.25">
      <c r="A160">
        <v>164831238</v>
      </c>
      <c r="B160" t="s">
        <v>2768</v>
      </c>
      <c r="C160" t="s">
        <v>1920</v>
      </c>
      <c r="D160" t="s">
        <v>943</v>
      </c>
      <c r="E160">
        <v>1</v>
      </c>
      <c r="F160" t="s">
        <v>6</v>
      </c>
      <c r="G160" t="s">
        <v>131</v>
      </c>
      <c r="H160" t="s">
        <v>25</v>
      </c>
      <c r="I160" t="s">
        <v>22</v>
      </c>
      <c r="J160">
        <v>361</v>
      </c>
      <c r="K160">
        <v>361</v>
      </c>
      <c r="L160">
        <v>20233</v>
      </c>
      <c r="M160">
        <v>1</v>
      </c>
      <c r="N160" t="s">
        <v>31</v>
      </c>
      <c r="O160">
        <v>10062</v>
      </c>
      <c r="P160">
        <v>20230130</v>
      </c>
      <c r="Q160" t="s">
        <v>31</v>
      </c>
      <c r="R160" t="s">
        <v>31</v>
      </c>
      <c r="S160">
        <v>1</v>
      </c>
      <c r="T160">
        <v>20234</v>
      </c>
      <c r="U160">
        <v>1</v>
      </c>
      <c r="V160" t="s">
        <v>31</v>
      </c>
      <c r="W160">
        <v>8768.5</v>
      </c>
      <c r="X160">
        <v>15392639</v>
      </c>
      <c r="Y160" s="11" t="str">
        <f t="shared" si="2"/>
        <v>1. &lt;= 1 Year</v>
      </c>
      <c r="Z160" s="11" t="str">
        <f t="shared" si="2"/>
        <v>1. &lt;= 1 Year</v>
      </c>
    </row>
    <row r="161" spans="1:26" x14ac:dyDescent="0.25">
      <c r="A161">
        <v>164037307</v>
      </c>
      <c r="B161" t="s">
        <v>1496</v>
      </c>
      <c r="C161" t="s">
        <v>772</v>
      </c>
      <c r="D161" t="s">
        <v>943</v>
      </c>
      <c r="E161">
        <v>1</v>
      </c>
      <c r="F161" t="s">
        <v>32</v>
      </c>
      <c r="G161" t="s">
        <v>5211</v>
      </c>
      <c r="H161" t="s">
        <v>25</v>
      </c>
      <c r="I161" t="s">
        <v>22</v>
      </c>
      <c r="J161">
        <v>1363</v>
      </c>
      <c r="K161">
        <v>1363</v>
      </c>
      <c r="L161">
        <v>20233</v>
      </c>
      <c r="M161">
        <v>1</v>
      </c>
      <c r="N161" t="s">
        <v>31</v>
      </c>
      <c r="O161">
        <v>1275</v>
      </c>
      <c r="P161">
        <v>20240328</v>
      </c>
      <c r="Q161" t="s">
        <v>31</v>
      </c>
      <c r="R161" t="s">
        <v>30</v>
      </c>
      <c r="S161">
        <v>0</v>
      </c>
      <c r="T161">
        <v>20234</v>
      </c>
      <c r="U161">
        <v>1</v>
      </c>
      <c r="V161" t="s">
        <v>31</v>
      </c>
      <c r="W161">
        <v>3846.25</v>
      </c>
      <c r="X161">
        <v>15927960</v>
      </c>
      <c r="Y161" s="11" t="str">
        <f t="shared" si="2"/>
        <v>4. 2-3 Year</v>
      </c>
      <c r="Z161" s="11" t="str">
        <f t="shared" si="2"/>
        <v>4. 2-3 Year</v>
      </c>
    </row>
    <row r="162" spans="1:26" x14ac:dyDescent="0.25">
      <c r="A162">
        <v>164763383</v>
      </c>
      <c r="B162" t="s">
        <v>2067</v>
      </c>
      <c r="C162" t="s">
        <v>590</v>
      </c>
      <c r="D162" t="s">
        <v>943</v>
      </c>
      <c r="E162">
        <v>1</v>
      </c>
      <c r="F162" t="s">
        <v>6</v>
      </c>
      <c r="G162" t="s">
        <v>131</v>
      </c>
      <c r="H162" t="s">
        <v>25</v>
      </c>
      <c r="I162" t="s">
        <v>22</v>
      </c>
      <c r="J162">
        <v>469</v>
      </c>
      <c r="K162">
        <v>469</v>
      </c>
      <c r="L162">
        <v>0</v>
      </c>
      <c r="M162">
        <v>0</v>
      </c>
      <c r="N162" t="s">
        <v>30</v>
      </c>
      <c r="O162">
        <v>0</v>
      </c>
      <c r="P162">
        <v>20181025</v>
      </c>
      <c r="Q162" t="s">
        <v>31</v>
      </c>
      <c r="R162" t="s">
        <v>31</v>
      </c>
      <c r="S162">
        <v>1</v>
      </c>
      <c r="T162">
        <v>0</v>
      </c>
      <c r="U162">
        <v>0</v>
      </c>
      <c r="V162" t="s">
        <v>30</v>
      </c>
      <c r="W162">
        <v>0</v>
      </c>
      <c r="X162">
        <v>7746653</v>
      </c>
      <c r="Y162" s="11" t="str">
        <f t="shared" si="2"/>
        <v>2.  1-1.5 Years</v>
      </c>
      <c r="Z162" s="11" t="str">
        <f t="shared" si="2"/>
        <v>2.  1-1.5 Years</v>
      </c>
    </row>
    <row r="163" spans="1:26" x14ac:dyDescent="0.25">
      <c r="A163">
        <v>164714348</v>
      </c>
      <c r="B163" t="s">
        <v>1120</v>
      </c>
      <c r="C163" t="s">
        <v>526</v>
      </c>
      <c r="D163" t="s">
        <v>52</v>
      </c>
      <c r="E163">
        <v>1</v>
      </c>
      <c r="F163" t="s">
        <v>32</v>
      </c>
      <c r="G163" t="s">
        <v>901</v>
      </c>
      <c r="H163" t="s">
        <v>25</v>
      </c>
      <c r="I163" t="s">
        <v>22</v>
      </c>
      <c r="J163">
        <v>531</v>
      </c>
      <c r="K163">
        <v>531</v>
      </c>
      <c r="L163">
        <v>20233</v>
      </c>
      <c r="M163">
        <v>1</v>
      </c>
      <c r="N163" t="s">
        <v>31</v>
      </c>
      <c r="O163">
        <v>3817</v>
      </c>
      <c r="P163">
        <v>20221217</v>
      </c>
      <c r="Q163" t="s">
        <v>31</v>
      </c>
      <c r="R163" t="s">
        <v>30</v>
      </c>
      <c r="S163">
        <v>0</v>
      </c>
      <c r="T163">
        <v>20234</v>
      </c>
      <c r="U163">
        <v>1</v>
      </c>
      <c r="V163" t="s">
        <v>31</v>
      </c>
      <c r="W163">
        <v>810</v>
      </c>
      <c r="X163">
        <v>16308602</v>
      </c>
      <c r="Y163" s="11" t="str">
        <f t="shared" si="2"/>
        <v>2.  1-1.5 Years</v>
      </c>
      <c r="Z163" s="11" t="str">
        <f t="shared" si="2"/>
        <v>2.  1-1.5 Years</v>
      </c>
    </row>
    <row r="164" spans="1:26" x14ac:dyDescent="0.25">
      <c r="A164">
        <v>164700517</v>
      </c>
      <c r="B164" t="s">
        <v>2992</v>
      </c>
      <c r="C164" t="s">
        <v>2676</v>
      </c>
      <c r="D164" t="s">
        <v>52</v>
      </c>
      <c r="E164">
        <v>1</v>
      </c>
      <c r="F164" t="s">
        <v>32</v>
      </c>
      <c r="G164" t="s">
        <v>2757</v>
      </c>
      <c r="H164" t="s">
        <v>25</v>
      </c>
      <c r="I164" t="s">
        <v>22</v>
      </c>
      <c r="J164">
        <v>551</v>
      </c>
      <c r="K164">
        <v>200</v>
      </c>
      <c r="L164">
        <v>20233</v>
      </c>
      <c r="M164">
        <v>1</v>
      </c>
      <c r="N164" t="s">
        <v>31</v>
      </c>
      <c r="O164">
        <v>9004</v>
      </c>
      <c r="P164">
        <v>20230623</v>
      </c>
      <c r="Q164" t="s">
        <v>31</v>
      </c>
      <c r="R164" t="s">
        <v>30</v>
      </c>
      <c r="S164">
        <v>0</v>
      </c>
      <c r="T164">
        <v>20234</v>
      </c>
      <c r="U164">
        <v>1</v>
      </c>
      <c r="V164" t="s">
        <v>31</v>
      </c>
      <c r="W164">
        <v>8959.4599999999991</v>
      </c>
      <c r="X164">
        <v>16303619</v>
      </c>
      <c r="Y164" s="11" t="str">
        <f t="shared" si="2"/>
        <v>3.  1.5 to 2 Year</v>
      </c>
      <c r="Z164" s="11" t="str">
        <f t="shared" si="2"/>
        <v>1. &lt;= 1 Year</v>
      </c>
    </row>
    <row r="165" spans="1:26" x14ac:dyDescent="0.25">
      <c r="A165">
        <v>165026969</v>
      </c>
      <c r="B165" t="s">
        <v>5225</v>
      </c>
      <c r="C165" t="s">
        <v>941</v>
      </c>
      <c r="D165" t="s">
        <v>943</v>
      </c>
      <c r="E165">
        <v>1</v>
      </c>
      <c r="F165" t="s">
        <v>32</v>
      </c>
      <c r="G165" t="s">
        <v>3337</v>
      </c>
      <c r="H165" t="s">
        <v>25</v>
      </c>
      <c r="I165" t="s">
        <v>22</v>
      </c>
      <c r="J165">
        <v>108</v>
      </c>
      <c r="K165">
        <v>76</v>
      </c>
      <c r="L165">
        <v>0</v>
      </c>
      <c r="M165">
        <v>0</v>
      </c>
      <c r="N165" t="s">
        <v>30</v>
      </c>
      <c r="O165">
        <v>0</v>
      </c>
      <c r="P165">
        <v>20240205</v>
      </c>
      <c r="Q165" t="s">
        <v>31</v>
      </c>
      <c r="R165" t="s">
        <v>30</v>
      </c>
      <c r="S165">
        <v>0</v>
      </c>
      <c r="T165">
        <v>0</v>
      </c>
      <c r="U165">
        <v>0</v>
      </c>
      <c r="V165" t="s">
        <v>30</v>
      </c>
      <c r="W165">
        <v>0</v>
      </c>
      <c r="X165">
        <v>16486546</v>
      </c>
      <c r="Y165" s="11" t="str">
        <f t="shared" si="2"/>
        <v>1. &lt;= 1 Year</v>
      </c>
      <c r="Z165" s="11" t="str">
        <f t="shared" si="2"/>
        <v>1. &lt;= 1 Year</v>
      </c>
    </row>
    <row r="166" spans="1:26" x14ac:dyDescent="0.25">
      <c r="A166">
        <v>164749263</v>
      </c>
      <c r="B166" t="s">
        <v>525</v>
      </c>
      <c r="C166" t="s">
        <v>273</v>
      </c>
      <c r="D166" t="s">
        <v>52</v>
      </c>
      <c r="E166">
        <v>1</v>
      </c>
      <c r="F166" t="s">
        <v>32</v>
      </c>
      <c r="G166" t="s">
        <v>901</v>
      </c>
      <c r="H166" t="s">
        <v>25</v>
      </c>
      <c r="I166" t="s">
        <v>22</v>
      </c>
      <c r="J166">
        <v>473</v>
      </c>
      <c r="K166">
        <v>473</v>
      </c>
      <c r="L166">
        <v>0</v>
      </c>
      <c r="M166">
        <v>0</v>
      </c>
      <c r="N166" t="s">
        <v>30</v>
      </c>
      <c r="O166">
        <v>0</v>
      </c>
      <c r="P166">
        <v>20231207</v>
      </c>
      <c r="Q166" t="s">
        <v>31</v>
      </c>
      <c r="R166" t="s">
        <v>30</v>
      </c>
      <c r="S166">
        <v>0</v>
      </c>
      <c r="T166">
        <v>20234</v>
      </c>
      <c r="U166">
        <v>1</v>
      </c>
      <c r="V166" t="s">
        <v>31</v>
      </c>
      <c r="W166">
        <v>1043.1600000000001</v>
      </c>
      <c r="X166">
        <v>16327555</v>
      </c>
      <c r="Y166" s="11" t="str">
        <f t="shared" si="2"/>
        <v>2.  1-1.5 Years</v>
      </c>
      <c r="Z166" s="11" t="str">
        <f t="shared" si="2"/>
        <v>2.  1-1.5 Years</v>
      </c>
    </row>
    <row r="167" spans="1:26" x14ac:dyDescent="0.25">
      <c r="A167">
        <v>164489324</v>
      </c>
      <c r="B167" t="s">
        <v>828</v>
      </c>
      <c r="C167" t="s">
        <v>428</v>
      </c>
      <c r="D167" t="s">
        <v>52</v>
      </c>
      <c r="E167">
        <v>1</v>
      </c>
      <c r="F167" t="s">
        <v>32</v>
      </c>
      <c r="G167" t="s">
        <v>901</v>
      </c>
      <c r="H167" t="s">
        <v>25</v>
      </c>
      <c r="I167" t="s">
        <v>22</v>
      </c>
      <c r="J167">
        <v>900</v>
      </c>
      <c r="K167">
        <v>900</v>
      </c>
      <c r="L167">
        <v>20233</v>
      </c>
      <c r="M167">
        <v>1</v>
      </c>
      <c r="N167" t="s">
        <v>31</v>
      </c>
      <c r="O167">
        <v>2457</v>
      </c>
      <c r="P167" t="s">
        <v>25</v>
      </c>
      <c r="Q167" t="s">
        <v>30</v>
      </c>
      <c r="R167" t="s">
        <v>30</v>
      </c>
      <c r="S167">
        <v>0</v>
      </c>
      <c r="T167">
        <v>20234</v>
      </c>
      <c r="U167">
        <v>1</v>
      </c>
      <c r="V167" t="s">
        <v>31</v>
      </c>
      <c r="W167">
        <v>519.84</v>
      </c>
      <c r="X167">
        <v>16183359</v>
      </c>
      <c r="Y167" s="11" t="str">
        <f t="shared" si="2"/>
        <v>4. 2-3 Year</v>
      </c>
      <c r="Z167" s="11" t="str">
        <f t="shared" si="2"/>
        <v>4. 2-3 Year</v>
      </c>
    </row>
    <row r="168" spans="1:26" x14ac:dyDescent="0.25">
      <c r="A168">
        <v>164804155</v>
      </c>
      <c r="B168" t="s">
        <v>2582</v>
      </c>
      <c r="C168" t="s">
        <v>875</v>
      </c>
      <c r="D168" t="s">
        <v>52</v>
      </c>
      <c r="E168">
        <v>1</v>
      </c>
      <c r="F168" t="s">
        <v>32</v>
      </c>
      <c r="G168" t="s">
        <v>901</v>
      </c>
      <c r="H168" t="s">
        <v>25</v>
      </c>
      <c r="I168" t="s">
        <v>22</v>
      </c>
      <c r="J168">
        <v>398</v>
      </c>
      <c r="K168">
        <v>392</v>
      </c>
      <c r="L168">
        <v>20233</v>
      </c>
      <c r="M168">
        <v>1</v>
      </c>
      <c r="N168" t="s">
        <v>31</v>
      </c>
      <c r="O168">
        <v>1760</v>
      </c>
      <c r="P168">
        <v>20230717</v>
      </c>
      <c r="Q168" t="s">
        <v>31</v>
      </c>
      <c r="R168" t="s">
        <v>30</v>
      </c>
      <c r="S168">
        <v>0</v>
      </c>
      <c r="T168">
        <v>0</v>
      </c>
      <c r="U168">
        <v>0</v>
      </c>
      <c r="V168" t="s">
        <v>30</v>
      </c>
      <c r="W168">
        <v>0</v>
      </c>
      <c r="X168">
        <v>16359560</v>
      </c>
      <c r="Y168" s="11" t="str">
        <f t="shared" si="2"/>
        <v>2.  1-1.5 Years</v>
      </c>
      <c r="Z168" s="11" t="str">
        <f t="shared" si="2"/>
        <v>2.  1-1.5 Years</v>
      </c>
    </row>
    <row r="169" spans="1:26" x14ac:dyDescent="0.25">
      <c r="A169">
        <v>164675474</v>
      </c>
      <c r="B169" t="s">
        <v>1656</v>
      </c>
      <c r="C169" t="s">
        <v>144</v>
      </c>
      <c r="D169" t="s">
        <v>52</v>
      </c>
      <c r="E169">
        <v>1</v>
      </c>
      <c r="F169" t="s">
        <v>32</v>
      </c>
      <c r="G169" t="s">
        <v>901</v>
      </c>
      <c r="H169" t="s">
        <v>25</v>
      </c>
      <c r="I169" t="s">
        <v>22</v>
      </c>
      <c r="J169">
        <v>585</v>
      </c>
      <c r="K169">
        <v>585</v>
      </c>
      <c r="L169">
        <v>0</v>
      </c>
      <c r="M169">
        <v>0</v>
      </c>
      <c r="N169" t="s">
        <v>30</v>
      </c>
      <c r="O169">
        <v>0</v>
      </c>
      <c r="P169">
        <v>20220916</v>
      </c>
      <c r="Q169" t="s">
        <v>31</v>
      </c>
      <c r="R169" t="s">
        <v>30</v>
      </c>
      <c r="S169">
        <v>0</v>
      </c>
      <c r="T169">
        <v>0</v>
      </c>
      <c r="U169">
        <v>0</v>
      </c>
      <c r="V169" t="s">
        <v>30</v>
      </c>
      <c r="W169">
        <v>0</v>
      </c>
      <c r="X169">
        <v>16288886</v>
      </c>
      <c r="Y169" s="11" t="str">
        <f t="shared" si="2"/>
        <v>3.  1.5 to 2 Year</v>
      </c>
      <c r="Z169" s="11" t="str">
        <f t="shared" si="2"/>
        <v>3.  1.5 to 2 Year</v>
      </c>
    </row>
    <row r="170" spans="1:26" x14ac:dyDescent="0.25">
      <c r="A170">
        <v>164746281</v>
      </c>
      <c r="B170" t="s">
        <v>2068</v>
      </c>
      <c r="C170" t="s">
        <v>1774</v>
      </c>
      <c r="D170" t="s">
        <v>943</v>
      </c>
      <c r="E170">
        <v>1</v>
      </c>
      <c r="F170" t="s">
        <v>32</v>
      </c>
      <c r="G170" t="s">
        <v>1043</v>
      </c>
      <c r="H170" t="s">
        <v>25</v>
      </c>
      <c r="I170" t="s">
        <v>22</v>
      </c>
      <c r="J170">
        <v>467</v>
      </c>
      <c r="K170">
        <v>131</v>
      </c>
      <c r="L170">
        <v>20233</v>
      </c>
      <c r="M170">
        <v>1</v>
      </c>
      <c r="N170" t="s">
        <v>31</v>
      </c>
      <c r="O170">
        <v>141</v>
      </c>
      <c r="P170">
        <v>20231227</v>
      </c>
      <c r="Q170" t="s">
        <v>31</v>
      </c>
      <c r="R170" t="s">
        <v>30</v>
      </c>
      <c r="S170">
        <v>0</v>
      </c>
      <c r="T170">
        <v>20234</v>
      </c>
      <c r="U170">
        <v>1</v>
      </c>
      <c r="V170" t="s">
        <v>31</v>
      </c>
      <c r="W170">
        <v>2550.35</v>
      </c>
      <c r="X170">
        <v>16329213</v>
      </c>
      <c r="Y170" s="11" t="str">
        <f t="shared" si="2"/>
        <v>2.  1-1.5 Years</v>
      </c>
      <c r="Z170" s="11" t="str">
        <f t="shared" si="2"/>
        <v>1. &lt;= 1 Year</v>
      </c>
    </row>
    <row r="171" spans="1:26" x14ac:dyDescent="0.25">
      <c r="A171">
        <v>164886865</v>
      </c>
      <c r="B171" t="s">
        <v>3742</v>
      </c>
      <c r="C171" t="s">
        <v>1634</v>
      </c>
      <c r="D171" t="s">
        <v>52</v>
      </c>
      <c r="E171">
        <v>1</v>
      </c>
      <c r="F171" t="s">
        <v>6</v>
      </c>
      <c r="G171" t="s">
        <v>2583</v>
      </c>
      <c r="H171" t="s">
        <v>25</v>
      </c>
      <c r="I171" t="s">
        <v>22</v>
      </c>
      <c r="J171">
        <v>286</v>
      </c>
      <c r="K171">
        <v>286</v>
      </c>
      <c r="L171">
        <v>20233</v>
      </c>
      <c r="M171">
        <v>1</v>
      </c>
      <c r="N171" t="s">
        <v>31</v>
      </c>
      <c r="O171">
        <v>5480</v>
      </c>
      <c r="P171" t="s">
        <v>25</v>
      </c>
      <c r="Q171" t="s">
        <v>30</v>
      </c>
      <c r="R171" t="s">
        <v>31</v>
      </c>
      <c r="S171">
        <v>1</v>
      </c>
      <c r="T171">
        <v>20234</v>
      </c>
      <c r="U171">
        <v>1</v>
      </c>
      <c r="V171" t="s">
        <v>31</v>
      </c>
      <c r="W171">
        <v>5650.37</v>
      </c>
      <c r="X171">
        <v>16284645</v>
      </c>
      <c r="Y171" s="11" t="str">
        <f t="shared" si="2"/>
        <v>1. &lt;= 1 Year</v>
      </c>
      <c r="Z171" s="11" t="str">
        <f t="shared" si="2"/>
        <v>1. &lt;= 1 Year</v>
      </c>
    </row>
    <row r="172" spans="1:26" x14ac:dyDescent="0.25">
      <c r="A172">
        <v>162555413</v>
      </c>
      <c r="B172" t="s">
        <v>2443</v>
      </c>
      <c r="C172" t="s">
        <v>464</v>
      </c>
      <c r="D172" t="s">
        <v>943</v>
      </c>
      <c r="E172">
        <v>1</v>
      </c>
      <c r="F172" t="s">
        <v>32</v>
      </c>
      <c r="G172" t="s">
        <v>3337</v>
      </c>
      <c r="H172" t="s">
        <v>25</v>
      </c>
      <c r="I172" t="s">
        <v>22</v>
      </c>
      <c r="J172">
        <v>2166</v>
      </c>
      <c r="K172">
        <v>298</v>
      </c>
      <c r="L172">
        <v>20233</v>
      </c>
      <c r="M172">
        <v>1</v>
      </c>
      <c r="N172" t="s">
        <v>31</v>
      </c>
      <c r="O172">
        <v>4956</v>
      </c>
      <c r="P172">
        <v>20200211</v>
      </c>
      <c r="Q172" t="s">
        <v>31</v>
      </c>
      <c r="R172" t="s">
        <v>30</v>
      </c>
      <c r="S172">
        <v>0</v>
      </c>
      <c r="T172">
        <v>20234</v>
      </c>
      <c r="U172">
        <v>1</v>
      </c>
      <c r="V172" t="s">
        <v>31</v>
      </c>
      <c r="W172">
        <v>6915.75</v>
      </c>
      <c r="X172">
        <v>15105285</v>
      </c>
      <c r="Y172" s="11" t="str">
        <f t="shared" si="2"/>
        <v>6. 4-5 Year</v>
      </c>
      <c r="Z172" s="11" t="str">
        <f t="shared" si="2"/>
        <v>1. &lt;= 1 Year</v>
      </c>
    </row>
    <row r="173" spans="1:26" x14ac:dyDescent="0.25">
      <c r="A173">
        <v>164604616</v>
      </c>
      <c r="B173" t="s">
        <v>883</v>
      </c>
      <c r="C173" t="s">
        <v>1437</v>
      </c>
      <c r="D173" t="s">
        <v>943</v>
      </c>
      <c r="E173">
        <v>1</v>
      </c>
      <c r="F173" t="s">
        <v>32</v>
      </c>
      <c r="G173" t="s">
        <v>1309</v>
      </c>
      <c r="H173" t="s">
        <v>25</v>
      </c>
      <c r="I173" t="s">
        <v>22</v>
      </c>
      <c r="J173">
        <v>700</v>
      </c>
      <c r="K173">
        <v>700</v>
      </c>
      <c r="L173">
        <v>20233</v>
      </c>
      <c r="M173">
        <v>1</v>
      </c>
      <c r="N173" t="s">
        <v>31</v>
      </c>
      <c r="O173">
        <v>6548</v>
      </c>
      <c r="P173">
        <v>20231105</v>
      </c>
      <c r="Q173" t="s">
        <v>31</v>
      </c>
      <c r="R173" t="s">
        <v>30</v>
      </c>
      <c r="S173">
        <v>0</v>
      </c>
      <c r="T173">
        <v>0</v>
      </c>
      <c r="U173">
        <v>0</v>
      </c>
      <c r="V173" t="s">
        <v>30</v>
      </c>
      <c r="W173">
        <v>0</v>
      </c>
      <c r="X173">
        <v>16243872</v>
      </c>
      <c r="Y173" s="11" t="str">
        <f t="shared" si="2"/>
        <v>3.  1.5 to 2 Year</v>
      </c>
      <c r="Z173" s="11" t="str">
        <f t="shared" si="2"/>
        <v>3.  1.5 to 2 Year</v>
      </c>
    </row>
    <row r="174" spans="1:26" x14ac:dyDescent="0.25">
      <c r="A174">
        <v>164779040</v>
      </c>
      <c r="B174" t="s">
        <v>2284</v>
      </c>
      <c r="C174" t="s">
        <v>1420</v>
      </c>
      <c r="D174" t="s">
        <v>52</v>
      </c>
      <c r="E174">
        <v>1</v>
      </c>
      <c r="F174" t="s">
        <v>32</v>
      </c>
      <c r="G174" t="s">
        <v>1309</v>
      </c>
      <c r="H174" t="s">
        <v>25</v>
      </c>
      <c r="I174" t="s">
        <v>22</v>
      </c>
      <c r="J174">
        <v>437</v>
      </c>
      <c r="K174">
        <v>437</v>
      </c>
      <c r="L174">
        <v>0</v>
      </c>
      <c r="M174">
        <v>0</v>
      </c>
      <c r="N174" t="s">
        <v>30</v>
      </c>
      <c r="O174">
        <v>0</v>
      </c>
      <c r="P174">
        <v>20231227</v>
      </c>
      <c r="Q174" t="s">
        <v>31</v>
      </c>
      <c r="R174" t="s">
        <v>30</v>
      </c>
      <c r="S174">
        <v>0</v>
      </c>
      <c r="T174">
        <v>0</v>
      </c>
      <c r="U174">
        <v>0</v>
      </c>
      <c r="V174" t="s">
        <v>30</v>
      </c>
      <c r="W174">
        <v>0</v>
      </c>
      <c r="X174">
        <v>16345056</v>
      </c>
      <c r="Y174" s="11" t="str">
        <f t="shared" si="2"/>
        <v>2.  1-1.5 Years</v>
      </c>
      <c r="Z174" s="11" t="str">
        <f t="shared" si="2"/>
        <v>2.  1-1.5 Years</v>
      </c>
    </row>
    <row r="175" spans="1:26" x14ac:dyDescent="0.25">
      <c r="A175">
        <v>165102125</v>
      </c>
      <c r="B175" t="s">
        <v>2284</v>
      </c>
      <c r="C175" t="s">
        <v>4601</v>
      </c>
      <c r="D175" t="s">
        <v>52</v>
      </c>
      <c r="E175">
        <v>1</v>
      </c>
      <c r="F175" t="s">
        <v>32</v>
      </c>
      <c r="G175" t="s">
        <v>1043</v>
      </c>
      <c r="H175" t="s">
        <v>25</v>
      </c>
      <c r="I175" t="s">
        <v>22</v>
      </c>
      <c r="J175">
        <v>17</v>
      </c>
      <c r="K175">
        <v>17</v>
      </c>
      <c r="L175">
        <v>0</v>
      </c>
      <c r="M175">
        <v>0</v>
      </c>
      <c r="N175" t="s">
        <v>30</v>
      </c>
      <c r="O175">
        <v>0</v>
      </c>
      <c r="P175" t="s">
        <v>25</v>
      </c>
      <c r="Q175" t="s">
        <v>30</v>
      </c>
      <c r="R175" t="s">
        <v>30</v>
      </c>
      <c r="S175">
        <v>0</v>
      </c>
      <c r="T175">
        <v>0</v>
      </c>
      <c r="U175">
        <v>0</v>
      </c>
      <c r="V175" t="s">
        <v>30</v>
      </c>
      <c r="W175">
        <v>0</v>
      </c>
      <c r="X175">
        <v>16534247</v>
      </c>
      <c r="Y175" s="11" t="str">
        <f t="shared" si="2"/>
        <v>1. &lt;= 1 Year</v>
      </c>
      <c r="Z175" s="11" t="str">
        <f t="shared" si="2"/>
        <v>1. &lt;= 1 Year</v>
      </c>
    </row>
    <row r="176" spans="1:26" x14ac:dyDescent="0.25">
      <c r="A176">
        <v>164516615</v>
      </c>
      <c r="B176" t="s">
        <v>4455</v>
      </c>
      <c r="C176" t="s">
        <v>243</v>
      </c>
      <c r="D176" t="s">
        <v>52</v>
      </c>
      <c r="E176">
        <v>1</v>
      </c>
      <c r="F176" t="s">
        <v>32</v>
      </c>
      <c r="G176" t="s">
        <v>2757</v>
      </c>
      <c r="H176" t="s">
        <v>25</v>
      </c>
      <c r="I176" t="s">
        <v>22</v>
      </c>
      <c r="J176">
        <v>845</v>
      </c>
      <c r="K176">
        <v>845</v>
      </c>
      <c r="L176">
        <v>20233</v>
      </c>
      <c r="M176">
        <v>1</v>
      </c>
      <c r="N176" t="s">
        <v>31</v>
      </c>
      <c r="O176">
        <v>3292</v>
      </c>
      <c r="P176">
        <v>20240325</v>
      </c>
      <c r="Q176" t="s">
        <v>31</v>
      </c>
      <c r="R176" t="s">
        <v>30</v>
      </c>
      <c r="S176">
        <v>0</v>
      </c>
      <c r="T176">
        <v>20234</v>
      </c>
      <c r="U176">
        <v>1</v>
      </c>
      <c r="V176" t="s">
        <v>31</v>
      </c>
      <c r="W176">
        <v>3142.5</v>
      </c>
      <c r="X176">
        <v>16198093</v>
      </c>
      <c r="Y176" s="11" t="str">
        <f t="shared" si="2"/>
        <v>4. 2-3 Year</v>
      </c>
      <c r="Z176" s="11" t="str">
        <f t="shared" si="2"/>
        <v>4. 2-3 Year</v>
      </c>
    </row>
    <row r="177" spans="1:26" x14ac:dyDescent="0.25">
      <c r="A177">
        <v>165029675</v>
      </c>
      <c r="B177" t="s">
        <v>5226</v>
      </c>
      <c r="C177" t="s">
        <v>775</v>
      </c>
      <c r="D177" t="s">
        <v>52</v>
      </c>
      <c r="E177">
        <v>1</v>
      </c>
      <c r="F177" t="s">
        <v>32</v>
      </c>
      <c r="G177" t="s">
        <v>2757</v>
      </c>
      <c r="H177" t="s">
        <v>25</v>
      </c>
      <c r="I177" t="s">
        <v>22</v>
      </c>
      <c r="J177">
        <v>104</v>
      </c>
      <c r="K177">
        <v>31</v>
      </c>
      <c r="L177">
        <v>0</v>
      </c>
      <c r="M177">
        <v>0</v>
      </c>
      <c r="N177" t="s">
        <v>30</v>
      </c>
      <c r="O177">
        <v>0</v>
      </c>
      <c r="P177">
        <v>20240405</v>
      </c>
      <c r="Q177" t="s">
        <v>31</v>
      </c>
      <c r="R177" t="s">
        <v>30</v>
      </c>
      <c r="S177">
        <v>0</v>
      </c>
      <c r="T177">
        <v>0</v>
      </c>
      <c r="U177">
        <v>0</v>
      </c>
      <c r="V177" t="s">
        <v>30</v>
      </c>
      <c r="W177">
        <v>0</v>
      </c>
      <c r="X177">
        <v>16489547</v>
      </c>
      <c r="Y177" s="11" t="str">
        <f t="shared" si="2"/>
        <v>1. &lt;= 1 Year</v>
      </c>
      <c r="Z177" s="11" t="str">
        <f t="shared" si="2"/>
        <v>1. &lt;= 1 Year</v>
      </c>
    </row>
    <row r="178" spans="1:26" x14ac:dyDescent="0.25">
      <c r="A178">
        <v>164955994</v>
      </c>
      <c r="B178" t="s">
        <v>4107</v>
      </c>
      <c r="C178" t="s">
        <v>432</v>
      </c>
      <c r="D178" t="s">
        <v>52</v>
      </c>
      <c r="E178">
        <v>1</v>
      </c>
      <c r="F178" t="s">
        <v>32</v>
      </c>
      <c r="G178" t="s">
        <v>2757</v>
      </c>
      <c r="H178" t="s">
        <v>25</v>
      </c>
      <c r="I178" t="s">
        <v>22</v>
      </c>
      <c r="J178">
        <v>207</v>
      </c>
      <c r="K178">
        <v>123</v>
      </c>
      <c r="L178">
        <v>0</v>
      </c>
      <c r="M178">
        <v>0</v>
      </c>
      <c r="N178" t="s">
        <v>30</v>
      </c>
      <c r="O178">
        <v>0</v>
      </c>
      <c r="P178">
        <v>20231209</v>
      </c>
      <c r="Q178" t="s">
        <v>31</v>
      </c>
      <c r="R178" t="s">
        <v>30</v>
      </c>
      <c r="S178">
        <v>0</v>
      </c>
      <c r="T178">
        <v>20234</v>
      </c>
      <c r="U178">
        <v>1</v>
      </c>
      <c r="V178" t="s">
        <v>31</v>
      </c>
      <c r="W178">
        <v>308.25</v>
      </c>
      <c r="X178">
        <v>16445339</v>
      </c>
      <c r="Y178" s="11" t="str">
        <f t="shared" si="2"/>
        <v>1. &lt;= 1 Year</v>
      </c>
      <c r="Z178" s="11" t="str">
        <f t="shared" si="2"/>
        <v>1. &lt;= 1 Year</v>
      </c>
    </row>
    <row r="179" spans="1:26" x14ac:dyDescent="0.25">
      <c r="A179">
        <v>164490575</v>
      </c>
      <c r="B179" t="s">
        <v>1153</v>
      </c>
      <c r="C179" t="s">
        <v>1154</v>
      </c>
      <c r="D179" t="s">
        <v>52</v>
      </c>
      <c r="E179">
        <v>1</v>
      </c>
      <c r="F179" t="s">
        <v>32</v>
      </c>
      <c r="G179" t="s">
        <v>2757</v>
      </c>
      <c r="H179" t="s">
        <v>25</v>
      </c>
      <c r="I179" t="s">
        <v>22</v>
      </c>
      <c r="J179">
        <v>900</v>
      </c>
      <c r="K179">
        <v>20</v>
      </c>
      <c r="L179">
        <v>0</v>
      </c>
      <c r="M179">
        <v>0</v>
      </c>
      <c r="N179" t="s">
        <v>30</v>
      </c>
      <c r="O179">
        <v>0</v>
      </c>
      <c r="P179">
        <v>20220309</v>
      </c>
      <c r="Q179" t="s">
        <v>31</v>
      </c>
      <c r="R179" t="s">
        <v>30</v>
      </c>
      <c r="S179">
        <v>0</v>
      </c>
      <c r="T179">
        <v>0</v>
      </c>
      <c r="U179">
        <v>0</v>
      </c>
      <c r="V179" t="s">
        <v>30</v>
      </c>
      <c r="W179">
        <v>0</v>
      </c>
      <c r="X179">
        <v>16152902</v>
      </c>
      <c r="Y179" s="11" t="str">
        <f t="shared" si="2"/>
        <v>4. 2-3 Year</v>
      </c>
      <c r="Z179" s="11" t="str">
        <f t="shared" si="2"/>
        <v>1. &lt;= 1 Year</v>
      </c>
    </row>
    <row r="180" spans="1:26" x14ac:dyDescent="0.25">
      <c r="A180">
        <v>164784339</v>
      </c>
      <c r="B180" t="s">
        <v>6523</v>
      </c>
      <c r="C180" t="s">
        <v>5606</v>
      </c>
      <c r="D180" t="s">
        <v>52</v>
      </c>
      <c r="E180">
        <v>1</v>
      </c>
      <c r="F180" t="s">
        <v>32</v>
      </c>
      <c r="G180" t="s">
        <v>5211</v>
      </c>
      <c r="H180" t="s">
        <v>25</v>
      </c>
      <c r="I180" t="s">
        <v>22</v>
      </c>
      <c r="J180">
        <v>426</v>
      </c>
      <c r="K180">
        <v>426</v>
      </c>
      <c r="L180">
        <v>20233</v>
      </c>
      <c r="M180">
        <v>1</v>
      </c>
      <c r="N180" t="s">
        <v>31</v>
      </c>
      <c r="O180">
        <v>387</v>
      </c>
      <c r="P180">
        <v>20230615</v>
      </c>
      <c r="Q180" t="s">
        <v>31</v>
      </c>
      <c r="R180" t="s">
        <v>30</v>
      </c>
      <c r="S180">
        <v>0</v>
      </c>
      <c r="T180">
        <v>0</v>
      </c>
      <c r="U180">
        <v>0</v>
      </c>
      <c r="V180" t="s">
        <v>30</v>
      </c>
      <c r="W180">
        <v>0</v>
      </c>
      <c r="X180">
        <v>16348353</v>
      </c>
      <c r="Y180" s="11" t="str">
        <f t="shared" si="2"/>
        <v>2.  1-1.5 Years</v>
      </c>
      <c r="Z180" s="11" t="str">
        <f t="shared" si="2"/>
        <v>2.  1-1.5 Years</v>
      </c>
    </row>
    <row r="181" spans="1:26" x14ac:dyDescent="0.25">
      <c r="A181">
        <v>164862388</v>
      </c>
      <c r="B181" t="s">
        <v>3350</v>
      </c>
      <c r="C181" t="s">
        <v>1525</v>
      </c>
      <c r="D181" t="s">
        <v>52</v>
      </c>
      <c r="E181">
        <v>1</v>
      </c>
      <c r="F181" t="s">
        <v>6</v>
      </c>
      <c r="G181" t="s">
        <v>4092</v>
      </c>
      <c r="H181" t="s">
        <v>25</v>
      </c>
      <c r="I181" t="s">
        <v>22</v>
      </c>
      <c r="J181">
        <v>326</v>
      </c>
      <c r="K181">
        <v>326</v>
      </c>
      <c r="L181">
        <v>0</v>
      </c>
      <c r="M181">
        <v>0</v>
      </c>
      <c r="N181" t="s">
        <v>30</v>
      </c>
      <c r="O181">
        <v>0</v>
      </c>
      <c r="P181">
        <v>20210517</v>
      </c>
      <c r="Q181" t="s">
        <v>31</v>
      </c>
      <c r="R181" t="s">
        <v>30</v>
      </c>
      <c r="S181">
        <v>0</v>
      </c>
      <c r="T181">
        <v>0</v>
      </c>
      <c r="U181">
        <v>0</v>
      </c>
      <c r="V181" t="s">
        <v>30</v>
      </c>
      <c r="W181">
        <v>0</v>
      </c>
      <c r="X181">
        <v>16376226</v>
      </c>
      <c r="Y181" s="11" t="str">
        <f t="shared" si="2"/>
        <v>1. &lt;= 1 Year</v>
      </c>
      <c r="Z181" s="11" t="str">
        <f t="shared" si="2"/>
        <v>1. &lt;= 1 Year</v>
      </c>
    </row>
    <row r="182" spans="1:26" x14ac:dyDescent="0.25">
      <c r="A182">
        <v>165075333</v>
      </c>
      <c r="B182" t="s">
        <v>6843</v>
      </c>
      <c r="C182" t="s">
        <v>1286</v>
      </c>
      <c r="D182" t="s">
        <v>52</v>
      </c>
      <c r="E182">
        <v>1</v>
      </c>
      <c r="F182" t="s">
        <v>32</v>
      </c>
      <c r="G182" t="s">
        <v>2757</v>
      </c>
      <c r="H182" t="s">
        <v>25</v>
      </c>
      <c r="I182" t="s">
        <v>22</v>
      </c>
      <c r="J182">
        <v>54</v>
      </c>
      <c r="K182">
        <v>20</v>
      </c>
      <c r="L182">
        <v>20233</v>
      </c>
      <c r="M182">
        <v>1</v>
      </c>
      <c r="N182" t="s">
        <v>31</v>
      </c>
      <c r="O182">
        <v>5634</v>
      </c>
      <c r="P182">
        <v>20220928</v>
      </c>
      <c r="Q182" t="s">
        <v>31</v>
      </c>
      <c r="R182" t="s">
        <v>30</v>
      </c>
      <c r="S182">
        <v>0</v>
      </c>
      <c r="T182">
        <v>0</v>
      </c>
      <c r="U182">
        <v>0</v>
      </c>
      <c r="V182" t="s">
        <v>30</v>
      </c>
      <c r="W182">
        <v>0</v>
      </c>
      <c r="X182">
        <v>16517200</v>
      </c>
      <c r="Y182" s="11" t="str">
        <f t="shared" si="2"/>
        <v>1. &lt;= 1 Year</v>
      </c>
      <c r="Z182" s="11" t="str">
        <f t="shared" si="2"/>
        <v>1. &lt;= 1 Year</v>
      </c>
    </row>
    <row r="183" spans="1:26" x14ac:dyDescent="0.25">
      <c r="A183">
        <v>164543805</v>
      </c>
      <c r="B183" t="s">
        <v>1271</v>
      </c>
      <c r="C183" t="s">
        <v>1272</v>
      </c>
      <c r="D183" t="s">
        <v>943</v>
      </c>
      <c r="E183">
        <v>1</v>
      </c>
      <c r="F183" t="s">
        <v>32</v>
      </c>
      <c r="G183" t="s">
        <v>1309</v>
      </c>
      <c r="H183" t="s">
        <v>25</v>
      </c>
      <c r="I183" t="s">
        <v>22</v>
      </c>
      <c r="J183">
        <v>802</v>
      </c>
      <c r="K183">
        <v>802</v>
      </c>
      <c r="L183">
        <v>0</v>
      </c>
      <c r="M183">
        <v>0</v>
      </c>
      <c r="N183" t="s">
        <v>30</v>
      </c>
      <c r="O183">
        <v>0</v>
      </c>
      <c r="P183" t="s">
        <v>25</v>
      </c>
      <c r="Q183" t="s">
        <v>30</v>
      </c>
      <c r="R183" t="s">
        <v>30</v>
      </c>
      <c r="S183">
        <v>0</v>
      </c>
      <c r="T183">
        <v>0</v>
      </c>
      <c r="U183">
        <v>0</v>
      </c>
      <c r="V183" t="s">
        <v>30</v>
      </c>
      <c r="W183">
        <v>0</v>
      </c>
      <c r="X183">
        <v>16207968</v>
      </c>
      <c r="Y183" s="11" t="str">
        <f t="shared" si="2"/>
        <v>4. 2-3 Year</v>
      </c>
      <c r="Z183" s="11" t="str">
        <f t="shared" si="2"/>
        <v>4. 2-3 Year</v>
      </c>
    </row>
    <row r="184" spans="1:26" x14ac:dyDescent="0.25">
      <c r="A184">
        <v>165025831</v>
      </c>
      <c r="B184" t="s">
        <v>5837</v>
      </c>
      <c r="C184" t="s">
        <v>1380</v>
      </c>
      <c r="D184" t="s">
        <v>52</v>
      </c>
      <c r="E184">
        <v>1</v>
      </c>
      <c r="F184" t="s">
        <v>32</v>
      </c>
      <c r="G184" t="s">
        <v>1309</v>
      </c>
      <c r="H184" t="s">
        <v>25</v>
      </c>
      <c r="I184" t="s">
        <v>22</v>
      </c>
      <c r="J184">
        <v>111</v>
      </c>
      <c r="K184">
        <v>111</v>
      </c>
      <c r="L184">
        <v>0</v>
      </c>
      <c r="M184">
        <v>0</v>
      </c>
      <c r="N184" t="s">
        <v>30</v>
      </c>
      <c r="O184">
        <v>0</v>
      </c>
      <c r="P184">
        <v>20221104</v>
      </c>
      <c r="Q184" t="s">
        <v>31</v>
      </c>
      <c r="R184" t="s">
        <v>30</v>
      </c>
      <c r="S184">
        <v>0</v>
      </c>
      <c r="T184">
        <v>0</v>
      </c>
      <c r="U184">
        <v>0</v>
      </c>
      <c r="V184" t="s">
        <v>30</v>
      </c>
      <c r="W184">
        <v>0</v>
      </c>
      <c r="X184">
        <v>16486452</v>
      </c>
      <c r="Y184" s="11" t="str">
        <f t="shared" si="2"/>
        <v>1. &lt;= 1 Year</v>
      </c>
      <c r="Z184" s="11" t="str">
        <f t="shared" si="2"/>
        <v>1. &lt;= 1 Year</v>
      </c>
    </row>
    <row r="185" spans="1:26" x14ac:dyDescent="0.25">
      <c r="A185">
        <v>164578729</v>
      </c>
      <c r="B185" t="s">
        <v>1348</v>
      </c>
      <c r="C185" t="s">
        <v>212</v>
      </c>
      <c r="D185" t="s">
        <v>52</v>
      </c>
      <c r="E185">
        <v>1</v>
      </c>
      <c r="F185" t="s">
        <v>32</v>
      </c>
      <c r="G185" t="s">
        <v>2757</v>
      </c>
      <c r="H185" t="s">
        <v>25</v>
      </c>
      <c r="I185" t="s">
        <v>22</v>
      </c>
      <c r="J185">
        <v>745</v>
      </c>
      <c r="K185">
        <v>745</v>
      </c>
      <c r="L185">
        <v>20233</v>
      </c>
      <c r="M185">
        <v>1</v>
      </c>
      <c r="N185" t="s">
        <v>31</v>
      </c>
      <c r="O185">
        <v>4426</v>
      </c>
      <c r="P185">
        <v>20230403</v>
      </c>
      <c r="Q185" t="s">
        <v>31</v>
      </c>
      <c r="R185" t="s">
        <v>30</v>
      </c>
      <c r="S185">
        <v>0</v>
      </c>
      <c r="T185">
        <v>20234</v>
      </c>
      <c r="U185">
        <v>1</v>
      </c>
      <c r="V185" t="s">
        <v>31</v>
      </c>
      <c r="W185">
        <v>4230.59</v>
      </c>
      <c r="X185">
        <v>16230491</v>
      </c>
      <c r="Y185" s="11" t="str">
        <f t="shared" si="2"/>
        <v>4. 2-3 Year</v>
      </c>
      <c r="Z185" s="11" t="str">
        <f t="shared" si="2"/>
        <v>4. 2-3 Year</v>
      </c>
    </row>
    <row r="186" spans="1:26" x14ac:dyDescent="0.25">
      <c r="A186">
        <v>164841654</v>
      </c>
      <c r="B186" t="s">
        <v>2771</v>
      </c>
      <c r="C186" t="s">
        <v>2772</v>
      </c>
      <c r="D186" t="s">
        <v>52</v>
      </c>
      <c r="E186">
        <v>1</v>
      </c>
      <c r="F186" t="s">
        <v>32</v>
      </c>
      <c r="G186" t="s">
        <v>5211</v>
      </c>
      <c r="H186" t="s">
        <v>25</v>
      </c>
      <c r="I186" t="s">
        <v>22</v>
      </c>
      <c r="J186">
        <v>347</v>
      </c>
      <c r="K186">
        <v>347</v>
      </c>
      <c r="L186">
        <v>0</v>
      </c>
      <c r="M186">
        <v>0</v>
      </c>
      <c r="N186" t="s">
        <v>30</v>
      </c>
      <c r="O186">
        <v>0</v>
      </c>
      <c r="P186" t="s">
        <v>25</v>
      </c>
      <c r="Q186" t="s">
        <v>30</v>
      </c>
      <c r="R186" t="s">
        <v>30</v>
      </c>
      <c r="S186">
        <v>0</v>
      </c>
      <c r="T186">
        <v>20234</v>
      </c>
      <c r="U186">
        <v>1</v>
      </c>
      <c r="V186" t="s">
        <v>31</v>
      </c>
      <c r="W186">
        <v>726.77</v>
      </c>
      <c r="X186">
        <v>16371584</v>
      </c>
      <c r="Y186" s="11" t="str">
        <f t="shared" si="2"/>
        <v>1. &lt;= 1 Year</v>
      </c>
      <c r="Z186" s="11" t="str">
        <f t="shared" si="2"/>
        <v>1. &lt;= 1 Year</v>
      </c>
    </row>
    <row r="187" spans="1:26" x14ac:dyDescent="0.25">
      <c r="A187">
        <v>164826090</v>
      </c>
      <c r="B187" t="s">
        <v>2437</v>
      </c>
      <c r="C187" t="s">
        <v>5227</v>
      </c>
      <c r="D187" t="s">
        <v>943</v>
      </c>
      <c r="E187">
        <v>1</v>
      </c>
      <c r="F187" t="s">
        <v>32</v>
      </c>
      <c r="G187" t="s">
        <v>1043</v>
      </c>
      <c r="H187" t="s">
        <v>25</v>
      </c>
      <c r="I187" t="s">
        <v>22</v>
      </c>
      <c r="J187">
        <v>369</v>
      </c>
      <c r="K187">
        <v>369</v>
      </c>
      <c r="L187">
        <v>0</v>
      </c>
      <c r="M187">
        <v>0</v>
      </c>
      <c r="N187" t="s">
        <v>30</v>
      </c>
      <c r="O187">
        <v>0</v>
      </c>
      <c r="P187" t="s">
        <v>25</v>
      </c>
      <c r="Q187" t="s">
        <v>30</v>
      </c>
      <c r="R187" t="s">
        <v>30</v>
      </c>
      <c r="S187">
        <v>0</v>
      </c>
      <c r="T187">
        <v>0</v>
      </c>
      <c r="U187">
        <v>0</v>
      </c>
      <c r="V187" t="s">
        <v>30</v>
      </c>
      <c r="W187">
        <v>0</v>
      </c>
      <c r="X187">
        <v>16372004</v>
      </c>
      <c r="Y187" s="11" t="str">
        <f t="shared" si="2"/>
        <v>2.  1-1.5 Years</v>
      </c>
      <c r="Z187" s="11" t="str">
        <f t="shared" si="2"/>
        <v>2.  1-1.5 Years</v>
      </c>
    </row>
    <row r="188" spans="1:26" x14ac:dyDescent="0.25">
      <c r="A188">
        <v>164828153</v>
      </c>
      <c r="B188" t="s">
        <v>684</v>
      </c>
      <c r="C188" t="s">
        <v>217</v>
      </c>
      <c r="D188" t="s">
        <v>943</v>
      </c>
      <c r="E188">
        <v>1</v>
      </c>
      <c r="F188" t="s">
        <v>6</v>
      </c>
      <c r="G188" t="s">
        <v>131</v>
      </c>
      <c r="H188" t="s">
        <v>25</v>
      </c>
      <c r="I188" t="s">
        <v>22</v>
      </c>
      <c r="J188">
        <v>364</v>
      </c>
      <c r="K188">
        <v>300</v>
      </c>
      <c r="L188">
        <v>0</v>
      </c>
      <c r="M188">
        <v>0</v>
      </c>
      <c r="N188" t="s">
        <v>30</v>
      </c>
      <c r="O188">
        <v>0</v>
      </c>
      <c r="P188">
        <v>20200812</v>
      </c>
      <c r="Q188" t="s">
        <v>31</v>
      </c>
      <c r="R188" t="s">
        <v>31</v>
      </c>
      <c r="S188">
        <v>1</v>
      </c>
      <c r="T188">
        <v>0</v>
      </c>
      <c r="U188">
        <v>0</v>
      </c>
      <c r="V188" t="s">
        <v>30</v>
      </c>
      <c r="W188">
        <v>0</v>
      </c>
      <c r="X188">
        <v>9371561</v>
      </c>
      <c r="Y188" s="11" t="str">
        <f t="shared" si="2"/>
        <v>1. &lt;= 1 Year</v>
      </c>
      <c r="Z188" s="11" t="str">
        <f t="shared" si="2"/>
        <v>1. &lt;= 1 Year</v>
      </c>
    </row>
    <row r="189" spans="1:26" x14ac:dyDescent="0.25">
      <c r="A189">
        <v>164804483</v>
      </c>
      <c r="B189" t="s">
        <v>832</v>
      </c>
      <c r="C189" t="s">
        <v>1334</v>
      </c>
      <c r="D189" t="s">
        <v>943</v>
      </c>
      <c r="E189">
        <v>1</v>
      </c>
      <c r="F189" t="s">
        <v>32</v>
      </c>
      <c r="G189" t="s">
        <v>1043</v>
      </c>
      <c r="H189" t="s">
        <v>25</v>
      </c>
      <c r="I189" t="s">
        <v>22</v>
      </c>
      <c r="J189">
        <v>403</v>
      </c>
      <c r="K189">
        <v>403</v>
      </c>
      <c r="L189">
        <v>0</v>
      </c>
      <c r="M189">
        <v>0</v>
      </c>
      <c r="N189" t="s">
        <v>30</v>
      </c>
      <c r="O189">
        <v>0</v>
      </c>
      <c r="P189" t="s">
        <v>25</v>
      </c>
      <c r="Q189" t="s">
        <v>30</v>
      </c>
      <c r="R189" t="s">
        <v>30</v>
      </c>
      <c r="S189">
        <v>0</v>
      </c>
      <c r="T189">
        <v>0</v>
      </c>
      <c r="U189">
        <v>0</v>
      </c>
      <c r="V189" t="s">
        <v>30</v>
      </c>
      <c r="W189">
        <v>0</v>
      </c>
      <c r="X189">
        <v>16358665</v>
      </c>
      <c r="Y189" s="11" t="str">
        <f t="shared" si="2"/>
        <v>2.  1-1.5 Years</v>
      </c>
      <c r="Z189" s="11" t="str">
        <f t="shared" si="2"/>
        <v>2.  1-1.5 Years</v>
      </c>
    </row>
    <row r="190" spans="1:26" x14ac:dyDescent="0.25">
      <c r="A190">
        <v>164993641</v>
      </c>
      <c r="B190" t="s">
        <v>4881</v>
      </c>
      <c r="C190" t="s">
        <v>4882</v>
      </c>
      <c r="D190" t="s">
        <v>943</v>
      </c>
      <c r="E190">
        <v>1</v>
      </c>
      <c r="F190" t="s">
        <v>6</v>
      </c>
      <c r="G190" t="s">
        <v>2583</v>
      </c>
      <c r="H190" t="s">
        <v>25</v>
      </c>
      <c r="I190" t="s">
        <v>22</v>
      </c>
      <c r="J190">
        <v>152</v>
      </c>
      <c r="K190">
        <v>152</v>
      </c>
      <c r="L190">
        <v>20233</v>
      </c>
      <c r="M190">
        <v>1</v>
      </c>
      <c r="N190" t="s">
        <v>31</v>
      </c>
      <c r="O190">
        <v>1249</v>
      </c>
      <c r="P190" t="s">
        <v>25</v>
      </c>
      <c r="Q190" t="s">
        <v>30</v>
      </c>
      <c r="R190" t="s">
        <v>30</v>
      </c>
      <c r="S190">
        <v>0</v>
      </c>
      <c r="T190">
        <v>20234</v>
      </c>
      <c r="U190">
        <v>1</v>
      </c>
      <c r="V190" t="s">
        <v>31</v>
      </c>
      <c r="W190">
        <v>2301.64</v>
      </c>
      <c r="X190">
        <v>16448806</v>
      </c>
      <c r="Y190" s="11" t="str">
        <f t="shared" si="2"/>
        <v>1. &lt;= 1 Year</v>
      </c>
      <c r="Z190" s="11" t="str">
        <f t="shared" si="2"/>
        <v>1. &lt;= 1 Year</v>
      </c>
    </row>
    <row r="191" spans="1:26" x14ac:dyDescent="0.25">
      <c r="A191">
        <v>165053165</v>
      </c>
      <c r="B191" t="s">
        <v>5838</v>
      </c>
      <c r="C191" t="s">
        <v>5839</v>
      </c>
      <c r="D191" t="s">
        <v>943</v>
      </c>
      <c r="E191">
        <v>1</v>
      </c>
      <c r="F191" t="s">
        <v>32</v>
      </c>
      <c r="G191" t="s">
        <v>3337</v>
      </c>
      <c r="H191" t="s">
        <v>25</v>
      </c>
      <c r="I191" t="s">
        <v>22</v>
      </c>
      <c r="J191">
        <v>77</v>
      </c>
      <c r="K191">
        <v>77</v>
      </c>
      <c r="L191">
        <v>0</v>
      </c>
      <c r="M191">
        <v>0</v>
      </c>
      <c r="N191" t="s">
        <v>30</v>
      </c>
      <c r="O191">
        <v>0</v>
      </c>
      <c r="P191" t="s">
        <v>25</v>
      </c>
      <c r="Q191" t="s">
        <v>30</v>
      </c>
      <c r="R191" t="s">
        <v>30</v>
      </c>
      <c r="S191">
        <v>0</v>
      </c>
      <c r="T191">
        <v>0</v>
      </c>
      <c r="U191">
        <v>0</v>
      </c>
      <c r="V191" t="s">
        <v>30</v>
      </c>
      <c r="W191">
        <v>0</v>
      </c>
      <c r="X191">
        <v>16500954</v>
      </c>
      <c r="Y191" s="11" t="str">
        <f t="shared" si="2"/>
        <v>1. &lt;= 1 Year</v>
      </c>
      <c r="Z191" s="11" t="str">
        <f t="shared" si="2"/>
        <v>1. &lt;= 1 Year</v>
      </c>
    </row>
    <row r="192" spans="1:26" x14ac:dyDescent="0.25">
      <c r="A192">
        <v>164675959</v>
      </c>
      <c r="B192" t="s">
        <v>1657</v>
      </c>
      <c r="C192" t="s">
        <v>1658</v>
      </c>
      <c r="D192" t="s">
        <v>52</v>
      </c>
      <c r="E192">
        <v>1</v>
      </c>
      <c r="F192" t="s">
        <v>32</v>
      </c>
      <c r="G192" t="s">
        <v>901</v>
      </c>
      <c r="H192" t="s">
        <v>25</v>
      </c>
      <c r="I192" t="s">
        <v>22</v>
      </c>
      <c r="J192">
        <v>580</v>
      </c>
      <c r="K192">
        <v>580</v>
      </c>
      <c r="L192">
        <v>0</v>
      </c>
      <c r="M192">
        <v>0</v>
      </c>
      <c r="N192" t="s">
        <v>30</v>
      </c>
      <c r="O192">
        <v>0</v>
      </c>
      <c r="P192" t="s">
        <v>25</v>
      </c>
      <c r="Q192" t="s">
        <v>30</v>
      </c>
      <c r="R192" t="s">
        <v>30</v>
      </c>
      <c r="S192">
        <v>0</v>
      </c>
      <c r="T192">
        <v>0</v>
      </c>
      <c r="U192">
        <v>0</v>
      </c>
      <c r="V192" t="s">
        <v>30</v>
      </c>
      <c r="W192">
        <v>0</v>
      </c>
      <c r="X192">
        <v>16290194</v>
      </c>
      <c r="Y192" s="11" t="str">
        <f t="shared" si="2"/>
        <v>3.  1.5 to 2 Year</v>
      </c>
      <c r="Z192" s="11" t="str">
        <f t="shared" si="2"/>
        <v>3.  1.5 to 2 Year</v>
      </c>
    </row>
    <row r="193" spans="1:26" x14ac:dyDescent="0.25">
      <c r="A193">
        <v>164988614</v>
      </c>
      <c r="B193" t="s">
        <v>3789</v>
      </c>
      <c r="C193" t="s">
        <v>333</v>
      </c>
      <c r="D193" t="s">
        <v>943</v>
      </c>
      <c r="E193">
        <v>1</v>
      </c>
      <c r="F193" t="s">
        <v>6</v>
      </c>
      <c r="G193" t="s">
        <v>2583</v>
      </c>
      <c r="H193" t="s">
        <v>25</v>
      </c>
      <c r="I193" t="s">
        <v>22</v>
      </c>
      <c r="J193">
        <v>158</v>
      </c>
      <c r="K193">
        <v>158</v>
      </c>
      <c r="L193">
        <v>20233</v>
      </c>
      <c r="M193">
        <v>1</v>
      </c>
      <c r="N193" t="s">
        <v>31</v>
      </c>
      <c r="O193">
        <v>10054</v>
      </c>
      <c r="P193">
        <v>20230605</v>
      </c>
      <c r="Q193" t="s">
        <v>31</v>
      </c>
      <c r="R193" t="s">
        <v>30</v>
      </c>
      <c r="S193">
        <v>0</v>
      </c>
      <c r="T193">
        <v>20234</v>
      </c>
      <c r="U193">
        <v>1</v>
      </c>
      <c r="V193" t="s">
        <v>31</v>
      </c>
      <c r="W193">
        <v>9705.02</v>
      </c>
      <c r="X193">
        <v>9789191</v>
      </c>
      <c r="Y193" s="11" t="str">
        <f t="shared" ref="Y193:Z256" si="3">IF(J193&lt;=364,"1. &lt;= 1 Year",IF(J193&lt;=546,"2.  1-1.5 Years",IF(J193&lt;=729,"3.  1.5 to 2 Year",IF(J193&lt;=1459,"4. 2-3 Year",IF(J193&lt;=1824,"5. 3-4 Year",IF(J193&lt;=2189,"6. 4-5 Year",IF(J193&gt;=2190,"7. &gt;= 6 Year","N/A")))))))</f>
        <v>1. &lt;= 1 Year</v>
      </c>
      <c r="Z193" s="11" t="str">
        <f t="shared" si="3"/>
        <v>1. &lt;= 1 Year</v>
      </c>
    </row>
    <row r="194" spans="1:26" x14ac:dyDescent="0.25">
      <c r="A194">
        <v>164762236</v>
      </c>
      <c r="B194" t="s">
        <v>3743</v>
      </c>
      <c r="C194" t="s">
        <v>2070</v>
      </c>
      <c r="D194" t="s">
        <v>52</v>
      </c>
      <c r="E194">
        <v>1</v>
      </c>
      <c r="F194" t="s">
        <v>6</v>
      </c>
      <c r="G194" t="s">
        <v>131</v>
      </c>
      <c r="H194" t="s">
        <v>25</v>
      </c>
      <c r="I194" t="s">
        <v>22</v>
      </c>
      <c r="J194">
        <v>469</v>
      </c>
      <c r="K194">
        <v>469</v>
      </c>
      <c r="L194">
        <v>20233</v>
      </c>
      <c r="M194">
        <v>1</v>
      </c>
      <c r="N194" t="s">
        <v>31</v>
      </c>
      <c r="O194">
        <v>5950</v>
      </c>
      <c r="P194">
        <v>20230712</v>
      </c>
      <c r="Q194" t="s">
        <v>31</v>
      </c>
      <c r="R194" t="s">
        <v>30</v>
      </c>
      <c r="S194">
        <v>0</v>
      </c>
      <c r="T194">
        <v>20234</v>
      </c>
      <c r="U194">
        <v>1</v>
      </c>
      <c r="V194" t="s">
        <v>31</v>
      </c>
      <c r="W194">
        <v>5819.55</v>
      </c>
      <c r="X194">
        <v>16308000</v>
      </c>
      <c r="Y194" s="11" t="str">
        <f t="shared" si="3"/>
        <v>2.  1-1.5 Years</v>
      </c>
      <c r="Z194" s="11" t="str">
        <f t="shared" si="3"/>
        <v>2.  1-1.5 Years</v>
      </c>
    </row>
    <row r="195" spans="1:26" x14ac:dyDescent="0.25">
      <c r="A195">
        <v>164223793</v>
      </c>
      <c r="B195" t="s">
        <v>470</v>
      </c>
      <c r="C195" t="s">
        <v>1760</v>
      </c>
      <c r="D195" t="s">
        <v>52</v>
      </c>
      <c r="E195">
        <v>1</v>
      </c>
      <c r="F195" t="s">
        <v>32</v>
      </c>
      <c r="G195" t="s">
        <v>901</v>
      </c>
      <c r="H195" t="s">
        <v>25</v>
      </c>
      <c r="I195" t="s">
        <v>22</v>
      </c>
      <c r="J195">
        <v>1174</v>
      </c>
      <c r="K195">
        <v>881</v>
      </c>
      <c r="L195">
        <v>20233</v>
      </c>
      <c r="M195">
        <v>1</v>
      </c>
      <c r="N195" t="s">
        <v>31</v>
      </c>
      <c r="O195">
        <v>6609</v>
      </c>
      <c r="P195">
        <v>20230726</v>
      </c>
      <c r="Q195" t="s">
        <v>31</v>
      </c>
      <c r="R195" t="s">
        <v>30</v>
      </c>
      <c r="S195">
        <v>0</v>
      </c>
      <c r="T195">
        <v>20234</v>
      </c>
      <c r="U195">
        <v>1</v>
      </c>
      <c r="V195" t="s">
        <v>31</v>
      </c>
      <c r="W195">
        <v>9434.39</v>
      </c>
      <c r="X195">
        <v>15989139</v>
      </c>
      <c r="Y195" s="11" t="str">
        <f t="shared" si="3"/>
        <v>4. 2-3 Year</v>
      </c>
      <c r="Z195" s="11" t="str">
        <f t="shared" si="3"/>
        <v>4. 2-3 Year</v>
      </c>
    </row>
    <row r="196" spans="1:26" x14ac:dyDescent="0.25">
      <c r="A196">
        <v>164841452</v>
      </c>
      <c r="B196" t="s">
        <v>329</v>
      </c>
      <c r="C196" t="s">
        <v>2993</v>
      </c>
      <c r="D196" t="s">
        <v>943</v>
      </c>
      <c r="E196">
        <v>1</v>
      </c>
      <c r="F196" t="s">
        <v>32</v>
      </c>
      <c r="G196" t="s">
        <v>3337</v>
      </c>
      <c r="H196" t="s">
        <v>25</v>
      </c>
      <c r="I196" t="s">
        <v>22</v>
      </c>
      <c r="J196">
        <v>360</v>
      </c>
      <c r="K196">
        <v>360</v>
      </c>
      <c r="L196">
        <v>20233</v>
      </c>
      <c r="M196">
        <v>1</v>
      </c>
      <c r="N196" t="s">
        <v>31</v>
      </c>
      <c r="O196">
        <v>5139</v>
      </c>
      <c r="P196">
        <v>20240429</v>
      </c>
      <c r="Q196" t="s">
        <v>31</v>
      </c>
      <c r="R196" t="s">
        <v>31</v>
      </c>
      <c r="S196">
        <v>1</v>
      </c>
      <c r="T196">
        <v>20234</v>
      </c>
      <c r="U196">
        <v>1</v>
      </c>
      <c r="V196" t="s">
        <v>31</v>
      </c>
      <c r="W196">
        <v>180.36</v>
      </c>
      <c r="X196">
        <v>15113041</v>
      </c>
      <c r="Y196" s="11" t="str">
        <f t="shared" si="3"/>
        <v>1. &lt;= 1 Year</v>
      </c>
      <c r="Z196" s="11" t="str">
        <f t="shared" si="3"/>
        <v>1. &lt;= 1 Year</v>
      </c>
    </row>
    <row r="197" spans="1:26" x14ac:dyDescent="0.25">
      <c r="A197">
        <v>164722700</v>
      </c>
      <c r="B197" t="s">
        <v>1263</v>
      </c>
      <c r="C197" t="s">
        <v>1379</v>
      </c>
      <c r="D197" t="s">
        <v>52</v>
      </c>
      <c r="E197">
        <v>1</v>
      </c>
      <c r="F197" t="s">
        <v>32</v>
      </c>
      <c r="G197" t="s">
        <v>901</v>
      </c>
      <c r="H197" t="s">
        <v>25</v>
      </c>
      <c r="I197" t="s">
        <v>22</v>
      </c>
      <c r="J197">
        <v>515</v>
      </c>
      <c r="K197">
        <v>515</v>
      </c>
      <c r="L197">
        <v>20233</v>
      </c>
      <c r="M197">
        <v>1</v>
      </c>
      <c r="N197" t="s">
        <v>31</v>
      </c>
      <c r="O197">
        <v>418</v>
      </c>
      <c r="P197">
        <v>20240422</v>
      </c>
      <c r="Q197" t="s">
        <v>31</v>
      </c>
      <c r="R197" t="s">
        <v>30</v>
      </c>
      <c r="S197">
        <v>0</v>
      </c>
      <c r="T197">
        <v>0</v>
      </c>
      <c r="U197">
        <v>0</v>
      </c>
      <c r="V197" t="s">
        <v>30</v>
      </c>
      <c r="W197">
        <v>0</v>
      </c>
      <c r="X197">
        <v>16315376</v>
      </c>
      <c r="Y197" s="11" t="str">
        <f t="shared" si="3"/>
        <v>2.  1-1.5 Years</v>
      </c>
      <c r="Z197" s="11" t="str">
        <f t="shared" si="3"/>
        <v>2.  1-1.5 Years</v>
      </c>
    </row>
    <row r="198" spans="1:26" x14ac:dyDescent="0.25">
      <c r="A198">
        <v>164512752</v>
      </c>
      <c r="B198" t="s">
        <v>1199</v>
      </c>
      <c r="C198" t="s">
        <v>1200</v>
      </c>
      <c r="D198" t="s">
        <v>943</v>
      </c>
      <c r="E198">
        <v>1</v>
      </c>
      <c r="F198" t="s">
        <v>6</v>
      </c>
      <c r="G198" t="s">
        <v>131</v>
      </c>
      <c r="H198" t="s">
        <v>25</v>
      </c>
      <c r="I198" t="s">
        <v>22</v>
      </c>
      <c r="J198">
        <v>847</v>
      </c>
      <c r="K198">
        <v>847</v>
      </c>
      <c r="L198">
        <v>0</v>
      </c>
      <c r="M198">
        <v>0</v>
      </c>
      <c r="N198" t="s">
        <v>30</v>
      </c>
      <c r="O198">
        <v>0</v>
      </c>
      <c r="P198">
        <v>20200316</v>
      </c>
      <c r="Q198" t="s">
        <v>31</v>
      </c>
      <c r="R198" t="s">
        <v>31</v>
      </c>
      <c r="S198">
        <v>1</v>
      </c>
      <c r="T198">
        <v>20234</v>
      </c>
      <c r="U198">
        <v>1</v>
      </c>
      <c r="V198" t="s">
        <v>31</v>
      </c>
      <c r="W198">
        <v>7456.91</v>
      </c>
      <c r="X198">
        <v>14740849</v>
      </c>
      <c r="Y198" s="11" t="str">
        <f t="shared" si="3"/>
        <v>4. 2-3 Year</v>
      </c>
      <c r="Z198" s="11" t="str">
        <f t="shared" si="3"/>
        <v>4. 2-3 Year</v>
      </c>
    </row>
    <row r="199" spans="1:26" x14ac:dyDescent="0.25">
      <c r="A199">
        <v>164699136</v>
      </c>
      <c r="B199" t="s">
        <v>1644</v>
      </c>
      <c r="C199" t="s">
        <v>2069</v>
      </c>
      <c r="D199" t="s">
        <v>118</v>
      </c>
      <c r="E199">
        <v>1</v>
      </c>
      <c r="F199" t="s">
        <v>6</v>
      </c>
      <c r="G199" t="s">
        <v>131</v>
      </c>
      <c r="H199" t="s">
        <v>25</v>
      </c>
      <c r="I199" t="s">
        <v>22</v>
      </c>
      <c r="J199">
        <v>515</v>
      </c>
      <c r="K199">
        <v>480</v>
      </c>
      <c r="L199">
        <v>20233</v>
      </c>
      <c r="M199">
        <v>1</v>
      </c>
      <c r="N199" t="s">
        <v>31</v>
      </c>
      <c r="O199">
        <v>5428</v>
      </c>
      <c r="P199" t="s">
        <v>25</v>
      </c>
      <c r="Q199" t="s">
        <v>30</v>
      </c>
      <c r="R199" t="s">
        <v>30</v>
      </c>
      <c r="S199">
        <v>0</v>
      </c>
      <c r="T199">
        <v>20234</v>
      </c>
      <c r="U199">
        <v>1</v>
      </c>
      <c r="V199" t="s">
        <v>31</v>
      </c>
      <c r="W199">
        <v>2487.21</v>
      </c>
      <c r="X199">
        <v>13652006</v>
      </c>
      <c r="Y199" s="11" t="str">
        <f t="shared" si="3"/>
        <v>2.  1-1.5 Years</v>
      </c>
      <c r="Z199" s="11" t="str">
        <f t="shared" si="3"/>
        <v>2.  1-1.5 Years</v>
      </c>
    </row>
    <row r="200" spans="1:26" x14ac:dyDescent="0.25">
      <c r="A200">
        <v>164866402</v>
      </c>
      <c r="B200" t="s">
        <v>2994</v>
      </c>
      <c r="C200" t="s">
        <v>239</v>
      </c>
      <c r="D200" t="s">
        <v>943</v>
      </c>
      <c r="E200">
        <v>1</v>
      </c>
      <c r="F200" t="s">
        <v>6</v>
      </c>
      <c r="G200" t="s">
        <v>2583</v>
      </c>
      <c r="H200" t="s">
        <v>25</v>
      </c>
      <c r="I200" t="s">
        <v>22</v>
      </c>
      <c r="J200">
        <v>313</v>
      </c>
      <c r="K200">
        <v>259</v>
      </c>
      <c r="L200">
        <v>20233</v>
      </c>
      <c r="M200">
        <v>1</v>
      </c>
      <c r="N200" t="s">
        <v>31</v>
      </c>
      <c r="O200">
        <v>1779</v>
      </c>
      <c r="P200">
        <v>20231031</v>
      </c>
      <c r="Q200" t="s">
        <v>31</v>
      </c>
      <c r="R200" t="s">
        <v>30</v>
      </c>
      <c r="S200">
        <v>0</v>
      </c>
      <c r="T200">
        <v>20234</v>
      </c>
      <c r="U200">
        <v>1</v>
      </c>
      <c r="V200" t="s">
        <v>31</v>
      </c>
      <c r="W200">
        <v>501.77</v>
      </c>
      <c r="X200">
        <v>13677682</v>
      </c>
      <c r="Y200" s="11" t="str">
        <f t="shared" si="3"/>
        <v>1. &lt;= 1 Year</v>
      </c>
      <c r="Z200" s="11" t="str">
        <f t="shared" si="3"/>
        <v>1. &lt;= 1 Year</v>
      </c>
    </row>
    <row r="201" spans="1:26" x14ac:dyDescent="0.25">
      <c r="A201">
        <v>164825374</v>
      </c>
      <c r="B201" t="s">
        <v>2584</v>
      </c>
      <c r="C201" t="s">
        <v>165</v>
      </c>
      <c r="D201" t="s">
        <v>943</v>
      </c>
      <c r="E201">
        <v>1</v>
      </c>
      <c r="F201" t="s">
        <v>32</v>
      </c>
      <c r="G201" t="s">
        <v>1043</v>
      </c>
      <c r="H201" t="s">
        <v>25</v>
      </c>
      <c r="I201" t="s">
        <v>22</v>
      </c>
      <c r="J201">
        <v>369</v>
      </c>
      <c r="K201">
        <v>264</v>
      </c>
      <c r="L201">
        <v>0</v>
      </c>
      <c r="M201">
        <v>0</v>
      </c>
      <c r="N201" t="s">
        <v>30</v>
      </c>
      <c r="O201">
        <v>0</v>
      </c>
      <c r="P201">
        <v>20240318</v>
      </c>
      <c r="Q201" t="s">
        <v>31</v>
      </c>
      <c r="R201" t="s">
        <v>30</v>
      </c>
      <c r="S201">
        <v>0</v>
      </c>
      <c r="T201">
        <v>0</v>
      </c>
      <c r="U201">
        <v>0</v>
      </c>
      <c r="V201" t="s">
        <v>30</v>
      </c>
      <c r="W201">
        <v>0</v>
      </c>
      <c r="X201">
        <v>16370707</v>
      </c>
      <c r="Y201" s="11" t="str">
        <f t="shared" si="3"/>
        <v>2.  1-1.5 Years</v>
      </c>
      <c r="Z201" s="11" t="str">
        <f t="shared" si="3"/>
        <v>1. &lt;= 1 Year</v>
      </c>
    </row>
    <row r="202" spans="1:26" x14ac:dyDescent="0.25">
      <c r="A202">
        <v>164651316</v>
      </c>
      <c r="B202" t="s">
        <v>1299</v>
      </c>
      <c r="C202" t="s">
        <v>1509</v>
      </c>
      <c r="D202" t="s">
        <v>52</v>
      </c>
      <c r="E202">
        <v>1</v>
      </c>
      <c r="F202" t="s">
        <v>32</v>
      </c>
      <c r="G202" t="s">
        <v>1309</v>
      </c>
      <c r="H202" t="s">
        <v>25</v>
      </c>
      <c r="I202" t="s">
        <v>22</v>
      </c>
      <c r="J202">
        <v>623</v>
      </c>
      <c r="K202">
        <v>623</v>
      </c>
      <c r="L202">
        <v>20233</v>
      </c>
      <c r="M202">
        <v>1</v>
      </c>
      <c r="N202" t="s">
        <v>31</v>
      </c>
      <c r="O202">
        <v>4386</v>
      </c>
      <c r="P202">
        <v>20231212</v>
      </c>
      <c r="Q202" t="s">
        <v>31</v>
      </c>
      <c r="R202" t="s">
        <v>30</v>
      </c>
      <c r="S202">
        <v>0</v>
      </c>
      <c r="T202">
        <v>20234</v>
      </c>
      <c r="U202">
        <v>1</v>
      </c>
      <c r="V202" t="s">
        <v>31</v>
      </c>
      <c r="W202">
        <v>4817.1000000000004</v>
      </c>
      <c r="X202">
        <v>16276305</v>
      </c>
      <c r="Y202" s="11" t="str">
        <f t="shared" si="3"/>
        <v>3.  1.5 to 2 Year</v>
      </c>
      <c r="Z202" s="11" t="str">
        <f t="shared" si="3"/>
        <v>3.  1.5 to 2 Year</v>
      </c>
    </row>
    <row r="203" spans="1:26" x14ac:dyDescent="0.25">
      <c r="A203">
        <v>165009956</v>
      </c>
      <c r="B203" t="s">
        <v>4883</v>
      </c>
      <c r="C203" t="s">
        <v>4884</v>
      </c>
      <c r="D203" t="s">
        <v>943</v>
      </c>
      <c r="E203">
        <v>1</v>
      </c>
      <c r="F203" t="s">
        <v>6</v>
      </c>
      <c r="G203" t="s">
        <v>2583</v>
      </c>
      <c r="H203" t="s">
        <v>25</v>
      </c>
      <c r="I203" t="s">
        <v>22</v>
      </c>
      <c r="J203">
        <v>124</v>
      </c>
      <c r="K203">
        <v>124</v>
      </c>
      <c r="L203">
        <v>20233</v>
      </c>
      <c r="M203">
        <v>1</v>
      </c>
      <c r="N203" t="s">
        <v>31</v>
      </c>
      <c r="O203">
        <v>8003</v>
      </c>
      <c r="P203">
        <v>20240316</v>
      </c>
      <c r="Q203" t="s">
        <v>31</v>
      </c>
      <c r="R203" t="s">
        <v>30</v>
      </c>
      <c r="S203">
        <v>0</v>
      </c>
      <c r="T203">
        <v>20234</v>
      </c>
      <c r="U203">
        <v>1</v>
      </c>
      <c r="V203" t="s">
        <v>31</v>
      </c>
      <c r="W203">
        <v>7899.83</v>
      </c>
      <c r="X203">
        <v>8004551</v>
      </c>
      <c r="Y203" s="11" t="str">
        <f t="shared" si="3"/>
        <v>1. &lt;= 1 Year</v>
      </c>
      <c r="Z203" s="11" t="str">
        <f t="shared" si="3"/>
        <v>1. &lt;= 1 Year</v>
      </c>
    </row>
    <row r="204" spans="1:26" x14ac:dyDescent="0.25">
      <c r="A204">
        <v>163596751</v>
      </c>
      <c r="B204" t="s">
        <v>1761</v>
      </c>
      <c r="C204" t="s">
        <v>281</v>
      </c>
      <c r="D204" t="s">
        <v>52</v>
      </c>
      <c r="E204">
        <v>1</v>
      </c>
      <c r="F204" t="s">
        <v>32</v>
      </c>
      <c r="G204" t="s">
        <v>901</v>
      </c>
      <c r="H204" t="s">
        <v>25</v>
      </c>
      <c r="I204" t="s">
        <v>22</v>
      </c>
      <c r="J204">
        <v>1509</v>
      </c>
      <c r="K204">
        <v>809</v>
      </c>
      <c r="L204">
        <v>0</v>
      </c>
      <c r="M204">
        <v>0</v>
      </c>
      <c r="N204" t="s">
        <v>30</v>
      </c>
      <c r="O204">
        <v>0</v>
      </c>
      <c r="P204" t="s">
        <v>25</v>
      </c>
      <c r="Q204" t="s">
        <v>30</v>
      </c>
      <c r="R204" t="s">
        <v>30</v>
      </c>
      <c r="S204">
        <v>0</v>
      </c>
      <c r="T204">
        <v>0</v>
      </c>
      <c r="U204">
        <v>0</v>
      </c>
      <c r="V204" t="s">
        <v>30</v>
      </c>
      <c r="W204">
        <v>0</v>
      </c>
      <c r="X204">
        <v>15571686</v>
      </c>
      <c r="Y204" s="11" t="str">
        <f t="shared" si="3"/>
        <v>5. 3-4 Year</v>
      </c>
      <c r="Z204" s="11" t="str">
        <f t="shared" si="3"/>
        <v>4. 2-3 Year</v>
      </c>
    </row>
    <row r="205" spans="1:26" x14ac:dyDescent="0.25">
      <c r="A205">
        <v>164915269</v>
      </c>
      <c r="B205" t="s">
        <v>3744</v>
      </c>
      <c r="C205" t="s">
        <v>3228</v>
      </c>
      <c r="D205" t="s">
        <v>943</v>
      </c>
      <c r="E205">
        <v>1</v>
      </c>
      <c r="F205" t="s">
        <v>6</v>
      </c>
      <c r="G205" t="s">
        <v>2583</v>
      </c>
      <c r="H205" t="s">
        <v>25</v>
      </c>
      <c r="I205" t="s">
        <v>22</v>
      </c>
      <c r="J205">
        <v>255</v>
      </c>
      <c r="K205">
        <v>255</v>
      </c>
      <c r="L205">
        <v>20233</v>
      </c>
      <c r="M205">
        <v>1</v>
      </c>
      <c r="N205" t="s">
        <v>31</v>
      </c>
      <c r="O205">
        <v>6284</v>
      </c>
      <c r="P205">
        <v>20230706</v>
      </c>
      <c r="Q205" t="s">
        <v>31</v>
      </c>
      <c r="R205" t="s">
        <v>31</v>
      </c>
      <c r="S205">
        <v>1</v>
      </c>
      <c r="T205">
        <v>20234</v>
      </c>
      <c r="U205">
        <v>1</v>
      </c>
      <c r="V205" t="s">
        <v>31</v>
      </c>
      <c r="W205">
        <v>3595.75</v>
      </c>
      <c r="X205">
        <v>9528069</v>
      </c>
      <c r="Y205" s="11" t="str">
        <f t="shared" si="3"/>
        <v>1. &lt;= 1 Year</v>
      </c>
      <c r="Z205" s="11" t="str">
        <f t="shared" si="3"/>
        <v>1. &lt;= 1 Year</v>
      </c>
    </row>
    <row r="206" spans="1:26" x14ac:dyDescent="0.25">
      <c r="A206">
        <v>164819772</v>
      </c>
      <c r="B206" t="s">
        <v>2773</v>
      </c>
      <c r="C206" t="s">
        <v>2774</v>
      </c>
      <c r="D206" t="s">
        <v>52</v>
      </c>
      <c r="E206">
        <v>1</v>
      </c>
      <c r="F206" t="s">
        <v>32</v>
      </c>
      <c r="G206" t="s">
        <v>1309</v>
      </c>
      <c r="H206" t="s">
        <v>25</v>
      </c>
      <c r="I206" t="s">
        <v>22</v>
      </c>
      <c r="J206">
        <v>375</v>
      </c>
      <c r="K206">
        <v>375</v>
      </c>
      <c r="L206">
        <v>20233</v>
      </c>
      <c r="M206">
        <v>1</v>
      </c>
      <c r="N206" t="s">
        <v>31</v>
      </c>
      <c r="O206">
        <v>1234</v>
      </c>
      <c r="P206" t="s">
        <v>25</v>
      </c>
      <c r="Q206" t="s">
        <v>30</v>
      </c>
      <c r="R206" t="s">
        <v>30</v>
      </c>
      <c r="S206">
        <v>0</v>
      </c>
      <c r="T206">
        <v>20234</v>
      </c>
      <c r="U206">
        <v>1</v>
      </c>
      <c r="V206" t="s">
        <v>31</v>
      </c>
      <c r="W206">
        <v>1307.8</v>
      </c>
      <c r="X206">
        <v>16366072</v>
      </c>
      <c r="Y206" s="11" t="str">
        <f t="shared" si="3"/>
        <v>2.  1-1.5 Years</v>
      </c>
      <c r="Z206" s="11" t="str">
        <f t="shared" si="3"/>
        <v>2.  1-1.5 Years</v>
      </c>
    </row>
    <row r="207" spans="1:26" x14ac:dyDescent="0.25">
      <c r="A207">
        <v>164979939</v>
      </c>
      <c r="B207" t="s">
        <v>4518</v>
      </c>
      <c r="C207" t="s">
        <v>174</v>
      </c>
      <c r="D207" t="s">
        <v>52</v>
      </c>
      <c r="E207">
        <v>1</v>
      </c>
      <c r="F207" t="s">
        <v>6</v>
      </c>
      <c r="G207" t="s">
        <v>2583</v>
      </c>
      <c r="H207" t="s">
        <v>25</v>
      </c>
      <c r="I207" t="s">
        <v>22</v>
      </c>
      <c r="J207">
        <v>172</v>
      </c>
      <c r="K207">
        <v>172</v>
      </c>
      <c r="L207">
        <v>20233</v>
      </c>
      <c r="M207">
        <v>1</v>
      </c>
      <c r="N207" t="s">
        <v>31</v>
      </c>
      <c r="O207">
        <v>10150</v>
      </c>
      <c r="P207">
        <v>20210125</v>
      </c>
      <c r="Q207" t="s">
        <v>31</v>
      </c>
      <c r="R207" t="s">
        <v>31</v>
      </c>
      <c r="S207">
        <v>1</v>
      </c>
      <c r="T207">
        <v>20234</v>
      </c>
      <c r="U207">
        <v>1</v>
      </c>
      <c r="V207" t="s">
        <v>31</v>
      </c>
      <c r="W207">
        <v>8168.87</v>
      </c>
      <c r="X207">
        <v>14446129</v>
      </c>
      <c r="Y207" s="11" t="str">
        <f t="shared" si="3"/>
        <v>1. &lt;= 1 Year</v>
      </c>
      <c r="Z207" s="11" t="str">
        <f t="shared" si="3"/>
        <v>1. &lt;= 1 Year</v>
      </c>
    </row>
    <row r="208" spans="1:26" x14ac:dyDescent="0.25">
      <c r="A208">
        <v>164717479</v>
      </c>
      <c r="B208" t="s">
        <v>1822</v>
      </c>
      <c r="C208" t="s">
        <v>1913</v>
      </c>
      <c r="D208" t="s">
        <v>52</v>
      </c>
      <c r="E208">
        <v>1</v>
      </c>
      <c r="F208" t="s">
        <v>32</v>
      </c>
      <c r="G208" t="s">
        <v>2757</v>
      </c>
      <c r="H208" t="s">
        <v>25</v>
      </c>
      <c r="I208" t="s">
        <v>22</v>
      </c>
      <c r="J208">
        <v>522</v>
      </c>
      <c r="K208">
        <v>522</v>
      </c>
      <c r="L208">
        <v>0</v>
      </c>
      <c r="M208">
        <v>0</v>
      </c>
      <c r="N208" t="s">
        <v>30</v>
      </c>
      <c r="O208">
        <v>0</v>
      </c>
      <c r="P208" t="s">
        <v>25</v>
      </c>
      <c r="Q208" t="s">
        <v>30</v>
      </c>
      <c r="R208" t="s">
        <v>30</v>
      </c>
      <c r="S208">
        <v>0</v>
      </c>
      <c r="T208">
        <v>0</v>
      </c>
      <c r="U208">
        <v>0</v>
      </c>
      <c r="V208" t="s">
        <v>30</v>
      </c>
      <c r="W208">
        <v>0</v>
      </c>
      <c r="X208">
        <v>16312703</v>
      </c>
      <c r="Y208" s="11" t="str">
        <f t="shared" si="3"/>
        <v>2.  1-1.5 Years</v>
      </c>
      <c r="Z208" s="11" t="str">
        <f t="shared" si="3"/>
        <v>2.  1-1.5 Years</v>
      </c>
    </row>
    <row r="209" spans="1:26" x14ac:dyDescent="0.25">
      <c r="A209">
        <v>164941207</v>
      </c>
      <c r="B209" t="s">
        <v>224</v>
      </c>
      <c r="C209" t="s">
        <v>3745</v>
      </c>
      <c r="D209" t="s">
        <v>943</v>
      </c>
      <c r="E209">
        <v>1</v>
      </c>
      <c r="F209" t="s">
        <v>32</v>
      </c>
      <c r="G209" t="s">
        <v>3337</v>
      </c>
      <c r="H209" t="s">
        <v>25</v>
      </c>
      <c r="I209" t="s">
        <v>22</v>
      </c>
      <c r="J209">
        <v>237</v>
      </c>
      <c r="K209">
        <v>237</v>
      </c>
      <c r="L209">
        <v>0</v>
      </c>
      <c r="M209">
        <v>0</v>
      </c>
      <c r="N209" t="s">
        <v>30</v>
      </c>
      <c r="O209">
        <v>0</v>
      </c>
      <c r="P209" t="s">
        <v>25</v>
      </c>
      <c r="Q209" t="s">
        <v>30</v>
      </c>
      <c r="R209" t="s">
        <v>30</v>
      </c>
      <c r="S209">
        <v>0</v>
      </c>
      <c r="T209">
        <v>0</v>
      </c>
      <c r="U209">
        <v>0</v>
      </c>
      <c r="V209" t="s">
        <v>30</v>
      </c>
      <c r="W209">
        <v>0</v>
      </c>
      <c r="X209">
        <v>16428901</v>
      </c>
      <c r="Y209" s="11" t="str">
        <f t="shared" si="3"/>
        <v>1. &lt;= 1 Year</v>
      </c>
      <c r="Z209" s="11" t="str">
        <f t="shared" si="3"/>
        <v>1. &lt;= 1 Year</v>
      </c>
    </row>
    <row r="210" spans="1:26" x14ac:dyDescent="0.25">
      <c r="A210">
        <v>164948576</v>
      </c>
      <c r="B210" t="s">
        <v>224</v>
      </c>
      <c r="C210" t="s">
        <v>4108</v>
      </c>
      <c r="D210" t="s">
        <v>52</v>
      </c>
      <c r="E210">
        <v>1</v>
      </c>
      <c r="F210" t="s">
        <v>32</v>
      </c>
      <c r="G210" t="s">
        <v>1309</v>
      </c>
      <c r="H210" t="s">
        <v>25</v>
      </c>
      <c r="I210" t="s">
        <v>22</v>
      </c>
      <c r="J210">
        <v>214</v>
      </c>
      <c r="K210">
        <v>214</v>
      </c>
      <c r="L210">
        <v>0</v>
      </c>
      <c r="M210">
        <v>0</v>
      </c>
      <c r="N210" t="s">
        <v>30</v>
      </c>
      <c r="O210">
        <v>0</v>
      </c>
      <c r="P210" t="s">
        <v>25</v>
      </c>
      <c r="Q210" t="s">
        <v>30</v>
      </c>
      <c r="R210" t="s">
        <v>30</v>
      </c>
      <c r="S210">
        <v>0</v>
      </c>
      <c r="T210">
        <v>0</v>
      </c>
      <c r="U210">
        <v>0</v>
      </c>
      <c r="V210" t="s">
        <v>30</v>
      </c>
      <c r="W210">
        <v>0</v>
      </c>
      <c r="X210">
        <v>16440260</v>
      </c>
      <c r="Y210" s="11" t="str">
        <f t="shared" si="3"/>
        <v>1. &lt;= 1 Year</v>
      </c>
      <c r="Z210" s="11" t="str">
        <f t="shared" si="3"/>
        <v>1. &lt;= 1 Year</v>
      </c>
    </row>
    <row r="211" spans="1:26" x14ac:dyDescent="0.25">
      <c r="A211">
        <v>164948103</v>
      </c>
      <c r="B211" t="s">
        <v>4109</v>
      </c>
      <c r="C211" t="s">
        <v>145</v>
      </c>
      <c r="D211" t="s">
        <v>943</v>
      </c>
      <c r="E211">
        <v>1</v>
      </c>
      <c r="F211" t="s">
        <v>6</v>
      </c>
      <c r="G211" t="s">
        <v>131</v>
      </c>
      <c r="H211" t="s">
        <v>25</v>
      </c>
      <c r="I211" t="s">
        <v>22</v>
      </c>
      <c r="J211">
        <v>214</v>
      </c>
      <c r="K211">
        <v>214</v>
      </c>
      <c r="L211">
        <v>20233</v>
      </c>
      <c r="M211">
        <v>1</v>
      </c>
      <c r="N211" t="s">
        <v>31</v>
      </c>
      <c r="O211">
        <v>9934</v>
      </c>
      <c r="P211">
        <v>20240321</v>
      </c>
      <c r="Q211" t="s">
        <v>31</v>
      </c>
      <c r="R211" t="s">
        <v>30</v>
      </c>
      <c r="S211">
        <v>0</v>
      </c>
      <c r="T211">
        <v>20234</v>
      </c>
      <c r="U211">
        <v>1</v>
      </c>
      <c r="V211" t="s">
        <v>31</v>
      </c>
      <c r="W211">
        <v>8294.51</v>
      </c>
      <c r="X211">
        <v>9973218</v>
      </c>
      <c r="Y211" s="11" t="str">
        <f t="shared" si="3"/>
        <v>1. &lt;= 1 Year</v>
      </c>
      <c r="Z211" s="11" t="str">
        <f t="shared" si="3"/>
        <v>1. &lt;= 1 Year</v>
      </c>
    </row>
    <row r="212" spans="1:26" x14ac:dyDescent="0.25">
      <c r="A212">
        <v>164766088</v>
      </c>
      <c r="B212" t="s">
        <v>276</v>
      </c>
      <c r="C212" t="s">
        <v>2447</v>
      </c>
      <c r="D212" t="s">
        <v>943</v>
      </c>
      <c r="E212">
        <v>1</v>
      </c>
      <c r="F212" t="s">
        <v>6</v>
      </c>
      <c r="G212" t="s">
        <v>25</v>
      </c>
      <c r="H212" t="s">
        <v>25</v>
      </c>
      <c r="I212" t="s">
        <v>22</v>
      </c>
      <c r="J212">
        <v>452</v>
      </c>
      <c r="K212">
        <v>452</v>
      </c>
      <c r="L212">
        <v>20233</v>
      </c>
      <c r="M212">
        <v>1</v>
      </c>
      <c r="N212" t="s">
        <v>31</v>
      </c>
      <c r="O212">
        <v>6517</v>
      </c>
      <c r="P212">
        <v>20231108</v>
      </c>
      <c r="Q212" t="s">
        <v>31</v>
      </c>
      <c r="R212" t="s">
        <v>31</v>
      </c>
      <c r="S212">
        <v>1</v>
      </c>
      <c r="T212">
        <v>20234</v>
      </c>
      <c r="U212">
        <v>1</v>
      </c>
      <c r="V212" t="s">
        <v>31</v>
      </c>
      <c r="W212">
        <v>4800</v>
      </c>
      <c r="X212">
        <v>14516099</v>
      </c>
      <c r="Y212" s="11" t="str">
        <f t="shared" si="3"/>
        <v>2.  1-1.5 Years</v>
      </c>
      <c r="Z212" s="11" t="str">
        <f t="shared" si="3"/>
        <v>2.  1-1.5 Years</v>
      </c>
    </row>
    <row r="213" spans="1:26" x14ac:dyDescent="0.25">
      <c r="A213">
        <v>164948015</v>
      </c>
      <c r="B213" t="s">
        <v>276</v>
      </c>
      <c r="C213" t="s">
        <v>4110</v>
      </c>
      <c r="D213" t="s">
        <v>943</v>
      </c>
      <c r="E213">
        <v>1</v>
      </c>
      <c r="F213" t="s">
        <v>6</v>
      </c>
      <c r="G213" t="s">
        <v>2583</v>
      </c>
      <c r="H213" t="s">
        <v>25</v>
      </c>
      <c r="I213" t="s">
        <v>22</v>
      </c>
      <c r="J213">
        <v>214</v>
      </c>
      <c r="K213">
        <v>214</v>
      </c>
      <c r="L213">
        <v>0</v>
      </c>
      <c r="M213">
        <v>0</v>
      </c>
      <c r="N213" t="s">
        <v>30</v>
      </c>
      <c r="O213">
        <v>0</v>
      </c>
      <c r="P213">
        <v>20190515</v>
      </c>
      <c r="Q213" t="s">
        <v>31</v>
      </c>
      <c r="R213" t="s">
        <v>30</v>
      </c>
      <c r="S213">
        <v>0</v>
      </c>
      <c r="T213">
        <v>0</v>
      </c>
      <c r="U213">
        <v>0</v>
      </c>
      <c r="V213" t="s">
        <v>30</v>
      </c>
      <c r="W213">
        <v>0</v>
      </c>
      <c r="X213">
        <v>16199687</v>
      </c>
      <c r="Y213" s="11" t="str">
        <f t="shared" si="3"/>
        <v>1. &lt;= 1 Year</v>
      </c>
      <c r="Z213" s="11" t="str">
        <f t="shared" si="3"/>
        <v>1. &lt;= 1 Year</v>
      </c>
    </row>
    <row r="214" spans="1:26" x14ac:dyDescent="0.25">
      <c r="A214">
        <v>164830363</v>
      </c>
      <c r="B214" t="s">
        <v>865</v>
      </c>
      <c r="C214" t="s">
        <v>2775</v>
      </c>
      <c r="D214" t="s">
        <v>943</v>
      </c>
      <c r="E214">
        <v>1</v>
      </c>
      <c r="F214" t="s">
        <v>6</v>
      </c>
      <c r="G214" t="s">
        <v>2583</v>
      </c>
      <c r="H214" t="s">
        <v>25</v>
      </c>
      <c r="I214" t="s">
        <v>22</v>
      </c>
      <c r="J214">
        <v>362</v>
      </c>
      <c r="K214">
        <v>362</v>
      </c>
      <c r="L214">
        <v>0</v>
      </c>
      <c r="M214">
        <v>0</v>
      </c>
      <c r="N214" t="s">
        <v>30</v>
      </c>
      <c r="O214">
        <v>0</v>
      </c>
      <c r="P214" t="s">
        <v>25</v>
      </c>
      <c r="Q214" t="s">
        <v>30</v>
      </c>
      <c r="R214" t="s">
        <v>30</v>
      </c>
      <c r="S214">
        <v>0</v>
      </c>
      <c r="T214">
        <v>0</v>
      </c>
      <c r="U214">
        <v>0</v>
      </c>
      <c r="V214" t="s">
        <v>30</v>
      </c>
      <c r="W214">
        <v>0</v>
      </c>
      <c r="X214">
        <v>16359682</v>
      </c>
      <c r="Y214" s="11" t="str">
        <f t="shared" si="3"/>
        <v>1. &lt;= 1 Year</v>
      </c>
      <c r="Z214" s="11" t="str">
        <f t="shared" si="3"/>
        <v>1. &lt;= 1 Year</v>
      </c>
    </row>
    <row r="215" spans="1:26" x14ac:dyDescent="0.25">
      <c r="A215">
        <v>164825807</v>
      </c>
      <c r="B215" t="s">
        <v>1941</v>
      </c>
      <c r="C215" t="s">
        <v>2776</v>
      </c>
      <c r="D215" t="s">
        <v>943</v>
      </c>
      <c r="E215">
        <v>1</v>
      </c>
      <c r="F215" t="s">
        <v>32</v>
      </c>
      <c r="G215" t="s">
        <v>1043</v>
      </c>
      <c r="H215" t="s">
        <v>25</v>
      </c>
      <c r="I215" t="s">
        <v>22</v>
      </c>
      <c r="J215">
        <v>369</v>
      </c>
      <c r="K215">
        <v>369</v>
      </c>
      <c r="L215">
        <v>0</v>
      </c>
      <c r="M215">
        <v>0</v>
      </c>
      <c r="N215" t="s">
        <v>30</v>
      </c>
      <c r="O215">
        <v>0</v>
      </c>
      <c r="P215">
        <v>20220705</v>
      </c>
      <c r="Q215" t="s">
        <v>31</v>
      </c>
      <c r="R215" t="s">
        <v>30</v>
      </c>
      <c r="S215">
        <v>0</v>
      </c>
      <c r="T215">
        <v>0</v>
      </c>
      <c r="U215">
        <v>0</v>
      </c>
      <c r="V215" t="s">
        <v>30</v>
      </c>
      <c r="W215">
        <v>0</v>
      </c>
      <c r="X215">
        <v>16370806</v>
      </c>
      <c r="Y215" s="11" t="str">
        <f t="shared" si="3"/>
        <v>2.  1-1.5 Years</v>
      </c>
      <c r="Z215" s="11" t="str">
        <f t="shared" si="3"/>
        <v>2.  1-1.5 Years</v>
      </c>
    </row>
    <row r="216" spans="1:26" x14ac:dyDescent="0.25">
      <c r="A216">
        <v>164604205</v>
      </c>
      <c r="B216" t="s">
        <v>6524</v>
      </c>
      <c r="C216" t="s">
        <v>1045</v>
      </c>
      <c r="D216" t="s">
        <v>943</v>
      </c>
      <c r="E216">
        <v>1</v>
      </c>
      <c r="F216" t="s">
        <v>32</v>
      </c>
      <c r="G216" t="s">
        <v>3337</v>
      </c>
      <c r="H216" t="s">
        <v>25</v>
      </c>
      <c r="I216" t="s">
        <v>22</v>
      </c>
      <c r="J216">
        <v>712</v>
      </c>
      <c r="K216">
        <v>119</v>
      </c>
      <c r="L216">
        <v>20233</v>
      </c>
      <c r="M216">
        <v>1</v>
      </c>
      <c r="N216" t="s">
        <v>31</v>
      </c>
      <c r="O216">
        <v>5917</v>
      </c>
      <c r="P216">
        <v>20220823</v>
      </c>
      <c r="Q216" t="s">
        <v>31</v>
      </c>
      <c r="R216" t="s">
        <v>30</v>
      </c>
      <c r="S216">
        <v>0</v>
      </c>
      <c r="T216">
        <v>20234</v>
      </c>
      <c r="U216">
        <v>1</v>
      </c>
      <c r="V216" t="s">
        <v>31</v>
      </c>
      <c r="W216">
        <v>4261.05</v>
      </c>
      <c r="X216">
        <v>16239073</v>
      </c>
      <c r="Y216" s="11" t="str">
        <f t="shared" si="3"/>
        <v>3.  1.5 to 2 Year</v>
      </c>
      <c r="Z216" s="11" t="str">
        <f t="shared" si="3"/>
        <v>1. &lt;= 1 Year</v>
      </c>
    </row>
    <row r="217" spans="1:26" x14ac:dyDescent="0.25">
      <c r="A217">
        <v>164910876</v>
      </c>
      <c r="B217" t="s">
        <v>3351</v>
      </c>
      <c r="C217" t="s">
        <v>530</v>
      </c>
      <c r="D217" t="s">
        <v>943</v>
      </c>
      <c r="E217">
        <v>1</v>
      </c>
      <c r="F217" t="s">
        <v>6</v>
      </c>
      <c r="G217" t="s">
        <v>2583</v>
      </c>
      <c r="H217" t="s">
        <v>25</v>
      </c>
      <c r="I217" t="s">
        <v>22</v>
      </c>
      <c r="J217">
        <v>259</v>
      </c>
      <c r="K217">
        <v>259</v>
      </c>
      <c r="L217">
        <v>20233</v>
      </c>
      <c r="M217">
        <v>1</v>
      </c>
      <c r="N217" t="s">
        <v>31</v>
      </c>
      <c r="O217">
        <v>8006</v>
      </c>
      <c r="P217">
        <v>20211213</v>
      </c>
      <c r="Q217" t="s">
        <v>31</v>
      </c>
      <c r="R217" t="s">
        <v>31</v>
      </c>
      <c r="S217">
        <v>1</v>
      </c>
      <c r="T217">
        <v>20234</v>
      </c>
      <c r="U217">
        <v>1</v>
      </c>
      <c r="V217" t="s">
        <v>31</v>
      </c>
      <c r="W217">
        <v>11154.64</v>
      </c>
      <c r="X217">
        <v>9668364</v>
      </c>
      <c r="Y217" s="11" t="str">
        <f t="shared" si="3"/>
        <v>1. &lt;= 1 Year</v>
      </c>
      <c r="Z217" s="11" t="str">
        <f t="shared" si="3"/>
        <v>1. &lt;= 1 Year</v>
      </c>
    </row>
    <row r="218" spans="1:26" x14ac:dyDescent="0.25">
      <c r="A218">
        <v>164859378</v>
      </c>
      <c r="B218" t="s">
        <v>2995</v>
      </c>
      <c r="C218" t="s">
        <v>2150</v>
      </c>
      <c r="D218" t="s">
        <v>52</v>
      </c>
      <c r="E218">
        <v>1</v>
      </c>
      <c r="F218" t="s">
        <v>32</v>
      </c>
      <c r="G218" t="s">
        <v>5211</v>
      </c>
      <c r="H218" t="s">
        <v>25</v>
      </c>
      <c r="I218" t="s">
        <v>22</v>
      </c>
      <c r="J218">
        <v>325</v>
      </c>
      <c r="K218">
        <v>277</v>
      </c>
      <c r="L218">
        <v>20233</v>
      </c>
      <c r="M218">
        <v>1</v>
      </c>
      <c r="N218" t="s">
        <v>31</v>
      </c>
      <c r="O218">
        <v>2783</v>
      </c>
      <c r="P218">
        <v>20240403</v>
      </c>
      <c r="Q218" t="s">
        <v>31</v>
      </c>
      <c r="R218" t="s">
        <v>30</v>
      </c>
      <c r="S218">
        <v>0</v>
      </c>
      <c r="T218">
        <v>20234</v>
      </c>
      <c r="U218">
        <v>1</v>
      </c>
      <c r="V218" t="s">
        <v>31</v>
      </c>
      <c r="W218">
        <v>1053</v>
      </c>
      <c r="X218">
        <v>16389855</v>
      </c>
      <c r="Y218" s="11" t="str">
        <f t="shared" si="3"/>
        <v>1. &lt;= 1 Year</v>
      </c>
      <c r="Z218" s="11" t="str">
        <f t="shared" si="3"/>
        <v>1. &lt;= 1 Year</v>
      </c>
    </row>
    <row r="219" spans="1:26" x14ac:dyDescent="0.25">
      <c r="A219">
        <v>164581701</v>
      </c>
      <c r="B219" t="s">
        <v>776</v>
      </c>
      <c r="C219" t="s">
        <v>1349</v>
      </c>
      <c r="D219" t="s">
        <v>943</v>
      </c>
      <c r="E219">
        <v>1</v>
      </c>
      <c r="F219" t="s">
        <v>32</v>
      </c>
      <c r="G219" t="s">
        <v>1043</v>
      </c>
      <c r="H219" t="s">
        <v>25</v>
      </c>
      <c r="I219" t="s">
        <v>22</v>
      </c>
      <c r="J219">
        <v>742</v>
      </c>
      <c r="K219">
        <v>742</v>
      </c>
      <c r="L219">
        <v>20233</v>
      </c>
      <c r="M219">
        <v>1</v>
      </c>
      <c r="N219" t="s">
        <v>31</v>
      </c>
      <c r="O219">
        <v>975</v>
      </c>
      <c r="P219">
        <v>20220817</v>
      </c>
      <c r="Q219" t="s">
        <v>31</v>
      </c>
      <c r="R219" t="s">
        <v>30</v>
      </c>
      <c r="S219">
        <v>0</v>
      </c>
      <c r="T219">
        <v>0</v>
      </c>
      <c r="U219">
        <v>0</v>
      </c>
      <c r="V219" t="s">
        <v>30</v>
      </c>
      <c r="W219">
        <v>0</v>
      </c>
      <c r="X219">
        <v>16230270</v>
      </c>
      <c r="Y219" s="11" t="str">
        <f t="shared" si="3"/>
        <v>4. 2-3 Year</v>
      </c>
      <c r="Z219" s="11" t="str">
        <f t="shared" si="3"/>
        <v>4. 2-3 Year</v>
      </c>
    </row>
    <row r="220" spans="1:26" x14ac:dyDescent="0.25">
      <c r="A220">
        <v>164804341</v>
      </c>
      <c r="B220" t="s">
        <v>1699</v>
      </c>
      <c r="C220" t="s">
        <v>2585</v>
      </c>
      <c r="D220" t="s">
        <v>52</v>
      </c>
      <c r="E220">
        <v>1</v>
      </c>
      <c r="F220" t="s">
        <v>32</v>
      </c>
      <c r="G220" t="s">
        <v>1043</v>
      </c>
      <c r="H220" t="s">
        <v>25</v>
      </c>
      <c r="I220" t="s">
        <v>22</v>
      </c>
      <c r="J220">
        <v>403</v>
      </c>
      <c r="K220">
        <v>403</v>
      </c>
      <c r="L220">
        <v>20233</v>
      </c>
      <c r="M220">
        <v>1</v>
      </c>
      <c r="N220" t="s">
        <v>31</v>
      </c>
      <c r="O220">
        <v>2362</v>
      </c>
      <c r="P220" t="s">
        <v>25</v>
      </c>
      <c r="Q220" t="s">
        <v>30</v>
      </c>
      <c r="R220" t="s">
        <v>30</v>
      </c>
      <c r="S220">
        <v>0</v>
      </c>
      <c r="T220">
        <v>0</v>
      </c>
      <c r="U220">
        <v>0</v>
      </c>
      <c r="V220" t="s">
        <v>30</v>
      </c>
      <c r="W220">
        <v>0</v>
      </c>
      <c r="X220">
        <v>16358710</v>
      </c>
      <c r="Y220" s="11" t="str">
        <f t="shared" si="3"/>
        <v>2.  1-1.5 Years</v>
      </c>
      <c r="Z220" s="11" t="str">
        <f t="shared" si="3"/>
        <v>2.  1-1.5 Years</v>
      </c>
    </row>
    <row r="221" spans="1:26" x14ac:dyDescent="0.25">
      <c r="A221">
        <v>164930210</v>
      </c>
      <c r="B221" t="s">
        <v>433</v>
      </c>
      <c r="C221" t="s">
        <v>353</v>
      </c>
      <c r="D221" t="s">
        <v>943</v>
      </c>
      <c r="E221">
        <v>1</v>
      </c>
      <c r="F221" t="s">
        <v>6</v>
      </c>
      <c r="G221" t="s">
        <v>2583</v>
      </c>
      <c r="H221" t="s">
        <v>25</v>
      </c>
      <c r="I221" t="s">
        <v>22</v>
      </c>
      <c r="J221">
        <v>235</v>
      </c>
      <c r="K221">
        <v>235</v>
      </c>
      <c r="L221">
        <v>20233</v>
      </c>
      <c r="M221">
        <v>1</v>
      </c>
      <c r="N221" t="s">
        <v>31</v>
      </c>
      <c r="O221">
        <v>1208</v>
      </c>
      <c r="P221">
        <v>20231025</v>
      </c>
      <c r="Q221" t="s">
        <v>31</v>
      </c>
      <c r="R221" t="s">
        <v>31</v>
      </c>
      <c r="S221">
        <v>1</v>
      </c>
      <c r="T221">
        <v>20234</v>
      </c>
      <c r="U221">
        <v>1</v>
      </c>
      <c r="V221" t="s">
        <v>31</v>
      </c>
      <c r="W221">
        <v>91</v>
      </c>
      <c r="X221">
        <v>15082938</v>
      </c>
      <c r="Y221" s="11" t="str">
        <f t="shared" si="3"/>
        <v>1. &lt;= 1 Year</v>
      </c>
      <c r="Z221" s="11" t="str">
        <f t="shared" si="3"/>
        <v>1. &lt;= 1 Year</v>
      </c>
    </row>
    <row r="222" spans="1:26" x14ac:dyDescent="0.25">
      <c r="A222">
        <v>164311048</v>
      </c>
      <c r="B222" t="s">
        <v>1764</v>
      </c>
      <c r="C222" t="s">
        <v>1324</v>
      </c>
      <c r="D222" t="s">
        <v>943</v>
      </c>
      <c r="E222">
        <v>1</v>
      </c>
      <c r="F222" t="s">
        <v>32</v>
      </c>
      <c r="G222" t="s">
        <v>1309</v>
      </c>
      <c r="H222" t="s">
        <v>25</v>
      </c>
      <c r="I222" t="s">
        <v>22</v>
      </c>
      <c r="J222">
        <v>1061</v>
      </c>
      <c r="K222">
        <v>696</v>
      </c>
      <c r="L222">
        <v>20233</v>
      </c>
      <c r="M222">
        <v>1</v>
      </c>
      <c r="N222" t="s">
        <v>31</v>
      </c>
      <c r="O222">
        <v>2799</v>
      </c>
      <c r="P222">
        <v>20230329</v>
      </c>
      <c r="Q222" t="s">
        <v>31</v>
      </c>
      <c r="R222" t="s">
        <v>31</v>
      </c>
      <c r="S222">
        <v>1</v>
      </c>
      <c r="T222">
        <v>20234</v>
      </c>
      <c r="U222">
        <v>1</v>
      </c>
      <c r="V222" t="s">
        <v>31</v>
      </c>
      <c r="W222">
        <v>3948.23</v>
      </c>
      <c r="X222">
        <v>16023351</v>
      </c>
      <c r="Y222" s="11" t="str">
        <f t="shared" si="3"/>
        <v>4. 2-3 Year</v>
      </c>
      <c r="Z222" s="11" t="str">
        <f t="shared" si="3"/>
        <v>3.  1.5 to 2 Year</v>
      </c>
    </row>
    <row r="223" spans="1:26" x14ac:dyDescent="0.25">
      <c r="A223">
        <v>164901877</v>
      </c>
      <c r="B223" t="s">
        <v>1074</v>
      </c>
      <c r="C223" t="s">
        <v>3352</v>
      </c>
      <c r="D223" t="s">
        <v>943</v>
      </c>
      <c r="E223">
        <v>1</v>
      </c>
      <c r="F223" t="s">
        <v>6</v>
      </c>
      <c r="G223" t="s">
        <v>2583</v>
      </c>
      <c r="H223" t="s">
        <v>25</v>
      </c>
      <c r="I223" t="s">
        <v>22</v>
      </c>
      <c r="J223">
        <v>270</v>
      </c>
      <c r="K223">
        <v>270</v>
      </c>
      <c r="L223">
        <v>0</v>
      </c>
      <c r="M223">
        <v>0</v>
      </c>
      <c r="N223" t="s">
        <v>30</v>
      </c>
      <c r="O223">
        <v>0</v>
      </c>
      <c r="P223">
        <v>20230123</v>
      </c>
      <c r="Q223" t="s">
        <v>31</v>
      </c>
      <c r="R223" t="s">
        <v>31</v>
      </c>
      <c r="S223">
        <v>1</v>
      </c>
      <c r="T223">
        <v>0</v>
      </c>
      <c r="U223">
        <v>0</v>
      </c>
      <c r="V223" t="s">
        <v>30</v>
      </c>
      <c r="W223">
        <v>0</v>
      </c>
      <c r="X223">
        <v>14806561</v>
      </c>
      <c r="Y223" s="11" t="str">
        <f t="shared" si="3"/>
        <v>1. &lt;= 1 Year</v>
      </c>
      <c r="Z223" s="11" t="str">
        <f t="shared" si="3"/>
        <v>1. &lt;= 1 Year</v>
      </c>
    </row>
    <row r="224" spans="1:26" x14ac:dyDescent="0.25">
      <c r="A224">
        <v>164925394</v>
      </c>
      <c r="B224" t="s">
        <v>1151</v>
      </c>
      <c r="C224" t="s">
        <v>3746</v>
      </c>
      <c r="D224" t="s">
        <v>943</v>
      </c>
      <c r="E224">
        <v>1</v>
      </c>
      <c r="F224" t="s">
        <v>6</v>
      </c>
      <c r="G224" t="s">
        <v>2583</v>
      </c>
      <c r="H224" t="s">
        <v>25</v>
      </c>
      <c r="I224" t="s">
        <v>22</v>
      </c>
      <c r="J224">
        <v>241</v>
      </c>
      <c r="K224">
        <v>241</v>
      </c>
      <c r="L224">
        <v>20233</v>
      </c>
      <c r="M224">
        <v>1</v>
      </c>
      <c r="N224" t="s">
        <v>31</v>
      </c>
      <c r="O224">
        <v>3990</v>
      </c>
      <c r="P224">
        <v>20220328</v>
      </c>
      <c r="Q224" t="s">
        <v>31</v>
      </c>
      <c r="R224" t="s">
        <v>30</v>
      </c>
      <c r="S224">
        <v>0</v>
      </c>
      <c r="T224">
        <v>20234</v>
      </c>
      <c r="U224">
        <v>1</v>
      </c>
      <c r="V224" t="s">
        <v>31</v>
      </c>
      <c r="W224">
        <v>5040</v>
      </c>
      <c r="X224">
        <v>14778402</v>
      </c>
      <c r="Y224" s="11" t="str">
        <f t="shared" si="3"/>
        <v>1. &lt;= 1 Year</v>
      </c>
      <c r="Z224" s="11" t="str">
        <f t="shared" si="3"/>
        <v>1. &lt;= 1 Year</v>
      </c>
    </row>
    <row r="225" spans="1:26" x14ac:dyDescent="0.25">
      <c r="A225">
        <v>164149078</v>
      </c>
      <c r="B225" t="s">
        <v>232</v>
      </c>
      <c r="C225" t="s">
        <v>168</v>
      </c>
      <c r="D225" t="s">
        <v>943</v>
      </c>
      <c r="E225">
        <v>1</v>
      </c>
      <c r="F225" t="s">
        <v>32</v>
      </c>
      <c r="G225" t="s">
        <v>1043</v>
      </c>
      <c r="H225" t="s">
        <v>25</v>
      </c>
      <c r="I225" t="s">
        <v>22</v>
      </c>
      <c r="J225">
        <v>1238</v>
      </c>
      <c r="K225">
        <v>508</v>
      </c>
      <c r="L225">
        <v>0</v>
      </c>
      <c r="M225">
        <v>0</v>
      </c>
      <c r="N225" t="s">
        <v>30</v>
      </c>
      <c r="O225">
        <v>0</v>
      </c>
      <c r="P225">
        <v>20231113</v>
      </c>
      <c r="Q225" t="s">
        <v>31</v>
      </c>
      <c r="R225" t="s">
        <v>30</v>
      </c>
      <c r="S225">
        <v>0</v>
      </c>
      <c r="T225">
        <v>20234</v>
      </c>
      <c r="U225">
        <v>1</v>
      </c>
      <c r="V225" t="s">
        <v>31</v>
      </c>
      <c r="W225">
        <v>527.04</v>
      </c>
      <c r="X225">
        <v>15967587</v>
      </c>
      <c r="Y225" s="11" t="str">
        <f t="shared" si="3"/>
        <v>4. 2-3 Year</v>
      </c>
      <c r="Z225" s="11" t="str">
        <f t="shared" si="3"/>
        <v>2.  1-1.5 Years</v>
      </c>
    </row>
    <row r="226" spans="1:26" x14ac:dyDescent="0.25">
      <c r="A226">
        <v>164500511</v>
      </c>
      <c r="B226" t="s">
        <v>231</v>
      </c>
      <c r="C226" t="s">
        <v>1169</v>
      </c>
      <c r="D226" t="s">
        <v>943</v>
      </c>
      <c r="E226">
        <v>1</v>
      </c>
      <c r="F226" t="s">
        <v>32</v>
      </c>
      <c r="G226" t="s">
        <v>4879</v>
      </c>
      <c r="H226" t="s">
        <v>25</v>
      </c>
      <c r="I226" t="s">
        <v>22</v>
      </c>
      <c r="J226">
        <v>873</v>
      </c>
      <c r="K226">
        <v>873</v>
      </c>
      <c r="L226">
        <v>20233</v>
      </c>
      <c r="M226">
        <v>1</v>
      </c>
      <c r="N226" t="s">
        <v>31</v>
      </c>
      <c r="O226">
        <v>1368</v>
      </c>
      <c r="P226">
        <v>20230803</v>
      </c>
      <c r="Q226" t="s">
        <v>31</v>
      </c>
      <c r="R226" t="s">
        <v>30</v>
      </c>
      <c r="S226">
        <v>0</v>
      </c>
      <c r="T226">
        <v>20234</v>
      </c>
      <c r="U226">
        <v>1</v>
      </c>
      <c r="V226" t="s">
        <v>31</v>
      </c>
      <c r="W226">
        <v>540</v>
      </c>
      <c r="X226">
        <v>16188599</v>
      </c>
      <c r="Y226" s="11" t="str">
        <f t="shared" si="3"/>
        <v>4. 2-3 Year</v>
      </c>
      <c r="Z226" s="11" t="str">
        <f t="shared" si="3"/>
        <v>4. 2-3 Year</v>
      </c>
    </row>
    <row r="227" spans="1:26" x14ac:dyDescent="0.25">
      <c r="A227">
        <v>165052022</v>
      </c>
      <c r="B227" t="s">
        <v>231</v>
      </c>
      <c r="C227" t="s">
        <v>5840</v>
      </c>
      <c r="D227" t="s">
        <v>52</v>
      </c>
      <c r="E227">
        <v>1</v>
      </c>
      <c r="F227" t="s">
        <v>32</v>
      </c>
      <c r="G227" t="s">
        <v>901</v>
      </c>
      <c r="H227" t="s">
        <v>25</v>
      </c>
      <c r="I227" t="s">
        <v>22</v>
      </c>
      <c r="J227">
        <v>76</v>
      </c>
      <c r="K227">
        <v>76</v>
      </c>
      <c r="L227">
        <v>0</v>
      </c>
      <c r="M227">
        <v>0</v>
      </c>
      <c r="N227" t="s">
        <v>30</v>
      </c>
      <c r="O227">
        <v>0</v>
      </c>
      <c r="P227">
        <v>20240401</v>
      </c>
      <c r="Q227" t="s">
        <v>31</v>
      </c>
      <c r="R227" t="s">
        <v>30</v>
      </c>
      <c r="S227">
        <v>0</v>
      </c>
      <c r="T227">
        <v>0</v>
      </c>
      <c r="U227">
        <v>0</v>
      </c>
      <c r="V227" t="s">
        <v>30</v>
      </c>
      <c r="W227">
        <v>0</v>
      </c>
      <c r="X227">
        <v>16501794</v>
      </c>
      <c r="Y227" s="11" t="str">
        <f t="shared" si="3"/>
        <v>1. &lt;= 1 Year</v>
      </c>
      <c r="Z227" s="11" t="str">
        <f t="shared" si="3"/>
        <v>1. &lt;= 1 Year</v>
      </c>
    </row>
    <row r="228" spans="1:26" x14ac:dyDescent="0.25">
      <c r="A228">
        <v>164948878</v>
      </c>
      <c r="B228" t="s">
        <v>233</v>
      </c>
      <c r="C228" t="s">
        <v>4111</v>
      </c>
      <c r="D228" t="s">
        <v>943</v>
      </c>
      <c r="E228">
        <v>1</v>
      </c>
      <c r="F228" t="s">
        <v>6</v>
      </c>
      <c r="G228" t="s">
        <v>2583</v>
      </c>
      <c r="H228" t="s">
        <v>25</v>
      </c>
      <c r="I228" t="s">
        <v>22</v>
      </c>
      <c r="J228">
        <v>213</v>
      </c>
      <c r="K228">
        <v>213</v>
      </c>
      <c r="L228">
        <v>20233</v>
      </c>
      <c r="M228">
        <v>1</v>
      </c>
      <c r="N228" t="s">
        <v>31</v>
      </c>
      <c r="O228">
        <v>5155</v>
      </c>
      <c r="P228">
        <v>20230622</v>
      </c>
      <c r="Q228" t="s">
        <v>31</v>
      </c>
      <c r="R228" t="s">
        <v>30</v>
      </c>
      <c r="S228">
        <v>0</v>
      </c>
      <c r="T228">
        <v>20234</v>
      </c>
      <c r="U228">
        <v>1</v>
      </c>
      <c r="V228" t="s">
        <v>31</v>
      </c>
      <c r="W228">
        <v>4100.55</v>
      </c>
      <c r="X228">
        <v>12259712</v>
      </c>
      <c r="Y228" s="11" t="str">
        <f t="shared" si="3"/>
        <v>1. &lt;= 1 Year</v>
      </c>
      <c r="Z228" s="11" t="str">
        <f t="shared" si="3"/>
        <v>1. &lt;= 1 Year</v>
      </c>
    </row>
    <row r="229" spans="1:26" x14ac:dyDescent="0.25">
      <c r="A229">
        <v>164692118</v>
      </c>
      <c r="B229" t="s">
        <v>233</v>
      </c>
      <c r="C229" t="s">
        <v>407</v>
      </c>
      <c r="D229" t="s">
        <v>943</v>
      </c>
      <c r="E229">
        <v>1</v>
      </c>
      <c r="F229" t="s">
        <v>32</v>
      </c>
      <c r="G229" t="s">
        <v>1043</v>
      </c>
      <c r="H229" t="s">
        <v>25</v>
      </c>
      <c r="I229" t="s">
        <v>22</v>
      </c>
      <c r="J229">
        <v>566</v>
      </c>
      <c r="K229">
        <v>566</v>
      </c>
      <c r="L229">
        <v>20233</v>
      </c>
      <c r="M229">
        <v>1</v>
      </c>
      <c r="N229" t="s">
        <v>31</v>
      </c>
      <c r="O229">
        <v>988</v>
      </c>
      <c r="P229">
        <v>20231114</v>
      </c>
      <c r="Q229" t="s">
        <v>31</v>
      </c>
      <c r="R229" t="s">
        <v>30</v>
      </c>
      <c r="S229">
        <v>0</v>
      </c>
      <c r="T229">
        <v>20234</v>
      </c>
      <c r="U229">
        <v>1</v>
      </c>
      <c r="V229" t="s">
        <v>31</v>
      </c>
      <c r="W229">
        <v>1642.25</v>
      </c>
      <c r="X229">
        <v>16297422</v>
      </c>
      <c r="Y229" s="11" t="str">
        <f t="shared" si="3"/>
        <v>3.  1.5 to 2 Year</v>
      </c>
      <c r="Z229" s="11" t="str">
        <f t="shared" si="3"/>
        <v>3.  1.5 to 2 Year</v>
      </c>
    </row>
    <row r="230" spans="1:26" x14ac:dyDescent="0.25">
      <c r="A230">
        <v>164834362</v>
      </c>
      <c r="B230" t="s">
        <v>2777</v>
      </c>
      <c r="C230" t="s">
        <v>806</v>
      </c>
      <c r="D230" t="s">
        <v>52</v>
      </c>
      <c r="E230">
        <v>1</v>
      </c>
      <c r="F230" t="s">
        <v>32</v>
      </c>
      <c r="G230" t="s">
        <v>1309</v>
      </c>
      <c r="H230" t="s">
        <v>25</v>
      </c>
      <c r="I230" t="s">
        <v>22</v>
      </c>
      <c r="J230">
        <v>363</v>
      </c>
      <c r="K230">
        <v>363</v>
      </c>
      <c r="L230">
        <v>0</v>
      </c>
      <c r="M230">
        <v>0</v>
      </c>
      <c r="N230" t="s">
        <v>30</v>
      </c>
      <c r="O230">
        <v>0</v>
      </c>
      <c r="P230" t="s">
        <v>25</v>
      </c>
      <c r="Q230" t="s">
        <v>30</v>
      </c>
      <c r="R230" t="s">
        <v>30</v>
      </c>
      <c r="S230">
        <v>0</v>
      </c>
      <c r="T230">
        <v>0</v>
      </c>
      <c r="U230">
        <v>0</v>
      </c>
      <c r="V230" t="s">
        <v>30</v>
      </c>
      <c r="W230">
        <v>0</v>
      </c>
      <c r="X230">
        <v>16373948</v>
      </c>
      <c r="Y230" s="11" t="str">
        <f t="shared" si="3"/>
        <v>1. &lt;= 1 Year</v>
      </c>
      <c r="Z230" s="11" t="str">
        <f t="shared" si="3"/>
        <v>1. &lt;= 1 Year</v>
      </c>
    </row>
    <row r="231" spans="1:26" x14ac:dyDescent="0.25">
      <c r="A231">
        <v>164794477</v>
      </c>
      <c r="B231" t="s">
        <v>2448</v>
      </c>
      <c r="C231" t="s">
        <v>143</v>
      </c>
      <c r="D231" t="s">
        <v>52</v>
      </c>
      <c r="E231">
        <v>1</v>
      </c>
      <c r="F231" t="s">
        <v>6</v>
      </c>
      <c r="G231" t="s">
        <v>131</v>
      </c>
      <c r="H231" t="s">
        <v>25</v>
      </c>
      <c r="I231" t="s">
        <v>22</v>
      </c>
      <c r="J231">
        <v>411</v>
      </c>
      <c r="K231">
        <v>411</v>
      </c>
      <c r="L231">
        <v>0</v>
      </c>
      <c r="M231">
        <v>0</v>
      </c>
      <c r="N231" t="s">
        <v>30</v>
      </c>
      <c r="O231">
        <v>0</v>
      </c>
      <c r="P231" t="s">
        <v>25</v>
      </c>
      <c r="Q231" t="s">
        <v>30</v>
      </c>
      <c r="R231" t="s">
        <v>30</v>
      </c>
      <c r="S231">
        <v>0</v>
      </c>
      <c r="T231">
        <v>0</v>
      </c>
      <c r="U231">
        <v>0</v>
      </c>
      <c r="V231" t="s">
        <v>30</v>
      </c>
      <c r="W231">
        <v>0</v>
      </c>
      <c r="X231">
        <v>16346179</v>
      </c>
      <c r="Y231" s="11" t="str">
        <f t="shared" si="3"/>
        <v>2.  1-1.5 Years</v>
      </c>
      <c r="Z231" s="11" t="str">
        <f t="shared" si="3"/>
        <v>2.  1-1.5 Years</v>
      </c>
    </row>
    <row r="232" spans="1:26" x14ac:dyDescent="0.25">
      <c r="A232">
        <v>164194670</v>
      </c>
      <c r="B232" t="s">
        <v>330</v>
      </c>
      <c r="C232" t="s">
        <v>1765</v>
      </c>
      <c r="D232" t="s">
        <v>52</v>
      </c>
      <c r="E232">
        <v>1</v>
      </c>
      <c r="F232" t="s">
        <v>32</v>
      </c>
      <c r="G232" t="s">
        <v>2757</v>
      </c>
      <c r="H232" t="s">
        <v>25</v>
      </c>
      <c r="I232" t="s">
        <v>22</v>
      </c>
      <c r="J232">
        <v>1188</v>
      </c>
      <c r="K232">
        <v>199</v>
      </c>
      <c r="L232">
        <v>0</v>
      </c>
      <c r="M232">
        <v>0</v>
      </c>
      <c r="N232" t="s">
        <v>30</v>
      </c>
      <c r="O232">
        <v>0</v>
      </c>
      <c r="P232">
        <v>20211101</v>
      </c>
      <c r="Q232" t="s">
        <v>31</v>
      </c>
      <c r="R232" t="s">
        <v>30</v>
      </c>
      <c r="S232">
        <v>0</v>
      </c>
      <c r="T232">
        <v>0</v>
      </c>
      <c r="U232">
        <v>0</v>
      </c>
      <c r="V232" t="s">
        <v>30</v>
      </c>
      <c r="W232">
        <v>0</v>
      </c>
      <c r="X232">
        <v>15984489</v>
      </c>
      <c r="Y232" s="11" t="str">
        <f t="shared" si="3"/>
        <v>4. 2-3 Year</v>
      </c>
      <c r="Z232" s="11" t="str">
        <f t="shared" si="3"/>
        <v>1. &lt;= 1 Year</v>
      </c>
    </row>
    <row r="233" spans="1:26" x14ac:dyDescent="0.25">
      <c r="A233">
        <v>164951175</v>
      </c>
      <c r="B233" t="s">
        <v>330</v>
      </c>
      <c r="C233" t="s">
        <v>1148</v>
      </c>
      <c r="D233" t="s">
        <v>943</v>
      </c>
      <c r="E233">
        <v>1</v>
      </c>
      <c r="F233" t="s">
        <v>32</v>
      </c>
      <c r="G233" t="s">
        <v>3337</v>
      </c>
      <c r="H233" t="s">
        <v>25</v>
      </c>
      <c r="I233" t="s">
        <v>22</v>
      </c>
      <c r="J233">
        <v>216</v>
      </c>
      <c r="K233">
        <v>216</v>
      </c>
      <c r="L233">
        <v>0</v>
      </c>
      <c r="M233">
        <v>0</v>
      </c>
      <c r="N233" t="s">
        <v>30</v>
      </c>
      <c r="O233">
        <v>0</v>
      </c>
      <c r="P233" t="s">
        <v>25</v>
      </c>
      <c r="Q233" t="s">
        <v>30</v>
      </c>
      <c r="R233" t="s">
        <v>30</v>
      </c>
      <c r="S233">
        <v>0</v>
      </c>
      <c r="T233">
        <v>0</v>
      </c>
      <c r="U233">
        <v>0</v>
      </c>
      <c r="V233" t="s">
        <v>30</v>
      </c>
      <c r="W233">
        <v>0</v>
      </c>
      <c r="X233">
        <v>16441794</v>
      </c>
      <c r="Y233" s="11" t="str">
        <f t="shared" si="3"/>
        <v>1. &lt;= 1 Year</v>
      </c>
      <c r="Z233" s="11" t="str">
        <f t="shared" si="3"/>
        <v>1. &lt;= 1 Year</v>
      </c>
    </row>
    <row r="234" spans="1:26" x14ac:dyDescent="0.25">
      <c r="A234">
        <v>164572326</v>
      </c>
      <c r="B234" t="s">
        <v>1766</v>
      </c>
      <c r="C234" t="s">
        <v>256</v>
      </c>
      <c r="D234" t="s">
        <v>52</v>
      </c>
      <c r="E234">
        <v>1</v>
      </c>
      <c r="F234" t="s">
        <v>32</v>
      </c>
      <c r="G234" t="s">
        <v>2757</v>
      </c>
      <c r="H234" t="s">
        <v>25</v>
      </c>
      <c r="I234" t="s">
        <v>22</v>
      </c>
      <c r="J234">
        <v>761</v>
      </c>
      <c r="K234">
        <v>25</v>
      </c>
      <c r="L234">
        <v>20233</v>
      </c>
      <c r="M234">
        <v>1</v>
      </c>
      <c r="N234" t="s">
        <v>31</v>
      </c>
      <c r="O234">
        <v>6331</v>
      </c>
      <c r="P234">
        <v>20231002</v>
      </c>
      <c r="Q234" t="s">
        <v>31</v>
      </c>
      <c r="R234" t="s">
        <v>31</v>
      </c>
      <c r="S234">
        <v>1</v>
      </c>
      <c r="T234">
        <v>20234</v>
      </c>
      <c r="U234">
        <v>1</v>
      </c>
      <c r="V234" t="s">
        <v>31</v>
      </c>
      <c r="W234">
        <v>9003.98</v>
      </c>
      <c r="X234">
        <v>16223756</v>
      </c>
      <c r="Y234" s="11" t="str">
        <f t="shared" si="3"/>
        <v>4. 2-3 Year</v>
      </c>
      <c r="Z234" s="11" t="str">
        <f t="shared" si="3"/>
        <v>1. &lt;= 1 Year</v>
      </c>
    </row>
    <row r="235" spans="1:26" x14ac:dyDescent="0.25">
      <c r="A235">
        <v>164709537</v>
      </c>
      <c r="B235" t="s">
        <v>421</v>
      </c>
      <c r="C235" t="s">
        <v>1914</v>
      </c>
      <c r="D235" t="s">
        <v>53</v>
      </c>
      <c r="E235">
        <v>2</v>
      </c>
      <c r="F235" t="s">
        <v>32</v>
      </c>
      <c r="G235" t="s">
        <v>5228</v>
      </c>
      <c r="H235" t="s">
        <v>25</v>
      </c>
      <c r="I235" t="s">
        <v>22</v>
      </c>
      <c r="J235">
        <v>536</v>
      </c>
      <c r="K235">
        <v>378</v>
      </c>
      <c r="L235">
        <v>20233</v>
      </c>
      <c r="M235">
        <v>1</v>
      </c>
      <c r="N235" t="s">
        <v>31</v>
      </c>
      <c r="O235">
        <v>1054</v>
      </c>
      <c r="P235">
        <v>20231227</v>
      </c>
      <c r="Q235" t="s">
        <v>31</v>
      </c>
      <c r="R235" t="s">
        <v>30</v>
      </c>
      <c r="S235">
        <v>0</v>
      </c>
      <c r="T235">
        <v>20234</v>
      </c>
      <c r="U235">
        <v>1</v>
      </c>
      <c r="V235" t="s">
        <v>31</v>
      </c>
      <c r="W235">
        <v>3675.25</v>
      </c>
      <c r="X235">
        <v>16285580</v>
      </c>
      <c r="Y235" s="11" t="str">
        <f t="shared" si="3"/>
        <v>2.  1-1.5 Years</v>
      </c>
      <c r="Z235" s="11" t="str">
        <f t="shared" si="3"/>
        <v>2.  1-1.5 Years</v>
      </c>
    </row>
    <row r="236" spans="1:26" x14ac:dyDescent="0.25">
      <c r="A236">
        <v>164841852</v>
      </c>
      <c r="B236" t="s">
        <v>2996</v>
      </c>
      <c r="C236" t="s">
        <v>1294</v>
      </c>
      <c r="D236" t="s">
        <v>53</v>
      </c>
      <c r="E236">
        <v>2</v>
      </c>
      <c r="F236" t="s">
        <v>32</v>
      </c>
      <c r="G236" t="s">
        <v>5228</v>
      </c>
      <c r="H236" t="s">
        <v>25</v>
      </c>
      <c r="I236" t="s">
        <v>22</v>
      </c>
      <c r="J236">
        <v>346</v>
      </c>
      <c r="K236">
        <v>196</v>
      </c>
      <c r="L236">
        <v>20233</v>
      </c>
      <c r="M236">
        <v>1</v>
      </c>
      <c r="N236" t="s">
        <v>31</v>
      </c>
      <c r="O236">
        <v>741</v>
      </c>
      <c r="P236">
        <v>20230816</v>
      </c>
      <c r="Q236" t="s">
        <v>31</v>
      </c>
      <c r="R236" t="s">
        <v>30</v>
      </c>
      <c r="S236">
        <v>0</v>
      </c>
      <c r="T236">
        <v>20234</v>
      </c>
      <c r="U236">
        <v>1</v>
      </c>
      <c r="V236" t="s">
        <v>31</v>
      </c>
      <c r="W236">
        <v>685.75</v>
      </c>
      <c r="X236">
        <v>16358067</v>
      </c>
      <c r="Y236" s="11" t="str">
        <f t="shared" si="3"/>
        <v>1. &lt;= 1 Year</v>
      </c>
      <c r="Z236" s="11" t="str">
        <f t="shared" si="3"/>
        <v>1. &lt;= 1 Year</v>
      </c>
    </row>
    <row r="237" spans="1:26" x14ac:dyDescent="0.25">
      <c r="A237">
        <v>165002614</v>
      </c>
      <c r="B237" t="s">
        <v>5229</v>
      </c>
      <c r="C237" t="s">
        <v>5230</v>
      </c>
      <c r="D237" t="s">
        <v>53</v>
      </c>
      <c r="E237">
        <v>2</v>
      </c>
      <c r="F237" t="s">
        <v>6</v>
      </c>
      <c r="G237" t="s">
        <v>5231</v>
      </c>
      <c r="H237" t="s">
        <v>25</v>
      </c>
      <c r="I237" t="s">
        <v>22</v>
      </c>
      <c r="J237">
        <v>139</v>
      </c>
      <c r="K237">
        <v>103</v>
      </c>
      <c r="L237">
        <v>0</v>
      </c>
      <c r="M237">
        <v>0</v>
      </c>
      <c r="N237" t="s">
        <v>30</v>
      </c>
      <c r="O237">
        <v>0</v>
      </c>
      <c r="P237" t="s">
        <v>25</v>
      </c>
      <c r="Q237" t="s">
        <v>30</v>
      </c>
      <c r="R237" t="s">
        <v>30</v>
      </c>
      <c r="S237">
        <v>0</v>
      </c>
      <c r="T237">
        <v>0</v>
      </c>
      <c r="U237">
        <v>0</v>
      </c>
      <c r="V237" t="s">
        <v>30</v>
      </c>
      <c r="W237">
        <v>0</v>
      </c>
      <c r="X237">
        <v>14234352</v>
      </c>
      <c r="Y237" s="11" t="str">
        <f t="shared" si="3"/>
        <v>1. &lt;= 1 Year</v>
      </c>
      <c r="Z237" s="11" t="str">
        <f t="shared" si="3"/>
        <v>1. &lt;= 1 Year</v>
      </c>
    </row>
    <row r="238" spans="1:26" x14ac:dyDescent="0.25">
      <c r="A238">
        <v>164898010</v>
      </c>
      <c r="B238" t="s">
        <v>335</v>
      </c>
      <c r="C238" t="s">
        <v>5841</v>
      </c>
      <c r="D238" t="s">
        <v>53</v>
      </c>
      <c r="E238">
        <v>2</v>
      </c>
      <c r="F238" t="s">
        <v>6</v>
      </c>
      <c r="G238" t="s">
        <v>6844</v>
      </c>
      <c r="H238" t="s">
        <v>25</v>
      </c>
      <c r="I238" t="s">
        <v>22</v>
      </c>
      <c r="J238">
        <v>273</v>
      </c>
      <c r="K238">
        <v>273</v>
      </c>
      <c r="L238">
        <v>0</v>
      </c>
      <c r="M238">
        <v>0</v>
      </c>
      <c r="N238" t="s">
        <v>30</v>
      </c>
      <c r="O238">
        <v>0</v>
      </c>
      <c r="P238">
        <v>20200416</v>
      </c>
      <c r="Q238" t="s">
        <v>31</v>
      </c>
      <c r="R238" t="s">
        <v>30</v>
      </c>
      <c r="S238">
        <v>0</v>
      </c>
      <c r="T238">
        <v>0</v>
      </c>
      <c r="U238">
        <v>0</v>
      </c>
      <c r="V238" t="s">
        <v>30</v>
      </c>
      <c r="W238">
        <v>0</v>
      </c>
      <c r="X238">
        <v>15935153</v>
      </c>
      <c r="Y238" s="11" t="str">
        <f t="shared" si="3"/>
        <v>1. &lt;= 1 Year</v>
      </c>
      <c r="Z238" s="11" t="str">
        <f t="shared" si="3"/>
        <v>1. &lt;= 1 Year</v>
      </c>
    </row>
    <row r="239" spans="1:26" x14ac:dyDescent="0.25">
      <c r="A239">
        <v>165040051</v>
      </c>
      <c r="B239" t="s">
        <v>6525</v>
      </c>
      <c r="C239" t="s">
        <v>802</v>
      </c>
      <c r="D239" t="s">
        <v>53</v>
      </c>
      <c r="E239">
        <v>2</v>
      </c>
      <c r="F239" t="s">
        <v>5</v>
      </c>
      <c r="G239" t="s">
        <v>5231</v>
      </c>
      <c r="H239" t="s">
        <v>25</v>
      </c>
      <c r="I239" t="s">
        <v>22</v>
      </c>
      <c r="J239">
        <v>89</v>
      </c>
      <c r="K239">
        <v>62</v>
      </c>
      <c r="L239">
        <v>0</v>
      </c>
      <c r="M239">
        <v>0</v>
      </c>
      <c r="N239" t="s">
        <v>30</v>
      </c>
      <c r="O239">
        <v>0</v>
      </c>
      <c r="P239" t="s">
        <v>25</v>
      </c>
      <c r="Q239" t="s">
        <v>30</v>
      </c>
      <c r="R239" t="s">
        <v>31</v>
      </c>
      <c r="S239">
        <v>1</v>
      </c>
      <c r="T239">
        <v>0</v>
      </c>
      <c r="U239">
        <v>0</v>
      </c>
      <c r="V239" t="s">
        <v>30</v>
      </c>
      <c r="W239">
        <v>0</v>
      </c>
      <c r="X239">
        <v>15131715</v>
      </c>
      <c r="Y239" s="11" t="str">
        <f t="shared" si="3"/>
        <v>1. &lt;= 1 Year</v>
      </c>
      <c r="Z239" s="11" t="str">
        <f t="shared" si="3"/>
        <v>1. &lt;= 1 Year</v>
      </c>
    </row>
    <row r="240" spans="1:26" x14ac:dyDescent="0.25">
      <c r="A240">
        <v>164633435</v>
      </c>
      <c r="B240" t="s">
        <v>6526</v>
      </c>
      <c r="C240" t="s">
        <v>375</v>
      </c>
      <c r="D240" t="s">
        <v>53</v>
      </c>
      <c r="E240">
        <v>2</v>
      </c>
      <c r="F240" t="s">
        <v>6</v>
      </c>
      <c r="G240" t="s">
        <v>4112</v>
      </c>
      <c r="H240" t="s">
        <v>25</v>
      </c>
      <c r="I240" t="s">
        <v>22</v>
      </c>
      <c r="J240">
        <v>643</v>
      </c>
      <c r="K240">
        <v>56</v>
      </c>
      <c r="L240">
        <v>20233</v>
      </c>
      <c r="M240">
        <v>1</v>
      </c>
      <c r="N240" t="s">
        <v>31</v>
      </c>
      <c r="O240">
        <v>5850</v>
      </c>
      <c r="P240">
        <v>20180104</v>
      </c>
      <c r="Q240" t="s">
        <v>31</v>
      </c>
      <c r="R240" t="s">
        <v>30</v>
      </c>
      <c r="S240">
        <v>0</v>
      </c>
      <c r="T240">
        <v>20234</v>
      </c>
      <c r="U240">
        <v>1</v>
      </c>
      <c r="V240" t="s">
        <v>31</v>
      </c>
      <c r="W240">
        <v>6041.76</v>
      </c>
      <c r="X240">
        <v>16020882</v>
      </c>
      <c r="Y240" s="11" t="str">
        <f t="shared" si="3"/>
        <v>3.  1.5 to 2 Year</v>
      </c>
      <c r="Z240" s="11" t="str">
        <f t="shared" si="3"/>
        <v>1. &lt;= 1 Year</v>
      </c>
    </row>
    <row r="241" spans="1:26" x14ac:dyDescent="0.25">
      <c r="A241">
        <v>164836004</v>
      </c>
      <c r="B241" t="s">
        <v>4113</v>
      </c>
      <c r="C241" t="s">
        <v>791</v>
      </c>
      <c r="D241" t="s">
        <v>53</v>
      </c>
      <c r="E241">
        <v>2</v>
      </c>
      <c r="F241" t="s">
        <v>32</v>
      </c>
      <c r="G241" t="s">
        <v>5228</v>
      </c>
      <c r="H241" t="s">
        <v>25</v>
      </c>
      <c r="I241" t="s">
        <v>22</v>
      </c>
      <c r="J241">
        <v>354</v>
      </c>
      <c r="K241">
        <v>199</v>
      </c>
      <c r="L241">
        <v>20233</v>
      </c>
      <c r="M241">
        <v>1</v>
      </c>
      <c r="N241" t="s">
        <v>31</v>
      </c>
      <c r="O241">
        <v>1515</v>
      </c>
      <c r="P241" t="s">
        <v>25</v>
      </c>
      <c r="Q241" t="s">
        <v>30</v>
      </c>
      <c r="R241" t="s">
        <v>30</v>
      </c>
      <c r="S241">
        <v>0</v>
      </c>
      <c r="T241">
        <v>20234</v>
      </c>
      <c r="U241">
        <v>1</v>
      </c>
      <c r="V241" t="s">
        <v>31</v>
      </c>
      <c r="W241">
        <v>597.65</v>
      </c>
      <c r="X241">
        <v>16372385</v>
      </c>
      <c r="Y241" s="11" t="str">
        <f t="shared" si="3"/>
        <v>1. &lt;= 1 Year</v>
      </c>
      <c r="Z241" s="11" t="str">
        <f t="shared" si="3"/>
        <v>1. &lt;= 1 Year</v>
      </c>
    </row>
    <row r="242" spans="1:26" x14ac:dyDescent="0.25">
      <c r="A242">
        <v>165102503</v>
      </c>
      <c r="B242" t="s">
        <v>905</v>
      </c>
      <c r="C242" t="s">
        <v>6845</v>
      </c>
      <c r="D242" t="s">
        <v>53</v>
      </c>
      <c r="E242">
        <v>2</v>
      </c>
      <c r="F242" t="s">
        <v>6</v>
      </c>
      <c r="G242" t="s">
        <v>25</v>
      </c>
      <c r="H242" t="s">
        <v>25</v>
      </c>
      <c r="I242" t="s">
        <v>22</v>
      </c>
      <c r="J242">
        <v>12</v>
      </c>
      <c r="K242">
        <v>11</v>
      </c>
      <c r="L242">
        <v>20233</v>
      </c>
      <c r="M242">
        <v>1</v>
      </c>
      <c r="N242" t="s">
        <v>31</v>
      </c>
      <c r="O242">
        <v>3617</v>
      </c>
      <c r="P242">
        <v>20230413</v>
      </c>
      <c r="Q242" t="s">
        <v>31</v>
      </c>
      <c r="R242" t="s">
        <v>31</v>
      </c>
      <c r="S242">
        <v>1</v>
      </c>
      <c r="T242">
        <v>20234</v>
      </c>
      <c r="U242">
        <v>1</v>
      </c>
      <c r="V242" t="s">
        <v>31</v>
      </c>
      <c r="W242">
        <v>14804.74</v>
      </c>
      <c r="X242">
        <v>16266078</v>
      </c>
      <c r="Y242" s="11" t="str">
        <f t="shared" si="3"/>
        <v>1. &lt;= 1 Year</v>
      </c>
      <c r="Z242" s="11" t="str">
        <f t="shared" si="3"/>
        <v>1. &lt;= 1 Year</v>
      </c>
    </row>
    <row r="243" spans="1:26" x14ac:dyDescent="0.25">
      <c r="A243">
        <v>164838608</v>
      </c>
      <c r="B243" t="s">
        <v>5886</v>
      </c>
      <c r="C243" t="s">
        <v>6846</v>
      </c>
      <c r="D243" t="s">
        <v>53</v>
      </c>
      <c r="E243">
        <v>2</v>
      </c>
      <c r="F243" t="s">
        <v>32</v>
      </c>
      <c r="G243" t="s">
        <v>5228</v>
      </c>
      <c r="H243" t="s">
        <v>25</v>
      </c>
      <c r="I243" t="s">
        <v>22</v>
      </c>
      <c r="J243">
        <v>350</v>
      </c>
      <c r="K243">
        <v>42</v>
      </c>
      <c r="L243">
        <v>20233</v>
      </c>
      <c r="M243">
        <v>1</v>
      </c>
      <c r="N243" t="s">
        <v>31</v>
      </c>
      <c r="O243">
        <v>1390</v>
      </c>
      <c r="P243">
        <v>20240119</v>
      </c>
      <c r="Q243" t="s">
        <v>31</v>
      </c>
      <c r="R243" t="s">
        <v>30</v>
      </c>
      <c r="S243">
        <v>0</v>
      </c>
      <c r="T243">
        <v>20234</v>
      </c>
      <c r="U243">
        <v>1</v>
      </c>
      <c r="V243" t="s">
        <v>31</v>
      </c>
      <c r="W243">
        <v>1631.26</v>
      </c>
      <c r="X243">
        <v>16374452</v>
      </c>
      <c r="Y243" s="11" t="str">
        <f t="shared" si="3"/>
        <v>1. &lt;= 1 Year</v>
      </c>
      <c r="Z243" s="11" t="str">
        <f t="shared" si="3"/>
        <v>1. &lt;= 1 Year</v>
      </c>
    </row>
    <row r="244" spans="1:26" x14ac:dyDescent="0.25">
      <c r="A244">
        <v>164631802</v>
      </c>
      <c r="B244" t="s">
        <v>5842</v>
      </c>
      <c r="C244" t="s">
        <v>5843</v>
      </c>
      <c r="D244" t="s">
        <v>79</v>
      </c>
      <c r="E244">
        <v>2</v>
      </c>
      <c r="F244" t="s">
        <v>6</v>
      </c>
      <c r="G244" t="s">
        <v>6844</v>
      </c>
      <c r="H244" t="s">
        <v>25</v>
      </c>
      <c r="I244" t="s">
        <v>22</v>
      </c>
      <c r="J244">
        <v>644</v>
      </c>
      <c r="K244">
        <v>82</v>
      </c>
      <c r="L244">
        <v>20233</v>
      </c>
      <c r="M244">
        <v>1</v>
      </c>
      <c r="N244" t="s">
        <v>31</v>
      </c>
      <c r="O244">
        <v>7160</v>
      </c>
      <c r="P244">
        <v>20230117</v>
      </c>
      <c r="Q244" t="s">
        <v>31</v>
      </c>
      <c r="R244" t="s">
        <v>31</v>
      </c>
      <c r="S244">
        <v>1</v>
      </c>
      <c r="T244">
        <v>20234</v>
      </c>
      <c r="U244">
        <v>1</v>
      </c>
      <c r="V244" t="s">
        <v>31</v>
      </c>
      <c r="W244">
        <v>1557.7</v>
      </c>
      <c r="X244">
        <v>9976461</v>
      </c>
      <c r="Y244" s="11" t="str">
        <f t="shared" si="3"/>
        <v>3.  1.5 to 2 Year</v>
      </c>
      <c r="Z244" s="11" t="str">
        <f t="shared" si="3"/>
        <v>1. &lt;= 1 Year</v>
      </c>
    </row>
    <row r="245" spans="1:26" x14ac:dyDescent="0.25">
      <c r="A245">
        <v>164893514</v>
      </c>
      <c r="B245" t="s">
        <v>2997</v>
      </c>
      <c r="C245" t="s">
        <v>1234</v>
      </c>
      <c r="D245" t="s">
        <v>53</v>
      </c>
      <c r="E245">
        <v>2</v>
      </c>
      <c r="F245" t="s">
        <v>6</v>
      </c>
      <c r="G245" t="s">
        <v>6844</v>
      </c>
      <c r="H245" t="s">
        <v>25</v>
      </c>
      <c r="I245" t="s">
        <v>22</v>
      </c>
      <c r="J245">
        <v>279</v>
      </c>
      <c r="K245">
        <v>279</v>
      </c>
      <c r="L245">
        <v>20233</v>
      </c>
      <c r="M245">
        <v>1</v>
      </c>
      <c r="N245" t="s">
        <v>31</v>
      </c>
      <c r="O245">
        <v>3661</v>
      </c>
      <c r="P245">
        <v>20210912</v>
      </c>
      <c r="Q245" t="s">
        <v>31</v>
      </c>
      <c r="R245" t="s">
        <v>30</v>
      </c>
      <c r="S245">
        <v>0</v>
      </c>
      <c r="T245">
        <v>20234</v>
      </c>
      <c r="U245">
        <v>1</v>
      </c>
      <c r="V245" t="s">
        <v>31</v>
      </c>
      <c r="W245">
        <v>3883.8</v>
      </c>
      <c r="X245">
        <v>16363603</v>
      </c>
      <c r="Y245" s="11" t="str">
        <f t="shared" si="3"/>
        <v>1. &lt;= 1 Year</v>
      </c>
      <c r="Z245" s="11" t="str">
        <f t="shared" si="3"/>
        <v>1. &lt;= 1 Year</v>
      </c>
    </row>
    <row r="246" spans="1:26" x14ac:dyDescent="0.25">
      <c r="A246">
        <v>164982365</v>
      </c>
      <c r="B246" t="s">
        <v>4520</v>
      </c>
      <c r="C246" t="s">
        <v>4521</v>
      </c>
      <c r="D246" t="s">
        <v>4519</v>
      </c>
      <c r="E246">
        <v>2</v>
      </c>
      <c r="F246" t="s">
        <v>6</v>
      </c>
      <c r="G246" t="s">
        <v>4112</v>
      </c>
      <c r="H246" t="s">
        <v>25</v>
      </c>
      <c r="I246" t="s">
        <v>22</v>
      </c>
      <c r="J246">
        <v>168</v>
      </c>
      <c r="K246">
        <v>168</v>
      </c>
      <c r="L246">
        <v>20233</v>
      </c>
      <c r="M246">
        <v>1</v>
      </c>
      <c r="N246" t="s">
        <v>31</v>
      </c>
      <c r="O246">
        <v>7964</v>
      </c>
      <c r="P246">
        <v>20230914</v>
      </c>
      <c r="Q246" t="s">
        <v>31</v>
      </c>
      <c r="R246" t="s">
        <v>30</v>
      </c>
      <c r="S246">
        <v>0</v>
      </c>
      <c r="T246">
        <v>20234</v>
      </c>
      <c r="U246">
        <v>1</v>
      </c>
      <c r="V246" t="s">
        <v>31</v>
      </c>
      <c r="W246">
        <v>5746.01</v>
      </c>
      <c r="X246">
        <v>16453844</v>
      </c>
      <c r="Y246" s="11" t="str">
        <f t="shared" si="3"/>
        <v>1. &lt;= 1 Year</v>
      </c>
      <c r="Z246" s="11" t="str">
        <f t="shared" si="3"/>
        <v>1. &lt;= 1 Year</v>
      </c>
    </row>
    <row r="247" spans="1:26" x14ac:dyDescent="0.25">
      <c r="A247">
        <v>164898256</v>
      </c>
      <c r="B247" t="s">
        <v>3354</v>
      </c>
      <c r="C247" t="s">
        <v>1045</v>
      </c>
      <c r="D247" t="s">
        <v>53</v>
      </c>
      <c r="E247">
        <v>2</v>
      </c>
      <c r="F247" t="s">
        <v>6</v>
      </c>
      <c r="G247" t="s">
        <v>6844</v>
      </c>
      <c r="H247" t="s">
        <v>25</v>
      </c>
      <c r="I247" t="s">
        <v>22</v>
      </c>
      <c r="J247">
        <v>273</v>
      </c>
      <c r="K247">
        <v>273</v>
      </c>
      <c r="L247">
        <v>20233</v>
      </c>
      <c r="M247">
        <v>1</v>
      </c>
      <c r="N247" t="s">
        <v>31</v>
      </c>
      <c r="O247">
        <v>4286</v>
      </c>
      <c r="P247">
        <v>20221011</v>
      </c>
      <c r="Q247" t="s">
        <v>31</v>
      </c>
      <c r="R247" t="s">
        <v>30</v>
      </c>
      <c r="S247">
        <v>0</v>
      </c>
      <c r="T247">
        <v>20234</v>
      </c>
      <c r="U247">
        <v>1</v>
      </c>
      <c r="V247" t="s">
        <v>31</v>
      </c>
      <c r="W247">
        <v>1508.76</v>
      </c>
      <c r="X247">
        <v>13767148</v>
      </c>
      <c r="Y247" s="11" t="str">
        <f t="shared" si="3"/>
        <v>1. &lt;= 1 Year</v>
      </c>
      <c r="Z247" s="11" t="str">
        <f t="shared" si="3"/>
        <v>1. &lt;= 1 Year</v>
      </c>
    </row>
    <row r="248" spans="1:26" x14ac:dyDescent="0.25">
      <c r="A248">
        <v>164911368</v>
      </c>
      <c r="B248" t="s">
        <v>3355</v>
      </c>
      <c r="C248" t="s">
        <v>3356</v>
      </c>
      <c r="D248" t="s">
        <v>53</v>
      </c>
      <c r="E248">
        <v>2</v>
      </c>
      <c r="F248" t="s">
        <v>6</v>
      </c>
      <c r="G248" t="s">
        <v>6844</v>
      </c>
      <c r="H248" t="s">
        <v>25</v>
      </c>
      <c r="I248" t="s">
        <v>22</v>
      </c>
      <c r="J248">
        <v>259</v>
      </c>
      <c r="K248">
        <v>259</v>
      </c>
      <c r="L248">
        <v>20233</v>
      </c>
      <c r="M248">
        <v>1</v>
      </c>
      <c r="N248" t="s">
        <v>31</v>
      </c>
      <c r="O248">
        <v>6544</v>
      </c>
      <c r="P248">
        <v>20231216</v>
      </c>
      <c r="Q248" t="s">
        <v>31</v>
      </c>
      <c r="R248" t="s">
        <v>30</v>
      </c>
      <c r="S248">
        <v>0</v>
      </c>
      <c r="T248">
        <v>20234</v>
      </c>
      <c r="U248">
        <v>1</v>
      </c>
      <c r="V248" t="s">
        <v>31</v>
      </c>
      <c r="W248">
        <v>5745.38</v>
      </c>
      <c r="X248">
        <v>12976033</v>
      </c>
      <c r="Y248" s="11" t="str">
        <f t="shared" si="3"/>
        <v>1. &lt;= 1 Year</v>
      </c>
      <c r="Z248" s="11" t="str">
        <f t="shared" si="3"/>
        <v>1. &lt;= 1 Year</v>
      </c>
    </row>
    <row r="249" spans="1:26" x14ac:dyDescent="0.25">
      <c r="A249">
        <v>164780044</v>
      </c>
      <c r="B249" t="s">
        <v>2285</v>
      </c>
      <c r="C249" t="s">
        <v>2286</v>
      </c>
      <c r="D249" t="s">
        <v>53</v>
      </c>
      <c r="E249">
        <v>2</v>
      </c>
      <c r="F249" t="s">
        <v>32</v>
      </c>
      <c r="G249" t="s">
        <v>946</v>
      </c>
      <c r="H249" t="s">
        <v>25</v>
      </c>
      <c r="I249" t="s">
        <v>22</v>
      </c>
      <c r="J249">
        <v>432</v>
      </c>
      <c r="K249">
        <v>122</v>
      </c>
      <c r="L249">
        <v>0</v>
      </c>
      <c r="M249">
        <v>0</v>
      </c>
      <c r="N249" t="s">
        <v>30</v>
      </c>
      <c r="O249">
        <v>0</v>
      </c>
      <c r="P249">
        <v>20220605</v>
      </c>
      <c r="Q249" t="s">
        <v>31</v>
      </c>
      <c r="R249" t="s">
        <v>30</v>
      </c>
      <c r="S249">
        <v>0</v>
      </c>
      <c r="T249">
        <v>0</v>
      </c>
      <c r="U249">
        <v>0</v>
      </c>
      <c r="V249" t="s">
        <v>30</v>
      </c>
      <c r="W249">
        <v>0</v>
      </c>
      <c r="X249">
        <v>16313452</v>
      </c>
      <c r="Y249" s="11" t="str">
        <f t="shared" si="3"/>
        <v>2.  1-1.5 Years</v>
      </c>
      <c r="Z249" s="11" t="str">
        <f t="shared" si="3"/>
        <v>1. &lt;= 1 Year</v>
      </c>
    </row>
    <row r="250" spans="1:26" x14ac:dyDescent="0.25">
      <c r="A250">
        <v>165066989</v>
      </c>
      <c r="B250" t="s">
        <v>6527</v>
      </c>
      <c r="C250" t="s">
        <v>598</v>
      </c>
      <c r="D250" t="s">
        <v>53</v>
      </c>
      <c r="E250">
        <v>2</v>
      </c>
      <c r="F250" t="s">
        <v>6</v>
      </c>
      <c r="G250" t="s">
        <v>6844</v>
      </c>
      <c r="H250" t="s">
        <v>25</v>
      </c>
      <c r="I250" t="s">
        <v>22</v>
      </c>
      <c r="J250">
        <v>56</v>
      </c>
      <c r="K250">
        <v>56</v>
      </c>
      <c r="L250">
        <v>0</v>
      </c>
      <c r="M250">
        <v>0</v>
      </c>
      <c r="N250" t="s">
        <v>30</v>
      </c>
      <c r="O250">
        <v>0</v>
      </c>
      <c r="P250">
        <v>20201006</v>
      </c>
      <c r="Q250" t="s">
        <v>31</v>
      </c>
      <c r="R250" t="s">
        <v>30</v>
      </c>
      <c r="S250">
        <v>0</v>
      </c>
      <c r="T250">
        <v>0</v>
      </c>
      <c r="U250">
        <v>0</v>
      </c>
      <c r="V250" t="s">
        <v>30</v>
      </c>
      <c r="W250">
        <v>0</v>
      </c>
      <c r="X250">
        <v>16437361</v>
      </c>
      <c r="Y250" s="11" t="str">
        <f t="shared" si="3"/>
        <v>1. &lt;= 1 Year</v>
      </c>
      <c r="Z250" s="11" t="str">
        <f t="shared" si="3"/>
        <v>1. &lt;= 1 Year</v>
      </c>
    </row>
    <row r="251" spans="1:26" x14ac:dyDescent="0.25">
      <c r="A251">
        <v>165006440</v>
      </c>
      <c r="B251" t="s">
        <v>5232</v>
      </c>
      <c r="C251" t="s">
        <v>2998</v>
      </c>
      <c r="D251" t="s">
        <v>53</v>
      </c>
      <c r="E251">
        <v>2</v>
      </c>
      <c r="F251" t="s">
        <v>6</v>
      </c>
      <c r="G251" t="s">
        <v>5231</v>
      </c>
      <c r="H251" t="s">
        <v>25</v>
      </c>
      <c r="I251" t="s">
        <v>22</v>
      </c>
      <c r="J251">
        <v>131</v>
      </c>
      <c r="K251">
        <v>103</v>
      </c>
      <c r="L251">
        <v>0</v>
      </c>
      <c r="M251">
        <v>0</v>
      </c>
      <c r="N251" t="s">
        <v>30</v>
      </c>
      <c r="O251">
        <v>0</v>
      </c>
      <c r="P251" t="s">
        <v>25</v>
      </c>
      <c r="Q251" t="s">
        <v>30</v>
      </c>
      <c r="R251" t="s">
        <v>30</v>
      </c>
      <c r="S251">
        <v>0</v>
      </c>
      <c r="T251">
        <v>20234</v>
      </c>
      <c r="U251">
        <v>1</v>
      </c>
      <c r="V251" t="s">
        <v>31</v>
      </c>
      <c r="W251">
        <v>4841.09</v>
      </c>
      <c r="X251">
        <v>16422399</v>
      </c>
      <c r="Y251" s="11" t="str">
        <f t="shared" si="3"/>
        <v>1. &lt;= 1 Year</v>
      </c>
      <c r="Z251" s="11" t="str">
        <f t="shared" si="3"/>
        <v>1. &lt;= 1 Year</v>
      </c>
    </row>
    <row r="252" spans="1:26" x14ac:dyDescent="0.25">
      <c r="A252">
        <v>164992826</v>
      </c>
      <c r="B252" t="s">
        <v>4885</v>
      </c>
      <c r="C252" t="s">
        <v>4886</v>
      </c>
      <c r="D252" t="s">
        <v>53</v>
      </c>
      <c r="E252">
        <v>2</v>
      </c>
      <c r="F252" t="s">
        <v>32</v>
      </c>
      <c r="G252" t="s">
        <v>946</v>
      </c>
      <c r="H252" t="s">
        <v>25</v>
      </c>
      <c r="I252" t="s">
        <v>22</v>
      </c>
      <c r="J252">
        <v>153</v>
      </c>
      <c r="K252">
        <v>144</v>
      </c>
      <c r="L252">
        <v>0</v>
      </c>
      <c r="M252">
        <v>0</v>
      </c>
      <c r="N252" t="s">
        <v>30</v>
      </c>
      <c r="O252">
        <v>0</v>
      </c>
      <c r="P252" t="s">
        <v>25</v>
      </c>
      <c r="Q252" t="s">
        <v>30</v>
      </c>
      <c r="R252" t="s">
        <v>30</v>
      </c>
      <c r="S252">
        <v>0</v>
      </c>
      <c r="T252">
        <v>0</v>
      </c>
      <c r="U252">
        <v>0</v>
      </c>
      <c r="V252" t="s">
        <v>30</v>
      </c>
      <c r="W252">
        <v>0</v>
      </c>
      <c r="X252">
        <v>16445252</v>
      </c>
      <c r="Y252" s="11" t="str">
        <f t="shared" si="3"/>
        <v>1. &lt;= 1 Year</v>
      </c>
      <c r="Z252" s="11" t="str">
        <f t="shared" si="3"/>
        <v>1. &lt;= 1 Year</v>
      </c>
    </row>
    <row r="253" spans="1:26" x14ac:dyDescent="0.25">
      <c r="A253">
        <v>164999395</v>
      </c>
      <c r="B253" t="s">
        <v>5233</v>
      </c>
      <c r="C253" t="s">
        <v>430</v>
      </c>
      <c r="D253" t="s">
        <v>53</v>
      </c>
      <c r="E253">
        <v>2</v>
      </c>
      <c r="F253" t="s">
        <v>5</v>
      </c>
      <c r="G253" t="s">
        <v>5231</v>
      </c>
      <c r="H253" t="s">
        <v>25</v>
      </c>
      <c r="I253" t="s">
        <v>22</v>
      </c>
      <c r="J253">
        <v>144</v>
      </c>
      <c r="K253">
        <v>103</v>
      </c>
      <c r="L253">
        <v>0</v>
      </c>
      <c r="M253">
        <v>0</v>
      </c>
      <c r="N253" t="s">
        <v>30</v>
      </c>
      <c r="O253">
        <v>0</v>
      </c>
      <c r="P253" t="s">
        <v>25</v>
      </c>
      <c r="Q253" t="s">
        <v>30</v>
      </c>
      <c r="R253" t="s">
        <v>30</v>
      </c>
      <c r="S253">
        <v>0</v>
      </c>
      <c r="T253">
        <v>0</v>
      </c>
      <c r="U253">
        <v>0</v>
      </c>
      <c r="V253" t="s">
        <v>30</v>
      </c>
      <c r="W253">
        <v>0</v>
      </c>
      <c r="X253">
        <v>16431175</v>
      </c>
      <c r="Y253" s="11" t="str">
        <f t="shared" si="3"/>
        <v>1. &lt;= 1 Year</v>
      </c>
      <c r="Z253" s="11" t="str">
        <f t="shared" si="3"/>
        <v>1. &lt;= 1 Year</v>
      </c>
    </row>
    <row r="254" spans="1:26" x14ac:dyDescent="0.25">
      <c r="A254">
        <v>164744150</v>
      </c>
      <c r="B254" t="s">
        <v>2071</v>
      </c>
      <c r="C254" t="s">
        <v>2072</v>
      </c>
      <c r="D254" t="s">
        <v>53</v>
      </c>
      <c r="E254">
        <v>2</v>
      </c>
      <c r="F254" t="s">
        <v>32</v>
      </c>
      <c r="G254" t="s">
        <v>5228</v>
      </c>
      <c r="H254" t="s">
        <v>25</v>
      </c>
      <c r="I254" t="s">
        <v>22</v>
      </c>
      <c r="J254">
        <v>475</v>
      </c>
      <c r="K254">
        <v>217</v>
      </c>
      <c r="L254">
        <v>0</v>
      </c>
      <c r="M254">
        <v>0</v>
      </c>
      <c r="N254" t="s">
        <v>30</v>
      </c>
      <c r="O254">
        <v>0</v>
      </c>
      <c r="P254" t="s">
        <v>25</v>
      </c>
      <c r="Q254" t="s">
        <v>30</v>
      </c>
      <c r="R254" t="s">
        <v>30</v>
      </c>
      <c r="S254">
        <v>0</v>
      </c>
      <c r="T254">
        <v>0</v>
      </c>
      <c r="U254">
        <v>0</v>
      </c>
      <c r="V254" t="s">
        <v>30</v>
      </c>
      <c r="W254">
        <v>0</v>
      </c>
      <c r="X254">
        <v>16296998</v>
      </c>
      <c r="Y254" s="11" t="str">
        <f t="shared" si="3"/>
        <v>2.  1-1.5 Years</v>
      </c>
      <c r="Z254" s="11" t="str">
        <f t="shared" si="3"/>
        <v>1. &lt;= 1 Year</v>
      </c>
    </row>
    <row r="255" spans="1:26" x14ac:dyDescent="0.25">
      <c r="A255">
        <v>164788319</v>
      </c>
      <c r="B255" t="s">
        <v>4522</v>
      </c>
      <c r="C255" t="s">
        <v>278</v>
      </c>
      <c r="D255" t="s">
        <v>53</v>
      </c>
      <c r="E255">
        <v>2</v>
      </c>
      <c r="F255" t="s">
        <v>32</v>
      </c>
      <c r="G255" t="s">
        <v>5228</v>
      </c>
      <c r="H255" t="s">
        <v>25</v>
      </c>
      <c r="I255" t="s">
        <v>22</v>
      </c>
      <c r="J255">
        <v>420</v>
      </c>
      <c r="K255">
        <v>172</v>
      </c>
      <c r="L255">
        <v>0</v>
      </c>
      <c r="M255">
        <v>0</v>
      </c>
      <c r="N255" t="s">
        <v>30</v>
      </c>
      <c r="O255">
        <v>0</v>
      </c>
      <c r="P255" t="s">
        <v>25</v>
      </c>
      <c r="Q255" t="s">
        <v>30</v>
      </c>
      <c r="R255" t="s">
        <v>30</v>
      </c>
      <c r="S255">
        <v>0</v>
      </c>
      <c r="T255">
        <v>0</v>
      </c>
      <c r="U255">
        <v>0</v>
      </c>
      <c r="V255" t="s">
        <v>30</v>
      </c>
      <c r="W255">
        <v>0</v>
      </c>
      <c r="X255">
        <v>16329862</v>
      </c>
      <c r="Y255" s="11" t="str">
        <f t="shared" si="3"/>
        <v>2.  1-1.5 Years</v>
      </c>
      <c r="Z255" s="11" t="str">
        <f t="shared" si="3"/>
        <v>1. &lt;= 1 Year</v>
      </c>
    </row>
    <row r="256" spans="1:26" x14ac:dyDescent="0.25">
      <c r="A256">
        <v>165033571</v>
      </c>
      <c r="B256" t="s">
        <v>5234</v>
      </c>
      <c r="C256" t="s">
        <v>5235</v>
      </c>
      <c r="D256" t="s">
        <v>53</v>
      </c>
      <c r="E256">
        <v>2</v>
      </c>
      <c r="F256" t="s">
        <v>6</v>
      </c>
      <c r="G256" t="s">
        <v>6844</v>
      </c>
      <c r="H256" t="s">
        <v>25</v>
      </c>
      <c r="I256" t="s">
        <v>22</v>
      </c>
      <c r="J256">
        <v>97</v>
      </c>
      <c r="K256">
        <v>97</v>
      </c>
      <c r="L256">
        <v>20233</v>
      </c>
      <c r="M256">
        <v>1</v>
      </c>
      <c r="N256" t="s">
        <v>31</v>
      </c>
      <c r="O256">
        <v>8197</v>
      </c>
      <c r="P256">
        <v>20220627</v>
      </c>
      <c r="Q256" t="s">
        <v>31</v>
      </c>
      <c r="R256" t="s">
        <v>30</v>
      </c>
      <c r="S256">
        <v>0</v>
      </c>
      <c r="T256">
        <v>20234</v>
      </c>
      <c r="U256">
        <v>1</v>
      </c>
      <c r="V256" t="s">
        <v>31</v>
      </c>
      <c r="W256">
        <v>5005.47</v>
      </c>
      <c r="X256">
        <v>16396144</v>
      </c>
      <c r="Y256" s="11" t="str">
        <f t="shared" si="3"/>
        <v>1. &lt;= 1 Year</v>
      </c>
      <c r="Z256" s="11" t="str">
        <f t="shared" si="3"/>
        <v>1. &lt;= 1 Year</v>
      </c>
    </row>
    <row r="257" spans="1:26" x14ac:dyDescent="0.25">
      <c r="A257">
        <v>164631026</v>
      </c>
      <c r="B257" t="s">
        <v>389</v>
      </c>
      <c r="C257" t="s">
        <v>2073</v>
      </c>
      <c r="D257" t="s">
        <v>53</v>
      </c>
      <c r="E257">
        <v>2</v>
      </c>
      <c r="F257" t="s">
        <v>6</v>
      </c>
      <c r="G257" t="s">
        <v>4112</v>
      </c>
      <c r="H257" t="s">
        <v>25</v>
      </c>
      <c r="I257" t="s">
        <v>22</v>
      </c>
      <c r="J257">
        <v>647</v>
      </c>
      <c r="K257">
        <v>647</v>
      </c>
      <c r="L257">
        <v>0</v>
      </c>
      <c r="M257">
        <v>0</v>
      </c>
      <c r="N257" t="s">
        <v>30</v>
      </c>
      <c r="O257">
        <v>0</v>
      </c>
      <c r="P257">
        <v>20200727</v>
      </c>
      <c r="Q257" t="s">
        <v>31</v>
      </c>
      <c r="R257" t="s">
        <v>30</v>
      </c>
      <c r="S257">
        <v>0</v>
      </c>
      <c r="T257">
        <v>0</v>
      </c>
      <c r="U257">
        <v>0</v>
      </c>
      <c r="V257" t="s">
        <v>30</v>
      </c>
      <c r="W257">
        <v>0</v>
      </c>
      <c r="X257">
        <v>14362977</v>
      </c>
      <c r="Y257" s="11" t="str">
        <f t="shared" ref="Y257:Z320" si="4">IF(J257&lt;=364,"1. &lt;= 1 Year",IF(J257&lt;=546,"2.  1-1.5 Years",IF(J257&lt;=729,"3.  1.5 to 2 Year",IF(J257&lt;=1459,"4. 2-3 Year",IF(J257&lt;=1824,"5. 3-4 Year",IF(J257&lt;=2189,"6. 4-5 Year",IF(J257&gt;=2190,"7. &gt;= 6 Year","N/A")))))))</f>
        <v>3.  1.5 to 2 Year</v>
      </c>
      <c r="Z257" s="11" t="str">
        <f t="shared" si="4"/>
        <v>3.  1.5 to 2 Year</v>
      </c>
    </row>
    <row r="258" spans="1:26" x14ac:dyDescent="0.25">
      <c r="A258">
        <v>165006637</v>
      </c>
      <c r="B258" t="s">
        <v>5236</v>
      </c>
      <c r="C258" t="s">
        <v>3459</v>
      </c>
      <c r="D258" t="s">
        <v>53</v>
      </c>
      <c r="E258">
        <v>2</v>
      </c>
      <c r="F258" t="s">
        <v>6</v>
      </c>
      <c r="G258" t="s">
        <v>5231</v>
      </c>
      <c r="H258" t="s">
        <v>25</v>
      </c>
      <c r="I258" t="s">
        <v>22</v>
      </c>
      <c r="J258">
        <v>131</v>
      </c>
      <c r="K258">
        <v>103</v>
      </c>
      <c r="L258">
        <v>0</v>
      </c>
      <c r="M258">
        <v>0</v>
      </c>
      <c r="N258" t="s">
        <v>30</v>
      </c>
      <c r="O258">
        <v>0</v>
      </c>
      <c r="P258">
        <v>20230417</v>
      </c>
      <c r="Q258" t="s">
        <v>31</v>
      </c>
      <c r="R258" t="s">
        <v>31</v>
      </c>
      <c r="S258">
        <v>1</v>
      </c>
      <c r="T258">
        <v>0</v>
      </c>
      <c r="U258">
        <v>0</v>
      </c>
      <c r="V258" t="s">
        <v>30</v>
      </c>
      <c r="W258">
        <v>0</v>
      </c>
      <c r="X258">
        <v>14487082</v>
      </c>
      <c r="Y258" s="11" t="str">
        <f t="shared" si="4"/>
        <v>1. &lt;= 1 Year</v>
      </c>
      <c r="Z258" s="11" t="str">
        <f t="shared" si="4"/>
        <v>1. &lt;= 1 Year</v>
      </c>
    </row>
    <row r="259" spans="1:26" x14ac:dyDescent="0.25">
      <c r="A259">
        <v>164988526</v>
      </c>
      <c r="B259" t="s">
        <v>5237</v>
      </c>
      <c r="C259" t="s">
        <v>808</v>
      </c>
      <c r="D259" t="s">
        <v>53</v>
      </c>
      <c r="E259">
        <v>2</v>
      </c>
      <c r="F259" t="s">
        <v>6</v>
      </c>
      <c r="G259" t="s">
        <v>5231</v>
      </c>
      <c r="H259" t="s">
        <v>25</v>
      </c>
      <c r="I259" t="s">
        <v>22</v>
      </c>
      <c r="J259">
        <v>158</v>
      </c>
      <c r="K259">
        <v>103</v>
      </c>
      <c r="L259">
        <v>20233</v>
      </c>
      <c r="M259">
        <v>1</v>
      </c>
      <c r="N259" t="s">
        <v>31</v>
      </c>
      <c r="O259">
        <v>2042</v>
      </c>
      <c r="P259">
        <v>20180709</v>
      </c>
      <c r="Q259" t="s">
        <v>31</v>
      </c>
      <c r="R259" t="s">
        <v>30</v>
      </c>
      <c r="S259">
        <v>0</v>
      </c>
      <c r="T259">
        <v>20234</v>
      </c>
      <c r="U259">
        <v>1</v>
      </c>
      <c r="V259" t="s">
        <v>31</v>
      </c>
      <c r="W259">
        <v>4937.32</v>
      </c>
      <c r="X259">
        <v>16429883</v>
      </c>
      <c r="Y259" s="11" t="str">
        <f t="shared" si="4"/>
        <v>1. &lt;= 1 Year</v>
      </c>
      <c r="Z259" s="11" t="str">
        <f t="shared" si="4"/>
        <v>1. &lt;= 1 Year</v>
      </c>
    </row>
    <row r="260" spans="1:26" x14ac:dyDescent="0.25">
      <c r="A260">
        <v>164557386</v>
      </c>
      <c r="B260" t="s">
        <v>658</v>
      </c>
      <c r="C260" t="s">
        <v>1350</v>
      </c>
      <c r="D260" t="s">
        <v>53</v>
      </c>
      <c r="E260">
        <v>2</v>
      </c>
      <c r="F260" t="s">
        <v>32</v>
      </c>
      <c r="G260" t="s">
        <v>5228</v>
      </c>
      <c r="H260" t="s">
        <v>25</v>
      </c>
      <c r="I260" t="s">
        <v>22</v>
      </c>
      <c r="J260">
        <v>777</v>
      </c>
      <c r="K260">
        <v>693</v>
      </c>
      <c r="L260">
        <v>20233</v>
      </c>
      <c r="M260">
        <v>1</v>
      </c>
      <c r="N260" t="s">
        <v>31</v>
      </c>
      <c r="O260">
        <v>3917</v>
      </c>
      <c r="P260">
        <v>20240411</v>
      </c>
      <c r="Q260" t="s">
        <v>31</v>
      </c>
      <c r="R260" t="s">
        <v>30</v>
      </c>
      <c r="S260">
        <v>0</v>
      </c>
      <c r="T260">
        <v>20234</v>
      </c>
      <c r="U260">
        <v>1</v>
      </c>
      <c r="V260" t="s">
        <v>31</v>
      </c>
      <c r="W260">
        <v>2984.33</v>
      </c>
      <c r="X260">
        <v>16195366</v>
      </c>
      <c r="Y260" s="11" t="str">
        <f t="shared" si="4"/>
        <v>4. 2-3 Year</v>
      </c>
      <c r="Z260" s="11" t="str">
        <f t="shared" si="4"/>
        <v>3.  1.5 to 2 Year</v>
      </c>
    </row>
    <row r="261" spans="1:26" x14ac:dyDescent="0.25">
      <c r="A261">
        <v>164574065</v>
      </c>
      <c r="B261" t="s">
        <v>556</v>
      </c>
      <c r="C261" t="s">
        <v>289</v>
      </c>
      <c r="D261" t="s">
        <v>53</v>
      </c>
      <c r="E261">
        <v>2</v>
      </c>
      <c r="F261" t="s">
        <v>6</v>
      </c>
      <c r="G261" t="s">
        <v>6844</v>
      </c>
      <c r="H261" t="s">
        <v>25</v>
      </c>
      <c r="I261" t="s">
        <v>22</v>
      </c>
      <c r="J261">
        <v>749</v>
      </c>
      <c r="K261">
        <v>150</v>
      </c>
      <c r="L261">
        <v>20233</v>
      </c>
      <c r="M261">
        <v>1</v>
      </c>
      <c r="N261" t="s">
        <v>31</v>
      </c>
      <c r="O261">
        <v>4924</v>
      </c>
      <c r="P261">
        <v>20200824</v>
      </c>
      <c r="Q261" t="s">
        <v>31</v>
      </c>
      <c r="R261" t="s">
        <v>31</v>
      </c>
      <c r="S261">
        <v>1</v>
      </c>
      <c r="T261">
        <v>20234</v>
      </c>
      <c r="U261">
        <v>1</v>
      </c>
      <c r="V261" t="s">
        <v>31</v>
      </c>
      <c r="W261">
        <v>6271.63</v>
      </c>
      <c r="X261">
        <v>12623800</v>
      </c>
      <c r="Y261" s="11" t="str">
        <f t="shared" si="4"/>
        <v>4. 2-3 Year</v>
      </c>
      <c r="Z261" s="11" t="str">
        <f t="shared" si="4"/>
        <v>1. &lt;= 1 Year</v>
      </c>
    </row>
    <row r="262" spans="1:26" x14ac:dyDescent="0.25">
      <c r="A262">
        <v>164823121</v>
      </c>
      <c r="B262" t="s">
        <v>2586</v>
      </c>
      <c r="C262" t="s">
        <v>886</v>
      </c>
      <c r="D262" t="s">
        <v>53</v>
      </c>
      <c r="E262">
        <v>2</v>
      </c>
      <c r="F262" t="s">
        <v>32</v>
      </c>
      <c r="G262" t="s">
        <v>946</v>
      </c>
      <c r="H262" t="s">
        <v>25</v>
      </c>
      <c r="I262" t="s">
        <v>22</v>
      </c>
      <c r="J262">
        <v>371</v>
      </c>
      <c r="K262">
        <v>371</v>
      </c>
      <c r="L262">
        <v>0</v>
      </c>
      <c r="M262">
        <v>0</v>
      </c>
      <c r="N262" t="s">
        <v>30</v>
      </c>
      <c r="O262">
        <v>0</v>
      </c>
      <c r="P262" t="s">
        <v>25</v>
      </c>
      <c r="Q262" t="s">
        <v>30</v>
      </c>
      <c r="R262" t="s">
        <v>30</v>
      </c>
      <c r="S262">
        <v>0</v>
      </c>
      <c r="T262">
        <v>0</v>
      </c>
      <c r="U262">
        <v>0</v>
      </c>
      <c r="V262" t="s">
        <v>30</v>
      </c>
      <c r="W262">
        <v>0</v>
      </c>
      <c r="X262">
        <v>16362689</v>
      </c>
      <c r="Y262" s="11" t="str">
        <f t="shared" si="4"/>
        <v>2.  1-1.5 Years</v>
      </c>
      <c r="Z262" s="11" t="str">
        <f t="shared" si="4"/>
        <v>2.  1-1.5 Years</v>
      </c>
    </row>
    <row r="263" spans="1:26" x14ac:dyDescent="0.25">
      <c r="A263">
        <v>164901617</v>
      </c>
      <c r="B263" t="s">
        <v>179</v>
      </c>
      <c r="C263" t="s">
        <v>913</v>
      </c>
      <c r="D263" t="s">
        <v>53</v>
      </c>
      <c r="E263">
        <v>2</v>
      </c>
      <c r="F263" t="s">
        <v>32</v>
      </c>
      <c r="G263" t="s">
        <v>5228</v>
      </c>
      <c r="H263" t="s">
        <v>25</v>
      </c>
      <c r="I263" t="s">
        <v>22</v>
      </c>
      <c r="J263">
        <v>270</v>
      </c>
      <c r="K263">
        <v>270</v>
      </c>
      <c r="L263">
        <v>20233</v>
      </c>
      <c r="M263">
        <v>1</v>
      </c>
      <c r="N263" t="s">
        <v>31</v>
      </c>
      <c r="O263">
        <v>2239</v>
      </c>
      <c r="P263" t="s">
        <v>25</v>
      </c>
      <c r="Q263" t="s">
        <v>30</v>
      </c>
      <c r="R263" t="s">
        <v>30</v>
      </c>
      <c r="S263">
        <v>0</v>
      </c>
      <c r="T263">
        <v>20234</v>
      </c>
      <c r="U263">
        <v>1</v>
      </c>
      <c r="V263" t="s">
        <v>31</v>
      </c>
      <c r="W263">
        <v>1722.34</v>
      </c>
      <c r="X263">
        <v>16388762</v>
      </c>
      <c r="Y263" s="11" t="str">
        <f t="shared" si="4"/>
        <v>1. &lt;= 1 Year</v>
      </c>
      <c r="Z263" s="11" t="str">
        <f t="shared" si="4"/>
        <v>1. &lt;= 1 Year</v>
      </c>
    </row>
    <row r="264" spans="1:26" x14ac:dyDescent="0.25">
      <c r="A264">
        <v>164751444</v>
      </c>
      <c r="B264" t="s">
        <v>908</v>
      </c>
      <c r="C264" t="s">
        <v>2020</v>
      </c>
      <c r="D264" t="s">
        <v>53</v>
      </c>
      <c r="E264">
        <v>2</v>
      </c>
      <c r="F264" t="s">
        <v>32</v>
      </c>
      <c r="G264" t="s">
        <v>946</v>
      </c>
      <c r="H264" t="s">
        <v>25</v>
      </c>
      <c r="I264" t="s">
        <v>22</v>
      </c>
      <c r="J264">
        <v>469</v>
      </c>
      <c r="K264">
        <v>391</v>
      </c>
      <c r="L264">
        <v>0</v>
      </c>
      <c r="M264">
        <v>0</v>
      </c>
      <c r="N264" t="s">
        <v>30</v>
      </c>
      <c r="O264">
        <v>0</v>
      </c>
      <c r="P264" t="s">
        <v>25</v>
      </c>
      <c r="Q264" t="s">
        <v>30</v>
      </c>
      <c r="R264" t="s">
        <v>30</v>
      </c>
      <c r="S264">
        <v>0</v>
      </c>
      <c r="T264">
        <v>0</v>
      </c>
      <c r="U264">
        <v>0</v>
      </c>
      <c r="V264" t="s">
        <v>30</v>
      </c>
      <c r="W264">
        <v>0</v>
      </c>
      <c r="X264">
        <v>16327539</v>
      </c>
      <c r="Y264" s="11" t="str">
        <f t="shared" si="4"/>
        <v>2.  1-1.5 Years</v>
      </c>
      <c r="Z264" s="11" t="str">
        <f t="shared" si="4"/>
        <v>2.  1-1.5 Years</v>
      </c>
    </row>
    <row r="265" spans="1:26" x14ac:dyDescent="0.25">
      <c r="A265">
        <v>165033995</v>
      </c>
      <c r="B265" t="s">
        <v>5844</v>
      </c>
      <c r="C265" t="s">
        <v>5845</v>
      </c>
      <c r="D265" t="s">
        <v>53</v>
      </c>
      <c r="E265">
        <v>2</v>
      </c>
      <c r="F265" t="s">
        <v>6</v>
      </c>
      <c r="G265" t="s">
        <v>5231</v>
      </c>
      <c r="H265" t="s">
        <v>25</v>
      </c>
      <c r="I265" t="s">
        <v>22</v>
      </c>
      <c r="J265">
        <v>96</v>
      </c>
      <c r="K265">
        <v>96</v>
      </c>
      <c r="L265">
        <v>0</v>
      </c>
      <c r="M265">
        <v>0</v>
      </c>
      <c r="N265" t="s">
        <v>30</v>
      </c>
      <c r="O265">
        <v>0</v>
      </c>
      <c r="P265" t="s">
        <v>25</v>
      </c>
      <c r="Q265" t="s">
        <v>30</v>
      </c>
      <c r="R265" t="s">
        <v>30</v>
      </c>
      <c r="S265">
        <v>0</v>
      </c>
      <c r="T265">
        <v>0</v>
      </c>
      <c r="U265">
        <v>0</v>
      </c>
      <c r="V265" t="s">
        <v>30</v>
      </c>
      <c r="W265">
        <v>0</v>
      </c>
      <c r="X265">
        <v>12278324</v>
      </c>
      <c r="Y265" s="11" t="str">
        <f t="shared" si="4"/>
        <v>1. &lt;= 1 Year</v>
      </c>
      <c r="Z265" s="11" t="str">
        <f t="shared" si="4"/>
        <v>1. &lt;= 1 Year</v>
      </c>
    </row>
    <row r="266" spans="1:26" x14ac:dyDescent="0.25">
      <c r="A266">
        <v>164719842</v>
      </c>
      <c r="B266" t="s">
        <v>1915</v>
      </c>
      <c r="C266" t="s">
        <v>1916</v>
      </c>
      <c r="D266" t="s">
        <v>53</v>
      </c>
      <c r="E266">
        <v>2</v>
      </c>
      <c r="F266" t="s">
        <v>32</v>
      </c>
      <c r="G266" t="s">
        <v>5228</v>
      </c>
      <c r="H266" t="s">
        <v>25</v>
      </c>
      <c r="I266" t="s">
        <v>22</v>
      </c>
      <c r="J266">
        <v>517</v>
      </c>
      <c r="K266">
        <v>403</v>
      </c>
      <c r="L266">
        <v>20233</v>
      </c>
      <c r="M266">
        <v>1</v>
      </c>
      <c r="N266" t="s">
        <v>31</v>
      </c>
      <c r="O266">
        <v>930</v>
      </c>
      <c r="P266">
        <v>20220913</v>
      </c>
      <c r="Q266" t="s">
        <v>31</v>
      </c>
      <c r="R266" t="s">
        <v>30</v>
      </c>
      <c r="S266">
        <v>0</v>
      </c>
      <c r="T266">
        <v>20234</v>
      </c>
      <c r="U266">
        <v>1</v>
      </c>
      <c r="V266" t="s">
        <v>31</v>
      </c>
      <c r="W266">
        <v>1407.6</v>
      </c>
      <c r="X266">
        <v>16300752</v>
      </c>
      <c r="Y266" s="11" t="str">
        <f t="shared" si="4"/>
        <v>2.  1-1.5 Years</v>
      </c>
      <c r="Z266" s="11" t="str">
        <f t="shared" si="4"/>
        <v>2.  1-1.5 Years</v>
      </c>
    </row>
    <row r="267" spans="1:26" x14ac:dyDescent="0.25">
      <c r="A267">
        <v>164948389</v>
      </c>
      <c r="B267" t="s">
        <v>194</v>
      </c>
      <c r="C267" t="s">
        <v>1847</v>
      </c>
      <c r="D267" t="s">
        <v>53</v>
      </c>
      <c r="E267">
        <v>2</v>
      </c>
      <c r="F267" t="s">
        <v>32</v>
      </c>
      <c r="G267" t="s">
        <v>5228</v>
      </c>
      <c r="H267" t="s">
        <v>25</v>
      </c>
      <c r="I267" t="s">
        <v>22</v>
      </c>
      <c r="J267">
        <v>213</v>
      </c>
      <c r="K267">
        <v>213</v>
      </c>
      <c r="L267">
        <v>20233</v>
      </c>
      <c r="M267">
        <v>1</v>
      </c>
      <c r="N267" t="s">
        <v>31</v>
      </c>
      <c r="O267">
        <v>515</v>
      </c>
      <c r="P267">
        <v>20230615</v>
      </c>
      <c r="Q267" t="s">
        <v>31</v>
      </c>
      <c r="R267" t="s">
        <v>30</v>
      </c>
      <c r="S267">
        <v>0</v>
      </c>
      <c r="T267">
        <v>0</v>
      </c>
      <c r="U267">
        <v>0</v>
      </c>
      <c r="V267" t="s">
        <v>30</v>
      </c>
      <c r="W267">
        <v>0</v>
      </c>
      <c r="X267">
        <v>16436747</v>
      </c>
      <c r="Y267" s="11" t="str">
        <f t="shared" si="4"/>
        <v>1. &lt;= 1 Year</v>
      </c>
      <c r="Z267" s="11" t="str">
        <f t="shared" si="4"/>
        <v>1. &lt;= 1 Year</v>
      </c>
    </row>
    <row r="268" spans="1:26" x14ac:dyDescent="0.25">
      <c r="A268">
        <v>164996455</v>
      </c>
      <c r="B268" t="s">
        <v>4887</v>
      </c>
      <c r="C268" t="s">
        <v>1511</v>
      </c>
      <c r="D268" t="s">
        <v>60</v>
      </c>
      <c r="E268">
        <v>2</v>
      </c>
      <c r="F268" t="s">
        <v>6</v>
      </c>
      <c r="G268" t="s">
        <v>6844</v>
      </c>
      <c r="H268" t="s">
        <v>25</v>
      </c>
      <c r="I268" t="s">
        <v>22</v>
      </c>
      <c r="J268">
        <v>147</v>
      </c>
      <c r="K268">
        <v>147</v>
      </c>
      <c r="L268">
        <v>20233</v>
      </c>
      <c r="M268">
        <v>1</v>
      </c>
      <c r="N268" t="s">
        <v>31</v>
      </c>
      <c r="O268">
        <v>448</v>
      </c>
      <c r="P268">
        <v>20230516</v>
      </c>
      <c r="Q268" t="s">
        <v>31</v>
      </c>
      <c r="R268" t="s">
        <v>30</v>
      </c>
      <c r="S268">
        <v>0</v>
      </c>
      <c r="T268">
        <v>0</v>
      </c>
      <c r="U268">
        <v>0</v>
      </c>
      <c r="V268" t="s">
        <v>30</v>
      </c>
      <c r="W268">
        <v>0</v>
      </c>
      <c r="X268">
        <v>15329120</v>
      </c>
      <c r="Y268" s="11" t="str">
        <f t="shared" si="4"/>
        <v>1. &lt;= 1 Year</v>
      </c>
      <c r="Z268" s="11" t="str">
        <f t="shared" si="4"/>
        <v>1. &lt;= 1 Year</v>
      </c>
    </row>
    <row r="269" spans="1:26" x14ac:dyDescent="0.25">
      <c r="A269">
        <v>164491608</v>
      </c>
      <c r="B269" t="s">
        <v>1170</v>
      </c>
      <c r="C269" t="s">
        <v>306</v>
      </c>
      <c r="D269" t="s">
        <v>53</v>
      </c>
      <c r="E269">
        <v>2</v>
      </c>
      <c r="F269" t="s">
        <v>32</v>
      </c>
      <c r="G269" t="s">
        <v>946</v>
      </c>
      <c r="H269" t="s">
        <v>25</v>
      </c>
      <c r="I269" t="s">
        <v>22</v>
      </c>
      <c r="J269">
        <v>887</v>
      </c>
      <c r="K269">
        <v>150</v>
      </c>
      <c r="L269">
        <v>20233</v>
      </c>
      <c r="M269">
        <v>1</v>
      </c>
      <c r="N269" t="s">
        <v>31</v>
      </c>
      <c r="O269">
        <v>35</v>
      </c>
      <c r="P269">
        <v>20231217</v>
      </c>
      <c r="Q269" t="s">
        <v>31</v>
      </c>
      <c r="R269" t="s">
        <v>31</v>
      </c>
      <c r="S269">
        <v>1</v>
      </c>
      <c r="T269">
        <v>20234</v>
      </c>
      <c r="U269">
        <v>1</v>
      </c>
      <c r="V269" t="s">
        <v>31</v>
      </c>
      <c r="W269">
        <v>604.17999999999995</v>
      </c>
      <c r="X269">
        <v>15108068</v>
      </c>
      <c r="Y269" s="11" t="str">
        <f t="shared" si="4"/>
        <v>4. 2-3 Year</v>
      </c>
      <c r="Z269" s="11" t="str">
        <f t="shared" si="4"/>
        <v>1. &lt;= 1 Year</v>
      </c>
    </row>
    <row r="270" spans="1:26" x14ac:dyDescent="0.25">
      <c r="A270">
        <v>164826260</v>
      </c>
      <c r="B270" t="s">
        <v>2778</v>
      </c>
      <c r="C270" t="s">
        <v>2130</v>
      </c>
      <c r="D270" t="s">
        <v>53</v>
      </c>
      <c r="E270">
        <v>2</v>
      </c>
      <c r="F270" t="s">
        <v>32</v>
      </c>
      <c r="G270" t="s">
        <v>5228</v>
      </c>
      <c r="H270" t="s">
        <v>25</v>
      </c>
      <c r="I270" t="s">
        <v>22</v>
      </c>
      <c r="J270">
        <v>368</v>
      </c>
      <c r="K270">
        <v>305</v>
      </c>
      <c r="L270">
        <v>0</v>
      </c>
      <c r="M270">
        <v>0</v>
      </c>
      <c r="N270" t="s">
        <v>30</v>
      </c>
      <c r="O270">
        <v>0</v>
      </c>
      <c r="P270" t="s">
        <v>25</v>
      </c>
      <c r="Q270" t="s">
        <v>30</v>
      </c>
      <c r="R270" t="s">
        <v>30</v>
      </c>
      <c r="S270">
        <v>0</v>
      </c>
      <c r="T270">
        <v>0</v>
      </c>
      <c r="U270">
        <v>0</v>
      </c>
      <c r="V270" t="s">
        <v>30</v>
      </c>
      <c r="W270">
        <v>0</v>
      </c>
      <c r="X270">
        <v>16374151</v>
      </c>
      <c r="Y270" s="11" t="str">
        <f t="shared" si="4"/>
        <v>2.  1-1.5 Years</v>
      </c>
      <c r="Z270" s="11" t="str">
        <f t="shared" si="4"/>
        <v>1. &lt;= 1 Year</v>
      </c>
    </row>
    <row r="271" spans="1:26" x14ac:dyDescent="0.25">
      <c r="A271">
        <v>164838287</v>
      </c>
      <c r="B271" t="s">
        <v>2778</v>
      </c>
      <c r="C271" t="s">
        <v>2998</v>
      </c>
      <c r="D271" t="s">
        <v>53</v>
      </c>
      <c r="E271">
        <v>2</v>
      </c>
      <c r="F271" t="s">
        <v>32</v>
      </c>
      <c r="G271" t="s">
        <v>5228</v>
      </c>
      <c r="H271" t="s">
        <v>25</v>
      </c>
      <c r="I271" t="s">
        <v>22</v>
      </c>
      <c r="J271">
        <v>357</v>
      </c>
      <c r="K271">
        <v>306</v>
      </c>
      <c r="L271">
        <v>0</v>
      </c>
      <c r="M271">
        <v>0</v>
      </c>
      <c r="N271" t="s">
        <v>30</v>
      </c>
      <c r="O271">
        <v>0</v>
      </c>
      <c r="P271" t="s">
        <v>25</v>
      </c>
      <c r="Q271" t="s">
        <v>30</v>
      </c>
      <c r="R271" t="s">
        <v>30</v>
      </c>
      <c r="S271">
        <v>0</v>
      </c>
      <c r="T271">
        <v>0</v>
      </c>
      <c r="U271">
        <v>0</v>
      </c>
      <c r="V271" t="s">
        <v>30</v>
      </c>
      <c r="W271">
        <v>0</v>
      </c>
      <c r="X271">
        <v>16377449</v>
      </c>
      <c r="Y271" s="11" t="str">
        <f t="shared" si="4"/>
        <v>1. &lt;= 1 Year</v>
      </c>
      <c r="Z271" s="11" t="str">
        <f t="shared" si="4"/>
        <v>1. &lt;= 1 Year</v>
      </c>
    </row>
    <row r="272" spans="1:26" x14ac:dyDescent="0.25">
      <c r="A272">
        <v>164968589</v>
      </c>
      <c r="B272" t="s">
        <v>5846</v>
      </c>
      <c r="C272" t="s">
        <v>5847</v>
      </c>
      <c r="D272" t="s">
        <v>53</v>
      </c>
      <c r="E272">
        <v>2</v>
      </c>
      <c r="F272" t="s">
        <v>6</v>
      </c>
      <c r="G272" t="s">
        <v>4112</v>
      </c>
      <c r="H272" t="s">
        <v>25</v>
      </c>
      <c r="I272" t="s">
        <v>22</v>
      </c>
      <c r="J272">
        <v>187</v>
      </c>
      <c r="K272">
        <v>187</v>
      </c>
      <c r="L272">
        <v>20233</v>
      </c>
      <c r="M272">
        <v>1</v>
      </c>
      <c r="N272" t="s">
        <v>31</v>
      </c>
      <c r="O272">
        <v>6115</v>
      </c>
      <c r="P272">
        <v>20230412</v>
      </c>
      <c r="Q272" t="s">
        <v>31</v>
      </c>
      <c r="R272" t="s">
        <v>30</v>
      </c>
      <c r="S272">
        <v>0</v>
      </c>
      <c r="T272">
        <v>20234</v>
      </c>
      <c r="U272">
        <v>1</v>
      </c>
      <c r="V272" t="s">
        <v>31</v>
      </c>
      <c r="W272">
        <v>4914.34</v>
      </c>
      <c r="X272">
        <v>16400022</v>
      </c>
      <c r="Y272" s="11" t="str">
        <f t="shared" si="4"/>
        <v>1. &lt;= 1 Year</v>
      </c>
      <c r="Z272" s="11" t="str">
        <f t="shared" si="4"/>
        <v>1. &lt;= 1 Year</v>
      </c>
    </row>
    <row r="273" spans="1:26" x14ac:dyDescent="0.25">
      <c r="A273">
        <v>164842123</v>
      </c>
      <c r="B273" t="s">
        <v>4114</v>
      </c>
      <c r="C273" t="s">
        <v>714</v>
      </c>
      <c r="D273" t="s">
        <v>53</v>
      </c>
      <c r="E273">
        <v>2</v>
      </c>
      <c r="F273" t="s">
        <v>32</v>
      </c>
      <c r="G273" t="s">
        <v>5228</v>
      </c>
      <c r="H273" t="s">
        <v>25</v>
      </c>
      <c r="I273" t="s">
        <v>22</v>
      </c>
      <c r="J273">
        <v>346</v>
      </c>
      <c r="K273">
        <v>56</v>
      </c>
      <c r="L273">
        <v>20233</v>
      </c>
      <c r="M273">
        <v>1</v>
      </c>
      <c r="N273" t="s">
        <v>31</v>
      </c>
      <c r="O273">
        <v>1017</v>
      </c>
      <c r="P273">
        <v>20220617</v>
      </c>
      <c r="Q273" t="s">
        <v>31</v>
      </c>
      <c r="R273" t="s">
        <v>30</v>
      </c>
      <c r="S273">
        <v>0</v>
      </c>
      <c r="T273">
        <v>20234</v>
      </c>
      <c r="U273">
        <v>1</v>
      </c>
      <c r="V273" t="s">
        <v>31</v>
      </c>
      <c r="W273">
        <v>716.38</v>
      </c>
      <c r="X273">
        <v>16370937</v>
      </c>
      <c r="Y273" s="11" t="str">
        <f t="shared" si="4"/>
        <v>1. &lt;= 1 Year</v>
      </c>
      <c r="Z273" s="11" t="str">
        <f t="shared" si="4"/>
        <v>1. &lt;= 1 Year</v>
      </c>
    </row>
    <row r="274" spans="1:26" x14ac:dyDescent="0.25">
      <c r="A274">
        <v>165060899</v>
      </c>
      <c r="B274" t="s">
        <v>6847</v>
      </c>
      <c r="C274" t="s">
        <v>3718</v>
      </c>
      <c r="D274" t="s">
        <v>53</v>
      </c>
      <c r="E274">
        <v>2</v>
      </c>
      <c r="F274" t="s">
        <v>5</v>
      </c>
      <c r="G274" t="s">
        <v>5231</v>
      </c>
      <c r="H274" t="s">
        <v>25</v>
      </c>
      <c r="I274" t="s">
        <v>22</v>
      </c>
      <c r="J274">
        <v>63</v>
      </c>
      <c r="K274">
        <v>33</v>
      </c>
      <c r="L274">
        <v>20233</v>
      </c>
      <c r="M274">
        <v>1</v>
      </c>
      <c r="N274" t="s">
        <v>31</v>
      </c>
      <c r="O274">
        <v>11585</v>
      </c>
      <c r="P274">
        <v>20230605</v>
      </c>
      <c r="Q274" t="s">
        <v>31</v>
      </c>
      <c r="R274" t="s">
        <v>30</v>
      </c>
      <c r="S274">
        <v>0</v>
      </c>
      <c r="T274">
        <v>20234</v>
      </c>
      <c r="U274">
        <v>1</v>
      </c>
      <c r="V274" t="s">
        <v>31</v>
      </c>
      <c r="W274">
        <v>6179.8</v>
      </c>
      <c r="X274">
        <v>16294319</v>
      </c>
      <c r="Y274" s="11" t="str">
        <f t="shared" si="4"/>
        <v>1. &lt;= 1 Year</v>
      </c>
      <c r="Z274" s="11" t="str">
        <f t="shared" si="4"/>
        <v>1. &lt;= 1 Year</v>
      </c>
    </row>
    <row r="275" spans="1:26" x14ac:dyDescent="0.25">
      <c r="A275">
        <v>164637596</v>
      </c>
      <c r="B275" t="s">
        <v>400</v>
      </c>
      <c r="C275" t="s">
        <v>2751</v>
      </c>
      <c r="D275" t="s">
        <v>57</v>
      </c>
      <c r="E275">
        <v>2</v>
      </c>
      <c r="F275" t="s">
        <v>6</v>
      </c>
      <c r="G275" t="s">
        <v>4112</v>
      </c>
      <c r="H275" t="s">
        <v>25</v>
      </c>
      <c r="I275" t="s">
        <v>22</v>
      </c>
      <c r="J275">
        <v>637</v>
      </c>
      <c r="K275">
        <v>636</v>
      </c>
      <c r="L275">
        <v>0</v>
      </c>
      <c r="M275">
        <v>0</v>
      </c>
      <c r="N275" t="s">
        <v>30</v>
      </c>
      <c r="O275">
        <v>0</v>
      </c>
      <c r="P275">
        <v>20210824</v>
      </c>
      <c r="Q275" t="s">
        <v>31</v>
      </c>
      <c r="R275" t="s">
        <v>30</v>
      </c>
      <c r="S275">
        <v>0</v>
      </c>
      <c r="T275">
        <v>0</v>
      </c>
      <c r="U275">
        <v>0</v>
      </c>
      <c r="V275" t="s">
        <v>30</v>
      </c>
      <c r="W275">
        <v>0</v>
      </c>
      <c r="X275">
        <v>16263494</v>
      </c>
      <c r="Y275" s="11" t="str">
        <f t="shared" si="4"/>
        <v>3.  1.5 to 2 Year</v>
      </c>
      <c r="Z275" s="11" t="str">
        <f t="shared" si="4"/>
        <v>3.  1.5 to 2 Year</v>
      </c>
    </row>
    <row r="276" spans="1:26" x14ac:dyDescent="0.25">
      <c r="A276">
        <v>164836172</v>
      </c>
      <c r="B276" t="s">
        <v>2779</v>
      </c>
      <c r="C276" t="s">
        <v>775</v>
      </c>
      <c r="D276" t="s">
        <v>53</v>
      </c>
      <c r="E276">
        <v>2</v>
      </c>
      <c r="F276" t="s">
        <v>32</v>
      </c>
      <c r="G276" t="s">
        <v>946</v>
      </c>
      <c r="H276" t="s">
        <v>25</v>
      </c>
      <c r="I276" t="s">
        <v>22</v>
      </c>
      <c r="J276">
        <v>354</v>
      </c>
      <c r="K276">
        <v>354</v>
      </c>
      <c r="L276">
        <v>0</v>
      </c>
      <c r="M276">
        <v>0</v>
      </c>
      <c r="N276" t="s">
        <v>30</v>
      </c>
      <c r="O276">
        <v>0</v>
      </c>
      <c r="P276" t="s">
        <v>25</v>
      </c>
      <c r="Q276" t="s">
        <v>30</v>
      </c>
      <c r="R276" t="s">
        <v>30</v>
      </c>
      <c r="S276">
        <v>0</v>
      </c>
      <c r="T276">
        <v>20234</v>
      </c>
      <c r="U276">
        <v>1</v>
      </c>
      <c r="V276" t="s">
        <v>31</v>
      </c>
      <c r="W276">
        <v>305.72000000000003</v>
      </c>
      <c r="X276">
        <v>16365199</v>
      </c>
      <c r="Y276" s="11" t="str">
        <f t="shared" si="4"/>
        <v>1. &lt;= 1 Year</v>
      </c>
      <c r="Z276" s="11" t="str">
        <f t="shared" si="4"/>
        <v>1. &lt;= 1 Year</v>
      </c>
    </row>
    <row r="277" spans="1:26" x14ac:dyDescent="0.25">
      <c r="A277">
        <v>164912288</v>
      </c>
      <c r="B277" t="s">
        <v>3357</v>
      </c>
      <c r="C277" t="s">
        <v>179</v>
      </c>
      <c r="D277" t="s">
        <v>53</v>
      </c>
      <c r="E277">
        <v>2</v>
      </c>
      <c r="F277" t="s">
        <v>6</v>
      </c>
      <c r="G277" t="s">
        <v>6844</v>
      </c>
      <c r="H277" t="s">
        <v>25</v>
      </c>
      <c r="I277" t="s">
        <v>22</v>
      </c>
      <c r="J277">
        <v>258</v>
      </c>
      <c r="K277">
        <v>258</v>
      </c>
      <c r="L277">
        <v>20233</v>
      </c>
      <c r="M277">
        <v>1</v>
      </c>
      <c r="N277" t="s">
        <v>31</v>
      </c>
      <c r="O277">
        <v>5345</v>
      </c>
      <c r="P277" t="s">
        <v>25</v>
      </c>
      <c r="Q277" t="s">
        <v>30</v>
      </c>
      <c r="R277" t="s">
        <v>30</v>
      </c>
      <c r="S277">
        <v>0</v>
      </c>
      <c r="T277">
        <v>20234</v>
      </c>
      <c r="U277">
        <v>1</v>
      </c>
      <c r="V277" t="s">
        <v>31</v>
      </c>
      <c r="W277">
        <v>2722.54</v>
      </c>
      <c r="X277">
        <v>16380869</v>
      </c>
      <c r="Y277" s="11" t="str">
        <f t="shared" si="4"/>
        <v>1. &lt;= 1 Year</v>
      </c>
      <c r="Z277" s="11" t="str">
        <f t="shared" si="4"/>
        <v>1. &lt;= 1 Year</v>
      </c>
    </row>
    <row r="278" spans="1:26" x14ac:dyDescent="0.25">
      <c r="A278">
        <v>164621560</v>
      </c>
      <c r="B278" t="s">
        <v>403</v>
      </c>
      <c r="C278" t="s">
        <v>509</v>
      </c>
      <c r="D278" t="s">
        <v>4519</v>
      </c>
      <c r="E278">
        <v>2</v>
      </c>
      <c r="F278" t="s">
        <v>6</v>
      </c>
      <c r="G278" t="s">
        <v>4112</v>
      </c>
      <c r="H278" t="s">
        <v>25</v>
      </c>
      <c r="I278" t="s">
        <v>22</v>
      </c>
      <c r="J278">
        <v>662</v>
      </c>
      <c r="K278">
        <v>662</v>
      </c>
      <c r="L278">
        <v>20233</v>
      </c>
      <c r="M278">
        <v>1</v>
      </c>
      <c r="N278" t="s">
        <v>31</v>
      </c>
      <c r="O278">
        <v>1046</v>
      </c>
      <c r="P278">
        <v>20220626</v>
      </c>
      <c r="Q278" t="s">
        <v>31</v>
      </c>
      <c r="R278" t="s">
        <v>30</v>
      </c>
      <c r="S278">
        <v>0</v>
      </c>
      <c r="T278">
        <v>20234</v>
      </c>
      <c r="U278">
        <v>1</v>
      </c>
      <c r="V278" t="s">
        <v>31</v>
      </c>
      <c r="W278">
        <v>2692.5</v>
      </c>
      <c r="X278">
        <v>16231266</v>
      </c>
      <c r="Y278" s="11" t="str">
        <f t="shared" si="4"/>
        <v>3.  1.5 to 2 Year</v>
      </c>
      <c r="Z278" s="11" t="str">
        <f t="shared" si="4"/>
        <v>3.  1.5 to 2 Year</v>
      </c>
    </row>
    <row r="279" spans="1:26" x14ac:dyDescent="0.25">
      <c r="A279">
        <v>164632932</v>
      </c>
      <c r="B279" t="s">
        <v>1513</v>
      </c>
      <c r="C279" t="s">
        <v>1514</v>
      </c>
      <c r="D279" t="s">
        <v>53</v>
      </c>
      <c r="E279">
        <v>2</v>
      </c>
      <c r="F279" t="s">
        <v>6</v>
      </c>
      <c r="G279" t="s">
        <v>6844</v>
      </c>
      <c r="H279" t="s">
        <v>25</v>
      </c>
      <c r="I279" t="s">
        <v>22</v>
      </c>
      <c r="J279">
        <v>643</v>
      </c>
      <c r="K279">
        <v>482</v>
      </c>
      <c r="L279">
        <v>20233</v>
      </c>
      <c r="M279">
        <v>1</v>
      </c>
      <c r="N279" t="s">
        <v>31</v>
      </c>
      <c r="O279">
        <v>2653</v>
      </c>
      <c r="P279">
        <v>20230601</v>
      </c>
      <c r="Q279" t="s">
        <v>31</v>
      </c>
      <c r="R279" t="s">
        <v>31</v>
      </c>
      <c r="S279">
        <v>1</v>
      </c>
      <c r="T279">
        <v>20234</v>
      </c>
      <c r="U279">
        <v>1</v>
      </c>
      <c r="V279" t="s">
        <v>31</v>
      </c>
      <c r="W279">
        <v>3966.67</v>
      </c>
      <c r="X279">
        <v>15064843</v>
      </c>
      <c r="Y279" s="11" t="str">
        <f t="shared" si="4"/>
        <v>3.  1.5 to 2 Year</v>
      </c>
      <c r="Z279" s="11" t="str">
        <f t="shared" si="4"/>
        <v>2.  1-1.5 Years</v>
      </c>
    </row>
    <row r="280" spans="1:26" x14ac:dyDescent="0.25">
      <c r="A280">
        <v>164817922</v>
      </c>
      <c r="B280" t="s">
        <v>2587</v>
      </c>
      <c r="C280" t="s">
        <v>772</v>
      </c>
      <c r="D280" t="s">
        <v>53</v>
      </c>
      <c r="E280">
        <v>2</v>
      </c>
      <c r="F280" t="s">
        <v>32</v>
      </c>
      <c r="G280" t="s">
        <v>946</v>
      </c>
      <c r="H280" t="s">
        <v>25</v>
      </c>
      <c r="I280" t="s">
        <v>22</v>
      </c>
      <c r="J280">
        <v>375</v>
      </c>
      <c r="K280">
        <v>59</v>
      </c>
      <c r="L280">
        <v>20233</v>
      </c>
      <c r="M280">
        <v>1</v>
      </c>
      <c r="N280" t="s">
        <v>31</v>
      </c>
      <c r="O280">
        <v>1960</v>
      </c>
      <c r="P280" t="s">
        <v>25</v>
      </c>
      <c r="Q280" t="s">
        <v>30</v>
      </c>
      <c r="R280" t="s">
        <v>30</v>
      </c>
      <c r="S280">
        <v>0</v>
      </c>
      <c r="T280">
        <v>20234</v>
      </c>
      <c r="U280">
        <v>1</v>
      </c>
      <c r="V280" t="s">
        <v>31</v>
      </c>
      <c r="W280">
        <v>2009.13</v>
      </c>
      <c r="X280">
        <v>16364862</v>
      </c>
      <c r="Y280" s="11" t="str">
        <f t="shared" si="4"/>
        <v>2.  1-1.5 Years</v>
      </c>
      <c r="Z280" s="11" t="str">
        <f t="shared" si="4"/>
        <v>1. &lt;= 1 Year</v>
      </c>
    </row>
    <row r="281" spans="1:26" x14ac:dyDescent="0.25">
      <c r="A281">
        <v>164825161</v>
      </c>
      <c r="B281" t="s">
        <v>4523</v>
      </c>
      <c r="C281" t="s">
        <v>629</v>
      </c>
      <c r="D281" t="s">
        <v>53</v>
      </c>
      <c r="E281">
        <v>2</v>
      </c>
      <c r="F281" t="s">
        <v>32</v>
      </c>
      <c r="G281" t="s">
        <v>946</v>
      </c>
      <c r="H281" t="s">
        <v>25</v>
      </c>
      <c r="I281" t="s">
        <v>22</v>
      </c>
      <c r="J281">
        <v>369</v>
      </c>
      <c r="K281">
        <v>123</v>
      </c>
      <c r="L281">
        <v>0</v>
      </c>
      <c r="M281">
        <v>0</v>
      </c>
      <c r="N281" t="s">
        <v>30</v>
      </c>
      <c r="O281">
        <v>0</v>
      </c>
      <c r="P281" t="s">
        <v>25</v>
      </c>
      <c r="Q281" t="s">
        <v>30</v>
      </c>
      <c r="R281" t="s">
        <v>30</v>
      </c>
      <c r="S281">
        <v>0</v>
      </c>
      <c r="T281">
        <v>20234</v>
      </c>
      <c r="U281">
        <v>1</v>
      </c>
      <c r="V281" t="s">
        <v>31</v>
      </c>
      <c r="W281">
        <v>3241.72</v>
      </c>
      <c r="X281">
        <v>16369833</v>
      </c>
      <c r="Y281" s="11" t="str">
        <f t="shared" si="4"/>
        <v>2.  1-1.5 Years</v>
      </c>
      <c r="Z281" s="11" t="str">
        <f t="shared" si="4"/>
        <v>1. &lt;= 1 Year</v>
      </c>
    </row>
    <row r="282" spans="1:26" x14ac:dyDescent="0.25">
      <c r="A282">
        <v>165070519</v>
      </c>
      <c r="B282" t="s">
        <v>6528</v>
      </c>
      <c r="C282" t="s">
        <v>6529</v>
      </c>
      <c r="D282" t="s">
        <v>53</v>
      </c>
      <c r="E282">
        <v>2</v>
      </c>
      <c r="F282" t="s">
        <v>6</v>
      </c>
      <c r="G282" t="s">
        <v>6844</v>
      </c>
      <c r="H282" t="s">
        <v>25</v>
      </c>
      <c r="I282" t="s">
        <v>22</v>
      </c>
      <c r="J282">
        <v>53</v>
      </c>
      <c r="K282">
        <v>53</v>
      </c>
      <c r="L282">
        <v>0</v>
      </c>
      <c r="M282">
        <v>0</v>
      </c>
      <c r="N282" t="s">
        <v>30</v>
      </c>
      <c r="O282">
        <v>0</v>
      </c>
      <c r="P282" t="s">
        <v>25</v>
      </c>
      <c r="Q282" t="s">
        <v>30</v>
      </c>
      <c r="R282" t="s">
        <v>30</v>
      </c>
      <c r="S282">
        <v>0</v>
      </c>
      <c r="T282">
        <v>0</v>
      </c>
      <c r="U282">
        <v>0</v>
      </c>
      <c r="V282" t="s">
        <v>30</v>
      </c>
      <c r="W282">
        <v>0</v>
      </c>
      <c r="X282">
        <v>16474448</v>
      </c>
      <c r="Y282" s="11" t="str">
        <f t="shared" si="4"/>
        <v>1. &lt;= 1 Year</v>
      </c>
      <c r="Z282" s="11" t="str">
        <f t="shared" si="4"/>
        <v>1. &lt;= 1 Year</v>
      </c>
    </row>
    <row r="283" spans="1:26" x14ac:dyDescent="0.25">
      <c r="A283">
        <v>164851456</v>
      </c>
      <c r="B283" t="s">
        <v>2999</v>
      </c>
      <c r="C283" t="s">
        <v>3000</v>
      </c>
      <c r="D283" t="s">
        <v>53</v>
      </c>
      <c r="E283">
        <v>2</v>
      </c>
      <c r="F283" t="s">
        <v>32</v>
      </c>
      <c r="G283" t="s">
        <v>5228</v>
      </c>
      <c r="H283" t="s">
        <v>25</v>
      </c>
      <c r="I283" t="s">
        <v>22</v>
      </c>
      <c r="J283">
        <v>333</v>
      </c>
      <c r="K283">
        <v>243</v>
      </c>
      <c r="L283">
        <v>20233</v>
      </c>
      <c r="M283">
        <v>1</v>
      </c>
      <c r="N283" t="s">
        <v>31</v>
      </c>
      <c r="O283">
        <v>4065</v>
      </c>
      <c r="P283" t="s">
        <v>25</v>
      </c>
      <c r="Q283" t="s">
        <v>30</v>
      </c>
      <c r="R283" t="s">
        <v>30</v>
      </c>
      <c r="S283">
        <v>0</v>
      </c>
      <c r="T283">
        <v>20234</v>
      </c>
      <c r="U283">
        <v>1</v>
      </c>
      <c r="V283" t="s">
        <v>31</v>
      </c>
      <c r="W283">
        <v>3406.08</v>
      </c>
      <c r="X283">
        <v>16376600</v>
      </c>
      <c r="Y283" s="11" t="str">
        <f t="shared" si="4"/>
        <v>1. &lt;= 1 Year</v>
      </c>
      <c r="Z283" s="11" t="str">
        <f t="shared" si="4"/>
        <v>1. &lt;= 1 Year</v>
      </c>
    </row>
    <row r="284" spans="1:26" x14ac:dyDescent="0.25">
      <c r="A284">
        <v>164729882</v>
      </c>
      <c r="B284" t="s">
        <v>2074</v>
      </c>
      <c r="C284" t="s">
        <v>2075</v>
      </c>
      <c r="D284" t="s">
        <v>89</v>
      </c>
      <c r="E284">
        <v>2</v>
      </c>
      <c r="F284" t="s">
        <v>32</v>
      </c>
      <c r="G284" t="s">
        <v>946</v>
      </c>
      <c r="H284" t="s">
        <v>25</v>
      </c>
      <c r="I284" t="s">
        <v>22</v>
      </c>
      <c r="J284">
        <v>503</v>
      </c>
      <c r="K284">
        <v>272</v>
      </c>
      <c r="L284">
        <v>20233</v>
      </c>
      <c r="M284">
        <v>1</v>
      </c>
      <c r="N284" t="s">
        <v>31</v>
      </c>
      <c r="O284">
        <v>4571</v>
      </c>
      <c r="P284">
        <v>20230927</v>
      </c>
      <c r="Q284" t="s">
        <v>31</v>
      </c>
      <c r="R284" t="s">
        <v>30</v>
      </c>
      <c r="S284">
        <v>0</v>
      </c>
      <c r="T284">
        <v>20234</v>
      </c>
      <c r="U284">
        <v>1</v>
      </c>
      <c r="V284" t="s">
        <v>31</v>
      </c>
      <c r="W284">
        <v>4279.22</v>
      </c>
      <c r="X284">
        <v>13985179</v>
      </c>
      <c r="Y284" s="11" t="str">
        <f t="shared" si="4"/>
        <v>2.  1-1.5 Years</v>
      </c>
      <c r="Z284" s="11" t="str">
        <f t="shared" si="4"/>
        <v>1. &lt;= 1 Year</v>
      </c>
    </row>
    <row r="285" spans="1:26" x14ac:dyDescent="0.25">
      <c r="A285">
        <v>164899749</v>
      </c>
      <c r="B285" t="s">
        <v>284</v>
      </c>
      <c r="C285" t="s">
        <v>3359</v>
      </c>
      <c r="D285" t="s">
        <v>59</v>
      </c>
      <c r="E285">
        <v>3</v>
      </c>
      <c r="F285" t="s">
        <v>6</v>
      </c>
      <c r="G285" t="s">
        <v>285</v>
      </c>
      <c r="H285" t="s">
        <v>25</v>
      </c>
      <c r="I285" t="s">
        <v>22</v>
      </c>
      <c r="J285">
        <v>272</v>
      </c>
      <c r="K285">
        <v>213</v>
      </c>
      <c r="L285">
        <v>0</v>
      </c>
      <c r="M285">
        <v>0</v>
      </c>
      <c r="N285" t="s">
        <v>30</v>
      </c>
      <c r="O285">
        <v>0</v>
      </c>
      <c r="P285" t="s">
        <v>25</v>
      </c>
      <c r="Q285" t="s">
        <v>30</v>
      </c>
      <c r="R285" t="s">
        <v>30</v>
      </c>
      <c r="S285">
        <v>0</v>
      </c>
      <c r="T285">
        <v>0</v>
      </c>
      <c r="U285">
        <v>0</v>
      </c>
      <c r="V285" t="s">
        <v>30</v>
      </c>
      <c r="W285">
        <v>0</v>
      </c>
      <c r="X285">
        <v>14560019</v>
      </c>
      <c r="Y285" s="11" t="str">
        <f t="shared" si="4"/>
        <v>1. &lt;= 1 Year</v>
      </c>
      <c r="Z285" s="11" t="str">
        <f t="shared" si="4"/>
        <v>1. &lt;= 1 Year</v>
      </c>
    </row>
    <row r="286" spans="1:26" x14ac:dyDescent="0.25">
      <c r="A286">
        <v>164756578</v>
      </c>
      <c r="B286" t="s">
        <v>2234</v>
      </c>
      <c r="C286" t="s">
        <v>2203</v>
      </c>
      <c r="D286" t="s">
        <v>59</v>
      </c>
      <c r="E286">
        <v>3</v>
      </c>
      <c r="F286" t="s">
        <v>6</v>
      </c>
      <c r="G286" t="s">
        <v>1917</v>
      </c>
      <c r="H286" t="s">
        <v>25</v>
      </c>
      <c r="I286" t="s">
        <v>22</v>
      </c>
      <c r="J286">
        <v>462</v>
      </c>
      <c r="K286">
        <v>385</v>
      </c>
      <c r="L286">
        <v>0</v>
      </c>
      <c r="M286">
        <v>0</v>
      </c>
      <c r="N286" t="s">
        <v>30</v>
      </c>
      <c r="O286">
        <v>0</v>
      </c>
      <c r="P286" t="s">
        <v>25</v>
      </c>
      <c r="Q286" t="s">
        <v>30</v>
      </c>
      <c r="R286" t="s">
        <v>30</v>
      </c>
      <c r="S286">
        <v>0</v>
      </c>
      <c r="T286">
        <v>0</v>
      </c>
      <c r="U286">
        <v>0</v>
      </c>
      <c r="V286" t="s">
        <v>30</v>
      </c>
      <c r="W286">
        <v>0</v>
      </c>
      <c r="X286">
        <v>14201130</v>
      </c>
      <c r="Y286" s="11" t="str">
        <f t="shared" si="4"/>
        <v>2.  1-1.5 Years</v>
      </c>
      <c r="Z286" s="11" t="str">
        <f t="shared" si="4"/>
        <v>2.  1-1.5 Years</v>
      </c>
    </row>
    <row r="287" spans="1:26" x14ac:dyDescent="0.25">
      <c r="A287">
        <v>164900879</v>
      </c>
      <c r="B287" t="s">
        <v>3005</v>
      </c>
      <c r="C287" t="s">
        <v>303</v>
      </c>
      <c r="D287" t="s">
        <v>57</v>
      </c>
      <c r="E287">
        <v>3</v>
      </c>
      <c r="F287" t="s">
        <v>6</v>
      </c>
      <c r="G287" t="s">
        <v>285</v>
      </c>
      <c r="H287" t="s">
        <v>25</v>
      </c>
      <c r="I287" t="s">
        <v>22</v>
      </c>
      <c r="J287">
        <v>269</v>
      </c>
      <c r="K287">
        <v>213</v>
      </c>
      <c r="L287">
        <v>20233</v>
      </c>
      <c r="M287">
        <v>1</v>
      </c>
      <c r="N287" t="s">
        <v>31</v>
      </c>
      <c r="O287">
        <v>4545</v>
      </c>
      <c r="P287">
        <v>20230306</v>
      </c>
      <c r="Q287" t="s">
        <v>31</v>
      </c>
      <c r="R287" t="s">
        <v>30</v>
      </c>
      <c r="S287">
        <v>0</v>
      </c>
      <c r="T287">
        <v>20234</v>
      </c>
      <c r="U287">
        <v>1</v>
      </c>
      <c r="V287" t="s">
        <v>31</v>
      </c>
      <c r="W287">
        <v>2493.9899999999998</v>
      </c>
      <c r="X287">
        <v>16416685</v>
      </c>
      <c r="Y287" s="11" t="str">
        <f t="shared" si="4"/>
        <v>1. &lt;= 1 Year</v>
      </c>
      <c r="Z287" s="11" t="str">
        <f t="shared" si="4"/>
        <v>1. &lt;= 1 Year</v>
      </c>
    </row>
    <row r="288" spans="1:26" x14ac:dyDescent="0.25">
      <c r="A288">
        <v>164902674</v>
      </c>
      <c r="B288" t="s">
        <v>1449</v>
      </c>
      <c r="C288" t="s">
        <v>3360</v>
      </c>
      <c r="D288" t="s">
        <v>59</v>
      </c>
      <c r="E288">
        <v>3</v>
      </c>
      <c r="F288" t="s">
        <v>6</v>
      </c>
      <c r="G288" t="s">
        <v>282</v>
      </c>
      <c r="H288" t="s">
        <v>25</v>
      </c>
      <c r="I288" t="s">
        <v>22</v>
      </c>
      <c r="J288">
        <v>269</v>
      </c>
      <c r="K288">
        <v>213</v>
      </c>
      <c r="L288">
        <v>0</v>
      </c>
      <c r="M288">
        <v>0</v>
      </c>
      <c r="N288" t="s">
        <v>30</v>
      </c>
      <c r="O288">
        <v>0</v>
      </c>
      <c r="P288">
        <v>20220304</v>
      </c>
      <c r="Q288" t="s">
        <v>31</v>
      </c>
      <c r="R288" t="s">
        <v>31</v>
      </c>
      <c r="S288">
        <v>1</v>
      </c>
      <c r="T288">
        <v>0</v>
      </c>
      <c r="U288">
        <v>0</v>
      </c>
      <c r="V288" t="s">
        <v>30</v>
      </c>
      <c r="W288">
        <v>0</v>
      </c>
      <c r="X288">
        <v>14992140</v>
      </c>
      <c r="Y288" s="11" t="str">
        <f t="shared" si="4"/>
        <v>1. &lt;= 1 Year</v>
      </c>
      <c r="Z288" s="11" t="str">
        <f t="shared" si="4"/>
        <v>1. &lt;= 1 Year</v>
      </c>
    </row>
    <row r="289" spans="1:26" x14ac:dyDescent="0.25">
      <c r="A289">
        <v>164773188</v>
      </c>
      <c r="B289" t="s">
        <v>700</v>
      </c>
      <c r="C289" t="s">
        <v>2287</v>
      </c>
      <c r="D289" t="s">
        <v>59</v>
      </c>
      <c r="E289">
        <v>3</v>
      </c>
      <c r="F289" t="s">
        <v>32</v>
      </c>
      <c r="G289" t="s">
        <v>285</v>
      </c>
      <c r="H289" t="s">
        <v>25</v>
      </c>
      <c r="I289" t="s">
        <v>22</v>
      </c>
      <c r="J289">
        <v>441</v>
      </c>
      <c r="K289">
        <v>419</v>
      </c>
      <c r="L289">
        <v>20233</v>
      </c>
      <c r="M289">
        <v>1</v>
      </c>
      <c r="N289" t="s">
        <v>31</v>
      </c>
      <c r="O289">
        <v>1421</v>
      </c>
      <c r="P289">
        <v>20221014</v>
      </c>
      <c r="Q289" t="s">
        <v>31</v>
      </c>
      <c r="R289" t="s">
        <v>30</v>
      </c>
      <c r="S289">
        <v>0</v>
      </c>
      <c r="T289">
        <v>0</v>
      </c>
      <c r="U289">
        <v>0</v>
      </c>
      <c r="V289" t="s">
        <v>30</v>
      </c>
      <c r="W289">
        <v>0</v>
      </c>
      <c r="X289">
        <v>16343321</v>
      </c>
      <c r="Y289" s="11" t="str">
        <f t="shared" si="4"/>
        <v>2.  1-1.5 Years</v>
      </c>
      <c r="Z289" s="11" t="str">
        <f t="shared" si="4"/>
        <v>2.  1-1.5 Years</v>
      </c>
    </row>
    <row r="290" spans="1:26" x14ac:dyDescent="0.25">
      <c r="A290">
        <v>164771654</v>
      </c>
      <c r="B290" t="s">
        <v>2289</v>
      </c>
      <c r="C290" t="s">
        <v>202</v>
      </c>
      <c r="D290" t="s">
        <v>57</v>
      </c>
      <c r="E290">
        <v>3</v>
      </c>
      <c r="F290" t="s">
        <v>6</v>
      </c>
      <c r="G290" t="s">
        <v>285</v>
      </c>
      <c r="H290" t="s">
        <v>25</v>
      </c>
      <c r="I290" t="s">
        <v>22</v>
      </c>
      <c r="J290">
        <v>444</v>
      </c>
      <c r="K290">
        <v>416</v>
      </c>
      <c r="L290">
        <v>20233</v>
      </c>
      <c r="M290">
        <v>1</v>
      </c>
      <c r="N290" t="s">
        <v>31</v>
      </c>
      <c r="O290">
        <v>2126</v>
      </c>
      <c r="P290">
        <v>20210322</v>
      </c>
      <c r="Q290" t="s">
        <v>31</v>
      </c>
      <c r="R290" t="s">
        <v>30</v>
      </c>
      <c r="S290">
        <v>0</v>
      </c>
      <c r="T290">
        <v>20234</v>
      </c>
      <c r="U290">
        <v>1</v>
      </c>
      <c r="V290" t="s">
        <v>31</v>
      </c>
      <c r="W290">
        <v>1006.85</v>
      </c>
      <c r="X290">
        <v>16329509</v>
      </c>
      <c r="Y290" s="11" t="str">
        <f t="shared" si="4"/>
        <v>2.  1-1.5 Years</v>
      </c>
      <c r="Z290" s="11" t="str">
        <f t="shared" si="4"/>
        <v>2.  1-1.5 Years</v>
      </c>
    </row>
    <row r="291" spans="1:26" x14ac:dyDescent="0.25">
      <c r="A291">
        <v>165046155</v>
      </c>
      <c r="B291" t="s">
        <v>5604</v>
      </c>
      <c r="C291" t="s">
        <v>437</v>
      </c>
      <c r="D291" t="s">
        <v>3361</v>
      </c>
      <c r="E291">
        <v>3</v>
      </c>
      <c r="F291" t="s">
        <v>6</v>
      </c>
      <c r="G291" t="s">
        <v>282</v>
      </c>
      <c r="H291" t="s">
        <v>25</v>
      </c>
      <c r="I291" t="s">
        <v>22</v>
      </c>
      <c r="J291">
        <v>89</v>
      </c>
      <c r="K291">
        <v>80</v>
      </c>
      <c r="L291">
        <v>20233</v>
      </c>
      <c r="M291">
        <v>1</v>
      </c>
      <c r="N291" t="s">
        <v>31</v>
      </c>
      <c r="O291">
        <v>6276</v>
      </c>
      <c r="P291">
        <v>20230809</v>
      </c>
      <c r="Q291" t="s">
        <v>31</v>
      </c>
      <c r="R291" t="s">
        <v>30</v>
      </c>
      <c r="S291">
        <v>0</v>
      </c>
      <c r="T291">
        <v>0</v>
      </c>
      <c r="U291">
        <v>0</v>
      </c>
      <c r="V291" t="s">
        <v>30</v>
      </c>
      <c r="W291">
        <v>0</v>
      </c>
      <c r="X291">
        <v>16500422</v>
      </c>
      <c r="Y291" s="11" t="str">
        <f t="shared" si="4"/>
        <v>1. &lt;= 1 Year</v>
      </c>
      <c r="Z291" s="11" t="str">
        <f t="shared" si="4"/>
        <v>1. &lt;= 1 Year</v>
      </c>
    </row>
    <row r="292" spans="1:26" x14ac:dyDescent="0.25">
      <c r="A292">
        <v>165027716</v>
      </c>
      <c r="B292" t="s">
        <v>5238</v>
      </c>
      <c r="C292" t="s">
        <v>5024</v>
      </c>
      <c r="D292" t="s">
        <v>59</v>
      </c>
      <c r="E292">
        <v>3</v>
      </c>
      <c r="F292" t="s">
        <v>6</v>
      </c>
      <c r="G292" t="s">
        <v>1917</v>
      </c>
      <c r="H292" t="s">
        <v>25</v>
      </c>
      <c r="I292" t="s">
        <v>22</v>
      </c>
      <c r="J292">
        <v>104</v>
      </c>
      <c r="K292">
        <v>81</v>
      </c>
      <c r="L292">
        <v>20233</v>
      </c>
      <c r="M292">
        <v>1</v>
      </c>
      <c r="N292" t="s">
        <v>31</v>
      </c>
      <c r="O292">
        <v>4799</v>
      </c>
      <c r="P292">
        <v>20231127</v>
      </c>
      <c r="Q292" t="s">
        <v>31</v>
      </c>
      <c r="R292" t="s">
        <v>30</v>
      </c>
      <c r="S292">
        <v>0</v>
      </c>
      <c r="T292">
        <v>20234</v>
      </c>
      <c r="U292">
        <v>1</v>
      </c>
      <c r="V292" t="s">
        <v>31</v>
      </c>
      <c r="W292">
        <v>5414.31</v>
      </c>
      <c r="X292">
        <v>16327839</v>
      </c>
      <c r="Y292" s="11" t="str">
        <f t="shared" si="4"/>
        <v>1. &lt;= 1 Year</v>
      </c>
      <c r="Z292" s="11" t="str">
        <f t="shared" si="4"/>
        <v>1. &lt;= 1 Year</v>
      </c>
    </row>
    <row r="293" spans="1:26" x14ac:dyDescent="0.25">
      <c r="A293">
        <v>164773298</v>
      </c>
      <c r="B293" t="s">
        <v>2290</v>
      </c>
      <c r="C293" t="s">
        <v>188</v>
      </c>
      <c r="D293" t="s">
        <v>59</v>
      </c>
      <c r="E293">
        <v>3</v>
      </c>
      <c r="F293" t="s">
        <v>6</v>
      </c>
      <c r="G293" t="s">
        <v>285</v>
      </c>
      <c r="H293" t="s">
        <v>25</v>
      </c>
      <c r="I293" t="s">
        <v>22</v>
      </c>
      <c r="J293">
        <v>441</v>
      </c>
      <c r="K293">
        <v>416</v>
      </c>
      <c r="L293">
        <v>20233</v>
      </c>
      <c r="M293">
        <v>1</v>
      </c>
      <c r="N293" t="s">
        <v>31</v>
      </c>
      <c r="O293">
        <v>880</v>
      </c>
      <c r="P293">
        <v>20230810</v>
      </c>
      <c r="Q293" t="s">
        <v>31</v>
      </c>
      <c r="R293" t="s">
        <v>30</v>
      </c>
      <c r="S293">
        <v>0</v>
      </c>
      <c r="T293">
        <v>20234</v>
      </c>
      <c r="U293">
        <v>1</v>
      </c>
      <c r="V293" t="s">
        <v>31</v>
      </c>
      <c r="W293">
        <v>3415.07</v>
      </c>
      <c r="X293">
        <v>16343296</v>
      </c>
      <c r="Y293" s="11" t="str">
        <f t="shared" si="4"/>
        <v>2.  1-1.5 Years</v>
      </c>
      <c r="Z293" s="11" t="str">
        <f t="shared" si="4"/>
        <v>2.  1-1.5 Years</v>
      </c>
    </row>
    <row r="294" spans="1:26" x14ac:dyDescent="0.25">
      <c r="A294">
        <v>164913298</v>
      </c>
      <c r="B294" t="s">
        <v>180</v>
      </c>
      <c r="C294" t="s">
        <v>306</v>
      </c>
      <c r="D294" t="s">
        <v>59</v>
      </c>
      <c r="E294">
        <v>3</v>
      </c>
      <c r="F294" t="s">
        <v>6</v>
      </c>
      <c r="G294" t="s">
        <v>282</v>
      </c>
      <c r="H294" t="s">
        <v>25</v>
      </c>
      <c r="I294" t="s">
        <v>22</v>
      </c>
      <c r="J294">
        <v>257</v>
      </c>
      <c r="K294">
        <v>161</v>
      </c>
      <c r="L294">
        <v>0</v>
      </c>
      <c r="M294">
        <v>0</v>
      </c>
      <c r="N294" t="s">
        <v>30</v>
      </c>
      <c r="O294">
        <v>0</v>
      </c>
      <c r="P294">
        <v>20210423</v>
      </c>
      <c r="Q294" t="s">
        <v>31</v>
      </c>
      <c r="R294" t="s">
        <v>31</v>
      </c>
      <c r="S294">
        <v>1</v>
      </c>
      <c r="T294">
        <v>0</v>
      </c>
      <c r="U294">
        <v>0</v>
      </c>
      <c r="V294" t="s">
        <v>30</v>
      </c>
      <c r="W294">
        <v>0</v>
      </c>
      <c r="X294">
        <v>15514846</v>
      </c>
      <c r="Y294" s="11" t="str">
        <f t="shared" si="4"/>
        <v>1. &lt;= 1 Year</v>
      </c>
      <c r="Z294" s="11" t="str">
        <f t="shared" si="4"/>
        <v>1. &lt;= 1 Year</v>
      </c>
    </row>
    <row r="295" spans="1:26" x14ac:dyDescent="0.25">
      <c r="A295">
        <v>164765055</v>
      </c>
      <c r="B295" t="s">
        <v>195</v>
      </c>
      <c r="C295" t="s">
        <v>140</v>
      </c>
      <c r="D295" t="s">
        <v>59</v>
      </c>
      <c r="E295">
        <v>3</v>
      </c>
      <c r="F295" t="s">
        <v>6</v>
      </c>
      <c r="G295" t="s">
        <v>1917</v>
      </c>
      <c r="H295" t="s">
        <v>25</v>
      </c>
      <c r="I295" t="s">
        <v>22</v>
      </c>
      <c r="J295">
        <v>453</v>
      </c>
      <c r="K295">
        <v>385</v>
      </c>
      <c r="L295">
        <v>0</v>
      </c>
      <c r="M295">
        <v>0</v>
      </c>
      <c r="N295" t="s">
        <v>30</v>
      </c>
      <c r="O295">
        <v>0</v>
      </c>
      <c r="P295" t="s">
        <v>25</v>
      </c>
      <c r="Q295" t="s">
        <v>30</v>
      </c>
      <c r="R295" t="s">
        <v>30</v>
      </c>
      <c r="S295">
        <v>0</v>
      </c>
      <c r="T295">
        <v>0</v>
      </c>
      <c r="U295">
        <v>0</v>
      </c>
      <c r="V295" t="s">
        <v>30</v>
      </c>
      <c r="W295">
        <v>0</v>
      </c>
      <c r="X295">
        <v>16339702</v>
      </c>
      <c r="Y295" s="11" t="str">
        <f t="shared" si="4"/>
        <v>2.  1-1.5 Years</v>
      </c>
      <c r="Z295" s="11" t="str">
        <f t="shared" si="4"/>
        <v>2.  1-1.5 Years</v>
      </c>
    </row>
    <row r="296" spans="1:26" x14ac:dyDescent="0.25">
      <c r="A296">
        <v>165061666</v>
      </c>
      <c r="B296" t="s">
        <v>307</v>
      </c>
      <c r="C296" t="s">
        <v>235</v>
      </c>
      <c r="D296" t="s">
        <v>59</v>
      </c>
      <c r="E296">
        <v>3</v>
      </c>
      <c r="F296" t="s">
        <v>6</v>
      </c>
      <c r="G296" t="s">
        <v>1917</v>
      </c>
      <c r="H296" t="s">
        <v>25</v>
      </c>
      <c r="I296" t="s">
        <v>22</v>
      </c>
      <c r="J296">
        <v>63</v>
      </c>
      <c r="K296">
        <v>63</v>
      </c>
      <c r="L296">
        <v>20233</v>
      </c>
      <c r="M296">
        <v>1</v>
      </c>
      <c r="N296" t="s">
        <v>31</v>
      </c>
      <c r="O296">
        <v>8831</v>
      </c>
      <c r="P296">
        <v>20220210</v>
      </c>
      <c r="Q296" t="s">
        <v>31</v>
      </c>
      <c r="R296" t="s">
        <v>30</v>
      </c>
      <c r="S296">
        <v>0</v>
      </c>
      <c r="T296">
        <v>20234</v>
      </c>
      <c r="U296">
        <v>1</v>
      </c>
      <c r="V296" t="s">
        <v>31</v>
      </c>
      <c r="W296">
        <v>9688.48</v>
      </c>
      <c r="X296">
        <v>15153680</v>
      </c>
      <c r="Y296" s="11" t="str">
        <f t="shared" si="4"/>
        <v>1. &lt;= 1 Year</v>
      </c>
      <c r="Z296" s="11" t="str">
        <f t="shared" si="4"/>
        <v>1. &lt;= 1 Year</v>
      </c>
    </row>
    <row r="297" spans="1:26" x14ac:dyDescent="0.25">
      <c r="A297">
        <v>164911042</v>
      </c>
      <c r="B297" t="s">
        <v>3362</v>
      </c>
      <c r="C297" t="s">
        <v>600</v>
      </c>
      <c r="D297" t="s">
        <v>59</v>
      </c>
      <c r="E297">
        <v>3</v>
      </c>
      <c r="F297" t="s">
        <v>32</v>
      </c>
      <c r="G297" t="s">
        <v>282</v>
      </c>
      <c r="H297" t="s">
        <v>25</v>
      </c>
      <c r="I297" t="s">
        <v>22</v>
      </c>
      <c r="J297">
        <v>259</v>
      </c>
      <c r="K297">
        <v>259</v>
      </c>
      <c r="L297">
        <v>20233</v>
      </c>
      <c r="M297">
        <v>1</v>
      </c>
      <c r="N297" t="s">
        <v>31</v>
      </c>
      <c r="O297">
        <v>3046</v>
      </c>
      <c r="P297" t="s">
        <v>25</v>
      </c>
      <c r="Q297" t="s">
        <v>30</v>
      </c>
      <c r="R297" t="s">
        <v>30</v>
      </c>
      <c r="S297">
        <v>0</v>
      </c>
      <c r="T297">
        <v>20234</v>
      </c>
      <c r="U297">
        <v>1</v>
      </c>
      <c r="V297" t="s">
        <v>31</v>
      </c>
      <c r="W297">
        <v>3536.6</v>
      </c>
      <c r="X297">
        <v>16423266</v>
      </c>
      <c r="Y297" s="11" t="str">
        <f t="shared" si="4"/>
        <v>1. &lt;= 1 Year</v>
      </c>
      <c r="Z297" s="11" t="str">
        <f t="shared" si="4"/>
        <v>1. &lt;= 1 Year</v>
      </c>
    </row>
    <row r="298" spans="1:26" x14ac:dyDescent="0.25">
      <c r="A298">
        <v>165013387</v>
      </c>
      <c r="B298" t="s">
        <v>5239</v>
      </c>
      <c r="C298" t="s">
        <v>509</v>
      </c>
      <c r="D298" t="s">
        <v>59</v>
      </c>
      <c r="E298">
        <v>3</v>
      </c>
      <c r="F298" t="s">
        <v>6</v>
      </c>
      <c r="G298" t="s">
        <v>282</v>
      </c>
      <c r="H298" t="s">
        <v>25</v>
      </c>
      <c r="I298" t="s">
        <v>22</v>
      </c>
      <c r="J298">
        <v>119</v>
      </c>
      <c r="K298">
        <v>83</v>
      </c>
      <c r="L298">
        <v>20233</v>
      </c>
      <c r="M298">
        <v>1</v>
      </c>
      <c r="N298" t="s">
        <v>31</v>
      </c>
      <c r="O298">
        <v>4596</v>
      </c>
      <c r="P298">
        <v>20230306</v>
      </c>
      <c r="Q298" t="s">
        <v>31</v>
      </c>
      <c r="R298" t="s">
        <v>30</v>
      </c>
      <c r="S298">
        <v>0</v>
      </c>
      <c r="T298">
        <v>0</v>
      </c>
      <c r="U298">
        <v>0</v>
      </c>
      <c r="V298" t="s">
        <v>30</v>
      </c>
      <c r="W298">
        <v>0</v>
      </c>
      <c r="X298">
        <v>16482496</v>
      </c>
      <c r="Y298" s="11" t="str">
        <f t="shared" si="4"/>
        <v>1. &lt;= 1 Year</v>
      </c>
      <c r="Z298" s="11" t="str">
        <f t="shared" si="4"/>
        <v>1. &lt;= 1 Year</v>
      </c>
    </row>
    <row r="299" spans="1:26" x14ac:dyDescent="0.25">
      <c r="A299">
        <v>164895494</v>
      </c>
      <c r="B299" t="s">
        <v>202</v>
      </c>
      <c r="C299" t="s">
        <v>2567</v>
      </c>
      <c r="D299" t="s">
        <v>57</v>
      </c>
      <c r="E299">
        <v>3</v>
      </c>
      <c r="F299" t="s">
        <v>32</v>
      </c>
      <c r="G299" t="s">
        <v>285</v>
      </c>
      <c r="H299" t="s">
        <v>25</v>
      </c>
      <c r="I299" t="s">
        <v>22</v>
      </c>
      <c r="J299">
        <v>277</v>
      </c>
      <c r="K299">
        <v>213</v>
      </c>
      <c r="L299">
        <v>20233</v>
      </c>
      <c r="M299">
        <v>1</v>
      </c>
      <c r="N299" t="s">
        <v>31</v>
      </c>
      <c r="O299">
        <v>3834</v>
      </c>
      <c r="P299" t="s">
        <v>25</v>
      </c>
      <c r="Q299" t="s">
        <v>30</v>
      </c>
      <c r="R299" t="s">
        <v>30</v>
      </c>
      <c r="S299">
        <v>0</v>
      </c>
      <c r="T299">
        <v>20234</v>
      </c>
      <c r="U299">
        <v>1</v>
      </c>
      <c r="V299" t="s">
        <v>31</v>
      </c>
      <c r="W299">
        <v>4767.3900000000003</v>
      </c>
      <c r="X299">
        <v>16388479</v>
      </c>
      <c r="Y299" s="11" t="str">
        <f t="shared" si="4"/>
        <v>1. &lt;= 1 Year</v>
      </c>
      <c r="Z299" s="11" t="str">
        <f t="shared" si="4"/>
        <v>1. &lt;= 1 Year</v>
      </c>
    </row>
    <row r="300" spans="1:26" x14ac:dyDescent="0.25">
      <c r="A300">
        <v>164770721</v>
      </c>
      <c r="B300" t="s">
        <v>1054</v>
      </c>
      <c r="C300" t="s">
        <v>261</v>
      </c>
      <c r="D300" t="s">
        <v>59</v>
      </c>
      <c r="E300">
        <v>3</v>
      </c>
      <c r="F300" t="s">
        <v>6</v>
      </c>
      <c r="G300" t="s">
        <v>282</v>
      </c>
      <c r="H300" t="s">
        <v>25</v>
      </c>
      <c r="I300" t="s">
        <v>22</v>
      </c>
      <c r="J300">
        <v>445</v>
      </c>
      <c r="K300">
        <v>445</v>
      </c>
      <c r="L300">
        <v>20233</v>
      </c>
      <c r="M300">
        <v>1</v>
      </c>
      <c r="N300" t="s">
        <v>31</v>
      </c>
      <c r="O300">
        <v>4096</v>
      </c>
      <c r="P300">
        <v>20220801</v>
      </c>
      <c r="Q300" t="s">
        <v>31</v>
      </c>
      <c r="R300" t="s">
        <v>30</v>
      </c>
      <c r="S300">
        <v>0</v>
      </c>
      <c r="T300">
        <v>20234</v>
      </c>
      <c r="U300">
        <v>1</v>
      </c>
      <c r="V300" t="s">
        <v>31</v>
      </c>
      <c r="W300">
        <v>3200.58</v>
      </c>
      <c r="X300">
        <v>14182876</v>
      </c>
      <c r="Y300" s="11" t="str">
        <f t="shared" si="4"/>
        <v>2.  1-1.5 Years</v>
      </c>
      <c r="Z300" s="11" t="str">
        <f t="shared" si="4"/>
        <v>2.  1-1.5 Years</v>
      </c>
    </row>
    <row r="301" spans="1:26" x14ac:dyDescent="0.25">
      <c r="A301">
        <v>164834517</v>
      </c>
      <c r="B301" t="s">
        <v>527</v>
      </c>
      <c r="C301" t="s">
        <v>2780</v>
      </c>
      <c r="D301" t="s">
        <v>59</v>
      </c>
      <c r="E301">
        <v>3</v>
      </c>
      <c r="F301" t="s">
        <v>6</v>
      </c>
      <c r="G301" t="s">
        <v>285</v>
      </c>
      <c r="H301" t="s">
        <v>25</v>
      </c>
      <c r="I301" t="s">
        <v>22</v>
      </c>
      <c r="J301">
        <v>356</v>
      </c>
      <c r="K301">
        <v>334</v>
      </c>
      <c r="L301">
        <v>20233</v>
      </c>
      <c r="M301">
        <v>1</v>
      </c>
      <c r="N301" t="s">
        <v>31</v>
      </c>
      <c r="O301">
        <v>4373</v>
      </c>
      <c r="P301">
        <v>20230530</v>
      </c>
      <c r="Q301" t="s">
        <v>31</v>
      </c>
      <c r="R301" t="s">
        <v>31</v>
      </c>
      <c r="S301">
        <v>1</v>
      </c>
      <c r="T301">
        <v>20234</v>
      </c>
      <c r="U301">
        <v>1</v>
      </c>
      <c r="V301" t="s">
        <v>31</v>
      </c>
      <c r="W301">
        <v>163.62</v>
      </c>
      <c r="X301">
        <v>15313296</v>
      </c>
      <c r="Y301" s="11" t="str">
        <f t="shared" si="4"/>
        <v>1. &lt;= 1 Year</v>
      </c>
      <c r="Z301" s="11" t="str">
        <f t="shared" si="4"/>
        <v>1. &lt;= 1 Year</v>
      </c>
    </row>
    <row r="302" spans="1:26" x14ac:dyDescent="0.25">
      <c r="A302">
        <v>164902093</v>
      </c>
      <c r="B302" t="s">
        <v>3363</v>
      </c>
      <c r="C302" t="s">
        <v>3364</v>
      </c>
      <c r="D302" t="s">
        <v>59</v>
      </c>
      <c r="E302">
        <v>3</v>
      </c>
      <c r="F302" t="s">
        <v>6</v>
      </c>
      <c r="G302" t="s">
        <v>285</v>
      </c>
      <c r="H302" t="s">
        <v>25</v>
      </c>
      <c r="I302" t="s">
        <v>22</v>
      </c>
      <c r="J302">
        <v>270</v>
      </c>
      <c r="K302">
        <v>213</v>
      </c>
      <c r="L302">
        <v>20233</v>
      </c>
      <c r="M302">
        <v>1</v>
      </c>
      <c r="N302" t="s">
        <v>31</v>
      </c>
      <c r="O302">
        <v>588</v>
      </c>
      <c r="P302">
        <v>20210425</v>
      </c>
      <c r="Q302" t="s">
        <v>31</v>
      </c>
      <c r="R302" t="s">
        <v>31</v>
      </c>
      <c r="S302">
        <v>1</v>
      </c>
      <c r="T302">
        <v>0</v>
      </c>
      <c r="U302">
        <v>0</v>
      </c>
      <c r="V302" t="s">
        <v>30</v>
      </c>
      <c r="W302">
        <v>0</v>
      </c>
      <c r="X302">
        <v>14705064</v>
      </c>
      <c r="Y302" s="11" t="str">
        <f t="shared" si="4"/>
        <v>1. &lt;= 1 Year</v>
      </c>
      <c r="Z302" s="11" t="str">
        <f t="shared" si="4"/>
        <v>1. &lt;= 1 Year</v>
      </c>
    </row>
    <row r="303" spans="1:26" x14ac:dyDescent="0.25">
      <c r="A303">
        <v>165065587</v>
      </c>
      <c r="B303" t="s">
        <v>4455</v>
      </c>
      <c r="C303" t="s">
        <v>1380</v>
      </c>
      <c r="D303" t="s">
        <v>59</v>
      </c>
      <c r="E303">
        <v>3</v>
      </c>
      <c r="F303" t="s">
        <v>6</v>
      </c>
      <c r="G303" t="s">
        <v>1917</v>
      </c>
      <c r="H303" t="s">
        <v>25</v>
      </c>
      <c r="I303" t="s">
        <v>22</v>
      </c>
      <c r="J303">
        <v>59</v>
      </c>
      <c r="K303">
        <v>59</v>
      </c>
      <c r="L303">
        <v>20233</v>
      </c>
      <c r="M303">
        <v>1</v>
      </c>
      <c r="N303" t="s">
        <v>31</v>
      </c>
      <c r="O303">
        <v>8716</v>
      </c>
      <c r="P303">
        <v>20230201</v>
      </c>
      <c r="Q303" t="s">
        <v>31</v>
      </c>
      <c r="R303" t="s">
        <v>30</v>
      </c>
      <c r="S303">
        <v>0</v>
      </c>
      <c r="T303">
        <v>0</v>
      </c>
      <c r="U303">
        <v>0</v>
      </c>
      <c r="V303" t="s">
        <v>30</v>
      </c>
      <c r="W303">
        <v>0</v>
      </c>
      <c r="X303">
        <v>16510297</v>
      </c>
      <c r="Y303" s="11" t="str">
        <f t="shared" si="4"/>
        <v>1. &lt;= 1 Year</v>
      </c>
      <c r="Z303" s="11" t="str">
        <f t="shared" si="4"/>
        <v>1. &lt;= 1 Year</v>
      </c>
    </row>
    <row r="304" spans="1:26" x14ac:dyDescent="0.25">
      <c r="A304">
        <v>164950260</v>
      </c>
      <c r="B304" t="s">
        <v>564</v>
      </c>
      <c r="C304" t="s">
        <v>143</v>
      </c>
      <c r="D304" t="s">
        <v>59</v>
      </c>
      <c r="E304">
        <v>3</v>
      </c>
      <c r="F304" t="s">
        <v>6</v>
      </c>
      <c r="G304" t="s">
        <v>282</v>
      </c>
      <c r="H304" t="s">
        <v>25</v>
      </c>
      <c r="I304" t="s">
        <v>22</v>
      </c>
      <c r="J304">
        <v>210</v>
      </c>
      <c r="K304">
        <v>146</v>
      </c>
      <c r="L304">
        <v>0</v>
      </c>
      <c r="M304">
        <v>0</v>
      </c>
      <c r="N304" t="s">
        <v>30</v>
      </c>
      <c r="O304">
        <v>0</v>
      </c>
      <c r="P304" t="s">
        <v>25</v>
      </c>
      <c r="Q304" t="s">
        <v>30</v>
      </c>
      <c r="R304" t="s">
        <v>30</v>
      </c>
      <c r="S304">
        <v>0</v>
      </c>
      <c r="T304">
        <v>0</v>
      </c>
      <c r="U304">
        <v>0</v>
      </c>
      <c r="V304" t="s">
        <v>30</v>
      </c>
      <c r="W304">
        <v>0</v>
      </c>
      <c r="X304">
        <v>12191233</v>
      </c>
      <c r="Y304" s="11" t="str">
        <f t="shared" si="4"/>
        <v>1. &lt;= 1 Year</v>
      </c>
      <c r="Z304" s="11" t="str">
        <f t="shared" si="4"/>
        <v>1. &lt;= 1 Year</v>
      </c>
    </row>
    <row r="305" spans="1:26" x14ac:dyDescent="0.25">
      <c r="A305">
        <v>164914860</v>
      </c>
      <c r="B305" t="s">
        <v>550</v>
      </c>
      <c r="C305" t="s">
        <v>821</v>
      </c>
      <c r="D305" t="s">
        <v>59</v>
      </c>
      <c r="E305">
        <v>3</v>
      </c>
      <c r="F305" t="s">
        <v>6</v>
      </c>
      <c r="G305" t="s">
        <v>282</v>
      </c>
      <c r="H305" t="s">
        <v>25</v>
      </c>
      <c r="I305" t="s">
        <v>22</v>
      </c>
      <c r="J305">
        <v>256</v>
      </c>
      <c r="K305">
        <v>194</v>
      </c>
      <c r="L305">
        <v>20233</v>
      </c>
      <c r="M305">
        <v>1</v>
      </c>
      <c r="N305" t="s">
        <v>31</v>
      </c>
      <c r="O305">
        <v>10145</v>
      </c>
      <c r="P305" t="s">
        <v>25</v>
      </c>
      <c r="Q305" t="s">
        <v>30</v>
      </c>
      <c r="R305" t="s">
        <v>30</v>
      </c>
      <c r="S305">
        <v>0</v>
      </c>
      <c r="T305">
        <v>20234</v>
      </c>
      <c r="U305">
        <v>1</v>
      </c>
      <c r="V305" t="s">
        <v>31</v>
      </c>
      <c r="W305">
        <v>9259.24</v>
      </c>
      <c r="X305">
        <v>13730941</v>
      </c>
      <c r="Y305" s="11" t="str">
        <f t="shared" si="4"/>
        <v>1. &lt;= 1 Year</v>
      </c>
      <c r="Z305" s="11" t="str">
        <f t="shared" si="4"/>
        <v>1. &lt;= 1 Year</v>
      </c>
    </row>
    <row r="306" spans="1:26" x14ac:dyDescent="0.25">
      <c r="A306">
        <v>164899962</v>
      </c>
      <c r="B306" t="s">
        <v>3365</v>
      </c>
      <c r="C306" t="s">
        <v>3366</v>
      </c>
      <c r="D306" t="s">
        <v>57</v>
      </c>
      <c r="E306">
        <v>3</v>
      </c>
      <c r="F306" t="s">
        <v>6</v>
      </c>
      <c r="G306" t="s">
        <v>285</v>
      </c>
      <c r="H306" t="s">
        <v>25</v>
      </c>
      <c r="I306" t="s">
        <v>22</v>
      </c>
      <c r="J306">
        <v>271</v>
      </c>
      <c r="K306">
        <v>213</v>
      </c>
      <c r="L306">
        <v>0</v>
      </c>
      <c r="M306">
        <v>0</v>
      </c>
      <c r="N306" t="s">
        <v>30</v>
      </c>
      <c r="O306">
        <v>0</v>
      </c>
      <c r="P306">
        <v>20230207</v>
      </c>
      <c r="Q306" t="s">
        <v>31</v>
      </c>
      <c r="R306" t="s">
        <v>30</v>
      </c>
      <c r="S306">
        <v>0</v>
      </c>
      <c r="T306">
        <v>0</v>
      </c>
      <c r="U306">
        <v>0</v>
      </c>
      <c r="V306" t="s">
        <v>30</v>
      </c>
      <c r="W306">
        <v>0</v>
      </c>
      <c r="X306">
        <v>16416713</v>
      </c>
      <c r="Y306" s="11" t="str">
        <f t="shared" si="4"/>
        <v>1. &lt;= 1 Year</v>
      </c>
      <c r="Z306" s="11" t="str">
        <f t="shared" si="4"/>
        <v>1. &lt;= 1 Year</v>
      </c>
    </row>
    <row r="307" spans="1:26" x14ac:dyDescent="0.25">
      <c r="A307">
        <v>164630616</v>
      </c>
      <c r="B307" t="s">
        <v>687</v>
      </c>
      <c r="C307" t="s">
        <v>1515</v>
      </c>
      <c r="D307" t="s">
        <v>59</v>
      </c>
      <c r="E307">
        <v>3</v>
      </c>
      <c r="F307" t="s">
        <v>32</v>
      </c>
      <c r="G307" t="s">
        <v>1917</v>
      </c>
      <c r="H307" t="s">
        <v>25</v>
      </c>
      <c r="I307" t="s">
        <v>22</v>
      </c>
      <c r="J307">
        <v>636</v>
      </c>
      <c r="K307">
        <v>559</v>
      </c>
      <c r="L307">
        <v>20233</v>
      </c>
      <c r="M307">
        <v>1</v>
      </c>
      <c r="N307" t="s">
        <v>31</v>
      </c>
      <c r="O307">
        <v>2111</v>
      </c>
      <c r="P307" t="s">
        <v>25</v>
      </c>
      <c r="Q307" t="s">
        <v>30</v>
      </c>
      <c r="R307" t="s">
        <v>30</v>
      </c>
      <c r="S307">
        <v>0</v>
      </c>
      <c r="T307">
        <v>20234</v>
      </c>
      <c r="U307">
        <v>1</v>
      </c>
      <c r="V307" t="s">
        <v>31</v>
      </c>
      <c r="W307">
        <v>1500.46</v>
      </c>
      <c r="X307">
        <v>16267740</v>
      </c>
      <c r="Y307" s="11" t="str">
        <f t="shared" si="4"/>
        <v>3.  1.5 to 2 Year</v>
      </c>
      <c r="Z307" s="11" t="str">
        <f t="shared" si="4"/>
        <v>3.  1.5 to 2 Year</v>
      </c>
    </row>
    <row r="308" spans="1:26" x14ac:dyDescent="0.25">
      <c r="A308">
        <v>164998669</v>
      </c>
      <c r="B308" t="s">
        <v>413</v>
      </c>
      <c r="C308" t="s">
        <v>4888</v>
      </c>
      <c r="D308" t="s">
        <v>59</v>
      </c>
      <c r="E308">
        <v>3</v>
      </c>
      <c r="F308" t="s">
        <v>6</v>
      </c>
      <c r="G308" t="s">
        <v>282</v>
      </c>
      <c r="H308" t="s">
        <v>25</v>
      </c>
      <c r="I308" t="s">
        <v>22</v>
      </c>
      <c r="J308">
        <v>145</v>
      </c>
      <c r="K308">
        <v>32</v>
      </c>
      <c r="L308">
        <v>20233</v>
      </c>
      <c r="M308">
        <v>1</v>
      </c>
      <c r="N308" t="s">
        <v>31</v>
      </c>
      <c r="O308">
        <v>1626</v>
      </c>
      <c r="P308">
        <v>20211026</v>
      </c>
      <c r="Q308" t="s">
        <v>31</v>
      </c>
      <c r="R308" t="s">
        <v>31</v>
      </c>
      <c r="S308">
        <v>1</v>
      </c>
      <c r="T308">
        <v>0</v>
      </c>
      <c r="U308">
        <v>0</v>
      </c>
      <c r="V308" t="s">
        <v>30</v>
      </c>
      <c r="W308">
        <v>0</v>
      </c>
      <c r="X308">
        <v>15137486</v>
      </c>
      <c r="Y308" s="11" t="str">
        <f t="shared" si="4"/>
        <v>1. &lt;= 1 Year</v>
      </c>
      <c r="Z308" s="11" t="str">
        <f t="shared" si="4"/>
        <v>1. &lt;= 1 Year</v>
      </c>
    </row>
    <row r="309" spans="1:26" x14ac:dyDescent="0.25">
      <c r="A309">
        <v>164895600</v>
      </c>
      <c r="B309" t="s">
        <v>232</v>
      </c>
      <c r="C309" t="s">
        <v>3747</v>
      </c>
      <c r="D309" t="s">
        <v>59</v>
      </c>
      <c r="E309">
        <v>3</v>
      </c>
      <c r="F309" t="s">
        <v>6</v>
      </c>
      <c r="G309" t="s">
        <v>285</v>
      </c>
      <c r="H309" t="s">
        <v>25</v>
      </c>
      <c r="I309" t="s">
        <v>22</v>
      </c>
      <c r="J309">
        <v>277</v>
      </c>
      <c r="K309">
        <v>213</v>
      </c>
      <c r="L309">
        <v>20233</v>
      </c>
      <c r="M309">
        <v>1</v>
      </c>
      <c r="N309" t="s">
        <v>31</v>
      </c>
      <c r="O309">
        <v>6174</v>
      </c>
      <c r="P309">
        <v>20220912</v>
      </c>
      <c r="Q309" t="s">
        <v>31</v>
      </c>
      <c r="R309" t="s">
        <v>30</v>
      </c>
      <c r="S309">
        <v>0</v>
      </c>
      <c r="T309">
        <v>20234</v>
      </c>
      <c r="U309">
        <v>1</v>
      </c>
      <c r="V309" t="s">
        <v>31</v>
      </c>
      <c r="W309">
        <v>2422.34</v>
      </c>
      <c r="X309">
        <v>15420840</v>
      </c>
      <c r="Y309" s="11" t="str">
        <f t="shared" si="4"/>
        <v>1. &lt;= 1 Year</v>
      </c>
      <c r="Z309" s="11" t="str">
        <f t="shared" si="4"/>
        <v>1. &lt;= 1 Year</v>
      </c>
    </row>
    <row r="310" spans="1:26" x14ac:dyDescent="0.25">
      <c r="A310">
        <v>165033417</v>
      </c>
      <c r="B310" t="s">
        <v>232</v>
      </c>
      <c r="C310" t="s">
        <v>5240</v>
      </c>
      <c r="D310" t="s">
        <v>59</v>
      </c>
      <c r="E310">
        <v>3</v>
      </c>
      <c r="F310" t="s">
        <v>6</v>
      </c>
      <c r="G310" t="s">
        <v>1917</v>
      </c>
      <c r="H310" t="s">
        <v>25</v>
      </c>
      <c r="I310" t="s">
        <v>22</v>
      </c>
      <c r="J310">
        <v>97</v>
      </c>
      <c r="K310">
        <v>19</v>
      </c>
      <c r="L310">
        <v>20233</v>
      </c>
      <c r="M310">
        <v>1</v>
      </c>
      <c r="N310" t="s">
        <v>31</v>
      </c>
      <c r="O310">
        <v>9757</v>
      </c>
      <c r="P310">
        <v>20230508</v>
      </c>
      <c r="Q310" t="s">
        <v>31</v>
      </c>
      <c r="R310" t="s">
        <v>30</v>
      </c>
      <c r="S310">
        <v>0</v>
      </c>
      <c r="T310">
        <v>20234</v>
      </c>
      <c r="U310">
        <v>1</v>
      </c>
      <c r="V310" t="s">
        <v>31</v>
      </c>
      <c r="W310">
        <v>8232.8799999999992</v>
      </c>
      <c r="X310">
        <v>16216910</v>
      </c>
      <c r="Y310" s="11" t="str">
        <f t="shared" si="4"/>
        <v>1. &lt;= 1 Year</v>
      </c>
      <c r="Z310" s="11" t="str">
        <f t="shared" si="4"/>
        <v>1. &lt;= 1 Year</v>
      </c>
    </row>
    <row r="311" spans="1:26" x14ac:dyDescent="0.25">
      <c r="A311">
        <v>164987197</v>
      </c>
      <c r="B311" t="s">
        <v>4524</v>
      </c>
      <c r="C311" t="s">
        <v>1048</v>
      </c>
      <c r="D311" t="s">
        <v>53</v>
      </c>
      <c r="E311">
        <v>4</v>
      </c>
      <c r="F311" t="s">
        <v>33</v>
      </c>
      <c r="G311" t="s">
        <v>1116</v>
      </c>
      <c r="H311" t="s">
        <v>25</v>
      </c>
      <c r="I311" t="s">
        <v>22</v>
      </c>
      <c r="J311">
        <v>160</v>
      </c>
      <c r="K311">
        <v>160</v>
      </c>
      <c r="L311">
        <v>20233</v>
      </c>
      <c r="M311">
        <v>1</v>
      </c>
      <c r="N311" t="s">
        <v>31</v>
      </c>
      <c r="O311">
        <v>1734</v>
      </c>
      <c r="P311">
        <v>20210212</v>
      </c>
      <c r="Q311" t="s">
        <v>31</v>
      </c>
      <c r="R311" t="s">
        <v>30</v>
      </c>
      <c r="S311">
        <v>0</v>
      </c>
      <c r="T311">
        <v>20234</v>
      </c>
      <c r="U311">
        <v>1</v>
      </c>
      <c r="V311" t="s">
        <v>31</v>
      </c>
      <c r="W311">
        <v>581.03</v>
      </c>
      <c r="X311">
        <v>11203739</v>
      </c>
      <c r="Y311" s="11" t="str">
        <f t="shared" si="4"/>
        <v>1. &lt;= 1 Year</v>
      </c>
      <c r="Z311" s="11" t="str">
        <f t="shared" si="4"/>
        <v>1. &lt;= 1 Year</v>
      </c>
    </row>
    <row r="312" spans="1:26" x14ac:dyDescent="0.25">
      <c r="A312">
        <v>164992836</v>
      </c>
      <c r="B312" t="s">
        <v>364</v>
      </c>
      <c r="C312" t="s">
        <v>4889</v>
      </c>
      <c r="D312" t="s">
        <v>60</v>
      </c>
      <c r="E312">
        <v>4</v>
      </c>
      <c r="F312" t="s">
        <v>6</v>
      </c>
      <c r="G312" t="s">
        <v>1116</v>
      </c>
      <c r="H312" t="s">
        <v>25</v>
      </c>
      <c r="I312" t="s">
        <v>22</v>
      </c>
      <c r="J312">
        <v>153</v>
      </c>
      <c r="K312">
        <v>153</v>
      </c>
      <c r="L312">
        <v>20233</v>
      </c>
      <c r="M312">
        <v>1</v>
      </c>
      <c r="N312" t="s">
        <v>31</v>
      </c>
      <c r="O312">
        <v>6301</v>
      </c>
      <c r="P312" t="s">
        <v>25</v>
      </c>
      <c r="Q312" t="s">
        <v>30</v>
      </c>
      <c r="R312" t="s">
        <v>31</v>
      </c>
      <c r="S312">
        <v>1</v>
      </c>
      <c r="T312">
        <v>20234</v>
      </c>
      <c r="U312">
        <v>1</v>
      </c>
      <c r="V312" t="s">
        <v>31</v>
      </c>
      <c r="W312">
        <v>4637.3999999999996</v>
      </c>
      <c r="X312">
        <v>16459283</v>
      </c>
      <c r="Y312" s="11" t="str">
        <f t="shared" si="4"/>
        <v>1. &lt;= 1 Year</v>
      </c>
      <c r="Z312" s="11" t="str">
        <f t="shared" si="4"/>
        <v>1. &lt;= 1 Year</v>
      </c>
    </row>
    <row r="313" spans="1:26" x14ac:dyDescent="0.25">
      <c r="A313">
        <v>164720844</v>
      </c>
      <c r="B313" t="s">
        <v>288</v>
      </c>
      <c r="C313" t="s">
        <v>1918</v>
      </c>
      <c r="D313" t="s">
        <v>63</v>
      </c>
      <c r="E313">
        <v>4</v>
      </c>
      <c r="F313" t="s">
        <v>6</v>
      </c>
      <c r="G313" t="s">
        <v>332</v>
      </c>
      <c r="H313" t="s">
        <v>25</v>
      </c>
      <c r="I313" t="s">
        <v>22</v>
      </c>
      <c r="J313">
        <v>516</v>
      </c>
      <c r="K313">
        <v>516</v>
      </c>
      <c r="L313">
        <v>20233</v>
      </c>
      <c r="M313">
        <v>1</v>
      </c>
      <c r="N313" t="s">
        <v>31</v>
      </c>
      <c r="O313">
        <v>8785</v>
      </c>
      <c r="P313">
        <v>20230608</v>
      </c>
      <c r="Q313" t="s">
        <v>31</v>
      </c>
      <c r="R313" t="s">
        <v>30</v>
      </c>
      <c r="S313">
        <v>0</v>
      </c>
      <c r="T313">
        <v>20234</v>
      </c>
      <c r="U313">
        <v>1</v>
      </c>
      <c r="V313" t="s">
        <v>31</v>
      </c>
      <c r="W313">
        <v>5850.7</v>
      </c>
      <c r="X313">
        <v>12211952</v>
      </c>
      <c r="Y313" s="11" t="str">
        <f t="shared" si="4"/>
        <v>2.  1-1.5 Years</v>
      </c>
      <c r="Z313" s="11" t="str">
        <f t="shared" si="4"/>
        <v>2.  1-1.5 Years</v>
      </c>
    </row>
    <row r="314" spans="1:26" x14ac:dyDescent="0.25">
      <c r="A314">
        <v>165000491</v>
      </c>
      <c r="B314" t="s">
        <v>137</v>
      </c>
      <c r="C314" t="s">
        <v>199</v>
      </c>
      <c r="D314" t="s">
        <v>2077</v>
      </c>
      <c r="E314">
        <v>4</v>
      </c>
      <c r="F314" t="s">
        <v>6</v>
      </c>
      <c r="G314" t="s">
        <v>1116</v>
      </c>
      <c r="H314" t="s">
        <v>25</v>
      </c>
      <c r="I314" t="s">
        <v>22</v>
      </c>
      <c r="J314">
        <v>143</v>
      </c>
      <c r="K314">
        <v>143</v>
      </c>
      <c r="L314">
        <v>20233</v>
      </c>
      <c r="M314">
        <v>1</v>
      </c>
      <c r="N314" t="s">
        <v>31</v>
      </c>
      <c r="O314">
        <v>4726</v>
      </c>
      <c r="P314">
        <v>20200612</v>
      </c>
      <c r="Q314" t="s">
        <v>31</v>
      </c>
      <c r="R314" t="s">
        <v>30</v>
      </c>
      <c r="S314">
        <v>0</v>
      </c>
      <c r="T314">
        <v>0</v>
      </c>
      <c r="U314">
        <v>0</v>
      </c>
      <c r="V314" t="s">
        <v>30</v>
      </c>
      <c r="W314">
        <v>0</v>
      </c>
      <c r="X314">
        <v>16407004</v>
      </c>
      <c r="Y314" s="11" t="str">
        <f t="shared" si="4"/>
        <v>1. &lt;= 1 Year</v>
      </c>
      <c r="Z314" s="11" t="str">
        <f t="shared" si="4"/>
        <v>1. &lt;= 1 Year</v>
      </c>
    </row>
    <row r="315" spans="1:26" x14ac:dyDescent="0.25">
      <c r="A315">
        <v>164999057</v>
      </c>
      <c r="B315" t="s">
        <v>4890</v>
      </c>
      <c r="C315" t="s">
        <v>633</v>
      </c>
      <c r="D315" t="s">
        <v>60</v>
      </c>
      <c r="E315">
        <v>4</v>
      </c>
      <c r="F315" t="s">
        <v>6</v>
      </c>
      <c r="G315" t="s">
        <v>331</v>
      </c>
      <c r="H315" t="s">
        <v>25</v>
      </c>
      <c r="I315" t="s">
        <v>22</v>
      </c>
      <c r="J315">
        <v>145</v>
      </c>
      <c r="K315">
        <v>145</v>
      </c>
      <c r="L315">
        <v>20233</v>
      </c>
      <c r="M315">
        <v>1</v>
      </c>
      <c r="N315" t="s">
        <v>31</v>
      </c>
      <c r="O315">
        <v>3342</v>
      </c>
      <c r="P315" t="s">
        <v>25</v>
      </c>
      <c r="Q315" t="s">
        <v>30</v>
      </c>
      <c r="R315" t="s">
        <v>30</v>
      </c>
      <c r="S315">
        <v>0</v>
      </c>
      <c r="T315">
        <v>20234</v>
      </c>
      <c r="U315">
        <v>1</v>
      </c>
      <c r="V315" t="s">
        <v>31</v>
      </c>
      <c r="W315">
        <v>2410.5500000000002</v>
      </c>
      <c r="X315">
        <v>16471701</v>
      </c>
      <c r="Y315" s="11" t="str">
        <f t="shared" si="4"/>
        <v>1. &lt;= 1 Year</v>
      </c>
      <c r="Z315" s="11" t="str">
        <f t="shared" si="4"/>
        <v>1. &lt;= 1 Year</v>
      </c>
    </row>
    <row r="316" spans="1:26" x14ac:dyDescent="0.25">
      <c r="A316">
        <v>165018037</v>
      </c>
      <c r="B316" t="s">
        <v>5241</v>
      </c>
      <c r="C316" t="s">
        <v>5242</v>
      </c>
      <c r="D316" t="s">
        <v>63</v>
      </c>
      <c r="E316">
        <v>4</v>
      </c>
      <c r="F316" t="s">
        <v>6</v>
      </c>
      <c r="G316" t="s">
        <v>332</v>
      </c>
      <c r="H316" t="s">
        <v>25</v>
      </c>
      <c r="I316" t="s">
        <v>22</v>
      </c>
      <c r="J316">
        <v>116</v>
      </c>
      <c r="K316">
        <v>116</v>
      </c>
      <c r="L316">
        <v>0</v>
      </c>
      <c r="M316">
        <v>0</v>
      </c>
      <c r="N316" t="s">
        <v>30</v>
      </c>
      <c r="O316">
        <v>0</v>
      </c>
      <c r="P316">
        <v>20240320</v>
      </c>
      <c r="Q316" t="s">
        <v>31</v>
      </c>
      <c r="R316" t="s">
        <v>30</v>
      </c>
      <c r="S316">
        <v>0</v>
      </c>
      <c r="T316">
        <v>0</v>
      </c>
      <c r="U316">
        <v>0</v>
      </c>
      <c r="V316" t="s">
        <v>30</v>
      </c>
      <c r="W316">
        <v>0</v>
      </c>
      <c r="X316">
        <v>12918039</v>
      </c>
      <c r="Y316" s="11" t="str">
        <f t="shared" si="4"/>
        <v>1. &lt;= 1 Year</v>
      </c>
      <c r="Z316" s="11" t="str">
        <f t="shared" si="4"/>
        <v>1. &lt;= 1 Year</v>
      </c>
    </row>
    <row r="317" spans="1:26" x14ac:dyDescent="0.25">
      <c r="A317">
        <v>164999628</v>
      </c>
      <c r="B317" t="s">
        <v>4891</v>
      </c>
      <c r="C317" t="s">
        <v>4892</v>
      </c>
      <c r="D317" t="s">
        <v>60</v>
      </c>
      <c r="E317">
        <v>4</v>
      </c>
      <c r="F317" t="s">
        <v>6</v>
      </c>
      <c r="G317" t="s">
        <v>331</v>
      </c>
      <c r="H317" t="s">
        <v>25</v>
      </c>
      <c r="I317" t="s">
        <v>22</v>
      </c>
      <c r="J317">
        <v>144</v>
      </c>
      <c r="K317">
        <v>144</v>
      </c>
      <c r="L317">
        <v>0</v>
      </c>
      <c r="M317">
        <v>0</v>
      </c>
      <c r="N317" t="s">
        <v>30</v>
      </c>
      <c r="O317">
        <v>0</v>
      </c>
      <c r="P317" t="s">
        <v>25</v>
      </c>
      <c r="Q317" t="s">
        <v>30</v>
      </c>
      <c r="R317" t="s">
        <v>31</v>
      </c>
      <c r="S317">
        <v>1</v>
      </c>
      <c r="T317">
        <v>0</v>
      </c>
      <c r="U317">
        <v>0</v>
      </c>
      <c r="V317" t="s">
        <v>30</v>
      </c>
      <c r="W317">
        <v>0</v>
      </c>
      <c r="X317">
        <v>16377158</v>
      </c>
      <c r="Y317" s="11" t="str">
        <f t="shared" si="4"/>
        <v>1. &lt;= 1 Year</v>
      </c>
      <c r="Z317" s="11" t="str">
        <f t="shared" si="4"/>
        <v>1. &lt;= 1 Year</v>
      </c>
    </row>
    <row r="318" spans="1:26" x14ac:dyDescent="0.25">
      <c r="A318">
        <v>164963330</v>
      </c>
      <c r="B318" t="s">
        <v>2084</v>
      </c>
      <c r="C318" t="s">
        <v>4115</v>
      </c>
      <c r="D318" t="s">
        <v>63</v>
      </c>
      <c r="E318">
        <v>4</v>
      </c>
      <c r="F318" t="s">
        <v>6</v>
      </c>
      <c r="G318" t="s">
        <v>332</v>
      </c>
      <c r="H318" t="s">
        <v>25</v>
      </c>
      <c r="I318" t="s">
        <v>22</v>
      </c>
      <c r="J318">
        <v>194</v>
      </c>
      <c r="K318">
        <v>194</v>
      </c>
      <c r="L318">
        <v>20233</v>
      </c>
      <c r="M318">
        <v>1</v>
      </c>
      <c r="N318" t="s">
        <v>31</v>
      </c>
      <c r="O318">
        <v>9795</v>
      </c>
      <c r="P318">
        <v>20220810</v>
      </c>
      <c r="Q318" t="s">
        <v>31</v>
      </c>
      <c r="R318" t="s">
        <v>31</v>
      </c>
      <c r="S318">
        <v>1</v>
      </c>
      <c r="T318">
        <v>20234</v>
      </c>
      <c r="U318">
        <v>1</v>
      </c>
      <c r="V318" t="s">
        <v>31</v>
      </c>
      <c r="W318">
        <v>8816.9599999999991</v>
      </c>
      <c r="X318">
        <v>16453213</v>
      </c>
      <c r="Y318" s="11" t="str">
        <f t="shared" si="4"/>
        <v>1. &lt;= 1 Year</v>
      </c>
      <c r="Z318" s="11" t="str">
        <f t="shared" si="4"/>
        <v>1. &lt;= 1 Year</v>
      </c>
    </row>
    <row r="319" spans="1:26" x14ac:dyDescent="0.25">
      <c r="A319">
        <v>164971729</v>
      </c>
      <c r="B319" t="s">
        <v>1226</v>
      </c>
      <c r="C319" t="s">
        <v>1216</v>
      </c>
      <c r="D319" t="s">
        <v>60</v>
      </c>
      <c r="E319">
        <v>4</v>
      </c>
      <c r="F319" t="s">
        <v>6</v>
      </c>
      <c r="G319" t="s">
        <v>331</v>
      </c>
      <c r="H319" t="s">
        <v>25</v>
      </c>
      <c r="I319" t="s">
        <v>22</v>
      </c>
      <c r="J319">
        <v>182</v>
      </c>
      <c r="K319">
        <v>182</v>
      </c>
      <c r="L319">
        <v>20233</v>
      </c>
      <c r="M319">
        <v>1</v>
      </c>
      <c r="N319" t="s">
        <v>31</v>
      </c>
      <c r="O319">
        <v>1777</v>
      </c>
      <c r="P319">
        <v>20200929</v>
      </c>
      <c r="Q319" t="s">
        <v>31</v>
      </c>
      <c r="R319" t="s">
        <v>30</v>
      </c>
      <c r="S319">
        <v>0</v>
      </c>
      <c r="T319">
        <v>0</v>
      </c>
      <c r="U319">
        <v>0</v>
      </c>
      <c r="V319" t="s">
        <v>30</v>
      </c>
      <c r="W319">
        <v>0</v>
      </c>
      <c r="X319">
        <v>16375530</v>
      </c>
      <c r="Y319" s="11" t="str">
        <f t="shared" si="4"/>
        <v>1. &lt;= 1 Year</v>
      </c>
      <c r="Z319" s="11" t="str">
        <f t="shared" si="4"/>
        <v>1. &lt;= 1 Year</v>
      </c>
    </row>
    <row r="320" spans="1:26" x14ac:dyDescent="0.25">
      <c r="A320">
        <v>164951040</v>
      </c>
      <c r="B320" t="s">
        <v>4116</v>
      </c>
      <c r="C320" t="s">
        <v>4117</v>
      </c>
      <c r="D320" t="s">
        <v>2077</v>
      </c>
      <c r="E320">
        <v>4</v>
      </c>
      <c r="F320" t="s">
        <v>6</v>
      </c>
      <c r="G320" t="s">
        <v>1116</v>
      </c>
      <c r="H320" t="s">
        <v>25</v>
      </c>
      <c r="I320" t="s">
        <v>22</v>
      </c>
      <c r="J320">
        <v>209</v>
      </c>
      <c r="K320">
        <v>209</v>
      </c>
      <c r="L320">
        <v>20233</v>
      </c>
      <c r="M320">
        <v>1</v>
      </c>
      <c r="N320" t="s">
        <v>31</v>
      </c>
      <c r="O320">
        <v>2096</v>
      </c>
      <c r="P320">
        <v>20190605</v>
      </c>
      <c r="Q320" t="s">
        <v>31</v>
      </c>
      <c r="R320" t="s">
        <v>30</v>
      </c>
      <c r="S320">
        <v>0</v>
      </c>
      <c r="T320">
        <v>20234</v>
      </c>
      <c r="U320">
        <v>1</v>
      </c>
      <c r="V320" t="s">
        <v>31</v>
      </c>
      <c r="W320">
        <v>4847.42</v>
      </c>
      <c r="X320">
        <v>16342423</v>
      </c>
      <c r="Y320" s="11" t="str">
        <f t="shared" si="4"/>
        <v>1. &lt;= 1 Year</v>
      </c>
      <c r="Z320" s="11" t="str">
        <f t="shared" si="4"/>
        <v>1. &lt;= 1 Year</v>
      </c>
    </row>
    <row r="321" spans="1:26" x14ac:dyDescent="0.25">
      <c r="A321">
        <v>164991271</v>
      </c>
      <c r="B321" t="s">
        <v>4893</v>
      </c>
      <c r="C321" t="s">
        <v>138</v>
      </c>
      <c r="D321" t="s">
        <v>60</v>
      </c>
      <c r="E321">
        <v>4</v>
      </c>
      <c r="F321" t="s">
        <v>6</v>
      </c>
      <c r="G321" t="s">
        <v>331</v>
      </c>
      <c r="H321" t="s">
        <v>25</v>
      </c>
      <c r="I321" t="s">
        <v>22</v>
      </c>
      <c r="J321">
        <v>154</v>
      </c>
      <c r="K321">
        <v>154</v>
      </c>
      <c r="L321">
        <v>0</v>
      </c>
      <c r="M321">
        <v>0</v>
      </c>
      <c r="N321" t="s">
        <v>30</v>
      </c>
      <c r="O321">
        <v>0</v>
      </c>
      <c r="P321" t="s">
        <v>25</v>
      </c>
      <c r="Q321" t="s">
        <v>30</v>
      </c>
      <c r="R321" t="s">
        <v>30</v>
      </c>
      <c r="S321">
        <v>0</v>
      </c>
      <c r="T321">
        <v>0</v>
      </c>
      <c r="U321">
        <v>0</v>
      </c>
      <c r="V321" t="s">
        <v>30</v>
      </c>
      <c r="W321">
        <v>0</v>
      </c>
      <c r="X321">
        <v>11604542</v>
      </c>
      <c r="Y321" s="11" t="str">
        <f t="shared" ref="Y321:Z384" si="5">IF(J321&lt;=364,"1. &lt;= 1 Year",IF(J321&lt;=546,"2.  1-1.5 Years",IF(J321&lt;=729,"3.  1.5 to 2 Year",IF(J321&lt;=1459,"4. 2-3 Year",IF(J321&lt;=1824,"5. 3-4 Year",IF(J321&lt;=2189,"6. 4-5 Year",IF(J321&gt;=2190,"7. &gt;= 6 Year","N/A")))))))</f>
        <v>1. &lt;= 1 Year</v>
      </c>
      <c r="Z321" s="11" t="str">
        <f t="shared" si="5"/>
        <v>1. &lt;= 1 Year</v>
      </c>
    </row>
    <row r="322" spans="1:26" x14ac:dyDescent="0.25">
      <c r="A322">
        <v>165090006</v>
      </c>
      <c r="B322" t="s">
        <v>373</v>
      </c>
      <c r="C322" t="s">
        <v>241</v>
      </c>
      <c r="D322" t="s">
        <v>2077</v>
      </c>
      <c r="E322">
        <v>4</v>
      </c>
      <c r="F322" t="s">
        <v>6</v>
      </c>
      <c r="G322" t="s">
        <v>1116</v>
      </c>
      <c r="H322" t="s">
        <v>25</v>
      </c>
      <c r="I322" t="s">
        <v>22</v>
      </c>
      <c r="J322">
        <v>27</v>
      </c>
      <c r="K322">
        <v>27</v>
      </c>
      <c r="L322">
        <v>20233</v>
      </c>
      <c r="M322">
        <v>1</v>
      </c>
      <c r="N322" t="s">
        <v>31</v>
      </c>
      <c r="O322">
        <v>2028</v>
      </c>
      <c r="P322">
        <v>20200303</v>
      </c>
      <c r="Q322" t="s">
        <v>31</v>
      </c>
      <c r="R322" t="s">
        <v>30</v>
      </c>
      <c r="S322">
        <v>0</v>
      </c>
      <c r="T322">
        <v>20234</v>
      </c>
      <c r="U322">
        <v>1</v>
      </c>
      <c r="V322" t="s">
        <v>31</v>
      </c>
      <c r="W322">
        <v>621.36</v>
      </c>
      <c r="X322">
        <v>16437670</v>
      </c>
      <c r="Y322" s="11" t="str">
        <f t="shared" si="5"/>
        <v>1. &lt;= 1 Year</v>
      </c>
      <c r="Z322" s="11" t="str">
        <f t="shared" si="5"/>
        <v>1. &lt;= 1 Year</v>
      </c>
    </row>
    <row r="323" spans="1:26" x14ac:dyDescent="0.25">
      <c r="A323">
        <v>165084210</v>
      </c>
      <c r="B323" t="s">
        <v>195</v>
      </c>
      <c r="C323" t="s">
        <v>6848</v>
      </c>
      <c r="D323" t="s">
        <v>2077</v>
      </c>
      <c r="E323">
        <v>4</v>
      </c>
      <c r="F323" t="s">
        <v>6</v>
      </c>
      <c r="G323" t="s">
        <v>1116</v>
      </c>
      <c r="H323" t="s">
        <v>25</v>
      </c>
      <c r="I323" t="s">
        <v>22</v>
      </c>
      <c r="J323">
        <v>34</v>
      </c>
      <c r="K323">
        <v>34</v>
      </c>
      <c r="L323">
        <v>20233</v>
      </c>
      <c r="M323">
        <v>1</v>
      </c>
      <c r="N323" t="s">
        <v>31</v>
      </c>
      <c r="O323">
        <v>3435</v>
      </c>
      <c r="P323">
        <v>20190122</v>
      </c>
      <c r="Q323" t="s">
        <v>31</v>
      </c>
      <c r="R323" t="s">
        <v>31</v>
      </c>
      <c r="S323">
        <v>1</v>
      </c>
      <c r="T323">
        <v>20234</v>
      </c>
      <c r="U323">
        <v>1</v>
      </c>
      <c r="V323" t="s">
        <v>31</v>
      </c>
      <c r="W323">
        <v>990.67</v>
      </c>
      <c r="X323">
        <v>10261122</v>
      </c>
      <c r="Y323" s="11" t="str">
        <f t="shared" si="5"/>
        <v>1. &lt;= 1 Year</v>
      </c>
      <c r="Z323" s="11" t="str">
        <f t="shared" si="5"/>
        <v>1. &lt;= 1 Year</v>
      </c>
    </row>
    <row r="324" spans="1:26" x14ac:dyDescent="0.25">
      <c r="A324">
        <v>165086122</v>
      </c>
      <c r="B324" t="s">
        <v>238</v>
      </c>
      <c r="C324" t="s">
        <v>437</v>
      </c>
      <c r="D324" t="s">
        <v>60</v>
      </c>
      <c r="E324">
        <v>4</v>
      </c>
      <c r="F324" t="s">
        <v>33</v>
      </c>
      <c r="G324" t="s">
        <v>4119</v>
      </c>
      <c r="H324" t="s">
        <v>25</v>
      </c>
      <c r="I324" t="s">
        <v>22</v>
      </c>
      <c r="J324">
        <v>32</v>
      </c>
      <c r="K324">
        <v>14</v>
      </c>
      <c r="L324">
        <v>20233</v>
      </c>
      <c r="M324">
        <v>1</v>
      </c>
      <c r="N324" t="s">
        <v>31</v>
      </c>
      <c r="O324">
        <v>7346</v>
      </c>
      <c r="P324">
        <v>20211206</v>
      </c>
      <c r="Q324" t="s">
        <v>31</v>
      </c>
      <c r="R324" t="s">
        <v>30</v>
      </c>
      <c r="S324">
        <v>0</v>
      </c>
      <c r="T324">
        <v>0</v>
      </c>
      <c r="U324">
        <v>0</v>
      </c>
      <c r="V324" t="s">
        <v>30</v>
      </c>
      <c r="W324">
        <v>0</v>
      </c>
      <c r="X324">
        <v>16519426</v>
      </c>
      <c r="Y324" s="11" t="str">
        <f t="shared" si="5"/>
        <v>1. &lt;= 1 Year</v>
      </c>
      <c r="Z324" s="11" t="str">
        <f t="shared" si="5"/>
        <v>1. &lt;= 1 Year</v>
      </c>
    </row>
    <row r="325" spans="1:26" x14ac:dyDescent="0.25">
      <c r="A325">
        <v>165000258</v>
      </c>
      <c r="B325" t="s">
        <v>3418</v>
      </c>
      <c r="C325" t="s">
        <v>4894</v>
      </c>
      <c r="D325" t="s">
        <v>60</v>
      </c>
      <c r="E325">
        <v>4</v>
      </c>
      <c r="F325" t="s">
        <v>6</v>
      </c>
      <c r="G325" t="s">
        <v>331</v>
      </c>
      <c r="H325" t="s">
        <v>25</v>
      </c>
      <c r="I325" t="s">
        <v>22</v>
      </c>
      <c r="J325">
        <v>143</v>
      </c>
      <c r="K325">
        <v>143</v>
      </c>
      <c r="L325">
        <v>20233</v>
      </c>
      <c r="M325">
        <v>1</v>
      </c>
      <c r="N325" t="s">
        <v>31</v>
      </c>
      <c r="O325">
        <v>7904</v>
      </c>
      <c r="P325">
        <v>20220307</v>
      </c>
      <c r="Q325" t="s">
        <v>31</v>
      </c>
      <c r="R325" t="s">
        <v>30</v>
      </c>
      <c r="S325">
        <v>0</v>
      </c>
      <c r="T325">
        <v>20234</v>
      </c>
      <c r="U325">
        <v>1</v>
      </c>
      <c r="V325" t="s">
        <v>31</v>
      </c>
      <c r="W325">
        <v>7436.01</v>
      </c>
      <c r="X325">
        <v>16415239</v>
      </c>
      <c r="Y325" s="11" t="str">
        <f t="shared" si="5"/>
        <v>1. &lt;= 1 Year</v>
      </c>
      <c r="Z325" s="11" t="str">
        <f t="shared" si="5"/>
        <v>1. &lt;= 1 Year</v>
      </c>
    </row>
    <row r="326" spans="1:26" x14ac:dyDescent="0.25">
      <c r="A326">
        <v>165028742</v>
      </c>
      <c r="B326" t="s">
        <v>860</v>
      </c>
      <c r="C326" t="s">
        <v>5243</v>
      </c>
      <c r="D326" t="s">
        <v>5244</v>
      </c>
      <c r="E326">
        <v>4</v>
      </c>
      <c r="F326" t="s">
        <v>32</v>
      </c>
      <c r="G326" t="s">
        <v>5245</v>
      </c>
      <c r="H326" t="s">
        <v>25</v>
      </c>
      <c r="I326" t="s">
        <v>22</v>
      </c>
      <c r="J326">
        <v>103</v>
      </c>
      <c r="K326">
        <v>102</v>
      </c>
      <c r="L326">
        <v>0</v>
      </c>
      <c r="M326">
        <v>0</v>
      </c>
      <c r="N326" t="s">
        <v>30</v>
      </c>
      <c r="O326">
        <v>0</v>
      </c>
      <c r="P326" t="s">
        <v>25</v>
      </c>
      <c r="Q326" t="s">
        <v>30</v>
      </c>
      <c r="R326" t="s">
        <v>30</v>
      </c>
      <c r="S326">
        <v>0</v>
      </c>
      <c r="T326">
        <v>20234</v>
      </c>
      <c r="U326">
        <v>1</v>
      </c>
      <c r="V326" t="s">
        <v>31</v>
      </c>
      <c r="W326">
        <v>775.45</v>
      </c>
      <c r="X326">
        <v>16454037</v>
      </c>
      <c r="Y326" s="11" t="str">
        <f t="shared" si="5"/>
        <v>1. &lt;= 1 Year</v>
      </c>
      <c r="Z326" s="11" t="str">
        <f t="shared" si="5"/>
        <v>1. &lt;= 1 Year</v>
      </c>
    </row>
    <row r="327" spans="1:26" x14ac:dyDescent="0.25">
      <c r="A327">
        <v>165078110</v>
      </c>
      <c r="B327" t="s">
        <v>6849</v>
      </c>
      <c r="C327" t="s">
        <v>4894</v>
      </c>
      <c r="D327" t="s">
        <v>60</v>
      </c>
      <c r="E327">
        <v>4</v>
      </c>
      <c r="F327" t="s">
        <v>32</v>
      </c>
      <c r="G327" t="s">
        <v>4118</v>
      </c>
      <c r="H327" t="s">
        <v>25</v>
      </c>
      <c r="I327" t="s">
        <v>22</v>
      </c>
      <c r="J327">
        <v>42</v>
      </c>
      <c r="K327">
        <v>27</v>
      </c>
      <c r="L327">
        <v>0</v>
      </c>
      <c r="M327">
        <v>0</v>
      </c>
      <c r="N327" t="s">
        <v>30</v>
      </c>
      <c r="O327">
        <v>0</v>
      </c>
      <c r="P327">
        <v>20231022</v>
      </c>
      <c r="Q327" t="s">
        <v>31</v>
      </c>
      <c r="R327" t="s">
        <v>31</v>
      </c>
      <c r="S327">
        <v>1</v>
      </c>
      <c r="T327">
        <v>20234</v>
      </c>
      <c r="U327">
        <v>1</v>
      </c>
      <c r="V327" t="s">
        <v>31</v>
      </c>
      <c r="W327">
        <v>6561.42</v>
      </c>
      <c r="X327">
        <v>15567114</v>
      </c>
      <c r="Y327" s="11" t="str">
        <f t="shared" si="5"/>
        <v>1. &lt;= 1 Year</v>
      </c>
      <c r="Z327" s="11" t="str">
        <f t="shared" si="5"/>
        <v>1. &lt;= 1 Year</v>
      </c>
    </row>
    <row r="328" spans="1:26" x14ac:dyDescent="0.25">
      <c r="A328">
        <v>165092998</v>
      </c>
      <c r="B328" t="s">
        <v>200</v>
      </c>
      <c r="C328" t="s">
        <v>6850</v>
      </c>
      <c r="D328" t="s">
        <v>60</v>
      </c>
      <c r="E328">
        <v>4</v>
      </c>
      <c r="F328" t="s">
        <v>33</v>
      </c>
      <c r="G328" t="s">
        <v>4119</v>
      </c>
      <c r="H328" t="s">
        <v>25</v>
      </c>
      <c r="I328" t="s">
        <v>22</v>
      </c>
      <c r="J328">
        <v>24</v>
      </c>
      <c r="K328">
        <v>21</v>
      </c>
      <c r="L328">
        <v>20233</v>
      </c>
      <c r="M328">
        <v>1</v>
      </c>
      <c r="N328" t="s">
        <v>31</v>
      </c>
      <c r="O328">
        <v>312</v>
      </c>
      <c r="P328" t="s">
        <v>25</v>
      </c>
      <c r="Q328" t="s">
        <v>30</v>
      </c>
      <c r="R328" t="s">
        <v>30</v>
      </c>
      <c r="S328">
        <v>0</v>
      </c>
      <c r="T328">
        <v>0</v>
      </c>
      <c r="U328">
        <v>0</v>
      </c>
      <c r="V328" t="s">
        <v>30</v>
      </c>
      <c r="W328">
        <v>0</v>
      </c>
      <c r="X328">
        <v>16516702</v>
      </c>
      <c r="Y328" s="11" t="str">
        <f t="shared" si="5"/>
        <v>1. &lt;= 1 Year</v>
      </c>
      <c r="Z328" s="11" t="str">
        <f t="shared" si="5"/>
        <v>1. &lt;= 1 Year</v>
      </c>
    </row>
    <row r="329" spans="1:26" x14ac:dyDescent="0.25">
      <c r="A329">
        <v>164991653</v>
      </c>
      <c r="B329" t="s">
        <v>4895</v>
      </c>
      <c r="C329" t="s">
        <v>267</v>
      </c>
      <c r="D329" t="s">
        <v>60</v>
      </c>
      <c r="E329">
        <v>4</v>
      </c>
      <c r="F329" t="s">
        <v>6</v>
      </c>
      <c r="G329" t="s">
        <v>331</v>
      </c>
      <c r="H329" t="s">
        <v>25</v>
      </c>
      <c r="I329" t="s">
        <v>22</v>
      </c>
      <c r="J329">
        <v>154</v>
      </c>
      <c r="K329">
        <v>154</v>
      </c>
      <c r="L329">
        <v>20233</v>
      </c>
      <c r="M329">
        <v>1</v>
      </c>
      <c r="N329" t="s">
        <v>31</v>
      </c>
      <c r="O329">
        <v>5005</v>
      </c>
      <c r="P329">
        <v>20190911</v>
      </c>
      <c r="Q329" t="s">
        <v>31</v>
      </c>
      <c r="R329" t="s">
        <v>30</v>
      </c>
      <c r="S329">
        <v>0</v>
      </c>
      <c r="T329">
        <v>20234</v>
      </c>
      <c r="U329">
        <v>1</v>
      </c>
      <c r="V329" t="s">
        <v>31</v>
      </c>
      <c r="W329">
        <v>5938.06</v>
      </c>
      <c r="X329">
        <v>16381860</v>
      </c>
      <c r="Y329" s="11" t="str">
        <f t="shared" si="5"/>
        <v>1. &lt;= 1 Year</v>
      </c>
      <c r="Z329" s="11" t="str">
        <f t="shared" si="5"/>
        <v>1. &lt;= 1 Year</v>
      </c>
    </row>
    <row r="330" spans="1:26" x14ac:dyDescent="0.25">
      <c r="A330">
        <v>164996995</v>
      </c>
      <c r="B330" t="s">
        <v>1965</v>
      </c>
      <c r="C330" t="s">
        <v>4896</v>
      </c>
      <c r="D330" t="s">
        <v>60</v>
      </c>
      <c r="E330">
        <v>4</v>
      </c>
      <c r="F330" t="s">
        <v>6</v>
      </c>
      <c r="G330" t="s">
        <v>1116</v>
      </c>
      <c r="H330" t="s">
        <v>25</v>
      </c>
      <c r="I330" t="s">
        <v>22</v>
      </c>
      <c r="J330">
        <v>147</v>
      </c>
      <c r="K330">
        <v>147</v>
      </c>
      <c r="L330">
        <v>20233</v>
      </c>
      <c r="M330">
        <v>1</v>
      </c>
      <c r="N330" t="s">
        <v>31</v>
      </c>
      <c r="O330">
        <v>1362</v>
      </c>
      <c r="P330">
        <v>20230821</v>
      </c>
      <c r="Q330" t="s">
        <v>31</v>
      </c>
      <c r="R330" t="s">
        <v>30</v>
      </c>
      <c r="S330">
        <v>0</v>
      </c>
      <c r="T330">
        <v>20234</v>
      </c>
      <c r="U330">
        <v>1</v>
      </c>
      <c r="V330" t="s">
        <v>31</v>
      </c>
      <c r="W330">
        <v>2306.46</v>
      </c>
      <c r="X330">
        <v>16437593</v>
      </c>
      <c r="Y330" s="11" t="str">
        <f t="shared" si="5"/>
        <v>1. &lt;= 1 Year</v>
      </c>
      <c r="Z330" s="11" t="str">
        <f t="shared" si="5"/>
        <v>1. &lt;= 1 Year</v>
      </c>
    </row>
    <row r="331" spans="1:26" x14ac:dyDescent="0.25">
      <c r="A331">
        <v>165057989</v>
      </c>
      <c r="B331" t="s">
        <v>1054</v>
      </c>
      <c r="C331" t="s">
        <v>442</v>
      </c>
      <c r="D331" t="s">
        <v>60</v>
      </c>
      <c r="E331">
        <v>4</v>
      </c>
      <c r="F331" t="s">
        <v>33</v>
      </c>
      <c r="G331" t="s">
        <v>4119</v>
      </c>
      <c r="H331" t="s">
        <v>25</v>
      </c>
      <c r="I331" t="s">
        <v>22</v>
      </c>
      <c r="J331">
        <v>68</v>
      </c>
      <c r="K331">
        <v>56</v>
      </c>
      <c r="L331">
        <v>0</v>
      </c>
      <c r="M331">
        <v>0</v>
      </c>
      <c r="N331" t="s">
        <v>30</v>
      </c>
      <c r="O331">
        <v>0</v>
      </c>
      <c r="P331" t="s">
        <v>25</v>
      </c>
      <c r="Q331" t="s">
        <v>30</v>
      </c>
      <c r="R331" t="s">
        <v>30</v>
      </c>
      <c r="S331">
        <v>0</v>
      </c>
      <c r="T331">
        <v>0</v>
      </c>
      <c r="U331">
        <v>0</v>
      </c>
      <c r="V331" t="s">
        <v>30</v>
      </c>
      <c r="W331">
        <v>0</v>
      </c>
      <c r="X331">
        <v>16498636</v>
      </c>
      <c r="Y331" s="11" t="str">
        <f t="shared" si="5"/>
        <v>1. &lt;= 1 Year</v>
      </c>
      <c r="Z331" s="11" t="str">
        <f t="shared" si="5"/>
        <v>1. &lt;= 1 Year</v>
      </c>
    </row>
    <row r="332" spans="1:26" x14ac:dyDescent="0.25">
      <c r="A332">
        <v>164978456</v>
      </c>
      <c r="B332" t="s">
        <v>4525</v>
      </c>
      <c r="C332" t="s">
        <v>694</v>
      </c>
      <c r="D332" t="s">
        <v>63</v>
      </c>
      <c r="E332">
        <v>4</v>
      </c>
      <c r="F332" t="s">
        <v>6</v>
      </c>
      <c r="G332" t="s">
        <v>332</v>
      </c>
      <c r="H332" t="s">
        <v>25</v>
      </c>
      <c r="I332" t="s">
        <v>22</v>
      </c>
      <c r="J332">
        <v>174</v>
      </c>
      <c r="K332">
        <v>174</v>
      </c>
      <c r="L332">
        <v>20233</v>
      </c>
      <c r="M332">
        <v>1</v>
      </c>
      <c r="N332" t="s">
        <v>31</v>
      </c>
      <c r="O332">
        <v>7167</v>
      </c>
      <c r="P332" t="s">
        <v>25</v>
      </c>
      <c r="Q332" t="s">
        <v>30</v>
      </c>
      <c r="R332" t="s">
        <v>31</v>
      </c>
      <c r="S332">
        <v>1</v>
      </c>
      <c r="T332">
        <v>20234</v>
      </c>
      <c r="U332">
        <v>1</v>
      </c>
      <c r="V332" t="s">
        <v>31</v>
      </c>
      <c r="W332">
        <v>2104.35</v>
      </c>
      <c r="X332">
        <v>15186025</v>
      </c>
      <c r="Y332" s="11" t="str">
        <f t="shared" si="5"/>
        <v>1. &lt;= 1 Year</v>
      </c>
      <c r="Z332" s="11" t="str">
        <f t="shared" si="5"/>
        <v>1. &lt;= 1 Year</v>
      </c>
    </row>
    <row r="333" spans="1:26" x14ac:dyDescent="0.25">
      <c r="A333">
        <v>164999881</v>
      </c>
      <c r="B333" t="s">
        <v>221</v>
      </c>
      <c r="C333" t="s">
        <v>4897</v>
      </c>
      <c r="D333" t="s">
        <v>60</v>
      </c>
      <c r="E333">
        <v>4</v>
      </c>
      <c r="F333" t="s">
        <v>6</v>
      </c>
      <c r="G333" t="s">
        <v>1116</v>
      </c>
      <c r="H333" t="s">
        <v>25</v>
      </c>
      <c r="I333" t="s">
        <v>22</v>
      </c>
      <c r="J333">
        <v>144</v>
      </c>
      <c r="K333">
        <v>144</v>
      </c>
      <c r="L333">
        <v>0</v>
      </c>
      <c r="M333">
        <v>0</v>
      </c>
      <c r="N333" t="s">
        <v>30</v>
      </c>
      <c r="O333">
        <v>0</v>
      </c>
      <c r="P333" t="s">
        <v>25</v>
      </c>
      <c r="Q333" t="s">
        <v>30</v>
      </c>
      <c r="R333" t="s">
        <v>31</v>
      </c>
      <c r="S333">
        <v>1</v>
      </c>
      <c r="T333">
        <v>0</v>
      </c>
      <c r="U333">
        <v>0</v>
      </c>
      <c r="V333" t="s">
        <v>30</v>
      </c>
      <c r="W333">
        <v>0</v>
      </c>
      <c r="X333">
        <v>13717768</v>
      </c>
      <c r="Y333" s="11" t="str">
        <f t="shared" si="5"/>
        <v>1. &lt;= 1 Year</v>
      </c>
      <c r="Z333" s="11" t="str">
        <f t="shared" si="5"/>
        <v>1. &lt;= 1 Year</v>
      </c>
    </row>
    <row r="334" spans="1:26" x14ac:dyDescent="0.25">
      <c r="A334">
        <v>164998570</v>
      </c>
      <c r="B334" t="s">
        <v>4898</v>
      </c>
      <c r="C334" t="s">
        <v>4899</v>
      </c>
      <c r="D334" t="s">
        <v>60</v>
      </c>
      <c r="E334">
        <v>4</v>
      </c>
      <c r="F334" t="s">
        <v>6</v>
      </c>
      <c r="G334" t="s">
        <v>331</v>
      </c>
      <c r="H334" t="s">
        <v>25</v>
      </c>
      <c r="I334" t="s">
        <v>22</v>
      </c>
      <c r="J334">
        <v>145</v>
      </c>
      <c r="K334">
        <v>145</v>
      </c>
      <c r="L334">
        <v>20233</v>
      </c>
      <c r="M334">
        <v>1</v>
      </c>
      <c r="N334" t="s">
        <v>31</v>
      </c>
      <c r="O334">
        <v>6094</v>
      </c>
      <c r="P334" t="s">
        <v>25</v>
      </c>
      <c r="Q334" t="s">
        <v>30</v>
      </c>
      <c r="R334" t="s">
        <v>30</v>
      </c>
      <c r="S334">
        <v>0</v>
      </c>
      <c r="T334">
        <v>20234</v>
      </c>
      <c r="U334">
        <v>1</v>
      </c>
      <c r="V334" t="s">
        <v>31</v>
      </c>
      <c r="W334">
        <v>2415.36</v>
      </c>
      <c r="X334">
        <v>16373081</v>
      </c>
      <c r="Y334" s="11" t="str">
        <f t="shared" si="5"/>
        <v>1. &lt;= 1 Year</v>
      </c>
      <c r="Z334" s="11" t="str">
        <f t="shared" si="5"/>
        <v>1. &lt;= 1 Year</v>
      </c>
    </row>
    <row r="335" spans="1:26" x14ac:dyDescent="0.25">
      <c r="A335">
        <v>164975286</v>
      </c>
      <c r="B335" t="s">
        <v>5246</v>
      </c>
      <c r="C335" t="s">
        <v>375</v>
      </c>
      <c r="D335" t="s">
        <v>54</v>
      </c>
      <c r="E335">
        <v>5</v>
      </c>
      <c r="F335" t="s">
        <v>32</v>
      </c>
      <c r="G335" t="s">
        <v>4527</v>
      </c>
      <c r="H335" t="s">
        <v>25</v>
      </c>
      <c r="I335" t="s">
        <v>22</v>
      </c>
      <c r="J335">
        <v>102</v>
      </c>
      <c r="K335">
        <v>97</v>
      </c>
      <c r="L335">
        <v>20233</v>
      </c>
      <c r="M335">
        <v>1</v>
      </c>
      <c r="N335" t="s">
        <v>31</v>
      </c>
      <c r="O335">
        <v>1493</v>
      </c>
      <c r="P335">
        <v>20230723</v>
      </c>
      <c r="Q335" t="s">
        <v>31</v>
      </c>
      <c r="R335" t="s">
        <v>30</v>
      </c>
      <c r="S335">
        <v>0</v>
      </c>
      <c r="T335">
        <v>0</v>
      </c>
      <c r="U335">
        <v>0</v>
      </c>
      <c r="V335" t="s">
        <v>30</v>
      </c>
      <c r="W335">
        <v>0</v>
      </c>
      <c r="X335">
        <v>16286331</v>
      </c>
      <c r="Y335" s="11" t="str">
        <f t="shared" si="5"/>
        <v>1. &lt;= 1 Year</v>
      </c>
      <c r="Z335" s="11" t="str">
        <f t="shared" si="5"/>
        <v>1. &lt;= 1 Year</v>
      </c>
    </row>
    <row r="336" spans="1:26" x14ac:dyDescent="0.25">
      <c r="A336">
        <v>165012172</v>
      </c>
      <c r="B336" t="s">
        <v>5848</v>
      </c>
      <c r="C336" t="s">
        <v>5849</v>
      </c>
      <c r="D336" t="s">
        <v>65</v>
      </c>
      <c r="E336">
        <v>5</v>
      </c>
      <c r="F336" t="s">
        <v>32</v>
      </c>
      <c r="G336" t="s">
        <v>1117</v>
      </c>
      <c r="H336" t="s">
        <v>25</v>
      </c>
      <c r="I336" t="s">
        <v>22</v>
      </c>
      <c r="J336">
        <v>105</v>
      </c>
      <c r="K336">
        <v>83</v>
      </c>
      <c r="L336">
        <v>20233</v>
      </c>
      <c r="M336">
        <v>1</v>
      </c>
      <c r="N336" t="s">
        <v>31</v>
      </c>
      <c r="O336">
        <v>2840</v>
      </c>
      <c r="P336">
        <v>20230808</v>
      </c>
      <c r="Q336" t="s">
        <v>31</v>
      </c>
      <c r="R336" t="s">
        <v>30</v>
      </c>
      <c r="S336">
        <v>0</v>
      </c>
      <c r="T336">
        <v>20234</v>
      </c>
      <c r="U336">
        <v>1</v>
      </c>
      <c r="V336" t="s">
        <v>31</v>
      </c>
      <c r="W336">
        <v>3563.39</v>
      </c>
      <c r="X336">
        <v>16446586</v>
      </c>
      <c r="Y336" s="11" t="str">
        <f t="shared" si="5"/>
        <v>1. &lt;= 1 Year</v>
      </c>
      <c r="Z336" s="11" t="str">
        <f t="shared" si="5"/>
        <v>1. &lt;= 1 Year</v>
      </c>
    </row>
    <row r="337" spans="1:26" x14ac:dyDescent="0.25">
      <c r="A337">
        <v>164999553</v>
      </c>
      <c r="B337" t="s">
        <v>335</v>
      </c>
      <c r="C337" t="s">
        <v>1352</v>
      </c>
      <c r="D337" t="s">
        <v>54</v>
      </c>
      <c r="E337">
        <v>5</v>
      </c>
      <c r="F337" t="s">
        <v>32</v>
      </c>
      <c r="G337" t="s">
        <v>4527</v>
      </c>
      <c r="H337" t="s">
        <v>25</v>
      </c>
      <c r="I337" t="s">
        <v>22</v>
      </c>
      <c r="J337">
        <v>136</v>
      </c>
      <c r="K337">
        <v>136</v>
      </c>
      <c r="L337">
        <v>20233</v>
      </c>
      <c r="M337">
        <v>1</v>
      </c>
      <c r="N337" t="s">
        <v>31</v>
      </c>
      <c r="O337">
        <v>3008</v>
      </c>
      <c r="P337">
        <v>20230907</v>
      </c>
      <c r="Q337" t="s">
        <v>31</v>
      </c>
      <c r="R337" t="s">
        <v>30</v>
      </c>
      <c r="S337">
        <v>0</v>
      </c>
      <c r="T337">
        <v>20234</v>
      </c>
      <c r="U337">
        <v>1</v>
      </c>
      <c r="V337" t="s">
        <v>31</v>
      </c>
      <c r="W337">
        <v>2773.88</v>
      </c>
      <c r="X337">
        <v>16474808</v>
      </c>
      <c r="Y337" s="11" t="str">
        <f t="shared" si="5"/>
        <v>1. &lt;= 1 Year</v>
      </c>
      <c r="Z337" s="11" t="str">
        <f t="shared" si="5"/>
        <v>1. &lt;= 1 Year</v>
      </c>
    </row>
    <row r="338" spans="1:26" x14ac:dyDescent="0.25">
      <c r="A338">
        <v>164875304</v>
      </c>
      <c r="B338" t="s">
        <v>142</v>
      </c>
      <c r="C338" t="s">
        <v>4120</v>
      </c>
      <c r="D338" t="s">
        <v>54</v>
      </c>
      <c r="E338">
        <v>5</v>
      </c>
      <c r="F338" t="s">
        <v>32</v>
      </c>
      <c r="G338" t="s">
        <v>3001</v>
      </c>
      <c r="H338" t="s">
        <v>25</v>
      </c>
      <c r="I338" t="s">
        <v>22</v>
      </c>
      <c r="J338">
        <v>194</v>
      </c>
      <c r="K338">
        <v>193</v>
      </c>
      <c r="L338">
        <v>0</v>
      </c>
      <c r="M338">
        <v>0</v>
      </c>
      <c r="N338" t="s">
        <v>30</v>
      </c>
      <c r="O338">
        <v>0</v>
      </c>
      <c r="P338" t="s">
        <v>25</v>
      </c>
      <c r="Q338" t="s">
        <v>30</v>
      </c>
      <c r="R338" t="s">
        <v>30</v>
      </c>
      <c r="S338">
        <v>0</v>
      </c>
      <c r="T338">
        <v>0</v>
      </c>
      <c r="U338">
        <v>0</v>
      </c>
      <c r="V338" t="s">
        <v>30</v>
      </c>
      <c r="W338">
        <v>0</v>
      </c>
      <c r="X338">
        <v>16399138</v>
      </c>
      <c r="Y338" s="11" t="str">
        <f t="shared" si="5"/>
        <v>1. &lt;= 1 Year</v>
      </c>
      <c r="Z338" s="11" t="str">
        <f t="shared" si="5"/>
        <v>1. &lt;= 1 Year</v>
      </c>
    </row>
    <row r="339" spans="1:26" x14ac:dyDescent="0.25">
      <c r="A339">
        <v>165072120</v>
      </c>
      <c r="B339" t="s">
        <v>6851</v>
      </c>
      <c r="C339" t="s">
        <v>6852</v>
      </c>
      <c r="D339" t="s">
        <v>54</v>
      </c>
      <c r="E339">
        <v>5</v>
      </c>
      <c r="F339" t="s">
        <v>32</v>
      </c>
      <c r="G339" t="s">
        <v>3001</v>
      </c>
      <c r="H339" t="s">
        <v>25</v>
      </c>
      <c r="I339" t="s">
        <v>22</v>
      </c>
      <c r="J339">
        <v>26</v>
      </c>
      <c r="K339">
        <v>26</v>
      </c>
      <c r="L339">
        <v>0</v>
      </c>
      <c r="M339">
        <v>0</v>
      </c>
      <c r="N339" t="s">
        <v>30</v>
      </c>
      <c r="O339">
        <v>0</v>
      </c>
      <c r="P339" t="s">
        <v>25</v>
      </c>
      <c r="Q339" t="s">
        <v>30</v>
      </c>
      <c r="R339" t="s">
        <v>30</v>
      </c>
      <c r="S339">
        <v>0</v>
      </c>
      <c r="T339">
        <v>0</v>
      </c>
      <c r="U339">
        <v>0</v>
      </c>
      <c r="V339" t="s">
        <v>30</v>
      </c>
      <c r="W339">
        <v>0</v>
      </c>
      <c r="X339">
        <v>16403571</v>
      </c>
      <c r="Y339" s="11" t="str">
        <f t="shared" si="5"/>
        <v>1. &lt;= 1 Year</v>
      </c>
      <c r="Z339" s="11" t="str">
        <f t="shared" si="5"/>
        <v>1. &lt;= 1 Year</v>
      </c>
    </row>
    <row r="340" spans="1:26" x14ac:dyDescent="0.25">
      <c r="A340">
        <v>165011135</v>
      </c>
      <c r="B340" t="s">
        <v>5248</v>
      </c>
      <c r="C340" t="s">
        <v>761</v>
      </c>
      <c r="D340" t="s">
        <v>54</v>
      </c>
      <c r="E340">
        <v>5</v>
      </c>
      <c r="F340" t="s">
        <v>32</v>
      </c>
      <c r="G340" t="s">
        <v>4527</v>
      </c>
      <c r="H340" t="s">
        <v>25</v>
      </c>
      <c r="I340" t="s">
        <v>22</v>
      </c>
      <c r="J340">
        <v>117</v>
      </c>
      <c r="K340">
        <v>117</v>
      </c>
      <c r="L340">
        <v>0</v>
      </c>
      <c r="M340">
        <v>0</v>
      </c>
      <c r="N340" t="s">
        <v>30</v>
      </c>
      <c r="O340">
        <v>0</v>
      </c>
      <c r="P340" t="s">
        <v>25</v>
      </c>
      <c r="Q340" t="s">
        <v>30</v>
      </c>
      <c r="R340" t="s">
        <v>30</v>
      </c>
      <c r="S340">
        <v>0</v>
      </c>
      <c r="T340">
        <v>0</v>
      </c>
      <c r="U340">
        <v>0</v>
      </c>
      <c r="V340" t="s">
        <v>30</v>
      </c>
      <c r="W340">
        <v>0</v>
      </c>
      <c r="X340">
        <v>16480238</v>
      </c>
      <c r="Y340" s="11" t="str">
        <f t="shared" si="5"/>
        <v>1. &lt;= 1 Year</v>
      </c>
      <c r="Z340" s="11" t="str">
        <f t="shared" si="5"/>
        <v>1. &lt;= 1 Year</v>
      </c>
    </row>
    <row r="341" spans="1:26" x14ac:dyDescent="0.25">
      <c r="A341">
        <v>164861567</v>
      </c>
      <c r="B341" t="s">
        <v>4121</v>
      </c>
      <c r="C341" t="s">
        <v>492</v>
      </c>
      <c r="D341" t="s">
        <v>54</v>
      </c>
      <c r="E341">
        <v>5</v>
      </c>
      <c r="F341" t="s">
        <v>6</v>
      </c>
      <c r="G341" t="s">
        <v>5249</v>
      </c>
      <c r="H341" t="s">
        <v>25</v>
      </c>
      <c r="I341" t="s">
        <v>22</v>
      </c>
      <c r="J341">
        <v>223</v>
      </c>
      <c r="K341">
        <v>214</v>
      </c>
      <c r="L341">
        <v>0</v>
      </c>
      <c r="M341">
        <v>0</v>
      </c>
      <c r="N341" t="s">
        <v>30</v>
      </c>
      <c r="O341">
        <v>0</v>
      </c>
      <c r="P341" t="s">
        <v>25</v>
      </c>
      <c r="Q341" t="s">
        <v>30</v>
      </c>
      <c r="R341" t="s">
        <v>30</v>
      </c>
      <c r="S341">
        <v>0</v>
      </c>
      <c r="T341">
        <v>0</v>
      </c>
      <c r="U341">
        <v>0</v>
      </c>
      <c r="V341" t="s">
        <v>30</v>
      </c>
      <c r="W341">
        <v>0</v>
      </c>
      <c r="X341">
        <v>14551051</v>
      </c>
      <c r="Y341" s="11" t="str">
        <f t="shared" si="5"/>
        <v>1. &lt;= 1 Year</v>
      </c>
      <c r="Z341" s="11" t="str">
        <f t="shared" si="5"/>
        <v>1. &lt;= 1 Year</v>
      </c>
    </row>
    <row r="342" spans="1:26" x14ac:dyDescent="0.25">
      <c r="A342">
        <v>164994820</v>
      </c>
      <c r="B342" t="s">
        <v>4900</v>
      </c>
      <c r="C342" t="s">
        <v>4901</v>
      </c>
      <c r="D342" t="s">
        <v>54</v>
      </c>
      <c r="E342">
        <v>5</v>
      </c>
      <c r="F342" t="s">
        <v>6</v>
      </c>
      <c r="G342" t="s">
        <v>5249</v>
      </c>
      <c r="H342" t="s">
        <v>25</v>
      </c>
      <c r="I342" t="s">
        <v>22</v>
      </c>
      <c r="J342">
        <v>145</v>
      </c>
      <c r="K342">
        <v>145</v>
      </c>
      <c r="L342">
        <v>20233</v>
      </c>
      <c r="M342">
        <v>1</v>
      </c>
      <c r="N342" t="s">
        <v>31</v>
      </c>
      <c r="O342">
        <v>4473</v>
      </c>
      <c r="P342">
        <v>20220808</v>
      </c>
      <c r="Q342" t="s">
        <v>31</v>
      </c>
      <c r="R342" t="s">
        <v>31</v>
      </c>
      <c r="S342">
        <v>1</v>
      </c>
      <c r="T342">
        <v>20234</v>
      </c>
      <c r="U342">
        <v>1</v>
      </c>
      <c r="V342" t="s">
        <v>31</v>
      </c>
      <c r="W342">
        <v>5838.88</v>
      </c>
      <c r="X342">
        <v>8380246</v>
      </c>
      <c r="Y342" s="11" t="str">
        <f t="shared" si="5"/>
        <v>1. &lt;= 1 Year</v>
      </c>
      <c r="Z342" s="11" t="str">
        <f t="shared" si="5"/>
        <v>1. &lt;= 1 Year</v>
      </c>
    </row>
    <row r="343" spans="1:26" x14ac:dyDescent="0.25">
      <c r="A343">
        <v>165067541</v>
      </c>
      <c r="B343" t="s">
        <v>454</v>
      </c>
      <c r="C343" t="s">
        <v>6853</v>
      </c>
      <c r="D343" t="s">
        <v>54</v>
      </c>
      <c r="E343">
        <v>5</v>
      </c>
      <c r="F343" t="s">
        <v>6</v>
      </c>
      <c r="G343" t="s">
        <v>969</v>
      </c>
      <c r="H343" t="s">
        <v>25</v>
      </c>
      <c r="I343" t="s">
        <v>22</v>
      </c>
      <c r="J343">
        <v>27</v>
      </c>
      <c r="K343">
        <v>27</v>
      </c>
      <c r="L343">
        <v>0</v>
      </c>
      <c r="M343">
        <v>0</v>
      </c>
      <c r="N343" t="s">
        <v>30</v>
      </c>
      <c r="O343">
        <v>0</v>
      </c>
      <c r="P343">
        <v>20230127</v>
      </c>
      <c r="Q343" t="s">
        <v>31</v>
      </c>
      <c r="R343" t="s">
        <v>31</v>
      </c>
      <c r="S343">
        <v>1</v>
      </c>
      <c r="T343">
        <v>0</v>
      </c>
      <c r="U343">
        <v>0</v>
      </c>
      <c r="V343" t="s">
        <v>30</v>
      </c>
      <c r="W343">
        <v>0</v>
      </c>
      <c r="X343">
        <v>15288747</v>
      </c>
      <c r="Y343" s="11" t="str">
        <f t="shared" si="5"/>
        <v>1. &lt;= 1 Year</v>
      </c>
      <c r="Z343" s="11" t="str">
        <f t="shared" si="5"/>
        <v>1. &lt;= 1 Year</v>
      </c>
    </row>
    <row r="344" spans="1:26" x14ac:dyDescent="0.25">
      <c r="A344">
        <v>165023004</v>
      </c>
      <c r="B344" t="s">
        <v>5250</v>
      </c>
      <c r="C344" t="s">
        <v>5251</v>
      </c>
      <c r="D344" t="s">
        <v>54</v>
      </c>
      <c r="E344">
        <v>5</v>
      </c>
      <c r="F344" t="s">
        <v>32</v>
      </c>
      <c r="G344" t="s">
        <v>3001</v>
      </c>
      <c r="H344" t="s">
        <v>25</v>
      </c>
      <c r="I344" t="s">
        <v>22</v>
      </c>
      <c r="J344">
        <v>97</v>
      </c>
      <c r="K344">
        <v>97</v>
      </c>
      <c r="L344">
        <v>20233</v>
      </c>
      <c r="M344">
        <v>1</v>
      </c>
      <c r="N344" t="s">
        <v>31</v>
      </c>
      <c r="O344">
        <v>6842</v>
      </c>
      <c r="P344">
        <v>20211108</v>
      </c>
      <c r="Q344" t="s">
        <v>31</v>
      </c>
      <c r="R344" t="s">
        <v>31</v>
      </c>
      <c r="S344">
        <v>1</v>
      </c>
      <c r="T344">
        <v>20234</v>
      </c>
      <c r="U344">
        <v>1</v>
      </c>
      <c r="V344" t="s">
        <v>31</v>
      </c>
      <c r="W344">
        <v>6345.4</v>
      </c>
      <c r="X344">
        <v>15765425</v>
      </c>
      <c r="Y344" s="11" t="str">
        <f t="shared" si="5"/>
        <v>1. &lt;= 1 Year</v>
      </c>
      <c r="Z344" s="11" t="str">
        <f t="shared" si="5"/>
        <v>1. &lt;= 1 Year</v>
      </c>
    </row>
    <row r="345" spans="1:26" x14ac:dyDescent="0.25">
      <c r="A345">
        <v>165056775</v>
      </c>
      <c r="B345" t="s">
        <v>456</v>
      </c>
      <c r="C345" t="s">
        <v>4478</v>
      </c>
      <c r="D345" t="s">
        <v>3361</v>
      </c>
      <c r="E345">
        <v>5</v>
      </c>
      <c r="F345" t="s">
        <v>6</v>
      </c>
      <c r="G345" t="s">
        <v>6531</v>
      </c>
      <c r="H345" t="s">
        <v>25</v>
      </c>
      <c r="I345" t="s">
        <v>22</v>
      </c>
      <c r="J345">
        <v>56</v>
      </c>
      <c r="K345">
        <v>56</v>
      </c>
      <c r="L345">
        <v>0</v>
      </c>
      <c r="M345">
        <v>0</v>
      </c>
      <c r="N345" t="s">
        <v>30</v>
      </c>
      <c r="O345">
        <v>0</v>
      </c>
      <c r="P345">
        <v>20230412</v>
      </c>
      <c r="Q345" t="s">
        <v>31</v>
      </c>
      <c r="R345" t="s">
        <v>30</v>
      </c>
      <c r="S345">
        <v>0</v>
      </c>
      <c r="T345">
        <v>0</v>
      </c>
      <c r="U345">
        <v>0</v>
      </c>
      <c r="V345" t="s">
        <v>30</v>
      </c>
      <c r="W345">
        <v>0</v>
      </c>
      <c r="X345">
        <v>16499721</v>
      </c>
      <c r="Y345" s="11" t="str">
        <f t="shared" si="5"/>
        <v>1. &lt;= 1 Year</v>
      </c>
      <c r="Z345" s="11" t="str">
        <f t="shared" si="5"/>
        <v>1. &lt;= 1 Year</v>
      </c>
    </row>
    <row r="346" spans="1:26" x14ac:dyDescent="0.25">
      <c r="A346">
        <v>165054941</v>
      </c>
      <c r="B346" t="s">
        <v>6532</v>
      </c>
      <c r="C346" t="s">
        <v>6533</v>
      </c>
      <c r="D346" t="s">
        <v>65</v>
      </c>
      <c r="E346">
        <v>5</v>
      </c>
      <c r="F346" t="s">
        <v>32</v>
      </c>
      <c r="G346" t="s">
        <v>1117</v>
      </c>
      <c r="H346" t="s">
        <v>25</v>
      </c>
      <c r="I346" t="s">
        <v>22</v>
      </c>
      <c r="J346">
        <v>60</v>
      </c>
      <c r="K346">
        <v>60</v>
      </c>
      <c r="L346">
        <v>0</v>
      </c>
      <c r="M346">
        <v>0</v>
      </c>
      <c r="N346" t="s">
        <v>30</v>
      </c>
      <c r="O346">
        <v>0</v>
      </c>
      <c r="P346" t="s">
        <v>25</v>
      </c>
      <c r="Q346" t="s">
        <v>30</v>
      </c>
      <c r="R346" t="s">
        <v>30</v>
      </c>
      <c r="S346">
        <v>0</v>
      </c>
      <c r="T346">
        <v>0</v>
      </c>
      <c r="U346">
        <v>0</v>
      </c>
      <c r="V346" t="s">
        <v>30</v>
      </c>
      <c r="W346">
        <v>0</v>
      </c>
      <c r="X346">
        <v>16343671</v>
      </c>
      <c r="Y346" s="11" t="str">
        <f t="shared" si="5"/>
        <v>1. &lt;= 1 Year</v>
      </c>
      <c r="Z346" s="11" t="str">
        <f t="shared" si="5"/>
        <v>1. &lt;= 1 Year</v>
      </c>
    </row>
    <row r="347" spans="1:26" x14ac:dyDescent="0.25">
      <c r="A347">
        <v>164998526</v>
      </c>
      <c r="B347" t="s">
        <v>180</v>
      </c>
      <c r="C347" t="s">
        <v>4902</v>
      </c>
      <c r="D347" t="s">
        <v>54</v>
      </c>
      <c r="E347">
        <v>5</v>
      </c>
      <c r="F347" t="s">
        <v>32</v>
      </c>
      <c r="G347" t="s">
        <v>3001</v>
      </c>
      <c r="H347" t="s">
        <v>25</v>
      </c>
      <c r="I347" t="s">
        <v>22</v>
      </c>
      <c r="J347">
        <v>131</v>
      </c>
      <c r="K347">
        <v>131</v>
      </c>
      <c r="L347">
        <v>0</v>
      </c>
      <c r="M347">
        <v>0</v>
      </c>
      <c r="N347" t="s">
        <v>30</v>
      </c>
      <c r="O347">
        <v>0</v>
      </c>
      <c r="P347">
        <v>20220508</v>
      </c>
      <c r="Q347" t="s">
        <v>31</v>
      </c>
      <c r="R347" t="s">
        <v>30</v>
      </c>
      <c r="S347">
        <v>0</v>
      </c>
      <c r="T347">
        <v>0</v>
      </c>
      <c r="U347">
        <v>0</v>
      </c>
      <c r="V347" t="s">
        <v>30</v>
      </c>
      <c r="W347">
        <v>0</v>
      </c>
      <c r="X347">
        <v>16398083</v>
      </c>
      <c r="Y347" s="11" t="str">
        <f t="shared" si="5"/>
        <v>1. &lt;= 1 Year</v>
      </c>
      <c r="Z347" s="11" t="str">
        <f t="shared" si="5"/>
        <v>1. &lt;= 1 Year</v>
      </c>
    </row>
    <row r="348" spans="1:26" x14ac:dyDescent="0.25">
      <c r="A348">
        <v>165030257</v>
      </c>
      <c r="B348" t="s">
        <v>183</v>
      </c>
      <c r="C348" t="s">
        <v>5852</v>
      </c>
      <c r="D348" t="s">
        <v>54</v>
      </c>
      <c r="E348">
        <v>5</v>
      </c>
      <c r="F348" t="s">
        <v>32</v>
      </c>
      <c r="G348" t="s">
        <v>4527</v>
      </c>
      <c r="H348" t="s">
        <v>25</v>
      </c>
      <c r="I348" t="s">
        <v>22</v>
      </c>
      <c r="J348">
        <v>88</v>
      </c>
      <c r="K348">
        <v>82</v>
      </c>
      <c r="L348">
        <v>0</v>
      </c>
      <c r="M348">
        <v>0</v>
      </c>
      <c r="N348" t="s">
        <v>30</v>
      </c>
      <c r="O348">
        <v>0</v>
      </c>
      <c r="P348" t="s">
        <v>25</v>
      </c>
      <c r="Q348" t="s">
        <v>30</v>
      </c>
      <c r="R348" t="s">
        <v>30</v>
      </c>
      <c r="S348">
        <v>0</v>
      </c>
      <c r="T348">
        <v>0</v>
      </c>
      <c r="U348">
        <v>0</v>
      </c>
      <c r="V348" t="s">
        <v>30</v>
      </c>
      <c r="W348">
        <v>0</v>
      </c>
      <c r="X348">
        <v>16388359</v>
      </c>
      <c r="Y348" s="11" t="str">
        <f t="shared" si="5"/>
        <v>1. &lt;= 1 Year</v>
      </c>
      <c r="Z348" s="11" t="str">
        <f t="shared" si="5"/>
        <v>1. &lt;= 1 Year</v>
      </c>
    </row>
    <row r="349" spans="1:26" x14ac:dyDescent="0.25">
      <c r="A349">
        <v>165086971</v>
      </c>
      <c r="B349" t="s">
        <v>513</v>
      </c>
      <c r="C349" t="s">
        <v>6854</v>
      </c>
      <c r="D349" t="s">
        <v>54</v>
      </c>
      <c r="E349">
        <v>5</v>
      </c>
      <c r="F349" t="s">
        <v>6</v>
      </c>
      <c r="G349" t="s">
        <v>969</v>
      </c>
      <c r="H349" t="s">
        <v>25</v>
      </c>
      <c r="I349" t="s">
        <v>22</v>
      </c>
      <c r="J349">
        <v>18</v>
      </c>
      <c r="K349">
        <v>18</v>
      </c>
      <c r="L349">
        <v>0</v>
      </c>
      <c r="M349">
        <v>0</v>
      </c>
      <c r="N349" t="s">
        <v>30</v>
      </c>
      <c r="O349">
        <v>0</v>
      </c>
      <c r="P349" t="s">
        <v>25</v>
      </c>
      <c r="Q349" t="s">
        <v>30</v>
      </c>
      <c r="R349" t="s">
        <v>31</v>
      </c>
      <c r="S349">
        <v>1</v>
      </c>
      <c r="T349">
        <v>0</v>
      </c>
      <c r="U349">
        <v>0</v>
      </c>
      <c r="V349" t="s">
        <v>30</v>
      </c>
      <c r="W349">
        <v>0</v>
      </c>
      <c r="X349">
        <v>8698586</v>
      </c>
      <c r="Y349" s="11" t="str">
        <f t="shared" si="5"/>
        <v>1. &lt;= 1 Year</v>
      </c>
      <c r="Z349" s="11" t="str">
        <f t="shared" si="5"/>
        <v>1. &lt;= 1 Year</v>
      </c>
    </row>
    <row r="350" spans="1:26" x14ac:dyDescent="0.25">
      <c r="A350">
        <v>164871483</v>
      </c>
      <c r="B350" t="s">
        <v>2931</v>
      </c>
      <c r="C350" t="s">
        <v>557</v>
      </c>
      <c r="D350" t="s">
        <v>54</v>
      </c>
      <c r="E350">
        <v>5</v>
      </c>
      <c r="F350" t="s">
        <v>32</v>
      </c>
      <c r="G350" t="s">
        <v>3001</v>
      </c>
      <c r="H350" t="s">
        <v>25</v>
      </c>
      <c r="I350" t="s">
        <v>22</v>
      </c>
      <c r="J350">
        <v>303</v>
      </c>
      <c r="K350">
        <v>145</v>
      </c>
      <c r="L350">
        <v>0</v>
      </c>
      <c r="M350">
        <v>0</v>
      </c>
      <c r="N350" t="s">
        <v>30</v>
      </c>
      <c r="O350">
        <v>0</v>
      </c>
      <c r="P350" t="s">
        <v>25</v>
      </c>
      <c r="Q350" t="s">
        <v>30</v>
      </c>
      <c r="R350" t="s">
        <v>30</v>
      </c>
      <c r="S350">
        <v>0</v>
      </c>
      <c r="T350">
        <v>20234</v>
      </c>
      <c r="U350">
        <v>1</v>
      </c>
      <c r="V350" t="s">
        <v>31</v>
      </c>
      <c r="W350">
        <v>2426.61</v>
      </c>
      <c r="X350">
        <v>16391572</v>
      </c>
      <c r="Y350" s="11" t="str">
        <f t="shared" si="5"/>
        <v>1. &lt;= 1 Year</v>
      </c>
      <c r="Z350" s="11" t="str">
        <f t="shared" si="5"/>
        <v>1. &lt;= 1 Year</v>
      </c>
    </row>
    <row r="351" spans="1:26" x14ac:dyDescent="0.25">
      <c r="A351">
        <v>164881433</v>
      </c>
      <c r="B351" t="s">
        <v>1136</v>
      </c>
      <c r="C351" t="s">
        <v>4528</v>
      </c>
      <c r="D351" t="s">
        <v>54</v>
      </c>
      <c r="E351">
        <v>5</v>
      </c>
      <c r="F351" t="s">
        <v>32</v>
      </c>
      <c r="G351" t="s">
        <v>3001</v>
      </c>
      <c r="H351" t="s">
        <v>25</v>
      </c>
      <c r="I351" t="s">
        <v>22</v>
      </c>
      <c r="J351">
        <v>189</v>
      </c>
      <c r="K351">
        <v>184</v>
      </c>
      <c r="L351">
        <v>0</v>
      </c>
      <c r="M351">
        <v>0</v>
      </c>
      <c r="N351" t="s">
        <v>30</v>
      </c>
      <c r="O351">
        <v>0</v>
      </c>
      <c r="P351" t="s">
        <v>25</v>
      </c>
      <c r="Q351" t="s">
        <v>30</v>
      </c>
      <c r="R351" t="s">
        <v>30</v>
      </c>
      <c r="S351">
        <v>0</v>
      </c>
      <c r="T351">
        <v>0</v>
      </c>
      <c r="U351">
        <v>0</v>
      </c>
      <c r="V351" t="s">
        <v>30</v>
      </c>
      <c r="W351">
        <v>0</v>
      </c>
      <c r="X351">
        <v>16399749</v>
      </c>
      <c r="Y351" s="11" t="str">
        <f t="shared" si="5"/>
        <v>1. &lt;= 1 Year</v>
      </c>
      <c r="Z351" s="11" t="str">
        <f t="shared" si="5"/>
        <v>1. &lt;= 1 Year</v>
      </c>
    </row>
    <row r="352" spans="1:26" x14ac:dyDescent="0.25">
      <c r="A352">
        <v>165077825</v>
      </c>
      <c r="B352" t="s">
        <v>6855</v>
      </c>
      <c r="C352" t="s">
        <v>496</v>
      </c>
      <c r="D352" t="s">
        <v>3361</v>
      </c>
      <c r="E352">
        <v>5</v>
      </c>
      <c r="F352" t="s">
        <v>6</v>
      </c>
      <c r="G352" t="s">
        <v>6531</v>
      </c>
      <c r="H352" t="s">
        <v>25</v>
      </c>
      <c r="I352" t="s">
        <v>22</v>
      </c>
      <c r="J352">
        <v>39</v>
      </c>
      <c r="K352">
        <v>39</v>
      </c>
      <c r="L352">
        <v>20233</v>
      </c>
      <c r="M352">
        <v>1</v>
      </c>
      <c r="N352" t="s">
        <v>31</v>
      </c>
      <c r="O352">
        <v>7682</v>
      </c>
      <c r="P352">
        <v>20230731</v>
      </c>
      <c r="Q352" t="s">
        <v>31</v>
      </c>
      <c r="R352" t="s">
        <v>31</v>
      </c>
      <c r="S352">
        <v>1</v>
      </c>
      <c r="T352">
        <v>20234</v>
      </c>
      <c r="U352">
        <v>1</v>
      </c>
      <c r="V352" t="s">
        <v>31</v>
      </c>
      <c r="W352">
        <v>8466.24</v>
      </c>
      <c r="X352">
        <v>8774247</v>
      </c>
      <c r="Y352" s="11" t="str">
        <f t="shared" si="5"/>
        <v>1. &lt;= 1 Year</v>
      </c>
      <c r="Z352" s="11" t="str">
        <f t="shared" si="5"/>
        <v>1. &lt;= 1 Year</v>
      </c>
    </row>
    <row r="353" spans="1:26" x14ac:dyDescent="0.25">
      <c r="A353">
        <v>165059793</v>
      </c>
      <c r="B353" t="s">
        <v>6534</v>
      </c>
      <c r="C353" t="s">
        <v>230</v>
      </c>
      <c r="D353" t="s">
        <v>3361</v>
      </c>
      <c r="E353">
        <v>5</v>
      </c>
      <c r="F353" t="s">
        <v>6</v>
      </c>
      <c r="G353" t="s">
        <v>6531</v>
      </c>
      <c r="H353" t="s">
        <v>25</v>
      </c>
      <c r="I353" t="s">
        <v>22</v>
      </c>
      <c r="J353">
        <v>53</v>
      </c>
      <c r="K353">
        <v>53</v>
      </c>
      <c r="L353">
        <v>0</v>
      </c>
      <c r="M353">
        <v>0</v>
      </c>
      <c r="N353" t="s">
        <v>30</v>
      </c>
      <c r="O353">
        <v>0</v>
      </c>
      <c r="P353" t="s">
        <v>25</v>
      </c>
      <c r="Q353" t="s">
        <v>30</v>
      </c>
      <c r="R353" t="s">
        <v>30</v>
      </c>
      <c r="S353">
        <v>0</v>
      </c>
      <c r="T353">
        <v>0</v>
      </c>
      <c r="U353">
        <v>0</v>
      </c>
      <c r="V353" t="s">
        <v>30</v>
      </c>
      <c r="W353">
        <v>0</v>
      </c>
      <c r="X353">
        <v>9507931</v>
      </c>
      <c r="Y353" s="11" t="str">
        <f t="shared" si="5"/>
        <v>1. &lt;= 1 Year</v>
      </c>
      <c r="Z353" s="11" t="str">
        <f t="shared" si="5"/>
        <v>1. &lt;= 1 Year</v>
      </c>
    </row>
    <row r="354" spans="1:26" x14ac:dyDescent="0.25">
      <c r="A354">
        <v>164871515</v>
      </c>
      <c r="B354" t="s">
        <v>3002</v>
      </c>
      <c r="C354" t="s">
        <v>302</v>
      </c>
      <c r="D354" t="s">
        <v>54</v>
      </c>
      <c r="E354">
        <v>5</v>
      </c>
      <c r="F354" t="s">
        <v>32</v>
      </c>
      <c r="G354" t="s">
        <v>3001</v>
      </c>
      <c r="H354" t="s">
        <v>25</v>
      </c>
      <c r="I354" t="s">
        <v>22</v>
      </c>
      <c r="J354">
        <v>303</v>
      </c>
      <c r="K354">
        <v>145</v>
      </c>
      <c r="L354">
        <v>0</v>
      </c>
      <c r="M354">
        <v>0</v>
      </c>
      <c r="N354" t="s">
        <v>30</v>
      </c>
      <c r="O354">
        <v>0</v>
      </c>
      <c r="P354" t="s">
        <v>25</v>
      </c>
      <c r="Q354" t="s">
        <v>30</v>
      </c>
      <c r="R354" t="s">
        <v>30</v>
      </c>
      <c r="S354">
        <v>0</v>
      </c>
      <c r="T354">
        <v>20234</v>
      </c>
      <c r="U354">
        <v>1</v>
      </c>
      <c r="V354" t="s">
        <v>31</v>
      </c>
      <c r="W354">
        <v>2916.08</v>
      </c>
      <c r="X354">
        <v>16391510</v>
      </c>
      <c r="Y354" s="11" t="str">
        <f t="shared" si="5"/>
        <v>1. &lt;= 1 Year</v>
      </c>
      <c r="Z354" s="11" t="str">
        <f t="shared" si="5"/>
        <v>1. &lt;= 1 Year</v>
      </c>
    </row>
    <row r="355" spans="1:26" x14ac:dyDescent="0.25">
      <c r="A355">
        <v>165058897</v>
      </c>
      <c r="B355" t="s">
        <v>400</v>
      </c>
      <c r="C355" t="s">
        <v>1454</v>
      </c>
      <c r="D355" t="s">
        <v>65</v>
      </c>
      <c r="E355">
        <v>5</v>
      </c>
      <c r="F355" t="s">
        <v>6</v>
      </c>
      <c r="G355" t="s">
        <v>1117</v>
      </c>
      <c r="H355" t="s">
        <v>25</v>
      </c>
      <c r="I355" t="s">
        <v>22</v>
      </c>
      <c r="J355">
        <v>27</v>
      </c>
      <c r="K355">
        <v>26</v>
      </c>
      <c r="L355">
        <v>0</v>
      </c>
      <c r="M355">
        <v>0</v>
      </c>
      <c r="N355" t="s">
        <v>30</v>
      </c>
      <c r="O355">
        <v>0</v>
      </c>
      <c r="P355">
        <v>20230327</v>
      </c>
      <c r="Q355" t="s">
        <v>31</v>
      </c>
      <c r="R355" t="s">
        <v>31</v>
      </c>
      <c r="S355">
        <v>1</v>
      </c>
      <c r="T355">
        <v>0</v>
      </c>
      <c r="U355">
        <v>0</v>
      </c>
      <c r="V355" t="s">
        <v>30</v>
      </c>
      <c r="W355">
        <v>0</v>
      </c>
      <c r="X355">
        <v>9013499</v>
      </c>
      <c r="Y355" s="11" t="str">
        <f t="shared" si="5"/>
        <v>1. &lt;= 1 Year</v>
      </c>
      <c r="Z355" s="11" t="str">
        <f t="shared" si="5"/>
        <v>1. &lt;= 1 Year</v>
      </c>
    </row>
    <row r="356" spans="1:26" x14ac:dyDescent="0.25">
      <c r="A356">
        <v>165029585</v>
      </c>
      <c r="B356" t="s">
        <v>6535</v>
      </c>
      <c r="C356" t="s">
        <v>6536</v>
      </c>
      <c r="D356" t="s">
        <v>65</v>
      </c>
      <c r="E356">
        <v>5</v>
      </c>
      <c r="F356" t="s">
        <v>32</v>
      </c>
      <c r="G356" t="s">
        <v>1117</v>
      </c>
      <c r="H356" t="s">
        <v>25</v>
      </c>
      <c r="I356" t="s">
        <v>22</v>
      </c>
      <c r="J356">
        <v>55</v>
      </c>
      <c r="K356">
        <v>53</v>
      </c>
      <c r="L356">
        <v>0</v>
      </c>
      <c r="M356">
        <v>0</v>
      </c>
      <c r="N356" t="s">
        <v>30</v>
      </c>
      <c r="O356">
        <v>0</v>
      </c>
      <c r="P356" t="s">
        <v>25</v>
      </c>
      <c r="Q356" t="s">
        <v>30</v>
      </c>
      <c r="R356" t="s">
        <v>30</v>
      </c>
      <c r="S356">
        <v>0</v>
      </c>
      <c r="T356">
        <v>0</v>
      </c>
      <c r="U356">
        <v>0</v>
      </c>
      <c r="V356" t="s">
        <v>30</v>
      </c>
      <c r="W356">
        <v>0</v>
      </c>
      <c r="X356">
        <v>16479697</v>
      </c>
      <c r="Y356" s="11" t="str">
        <f t="shared" si="5"/>
        <v>1. &lt;= 1 Year</v>
      </c>
      <c r="Z356" s="11" t="str">
        <f t="shared" si="5"/>
        <v>1. &lt;= 1 Year</v>
      </c>
    </row>
    <row r="357" spans="1:26" x14ac:dyDescent="0.25">
      <c r="A357">
        <v>164971745</v>
      </c>
      <c r="B357" t="s">
        <v>1584</v>
      </c>
      <c r="C357" t="s">
        <v>5853</v>
      </c>
      <c r="D357" t="s">
        <v>54</v>
      </c>
      <c r="E357">
        <v>5</v>
      </c>
      <c r="F357" t="s">
        <v>32</v>
      </c>
      <c r="G357" t="s">
        <v>4527</v>
      </c>
      <c r="H357" t="s">
        <v>25</v>
      </c>
      <c r="I357" t="s">
        <v>22</v>
      </c>
      <c r="J357">
        <v>89</v>
      </c>
      <c r="K357">
        <v>87</v>
      </c>
      <c r="L357">
        <v>20233</v>
      </c>
      <c r="M357">
        <v>1</v>
      </c>
      <c r="N357" t="s">
        <v>31</v>
      </c>
      <c r="O357">
        <v>1908</v>
      </c>
      <c r="P357">
        <v>20230405</v>
      </c>
      <c r="Q357" t="s">
        <v>31</v>
      </c>
      <c r="R357" t="s">
        <v>31</v>
      </c>
      <c r="S357">
        <v>1</v>
      </c>
      <c r="T357">
        <v>20234</v>
      </c>
      <c r="U357">
        <v>1</v>
      </c>
      <c r="V357" t="s">
        <v>31</v>
      </c>
      <c r="W357">
        <v>339.87</v>
      </c>
      <c r="X357">
        <v>16287398</v>
      </c>
      <c r="Y357" s="11" t="str">
        <f t="shared" si="5"/>
        <v>1. &lt;= 1 Year</v>
      </c>
      <c r="Z357" s="11" t="str">
        <f t="shared" si="5"/>
        <v>1. &lt;= 1 Year</v>
      </c>
    </row>
    <row r="358" spans="1:26" x14ac:dyDescent="0.25">
      <c r="A358">
        <v>165066991</v>
      </c>
      <c r="B358" t="s">
        <v>6856</v>
      </c>
      <c r="C358" t="s">
        <v>6857</v>
      </c>
      <c r="D358" t="s">
        <v>3361</v>
      </c>
      <c r="E358">
        <v>5</v>
      </c>
      <c r="F358" t="s">
        <v>6</v>
      </c>
      <c r="G358" t="s">
        <v>6531</v>
      </c>
      <c r="H358" t="s">
        <v>25</v>
      </c>
      <c r="I358" t="s">
        <v>22</v>
      </c>
      <c r="J358">
        <v>47</v>
      </c>
      <c r="K358">
        <v>47</v>
      </c>
      <c r="L358">
        <v>0</v>
      </c>
      <c r="M358">
        <v>0</v>
      </c>
      <c r="N358" t="s">
        <v>30</v>
      </c>
      <c r="O358">
        <v>0</v>
      </c>
      <c r="P358">
        <v>20191211</v>
      </c>
      <c r="Q358" t="s">
        <v>31</v>
      </c>
      <c r="R358" t="s">
        <v>31</v>
      </c>
      <c r="S358">
        <v>1</v>
      </c>
      <c r="T358">
        <v>0</v>
      </c>
      <c r="U358">
        <v>0</v>
      </c>
      <c r="V358" t="s">
        <v>30</v>
      </c>
      <c r="W358">
        <v>0</v>
      </c>
      <c r="X358">
        <v>16083329</v>
      </c>
      <c r="Y358" s="11" t="str">
        <f t="shared" si="5"/>
        <v>1. &lt;= 1 Year</v>
      </c>
      <c r="Z358" s="11" t="str">
        <f t="shared" si="5"/>
        <v>1. &lt;= 1 Year</v>
      </c>
    </row>
    <row r="359" spans="1:26" x14ac:dyDescent="0.25">
      <c r="A359">
        <v>164963858</v>
      </c>
      <c r="B359" t="s">
        <v>5854</v>
      </c>
      <c r="C359" t="s">
        <v>464</v>
      </c>
      <c r="D359" t="s">
        <v>54</v>
      </c>
      <c r="E359">
        <v>5</v>
      </c>
      <c r="F359" t="s">
        <v>32</v>
      </c>
      <c r="G359" t="s">
        <v>4527</v>
      </c>
      <c r="H359" t="s">
        <v>25</v>
      </c>
      <c r="I359" t="s">
        <v>22</v>
      </c>
      <c r="J359">
        <v>104</v>
      </c>
      <c r="K359">
        <v>66</v>
      </c>
      <c r="L359">
        <v>20233</v>
      </c>
      <c r="M359">
        <v>1</v>
      </c>
      <c r="N359" t="s">
        <v>31</v>
      </c>
      <c r="O359">
        <v>538</v>
      </c>
      <c r="P359">
        <v>20220916</v>
      </c>
      <c r="Q359" t="s">
        <v>31</v>
      </c>
      <c r="R359" t="s">
        <v>30</v>
      </c>
      <c r="S359">
        <v>0</v>
      </c>
      <c r="T359">
        <v>20234</v>
      </c>
      <c r="U359">
        <v>1</v>
      </c>
      <c r="V359" t="s">
        <v>31</v>
      </c>
      <c r="W359">
        <v>358.44</v>
      </c>
      <c r="X359">
        <v>16367576</v>
      </c>
      <c r="Y359" s="11" t="str">
        <f t="shared" si="5"/>
        <v>1. &lt;= 1 Year</v>
      </c>
      <c r="Z359" s="11" t="str">
        <f t="shared" si="5"/>
        <v>1. &lt;= 1 Year</v>
      </c>
    </row>
    <row r="360" spans="1:26" x14ac:dyDescent="0.25">
      <c r="A360">
        <v>164871772</v>
      </c>
      <c r="B360" t="s">
        <v>3003</v>
      </c>
      <c r="C360" t="s">
        <v>436</v>
      </c>
      <c r="D360" t="s">
        <v>98</v>
      </c>
      <c r="E360">
        <v>5</v>
      </c>
      <c r="F360" t="s">
        <v>32</v>
      </c>
      <c r="G360" t="s">
        <v>3001</v>
      </c>
      <c r="H360" t="s">
        <v>25</v>
      </c>
      <c r="I360" t="s">
        <v>22</v>
      </c>
      <c r="J360">
        <v>303</v>
      </c>
      <c r="K360">
        <v>140</v>
      </c>
      <c r="L360">
        <v>20233</v>
      </c>
      <c r="M360">
        <v>1</v>
      </c>
      <c r="N360" t="s">
        <v>31</v>
      </c>
      <c r="O360">
        <v>1719</v>
      </c>
      <c r="P360">
        <v>20230418</v>
      </c>
      <c r="Q360" t="s">
        <v>31</v>
      </c>
      <c r="R360" t="s">
        <v>30</v>
      </c>
      <c r="S360">
        <v>0</v>
      </c>
      <c r="T360">
        <v>20234</v>
      </c>
      <c r="U360">
        <v>1</v>
      </c>
      <c r="V360" t="s">
        <v>31</v>
      </c>
      <c r="W360">
        <v>449.69</v>
      </c>
      <c r="X360">
        <v>16386819</v>
      </c>
      <c r="Y360" s="11" t="str">
        <f t="shared" si="5"/>
        <v>1. &lt;= 1 Year</v>
      </c>
      <c r="Z360" s="11" t="str">
        <f t="shared" si="5"/>
        <v>1. &lt;= 1 Year</v>
      </c>
    </row>
    <row r="361" spans="1:26" x14ac:dyDescent="0.25">
      <c r="A361">
        <v>164870573</v>
      </c>
      <c r="B361" t="s">
        <v>359</v>
      </c>
      <c r="C361" t="s">
        <v>861</v>
      </c>
      <c r="D361" t="s">
        <v>54</v>
      </c>
      <c r="E361">
        <v>5</v>
      </c>
      <c r="F361" t="s">
        <v>32</v>
      </c>
      <c r="G361" t="s">
        <v>3001</v>
      </c>
      <c r="H361" t="s">
        <v>25</v>
      </c>
      <c r="I361" t="s">
        <v>22</v>
      </c>
      <c r="J361">
        <v>303</v>
      </c>
      <c r="K361">
        <v>144</v>
      </c>
      <c r="L361">
        <v>0</v>
      </c>
      <c r="M361">
        <v>0</v>
      </c>
      <c r="N361" t="s">
        <v>30</v>
      </c>
      <c r="O361">
        <v>0</v>
      </c>
      <c r="P361">
        <v>20211012</v>
      </c>
      <c r="Q361" t="s">
        <v>31</v>
      </c>
      <c r="R361" t="s">
        <v>30</v>
      </c>
      <c r="S361">
        <v>0</v>
      </c>
      <c r="T361">
        <v>20234</v>
      </c>
      <c r="U361">
        <v>1</v>
      </c>
      <c r="V361" t="s">
        <v>31</v>
      </c>
      <c r="W361">
        <v>4769.6400000000003</v>
      </c>
      <c r="X361">
        <v>16397691</v>
      </c>
      <c r="Y361" s="11" t="str">
        <f t="shared" si="5"/>
        <v>1. &lt;= 1 Year</v>
      </c>
      <c r="Z361" s="11" t="str">
        <f t="shared" si="5"/>
        <v>1. &lt;= 1 Year</v>
      </c>
    </row>
    <row r="362" spans="1:26" x14ac:dyDescent="0.25">
      <c r="A362">
        <v>164993458</v>
      </c>
      <c r="B362" t="s">
        <v>1079</v>
      </c>
      <c r="C362" t="s">
        <v>5855</v>
      </c>
      <c r="D362" t="s">
        <v>54</v>
      </c>
      <c r="E362">
        <v>5</v>
      </c>
      <c r="F362" t="s">
        <v>32</v>
      </c>
      <c r="G362" t="s">
        <v>3001</v>
      </c>
      <c r="H362" t="s">
        <v>25</v>
      </c>
      <c r="I362" t="s">
        <v>22</v>
      </c>
      <c r="J362">
        <v>137</v>
      </c>
      <c r="K362">
        <v>137</v>
      </c>
      <c r="L362">
        <v>20233</v>
      </c>
      <c r="M362">
        <v>1</v>
      </c>
      <c r="N362" t="s">
        <v>31</v>
      </c>
      <c r="O362">
        <v>2951</v>
      </c>
      <c r="P362" t="s">
        <v>25</v>
      </c>
      <c r="Q362" t="s">
        <v>30</v>
      </c>
      <c r="R362" t="s">
        <v>30</v>
      </c>
      <c r="S362">
        <v>0</v>
      </c>
      <c r="T362">
        <v>20234</v>
      </c>
      <c r="U362">
        <v>1</v>
      </c>
      <c r="V362" t="s">
        <v>31</v>
      </c>
      <c r="W362">
        <v>4939.7700000000004</v>
      </c>
      <c r="X362">
        <v>16471136</v>
      </c>
      <c r="Y362" s="11" t="str">
        <f t="shared" si="5"/>
        <v>1. &lt;= 1 Year</v>
      </c>
      <c r="Z362" s="11" t="str">
        <f t="shared" si="5"/>
        <v>1. &lt;= 1 Year</v>
      </c>
    </row>
    <row r="363" spans="1:26" x14ac:dyDescent="0.25">
      <c r="A363">
        <v>164863930</v>
      </c>
      <c r="B363" t="s">
        <v>1359</v>
      </c>
      <c r="C363" t="s">
        <v>3004</v>
      </c>
      <c r="D363" t="s">
        <v>54</v>
      </c>
      <c r="E363">
        <v>5</v>
      </c>
      <c r="F363" t="s">
        <v>32</v>
      </c>
      <c r="G363" t="s">
        <v>6530</v>
      </c>
      <c r="H363" t="s">
        <v>25</v>
      </c>
      <c r="I363" t="s">
        <v>22</v>
      </c>
      <c r="J363">
        <v>300</v>
      </c>
      <c r="K363">
        <v>294</v>
      </c>
      <c r="L363">
        <v>0</v>
      </c>
      <c r="M363">
        <v>0</v>
      </c>
      <c r="N363" t="s">
        <v>30</v>
      </c>
      <c r="O363">
        <v>0</v>
      </c>
      <c r="P363" t="s">
        <v>25</v>
      </c>
      <c r="Q363" t="s">
        <v>30</v>
      </c>
      <c r="R363" t="s">
        <v>30</v>
      </c>
      <c r="S363">
        <v>0</v>
      </c>
      <c r="T363">
        <v>0</v>
      </c>
      <c r="U363">
        <v>0</v>
      </c>
      <c r="V363" t="s">
        <v>30</v>
      </c>
      <c r="W363">
        <v>0</v>
      </c>
      <c r="X363">
        <v>16378367</v>
      </c>
      <c r="Y363" s="11" t="str">
        <f t="shared" si="5"/>
        <v>1. &lt;= 1 Year</v>
      </c>
      <c r="Z363" s="11" t="str">
        <f t="shared" si="5"/>
        <v>1. &lt;= 1 Year</v>
      </c>
    </row>
    <row r="364" spans="1:26" x14ac:dyDescent="0.25">
      <c r="A364">
        <v>165039123</v>
      </c>
      <c r="B364" t="s">
        <v>6537</v>
      </c>
      <c r="C364" t="s">
        <v>6538</v>
      </c>
      <c r="D364" t="s">
        <v>65</v>
      </c>
      <c r="E364">
        <v>5</v>
      </c>
      <c r="F364" t="s">
        <v>32</v>
      </c>
      <c r="G364" t="s">
        <v>1117</v>
      </c>
      <c r="H364" t="s">
        <v>25</v>
      </c>
      <c r="I364" t="s">
        <v>22</v>
      </c>
      <c r="J364">
        <v>54</v>
      </c>
      <c r="K364">
        <v>53</v>
      </c>
      <c r="L364">
        <v>0</v>
      </c>
      <c r="M364">
        <v>0</v>
      </c>
      <c r="N364" t="s">
        <v>30</v>
      </c>
      <c r="O364">
        <v>0</v>
      </c>
      <c r="P364" t="s">
        <v>25</v>
      </c>
      <c r="Q364" t="s">
        <v>30</v>
      </c>
      <c r="R364" t="s">
        <v>30</v>
      </c>
      <c r="S364">
        <v>0</v>
      </c>
      <c r="T364">
        <v>0</v>
      </c>
      <c r="U364">
        <v>0</v>
      </c>
      <c r="V364" t="s">
        <v>30</v>
      </c>
      <c r="W364">
        <v>0</v>
      </c>
      <c r="X364">
        <v>16492475</v>
      </c>
      <c r="Y364" s="11" t="str">
        <f t="shared" si="5"/>
        <v>1. &lt;= 1 Year</v>
      </c>
      <c r="Z364" s="11" t="str">
        <f t="shared" si="5"/>
        <v>1. &lt;= 1 Year</v>
      </c>
    </row>
    <row r="365" spans="1:26" x14ac:dyDescent="0.25">
      <c r="A365">
        <v>164936645</v>
      </c>
      <c r="B365" t="s">
        <v>232</v>
      </c>
      <c r="C365" t="s">
        <v>138</v>
      </c>
      <c r="D365" t="s">
        <v>54</v>
      </c>
      <c r="E365">
        <v>5</v>
      </c>
      <c r="F365" t="s">
        <v>32</v>
      </c>
      <c r="G365" t="s">
        <v>3001</v>
      </c>
      <c r="H365" t="s">
        <v>25</v>
      </c>
      <c r="I365" t="s">
        <v>22</v>
      </c>
      <c r="J365">
        <v>88</v>
      </c>
      <c r="K365">
        <v>76</v>
      </c>
      <c r="L365">
        <v>0</v>
      </c>
      <c r="M365">
        <v>0</v>
      </c>
      <c r="N365" t="s">
        <v>30</v>
      </c>
      <c r="O365">
        <v>0</v>
      </c>
      <c r="P365" t="s">
        <v>25</v>
      </c>
      <c r="Q365" t="s">
        <v>30</v>
      </c>
      <c r="R365" t="s">
        <v>30</v>
      </c>
      <c r="S365">
        <v>0</v>
      </c>
      <c r="T365">
        <v>0</v>
      </c>
      <c r="U365">
        <v>0</v>
      </c>
      <c r="V365" t="s">
        <v>30</v>
      </c>
      <c r="W365">
        <v>0</v>
      </c>
      <c r="X365">
        <v>16431114</v>
      </c>
      <c r="Y365" s="11" t="str">
        <f t="shared" si="5"/>
        <v>1. &lt;= 1 Year</v>
      </c>
      <c r="Z365" s="11" t="str">
        <f t="shared" si="5"/>
        <v>1. &lt;= 1 Year</v>
      </c>
    </row>
    <row r="366" spans="1:26" x14ac:dyDescent="0.25">
      <c r="A366">
        <v>165016013</v>
      </c>
      <c r="B366" t="s">
        <v>232</v>
      </c>
      <c r="C366" t="s">
        <v>5856</v>
      </c>
      <c r="D366" t="s">
        <v>54</v>
      </c>
      <c r="E366">
        <v>5</v>
      </c>
      <c r="F366" t="s">
        <v>32</v>
      </c>
      <c r="G366" t="s">
        <v>3001</v>
      </c>
      <c r="H366" t="s">
        <v>25</v>
      </c>
      <c r="I366" t="s">
        <v>22</v>
      </c>
      <c r="J366">
        <v>88</v>
      </c>
      <c r="K366">
        <v>83</v>
      </c>
      <c r="L366">
        <v>0</v>
      </c>
      <c r="M366">
        <v>0</v>
      </c>
      <c r="N366" t="s">
        <v>30</v>
      </c>
      <c r="O366">
        <v>0</v>
      </c>
      <c r="P366" t="s">
        <v>25</v>
      </c>
      <c r="Q366" t="s">
        <v>30</v>
      </c>
      <c r="R366" t="s">
        <v>30</v>
      </c>
      <c r="S366">
        <v>0</v>
      </c>
      <c r="T366">
        <v>0</v>
      </c>
      <c r="U366">
        <v>0</v>
      </c>
      <c r="V366" t="s">
        <v>30</v>
      </c>
      <c r="W366">
        <v>0</v>
      </c>
      <c r="X366">
        <v>16435241</v>
      </c>
      <c r="Y366" s="11" t="str">
        <f t="shared" si="5"/>
        <v>1. &lt;= 1 Year</v>
      </c>
      <c r="Z366" s="11" t="str">
        <f t="shared" si="5"/>
        <v>1. &lt;= 1 Year</v>
      </c>
    </row>
    <row r="367" spans="1:26" x14ac:dyDescent="0.25">
      <c r="A367">
        <v>165108350</v>
      </c>
      <c r="B367" t="s">
        <v>6858</v>
      </c>
      <c r="C367" t="s">
        <v>2531</v>
      </c>
      <c r="D367" t="s">
        <v>73</v>
      </c>
      <c r="E367">
        <v>6</v>
      </c>
      <c r="F367" t="s">
        <v>6</v>
      </c>
      <c r="G367" t="s">
        <v>3369</v>
      </c>
      <c r="H367" t="s">
        <v>25</v>
      </c>
      <c r="I367" t="s">
        <v>22</v>
      </c>
      <c r="J367">
        <v>70</v>
      </c>
      <c r="K367">
        <v>66</v>
      </c>
      <c r="L367">
        <v>0</v>
      </c>
      <c r="M367">
        <v>0</v>
      </c>
      <c r="N367" t="s">
        <v>30</v>
      </c>
      <c r="O367">
        <v>0</v>
      </c>
      <c r="P367">
        <v>20221205</v>
      </c>
      <c r="Q367" t="s">
        <v>31</v>
      </c>
      <c r="R367" t="s">
        <v>31</v>
      </c>
      <c r="S367">
        <v>1</v>
      </c>
      <c r="T367">
        <v>0</v>
      </c>
      <c r="U367">
        <v>0</v>
      </c>
      <c r="V367" t="s">
        <v>30</v>
      </c>
      <c r="W367">
        <v>0</v>
      </c>
      <c r="X367">
        <v>8579470</v>
      </c>
      <c r="Y367" s="11" t="str">
        <f t="shared" si="5"/>
        <v>1. &lt;= 1 Year</v>
      </c>
      <c r="Z367" s="11" t="str">
        <f t="shared" si="5"/>
        <v>1. &lt;= 1 Year</v>
      </c>
    </row>
    <row r="368" spans="1:26" x14ac:dyDescent="0.25">
      <c r="A368">
        <v>164908244</v>
      </c>
      <c r="B368" t="s">
        <v>3237</v>
      </c>
      <c r="C368" t="s">
        <v>3367</v>
      </c>
      <c r="D368" t="s">
        <v>73</v>
      </c>
      <c r="E368">
        <v>6</v>
      </c>
      <c r="F368" t="s">
        <v>6</v>
      </c>
      <c r="G368" t="s">
        <v>3369</v>
      </c>
      <c r="H368" t="s">
        <v>25</v>
      </c>
      <c r="I368" t="s">
        <v>22</v>
      </c>
      <c r="J368">
        <v>279</v>
      </c>
      <c r="K368">
        <v>269</v>
      </c>
      <c r="L368">
        <v>20233</v>
      </c>
      <c r="M368">
        <v>1</v>
      </c>
      <c r="N368" t="s">
        <v>31</v>
      </c>
      <c r="O368">
        <v>6263</v>
      </c>
      <c r="P368">
        <v>20230731</v>
      </c>
      <c r="Q368" t="s">
        <v>31</v>
      </c>
      <c r="R368" t="s">
        <v>30</v>
      </c>
      <c r="S368">
        <v>0</v>
      </c>
      <c r="T368">
        <v>20234</v>
      </c>
      <c r="U368">
        <v>1</v>
      </c>
      <c r="V368" t="s">
        <v>31</v>
      </c>
      <c r="W368">
        <v>6263.98</v>
      </c>
      <c r="X368">
        <v>16378532</v>
      </c>
      <c r="Y368" s="11" t="str">
        <f t="shared" si="5"/>
        <v>1. &lt;= 1 Year</v>
      </c>
      <c r="Z368" s="11" t="str">
        <f t="shared" si="5"/>
        <v>1. &lt;= 1 Year</v>
      </c>
    </row>
    <row r="369" spans="1:26" x14ac:dyDescent="0.25">
      <c r="A369">
        <v>164661647</v>
      </c>
      <c r="B369" t="s">
        <v>149</v>
      </c>
      <c r="C369" t="s">
        <v>945</v>
      </c>
      <c r="D369" t="s">
        <v>61</v>
      </c>
      <c r="E369">
        <v>6</v>
      </c>
      <c r="F369" t="s">
        <v>32</v>
      </c>
      <c r="G369" t="s">
        <v>3369</v>
      </c>
      <c r="H369" t="s">
        <v>25</v>
      </c>
      <c r="I369" t="s">
        <v>22</v>
      </c>
      <c r="J369">
        <v>600</v>
      </c>
      <c r="K369">
        <v>306</v>
      </c>
      <c r="L369">
        <v>20233</v>
      </c>
      <c r="M369">
        <v>1</v>
      </c>
      <c r="N369" t="s">
        <v>31</v>
      </c>
      <c r="O369">
        <v>4396</v>
      </c>
      <c r="P369">
        <v>20230323</v>
      </c>
      <c r="Q369" t="s">
        <v>31</v>
      </c>
      <c r="R369" t="s">
        <v>30</v>
      </c>
      <c r="S369">
        <v>0</v>
      </c>
      <c r="T369">
        <v>20234</v>
      </c>
      <c r="U369">
        <v>1</v>
      </c>
      <c r="V369" t="s">
        <v>31</v>
      </c>
      <c r="W369">
        <v>3618.72</v>
      </c>
      <c r="X369">
        <v>16275831</v>
      </c>
      <c r="Y369" s="11" t="str">
        <f t="shared" si="5"/>
        <v>3.  1.5 to 2 Year</v>
      </c>
      <c r="Z369" s="11" t="str">
        <f t="shared" si="5"/>
        <v>1. &lt;= 1 Year</v>
      </c>
    </row>
    <row r="370" spans="1:26" x14ac:dyDescent="0.25">
      <c r="A370">
        <v>164928825</v>
      </c>
      <c r="B370" t="s">
        <v>4122</v>
      </c>
      <c r="C370" t="s">
        <v>1207</v>
      </c>
      <c r="D370" t="s">
        <v>73</v>
      </c>
      <c r="E370">
        <v>6</v>
      </c>
      <c r="F370" t="s">
        <v>6</v>
      </c>
      <c r="G370" t="s">
        <v>3369</v>
      </c>
      <c r="H370" t="s">
        <v>25</v>
      </c>
      <c r="I370" t="s">
        <v>22</v>
      </c>
      <c r="J370">
        <v>273</v>
      </c>
      <c r="K370">
        <v>270</v>
      </c>
      <c r="L370">
        <v>20233</v>
      </c>
      <c r="M370">
        <v>1</v>
      </c>
      <c r="N370" t="s">
        <v>31</v>
      </c>
      <c r="O370">
        <v>3105</v>
      </c>
      <c r="P370">
        <v>20230314</v>
      </c>
      <c r="Q370" t="s">
        <v>31</v>
      </c>
      <c r="R370" t="s">
        <v>30</v>
      </c>
      <c r="S370">
        <v>0</v>
      </c>
      <c r="T370">
        <v>20234</v>
      </c>
      <c r="U370">
        <v>1</v>
      </c>
      <c r="V370" t="s">
        <v>31</v>
      </c>
      <c r="W370">
        <v>11251.15</v>
      </c>
      <c r="X370">
        <v>16349315</v>
      </c>
      <c r="Y370" s="11" t="str">
        <f t="shared" si="5"/>
        <v>1. &lt;= 1 Year</v>
      </c>
      <c r="Z370" s="11" t="str">
        <f t="shared" si="5"/>
        <v>1. &lt;= 1 Year</v>
      </c>
    </row>
    <row r="371" spans="1:26" x14ac:dyDescent="0.25">
      <c r="A371">
        <v>164514360</v>
      </c>
      <c r="B371" t="s">
        <v>1202</v>
      </c>
      <c r="C371" t="s">
        <v>1203</v>
      </c>
      <c r="D371" t="s">
        <v>73</v>
      </c>
      <c r="E371">
        <v>6</v>
      </c>
      <c r="F371" t="s">
        <v>32</v>
      </c>
      <c r="G371" t="s">
        <v>909</v>
      </c>
      <c r="H371" t="s">
        <v>25</v>
      </c>
      <c r="I371" t="s">
        <v>22</v>
      </c>
      <c r="J371">
        <v>846</v>
      </c>
      <c r="K371">
        <v>846</v>
      </c>
      <c r="L371">
        <v>20233</v>
      </c>
      <c r="M371">
        <v>1</v>
      </c>
      <c r="N371" t="s">
        <v>31</v>
      </c>
      <c r="O371">
        <v>2797</v>
      </c>
      <c r="P371">
        <v>20230801</v>
      </c>
      <c r="Q371" t="s">
        <v>31</v>
      </c>
      <c r="R371" t="s">
        <v>30</v>
      </c>
      <c r="S371">
        <v>0</v>
      </c>
      <c r="T371">
        <v>20234</v>
      </c>
      <c r="U371">
        <v>1</v>
      </c>
      <c r="V371" t="s">
        <v>31</v>
      </c>
      <c r="W371">
        <v>5752.5</v>
      </c>
      <c r="X371">
        <v>16198149</v>
      </c>
      <c r="Y371" s="11" t="str">
        <f t="shared" si="5"/>
        <v>4. 2-3 Year</v>
      </c>
      <c r="Z371" s="11" t="str">
        <f t="shared" si="5"/>
        <v>4. 2-3 Year</v>
      </c>
    </row>
    <row r="372" spans="1:26" x14ac:dyDescent="0.25">
      <c r="A372">
        <v>164921576</v>
      </c>
      <c r="B372" t="s">
        <v>3748</v>
      </c>
      <c r="C372" t="s">
        <v>461</v>
      </c>
      <c r="D372" t="s">
        <v>73</v>
      </c>
      <c r="E372">
        <v>6</v>
      </c>
      <c r="F372" t="s">
        <v>6</v>
      </c>
      <c r="G372" t="s">
        <v>909</v>
      </c>
      <c r="H372" t="s">
        <v>25</v>
      </c>
      <c r="I372" t="s">
        <v>22</v>
      </c>
      <c r="J372">
        <v>266</v>
      </c>
      <c r="K372">
        <v>259</v>
      </c>
      <c r="L372">
        <v>20233</v>
      </c>
      <c r="M372">
        <v>1</v>
      </c>
      <c r="N372" t="s">
        <v>31</v>
      </c>
      <c r="O372">
        <v>4796</v>
      </c>
      <c r="P372">
        <v>20221018</v>
      </c>
      <c r="Q372" t="s">
        <v>31</v>
      </c>
      <c r="R372" t="s">
        <v>31</v>
      </c>
      <c r="S372">
        <v>1</v>
      </c>
      <c r="T372">
        <v>20234</v>
      </c>
      <c r="U372">
        <v>1</v>
      </c>
      <c r="V372" t="s">
        <v>31</v>
      </c>
      <c r="W372">
        <v>800</v>
      </c>
      <c r="X372">
        <v>16119447</v>
      </c>
      <c r="Y372" s="11" t="str">
        <f t="shared" si="5"/>
        <v>1. &lt;= 1 Year</v>
      </c>
      <c r="Z372" s="11" t="str">
        <f t="shared" si="5"/>
        <v>1. &lt;= 1 Year</v>
      </c>
    </row>
    <row r="373" spans="1:26" x14ac:dyDescent="0.25">
      <c r="A373">
        <v>164661664</v>
      </c>
      <c r="B373" t="s">
        <v>3005</v>
      </c>
      <c r="C373" t="s">
        <v>241</v>
      </c>
      <c r="D373" t="s">
        <v>61</v>
      </c>
      <c r="E373">
        <v>6</v>
      </c>
      <c r="F373" t="s">
        <v>32</v>
      </c>
      <c r="G373" t="s">
        <v>909</v>
      </c>
      <c r="H373" t="s">
        <v>25</v>
      </c>
      <c r="I373" t="s">
        <v>22</v>
      </c>
      <c r="J373">
        <v>600</v>
      </c>
      <c r="K373">
        <v>234</v>
      </c>
      <c r="L373">
        <v>20233</v>
      </c>
      <c r="M373">
        <v>1</v>
      </c>
      <c r="N373" t="s">
        <v>31</v>
      </c>
      <c r="O373">
        <v>1379</v>
      </c>
      <c r="P373">
        <v>20240205</v>
      </c>
      <c r="Q373" t="s">
        <v>31</v>
      </c>
      <c r="R373" t="s">
        <v>30</v>
      </c>
      <c r="S373">
        <v>0</v>
      </c>
      <c r="T373">
        <v>20234</v>
      </c>
      <c r="U373">
        <v>1</v>
      </c>
      <c r="V373" t="s">
        <v>31</v>
      </c>
      <c r="W373">
        <v>2685.84</v>
      </c>
      <c r="X373">
        <v>16282639</v>
      </c>
      <c r="Y373" s="11" t="str">
        <f t="shared" si="5"/>
        <v>3.  1.5 to 2 Year</v>
      </c>
      <c r="Z373" s="11" t="str">
        <f t="shared" si="5"/>
        <v>1. &lt;= 1 Year</v>
      </c>
    </row>
    <row r="374" spans="1:26" x14ac:dyDescent="0.25">
      <c r="A374">
        <v>164994569</v>
      </c>
      <c r="B374" t="s">
        <v>5252</v>
      </c>
      <c r="C374" t="s">
        <v>886</v>
      </c>
      <c r="D374" t="s">
        <v>61</v>
      </c>
      <c r="E374">
        <v>6</v>
      </c>
      <c r="F374" t="s">
        <v>6</v>
      </c>
      <c r="G374" t="s">
        <v>3369</v>
      </c>
      <c r="H374" t="s">
        <v>25</v>
      </c>
      <c r="I374" t="s">
        <v>22</v>
      </c>
      <c r="J374">
        <v>161</v>
      </c>
      <c r="K374">
        <v>112</v>
      </c>
      <c r="L374">
        <v>20233</v>
      </c>
      <c r="M374">
        <v>1</v>
      </c>
      <c r="N374" t="s">
        <v>31</v>
      </c>
      <c r="O374">
        <v>1908</v>
      </c>
      <c r="P374" t="s">
        <v>25</v>
      </c>
      <c r="Q374" t="s">
        <v>30</v>
      </c>
      <c r="R374" t="s">
        <v>30</v>
      </c>
      <c r="S374">
        <v>0</v>
      </c>
      <c r="T374">
        <v>20234</v>
      </c>
      <c r="U374">
        <v>1</v>
      </c>
      <c r="V374" t="s">
        <v>31</v>
      </c>
      <c r="W374">
        <v>7067.5</v>
      </c>
      <c r="X374">
        <v>16426363</v>
      </c>
      <c r="Y374" s="11" t="str">
        <f t="shared" si="5"/>
        <v>1. &lt;= 1 Year</v>
      </c>
      <c r="Z374" s="11" t="str">
        <f t="shared" si="5"/>
        <v>1. &lt;= 1 Year</v>
      </c>
    </row>
    <row r="375" spans="1:26" x14ac:dyDescent="0.25">
      <c r="A375">
        <v>164926924</v>
      </c>
      <c r="B375" t="s">
        <v>4123</v>
      </c>
      <c r="C375" t="s">
        <v>4124</v>
      </c>
      <c r="D375" t="s">
        <v>61</v>
      </c>
      <c r="E375">
        <v>6</v>
      </c>
      <c r="F375" t="s">
        <v>6</v>
      </c>
      <c r="G375" t="s">
        <v>3369</v>
      </c>
      <c r="H375" t="s">
        <v>25</v>
      </c>
      <c r="I375" t="s">
        <v>22</v>
      </c>
      <c r="J375">
        <v>279</v>
      </c>
      <c r="K375">
        <v>273</v>
      </c>
      <c r="L375">
        <v>20233</v>
      </c>
      <c r="M375">
        <v>1</v>
      </c>
      <c r="N375" t="s">
        <v>31</v>
      </c>
      <c r="O375">
        <v>2095</v>
      </c>
      <c r="P375">
        <v>20230508</v>
      </c>
      <c r="Q375" t="s">
        <v>31</v>
      </c>
      <c r="R375" t="s">
        <v>31</v>
      </c>
      <c r="S375">
        <v>1</v>
      </c>
      <c r="T375">
        <v>20234</v>
      </c>
      <c r="U375">
        <v>1</v>
      </c>
      <c r="V375" t="s">
        <v>31</v>
      </c>
      <c r="W375">
        <v>1343.04</v>
      </c>
      <c r="X375">
        <v>9265042</v>
      </c>
      <c r="Y375" s="11" t="str">
        <f t="shared" si="5"/>
        <v>1. &lt;= 1 Year</v>
      </c>
      <c r="Z375" s="11" t="str">
        <f t="shared" si="5"/>
        <v>1. &lt;= 1 Year</v>
      </c>
    </row>
    <row r="376" spans="1:26" x14ac:dyDescent="0.25">
      <c r="A376">
        <v>164749145</v>
      </c>
      <c r="B376" t="s">
        <v>938</v>
      </c>
      <c r="C376" t="s">
        <v>2080</v>
      </c>
      <c r="D376" t="s">
        <v>73</v>
      </c>
      <c r="E376">
        <v>6</v>
      </c>
      <c r="F376" t="s">
        <v>32</v>
      </c>
      <c r="G376" t="s">
        <v>909</v>
      </c>
      <c r="H376" t="s">
        <v>25</v>
      </c>
      <c r="I376" t="s">
        <v>22</v>
      </c>
      <c r="J376">
        <v>472</v>
      </c>
      <c r="K376">
        <v>472</v>
      </c>
      <c r="L376">
        <v>0</v>
      </c>
      <c r="M376">
        <v>0</v>
      </c>
      <c r="N376" t="s">
        <v>30</v>
      </c>
      <c r="O376">
        <v>0</v>
      </c>
      <c r="P376" t="s">
        <v>25</v>
      </c>
      <c r="Q376" t="s">
        <v>30</v>
      </c>
      <c r="R376" t="s">
        <v>30</v>
      </c>
      <c r="S376">
        <v>0</v>
      </c>
      <c r="T376">
        <v>20234</v>
      </c>
      <c r="U376">
        <v>1</v>
      </c>
      <c r="V376" t="s">
        <v>31</v>
      </c>
      <c r="W376">
        <v>1559</v>
      </c>
      <c r="X376">
        <v>16330867</v>
      </c>
      <c r="Y376" s="11" t="str">
        <f t="shared" si="5"/>
        <v>2.  1-1.5 Years</v>
      </c>
      <c r="Z376" s="11" t="str">
        <f t="shared" si="5"/>
        <v>2.  1-1.5 Years</v>
      </c>
    </row>
    <row r="377" spans="1:26" x14ac:dyDescent="0.25">
      <c r="A377">
        <v>164803119</v>
      </c>
      <c r="B377" t="s">
        <v>938</v>
      </c>
      <c r="C377" t="s">
        <v>2588</v>
      </c>
      <c r="D377" t="s">
        <v>73</v>
      </c>
      <c r="E377">
        <v>6</v>
      </c>
      <c r="F377" t="s">
        <v>32</v>
      </c>
      <c r="G377" t="s">
        <v>3369</v>
      </c>
      <c r="H377" t="s">
        <v>25</v>
      </c>
      <c r="I377" t="s">
        <v>22</v>
      </c>
      <c r="J377">
        <v>398</v>
      </c>
      <c r="K377">
        <v>398</v>
      </c>
      <c r="L377">
        <v>20233</v>
      </c>
      <c r="M377">
        <v>1</v>
      </c>
      <c r="N377" t="s">
        <v>31</v>
      </c>
      <c r="O377">
        <v>5877</v>
      </c>
      <c r="P377">
        <v>20230321</v>
      </c>
      <c r="Q377" t="s">
        <v>31</v>
      </c>
      <c r="R377" t="s">
        <v>31</v>
      </c>
      <c r="S377">
        <v>1</v>
      </c>
      <c r="T377">
        <v>20234</v>
      </c>
      <c r="U377">
        <v>1</v>
      </c>
      <c r="V377" t="s">
        <v>31</v>
      </c>
      <c r="W377">
        <v>6140.28</v>
      </c>
      <c r="X377">
        <v>16349623</v>
      </c>
      <c r="Y377" s="11" t="str">
        <f t="shared" si="5"/>
        <v>2.  1-1.5 Years</v>
      </c>
      <c r="Z377" s="11" t="str">
        <f t="shared" si="5"/>
        <v>2.  1-1.5 Years</v>
      </c>
    </row>
    <row r="378" spans="1:26" x14ac:dyDescent="0.25">
      <c r="A378">
        <v>164947039</v>
      </c>
      <c r="B378" t="s">
        <v>2450</v>
      </c>
      <c r="C378" t="s">
        <v>4125</v>
      </c>
      <c r="D378" t="s">
        <v>61</v>
      </c>
      <c r="E378">
        <v>6</v>
      </c>
      <c r="F378" t="s">
        <v>32</v>
      </c>
      <c r="G378" t="s">
        <v>909</v>
      </c>
      <c r="H378" t="s">
        <v>25</v>
      </c>
      <c r="I378" t="s">
        <v>22</v>
      </c>
      <c r="J378">
        <v>215</v>
      </c>
      <c r="K378">
        <v>17</v>
      </c>
      <c r="L378">
        <v>20233</v>
      </c>
      <c r="M378">
        <v>1</v>
      </c>
      <c r="N378" t="s">
        <v>31</v>
      </c>
      <c r="O378">
        <v>510</v>
      </c>
      <c r="P378">
        <v>20240103</v>
      </c>
      <c r="Q378" t="s">
        <v>31</v>
      </c>
      <c r="R378" t="s">
        <v>30</v>
      </c>
      <c r="S378">
        <v>0</v>
      </c>
      <c r="T378">
        <v>0</v>
      </c>
      <c r="U378">
        <v>0</v>
      </c>
      <c r="V378" t="s">
        <v>30</v>
      </c>
      <c r="W378">
        <v>0</v>
      </c>
      <c r="X378">
        <v>16444315</v>
      </c>
      <c r="Y378" s="11" t="str">
        <f t="shared" si="5"/>
        <v>1. &lt;= 1 Year</v>
      </c>
      <c r="Z378" s="11" t="str">
        <f t="shared" si="5"/>
        <v>1. &lt;= 1 Year</v>
      </c>
    </row>
    <row r="379" spans="1:26" x14ac:dyDescent="0.25">
      <c r="A379">
        <v>165015093</v>
      </c>
      <c r="B379" t="s">
        <v>141</v>
      </c>
      <c r="C379" t="s">
        <v>5253</v>
      </c>
      <c r="D379" t="s">
        <v>73</v>
      </c>
      <c r="E379">
        <v>6</v>
      </c>
      <c r="F379" t="s">
        <v>6</v>
      </c>
      <c r="G379" t="s">
        <v>909</v>
      </c>
      <c r="H379" t="s">
        <v>25</v>
      </c>
      <c r="I379" t="s">
        <v>22</v>
      </c>
      <c r="J379">
        <v>118</v>
      </c>
      <c r="K379">
        <v>118</v>
      </c>
      <c r="L379">
        <v>20233</v>
      </c>
      <c r="M379">
        <v>1</v>
      </c>
      <c r="N379" t="s">
        <v>31</v>
      </c>
      <c r="O379">
        <v>10608</v>
      </c>
      <c r="P379">
        <v>20240102</v>
      </c>
      <c r="Q379" t="s">
        <v>31</v>
      </c>
      <c r="R379" t="s">
        <v>30</v>
      </c>
      <c r="S379">
        <v>0</v>
      </c>
      <c r="T379">
        <v>20234</v>
      </c>
      <c r="U379">
        <v>1</v>
      </c>
      <c r="V379" t="s">
        <v>31</v>
      </c>
      <c r="W379">
        <v>8421.14</v>
      </c>
      <c r="X379">
        <v>15307203</v>
      </c>
      <c r="Y379" s="11" t="str">
        <f t="shared" si="5"/>
        <v>1. &lt;= 1 Year</v>
      </c>
      <c r="Z379" s="11" t="str">
        <f t="shared" si="5"/>
        <v>1. &lt;= 1 Year</v>
      </c>
    </row>
    <row r="380" spans="1:26" x14ac:dyDescent="0.25">
      <c r="A380">
        <v>164599888</v>
      </c>
      <c r="B380" t="s">
        <v>291</v>
      </c>
      <c r="C380" t="s">
        <v>1444</v>
      </c>
      <c r="D380" t="s">
        <v>61</v>
      </c>
      <c r="E380">
        <v>6</v>
      </c>
      <c r="F380" t="s">
        <v>32</v>
      </c>
      <c r="G380" t="s">
        <v>3369</v>
      </c>
      <c r="H380" t="s">
        <v>25</v>
      </c>
      <c r="I380" t="s">
        <v>22</v>
      </c>
      <c r="J380">
        <v>685</v>
      </c>
      <c r="K380">
        <v>438</v>
      </c>
      <c r="L380">
        <v>20233</v>
      </c>
      <c r="M380">
        <v>1</v>
      </c>
      <c r="N380" t="s">
        <v>31</v>
      </c>
      <c r="O380">
        <v>2152</v>
      </c>
      <c r="P380">
        <v>20221209</v>
      </c>
      <c r="Q380" t="s">
        <v>31</v>
      </c>
      <c r="R380" t="s">
        <v>31</v>
      </c>
      <c r="S380">
        <v>1</v>
      </c>
      <c r="T380">
        <v>20234</v>
      </c>
      <c r="U380">
        <v>1</v>
      </c>
      <c r="V380" t="s">
        <v>31</v>
      </c>
      <c r="W380">
        <v>12185.4</v>
      </c>
      <c r="X380">
        <v>15417444</v>
      </c>
      <c r="Y380" s="11" t="str">
        <f t="shared" si="5"/>
        <v>3.  1.5 to 2 Year</v>
      </c>
      <c r="Z380" s="11" t="str">
        <f t="shared" si="5"/>
        <v>2.  1-1.5 Years</v>
      </c>
    </row>
    <row r="381" spans="1:26" x14ac:dyDescent="0.25">
      <c r="A381">
        <v>164444836</v>
      </c>
      <c r="B381" t="s">
        <v>141</v>
      </c>
      <c r="C381" t="s">
        <v>1118</v>
      </c>
      <c r="D381" t="s">
        <v>73</v>
      </c>
      <c r="E381">
        <v>6</v>
      </c>
      <c r="F381" t="s">
        <v>32</v>
      </c>
      <c r="G381" t="s">
        <v>3369</v>
      </c>
      <c r="H381" t="s">
        <v>25</v>
      </c>
      <c r="I381" t="s">
        <v>22</v>
      </c>
      <c r="J381">
        <v>929</v>
      </c>
      <c r="K381">
        <v>929</v>
      </c>
      <c r="L381">
        <v>20233</v>
      </c>
      <c r="M381">
        <v>1</v>
      </c>
      <c r="N381" t="s">
        <v>31</v>
      </c>
      <c r="O381">
        <v>1149</v>
      </c>
      <c r="P381">
        <v>20220926</v>
      </c>
      <c r="Q381" t="s">
        <v>31</v>
      </c>
      <c r="R381" t="s">
        <v>30</v>
      </c>
      <c r="S381">
        <v>0</v>
      </c>
      <c r="T381">
        <v>0</v>
      </c>
      <c r="U381">
        <v>0</v>
      </c>
      <c r="V381" t="s">
        <v>30</v>
      </c>
      <c r="W381">
        <v>0</v>
      </c>
      <c r="X381">
        <v>16082648</v>
      </c>
      <c r="Y381" s="11" t="str">
        <f t="shared" si="5"/>
        <v>4. 2-3 Year</v>
      </c>
      <c r="Z381" s="11" t="str">
        <f t="shared" si="5"/>
        <v>4. 2-3 Year</v>
      </c>
    </row>
    <row r="382" spans="1:26" x14ac:dyDescent="0.25">
      <c r="A382">
        <v>164963219</v>
      </c>
      <c r="B382" t="s">
        <v>141</v>
      </c>
      <c r="C382" t="s">
        <v>4126</v>
      </c>
      <c r="D382" t="s">
        <v>61</v>
      </c>
      <c r="E382">
        <v>6</v>
      </c>
      <c r="F382" t="s">
        <v>32</v>
      </c>
      <c r="G382" t="s">
        <v>909</v>
      </c>
      <c r="H382" t="s">
        <v>25</v>
      </c>
      <c r="I382" t="s">
        <v>22</v>
      </c>
      <c r="J382">
        <v>194</v>
      </c>
      <c r="K382">
        <v>194</v>
      </c>
      <c r="L382">
        <v>0</v>
      </c>
      <c r="M382">
        <v>0</v>
      </c>
      <c r="N382" t="s">
        <v>30</v>
      </c>
      <c r="O382">
        <v>0</v>
      </c>
      <c r="P382" t="s">
        <v>25</v>
      </c>
      <c r="Q382" t="s">
        <v>30</v>
      </c>
      <c r="R382" t="s">
        <v>30</v>
      </c>
      <c r="S382">
        <v>0</v>
      </c>
      <c r="T382">
        <v>0</v>
      </c>
      <c r="U382">
        <v>0</v>
      </c>
      <c r="V382" t="s">
        <v>30</v>
      </c>
      <c r="W382">
        <v>0</v>
      </c>
      <c r="X382">
        <v>16421318</v>
      </c>
      <c r="Y382" s="11" t="str">
        <f t="shared" si="5"/>
        <v>1. &lt;= 1 Year</v>
      </c>
      <c r="Z382" s="11" t="str">
        <f t="shared" si="5"/>
        <v>1. &lt;= 1 Year</v>
      </c>
    </row>
    <row r="383" spans="1:26" x14ac:dyDescent="0.25">
      <c r="A383">
        <v>165070618</v>
      </c>
      <c r="B383" t="s">
        <v>2087</v>
      </c>
      <c r="C383" t="s">
        <v>152</v>
      </c>
      <c r="D383" t="s">
        <v>61</v>
      </c>
      <c r="E383">
        <v>6</v>
      </c>
      <c r="F383" t="s">
        <v>32</v>
      </c>
      <c r="G383" t="s">
        <v>909</v>
      </c>
      <c r="H383" t="s">
        <v>25</v>
      </c>
      <c r="I383" t="s">
        <v>22</v>
      </c>
      <c r="J383">
        <v>53</v>
      </c>
      <c r="K383">
        <v>53</v>
      </c>
      <c r="L383">
        <v>0</v>
      </c>
      <c r="M383">
        <v>0</v>
      </c>
      <c r="N383" t="s">
        <v>30</v>
      </c>
      <c r="O383">
        <v>0</v>
      </c>
      <c r="P383" t="s">
        <v>25</v>
      </c>
      <c r="Q383" t="s">
        <v>30</v>
      </c>
      <c r="R383" t="s">
        <v>30</v>
      </c>
      <c r="S383">
        <v>0</v>
      </c>
      <c r="T383">
        <v>0</v>
      </c>
      <c r="U383">
        <v>0</v>
      </c>
      <c r="V383" t="s">
        <v>30</v>
      </c>
      <c r="W383">
        <v>0</v>
      </c>
      <c r="X383">
        <v>16490968</v>
      </c>
      <c r="Y383" s="11" t="str">
        <f t="shared" si="5"/>
        <v>1. &lt;= 1 Year</v>
      </c>
      <c r="Z383" s="11" t="str">
        <f t="shared" si="5"/>
        <v>1. &lt;= 1 Year</v>
      </c>
    </row>
    <row r="384" spans="1:26" x14ac:dyDescent="0.25">
      <c r="A384">
        <v>164964876</v>
      </c>
      <c r="B384" t="s">
        <v>4127</v>
      </c>
      <c r="C384" t="s">
        <v>4128</v>
      </c>
      <c r="D384" t="s">
        <v>61</v>
      </c>
      <c r="E384">
        <v>6</v>
      </c>
      <c r="F384" t="s">
        <v>32</v>
      </c>
      <c r="G384" t="s">
        <v>3369</v>
      </c>
      <c r="H384" t="s">
        <v>25</v>
      </c>
      <c r="I384" t="s">
        <v>22</v>
      </c>
      <c r="J384">
        <v>192</v>
      </c>
      <c r="K384">
        <v>192</v>
      </c>
      <c r="L384">
        <v>20233</v>
      </c>
      <c r="M384">
        <v>1</v>
      </c>
      <c r="N384" t="s">
        <v>31</v>
      </c>
      <c r="O384">
        <v>1397</v>
      </c>
      <c r="P384">
        <v>20230717</v>
      </c>
      <c r="Q384" t="s">
        <v>31</v>
      </c>
      <c r="R384" t="s">
        <v>30</v>
      </c>
      <c r="S384">
        <v>0</v>
      </c>
      <c r="T384">
        <v>0</v>
      </c>
      <c r="U384">
        <v>0</v>
      </c>
      <c r="V384" t="s">
        <v>30</v>
      </c>
      <c r="W384">
        <v>0</v>
      </c>
      <c r="X384">
        <v>16421319</v>
      </c>
      <c r="Y384" s="11" t="str">
        <f t="shared" si="5"/>
        <v>1. &lt;= 1 Year</v>
      </c>
      <c r="Z384" s="11" t="str">
        <f t="shared" si="5"/>
        <v>1. &lt;= 1 Year</v>
      </c>
    </row>
    <row r="385" spans="1:26" x14ac:dyDescent="0.25">
      <c r="A385">
        <v>164725326</v>
      </c>
      <c r="B385" t="s">
        <v>1922</v>
      </c>
      <c r="C385" t="s">
        <v>1762</v>
      </c>
      <c r="D385" t="s">
        <v>61</v>
      </c>
      <c r="E385">
        <v>6</v>
      </c>
      <c r="F385" t="s">
        <v>32</v>
      </c>
      <c r="G385" t="s">
        <v>3369</v>
      </c>
      <c r="H385" t="s">
        <v>25</v>
      </c>
      <c r="I385" t="s">
        <v>22</v>
      </c>
      <c r="J385">
        <v>510</v>
      </c>
      <c r="K385">
        <v>509</v>
      </c>
      <c r="L385">
        <v>20233</v>
      </c>
      <c r="M385">
        <v>1</v>
      </c>
      <c r="N385" t="s">
        <v>31</v>
      </c>
      <c r="O385">
        <v>2853</v>
      </c>
      <c r="P385">
        <v>20230911</v>
      </c>
      <c r="Q385" t="s">
        <v>31</v>
      </c>
      <c r="R385" t="s">
        <v>30</v>
      </c>
      <c r="S385">
        <v>0</v>
      </c>
      <c r="T385">
        <v>20234</v>
      </c>
      <c r="U385">
        <v>1</v>
      </c>
      <c r="V385" t="s">
        <v>31</v>
      </c>
      <c r="W385">
        <v>1309.95</v>
      </c>
      <c r="X385">
        <v>16313220</v>
      </c>
      <c r="Y385" s="11" t="str">
        <f t="shared" ref="Y385:Z448" si="6">IF(J385&lt;=364,"1. &lt;= 1 Year",IF(J385&lt;=546,"2.  1-1.5 Years",IF(J385&lt;=729,"3.  1.5 to 2 Year",IF(J385&lt;=1459,"4. 2-3 Year",IF(J385&lt;=1824,"5. 3-4 Year",IF(J385&lt;=2189,"6. 4-5 Year",IF(J385&gt;=2190,"7. &gt;= 6 Year","N/A")))))))</f>
        <v>2.  1-1.5 Years</v>
      </c>
      <c r="Z385" s="11" t="str">
        <f t="shared" si="6"/>
        <v>2.  1-1.5 Years</v>
      </c>
    </row>
    <row r="386" spans="1:26" x14ac:dyDescent="0.25">
      <c r="A386">
        <v>164231548</v>
      </c>
      <c r="B386" t="s">
        <v>244</v>
      </c>
      <c r="C386" t="s">
        <v>1204</v>
      </c>
      <c r="D386" t="s">
        <v>73</v>
      </c>
      <c r="E386">
        <v>6</v>
      </c>
      <c r="F386" t="s">
        <v>32</v>
      </c>
      <c r="G386" t="s">
        <v>3369</v>
      </c>
      <c r="H386" t="s">
        <v>25</v>
      </c>
      <c r="I386" t="s">
        <v>22</v>
      </c>
      <c r="J386">
        <v>1160</v>
      </c>
      <c r="K386">
        <v>1160</v>
      </c>
      <c r="L386">
        <v>20233</v>
      </c>
      <c r="M386">
        <v>1</v>
      </c>
      <c r="N386" t="s">
        <v>31</v>
      </c>
      <c r="O386">
        <v>7711</v>
      </c>
      <c r="P386">
        <v>20230119</v>
      </c>
      <c r="Q386" t="s">
        <v>31</v>
      </c>
      <c r="R386" t="s">
        <v>30</v>
      </c>
      <c r="S386">
        <v>0</v>
      </c>
      <c r="T386">
        <v>20234</v>
      </c>
      <c r="U386">
        <v>1</v>
      </c>
      <c r="V386" t="s">
        <v>31</v>
      </c>
      <c r="W386">
        <v>7957.83</v>
      </c>
      <c r="X386">
        <v>15993875</v>
      </c>
      <c r="Y386" s="11" t="str">
        <f t="shared" si="6"/>
        <v>4. 2-3 Year</v>
      </c>
      <c r="Z386" s="11" t="str">
        <f t="shared" si="6"/>
        <v>4. 2-3 Year</v>
      </c>
    </row>
    <row r="387" spans="1:26" x14ac:dyDescent="0.25">
      <c r="A387">
        <v>164147081</v>
      </c>
      <c r="B387" t="s">
        <v>739</v>
      </c>
      <c r="C387" t="s">
        <v>984</v>
      </c>
      <c r="D387" t="s">
        <v>61</v>
      </c>
      <c r="E387">
        <v>6</v>
      </c>
      <c r="F387" t="s">
        <v>32</v>
      </c>
      <c r="G387" t="s">
        <v>909</v>
      </c>
      <c r="H387" t="s">
        <v>25</v>
      </c>
      <c r="I387" t="s">
        <v>22</v>
      </c>
      <c r="J387">
        <v>1238</v>
      </c>
      <c r="K387">
        <v>1238</v>
      </c>
      <c r="L387">
        <v>20233</v>
      </c>
      <c r="M387">
        <v>1</v>
      </c>
      <c r="N387" t="s">
        <v>31</v>
      </c>
      <c r="O387">
        <v>3159</v>
      </c>
      <c r="P387">
        <v>20240116</v>
      </c>
      <c r="Q387" t="s">
        <v>31</v>
      </c>
      <c r="R387" t="s">
        <v>30</v>
      </c>
      <c r="S387">
        <v>0</v>
      </c>
      <c r="T387">
        <v>20234</v>
      </c>
      <c r="U387">
        <v>1</v>
      </c>
      <c r="V387" t="s">
        <v>31</v>
      </c>
      <c r="W387">
        <v>1910.4</v>
      </c>
      <c r="X387">
        <v>15955482</v>
      </c>
      <c r="Y387" s="11" t="str">
        <f t="shared" si="6"/>
        <v>4. 2-3 Year</v>
      </c>
      <c r="Z387" s="11" t="str">
        <f t="shared" si="6"/>
        <v>4. 2-3 Year</v>
      </c>
    </row>
    <row r="388" spans="1:26" x14ac:dyDescent="0.25">
      <c r="A388">
        <v>164911472</v>
      </c>
      <c r="B388" t="s">
        <v>4129</v>
      </c>
      <c r="C388" t="s">
        <v>4130</v>
      </c>
      <c r="D388" t="s">
        <v>61</v>
      </c>
      <c r="E388">
        <v>6</v>
      </c>
      <c r="F388" t="s">
        <v>6</v>
      </c>
      <c r="G388" t="s">
        <v>909</v>
      </c>
      <c r="H388" t="s">
        <v>25</v>
      </c>
      <c r="I388" t="s">
        <v>22</v>
      </c>
      <c r="J388">
        <v>273</v>
      </c>
      <c r="K388">
        <v>273</v>
      </c>
      <c r="L388">
        <v>20233</v>
      </c>
      <c r="M388">
        <v>1</v>
      </c>
      <c r="N388" t="s">
        <v>31</v>
      </c>
      <c r="O388">
        <v>6083</v>
      </c>
      <c r="P388">
        <v>20230630</v>
      </c>
      <c r="Q388" t="s">
        <v>31</v>
      </c>
      <c r="R388" t="s">
        <v>30</v>
      </c>
      <c r="S388">
        <v>0</v>
      </c>
      <c r="T388">
        <v>20234</v>
      </c>
      <c r="U388">
        <v>1</v>
      </c>
      <c r="V388" t="s">
        <v>31</v>
      </c>
      <c r="W388">
        <v>9125.01</v>
      </c>
      <c r="X388">
        <v>12667093</v>
      </c>
      <c r="Y388" s="11" t="str">
        <f t="shared" si="6"/>
        <v>1. &lt;= 1 Year</v>
      </c>
      <c r="Z388" s="11" t="str">
        <f t="shared" si="6"/>
        <v>1. &lt;= 1 Year</v>
      </c>
    </row>
    <row r="389" spans="1:26" x14ac:dyDescent="0.25">
      <c r="A389">
        <v>165032443</v>
      </c>
      <c r="B389" t="s">
        <v>5254</v>
      </c>
      <c r="C389" t="s">
        <v>4016</v>
      </c>
      <c r="D389" t="s">
        <v>61</v>
      </c>
      <c r="E389">
        <v>6</v>
      </c>
      <c r="F389" t="s">
        <v>5</v>
      </c>
      <c r="G389" t="s">
        <v>3369</v>
      </c>
      <c r="H389" t="s">
        <v>25</v>
      </c>
      <c r="I389" t="s">
        <v>22</v>
      </c>
      <c r="J389">
        <v>125</v>
      </c>
      <c r="K389">
        <v>81</v>
      </c>
      <c r="L389">
        <v>20233</v>
      </c>
      <c r="M389">
        <v>1</v>
      </c>
      <c r="N389" t="s">
        <v>31</v>
      </c>
      <c r="O389">
        <v>25468</v>
      </c>
      <c r="P389" t="s">
        <v>25</v>
      </c>
      <c r="Q389" t="s">
        <v>30</v>
      </c>
      <c r="R389" t="s">
        <v>30</v>
      </c>
      <c r="S389">
        <v>0</v>
      </c>
      <c r="T389">
        <v>20234</v>
      </c>
      <c r="U389">
        <v>1</v>
      </c>
      <c r="V389" t="s">
        <v>31</v>
      </c>
      <c r="W389">
        <v>36969.760000000002</v>
      </c>
      <c r="X389">
        <v>7938857</v>
      </c>
      <c r="Y389" s="11" t="str">
        <f t="shared" si="6"/>
        <v>1. &lt;= 1 Year</v>
      </c>
      <c r="Z389" s="11" t="str">
        <f t="shared" si="6"/>
        <v>1. &lt;= 1 Year</v>
      </c>
    </row>
    <row r="390" spans="1:26" x14ac:dyDescent="0.25">
      <c r="A390">
        <v>164444412</v>
      </c>
      <c r="B390" t="s">
        <v>1384</v>
      </c>
      <c r="C390" t="s">
        <v>239</v>
      </c>
      <c r="D390" t="s">
        <v>61</v>
      </c>
      <c r="E390">
        <v>6</v>
      </c>
      <c r="F390" t="s">
        <v>32</v>
      </c>
      <c r="G390" t="s">
        <v>909</v>
      </c>
      <c r="H390" t="s">
        <v>25</v>
      </c>
      <c r="I390" t="s">
        <v>22</v>
      </c>
      <c r="J390">
        <v>929</v>
      </c>
      <c r="K390">
        <v>929</v>
      </c>
      <c r="L390">
        <v>20233</v>
      </c>
      <c r="M390">
        <v>1</v>
      </c>
      <c r="N390" t="s">
        <v>31</v>
      </c>
      <c r="O390">
        <v>5580</v>
      </c>
      <c r="P390">
        <v>20210901</v>
      </c>
      <c r="Q390" t="s">
        <v>31</v>
      </c>
      <c r="R390" t="s">
        <v>30</v>
      </c>
      <c r="S390">
        <v>0</v>
      </c>
      <c r="T390">
        <v>20234</v>
      </c>
      <c r="U390">
        <v>1</v>
      </c>
      <c r="V390" t="s">
        <v>31</v>
      </c>
      <c r="W390">
        <v>4994.55</v>
      </c>
      <c r="X390">
        <v>16093185</v>
      </c>
      <c r="Y390" s="11" t="str">
        <f t="shared" si="6"/>
        <v>4. 2-3 Year</v>
      </c>
      <c r="Z390" s="11" t="str">
        <f t="shared" si="6"/>
        <v>4. 2-3 Year</v>
      </c>
    </row>
    <row r="391" spans="1:26" x14ac:dyDescent="0.25">
      <c r="A391">
        <v>165015295</v>
      </c>
      <c r="B391" t="s">
        <v>441</v>
      </c>
      <c r="C391" t="s">
        <v>5255</v>
      </c>
      <c r="D391" t="s">
        <v>73</v>
      </c>
      <c r="E391">
        <v>6</v>
      </c>
      <c r="F391" t="s">
        <v>6</v>
      </c>
      <c r="G391" t="s">
        <v>909</v>
      </c>
      <c r="H391" t="s">
        <v>25</v>
      </c>
      <c r="I391" t="s">
        <v>22</v>
      </c>
      <c r="J391">
        <v>118</v>
      </c>
      <c r="K391">
        <v>118</v>
      </c>
      <c r="L391">
        <v>20233</v>
      </c>
      <c r="M391">
        <v>1</v>
      </c>
      <c r="N391" t="s">
        <v>31</v>
      </c>
      <c r="O391">
        <v>10919</v>
      </c>
      <c r="P391">
        <v>20220816</v>
      </c>
      <c r="Q391" t="s">
        <v>31</v>
      </c>
      <c r="R391" t="s">
        <v>31</v>
      </c>
      <c r="S391">
        <v>1</v>
      </c>
      <c r="T391">
        <v>20234</v>
      </c>
      <c r="U391">
        <v>1</v>
      </c>
      <c r="V391" t="s">
        <v>31</v>
      </c>
      <c r="W391">
        <v>4913.25</v>
      </c>
      <c r="X391">
        <v>15361766</v>
      </c>
      <c r="Y391" s="11" t="str">
        <f t="shared" si="6"/>
        <v>1. &lt;= 1 Year</v>
      </c>
      <c r="Z391" s="11" t="str">
        <f t="shared" si="6"/>
        <v>1. &lt;= 1 Year</v>
      </c>
    </row>
    <row r="392" spans="1:26" x14ac:dyDescent="0.25">
      <c r="A392">
        <v>165080491</v>
      </c>
      <c r="B392" t="s">
        <v>6859</v>
      </c>
      <c r="C392" t="s">
        <v>6860</v>
      </c>
      <c r="D392" t="s">
        <v>61</v>
      </c>
      <c r="E392">
        <v>6</v>
      </c>
      <c r="F392" t="s">
        <v>6</v>
      </c>
      <c r="G392" t="s">
        <v>6861</v>
      </c>
      <c r="H392" t="s">
        <v>25</v>
      </c>
      <c r="I392" t="s">
        <v>22</v>
      </c>
      <c r="J392">
        <v>47</v>
      </c>
      <c r="K392">
        <v>45</v>
      </c>
      <c r="L392">
        <v>20233</v>
      </c>
      <c r="M392">
        <v>1</v>
      </c>
      <c r="N392" t="s">
        <v>31</v>
      </c>
      <c r="O392">
        <v>8583</v>
      </c>
      <c r="P392">
        <v>20201002</v>
      </c>
      <c r="Q392" t="s">
        <v>31</v>
      </c>
      <c r="R392" t="s">
        <v>31</v>
      </c>
      <c r="S392">
        <v>1</v>
      </c>
      <c r="T392">
        <v>20234</v>
      </c>
      <c r="U392">
        <v>1</v>
      </c>
      <c r="V392" t="s">
        <v>31</v>
      </c>
      <c r="W392">
        <v>9754.59</v>
      </c>
      <c r="X392">
        <v>13798224</v>
      </c>
      <c r="Y392" s="11" t="str">
        <f t="shared" si="6"/>
        <v>1. &lt;= 1 Year</v>
      </c>
      <c r="Z392" s="11" t="str">
        <f t="shared" si="6"/>
        <v>1. &lt;= 1 Year</v>
      </c>
    </row>
    <row r="393" spans="1:26" x14ac:dyDescent="0.25">
      <c r="A393">
        <v>164941428</v>
      </c>
      <c r="B393" t="s">
        <v>715</v>
      </c>
      <c r="C393" t="s">
        <v>3101</v>
      </c>
      <c r="D393" t="s">
        <v>61</v>
      </c>
      <c r="E393">
        <v>6</v>
      </c>
      <c r="F393" t="s">
        <v>32</v>
      </c>
      <c r="G393" t="s">
        <v>909</v>
      </c>
      <c r="H393" t="s">
        <v>25</v>
      </c>
      <c r="I393" t="s">
        <v>22</v>
      </c>
      <c r="J393">
        <v>216</v>
      </c>
      <c r="K393">
        <v>216</v>
      </c>
      <c r="L393">
        <v>20233</v>
      </c>
      <c r="M393">
        <v>1</v>
      </c>
      <c r="N393" t="s">
        <v>31</v>
      </c>
      <c r="O393">
        <v>442</v>
      </c>
      <c r="P393">
        <v>20230913</v>
      </c>
      <c r="Q393" t="s">
        <v>31</v>
      </c>
      <c r="R393" t="s">
        <v>30</v>
      </c>
      <c r="S393">
        <v>0</v>
      </c>
      <c r="T393">
        <v>20234</v>
      </c>
      <c r="U393">
        <v>1</v>
      </c>
      <c r="V393" t="s">
        <v>31</v>
      </c>
      <c r="W393">
        <v>4891.25</v>
      </c>
      <c r="X393">
        <v>16437175</v>
      </c>
      <c r="Y393" s="11" t="str">
        <f t="shared" si="6"/>
        <v>1. &lt;= 1 Year</v>
      </c>
      <c r="Z393" s="11" t="str">
        <f t="shared" si="6"/>
        <v>1. &lt;= 1 Year</v>
      </c>
    </row>
    <row r="394" spans="1:26" x14ac:dyDescent="0.25">
      <c r="A394">
        <v>165057971</v>
      </c>
      <c r="B394" t="s">
        <v>715</v>
      </c>
      <c r="C394" t="s">
        <v>234</v>
      </c>
      <c r="D394" t="s">
        <v>61</v>
      </c>
      <c r="E394">
        <v>6</v>
      </c>
      <c r="F394" t="s">
        <v>32</v>
      </c>
      <c r="G394" t="s">
        <v>909</v>
      </c>
      <c r="H394" t="s">
        <v>25</v>
      </c>
      <c r="I394" t="s">
        <v>22</v>
      </c>
      <c r="J394">
        <v>68</v>
      </c>
      <c r="K394">
        <v>68</v>
      </c>
      <c r="L394">
        <v>0</v>
      </c>
      <c r="M394">
        <v>0</v>
      </c>
      <c r="N394" t="s">
        <v>30</v>
      </c>
      <c r="O394">
        <v>0</v>
      </c>
      <c r="P394">
        <v>20240223</v>
      </c>
      <c r="Q394" t="s">
        <v>31</v>
      </c>
      <c r="R394" t="s">
        <v>30</v>
      </c>
      <c r="S394">
        <v>0</v>
      </c>
      <c r="T394">
        <v>0</v>
      </c>
      <c r="U394">
        <v>0</v>
      </c>
      <c r="V394" t="s">
        <v>30</v>
      </c>
      <c r="W394">
        <v>0</v>
      </c>
      <c r="X394">
        <v>16490960</v>
      </c>
      <c r="Y394" s="11" t="str">
        <f t="shared" si="6"/>
        <v>1. &lt;= 1 Year</v>
      </c>
      <c r="Z394" s="11" t="str">
        <f t="shared" si="6"/>
        <v>1. &lt;= 1 Year</v>
      </c>
    </row>
    <row r="395" spans="1:26" x14ac:dyDescent="0.25">
      <c r="A395">
        <v>164775940</v>
      </c>
      <c r="B395" t="s">
        <v>2451</v>
      </c>
      <c r="C395" t="s">
        <v>2452</v>
      </c>
      <c r="D395" t="s">
        <v>73</v>
      </c>
      <c r="E395">
        <v>6</v>
      </c>
      <c r="F395" t="s">
        <v>32</v>
      </c>
      <c r="G395" t="s">
        <v>3369</v>
      </c>
      <c r="H395" t="s">
        <v>25</v>
      </c>
      <c r="I395" t="s">
        <v>22</v>
      </c>
      <c r="J395">
        <v>438</v>
      </c>
      <c r="K395">
        <v>438</v>
      </c>
      <c r="L395">
        <v>20233</v>
      </c>
      <c r="M395">
        <v>1</v>
      </c>
      <c r="N395" t="s">
        <v>31</v>
      </c>
      <c r="O395">
        <v>4180</v>
      </c>
      <c r="P395" t="s">
        <v>25</v>
      </c>
      <c r="Q395" t="s">
        <v>30</v>
      </c>
      <c r="R395" t="s">
        <v>30</v>
      </c>
      <c r="S395">
        <v>0</v>
      </c>
      <c r="T395">
        <v>20234</v>
      </c>
      <c r="U395">
        <v>1</v>
      </c>
      <c r="V395" t="s">
        <v>31</v>
      </c>
      <c r="W395">
        <v>3613.98</v>
      </c>
      <c r="X395">
        <v>16299980</v>
      </c>
      <c r="Y395" s="11" t="str">
        <f t="shared" si="6"/>
        <v>2.  1-1.5 Years</v>
      </c>
      <c r="Z395" s="11" t="str">
        <f t="shared" si="6"/>
        <v>2.  1-1.5 Years</v>
      </c>
    </row>
    <row r="396" spans="1:26" x14ac:dyDescent="0.25">
      <c r="A396">
        <v>165031762</v>
      </c>
      <c r="B396" t="s">
        <v>5256</v>
      </c>
      <c r="C396" t="s">
        <v>4252</v>
      </c>
      <c r="D396" t="s">
        <v>61</v>
      </c>
      <c r="E396">
        <v>6</v>
      </c>
      <c r="F396" t="s">
        <v>6</v>
      </c>
      <c r="G396" t="s">
        <v>3369</v>
      </c>
      <c r="H396" t="s">
        <v>25</v>
      </c>
      <c r="I396" t="s">
        <v>22</v>
      </c>
      <c r="J396">
        <v>125</v>
      </c>
      <c r="K396">
        <v>119</v>
      </c>
      <c r="L396">
        <v>20233</v>
      </c>
      <c r="M396">
        <v>1</v>
      </c>
      <c r="N396" t="s">
        <v>31</v>
      </c>
      <c r="O396">
        <v>297</v>
      </c>
      <c r="P396">
        <v>20200318</v>
      </c>
      <c r="Q396" t="s">
        <v>31</v>
      </c>
      <c r="R396" t="s">
        <v>31</v>
      </c>
      <c r="S396">
        <v>1</v>
      </c>
      <c r="T396">
        <v>0</v>
      </c>
      <c r="U396">
        <v>0</v>
      </c>
      <c r="V396" t="s">
        <v>30</v>
      </c>
      <c r="W396">
        <v>0</v>
      </c>
      <c r="X396">
        <v>13990566</v>
      </c>
      <c r="Y396" s="11" t="str">
        <f t="shared" si="6"/>
        <v>1. &lt;= 1 Year</v>
      </c>
      <c r="Z396" s="11" t="str">
        <f t="shared" si="6"/>
        <v>1. &lt;= 1 Year</v>
      </c>
    </row>
    <row r="397" spans="1:26" x14ac:dyDescent="0.25">
      <c r="A397">
        <v>164716170</v>
      </c>
      <c r="B397" t="s">
        <v>1767</v>
      </c>
      <c r="C397" t="s">
        <v>1923</v>
      </c>
      <c r="D397" t="s">
        <v>73</v>
      </c>
      <c r="E397">
        <v>6</v>
      </c>
      <c r="F397" t="s">
        <v>32</v>
      </c>
      <c r="G397" t="s">
        <v>3369</v>
      </c>
      <c r="H397" t="s">
        <v>25</v>
      </c>
      <c r="I397" t="s">
        <v>22</v>
      </c>
      <c r="J397">
        <v>523</v>
      </c>
      <c r="K397">
        <v>510</v>
      </c>
      <c r="L397">
        <v>20233</v>
      </c>
      <c r="M397">
        <v>1</v>
      </c>
      <c r="N397" t="s">
        <v>31</v>
      </c>
      <c r="O397">
        <v>10055</v>
      </c>
      <c r="P397">
        <v>20211014</v>
      </c>
      <c r="Q397" t="s">
        <v>31</v>
      </c>
      <c r="R397" t="s">
        <v>31</v>
      </c>
      <c r="S397">
        <v>1</v>
      </c>
      <c r="T397">
        <v>20234</v>
      </c>
      <c r="U397">
        <v>1</v>
      </c>
      <c r="V397" t="s">
        <v>31</v>
      </c>
      <c r="W397">
        <v>9288.2000000000007</v>
      </c>
      <c r="X397">
        <v>15072593</v>
      </c>
      <c r="Y397" s="11" t="str">
        <f t="shared" si="6"/>
        <v>2.  1-1.5 Years</v>
      </c>
      <c r="Z397" s="11" t="str">
        <f t="shared" si="6"/>
        <v>2.  1-1.5 Years</v>
      </c>
    </row>
    <row r="398" spans="1:26" x14ac:dyDescent="0.25">
      <c r="A398">
        <v>164419189</v>
      </c>
      <c r="B398" t="s">
        <v>376</v>
      </c>
      <c r="C398" t="s">
        <v>296</v>
      </c>
      <c r="D398" t="s">
        <v>61</v>
      </c>
      <c r="E398">
        <v>6</v>
      </c>
      <c r="F398" t="s">
        <v>32</v>
      </c>
      <c r="G398" t="s">
        <v>3369</v>
      </c>
      <c r="H398" t="s">
        <v>25</v>
      </c>
      <c r="I398" t="s">
        <v>22</v>
      </c>
      <c r="J398">
        <v>951</v>
      </c>
      <c r="K398">
        <v>951</v>
      </c>
      <c r="L398">
        <v>0</v>
      </c>
      <c r="M398">
        <v>0</v>
      </c>
      <c r="N398" t="s">
        <v>30</v>
      </c>
      <c r="O398">
        <v>0</v>
      </c>
      <c r="P398" t="s">
        <v>25</v>
      </c>
      <c r="Q398" t="s">
        <v>30</v>
      </c>
      <c r="R398" t="s">
        <v>30</v>
      </c>
      <c r="S398">
        <v>0</v>
      </c>
      <c r="T398">
        <v>0</v>
      </c>
      <c r="U398">
        <v>0</v>
      </c>
      <c r="V398" t="s">
        <v>30</v>
      </c>
      <c r="W398">
        <v>0</v>
      </c>
      <c r="X398">
        <v>16076688</v>
      </c>
      <c r="Y398" s="11" t="str">
        <f t="shared" si="6"/>
        <v>4. 2-3 Year</v>
      </c>
      <c r="Z398" s="11" t="str">
        <f t="shared" si="6"/>
        <v>4. 2-3 Year</v>
      </c>
    </row>
    <row r="399" spans="1:26" x14ac:dyDescent="0.25">
      <c r="A399">
        <v>164908562</v>
      </c>
      <c r="B399" t="s">
        <v>3370</v>
      </c>
      <c r="C399" t="s">
        <v>3371</v>
      </c>
      <c r="D399" t="s">
        <v>73</v>
      </c>
      <c r="E399">
        <v>6</v>
      </c>
      <c r="F399" t="s">
        <v>32</v>
      </c>
      <c r="G399" t="s">
        <v>909</v>
      </c>
      <c r="H399" t="s">
        <v>25</v>
      </c>
      <c r="I399" t="s">
        <v>22</v>
      </c>
      <c r="J399">
        <v>263</v>
      </c>
      <c r="K399">
        <v>145</v>
      </c>
      <c r="L399">
        <v>0</v>
      </c>
      <c r="M399">
        <v>0</v>
      </c>
      <c r="N399" t="s">
        <v>30</v>
      </c>
      <c r="O399">
        <v>0</v>
      </c>
      <c r="P399">
        <v>20231106</v>
      </c>
      <c r="Q399" t="s">
        <v>31</v>
      </c>
      <c r="R399" t="s">
        <v>30</v>
      </c>
      <c r="S399">
        <v>0</v>
      </c>
      <c r="T399">
        <v>20234</v>
      </c>
      <c r="U399">
        <v>1</v>
      </c>
      <c r="V399" t="s">
        <v>31</v>
      </c>
      <c r="W399">
        <v>2211</v>
      </c>
      <c r="X399">
        <v>16421920</v>
      </c>
      <c r="Y399" s="11" t="str">
        <f t="shared" si="6"/>
        <v>1. &lt;= 1 Year</v>
      </c>
      <c r="Z399" s="11" t="str">
        <f t="shared" si="6"/>
        <v>1. &lt;= 1 Year</v>
      </c>
    </row>
    <row r="400" spans="1:26" x14ac:dyDescent="0.25">
      <c r="A400">
        <v>165027279</v>
      </c>
      <c r="B400" t="s">
        <v>5257</v>
      </c>
      <c r="C400" t="s">
        <v>5258</v>
      </c>
      <c r="D400" t="s">
        <v>73</v>
      </c>
      <c r="E400">
        <v>6</v>
      </c>
      <c r="F400" t="s">
        <v>6</v>
      </c>
      <c r="G400" t="s">
        <v>909</v>
      </c>
      <c r="H400" t="s">
        <v>25</v>
      </c>
      <c r="I400" t="s">
        <v>22</v>
      </c>
      <c r="J400">
        <v>119</v>
      </c>
      <c r="K400">
        <v>112</v>
      </c>
      <c r="L400">
        <v>20233</v>
      </c>
      <c r="M400">
        <v>1</v>
      </c>
      <c r="N400" t="s">
        <v>31</v>
      </c>
      <c r="O400">
        <v>78</v>
      </c>
      <c r="P400" t="s">
        <v>25</v>
      </c>
      <c r="Q400" t="s">
        <v>30</v>
      </c>
      <c r="R400" t="s">
        <v>30</v>
      </c>
      <c r="S400">
        <v>0</v>
      </c>
      <c r="T400">
        <v>20234</v>
      </c>
      <c r="U400">
        <v>1</v>
      </c>
      <c r="V400" t="s">
        <v>31</v>
      </c>
      <c r="W400">
        <v>14888.8</v>
      </c>
      <c r="X400">
        <v>12903868</v>
      </c>
      <c r="Y400" s="11" t="str">
        <f t="shared" si="6"/>
        <v>1. &lt;= 1 Year</v>
      </c>
      <c r="Z400" s="11" t="str">
        <f t="shared" si="6"/>
        <v>1. &lt;= 1 Year</v>
      </c>
    </row>
    <row r="401" spans="1:26" x14ac:dyDescent="0.25">
      <c r="A401">
        <v>164728475</v>
      </c>
      <c r="B401" t="s">
        <v>5857</v>
      </c>
      <c r="C401" t="s">
        <v>396</v>
      </c>
      <c r="D401" t="s">
        <v>61</v>
      </c>
      <c r="E401">
        <v>6</v>
      </c>
      <c r="F401" t="s">
        <v>32</v>
      </c>
      <c r="G401" t="s">
        <v>3369</v>
      </c>
      <c r="H401" t="s">
        <v>25</v>
      </c>
      <c r="I401" t="s">
        <v>22</v>
      </c>
      <c r="J401">
        <v>538</v>
      </c>
      <c r="K401">
        <v>399</v>
      </c>
      <c r="L401">
        <v>0</v>
      </c>
      <c r="M401">
        <v>0</v>
      </c>
      <c r="N401" t="s">
        <v>30</v>
      </c>
      <c r="O401">
        <v>0</v>
      </c>
      <c r="P401">
        <v>20240406</v>
      </c>
      <c r="Q401" t="s">
        <v>31</v>
      </c>
      <c r="R401" t="s">
        <v>30</v>
      </c>
      <c r="S401">
        <v>0</v>
      </c>
      <c r="T401">
        <v>0</v>
      </c>
      <c r="U401">
        <v>0</v>
      </c>
      <c r="V401" t="s">
        <v>30</v>
      </c>
      <c r="W401">
        <v>0</v>
      </c>
      <c r="X401">
        <v>16302872</v>
      </c>
      <c r="Y401" s="11" t="str">
        <f t="shared" si="6"/>
        <v>2.  1-1.5 Years</v>
      </c>
      <c r="Z401" s="11" t="str">
        <f t="shared" si="6"/>
        <v>2.  1-1.5 Years</v>
      </c>
    </row>
    <row r="402" spans="1:26" x14ac:dyDescent="0.25">
      <c r="A402">
        <v>164634559</v>
      </c>
      <c r="B402" t="s">
        <v>1518</v>
      </c>
      <c r="C402" t="s">
        <v>1519</v>
      </c>
      <c r="D402" t="s">
        <v>61</v>
      </c>
      <c r="E402">
        <v>6</v>
      </c>
      <c r="F402" t="s">
        <v>32</v>
      </c>
      <c r="G402" t="s">
        <v>909</v>
      </c>
      <c r="H402" t="s">
        <v>25</v>
      </c>
      <c r="I402" t="s">
        <v>22</v>
      </c>
      <c r="J402">
        <v>641</v>
      </c>
      <c r="K402">
        <v>640</v>
      </c>
      <c r="L402">
        <v>0</v>
      </c>
      <c r="M402">
        <v>0</v>
      </c>
      <c r="N402" t="s">
        <v>30</v>
      </c>
      <c r="O402">
        <v>0</v>
      </c>
      <c r="P402">
        <v>20230406</v>
      </c>
      <c r="Q402" t="s">
        <v>31</v>
      </c>
      <c r="R402" t="s">
        <v>30</v>
      </c>
      <c r="S402">
        <v>0</v>
      </c>
      <c r="T402">
        <v>0</v>
      </c>
      <c r="U402">
        <v>0</v>
      </c>
      <c r="V402" t="s">
        <v>30</v>
      </c>
      <c r="W402">
        <v>0</v>
      </c>
      <c r="X402">
        <v>16262699</v>
      </c>
      <c r="Y402" s="11" t="str">
        <f t="shared" si="6"/>
        <v>3.  1.5 to 2 Year</v>
      </c>
      <c r="Z402" s="11" t="str">
        <f t="shared" si="6"/>
        <v>3.  1.5 to 2 Year</v>
      </c>
    </row>
    <row r="403" spans="1:26" x14ac:dyDescent="0.25">
      <c r="A403">
        <v>164921466</v>
      </c>
      <c r="B403" t="s">
        <v>294</v>
      </c>
      <c r="C403" t="s">
        <v>6539</v>
      </c>
      <c r="D403" t="s">
        <v>61</v>
      </c>
      <c r="E403">
        <v>6</v>
      </c>
      <c r="F403" t="s">
        <v>6</v>
      </c>
      <c r="G403" t="s">
        <v>3369</v>
      </c>
      <c r="H403" t="s">
        <v>25</v>
      </c>
      <c r="I403" t="s">
        <v>22</v>
      </c>
      <c r="J403">
        <v>266</v>
      </c>
      <c r="K403">
        <v>119</v>
      </c>
      <c r="L403">
        <v>20233</v>
      </c>
      <c r="M403">
        <v>1</v>
      </c>
      <c r="N403" t="s">
        <v>31</v>
      </c>
      <c r="O403">
        <v>3317</v>
      </c>
      <c r="P403">
        <v>20231221</v>
      </c>
      <c r="Q403" t="s">
        <v>31</v>
      </c>
      <c r="R403" t="s">
        <v>30</v>
      </c>
      <c r="S403">
        <v>0</v>
      </c>
      <c r="T403">
        <v>20234</v>
      </c>
      <c r="U403">
        <v>1</v>
      </c>
      <c r="V403" t="s">
        <v>31</v>
      </c>
      <c r="W403">
        <v>3249</v>
      </c>
      <c r="X403">
        <v>13135252</v>
      </c>
      <c r="Y403" s="11" t="str">
        <f t="shared" si="6"/>
        <v>1. &lt;= 1 Year</v>
      </c>
      <c r="Z403" s="11" t="str">
        <f t="shared" si="6"/>
        <v>1. &lt;= 1 Year</v>
      </c>
    </row>
    <row r="404" spans="1:26" x14ac:dyDescent="0.25">
      <c r="A404">
        <v>164041758</v>
      </c>
      <c r="B404" t="s">
        <v>1049</v>
      </c>
      <c r="C404" t="s">
        <v>632</v>
      </c>
      <c r="D404" t="s">
        <v>61</v>
      </c>
      <c r="E404">
        <v>6</v>
      </c>
      <c r="F404" t="s">
        <v>32</v>
      </c>
      <c r="G404" t="s">
        <v>3369</v>
      </c>
      <c r="H404" t="s">
        <v>25</v>
      </c>
      <c r="I404" t="s">
        <v>22</v>
      </c>
      <c r="J404">
        <v>1351</v>
      </c>
      <c r="K404">
        <v>1040</v>
      </c>
      <c r="L404">
        <v>20233</v>
      </c>
      <c r="M404">
        <v>1</v>
      </c>
      <c r="N404" t="s">
        <v>31</v>
      </c>
      <c r="O404">
        <v>1476</v>
      </c>
      <c r="P404">
        <v>20230825</v>
      </c>
      <c r="Q404" t="s">
        <v>31</v>
      </c>
      <c r="R404" t="s">
        <v>30</v>
      </c>
      <c r="S404">
        <v>0</v>
      </c>
      <c r="T404">
        <v>0</v>
      </c>
      <c r="U404">
        <v>0</v>
      </c>
      <c r="V404" t="s">
        <v>30</v>
      </c>
      <c r="W404">
        <v>0</v>
      </c>
      <c r="X404">
        <v>15866870</v>
      </c>
      <c r="Y404" s="11" t="str">
        <f t="shared" si="6"/>
        <v>4. 2-3 Year</v>
      </c>
      <c r="Z404" s="11" t="str">
        <f t="shared" si="6"/>
        <v>4. 2-3 Year</v>
      </c>
    </row>
    <row r="405" spans="1:26" x14ac:dyDescent="0.25">
      <c r="A405">
        <v>164684317</v>
      </c>
      <c r="B405" t="s">
        <v>717</v>
      </c>
      <c r="C405" t="s">
        <v>152</v>
      </c>
      <c r="D405" t="s">
        <v>61</v>
      </c>
      <c r="E405">
        <v>6</v>
      </c>
      <c r="F405" t="s">
        <v>32</v>
      </c>
      <c r="G405" t="s">
        <v>3369</v>
      </c>
      <c r="H405" t="s">
        <v>25</v>
      </c>
      <c r="I405" t="s">
        <v>22</v>
      </c>
      <c r="J405">
        <v>571</v>
      </c>
      <c r="K405">
        <v>571</v>
      </c>
      <c r="L405">
        <v>20233</v>
      </c>
      <c r="M405">
        <v>1</v>
      </c>
      <c r="N405" t="s">
        <v>31</v>
      </c>
      <c r="O405">
        <v>4314</v>
      </c>
      <c r="P405">
        <v>20240409</v>
      </c>
      <c r="Q405" t="s">
        <v>31</v>
      </c>
      <c r="R405" t="s">
        <v>30</v>
      </c>
      <c r="S405">
        <v>0</v>
      </c>
      <c r="T405">
        <v>20234</v>
      </c>
      <c r="U405">
        <v>1</v>
      </c>
      <c r="V405" t="s">
        <v>31</v>
      </c>
      <c r="W405">
        <v>13705.5</v>
      </c>
      <c r="X405">
        <v>16286788</v>
      </c>
      <c r="Y405" s="11" t="str">
        <f t="shared" si="6"/>
        <v>3.  1.5 to 2 Year</v>
      </c>
      <c r="Z405" s="11" t="str">
        <f t="shared" si="6"/>
        <v>3.  1.5 to 2 Year</v>
      </c>
    </row>
    <row r="406" spans="1:26" x14ac:dyDescent="0.25">
      <c r="A406">
        <v>164940195</v>
      </c>
      <c r="B406" t="s">
        <v>1601</v>
      </c>
      <c r="C406" t="s">
        <v>356</v>
      </c>
      <c r="D406" t="s">
        <v>61</v>
      </c>
      <c r="E406">
        <v>6</v>
      </c>
      <c r="F406" t="s">
        <v>32</v>
      </c>
      <c r="G406" t="s">
        <v>3369</v>
      </c>
      <c r="H406" t="s">
        <v>25</v>
      </c>
      <c r="I406" t="s">
        <v>22</v>
      </c>
      <c r="J406">
        <v>222</v>
      </c>
      <c r="K406">
        <v>207</v>
      </c>
      <c r="L406">
        <v>0</v>
      </c>
      <c r="M406">
        <v>0</v>
      </c>
      <c r="N406" t="s">
        <v>30</v>
      </c>
      <c r="O406">
        <v>0</v>
      </c>
      <c r="P406" t="s">
        <v>25</v>
      </c>
      <c r="Q406" t="s">
        <v>30</v>
      </c>
      <c r="R406" t="s">
        <v>30</v>
      </c>
      <c r="S406">
        <v>0</v>
      </c>
      <c r="T406">
        <v>0</v>
      </c>
      <c r="U406">
        <v>0</v>
      </c>
      <c r="V406" t="s">
        <v>30</v>
      </c>
      <c r="W406">
        <v>0</v>
      </c>
      <c r="X406">
        <v>16420242</v>
      </c>
      <c r="Y406" s="11" t="str">
        <f t="shared" si="6"/>
        <v>1. &lt;= 1 Year</v>
      </c>
      <c r="Z406" s="11" t="str">
        <f t="shared" si="6"/>
        <v>1. &lt;= 1 Year</v>
      </c>
    </row>
    <row r="407" spans="1:26" x14ac:dyDescent="0.25">
      <c r="A407">
        <v>164655613</v>
      </c>
      <c r="B407" t="s">
        <v>1660</v>
      </c>
      <c r="C407" t="s">
        <v>1661</v>
      </c>
      <c r="D407" t="s">
        <v>61</v>
      </c>
      <c r="E407">
        <v>6</v>
      </c>
      <c r="F407" t="s">
        <v>32</v>
      </c>
      <c r="G407" t="s">
        <v>909</v>
      </c>
      <c r="H407" t="s">
        <v>25</v>
      </c>
      <c r="I407" t="s">
        <v>22</v>
      </c>
      <c r="J407">
        <v>613</v>
      </c>
      <c r="K407">
        <v>613</v>
      </c>
      <c r="L407">
        <v>0</v>
      </c>
      <c r="M407">
        <v>0</v>
      </c>
      <c r="N407" t="s">
        <v>30</v>
      </c>
      <c r="O407">
        <v>0</v>
      </c>
      <c r="P407">
        <v>20240122</v>
      </c>
      <c r="Q407" t="s">
        <v>31</v>
      </c>
      <c r="R407" t="s">
        <v>30</v>
      </c>
      <c r="S407">
        <v>0</v>
      </c>
      <c r="T407">
        <v>0</v>
      </c>
      <c r="U407">
        <v>0</v>
      </c>
      <c r="V407" t="s">
        <v>30</v>
      </c>
      <c r="W407">
        <v>0</v>
      </c>
      <c r="X407">
        <v>16274777</v>
      </c>
      <c r="Y407" s="11" t="str">
        <f t="shared" si="6"/>
        <v>3.  1.5 to 2 Year</v>
      </c>
      <c r="Z407" s="11" t="str">
        <f t="shared" si="6"/>
        <v>3.  1.5 to 2 Year</v>
      </c>
    </row>
    <row r="408" spans="1:26" x14ac:dyDescent="0.25">
      <c r="A408">
        <v>164724219</v>
      </c>
      <c r="B408" t="s">
        <v>1924</v>
      </c>
      <c r="C408" t="s">
        <v>1925</v>
      </c>
      <c r="D408" t="s">
        <v>61</v>
      </c>
      <c r="E408">
        <v>6</v>
      </c>
      <c r="F408" t="s">
        <v>32</v>
      </c>
      <c r="G408" t="s">
        <v>909</v>
      </c>
      <c r="H408" t="s">
        <v>25</v>
      </c>
      <c r="I408" t="s">
        <v>22</v>
      </c>
      <c r="J408">
        <v>511</v>
      </c>
      <c r="K408">
        <v>495</v>
      </c>
      <c r="L408">
        <v>0</v>
      </c>
      <c r="M408">
        <v>0</v>
      </c>
      <c r="N408" t="s">
        <v>30</v>
      </c>
      <c r="O408">
        <v>0</v>
      </c>
      <c r="P408" t="s">
        <v>25</v>
      </c>
      <c r="Q408" t="s">
        <v>30</v>
      </c>
      <c r="R408" t="s">
        <v>30</v>
      </c>
      <c r="S408">
        <v>0</v>
      </c>
      <c r="T408">
        <v>0</v>
      </c>
      <c r="U408">
        <v>0</v>
      </c>
      <c r="V408" t="s">
        <v>30</v>
      </c>
      <c r="W408">
        <v>0</v>
      </c>
      <c r="X408">
        <v>16300045</v>
      </c>
      <c r="Y408" s="11" t="str">
        <f t="shared" si="6"/>
        <v>2.  1-1.5 Years</v>
      </c>
      <c r="Z408" s="11" t="str">
        <f t="shared" si="6"/>
        <v>2.  1-1.5 Years</v>
      </c>
    </row>
    <row r="409" spans="1:26" x14ac:dyDescent="0.25">
      <c r="A409">
        <v>164724377</v>
      </c>
      <c r="B409" t="s">
        <v>3372</v>
      </c>
      <c r="C409" t="s">
        <v>671</v>
      </c>
      <c r="D409" t="s">
        <v>61</v>
      </c>
      <c r="E409">
        <v>6</v>
      </c>
      <c r="F409" t="s">
        <v>32</v>
      </c>
      <c r="G409" t="s">
        <v>3369</v>
      </c>
      <c r="H409" t="s">
        <v>25</v>
      </c>
      <c r="I409" t="s">
        <v>22</v>
      </c>
      <c r="J409">
        <v>511</v>
      </c>
      <c r="K409">
        <v>495</v>
      </c>
      <c r="L409">
        <v>0</v>
      </c>
      <c r="M409">
        <v>0</v>
      </c>
      <c r="N409" t="s">
        <v>30</v>
      </c>
      <c r="O409">
        <v>0</v>
      </c>
      <c r="P409">
        <v>20210405</v>
      </c>
      <c r="Q409" t="s">
        <v>31</v>
      </c>
      <c r="R409" t="s">
        <v>30</v>
      </c>
      <c r="S409">
        <v>0</v>
      </c>
      <c r="T409">
        <v>0</v>
      </c>
      <c r="U409">
        <v>0</v>
      </c>
      <c r="V409" t="s">
        <v>30</v>
      </c>
      <c r="W409">
        <v>0</v>
      </c>
      <c r="X409">
        <v>16300068</v>
      </c>
      <c r="Y409" s="11" t="str">
        <f t="shared" si="6"/>
        <v>2.  1-1.5 Years</v>
      </c>
      <c r="Z409" s="11" t="str">
        <f t="shared" si="6"/>
        <v>2.  1-1.5 Years</v>
      </c>
    </row>
    <row r="410" spans="1:26" x14ac:dyDescent="0.25">
      <c r="A410">
        <v>164725244</v>
      </c>
      <c r="B410" t="s">
        <v>1926</v>
      </c>
      <c r="C410" t="s">
        <v>1927</v>
      </c>
      <c r="D410" t="s">
        <v>61</v>
      </c>
      <c r="E410">
        <v>6</v>
      </c>
      <c r="F410" t="s">
        <v>32</v>
      </c>
      <c r="G410" t="s">
        <v>909</v>
      </c>
      <c r="H410" t="s">
        <v>25</v>
      </c>
      <c r="I410" t="s">
        <v>22</v>
      </c>
      <c r="J410">
        <v>510</v>
      </c>
      <c r="K410">
        <v>495</v>
      </c>
      <c r="L410">
        <v>0</v>
      </c>
      <c r="M410">
        <v>0</v>
      </c>
      <c r="N410" t="s">
        <v>30</v>
      </c>
      <c r="O410">
        <v>0</v>
      </c>
      <c r="P410">
        <v>20230605</v>
      </c>
      <c r="Q410" t="s">
        <v>31</v>
      </c>
      <c r="R410" t="s">
        <v>30</v>
      </c>
      <c r="S410">
        <v>0</v>
      </c>
      <c r="T410">
        <v>0</v>
      </c>
      <c r="U410">
        <v>0</v>
      </c>
      <c r="V410" t="s">
        <v>30</v>
      </c>
      <c r="W410">
        <v>0</v>
      </c>
      <c r="X410">
        <v>16308911</v>
      </c>
      <c r="Y410" s="11" t="str">
        <f t="shared" si="6"/>
        <v>2.  1-1.5 Years</v>
      </c>
      <c r="Z410" s="11" t="str">
        <f t="shared" si="6"/>
        <v>2.  1-1.5 Years</v>
      </c>
    </row>
    <row r="411" spans="1:26" x14ac:dyDescent="0.25">
      <c r="A411">
        <v>165086212</v>
      </c>
      <c r="B411" t="s">
        <v>5710</v>
      </c>
      <c r="C411" t="s">
        <v>6862</v>
      </c>
      <c r="D411" t="s">
        <v>61</v>
      </c>
      <c r="E411">
        <v>6</v>
      </c>
      <c r="F411" t="s">
        <v>32</v>
      </c>
      <c r="G411" t="s">
        <v>3369</v>
      </c>
      <c r="H411" t="s">
        <v>25</v>
      </c>
      <c r="I411" t="s">
        <v>22</v>
      </c>
      <c r="J411">
        <v>40</v>
      </c>
      <c r="K411">
        <v>35</v>
      </c>
      <c r="L411">
        <v>20233</v>
      </c>
      <c r="M411">
        <v>1</v>
      </c>
      <c r="N411" t="s">
        <v>31</v>
      </c>
      <c r="O411">
        <v>148</v>
      </c>
      <c r="P411">
        <v>20231023</v>
      </c>
      <c r="Q411" t="s">
        <v>31</v>
      </c>
      <c r="R411" t="s">
        <v>30</v>
      </c>
      <c r="S411">
        <v>0</v>
      </c>
      <c r="T411">
        <v>20234</v>
      </c>
      <c r="U411">
        <v>1</v>
      </c>
      <c r="V411" t="s">
        <v>31</v>
      </c>
      <c r="W411">
        <v>1384.6</v>
      </c>
      <c r="X411">
        <v>16330044</v>
      </c>
      <c r="Y411" s="11" t="str">
        <f t="shared" si="6"/>
        <v>1. &lt;= 1 Year</v>
      </c>
      <c r="Z411" s="11" t="str">
        <f t="shared" si="6"/>
        <v>1. &lt;= 1 Year</v>
      </c>
    </row>
    <row r="412" spans="1:26" x14ac:dyDescent="0.25">
      <c r="A412">
        <v>164908946</v>
      </c>
      <c r="B412" t="s">
        <v>3373</v>
      </c>
      <c r="C412" t="s">
        <v>1144</v>
      </c>
      <c r="D412" t="s">
        <v>61</v>
      </c>
      <c r="E412">
        <v>6</v>
      </c>
      <c r="F412" t="s">
        <v>6</v>
      </c>
      <c r="G412" t="s">
        <v>909</v>
      </c>
      <c r="H412" t="s">
        <v>25</v>
      </c>
      <c r="I412" t="s">
        <v>22</v>
      </c>
      <c r="J412">
        <v>279</v>
      </c>
      <c r="K412">
        <v>269</v>
      </c>
      <c r="L412">
        <v>20233</v>
      </c>
      <c r="M412">
        <v>1</v>
      </c>
      <c r="N412" t="s">
        <v>31</v>
      </c>
      <c r="O412">
        <v>11015</v>
      </c>
      <c r="P412" t="s">
        <v>25</v>
      </c>
      <c r="Q412" t="s">
        <v>30</v>
      </c>
      <c r="R412" t="s">
        <v>30</v>
      </c>
      <c r="S412">
        <v>0</v>
      </c>
      <c r="T412">
        <v>20234</v>
      </c>
      <c r="U412">
        <v>1</v>
      </c>
      <c r="V412" t="s">
        <v>31</v>
      </c>
      <c r="W412">
        <v>9647.8799999999992</v>
      </c>
      <c r="X412">
        <v>16295201</v>
      </c>
      <c r="Y412" s="11" t="str">
        <f t="shared" si="6"/>
        <v>1. &lt;= 1 Year</v>
      </c>
      <c r="Z412" s="11" t="str">
        <f t="shared" si="6"/>
        <v>1. &lt;= 1 Year</v>
      </c>
    </row>
    <row r="413" spans="1:26" x14ac:dyDescent="0.25">
      <c r="A413">
        <v>165057452</v>
      </c>
      <c r="B413" t="s">
        <v>449</v>
      </c>
      <c r="C413" t="s">
        <v>5923</v>
      </c>
      <c r="D413" t="s">
        <v>61</v>
      </c>
      <c r="E413">
        <v>6</v>
      </c>
      <c r="F413" t="s">
        <v>32</v>
      </c>
      <c r="G413" t="s">
        <v>3369</v>
      </c>
      <c r="H413" t="s">
        <v>25</v>
      </c>
      <c r="I413" t="s">
        <v>22</v>
      </c>
      <c r="J413">
        <v>70</v>
      </c>
      <c r="K413">
        <v>62</v>
      </c>
      <c r="L413">
        <v>20233</v>
      </c>
      <c r="M413">
        <v>1</v>
      </c>
      <c r="N413" t="s">
        <v>31</v>
      </c>
      <c r="O413">
        <v>2838</v>
      </c>
      <c r="P413">
        <v>20240318</v>
      </c>
      <c r="Q413" t="s">
        <v>31</v>
      </c>
      <c r="R413" t="s">
        <v>30</v>
      </c>
      <c r="S413">
        <v>0</v>
      </c>
      <c r="T413">
        <v>0</v>
      </c>
      <c r="U413">
        <v>0</v>
      </c>
      <c r="V413" t="s">
        <v>30</v>
      </c>
      <c r="W413">
        <v>0</v>
      </c>
      <c r="X413">
        <v>16498948</v>
      </c>
      <c r="Y413" s="11" t="str">
        <f t="shared" si="6"/>
        <v>1. &lt;= 1 Year</v>
      </c>
      <c r="Z413" s="11" t="str">
        <f t="shared" si="6"/>
        <v>1. &lt;= 1 Year</v>
      </c>
    </row>
    <row r="414" spans="1:26" x14ac:dyDescent="0.25">
      <c r="A414">
        <v>164764739</v>
      </c>
      <c r="B414" t="s">
        <v>2081</v>
      </c>
      <c r="C414" t="s">
        <v>2082</v>
      </c>
      <c r="D414" t="s">
        <v>61</v>
      </c>
      <c r="E414">
        <v>6</v>
      </c>
      <c r="F414" t="s">
        <v>32</v>
      </c>
      <c r="G414" t="s">
        <v>909</v>
      </c>
      <c r="H414" t="s">
        <v>25</v>
      </c>
      <c r="I414" t="s">
        <v>22</v>
      </c>
      <c r="J414">
        <v>453</v>
      </c>
      <c r="K414">
        <v>453</v>
      </c>
      <c r="L414">
        <v>20233</v>
      </c>
      <c r="M414">
        <v>1</v>
      </c>
      <c r="N414" t="s">
        <v>31</v>
      </c>
      <c r="O414">
        <v>5606</v>
      </c>
      <c r="P414">
        <v>20210316</v>
      </c>
      <c r="Q414" t="s">
        <v>31</v>
      </c>
      <c r="R414" t="s">
        <v>30</v>
      </c>
      <c r="S414">
        <v>0</v>
      </c>
      <c r="T414">
        <v>20234</v>
      </c>
      <c r="U414">
        <v>1</v>
      </c>
      <c r="V414" t="s">
        <v>31</v>
      </c>
      <c r="W414">
        <v>14012.65</v>
      </c>
      <c r="X414">
        <v>16330530</v>
      </c>
      <c r="Y414" s="11" t="str">
        <f t="shared" si="6"/>
        <v>2.  1-1.5 Years</v>
      </c>
      <c r="Z414" s="11" t="str">
        <f t="shared" si="6"/>
        <v>2.  1-1.5 Years</v>
      </c>
    </row>
    <row r="415" spans="1:26" x14ac:dyDescent="0.25">
      <c r="A415">
        <v>164902897</v>
      </c>
      <c r="B415" t="s">
        <v>4131</v>
      </c>
      <c r="C415" t="s">
        <v>4132</v>
      </c>
      <c r="D415" t="s">
        <v>73</v>
      </c>
      <c r="E415">
        <v>6</v>
      </c>
      <c r="F415" t="s">
        <v>32</v>
      </c>
      <c r="G415" t="s">
        <v>909</v>
      </c>
      <c r="H415" t="s">
        <v>25</v>
      </c>
      <c r="I415" t="s">
        <v>22</v>
      </c>
      <c r="J415">
        <v>266</v>
      </c>
      <c r="K415">
        <v>215</v>
      </c>
      <c r="L415">
        <v>20233</v>
      </c>
      <c r="M415">
        <v>1</v>
      </c>
      <c r="N415" t="s">
        <v>31</v>
      </c>
      <c r="O415">
        <v>298</v>
      </c>
      <c r="P415">
        <v>20240201</v>
      </c>
      <c r="Q415" t="s">
        <v>31</v>
      </c>
      <c r="R415" t="s">
        <v>30</v>
      </c>
      <c r="S415">
        <v>0</v>
      </c>
      <c r="T415">
        <v>20234</v>
      </c>
      <c r="U415">
        <v>1</v>
      </c>
      <c r="V415" t="s">
        <v>31</v>
      </c>
      <c r="W415">
        <v>2748.33</v>
      </c>
      <c r="X415">
        <v>16403885</v>
      </c>
      <c r="Y415" s="11" t="str">
        <f t="shared" si="6"/>
        <v>1. &lt;= 1 Year</v>
      </c>
      <c r="Z415" s="11" t="str">
        <f t="shared" si="6"/>
        <v>1. &lt;= 1 Year</v>
      </c>
    </row>
    <row r="416" spans="1:26" x14ac:dyDescent="0.25">
      <c r="A416">
        <v>164780188</v>
      </c>
      <c r="B416" t="s">
        <v>5259</v>
      </c>
      <c r="C416" t="s">
        <v>5260</v>
      </c>
      <c r="D416" t="s">
        <v>61</v>
      </c>
      <c r="E416">
        <v>6</v>
      </c>
      <c r="F416" t="s">
        <v>32</v>
      </c>
      <c r="G416" t="s">
        <v>3369</v>
      </c>
      <c r="H416" t="s">
        <v>25</v>
      </c>
      <c r="I416" t="s">
        <v>22</v>
      </c>
      <c r="J416">
        <v>424</v>
      </c>
      <c r="K416">
        <v>424</v>
      </c>
      <c r="L416">
        <v>20233</v>
      </c>
      <c r="M416">
        <v>1</v>
      </c>
      <c r="N416" t="s">
        <v>31</v>
      </c>
      <c r="O416">
        <v>2767</v>
      </c>
      <c r="P416">
        <v>20230805</v>
      </c>
      <c r="Q416" t="s">
        <v>31</v>
      </c>
      <c r="R416" t="s">
        <v>30</v>
      </c>
      <c r="S416">
        <v>0</v>
      </c>
      <c r="T416">
        <v>20234</v>
      </c>
      <c r="U416">
        <v>1</v>
      </c>
      <c r="V416" t="s">
        <v>31</v>
      </c>
      <c r="W416">
        <v>640.17999999999995</v>
      </c>
      <c r="X416">
        <v>16300090</v>
      </c>
      <c r="Y416" s="11" t="str">
        <f t="shared" si="6"/>
        <v>2.  1-1.5 Years</v>
      </c>
      <c r="Z416" s="11" t="str">
        <f t="shared" si="6"/>
        <v>2.  1-1.5 Years</v>
      </c>
    </row>
    <row r="417" spans="1:26" x14ac:dyDescent="0.25">
      <c r="A417">
        <v>164539848</v>
      </c>
      <c r="B417" t="s">
        <v>1275</v>
      </c>
      <c r="C417" t="s">
        <v>1276</v>
      </c>
      <c r="D417" t="s">
        <v>61</v>
      </c>
      <c r="E417">
        <v>6</v>
      </c>
      <c r="F417" t="s">
        <v>32</v>
      </c>
      <c r="G417" t="s">
        <v>3369</v>
      </c>
      <c r="H417" t="s">
        <v>25</v>
      </c>
      <c r="I417" t="s">
        <v>22</v>
      </c>
      <c r="J417">
        <v>809</v>
      </c>
      <c r="K417">
        <v>809</v>
      </c>
      <c r="L417">
        <v>20233</v>
      </c>
      <c r="M417">
        <v>1</v>
      </c>
      <c r="N417" t="s">
        <v>31</v>
      </c>
      <c r="O417">
        <v>729</v>
      </c>
      <c r="P417">
        <v>20230731</v>
      </c>
      <c r="Q417" t="s">
        <v>31</v>
      </c>
      <c r="R417" t="s">
        <v>30</v>
      </c>
      <c r="S417">
        <v>0</v>
      </c>
      <c r="T417">
        <v>0</v>
      </c>
      <c r="U417">
        <v>0</v>
      </c>
      <c r="V417" t="s">
        <v>30</v>
      </c>
      <c r="W417">
        <v>0</v>
      </c>
      <c r="X417">
        <v>16201402</v>
      </c>
      <c r="Y417" s="11" t="str">
        <f t="shared" si="6"/>
        <v>4. 2-3 Year</v>
      </c>
      <c r="Z417" s="11" t="str">
        <f t="shared" si="6"/>
        <v>4. 2-3 Year</v>
      </c>
    </row>
    <row r="418" spans="1:26" x14ac:dyDescent="0.25">
      <c r="A418">
        <v>163362830</v>
      </c>
      <c r="B418" t="s">
        <v>1155</v>
      </c>
      <c r="C418" t="s">
        <v>493</v>
      </c>
      <c r="D418" t="s">
        <v>61</v>
      </c>
      <c r="E418">
        <v>6</v>
      </c>
      <c r="F418" t="s">
        <v>32</v>
      </c>
      <c r="G418" t="s">
        <v>909</v>
      </c>
      <c r="H418" t="s">
        <v>25</v>
      </c>
      <c r="I418" t="s">
        <v>22</v>
      </c>
      <c r="J418">
        <v>1574</v>
      </c>
      <c r="K418">
        <v>488</v>
      </c>
      <c r="L418">
        <v>0</v>
      </c>
      <c r="M418">
        <v>0</v>
      </c>
      <c r="N418" t="s">
        <v>30</v>
      </c>
      <c r="O418">
        <v>0</v>
      </c>
      <c r="P418">
        <v>20221014</v>
      </c>
      <c r="Q418" t="s">
        <v>31</v>
      </c>
      <c r="R418" t="s">
        <v>30</v>
      </c>
      <c r="S418">
        <v>0</v>
      </c>
      <c r="T418">
        <v>0</v>
      </c>
      <c r="U418">
        <v>0</v>
      </c>
      <c r="V418" t="s">
        <v>30</v>
      </c>
      <c r="W418">
        <v>0</v>
      </c>
      <c r="X418">
        <v>15398893</v>
      </c>
      <c r="Y418" s="11" t="str">
        <f t="shared" si="6"/>
        <v>5. 3-4 Year</v>
      </c>
      <c r="Z418" s="11" t="str">
        <f t="shared" si="6"/>
        <v>2.  1-1.5 Years</v>
      </c>
    </row>
    <row r="419" spans="1:26" x14ac:dyDescent="0.25">
      <c r="A419">
        <v>164746116</v>
      </c>
      <c r="B419" t="s">
        <v>2083</v>
      </c>
      <c r="C419" t="s">
        <v>1152</v>
      </c>
      <c r="D419" t="s">
        <v>61</v>
      </c>
      <c r="E419">
        <v>6</v>
      </c>
      <c r="F419" t="s">
        <v>32</v>
      </c>
      <c r="G419" t="s">
        <v>3369</v>
      </c>
      <c r="H419" t="s">
        <v>25</v>
      </c>
      <c r="I419" t="s">
        <v>22</v>
      </c>
      <c r="J419">
        <v>475</v>
      </c>
      <c r="K419">
        <v>475</v>
      </c>
      <c r="L419">
        <v>20233</v>
      </c>
      <c r="M419">
        <v>1</v>
      </c>
      <c r="N419" t="s">
        <v>31</v>
      </c>
      <c r="O419">
        <v>14354</v>
      </c>
      <c r="P419">
        <v>20220822</v>
      </c>
      <c r="Q419" t="s">
        <v>31</v>
      </c>
      <c r="R419" t="s">
        <v>30</v>
      </c>
      <c r="S419">
        <v>0</v>
      </c>
      <c r="T419">
        <v>20234</v>
      </c>
      <c r="U419">
        <v>1</v>
      </c>
      <c r="V419" t="s">
        <v>31</v>
      </c>
      <c r="W419">
        <v>12409.79</v>
      </c>
      <c r="X419">
        <v>16329024</v>
      </c>
      <c r="Y419" s="11" t="str">
        <f t="shared" si="6"/>
        <v>2.  1-1.5 Years</v>
      </c>
      <c r="Z419" s="11" t="str">
        <f t="shared" si="6"/>
        <v>2.  1-1.5 Years</v>
      </c>
    </row>
    <row r="420" spans="1:26" x14ac:dyDescent="0.25">
      <c r="A420">
        <v>165032207</v>
      </c>
      <c r="B420" t="s">
        <v>5858</v>
      </c>
      <c r="C420" t="s">
        <v>5859</v>
      </c>
      <c r="D420" t="s">
        <v>61</v>
      </c>
      <c r="E420">
        <v>6</v>
      </c>
      <c r="F420" t="s">
        <v>6</v>
      </c>
      <c r="G420" t="s">
        <v>3369</v>
      </c>
      <c r="H420" t="s">
        <v>25</v>
      </c>
      <c r="I420" t="s">
        <v>22</v>
      </c>
      <c r="J420">
        <v>112</v>
      </c>
      <c r="K420">
        <v>112</v>
      </c>
      <c r="L420">
        <v>20233</v>
      </c>
      <c r="M420">
        <v>1</v>
      </c>
      <c r="N420" t="s">
        <v>31</v>
      </c>
      <c r="O420">
        <v>1569</v>
      </c>
      <c r="P420">
        <v>20231127</v>
      </c>
      <c r="Q420" t="s">
        <v>31</v>
      </c>
      <c r="R420" t="s">
        <v>30</v>
      </c>
      <c r="S420">
        <v>0</v>
      </c>
      <c r="T420">
        <v>20234</v>
      </c>
      <c r="U420">
        <v>1</v>
      </c>
      <c r="V420" t="s">
        <v>31</v>
      </c>
      <c r="W420">
        <v>677.88</v>
      </c>
      <c r="X420">
        <v>16304754</v>
      </c>
      <c r="Y420" s="11" t="str">
        <f t="shared" si="6"/>
        <v>1. &lt;= 1 Year</v>
      </c>
      <c r="Z420" s="11" t="str">
        <f t="shared" si="6"/>
        <v>1. &lt;= 1 Year</v>
      </c>
    </row>
    <row r="421" spans="1:26" x14ac:dyDescent="0.25">
      <c r="A421">
        <v>164749271</v>
      </c>
      <c r="B421" t="s">
        <v>2084</v>
      </c>
      <c r="C421" t="s">
        <v>2085</v>
      </c>
      <c r="D421" t="s">
        <v>73</v>
      </c>
      <c r="E421">
        <v>6</v>
      </c>
      <c r="F421" t="s">
        <v>32</v>
      </c>
      <c r="G421" t="s">
        <v>3369</v>
      </c>
      <c r="H421" t="s">
        <v>25</v>
      </c>
      <c r="I421" t="s">
        <v>22</v>
      </c>
      <c r="J421">
        <v>472</v>
      </c>
      <c r="K421">
        <v>472</v>
      </c>
      <c r="L421">
        <v>20233</v>
      </c>
      <c r="M421">
        <v>1</v>
      </c>
      <c r="N421" t="s">
        <v>31</v>
      </c>
      <c r="O421">
        <v>659</v>
      </c>
      <c r="P421">
        <v>20230911</v>
      </c>
      <c r="Q421" t="s">
        <v>31</v>
      </c>
      <c r="R421" t="s">
        <v>30</v>
      </c>
      <c r="S421">
        <v>0</v>
      </c>
      <c r="T421">
        <v>20234</v>
      </c>
      <c r="U421">
        <v>1</v>
      </c>
      <c r="V421" t="s">
        <v>31</v>
      </c>
      <c r="W421">
        <v>1718.4</v>
      </c>
      <c r="X421">
        <v>16330546</v>
      </c>
      <c r="Y421" s="11" t="str">
        <f t="shared" si="6"/>
        <v>2.  1-1.5 Years</v>
      </c>
      <c r="Z421" s="11" t="str">
        <f t="shared" si="6"/>
        <v>2.  1-1.5 Years</v>
      </c>
    </row>
    <row r="422" spans="1:26" x14ac:dyDescent="0.25">
      <c r="A422">
        <v>164856450</v>
      </c>
      <c r="B422" t="s">
        <v>5860</v>
      </c>
      <c r="C422" t="s">
        <v>1734</v>
      </c>
      <c r="D422" t="s">
        <v>61</v>
      </c>
      <c r="E422">
        <v>6</v>
      </c>
      <c r="F422" t="s">
        <v>6</v>
      </c>
      <c r="G422" t="s">
        <v>3369</v>
      </c>
      <c r="H422" t="s">
        <v>25</v>
      </c>
      <c r="I422" t="s">
        <v>22</v>
      </c>
      <c r="J422">
        <v>350</v>
      </c>
      <c r="K422">
        <v>348</v>
      </c>
      <c r="L422">
        <v>20233</v>
      </c>
      <c r="M422">
        <v>1</v>
      </c>
      <c r="N422" t="s">
        <v>31</v>
      </c>
      <c r="O422">
        <v>16810</v>
      </c>
      <c r="P422">
        <v>20180802</v>
      </c>
      <c r="Q422" t="s">
        <v>31</v>
      </c>
      <c r="R422" t="s">
        <v>30</v>
      </c>
      <c r="S422">
        <v>0</v>
      </c>
      <c r="T422">
        <v>20234</v>
      </c>
      <c r="U422">
        <v>1</v>
      </c>
      <c r="V422" t="s">
        <v>31</v>
      </c>
      <c r="W422">
        <v>17080.740000000002</v>
      </c>
      <c r="X422">
        <v>10831208</v>
      </c>
      <c r="Y422" s="11" t="str">
        <f t="shared" si="6"/>
        <v>1. &lt;= 1 Year</v>
      </c>
      <c r="Z422" s="11" t="str">
        <f t="shared" si="6"/>
        <v>1. &lt;= 1 Year</v>
      </c>
    </row>
    <row r="423" spans="1:26" x14ac:dyDescent="0.25">
      <c r="A423">
        <v>164649453</v>
      </c>
      <c r="B423" t="s">
        <v>1520</v>
      </c>
      <c r="C423" t="s">
        <v>1521</v>
      </c>
      <c r="D423" t="s">
        <v>61</v>
      </c>
      <c r="E423">
        <v>6</v>
      </c>
      <c r="F423" t="s">
        <v>32</v>
      </c>
      <c r="G423" t="s">
        <v>3369</v>
      </c>
      <c r="H423" t="s">
        <v>25</v>
      </c>
      <c r="I423" t="s">
        <v>22</v>
      </c>
      <c r="J423">
        <v>621</v>
      </c>
      <c r="K423">
        <v>306</v>
      </c>
      <c r="L423">
        <v>20233</v>
      </c>
      <c r="M423">
        <v>1</v>
      </c>
      <c r="N423" t="s">
        <v>31</v>
      </c>
      <c r="O423">
        <v>262</v>
      </c>
      <c r="P423">
        <v>20231231</v>
      </c>
      <c r="Q423" t="s">
        <v>31</v>
      </c>
      <c r="R423" t="s">
        <v>30</v>
      </c>
      <c r="S423">
        <v>0</v>
      </c>
      <c r="T423">
        <v>20234</v>
      </c>
      <c r="U423">
        <v>1</v>
      </c>
      <c r="V423" t="s">
        <v>31</v>
      </c>
      <c r="W423">
        <v>358.2</v>
      </c>
      <c r="X423">
        <v>16271327</v>
      </c>
      <c r="Y423" s="11" t="str">
        <f t="shared" si="6"/>
        <v>3.  1.5 to 2 Year</v>
      </c>
      <c r="Z423" s="11" t="str">
        <f t="shared" si="6"/>
        <v>1. &lt;= 1 Year</v>
      </c>
    </row>
    <row r="424" spans="1:26" x14ac:dyDescent="0.25">
      <c r="A424">
        <v>165015221</v>
      </c>
      <c r="B424" t="s">
        <v>5261</v>
      </c>
      <c r="C424" t="s">
        <v>5262</v>
      </c>
      <c r="D424" t="s">
        <v>61</v>
      </c>
      <c r="E424">
        <v>6</v>
      </c>
      <c r="F424" t="s">
        <v>33</v>
      </c>
      <c r="G424" t="s">
        <v>909</v>
      </c>
      <c r="H424" t="s">
        <v>25</v>
      </c>
      <c r="I424" t="s">
        <v>22</v>
      </c>
      <c r="J424">
        <v>131</v>
      </c>
      <c r="K424">
        <v>119</v>
      </c>
      <c r="L424">
        <v>20233</v>
      </c>
      <c r="M424">
        <v>1</v>
      </c>
      <c r="N424" t="s">
        <v>31</v>
      </c>
      <c r="O424">
        <v>26895</v>
      </c>
      <c r="P424" t="s">
        <v>25</v>
      </c>
      <c r="Q424" t="s">
        <v>30</v>
      </c>
      <c r="R424" t="s">
        <v>30</v>
      </c>
      <c r="S424">
        <v>0</v>
      </c>
      <c r="T424">
        <v>20234</v>
      </c>
      <c r="U424">
        <v>1</v>
      </c>
      <c r="V424" t="s">
        <v>31</v>
      </c>
      <c r="W424">
        <v>40353.71</v>
      </c>
      <c r="X424">
        <v>10865607</v>
      </c>
      <c r="Y424" s="11" t="str">
        <f t="shared" si="6"/>
        <v>1. &lt;= 1 Year</v>
      </c>
      <c r="Z424" s="11" t="str">
        <f t="shared" si="6"/>
        <v>1. &lt;= 1 Year</v>
      </c>
    </row>
    <row r="425" spans="1:26" x14ac:dyDescent="0.25">
      <c r="A425">
        <v>165091905</v>
      </c>
      <c r="B425" t="s">
        <v>651</v>
      </c>
      <c r="C425" t="s">
        <v>6863</v>
      </c>
      <c r="D425" t="s">
        <v>73</v>
      </c>
      <c r="E425">
        <v>6</v>
      </c>
      <c r="F425" t="s">
        <v>32</v>
      </c>
      <c r="G425" t="s">
        <v>3369</v>
      </c>
      <c r="H425" t="s">
        <v>25</v>
      </c>
      <c r="I425" t="s">
        <v>22</v>
      </c>
      <c r="J425">
        <v>42</v>
      </c>
      <c r="K425">
        <v>12</v>
      </c>
      <c r="L425">
        <v>0</v>
      </c>
      <c r="M425">
        <v>0</v>
      </c>
      <c r="N425" t="s">
        <v>30</v>
      </c>
      <c r="O425">
        <v>0</v>
      </c>
      <c r="P425" t="s">
        <v>25</v>
      </c>
      <c r="Q425" t="s">
        <v>30</v>
      </c>
      <c r="R425" t="s">
        <v>30</v>
      </c>
      <c r="S425">
        <v>0</v>
      </c>
      <c r="T425">
        <v>0</v>
      </c>
      <c r="U425">
        <v>0</v>
      </c>
      <c r="V425" t="s">
        <v>30</v>
      </c>
      <c r="W425">
        <v>0</v>
      </c>
      <c r="X425">
        <v>16504571</v>
      </c>
      <c r="Y425" s="11" t="str">
        <f t="shared" si="6"/>
        <v>1. &lt;= 1 Year</v>
      </c>
      <c r="Z425" s="11" t="str">
        <f t="shared" si="6"/>
        <v>1. &lt;= 1 Year</v>
      </c>
    </row>
    <row r="426" spans="1:26" x14ac:dyDescent="0.25">
      <c r="A426">
        <v>164675442</v>
      </c>
      <c r="B426" t="s">
        <v>1311</v>
      </c>
      <c r="C426" t="s">
        <v>886</v>
      </c>
      <c r="D426" t="s">
        <v>61</v>
      </c>
      <c r="E426">
        <v>6</v>
      </c>
      <c r="F426" t="s">
        <v>32</v>
      </c>
      <c r="G426" t="s">
        <v>3369</v>
      </c>
      <c r="H426" t="s">
        <v>25</v>
      </c>
      <c r="I426" t="s">
        <v>22</v>
      </c>
      <c r="J426">
        <v>580</v>
      </c>
      <c r="K426">
        <v>572</v>
      </c>
      <c r="L426">
        <v>0</v>
      </c>
      <c r="M426">
        <v>0</v>
      </c>
      <c r="N426" t="s">
        <v>30</v>
      </c>
      <c r="O426">
        <v>0</v>
      </c>
      <c r="P426">
        <v>20240409</v>
      </c>
      <c r="Q426" t="s">
        <v>31</v>
      </c>
      <c r="R426" t="s">
        <v>30</v>
      </c>
      <c r="S426">
        <v>0</v>
      </c>
      <c r="T426">
        <v>20234</v>
      </c>
      <c r="U426">
        <v>1</v>
      </c>
      <c r="V426" t="s">
        <v>31</v>
      </c>
      <c r="W426">
        <v>792</v>
      </c>
      <c r="X426">
        <v>16121140</v>
      </c>
      <c r="Y426" s="11" t="str">
        <f t="shared" si="6"/>
        <v>3.  1.5 to 2 Year</v>
      </c>
      <c r="Z426" s="11" t="str">
        <f t="shared" si="6"/>
        <v>3.  1.5 to 2 Year</v>
      </c>
    </row>
    <row r="427" spans="1:26" x14ac:dyDescent="0.25">
      <c r="A427">
        <v>165024465</v>
      </c>
      <c r="B427" t="s">
        <v>5263</v>
      </c>
      <c r="C427" t="s">
        <v>733</v>
      </c>
      <c r="D427" t="s">
        <v>61</v>
      </c>
      <c r="E427">
        <v>6</v>
      </c>
      <c r="F427" t="s">
        <v>6</v>
      </c>
      <c r="G427" t="s">
        <v>3369</v>
      </c>
      <c r="H427" t="s">
        <v>25</v>
      </c>
      <c r="I427" t="s">
        <v>22</v>
      </c>
      <c r="J427">
        <v>125</v>
      </c>
      <c r="K427">
        <v>111</v>
      </c>
      <c r="L427">
        <v>20233</v>
      </c>
      <c r="M427">
        <v>1</v>
      </c>
      <c r="N427" t="s">
        <v>31</v>
      </c>
      <c r="O427">
        <v>14042</v>
      </c>
      <c r="P427">
        <v>20230130</v>
      </c>
      <c r="Q427" t="s">
        <v>31</v>
      </c>
      <c r="R427" t="s">
        <v>30</v>
      </c>
      <c r="S427">
        <v>0</v>
      </c>
      <c r="T427">
        <v>20234</v>
      </c>
      <c r="U427">
        <v>1</v>
      </c>
      <c r="V427" t="s">
        <v>31</v>
      </c>
      <c r="W427">
        <v>16509.93</v>
      </c>
      <c r="X427">
        <v>45397</v>
      </c>
      <c r="Y427" s="11" t="str">
        <f t="shared" si="6"/>
        <v>1. &lt;= 1 Year</v>
      </c>
      <c r="Z427" s="11" t="str">
        <f t="shared" si="6"/>
        <v>1. &lt;= 1 Year</v>
      </c>
    </row>
    <row r="428" spans="1:26" x14ac:dyDescent="0.25">
      <c r="A428">
        <v>164927383</v>
      </c>
      <c r="B428" t="s">
        <v>1948</v>
      </c>
      <c r="C428" t="s">
        <v>1781</v>
      </c>
      <c r="D428" t="s">
        <v>61</v>
      </c>
      <c r="E428">
        <v>6</v>
      </c>
      <c r="F428" t="s">
        <v>6</v>
      </c>
      <c r="G428" t="s">
        <v>909</v>
      </c>
      <c r="H428" t="s">
        <v>25</v>
      </c>
      <c r="I428" t="s">
        <v>22</v>
      </c>
      <c r="J428">
        <v>279</v>
      </c>
      <c r="K428">
        <v>156</v>
      </c>
      <c r="L428">
        <v>20233</v>
      </c>
      <c r="M428">
        <v>1</v>
      </c>
      <c r="N428" t="s">
        <v>31</v>
      </c>
      <c r="O428">
        <v>7500</v>
      </c>
      <c r="P428">
        <v>20220502</v>
      </c>
      <c r="Q428" t="s">
        <v>31</v>
      </c>
      <c r="R428" t="s">
        <v>30</v>
      </c>
      <c r="S428">
        <v>0</v>
      </c>
      <c r="T428">
        <v>20234</v>
      </c>
      <c r="U428">
        <v>1</v>
      </c>
      <c r="V428" t="s">
        <v>31</v>
      </c>
      <c r="W428">
        <v>15702</v>
      </c>
      <c r="X428">
        <v>15157697</v>
      </c>
      <c r="Y428" s="11" t="str">
        <f t="shared" si="6"/>
        <v>1. &lt;= 1 Year</v>
      </c>
      <c r="Z428" s="11" t="str">
        <f t="shared" si="6"/>
        <v>1. &lt;= 1 Year</v>
      </c>
    </row>
    <row r="429" spans="1:26" x14ac:dyDescent="0.25">
      <c r="A429">
        <v>164750731</v>
      </c>
      <c r="B429" t="s">
        <v>1439</v>
      </c>
      <c r="C429" t="s">
        <v>2086</v>
      </c>
      <c r="D429" t="s">
        <v>73</v>
      </c>
      <c r="E429">
        <v>6</v>
      </c>
      <c r="F429" t="s">
        <v>32</v>
      </c>
      <c r="G429" t="s">
        <v>909</v>
      </c>
      <c r="H429" t="s">
        <v>25</v>
      </c>
      <c r="I429" t="s">
        <v>22</v>
      </c>
      <c r="J429">
        <v>469</v>
      </c>
      <c r="K429">
        <v>469</v>
      </c>
      <c r="L429">
        <v>0</v>
      </c>
      <c r="M429">
        <v>0</v>
      </c>
      <c r="N429" t="s">
        <v>30</v>
      </c>
      <c r="O429">
        <v>0</v>
      </c>
      <c r="P429">
        <v>20230316</v>
      </c>
      <c r="Q429" t="s">
        <v>31</v>
      </c>
      <c r="R429" t="s">
        <v>30</v>
      </c>
      <c r="S429">
        <v>0</v>
      </c>
      <c r="T429">
        <v>0</v>
      </c>
      <c r="U429">
        <v>0</v>
      </c>
      <c r="V429" t="s">
        <v>30</v>
      </c>
      <c r="W429">
        <v>0</v>
      </c>
      <c r="X429">
        <v>16329819</v>
      </c>
      <c r="Y429" s="11" t="str">
        <f t="shared" si="6"/>
        <v>2.  1-1.5 Years</v>
      </c>
      <c r="Z429" s="11" t="str">
        <f t="shared" si="6"/>
        <v>2.  1-1.5 Years</v>
      </c>
    </row>
    <row r="430" spans="1:26" x14ac:dyDescent="0.25">
      <c r="A430">
        <v>164715800</v>
      </c>
      <c r="B430" t="s">
        <v>1928</v>
      </c>
      <c r="C430" t="s">
        <v>144</v>
      </c>
      <c r="D430" t="s">
        <v>73</v>
      </c>
      <c r="E430">
        <v>6</v>
      </c>
      <c r="F430" t="s">
        <v>32</v>
      </c>
      <c r="G430" t="s">
        <v>909</v>
      </c>
      <c r="H430" t="s">
        <v>25</v>
      </c>
      <c r="I430" t="s">
        <v>22</v>
      </c>
      <c r="J430">
        <v>523</v>
      </c>
      <c r="K430">
        <v>66</v>
      </c>
      <c r="L430">
        <v>0</v>
      </c>
      <c r="M430">
        <v>0</v>
      </c>
      <c r="N430" t="s">
        <v>30</v>
      </c>
      <c r="O430">
        <v>0</v>
      </c>
      <c r="P430">
        <v>20211118</v>
      </c>
      <c r="Q430" t="s">
        <v>31</v>
      </c>
      <c r="R430" t="s">
        <v>30</v>
      </c>
      <c r="S430">
        <v>0</v>
      </c>
      <c r="T430">
        <v>0</v>
      </c>
      <c r="U430">
        <v>0</v>
      </c>
      <c r="V430" t="s">
        <v>30</v>
      </c>
      <c r="W430">
        <v>0</v>
      </c>
      <c r="X430">
        <v>16306473</v>
      </c>
      <c r="Y430" s="11" t="str">
        <f t="shared" si="6"/>
        <v>2.  1-1.5 Years</v>
      </c>
      <c r="Z430" s="11" t="str">
        <f t="shared" si="6"/>
        <v>1. &lt;= 1 Year</v>
      </c>
    </row>
    <row r="431" spans="1:26" x14ac:dyDescent="0.25">
      <c r="A431">
        <v>164823258</v>
      </c>
      <c r="B431" t="s">
        <v>2024</v>
      </c>
      <c r="C431" t="s">
        <v>2590</v>
      </c>
      <c r="D431" t="s">
        <v>61</v>
      </c>
      <c r="E431">
        <v>6</v>
      </c>
      <c r="F431" t="s">
        <v>32</v>
      </c>
      <c r="G431" t="s">
        <v>909</v>
      </c>
      <c r="H431" t="s">
        <v>25</v>
      </c>
      <c r="I431" t="s">
        <v>22</v>
      </c>
      <c r="J431">
        <v>371</v>
      </c>
      <c r="K431">
        <v>371</v>
      </c>
      <c r="L431">
        <v>0</v>
      </c>
      <c r="M431">
        <v>0</v>
      </c>
      <c r="N431" t="s">
        <v>30</v>
      </c>
      <c r="O431">
        <v>0</v>
      </c>
      <c r="P431" t="s">
        <v>25</v>
      </c>
      <c r="Q431" t="s">
        <v>30</v>
      </c>
      <c r="R431" t="s">
        <v>30</v>
      </c>
      <c r="S431">
        <v>0</v>
      </c>
      <c r="T431">
        <v>0</v>
      </c>
      <c r="U431">
        <v>0</v>
      </c>
      <c r="V431" t="s">
        <v>30</v>
      </c>
      <c r="W431">
        <v>0</v>
      </c>
      <c r="X431">
        <v>16364238</v>
      </c>
      <c r="Y431" s="11" t="str">
        <f t="shared" si="6"/>
        <v>2.  1-1.5 Years</v>
      </c>
      <c r="Z431" s="11" t="str">
        <f t="shared" si="6"/>
        <v>2.  1-1.5 Years</v>
      </c>
    </row>
    <row r="432" spans="1:26" x14ac:dyDescent="0.25">
      <c r="A432">
        <v>164234165</v>
      </c>
      <c r="B432" t="s">
        <v>1016</v>
      </c>
      <c r="C432" t="s">
        <v>1017</v>
      </c>
      <c r="D432" t="s">
        <v>61</v>
      </c>
      <c r="E432">
        <v>6</v>
      </c>
      <c r="F432" t="s">
        <v>32</v>
      </c>
      <c r="G432" t="s">
        <v>3369</v>
      </c>
      <c r="H432" t="s">
        <v>25</v>
      </c>
      <c r="I432" t="s">
        <v>22</v>
      </c>
      <c r="J432">
        <v>1155</v>
      </c>
      <c r="K432">
        <v>389</v>
      </c>
      <c r="L432">
        <v>0</v>
      </c>
      <c r="M432">
        <v>0</v>
      </c>
      <c r="N432" t="s">
        <v>30</v>
      </c>
      <c r="O432">
        <v>0</v>
      </c>
      <c r="P432" t="s">
        <v>25</v>
      </c>
      <c r="Q432" t="s">
        <v>30</v>
      </c>
      <c r="R432" t="s">
        <v>30</v>
      </c>
      <c r="S432">
        <v>0</v>
      </c>
      <c r="T432">
        <v>0</v>
      </c>
      <c r="U432">
        <v>0</v>
      </c>
      <c r="V432" t="s">
        <v>30</v>
      </c>
      <c r="W432">
        <v>0</v>
      </c>
      <c r="X432">
        <v>15979389</v>
      </c>
      <c r="Y432" s="11" t="str">
        <f t="shared" si="6"/>
        <v>4. 2-3 Year</v>
      </c>
      <c r="Z432" s="11" t="str">
        <f t="shared" si="6"/>
        <v>2.  1-1.5 Years</v>
      </c>
    </row>
    <row r="433" spans="1:26" x14ac:dyDescent="0.25">
      <c r="A433">
        <v>164675968</v>
      </c>
      <c r="B433" t="s">
        <v>1652</v>
      </c>
      <c r="C433" t="s">
        <v>132</v>
      </c>
      <c r="D433" t="s">
        <v>73</v>
      </c>
      <c r="E433">
        <v>6</v>
      </c>
      <c r="F433" t="s">
        <v>32</v>
      </c>
      <c r="G433" t="s">
        <v>909</v>
      </c>
      <c r="H433" t="s">
        <v>25</v>
      </c>
      <c r="I433" t="s">
        <v>22</v>
      </c>
      <c r="J433">
        <v>580</v>
      </c>
      <c r="K433">
        <v>579</v>
      </c>
      <c r="L433">
        <v>0</v>
      </c>
      <c r="M433">
        <v>0</v>
      </c>
      <c r="N433" t="s">
        <v>30</v>
      </c>
      <c r="O433">
        <v>0</v>
      </c>
      <c r="P433">
        <v>20220923</v>
      </c>
      <c r="Q433" t="s">
        <v>31</v>
      </c>
      <c r="R433" t="s">
        <v>31</v>
      </c>
      <c r="S433">
        <v>1</v>
      </c>
      <c r="T433">
        <v>0</v>
      </c>
      <c r="U433">
        <v>0</v>
      </c>
      <c r="V433" t="s">
        <v>30</v>
      </c>
      <c r="W433">
        <v>0</v>
      </c>
      <c r="X433">
        <v>14440976</v>
      </c>
      <c r="Y433" s="11" t="str">
        <f t="shared" si="6"/>
        <v>3.  1.5 to 2 Year</v>
      </c>
      <c r="Z433" s="11" t="str">
        <f t="shared" si="6"/>
        <v>3.  1.5 to 2 Year</v>
      </c>
    </row>
    <row r="434" spans="1:26" x14ac:dyDescent="0.25">
      <c r="A434">
        <v>164969543</v>
      </c>
      <c r="B434" t="s">
        <v>4133</v>
      </c>
      <c r="C434" t="s">
        <v>4134</v>
      </c>
      <c r="D434" t="s">
        <v>61</v>
      </c>
      <c r="E434">
        <v>6</v>
      </c>
      <c r="F434" t="s">
        <v>32</v>
      </c>
      <c r="G434" t="s">
        <v>3369</v>
      </c>
      <c r="H434" t="s">
        <v>25</v>
      </c>
      <c r="I434" t="s">
        <v>22</v>
      </c>
      <c r="J434">
        <v>186</v>
      </c>
      <c r="K434">
        <v>125</v>
      </c>
      <c r="L434">
        <v>0</v>
      </c>
      <c r="M434">
        <v>0</v>
      </c>
      <c r="N434" t="s">
        <v>30</v>
      </c>
      <c r="O434">
        <v>0</v>
      </c>
      <c r="P434">
        <v>20211229</v>
      </c>
      <c r="Q434" t="s">
        <v>31</v>
      </c>
      <c r="R434" t="s">
        <v>30</v>
      </c>
      <c r="S434">
        <v>0</v>
      </c>
      <c r="T434">
        <v>0</v>
      </c>
      <c r="U434">
        <v>0</v>
      </c>
      <c r="V434" t="s">
        <v>30</v>
      </c>
      <c r="W434">
        <v>0</v>
      </c>
      <c r="X434">
        <v>16443755</v>
      </c>
      <c r="Y434" s="11" t="str">
        <f t="shared" si="6"/>
        <v>1. &lt;= 1 Year</v>
      </c>
      <c r="Z434" s="11" t="str">
        <f t="shared" si="6"/>
        <v>1. &lt;= 1 Year</v>
      </c>
    </row>
    <row r="435" spans="1:26" x14ac:dyDescent="0.25">
      <c r="A435">
        <v>164697543</v>
      </c>
      <c r="B435" t="s">
        <v>1085</v>
      </c>
      <c r="C435" t="s">
        <v>1550</v>
      </c>
      <c r="D435" t="s">
        <v>61</v>
      </c>
      <c r="E435">
        <v>6</v>
      </c>
      <c r="F435" t="s">
        <v>32</v>
      </c>
      <c r="G435" t="s">
        <v>909</v>
      </c>
      <c r="H435" t="s">
        <v>25</v>
      </c>
      <c r="I435" t="s">
        <v>22</v>
      </c>
      <c r="J435">
        <v>553</v>
      </c>
      <c r="K435">
        <v>552</v>
      </c>
      <c r="L435">
        <v>0</v>
      </c>
      <c r="M435">
        <v>0</v>
      </c>
      <c r="N435" t="s">
        <v>30</v>
      </c>
      <c r="O435">
        <v>0</v>
      </c>
      <c r="P435">
        <v>20221130</v>
      </c>
      <c r="Q435" t="s">
        <v>31</v>
      </c>
      <c r="R435" t="s">
        <v>30</v>
      </c>
      <c r="S435">
        <v>0</v>
      </c>
      <c r="T435">
        <v>0</v>
      </c>
      <c r="U435">
        <v>0</v>
      </c>
      <c r="V435" t="s">
        <v>30</v>
      </c>
      <c r="W435">
        <v>0</v>
      </c>
      <c r="X435">
        <v>16295213</v>
      </c>
      <c r="Y435" s="11" t="str">
        <f t="shared" si="6"/>
        <v>3.  1.5 to 2 Year</v>
      </c>
      <c r="Z435" s="11" t="str">
        <f t="shared" si="6"/>
        <v>3.  1.5 to 2 Year</v>
      </c>
    </row>
    <row r="436" spans="1:26" x14ac:dyDescent="0.25">
      <c r="A436">
        <v>165076206</v>
      </c>
      <c r="B436" t="s">
        <v>6864</v>
      </c>
      <c r="C436" t="s">
        <v>1941</v>
      </c>
      <c r="D436" t="s">
        <v>61</v>
      </c>
      <c r="E436">
        <v>6</v>
      </c>
      <c r="F436" t="s">
        <v>5</v>
      </c>
      <c r="G436" t="s">
        <v>25</v>
      </c>
      <c r="H436" t="s">
        <v>25</v>
      </c>
      <c r="I436" t="s">
        <v>22</v>
      </c>
      <c r="J436">
        <v>49</v>
      </c>
      <c r="K436">
        <v>45</v>
      </c>
      <c r="L436">
        <v>20233</v>
      </c>
      <c r="M436">
        <v>1</v>
      </c>
      <c r="N436" t="s">
        <v>31</v>
      </c>
      <c r="O436">
        <v>22731</v>
      </c>
      <c r="P436">
        <v>20231016</v>
      </c>
      <c r="Q436" t="s">
        <v>31</v>
      </c>
      <c r="R436" t="s">
        <v>31</v>
      </c>
      <c r="S436">
        <v>1</v>
      </c>
      <c r="T436">
        <v>20234</v>
      </c>
      <c r="U436">
        <v>1</v>
      </c>
      <c r="V436" t="s">
        <v>31</v>
      </c>
      <c r="W436">
        <v>11500.98</v>
      </c>
      <c r="X436">
        <v>13336240</v>
      </c>
      <c r="Y436" s="11" t="str">
        <f t="shared" si="6"/>
        <v>1. &lt;= 1 Year</v>
      </c>
      <c r="Z436" s="11" t="str">
        <f t="shared" si="6"/>
        <v>1. &lt;= 1 Year</v>
      </c>
    </row>
    <row r="437" spans="1:26" x14ac:dyDescent="0.25">
      <c r="A437">
        <v>164314536</v>
      </c>
      <c r="B437" t="s">
        <v>1050</v>
      </c>
      <c r="C437" t="s">
        <v>256</v>
      </c>
      <c r="D437" t="s">
        <v>61</v>
      </c>
      <c r="E437">
        <v>6</v>
      </c>
      <c r="F437" t="s">
        <v>32</v>
      </c>
      <c r="G437" t="s">
        <v>3369</v>
      </c>
      <c r="H437" t="s">
        <v>25</v>
      </c>
      <c r="I437" t="s">
        <v>22</v>
      </c>
      <c r="J437">
        <v>1056</v>
      </c>
      <c r="K437">
        <v>306</v>
      </c>
      <c r="L437">
        <v>0</v>
      </c>
      <c r="M437">
        <v>0</v>
      </c>
      <c r="N437" t="s">
        <v>30</v>
      </c>
      <c r="O437">
        <v>0</v>
      </c>
      <c r="P437" t="s">
        <v>25</v>
      </c>
      <c r="Q437" t="s">
        <v>30</v>
      </c>
      <c r="R437" t="s">
        <v>30</v>
      </c>
      <c r="S437">
        <v>0</v>
      </c>
      <c r="T437">
        <v>0</v>
      </c>
      <c r="U437">
        <v>0</v>
      </c>
      <c r="V437" t="s">
        <v>30</v>
      </c>
      <c r="W437">
        <v>0</v>
      </c>
      <c r="X437">
        <v>15994293</v>
      </c>
      <c r="Y437" s="11" t="str">
        <f t="shared" si="6"/>
        <v>4. 2-3 Year</v>
      </c>
      <c r="Z437" s="11" t="str">
        <f t="shared" si="6"/>
        <v>1. &lt;= 1 Year</v>
      </c>
    </row>
    <row r="438" spans="1:26" x14ac:dyDescent="0.25">
      <c r="A438">
        <v>164911814</v>
      </c>
      <c r="B438" t="s">
        <v>425</v>
      </c>
      <c r="C438" t="s">
        <v>3374</v>
      </c>
      <c r="D438" t="s">
        <v>61</v>
      </c>
      <c r="E438">
        <v>6</v>
      </c>
      <c r="F438" t="s">
        <v>6</v>
      </c>
      <c r="G438" t="s">
        <v>3369</v>
      </c>
      <c r="H438" t="s">
        <v>25</v>
      </c>
      <c r="I438" t="s">
        <v>22</v>
      </c>
      <c r="J438">
        <v>258</v>
      </c>
      <c r="K438">
        <v>258</v>
      </c>
      <c r="L438">
        <v>20233</v>
      </c>
      <c r="M438">
        <v>1</v>
      </c>
      <c r="N438" t="s">
        <v>31</v>
      </c>
      <c r="O438">
        <v>13363</v>
      </c>
      <c r="P438">
        <v>20200113</v>
      </c>
      <c r="Q438" t="s">
        <v>31</v>
      </c>
      <c r="R438" t="s">
        <v>30</v>
      </c>
      <c r="S438">
        <v>0</v>
      </c>
      <c r="T438">
        <v>20234</v>
      </c>
      <c r="U438">
        <v>1</v>
      </c>
      <c r="V438" t="s">
        <v>31</v>
      </c>
      <c r="W438">
        <v>13286.94</v>
      </c>
      <c r="X438">
        <v>13954153</v>
      </c>
      <c r="Y438" s="11" t="str">
        <f t="shared" si="6"/>
        <v>1. &lt;= 1 Year</v>
      </c>
      <c r="Z438" s="11" t="str">
        <f t="shared" si="6"/>
        <v>1. &lt;= 1 Year</v>
      </c>
    </row>
    <row r="439" spans="1:26" x14ac:dyDescent="0.25">
      <c r="A439">
        <v>164708284</v>
      </c>
      <c r="B439" t="s">
        <v>425</v>
      </c>
      <c r="C439" t="s">
        <v>208</v>
      </c>
      <c r="D439" t="s">
        <v>73</v>
      </c>
      <c r="E439">
        <v>6</v>
      </c>
      <c r="F439" t="s">
        <v>32</v>
      </c>
      <c r="G439" t="s">
        <v>909</v>
      </c>
      <c r="H439" t="s">
        <v>25</v>
      </c>
      <c r="I439" t="s">
        <v>22</v>
      </c>
      <c r="J439">
        <v>537</v>
      </c>
      <c r="K439">
        <v>537</v>
      </c>
      <c r="L439">
        <v>20233</v>
      </c>
      <c r="M439">
        <v>1</v>
      </c>
      <c r="N439" t="s">
        <v>31</v>
      </c>
      <c r="O439">
        <v>2808</v>
      </c>
      <c r="P439">
        <v>20230515</v>
      </c>
      <c r="Q439" t="s">
        <v>31</v>
      </c>
      <c r="R439" t="s">
        <v>30</v>
      </c>
      <c r="S439">
        <v>0</v>
      </c>
      <c r="T439">
        <v>20234</v>
      </c>
      <c r="U439">
        <v>1</v>
      </c>
      <c r="V439" t="s">
        <v>31</v>
      </c>
      <c r="W439">
        <v>4651.9399999999996</v>
      </c>
      <c r="X439">
        <v>16308431</v>
      </c>
      <c r="Y439" s="11" t="str">
        <f t="shared" si="6"/>
        <v>2.  1-1.5 Years</v>
      </c>
      <c r="Z439" s="11" t="str">
        <f t="shared" si="6"/>
        <v>2.  1-1.5 Years</v>
      </c>
    </row>
    <row r="440" spans="1:26" x14ac:dyDescent="0.25">
      <c r="A440">
        <v>164764003</v>
      </c>
      <c r="B440" t="s">
        <v>180</v>
      </c>
      <c r="C440" t="s">
        <v>2453</v>
      </c>
      <c r="D440" t="s">
        <v>61</v>
      </c>
      <c r="E440">
        <v>6</v>
      </c>
      <c r="F440" t="s">
        <v>32</v>
      </c>
      <c r="G440" t="s">
        <v>3369</v>
      </c>
      <c r="H440" t="s">
        <v>25</v>
      </c>
      <c r="I440" t="s">
        <v>22</v>
      </c>
      <c r="J440">
        <v>454</v>
      </c>
      <c r="K440">
        <v>454</v>
      </c>
      <c r="L440">
        <v>20233</v>
      </c>
      <c r="M440">
        <v>1</v>
      </c>
      <c r="N440" t="s">
        <v>31</v>
      </c>
      <c r="O440">
        <v>19340</v>
      </c>
      <c r="P440">
        <v>20180725</v>
      </c>
      <c r="Q440" t="s">
        <v>31</v>
      </c>
      <c r="R440" t="s">
        <v>30</v>
      </c>
      <c r="S440">
        <v>0</v>
      </c>
      <c r="T440">
        <v>20234</v>
      </c>
      <c r="U440">
        <v>1</v>
      </c>
      <c r="V440" t="s">
        <v>31</v>
      </c>
      <c r="W440">
        <v>19817.89</v>
      </c>
      <c r="X440">
        <v>16332046</v>
      </c>
      <c r="Y440" s="11" t="str">
        <f t="shared" si="6"/>
        <v>2.  1-1.5 Years</v>
      </c>
      <c r="Z440" s="11" t="str">
        <f t="shared" si="6"/>
        <v>2.  1-1.5 Years</v>
      </c>
    </row>
    <row r="441" spans="1:26" x14ac:dyDescent="0.25">
      <c r="A441">
        <v>165031578</v>
      </c>
      <c r="B441" t="s">
        <v>425</v>
      </c>
      <c r="C441" t="s">
        <v>5264</v>
      </c>
      <c r="D441" t="s">
        <v>61</v>
      </c>
      <c r="E441">
        <v>6</v>
      </c>
      <c r="F441" t="s">
        <v>6</v>
      </c>
      <c r="G441" t="s">
        <v>3369</v>
      </c>
      <c r="H441" t="s">
        <v>25</v>
      </c>
      <c r="I441" t="s">
        <v>22</v>
      </c>
      <c r="J441">
        <v>112</v>
      </c>
      <c r="K441">
        <v>108</v>
      </c>
      <c r="L441">
        <v>20233</v>
      </c>
      <c r="M441">
        <v>1</v>
      </c>
      <c r="N441" t="s">
        <v>31</v>
      </c>
      <c r="O441">
        <v>10567</v>
      </c>
      <c r="P441">
        <v>20240405</v>
      </c>
      <c r="Q441" t="s">
        <v>31</v>
      </c>
      <c r="R441" t="s">
        <v>30</v>
      </c>
      <c r="S441">
        <v>0</v>
      </c>
      <c r="T441">
        <v>20234</v>
      </c>
      <c r="U441">
        <v>1</v>
      </c>
      <c r="V441" t="s">
        <v>31</v>
      </c>
      <c r="W441">
        <v>12341.22</v>
      </c>
      <c r="X441">
        <v>16333243</v>
      </c>
      <c r="Y441" s="11" t="str">
        <f t="shared" si="6"/>
        <v>1. &lt;= 1 Year</v>
      </c>
      <c r="Z441" s="11" t="str">
        <f t="shared" si="6"/>
        <v>1. &lt;= 1 Year</v>
      </c>
    </row>
    <row r="442" spans="1:26" x14ac:dyDescent="0.25">
      <c r="A442">
        <v>164966193</v>
      </c>
      <c r="B442" t="s">
        <v>425</v>
      </c>
      <c r="C442" t="s">
        <v>4135</v>
      </c>
      <c r="D442" t="s">
        <v>61</v>
      </c>
      <c r="E442">
        <v>6</v>
      </c>
      <c r="F442" t="s">
        <v>32</v>
      </c>
      <c r="G442" t="s">
        <v>909</v>
      </c>
      <c r="H442" t="s">
        <v>25</v>
      </c>
      <c r="I442" t="s">
        <v>22</v>
      </c>
      <c r="J442">
        <v>189</v>
      </c>
      <c r="K442">
        <v>189</v>
      </c>
      <c r="L442">
        <v>0</v>
      </c>
      <c r="M442">
        <v>0</v>
      </c>
      <c r="N442" t="s">
        <v>30</v>
      </c>
      <c r="O442">
        <v>0</v>
      </c>
      <c r="P442" t="s">
        <v>25</v>
      </c>
      <c r="Q442" t="s">
        <v>30</v>
      </c>
      <c r="R442" t="s">
        <v>30</v>
      </c>
      <c r="S442">
        <v>0</v>
      </c>
      <c r="T442">
        <v>0</v>
      </c>
      <c r="U442">
        <v>0</v>
      </c>
      <c r="V442" t="s">
        <v>30</v>
      </c>
      <c r="W442">
        <v>0</v>
      </c>
      <c r="X442">
        <v>16433686</v>
      </c>
      <c r="Y442" s="11" t="str">
        <f t="shared" si="6"/>
        <v>1. &lt;= 1 Year</v>
      </c>
      <c r="Z442" s="11" t="str">
        <f t="shared" si="6"/>
        <v>1. &lt;= 1 Year</v>
      </c>
    </row>
    <row r="443" spans="1:26" x14ac:dyDescent="0.25">
      <c r="A443">
        <v>165072151</v>
      </c>
      <c r="B443" t="s">
        <v>180</v>
      </c>
      <c r="C443" t="s">
        <v>6865</v>
      </c>
      <c r="D443" t="s">
        <v>61</v>
      </c>
      <c r="E443">
        <v>6</v>
      </c>
      <c r="F443" t="s">
        <v>33</v>
      </c>
      <c r="G443" t="s">
        <v>6861</v>
      </c>
      <c r="H443" t="s">
        <v>25</v>
      </c>
      <c r="I443" t="s">
        <v>22</v>
      </c>
      <c r="J443">
        <v>96</v>
      </c>
      <c r="K443">
        <v>49</v>
      </c>
      <c r="L443">
        <v>0</v>
      </c>
      <c r="M443">
        <v>0</v>
      </c>
      <c r="N443" t="s">
        <v>30</v>
      </c>
      <c r="O443">
        <v>0</v>
      </c>
      <c r="P443">
        <v>20240320</v>
      </c>
      <c r="Q443" t="s">
        <v>31</v>
      </c>
      <c r="R443" t="s">
        <v>30</v>
      </c>
      <c r="S443">
        <v>0</v>
      </c>
      <c r="T443">
        <v>0</v>
      </c>
      <c r="U443">
        <v>0</v>
      </c>
      <c r="V443" t="s">
        <v>30</v>
      </c>
      <c r="W443">
        <v>0</v>
      </c>
      <c r="X443">
        <v>16495378</v>
      </c>
      <c r="Y443" s="11" t="str">
        <f t="shared" si="6"/>
        <v>1. &lt;= 1 Year</v>
      </c>
      <c r="Z443" s="11" t="str">
        <f t="shared" si="6"/>
        <v>1. &lt;= 1 Year</v>
      </c>
    </row>
    <row r="444" spans="1:26" x14ac:dyDescent="0.25">
      <c r="A444">
        <v>165031765</v>
      </c>
      <c r="B444" t="s">
        <v>181</v>
      </c>
      <c r="C444" t="s">
        <v>2663</v>
      </c>
      <c r="D444" t="s">
        <v>73</v>
      </c>
      <c r="E444">
        <v>6</v>
      </c>
      <c r="F444" t="s">
        <v>6</v>
      </c>
      <c r="G444" t="s">
        <v>3369</v>
      </c>
      <c r="H444" t="s">
        <v>25</v>
      </c>
      <c r="I444" t="s">
        <v>22</v>
      </c>
      <c r="J444">
        <v>112</v>
      </c>
      <c r="K444">
        <v>108</v>
      </c>
      <c r="L444">
        <v>0</v>
      </c>
      <c r="M444">
        <v>0</v>
      </c>
      <c r="N444" t="s">
        <v>30</v>
      </c>
      <c r="O444">
        <v>0</v>
      </c>
      <c r="P444">
        <v>20230117</v>
      </c>
      <c r="Q444" t="s">
        <v>31</v>
      </c>
      <c r="R444" t="s">
        <v>31</v>
      </c>
      <c r="S444">
        <v>1</v>
      </c>
      <c r="T444">
        <v>0</v>
      </c>
      <c r="U444">
        <v>0</v>
      </c>
      <c r="V444" t="s">
        <v>30</v>
      </c>
      <c r="W444">
        <v>0</v>
      </c>
      <c r="X444">
        <v>13438275</v>
      </c>
      <c r="Y444" s="11" t="str">
        <f t="shared" si="6"/>
        <v>1. &lt;= 1 Year</v>
      </c>
      <c r="Z444" s="11" t="str">
        <f t="shared" si="6"/>
        <v>1. &lt;= 1 Year</v>
      </c>
    </row>
    <row r="445" spans="1:26" x14ac:dyDescent="0.25">
      <c r="A445">
        <v>164883843</v>
      </c>
      <c r="B445" t="s">
        <v>1099</v>
      </c>
      <c r="C445" t="s">
        <v>3006</v>
      </c>
      <c r="D445" t="s">
        <v>73</v>
      </c>
      <c r="E445">
        <v>6</v>
      </c>
      <c r="F445" t="s">
        <v>32</v>
      </c>
      <c r="G445" t="s">
        <v>3369</v>
      </c>
      <c r="H445" t="s">
        <v>25</v>
      </c>
      <c r="I445" t="s">
        <v>22</v>
      </c>
      <c r="J445">
        <v>290</v>
      </c>
      <c r="K445">
        <v>290</v>
      </c>
      <c r="L445">
        <v>20233</v>
      </c>
      <c r="M445">
        <v>1</v>
      </c>
      <c r="N445" t="s">
        <v>31</v>
      </c>
      <c r="O445">
        <v>2892</v>
      </c>
      <c r="P445">
        <v>20211213</v>
      </c>
      <c r="Q445" t="s">
        <v>31</v>
      </c>
      <c r="R445" t="s">
        <v>31</v>
      </c>
      <c r="S445">
        <v>1</v>
      </c>
      <c r="T445">
        <v>20234</v>
      </c>
      <c r="U445">
        <v>1</v>
      </c>
      <c r="V445" t="s">
        <v>31</v>
      </c>
      <c r="W445">
        <v>4707.38</v>
      </c>
      <c r="X445">
        <v>16407489</v>
      </c>
      <c r="Y445" s="11" t="str">
        <f t="shared" si="6"/>
        <v>1. &lt;= 1 Year</v>
      </c>
      <c r="Z445" s="11" t="str">
        <f t="shared" si="6"/>
        <v>1. &lt;= 1 Year</v>
      </c>
    </row>
    <row r="446" spans="1:26" x14ac:dyDescent="0.25">
      <c r="A446">
        <v>165059390</v>
      </c>
      <c r="B446" t="s">
        <v>5861</v>
      </c>
      <c r="C446" t="s">
        <v>1126</v>
      </c>
      <c r="D446" t="s">
        <v>61</v>
      </c>
      <c r="E446">
        <v>6</v>
      </c>
      <c r="F446" t="s">
        <v>32</v>
      </c>
      <c r="G446" t="s">
        <v>3369</v>
      </c>
      <c r="H446" t="s">
        <v>25</v>
      </c>
      <c r="I446" t="s">
        <v>22</v>
      </c>
      <c r="J446">
        <v>67</v>
      </c>
      <c r="K446">
        <v>56</v>
      </c>
      <c r="L446">
        <v>0</v>
      </c>
      <c r="M446">
        <v>0</v>
      </c>
      <c r="N446" t="s">
        <v>30</v>
      </c>
      <c r="O446">
        <v>0</v>
      </c>
      <c r="P446" t="s">
        <v>25</v>
      </c>
      <c r="Q446" t="s">
        <v>30</v>
      </c>
      <c r="R446" t="s">
        <v>30</v>
      </c>
      <c r="S446">
        <v>0</v>
      </c>
      <c r="T446">
        <v>0</v>
      </c>
      <c r="U446">
        <v>0</v>
      </c>
      <c r="V446" t="s">
        <v>30</v>
      </c>
      <c r="W446">
        <v>0</v>
      </c>
      <c r="X446">
        <v>16499643</v>
      </c>
      <c r="Y446" s="11" t="str">
        <f t="shared" si="6"/>
        <v>1. &lt;= 1 Year</v>
      </c>
      <c r="Z446" s="11" t="str">
        <f t="shared" si="6"/>
        <v>1. &lt;= 1 Year</v>
      </c>
    </row>
    <row r="447" spans="1:26" x14ac:dyDescent="0.25">
      <c r="A447">
        <v>164545334</v>
      </c>
      <c r="B447" t="s">
        <v>665</v>
      </c>
      <c r="C447" t="s">
        <v>1277</v>
      </c>
      <c r="D447" t="s">
        <v>61</v>
      </c>
      <c r="E447">
        <v>6</v>
      </c>
      <c r="F447" t="s">
        <v>32</v>
      </c>
      <c r="G447" t="s">
        <v>909</v>
      </c>
      <c r="H447" t="s">
        <v>25</v>
      </c>
      <c r="I447" t="s">
        <v>22</v>
      </c>
      <c r="J447">
        <v>798</v>
      </c>
      <c r="K447">
        <v>258</v>
      </c>
      <c r="L447">
        <v>20233</v>
      </c>
      <c r="M447">
        <v>1</v>
      </c>
      <c r="N447" t="s">
        <v>31</v>
      </c>
      <c r="O447">
        <v>4053</v>
      </c>
      <c r="P447">
        <v>20230724</v>
      </c>
      <c r="Q447" t="s">
        <v>31</v>
      </c>
      <c r="R447" t="s">
        <v>30</v>
      </c>
      <c r="S447">
        <v>0</v>
      </c>
      <c r="T447">
        <v>20234</v>
      </c>
      <c r="U447">
        <v>1</v>
      </c>
      <c r="V447" t="s">
        <v>31</v>
      </c>
      <c r="W447">
        <v>3740.96</v>
      </c>
      <c r="X447">
        <v>16213964</v>
      </c>
      <c r="Y447" s="11" t="str">
        <f t="shared" si="6"/>
        <v>4. 2-3 Year</v>
      </c>
      <c r="Z447" s="11" t="str">
        <f t="shared" si="6"/>
        <v>1. &lt;= 1 Year</v>
      </c>
    </row>
    <row r="448" spans="1:26" x14ac:dyDescent="0.25">
      <c r="A448">
        <v>164961651</v>
      </c>
      <c r="B448" t="s">
        <v>4136</v>
      </c>
      <c r="C448" t="s">
        <v>4137</v>
      </c>
      <c r="D448" t="s">
        <v>61</v>
      </c>
      <c r="E448">
        <v>6</v>
      </c>
      <c r="F448" t="s">
        <v>32</v>
      </c>
      <c r="G448" t="s">
        <v>909</v>
      </c>
      <c r="H448" t="s">
        <v>25</v>
      </c>
      <c r="I448" t="s">
        <v>22</v>
      </c>
      <c r="J448">
        <v>196</v>
      </c>
      <c r="K448">
        <v>140</v>
      </c>
      <c r="L448">
        <v>0</v>
      </c>
      <c r="M448">
        <v>0</v>
      </c>
      <c r="N448" t="s">
        <v>30</v>
      </c>
      <c r="O448">
        <v>0</v>
      </c>
      <c r="P448" t="s">
        <v>25</v>
      </c>
      <c r="Q448" t="s">
        <v>30</v>
      </c>
      <c r="R448" t="s">
        <v>30</v>
      </c>
      <c r="S448">
        <v>0</v>
      </c>
      <c r="T448">
        <v>0</v>
      </c>
      <c r="U448">
        <v>0</v>
      </c>
      <c r="V448" t="s">
        <v>30</v>
      </c>
      <c r="W448">
        <v>0</v>
      </c>
      <c r="X448">
        <v>16421329</v>
      </c>
      <c r="Y448" s="11" t="str">
        <f t="shared" si="6"/>
        <v>1. &lt;= 1 Year</v>
      </c>
      <c r="Z448" s="11" t="str">
        <f t="shared" si="6"/>
        <v>1. &lt;= 1 Year</v>
      </c>
    </row>
    <row r="449" spans="1:26" x14ac:dyDescent="0.25">
      <c r="A449">
        <v>164882947</v>
      </c>
      <c r="B449" t="s">
        <v>3007</v>
      </c>
      <c r="C449" t="s">
        <v>3008</v>
      </c>
      <c r="D449" t="s">
        <v>73</v>
      </c>
      <c r="E449">
        <v>6</v>
      </c>
      <c r="F449" t="s">
        <v>32</v>
      </c>
      <c r="G449" t="s">
        <v>909</v>
      </c>
      <c r="H449" t="s">
        <v>25</v>
      </c>
      <c r="I449" t="s">
        <v>22</v>
      </c>
      <c r="J449">
        <v>291</v>
      </c>
      <c r="K449">
        <v>291</v>
      </c>
      <c r="L449">
        <v>20233</v>
      </c>
      <c r="M449">
        <v>1</v>
      </c>
      <c r="N449" t="s">
        <v>31</v>
      </c>
      <c r="O449">
        <v>1152</v>
      </c>
      <c r="P449">
        <v>20231113</v>
      </c>
      <c r="Q449" t="s">
        <v>31</v>
      </c>
      <c r="R449" t="s">
        <v>31</v>
      </c>
      <c r="S449">
        <v>1</v>
      </c>
      <c r="T449">
        <v>20234</v>
      </c>
      <c r="U449">
        <v>1</v>
      </c>
      <c r="V449" t="s">
        <v>31</v>
      </c>
      <c r="W449">
        <v>342.63</v>
      </c>
      <c r="X449">
        <v>16014366</v>
      </c>
      <c r="Y449" s="11" t="str">
        <f t="shared" ref="Y449:Z512" si="7">IF(J449&lt;=364,"1. &lt;= 1 Year",IF(J449&lt;=546,"2.  1-1.5 Years",IF(J449&lt;=729,"3.  1.5 to 2 Year",IF(J449&lt;=1459,"4. 2-3 Year",IF(J449&lt;=1824,"5. 3-4 Year",IF(J449&lt;=2189,"6. 4-5 Year",IF(J449&gt;=2190,"7. &gt;= 6 Year","N/A")))))))</f>
        <v>1. &lt;= 1 Year</v>
      </c>
      <c r="Z449" s="11" t="str">
        <f t="shared" si="7"/>
        <v>1. &lt;= 1 Year</v>
      </c>
    </row>
    <row r="450" spans="1:26" x14ac:dyDescent="0.25">
      <c r="A450">
        <v>165015190</v>
      </c>
      <c r="B450" t="s">
        <v>5265</v>
      </c>
      <c r="C450" t="s">
        <v>1625</v>
      </c>
      <c r="D450" t="s">
        <v>61</v>
      </c>
      <c r="E450">
        <v>6</v>
      </c>
      <c r="F450" t="s">
        <v>33</v>
      </c>
      <c r="G450" t="s">
        <v>3369</v>
      </c>
      <c r="H450" t="s">
        <v>25</v>
      </c>
      <c r="I450" t="s">
        <v>22</v>
      </c>
      <c r="J450">
        <v>131</v>
      </c>
      <c r="K450">
        <v>119</v>
      </c>
      <c r="L450">
        <v>20233</v>
      </c>
      <c r="M450">
        <v>1</v>
      </c>
      <c r="N450" t="s">
        <v>31</v>
      </c>
      <c r="O450">
        <v>20738</v>
      </c>
      <c r="P450" t="s">
        <v>25</v>
      </c>
      <c r="Q450" t="s">
        <v>30</v>
      </c>
      <c r="R450" t="s">
        <v>30</v>
      </c>
      <c r="S450">
        <v>0</v>
      </c>
      <c r="T450">
        <v>20234</v>
      </c>
      <c r="U450">
        <v>1</v>
      </c>
      <c r="V450" t="s">
        <v>31</v>
      </c>
      <c r="W450">
        <v>27293.24</v>
      </c>
      <c r="X450">
        <v>8830671</v>
      </c>
      <c r="Y450" s="11" t="str">
        <f t="shared" si="7"/>
        <v>1. &lt;= 1 Year</v>
      </c>
      <c r="Z450" s="11" t="str">
        <f t="shared" si="7"/>
        <v>1. &lt;= 1 Year</v>
      </c>
    </row>
    <row r="451" spans="1:26" x14ac:dyDescent="0.25">
      <c r="A451">
        <v>165016316</v>
      </c>
      <c r="B451" t="s">
        <v>5266</v>
      </c>
      <c r="C451" t="s">
        <v>5267</v>
      </c>
      <c r="D451" t="s">
        <v>73</v>
      </c>
      <c r="E451">
        <v>6</v>
      </c>
      <c r="F451" t="s">
        <v>6</v>
      </c>
      <c r="G451" t="s">
        <v>3369</v>
      </c>
      <c r="H451" t="s">
        <v>25</v>
      </c>
      <c r="I451" t="s">
        <v>22</v>
      </c>
      <c r="J451">
        <v>117</v>
      </c>
      <c r="K451">
        <v>117</v>
      </c>
      <c r="L451">
        <v>0</v>
      </c>
      <c r="M451">
        <v>0</v>
      </c>
      <c r="N451" t="s">
        <v>30</v>
      </c>
      <c r="O451">
        <v>0</v>
      </c>
      <c r="P451">
        <v>20240104</v>
      </c>
      <c r="Q451" t="s">
        <v>31</v>
      </c>
      <c r="R451" t="s">
        <v>30</v>
      </c>
      <c r="S451">
        <v>0</v>
      </c>
      <c r="T451">
        <v>0</v>
      </c>
      <c r="U451">
        <v>0</v>
      </c>
      <c r="V451" t="s">
        <v>30</v>
      </c>
      <c r="W451">
        <v>0</v>
      </c>
      <c r="X451">
        <v>12543990</v>
      </c>
      <c r="Y451" s="11" t="str">
        <f t="shared" si="7"/>
        <v>1. &lt;= 1 Year</v>
      </c>
      <c r="Z451" s="11" t="str">
        <f t="shared" si="7"/>
        <v>1. &lt;= 1 Year</v>
      </c>
    </row>
    <row r="452" spans="1:26" x14ac:dyDescent="0.25">
      <c r="A452">
        <v>164699094</v>
      </c>
      <c r="B452" t="s">
        <v>312</v>
      </c>
      <c r="C452" t="s">
        <v>1929</v>
      </c>
      <c r="D452" t="s">
        <v>61</v>
      </c>
      <c r="E452">
        <v>6</v>
      </c>
      <c r="F452" t="s">
        <v>32</v>
      </c>
      <c r="G452" t="s">
        <v>3369</v>
      </c>
      <c r="H452" t="s">
        <v>25</v>
      </c>
      <c r="I452" t="s">
        <v>22</v>
      </c>
      <c r="J452">
        <v>556</v>
      </c>
      <c r="K452">
        <v>228</v>
      </c>
      <c r="L452">
        <v>0</v>
      </c>
      <c r="M452">
        <v>0</v>
      </c>
      <c r="N452" t="s">
        <v>30</v>
      </c>
      <c r="O452">
        <v>0</v>
      </c>
      <c r="P452">
        <v>20240126</v>
      </c>
      <c r="Q452" t="s">
        <v>31</v>
      </c>
      <c r="R452" t="s">
        <v>30</v>
      </c>
      <c r="S452">
        <v>0</v>
      </c>
      <c r="T452">
        <v>20234</v>
      </c>
      <c r="U452">
        <v>1</v>
      </c>
      <c r="V452" t="s">
        <v>31</v>
      </c>
      <c r="W452">
        <v>1908.2</v>
      </c>
      <c r="X452">
        <v>16302170</v>
      </c>
      <c r="Y452" s="11" t="str">
        <f t="shared" si="7"/>
        <v>3.  1.5 to 2 Year</v>
      </c>
      <c r="Z452" s="11" t="str">
        <f t="shared" si="7"/>
        <v>1. &lt;= 1 Year</v>
      </c>
    </row>
    <row r="453" spans="1:26" x14ac:dyDescent="0.25">
      <c r="A453">
        <v>165078218</v>
      </c>
      <c r="B453" t="s">
        <v>5266</v>
      </c>
      <c r="C453" t="s">
        <v>6866</v>
      </c>
      <c r="D453" t="s">
        <v>61</v>
      </c>
      <c r="E453">
        <v>6</v>
      </c>
      <c r="F453" t="s">
        <v>6</v>
      </c>
      <c r="G453" t="s">
        <v>909</v>
      </c>
      <c r="H453" t="s">
        <v>25</v>
      </c>
      <c r="I453" t="s">
        <v>22</v>
      </c>
      <c r="J453">
        <v>49</v>
      </c>
      <c r="K453">
        <v>45</v>
      </c>
      <c r="L453">
        <v>0</v>
      </c>
      <c r="M453">
        <v>0</v>
      </c>
      <c r="N453" t="s">
        <v>30</v>
      </c>
      <c r="O453">
        <v>0</v>
      </c>
      <c r="P453">
        <v>20240213</v>
      </c>
      <c r="Q453" t="s">
        <v>31</v>
      </c>
      <c r="R453" t="s">
        <v>30</v>
      </c>
      <c r="S453">
        <v>0</v>
      </c>
      <c r="T453">
        <v>20234</v>
      </c>
      <c r="U453">
        <v>1</v>
      </c>
      <c r="V453" t="s">
        <v>31</v>
      </c>
      <c r="W453">
        <v>2623.5</v>
      </c>
      <c r="X453">
        <v>16474145</v>
      </c>
      <c r="Y453" s="11" t="str">
        <f t="shared" si="7"/>
        <v>1. &lt;= 1 Year</v>
      </c>
      <c r="Z453" s="11" t="str">
        <f t="shared" si="7"/>
        <v>1. &lt;= 1 Year</v>
      </c>
    </row>
    <row r="454" spans="1:26" x14ac:dyDescent="0.25">
      <c r="A454">
        <v>164861468</v>
      </c>
      <c r="B454" t="s">
        <v>753</v>
      </c>
      <c r="C454" t="s">
        <v>2351</v>
      </c>
      <c r="D454" t="s">
        <v>61</v>
      </c>
      <c r="E454">
        <v>6</v>
      </c>
      <c r="F454" t="s">
        <v>32</v>
      </c>
      <c r="G454" t="s">
        <v>3369</v>
      </c>
      <c r="H454" t="s">
        <v>25</v>
      </c>
      <c r="I454" t="s">
        <v>22</v>
      </c>
      <c r="J454">
        <v>327</v>
      </c>
      <c r="K454">
        <v>300</v>
      </c>
      <c r="L454">
        <v>0</v>
      </c>
      <c r="M454">
        <v>0</v>
      </c>
      <c r="N454" t="s">
        <v>30</v>
      </c>
      <c r="O454">
        <v>0</v>
      </c>
      <c r="P454">
        <v>20230130</v>
      </c>
      <c r="Q454" t="s">
        <v>31</v>
      </c>
      <c r="R454" t="s">
        <v>30</v>
      </c>
      <c r="S454">
        <v>0</v>
      </c>
      <c r="T454">
        <v>0</v>
      </c>
      <c r="U454">
        <v>0</v>
      </c>
      <c r="V454" t="s">
        <v>30</v>
      </c>
      <c r="W454">
        <v>0</v>
      </c>
      <c r="X454">
        <v>16391244</v>
      </c>
      <c r="Y454" s="11" t="str">
        <f t="shared" si="7"/>
        <v>1. &lt;= 1 Year</v>
      </c>
      <c r="Z454" s="11" t="str">
        <f t="shared" si="7"/>
        <v>1. &lt;= 1 Year</v>
      </c>
    </row>
    <row r="455" spans="1:26" x14ac:dyDescent="0.25">
      <c r="A455">
        <v>165023057</v>
      </c>
      <c r="B455" t="s">
        <v>5268</v>
      </c>
      <c r="C455" t="s">
        <v>208</v>
      </c>
      <c r="D455" t="s">
        <v>73</v>
      </c>
      <c r="E455">
        <v>6</v>
      </c>
      <c r="F455" t="s">
        <v>6</v>
      </c>
      <c r="G455" t="s">
        <v>909</v>
      </c>
      <c r="H455" t="s">
        <v>25</v>
      </c>
      <c r="I455" t="s">
        <v>22</v>
      </c>
      <c r="J455">
        <v>122</v>
      </c>
      <c r="K455">
        <v>118</v>
      </c>
      <c r="L455">
        <v>20233</v>
      </c>
      <c r="M455">
        <v>1</v>
      </c>
      <c r="N455" t="s">
        <v>31</v>
      </c>
      <c r="O455">
        <v>667</v>
      </c>
      <c r="P455" t="s">
        <v>25</v>
      </c>
      <c r="Q455" t="s">
        <v>30</v>
      </c>
      <c r="R455" t="s">
        <v>30</v>
      </c>
      <c r="S455">
        <v>0</v>
      </c>
      <c r="T455">
        <v>0</v>
      </c>
      <c r="U455">
        <v>0</v>
      </c>
      <c r="V455" t="s">
        <v>30</v>
      </c>
      <c r="W455">
        <v>0</v>
      </c>
      <c r="X455">
        <v>16416594</v>
      </c>
      <c r="Y455" s="11" t="str">
        <f t="shared" si="7"/>
        <v>1. &lt;= 1 Year</v>
      </c>
      <c r="Z455" s="11" t="str">
        <f t="shared" si="7"/>
        <v>1. &lt;= 1 Year</v>
      </c>
    </row>
    <row r="456" spans="1:26" x14ac:dyDescent="0.25">
      <c r="A456">
        <v>164962760</v>
      </c>
      <c r="B456" t="s">
        <v>4138</v>
      </c>
      <c r="C456" t="s">
        <v>4139</v>
      </c>
      <c r="D456" t="s">
        <v>61</v>
      </c>
      <c r="E456">
        <v>6</v>
      </c>
      <c r="F456" t="s">
        <v>32</v>
      </c>
      <c r="G456" t="s">
        <v>3369</v>
      </c>
      <c r="H456" t="s">
        <v>25</v>
      </c>
      <c r="I456" t="s">
        <v>22</v>
      </c>
      <c r="J456">
        <v>195</v>
      </c>
      <c r="K456">
        <v>195</v>
      </c>
      <c r="L456">
        <v>0</v>
      </c>
      <c r="M456">
        <v>0</v>
      </c>
      <c r="N456" t="s">
        <v>30</v>
      </c>
      <c r="O456">
        <v>0</v>
      </c>
      <c r="P456" t="s">
        <v>25</v>
      </c>
      <c r="Q456" t="s">
        <v>30</v>
      </c>
      <c r="R456" t="s">
        <v>30</v>
      </c>
      <c r="S456">
        <v>0</v>
      </c>
      <c r="T456">
        <v>0</v>
      </c>
      <c r="U456">
        <v>0</v>
      </c>
      <c r="V456" t="s">
        <v>30</v>
      </c>
      <c r="W456">
        <v>0</v>
      </c>
      <c r="X456">
        <v>16421054</v>
      </c>
      <c r="Y456" s="11" t="str">
        <f t="shared" si="7"/>
        <v>1. &lt;= 1 Year</v>
      </c>
      <c r="Z456" s="11" t="str">
        <f t="shared" si="7"/>
        <v>1. &lt;= 1 Year</v>
      </c>
    </row>
    <row r="457" spans="1:26" x14ac:dyDescent="0.25">
      <c r="A457">
        <v>164647953</v>
      </c>
      <c r="B457" t="s">
        <v>1522</v>
      </c>
      <c r="C457" t="s">
        <v>1523</v>
      </c>
      <c r="D457" t="s">
        <v>73</v>
      </c>
      <c r="E457">
        <v>6</v>
      </c>
      <c r="F457" t="s">
        <v>32</v>
      </c>
      <c r="G457" t="s">
        <v>909</v>
      </c>
      <c r="H457" t="s">
        <v>25</v>
      </c>
      <c r="I457" t="s">
        <v>22</v>
      </c>
      <c r="J457">
        <v>623</v>
      </c>
      <c r="K457">
        <v>125</v>
      </c>
      <c r="L457">
        <v>0</v>
      </c>
      <c r="M457">
        <v>0</v>
      </c>
      <c r="N457" t="s">
        <v>30</v>
      </c>
      <c r="O457">
        <v>0</v>
      </c>
      <c r="P457">
        <v>20211215</v>
      </c>
      <c r="Q457" t="s">
        <v>31</v>
      </c>
      <c r="R457" t="s">
        <v>31</v>
      </c>
      <c r="S457">
        <v>1</v>
      </c>
      <c r="T457">
        <v>0</v>
      </c>
      <c r="U457">
        <v>0</v>
      </c>
      <c r="V457" t="s">
        <v>30</v>
      </c>
      <c r="W457">
        <v>0</v>
      </c>
      <c r="X457">
        <v>16228185</v>
      </c>
      <c r="Y457" s="11" t="str">
        <f t="shared" si="7"/>
        <v>3.  1.5 to 2 Year</v>
      </c>
      <c r="Z457" s="11" t="str">
        <f t="shared" si="7"/>
        <v>1. &lt;= 1 Year</v>
      </c>
    </row>
    <row r="458" spans="1:26" x14ac:dyDescent="0.25">
      <c r="A458">
        <v>164501342</v>
      </c>
      <c r="B458" t="s">
        <v>1205</v>
      </c>
      <c r="C458" t="s">
        <v>475</v>
      </c>
      <c r="D458" t="s">
        <v>61</v>
      </c>
      <c r="E458">
        <v>6</v>
      </c>
      <c r="F458" t="s">
        <v>32</v>
      </c>
      <c r="G458" t="s">
        <v>3369</v>
      </c>
      <c r="H458" t="s">
        <v>25</v>
      </c>
      <c r="I458" t="s">
        <v>22</v>
      </c>
      <c r="J458">
        <v>872</v>
      </c>
      <c r="K458">
        <v>872</v>
      </c>
      <c r="L458">
        <v>20233</v>
      </c>
      <c r="M458">
        <v>1</v>
      </c>
      <c r="N458" t="s">
        <v>31</v>
      </c>
      <c r="O458">
        <v>7165</v>
      </c>
      <c r="P458">
        <v>20230217</v>
      </c>
      <c r="Q458" t="s">
        <v>31</v>
      </c>
      <c r="R458" t="s">
        <v>30</v>
      </c>
      <c r="S458">
        <v>0</v>
      </c>
      <c r="T458">
        <v>20234</v>
      </c>
      <c r="U458">
        <v>1</v>
      </c>
      <c r="V458" t="s">
        <v>31</v>
      </c>
      <c r="W458">
        <v>8831.07</v>
      </c>
      <c r="X458">
        <v>16192291</v>
      </c>
      <c r="Y458" s="11" t="str">
        <f t="shared" si="7"/>
        <v>4. 2-3 Year</v>
      </c>
      <c r="Z458" s="11" t="str">
        <f t="shared" si="7"/>
        <v>4. 2-3 Year</v>
      </c>
    </row>
    <row r="459" spans="1:26" x14ac:dyDescent="0.25">
      <c r="A459">
        <v>164540044</v>
      </c>
      <c r="B459" t="s">
        <v>6867</v>
      </c>
      <c r="C459" t="s">
        <v>160</v>
      </c>
      <c r="D459" t="s">
        <v>61</v>
      </c>
      <c r="E459">
        <v>6</v>
      </c>
      <c r="F459" t="s">
        <v>32</v>
      </c>
      <c r="G459" t="s">
        <v>3369</v>
      </c>
      <c r="H459" t="s">
        <v>25</v>
      </c>
      <c r="I459" t="s">
        <v>22</v>
      </c>
      <c r="J459">
        <v>808</v>
      </c>
      <c r="K459">
        <v>488</v>
      </c>
      <c r="L459">
        <v>0</v>
      </c>
      <c r="M459">
        <v>0</v>
      </c>
      <c r="N459" t="s">
        <v>30</v>
      </c>
      <c r="O459">
        <v>0</v>
      </c>
      <c r="P459">
        <v>20220519</v>
      </c>
      <c r="Q459" t="s">
        <v>31</v>
      </c>
      <c r="R459" t="s">
        <v>30</v>
      </c>
      <c r="S459">
        <v>0</v>
      </c>
      <c r="T459">
        <v>0</v>
      </c>
      <c r="U459">
        <v>0</v>
      </c>
      <c r="V459" t="s">
        <v>30</v>
      </c>
      <c r="W459">
        <v>0</v>
      </c>
      <c r="X459">
        <v>16208998</v>
      </c>
      <c r="Y459" s="11" t="str">
        <f t="shared" si="7"/>
        <v>4. 2-3 Year</v>
      </c>
      <c r="Z459" s="11" t="str">
        <f t="shared" si="7"/>
        <v>2.  1-1.5 Years</v>
      </c>
    </row>
    <row r="460" spans="1:26" x14ac:dyDescent="0.25">
      <c r="A460">
        <v>164711869</v>
      </c>
      <c r="B460" t="s">
        <v>1930</v>
      </c>
      <c r="C460" t="s">
        <v>469</v>
      </c>
      <c r="D460" t="s">
        <v>73</v>
      </c>
      <c r="E460">
        <v>6</v>
      </c>
      <c r="F460" t="s">
        <v>32</v>
      </c>
      <c r="G460" t="s">
        <v>3369</v>
      </c>
      <c r="H460" t="s">
        <v>25</v>
      </c>
      <c r="I460" t="s">
        <v>22</v>
      </c>
      <c r="J460">
        <v>532</v>
      </c>
      <c r="K460">
        <v>532</v>
      </c>
      <c r="L460">
        <v>0</v>
      </c>
      <c r="M460">
        <v>0</v>
      </c>
      <c r="N460" t="s">
        <v>30</v>
      </c>
      <c r="O460">
        <v>0</v>
      </c>
      <c r="P460" t="s">
        <v>25</v>
      </c>
      <c r="Q460" t="s">
        <v>30</v>
      </c>
      <c r="R460" t="s">
        <v>30</v>
      </c>
      <c r="S460">
        <v>0</v>
      </c>
      <c r="T460">
        <v>0</v>
      </c>
      <c r="U460">
        <v>0</v>
      </c>
      <c r="V460" t="s">
        <v>30</v>
      </c>
      <c r="W460">
        <v>0</v>
      </c>
      <c r="X460">
        <v>16309592</v>
      </c>
      <c r="Y460" s="11" t="str">
        <f t="shared" si="7"/>
        <v>2.  1-1.5 Years</v>
      </c>
      <c r="Z460" s="11" t="str">
        <f t="shared" si="7"/>
        <v>2.  1-1.5 Years</v>
      </c>
    </row>
    <row r="461" spans="1:26" x14ac:dyDescent="0.25">
      <c r="A461">
        <v>164468590</v>
      </c>
      <c r="B461" t="s">
        <v>6868</v>
      </c>
      <c r="C461" t="s">
        <v>6869</v>
      </c>
      <c r="D461" t="s">
        <v>73</v>
      </c>
      <c r="E461">
        <v>6</v>
      </c>
      <c r="F461" t="s">
        <v>32</v>
      </c>
      <c r="G461" t="s">
        <v>909</v>
      </c>
      <c r="H461" t="s">
        <v>25</v>
      </c>
      <c r="I461" t="s">
        <v>22</v>
      </c>
      <c r="J461">
        <v>906</v>
      </c>
      <c r="K461">
        <v>34</v>
      </c>
      <c r="L461">
        <v>20233</v>
      </c>
      <c r="M461">
        <v>1</v>
      </c>
      <c r="N461" t="s">
        <v>31</v>
      </c>
      <c r="O461">
        <v>4034</v>
      </c>
      <c r="P461">
        <v>20240416</v>
      </c>
      <c r="Q461" t="s">
        <v>31</v>
      </c>
      <c r="R461" t="s">
        <v>31</v>
      </c>
      <c r="S461">
        <v>1</v>
      </c>
      <c r="T461">
        <v>20234</v>
      </c>
      <c r="U461">
        <v>1</v>
      </c>
      <c r="V461" t="s">
        <v>31</v>
      </c>
      <c r="W461">
        <v>1147.75</v>
      </c>
      <c r="X461">
        <v>16063220</v>
      </c>
      <c r="Y461" s="11" t="str">
        <f t="shared" si="7"/>
        <v>4. 2-3 Year</v>
      </c>
      <c r="Z461" s="11" t="str">
        <f t="shared" si="7"/>
        <v>1. &lt;= 1 Year</v>
      </c>
    </row>
    <row r="462" spans="1:26" x14ac:dyDescent="0.25">
      <c r="A462">
        <v>164655750</v>
      </c>
      <c r="B462" t="s">
        <v>1524</v>
      </c>
      <c r="C462" t="s">
        <v>1525</v>
      </c>
      <c r="D462" t="s">
        <v>61</v>
      </c>
      <c r="E462">
        <v>6</v>
      </c>
      <c r="F462" t="s">
        <v>32</v>
      </c>
      <c r="G462" t="s">
        <v>3369</v>
      </c>
      <c r="H462" t="s">
        <v>25</v>
      </c>
      <c r="I462" t="s">
        <v>22</v>
      </c>
      <c r="J462">
        <v>613</v>
      </c>
      <c r="K462">
        <v>613</v>
      </c>
      <c r="L462">
        <v>0</v>
      </c>
      <c r="M462">
        <v>0</v>
      </c>
      <c r="N462" t="s">
        <v>30</v>
      </c>
      <c r="O462">
        <v>0</v>
      </c>
      <c r="P462">
        <v>20230820</v>
      </c>
      <c r="Q462" t="s">
        <v>31</v>
      </c>
      <c r="R462" t="s">
        <v>30</v>
      </c>
      <c r="S462">
        <v>0</v>
      </c>
      <c r="T462">
        <v>0</v>
      </c>
      <c r="U462">
        <v>0</v>
      </c>
      <c r="V462" t="s">
        <v>30</v>
      </c>
      <c r="W462">
        <v>0</v>
      </c>
      <c r="X462">
        <v>15116566</v>
      </c>
      <c r="Y462" s="11" t="str">
        <f t="shared" si="7"/>
        <v>3.  1.5 to 2 Year</v>
      </c>
      <c r="Z462" s="11" t="str">
        <f t="shared" si="7"/>
        <v>3.  1.5 to 2 Year</v>
      </c>
    </row>
    <row r="463" spans="1:26" x14ac:dyDescent="0.25">
      <c r="A463">
        <v>164783785</v>
      </c>
      <c r="B463" t="s">
        <v>2291</v>
      </c>
      <c r="C463" t="s">
        <v>1152</v>
      </c>
      <c r="D463" t="s">
        <v>61</v>
      </c>
      <c r="E463">
        <v>6</v>
      </c>
      <c r="F463" t="s">
        <v>32</v>
      </c>
      <c r="G463" t="s">
        <v>909</v>
      </c>
      <c r="H463" t="s">
        <v>25</v>
      </c>
      <c r="I463" t="s">
        <v>22</v>
      </c>
      <c r="J463">
        <v>426</v>
      </c>
      <c r="K463">
        <v>319</v>
      </c>
      <c r="L463">
        <v>20233</v>
      </c>
      <c r="M463">
        <v>1</v>
      </c>
      <c r="N463" t="s">
        <v>31</v>
      </c>
      <c r="O463">
        <v>1574</v>
      </c>
      <c r="P463">
        <v>20240403</v>
      </c>
      <c r="Q463" t="s">
        <v>31</v>
      </c>
      <c r="R463" t="s">
        <v>30</v>
      </c>
      <c r="S463">
        <v>0</v>
      </c>
      <c r="T463">
        <v>20234</v>
      </c>
      <c r="U463">
        <v>1</v>
      </c>
      <c r="V463" t="s">
        <v>31</v>
      </c>
      <c r="W463">
        <v>5658.45</v>
      </c>
      <c r="X463">
        <v>16344276</v>
      </c>
      <c r="Y463" s="11" t="str">
        <f t="shared" si="7"/>
        <v>2.  1-1.5 Years</v>
      </c>
      <c r="Z463" s="11" t="str">
        <f t="shared" si="7"/>
        <v>1. &lt;= 1 Year</v>
      </c>
    </row>
    <row r="464" spans="1:26" x14ac:dyDescent="0.25">
      <c r="A464">
        <v>164927640</v>
      </c>
      <c r="B464" t="s">
        <v>827</v>
      </c>
      <c r="C464" t="s">
        <v>4140</v>
      </c>
      <c r="D464" t="s">
        <v>61</v>
      </c>
      <c r="E464">
        <v>6</v>
      </c>
      <c r="F464" t="s">
        <v>6</v>
      </c>
      <c r="G464" t="s">
        <v>909</v>
      </c>
      <c r="H464" t="s">
        <v>25</v>
      </c>
      <c r="I464" t="s">
        <v>22</v>
      </c>
      <c r="J464">
        <v>279</v>
      </c>
      <c r="K464">
        <v>273</v>
      </c>
      <c r="L464">
        <v>20233</v>
      </c>
      <c r="M464">
        <v>1</v>
      </c>
      <c r="N464" t="s">
        <v>31</v>
      </c>
      <c r="O464">
        <v>7738</v>
      </c>
      <c r="P464">
        <v>20190513</v>
      </c>
      <c r="Q464" t="s">
        <v>31</v>
      </c>
      <c r="R464" t="s">
        <v>31</v>
      </c>
      <c r="S464">
        <v>1</v>
      </c>
      <c r="T464">
        <v>20234</v>
      </c>
      <c r="U464">
        <v>1</v>
      </c>
      <c r="V464" t="s">
        <v>31</v>
      </c>
      <c r="W464">
        <v>8200.4500000000007</v>
      </c>
      <c r="X464">
        <v>13291688</v>
      </c>
      <c r="Y464" s="11" t="str">
        <f t="shared" si="7"/>
        <v>1. &lt;= 1 Year</v>
      </c>
      <c r="Z464" s="11" t="str">
        <f t="shared" si="7"/>
        <v>1. &lt;= 1 Year</v>
      </c>
    </row>
    <row r="465" spans="1:26" x14ac:dyDescent="0.25">
      <c r="A465">
        <v>165014876</v>
      </c>
      <c r="B465" t="s">
        <v>5269</v>
      </c>
      <c r="C465" t="s">
        <v>5270</v>
      </c>
      <c r="D465" t="s">
        <v>61</v>
      </c>
      <c r="E465">
        <v>6</v>
      </c>
      <c r="F465" t="s">
        <v>33</v>
      </c>
      <c r="G465" t="s">
        <v>909</v>
      </c>
      <c r="H465" t="s">
        <v>25</v>
      </c>
      <c r="I465" t="s">
        <v>22</v>
      </c>
      <c r="J465">
        <v>131</v>
      </c>
      <c r="K465">
        <v>119</v>
      </c>
      <c r="L465">
        <v>20233</v>
      </c>
      <c r="M465">
        <v>1</v>
      </c>
      <c r="N465" t="s">
        <v>31</v>
      </c>
      <c r="O465">
        <v>18383</v>
      </c>
      <c r="P465">
        <v>20240327</v>
      </c>
      <c r="Q465" t="s">
        <v>31</v>
      </c>
      <c r="R465" t="s">
        <v>31</v>
      </c>
      <c r="S465">
        <v>1</v>
      </c>
      <c r="T465">
        <v>20234</v>
      </c>
      <c r="U465">
        <v>1</v>
      </c>
      <c r="V465" t="s">
        <v>31</v>
      </c>
      <c r="W465">
        <v>11195.35</v>
      </c>
      <c r="X465">
        <v>16467781</v>
      </c>
      <c r="Y465" s="11" t="str">
        <f t="shared" si="7"/>
        <v>1. &lt;= 1 Year</v>
      </c>
      <c r="Z465" s="11" t="str">
        <f t="shared" si="7"/>
        <v>1. &lt;= 1 Year</v>
      </c>
    </row>
    <row r="466" spans="1:26" x14ac:dyDescent="0.25">
      <c r="A466">
        <v>165019401</v>
      </c>
      <c r="B466" t="s">
        <v>1286</v>
      </c>
      <c r="C466" t="s">
        <v>5271</v>
      </c>
      <c r="D466" t="s">
        <v>61</v>
      </c>
      <c r="E466">
        <v>6</v>
      </c>
      <c r="F466" t="s">
        <v>32</v>
      </c>
      <c r="G466" t="s">
        <v>909</v>
      </c>
      <c r="H466" t="s">
        <v>25</v>
      </c>
      <c r="I466" t="s">
        <v>22</v>
      </c>
      <c r="J466">
        <v>115</v>
      </c>
      <c r="K466">
        <v>115</v>
      </c>
      <c r="L466">
        <v>20233</v>
      </c>
      <c r="M466">
        <v>1</v>
      </c>
      <c r="N466" t="s">
        <v>31</v>
      </c>
      <c r="O466">
        <v>6382</v>
      </c>
      <c r="P466" t="s">
        <v>25</v>
      </c>
      <c r="Q466" t="s">
        <v>30</v>
      </c>
      <c r="R466" t="s">
        <v>30</v>
      </c>
      <c r="S466">
        <v>0</v>
      </c>
      <c r="T466">
        <v>20234</v>
      </c>
      <c r="U466">
        <v>1</v>
      </c>
      <c r="V466" t="s">
        <v>31</v>
      </c>
      <c r="W466">
        <v>6010.38</v>
      </c>
      <c r="X466">
        <v>16233801</v>
      </c>
      <c r="Y466" s="11" t="str">
        <f t="shared" si="7"/>
        <v>1. &lt;= 1 Year</v>
      </c>
      <c r="Z466" s="11" t="str">
        <f t="shared" si="7"/>
        <v>1. &lt;= 1 Year</v>
      </c>
    </row>
    <row r="467" spans="1:26" x14ac:dyDescent="0.25">
      <c r="A467">
        <v>165028034</v>
      </c>
      <c r="B467" t="s">
        <v>5272</v>
      </c>
      <c r="C467" t="s">
        <v>3853</v>
      </c>
      <c r="D467" t="s">
        <v>73</v>
      </c>
      <c r="E467">
        <v>6</v>
      </c>
      <c r="F467" t="s">
        <v>5</v>
      </c>
      <c r="G467" t="s">
        <v>3369</v>
      </c>
      <c r="H467" t="s">
        <v>25</v>
      </c>
      <c r="I467" t="s">
        <v>22</v>
      </c>
      <c r="J467">
        <v>117</v>
      </c>
      <c r="K467">
        <v>112</v>
      </c>
      <c r="L467">
        <v>20233</v>
      </c>
      <c r="M467">
        <v>1</v>
      </c>
      <c r="N467" t="s">
        <v>31</v>
      </c>
      <c r="O467">
        <v>1039</v>
      </c>
      <c r="P467">
        <v>20230812</v>
      </c>
      <c r="Q467" t="s">
        <v>31</v>
      </c>
      <c r="R467" t="s">
        <v>30</v>
      </c>
      <c r="S467">
        <v>0</v>
      </c>
      <c r="T467">
        <v>20234</v>
      </c>
      <c r="U467">
        <v>1</v>
      </c>
      <c r="V467" t="s">
        <v>31</v>
      </c>
      <c r="W467">
        <v>1336.26</v>
      </c>
      <c r="X467">
        <v>12952950</v>
      </c>
      <c r="Y467" s="11" t="str">
        <f t="shared" si="7"/>
        <v>1. &lt;= 1 Year</v>
      </c>
      <c r="Z467" s="11" t="str">
        <f t="shared" si="7"/>
        <v>1. &lt;= 1 Year</v>
      </c>
    </row>
    <row r="468" spans="1:26" x14ac:dyDescent="0.25">
      <c r="A468">
        <v>164670921</v>
      </c>
      <c r="B468" t="s">
        <v>1662</v>
      </c>
      <c r="C468" t="s">
        <v>1508</v>
      </c>
      <c r="D468" t="s">
        <v>61</v>
      </c>
      <c r="E468">
        <v>6</v>
      </c>
      <c r="F468" t="s">
        <v>32</v>
      </c>
      <c r="G468" t="s">
        <v>3369</v>
      </c>
      <c r="H468" t="s">
        <v>25</v>
      </c>
      <c r="I468" t="s">
        <v>22</v>
      </c>
      <c r="J468">
        <v>588</v>
      </c>
      <c r="K468">
        <v>214</v>
      </c>
      <c r="L468">
        <v>20233</v>
      </c>
      <c r="M468">
        <v>1</v>
      </c>
      <c r="N468" t="s">
        <v>31</v>
      </c>
      <c r="O468">
        <v>1318</v>
      </c>
      <c r="P468">
        <v>20220219</v>
      </c>
      <c r="Q468" t="s">
        <v>31</v>
      </c>
      <c r="R468" t="s">
        <v>30</v>
      </c>
      <c r="S468">
        <v>0</v>
      </c>
      <c r="T468">
        <v>0</v>
      </c>
      <c r="U468">
        <v>0</v>
      </c>
      <c r="V468" t="s">
        <v>30</v>
      </c>
      <c r="W468">
        <v>0</v>
      </c>
      <c r="X468">
        <v>16277724</v>
      </c>
      <c r="Y468" s="11" t="str">
        <f t="shared" si="7"/>
        <v>3.  1.5 to 2 Year</v>
      </c>
      <c r="Z468" s="11" t="str">
        <f t="shared" si="7"/>
        <v>1. &lt;= 1 Year</v>
      </c>
    </row>
    <row r="469" spans="1:26" x14ac:dyDescent="0.25">
      <c r="A469">
        <v>165056888</v>
      </c>
      <c r="B469" t="s">
        <v>5862</v>
      </c>
      <c r="C469" t="s">
        <v>5863</v>
      </c>
      <c r="D469" t="s">
        <v>74</v>
      </c>
      <c r="E469">
        <v>6</v>
      </c>
      <c r="F469" t="s">
        <v>32</v>
      </c>
      <c r="G469" t="s">
        <v>909</v>
      </c>
      <c r="H469" t="s">
        <v>25</v>
      </c>
      <c r="I469" t="s">
        <v>22</v>
      </c>
      <c r="J469">
        <v>69</v>
      </c>
      <c r="K469">
        <v>69</v>
      </c>
      <c r="L469">
        <v>0</v>
      </c>
      <c r="M469">
        <v>0</v>
      </c>
      <c r="N469" t="s">
        <v>30</v>
      </c>
      <c r="O469">
        <v>0</v>
      </c>
      <c r="P469">
        <v>20181001</v>
      </c>
      <c r="Q469" t="s">
        <v>31</v>
      </c>
      <c r="R469" t="s">
        <v>30</v>
      </c>
      <c r="S469">
        <v>0</v>
      </c>
      <c r="T469">
        <v>0</v>
      </c>
      <c r="U469">
        <v>0</v>
      </c>
      <c r="V469" t="s">
        <v>30</v>
      </c>
      <c r="W469">
        <v>0</v>
      </c>
      <c r="X469">
        <v>14951984</v>
      </c>
      <c r="Y469" s="11" t="str">
        <f t="shared" si="7"/>
        <v>1. &lt;= 1 Year</v>
      </c>
      <c r="Z469" s="11" t="str">
        <f t="shared" si="7"/>
        <v>1. &lt;= 1 Year</v>
      </c>
    </row>
    <row r="470" spans="1:26" x14ac:dyDescent="0.25">
      <c r="A470">
        <v>164491547</v>
      </c>
      <c r="B470" t="s">
        <v>3375</v>
      </c>
      <c r="C470" t="s">
        <v>4529</v>
      </c>
      <c r="D470" t="s">
        <v>61</v>
      </c>
      <c r="E470">
        <v>6</v>
      </c>
      <c r="F470" t="s">
        <v>32</v>
      </c>
      <c r="G470" t="s">
        <v>3369</v>
      </c>
      <c r="H470" t="s">
        <v>25</v>
      </c>
      <c r="I470" t="s">
        <v>22</v>
      </c>
      <c r="J470">
        <v>887</v>
      </c>
      <c r="K470">
        <v>689</v>
      </c>
      <c r="L470">
        <v>0</v>
      </c>
      <c r="M470">
        <v>0</v>
      </c>
      <c r="N470" t="s">
        <v>30</v>
      </c>
      <c r="O470">
        <v>0</v>
      </c>
      <c r="P470">
        <v>20211217</v>
      </c>
      <c r="Q470" t="s">
        <v>31</v>
      </c>
      <c r="R470" t="s">
        <v>30</v>
      </c>
      <c r="S470">
        <v>0</v>
      </c>
      <c r="T470">
        <v>0</v>
      </c>
      <c r="U470">
        <v>0</v>
      </c>
      <c r="V470" t="s">
        <v>30</v>
      </c>
      <c r="W470">
        <v>0</v>
      </c>
      <c r="X470">
        <v>16098480</v>
      </c>
      <c r="Y470" s="11" t="str">
        <f t="shared" si="7"/>
        <v>4. 2-3 Year</v>
      </c>
      <c r="Z470" s="11" t="str">
        <f t="shared" si="7"/>
        <v>3.  1.5 to 2 Year</v>
      </c>
    </row>
    <row r="471" spans="1:26" x14ac:dyDescent="0.25">
      <c r="A471">
        <v>164803789</v>
      </c>
      <c r="B471" t="s">
        <v>2591</v>
      </c>
      <c r="C471" t="s">
        <v>424</v>
      </c>
      <c r="D471" t="s">
        <v>61</v>
      </c>
      <c r="E471">
        <v>6</v>
      </c>
      <c r="F471" t="s">
        <v>32</v>
      </c>
      <c r="G471" t="s">
        <v>3369</v>
      </c>
      <c r="H471" t="s">
        <v>25</v>
      </c>
      <c r="I471" t="s">
        <v>22</v>
      </c>
      <c r="J471">
        <v>398</v>
      </c>
      <c r="K471">
        <v>398</v>
      </c>
      <c r="L471">
        <v>0</v>
      </c>
      <c r="M471">
        <v>0</v>
      </c>
      <c r="N471" t="s">
        <v>30</v>
      </c>
      <c r="O471">
        <v>0</v>
      </c>
      <c r="P471">
        <v>20220808</v>
      </c>
      <c r="Q471" t="s">
        <v>31</v>
      </c>
      <c r="R471" t="s">
        <v>30</v>
      </c>
      <c r="S471">
        <v>0</v>
      </c>
      <c r="T471">
        <v>0</v>
      </c>
      <c r="U471">
        <v>0</v>
      </c>
      <c r="V471" t="s">
        <v>30</v>
      </c>
      <c r="W471">
        <v>0</v>
      </c>
      <c r="X471">
        <v>16357983</v>
      </c>
      <c r="Y471" s="11" t="str">
        <f t="shared" si="7"/>
        <v>2.  1-1.5 Years</v>
      </c>
      <c r="Z471" s="11" t="str">
        <f t="shared" si="7"/>
        <v>2.  1-1.5 Years</v>
      </c>
    </row>
    <row r="472" spans="1:26" x14ac:dyDescent="0.25">
      <c r="A472">
        <v>164726272</v>
      </c>
      <c r="B472" t="s">
        <v>1931</v>
      </c>
      <c r="C472" t="s">
        <v>1932</v>
      </c>
      <c r="D472" t="s">
        <v>61</v>
      </c>
      <c r="E472">
        <v>6</v>
      </c>
      <c r="F472" t="s">
        <v>32</v>
      </c>
      <c r="G472" t="s">
        <v>909</v>
      </c>
      <c r="H472" t="s">
        <v>25</v>
      </c>
      <c r="I472" t="s">
        <v>22</v>
      </c>
      <c r="J472">
        <v>509</v>
      </c>
      <c r="K472">
        <v>509</v>
      </c>
      <c r="L472">
        <v>0</v>
      </c>
      <c r="M472">
        <v>0</v>
      </c>
      <c r="N472" t="s">
        <v>30</v>
      </c>
      <c r="O472">
        <v>0</v>
      </c>
      <c r="P472">
        <v>20221109</v>
      </c>
      <c r="Q472" t="s">
        <v>31</v>
      </c>
      <c r="R472" t="s">
        <v>30</v>
      </c>
      <c r="S472">
        <v>0</v>
      </c>
      <c r="T472">
        <v>0</v>
      </c>
      <c r="U472">
        <v>0</v>
      </c>
      <c r="V472" t="s">
        <v>30</v>
      </c>
      <c r="W472">
        <v>0</v>
      </c>
      <c r="X472">
        <v>15192444</v>
      </c>
      <c r="Y472" s="11" t="str">
        <f t="shared" si="7"/>
        <v>2.  1-1.5 Years</v>
      </c>
      <c r="Z472" s="11" t="str">
        <f t="shared" si="7"/>
        <v>2.  1-1.5 Years</v>
      </c>
    </row>
    <row r="473" spans="1:26" x14ac:dyDescent="0.25">
      <c r="A473">
        <v>165096660</v>
      </c>
      <c r="B473" t="s">
        <v>1931</v>
      </c>
      <c r="C473" t="s">
        <v>6870</v>
      </c>
      <c r="D473" t="s">
        <v>61</v>
      </c>
      <c r="E473">
        <v>6</v>
      </c>
      <c r="F473" t="s">
        <v>32</v>
      </c>
      <c r="G473" t="s">
        <v>3369</v>
      </c>
      <c r="H473" t="s">
        <v>25</v>
      </c>
      <c r="I473" t="s">
        <v>22</v>
      </c>
      <c r="J473">
        <v>20</v>
      </c>
      <c r="K473">
        <v>19</v>
      </c>
      <c r="L473">
        <v>0</v>
      </c>
      <c r="M473">
        <v>0</v>
      </c>
      <c r="N473" t="s">
        <v>30</v>
      </c>
      <c r="O473">
        <v>0</v>
      </c>
      <c r="P473" t="s">
        <v>25</v>
      </c>
      <c r="Q473" t="s">
        <v>30</v>
      </c>
      <c r="R473" t="s">
        <v>30</v>
      </c>
      <c r="S473">
        <v>0</v>
      </c>
      <c r="T473">
        <v>0</v>
      </c>
      <c r="U473">
        <v>0</v>
      </c>
      <c r="V473" t="s">
        <v>30</v>
      </c>
      <c r="W473">
        <v>0</v>
      </c>
      <c r="X473">
        <v>16458951</v>
      </c>
      <c r="Y473" s="11" t="str">
        <f t="shared" si="7"/>
        <v>1. &lt;= 1 Year</v>
      </c>
      <c r="Z473" s="11" t="str">
        <f t="shared" si="7"/>
        <v>1. &lt;= 1 Year</v>
      </c>
    </row>
    <row r="474" spans="1:26" x14ac:dyDescent="0.25">
      <c r="A474">
        <v>164958169</v>
      </c>
      <c r="B474" t="s">
        <v>4530</v>
      </c>
      <c r="C474" t="s">
        <v>4531</v>
      </c>
      <c r="D474" t="s">
        <v>61</v>
      </c>
      <c r="E474">
        <v>6</v>
      </c>
      <c r="F474" t="s">
        <v>5</v>
      </c>
      <c r="G474" t="s">
        <v>909</v>
      </c>
      <c r="H474" t="s">
        <v>25</v>
      </c>
      <c r="I474" t="s">
        <v>22</v>
      </c>
      <c r="J474">
        <v>210</v>
      </c>
      <c r="K474">
        <v>91</v>
      </c>
      <c r="L474">
        <v>20233</v>
      </c>
      <c r="M474">
        <v>1</v>
      </c>
      <c r="N474" t="s">
        <v>31</v>
      </c>
      <c r="O474">
        <v>25056</v>
      </c>
      <c r="P474">
        <v>20200814</v>
      </c>
      <c r="Q474" t="s">
        <v>31</v>
      </c>
      <c r="R474" t="s">
        <v>31</v>
      </c>
      <c r="S474">
        <v>1</v>
      </c>
      <c r="T474">
        <v>20234</v>
      </c>
      <c r="U474">
        <v>1</v>
      </c>
      <c r="V474" t="s">
        <v>31</v>
      </c>
      <c r="W474">
        <v>12213.16</v>
      </c>
      <c r="X474">
        <v>14254715</v>
      </c>
      <c r="Y474" s="11" t="str">
        <f t="shared" si="7"/>
        <v>1. &lt;= 1 Year</v>
      </c>
      <c r="Z474" s="11" t="str">
        <f t="shared" si="7"/>
        <v>1. &lt;= 1 Year</v>
      </c>
    </row>
    <row r="475" spans="1:26" x14ac:dyDescent="0.25">
      <c r="A475">
        <v>164685215</v>
      </c>
      <c r="B475" t="s">
        <v>1768</v>
      </c>
      <c r="C475" t="s">
        <v>1769</v>
      </c>
      <c r="D475" t="s">
        <v>61</v>
      </c>
      <c r="E475">
        <v>6</v>
      </c>
      <c r="F475" t="s">
        <v>32</v>
      </c>
      <c r="G475" t="s">
        <v>3369</v>
      </c>
      <c r="H475" t="s">
        <v>25</v>
      </c>
      <c r="I475" t="s">
        <v>22</v>
      </c>
      <c r="J475">
        <v>570</v>
      </c>
      <c r="K475">
        <v>306</v>
      </c>
      <c r="L475">
        <v>20233</v>
      </c>
      <c r="M475">
        <v>1</v>
      </c>
      <c r="N475" t="s">
        <v>31</v>
      </c>
      <c r="O475">
        <v>3572</v>
      </c>
      <c r="P475">
        <v>20230721</v>
      </c>
      <c r="Q475" t="s">
        <v>31</v>
      </c>
      <c r="R475" t="s">
        <v>30</v>
      </c>
      <c r="S475">
        <v>0</v>
      </c>
      <c r="T475">
        <v>20234</v>
      </c>
      <c r="U475">
        <v>1</v>
      </c>
      <c r="V475" t="s">
        <v>31</v>
      </c>
      <c r="W475">
        <v>5888.7</v>
      </c>
      <c r="X475">
        <v>16196185</v>
      </c>
      <c r="Y475" s="11" t="str">
        <f t="shared" si="7"/>
        <v>3.  1.5 to 2 Year</v>
      </c>
      <c r="Z475" s="11" t="str">
        <f t="shared" si="7"/>
        <v>1. &lt;= 1 Year</v>
      </c>
    </row>
    <row r="476" spans="1:26" x14ac:dyDescent="0.25">
      <c r="A476">
        <v>165048297</v>
      </c>
      <c r="B476" t="s">
        <v>5864</v>
      </c>
      <c r="C476" t="s">
        <v>5865</v>
      </c>
      <c r="D476" t="s">
        <v>73</v>
      </c>
      <c r="E476">
        <v>6</v>
      </c>
      <c r="F476" t="s">
        <v>32</v>
      </c>
      <c r="G476" t="s">
        <v>909</v>
      </c>
      <c r="H476" t="s">
        <v>25</v>
      </c>
      <c r="I476" t="s">
        <v>22</v>
      </c>
      <c r="J476">
        <v>80</v>
      </c>
      <c r="K476">
        <v>26</v>
      </c>
      <c r="L476">
        <v>0</v>
      </c>
      <c r="M476">
        <v>0</v>
      </c>
      <c r="N476" t="s">
        <v>30</v>
      </c>
      <c r="O476">
        <v>0</v>
      </c>
      <c r="P476">
        <v>20210211</v>
      </c>
      <c r="Q476" t="s">
        <v>31</v>
      </c>
      <c r="R476" t="s">
        <v>30</v>
      </c>
      <c r="S476">
        <v>0</v>
      </c>
      <c r="T476">
        <v>0</v>
      </c>
      <c r="U476">
        <v>0</v>
      </c>
      <c r="V476" t="s">
        <v>30</v>
      </c>
      <c r="W476">
        <v>0</v>
      </c>
      <c r="X476">
        <v>16502411</v>
      </c>
      <c r="Y476" s="11" t="str">
        <f t="shared" si="7"/>
        <v>1. &lt;= 1 Year</v>
      </c>
      <c r="Z476" s="11" t="str">
        <f t="shared" si="7"/>
        <v>1. &lt;= 1 Year</v>
      </c>
    </row>
    <row r="477" spans="1:26" x14ac:dyDescent="0.25">
      <c r="A477">
        <v>164645405</v>
      </c>
      <c r="B477" t="s">
        <v>1526</v>
      </c>
      <c r="C477" t="s">
        <v>569</v>
      </c>
      <c r="D477" t="s">
        <v>73</v>
      </c>
      <c r="E477">
        <v>6</v>
      </c>
      <c r="F477" t="s">
        <v>32</v>
      </c>
      <c r="G477" t="s">
        <v>3369</v>
      </c>
      <c r="H477" t="s">
        <v>25</v>
      </c>
      <c r="I477" t="s">
        <v>22</v>
      </c>
      <c r="J477">
        <v>627</v>
      </c>
      <c r="K477">
        <v>620</v>
      </c>
      <c r="L477">
        <v>0</v>
      </c>
      <c r="M477">
        <v>0</v>
      </c>
      <c r="N477" t="s">
        <v>30</v>
      </c>
      <c r="O477">
        <v>0</v>
      </c>
      <c r="P477">
        <v>20210308</v>
      </c>
      <c r="Q477" t="s">
        <v>31</v>
      </c>
      <c r="R477" t="s">
        <v>31</v>
      </c>
      <c r="S477">
        <v>1</v>
      </c>
      <c r="T477">
        <v>0</v>
      </c>
      <c r="U477">
        <v>0</v>
      </c>
      <c r="V477" t="s">
        <v>30</v>
      </c>
      <c r="W477">
        <v>0</v>
      </c>
      <c r="X477">
        <v>16081530</v>
      </c>
      <c r="Y477" s="11" t="str">
        <f t="shared" si="7"/>
        <v>3.  1.5 to 2 Year</v>
      </c>
      <c r="Z477" s="11" t="str">
        <f t="shared" si="7"/>
        <v>3.  1.5 to 2 Year</v>
      </c>
    </row>
    <row r="478" spans="1:26" x14ac:dyDescent="0.25">
      <c r="A478">
        <v>165015586</v>
      </c>
      <c r="B478" t="s">
        <v>2483</v>
      </c>
      <c r="C478" t="s">
        <v>5273</v>
      </c>
      <c r="D478" t="s">
        <v>73</v>
      </c>
      <c r="E478">
        <v>6</v>
      </c>
      <c r="F478" t="s">
        <v>6</v>
      </c>
      <c r="G478" t="s">
        <v>909</v>
      </c>
      <c r="H478" t="s">
        <v>25</v>
      </c>
      <c r="I478" t="s">
        <v>22</v>
      </c>
      <c r="J478">
        <v>117</v>
      </c>
      <c r="K478">
        <v>117</v>
      </c>
      <c r="L478">
        <v>0</v>
      </c>
      <c r="M478">
        <v>0</v>
      </c>
      <c r="N478" t="s">
        <v>30</v>
      </c>
      <c r="O478">
        <v>0</v>
      </c>
      <c r="P478">
        <v>20220926</v>
      </c>
      <c r="Q478" t="s">
        <v>31</v>
      </c>
      <c r="R478" t="s">
        <v>30</v>
      </c>
      <c r="S478">
        <v>0</v>
      </c>
      <c r="T478">
        <v>0</v>
      </c>
      <c r="U478">
        <v>0</v>
      </c>
      <c r="V478" t="s">
        <v>30</v>
      </c>
      <c r="W478">
        <v>0</v>
      </c>
      <c r="X478">
        <v>16400764</v>
      </c>
      <c r="Y478" s="11" t="str">
        <f t="shared" si="7"/>
        <v>1. &lt;= 1 Year</v>
      </c>
      <c r="Z478" s="11" t="str">
        <f t="shared" si="7"/>
        <v>1. &lt;= 1 Year</v>
      </c>
    </row>
    <row r="479" spans="1:26" x14ac:dyDescent="0.25">
      <c r="A479">
        <v>165027948</v>
      </c>
      <c r="B479" t="s">
        <v>5025</v>
      </c>
      <c r="C479" t="s">
        <v>196</v>
      </c>
      <c r="D479" t="s">
        <v>73</v>
      </c>
      <c r="E479">
        <v>6</v>
      </c>
      <c r="F479" t="s">
        <v>6</v>
      </c>
      <c r="G479" t="s">
        <v>909</v>
      </c>
      <c r="H479" t="s">
        <v>25</v>
      </c>
      <c r="I479" t="s">
        <v>22</v>
      </c>
      <c r="J479">
        <v>118</v>
      </c>
      <c r="K479">
        <v>117</v>
      </c>
      <c r="L479">
        <v>20233</v>
      </c>
      <c r="M479">
        <v>1</v>
      </c>
      <c r="N479" t="s">
        <v>31</v>
      </c>
      <c r="O479">
        <v>3236</v>
      </c>
      <c r="P479">
        <v>20210128</v>
      </c>
      <c r="Q479" t="s">
        <v>31</v>
      </c>
      <c r="R479" t="s">
        <v>30</v>
      </c>
      <c r="S479">
        <v>0</v>
      </c>
      <c r="T479">
        <v>20234</v>
      </c>
      <c r="U479">
        <v>1</v>
      </c>
      <c r="V479" t="s">
        <v>31</v>
      </c>
      <c r="W479">
        <v>803.42</v>
      </c>
      <c r="X479">
        <v>16424878</v>
      </c>
      <c r="Y479" s="11" t="str">
        <f t="shared" si="7"/>
        <v>1. &lt;= 1 Year</v>
      </c>
      <c r="Z479" s="11" t="str">
        <f t="shared" si="7"/>
        <v>1. &lt;= 1 Year</v>
      </c>
    </row>
    <row r="480" spans="1:26" x14ac:dyDescent="0.25">
      <c r="A480">
        <v>164906509</v>
      </c>
      <c r="B480" t="s">
        <v>6871</v>
      </c>
      <c r="C480" t="s">
        <v>6872</v>
      </c>
      <c r="D480" t="s">
        <v>61</v>
      </c>
      <c r="E480">
        <v>6</v>
      </c>
      <c r="F480" t="s">
        <v>32</v>
      </c>
      <c r="G480" t="s">
        <v>3369</v>
      </c>
      <c r="H480" t="s">
        <v>25</v>
      </c>
      <c r="I480" t="s">
        <v>22</v>
      </c>
      <c r="J480">
        <v>258</v>
      </c>
      <c r="K480">
        <v>258</v>
      </c>
      <c r="L480">
        <v>0</v>
      </c>
      <c r="M480">
        <v>0</v>
      </c>
      <c r="N480" t="s">
        <v>30</v>
      </c>
      <c r="O480">
        <v>0</v>
      </c>
      <c r="P480">
        <v>20240412</v>
      </c>
      <c r="Q480" t="s">
        <v>31</v>
      </c>
      <c r="R480" t="s">
        <v>30</v>
      </c>
      <c r="S480">
        <v>0</v>
      </c>
      <c r="T480">
        <v>0</v>
      </c>
      <c r="U480">
        <v>0</v>
      </c>
      <c r="V480" t="s">
        <v>30</v>
      </c>
      <c r="W480">
        <v>0</v>
      </c>
      <c r="X480">
        <v>16393533</v>
      </c>
      <c r="Y480" s="11" t="str">
        <f t="shared" si="7"/>
        <v>1. &lt;= 1 Year</v>
      </c>
      <c r="Z480" s="11" t="str">
        <f t="shared" si="7"/>
        <v>1. &lt;= 1 Year</v>
      </c>
    </row>
    <row r="481" spans="1:26" x14ac:dyDescent="0.25">
      <c r="A481">
        <v>164952016</v>
      </c>
      <c r="B481" t="s">
        <v>3376</v>
      </c>
      <c r="C481" t="s">
        <v>2521</v>
      </c>
      <c r="D481" t="s">
        <v>61</v>
      </c>
      <c r="E481">
        <v>6</v>
      </c>
      <c r="F481" t="s">
        <v>32</v>
      </c>
      <c r="G481" t="s">
        <v>3369</v>
      </c>
      <c r="H481" t="s">
        <v>25</v>
      </c>
      <c r="I481" t="s">
        <v>22</v>
      </c>
      <c r="J481">
        <v>208</v>
      </c>
      <c r="K481">
        <v>208</v>
      </c>
      <c r="L481">
        <v>0</v>
      </c>
      <c r="M481">
        <v>0</v>
      </c>
      <c r="N481" t="s">
        <v>30</v>
      </c>
      <c r="O481">
        <v>0</v>
      </c>
      <c r="P481" t="s">
        <v>25</v>
      </c>
      <c r="Q481" t="s">
        <v>30</v>
      </c>
      <c r="R481" t="s">
        <v>30</v>
      </c>
      <c r="S481">
        <v>0</v>
      </c>
      <c r="T481">
        <v>0</v>
      </c>
      <c r="U481">
        <v>0</v>
      </c>
      <c r="V481" t="s">
        <v>30</v>
      </c>
      <c r="W481">
        <v>0</v>
      </c>
      <c r="X481">
        <v>16440920</v>
      </c>
      <c r="Y481" s="11" t="str">
        <f t="shared" si="7"/>
        <v>1. &lt;= 1 Year</v>
      </c>
      <c r="Z481" s="11" t="str">
        <f t="shared" si="7"/>
        <v>1. &lt;= 1 Year</v>
      </c>
    </row>
    <row r="482" spans="1:26" x14ac:dyDescent="0.25">
      <c r="A482">
        <v>164929913</v>
      </c>
      <c r="B482" t="s">
        <v>3683</v>
      </c>
      <c r="C482" t="s">
        <v>3749</v>
      </c>
      <c r="D482" t="s">
        <v>61</v>
      </c>
      <c r="E482">
        <v>6</v>
      </c>
      <c r="F482" t="s">
        <v>32</v>
      </c>
      <c r="G482" t="s">
        <v>909</v>
      </c>
      <c r="H482" t="s">
        <v>25</v>
      </c>
      <c r="I482" t="s">
        <v>22</v>
      </c>
      <c r="J482">
        <v>236</v>
      </c>
      <c r="K482">
        <v>215</v>
      </c>
      <c r="L482">
        <v>20233</v>
      </c>
      <c r="M482">
        <v>1</v>
      </c>
      <c r="N482" t="s">
        <v>31</v>
      </c>
      <c r="O482">
        <v>2755</v>
      </c>
      <c r="P482">
        <v>20240412</v>
      </c>
      <c r="Q482" t="s">
        <v>31</v>
      </c>
      <c r="R482" t="s">
        <v>30</v>
      </c>
      <c r="S482">
        <v>0</v>
      </c>
      <c r="T482">
        <v>20234</v>
      </c>
      <c r="U482">
        <v>1</v>
      </c>
      <c r="V482" t="s">
        <v>31</v>
      </c>
      <c r="W482">
        <v>3048.91</v>
      </c>
      <c r="X482">
        <v>16284165</v>
      </c>
      <c r="Y482" s="11" t="str">
        <f t="shared" si="7"/>
        <v>1. &lt;= 1 Year</v>
      </c>
      <c r="Z482" s="11" t="str">
        <f t="shared" si="7"/>
        <v>1. &lt;= 1 Year</v>
      </c>
    </row>
    <row r="483" spans="1:26" x14ac:dyDescent="0.25">
      <c r="A483">
        <v>165029731</v>
      </c>
      <c r="B483" t="s">
        <v>6873</v>
      </c>
      <c r="C483" t="s">
        <v>6874</v>
      </c>
      <c r="D483" t="s">
        <v>61</v>
      </c>
      <c r="E483">
        <v>6</v>
      </c>
      <c r="F483" t="s">
        <v>6</v>
      </c>
      <c r="G483" t="s">
        <v>909</v>
      </c>
      <c r="H483" t="s">
        <v>25</v>
      </c>
      <c r="I483" t="s">
        <v>22</v>
      </c>
      <c r="J483">
        <v>117</v>
      </c>
      <c r="K483">
        <v>112</v>
      </c>
      <c r="L483">
        <v>20233</v>
      </c>
      <c r="M483">
        <v>1</v>
      </c>
      <c r="N483" t="s">
        <v>31</v>
      </c>
      <c r="O483">
        <v>1563</v>
      </c>
      <c r="P483">
        <v>20231207</v>
      </c>
      <c r="Q483" t="s">
        <v>31</v>
      </c>
      <c r="R483" t="s">
        <v>30</v>
      </c>
      <c r="S483">
        <v>0</v>
      </c>
      <c r="T483">
        <v>20234</v>
      </c>
      <c r="U483">
        <v>1</v>
      </c>
      <c r="V483" t="s">
        <v>31</v>
      </c>
      <c r="W483">
        <v>1042.68</v>
      </c>
      <c r="X483">
        <v>7551818</v>
      </c>
      <c r="Y483" s="11" t="str">
        <f t="shared" si="7"/>
        <v>1. &lt;= 1 Year</v>
      </c>
      <c r="Z483" s="11" t="str">
        <f t="shared" si="7"/>
        <v>1. &lt;= 1 Year</v>
      </c>
    </row>
    <row r="484" spans="1:26" x14ac:dyDescent="0.25">
      <c r="A484">
        <v>164684739</v>
      </c>
      <c r="B484" t="s">
        <v>1770</v>
      </c>
      <c r="C484" t="s">
        <v>167</v>
      </c>
      <c r="D484" t="s">
        <v>61</v>
      </c>
      <c r="E484">
        <v>6</v>
      </c>
      <c r="F484" t="s">
        <v>32</v>
      </c>
      <c r="G484" t="s">
        <v>909</v>
      </c>
      <c r="H484" t="s">
        <v>25</v>
      </c>
      <c r="I484" t="s">
        <v>22</v>
      </c>
      <c r="J484">
        <v>570</v>
      </c>
      <c r="K484">
        <v>570</v>
      </c>
      <c r="L484">
        <v>0</v>
      </c>
      <c r="M484">
        <v>0</v>
      </c>
      <c r="N484" t="s">
        <v>30</v>
      </c>
      <c r="O484">
        <v>0</v>
      </c>
      <c r="P484">
        <v>20240416</v>
      </c>
      <c r="Q484" t="s">
        <v>31</v>
      </c>
      <c r="R484" t="s">
        <v>30</v>
      </c>
      <c r="S484">
        <v>0</v>
      </c>
      <c r="T484">
        <v>0</v>
      </c>
      <c r="U484">
        <v>0</v>
      </c>
      <c r="V484" t="s">
        <v>30</v>
      </c>
      <c r="W484">
        <v>0</v>
      </c>
      <c r="X484">
        <v>16291301</v>
      </c>
      <c r="Y484" s="11" t="str">
        <f t="shared" si="7"/>
        <v>3.  1.5 to 2 Year</v>
      </c>
      <c r="Z484" s="11" t="str">
        <f t="shared" si="7"/>
        <v>3.  1.5 to 2 Year</v>
      </c>
    </row>
    <row r="485" spans="1:26" x14ac:dyDescent="0.25">
      <c r="A485">
        <v>164750966</v>
      </c>
      <c r="B485" t="s">
        <v>1770</v>
      </c>
      <c r="C485" t="s">
        <v>2087</v>
      </c>
      <c r="D485" t="s">
        <v>61</v>
      </c>
      <c r="E485">
        <v>6</v>
      </c>
      <c r="F485" t="s">
        <v>32</v>
      </c>
      <c r="G485" t="s">
        <v>3369</v>
      </c>
      <c r="H485" t="s">
        <v>25</v>
      </c>
      <c r="I485" t="s">
        <v>22</v>
      </c>
      <c r="J485">
        <v>469</v>
      </c>
      <c r="K485">
        <v>469</v>
      </c>
      <c r="L485">
        <v>0</v>
      </c>
      <c r="M485">
        <v>0</v>
      </c>
      <c r="N485" t="s">
        <v>30</v>
      </c>
      <c r="O485">
        <v>0</v>
      </c>
      <c r="P485" t="s">
        <v>25</v>
      </c>
      <c r="Q485" t="s">
        <v>30</v>
      </c>
      <c r="R485" t="s">
        <v>30</v>
      </c>
      <c r="S485">
        <v>0</v>
      </c>
      <c r="T485">
        <v>0</v>
      </c>
      <c r="U485">
        <v>0</v>
      </c>
      <c r="V485" t="s">
        <v>30</v>
      </c>
      <c r="W485">
        <v>0</v>
      </c>
      <c r="X485">
        <v>16327559</v>
      </c>
      <c r="Y485" s="11" t="str">
        <f t="shared" si="7"/>
        <v>2.  1-1.5 Years</v>
      </c>
      <c r="Z485" s="11" t="str">
        <f t="shared" si="7"/>
        <v>2.  1-1.5 Years</v>
      </c>
    </row>
    <row r="486" spans="1:26" x14ac:dyDescent="0.25">
      <c r="A486">
        <v>164564207</v>
      </c>
      <c r="B486" t="s">
        <v>682</v>
      </c>
      <c r="C486" t="s">
        <v>1385</v>
      </c>
      <c r="D486" t="s">
        <v>61</v>
      </c>
      <c r="E486">
        <v>6</v>
      </c>
      <c r="F486" t="s">
        <v>32</v>
      </c>
      <c r="G486" t="s">
        <v>3369</v>
      </c>
      <c r="H486" t="s">
        <v>25</v>
      </c>
      <c r="I486" t="s">
        <v>22</v>
      </c>
      <c r="J486">
        <v>766</v>
      </c>
      <c r="K486">
        <v>763</v>
      </c>
      <c r="L486">
        <v>0</v>
      </c>
      <c r="M486">
        <v>0</v>
      </c>
      <c r="N486" t="s">
        <v>30</v>
      </c>
      <c r="O486">
        <v>0</v>
      </c>
      <c r="P486">
        <v>20240323</v>
      </c>
      <c r="Q486" t="s">
        <v>31</v>
      </c>
      <c r="R486" t="s">
        <v>30</v>
      </c>
      <c r="S486">
        <v>0</v>
      </c>
      <c r="T486">
        <v>20234</v>
      </c>
      <c r="U486">
        <v>1</v>
      </c>
      <c r="V486" t="s">
        <v>31</v>
      </c>
      <c r="W486">
        <v>1668.62</v>
      </c>
      <c r="X486">
        <v>16209785</v>
      </c>
      <c r="Y486" s="11" t="str">
        <f t="shared" si="7"/>
        <v>4. 2-3 Year</v>
      </c>
      <c r="Z486" s="11" t="str">
        <f t="shared" si="7"/>
        <v>4. 2-3 Year</v>
      </c>
    </row>
    <row r="487" spans="1:26" x14ac:dyDescent="0.25">
      <c r="A487">
        <v>164751092</v>
      </c>
      <c r="B487" t="s">
        <v>429</v>
      </c>
      <c r="C487" t="s">
        <v>2088</v>
      </c>
      <c r="D487" t="s">
        <v>73</v>
      </c>
      <c r="E487">
        <v>6</v>
      </c>
      <c r="F487" t="s">
        <v>32</v>
      </c>
      <c r="G487" t="s">
        <v>909</v>
      </c>
      <c r="H487" t="s">
        <v>25</v>
      </c>
      <c r="I487" t="s">
        <v>22</v>
      </c>
      <c r="J487">
        <v>469</v>
      </c>
      <c r="K487">
        <v>469</v>
      </c>
      <c r="L487">
        <v>0</v>
      </c>
      <c r="M487">
        <v>0</v>
      </c>
      <c r="N487" t="s">
        <v>30</v>
      </c>
      <c r="O487">
        <v>0</v>
      </c>
      <c r="P487">
        <v>20231114</v>
      </c>
      <c r="Q487" t="s">
        <v>31</v>
      </c>
      <c r="R487" t="s">
        <v>30</v>
      </c>
      <c r="S487">
        <v>0</v>
      </c>
      <c r="T487">
        <v>20234</v>
      </c>
      <c r="U487">
        <v>1</v>
      </c>
      <c r="V487" t="s">
        <v>31</v>
      </c>
      <c r="W487">
        <v>957.96</v>
      </c>
      <c r="X487">
        <v>16330045</v>
      </c>
      <c r="Y487" s="11" t="str">
        <f t="shared" si="7"/>
        <v>2.  1-1.5 Years</v>
      </c>
      <c r="Z487" s="11" t="str">
        <f t="shared" si="7"/>
        <v>2.  1-1.5 Years</v>
      </c>
    </row>
    <row r="488" spans="1:26" x14ac:dyDescent="0.25">
      <c r="A488">
        <v>164751566</v>
      </c>
      <c r="B488" t="s">
        <v>429</v>
      </c>
      <c r="C488" t="s">
        <v>2089</v>
      </c>
      <c r="D488" t="s">
        <v>73</v>
      </c>
      <c r="E488">
        <v>6</v>
      </c>
      <c r="F488" t="s">
        <v>32</v>
      </c>
      <c r="G488" t="s">
        <v>3369</v>
      </c>
      <c r="H488" t="s">
        <v>25</v>
      </c>
      <c r="I488" t="s">
        <v>22</v>
      </c>
      <c r="J488">
        <v>469</v>
      </c>
      <c r="K488">
        <v>469</v>
      </c>
      <c r="L488">
        <v>20233</v>
      </c>
      <c r="M488">
        <v>1</v>
      </c>
      <c r="N488" t="s">
        <v>31</v>
      </c>
      <c r="O488">
        <v>1978</v>
      </c>
      <c r="P488">
        <v>20240128</v>
      </c>
      <c r="Q488" t="s">
        <v>31</v>
      </c>
      <c r="R488" t="s">
        <v>30</v>
      </c>
      <c r="S488">
        <v>0</v>
      </c>
      <c r="T488">
        <v>0</v>
      </c>
      <c r="U488">
        <v>0</v>
      </c>
      <c r="V488" t="s">
        <v>30</v>
      </c>
      <c r="W488">
        <v>0</v>
      </c>
      <c r="X488">
        <v>16330227</v>
      </c>
      <c r="Y488" s="11" t="str">
        <f t="shared" si="7"/>
        <v>2.  1-1.5 Years</v>
      </c>
      <c r="Z488" s="11" t="str">
        <f t="shared" si="7"/>
        <v>2.  1-1.5 Years</v>
      </c>
    </row>
    <row r="489" spans="1:26" x14ac:dyDescent="0.25">
      <c r="A489">
        <v>164514415</v>
      </c>
      <c r="B489" t="s">
        <v>1206</v>
      </c>
      <c r="C489" t="s">
        <v>1207</v>
      </c>
      <c r="D489" t="s">
        <v>73</v>
      </c>
      <c r="E489">
        <v>6</v>
      </c>
      <c r="F489" t="s">
        <v>32</v>
      </c>
      <c r="G489" t="s">
        <v>3369</v>
      </c>
      <c r="H489" t="s">
        <v>25</v>
      </c>
      <c r="I489" t="s">
        <v>22</v>
      </c>
      <c r="J489">
        <v>846</v>
      </c>
      <c r="K489">
        <v>838</v>
      </c>
      <c r="L489">
        <v>20233</v>
      </c>
      <c r="M489">
        <v>1</v>
      </c>
      <c r="N489" t="s">
        <v>31</v>
      </c>
      <c r="O489">
        <v>1482</v>
      </c>
      <c r="P489">
        <v>20230525</v>
      </c>
      <c r="Q489" t="s">
        <v>31</v>
      </c>
      <c r="R489" t="s">
        <v>30</v>
      </c>
      <c r="S489">
        <v>0</v>
      </c>
      <c r="T489">
        <v>20234</v>
      </c>
      <c r="U489">
        <v>1</v>
      </c>
      <c r="V489" t="s">
        <v>31</v>
      </c>
      <c r="W489">
        <v>6115.58</v>
      </c>
      <c r="X489">
        <v>16191541</v>
      </c>
      <c r="Y489" s="11" t="str">
        <f t="shared" si="7"/>
        <v>4. 2-3 Year</v>
      </c>
      <c r="Z489" s="11" t="str">
        <f t="shared" si="7"/>
        <v>4. 2-3 Year</v>
      </c>
    </row>
    <row r="490" spans="1:26" x14ac:dyDescent="0.25">
      <c r="A490">
        <v>165040855</v>
      </c>
      <c r="B490" t="s">
        <v>4395</v>
      </c>
      <c r="C490" t="s">
        <v>6875</v>
      </c>
      <c r="D490" t="s">
        <v>61</v>
      </c>
      <c r="E490">
        <v>6</v>
      </c>
      <c r="F490" t="s">
        <v>6</v>
      </c>
      <c r="G490" t="s">
        <v>3369</v>
      </c>
      <c r="H490" t="s">
        <v>25</v>
      </c>
      <c r="I490" t="s">
        <v>22</v>
      </c>
      <c r="J490">
        <v>104</v>
      </c>
      <c r="K490">
        <v>98</v>
      </c>
      <c r="L490">
        <v>20233</v>
      </c>
      <c r="M490">
        <v>1</v>
      </c>
      <c r="N490" t="s">
        <v>31</v>
      </c>
      <c r="O490">
        <v>2820</v>
      </c>
      <c r="P490">
        <v>20230519</v>
      </c>
      <c r="Q490" t="s">
        <v>31</v>
      </c>
      <c r="R490" t="s">
        <v>31</v>
      </c>
      <c r="S490">
        <v>1</v>
      </c>
      <c r="T490">
        <v>0</v>
      </c>
      <c r="U490">
        <v>0</v>
      </c>
      <c r="V490" t="s">
        <v>30</v>
      </c>
      <c r="W490">
        <v>0</v>
      </c>
      <c r="X490">
        <v>15362376</v>
      </c>
      <c r="Y490" s="11" t="str">
        <f t="shared" si="7"/>
        <v>1. &lt;= 1 Year</v>
      </c>
      <c r="Z490" s="11" t="str">
        <f t="shared" si="7"/>
        <v>1. &lt;= 1 Year</v>
      </c>
    </row>
    <row r="491" spans="1:26" x14ac:dyDescent="0.25">
      <c r="A491">
        <v>165003616</v>
      </c>
      <c r="B491" t="s">
        <v>5274</v>
      </c>
      <c r="C491" t="s">
        <v>5275</v>
      </c>
      <c r="D491" t="s">
        <v>61</v>
      </c>
      <c r="E491">
        <v>6</v>
      </c>
      <c r="F491" t="s">
        <v>6</v>
      </c>
      <c r="G491" t="s">
        <v>3369</v>
      </c>
      <c r="H491" t="s">
        <v>25</v>
      </c>
      <c r="I491" t="s">
        <v>22</v>
      </c>
      <c r="J491">
        <v>152</v>
      </c>
      <c r="K491">
        <v>112</v>
      </c>
      <c r="L491">
        <v>20233</v>
      </c>
      <c r="M491">
        <v>1</v>
      </c>
      <c r="N491" t="s">
        <v>31</v>
      </c>
      <c r="O491">
        <v>6082</v>
      </c>
      <c r="P491">
        <v>20230731</v>
      </c>
      <c r="Q491" t="s">
        <v>31</v>
      </c>
      <c r="R491" t="s">
        <v>31</v>
      </c>
      <c r="S491">
        <v>1</v>
      </c>
      <c r="T491">
        <v>20234</v>
      </c>
      <c r="U491">
        <v>1</v>
      </c>
      <c r="V491" t="s">
        <v>31</v>
      </c>
      <c r="W491">
        <v>30</v>
      </c>
      <c r="X491">
        <v>16263307</v>
      </c>
      <c r="Y491" s="11" t="str">
        <f t="shared" si="7"/>
        <v>1. &lt;= 1 Year</v>
      </c>
      <c r="Z491" s="11" t="str">
        <f t="shared" si="7"/>
        <v>1. &lt;= 1 Year</v>
      </c>
    </row>
    <row r="492" spans="1:26" x14ac:dyDescent="0.25">
      <c r="A492">
        <v>164732725</v>
      </c>
      <c r="B492" t="s">
        <v>215</v>
      </c>
      <c r="C492" t="s">
        <v>1774</v>
      </c>
      <c r="D492" t="s">
        <v>61</v>
      </c>
      <c r="E492">
        <v>6</v>
      </c>
      <c r="F492" t="s">
        <v>32</v>
      </c>
      <c r="G492" t="s">
        <v>3369</v>
      </c>
      <c r="H492" t="s">
        <v>25</v>
      </c>
      <c r="I492" t="s">
        <v>22</v>
      </c>
      <c r="J492">
        <v>496</v>
      </c>
      <c r="K492">
        <v>306</v>
      </c>
      <c r="L492">
        <v>0</v>
      </c>
      <c r="M492">
        <v>0</v>
      </c>
      <c r="N492" t="s">
        <v>30</v>
      </c>
      <c r="O492">
        <v>0</v>
      </c>
      <c r="P492" t="s">
        <v>25</v>
      </c>
      <c r="Q492" t="s">
        <v>30</v>
      </c>
      <c r="R492" t="s">
        <v>30</v>
      </c>
      <c r="S492">
        <v>0</v>
      </c>
      <c r="T492">
        <v>0</v>
      </c>
      <c r="U492">
        <v>0</v>
      </c>
      <c r="V492" t="s">
        <v>30</v>
      </c>
      <c r="W492">
        <v>0</v>
      </c>
      <c r="X492">
        <v>16281486</v>
      </c>
      <c r="Y492" s="11" t="str">
        <f t="shared" si="7"/>
        <v>2.  1-1.5 Years</v>
      </c>
      <c r="Z492" s="11" t="str">
        <f t="shared" si="7"/>
        <v>1. &lt;= 1 Year</v>
      </c>
    </row>
    <row r="493" spans="1:26" x14ac:dyDescent="0.25">
      <c r="A493">
        <v>164937151</v>
      </c>
      <c r="B493" t="s">
        <v>2605</v>
      </c>
      <c r="C493" t="s">
        <v>1550</v>
      </c>
      <c r="D493" t="s">
        <v>73</v>
      </c>
      <c r="E493">
        <v>6</v>
      </c>
      <c r="F493" t="s">
        <v>32</v>
      </c>
      <c r="G493" t="s">
        <v>909</v>
      </c>
      <c r="H493" t="s">
        <v>25</v>
      </c>
      <c r="I493" t="s">
        <v>22</v>
      </c>
      <c r="J493">
        <v>227</v>
      </c>
      <c r="K493">
        <v>227</v>
      </c>
      <c r="L493">
        <v>20233</v>
      </c>
      <c r="M493">
        <v>1</v>
      </c>
      <c r="N493" t="s">
        <v>31</v>
      </c>
      <c r="O493">
        <v>4503</v>
      </c>
      <c r="P493">
        <v>20240419</v>
      </c>
      <c r="Q493" t="s">
        <v>31</v>
      </c>
      <c r="R493" t="s">
        <v>30</v>
      </c>
      <c r="S493">
        <v>0</v>
      </c>
      <c r="T493">
        <v>20234</v>
      </c>
      <c r="U493">
        <v>1</v>
      </c>
      <c r="V493" t="s">
        <v>31</v>
      </c>
      <c r="W493">
        <v>3663.3</v>
      </c>
      <c r="X493">
        <v>16421048</v>
      </c>
      <c r="Y493" s="11" t="str">
        <f t="shared" si="7"/>
        <v>1. &lt;= 1 Year</v>
      </c>
      <c r="Z493" s="11" t="str">
        <f t="shared" si="7"/>
        <v>1. &lt;= 1 Year</v>
      </c>
    </row>
    <row r="494" spans="1:26" x14ac:dyDescent="0.25">
      <c r="A494">
        <v>164958213</v>
      </c>
      <c r="B494" t="s">
        <v>4532</v>
      </c>
      <c r="C494" t="s">
        <v>4533</v>
      </c>
      <c r="D494" t="s">
        <v>61</v>
      </c>
      <c r="E494">
        <v>6</v>
      </c>
      <c r="F494" t="s">
        <v>5</v>
      </c>
      <c r="G494" t="s">
        <v>3369</v>
      </c>
      <c r="H494" t="s">
        <v>25</v>
      </c>
      <c r="I494" t="s">
        <v>22</v>
      </c>
      <c r="J494">
        <v>210</v>
      </c>
      <c r="K494">
        <v>202</v>
      </c>
      <c r="L494">
        <v>20233</v>
      </c>
      <c r="M494">
        <v>1</v>
      </c>
      <c r="N494" t="s">
        <v>31</v>
      </c>
      <c r="O494">
        <v>22727</v>
      </c>
      <c r="P494">
        <v>20240430</v>
      </c>
      <c r="Q494" t="s">
        <v>31</v>
      </c>
      <c r="R494" t="s">
        <v>30</v>
      </c>
      <c r="S494">
        <v>0</v>
      </c>
      <c r="T494">
        <v>20234</v>
      </c>
      <c r="U494">
        <v>1</v>
      </c>
      <c r="V494" t="s">
        <v>31</v>
      </c>
      <c r="W494">
        <v>15953.24</v>
      </c>
      <c r="X494">
        <v>13024944</v>
      </c>
      <c r="Y494" s="11" t="str">
        <f t="shared" si="7"/>
        <v>1. &lt;= 1 Year</v>
      </c>
      <c r="Z494" s="11" t="str">
        <f t="shared" si="7"/>
        <v>1. &lt;= 1 Year</v>
      </c>
    </row>
    <row r="495" spans="1:26" x14ac:dyDescent="0.25">
      <c r="A495">
        <v>164593930</v>
      </c>
      <c r="B495" t="s">
        <v>1386</v>
      </c>
      <c r="C495" t="s">
        <v>1387</v>
      </c>
      <c r="D495" t="s">
        <v>73</v>
      </c>
      <c r="E495">
        <v>6</v>
      </c>
      <c r="F495" t="s">
        <v>32</v>
      </c>
      <c r="G495" t="s">
        <v>909</v>
      </c>
      <c r="H495" t="s">
        <v>25</v>
      </c>
      <c r="I495" t="s">
        <v>22</v>
      </c>
      <c r="J495">
        <v>718</v>
      </c>
      <c r="K495">
        <v>634</v>
      </c>
      <c r="L495">
        <v>0</v>
      </c>
      <c r="M495">
        <v>0</v>
      </c>
      <c r="N495" t="s">
        <v>30</v>
      </c>
      <c r="O495">
        <v>0</v>
      </c>
      <c r="P495" t="s">
        <v>25</v>
      </c>
      <c r="Q495" t="s">
        <v>30</v>
      </c>
      <c r="R495" t="s">
        <v>30</v>
      </c>
      <c r="S495">
        <v>0</v>
      </c>
      <c r="T495">
        <v>0</v>
      </c>
      <c r="U495">
        <v>0</v>
      </c>
      <c r="V495" t="s">
        <v>30</v>
      </c>
      <c r="W495">
        <v>0</v>
      </c>
      <c r="X495">
        <v>16236140</v>
      </c>
      <c r="Y495" s="11" t="str">
        <f t="shared" si="7"/>
        <v>3.  1.5 to 2 Year</v>
      </c>
      <c r="Z495" s="11" t="str">
        <f t="shared" si="7"/>
        <v>3.  1.5 to 2 Year</v>
      </c>
    </row>
    <row r="496" spans="1:26" x14ac:dyDescent="0.25">
      <c r="A496">
        <v>164432826</v>
      </c>
      <c r="B496" t="s">
        <v>1119</v>
      </c>
      <c r="C496" t="s">
        <v>143</v>
      </c>
      <c r="D496" t="s">
        <v>61</v>
      </c>
      <c r="E496">
        <v>6</v>
      </c>
      <c r="F496" t="s">
        <v>32</v>
      </c>
      <c r="G496" t="s">
        <v>909</v>
      </c>
      <c r="H496" t="s">
        <v>25</v>
      </c>
      <c r="I496" t="s">
        <v>22</v>
      </c>
      <c r="J496">
        <v>941</v>
      </c>
      <c r="K496">
        <v>941</v>
      </c>
      <c r="L496">
        <v>0</v>
      </c>
      <c r="M496">
        <v>0</v>
      </c>
      <c r="N496" t="s">
        <v>30</v>
      </c>
      <c r="O496">
        <v>0</v>
      </c>
      <c r="P496" t="s">
        <v>25</v>
      </c>
      <c r="Q496" t="s">
        <v>30</v>
      </c>
      <c r="R496" t="s">
        <v>30</v>
      </c>
      <c r="S496">
        <v>0</v>
      </c>
      <c r="T496">
        <v>0</v>
      </c>
      <c r="U496">
        <v>0</v>
      </c>
      <c r="V496" t="s">
        <v>30</v>
      </c>
      <c r="W496">
        <v>0</v>
      </c>
      <c r="X496">
        <v>16087383</v>
      </c>
      <c r="Y496" s="11" t="str">
        <f t="shared" si="7"/>
        <v>4. 2-3 Year</v>
      </c>
      <c r="Z496" s="11" t="str">
        <f t="shared" si="7"/>
        <v>4. 2-3 Year</v>
      </c>
    </row>
    <row r="497" spans="1:26" x14ac:dyDescent="0.25">
      <c r="A497">
        <v>164762293</v>
      </c>
      <c r="B497" t="s">
        <v>1263</v>
      </c>
      <c r="C497" t="s">
        <v>1951</v>
      </c>
      <c r="D497" t="s">
        <v>73</v>
      </c>
      <c r="E497">
        <v>6</v>
      </c>
      <c r="F497" t="s">
        <v>32</v>
      </c>
      <c r="G497" t="s">
        <v>3369</v>
      </c>
      <c r="H497" t="s">
        <v>25</v>
      </c>
      <c r="I497" t="s">
        <v>22</v>
      </c>
      <c r="J497">
        <v>455</v>
      </c>
      <c r="K497">
        <v>455</v>
      </c>
      <c r="L497">
        <v>0</v>
      </c>
      <c r="M497">
        <v>0</v>
      </c>
      <c r="N497" t="s">
        <v>30</v>
      </c>
      <c r="O497">
        <v>0</v>
      </c>
      <c r="P497" t="s">
        <v>25</v>
      </c>
      <c r="Q497" t="s">
        <v>30</v>
      </c>
      <c r="R497" t="s">
        <v>30</v>
      </c>
      <c r="S497">
        <v>0</v>
      </c>
      <c r="T497">
        <v>20234</v>
      </c>
      <c r="U497">
        <v>1</v>
      </c>
      <c r="V497" t="s">
        <v>31</v>
      </c>
      <c r="W497">
        <v>4715.5</v>
      </c>
      <c r="X497">
        <v>16336266</v>
      </c>
      <c r="Y497" s="11" t="str">
        <f t="shared" si="7"/>
        <v>2.  1-1.5 Years</v>
      </c>
      <c r="Z497" s="11" t="str">
        <f t="shared" si="7"/>
        <v>2.  1-1.5 Years</v>
      </c>
    </row>
    <row r="498" spans="1:26" x14ac:dyDescent="0.25">
      <c r="A498">
        <v>164413771</v>
      </c>
      <c r="B498" t="s">
        <v>317</v>
      </c>
      <c r="C498" t="s">
        <v>548</v>
      </c>
      <c r="D498" t="s">
        <v>61</v>
      </c>
      <c r="E498">
        <v>6</v>
      </c>
      <c r="F498" t="s">
        <v>32</v>
      </c>
      <c r="G498" t="s">
        <v>909</v>
      </c>
      <c r="H498" t="s">
        <v>25</v>
      </c>
      <c r="I498" t="s">
        <v>22</v>
      </c>
      <c r="J498">
        <v>956</v>
      </c>
      <c r="K498">
        <v>14</v>
      </c>
      <c r="L498">
        <v>0</v>
      </c>
      <c r="M498">
        <v>0</v>
      </c>
      <c r="N498" t="s">
        <v>30</v>
      </c>
      <c r="O498">
        <v>0</v>
      </c>
      <c r="P498" t="s">
        <v>25</v>
      </c>
      <c r="Q498" t="s">
        <v>30</v>
      </c>
      <c r="R498" t="s">
        <v>30</v>
      </c>
      <c r="S498">
        <v>0</v>
      </c>
      <c r="T498">
        <v>0</v>
      </c>
      <c r="U498">
        <v>0</v>
      </c>
      <c r="V498" t="s">
        <v>30</v>
      </c>
      <c r="W498">
        <v>0</v>
      </c>
      <c r="X498">
        <v>16040814</v>
      </c>
      <c r="Y498" s="11" t="str">
        <f t="shared" si="7"/>
        <v>4. 2-3 Year</v>
      </c>
      <c r="Z498" s="11" t="str">
        <f t="shared" si="7"/>
        <v>1. &lt;= 1 Year</v>
      </c>
    </row>
    <row r="499" spans="1:26" x14ac:dyDescent="0.25">
      <c r="A499">
        <v>164946608</v>
      </c>
      <c r="B499" t="s">
        <v>4141</v>
      </c>
      <c r="C499" t="s">
        <v>4142</v>
      </c>
      <c r="D499" t="s">
        <v>61</v>
      </c>
      <c r="E499">
        <v>6</v>
      </c>
      <c r="F499" t="s">
        <v>32</v>
      </c>
      <c r="G499" t="s">
        <v>3369</v>
      </c>
      <c r="H499" t="s">
        <v>25</v>
      </c>
      <c r="I499" t="s">
        <v>22</v>
      </c>
      <c r="J499">
        <v>215</v>
      </c>
      <c r="K499">
        <v>95</v>
      </c>
      <c r="L499">
        <v>0</v>
      </c>
      <c r="M499">
        <v>0</v>
      </c>
      <c r="N499" t="s">
        <v>30</v>
      </c>
      <c r="O499">
        <v>0</v>
      </c>
      <c r="P499" t="s">
        <v>25</v>
      </c>
      <c r="Q499" t="s">
        <v>30</v>
      </c>
      <c r="R499" t="s">
        <v>30</v>
      </c>
      <c r="S499">
        <v>0</v>
      </c>
      <c r="T499">
        <v>0</v>
      </c>
      <c r="U499">
        <v>0</v>
      </c>
      <c r="V499" t="s">
        <v>30</v>
      </c>
      <c r="W499">
        <v>0</v>
      </c>
      <c r="X499">
        <v>16412720</v>
      </c>
      <c r="Y499" s="11" t="str">
        <f t="shared" si="7"/>
        <v>1. &lt;= 1 Year</v>
      </c>
      <c r="Z499" s="11" t="str">
        <f t="shared" si="7"/>
        <v>1. &lt;= 1 Year</v>
      </c>
    </row>
    <row r="500" spans="1:26" x14ac:dyDescent="0.25">
      <c r="A500">
        <v>165078698</v>
      </c>
      <c r="B500" t="s">
        <v>6876</v>
      </c>
      <c r="C500" t="s">
        <v>6877</v>
      </c>
      <c r="D500" t="s">
        <v>61</v>
      </c>
      <c r="E500">
        <v>6</v>
      </c>
      <c r="F500" t="s">
        <v>6</v>
      </c>
      <c r="G500" t="s">
        <v>3369</v>
      </c>
      <c r="H500" t="s">
        <v>25</v>
      </c>
      <c r="I500" t="s">
        <v>22</v>
      </c>
      <c r="J500">
        <v>47</v>
      </c>
      <c r="K500">
        <v>45</v>
      </c>
      <c r="L500">
        <v>0</v>
      </c>
      <c r="M500">
        <v>0</v>
      </c>
      <c r="N500" t="s">
        <v>30</v>
      </c>
      <c r="O500">
        <v>0</v>
      </c>
      <c r="P500">
        <v>20210510</v>
      </c>
      <c r="Q500" t="s">
        <v>31</v>
      </c>
      <c r="R500" t="s">
        <v>31</v>
      </c>
      <c r="S500">
        <v>1</v>
      </c>
      <c r="T500">
        <v>0</v>
      </c>
      <c r="U500">
        <v>0</v>
      </c>
      <c r="V500" t="s">
        <v>30</v>
      </c>
      <c r="W500">
        <v>0</v>
      </c>
      <c r="X500">
        <v>15259081</v>
      </c>
      <c r="Y500" s="11" t="str">
        <f t="shared" si="7"/>
        <v>1. &lt;= 1 Year</v>
      </c>
      <c r="Z500" s="11" t="str">
        <f t="shared" si="7"/>
        <v>1. &lt;= 1 Year</v>
      </c>
    </row>
    <row r="501" spans="1:26" x14ac:dyDescent="0.25">
      <c r="A501">
        <v>165031370</v>
      </c>
      <c r="B501" t="s">
        <v>4871</v>
      </c>
      <c r="C501" t="s">
        <v>5276</v>
      </c>
      <c r="D501" t="s">
        <v>61</v>
      </c>
      <c r="E501">
        <v>6</v>
      </c>
      <c r="F501" t="s">
        <v>6</v>
      </c>
      <c r="G501" t="s">
        <v>3369</v>
      </c>
      <c r="H501" t="s">
        <v>25</v>
      </c>
      <c r="I501" t="s">
        <v>22</v>
      </c>
      <c r="J501">
        <v>125</v>
      </c>
      <c r="K501">
        <v>119</v>
      </c>
      <c r="L501">
        <v>20233</v>
      </c>
      <c r="M501">
        <v>1</v>
      </c>
      <c r="N501" t="s">
        <v>31</v>
      </c>
      <c r="O501">
        <v>13203</v>
      </c>
      <c r="P501">
        <v>20230530</v>
      </c>
      <c r="Q501" t="s">
        <v>31</v>
      </c>
      <c r="R501" t="s">
        <v>30</v>
      </c>
      <c r="S501">
        <v>0</v>
      </c>
      <c r="T501">
        <v>20234</v>
      </c>
      <c r="U501">
        <v>1</v>
      </c>
      <c r="V501" t="s">
        <v>31</v>
      </c>
      <c r="W501">
        <v>11498.64</v>
      </c>
      <c r="X501">
        <v>16017602</v>
      </c>
      <c r="Y501" s="11" t="str">
        <f t="shared" si="7"/>
        <v>1. &lt;= 1 Year</v>
      </c>
      <c r="Z501" s="11" t="str">
        <f t="shared" si="7"/>
        <v>1. &lt;= 1 Year</v>
      </c>
    </row>
    <row r="502" spans="1:26" x14ac:dyDescent="0.25">
      <c r="A502">
        <v>164851106</v>
      </c>
      <c r="B502" t="s">
        <v>221</v>
      </c>
      <c r="C502" t="s">
        <v>3336</v>
      </c>
      <c r="D502" t="s">
        <v>73</v>
      </c>
      <c r="E502">
        <v>6</v>
      </c>
      <c r="F502" t="s">
        <v>32</v>
      </c>
      <c r="G502" t="s">
        <v>3369</v>
      </c>
      <c r="H502" t="s">
        <v>25</v>
      </c>
      <c r="I502" t="s">
        <v>22</v>
      </c>
      <c r="J502">
        <v>340</v>
      </c>
      <c r="K502">
        <v>340</v>
      </c>
      <c r="L502">
        <v>0</v>
      </c>
      <c r="M502">
        <v>0</v>
      </c>
      <c r="N502" t="s">
        <v>30</v>
      </c>
      <c r="O502">
        <v>0</v>
      </c>
      <c r="P502">
        <v>20240321</v>
      </c>
      <c r="Q502" t="s">
        <v>31</v>
      </c>
      <c r="R502" t="s">
        <v>31</v>
      </c>
      <c r="S502">
        <v>1</v>
      </c>
      <c r="T502">
        <v>0</v>
      </c>
      <c r="U502">
        <v>0</v>
      </c>
      <c r="V502" t="s">
        <v>30</v>
      </c>
      <c r="W502">
        <v>0</v>
      </c>
      <c r="X502">
        <v>14799497</v>
      </c>
      <c r="Y502" s="11" t="str">
        <f t="shared" si="7"/>
        <v>1. &lt;= 1 Year</v>
      </c>
      <c r="Z502" s="11" t="str">
        <f t="shared" si="7"/>
        <v>1. &lt;= 1 Year</v>
      </c>
    </row>
    <row r="503" spans="1:26" x14ac:dyDescent="0.25">
      <c r="A503">
        <v>164657038</v>
      </c>
      <c r="B503" t="s">
        <v>1455</v>
      </c>
      <c r="C503" t="s">
        <v>716</v>
      </c>
      <c r="D503" t="s">
        <v>61</v>
      </c>
      <c r="E503">
        <v>6</v>
      </c>
      <c r="F503" t="s">
        <v>32</v>
      </c>
      <c r="G503" t="s">
        <v>909</v>
      </c>
      <c r="H503" t="s">
        <v>25</v>
      </c>
      <c r="I503" t="s">
        <v>22</v>
      </c>
      <c r="J503">
        <v>608</v>
      </c>
      <c r="K503">
        <v>587</v>
      </c>
      <c r="L503">
        <v>20233</v>
      </c>
      <c r="M503">
        <v>1</v>
      </c>
      <c r="N503" t="s">
        <v>31</v>
      </c>
      <c r="O503">
        <v>4003</v>
      </c>
      <c r="P503">
        <v>20240117</v>
      </c>
      <c r="Q503" t="s">
        <v>31</v>
      </c>
      <c r="R503" t="s">
        <v>30</v>
      </c>
      <c r="S503">
        <v>0</v>
      </c>
      <c r="T503">
        <v>20234</v>
      </c>
      <c r="U503">
        <v>1</v>
      </c>
      <c r="V503" t="s">
        <v>31</v>
      </c>
      <c r="W503">
        <v>3840.25</v>
      </c>
      <c r="X503">
        <v>16276154</v>
      </c>
      <c r="Y503" s="11" t="str">
        <f t="shared" si="7"/>
        <v>3.  1.5 to 2 Year</v>
      </c>
      <c r="Z503" s="11" t="str">
        <f t="shared" si="7"/>
        <v>3.  1.5 to 2 Year</v>
      </c>
    </row>
    <row r="504" spans="1:26" x14ac:dyDescent="0.25">
      <c r="A504">
        <v>165004009</v>
      </c>
      <c r="B504" t="s">
        <v>4903</v>
      </c>
      <c r="C504" t="s">
        <v>4904</v>
      </c>
      <c r="D504" t="s">
        <v>73</v>
      </c>
      <c r="E504">
        <v>6</v>
      </c>
      <c r="F504" t="s">
        <v>32</v>
      </c>
      <c r="G504" t="s">
        <v>909</v>
      </c>
      <c r="H504" t="s">
        <v>25</v>
      </c>
      <c r="I504" t="s">
        <v>22</v>
      </c>
      <c r="J504">
        <v>138</v>
      </c>
      <c r="K504">
        <v>33</v>
      </c>
      <c r="L504">
        <v>0</v>
      </c>
      <c r="M504">
        <v>0</v>
      </c>
      <c r="N504" t="s">
        <v>30</v>
      </c>
      <c r="O504">
        <v>0</v>
      </c>
      <c r="P504">
        <v>20240412</v>
      </c>
      <c r="Q504" t="s">
        <v>31</v>
      </c>
      <c r="R504" t="s">
        <v>30</v>
      </c>
      <c r="S504">
        <v>0</v>
      </c>
      <c r="T504">
        <v>0</v>
      </c>
      <c r="U504">
        <v>0</v>
      </c>
      <c r="V504" t="s">
        <v>30</v>
      </c>
      <c r="W504">
        <v>0</v>
      </c>
      <c r="X504">
        <v>16459861</v>
      </c>
      <c r="Y504" s="11" t="str">
        <f t="shared" si="7"/>
        <v>1. &lt;= 1 Year</v>
      </c>
      <c r="Z504" s="11" t="str">
        <f t="shared" si="7"/>
        <v>1. &lt;= 1 Year</v>
      </c>
    </row>
    <row r="505" spans="1:26" x14ac:dyDescent="0.25">
      <c r="A505">
        <v>164656044</v>
      </c>
      <c r="B505" t="s">
        <v>1527</v>
      </c>
      <c r="C505" t="s">
        <v>1318</v>
      </c>
      <c r="D505" t="s">
        <v>73</v>
      </c>
      <c r="E505">
        <v>6</v>
      </c>
      <c r="F505" t="s">
        <v>32</v>
      </c>
      <c r="G505" t="s">
        <v>909</v>
      </c>
      <c r="H505" t="s">
        <v>25</v>
      </c>
      <c r="I505" t="s">
        <v>22</v>
      </c>
      <c r="J505">
        <v>612</v>
      </c>
      <c r="K505">
        <v>612</v>
      </c>
      <c r="L505">
        <v>0</v>
      </c>
      <c r="M505">
        <v>0</v>
      </c>
      <c r="N505" t="s">
        <v>30</v>
      </c>
      <c r="O505">
        <v>0</v>
      </c>
      <c r="P505">
        <v>20230118</v>
      </c>
      <c r="Q505" t="s">
        <v>31</v>
      </c>
      <c r="R505" t="s">
        <v>30</v>
      </c>
      <c r="S505">
        <v>0</v>
      </c>
      <c r="T505">
        <v>0</v>
      </c>
      <c r="U505">
        <v>0</v>
      </c>
      <c r="V505" t="s">
        <v>30</v>
      </c>
      <c r="W505">
        <v>0</v>
      </c>
      <c r="X505">
        <v>16280359</v>
      </c>
      <c r="Y505" s="11" t="str">
        <f t="shared" si="7"/>
        <v>3.  1.5 to 2 Year</v>
      </c>
      <c r="Z505" s="11" t="str">
        <f t="shared" si="7"/>
        <v>3.  1.5 to 2 Year</v>
      </c>
    </row>
    <row r="506" spans="1:26" x14ac:dyDescent="0.25">
      <c r="A506">
        <v>164656124</v>
      </c>
      <c r="B506" t="s">
        <v>1933</v>
      </c>
      <c r="C506" t="s">
        <v>197</v>
      </c>
      <c r="D506" t="s">
        <v>73</v>
      </c>
      <c r="E506">
        <v>6</v>
      </c>
      <c r="F506" t="s">
        <v>32</v>
      </c>
      <c r="G506" t="s">
        <v>3369</v>
      </c>
      <c r="H506" t="s">
        <v>25</v>
      </c>
      <c r="I506" t="s">
        <v>22</v>
      </c>
      <c r="J506">
        <v>612</v>
      </c>
      <c r="K506">
        <v>612</v>
      </c>
      <c r="L506">
        <v>0</v>
      </c>
      <c r="M506">
        <v>0</v>
      </c>
      <c r="N506" t="s">
        <v>30</v>
      </c>
      <c r="O506">
        <v>0</v>
      </c>
      <c r="P506" t="s">
        <v>25</v>
      </c>
      <c r="Q506" t="s">
        <v>30</v>
      </c>
      <c r="R506" t="s">
        <v>30</v>
      </c>
      <c r="S506">
        <v>0</v>
      </c>
      <c r="T506">
        <v>0</v>
      </c>
      <c r="U506">
        <v>0</v>
      </c>
      <c r="V506" t="s">
        <v>30</v>
      </c>
      <c r="W506">
        <v>0</v>
      </c>
      <c r="X506">
        <v>16280364</v>
      </c>
      <c r="Y506" s="11" t="str">
        <f t="shared" si="7"/>
        <v>3.  1.5 to 2 Year</v>
      </c>
      <c r="Z506" s="11" t="str">
        <f t="shared" si="7"/>
        <v>3.  1.5 to 2 Year</v>
      </c>
    </row>
    <row r="507" spans="1:26" x14ac:dyDescent="0.25">
      <c r="A507">
        <v>165015622</v>
      </c>
      <c r="B507" t="s">
        <v>5277</v>
      </c>
      <c r="C507" t="s">
        <v>431</v>
      </c>
      <c r="D507" t="s">
        <v>61</v>
      </c>
      <c r="E507">
        <v>6</v>
      </c>
      <c r="F507" t="s">
        <v>6</v>
      </c>
      <c r="G507" t="s">
        <v>909</v>
      </c>
      <c r="H507" t="s">
        <v>25</v>
      </c>
      <c r="I507" t="s">
        <v>22</v>
      </c>
      <c r="J507">
        <v>117</v>
      </c>
      <c r="K507">
        <v>117</v>
      </c>
      <c r="L507">
        <v>20233</v>
      </c>
      <c r="M507">
        <v>1</v>
      </c>
      <c r="N507" t="s">
        <v>31</v>
      </c>
      <c r="O507">
        <v>7753</v>
      </c>
      <c r="P507">
        <v>20230413</v>
      </c>
      <c r="Q507" t="s">
        <v>31</v>
      </c>
      <c r="R507" t="s">
        <v>30</v>
      </c>
      <c r="S507">
        <v>0</v>
      </c>
      <c r="T507">
        <v>20234</v>
      </c>
      <c r="U507">
        <v>1</v>
      </c>
      <c r="V507" t="s">
        <v>31</v>
      </c>
      <c r="W507">
        <v>4857</v>
      </c>
      <c r="X507">
        <v>16356444</v>
      </c>
      <c r="Y507" s="11" t="str">
        <f t="shared" si="7"/>
        <v>1. &lt;= 1 Year</v>
      </c>
      <c r="Z507" s="11" t="str">
        <f t="shared" si="7"/>
        <v>1. &lt;= 1 Year</v>
      </c>
    </row>
    <row r="508" spans="1:26" x14ac:dyDescent="0.25">
      <c r="A508">
        <v>164969384</v>
      </c>
      <c r="B508" t="s">
        <v>286</v>
      </c>
      <c r="C508" t="s">
        <v>358</v>
      </c>
      <c r="D508" t="s">
        <v>61</v>
      </c>
      <c r="E508">
        <v>6</v>
      </c>
      <c r="F508" t="s">
        <v>32</v>
      </c>
      <c r="G508" t="s">
        <v>909</v>
      </c>
      <c r="H508" t="s">
        <v>25</v>
      </c>
      <c r="I508" t="s">
        <v>22</v>
      </c>
      <c r="J508">
        <v>186</v>
      </c>
      <c r="K508">
        <v>186</v>
      </c>
      <c r="L508">
        <v>0</v>
      </c>
      <c r="M508">
        <v>0</v>
      </c>
      <c r="N508" t="s">
        <v>30</v>
      </c>
      <c r="O508">
        <v>0</v>
      </c>
      <c r="P508">
        <v>20231031</v>
      </c>
      <c r="Q508" t="s">
        <v>31</v>
      </c>
      <c r="R508" t="s">
        <v>30</v>
      </c>
      <c r="S508">
        <v>0</v>
      </c>
      <c r="T508">
        <v>0</v>
      </c>
      <c r="U508">
        <v>0</v>
      </c>
      <c r="V508" t="s">
        <v>30</v>
      </c>
      <c r="W508">
        <v>0</v>
      </c>
      <c r="X508">
        <v>16455888</v>
      </c>
      <c r="Y508" s="11" t="str">
        <f t="shared" si="7"/>
        <v>1. &lt;= 1 Year</v>
      </c>
      <c r="Z508" s="11" t="str">
        <f t="shared" si="7"/>
        <v>1. &lt;= 1 Year</v>
      </c>
    </row>
    <row r="509" spans="1:26" x14ac:dyDescent="0.25">
      <c r="A509">
        <v>164966442</v>
      </c>
      <c r="B509" t="s">
        <v>4143</v>
      </c>
      <c r="C509" t="s">
        <v>2339</v>
      </c>
      <c r="D509" t="s">
        <v>61</v>
      </c>
      <c r="E509">
        <v>6</v>
      </c>
      <c r="F509" t="s">
        <v>32</v>
      </c>
      <c r="G509" t="s">
        <v>3369</v>
      </c>
      <c r="H509" t="s">
        <v>25</v>
      </c>
      <c r="I509" t="s">
        <v>22</v>
      </c>
      <c r="J509">
        <v>189</v>
      </c>
      <c r="K509">
        <v>189</v>
      </c>
      <c r="L509">
        <v>0</v>
      </c>
      <c r="M509">
        <v>0</v>
      </c>
      <c r="N509" t="s">
        <v>30</v>
      </c>
      <c r="O509">
        <v>0</v>
      </c>
      <c r="P509" t="s">
        <v>25</v>
      </c>
      <c r="Q509" t="s">
        <v>30</v>
      </c>
      <c r="R509" t="s">
        <v>30</v>
      </c>
      <c r="S509">
        <v>0</v>
      </c>
      <c r="T509">
        <v>20234</v>
      </c>
      <c r="U509">
        <v>1</v>
      </c>
      <c r="V509" t="s">
        <v>31</v>
      </c>
      <c r="W509">
        <v>1272.5999999999999</v>
      </c>
      <c r="X509">
        <v>16433309</v>
      </c>
      <c r="Y509" s="11" t="str">
        <f t="shared" si="7"/>
        <v>1. &lt;= 1 Year</v>
      </c>
      <c r="Z509" s="11" t="str">
        <f t="shared" si="7"/>
        <v>1. &lt;= 1 Year</v>
      </c>
    </row>
    <row r="510" spans="1:26" x14ac:dyDescent="0.25">
      <c r="A510">
        <v>164763347</v>
      </c>
      <c r="B510" t="s">
        <v>226</v>
      </c>
      <c r="C510" t="s">
        <v>1423</v>
      </c>
      <c r="D510" t="s">
        <v>73</v>
      </c>
      <c r="E510">
        <v>6</v>
      </c>
      <c r="F510" t="s">
        <v>32</v>
      </c>
      <c r="G510" t="s">
        <v>909</v>
      </c>
      <c r="H510" t="s">
        <v>25</v>
      </c>
      <c r="I510" t="s">
        <v>22</v>
      </c>
      <c r="J510">
        <v>454</v>
      </c>
      <c r="K510">
        <v>259</v>
      </c>
      <c r="L510">
        <v>20233</v>
      </c>
      <c r="M510">
        <v>1</v>
      </c>
      <c r="N510" t="s">
        <v>31</v>
      </c>
      <c r="O510">
        <v>112</v>
      </c>
      <c r="P510">
        <v>20240308</v>
      </c>
      <c r="Q510" t="s">
        <v>31</v>
      </c>
      <c r="R510" t="s">
        <v>30</v>
      </c>
      <c r="S510">
        <v>0</v>
      </c>
      <c r="T510">
        <v>0</v>
      </c>
      <c r="U510">
        <v>0</v>
      </c>
      <c r="V510" t="s">
        <v>30</v>
      </c>
      <c r="W510">
        <v>0</v>
      </c>
      <c r="X510">
        <v>16336459</v>
      </c>
      <c r="Y510" s="11" t="str">
        <f t="shared" si="7"/>
        <v>2.  1-1.5 Years</v>
      </c>
      <c r="Z510" s="11" t="str">
        <f t="shared" si="7"/>
        <v>1. &lt;= 1 Year</v>
      </c>
    </row>
    <row r="511" spans="1:26" x14ac:dyDescent="0.25">
      <c r="A511">
        <v>165024102</v>
      </c>
      <c r="B511" t="s">
        <v>5278</v>
      </c>
      <c r="C511" t="s">
        <v>5279</v>
      </c>
      <c r="D511" t="s">
        <v>73</v>
      </c>
      <c r="E511">
        <v>6</v>
      </c>
      <c r="F511" t="s">
        <v>6</v>
      </c>
      <c r="G511" t="s">
        <v>909</v>
      </c>
      <c r="H511" t="s">
        <v>25</v>
      </c>
      <c r="I511" t="s">
        <v>22</v>
      </c>
      <c r="J511">
        <v>123</v>
      </c>
      <c r="K511">
        <v>119</v>
      </c>
      <c r="L511">
        <v>20233</v>
      </c>
      <c r="M511">
        <v>1</v>
      </c>
      <c r="N511" t="s">
        <v>31</v>
      </c>
      <c r="O511">
        <v>187</v>
      </c>
      <c r="P511">
        <v>20230815</v>
      </c>
      <c r="Q511" t="s">
        <v>31</v>
      </c>
      <c r="R511" t="s">
        <v>30</v>
      </c>
      <c r="S511">
        <v>0</v>
      </c>
      <c r="T511">
        <v>0</v>
      </c>
      <c r="U511">
        <v>0</v>
      </c>
      <c r="V511" t="s">
        <v>30</v>
      </c>
      <c r="W511">
        <v>0</v>
      </c>
      <c r="X511">
        <v>16333261</v>
      </c>
      <c r="Y511" s="11" t="str">
        <f t="shared" si="7"/>
        <v>1. &lt;= 1 Year</v>
      </c>
      <c r="Z511" s="11" t="str">
        <f t="shared" si="7"/>
        <v>1. &lt;= 1 Year</v>
      </c>
    </row>
    <row r="512" spans="1:26" x14ac:dyDescent="0.25">
      <c r="A512">
        <v>165022166</v>
      </c>
      <c r="B512" t="s">
        <v>3115</v>
      </c>
      <c r="C512" t="s">
        <v>5280</v>
      </c>
      <c r="D512" t="s">
        <v>73</v>
      </c>
      <c r="E512">
        <v>6</v>
      </c>
      <c r="F512" t="s">
        <v>6</v>
      </c>
      <c r="G512" t="s">
        <v>3369</v>
      </c>
      <c r="H512" t="s">
        <v>25</v>
      </c>
      <c r="I512" t="s">
        <v>22</v>
      </c>
      <c r="J512">
        <v>124</v>
      </c>
      <c r="K512">
        <v>119</v>
      </c>
      <c r="L512">
        <v>0</v>
      </c>
      <c r="M512">
        <v>0</v>
      </c>
      <c r="N512" t="s">
        <v>30</v>
      </c>
      <c r="O512">
        <v>0</v>
      </c>
      <c r="P512">
        <v>20200813</v>
      </c>
      <c r="Q512" t="s">
        <v>31</v>
      </c>
      <c r="R512" t="s">
        <v>30</v>
      </c>
      <c r="S512">
        <v>0</v>
      </c>
      <c r="T512">
        <v>0</v>
      </c>
      <c r="U512">
        <v>0</v>
      </c>
      <c r="V512" t="s">
        <v>30</v>
      </c>
      <c r="W512">
        <v>0</v>
      </c>
      <c r="X512">
        <v>14336855</v>
      </c>
      <c r="Y512" s="11" t="str">
        <f t="shared" si="7"/>
        <v>1. &lt;= 1 Year</v>
      </c>
      <c r="Z512" s="11" t="str">
        <f t="shared" si="7"/>
        <v>1. &lt;= 1 Year</v>
      </c>
    </row>
    <row r="513" spans="1:26" x14ac:dyDescent="0.25">
      <c r="A513">
        <v>164655911</v>
      </c>
      <c r="B513" t="s">
        <v>1528</v>
      </c>
      <c r="C513" t="s">
        <v>1529</v>
      </c>
      <c r="D513" t="s">
        <v>76</v>
      </c>
      <c r="E513">
        <v>6</v>
      </c>
      <c r="F513" t="s">
        <v>32</v>
      </c>
      <c r="G513" t="s">
        <v>3369</v>
      </c>
      <c r="H513" t="s">
        <v>25</v>
      </c>
      <c r="I513" t="s">
        <v>22</v>
      </c>
      <c r="J513">
        <v>613</v>
      </c>
      <c r="K513">
        <v>595</v>
      </c>
      <c r="L513">
        <v>20233</v>
      </c>
      <c r="M513">
        <v>1</v>
      </c>
      <c r="N513" t="s">
        <v>31</v>
      </c>
      <c r="O513">
        <v>1092</v>
      </c>
      <c r="P513">
        <v>20230705</v>
      </c>
      <c r="Q513" t="s">
        <v>31</v>
      </c>
      <c r="R513" t="s">
        <v>30</v>
      </c>
      <c r="S513">
        <v>0</v>
      </c>
      <c r="T513">
        <v>20234</v>
      </c>
      <c r="U513">
        <v>1</v>
      </c>
      <c r="V513" t="s">
        <v>31</v>
      </c>
      <c r="W513">
        <v>2856</v>
      </c>
      <c r="X513">
        <v>14933741</v>
      </c>
      <c r="Y513" s="11" t="str">
        <f t="shared" ref="Y513:Z576" si="8">IF(J513&lt;=364,"1. &lt;= 1 Year",IF(J513&lt;=546,"2.  1-1.5 Years",IF(J513&lt;=729,"3.  1.5 to 2 Year",IF(J513&lt;=1459,"4. 2-3 Year",IF(J513&lt;=1824,"5. 3-4 Year",IF(J513&lt;=2189,"6. 4-5 Year",IF(J513&gt;=2190,"7. &gt;= 6 Year","N/A")))))))</f>
        <v>3.  1.5 to 2 Year</v>
      </c>
      <c r="Z513" s="11" t="str">
        <f t="shared" si="8"/>
        <v>3.  1.5 to 2 Year</v>
      </c>
    </row>
    <row r="514" spans="1:26" x14ac:dyDescent="0.25">
      <c r="A514">
        <v>165021580</v>
      </c>
      <c r="B514" t="s">
        <v>5281</v>
      </c>
      <c r="C514" t="s">
        <v>3898</v>
      </c>
      <c r="D514" t="s">
        <v>73</v>
      </c>
      <c r="E514">
        <v>6</v>
      </c>
      <c r="F514" t="s">
        <v>6</v>
      </c>
      <c r="G514" t="s">
        <v>909</v>
      </c>
      <c r="H514" t="s">
        <v>25</v>
      </c>
      <c r="I514" t="s">
        <v>22</v>
      </c>
      <c r="J514">
        <v>111</v>
      </c>
      <c r="K514">
        <v>110</v>
      </c>
      <c r="L514">
        <v>20233</v>
      </c>
      <c r="M514">
        <v>1</v>
      </c>
      <c r="N514" t="s">
        <v>31</v>
      </c>
      <c r="O514">
        <v>1905</v>
      </c>
      <c r="P514">
        <v>20230602</v>
      </c>
      <c r="Q514" t="s">
        <v>31</v>
      </c>
      <c r="R514" t="s">
        <v>30</v>
      </c>
      <c r="S514">
        <v>0</v>
      </c>
      <c r="T514">
        <v>0</v>
      </c>
      <c r="U514">
        <v>0</v>
      </c>
      <c r="V514" t="s">
        <v>30</v>
      </c>
      <c r="W514">
        <v>0</v>
      </c>
      <c r="X514">
        <v>12851408</v>
      </c>
      <c r="Y514" s="11" t="str">
        <f t="shared" si="8"/>
        <v>1. &lt;= 1 Year</v>
      </c>
      <c r="Z514" s="11" t="str">
        <f t="shared" si="8"/>
        <v>1. &lt;= 1 Year</v>
      </c>
    </row>
    <row r="515" spans="1:26" x14ac:dyDescent="0.25">
      <c r="A515">
        <v>164784035</v>
      </c>
      <c r="B515" t="s">
        <v>580</v>
      </c>
      <c r="C515" t="s">
        <v>2592</v>
      </c>
      <c r="D515" t="s">
        <v>61</v>
      </c>
      <c r="E515">
        <v>6</v>
      </c>
      <c r="F515" t="s">
        <v>32</v>
      </c>
      <c r="G515" t="s">
        <v>3369</v>
      </c>
      <c r="H515" t="s">
        <v>25</v>
      </c>
      <c r="I515" t="s">
        <v>22</v>
      </c>
      <c r="J515">
        <v>398</v>
      </c>
      <c r="K515">
        <v>371</v>
      </c>
      <c r="L515">
        <v>20233</v>
      </c>
      <c r="M515">
        <v>1</v>
      </c>
      <c r="N515" t="s">
        <v>31</v>
      </c>
      <c r="O515">
        <v>1709</v>
      </c>
      <c r="P515">
        <v>20230524</v>
      </c>
      <c r="Q515" t="s">
        <v>31</v>
      </c>
      <c r="R515" t="s">
        <v>31</v>
      </c>
      <c r="S515">
        <v>1</v>
      </c>
      <c r="T515">
        <v>20234</v>
      </c>
      <c r="U515">
        <v>1</v>
      </c>
      <c r="V515" t="s">
        <v>31</v>
      </c>
      <c r="W515">
        <v>1950.1</v>
      </c>
      <c r="X515">
        <v>14803947</v>
      </c>
      <c r="Y515" s="11" t="str">
        <f t="shared" si="8"/>
        <v>2.  1-1.5 Years</v>
      </c>
      <c r="Z515" s="11" t="str">
        <f t="shared" si="8"/>
        <v>2.  1-1.5 Years</v>
      </c>
    </row>
    <row r="516" spans="1:26" x14ac:dyDescent="0.25">
      <c r="A516">
        <v>165029057</v>
      </c>
      <c r="B516" t="s">
        <v>413</v>
      </c>
      <c r="C516" t="s">
        <v>341</v>
      </c>
      <c r="D516" t="s">
        <v>61</v>
      </c>
      <c r="E516">
        <v>6</v>
      </c>
      <c r="F516" t="s">
        <v>6</v>
      </c>
      <c r="G516" t="s">
        <v>909</v>
      </c>
      <c r="H516" t="s">
        <v>25</v>
      </c>
      <c r="I516" t="s">
        <v>22</v>
      </c>
      <c r="J516">
        <v>117</v>
      </c>
      <c r="K516">
        <v>112</v>
      </c>
      <c r="L516">
        <v>20233</v>
      </c>
      <c r="M516">
        <v>1</v>
      </c>
      <c r="N516" t="s">
        <v>31</v>
      </c>
      <c r="O516">
        <v>10607</v>
      </c>
      <c r="P516">
        <v>20230413</v>
      </c>
      <c r="Q516" t="s">
        <v>31</v>
      </c>
      <c r="R516" t="s">
        <v>30</v>
      </c>
      <c r="S516">
        <v>0</v>
      </c>
      <c r="T516">
        <v>20234</v>
      </c>
      <c r="U516">
        <v>1</v>
      </c>
      <c r="V516" t="s">
        <v>31</v>
      </c>
      <c r="W516">
        <v>7697.89</v>
      </c>
      <c r="X516">
        <v>9805761</v>
      </c>
      <c r="Y516" s="11" t="str">
        <f t="shared" si="8"/>
        <v>1. &lt;= 1 Year</v>
      </c>
      <c r="Z516" s="11" t="str">
        <f t="shared" si="8"/>
        <v>1. &lt;= 1 Year</v>
      </c>
    </row>
    <row r="517" spans="1:26" x14ac:dyDescent="0.25">
      <c r="A517">
        <v>165078171</v>
      </c>
      <c r="B517" t="s">
        <v>231</v>
      </c>
      <c r="C517" t="s">
        <v>6878</v>
      </c>
      <c r="D517" t="s">
        <v>73</v>
      </c>
      <c r="E517">
        <v>6</v>
      </c>
      <c r="F517" t="s">
        <v>6</v>
      </c>
      <c r="G517" t="s">
        <v>909</v>
      </c>
      <c r="H517" t="s">
        <v>25</v>
      </c>
      <c r="I517" t="s">
        <v>22</v>
      </c>
      <c r="J517">
        <v>49</v>
      </c>
      <c r="K517">
        <v>45</v>
      </c>
      <c r="L517">
        <v>20233</v>
      </c>
      <c r="M517">
        <v>1</v>
      </c>
      <c r="N517" t="s">
        <v>31</v>
      </c>
      <c r="O517">
        <v>13949</v>
      </c>
      <c r="P517">
        <v>20210519</v>
      </c>
      <c r="Q517" t="s">
        <v>31</v>
      </c>
      <c r="R517" t="s">
        <v>30</v>
      </c>
      <c r="S517">
        <v>0</v>
      </c>
      <c r="T517">
        <v>20234</v>
      </c>
      <c r="U517">
        <v>1</v>
      </c>
      <c r="V517" t="s">
        <v>31</v>
      </c>
      <c r="W517">
        <v>13805.25</v>
      </c>
      <c r="X517">
        <v>14350673</v>
      </c>
      <c r="Y517" s="11" t="str">
        <f t="shared" si="8"/>
        <v>1. &lt;= 1 Year</v>
      </c>
      <c r="Z517" s="11" t="str">
        <f t="shared" si="8"/>
        <v>1. &lt;= 1 Year</v>
      </c>
    </row>
    <row r="518" spans="1:26" x14ac:dyDescent="0.25">
      <c r="A518">
        <v>164671568</v>
      </c>
      <c r="B518" t="s">
        <v>6879</v>
      </c>
      <c r="C518" t="s">
        <v>6880</v>
      </c>
      <c r="D518" t="s">
        <v>61</v>
      </c>
      <c r="E518">
        <v>6</v>
      </c>
      <c r="F518" t="s">
        <v>32</v>
      </c>
      <c r="G518" t="s">
        <v>909</v>
      </c>
      <c r="H518" t="s">
        <v>25</v>
      </c>
      <c r="I518" t="s">
        <v>22</v>
      </c>
      <c r="J518">
        <v>587</v>
      </c>
      <c r="K518">
        <v>581</v>
      </c>
      <c r="L518">
        <v>0</v>
      </c>
      <c r="M518">
        <v>0</v>
      </c>
      <c r="N518" t="s">
        <v>30</v>
      </c>
      <c r="O518">
        <v>0</v>
      </c>
      <c r="P518" t="s">
        <v>25</v>
      </c>
      <c r="Q518" t="s">
        <v>30</v>
      </c>
      <c r="R518" t="s">
        <v>30</v>
      </c>
      <c r="S518">
        <v>0</v>
      </c>
      <c r="T518">
        <v>0</v>
      </c>
      <c r="U518">
        <v>0</v>
      </c>
      <c r="V518" t="s">
        <v>30</v>
      </c>
      <c r="W518">
        <v>0</v>
      </c>
      <c r="X518">
        <v>16287209</v>
      </c>
      <c r="Y518" s="11" t="str">
        <f t="shared" si="8"/>
        <v>3.  1.5 to 2 Year</v>
      </c>
      <c r="Z518" s="11" t="str">
        <f t="shared" si="8"/>
        <v>3.  1.5 to 2 Year</v>
      </c>
    </row>
    <row r="519" spans="1:26" x14ac:dyDescent="0.25">
      <c r="A519">
        <v>164844997</v>
      </c>
      <c r="B519" t="s">
        <v>5282</v>
      </c>
      <c r="C519" t="s">
        <v>5283</v>
      </c>
      <c r="D519" t="s">
        <v>73</v>
      </c>
      <c r="E519">
        <v>6</v>
      </c>
      <c r="F519" t="s">
        <v>32</v>
      </c>
      <c r="G519" t="s">
        <v>3369</v>
      </c>
      <c r="H519" t="s">
        <v>25</v>
      </c>
      <c r="I519" t="s">
        <v>22</v>
      </c>
      <c r="J519">
        <v>341</v>
      </c>
      <c r="K519">
        <v>341</v>
      </c>
      <c r="L519">
        <v>20233</v>
      </c>
      <c r="M519">
        <v>1</v>
      </c>
      <c r="N519" t="s">
        <v>31</v>
      </c>
      <c r="O519">
        <v>3564</v>
      </c>
      <c r="P519">
        <v>20221012</v>
      </c>
      <c r="Q519" t="s">
        <v>31</v>
      </c>
      <c r="R519" t="s">
        <v>30</v>
      </c>
      <c r="S519">
        <v>0</v>
      </c>
      <c r="T519">
        <v>20234</v>
      </c>
      <c r="U519">
        <v>1</v>
      </c>
      <c r="V519" t="s">
        <v>31</v>
      </c>
      <c r="W519">
        <v>3962.58</v>
      </c>
      <c r="X519">
        <v>16279135</v>
      </c>
      <c r="Y519" s="11" t="str">
        <f t="shared" si="8"/>
        <v>1. &lt;= 1 Year</v>
      </c>
      <c r="Z519" s="11" t="str">
        <f t="shared" si="8"/>
        <v>1. &lt;= 1 Year</v>
      </c>
    </row>
    <row r="520" spans="1:26" x14ac:dyDescent="0.25">
      <c r="A520">
        <v>165031893</v>
      </c>
      <c r="B520" t="s">
        <v>5284</v>
      </c>
      <c r="C520" t="s">
        <v>5285</v>
      </c>
      <c r="D520" t="s">
        <v>61</v>
      </c>
      <c r="E520">
        <v>6</v>
      </c>
      <c r="F520" t="s">
        <v>6</v>
      </c>
      <c r="G520" t="s">
        <v>3369</v>
      </c>
      <c r="H520" t="s">
        <v>25</v>
      </c>
      <c r="I520" t="s">
        <v>22</v>
      </c>
      <c r="J520">
        <v>125</v>
      </c>
      <c r="K520">
        <v>119</v>
      </c>
      <c r="L520">
        <v>20233</v>
      </c>
      <c r="M520">
        <v>1</v>
      </c>
      <c r="N520" t="s">
        <v>31</v>
      </c>
      <c r="O520">
        <v>3810</v>
      </c>
      <c r="P520">
        <v>20201109</v>
      </c>
      <c r="Q520" t="s">
        <v>31</v>
      </c>
      <c r="R520" t="s">
        <v>31</v>
      </c>
      <c r="S520">
        <v>1</v>
      </c>
      <c r="T520">
        <v>0</v>
      </c>
      <c r="U520">
        <v>0</v>
      </c>
      <c r="V520" t="s">
        <v>30</v>
      </c>
      <c r="W520">
        <v>0</v>
      </c>
      <c r="X520">
        <v>16344866</v>
      </c>
      <c r="Y520" s="11" t="str">
        <f t="shared" si="8"/>
        <v>1. &lt;= 1 Year</v>
      </c>
      <c r="Z520" s="11" t="str">
        <f t="shared" si="8"/>
        <v>1. &lt;= 1 Year</v>
      </c>
    </row>
    <row r="521" spans="1:26" x14ac:dyDescent="0.25">
      <c r="A521">
        <v>165079493</v>
      </c>
      <c r="B521" t="s">
        <v>2090</v>
      </c>
      <c r="C521" t="s">
        <v>6881</v>
      </c>
      <c r="D521" t="s">
        <v>61</v>
      </c>
      <c r="E521">
        <v>6</v>
      </c>
      <c r="F521" t="s">
        <v>6</v>
      </c>
      <c r="G521" t="s">
        <v>25</v>
      </c>
      <c r="H521" t="s">
        <v>25</v>
      </c>
      <c r="I521" t="s">
        <v>22</v>
      </c>
      <c r="J521">
        <v>49</v>
      </c>
      <c r="K521">
        <v>45</v>
      </c>
      <c r="L521">
        <v>20233</v>
      </c>
      <c r="M521">
        <v>1</v>
      </c>
      <c r="N521" t="s">
        <v>31</v>
      </c>
      <c r="O521">
        <v>6565</v>
      </c>
      <c r="P521">
        <v>20210625</v>
      </c>
      <c r="Q521" t="s">
        <v>31</v>
      </c>
      <c r="R521" t="s">
        <v>31</v>
      </c>
      <c r="S521">
        <v>1</v>
      </c>
      <c r="T521">
        <v>20234</v>
      </c>
      <c r="U521">
        <v>1</v>
      </c>
      <c r="V521" t="s">
        <v>31</v>
      </c>
      <c r="W521">
        <v>7580.38</v>
      </c>
      <c r="X521">
        <v>13692306</v>
      </c>
      <c r="Y521" s="11" t="str">
        <f t="shared" si="8"/>
        <v>1. &lt;= 1 Year</v>
      </c>
      <c r="Z521" s="11" t="str">
        <f t="shared" si="8"/>
        <v>1. &lt;= 1 Year</v>
      </c>
    </row>
    <row r="522" spans="1:26" x14ac:dyDescent="0.25">
      <c r="A522">
        <v>164759995</v>
      </c>
      <c r="B522" t="s">
        <v>2090</v>
      </c>
      <c r="C522" t="s">
        <v>2091</v>
      </c>
      <c r="D522" t="s">
        <v>61</v>
      </c>
      <c r="E522">
        <v>6</v>
      </c>
      <c r="F522" t="s">
        <v>32</v>
      </c>
      <c r="G522" t="s">
        <v>909</v>
      </c>
      <c r="H522" t="s">
        <v>25</v>
      </c>
      <c r="I522" t="s">
        <v>22</v>
      </c>
      <c r="J522">
        <v>459</v>
      </c>
      <c r="K522">
        <v>389</v>
      </c>
      <c r="L522">
        <v>0</v>
      </c>
      <c r="M522">
        <v>0</v>
      </c>
      <c r="N522" t="s">
        <v>30</v>
      </c>
      <c r="O522">
        <v>0</v>
      </c>
      <c r="P522" t="s">
        <v>25</v>
      </c>
      <c r="Q522" t="s">
        <v>30</v>
      </c>
      <c r="R522" t="s">
        <v>30</v>
      </c>
      <c r="S522">
        <v>0</v>
      </c>
      <c r="T522">
        <v>0</v>
      </c>
      <c r="U522">
        <v>0</v>
      </c>
      <c r="V522" t="s">
        <v>30</v>
      </c>
      <c r="W522">
        <v>0</v>
      </c>
      <c r="X522">
        <v>16329360</v>
      </c>
      <c r="Y522" s="11" t="str">
        <f t="shared" si="8"/>
        <v>2.  1-1.5 Years</v>
      </c>
      <c r="Z522" s="11" t="str">
        <f t="shared" si="8"/>
        <v>2.  1-1.5 Years</v>
      </c>
    </row>
    <row r="523" spans="1:26" x14ac:dyDescent="0.25">
      <c r="A523">
        <v>165059089</v>
      </c>
      <c r="B523" t="s">
        <v>5866</v>
      </c>
      <c r="C523" t="s">
        <v>2339</v>
      </c>
      <c r="D523" t="s">
        <v>74</v>
      </c>
      <c r="E523">
        <v>7</v>
      </c>
      <c r="F523" t="s">
        <v>6</v>
      </c>
      <c r="G523" t="s">
        <v>1663</v>
      </c>
      <c r="H523" t="s">
        <v>25</v>
      </c>
      <c r="I523" t="s">
        <v>22</v>
      </c>
      <c r="J523">
        <v>273</v>
      </c>
      <c r="K523">
        <v>87</v>
      </c>
      <c r="L523">
        <v>0</v>
      </c>
      <c r="M523">
        <v>0</v>
      </c>
      <c r="N523" t="s">
        <v>30</v>
      </c>
      <c r="O523">
        <v>0</v>
      </c>
      <c r="P523">
        <v>20220919</v>
      </c>
      <c r="Q523" t="s">
        <v>31</v>
      </c>
      <c r="R523" t="s">
        <v>30</v>
      </c>
      <c r="S523">
        <v>0</v>
      </c>
      <c r="T523">
        <v>0</v>
      </c>
      <c r="U523">
        <v>0</v>
      </c>
      <c r="V523" t="s">
        <v>30</v>
      </c>
      <c r="W523">
        <v>0</v>
      </c>
      <c r="X523">
        <v>14018606</v>
      </c>
      <c r="Y523" s="11" t="str">
        <f t="shared" si="8"/>
        <v>1. &lt;= 1 Year</v>
      </c>
      <c r="Z523" s="11" t="str">
        <f t="shared" si="8"/>
        <v>1. &lt;= 1 Year</v>
      </c>
    </row>
    <row r="524" spans="1:26" x14ac:dyDescent="0.25">
      <c r="A524">
        <v>164931640</v>
      </c>
      <c r="B524" t="s">
        <v>4144</v>
      </c>
      <c r="C524" t="s">
        <v>4145</v>
      </c>
      <c r="D524" t="s">
        <v>74</v>
      </c>
      <c r="E524">
        <v>7</v>
      </c>
      <c r="F524" t="s">
        <v>6</v>
      </c>
      <c r="G524" t="s">
        <v>1663</v>
      </c>
      <c r="H524" t="s">
        <v>25</v>
      </c>
      <c r="I524" t="s">
        <v>22</v>
      </c>
      <c r="J524">
        <v>274</v>
      </c>
      <c r="K524">
        <v>90</v>
      </c>
      <c r="L524">
        <v>20233</v>
      </c>
      <c r="M524">
        <v>1</v>
      </c>
      <c r="N524" t="s">
        <v>31</v>
      </c>
      <c r="O524">
        <v>3456</v>
      </c>
      <c r="P524" t="s">
        <v>25</v>
      </c>
      <c r="Q524" t="s">
        <v>30</v>
      </c>
      <c r="R524" t="s">
        <v>30</v>
      </c>
      <c r="S524">
        <v>0</v>
      </c>
      <c r="T524">
        <v>20234</v>
      </c>
      <c r="U524">
        <v>1</v>
      </c>
      <c r="V524" t="s">
        <v>31</v>
      </c>
      <c r="W524">
        <v>3784.26</v>
      </c>
      <c r="X524">
        <v>13631872</v>
      </c>
      <c r="Y524" s="11" t="str">
        <f t="shared" si="8"/>
        <v>1. &lt;= 1 Year</v>
      </c>
      <c r="Z524" s="11" t="str">
        <f t="shared" si="8"/>
        <v>1. &lt;= 1 Year</v>
      </c>
    </row>
    <row r="525" spans="1:26" x14ac:dyDescent="0.25">
      <c r="A525">
        <v>164898771</v>
      </c>
      <c r="B525" t="s">
        <v>4534</v>
      </c>
      <c r="C525" t="s">
        <v>4535</v>
      </c>
      <c r="D525" t="s">
        <v>74</v>
      </c>
      <c r="E525">
        <v>7</v>
      </c>
      <c r="F525" t="s">
        <v>6</v>
      </c>
      <c r="G525" t="s">
        <v>1663</v>
      </c>
      <c r="H525" t="s">
        <v>25</v>
      </c>
      <c r="I525" t="s">
        <v>22</v>
      </c>
      <c r="J525">
        <v>294</v>
      </c>
      <c r="K525">
        <v>294</v>
      </c>
      <c r="L525">
        <v>0</v>
      </c>
      <c r="M525">
        <v>0</v>
      </c>
      <c r="N525" t="s">
        <v>30</v>
      </c>
      <c r="O525">
        <v>0</v>
      </c>
      <c r="P525">
        <v>20231010</v>
      </c>
      <c r="Q525" t="s">
        <v>31</v>
      </c>
      <c r="R525" t="s">
        <v>30</v>
      </c>
      <c r="S525">
        <v>0</v>
      </c>
      <c r="T525">
        <v>20234</v>
      </c>
      <c r="U525">
        <v>1</v>
      </c>
      <c r="V525" t="s">
        <v>31</v>
      </c>
      <c r="W525">
        <v>584.38</v>
      </c>
      <c r="X525">
        <v>14192245</v>
      </c>
      <c r="Y525" s="11" t="str">
        <f t="shared" si="8"/>
        <v>1. &lt;= 1 Year</v>
      </c>
      <c r="Z525" s="11" t="str">
        <f t="shared" si="8"/>
        <v>1. &lt;= 1 Year</v>
      </c>
    </row>
    <row r="526" spans="1:26" x14ac:dyDescent="0.25">
      <c r="A526">
        <v>164595007</v>
      </c>
      <c r="B526" t="s">
        <v>1772</v>
      </c>
      <c r="C526" t="s">
        <v>267</v>
      </c>
      <c r="D526" t="s">
        <v>74</v>
      </c>
      <c r="E526">
        <v>7</v>
      </c>
      <c r="F526" t="s">
        <v>32</v>
      </c>
      <c r="G526" t="s">
        <v>1663</v>
      </c>
      <c r="H526" t="s">
        <v>25</v>
      </c>
      <c r="I526" t="s">
        <v>22</v>
      </c>
      <c r="J526">
        <v>731</v>
      </c>
      <c r="K526">
        <v>731</v>
      </c>
      <c r="L526">
        <v>20233</v>
      </c>
      <c r="M526">
        <v>1</v>
      </c>
      <c r="N526" t="s">
        <v>31</v>
      </c>
      <c r="O526">
        <v>2553</v>
      </c>
      <c r="P526">
        <v>20231026</v>
      </c>
      <c r="Q526" t="s">
        <v>31</v>
      </c>
      <c r="R526" t="s">
        <v>30</v>
      </c>
      <c r="S526">
        <v>0</v>
      </c>
      <c r="T526">
        <v>20234</v>
      </c>
      <c r="U526">
        <v>1</v>
      </c>
      <c r="V526" t="s">
        <v>31</v>
      </c>
      <c r="W526">
        <v>5446.31</v>
      </c>
      <c r="X526">
        <v>16229289</v>
      </c>
      <c r="Y526" s="11" t="str">
        <f t="shared" si="8"/>
        <v>4. 2-3 Year</v>
      </c>
      <c r="Z526" s="11" t="str">
        <f t="shared" si="8"/>
        <v>4. 2-3 Year</v>
      </c>
    </row>
    <row r="527" spans="1:26" x14ac:dyDescent="0.25">
      <c r="A527">
        <v>165064832</v>
      </c>
      <c r="B527" t="s">
        <v>6540</v>
      </c>
      <c r="C527" t="s">
        <v>3444</v>
      </c>
      <c r="D527" t="s">
        <v>74</v>
      </c>
      <c r="E527">
        <v>7</v>
      </c>
      <c r="F527" t="s">
        <v>6</v>
      </c>
      <c r="G527" t="s">
        <v>1663</v>
      </c>
      <c r="H527" t="s">
        <v>25</v>
      </c>
      <c r="I527" t="s">
        <v>22</v>
      </c>
      <c r="J527">
        <v>117</v>
      </c>
      <c r="K527">
        <v>117</v>
      </c>
      <c r="L527">
        <v>0</v>
      </c>
      <c r="M527">
        <v>0</v>
      </c>
      <c r="N527" t="s">
        <v>30</v>
      </c>
      <c r="O527">
        <v>0</v>
      </c>
      <c r="P527">
        <v>20191217</v>
      </c>
      <c r="Q527" t="s">
        <v>31</v>
      </c>
      <c r="R527" t="s">
        <v>31</v>
      </c>
      <c r="S527">
        <v>1</v>
      </c>
      <c r="T527">
        <v>0</v>
      </c>
      <c r="U527">
        <v>0</v>
      </c>
      <c r="V527" t="s">
        <v>30</v>
      </c>
      <c r="W527">
        <v>0</v>
      </c>
      <c r="X527">
        <v>15977503</v>
      </c>
      <c r="Y527" s="11" t="str">
        <f t="shared" si="8"/>
        <v>1. &lt;= 1 Year</v>
      </c>
      <c r="Z527" s="11" t="str">
        <f t="shared" si="8"/>
        <v>1. &lt;= 1 Year</v>
      </c>
    </row>
    <row r="528" spans="1:26" x14ac:dyDescent="0.25">
      <c r="A528">
        <v>164868127</v>
      </c>
      <c r="B528" t="s">
        <v>1964</v>
      </c>
      <c r="C528" t="s">
        <v>314</v>
      </c>
      <c r="D528" t="s">
        <v>74</v>
      </c>
      <c r="E528">
        <v>7</v>
      </c>
      <c r="F528" t="s">
        <v>32</v>
      </c>
      <c r="G528" t="s">
        <v>1663</v>
      </c>
      <c r="H528" t="s">
        <v>25</v>
      </c>
      <c r="I528" t="s">
        <v>22</v>
      </c>
      <c r="J528">
        <v>320</v>
      </c>
      <c r="K528">
        <v>283</v>
      </c>
      <c r="L528">
        <v>0</v>
      </c>
      <c r="M528">
        <v>0</v>
      </c>
      <c r="N528" t="s">
        <v>30</v>
      </c>
      <c r="O528">
        <v>0</v>
      </c>
      <c r="P528">
        <v>20231219</v>
      </c>
      <c r="Q528" t="s">
        <v>31</v>
      </c>
      <c r="R528" t="s">
        <v>30</v>
      </c>
      <c r="S528">
        <v>0</v>
      </c>
      <c r="T528">
        <v>20234</v>
      </c>
      <c r="U528">
        <v>1</v>
      </c>
      <c r="V528" t="s">
        <v>31</v>
      </c>
      <c r="W528">
        <v>177</v>
      </c>
      <c r="X528">
        <v>16299656</v>
      </c>
      <c r="Y528" s="11" t="str">
        <f t="shared" si="8"/>
        <v>1. &lt;= 1 Year</v>
      </c>
      <c r="Z528" s="11" t="str">
        <f t="shared" si="8"/>
        <v>1. &lt;= 1 Year</v>
      </c>
    </row>
    <row r="529" spans="1:26" x14ac:dyDescent="0.25">
      <c r="A529">
        <v>165062381</v>
      </c>
      <c r="B529" t="s">
        <v>6541</v>
      </c>
      <c r="C529" t="s">
        <v>6542</v>
      </c>
      <c r="D529" t="s">
        <v>74</v>
      </c>
      <c r="E529">
        <v>7</v>
      </c>
      <c r="F529" t="s">
        <v>6</v>
      </c>
      <c r="G529" t="s">
        <v>1663</v>
      </c>
      <c r="H529" t="s">
        <v>25</v>
      </c>
      <c r="I529" t="s">
        <v>22</v>
      </c>
      <c r="J529">
        <v>208</v>
      </c>
      <c r="K529">
        <v>208</v>
      </c>
      <c r="L529">
        <v>0</v>
      </c>
      <c r="M529">
        <v>0</v>
      </c>
      <c r="N529" t="s">
        <v>30</v>
      </c>
      <c r="O529">
        <v>0</v>
      </c>
      <c r="P529" t="s">
        <v>25</v>
      </c>
      <c r="Q529" t="s">
        <v>30</v>
      </c>
      <c r="R529" t="s">
        <v>30</v>
      </c>
      <c r="S529">
        <v>0</v>
      </c>
      <c r="T529">
        <v>0</v>
      </c>
      <c r="U529">
        <v>0</v>
      </c>
      <c r="V529" t="s">
        <v>30</v>
      </c>
      <c r="W529">
        <v>0</v>
      </c>
      <c r="X529">
        <v>16432883</v>
      </c>
      <c r="Y529" s="11" t="str">
        <f t="shared" si="8"/>
        <v>1. &lt;= 1 Year</v>
      </c>
      <c r="Z529" s="11" t="str">
        <f t="shared" si="8"/>
        <v>1. &lt;= 1 Year</v>
      </c>
    </row>
    <row r="530" spans="1:26" x14ac:dyDescent="0.25">
      <c r="A530">
        <v>164866401</v>
      </c>
      <c r="B530" t="s">
        <v>3009</v>
      </c>
      <c r="C530" t="s">
        <v>3010</v>
      </c>
      <c r="D530" t="s">
        <v>74</v>
      </c>
      <c r="E530">
        <v>7</v>
      </c>
      <c r="F530" t="s">
        <v>32</v>
      </c>
      <c r="G530" t="s">
        <v>25</v>
      </c>
      <c r="H530" t="s">
        <v>25</v>
      </c>
      <c r="I530" t="s">
        <v>22</v>
      </c>
      <c r="J530">
        <v>362</v>
      </c>
      <c r="K530">
        <v>362</v>
      </c>
      <c r="L530">
        <v>20233</v>
      </c>
      <c r="M530">
        <v>1</v>
      </c>
      <c r="N530" t="s">
        <v>31</v>
      </c>
      <c r="O530">
        <v>1404</v>
      </c>
      <c r="P530">
        <v>20240112</v>
      </c>
      <c r="Q530" t="s">
        <v>31</v>
      </c>
      <c r="R530" t="s">
        <v>30</v>
      </c>
      <c r="S530">
        <v>0</v>
      </c>
      <c r="T530">
        <v>0</v>
      </c>
      <c r="U530">
        <v>0</v>
      </c>
      <c r="V530" t="s">
        <v>30</v>
      </c>
      <c r="W530">
        <v>0</v>
      </c>
      <c r="X530">
        <v>16245428</v>
      </c>
      <c r="Y530" s="11" t="str">
        <f t="shared" si="8"/>
        <v>1. &lt;= 1 Year</v>
      </c>
      <c r="Z530" s="11" t="str">
        <f t="shared" si="8"/>
        <v>1. &lt;= 1 Year</v>
      </c>
    </row>
    <row r="531" spans="1:26" x14ac:dyDescent="0.25">
      <c r="A531">
        <v>164863710</v>
      </c>
      <c r="B531" t="s">
        <v>1601</v>
      </c>
      <c r="C531" t="s">
        <v>1536</v>
      </c>
      <c r="D531" t="s">
        <v>76</v>
      </c>
      <c r="E531">
        <v>7</v>
      </c>
      <c r="F531" t="s">
        <v>32</v>
      </c>
      <c r="G531" t="s">
        <v>1663</v>
      </c>
      <c r="H531" t="s">
        <v>25</v>
      </c>
      <c r="I531" t="s">
        <v>22</v>
      </c>
      <c r="J531">
        <v>362</v>
      </c>
      <c r="K531">
        <v>362</v>
      </c>
      <c r="L531">
        <v>20233</v>
      </c>
      <c r="M531">
        <v>1</v>
      </c>
      <c r="N531" t="s">
        <v>31</v>
      </c>
      <c r="O531">
        <v>1062</v>
      </c>
      <c r="P531">
        <v>20230619</v>
      </c>
      <c r="Q531" t="s">
        <v>31</v>
      </c>
      <c r="R531" t="s">
        <v>30</v>
      </c>
      <c r="S531">
        <v>0</v>
      </c>
      <c r="T531">
        <v>0</v>
      </c>
      <c r="U531">
        <v>0</v>
      </c>
      <c r="V531" t="s">
        <v>30</v>
      </c>
      <c r="W531">
        <v>0</v>
      </c>
      <c r="X531">
        <v>16196890</v>
      </c>
      <c r="Y531" s="11" t="str">
        <f t="shared" si="8"/>
        <v>1. &lt;= 1 Year</v>
      </c>
      <c r="Z531" s="11" t="str">
        <f t="shared" si="8"/>
        <v>1. &lt;= 1 Year</v>
      </c>
    </row>
    <row r="532" spans="1:26" x14ac:dyDescent="0.25">
      <c r="A532">
        <v>165034413</v>
      </c>
      <c r="B532" t="s">
        <v>3455</v>
      </c>
      <c r="C532" t="s">
        <v>5867</v>
      </c>
      <c r="D532" t="s">
        <v>74</v>
      </c>
      <c r="E532">
        <v>7</v>
      </c>
      <c r="F532" t="s">
        <v>32</v>
      </c>
      <c r="G532" t="s">
        <v>25</v>
      </c>
      <c r="H532" t="s">
        <v>25</v>
      </c>
      <c r="I532" t="s">
        <v>22</v>
      </c>
      <c r="J532">
        <v>195</v>
      </c>
      <c r="K532">
        <v>195</v>
      </c>
      <c r="L532">
        <v>0</v>
      </c>
      <c r="M532">
        <v>0</v>
      </c>
      <c r="N532" t="s">
        <v>30</v>
      </c>
      <c r="O532">
        <v>0</v>
      </c>
      <c r="P532">
        <v>20240315</v>
      </c>
      <c r="Q532" t="s">
        <v>31</v>
      </c>
      <c r="R532" t="s">
        <v>30</v>
      </c>
      <c r="S532">
        <v>0</v>
      </c>
      <c r="T532">
        <v>0</v>
      </c>
      <c r="U532">
        <v>0</v>
      </c>
      <c r="V532" t="s">
        <v>30</v>
      </c>
      <c r="W532">
        <v>0</v>
      </c>
      <c r="X532">
        <v>16456521</v>
      </c>
      <c r="Y532" s="11" t="str">
        <f t="shared" si="8"/>
        <v>1. &lt;= 1 Year</v>
      </c>
      <c r="Z532" s="11" t="str">
        <f t="shared" si="8"/>
        <v>1. &lt;= 1 Year</v>
      </c>
    </row>
    <row r="533" spans="1:26" x14ac:dyDescent="0.25">
      <c r="A533">
        <v>164370682</v>
      </c>
      <c r="B533" t="s">
        <v>4146</v>
      </c>
      <c r="C533" t="s">
        <v>314</v>
      </c>
      <c r="D533" t="s">
        <v>74</v>
      </c>
      <c r="E533">
        <v>7</v>
      </c>
      <c r="F533" t="s">
        <v>32</v>
      </c>
      <c r="G533" t="s">
        <v>929</v>
      </c>
      <c r="H533" t="s">
        <v>25</v>
      </c>
      <c r="I533" t="s">
        <v>22</v>
      </c>
      <c r="J533">
        <v>999</v>
      </c>
      <c r="K533">
        <v>999</v>
      </c>
      <c r="L533">
        <v>0</v>
      </c>
      <c r="M533">
        <v>0</v>
      </c>
      <c r="N533" t="s">
        <v>30</v>
      </c>
      <c r="O533">
        <v>0</v>
      </c>
      <c r="P533">
        <v>20220824</v>
      </c>
      <c r="Q533" t="s">
        <v>31</v>
      </c>
      <c r="R533" t="s">
        <v>30</v>
      </c>
      <c r="S533">
        <v>0</v>
      </c>
      <c r="T533">
        <v>0</v>
      </c>
      <c r="U533">
        <v>0</v>
      </c>
      <c r="V533" t="s">
        <v>30</v>
      </c>
      <c r="W533">
        <v>0</v>
      </c>
      <c r="X533">
        <v>15917093</v>
      </c>
      <c r="Y533" s="11" t="str">
        <f t="shared" si="8"/>
        <v>4. 2-3 Year</v>
      </c>
      <c r="Z533" s="11" t="str">
        <f t="shared" si="8"/>
        <v>4. 2-3 Year</v>
      </c>
    </row>
    <row r="534" spans="1:26" x14ac:dyDescent="0.25">
      <c r="A534">
        <v>164370569</v>
      </c>
      <c r="B534" t="s">
        <v>1208</v>
      </c>
      <c r="C534" t="s">
        <v>1027</v>
      </c>
      <c r="D534" t="s">
        <v>74</v>
      </c>
      <c r="E534">
        <v>7</v>
      </c>
      <c r="F534" t="s">
        <v>32</v>
      </c>
      <c r="G534" t="s">
        <v>929</v>
      </c>
      <c r="H534" t="s">
        <v>25</v>
      </c>
      <c r="I534" t="s">
        <v>22</v>
      </c>
      <c r="J534">
        <v>999</v>
      </c>
      <c r="K534">
        <v>999</v>
      </c>
      <c r="L534">
        <v>20233</v>
      </c>
      <c r="M534">
        <v>1</v>
      </c>
      <c r="N534" t="s">
        <v>31</v>
      </c>
      <c r="O534">
        <v>1240</v>
      </c>
      <c r="P534" t="s">
        <v>25</v>
      </c>
      <c r="Q534" t="s">
        <v>30</v>
      </c>
      <c r="R534" t="s">
        <v>30</v>
      </c>
      <c r="S534">
        <v>0</v>
      </c>
      <c r="T534">
        <v>20234</v>
      </c>
      <c r="U534">
        <v>1</v>
      </c>
      <c r="V534" t="s">
        <v>31</v>
      </c>
      <c r="W534">
        <v>1902.52</v>
      </c>
      <c r="X534">
        <v>16056502</v>
      </c>
      <c r="Y534" s="11" t="str">
        <f t="shared" si="8"/>
        <v>4. 2-3 Year</v>
      </c>
      <c r="Z534" s="11" t="str">
        <f t="shared" si="8"/>
        <v>4. 2-3 Year</v>
      </c>
    </row>
    <row r="535" spans="1:26" x14ac:dyDescent="0.25">
      <c r="A535">
        <v>165068221</v>
      </c>
      <c r="B535" t="s">
        <v>6543</v>
      </c>
      <c r="C535" t="s">
        <v>6544</v>
      </c>
      <c r="D535" t="s">
        <v>74</v>
      </c>
      <c r="E535">
        <v>7</v>
      </c>
      <c r="F535" t="s">
        <v>6</v>
      </c>
      <c r="G535" t="s">
        <v>1663</v>
      </c>
      <c r="H535" t="s">
        <v>25</v>
      </c>
      <c r="I535" t="s">
        <v>22</v>
      </c>
      <c r="J535">
        <v>138</v>
      </c>
      <c r="K535">
        <v>138</v>
      </c>
      <c r="L535">
        <v>20233</v>
      </c>
      <c r="M535">
        <v>1</v>
      </c>
      <c r="N535" t="s">
        <v>31</v>
      </c>
      <c r="O535">
        <v>5895</v>
      </c>
      <c r="P535">
        <v>20220822</v>
      </c>
      <c r="Q535" t="s">
        <v>31</v>
      </c>
      <c r="R535" t="s">
        <v>31</v>
      </c>
      <c r="S535">
        <v>1</v>
      </c>
      <c r="T535">
        <v>20234</v>
      </c>
      <c r="U535">
        <v>1</v>
      </c>
      <c r="V535" t="s">
        <v>31</v>
      </c>
      <c r="W535">
        <v>7262.82</v>
      </c>
      <c r="X535">
        <v>11613542</v>
      </c>
      <c r="Y535" s="11" t="str">
        <f t="shared" si="8"/>
        <v>1. &lt;= 1 Year</v>
      </c>
      <c r="Z535" s="11" t="str">
        <f t="shared" si="8"/>
        <v>1. &lt;= 1 Year</v>
      </c>
    </row>
    <row r="536" spans="1:26" x14ac:dyDescent="0.25">
      <c r="A536">
        <v>165058600</v>
      </c>
      <c r="B536" t="s">
        <v>383</v>
      </c>
      <c r="C536" t="s">
        <v>155</v>
      </c>
      <c r="D536" t="s">
        <v>74</v>
      </c>
      <c r="E536">
        <v>7</v>
      </c>
      <c r="F536" t="s">
        <v>6</v>
      </c>
      <c r="G536" t="s">
        <v>1663</v>
      </c>
      <c r="H536" t="s">
        <v>25</v>
      </c>
      <c r="I536" t="s">
        <v>22</v>
      </c>
      <c r="J536">
        <v>119</v>
      </c>
      <c r="K536">
        <v>119</v>
      </c>
      <c r="L536">
        <v>20233</v>
      </c>
      <c r="M536">
        <v>1</v>
      </c>
      <c r="N536" t="s">
        <v>31</v>
      </c>
      <c r="O536">
        <v>8561</v>
      </c>
      <c r="P536">
        <v>20200128</v>
      </c>
      <c r="Q536" t="s">
        <v>31</v>
      </c>
      <c r="R536" t="s">
        <v>30</v>
      </c>
      <c r="S536">
        <v>0</v>
      </c>
      <c r="T536">
        <v>20234</v>
      </c>
      <c r="U536">
        <v>1</v>
      </c>
      <c r="V536" t="s">
        <v>31</v>
      </c>
      <c r="W536">
        <v>6174.67</v>
      </c>
      <c r="X536">
        <v>16421424</v>
      </c>
      <c r="Y536" s="11" t="str">
        <f t="shared" si="8"/>
        <v>1. &lt;= 1 Year</v>
      </c>
      <c r="Z536" s="11" t="str">
        <f t="shared" si="8"/>
        <v>1. &lt;= 1 Year</v>
      </c>
    </row>
    <row r="537" spans="1:26" x14ac:dyDescent="0.25">
      <c r="A537">
        <v>164865356</v>
      </c>
      <c r="B537" t="s">
        <v>3011</v>
      </c>
      <c r="C537" t="s">
        <v>3012</v>
      </c>
      <c r="D537" t="s">
        <v>74</v>
      </c>
      <c r="E537">
        <v>7</v>
      </c>
      <c r="F537" t="s">
        <v>32</v>
      </c>
      <c r="G537" t="s">
        <v>25</v>
      </c>
      <c r="H537" t="s">
        <v>25</v>
      </c>
      <c r="I537" t="s">
        <v>22</v>
      </c>
      <c r="J537">
        <v>357</v>
      </c>
      <c r="K537">
        <v>357</v>
      </c>
      <c r="L537">
        <v>20233</v>
      </c>
      <c r="M537">
        <v>1</v>
      </c>
      <c r="N537" t="s">
        <v>31</v>
      </c>
      <c r="O537">
        <v>1200</v>
      </c>
      <c r="P537">
        <v>20240417</v>
      </c>
      <c r="Q537" t="s">
        <v>31</v>
      </c>
      <c r="R537" t="s">
        <v>30</v>
      </c>
      <c r="S537">
        <v>0</v>
      </c>
      <c r="T537">
        <v>0</v>
      </c>
      <c r="U537">
        <v>0</v>
      </c>
      <c r="V537" t="s">
        <v>30</v>
      </c>
      <c r="W537">
        <v>0</v>
      </c>
      <c r="X537">
        <v>16290086</v>
      </c>
      <c r="Y537" s="11" t="str">
        <f t="shared" si="8"/>
        <v>1. &lt;= 1 Year</v>
      </c>
      <c r="Z537" s="11" t="str">
        <f t="shared" si="8"/>
        <v>1. &lt;= 1 Year</v>
      </c>
    </row>
    <row r="538" spans="1:26" x14ac:dyDescent="0.25">
      <c r="A538">
        <v>164675610</v>
      </c>
      <c r="B538" t="s">
        <v>1934</v>
      </c>
      <c r="C538" t="s">
        <v>1935</v>
      </c>
      <c r="D538" t="s">
        <v>74</v>
      </c>
      <c r="E538">
        <v>7</v>
      </c>
      <c r="F538" t="s">
        <v>32</v>
      </c>
      <c r="G538" t="s">
        <v>929</v>
      </c>
      <c r="H538" t="s">
        <v>25</v>
      </c>
      <c r="I538" t="s">
        <v>22</v>
      </c>
      <c r="J538">
        <v>588</v>
      </c>
      <c r="K538">
        <v>588</v>
      </c>
      <c r="L538">
        <v>0</v>
      </c>
      <c r="M538">
        <v>0</v>
      </c>
      <c r="N538" t="s">
        <v>30</v>
      </c>
      <c r="O538">
        <v>0</v>
      </c>
      <c r="P538" t="s">
        <v>25</v>
      </c>
      <c r="Q538" t="s">
        <v>30</v>
      </c>
      <c r="R538" t="s">
        <v>30</v>
      </c>
      <c r="S538">
        <v>0</v>
      </c>
      <c r="T538">
        <v>20234</v>
      </c>
      <c r="U538">
        <v>1</v>
      </c>
      <c r="V538" t="s">
        <v>31</v>
      </c>
      <c r="W538">
        <v>1338.3</v>
      </c>
      <c r="X538">
        <v>16290677</v>
      </c>
      <c r="Y538" s="11" t="str">
        <f t="shared" si="8"/>
        <v>3.  1.5 to 2 Year</v>
      </c>
      <c r="Z538" s="11" t="str">
        <f t="shared" si="8"/>
        <v>3.  1.5 to 2 Year</v>
      </c>
    </row>
    <row r="539" spans="1:26" x14ac:dyDescent="0.25">
      <c r="A539">
        <v>165033052</v>
      </c>
      <c r="B539" t="s">
        <v>179</v>
      </c>
      <c r="C539" t="s">
        <v>5286</v>
      </c>
      <c r="D539" t="s">
        <v>74</v>
      </c>
      <c r="E539">
        <v>7</v>
      </c>
      <c r="F539" t="s">
        <v>6</v>
      </c>
      <c r="G539" t="s">
        <v>1663</v>
      </c>
      <c r="H539" t="s">
        <v>25</v>
      </c>
      <c r="I539" t="s">
        <v>22</v>
      </c>
      <c r="J539">
        <v>272</v>
      </c>
      <c r="K539">
        <v>87</v>
      </c>
      <c r="L539">
        <v>20233</v>
      </c>
      <c r="M539">
        <v>1</v>
      </c>
      <c r="N539" t="s">
        <v>31</v>
      </c>
      <c r="O539">
        <v>2902</v>
      </c>
      <c r="P539" t="s">
        <v>25</v>
      </c>
      <c r="Q539" t="s">
        <v>30</v>
      </c>
      <c r="R539" t="s">
        <v>30</v>
      </c>
      <c r="S539">
        <v>0</v>
      </c>
      <c r="T539">
        <v>0</v>
      </c>
      <c r="U539">
        <v>0</v>
      </c>
      <c r="V539" t="s">
        <v>30</v>
      </c>
      <c r="W539">
        <v>0</v>
      </c>
      <c r="X539">
        <v>16412812</v>
      </c>
      <c r="Y539" s="11" t="str">
        <f t="shared" si="8"/>
        <v>1. &lt;= 1 Year</v>
      </c>
      <c r="Z539" s="11" t="str">
        <f t="shared" si="8"/>
        <v>1. &lt;= 1 Year</v>
      </c>
    </row>
    <row r="540" spans="1:26" x14ac:dyDescent="0.25">
      <c r="A540">
        <v>164683931</v>
      </c>
      <c r="B540" t="s">
        <v>181</v>
      </c>
      <c r="C540" t="s">
        <v>1773</v>
      </c>
      <c r="D540" t="s">
        <v>74</v>
      </c>
      <c r="E540">
        <v>7</v>
      </c>
      <c r="F540" t="s">
        <v>32</v>
      </c>
      <c r="G540" t="s">
        <v>929</v>
      </c>
      <c r="H540" t="s">
        <v>25</v>
      </c>
      <c r="I540" t="s">
        <v>22</v>
      </c>
      <c r="J540">
        <v>594</v>
      </c>
      <c r="K540">
        <v>594</v>
      </c>
      <c r="L540">
        <v>20233</v>
      </c>
      <c r="M540">
        <v>1</v>
      </c>
      <c r="N540" t="s">
        <v>31</v>
      </c>
      <c r="O540">
        <v>4612</v>
      </c>
      <c r="P540">
        <v>20221014</v>
      </c>
      <c r="Q540" t="s">
        <v>31</v>
      </c>
      <c r="R540" t="s">
        <v>30</v>
      </c>
      <c r="S540">
        <v>0</v>
      </c>
      <c r="T540">
        <v>20234</v>
      </c>
      <c r="U540">
        <v>1</v>
      </c>
      <c r="V540" t="s">
        <v>31</v>
      </c>
      <c r="W540">
        <v>2324.3200000000002</v>
      </c>
      <c r="X540">
        <v>16244061</v>
      </c>
      <c r="Y540" s="11" t="str">
        <f t="shared" si="8"/>
        <v>3.  1.5 to 2 Year</v>
      </c>
      <c r="Z540" s="11" t="str">
        <f t="shared" si="8"/>
        <v>3.  1.5 to 2 Year</v>
      </c>
    </row>
    <row r="541" spans="1:26" x14ac:dyDescent="0.25">
      <c r="A541">
        <v>165070112</v>
      </c>
      <c r="B541" t="s">
        <v>569</v>
      </c>
      <c r="C541" t="s">
        <v>6545</v>
      </c>
      <c r="D541" t="s">
        <v>74</v>
      </c>
      <c r="E541">
        <v>7</v>
      </c>
      <c r="F541" t="s">
        <v>6</v>
      </c>
      <c r="G541" t="s">
        <v>1663</v>
      </c>
      <c r="H541" t="s">
        <v>25</v>
      </c>
      <c r="I541" t="s">
        <v>22</v>
      </c>
      <c r="J541">
        <v>139</v>
      </c>
      <c r="K541">
        <v>139</v>
      </c>
      <c r="L541">
        <v>20233</v>
      </c>
      <c r="M541">
        <v>1</v>
      </c>
      <c r="N541" t="s">
        <v>31</v>
      </c>
      <c r="O541">
        <v>9901</v>
      </c>
      <c r="P541">
        <v>20230420</v>
      </c>
      <c r="Q541" t="s">
        <v>31</v>
      </c>
      <c r="R541" t="s">
        <v>31</v>
      </c>
      <c r="S541">
        <v>1</v>
      </c>
      <c r="T541">
        <v>20234</v>
      </c>
      <c r="U541">
        <v>1</v>
      </c>
      <c r="V541" t="s">
        <v>31</v>
      </c>
      <c r="W541">
        <v>7395.68</v>
      </c>
      <c r="X541">
        <v>14098606</v>
      </c>
      <c r="Y541" s="11" t="str">
        <f t="shared" si="8"/>
        <v>1. &lt;= 1 Year</v>
      </c>
      <c r="Z541" s="11" t="str">
        <f t="shared" si="8"/>
        <v>1. &lt;= 1 Year</v>
      </c>
    </row>
    <row r="542" spans="1:26" x14ac:dyDescent="0.25">
      <c r="A542">
        <v>164579304</v>
      </c>
      <c r="B542" t="s">
        <v>3013</v>
      </c>
      <c r="C542" t="s">
        <v>3014</v>
      </c>
      <c r="D542" t="s">
        <v>74</v>
      </c>
      <c r="E542">
        <v>7</v>
      </c>
      <c r="F542" t="s">
        <v>32</v>
      </c>
      <c r="G542" t="s">
        <v>1663</v>
      </c>
      <c r="H542" t="s">
        <v>25</v>
      </c>
      <c r="I542" t="s">
        <v>22</v>
      </c>
      <c r="J542">
        <v>742</v>
      </c>
      <c r="K542">
        <v>742</v>
      </c>
      <c r="L542">
        <v>20233</v>
      </c>
      <c r="M542">
        <v>1</v>
      </c>
      <c r="N542" t="s">
        <v>31</v>
      </c>
      <c r="O542">
        <v>10756</v>
      </c>
      <c r="P542">
        <v>20220725</v>
      </c>
      <c r="Q542" t="s">
        <v>31</v>
      </c>
      <c r="R542" t="s">
        <v>30</v>
      </c>
      <c r="S542">
        <v>0</v>
      </c>
      <c r="T542">
        <v>20234</v>
      </c>
      <c r="U542">
        <v>1</v>
      </c>
      <c r="V542" t="s">
        <v>31</v>
      </c>
      <c r="W542">
        <v>10156.67</v>
      </c>
      <c r="X542">
        <v>16229264</v>
      </c>
      <c r="Y542" s="11" t="str">
        <f t="shared" si="8"/>
        <v>4. 2-3 Year</v>
      </c>
      <c r="Z542" s="11" t="str">
        <f t="shared" si="8"/>
        <v>4. 2-3 Year</v>
      </c>
    </row>
    <row r="543" spans="1:26" x14ac:dyDescent="0.25">
      <c r="A543">
        <v>164972937</v>
      </c>
      <c r="B543" t="s">
        <v>4536</v>
      </c>
      <c r="C543" t="s">
        <v>1324</v>
      </c>
      <c r="D543" t="s">
        <v>74</v>
      </c>
      <c r="E543">
        <v>7</v>
      </c>
      <c r="F543" t="s">
        <v>32</v>
      </c>
      <c r="G543" t="s">
        <v>1663</v>
      </c>
      <c r="H543" t="s">
        <v>25</v>
      </c>
      <c r="I543" t="s">
        <v>22</v>
      </c>
      <c r="J543">
        <v>202</v>
      </c>
      <c r="K543">
        <v>202</v>
      </c>
      <c r="L543">
        <v>0</v>
      </c>
      <c r="M543">
        <v>0</v>
      </c>
      <c r="N543" t="s">
        <v>30</v>
      </c>
      <c r="O543">
        <v>0</v>
      </c>
      <c r="P543" t="s">
        <v>25</v>
      </c>
      <c r="Q543" t="s">
        <v>30</v>
      </c>
      <c r="R543" t="s">
        <v>30</v>
      </c>
      <c r="S543">
        <v>0</v>
      </c>
      <c r="T543">
        <v>0</v>
      </c>
      <c r="U543">
        <v>0</v>
      </c>
      <c r="V543" t="s">
        <v>30</v>
      </c>
      <c r="W543">
        <v>0</v>
      </c>
      <c r="X543">
        <v>16453596</v>
      </c>
      <c r="Y543" s="11" t="str">
        <f t="shared" si="8"/>
        <v>1. &lt;= 1 Year</v>
      </c>
      <c r="Z543" s="11" t="str">
        <f t="shared" si="8"/>
        <v>1. &lt;= 1 Year</v>
      </c>
    </row>
    <row r="544" spans="1:26" x14ac:dyDescent="0.25">
      <c r="A544">
        <v>165061561</v>
      </c>
      <c r="B544" t="s">
        <v>194</v>
      </c>
      <c r="C544" t="s">
        <v>432</v>
      </c>
      <c r="D544" t="s">
        <v>74</v>
      </c>
      <c r="E544">
        <v>7</v>
      </c>
      <c r="F544" t="s">
        <v>6</v>
      </c>
      <c r="G544" t="s">
        <v>1663</v>
      </c>
      <c r="H544" t="s">
        <v>25</v>
      </c>
      <c r="I544" t="s">
        <v>22</v>
      </c>
      <c r="J544">
        <v>123</v>
      </c>
      <c r="K544">
        <v>123</v>
      </c>
      <c r="L544">
        <v>20233</v>
      </c>
      <c r="M544">
        <v>1</v>
      </c>
      <c r="N544" t="s">
        <v>31</v>
      </c>
      <c r="O544">
        <v>6712</v>
      </c>
      <c r="P544">
        <v>20220812</v>
      </c>
      <c r="Q544" t="s">
        <v>31</v>
      </c>
      <c r="R544" t="s">
        <v>30</v>
      </c>
      <c r="S544">
        <v>0</v>
      </c>
      <c r="T544">
        <v>0</v>
      </c>
      <c r="U544">
        <v>0</v>
      </c>
      <c r="V544" t="s">
        <v>30</v>
      </c>
      <c r="W544">
        <v>0</v>
      </c>
      <c r="X544">
        <v>16470823</v>
      </c>
      <c r="Y544" s="11" t="str">
        <f t="shared" si="8"/>
        <v>1. &lt;= 1 Year</v>
      </c>
      <c r="Z544" s="11" t="str">
        <f t="shared" si="8"/>
        <v>1. &lt;= 1 Year</v>
      </c>
    </row>
    <row r="545" spans="1:26" x14ac:dyDescent="0.25">
      <c r="A545">
        <v>165105952</v>
      </c>
      <c r="B545" t="s">
        <v>6882</v>
      </c>
      <c r="C545" t="s">
        <v>6883</v>
      </c>
      <c r="D545" t="s">
        <v>74</v>
      </c>
      <c r="E545">
        <v>7</v>
      </c>
      <c r="F545" t="s">
        <v>6</v>
      </c>
      <c r="G545" t="s">
        <v>1663</v>
      </c>
      <c r="H545" t="s">
        <v>25</v>
      </c>
      <c r="I545" t="s">
        <v>22</v>
      </c>
      <c r="J545">
        <v>117</v>
      </c>
      <c r="K545">
        <v>117</v>
      </c>
      <c r="L545">
        <v>20233</v>
      </c>
      <c r="M545">
        <v>1</v>
      </c>
      <c r="N545" t="s">
        <v>31</v>
      </c>
      <c r="O545">
        <v>7410</v>
      </c>
      <c r="P545">
        <v>20231030</v>
      </c>
      <c r="Q545" t="s">
        <v>31</v>
      </c>
      <c r="R545" t="s">
        <v>31</v>
      </c>
      <c r="S545">
        <v>1</v>
      </c>
      <c r="T545">
        <v>20234</v>
      </c>
      <c r="U545">
        <v>1</v>
      </c>
      <c r="V545" t="s">
        <v>31</v>
      </c>
      <c r="W545">
        <v>7148.71</v>
      </c>
      <c r="X545">
        <v>16069151</v>
      </c>
      <c r="Y545" s="11" t="str">
        <f t="shared" si="8"/>
        <v>1. &lt;= 1 Year</v>
      </c>
      <c r="Z545" s="11" t="str">
        <f t="shared" si="8"/>
        <v>1. &lt;= 1 Year</v>
      </c>
    </row>
    <row r="546" spans="1:26" x14ac:dyDescent="0.25">
      <c r="A546">
        <v>164587826</v>
      </c>
      <c r="B546" t="s">
        <v>1071</v>
      </c>
      <c r="C546" t="s">
        <v>433</v>
      </c>
      <c r="D546" t="s">
        <v>74</v>
      </c>
      <c r="E546">
        <v>7</v>
      </c>
      <c r="F546" t="s">
        <v>32</v>
      </c>
      <c r="G546" t="s">
        <v>1663</v>
      </c>
      <c r="H546" t="s">
        <v>25</v>
      </c>
      <c r="I546" t="s">
        <v>22</v>
      </c>
      <c r="J546">
        <v>742</v>
      </c>
      <c r="K546">
        <v>742</v>
      </c>
      <c r="L546">
        <v>20233</v>
      </c>
      <c r="M546">
        <v>1</v>
      </c>
      <c r="N546" t="s">
        <v>31</v>
      </c>
      <c r="O546">
        <v>105</v>
      </c>
      <c r="P546">
        <v>20230810</v>
      </c>
      <c r="Q546" t="s">
        <v>31</v>
      </c>
      <c r="R546" t="s">
        <v>30</v>
      </c>
      <c r="S546">
        <v>0</v>
      </c>
      <c r="T546">
        <v>0</v>
      </c>
      <c r="U546">
        <v>0</v>
      </c>
      <c r="V546" t="s">
        <v>30</v>
      </c>
      <c r="W546">
        <v>0</v>
      </c>
      <c r="X546">
        <v>16233645</v>
      </c>
      <c r="Y546" s="11" t="str">
        <f t="shared" si="8"/>
        <v>4. 2-3 Year</v>
      </c>
      <c r="Z546" s="11" t="str">
        <f t="shared" si="8"/>
        <v>4. 2-3 Year</v>
      </c>
    </row>
    <row r="547" spans="1:26" x14ac:dyDescent="0.25">
      <c r="A547">
        <v>165009917</v>
      </c>
      <c r="B547" t="s">
        <v>5868</v>
      </c>
      <c r="C547" t="s">
        <v>5869</v>
      </c>
      <c r="D547" t="s">
        <v>74</v>
      </c>
      <c r="E547">
        <v>7</v>
      </c>
      <c r="F547" t="s">
        <v>32</v>
      </c>
      <c r="G547" t="s">
        <v>25</v>
      </c>
      <c r="H547" t="s">
        <v>25</v>
      </c>
      <c r="I547" t="s">
        <v>22</v>
      </c>
      <c r="J547">
        <v>187</v>
      </c>
      <c r="K547">
        <v>95</v>
      </c>
      <c r="L547">
        <v>0</v>
      </c>
      <c r="M547">
        <v>0</v>
      </c>
      <c r="N547" t="s">
        <v>30</v>
      </c>
      <c r="O547">
        <v>0</v>
      </c>
      <c r="P547" t="s">
        <v>25</v>
      </c>
      <c r="Q547" t="s">
        <v>30</v>
      </c>
      <c r="R547" t="s">
        <v>30</v>
      </c>
      <c r="S547">
        <v>0</v>
      </c>
      <c r="T547">
        <v>0</v>
      </c>
      <c r="U547">
        <v>0</v>
      </c>
      <c r="V547" t="s">
        <v>30</v>
      </c>
      <c r="W547">
        <v>0</v>
      </c>
      <c r="X547">
        <v>16456556</v>
      </c>
      <c r="Y547" s="11" t="str">
        <f t="shared" si="8"/>
        <v>1. &lt;= 1 Year</v>
      </c>
      <c r="Z547" s="11" t="str">
        <f t="shared" si="8"/>
        <v>1. &lt;= 1 Year</v>
      </c>
    </row>
    <row r="548" spans="1:26" x14ac:dyDescent="0.25">
      <c r="A548">
        <v>164406433</v>
      </c>
      <c r="B548" t="s">
        <v>206</v>
      </c>
      <c r="C548" t="s">
        <v>1209</v>
      </c>
      <c r="D548" t="s">
        <v>74</v>
      </c>
      <c r="E548">
        <v>7</v>
      </c>
      <c r="F548" t="s">
        <v>32</v>
      </c>
      <c r="G548" t="s">
        <v>929</v>
      </c>
      <c r="H548" t="s">
        <v>25</v>
      </c>
      <c r="I548" t="s">
        <v>22</v>
      </c>
      <c r="J548">
        <v>971</v>
      </c>
      <c r="K548">
        <v>971</v>
      </c>
      <c r="L548">
        <v>0</v>
      </c>
      <c r="M548">
        <v>0</v>
      </c>
      <c r="N548" t="s">
        <v>30</v>
      </c>
      <c r="O548">
        <v>0</v>
      </c>
      <c r="P548" t="s">
        <v>25</v>
      </c>
      <c r="Q548" t="s">
        <v>30</v>
      </c>
      <c r="R548" t="s">
        <v>30</v>
      </c>
      <c r="S548">
        <v>0</v>
      </c>
      <c r="T548">
        <v>0</v>
      </c>
      <c r="U548">
        <v>0</v>
      </c>
      <c r="V548" t="s">
        <v>30</v>
      </c>
      <c r="W548">
        <v>0</v>
      </c>
      <c r="X548">
        <v>16074065</v>
      </c>
      <c r="Y548" s="11" t="str">
        <f t="shared" si="8"/>
        <v>4. 2-3 Year</v>
      </c>
      <c r="Z548" s="11" t="str">
        <f t="shared" si="8"/>
        <v>4. 2-3 Year</v>
      </c>
    </row>
    <row r="549" spans="1:26" x14ac:dyDescent="0.25">
      <c r="A549">
        <v>164947705</v>
      </c>
      <c r="B549" t="s">
        <v>533</v>
      </c>
      <c r="C549" t="s">
        <v>297</v>
      </c>
      <c r="D549" t="s">
        <v>74</v>
      </c>
      <c r="E549">
        <v>7</v>
      </c>
      <c r="F549" t="s">
        <v>6</v>
      </c>
      <c r="G549" t="s">
        <v>1663</v>
      </c>
      <c r="H549" t="s">
        <v>25</v>
      </c>
      <c r="I549" t="s">
        <v>22</v>
      </c>
      <c r="J549">
        <v>274</v>
      </c>
      <c r="K549">
        <v>274</v>
      </c>
      <c r="L549">
        <v>20233</v>
      </c>
      <c r="M549">
        <v>1</v>
      </c>
      <c r="N549" t="s">
        <v>31</v>
      </c>
      <c r="O549">
        <v>6223</v>
      </c>
      <c r="P549">
        <v>20200322</v>
      </c>
      <c r="Q549" t="s">
        <v>31</v>
      </c>
      <c r="R549" t="s">
        <v>30</v>
      </c>
      <c r="S549">
        <v>0</v>
      </c>
      <c r="T549">
        <v>20234</v>
      </c>
      <c r="U549">
        <v>1</v>
      </c>
      <c r="V549" t="s">
        <v>31</v>
      </c>
      <c r="W549">
        <v>5666.26</v>
      </c>
      <c r="X549">
        <v>16414765</v>
      </c>
      <c r="Y549" s="11" t="str">
        <f t="shared" si="8"/>
        <v>1. &lt;= 1 Year</v>
      </c>
      <c r="Z549" s="11" t="str">
        <f t="shared" si="8"/>
        <v>1. &lt;= 1 Year</v>
      </c>
    </row>
    <row r="550" spans="1:26" x14ac:dyDescent="0.25">
      <c r="A550">
        <v>164409926</v>
      </c>
      <c r="B550" t="s">
        <v>1936</v>
      </c>
      <c r="C550" t="s">
        <v>1440</v>
      </c>
      <c r="D550" t="s">
        <v>74</v>
      </c>
      <c r="E550">
        <v>7</v>
      </c>
      <c r="F550" t="s">
        <v>32</v>
      </c>
      <c r="G550" t="s">
        <v>929</v>
      </c>
      <c r="H550" t="s">
        <v>25</v>
      </c>
      <c r="I550" t="s">
        <v>22</v>
      </c>
      <c r="J550">
        <v>971</v>
      </c>
      <c r="K550">
        <v>971</v>
      </c>
      <c r="L550">
        <v>0</v>
      </c>
      <c r="M550">
        <v>0</v>
      </c>
      <c r="N550" t="s">
        <v>30</v>
      </c>
      <c r="O550">
        <v>0</v>
      </c>
      <c r="P550" t="s">
        <v>25</v>
      </c>
      <c r="Q550" t="s">
        <v>30</v>
      </c>
      <c r="R550" t="s">
        <v>30</v>
      </c>
      <c r="S550">
        <v>0</v>
      </c>
      <c r="T550">
        <v>0</v>
      </c>
      <c r="U550">
        <v>0</v>
      </c>
      <c r="V550" t="s">
        <v>30</v>
      </c>
      <c r="W550">
        <v>0</v>
      </c>
      <c r="X550">
        <v>16075786</v>
      </c>
      <c r="Y550" s="11" t="str">
        <f t="shared" si="8"/>
        <v>4. 2-3 Year</v>
      </c>
      <c r="Z550" s="11" t="str">
        <f t="shared" si="8"/>
        <v>4. 2-3 Year</v>
      </c>
    </row>
    <row r="551" spans="1:26" x14ac:dyDescent="0.25">
      <c r="A551">
        <v>164955381</v>
      </c>
      <c r="B551" t="s">
        <v>4905</v>
      </c>
      <c r="C551" t="s">
        <v>4906</v>
      </c>
      <c r="D551" t="s">
        <v>74</v>
      </c>
      <c r="E551">
        <v>7</v>
      </c>
      <c r="F551" t="s">
        <v>6</v>
      </c>
      <c r="G551" t="s">
        <v>25</v>
      </c>
      <c r="H551" t="s">
        <v>25</v>
      </c>
      <c r="I551" t="s">
        <v>22</v>
      </c>
      <c r="J551">
        <v>272</v>
      </c>
      <c r="K551">
        <v>272</v>
      </c>
      <c r="L551">
        <v>20233</v>
      </c>
      <c r="M551">
        <v>1</v>
      </c>
      <c r="N551" t="s">
        <v>31</v>
      </c>
      <c r="O551">
        <v>10879</v>
      </c>
      <c r="P551">
        <v>20220624</v>
      </c>
      <c r="Q551" t="s">
        <v>31</v>
      </c>
      <c r="R551" t="s">
        <v>30</v>
      </c>
      <c r="S551">
        <v>0</v>
      </c>
      <c r="T551">
        <v>20234</v>
      </c>
      <c r="U551">
        <v>1</v>
      </c>
      <c r="V551" t="s">
        <v>31</v>
      </c>
      <c r="W551">
        <v>4055.15</v>
      </c>
      <c r="X551">
        <v>16206700</v>
      </c>
      <c r="Y551" s="11" t="str">
        <f t="shared" si="8"/>
        <v>1. &lt;= 1 Year</v>
      </c>
      <c r="Z551" s="11" t="str">
        <f t="shared" si="8"/>
        <v>1. &lt;= 1 Year</v>
      </c>
    </row>
    <row r="552" spans="1:26" x14ac:dyDescent="0.25">
      <c r="A552">
        <v>165100901</v>
      </c>
      <c r="B552" t="s">
        <v>6884</v>
      </c>
      <c r="C552" t="s">
        <v>6885</v>
      </c>
      <c r="D552" t="s">
        <v>76</v>
      </c>
      <c r="E552">
        <v>7</v>
      </c>
      <c r="F552" t="s">
        <v>6</v>
      </c>
      <c r="G552" t="s">
        <v>1663</v>
      </c>
      <c r="H552" t="s">
        <v>25</v>
      </c>
      <c r="I552" t="s">
        <v>22</v>
      </c>
      <c r="J552">
        <v>84</v>
      </c>
      <c r="K552">
        <v>84</v>
      </c>
      <c r="L552">
        <v>20233</v>
      </c>
      <c r="M552">
        <v>1</v>
      </c>
      <c r="N552" t="s">
        <v>31</v>
      </c>
      <c r="O552">
        <v>6886</v>
      </c>
      <c r="P552">
        <v>20210515</v>
      </c>
      <c r="Q552" t="s">
        <v>31</v>
      </c>
      <c r="R552" t="s">
        <v>30</v>
      </c>
      <c r="S552">
        <v>0</v>
      </c>
      <c r="T552">
        <v>0</v>
      </c>
      <c r="U552">
        <v>0</v>
      </c>
      <c r="V552" t="s">
        <v>30</v>
      </c>
      <c r="W552">
        <v>0</v>
      </c>
      <c r="X552">
        <v>16498961</v>
      </c>
      <c r="Y552" s="11" t="str">
        <f t="shared" si="8"/>
        <v>1. &lt;= 1 Year</v>
      </c>
      <c r="Z552" s="11" t="str">
        <f t="shared" si="8"/>
        <v>1. &lt;= 1 Year</v>
      </c>
    </row>
    <row r="553" spans="1:26" x14ac:dyDescent="0.25">
      <c r="A553">
        <v>165105922</v>
      </c>
      <c r="B553" t="s">
        <v>6886</v>
      </c>
      <c r="C553" t="s">
        <v>723</v>
      </c>
      <c r="D553" t="s">
        <v>74</v>
      </c>
      <c r="E553">
        <v>7</v>
      </c>
      <c r="F553" t="s">
        <v>6</v>
      </c>
      <c r="G553" t="s">
        <v>6887</v>
      </c>
      <c r="H553" t="s">
        <v>25</v>
      </c>
      <c r="I553" t="s">
        <v>22</v>
      </c>
      <c r="J553">
        <v>7</v>
      </c>
      <c r="K553">
        <v>7</v>
      </c>
      <c r="L553">
        <v>0</v>
      </c>
      <c r="M553">
        <v>0</v>
      </c>
      <c r="N553" t="s">
        <v>30</v>
      </c>
      <c r="O553">
        <v>0</v>
      </c>
      <c r="P553">
        <v>20180108</v>
      </c>
      <c r="Q553" t="s">
        <v>31</v>
      </c>
      <c r="R553" t="s">
        <v>30</v>
      </c>
      <c r="S553">
        <v>0</v>
      </c>
      <c r="T553">
        <v>0</v>
      </c>
      <c r="U553">
        <v>0</v>
      </c>
      <c r="V553" t="s">
        <v>30</v>
      </c>
      <c r="W553">
        <v>0</v>
      </c>
      <c r="X553">
        <v>9447721</v>
      </c>
      <c r="Y553" s="11" t="str">
        <f t="shared" si="8"/>
        <v>1. &lt;= 1 Year</v>
      </c>
      <c r="Z553" s="11" t="str">
        <f t="shared" si="8"/>
        <v>1. &lt;= 1 Year</v>
      </c>
    </row>
    <row r="554" spans="1:26" x14ac:dyDescent="0.25">
      <c r="A554">
        <v>165010727</v>
      </c>
      <c r="B554" t="s">
        <v>5287</v>
      </c>
      <c r="C554" t="s">
        <v>418</v>
      </c>
      <c r="D554" t="s">
        <v>74</v>
      </c>
      <c r="E554">
        <v>7</v>
      </c>
      <c r="F554" t="s">
        <v>6</v>
      </c>
      <c r="G554" t="s">
        <v>1663</v>
      </c>
      <c r="H554" t="s">
        <v>25</v>
      </c>
      <c r="I554" t="s">
        <v>22</v>
      </c>
      <c r="J554">
        <v>123</v>
      </c>
      <c r="K554">
        <v>123</v>
      </c>
      <c r="L554">
        <v>20233</v>
      </c>
      <c r="M554">
        <v>1</v>
      </c>
      <c r="N554" t="s">
        <v>31</v>
      </c>
      <c r="O554">
        <v>7280</v>
      </c>
      <c r="P554">
        <v>20180129</v>
      </c>
      <c r="Q554" t="s">
        <v>31</v>
      </c>
      <c r="R554" t="s">
        <v>30</v>
      </c>
      <c r="S554">
        <v>0</v>
      </c>
      <c r="T554">
        <v>0</v>
      </c>
      <c r="U554">
        <v>0</v>
      </c>
      <c r="V554" t="s">
        <v>30</v>
      </c>
      <c r="W554">
        <v>0</v>
      </c>
      <c r="X554">
        <v>13066674</v>
      </c>
      <c r="Y554" s="11" t="str">
        <f t="shared" si="8"/>
        <v>1. &lt;= 1 Year</v>
      </c>
      <c r="Z554" s="11" t="str">
        <f t="shared" si="8"/>
        <v>1. &lt;= 1 Year</v>
      </c>
    </row>
    <row r="555" spans="1:26" x14ac:dyDescent="0.25">
      <c r="A555">
        <v>164939883</v>
      </c>
      <c r="B555" t="s">
        <v>3750</v>
      </c>
      <c r="C555" t="s">
        <v>2566</v>
      </c>
      <c r="D555" t="s">
        <v>74</v>
      </c>
      <c r="E555">
        <v>7</v>
      </c>
      <c r="F555" t="s">
        <v>6</v>
      </c>
      <c r="G555" t="s">
        <v>1663</v>
      </c>
      <c r="H555" t="s">
        <v>25</v>
      </c>
      <c r="I555" t="s">
        <v>22</v>
      </c>
      <c r="J555">
        <v>277</v>
      </c>
      <c r="K555">
        <v>277</v>
      </c>
      <c r="L555">
        <v>20233</v>
      </c>
      <c r="M555">
        <v>1</v>
      </c>
      <c r="N555" t="s">
        <v>31</v>
      </c>
      <c r="O555">
        <v>5261</v>
      </c>
      <c r="P555">
        <v>20220517</v>
      </c>
      <c r="Q555" t="s">
        <v>31</v>
      </c>
      <c r="R555" t="s">
        <v>31</v>
      </c>
      <c r="S555">
        <v>1</v>
      </c>
      <c r="T555">
        <v>20234</v>
      </c>
      <c r="U555">
        <v>1</v>
      </c>
      <c r="V555" t="s">
        <v>31</v>
      </c>
      <c r="W555">
        <v>243.75</v>
      </c>
      <c r="X555">
        <v>14324272</v>
      </c>
      <c r="Y555" s="11" t="str">
        <f t="shared" si="8"/>
        <v>1. &lt;= 1 Year</v>
      </c>
      <c r="Z555" s="11" t="str">
        <f t="shared" si="8"/>
        <v>1. &lt;= 1 Year</v>
      </c>
    </row>
    <row r="556" spans="1:26" x14ac:dyDescent="0.25">
      <c r="A556">
        <v>164708901</v>
      </c>
      <c r="B556" t="s">
        <v>3015</v>
      </c>
      <c r="C556" t="s">
        <v>3016</v>
      </c>
      <c r="D556" t="s">
        <v>76</v>
      </c>
      <c r="E556">
        <v>7</v>
      </c>
      <c r="F556" t="s">
        <v>32</v>
      </c>
      <c r="G556" t="s">
        <v>435</v>
      </c>
      <c r="H556" t="s">
        <v>25</v>
      </c>
      <c r="I556" t="s">
        <v>22</v>
      </c>
      <c r="J556">
        <v>551</v>
      </c>
      <c r="K556">
        <v>551</v>
      </c>
      <c r="L556">
        <v>20233</v>
      </c>
      <c r="M556">
        <v>1</v>
      </c>
      <c r="N556" t="s">
        <v>31</v>
      </c>
      <c r="O556">
        <v>1736</v>
      </c>
      <c r="P556">
        <v>20240316</v>
      </c>
      <c r="Q556" t="s">
        <v>31</v>
      </c>
      <c r="R556" t="s">
        <v>30</v>
      </c>
      <c r="S556">
        <v>0</v>
      </c>
      <c r="T556">
        <v>20234</v>
      </c>
      <c r="U556">
        <v>1</v>
      </c>
      <c r="V556" t="s">
        <v>31</v>
      </c>
      <c r="W556">
        <v>94.77</v>
      </c>
      <c r="X556">
        <v>16309005</v>
      </c>
      <c r="Y556" s="11" t="str">
        <f t="shared" si="8"/>
        <v>3.  1.5 to 2 Year</v>
      </c>
      <c r="Z556" s="11" t="str">
        <f t="shared" si="8"/>
        <v>3.  1.5 to 2 Year</v>
      </c>
    </row>
    <row r="557" spans="1:26" x14ac:dyDescent="0.25">
      <c r="A557">
        <v>164695835</v>
      </c>
      <c r="B557" t="s">
        <v>1937</v>
      </c>
      <c r="C557" t="s">
        <v>1938</v>
      </c>
      <c r="D557" t="s">
        <v>74</v>
      </c>
      <c r="E557">
        <v>7</v>
      </c>
      <c r="F557" t="s">
        <v>32</v>
      </c>
      <c r="G557" t="s">
        <v>929</v>
      </c>
      <c r="H557" t="s">
        <v>25</v>
      </c>
      <c r="I557" t="s">
        <v>22</v>
      </c>
      <c r="J557">
        <v>559</v>
      </c>
      <c r="K557">
        <v>559</v>
      </c>
      <c r="L557">
        <v>20233</v>
      </c>
      <c r="M557">
        <v>1</v>
      </c>
      <c r="N557" t="s">
        <v>31</v>
      </c>
      <c r="O557">
        <v>3476</v>
      </c>
      <c r="P557">
        <v>20230310</v>
      </c>
      <c r="Q557" t="s">
        <v>31</v>
      </c>
      <c r="R557" t="s">
        <v>30</v>
      </c>
      <c r="S557">
        <v>0</v>
      </c>
      <c r="T557">
        <v>20234</v>
      </c>
      <c r="U557">
        <v>1</v>
      </c>
      <c r="V557" t="s">
        <v>31</v>
      </c>
      <c r="W557">
        <v>3607.46</v>
      </c>
      <c r="X557">
        <v>16293439</v>
      </c>
      <c r="Y557" s="11" t="str">
        <f t="shared" si="8"/>
        <v>3.  1.5 to 2 Year</v>
      </c>
      <c r="Z557" s="11" t="str">
        <f t="shared" si="8"/>
        <v>3.  1.5 to 2 Year</v>
      </c>
    </row>
    <row r="558" spans="1:26" x14ac:dyDescent="0.25">
      <c r="A558">
        <v>164941452</v>
      </c>
      <c r="B558" t="s">
        <v>2999</v>
      </c>
      <c r="C558" t="s">
        <v>2968</v>
      </c>
      <c r="D558" t="s">
        <v>74</v>
      </c>
      <c r="E558">
        <v>7</v>
      </c>
      <c r="F558" t="s">
        <v>32</v>
      </c>
      <c r="G558" t="s">
        <v>25</v>
      </c>
      <c r="H558" t="s">
        <v>25</v>
      </c>
      <c r="I558" t="s">
        <v>22</v>
      </c>
      <c r="J558">
        <v>266</v>
      </c>
      <c r="K558">
        <v>266</v>
      </c>
      <c r="L558">
        <v>20233</v>
      </c>
      <c r="M558">
        <v>1</v>
      </c>
      <c r="N558" t="s">
        <v>31</v>
      </c>
      <c r="O558">
        <v>1403</v>
      </c>
      <c r="P558">
        <v>20230605</v>
      </c>
      <c r="Q558" t="s">
        <v>31</v>
      </c>
      <c r="R558" t="s">
        <v>30</v>
      </c>
      <c r="S558">
        <v>0</v>
      </c>
      <c r="T558">
        <v>20234</v>
      </c>
      <c r="U558">
        <v>1</v>
      </c>
      <c r="V558" t="s">
        <v>31</v>
      </c>
      <c r="W558">
        <v>1637.45</v>
      </c>
      <c r="X558">
        <v>16349737</v>
      </c>
      <c r="Y558" s="11" t="str">
        <f t="shared" si="8"/>
        <v>1. &lt;= 1 Year</v>
      </c>
      <c r="Z558" s="11" t="str">
        <f t="shared" si="8"/>
        <v>1. &lt;= 1 Year</v>
      </c>
    </row>
    <row r="559" spans="1:26" x14ac:dyDescent="0.25">
      <c r="A559">
        <v>165107396</v>
      </c>
      <c r="B559" t="s">
        <v>232</v>
      </c>
      <c r="C559" t="s">
        <v>6888</v>
      </c>
      <c r="D559" t="s">
        <v>74</v>
      </c>
      <c r="E559">
        <v>7</v>
      </c>
      <c r="F559" t="s">
        <v>6</v>
      </c>
      <c r="G559" t="s">
        <v>1663</v>
      </c>
      <c r="H559" t="s">
        <v>25</v>
      </c>
      <c r="I559" t="s">
        <v>22</v>
      </c>
      <c r="J559">
        <v>117</v>
      </c>
      <c r="K559">
        <v>117</v>
      </c>
      <c r="L559">
        <v>20233</v>
      </c>
      <c r="M559">
        <v>1</v>
      </c>
      <c r="N559" t="s">
        <v>31</v>
      </c>
      <c r="O559">
        <v>5118</v>
      </c>
      <c r="P559">
        <v>20230207</v>
      </c>
      <c r="Q559" t="s">
        <v>31</v>
      </c>
      <c r="R559" t="s">
        <v>30</v>
      </c>
      <c r="S559">
        <v>0</v>
      </c>
      <c r="T559">
        <v>0</v>
      </c>
      <c r="U559">
        <v>0</v>
      </c>
      <c r="V559" t="s">
        <v>30</v>
      </c>
      <c r="W559">
        <v>0</v>
      </c>
      <c r="X559">
        <v>16480140</v>
      </c>
      <c r="Y559" s="11" t="str">
        <f t="shared" si="8"/>
        <v>1. &lt;= 1 Year</v>
      </c>
      <c r="Z559" s="11" t="str">
        <f t="shared" si="8"/>
        <v>1. &lt;= 1 Year</v>
      </c>
    </row>
    <row r="560" spans="1:26" x14ac:dyDescent="0.25">
      <c r="A560">
        <v>165068044</v>
      </c>
      <c r="B560" t="s">
        <v>3860</v>
      </c>
      <c r="C560" t="s">
        <v>6546</v>
      </c>
      <c r="D560" t="s">
        <v>74</v>
      </c>
      <c r="E560">
        <v>7</v>
      </c>
      <c r="F560" t="s">
        <v>6</v>
      </c>
      <c r="G560" t="s">
        <v>25</v>
      </c>
      <c r="H560" t="s">
        <v>25</v>
      </c>
      <c r="I560" t="s">
        <v>22</v>
      </c>
      <c r="J560">
        <v>63</v>
      </c>
      <c r="K560">
        <v>63</v>
      </c>
      <c r="L560">
        <v>0</v>
      </c>
      <c r="M560">
        <v>0</v>
      </c>
      <c r="N560" t="s">
        <v>30</v>
      </c>
      <c r="O560">
        <v>0</v>
      </c>
      <c r="P560">
        <v>20240304</v>
      </c>
      <c r="Q560" t="s">
        <v>31</v>
      </c>
      <c r="R560" t="s">
        <v>30</v>
      </c>
      <c r="S560">
        <v>0</v>
      </c>
      <c r="T560">
        <v>0</v>
      </c>
      <c r="U560">
        <v>0</v>
      </c>
      <c r="V560" t="s">
        <v>30</v>
      </c>
      <c r="W560">
        <v>0</v>
      </c>
      <c r="X560">
        <v>13348322</v>
      </c>
      <c r="Y560" s="11" t="str">
        <f t="shared" si="8"/>
        <v>1. &lt;= 1 Year</v>
      </c>
      <c r="Z560" s="11" t="str">
        <f t="shared" si="8"/>
        <v>1. &lt;= 1 Year</v>
      </c>
    </row>
    <row r="561" spans="1:26" x14ac:dyDescent="0.25">
      <c r="A561">
        <v>164587731</v>
      </c>
      <c r="B561" t="s">
        <v>3017</v>
      </c>
      <c r="C561" t="s">
        <v>574</v>
      </c>
      <c r="D561" t="s">
        <v>74</v>
      </c>
      <c r="E561">
        <v>7</v>
      </c>
      <c r="F561" t="s">
        <v>32</v>
      </c>
      <c r="G561" t="s">
        <v>1663</v>
      </c>
      <c r="H561" t="s">
        <v>25</v>
      </c>
      <c r="I561" t="s">
        <v>22</v>
      </c>
      <c r="J561">
        <v>742</v>
      </c>
      <c r="K561">
        <v>742</v>
      </c>
      <c r="L561">
        <v>20233</v>
      </c>
      <c r="M561">
        <v>1</v>
      </c>
      <c r="N561" t="s">
        <v>31</v>
      </c>
      <c r="O561">
        <v>7114</v>
      </c>
      <c r="P561">
        <v>20220822</v>
      </c>
      <c r="Q561" t="s">
        <v>31</v>
      </c>
      <c r="R561" t="s">
        <v>31</v>
      </c>
      <c r="S561">
        <v>1</v>
      </c>
      <c r="T561">
        <v>20234</v>
      </c>
      <c r="U561">
        <v>1</v>
      </c>
      <c r="V561" t="s">
        <v>31</v>
      </c>
      <c r="W561">
        <v>4160</v>
      </c>
      <c r="X561">
        <v>16235728</v>
      </c>
      <c r="Y561" s="11" t="str">
        <f t="shared" si="8"/>
        <v>4. 2-3 Year</v>
      </c>
      <c r="Z561" s="11" t="str">
        <f t="shared" si="8"/>
        <v>4. 2-3 Year</v>
      </c>
    </row>
    <row r="562" spans="1:26" x14ac:dyDescent="0.25">
      <c r="A562">
        <v>165059821</v>
      </c>
      <c r="B562" t="s">
        <v>6889</v>
      </c>
      <c r="C562" t="s">
        <v>6890</v>
      </c>
      <c r="D562" t="s">
        <v>74</v>
      </c>
      <c r="E562">
        <v>7</v>
      </c>
      <c r="F562" t="s">
        <v>6</v>
      </c>
      <c r="G562" t="s">
        <v>25</v>
      </c>
      <c r="H562" t="s">
        <v>25</v>
      </c>
      <c r="I562" t="s">
        <v>22</v>
      </c>
      <c r="J562">
        <v>117</v>
      </c>
      <c r="K562">
        <v>117</v>
      </c>
      <c r="L562">
        <v>0</v>
      </c>
      <c r="M562">
        <v>0</v>
      </c>
      <c r="N562" t="s">
        <v>30</v>
      </c>
      <c r="O562">
        <v>0</v>
      </c>
      <c r="P562">
        <v>20231128</v>
      </c>
      <c r="Q562" t="s">
        <v>31</v>
      </c>
      <c r="R562" t="s">
        <v>31</v>
      </c>
      <c r="S562">
        <v>1</v>
      </c>
      <c r="T562">
        <v>20234</v>
      </c>
      <c r="U562">
        <v>1</v>
      </c>
      <c r="V562" t="s">
        <v>31</v>
      </c>
      <c r="W562">
        <v>283.8</v>
      </c>
      <c r="X562">
        <v>13809927</v>
      </c>
      <c r="Y562" s="11" t="str">
        <f t="shared" si="8"/>
        <v>1. &lt;= 1 Year</v>
      </c>
      <c r="Z562" s="11" t="str">
        <f t="shared" si="8"/>
        <v>1. &lt;= 1 Year</v>
      </c>
    </row>
    <row r="563" spans="1:26" x14ac:dyDescent="0.25">
      <c r="A563">
        <v>164977366</v>
      </c>
      <c r="B563" t="s">
        <v>4537</v>
      </c>
      <c r="C563" t="s">
        <v>4538</v>
      </c>
      <c r="D563" t="s">
        <v>88</v>
      </c>
      <c r="E563">
        <v>8</v>
      </c>
      <c r="F563" t="s">
        <v>32</v>
      </c>
      <c r="G563" t="s">
        <v>3776</v>
      </c>
      <c r="H563" t="s">
        <v>25</v>
      </c>
      <c r="I563" t="s">
        <v>22</v>
      </c>
      <c r="J563">
        <v>175</v>
      </c>
      <c r="K563">
        <v>168</v>
      </c>
      <c r="L563">
        <v>20233</v>
      </c>
      <c r="M563">
        <v>1</v>
      </c>
      <c r="N563" t="s">
        <v>31</v>
      </c>
      <c r="O563">
        <v>2475</v>
      </c>
      <c r="P563">
        <v>20240201</v>
      </c>
      <c r="Q563" t="s">
        <v>31</v>
      </c>
      <c r="R563" t="s">
        <v>30</v>
      </c>
      <c r="S563">
        <v>0</v>
      </c>
      <c r="T563">
        <v>20234</v>
      </c>
      <c r="U563">
        <v>1</v>
      </c>
      <c r="V563" t="s">
        <v>31</v>
      </c>
      <c r="W563">
        <v>5388.76</v>
      </c>
      <c r="X563">
        <v>16462257</v>
      </c>
      <c r="Y563" s="11" t="str">
        <f t="shared" si="8"/>
        <v>1. &lt;= 1 Year</v>
      </c>
      <c r="Z563" s="11" t="str">
        <f t="shared" si="8"/>
        <v>1. &lt;= 1 Year</v>
      </c>
    </row>
    <row r="564" spans="1:26" x14ac:dyDescent="0.25">
      <c r="A564">
        <v>165056126</v>
      </c>
      <c r="B564" t="s">
        <v>5870</v>
      </c>
      <c r="C564" t="s">
        <v>172</v>
      </c>
      <c r="D564" t="s">
        <v>88</v>
      </c>
      <c r="E564">
        <v>8</v>
      </c>
      <c r="F564" t="s">
        <v>6</v>
      </c>
      <c r="G564" t="s">
        <v>947</v>
      </c>
      <c r="H564" t="s">
        <v>25</v>
      </c>
      <c r="I564" t="s">
        <v>22</v>
      </c>
      <c r="J564">
        <v>105</v>
      </c>
      <c r="K564">
        <v>105</v>
      </c>
      <c r="L564">
        <v>20233</v>
      </c>
      <c r="M564">
        <v>1</v>
      </c>
      <c r="N564" t="s">
        <v>31</v>
      </c>
      <c r="O564">
        <v>15229</v>
      </c>
      <c r="P564">
        <v>20210525</v>
      </c>
      <c r="Q564" t="s">
        <v>31</v>
      </c>
      <c r="R564" t="s">
        <v>30</v>
      </c>
      <c r="S564">
        <v>0</v>
      </c>
      <c r="T564">
        <v>0</v>
      </c>
      <c r="U564">
        <v>0</v>
      </c>
      <c r="V564" t="s">
        <v>30</v>
      </c>
      <c r="W564">
        <v>0</v>
      </c>
      <c r="X564">
        <v>16508942</v>
      </c>
      <c r="Y564" s="11" t="str">
        <f t="shared" si="8"/>
        <v>1. &lt;= 1 Year</v>
      </c>
      <c r="Z564" s="11" t="str">
        <f t="shared" si="8"/>
        <v>1. &lt;= 1 Year</v>
      </c>
    </row>
    <row r="565" spans="1:26" x14ac:dyDescent="0.25">
      <c r="A565">
        <v>164625226</v>
      </c>
      <c r="B565" t="s">
        <v>1530</v>
      </c>
      <c r="C565" t="s">
        <v>192</v>
      </c>
      <c r="D565" t="s">
        <v>56</v>
      </c>
      <c r="E565">
        <v>8</v>
      </c>
      <c r="F565" t="s">
        <v>6</v>
      </c>
      <c r="G565" t="s">
        <v>478</v>
      </c>
      <c r="H565" t="s">
        <v>25</v>
      </c>
      <c r="I565" t="s">
        <v>22</v>
      </c>
      <c r="J565">
        <v>656</v>
      </c>
      <c r="K565">
        <v>264</v>
      </c>
      <c r="L565">
        <v>20233</v>
      </c>
      <c r="M565">
        <v>1</v>
      </c>
      <c r="N565" t="s">
        <v>31</v>
      </c>
      <c r="O565">
        <v>15439</v>
      </c>
      <c r="P565" t="s">
        <v>25</v>
      </c>
      <c r="Q565" t="s">
        <v>30</v>
      </c>
      <c r="R565" t="s">
        <v>30</v>
      </c>
      <c r="S565">
        <v>0</v>
      </c>
      <c r="T565">
        <v>20234</v>
      </c>
      <c r="U565">
        <v>1</v>
      </c>
      <c r="V565" t="s">
        <v>31</v>
      </c>
      <c r="W565">
        <v>17176.97</v>
      </c>
      <c r="X565">
        <v>9036851</v>
      </c>
      <c r="Y565" s="11" t="str">
        <f t="shared" si="8"/>
        <v>3.  1.5 to 2 Year</v>
      </c>
      <c r="Z565" s="11" t="str">
        <f t="shared" si="8"/>
        <v>1. &lt;= 1 Year</v>
      </c>
    </row>
    <row r="566" spans="1:26" x14ac:dyDescent="0.25">
      <c r="A566">
        <v>165050009</v>
      </c>
      <c r="B566" t="s">
        <v>361</v>
      </c>
      <c r="C566" t="s">
        <v>160</v>
      </c>
      <c r="D566" t="s">
        <v>88</v>
      </c>
      <c r="E566">
        <v>8</v>
      </c>
      <c r="F566" t="s">
        <v>6</v>
      </c>
      <c r="G566" t="s">
        <v>947</v>
      </c>
      <c r="H566" t="s">
        <v>25</v>
      </c>
      <c r="I566" t="s">
        <v>22</v>
      </c>
      <c r="J566">
        <v>91</v>
      </c>
      <c r="K566">
        <v>91</v>
      </c>
      <c r="L566">
        <v>20233</v>
      </c>
      <c r="M566">
        <v>1</v>
      </c>
      <c r="N566" t="s">
        <v>31</v>
      </c>
      <c r="O566">
        <v>17199</v>
      </c>
      <c r="P566">
        <v>20220914</v>
      </c>
      <c r="Q566" t="s">
        <v>31</v>
      </c>
      <c r="R566" t="s">
        <v>30</v>
      </c>
      <c r="S566">
        <v>0</v>
      </c>
      <c r="T566">
        <v>0</v>
      </c>
      <c r="U566">
        <v>0</v>
      </c>
      <c r="V566" t="s">
        <v>30</v>
      </c>
      <c r="W566">
        <v>0</v>
      </c>
      <c r="X566">
        <v>16505300</v>
      </c>
      <c r="Y566" s="11" t="str">
        <f t="shared" si="8"/>
        <v>1. &lt;= 1 Year</v>
      </c>
      <c r="Z566" s="11" t="str">
        <f t="shared" si="8"/>
        <v>1. &lt;= 1 Year</v>
      </c>
    </row>
    <row r="567" spans="1:26" x14ac:dyDescent="0.25">
      <c r="A567">
        <v>164826406</v>
      </c>
      <c r="B567" t="s">
        <v>2324</v>
      </c>
      <c r="C567" t="s">
        <v>2783</v>
      </c>
      <c r="D567" t="s">
        <v>2784</v>
      </c>
      <c r="E567">
        <v>8</v>
      </c>
      <c r="F567" t="s">
        <v>6</v>
      </c>
      <c r="G567" t="s">
        <v>6891</v>
      </c>
      <c r="H567" t="s">
        <v>25</v>
      </c>
      <c r="I567" t="s">
        <v>22</v>
      </c>
      <c r="J567">
        <v>367</v>
      </c>
      <c r="K567">
        <v>364</v>
      </c>
      <c r="L567">
        <v>20233</v>
      </c>
      <c r="M567">
        <v>1</v>
      </c>
      <c r="N567" t="s">
        <v>31</v>
      </c>
      <c r="O567">
        <v>2134</v>
      </c>
      <c r="P567" t="s">
        <v>25</v>
      </c>
      <c r="Q567" t="s">
        <v>30</v>
      </c>
      <c r="R567" t="s">
        <v>30</v>
      </c>
      <c r="S567">
        <v>0</v>
      </c>
      <c r="T567">
        <v>20234</v>
      </c>
      <c r="U567">
        <v>1</v>
      </c>
      <c r="V567" t="s">
        <v>31</v>
      </c>
      <c r="W567">
        <v>2588.3000000000002</v>
      </c>
      <c r="X567">
        <v>16368002</v>
      </c>
      <c r="Y567" s="11" t="str">
        <f t="shared" si="8"/>
        <v>2.  1-1.5 Years</v>
      </c>
      <c r="Z567" s="11" t="str">
        <f t="shared" si="8"/>
        <v>1. &lt;= 1 Year</v>
      </c>
    </row>
    <row r="568" spans="1:26" x14ac:dyDescent="0.25">
      <c r="A568">
        <v>165034075</v>
      </c>
      <c r="B568" t="s">
        <v>2324</v>
      </c>
      <c r="C568" t="s">
        <v>5288</v>
      </c>
      <c r="D568" t="s">
        <v>88</v>
      </c>
      <c r="E568">
        <v>8</v>
      </c>
      <c r="F568" t="s">
        <v>32</v>
      </c>
      <c r="G568" t="s">
        <v>3764</v>
      </c>
      <c r="H568" t="s">
        <v>25</v>
      </c>
      <c r="I568" t="s">
        <v>22</v>
      </c>
      <c r="J568">
        <v>98</v>
      </c>
      <c r="K568">
        <v>94</v>
      </c>
      <c r="L568">
        <v>20233</v>
      </c>
      <c r="M568">
        <v>1</v>
      </c>
      <c r="N568" t="s">
        <v>31</v>
      </c>
      <c r="O568">
        <v>3031</v>
      </c>
      <c r="P568">
        <v>20240301</v>
      </c>
      <c r="Q568" t="s">
        <v>31</v>
      </c>
      <c r="R568" t="s">
        <v>30</v>
      </c>
      <c r="S568">
        <v>0</v>
      </c>
      <c r="T568">
        <v>0</v>
      </c>
      <c r="U568">
        <v>0</v>
      </c>
      <c r="V568" t="s">
        <v>30</v>
      </c>
      <c r="W568">
        <v>0</v>
      </c>
      <c r="X568">
        <v>16495694</v>
      </c>
      <c r="Y568" s="11" t="str">
        <f t="shared" si="8"/>
        <v>1. &lt;= 1 Year</v>
      </c>
      <c r="Z568" s="11" t="str">
        <f t="shared" si="8"/>
        <v>1. &lt;= 1 Year</v>
      </c>
    </row>
    <row r="569" spans="1:26" x14ac:dyDescent="0.25">
      <c r="A569">
        <v>164863533</v>
      </c>
      <c r="B569" t="s">
        <v>620</v>
      </c>
      <c r="C569" t="s">
        <v>227</v>
      </c>
      <c r="D569" t="s">
        <v>84</v>
      </c>
      <c r="E569">
        <v>8</v>
      </c>
      <c r="F569" t="s">
        <v>6</v>
      </c>
      <c r="G569" t="s">
        <v>6891</v>
      </c>
      <c r="H569" t="s">
        <v>25</v>
      </c>
      <c r="I569" t="s">
        <v>22</v>
      </c>
      <c r="J569">
        <v>315</v>
      </c>
      <c r="K569">
        <v>252</v>
      </c>
      <c r="L569">
        <v>20233</v>
      </c>
      <c r="M569">
        <v>1</v>
      </c>
      <c r="N569" t="s">
        <v>31</v>
      </c>
      <c r="O569">
        <v>11389</v>
      </c>
      <c r="P569">
        <v>20220509</v>
      </c>
      <c r="Q569" t="s">
        <v>31</v>
      </c>
      <c r="R569" t="s">
        <v>30</v>
      </c>
      <c r="S569">
        <v>0</v>
      </c>
      <c r="T569">
        <v>20234</v>
      </c>
      <c r="U569">
        <v>1</v>
      </c>
      <c r="V569" t="s">
        <v>31</v>
      </c>
      <c r="W569">
        <v>8824.15</v>
      </c>
      <c r="X569">
        <v>14650916</v>
      </c>
      <c r="Y569" s="11" t="str">
        <f t="shared" si="8"/>
        <v>1. &lt;= 1 Year</v>
      </c>
      <c r="Z569" s="11" t="str">
        <f t="shared" si="8"/>
        <v>1. &lt;= 1 Year</v>
      </c>
    </row>
    <row r="570" spans="1:26" x14ac:dyDescent="0.25">
      <c r="A570">
        <v>164844007</v>
      </c>
      <c r="B570" t="s">
        <v>3377</v>
      </c>
      <c r="C570" t="s">
        <v>3378</v>
      </c>
      <c r="D570" t="s">
        <v>86</v>
      </c>
      <c r="E570">
        <v>8</v>
      </c>
      <c r="F570" t="s">
        <v>6</v>
      </c>
      <c r="G570" t="s">
        <v>1538</v>
      </c>
      <c r="H570" t="s">
        <v>25</v>
      </c>
      <c r="I570" t="s">
        <v>22</v>
      </c>
      <c r="J570">
        <v>294</v>
      </c>
      <c r="K570">
        <v>270</v>
      </c>
      <c r="L570">
        <v>20233</v>
      </c>
      <c r="M570">
        <v>1</v>
      </c>
      <c r="N570" t="s">
        <v>31</v>
      </c>
      <c r="O570">
        <v>4474</v>
      </c>
      <c r="P570">
        <v>20230612</v>
      </c>
      <c r="Q570" t="s">
        <v>31</v>
      </c>
      <c r="R570" t="s">
        <v>31</v>
      </c>
      <c r="S570">
        <v>1</v>
      </c>
      <c r="T570">
        <v>20234</v>
      </c>
      <c r="U570">
        <v>1</v>
      </c>
      <c r="V570" t="s">
        <v>31</v>
      </c>
      <c r="W570">
        <v>340.4</v>
      </c>
      <c r="X570">
        <v>14784397</v>
      </c>
      <c r="Y570" s="11" t="str">
        <f t="shared" si="8"/>
        <v>1. &lt;= 1 Year</v>
      </c>
      <c r="Z570" s="11" t="str">
        <f t="shared" si="8"/>
        <v>1. &lt;= 1 Year</v>
      </c>
    </row>
    <row r="571" spans="1:26" x14ac:dyDescent="0.25">
      <c r="A571">
        <v>165045289</v>
      </c>
      <c r="B571" t="s">
        <v>5871</v>
      </c>
      <c r="C571" t="s">
        <v>296</v>
      </c>
      <c r="D571" t="s">
        <v>88</v>
      </c>
      <c r="E571">
        <v>8</v>
      </c>
      <c r="F571" t="s">
        <v>6</v>
      </c>
      <c r="G571" t="s">
        <v>947</v>
      </c>
      <c r="H571" t="s">
        <v>25</v>
      </c>
      <c r="I571" t="s">
        <v>22</v>
      </c>
      <c r="J571">
        <v>98</v>
      </c>
      <c r="K571">
        <v>98</v>
      </c>
      <c r="L571">
        <v>20233</v>
      </c>
      <c r="M571">
        <v>1</v>
      </c>
      <c r="N571" t="s">
        <v>31</v>
      </c>
      <c r="O571">
        <v>8599</v>
      </c>
      <c r="P571">
        <v>20210308</v>
      </c>
      <c r="Q571" t="s">
        <v>31</v>
      </c>
      <c r="R571" t="s">
        <v>30</v>
      </c>
      <c r="S571">
        <v>0</v>
      </c>
      <c r="T571">
        <v>20234</v>
      </c>
      <c r="U571">
        <v>1</v>
      </c>
      <c r="V571" t="s">
        <v>31</v>
      </c>
      <c r="W571">
        <v>10757.62</v>
      </c>
      <c r="X571">
        <v>13093852</v>
      </c>
      <c r="Y571" s="11" t="str">
        <f t="shared" si="8"/>
        <v>1. &lt;= 1 Year</v>
      </c>
      <c r="Z571" s="11" t="str">
        <f t="shared" si="8"/>
        <v>1. &lt;= 1 Year</v>
      </c>
    </row>
    <row r="572" spans="1:26" x14ac:dyDescent="0.25">
      <c r="A572">
        <v>164931127</v>
      </c>
      <c r="B572" t="s">
        <v>3751</v>
      </c>
      <c r="C572" t="s">
        <v>3752</v>
      </c>
      <c r="D572" t="s">
        <v>56</v>
      </c>
      <c r="E572">
        <v>8</v>
      </c>
      <c r="F572" t="s">
        <v>6</v>
      </c>
      <c r="G572" t="s">
        <v>478</v>
      </c>
      <c r="H572" t="s">
        <v>25</v>
      </c>
      <c r="I572" t="s">
        <v>22</v>
      </c>
      <c r="J572">
        <v>234</v>
      </c>
      <c r="K572">
        <v>227</v>
      </c>
      <c r="L572">
        <v>0</v>
      </c>
      <c r="M572">
        <v>0</v>
      </c>
      <c r="N572" t="s">
        <v>30</v>
      </c>
      <c r="O572">
        <v>0</v>
      </c>
      <c r="P572" t="s">
        <v>25</v>
      </c>
      <c r="Q572" t="s">
        <v>30</v>
      </c>
      <c r="R572" t="s">
        <v>30</v>
      </c>
      <c r="S572">
        <v>0</v>
      </c>
      <c r="T572">
        <v>0</v>
      </c>
      <c r="U572">
        <v>0</v>
      </c>
      <c r="V572" t="s">
        <v>30</v>
      </c>
      <c r="W572">
        <v>0</v>
      </c>
      <c r="X572">
        <v>7633860</v>
      </c>
      <c r="Y572" s="11" t="str">
        <f t="shared" si="8"/>
        <v>1. &lt;= 1 Year</v>
      </c>
      <c r="Z572" s="11" t="str">
        <f t="shared" si="8"/>
        <v>1. &lt;= 1 Year</v>
      </c>
    </row>
    <row r="573" spans="1:26" x14ac:dyDescent="0.25">
      <c r="A573">
        <v>165045361</v>
      </c>
      <c r="B573" t="s">
        <v>5872</v>
      </c>
      <c r="C573" t="s">
        <v>467</v>
      </c>
      <c r="D573" t="s">
        <v>88</v>
      </c>
      <c r="E573">
        <v>8</v>
      </c>
      <c r="F573" t="s">
        <v>6</v>
      </c>
      <c r="G573" t="s">
        <v>947</v>
      </c>
      <c r="H573" t="s">
        <v>25</v>
      </c>
      <c r="I573" t="s">
        <v>22</v>
      </c>
      <c r="J573">
        <v>98</v>
      </c>
      <c r="K573">
        <v>98</v>
      </c>
      <c r="L573">
        <v>20233</v>
      </c>
      <c r="M573">
        <v>1</v>
      </c>
      <c r="N573" t="s">
        <v>31</v>
      </c>
      <c r="O573">
        <v>10359</v>
      </c>
      <c r="P573">
        <v>20200812</v>
      </c>
      <c r="Q573" t="s">
        <v>31</v>
      </c>
      <c r="R573" t="s">
        <v>30</v>
      </c>
      <c r="S573">
        <v>0</v>
      </c>
      <c r="T573">
        <v>20234</v>
      </c>
      <c r="U573">
        <v>1</v>
      </c>
      <c r="V573" t="s">
        <v>31</v>
      </c>
      <c r="W573">
        <v>12426.83</v>
      </c>
      <c r="X573">
        <v>16197945</v>
      </c>
      <c r="Y573" s="11" t="str">
        <f t="shared" si="8"/>
        <v>1. &lt;= 1 Year</v>
      </c>
      <c r="Z573" s="11" t="str">
        <f t="shared" si="8"/>
        <v>1. &lt;= 1 Year</v>
      </c>
    </row>
    <row r="574" spans="1:26" x14ac:dyDescent="0.25">
      <c r="A574">
        <v>164928858</v>
      </c>
      <c r="B574" t="s">
        <v>5873</v>
      </c>
      <c r="C574" t="s">
        <v>5874</v>
      </c>
      <c r="D574" t="s">
        <v>85</v>
      </c>
      <c r="E574">
        <v>8</v>
      </c>
      <c r="F574" t="s">
        <v>6</v>
      </c>
      <c r="G574" t="s">
        <v>1539</v>
      </c>
      <c r="H574" t="s">
        <v>25</v>
      </c>
      <c r="I574" t="s">
        <v>22</v>
      </c>
      <c r="J574">
        <v>237</v>
      </c>
      <c r="K574">
        <v>236</v>
      </c>
      <c r="L574">
        <v>20233</v>
      </c>
      <c r="M574">
        <v>1</v>
      </c>
      <c r="N574" t="s">
        <v>31</v>
      </c>
      <c r="O574">
        <v>2835</v>
      </c>
      <c r="P574">
        <v>20200304</v>
      </c>
      <c r="Q574" t="s">
        <v>31</v>
      </c>
      <c r="R574" t="s">
        <v>30</v>
      </c>
      <c r="S574">
        <v>0</v>
      </c>
      <c r="T574">
        <v>20234</v>
      </c>
      <c r="U574">
        <v>1</v>
      </c>
      <c r="V574" t="s">
        <v>31</v>
      </c>
      <c r="W574">
        <v>2008.22</v>
      </c>
      <c r="X574">
        <v>16404748</v>
      </c>
      <c r="Y574" s="11" t="str">
        <f t="shared" si="8"/>
        <v>1. &lt;= 1 Year</v>
      </c>
      <c r="Z574" s="11" t="str">
        <f t="shared" si="8"/>
        <v>1. &lt;= 1 Year</v>
      </c>
    </row>
    <row r="575" spans="1:26" x14ac:dyDescent="0.25">
      <c r="A575">
        <v>164907974</v>
      </c>
      <c r="B575" t="s">
        <v>5875</v>
      </c>
      <c r="C575" t="s">
        <v>5876</v>
      </c>
      <c r="D575" t="s">
        <v>56</v>
      </c>
      <c r="E575">
        <v>8</v>
      </c>
      <c r="F575" t="s">
        <v>6</v>
      </c>
      <c r="G575" t="s">
        <v>478</v>
      </c>
      <c r="H575" t="s">
        <v>25</v>
      </c>
      <c r="I575" t="s">
        <v>22</v>
      </c>
      <c r="J575">
        <v>263</v>
      </c>
      <c r="K575">
        <v>243</v>
      </c>
      <c r="L575">
        <v>20233</v>
      </c>
      <c r="M575">
        <v>1</v>
      </c>
      <c r="N575" t="s">
        <v>31</v>
      </c>
      <c r="O575">
        <v>11213</v>
      </c>
      <c r="P575">
        <v>20240327</v>
      </c>
      <c r="Q575" t="s">
        <v>31</v>
      </c>
      <c r="R575" t="s">
        <v>30</v>
      </c>
      <c r="S575">
        <v>0</v>
      </c>
      <c r="T575">
        <v>20234</v>
      </c>
      <c r="U575">
        <v>1</v>
      </c>
      <c r="V575" t="s">
        <v>31</v>
      </c>
      <c r="W575">
        <v>10762.48</v>
      </c>
      <c r="X575">
        <v>15355975</v>
      </c>
      <c r="Y575" s="11" t="str">
        <f t="shared" si="8"/>
        <v>1. &lt;= 1 Year</v>
      </c>
      <c r="Z575" s="11" t="str">
        <f t="shared" si="8"/>
        <v>1. &lt;= 1 Year</v>
      </c>
    </row>
    <row r="576" spans="1:26" x14ac:dyDescent="0.25">
      <c r="A576">
        <v>165055523</v>
      </c>
      <c r="B576" t="s">
        <v>363</v>
      </c>
      <c r="C576" t="s">
        <v>399</v>
      </c>
      <c r="D576" t="s">
        <v>88</v>
      </c>
      <c r="E576">
        <v>8</v>
      </c>
      <c r="F576" t="s">
        <v>6</v>
      </c>
      <c r="G576" t="s">
        <v>947</v>
      </c>
      <c r="H576" t="s">
        <v>25</v>
      </c>
      <c r="I576" t="s">
        <v>22</v>
      </c>
      <c r="J576">
        <v>105</v>
      </c>
      <c r="K576">
        <v>105</v>
      </c>
      <c r="L576">
        <v>20233</v>
      </c>
      <c r="M576">
        <v>1</v>
      </c>
      <c r="N576" t="s">
        <v>31</v>
      </c>
      <c r="O576">
        <v>9968</v>
      </c>
      <c r="P576">
        <v>20220630</v>
      </c>
      <c r="Q576" t="s">
        <v>31</v>
      </c>
      <c r="R576" t="s">
        <v>30</v>
      </c>
      <c r="S576">
        <v>0</v>
      </c>
      <c r="T576">
        <v>0</v>
      </c>
      <c r="U576">
        <v>0</v>
      </c>
      <c r="V576" t="s">
        <v>30</v>
      </c>
      <c r="W576">
        <v>0</v>
      </c>
      <c r="X576">
        <v>16508536</v>
      </c>
      <c r="Y576" s="11" t="str">
        <f t="shared" si="8"/>
        <v>1. &lt;= 1 Year</v>
      </c>
      <c r="Z576" s="11" t="str">
        <f t="shared" si="8"/>
        <v>1. &lt;= 1 Year</v>
      </c>
    </row>
    <row r="577" spans="1:26" x14ac:dyDescent="0.25">
      <c r="A577">
        <v>164831669</v>
      </c>
      <c r="B577" t="s">
        <v>2785</v>
      </c>
      <c r="C577" t="s">
        <v>2786</v>
      </c>
      <c r="D577" t="s">
        <v>56</v>
      </c>
      <c r="E577">
        <v>8</v>
      </c>
      <c r="F577" t="s">
        <v>6</v>
      </c>
      <c r="G577" t="s">
        <v>1538</v>
      </c>
      <c r="H577" t="s">
        <v>25</v>
      </c>
      <c r="I577" t="s">
        <v>22</v>
      </c>
      <c r="J577">
        <v>360</v>
      </c>
      <c r="K577">
        <v>342</v>
      </c>
      <c r="L577">
        <v>20233</v>
      </c>
      <c r="M577">
        <v>1</v>
      </c>
      <c r="N577" t="s">
        <v>31</v>
      </c>
      <c r="O577">
        <v>1166</v>
      </c>
      <c r="P577">
        <v>20230629</v>
      </c>
      <c r="Q577" t="s">
        <v>31</v>
      </c>
      <c r="R577" t="s">
        <v>30</v>
      </c>
      <c r="S577">
        <v>0</v>
      </c>
      <c r="T577">
        <v>0</v>
      </c>
      <c r="U577">
        <v>0</v>
      </c>
      <c r="V577" t="s">
        <v>30</v>
      </c>
      <c r="W577">
        <v>0</v>
      </c>
      <c r="X577">
        <v>10600876</v>
      </c>
      <c r="Y577" s="11" t="str">
        <f t="shared" ref="Y577:Z640" si="9">IF(J577&lt;=364,"1. &lt;= 1 Year",IF(J577&lt;=546,"2.  1-1.5 Years",IF(J577&lt;=729,"3.  1.5 to 2 Year",IF(J577&lt;=1459,"4. 2-3 Year",IF(J577&lt;=1824,"5. 3-4 Year",IF(J577&lt;=2189,"6. 4-5 Year",IF(J577&gt;=2190,"7. &gt;= 6 Year","N/A")))))))</f>
        <v>1. &lt;= 1 Year</v>
      </c>
      <c r="Z577" s="11" t="str">
        <f t="shared" si="9"/>
        <v>1. &lt;= 1 Year</v>
      </c>
    </row>
    <row r="578" spans="1:26" x14ac:dyDescent="0.25">
      <c r="A578">
        <v>164901783</v>
      </c>
      <c r="B578" t="s">
        <v>3379</v>
      </c>
      <c r="C578" t="s">
        <v>267</v>
      </c>
      <c r="D578" t="s">
        <v>88</v>
      </c>
      <c r="E578">
        <v>8</v>
      </c>
      <c r="F578" t="s">
        <v>32</v>
      </c>
      <c r="G578" t="s">
        <v>2092</v>
      </c>
      <c r="H578" t="s">
        <v>25</v>
      </c>
      <c r="I578" t="s">
        <v>22</v>
      </c>
      <c r="J578">
        <v>270</v>
      </c>
      <c r="K578">
        <v>76</v>
      </c>
      <c r="L578">
        <v>0</v>
      </c>
      <c r="M578">
        <v>0</v>
      </c>
      <c r="N578" t="s">
        <v>30</v>
      </c>
      <c r="O578">
        <v>0</v>
      </c>
      <c r="P578" t="s">
        <v>25</v>
      </c>
      <c r="Q578" t="s">
        <v>30</v>
      </c>
      <c r="R578" t="s">
        <v>30</v>
      </c>
      <c r="S578">
        <v>0</v>
      </c>
      <c r="T578">
        <v>0</v>
      </c>
      <c r="U578">
        <v>0</v>
      </c>
      <c r="V578" t="s">
        <v>30</v>
      </c>
      <c r="W578">
        <v>0</v>
      </c>
      <c r="X578">
        <v>16417987</v>
      </c>
      <c r="Y578" s="11" t="str">
        <f t="shared" si="9"/>
        <v>1. &lt;= 1 Year</v>
      </c>
      <c r="Z578" s="11" t="str">
        <f t="shared" si="9"/>
        <v>1. &lt;= 1 Year</v>
      </c>
    </row>
    <row r="579" spans="1:26" x14ac:dyDescent="0.25">
      <c r="A579">
        <v>164658751</v>
      </c>
      <c r="B579" t="s">
        <v>1665</v>
      </c>
      <c r="C579" t="s">
        <v>1666</v>
      </c>
      <c r="D579" t="s">
        <v>85</v>
      </c>
      <c r="E579">
        <v>8</v>
      </c>
      <c r="F579" t="s">
        <v>6</v>
      </c>
      <c r="G579" t="s">
        <v>1028</v>
      </c>
      <c r="H579" t="s">
        <v>25</v>
      </c>
      <c r="I579" t="s">
        <v>22</v>
      </c>
      <c r="J579">
        <v>607</v>
      </c>
      <c r="K579">
        <v>607</v>
      </c>
      <c r="L579">
        <v>0</v>
      </c>
      <c r="M579">
        <v>0</v>
      </c>
      <c r="N579" t="s">
        <v>30</v>
      </c>
      <c r="O579">
        <v>0</v>
      </c>
      <c r="P579">
        <v>20210908</v>
      </c>
      <c r="Q579" t="s">
        <v>31</v>
      </c>
      <c r="R579" t="s">
        <v>30</v>
      </c>
      <c r="S579">
        <v>0</v>
      </c>
      <c r="T579">
        <v>0</v>
      </c>
      <c r="U579">
        <v>0</v>
      </c>
      <c r="V579" t="s">
        <v>30</v>
      </c>
      <c r="W579">
        <v>0</v>
      </c>
      <c r="X579">
        <v>16250720</v>
      </c>
      <c r="Y579" s="11" t="str">
        <f t="shared" si="9"/>
        <v>3.  1.5 to 2 Year</v>
      </c>
      <c r="Z579" s="11" t="str">
        <f t="shared" si="9"/>
        <v>3.  1.5 to 2 Year</v>
      </c>
    </row>
    <row r="580" spans="1:26" x14ac:dyDescent="0.25">
      <c r="A580">
        <v>164724960</v>
      </c>
      <c r="B580" t="s">
        <v>364</v>
      </c>
      <c r="C580" t="s">
        <v>375</v>
      </c>
      <c r="D580" t="s">
        <v>83</v>
      </c>
      <c r="E580">
        <v>8</v>
      </c>
      <c r="F580" t="s">
        <v>6</v>
      </c>
      <c r="G580" t="s">
        <v>1538</v>
      </c>
      <c r="H580" t="s">
        <v>25</v>
      </c>
      <c r="I580" t="s">
        <v>22</v>
      </c>
      <c r="J580">
        <v>510</v>
      </c>
      <c r="K580">
        <v>488</v>
      </c>
      <c r="L580">
        <v>0</v>
      </c>
      <c r="M580">
        <v>0</v>
      </c>
      <c r="N580" t="s">
        <v>30</v>
      </c>
      <c r="O580">
        <v>0</v>
      </c>
      <c r="P580" t="s">
        <v>25</v>
      </c>
      <c r="Q580" t="s">
        <v>30</v>
      </c>
      <c r="R580" t="s">
        <v>30</v>
      </c>
      <c r="S580">
        <v>0</v>
      </c>
      <c r="T580">
        <v>0</v>
      </c>
      <c r="U580">
        <v>0</v>
      </c>
      <c r="V580" t="s">
        <v>30</v>
      </c>
      <c r="W580">
        <v>0</v>
      </c>
      <c r="X580">
        <v>14270196</v>
      </c>
      <c r="Y580" s="11" t="str">
        <f t="shared" si="9"/>
        <v>2.  1-1.5 Years</v>
      </c>
      <c r="Z580" s="11" t="str">
        <f t="shared" si="9"/>
        <v>2.  1-1.5 Years</v>
      </c>
    </row>
    <row r="581" spans="1:26" x14ac:dyDescent="0.25">
      <c r="A581">
        <v>164839283</v>
      </c>
      <c r="B581" t="s">
        <v>364</v>
      </c>
      <c r="C581" t="s">
        <v>1743</v>
      </c>
      <c r="D581" t="s">
        <v>56</v>
      </c>
      <c r="E581">
        <v>8</v>
      </c>
      <c r="F581" t="s">
        <v>6</v>
      </c>
      <c r="G581" t="s">
        <v>478</v>
      </c>
      <c r="H581" t="s">
        <v>25</v>
      </c>
      <c r="I581" t="s">
        <v>22</v>
      </c>
      <c r="J581">
        <v>349</v>
      </c>
      <c r="K581">
        <v>342</v>
      </c>
      <c r="L581">
        <v>20233</v>
      </c>
      <c r="M581">
        <v>1</v>
      </c>
      <c r="N581" t="s">
        <v>31</v>
      </c>
      <c r="O581">
        <v>663</v>
      </c>
      <c r="P581">
        <v>20190524</v>
      </c>
      <c r="Q581" t="s">
        <v>31</v>
      </c>
      <c r="R581" t="s">
        <v>30</v>
      </c>
      <c r="S581">
        <v>0</v>
      </c>
      <c r="T581">
        <v>20234</v>
      </c>
      <c r="U581">
        <v>1</v>
      </c>
      <c r="V581" t="s">
        <v>31</v>
      </c>
      <c r="W581">
        <v>812.65</v>
      </c>
      <c r="X581">
        <v>16361316</v>
      </c>
      <c r="Y581" s="11" t="str">
        <f t="shared" si="9"/>
        <v>1. &lt;= 1 Year</v>
      </c>
      <c r="Z581" s="11" t="str">
        <f t="shared" si="9"/>
        <v>1. &lt;= 1 Year</v>
      </c>
    </row>
    <row r="582" spans="1:26" x14ac:dyDescent="0.25">
      <c r="A582">
        <v>164902690</v>
      </c>
      <c r="B582" t="s">
        <v>3753</v>
      </c>
      <c r="C582" t="s">
        <v>3754</v>
      </c>
      <c r="D582" t="s">
        <v>56</v>
      </c>
      <c r="E582">
        <v>8</v>
      </c>
      <c r="F582" t="s">
        <v>6</v>
      </c>
      <c r="G582" t="s">
        <v>478</v>
      </c>
      <c r="H582" t="s">
        <v>25</v>
      </c>
      <c r="I582" t="s">
        <v>22</v>
      </c>
      <c r="J582">
        <v>269</v>
      </c>
      <c r="K582">
        <v>259</v>
      </c>
      <c r="L582">
        <v>0</v>
      </c>
      <c r="M582">
        <v>0</v>
      </c>
      <c r="N582" t="s">
        <v>30</v>
      </c>
      <c r="O582">
        <v>0</v>
      </c>
      <c r="P582">
        <v>20210423</v>
      </c>
      <c r="Q582" t="s">
        <v>31</v>
      </c>
      <c r="R582" t="s">
        <v>30</v>
      </c>
      <c r="S582">
        <v>0</v>
      </c>
      <c r="T582">
        <v>0</v>
      </c>
      <c r="U582">
        <v>0</v>
      </c>
      <c r="V582" t="s">
        <v>30</v>
      </c>
      <c r="W582">
        <v>0</v>
      </c>
      <c r="X582">
        <v>16404647</v>
      </c>
      <c r="Y582" s="11" t="str">
        <f t="shared" si="9"/>
        <v>1. &lt;= 1 Year</v>
      </c>
      <c r="Z582" s="11" t="str">
        <f t="shared" si="9"/>
        <v>1. &lt;= 1 Year</v>
      </c>
    </row>
    <row r="583" spans="1:26" x14ac:dyDescent="0.25">
      <c r="A583">
        <v>164888138</v>
      </c>
      <c r="B583" t="s">
        <v>5877</v>
      </c>
      <c r="C583" t="s">
        <v>635</v>
      </c>
      <c r="D583" t="s">
        <v>85</v>
      </c>
      <c r="E583">
        <v>8</v>
      </c>
      <c r="F583" t="s">
        <v>6</v>
      </c>
      <c r="G583" t="s">
        <v>478</v>
      </c>
      <c r="H583" t="s">
        <v>25</v>
      </c>
      <c r="I583" t="s">
        <v>22</v>
      </c>
      <c r="J583">
        <v>285</v>
      </c>
      <c r="K583">
        <v>243</v>
      </c>
      <c r="L583">
        <v>20233</v>
      </c>
      <c r="M583">
        <v>1</v>
      </c>
      <c r="N583" t="s">
        <v>31</v>
      </c>
      <c r="O583">
        <v>3473</v>
      </c>
      <c r="P583">
        <v>20210222</v>
      </c>
      <c r="Q583" t="s">
        <v>31</v>
      </c>
      <c r="R583" t="s">
        <v>30</v>
      </c>
      <c r="S583">
        <v>0</v>
      </c>
      <c r="T583">
        <v>20234</v>
      </c>
      <c r="U583">
        <v>1</v>
      </c>
      <c r="V583" t="s">
        <v>31</v>
      </c>
      <c r="W583">
        <v>3614.26</v>
      </c>
      <c r="X583">
        <v>16402018</v>
      </c>
      <c r="Y583" s="11" t="str">
        <f t="shared" si="9"/>
        <v>1. &lt;= 1 Year</v>
      </c>
      <c r="Z583" s="11" t="str">
        <f t="shared" si="9"/>
        <v>1. &lt;= 1 Year</v>
      </c>
    </row>
    <row r="584" spans="1:26" x14ac:dyDescent="0.25">
      <c r="A584">
        <v>165055410</v>
      </c>
      <c r="B584" t="s">
        <v>138</v>
      </c>
      <c r="C584" t="s">
        <v>557</v>
      </c>
      <c r="D584" t="s">
        <v>88</v>
      </c>
      <c r="E584">
        <v>8</v>
      </c>
      <c r="F584" t="s">
        <v>6</v>
      </c>
      <c r="G584" t="s">
        <v>947</v>
      </c>
      <c r="H584" t="s">
        <v>25</v>
      </c>
      <c r="I584" t="s">
        <v>22</v>
      </c>
      <c r="J584">
        <v>105</v>
      </c>
      <c r="K584">
        <v>105</v>
      </c>
      <c r="L584">
        <v>20233</v>
      </c>
      <c r="M584">
        <v>1</v>
      </c>
      <c r="N584" t="s">
        <v>31</v>
      </c>
      <c r="O584">
        <v>9804</v>
      </c>
      <c r="P584">
        <v>20220329</v>
      </c>
      <c r="Q584" t="s">
        <v>31</v>
      </c>
      <c r="R584" t="s">
        <v>31</v>
      </c>
      <c r="S584">
        <v>1</v>
      </c>
      <c r="T584">
        <v>0</v>
      </c>
      <c r="U584">
        <v>0</v>
      </c>
      <c r="V584" t="s">
        <v>30</v>
      </c>
      <c r="W584">
        <v>0</v>
      </c>
      <c r="X584">
        <v>16508467</v>
      </c>
      <c r="Y584" s="11" t="str">
        <f t="shared" si="9"/>
        <v>1. &lt;= 1 Year</v>
      </c>
      <c r="Z584" s="11" t="str">
        <f t="shared" si="9"/>
        <v>1. &lt;= 1 Year</v>
      </c>
    </row>
    <row r="585" spans="1:26" x14ac:dyDescent="0.25">
      <c r="A585">
        <v>164802155</v>
      </c>
      <c r="B585" t="s">
        <v>2787</v>
      </c>
      <c r="C585" t="s">
        <v>267</v>
      </c>
      <c r="D585" t="s">
        <v>86</v>
      </c>
      <c r="E585">
        <v>8</v>
      </c>
      <c r="F585" t="s">
        <v>6</v>
      </c>
      <c r="G585" t="s">
        <v>1538</v>
      </c>
      <c r="H585" t="s">
        <v>25</v>
      </c>
      <c r="I585" t="s">
        <v>22</v>
      </c>
      <c r="J585">
        <v>399</v>
      </c>
      <c r="K585">
        <v>362</v>
      </c>
      <c r="L585">
        <v>0</v>
      </c>
      <c r="M585">
        <v>0</v>
      </c>
      <c r="N585" t="s">
        <v>30</v>
      </c>
      <c r="O585">
        <v>0</v>
      </c>
      <c r="P585">
        <v>20180821</v>
      </c>
      <c r="Q585" t="s">
        <v>31</v>
      </c>
      <c r="R585" t="s">
        <v>30</v>
      </c>
      <c r="S585">
        <v>0</v>
      </c>
      <c r="T585">
        <v>0</v>
      </c>
      <c r="U585">
        <v>0</v>
      </c>
      <c r="V585" t="s">
        <v>30</v>
      </c>
      <c r="W585">
        <v>0</v>
      </c>
      <c r="X585">
        <v>16357969</v>
      </c>
      <c r="Y585" s="11" t="str">
        <f t="shared" si="9"/>
        <v>2.  1-1.5 Years</v>
      </c>
      <c r="Z585" s="11" t="str">
        <f t="shared" si="9"/>
        <v>1. &lt;= 1 Year</v>
      </c>
    </row>
    <row r="586" spans="1:26" x14ac:dyDescent="0.25">
      <c r="A586">
        <v>164928585</v>
      </c>
      <c r="B586" t="s">
        <v>5878</v>
      </c>
      <c r="C586" t="s">
        <v>217</v>
      </c>
      <c r="D586" t="s">
        <v>56</v>
      </c>
      <c r="E586">
        <v>8</v>
      </c>
      <c r="F586" t="s">
        <v>6</v>
      </c>
      <c r="G586" t="s">
        <v>487</v>
      </c>
      <c r="H586" t="s">
        <v>25</v>
      </c>
      <c r="I586" t="s">
        <v>22</v>
      </c>
      <c r="J586">
        <v>237</v>
      </c>
      <c r="K586">
        <v>237</v>
      </c>
      <c r="L586">
        <v>20233</v>
      </c>
      <c r="M586">
        <v>1</v>
      </c>
      <c r="N586" t="s">
        <v>31</v>
      </c>
      <c r="O586">
        <v>1536</v>
      </c>
      <c r="P586">
        <v>20221004</v>
      </c>
      <c r="Q586" t="s">
        <v>31</v>
      </c>
      <c r="R586" t="s">
        <v>31</v>
      </c>
      <c r="S586">
        <v>1</v>
      </c>
      <c r="T586">
        <v>20234</v>
      </c>
      <c r="U586">
        <v>1</v>
      </c>
      <c r="V586" t="s">
        <v>31</v>
      </c>
      <c r="W586">
        <v>1663.07</v>
      </c>
      <c r="X586">
        <v>16421691</v>
      </c>
      <c r="Y586" s="11" t="str">
        <f t="shared" si="9"/>
        <v>1. &lt;= 1 Year</v>
      </c>
      <c r="Z586" s="11" t="str">
        <f t="shared" si="9"/>
        <v>1. &lt;= 1 Year</v>
      </c>
    </row>
    <row r="587" spans="1:26" x14ac:dyDescent="0.25">
      <c r="A587">
        <v>165088626</v>
      </c>
      <c r="B587" t="s">
        <v>6892</v>
      </c>
      <c r="C587" t="s">
        <v>1955</v>
      </c>
      <c r="D587" t="s">
        <v>85</v>
      </c>
      <c r="E587">
        <v>8</v>
      </c>
      <c r="F587" t="s">
        <v>6</v>
      </c>
      <c r="G587" t="s">
        <v>485</v>
      </c>
      <c r="H587" t="s">
        <v>25</v>
      </c>
      <c r="I587" t="s">
        <v>22</v>
      </c>
      <c r="J587">
        <v>28</v>
      </c>
      <c r="K587">
        <v>21</v>
      </c>
      <c r="L587">
        <v>20233</v>
      </c>
      <c r="M587">
        <v>1</v>
      </c>
      <c r="N587" t="s">
        <v>31</v>
      </c>
      <c r="O587">
        <v>6989</v>
      </c>
      <c r="P587">
        <v>20231015</v>
      </c>
      <c r="Q587" t="s">
        <v>31</v>
      </c>
      <c r="R587" t="s">
        <v>30</v>
      </c>
      <c r="S587">
        <v>0</v>
      </c>
      <c r="T587">
        <v>20234</v>
      </c>
      <c r="U587">
        <v>1</v>
      </c>
      <c r="V587" t="s">
        <v>31</v>
      </c>
      <c r="W587">
        <v>6713.22</v>
      </c>
      <c r="X587">
        <v>9063830</v>
      </c>
      <c r="Y587" s="11" t="str">
        <f t="shared" si="9"/>
        <v>1. &lt;= 1 Year</v>
      </c>
      <c r="Z587" s="11" t="str">
        <f t="shared" si="9"/>
        <v>1. &lt;= 1 Year</v>
      </c>
    </row>
    <row r="588" spans="1:26" x14ac:dyDescent="0.25">
      <c r="A588">
        <v>165046894</v>
      </c>
      <c r="B588" t="s">
        <v>5879</v>
      </c>
      <c r="C588" t="s">
        <v>327</v>
      </c>
      <c r="D588" t="s">
        <v>88</v>
      </c>
      <c r="E588">
        <v>8</v>
      </c>
      <c r="F588" t="s">
        <v>6</v>
      </c>
      <c r="G588" t="s">
        <v>947</v>
      </c>
      <c r="H588" t="s">
        <v>25</v>
      </c>
      <c r="I588" t="s">
        <v>22</v>
      </c>
      <c r="J588">
        <v>105</v>
      </c>
      <c r="K588">
        <v>105</v>
      </c>
      <c r="L588">
        <v>20233</v>
      </c>
      <c r="M588">
        <v>1</v>
      </c>
      <c r="N588" t="s">
        <v>31</v>
      </c>
      <c r="O588">
        <v>15277</v>
      </c>
      <c r="P588">
        <v>20230425</v>
      </c>
      <c r="Q588" t="s">
        <v>31</v>
      </c>
      <c r="R588" t="s">
        <v>30</v>
      </c>
      <c r="S588">
        <v>0</v>
      </c>
      <c r="T588">
        <v>20234</v>
      </c>
      <c r="U588">
        <v>1</v>
      </c>
      <c r="V588" t="s">
        <v>31</v>
      </c>
      <c r="W588">
        <v>16284.31</v>
      </c>
      <c r="X588">
        <v>15951333</v>
      </c>
      <c r="Y588" s="11" t="str">
        <f t="shared" si="9"/>
        <v>1. &lt;= 1 Year</v>
      </c>
      <c r="Z588" s="11" t="str">
        <f t="shared" si="9"/>
        <v>1. &lt;= 1 Year</v>
      </c>
    </row>
    <row r="589" spans="1:26" x14ac:dyDescent="0.25">
      <c r="A589">
        <v>164911860</v>
      </c>
      <c r="B589" t="s">
        <v>3380</v>
      </c>
      <c r="C589" t="s">
        <v>3381</v>
      </c>
      <c r="D589" t="s">
        <v>88</v>
      </c>
      <c r="E589">
        <v>8</v>
      </c>
      <c r="F589" t="s">
        <v>32</v>
      </c>
      <c r="G589" t="s">
        <v>2092</v>
      </c>
      <c r="H589" t="s">
        <v>25</v>
      </c>
      <c r="I589" t="s">
        <v>22</v>
      </c>
      <c r="J589">
        <v>270</v>
      </c>
      <c r="K589">
        <v>196</v>
      </c>
      <c r="L589">
        <v>20233</v>
      </c>
      <c r="M589">
        <v>1</v>
      </c>
      <c r="N589" t="s">
        <v>31</v>
      </c>
      <c r="O589">
        <v>492</v>
      </c>
      <c r="P589">
        <v>20230409</v>
      </c>
      <c r="Q589" t="s">
        <v>31</v>
      </c>
      <c r="R589" t="s">
        <v>30</v>
      </c>
      <c r="S589">
        <v>0</v>
      </c>
      <c r="T589">
        <v>20234</v>
      </c>
      <c r="U589">
        <v>1</v>
      </c>
      <c r="V589" t="s">
        <v>31</v>
      </c>
      <c r="W589">
        <v>2212.08</v>
      </c>
      <c r="X589">
        <v>16423826</v>
      </c>
      <c r="Y589" s="11" t="str">
        <f t="shared" si="9"/>
        <v>1. &lt;= 1 Year</v>
      </c>
      <c r="Z589" s="11" t="str">
        <f t="shared" si="9"/>
        <v>1. &lt;= 1 Year</v>
      </c>
    </row>
    <row r="590" spans="1:26" x14ac:dyDescent="0.25">
      <c r="A590">
        <v>165045824</v>
      </c>
      <c r="B590" t="s">
        <v>5880</v>
      </c>
      <c r="C590" t="s">
        <v>4178</v>
      </c>
      <c r="D590" t="s">
        <v>88</v>
      </c>
      <c r="E590">
        <v>8</v>
      </c>
      <c r="F590" t="s">
        <v>6</v>
      </c>
      <c r="G590" t="s">
        <v>947</v>
      </c>
      <c r="H590" t="s">
        <v>25</v>
      </c>
      <c r="I590" t="s">
        <v>22</v>
      </c>
      <c r="J590">
        <v>98</v>
      </c>
      <c r="K590">
        <v>98</v>
      </c>
      <c r="L590">
        <v>20233</v>
      </c>
      <c r="M590">
        <v>1</v>
      </c>
      <c r="N590" t="s">
        <v>31</v>
      </c>
      <c r="O590">
        <v>12899</v>
      </c>
      <c r="P590">
        <v>20180611</v>
      </c>
      <c r="Q590" t="s">
        <v>31</v>
      </c>
      <c r="R590" t="s">
        <v>30</v>
      </c>
      <c r="S590">
        <v>0</v>
      </c>
      <c r="T590">
        <v>20234</v>
      </c>
      <c r="U590">
        <v>1</v>
      </c>
      <c r="V590" t="s">
        <v>31</v>
      </c>
      <c r="W590">
        <v>11555.3</v>
      </c>
      <c r="X590">
        <v>15218656</v>
      </c>
      <c r="Y590" s="11" t="str">
        <f t="shared" si="9"/>
        <v>1. &lt;= 1 Year</v>
      </c>
      <c r="Z590" s="11" t="str">
        <f t="shared" si="9"/>
        <v>1. &lt;= 1 Year</v>
      </c>
    </row>
    <row r="591" spans="1:26" x14ac:dyDescent="0.25">
      <c r="A591">
        <v>164719281</v>
      </c>
      <c r="B591" t="s">
        <v>284</v>
      </c>
      <c r="C591" t="s">
        <v>1232</v>
      </c>
      <c r="D591" t="s">
        <v>86</v>
      </c>
      <c r="E591">
        <v>8</v>
      </c>
      <c r="F591" t="s">
        <v>6</v>
      </c>
      <c r="G591" t="s">
        <v>1538</v>
      </c>
      <c r="H591" t="s">
        <v>25</v>
      </c>
      <c r="I591" t="s">
        <v>22</v>
      </c>
      <c r="J591">
        <v>518</v>
      </c>
      <c r="K591">
        <v>488</v>
      </c>
      <c r="L591">
        <v>20233</v>
      </c>
      <c r="M591">
        <v>1</v>
      </c>
      <c r="N591" t="s">
        <v>31</v>
      </c>
      <c r="O591">
        <v>7762</v>
      </c>
      <c r="P591">
        <v>20210317</v>
      </c>
      <c r="Q591" t="s">
        <v>31</v>
      </c>
      <c r="R591" t="s">
        <v>30</v>
      </c>
      <c r="S591">
        <v>0</v>
      </c>
      <c r="T591">
        <v>20234</v>
      </c>
      <c r="U591">
        <v>1</v>
      </c>
      <c r="V591" t="s">
        <v>31</v>
      </c>
      <c r="W591">
        <v>7770.35</v>
      </c>
      <c r="X591">
        <v>16313076</v>
      </c>
      <c r="Y591" s="11" t="str">
        <f t="shared" si="9"/>
        <v>2.  1-1.5 Years</v>
      </c>
      <c r="Z591" s="11" t="str">
        <f t="shared" si="9"/>
        <v>2.  1-1.5 Years</v>
      </c>
    </row>
    <row r="592" spans="1:26" x14ac:dyDescent="0.25">
      <c r="A592">
        <v>165055431</v>
      </c>
      <c r="B592" t="s">
        <v>5881</v>
      </c>
      <c r="C592" t="s">
        <v>546</v>
      </c>
      <c r="D592" t="s">
        <v>56</v>
      </c>
      <c r="E592">
        <v>8</v>
      </c>
      <c r="F592" t="s">
        <v>6</v>
      </c>
      <c r="G592" t="s">
        <v>947</v>
      </c>
      <c r="H592" t="s">
        <v>25</v>
      </c>
      <c r="I592" t="s">
        <v>22</v>
      </c>
      <c r="J592">
        <v>105</v>
      </c>
      <c r="K592">
        <v>105</v>
      </c>
      <c r="L592">
        <v>20233</v>
      </c>
      <c r="M592">
        <v>1</v>
      </c>
      <c r="N592" t="s">
        <v>31</v>
      </c>
      <c r="O592">
        <v>9469</v>
      </c>
      <c r="P592">
        <v>20221018</v>
      </c>
      <c r="Q592" t="s">
        <v>31</v>
      </c>
      <c r="R592" t="s">
        <v>31</v>
      </c>
      <c r="S592">
        <v>1</v>
      </c>
      <c r="T592">
        <v>20234</v>
      </c>
      <c r="U592">
        <v>1</v>
      </c>
      <c r="V592" t="s">
        <v>31</v>
      </c>
      <c r="W592">
        <v>9867.6299999999992</v>
      </c>
      <c r="X592">
        <v>14821728</v>
      </c>
      <c r="Y592" s="11" t="str">
        <f t="shared" si="9"/>
        <v>1. &lt;= 1 Year</v>
      </c>
      <c r="Z592" s="11" t="str">
        <f t="shared" si="9"/>
        <v>1. &lt;= 1 Year</v>
      </c>
    </row>
    <row r="593" spans="1:26" x14ac:dyDescent="0.25">
      <c r="A593">
        <v>164803887</v>
      </c>
      <c r="B593" t="s">
        <v>626</v>
      </c>
      <c r="C593" t="s">
        <v>2593</v>
      </c>
      <c r="D593" t="s">
        <v>77</v>
      </c>
      <c r="E593">
        <v>8</v>
      </c>
      <c r="F593" t="s">
        <v>6</v>
      </c>
      <c r="G593" t="s">
        <v>485</v>
      </c>
      <c r="H593" t="s">
        <v>25</v>
      </c>
      <c r="I593" t="s">
        <v>22</v>
      </c>
      <c r="J593">
        <v>398</v>
      </c>
      <c r="K593">
        <v>392</v>
      </c>
      <c r="L593">
        <v>20233</v>
      </c>
      <c r="M593">
        <v>1</v>
      </c>
      <c r="N593" t="s">
        <v>31</v>
      </c>
      <c r="O593">
        <v>5255</v>
      </c>
      <c r="P593" t="s">
        <v>25</v>
      </c>
      <c r="Q593" t="s">
        <v>30</v>
      </c>
      <c r="R593" t="s">
        <v>31</v>
      </c>
      <c r="S593">
        <v>1</v>
      </c>
      <c r="T593">
        <v>20234</v>
      </c>
      <c r="U593">
        <v>1</v>
      </c>
      <c r="V593" t="s">
        <v>31</v>
      </c>
      <c r="W593">
        <v>5277.72</v>
      </c>
      <c r="X593">
        <v>15173404</v>
      </c>
      <c r="Y593" s="11" t="str">
        <f t="shared" si="9"/>
        <v>2.  1-1.5 Years</v>
      </c>
      <c r="Z593" s="11" t="str">
        <f t="shared" si="9"/>
        <v>2.  1-1.5 Years</v>
      </c>
    </row>
    <row r="594" spans="1:26" x14ac:dyDescent="0.25">
      <c r="A594">
        <v>164997002</v>
      </c>
      <c r="B594" t="s">
        <v>5289</v>
      </c>
      <c r="C594" t="s">
        <v>138</v>
      </c>
      <c r="D594" t="s">
        <v>56</v>
      </c>
      <c r="E594">
        <v>8</v>
      </c>
      <c r="F594" t="s">
        <v>6</v>
      </c>
      <c r="G594" t="s">
        <v>1539</v>
      </c>
      <c r="H594" t="s">
        <v>25</v>
      </c>
      <c r="I594" t="s">
        <v>22</v>
      </c>
      <c r="J594">
        <v>147</v>
      </c>
      <c r="K594">
        <v>119</v>
      </c>
      <c r="L594">
        <v>0</v>
      </c>
      <c r="M594">
        <v>0</v>
      </c>
      <c r="N594" t="s">
        <v>30</v>
      </c>
      <c r="O594">
        <v>0</v>
      </c>
      <c r="P594">
        <v>20230918</v>
      </c>
      <c r="Q594" t="s">
        <v>31</v>
      </c>
      <c r="R594" t="s">
        <v>30</v>
      </c>
      <c r="S594">
        <v>0</v>
      </c>
      <c r="T594">
        <v>20234</v>
      </c>
      <c r="U594">
        <v>1</v>
      </c>
      <c r="V594" t="s">
        <v>31</v>
      </c>
      <c r="W594">
        <v>7329.75</v>
      </c>
      <c r="X594">
        <v>10625968</v>
      </c>
      <c r="Y594" s="11" t="str">
        <f t="shared" si="9"/>
        <v>1. &lt;= 1 Year</v>
      </c>
      <c r="Z594" s="11" t="str">
        <f t="shared" si="9"/>
        <v>1. &lt;= 1 Year</v>
      </c>
    </row>
    <row r="595" spans="1:26" x14ac:dyDescent="0.25">
      <c r="A595">
        <v>165045321</v>
      </c>
      <c r="B595" t="s">
        <v>2292</v>
      </c>
      <c r="C595" t="s">
        <v>367</v>
      </c>
      <c r="D595" t="s">
        <v>88</v>
      </c>
      <c r="E595">
        <v>8</v>
      </c>
      <c r="F595" t="s">
        <v>6</v>
      </c>
      <c r="G595" t="s">
        <v>947</v>
      </c>
      <c r="H595" t="s">
        <v>25</v>
      </c>
      <c r="I595" t="s">
        <v>22</v>
      </c>
      <c r="J595">
        <v>98</v>
      </c>
      <c r="K595">
        <v>98</v>
      </c>
      <c r="L595">
        <v>20233</v>
      </c>
      <c r="M595">
        <v>1</v>
      </c>
      <c r="N595" t="s">
        <v>31</v>
      </c>
      <c r="O595">
        <v>10160</v>
      </c>
      <c r="P595">
        <v>20210628</v>
      </c>
      <c r="Q595" t="s">
        <v>31</v>
      </c>
      <c r="R595" t="s">
        <v>30</v>
      </c>
      <c r="S595">
        <v>0</v>
      </c>
      <c r="T595">
        <v>20234</v>
      </c>
      <c r="U595">
        <v>1</v>
      </c>
      <c r="V595" t="s">
        <v>31</v>
      </c>
      <c r="W595">
        <v>11143.31</v>
      </c>
      <c r="X595">
        <v>16350275</v>
      </c>
      <c r="Y595" s="11" t="str">
        <f t="shared" si="9"/>
        <v>1. &lt;= 1 Year</v>
      </c>
      <c r="Z595" s="11" t="str">
        <f t="shared" si="9"/>
        <v>1. &lt;= 1 Year</v>
      </c>
    </row>
    <row r="596" spans="1:26" x14ac:dyDescent="0.25">
      <c r="A596">
        <v>164841102</v>
      </c>
      <c r="B596" t="s">
        <v>2788</v>
      </c>
      <c r="C596" t="s">
        <v>375</v>
      </c>
      <c r="D596" t="s">
        <v>56</v>
      </c>
      <c r="E596">
        <v>8</v>
      </c>
      <c r="F596" t="s">
        <v>6</v>
      </c>
      <c r="G596" t="s">
        <v>487</v>
      </c>
      <c r="H596" t="s">
        <v>25</v>
      </c>
      <c r="I596" t="s">
        <v>22</v>
      </c>
      <c r="J596">
        <v>364</v>
      </c>
      <c r="K596">
        <v>342</v>
      </c>
      <c r="L596">
        <v>20233</v>
      </c>
      <c r="M596">
        <v>1</v>
      </c>
      <c r="N596" t="s">
        <v>31</v>
      </c>
      <c r="O596">
        <v>3173</v>
      </c>
      <c r="P596">
        <v>20200220</v>
      </c>
      <c r="Q596" t="s">
        <v>31</v>
      </c>
      <c r="R596" t="s">
        <v>30</v>
      </c>
      <c r="S596">
        <v>0</v>
      </c>
      <c r="T596">
        <v>20234</v>
      </c>
      <c r="U596">
        <v>1</v>
      </c>
      <c r="V596" t="s">
        <v>31</v>
      </c>
      <c r="W596">
        <v>4553.04</v>
      </c>
      <c r="X596">
        <v>16359262</v>
      </c>
      <c r="Y596" s="11" t="str">
        <f t="shared" si="9"/>
        <v>1. &lt;= 1 Year</v>
      </c>
      <c r="Z596" s="11" t="str">
        <f t="shared" si="9"/>
        <v>1. &lt;= 1 Year</v>
      </c>
    </row>
    <row r="597" spans="1:26" x14ac:dyDescent="0.25">
      <c r="A597">
        <v>165003989</v>
      </c>
      <c r="B597" t="s">
        <v>5290</v>
      </c>
      <c r="C597" t="s">
        <v>314</v>
      </c>
      <c r="D597" t="s">
        <v>56</v>
      </c>
      <c r="E597">
        <v>8</v>
      </c>
      <c r="F597" t="s">
        <v>6</v>
      </c>
      <c r="G597" t="s">
        <v>6891</v>
      </c>
      <c r="H597" t="s">
        <v>25</v>
      </c>
      <c r="I597" t="s">
        <v>22</v>
      </c>
      <c r="J597">
        <v>138</v>
      </c>
      <c r="K597">
        <v>119</v>
      </c>
      <c r="L597">
        <v>20233</v>
      </c>
      <c r="M597">
        <v>1</v>
      </c>
      <c r="N597" t="s">
        <v>31</v>
      </c>
      <c r="O597">
        <v>7267</v>
      </c>
      <c r="P597" t="s">
        <v>25</v>
      </c>
      <c r="Q597" t="s">
        <v>30</v>
      </c>
      <c r="R597" t="s">
        <v>30</v>
      </c>
      <c r="S597">
        <v>0</v>
      </c>
      <c r="T597">
        <v>20234</v>
      </c>
      <c r="U597">
        <v>1</v>
      </c>
      <c r="V597" t="s">
        <v>31</v>
      </c>
      <c r="W597">
        <v>8540.64</v>
      </c>
      <c r="X597">
        <v>16465457</v>
      </c>
      <c r="Y597" s="11" t="str">
        <f t="shared" si="9"/>
        <v>1. &lt;= 1 Year</v>
      </c>
      <c r="Z597" s="11" t="str">
        <f t="shared" si="9"/>
        <v>1. &lt;= 1 Year</v>
      </c>
    </row>
    <row r="598" spans="1:26" x14ac:dyDescent="0.25">
      <c r="A598">
        <v>164964195</v>
      </c>
      <c r="B598" t="s">
        <v>5882</v>
      </c>
      <c r="C598" t="s">
        <v>493</v>
      </c>
      <c r="D598" t="s">
        <v>85</v>
      </c>
      <c r="E598">
        <v>8</v>
      </c>
      <c r="F598" t="s">
        <v>6</v>
      </c>
      <c r="G598" t="s">
        <v>1028</v>
      </c>
      <c r="H598" t="s">
        <v>25</v>
      </c>
      <c r="I598" t="s">
        <v>22</v>
      </c>
      <c r="J598">
        <v>193</v>
      </c>
      <c r="K598">
        <v>193</v>
      </c>
      <c r="L598">
        <v>20233</v>
      </c>
      <c r="M598">
        <v>1</v>
      </c>
      <c r="N598" t="s">
        <v>31</v>
      </c>
      <c r="O598">
        <v>3798</v>
      </c>
      <c r="P598" t="s">
        <v>25</v>
      </c>
      <c r="Q598" t="s">
        <v>30</v>
      </c>
      <c r="R598" t="s">
        <v>30</v>
      </c>
      <c r="S598">
        <v>0</v>
      </c>
      <c r="T598">
        <v>0</v>
      </c>
      <c r="U598">
        <v>0</v>
      </c>
      <c r="V598" t="s">
        <v>30</v>
      </c>
      <c r="W598">
        <v>0</v>
      </c>
      <c r="X598">
        <v>16432243</v>
      </c>
      <c r="Y598" s="11" t="str">
        <f t="shared" si="9"/>
        <v>1. &lt;= 1 Year</v>
      </c>
      <c r="Z598" s="11" t="str">
        <f t="shared" si="9"/>
        <v>1. &lt;= 1 Year</v>
      </c>
    </row>
    <row r="599" spans="1:26" x14ac:dyDescent="0.25">
      <c r="A599">
        <v>164901616</v>
      </c>
      <c r="B599" t="s">
        <v>3755</v>
      </c>
      <c r="C599" t="s">
        <v>3756</v>
      </c>
      <c r="D599" t="s">
        <v>56</v>
      </c>
      <c r="E599">
        <v>8</v>
      </c>
      <c r="F599" t="s">
        <v>6</v>
      </c>
      <c r="G599" t="s">
        <v>478</v>
      </c>
      <c r="H599" t="s">
        <v>25</v>
      </c>
      <c r="I599" t="s">
        <v>22</v>
      </c>
      <c r="J599">
        <v>270</v>
      </c>
      <c r="K599">
        <v>259</v>
      </c>
      <c r="L599">
        <v>0</v>
      </c>
      <c r="M599">
        <v>0</v>
      </c>
      <c r="N599" t="s">
        <v>30</v>
      </c>
      <c r="O599">
        <v>0</v>
      </c>
      <c r="P599">
        <v>20180813</v>
      </c>
      <c r="Q599" t="s">
        <v>31</v>
      </c>
      <c r="R599" t="s">
        <v>30</v>
      </c>
      <c r="S599">
        <v>0</v>
      </c>
      <c r="T599">
        <v>0</v>
      </c>
      <c r="U599">
        <v>0</v>
      </c>
      <c r="V599" t="s">
        <v>30</v>
      </c>
      <c r="W599">
        <v>0</v>
      </c>
      <c r="X599">
        <v>16401703</v>
      </c>
      <c r="Y599" s="11" t="str">
        <f t="shared" si="9"/>
        <v>1. &lt;= 1 Year</v>
      </c>
      <c r="Z599" s="11" t="str">
        <f t="shared" si="9"/>
        <v>1. &lt;= 1 Year</v>
      </c>
    </row>
    <row r="600" spans="1:26" x14ac:dyDescent="0.25">
      <c r="A600">
        <v>164905115</v>
      </c>
      <c r="B600" t="s">
        <v>5883</v>
      </c>
      <c r="C600" t="s">
        <v>203</v>
      </c>
      <c r="D600" t="s">
        <v>56</v>
      </c>
      <c r="E600">
        <v>8</v>
      </c>
      <c r="F600" t="s">
        <v>6</v>
      </c>
      <c r="G600" t="s">
        <v>481</v>
      </c>
      <c r="H600" t="s">
        <v>25</v>
      </c>
      <c r="I600" t="s">
        <v>22</v>
      </c>
      <c r="J600">
        <v>271</v>
      </c>
      <c r="K600">
        <v>243</v>
      </c>
      <c r="L600">
        <v>20233</v>
      </c>
      <c r="M600">
        <v>1</v>
      </c>
      <c r="N600" t="s">
        <v>31</v>
      </c>
      <c r="O600">
        <v>3246</v>
      </c>
      <c r="P600">
        <v>20210607</v>
      </c>
      <c r="Q600" t="s">
        <v>31</v>
      </c>
      <c r="R600" t="s">
        <v>30</v>
      </c>
      <c r="S600">
        <v>0</v>
      </c>
      <c r="T600">
        <v>20234</v>
      </c>
      <c r="U600">
        <v>1</v>
      </c>
      <c r="V600" t="s">
        <v>31</v>
      </c>
      <c r="W600">
        <v>1096.24</v>
      </c>
      <c r="X600">
        <v>16416533</v>
      </c>
      <c r="Y600" s="11" t="str">
        <f t="shared" si="9"/>
        <v>1. &lt;= 1 Year</v>
      </c>
      <c r="Z600" s="11" t="str">
        <f t="shared" si="9"/>
        <v>1. &lt;= 1 Year</v>
      </c>
    </row>
    <row r="601" spans="1:26" x14ac:dyDescent="0.25">
      <c r="A601">
        <v>165055476</v>
      </c>
      <c r="B601" t="s">
        <v>5884</v>
      </c>
      <c r="C601" t="s">
        <v>203</v>
      </c>
      <c r="D601" t="s">
        <v>88</v>
      </c>
      <c r="E601">
        <v>8</v>
      </c>
      <c r="F601" t="s">
        <v>6</v>
      </c>
      <c r="G601" t="s">
        <v>947</v>
      </c>
      <c r="H601" t="s">
        <v>25</v>
      </c>
      <c r="I601" t="s">
        <v>22</v>
      </c>
      <c r="J601">
        <v>105</v>
      </c>
      <c r="K601">
        <v>105</v>
      </c>
      <c r="L601">
        <v>20233</v>
      </c>
      <c r="M601">
        <v>1</v>
      </c>
      <c r="N601" t="s">
        <v>31</v>
      </c>
      <c r="O601">
        <v>9293</v>
      </c>
      <c r="P601">
        <v>20210629</v>
      </c>
      <c r="Q601" t="s">
        <v>31</v>
      </c>
      <c r="R601" t="s">
        <v>30</v>
      </c>
      <c r="S601">
        <v>0</v>
      </c>
      <c r="T601">
        <v>0</v>
      </c>
      <c r="U601">
        <v>0</v>
      </c>
      <c r="V601" t="s">
        <v>30</v>
      </c>
      <c r="W601">
        <v>0</v>
      </c>
      <c r="X601">
        <v>16508509</v>
      </c>
      <c r="Y601" s="11" t="str">
        <f t="shared" si="9"/>
        <v>1. &lt;= 1 Year</v>
      </c>
      <c r="Z601" s="11" t="str">
        <f t="shared" si="9"/>
        <v>1. &lt;= 1 Year</v>
      </c>
    </row>
    <row r="602" spans="1:26" x14ac:dyDescent="0.25">
      <c r="A602">
        <v>165055550</v>
      </c>
      <c r="B602" t="s">
        <v>4090</v>
      </c>
      <c r="C602" t="s">
        <v>1785</v>
      </c>
      <c r="D602" t="s">
        <v>88</v>
      </c>
      <c r="E602">
        <v>8</v>
      </c>
      <c r="F602" t="s">
        <v>6</v>
      </c>
      <c r="G602" t="s">
        <v>947</v>
      </c>
      <c r="H602" t="s">
        <v>25</v>
      </c>
      <c r="I602" t="s">
        <v>22</v>
      </c>
      <c r="J602">
        <v>105</v>
      </c>
      <c r="K602">
        <v>105</v>
      </c>
      <c r="L602">
        <v>20233</v>
      </c>
      <c r="M602">
        <v>1</v>
      </c>
      <c r="N602" t="s">
        <v>31</v>
      </c>
      <c r="O602">
        <v>11239</v>
      </c>
      <c r="P602">
        <v>20220418</v>
      </c>
      <c r="Q602" t="s">
        <v>31</v>
      </c>
      <c r="R602" t="s">
        <v>30</v>
      </c>
      <c r="S602">
        <v>0</v>
      </c>
      <c r="T602">
        <v>0</v>
      </c>
      <c r="U602">
        <v>0</v>
      </c>
      <c r="V602" t="s">
        <v>30</v>
      </c>
      <c r="W602">
        <v>0</v>
      </c>
      <c r="X602">
        <v>16508555</v>
      </c>
      <c r="Y602" s="11" t="str">
        <f t="shared" si="9"/>
        <v>1. &lt;= 1 Year</v>
      </c>
      <c r="Z602" s="11" t="str">
        <f t="shared" si="9"/>
        <v>1. &lt;= 1 Year</v>
      </c>
    </row>
    <row r="603" spans="1:26" x14ac:dyDescent="0.25">
      <c r="A603">
        <v>164894932</v>
      </c>
      <c r="B603" t="s">
        <v>5885</v>
      </c>
      <c r="C603" t="s">
        <v>5886</v>
      </c>
      <c r="D603" t="s">
        <v>85</v>
      </c>
      <c r="E603">
        <v>8</v>
      </c>
      <c r="F603" t="s">
        <v>6</v>
      </c>
      <c r="G603" t="s">
        <v>487</v>
      </c>
      <c r="H603" t="s">
        <v>25</v>
      </c>
      <c r="I603" t="s">
        <v>22</v>
      </c>
      <c r="J603">
        <v>278</v>
      </c>
      <c r="K603">
        <v>243</v>
      </c>
      <c r="L603">
        <v>20233</v>
      </c>
      <c r="M603">
        <v>1</v>
      </c>
      <c r="N603" t="s">
        <v>31</v>
      </c>
      <c r="O603">
        <v>5811</v>
      </c>
      <c r="P603">
        <v>20190318</v>
      </c>
      <c r="Q603" t="s">
        <v>31</v>
      </c>
      <c r="R603" t="s">
        <v>30</v>
      </c>
      <c r="S603">
        <v>0</v>
      </c>
      <c r="T603">
        <v>0</v>
      </c>
      <c r="U603">
        <v>0</v>
      </c>
      <c r="V603" t="s">
        <v>30</v>
      </c>
      <c r="W603">
        <v>0</v>
      </c>
      <c r="X603">
        <v>16402542</v>
      </c>
      <c r="Y603" s="11" t="str">
        <f t="shared" si="9"/>
        <v>1. &lt;= 1 Year</v>
      </c>
      <c r="Z603" s="11" t="str">
        <f t="shared" si="9"/>
        <v>1. &lt;= 1 Year</v>
      </c>
    </row>
    <row r="604" spans="1:26" x14ac:dyDescent="0.25">
      <c r="A604">
        <v>164908362</v>
      </c>
      <c r="B604" t="s">
        <v>5887</v>
      </c>
      <c r="C604" t="s">
        <v>4132</v>
      </c>
      <c r="D604" t="s">
        <v>56</v>
      </c>
      <c r="E604">
        <v>8</v>
      </c>
      <c r="F604" t="s">
        <v>6</v>
      </c>
      <c r="G604" t="s">
        <v>478</v>
      </c>
      <c r="H604" t="s">
        <v>25</v>
      </c>
      <c r="I604" t="s">
        <v>22</v>
      </c>
      <c r="J604">
        <v>263</v>
      </c>
      <c r="K604">
        <v>243</v>
      </c>
      <c r="L604">
        <v>20233</v>
      </c>
      <c r="M604">
        <v>1</v>
      </c>
      <c r="N604" t="s">
        <v>31</v>
      </c>
      <c r="O604">
        <v>4471</v>
      </c>
      <c r="P604">
        <v>20210112</v>
      </c>
      <c r="Q604" t="s">
        <v>31</v>
      </c>
      <c r="R604" t="s">
        <v>30</v>
      </c>
      <c r="S604">
        <v>0</v>
      </c>
      <c r="T604">
        <v>20234</v>
      </c>
      <c r="U604">
        <v>1</v>
      </c>
      <c r="V604" t="s">
        <v>31</v>
      </c>
      <c r="W604">
        <v>4109.93</v>
      </c>
      <c r="X604">
        <v>16378733</v>
      </c>
      <c r="Y604" s="11" t="str">
        <f t="shared" si="9"/>
        <v>1. &lt;= 1 Year</v>
      </c>
      <c r="Z604" s="11" t="str">
        <f t="shared" si="9"/>
        <v>1. &lt;= 1 Year</v>
      </c>
    </row>
    <row r="605" spans="1:26" x14ac:dyDescent="0.25">
      <c r="A605">
        <v>165049623</v>
      </c>
      <c r="B605" t="s">
        <v>1792</v>
      </c>
      <c r="C605" t="s">
        <v>5888</v>
      </c>
      <c r="D605" t="s">
        <v>88</v>
      </c>
      <c r="E605">
        <v>8</v>
      </c>
      <c r="F605" t="s">
        <v>6</v>
      </c>
      <c r="G605" t="s">
        <v>947</v>
      </c>
      <c r="H605" t="s">
        <v>25</v>
      </c>
      <c r="I605" t="s">
        <v>22</v>
      </c>
      <c r="J605">
        <v>105</v>
      </c>
      <c r="K605">
        <v>105</v>
      </c>
      <c r="L605">
        <v>20233</v>
      </c>
      <c r="M605">
        <v>1</v>
      </c>
      <c r="N605" t="s">
        <v>31</v>
      </c>
      <c r="O605">
        <v>10363</v>
      </c>
      <c r="P605">
        <v>20211220</v>
      </c>
      <c r="Q605" t="s">
        <v>31</v>
      </c>
      <c r="R605" t="s">
        <v>30</v>
      </c>
      <c r="S605">
        <v>0</v>
      </c>
      <c r="T605">
        <v>20234</v>
      </c>
      <c r="U605">
        <v>1</v>
      </c>
      <c r="V605" t="s">
        <v>31</v>
      </c>
      <c r="W605">
        <v>11802.74</v>
      </c>
      <c r="X605">
        <v>16378551</v>
      </c>
      <c r="Y605" s="11" t="str">
        <f t="shared" si="9"/>
        <v>1. &lt;= 1 Year</v>
      </c>
      <c r="Z605" s="11" t="str">
        <f t="shared" si="9"/>
        <v>1. &lt;= 1 Year</v>
      </c>
    </row>
    <row r="606" spans="1:26" x14ac:dyDescent="0.25">
      <c r="A606">
        <v>165055590</v>
      </c>
      <c r="B606" t="s">
        <v>5889</v>
      </c>
      <c r="C606" t="s">
        <v>356</v>
      </c>
      <c r="D606" t="s">
        <v>88</v>
      </c>
      <c r="E606">
        <v>8</v>
      </c>
      <c r="F606" t="s">
        <v>6</v>
      </c>
      <c r="G606" t="s">
        <v>947</v>
      </c>
      <c r="H606" t="s">
        <v>25</v>
      </c>
      <c r="I606" t="s">
        <v>22</v>
      </c>
      <c r="J606">
        <v>105</v>
      </c>
      <c r="K606">
        <v>105</v>
      </c>
      <c r="L606">
        <v>20233</v>
      </c>
      <c r="M606">
        <v>1</v>
      </c>
      <c r="N606" t="s">
        <v>31</v>
      </c>
      <c r="O606">
        <v>9604</v>
      </c>
      <c r="P606">
        <v>20210706</v>
      </c>
      <c r="Q606" t="s">
        <v>31</v>
      </c>
      <c r="R606" t="s">
        <v>30</v>
      </c>
      <c r="S606">
        <v>0</v>
      </c>
      <c r="T606">
        <v>0</v>
      </c>
      <c r="U606">
        <v>0</v>
      </c>
      <c r="V606" t="s">
        <v>30</v>
      </c>
      <c r="W606">
        <v>0</v>
      </c>
      <c r="X606">
        <v>16508580</v>
      </c>
      <c r="Y606" s="11" t="str">
        <f t="shared" si="9"/>
        <v>1. &lt;= 1 Year</v>
      </c>
      <c r="Z606" s="11" t="str">
        <f t="shared" si="9"/>
        <v>1. &lt;= 1 Year</v>
      </c>
    </row>
    <row r="607" spans="1:26" x14ac:dyDescent="0.25">
      <c r="A607">
        <v>165030519</v>
      </c>
      <c r="B607" t="s">
        <v>5890</v>
      </c>
      <c r="C607" t="s">
        <v>2059</v>
      </c>
      <c r="D607" t="s">
        <v>88</v>
      </c>
      <c r="E607">
        <v>8</v>
      </c>
      <c r="F607" t="s">
        <v>32</v>
      </c>
      <c r="G607" t="s">
        <v>5295</v>
      </c>
      <c r="H607" t="s">
        <v>25</v>
      </c>
      <c r="I607" t="s">
        <v>22</v>
      </c>
      <c r="J607">
        <v>111</v>
      </c>
      <c r="K607">
        <v>34</v>
      </c>
      <c r="L607">
        <v>20233</v>
      </c>
      <c r="M607">
        <v>1</v>
      </c>
      <c r="N607" t="s">
        <v>31</v>
      </c>
      <c r="O607">
        <v>5331</v>
      </c>
      <c r="P607">
        <v>20220912</v>
      </c>
      <c r="Q607" t="s">
        <v>31</v>
      </c>
      <c r="R607" t="s">
        <v>30</v>
      </c>
      <c r="S607">
        <v>0</v>
      </c>
      <c r="T607">
        <v>0</v>
      </c>
      <c r="U607">
        <v>0</v>
      </c>
      <c r="V607" t="s">
        <v>30</v>
      </c>
      <c r="W607">
        <v>0</v>
      </c>
      <c r="X607">
        <v>16493607</v>
      </c>
      <c r="Y607" s="11" t="str">
        <f t="shared" si="9"/>
        <v>1. &lt;= 1 Year</v>
      </c>
      <c r="Z607" s="11" t="str">
        <f t="shared" si="9"/>
        <v>1. &lt;= 1 Year</v>
      </c>
    </row>
    <row r="608" spans="1:26" x14ac:dyDescent="0.25">
      <c r="A608">
        <v>165092486</v>
      </c>
      <c r="B608" t="s">
        <v>6893</v>
      </c>
      <c r="C608" t="s">
        <v>6894</v>
      </c>
      <c r="D608" t="s">
        <v>88</v>
      </c>
      <c r="E608">
        <v>8</v>
      </c>
      <c r="F608" t="s">
        <v>32</v>
      </c>
      <c r="G608" t="s">
        <v>6895</v>
      </c>
      <c r="H608" t="s">
        <v>25</v>
      </c>
      <c r="I608" t="s">
        <v>22</v>
      </c>
      <c r="J608">
        <v>34</v>
      </c>
      <c r="K608">
        <v>34</v>
      </c>
      <c r="L608">
        <v>0</v>
      </c>
      <c r="M608">
        <v>0</v>
      </c>
      <c r="N608" t="s">
        <v>30</v>
      </c>
      <c r="O608">
        <v>0</v>
      </c>
      <c r="P608">
        <v>20231012</v>
      </c>
      <c r="Q608" t="s">
        <v>31</v>
      </c>
      <c r="R608" t="s">
        <v>30</v>
      </c>
      <c r="S608">
        <v>0</v>
      </c>
      <c r="T608">
        <v>0</v>
      </c>
      <c r="U608">
        <v>0</v>
      </c>
      <c r="V608" t="s">
        <v>30</v>
      </c>
      <c r="W608">
        <v>0</v>
      </c>
      <c r="X608">
        <v>16531446</v>
      </c>
      <c r="Y608" s="11" t="str">
        <f t="shared" si="9"/>
        <v>1. &lt;= 1 Year</v>
      </c>
      <c r="Z608" s="11" t="str">
        <f t="shared" si="9"/>
        <v>1. &lt;= 1 Year</v>
      </c>
    </row>
    <row r="609" spans="1:26" x14ac:dyDescent="0.25">
      <c r="A609">
        <v>165046303</v>
      </c>
      <c r="B609" t="s">
        <v>3926</v>
      </c>
      <c r="C609" t="s">
        <v>186</v>
      </c>
      <c r="D609" t="s">
        <v>88</v>
      </c>
      <c r="E609">
        <v>8</v>
      </c>
      <c r="F609" t="s">
        <v>6</v>
      </c>
      <c r="G609" t="s">
        <v>947</v>
      </c>
      <c r="H609" t="s">
        <v>25</v>
      </c>
      <c r="I609" t="s">
        <v>22</v>
      </c>
      <c r="J609">
        <v>105</v>
      </c>
      <c r="K609">
        <v>105</v>
      </c>
      <c r="L609">
        <v>20233</v>
      </c>
      <c r="M609">
        <v>1</v>
      </c>
      <c r="N609" t="s">
        <v>31</v>
      </c>
      <c r="O609">
        <v>10984</v>
      </c>
      <c r="P609">
        <v>20210609</v>
      </c>
      <c r="Q609" t="s">
        <v>31</v>
      </c>
      <c r="R609" t="s">
        <v>30</v>
      </c>
      <c r="S609">
        <v>0</v>
      </c>
      <c r="T609">
        <v>20234</v>
      </c>
      <c r="U609">
        <v>1</v>
      </c>
      <c r="V609" t="s">
        <v>31</v>
      </c>
      <c r="W609">
        <v>11425.14</v>
      </c>
      <c r="X609">
        <v>16215774</v>
      </c>
      <c r="Y609" s="11" t="str">
        <f t="shared" si="9"/>
        <v>1. &lt;= 1 Year</v>
      </c>
      <c r="Z609" s="11" t="str">
        <f t="shared" si="9"/>
        <v>1. &lt;= 1 Year</v>
      </c>
    </row>
    <row r="610" spans="1:26" x14ac:dyDescent="0.25">
      <c r="A610">
        <v>164963209</v>
      </c>
      <c r="B610" t="s">
        <v>4540</v>
      </c>
      <c r="C610" t="s">
        <v>239</v>
      </c>
      <c r="D610" t="s">
        <v>88</v>
      </c>
      <c r="E610">
        <v>8</v>
      </c>
      <c r="F610" t="s">
        <v>6</v>
      </c>
      <c r="G610" t="s">
        <v>485</v>
      </c>
      <c r="H610" t="s">
        <v>25</v>
      </c>
      <c r="I610" t="s">
        <v>22</v>
      </c>
      <c r="J610">
        <v>195</v>
      </c>
      <c r="K610">
        <v>186</v>
      </c>
      <c r="L610">
        <v>20233</v>
      </c>
      <c r="M610">
        <v>1</v>
      </c>
      <c r="N610" t="s">
        <v>31</v>
      </c>
      <c r="O610">
        <v>160</v>
      </c>
      <c r="P610">
        <v>20230516</v>
      </c>
      <c r="Q610" t="s">
        <v>31</v>
      </c>
      <c r="R610" t="s">
        <v>31</v>
      </c>
      <c r="S610">
        <v>1</v>
      </c>
      <c r="T610">
        <v>20234</v>
      </c>
      <c r="U610">
        <v>1</v>
      </c>
      <c r="V610" t="s">
        <v>31</v>
      </c>
      <c r="W610">
        <v>823.1</v>
      </c>
      <c r="X610">
        <v>12348491</v>
      </c>
      <c r="Y610" s="11" t="str">
        <f t="shared" si="9"/>
        <v>1. &lt;= 1 Year</v>
      </c>
      <c r="Z610" s="11" t="str">
        <f t="shared" si="9"/>
        <v>1. &lt;= 1 Year</v>
      </c>
    </row>
    <row r="611" spans="1:26" x14ac:dyDescent="0.25">
      <c r="A611">
        <v>165055567</v>
      </c>
      <c r="B611" t="s">
        <v>5891</v>
      </c>
      <c r="C611" t="s">
        <v>5892</v>
      </c>
      <c r="D611" t="s">
        <v>5893</v>
      </c>
      <c r="E611">
        <v>8</v>
      </c>
      <c r="F611" t="s">
        <v>6</v>
      </c>
      <c r="G611" t="s">
        <v>947</v>
      </c>
      <c r="H611" t="s">
        <v>25</v>
      </c>
      <c r="I611" t="s">
        <v>22</v>
      </c>
      <c r="J611">
        <v>105</v>
      </c>
      <c r="K611">
        <v>105</v>
      </c>
      <c r="L611">
        <v>20233</v>
      </c>
      <c r="M611">
        <v>1</v>
      </c>
      <c r="N611" t="s">
        <v>31</v>
      </c>
      <c r="O611">
        <v>9431</v>
      </c>
      <c r="P611">
        <v>20211220</v>
      </c>
      <c r="Q611" t="s">
        <v>31</v>
      </c>
      <c r="R611" t="s">
        <v>30</v>
      </c>
      <c r="S611">
        <v>0</v>
      </c>
      <c r="T611">
        <v>20234</v>
      </c>
      <c r="U611">
        <v>1</v>
      </c>
      <c r="V611" t="s">
        <v>31</v>
      </c>
      <c r="W611">
        <v>10051.43</v>
      </c>
      <c r="X611">
        <v>7783292</v>
      </c>
      <c r="Y611" s="11" t="str">
        <f t="shared" si="9"/>
        <v>1. &lt;= 1 Year</v>
      </c>
      <c r="Z611" s="11" t="str">
        <f t="shared" si="9"/>
        <v>1. &lt;= 1 Year</v>
      </c>
    </row>
    <row r="612" spans="1:26" x14ac:dyDescent="0.25">
      <c r="A612">
        <v>165023265</v>
      </c>
      <c r="B612" t="s">
        <v>137</v>
      </c>
      <c r="C612" t="s">
        <v>5894</v>
      </c>
      <c r="D612" t="s">
        <v>84</v>
      </c>
      <c r="E612">
        <v>8</v>
      </c>
      <c r="F612" t="s">
        <v>6</v>
      </c>
      <c r="G612" t="s">
        <v>25</v>
      </c>
      <c r="H612" t="s">
        <v>25</v>
      </c>
      <c r="I612" t="s">
        <v>22</v>
      </c>
      <c r="J612">
        <v>110</v>
      </c>
      <c r="K612">
        <v>84</v>
      </c>
      <c r="L612">
        <v>20233</v>
      </c>
      <c r="M612">
        <v>1</v>
      </c>
      <c r="N612" t="s">
        <v>31</v>
      </c>
      <c r="O612">
        <v>11000</v>
      </c>
      <c r="P612">
        <v>20240412</v>
      </c>
      <c r="Q612" t="s">
        <v>31</v>
      </c>
      <c r="R612" t="s">
        <v>31</v>
      </c>
      <c r="S612">
        <v>1</v>
      </c>
      <c r="T612">
        <v>20234</v>
      </c>
      <c r="U612">
        <v>1</v>
      </c>
      <c r="V612" t="s">
        <v>31</v>
      </c>
      <c r="W612">
        <v>4141.16</v>
      </c>
      <c r="X612">
        <v>9197914</v>
      </c>
      <c r="Y612" s="11" t="str">
        <f t="shared" si="9"/>
        <v>1. &lt;= 1 Year</v>
      </c>
      <c r="Z612" s="11" t="str">
        <f t="shared" si="9"/>
        <v>1. &lt;= 1 Year</v>
      </c>
    </row>
    <row r="613" spans="1:26" x14ac:dyDescent="0.25">
      <c r="A613">
        <v>165045418</v>
      </c>
      <c r="B613" t="s">
        <v>5895</v>
      </c>
      <c r="C613" t="s">
        <v>384</v>
      </c>
      <c r="D613" t="s">
        <v>88</v>
      </c>
      <c r="E613">
        <v>8</v>
      </c>
      <c r="F613" t="s">
        <v>6</v>
      </c>
      <c r="G613" t="s">
        <v>947</v>
      </c>
      <c r="H613" t="s">
        <v>25</v>
      </c>
      <c r="I613" t="s">
        <v>22</v>
      </c>
      <c r="J613">
        <v>98</v>
      </c>
      <c r="K613">
        <v>98</v>
      </c>
      <c r="L613">
        <v>20233</v>
      </c>
      <c r="M613">
        <v>1</v>
      </c>
      <c r="N613" t="s">
        <v>31</v>
      </c>
      <c r="O613">
        <v>12927</v>
      </c>
      <c r="P613">
        <v>20190920</v>
      </c>
      <c r="Q613" t="s">
        <v>31</v>
      </c>
      <c r="R613" t="s">
        <v>30</v>
      </c>
      <c r="S613">
        <v>0</v>
      </c>
      <c r="T613">
        <v>20234</v>
      </c>
      <c r="U613">
        <v>1</v>
      </c>
      <c r="V613" t="s">
        <v>31</v>
      </c>
      <c r="W613">
        <v>16786.28</v>
      </c>
      <c r="X613">
        <v>16197950</v>
      </c>
      <c r="Y613" s="11" t="str">
        <f t="shared" si="9"/>
        <v>1. &lt;= 1 Year</v>
      </c>
      <c r="Z613" s="11" t="str">
        <f t="shared" si="9"/>
        <v>1. &lt;= 1 Year</v>
      </c>
    </row>
    <row r="614" spans="1:26" x14ac:dyDescent="0.25">
      <c r="A614">
        <v>164617738</v>
      </c>
      <c r="B614" t="s">
        <v>1532</v>
      </c>
      <c r="C614" t="s">
        <v>1533</v>
      </c>
      <c r="D614" t="s">
        <v>56</v>
      </c>
      <c r="E614">
        <v>8</v>
      </c>
      <c r="F614" t="s">
        <v>6</v>
      </c>
      <c r="G614" t="s">
        <v>478</v>
      </c>
      <c r="H614" t="s">
        <v>25</v>
      </c>
      <c r="I614" t="s">
        <v>22</v>
      </c>
      <c r="J614">
        <v>670</v>
      </c>
      <c r="K614">
        <v>623</v>
      </c>
      <c r="L614">
        <v>20233</v>
      </c>
      <c r="M614">
        <v>1</v>
      </c>
      <c r="N614" t="s">
        <v>31</v>
      </c>
      <c r="O614">
        <v>4534</v>
      </c>
      <c r="P614">
        <v>20240321</v>
      </c>
      <c r="Q614" t="s">
        <v>31</v>
      </c>
      <c r="R614" t="s">
        <v>31</v>
      </c>
      <c r="S614">
        <v>1</v>
      </c>
      <c r="T614">
        <v>20234</v>
      </c>
      <c r="U614">
        <v>1</v>
      </c>
      <c r="V614" t="s">
        <v>31</v>
      </c>
      <c r="W614">
        <v>2475.04</v>
      </c>
      <c r="X614">
        <v>16004611</v>
      </c>
      <c r="Y614" s="11" t="str">
        <f t="shared" si="9"/>
        <v>3.  1.5 to 2 Year</v>
      </c>
      <c r="Z614" s="11" t="str">
        <f t="shared" si="9"/>
        <v>3.  1.5 to 2 Year</v>
      </c>
    </row>
    <row r="615" spans="1:26" x14ac:dyDescent="0.25">
      <c r="A615">
        <v>164637924</v>
      </c>
      <c r="B615" t="s">
        <v>1667</v>
      </c>
      <c r="C615" t="s">
        <v>1219</v>
      </c>
      <c r="D615" t="s">
        <v>83</v>
      </c>
      <c r="E615">
        <v>8</v>
      </c>
      <c r="F615" t="s">
        <v>6</v>
      </c>
      <c r="G615" t="s">
        <v>483</v>
      </c>
      <c r="H615" t="s">
        <v>25</v>
      </c>
      <c r="I615" t="s">
        <v>22</v>
      </c>
      <c r="J615">
        <v>637</v>
      </c>
      <c r="K615">
        <v>623</v>
      </c>
      <c r="L615">
        <v>20233</v>
      </c>
      <c r="M615">
        <v>1</v>
      </c>
      <c r="N615" t="s">
        <v>31</v>
      </c>
      <c r="O615">
        <v>3240</v>
      </c>
      <c r="P615">
        <v>20210312</v>
      </c>
      <c r="Q615" t="s">
        <v>31</v>
      </c>
      <c r="R615" t="s">
        <v>30</v>
      </c>
      <c r="S615">
        <v>0</v>
      </c>
      <c r="T615">
        <v>20234</v>
      </c>
      <c r="U615">
        <v>1</v>
      </c>
      <c r="V615" t="s">
        <v>31</v>
      </c>
      <c r="W615">
        <v>3330</v>
      </c>
      <c r="X615">
        <v>16271182</v>
      </c>
      <c r="Y615" s="11" t="str">
        <f t="shared" si="9"/>
        <v>3.  1.5 to 2 Year</v>
      </c>
      <c r="Z615" s="11" t="str">
        <f t="shared" si="9"/>
        <v>3.  1.5 to 2 Year</v>
      </c>
    </row>
    <row r="616" spans="1:26" x14ac:dyDescent="0.25">
      <c r="A616">
        <v>164890184</v>
      </c>
      <c r="B616" t="s">
        <v>5896</v>
      </c>
      <c r="C616" t="s">
        <v>5897</v>
      </c>
      <c r="D616" t="s">
        <v>85</v>
      </c>
      <c r="E616">
        <v>8</v>
      </c>
      <c r="F616" t="s">
        <v>6</v>
      </c>
      <c r="G616" t="s">
        <v>6891</v>
      </c>
      <c r="H616" t="s">
        <v>25</v>
      </c>
      <c r="I616" t="s">
        <v>22</v>
      </c>
      <c r="J616">
        <v>284</v>
      </c>
      <c r="K616">
        <v>243</v>
      </c>
      <c r="L616">
        <v>20233</v>
      </c>
      <c r="M616">
        <v>1</v>
      </c>
      <c r="N616" t="s">
        <v>31</v>
      </c>
      <c r="O616">
        <v>6138</v>
      </c>
      <c r="P616">
        <v>20230823</v>
      </c>
      <c r="Q616" t="s">
        <v>31</v>
      </c>
      <c r="R616" t="s">
        <v>31</v>
      </c>
      <c r="S616">
        <v>1</v>
      </c>
      <c r="T616">
        <v>20234</v>
      </c>
      <c r="U616">
        <v>1</v>
      </c>
      <c r="V616" t="s">
        <v>31</v>
      </c>
      <c r="W616">
        <v>1836</v>
      </c>
      <c r="X616">
        <v>12787281</v>
      </c>
      <c r="Y616" s="11" t="str">
        <f t="shared" si="9"/>
        <v>1. &lt;= 1 Year</v>
      </c>
      <c r="Z616" s="11" t="str">
        <f t="shared" si="9"/>
        <v>1. &lt;= 1 Year</v>
      </c>
    </row>
    <row r="617" spans="1:26" x14ac:dyDescent="0.25">
      <c r="A617">
        <v>164893810</v>
      </c>
      <c r="B617" t="s">
        <v>1516</v>
      </c>
      <c r="C617" t="s">
        <v>3757</v>
      </c>
      <c r="D617" t="s">
        <v>86</v>
      </c>
      <c r="E617">
        <v>8</v>
      </c>
      <c r="F617" t="s">
        <v>6</v>
      </c>
      <c r="G617" t="s">
        <v>483</v>
      </c>
      <c r="H617" t="s">
        <v>25</v>
      </c>
      <c r="I617" t="s">
        <v>22</v>
      </c>
      <c r="J617">
        <v>279</v>
      </c>
      <c r="K617" t="s">
        <v>25</v>
      </c>
      <c r="L617">
        <v>20233</v>
      </c>
      <c r="M617">
        <v>1</v>
      </c>
      <c r="N617" t="s">
        <v>31</v>
      </c>
      <c r="O617">
        <v>846</v>
      </c>
      <c r="P617" t="s">
        <v>25</v>
      </c>
      <c r="Q617" t="s">
        <v>30</v>
      </c>
      <c r="R617" t="s">
        <v>31</v>
      </c>
      <c r="S617">
        <v>1</v>
      </c>
      <c r="T617">
        <v>20234</v>
      </c>
      <c r="U617">
        <v>1</v>
      </c>
      <c r="V617" t="s">
        <v>31</v>
      </c>
      <c r="W617">
        <v>1236.28</v>
      </c>
      <c r="X617">
        <v>11261431</v>
      </c>
      <c r="Y617" s="11" t="str">
        <f t="shared" si="9"/>
        <v>1. &lt;= 1 Year</v>
      </c>
      <c r="Z617" s="11" t="str">
        <f t="shared" si="9"/>
        <v>7. &gt;= 6 Year</v>
      </c>
    </row>
    <row r="618" spans="1:26" x14ac:dyDescent="0.25">
      <c r="A618">
        <v>164625778</v>
      </c>
      <c r="B618" t="s">
        <v>491</v>
      </c>
      <c r="C618" t="s">
        <v>1534</v>
      </c>
      <c r="D618" t="s">
        <v>56</v>
      </c>
      <c r="E618">
        <v>8</v>
      </c>
      <c r="F618" t="s">
        <v>6</v>
      </c>
      <c r="G618" t="s">
        <v>478</v>
      </c>
      <c r="H618" t="s">
        <v>25</v>
      </c>
      <c r="I618" t="s">
        <v>22</v>
      </c>
      <c r="J618">
        <v>655</v>
      </c>
      <c r="K618">
        <v>623</v>
      </c>
      <c r="L618">
        <v>20233</v>
      </c>
      <c r="M618">
        <v>1</v>
      </c>
      <c r="N618" t="s">
        <v>31</v>
      </c>
      <c r="O618">
        <v>5494</v>
      </c>
      <c r="P618" t="s">
        <v>25</v>
      </c>
      <c r="Q618" t="s">
        <v>30</v>
      </c>
      <c r="R618" t="s">
        <v>30</v>
      </c>
      <c r="S618">
        <v>0</v>
      </c>
      <c r="T618">
        <v>20234</v>
      </c>
      <c r="U618">
        <v>1</v>
      </c>
      <c r="V618" t="s">
        <v>31</v>
      </c>
      <c r="W618">
        <v>4551.8599999999997</v>
      </c>
      <c r="X618">
        <v>16248309</v>
      </c>
      <c r="Y618" s="11" t="str">
        <f t="shared" si="9"/>
        <v>3.  1.5 to 2 Year</v>
      </c>
      <c r="Z618" s="11" t="str">
        <f t="shared" si="9"/>
        <v>3.  1.5 to 2 Year</v>
      </c>
    </row>
    <row r="619" spans="1:26" x14ac:dyDescent="0.25">
      <c r="A619">
        <v>165108337</v>
      </c>
      <c r="B619" t="s">
        <v>3159</v>
      </c>
      <c r="C619" t="s">
        <v>237</v>
      </c>
      <c r="D619" t="s">
        <v>84</v>
      </c>
      <c r="E619">
        <v>8</v>
      </c>
      <c r="F619" t="s">
        <v>32</v>
      </c>
      <c r="G619" t="s">
        <v>921</v>
      </c>
      <c r="H619" t="s">
        <v>25</v>
      </c>
      <c r="I619" t="s">
        <v>22</v>
      </c>
      <c r="J619">
        <v>5</v>
      </c>
      <c r="K619">
        <v>5</v>
      </c>
      <c r="L619">
        <v>20233</v>
      </c>
      <c r="M619">
        <v>1</v>
      </c>
      <c r="N619" t="s">
        <v>31</v>
      </c>
      <c r="O619">
        <v>1069</v>
      </c>
      <c r="P619">
        <v>20231220</v>
      </c>
      <c r="Q619" t="s">
        <v>31</v>
      </c>
      <c r="R619" t="s">
        <v>30</v>
      </c>
      <c r="S619">
        <v>0</v>
      </c>
      <c r="T619">
        <v>0</v>
      </c>
      <c r="U619">
        <v>0</v>
      </c>
      <c r="V619" t="s">
        <v>30</v>
      </c>
      <c r="W619">
        <v>0</v>
      </c>
      <c r="X619">
        <v>16541276</v>
      </c>
      <c r="Y619" s="11" t="str">
        <f t="shared" si="9"/>
        <v>1. &lt;= 1 Year</v>
      </c>
      <c r="Z619" s="11" t="str">
        <f t="shared" si="9"/>
        <v>1. &lt;= 1 Year</v>
      </c>
    </row>
    <row r="620" spans="1:26" x14ac:dyDescent="0.25">
      <c r="A620">
        <v>164977051</v>
      </c>
      <c r="B620" t="s">
        <v>4541</v>
      </c>
      <c r="C620" t="s">
        <v>297</v>
      </c>
      <c r="D620" t="s">
        <v>88</v>
      </c>
      <c r="E620">
        <v>8</v>
      </c>
      <c r="F620" t="s">
        <v>6</v>
      </c>
      <c r="G620" t="s">
        <v>947</v>
      </c>
      <c r="H620" t="s">
        <v>25</v>
      </c>
      <c r="I620" t="s">
        <v>22</v>
      </c>
      <c r="J620">
        <v>196</v>
      </c>
      <c r="K620">
        <v>196</v>
      </c>
      <c r="L620">
        <v>20233</v>
      </c>
      <c r="M620">
        <v>1</v>
      </c>
      <c r="N620" t="s">
        <v>31</v>
      </c>
      <c r="O620">
        <v>2010</v>
      </c>
      <c r="P620">
        <v>20230724</v>
      </c>
      <c r="Q620" t="s">
        <v>31</v>
      </c>
      <c r="R620" t="s">
        <v>30</v>
      </c>
      <c r="S620">
        <v>0</v>
      </c>
      <c r="T620">
        <v>20234</v>
      </c>
      <c r="U620">
        <v>1</v>
      </c>
      <c r="V620" t="s">
        <v>31</v>
      </c>
      <c r="W620">
        <v>7853</v>
      </c>
      <c r="X620">
        <v>16462026</v>
      </c>
      <c r="Y620" s="11" t="str">
        <f t="shared" si="9"/>
        <v>1. &lt;= 1 Year</v>
      </c>
      <c r="Z620" s="11" t="str">
        <f t="shared" si="9"/>
        <v>1. &lt;= 1 Year</v>
      </c>
    </row>
    <row r="621" spans="1:26" x14ac:dyDescent="0.25">
      <c r="A621">
        <v>165045833</v>
      </c>
      <c r="B621" t="s">
        <v>5898</v>
      </c>
      <c r="C621" t="s">
        <v>703</v>
      </c>
      <c r="D621" t="s">
        <v>88</v>
      </c>
      <c r="E621">
        <v>8</v>
      </c>
      <c r="F621" t="s">
        <v>6</v>
      </c>
      <c r="G621" t="s">
        <v>947</v>
      </c>
      <c r="H621" t="s">
        <v>25</v>
      </c>
      <c r="I621" t="s">
        <v>22</v>
      </c>
      <c r="J621">
        <v>98</v>
      </c>
      <c r="K621">
        <v>98</v>
      </c>
      <c r="L621">
        <v>20233</v>
      </c>
      <c r="M621">
        <v>1</v>
      </c>
      <c r="N621" t="s">
        <v>31</v>
      </c>
      <c r="O621">
        <v>16899</v>
      </c>
      <c r="P621" t="s">
        <v>25</v>
      </c>
      <c r="Q621" t="s">
        <v>30</v>
      </c>
      <c r="R621" t="s">
        <v>30</v>
      </c>
      <c r="S621">
        <v>0</v>
      </c>
      <c r="T621">
        <v>20234</v>
      </c>
      <c r="U621">
        <v>1</v>
      </c>
      <c r="V621" t="s">
        <v>31</v>
      </c>
      <c r="W621">
        <v>20595.98</v>
      </c>
      <c r="X621">
        <v>16241690</v>
      </c>
      <c r="Y621" s="11" t="str">
        <f t="shared" si="9"/>
        <v>1. &lt;= 1 Year</v>
      </c>
      <c r="Z621" s="11" t="str">
        <f t="shared" si="9"/>
        <v>1. &lt;= 1 Year</v>
      </c>
    </row>
    <row r="622" spans="1:26" x14ac:dyDescent="0.25">
      <c r="A622">
        <v>165046324</v>
      </c>
      <c r="B622" t="s">
        <v>5899</v>
      </c>
      <c r="C622" t="s">
        <v>345</v>
      </c>
      <c r="D622" t="s">
        <v>88</v>
      </c>
      <c r="E622">
        <v>8</v>
      </c>
      <c r="F622" t="s">
        <v>6</v>
      </c>
      <c r="G622" t="s">
        <v>947</v>
      </c>
      <c r="H622" t="s">
        <v>25</v>
      </c>
      <c r="I622" t="s">
        <v>22</v>
      </c>
      <c r="J622">
        <v>105</v>
      </c>
      <c r="K622">
        <v>105</v>
      </c>
      <c r="L622">
        <v>20233</v>
      </c>
      <c r="M622">
        <v>1</v>
      </c>
      <c r="N622" t="s">
        <v>31</v>
      </c>
      <c r="O622">
        <v>11886</v>
      </c>
      <c r="P622">
        <v>20200803</v>
      </c>
      <c r="Q622" t="s">
        <v>31</v>
      </c>
      <c r="R622" t="s">
        <v>30</v>
      </c>
      <c r="S622">
        <v>0</v>
      </c>
      <c r="T622">
        <v>20234</v>
      </c>
      <c r="U622">
        <v>1</v>
      </c>
      <c r="V622" t="s">
        <v>31</v>
      </c>
      <c r="W622">
        <v>11155.02</v>
      </c>
      <c r="X622">
        <v>16215776</v>
      </c>
      <c r="Y622" s="11" t="str">
        <f t="shared" si="9"/>
        <v>1. &lt;= 1 Year</v>
      </c>
      <c r="Z622" s="11" t="str">
        <f t="shared" si="9"/>
        <v>1. &lt;= 1 Year</v>
      </c>
    </row>
    <row r="623" spans="1:26" x14ac:dyDescent="0.25">
      <c r="A623">
        <v>165047578</v>
      </c>
      <c r="B623" t="s">
        <v>5900</v>
      </c>
      <c r="C623" t="s">
        <v>138</v>
      </c>
      <c r="D623" t="s">
        <v>85</v>
      </c>
      <c r="E623">
        <v>8</v>
      </c>
      <c r="F623" t="s">
        <v>6</v>
      </c>
      <c r="G623" t="s">
        <v>879</v>
      </c>
      <c r="H623" t="s">
        <v>25</v>
      </c>
      <c r="I623" t="s">
        <v>22</v>
      </c>
      <c r="J623">
        <v>81</v>
      </c>
      <c r="K623">
        <v>77</v>
      </c>
      <c r="L623">
        <v>20233</v>
      </c>
      <c r="M623">
        <v>1</v>
      </c>
      <c r="N623" t="s">
        <v>31</v>
      </c>
      <c r="O623">
        <v>2521</v>
      </c>
      <c r="P623">
        <v>20230731</v>
      </c>
      <c r="Q623" t="s">
        <v>31</v>
      </c>
      <c r="R623" t="s">
        <v>31</v>
      </c>
      <c r="S623">
        <v>1</v>
      </c>
      <c r="T623">
        <v>20234</v>
      </c>
      <c r="U623">
        <v>1</v>
      </c>
      <c r="V623" t="s">
        <v>31</v>
      </c>
      <c r="W623">
        <v>6618.72</v>
      </c>
      <c r="X623">
        <v>11877282</v>
      </c>
      <c r="Y623" s="11" t="str">
        <f t="shared" si="9"/>
        <v>1. &lt;= 1 Year</v>
      </c>
      <c r="Z623" s="11" t="str">
        <f t="shared" si="9"/>
        <v>1. &lt;= 1 Year</v>
      </c>
    </row>
    <row r="624" spans="1:26" x14ac:dyDescent="0.25">
      <c r="A624">
        <v>165045633</v>
      </c>
      <c r="B624" t="s">
        <v>5901</v>
      </c>
      <c r="C624" t="s">
        <v>1939</v>
      </c>
      <c r="D624" t="s">
        <v>88</v>
      </c>
      <c r="E624">
        <v>8</v>
      </c>
      <c r="F624" t="s">
        <v>32</v>
      </c>
      <c r="G624" t="s">
        <v>3776</v>
      </c>
      <c r="H624" t="s">
        <v>25</v>
      </c>
      <c r="I624" t="s">
        <v>22</v>
      </c>
      <c r="J624">
        <v>84</v>
      </c>
      <c r="K624">
        <v>80</v>
      </c>
      <c r="L624">
        <v>0</v>
      </c>
      <c r="M624">
        <v>0</v>
      </c>
      <c r="N624" t="s">
        <v>30</v>
      </c>
      <c r="O624">
        <v>0</v>
      </c>
      <c r="P624">
        <v>20220623</v>
      </c>
      <c r="Q624" t="s">
        <v>31</v>
      </c>
      <c r="R624" t="s">
        <v>30</v>
      </c>
      <c r="S624">
        <v>0</v>
      </c>
      <c r="T624">
        <v>0</v>
      </c>
      <c r="U624">
        <v>0</v>
      </c>
      <c r="V624" t="s">
        <v>30</v>
      </c>
      <c r="W624">
        <v>0</v>
      </c>
      <c r="X624">
        <v>16502714</v>
      </c>
      <c r="Y624" s="11" t="str">
        <f t="shared" si="9"/>
        <v>1. &lt;= 1 Year</v>
      </c>
      <c r="Z624" s="11" t="str">
        <f t="shared" si="9"/>
        <v>1. &lt;= 1 Year</v>
      </c>
    </row>
    <row r="625" spans="1:26" x14ac:dyDescent="0.25">
      <c r="A625">
        <v>164907342</v>
      </c>
      <c r="B625" t="s">
        <v>142</v>
      </c>
      <c r="C625" t="s">
        <v>5902</v>
      </c>
      <c r="D625" t="s">
        <v>84</v>
      </c>
      <c r="E625">
        <v>8</v>
      </c>
      <c r="F625" t="s">
        <v>6</v>
      </c>
      <c r="G625" t="s">
        <v>487</v>
      </c>
      <c r="H625" t="s">
        <v>25</v>
      </c>
      <c r="I625" t="s">
        <v>22</v>
      </c>
      <c r="J625">
        <v>264</v>
      </c>
      <c r="K625">
        <v>243</v>
      </c>
      <c r="L625">
        <v>20233</v>
      </c>
      <c r="M625">
        <v>1</v>
      </c>
      <c r="N625" t="s">
        <v>31</v>
      </c>
      <c r="O625">
        <v>10282</v>
      </c>
      <c r="P625">
        <v>20240102</v>
      </c>
      <c r="Q625" t="s">
        <v>31</v>
      </c>
      <c r="R625" t="s">
        <v>31</v>
      </c>
      <c r="S625">
        <v>1</v>
      </c>
      <c r="T625">
        <v>20234</v>
      </c>
      <c r="U625">
        <v>1</v>
      </c>
      <c r="V625" t="s">
        <v>31</v>
      </c>
      <c r="W625">
        <v>7928.34</v>
      </c>
      <c r="X625">
        <v>13032292</v>
      </c>
      <c r="Y625" s="11" t="str">
        <f t="shared" si="9"/>
        <v>1. &lt;= 1 Year</v>
      </c>
      <c r="Z625" s="11" t="str">
        <f t="shared" si="9"/>
        <v>1. &lt;= 1 Year</v>
      </c>
    </row>
    <row r="626" spans="1:26" x14ac:dyDescent="0.25">
      <c r="A626">
        <v>164896474</v>
      </c>
      <c r="B626" t="s">
        <v>142</v>
      </c>
      <c r="C626" t="s">
        <v>229</v>
      </c>
      <c r="D626" t="s">
        <v>87</v>
      </c>
      <c r="E626">
        <v>8</v>
      </c>
      <c r="F626" t="s">
        <v>6</v>
      </c>
      <c r="G626" t="s">
        <v>879</v>
      </c>
      <c r="H626" t="s">
        <v>25</v>
      </c>
      <c r="I626" t="s">
        <v>22</v>
      </c>
      <c r="J626">
        <v>276</v>
      </c>
      <c r="K626" t="s">
        <v>25</v>
      </c>
      <c r="L626">
        <v>0</v>
      </c>
      <c r="M626">
        <v>0</v>
      </c>
      <c r="N626" t="s">
        <v>30</v>
      </c>
      <c r="O626">
        <v>0</v>
      </c>
      <c r="P626" t="s">
        <v>25</v>
      </c>
      <c r="Q626" t="s">
        <v>30</v>
      </c>
      <c r="R626" t="s">
        <v>30</v>
      </c>
      <c r="S626">
        <v>0</v>
      </c>
      <c r="T626">
        <v>0</v>
      </c>
      <c r="U626">
        <v>0</v>
      </c>
      <c r="V626" t="s">
        <v>30</v>
      </c>
      <c r="W626">
        <v>0</v>
      </c>
      <c r="X626">
        <v>16396440</v>
      </c>
      <c r="Y626" s="11" t="str">
        <f t="shared" si="9"/>
        <v>1. &lt;= 1 Year</v>
      </c>
      <c r="Z626" s="11" t="str">
        <f t="shared" si="9"/>
        <v>7. &gt;= 6 Year</v>
      </c>
    </row>
    <row r="627" spans="1:26" x14ac:dyDescent="0.25">
      <c r="A627">
        <v>165060555</v>
      </c>
      <c r="B627" t="s">
        <v>142</v>
      </c>
      <c r="C627" t="s">
        <v>5903</v>
      </c>
      <c r="D627" t="s">
        <v>88</v>
      </c>
      <c r="E627">
        <v>8</v>
      </c>
      <c r="F627" t="s">
        <v>6</v>
      </c>
      <c r="G627" t="s">
        <v>947</v>
      </c>
      <c r="H627" t="s">
        <v>25</v>
      </c>
      <c r="I627" t="s">
        <v>22</v>
      </c>
      <c r="J627">
        <v>259</v>
      </c>
      <c r="K627">
        <v>259</v>
      </c>
      <c r="L627">
        <v>20233</v>
      </c>
      <c r="M627">
        <v>1</v>
      </c>
      <c r="N627" t="s">
        <v>31</v>
      </c>
      <c r="O627">
        <v>5590</v>
      </c>
      <c r="P627" t="s">
        <v>25</v>
      </c>
      <c r="Q627" t="s">
        <v>30</v>
      </c>
      <c r="R627" t="s">
        <v>30</v>
      </c>
      <c r="S627">
        <v>0</v>
      </c>
      <c r="T627">
        <v>0</v>
      </c>
      <c r="U627">
        <v>0</v>
      </c>
      <c r="V627" t="s">
        <v>30</v>
      </c>
      <c r="W627">
        <v>0</v>
      </c>
      <c r="X627">
        <v>16511538</v>
      </c>
      <c r="Y627" s="11" t="str">
        <f t="shared" si="9"/>
        <v>1. &lt;= 1 Year</v>
      </c>
      <c r="Z627" s="11" t="str">
        <f t="shared" si="9"/>
        <v>1. &lt;= 1 Year</v>
      </c>
    </row>
    <row r="628" spans="1:26" x14ac:dyDescent="0.25">
      <c r="A628">
        <v>165050020</v>
      </c>
      <c r="B628" t="s">
        <v>5904</v>
      </c>
      <c r="C628" t="s">
        <v>1123</v>
      </c>
      <c r="D628" t="s">
        <v>88</v>
      </c>
      <c r="E628">
        <v>8</v>
      </c>
      <c r="F628" t="s">
        <v>6</v>
      </c>
      <c r="G628" t="s">
        <v>947</v>
      </c>
      <c r="H628" t="s">
        <v>25</v>
      </c>
      <c r="I628" t="s">
        <v>22</v>
      </c>
      <c r="J628">
        <v>91</v>
      </c>
      <c r="K628">
        <v>91</v>
      </c>
      <c r="L628">
        <v>20233</v>
      </c>
      <c r="M628">
        <v>1</v>
      </c>
      <c r="N628" t="s">
        <v>31</v>
      </c>
      <c r="O628">
        <v>19088</v>
      </c>
      <c r="P628">
        <v>20200927</v>
      </c>
      <c r="Q628" t="s">
        <v>31</v>
      </c>
      <c r="R628" t="s">
        <v>30</v>
      </c>
      <c r="S628">
        <v>0</v>
      </c>
      <c r="T628">
        <v>0</v>
      </c>
      <c r="U628">
        <v>0</v>
      </c>
      <c r="V628" t="s">
        <v>30</v>
      </c>
      <c r="W628">
        <v>0</v>
      </c>
      <c r="X628">
        <v>16505308</v>
      </c>
      <c r="Y628" s="11" t="str">
        <f t="shared" si="9"/>
        <v>1. &lt;= 1 Year</v>
      </c>
      <c r="Z628" s="11" t="str">
        <f t="shared" si="9"/>
        <v>1. &lt;= 1 Year</v>
      </c>
    </row>
    <row r="629" spans="1:26" x14ac:dyDescent="0.25">
      <c r="A629">
        <v>164986934</v>
      </c>
      <c r="B629" t="s">
        <v>369</v>
      </c>
      <c r="C629" t="s">
        <v>5291</v>
      </c>
      <c r="D629" t="s">
        <v>56</v>
      </c>
      <c r="E629">
        <v>8</v>
      </c>
      <c r="F629" t="s">
        <v>6</v>
      </c>
      <c r="G629" t="s">
        <v>481</v>
      </c>
      <c r="H629" t="s">
        <v>25</v>
      </c>
      <c r="I629" t="s">
        <v>22</v>
      </c>
      <c r="J629">
        <v>160</v>
      </c>
      <c r="K629">
        <v>119</v>
      </c>
      <c r="L629">
        <v>0</v>
      </c>
      <c r="M629">
        <v>0</v>
      </c>
      <c r="N629" t="s">
        <v>30</v>
      </c>
      <c r="O629">
        <v>0</v>
      </c>
      <c r="P629" t="s">
        <v>25</v>
      </c>
      <c r="Q629" t="s">
        <v>30</v>
      </c>
      <c r="R629" t="s">
        <v>30</v>
      </c>
      <c r="S629">
        <v>0</v>
      </c>
      <c r="T629">
        <v>0</v>
      </c>
      <c r="U629">
        <v>0</v>
      </c>
      <c r="V629" t="s">
        <v>30</v>
      </c>
      <c r="W629">
        <v>0</v>
      </c>
      <c r="X629">
        <v>16451010</v>
      </c>
      <c r="Y629" s="11" t="str">
        <f t="shared" si="9"/>
        <v>1. &lt;= 1 Year</v>
      </c>
      <c r="Z629" s="11" t="str">
        <f t="shared" si="9"/>
        <v>1. &lt;= 1 Year</v>
      </c>
    </row>
    <row r="630" spans="1:26" x14ac:dyDescent="0.25">
      <c r="A630">
        <v>164723740</v>
      </c>
      <c r="B630" t="s">
        <v>2093</v>
      </c>
      <c r="C630" t="s">
        <v>885</v>
      </c>
      <c r="D630" t="s">
        <v>56</v>
      </c>
      <c r="E630">
        <v>8</v>
      </c>
      <c r="F630" t="s">
        <v>6</v>
      </c>
      <c r="G630" t="s">
        <v>478</v>
      </c>
      <c r="H630" t="s">
        <v>25</v>
      </c>
      <c r="I630" t="s">
        <v>22</v>
      </c>
      <c r="J630">
        <v>511</v>
      </c>
      <c r="K630">
        <v>488</v>
      </c>
      <c r="L630">
        <v>0</v>
      </c>
      <c r="M630">
        <v>0</v>
      </c>
      <c r="N630" t="s">
        <v>30</v>
      </c>
      <c r="O630">
        <v>0</v>
      </c>
      <c r="P630">
        <v>20201130</v>
      </c>
      <c r="Q630" t="s">
        <v>31</v>
      </c>
      <c r="R630" t="s">
        <v>30</v>
      </c>
      <c r="S630">
        <v>0</v>
      </c>
      <c r="T630">
        <v>0</v>
      </c>
      <c r="U630">
        <v>0</v>
      </c>
      <c r="V630" t="s">
        <v>30</v>
      </c>
      <c r="W630">
        <v>0</v>
      </c>
      <c r="X630">
        <v>16273520</v>
      </c>
      <c r="Y630" s="11" t="str">
        <f t="shared" si="9"/>
        <v>2.  1-1.5 Years</v>
      </c>
      <c r="Z630" s="11" t="str">
        <f t="shared" si="9"/>
        <v>2.  1-1.5 Years</v>
      </c>
    </row>
    <row r="631" spans="1:26" x14ac:dyDescent="0.25">
      <c r="A631">
        <v>164994693</v>
      </c>
      <c r="B631" t="s">
        <v>4061</v>
      </c>
      <c r="C631" t="s">
        <v>5292</v>
      </c>
      <c r="D631" t="s">
        <v>84</v>
      </c>
      <c r="E631">
        <v>8</v>
      </c>
      <c r="F631" t="s">
        <v>5</v>
      </c>
      <c r="G631" t="s">
        <v>487</v>
      </c>
      <c r="H631" t="s">
        <v>25</v>
      </c>
      <c r="I631" t="s">
        <v>22</v>
      </c>
      <c r="J631">
        <v>151</v>
      </c>
      <c r="K631">
        <v>119</v>
      </c>
      <c r="L631">
        <v>20233</v>
      </c>
      <c r="M631">
        <v>1</v>
      </c>
      <c r="N631" t="s">
        <v>31</v>
      </c>
      <c r="O631">
        <v>15972</v>
      </c>
      <c r="P631">
        <v>20210222</v>
      </c>
      <c r="Q631" t="s">
        <v>31</v>
      </c>
      <c r="R631" t="s">
        <v>31</v>
      </c>
      <c r="S631">
        <v>1</v>
      </c>
      <c r="T631">
        <v>20234</v>
      </c>
      <c r="U631">
        <v>1</v>
      </c>
      <c r="V631" t="s">
        <v>31</v>
      </c>
      <c r="W631">
        <v>12307.93</v>
      </c>
      <c r="X631">
        <v>13700844</v>
      </c>
      <c r="Y631" s="11" t="str">
        <f t="shared" si="9"/>
        <v>1. &lt;= 1 Year</v>
      </c>
      <c r="Z631" s="11" t="str">
        <f t="shared" si="9"/>
        <v>1. &lt;= 1 Year</v>
      </c>
    </row>
    <row r="632" spans="1:26" x14ac:dyDescent="0.25">
      <c r="A632">
        <v>165046857</v>
      </c>
      <c r="B632" t="s">
        <v>3940</v>
      </c>
      <c r="C632" t="s">
        <v>493</v>
      </c>
      <c r="D632" t="s">
        <v>88</v>
      </c>
      <c r="E632">
        <v>8</v>
      </c>
      <c r="F632" t="s">
        <v>6</v>
      </c>
      <c r="G632" t="s">
        <v>947</v>
      </c>
      <c r="H632" t="s">
        <v>25</v>
      </c>
      <c r="I632" t="s">
        <v>22</v>
      </c>
      <c r="J632">
        <v>105</v>
      </c>
      <c r="K632">
        <v>105</v>
      </c>
      <c r="L632">
        <v>20233</v>
      </c>
      <c r="M632">
        <v>1</v>
      </c>
      <c r="N632" t="s">
        <v>31</v>
      </c>
      <c r="O632">
        <v>10722</v>
      </c>
      <c r="P632">
        <v>20221003</v>
      </c>
      <c r="Q632" t="s">
        <v>31</v>
      </c>
      <c r="R632" t="s">
        <v>30</v>
      </c>
      <c r="S632">
        <v>0</v>
      </c>
      <c r="T632">
        <v>20234</v>
      </c>
      <c r="U632">
        <v>1</v>
      </c>
      <c r="V632" t="s">
        <v>31</v>
      </c>
      <c r="W632">
        <v>9773.6299999999992</v>
      </c>
      <c r="X632">
        <v>16197952</v>
      </c>
      <c r="Y632" s="11" t="str">
        <f t="shared" si="9"/>
        <v>1. &lt;= 1 Year</v>
      </c>
      <c r="Z632" s="11" t="str">
        <f t="shared" si="9"/>
        <v>1. &lt;= 1 Year</v>
      </c>
    </row>
    <row r="633" spans="1:26" x14ac:dyDescent="0.25">
      <c r="A633">
        <v>164635449</v>
      </c>
      <c r="B633" t="s">
        <v>1668</v>
      </c>
      <c r="C633" t="s">
        <v>143</v>
      </c>
      <c r="D633" t="s">
        <v>83</v>
      </c>
      <c r="E633">
        <v>8</v>
      </c>
      <c r="F633" t="s">
        <v>6</v>
      </c>
      <c r="G633" t="s">
        <v>483</v>
      </c>
      <c r="H633" t="s">
        <v>25</v>
      </c>
      <c r="I633" t="s">
        <v>22</v>
      </c>
      <c r="J633">
        <v>641</v>
      </c>
      <c r="K633">
        <v>623</v>
      </c>
      <c r="L633">
        <v>20233</v>
      </c>
      <c r="M633">
        <v>1</v>
      </c>
      <c r="N633" t="s">
        <v>31</v>
      </c>
      <c r="O633">
        <v>601</v>
      </c>
      <c r="P633">
        <v>20240402</v>
      </c>
      <c r="Q633" t="s">
        <v>31</v>
      </c>
      <c r="R633" t="s">
        <v>30</v>
      </c>
      <c r="S633">
        <v>0</v>
      </c>
      <c r="T633">
        <v>20234</v>
      </c>
      <c r="U633">
        <v>1</v>
      </c>
      <c r="V633" t="s">
        <v>31</v>
      </c>
      <c r="W633">
        <v>376.68</v>
      </c>
      <c r="X633">
        <v>16261956</v>
      </c>
      <c r="Y633" s="11" t="str">
        <f t="shared" si="9"/>
        <v>3.  1.5 to 2 Year</v>
      </c>
      <c r="Z633" s="11" t="str">
        <f t="shared" si="9"/>
        <v>3.  1.5 to 2 Year</v>
      </c>
    </row>
    <row r="634" spans="1:26" x14ac:dyDescent="0.25">
      <c r="A634">
        <v>165055327</v>
      </c>
      <c r="B634" t="s">
        <v>4597</v>
      </c>
      <c r="C634" t="s">
        <v>214</v>
      </c>
      <c r="D634" t="s">
        <v>88</v>
      </c>
      <c r="E634">
        <v>8</v>
      </c>
      <c r="F634" t="s">
        <v>32</v>
      </c>
      <c r="G634" t="s">
        <v>3776</v>
      </c>
      <c r="H634" t="s">
        <v>25</v>
      </c>
      <c r="I634" t="s">
        <v>22</v>
      </c>
      <c r="J634">
        <v>70</v>
      </c>
      <c r="K634">
        <v>27</v>
      </c>
      <c r="L634">
        <v>0</v>
      </c>
      <c r="M634">
        <v>0</v>
      </c>
      <c r="N634" t="s">
        <v>30</v>
      </c>
      <c r="O634">
        <v>0</v>
      </c>
      <c r="P634">
        <v>20230922</v>
      </c>
      <c r="Q634" t="s">
        <v>31</v>
      </c>
      <c r="R634" t="s">
        <v>30</v>
      </c>
      <c r="S634">
        <v>0</v>
      </c>
      <c r="T634">
        <v>0</v>
      </c>
      <c r="U634">
        <v>0</v>
      </c>
      <c r="V634" t="s">
        <v>30</v>
      </c>
      <c r="W634">
        <v>0</v>
      </c>
      <c r="X634">
        <v>16508423</v>
      </c>
      <c r="Y634" s="11" t="str">
        <f t="shared" si="9"/>
        <v>1. &lt;= 1 Year</v>
      </c>
      <c r="Z634" s="11" t="str">
        <f t="shared" si="9"/>
        <v>1. &lt;= 1 Year</v>
      </c>
    </row>
    <row r="635" spans="1:26" x14ac:dyDescent="0.25">
      <c r="A635">
        <v>165045847</v>
      </c>
      <c r="B635" t="s">
        <v>5905</v>
      </c>
      <c r="C635" t="s">
        <v>4661</v>
      </c>
      <c r="D635" t="s">
        <v>88</v>
      </c>
      <c r="E635">
        <v>8</v>
      </c>
      <c r="F635" t="s">
        <v>6</v>
      </c>
      <c r="G635" t="s">
        <v>947</v>
      </c>
      <c r="H635" t="s">
        <v>25</v>
      </c>
      <c r="I635" t="s">
        <v>22</v>
      </c>
      <c r="J635">
        <v>98</v>
      </c>
      <c r="K635">
        <v>98</v>
      </c>
      <c r="L635">
        <v>20233</v>
      </c>
      <c r="M635">
        <v>1</v>
      </c>
      <c r="N635" t="s">
        <v>31</v>
      </c>
      <c r="O635">
        <v>13816</v>
      </c>
      <c r="P635">
        <v>20180725</v>
      </c>
      <c r="Q635" t="s">
        <v>31</v>
      </c>
      <c r="R635" t="s">
        <v>30</v>
      </c>
      <c r="S635">
        <v>0</v>
      </c>
      <c r="T635">
        <v>20234</v>
      </c>
      <c r="U635">
        <v>1</v>
      </c>
      <c r="V635" t="s">
        <v>31</v>
      </c>
      <c r="W635">
        <v>20781.740000000002</v>
      </c>
      <c r="X635">
        <v>15977395</v>
      </c>
      <c r="Y635" s="11" t="str">
        <f t="shared" si="9"/>
        <v>1. &lt;= 1 Year</v>
      </c>
      <c r="Z635" s="11" t="str">
        <f t="shared" si="9"/>
        <v>1. &lt;= 1 Year</v>
      </c>
    </row>
    <row r="636" spans="1:26" x14ac:dyDescent="0.25">
      <c r="A636">
        <v>165050027</v>
      </c>
      <c r="B636" t="s">
        <v>5906</v>
      </c>
      <c r="C636" t="s">
        <v>5907</v>
      </c>
      <c r="D636" t="s">
        <v>88</v>
      </c>
      <c r="E636">
        <v>8</v>
      </c>
      <c r="F636" t="s">
        <v>6</v>
      </c>
      <c r="G636" t="s">
        <v>947</v>
      </c>
      <c r="H636" t="s">
        <v>25</v>
      </c>
      <c r="I636" t="s">
        <v>22</v>
      </c>
      <c r="J636">
        <v>91</v>
      </c>
      <c r="K636">
        <v>91</v>
      </c>
      <c r="L636">
        <v>20233</v>
      </c>
      <c r="M636">
        <v>1</v>
      </c>
      <c r="N636" t="s">
        <v>31</v>
      </c>
      <c r="O636">
        <v>21355</v>
      </c>
      <c r="P636" t="s">
        <v>25</v>
      </c>
      <c r="Q636" t="s">
        <v>30</v>
      </c>
      <c r="R636" t="s">
        <v>30</v>
      </c>
      <c r="S636">
        <v>0</v>
      </c>
      <c r="T636">
        <v>0</v>
      </c>
      <c r="U636">
        <v>0</v>
      </c>
      <c r="V636" t="s">
        <v>30</v>
      </c>
      <c r="W636">
        <v>0</v>
      </c>
      <c r="X636">
        <v>16505314</v>
      </c>
      <c r="Y636" s="11" t="str">
        <f t="shared" si="9"/>
        <v>1. &lt;= 1 Year</v>
      </c>
      <c r="Z636" s="11" t="str">
        <f t="shared" si="9"/>
        <v>1. &lt;= 1 Year</v>
      </c>
    </row>
    <row r="637" spans="1:26" x14ac:dyDescent="0.25">
      <c r="A637">
        <v>165080006</v>
      </c>
      <c r="B637" t="s">
        <v>148</v>
      </c>
      <c r="C637" t="s">
        <v>6896</v>
      </c>
      <c r="D637" t="s">
        <v>56</v>
      </c>
      <c r="E637">
        <v>8</v>
      </c>
      <c r="F637" t="s">
        <v>6</v>
      </c>
      <c r="G637" t="s">
        <v>1538</v>
      </c>
      <c r="H637" t="s">
        <v>25</v>
      </c>
      <c r="I637" t="s">
        <v>22</v>
      </c>
      <c r="J637">
        <v>40</v>
      </c>
      <c r="K637">
        <v>21</v>
      </c>
      <c r="L637">
        <v>20233</v>
      </c>
      <c r="M637">
        <v>1</v>
      </c>
      <c r="N637" t="s">
        <v>31</v>
      </c>
      <c r="O637">
        <v>12317</v>
      </c>
      <c r="P637">
        <v>20201019</v>
      </c>
      <c r="Q637" t="s">
        <v>31</v>
      </c>
      <c r="R637" t="s">
        <v>30</v>
      </c>
      <c r="S637">
        <v>0</v>
      </c>
      <c r="T637">
        <v>20234</v>
      </c>
      <c r="U637">
        <v>1</v>
      </c>
      <c r="V637" t="s">
        <v>31</v>
      </c>
      <c r="W637">
        <v>9136.5300000000007</v>
      </c>
      <c r="X637">
        <v>12679956</v>
      </c>
      <c r="Y637" s="11" t="str">
        <f t="shared" si="9"/>
        <v>1. &lt;= 1 Year</v>
      </c>
      <c r="Z637" s="11" t="str">
        <f t="shared" si="9"/>
        <v>1. &lt;= 1 Year</v>
      </c>
    </row>
    <row r="638" spans="1:26" x14ac:dyDescent="0.25">
      <c r="A638">
        <v>165045496</v>
      </c>
      <c r="B638" t="s">
        <v>148</v>
      </c>
      <c r="C638" t="s">
        <v>160</v>
      </c>
      <c r="D638" t="s">
        <v>88</v>
      </c>
      <c r="E638">
        <v>8</v>
      </c>
      <c r="F638" t="s">
        <v>6</v>
      </c>
      <c r="G638" t="s">
        <v>947</v>
      </c>
      <c r="H638" t="s">
        <v>25</v>
      </c>
      <c r="I638" t="s">
        <v>22</v>
      </c>
      <c r="J638">
        <v>98</v>
      </c>
      <c r="K638">
        <v>98</v>
      </c>
      <c r="L638">
        <v>20233</v>
      </c>
      <c r="M638">
        <v>1</v>
      </c>
      <c r="N638" t="s">
        <v>31</v>
      </c>
      <c r="O638">
        <v>10625</v>
      </c>
      <c r="P638">
        <v>20200812</v>
      </c>
      <c r="Q638" t="s">
        <v>31</v>
      </c>
      <c r="R638" t="s">
        <v>30</v>
      </c>
      <c r="S638">
        <v>0</v>
      </c>
      <c r="T638">
        <v>20234</v>
      </c>
      <c r="U638">
        <v>1</v>
      </c>
      <c r="V638" t="s">
        <v>31</v>
      </c>
      <c r="W638">
        <v>12397.06</v>
      </c>
      <c r="X638">
        <v>16202283</v>
      </c>
      <c r="Y638" s="11" t="str">
        <f t="shared" si="9"/>
        <v>1. &lt;= 1 Year</v>
      </c>
      <c r="Z638" s="11" t="str">
        <f t="shared" si="9"/>
        <v>1. &lt;= 1 Year</v>
      </c>
    </row>
    <row r="639" spans="1:26" x14ac:dyDescent="0.25">
      <c r="A639">
        <v>165022649</v>
      </c>
      <c r="B639" t="s">
        <v>5293</v>
      </c>
      <c r="C639" t="s">
        <v>5294</v>
      </c>
      <c r="D639" t="s">
        <v>88</v>
      </c>
      <c r="E639">
        <v>8</v>
      </c>
      <c r="F639" t="s">
        <v>32</v>
      </c>
      <c r="G639" t="s">
        <v>5295</v>
      </c>
      <c r="H639" t="s">
        <v>25</v>
      </c>
      <c r="I639" t="s">
        <v>22</v>
      </c>
      <c r="J639">
        <v>111</v>
      </c>
      <c r="K639">
        <v>87</v>
      </c>
      <c r="L639">
        <v>20233</v>
      </c>
      <c r="M639">
        <v>1</v>
      </c>
      <c r="N639" t="s">
        <v>31</v>
      </c>
      <c r="O639">
        <v>7865</v>
      </c>
      <c r="P639">
        <v>20211228</v>
      </c>
      <c r="Q639" t="s">
        <v>31</v>
      </c>
      <c r="R639" t="s">
        <v>30</v>
      </c>
      <c r="S639">
        <v>0</v>
      </c>
      <c r="T639">
        <v>0</v>
      </c>
      <c r="U639">
        <v>0</v>
      </c>
      <c r="V639" t="s">
        <v>30</v>
      </c>
      <c r="W639">
        <v>0</v>
      </c>
      <c r="X639">
        <v>16488882</v>
      </c>
      <c r="Y639" s="11" t="str">
        <f t="shared" si="9"/>
        <v>1. &lt;= 1 Year</v>
      </c>
      <c r="Z639" s="11" t="str">
        <f t="shared" si="9"/>
        <v>1. &lt;= 1 Year</v>
      </c>
    </row>
    <row r="640" spans="1:26" x14ac:dyDescent="0.25">
      <c r="A640">
        <v>164804437</v>
      </c>
      <c r="B640" t="s">
        <v>2790</v>
      </c>
      <c r="C640" t="s">
        <v>2250</v>
      </c>
      <c r="D640" t="s">
        <v>56</v>
      </c>
      <c r="E640">
        <v>8</v>
      </c>
      <c r="F640" t="s">
        <v>6</v>
      </c>
      <c r="G640" t="s">
        <v>478</v>
      </c>
      <c r="H640" t="s">
        <v>25</v>
      </c>
      <c r="I640" t="s">
        <v>22</v>
      </c>
      <c r="J640">
        <v>397</v>
      </c>
      <c r="K640">
        <v>362</v>
      </c>
      <c r="L640">
        <v>20233</v>
      </c>
      <c r="M640">
        <v>1</v>
      </c>
      <c r="N640" t="s">
        <v>31</v>
      </c>
      <c r="O640">
        <v>3283</v>
      </c>
      <c r="P640">
        <v>20221205</v>
      </c>
      <c r="Q640" t="s">
        <v>31</v>
      </c>
      <c r="R640" t="s">
        <v>30</v>
      </c>
      <c r="S640">
        <v>0</v>
      </c>
      <c r="T640">
        <v>0</v>
      </c>
      <c r="U640">
        <v>0</v>
      </c>
      <c r="V640" t="s">
        <v>30</v>
      </c>
      <c r="W640">
        <v>0</v>
      </c>
      <c r="X640">
        <v>16355194</v>
      </c>
      <c r="Y640" s="11" t="str">
        <f t="shared" si="9"/>
        <v>2.  1-1.5 Years</v>
      </c>
      <c r="Z640" s="11" t="str">
        <f t="shared" si="9"/>
        <v>1. &lt;= 1 Year</v>
      </c>
    </row>
    <row r="641" spans="1:26" x14ac:dyDescent="0.25">
      <c r="A641">
        <v>164898080</v>
      </c>
      <c r="B641" t="s">
        <v>5908</v>
      </c>
      <c r="C641" t="s">
        <v>502</v>
      </c>
      <c r="D641" t="s">
        <v>56</v>
      </c>
      <c r="E641">
        <v>8</v>
      </c>
      <c r="F641" t="s">
        <v>6</v>
      </c>
      <c r="G641" t="s">
        <v>478</v>
      </c>
      <c r="H641" t="s">
        <v>25</v>
      </c>
      <c r="I641" t="s">
        <v>22</v>
      </c>
      <c r="J641">
        <v>273</v>
      </c>
      <c r="K641">
        <v>242</v>
      </c>
      <c r="L641">
        <v>20233</v>
      </c>
      <c r="M641">
        <v>1</v>
      </c>
      <c r="N641" t="s">
        <v>31</v>
      </c>
      <c r="O641">
        <v>408</v>
      </c>
      <c r="P641">
        <v>20200522</v>
      </c>
      <c r="Q641" t="s">
        <v>31</v>
      </c>
      <c r="R641" t="s">
        <v>31</v>
      </c>
      <c r="S641">
        <v>1</v>
      </c>
      <c r="T641">
        <v>20234</v>
      </c>
      <c r="U641">
        <v>1</v>
      </c>
      <c r="V641" t="s">
        <v>31</v>
      </c>
      <c r="W641">
        <v>416</v>
      </c>
      <c r="X641">
        <v>16402232</v>
      </c>
      <c r="Y641" s="11" t="str">
        <f t="shared" ref="Y641:Z704" si="10">IF(J641&lt;=364,"1. &lt;= 1 Year",IF(J641&lt;=546,"2.  1-1.5 Years",IF(J641&lt;=729,"3.  1.5 to 2 Year",IF(J641&lt;=1459,"4. 2-3 Year",IF(J641&lt;=1824,"5. 3-4 Year",IF(J641&lt;=2189,"6. 4-5 Year",IF(J641&gt;=2190,"7. &gt;= 6 Year","N/A")))))))</f>
        <v>1. &lt;= 1 Year</v>
      </c>
      <c r="Z641" s="11" t="str">
        <f t="shared" si="10"/>
        <v>1. &lt;= 1 Year</v>
      </c>
    </row>
    <row r="642" spans="1:26" x14ac:dyDescent="0.25">
      <c r="A642">
        <v>165027304</v>
      </c>
      <c r="B642" t="s">
        <v>5296</v>
      </c>
      <c r="C642" t="s">
        <v>627</v>
      </c>
      <c r="D642" t="s">
        <v>5297</v>
      </c>
      <c r="E642">
        <v>8</v>
      </c>
      <c r="F642" t="s">
        <v>32</v>
      </c>
      <c r="G642" t="s">
        <v>5295</v>
      </c>
      <c r="H642" t="s">
        <v>25</v>
      </c>
      <c r="I642" t="s">
        <v>22</v>
      </c>
      <c r="J642">
        <v>115</v>
      </c>
      <c r="K642">
        <v>81</v>
      </c>
      <c r="L642">
        <v>20233</v>
      </c>
      <c r="M642">
        <v>1</v>
      </c>
      <c r="N642" t="s">
        <v>31</v>
      </c>
      <c r="O642">
        <v>225</v>
      </c>
      <c r="P642">
        <v>20231009</v>
      </c>
      <c r="Q642" t="s">
        <v>31</v>
      </c>
      <c r="R642" t="s">
        <v>30</v>
      </c>
      <c r="S642">
        <v>0</v>
      </c>
      <c r="T642">
        <v>0</v>
      </c>
      <c r="U642">
        <v>0</v>
      </c>
      <c r="V642" t="s">
        <v>30</v>
      </c>
      <c r="W642">
        <v>0</v>
      </c>
      <c r="X642">
        <v>16459745</v>
      </c>
      <c r="Y642" s="11" t="str">
        <f t="shared" si="10"/>
        <v>1. &lt;= 1 Year</v>
      </c>
      <c r="Z642" s="11" t="str">
        <f t="shared" si="10"/>
        <v>1. &lt;= 1 Year</v>
      </c>
    </row>
    <row r="643" spans="1:26" x14ac:dyDescent="0.25">
      <c r="A643">
        <v>164865694</v>
      </c>
      <c r="B643" t="s">
        <v>3382</v>
      </c>
      <c r="C643" t="s">
        <v>143</v>
      </c>
      <c r="D643" t="s">
        <v>86</v>
      </c>
      <c r="E643">
        <v>8</v>
      </c>
      <c r="F643" t="s">
        <v>6</v>
      </c>
      <c r="G643" t="s">
        <v>1538</v>
      </c>
      <c r="H643" t="s">
        <v>25</v>
      </c>
      <c r="I643" t="s">
        <v>22</v>
      </c>
      <c r="J643">
        <v>313</v>
      </c>
      <c r="K643">
        <v>270</v>
      </c>
      <c r="L643">
        <v>20233</v>
      </c>
      <c r="M643">
        <v>1</v>
      </c>
      <c r="N643" t="s">
        <v>31</v>
      </c>
      <c r="O643">
        <v>2371</v>
      </c>
      <c r="P643">
        <v>20221114</v>
      </c>
      <c r="Q643" t="s">
        <v>31</v>
      </c>
      <c r="R643" t="s">
        <v>30</v>
      </c>
      <c r="S643">
        <v>0</v>
      </c>
      <c r="T643">
        <v>0</v>
      </c>
      <c r="U643">
        <v>0</v>
      </c>
      <c r="V643" t="s">
        <v>30</v>
      </c>
      <c r="W643">
        <v>0</v>
      </c>
      <c r="X643">
        <v>14657105</v>
      </c>
      <c r="Y643" s="11" t="str">
        <f t="shared" si="10"/>
        <v>1. &lt;= 1 Year</v>
      </c>
      <c r="Z643" s="11" t="str">
        <f t="shared" si="10"/>
        <v>1. &lt;= 1 Year</v>
      </c>
    </row>
    <row r="644" spans="1:26" x14ac:dyDescent="0.25">
      <c r="A644">
        <v>164898094</v>
      </c>
      <c r="B644" t="s">
        <v>3383</v>
      </c>
      <c r="C644" t="s">
        <v>3384</v>
      </c>
      <c r="D644" t="s">
        <v>85</v>
      </c>
      <c r="E644">
        <v>8</v>
      </c>
      <c r="F644" t="s">
        <v>6</v>
      </c>
      <c r="G644" t="s">
        <v>6891</v>
      </c>
      <c r="H644" t="s">
        <v>25</v>
      </c>
      <c r="I644" t="s">
        <v>22</v>
      </c>
      <c r="J644">
        <v>273</v>
      </c>
      <c r="K644">
        <v>265</v>
      </c>
      <c r="L644">
        <v>0</v>
      </c>
      <c r="M644">
        <v>0</v>
      </c>
      <c r="N644" t="s">
        <v>30</v>
      </c>
      <c r="O644">
        <v>0</v>
      </c>
      <c r="P644">
        <v>20211119</v>
      </c>
      <c r="Q644" t="s">
        <v>31</v>
      </c>
      <c r="R644" t="s">
        <v>31</v>
      </c>
      <c r="S644">
        <v>1</v>
      </c>
      <c r="T644">
        <v>0</v>
      </c>
      <c r="U644">
        <v>0</v>
      </c>
      <c r="V644" t="s">
        <v>30</v>
      </c>
      <c r="W644">
        <v>0</v>
      </c>
      <c r="X644">
        <v>15941772</v>
      </c>
      <c r="Y644" s="11" t="str">
        <f t="shared" si="10"/>
        <v>1. &lt;= 1 Year</v>
      </c>
      <c r="Z644" s="11" t="str">
        <f t="shared" si="10"/>
        <v>1. &lt;= 1 Year</v>
      </c>
    </row>
    <row r="645" spans="1:26" x14ac:dyDescent="0.25">
      <c r="A645">
        <v>164987581</v>
      </c>
      <c r="B645" t="s">
        <v>246</v>
      </c>
      <c r="C645" t="s">
        <v>5298</v>
      </c>
      <c r="D645" t="s">
        <v>56</v>
      </c>
      <c r="E645">
        <v>8</v>
      </c>
      <c r="F645" t="s">
        <v>6</v>
      </c>
      <c r="G645" t="s">
        <v>478</v>
      </c>
      <c r="H645" t="s">
        <v>25</v>
      </c>
      <c r="I645" t="s">
        <v>22</v>
      </c>
      <c r="J645">
        <v>159</v>
      </c>
      <c r="K645">
        <v>119</v>
      </c>
      <c r="L645">
        <v>20233</v>
      </c>
      <c r="M645">
        <v>1</v>
      </c>
      <c r="N645" t="s">
        <v>31</v>
      </c>
      <c r="O645">
        <v>5552</v>
      </c>
      <c r="P645">
        <v>20220627</v>
      </c>
      <c r="Q645" t="s">
        <v>31</v>
      </c>
      <c r="R645" t="s">
        <v>31</v>
      </c>
      <c r="S645">
        <v>1</v>
      </c>
      <c r="T645">
        <v>20234</v>
      </c>
      <c r="U645">
        <v>1</v>
      </c>
      <c r="V645" t="s">
        <v>31</v>
      </c>
      <c r="W645">
        <v>4767.1000000000004</v>
      </c>
      <c r="X645">
        <v>14854155</v>
      </c>
      <c r="Y645" s="11" t="str">
        <f t="shared" si="10"/>
        <v>1. &lt;= 1 Year</v>
      </c>
      <c r="Z645" s="11" t="str">
        <f t="shared" si="10"/>
        <v>1. &lt;= 1 Year</v>
      </c>
    </row>
    <row r="646" spans="1:26" x14ac:dyDescent="0.25">
      <c r="A646">
        <v>164737468</v>
      </c>
      <c r="B646" t="s">
        <v>494</v>
      </c>
      <c r="C646" t="s">
        <v>2094</v>
      </c>
      <c r="D646" t="s">
        <v>56</v>
      </c>
      <c r="E646">
        <v>8</v>
      </c>
      <c r="F646" t="s">
        <v>6</v>
      </c>
      <c r="G646" t="s">
        <v>478</v>
      </c>
      <c r="H646" t="s">
        <v>25</v>
      </c>
      <c r="I646" t="s">
        <v>22</v>
      </c>
      <c r="J646">
        <v>487</v>
      </c>
      <c r="K646">
        <v>480</v>
      </c>
      <c r="L646">
        <v>20233</v>
      </c>
      <c r="M646">
        <v>1</v>
      </c>
      <c r="N646" t="s">
        <v>31</v>
      </c>
      <c r="O646">
        <v>4880</v>
      </c>
      <c r="P646" t="s">
        <v>25</v>
      </c>
      <c r="Q646" t="s">
        <v>30</v>
      </c>
      <c r="R646" t="s">
        <v>30</v>
      </c>
      <c r="S646">
        <v>0</v>
      </c>
      <c r="T646">
        <v>20234</v>
      </c>
      <c r="U646">
        <v>1</v>
      </c>
      <c r="V646" t="s">
        <v>31</v>
      </c>
      <c r="W646">
        <v>2322.66</v>
      </c>
      <c r="X646">
        <v>16315262</v>
      </c>
      <c r="Y646" s="11" t="str">
        <f t="shared" si="10"/>
        <v>2.  1-1.5 Years</v>
      </c>
      <c r="Z646" s="11" t="str">
        <f t="shared" si="10"/>
        <v>2.  1-1.5 Years</v>
      </c>
    </row>
    <row r="647" spans="1:26" x14ac:dyDescent="0.25">
      <c r="A647">
        <v>164907852</v>
      </c>
      <c r="B647" t="s">
        <v>494</v>
      </c>
      <c r="C647" t="s">
        <v>3385</v>
      </c>
      <c r="D647" t="s">
        <v>88</v>
      </c>
      <c r="E647">
        <v>8</v>
      </c>
      <c r="F647" t="s">
        <v>32</v>
      </c>
      <c r="G647" t="s">
        <v>2092</v>
      </c>
      <c r="H647" t="s">
        <v>25</v>
      </c>
      <c r="I647" t="s">
        <v>22</v>
      </c>
      <c r="J647">
        <v>265</v>
      </c>
      <c r="K647">
        <v>223</v>
      </c>
      <c r="L647">
        <v>20233</v>
      </c>
      <c r="M647">
        <v>1</v>
      </c>
      <c r="N647" t="s">
        <v>31</v>
      </c>
      <c r="O647">
        <v>3203</v>
      </c>
      <c r="P647" t="s">
        <v>25</v>
      </c>
      <c r="Q647" t="s">
        <v>30</v>
      </c>
      <c r="R647" t="s">
        <v>30</v>
      </c>
      <c r="S647">
        <v>0</v>
      </c>
      <c r="T647">
        <v>20234</v>
      </c>
      <c r="U647">
        <v>1</v>
      </c>
      <c r="V647" t="s">
        <v>31</v>
      </c>
      <c r="W647">
        <v>3230.3</v>
      </c>
      <c r="X647">
        <v>16421597</v>
      </c>
      <c r="Y647" s="11" t="str">
        <f t="shared" si="10"/>
        <v>1. &lt;= 1 Year</v>
      </c>
      <c r="Z647" s="11" t="str">
        <f t="shared" si="10"/>
        <v>1. &lt;= 1 Year</v>
      </c>
    </row>
    <row r="648" spans="1:26" x14ac:dyDescent="0.25">
      <c r="A648">
        <v>164942210</v>
      </c>
      <c r="B648" t="s">
        <v>494</v>
      </c>
      <c r="C648" t="s">
        <v>3758</v>
      </c>
      <c r="D648" t="s">
        <v>88</v>
      </c>
      <c r="E648">
        <v>8</v>
      </c>
      <c r="F648" t="s">
        <v>32</v>
      </c>
      <c r="G648" t="s">
        <v>2454</v>
      </c>
      <c r="H648" t="s">
        <v>25</v>
      </c>
      <c r="I648" t="s">
        <v>22</v>
      </c>
      <c r="J648">
        <v>223</v>
      </c>
      <c r="K648">
        <v>220</v>
      </c>
      <c r="L648">
        <v>20233</v>
      </c>
      <c r="M648">
        <v>1</v>
      </c>
      <c r="N648" t="s">
        <v>31</v>
      </c>
      <c r="O648">
        <v>4432</v>
      </c>
      <c r="P648">
        <v>20220318</v>
      </c>
      <c r="Q648" t="s">
        <v>31</v>
      </c>
      <c r="R648" t="s">
        <v>30</v>
      </c>
      <c r="S648">
        <v>0</v>
      </c>
      <c r="T648">
        <v>20234</v>
      </c>
      <c r="U648">
        <v>1</v>
      </c>
      <c r="V648" t="s">
        <v>31</v>
      </c>
      <c r="W648">
        <v>2232.15</v>
      </c>
      <c r="X648">
        <v>16441592</v>
      </c>
      <c r="Y648" s="11" t="str">
        <f t="shared" si="10"/>
        <v>1. &lt;= 1 Year</v>
      </c>
      <c r="Z648" s="11" t="str">
        <f t="shared" si="10"/>
        <v>1. &lt;= 1 Year</v>
      </c>
    </row>
    <row r="649" spans="1:26" x14ac:dyDescent="0.25">
      <c r="A649">
        <v>165057754</v>
      </c>
      <c r="B649" t="s">
        <v>494</v>
      </c>
      <c r="C649" t="s">
        <v>5909</v>
      </c>
      <c r="D649" t="s">
        <v>88</v>
      </c>
      <c r="E649">
        <v>8</v>
      </c>
      <c r="F649" t="s">
        <v>32</v>
      </c>
      <c r="G649" t="s">
        <v>3776</v>
      </c>
      <c r="H649" t="s">
        <v>25</v>
      </c>
      <c r="I649" t="s">
        <v>22</v>
      </c>
      <c r="J649">
        <v>70</v>
      </c>
      <c r="K649">
        <v>66</v>
      </c>
      <c r="L649">
        <v>0</v>
      </c>
      <c r="M649">
        <v>0</v>
      </c>
      <c r="N649" t="s">
        <v>30</v>
      </c>
      <c r="O649">
        <v>0</v>
      </c>
      <c r="P649">
        <v>20220221</v>
      </c>
      <c r="Q649" t="s">
        <v>31</v>
      </c>
      <c r="R649" t="s">
        <v>30</v>
      </c>
      <c r="S649">
        <v>0</v>
      </c>
      <c r="T649">
        <v>0</v>
      </c>
      <c r="U649">
        <v>0</v>
      </c>
      <c r="V649" t="s">
        <v>30</v>
      </c>
      <c r="W649">
        <v>0</v>
      </c>
      <c r="X649">
        <v>16509936</v>
      </c>
      <c r="Y649" s="11" t="str">
        <f t="shared" si="10"/>
        <v>1. &lt;= 1 Year</v>
      </c>
      <c r="Z649" s="11" t="str">
        <f t="shared" si="10"/>
        <v>1. &lt;= 1 Year</v>
      </c>
    </row>
    <row r="650" spans="1:26" x14ac:dyDescent="0.25">
      <c r="A650">
        <v>165045850</v>
      </c>
      <c r="B650" t="s">
        <v>5910</v>
      </c>
      <c r="C650" t="s">
        <v>5911</v>
      </c>
      <c r="D650" t="s">
        <v>88</v>
      </c>
      <c r="E650">
        <v>8</v>
      </c>
      <c r="F650" t="s">
        <v>6</v>
      </c>
      <c r="G650" t="s">
        <v>947</v>
      </c>
      <c r="H650" t="s">
        <v>25</v>
      </c>
      <c r="I650" t="s">
        <v>22</v>
      </c>
      <c r="J650">
        <v>98</v>
      </c>
      <c r="K650">
        <v>98</v>
      </c>
      <c r="L650">
        <v>20233</v>
      </c>
      <c r="M650">
        <v>1</v>
      </c>
      <c r="N650" t="s">
        <v>31</v>
      </c>
      <c r="O650">
        <v>23035</v>
      </c>
      <c r="P650">
        <v>20190121</v>
      </c>
      <c r="Q650" t="s">
        <v>31</v>
      </c>
      <c r="R650" t="s">
        <v>30</v>
      </c>
      <c r="S650">
        <v>0</v>
      </c>
      <c r="T650">
        <v>20234</v>
      </c>
      <c r="U650">
        <v>1</v>
      </c>
      <c r="V650" t="s">
        <v>31</v>
      </c>
      <c r="W650">
        <v>21825.31</v>
      </c>
      <c r="X650">
        <v>15977346</v>
      </c>
      <c r="Y650" s="11" t="str">
        <f t="shared" si="10"/>
        <v>1. &lt;= 1 Year</v>
      </c>
      <c r="Z650" s="11" t="str">
        <f t="shared" si="10"/>
        <v>1. &lt;= 1 Year</v>
      </c>
    </row>
    <row r="651" spans="1:26" x14ac:dyDescent="0.25">
      <c r="A651">
        <v>164915181</v>
      </c>
      <c r="B651" t="s">
        <v>3386</v>
      </c>
      <c r="C651" t="s">
        <v>168</v>
      </c>
      <c r="D651" t="s">
        <v>88</v>
      </c>
      <c r="E651">
        <v>8</v>
      </c>
      <c r="F651" t="s">
        <v>32</v>
      </c>
      <c r="G651" t="s">
        <v>2092</v>
      </c>
      <c r="H651" t="s">
        <v>25</v>
      </c>
      <c r="I651" t="s">
        <v>22</v>
      </c>
      <c r="J651">
        <v>257</v>
      </c>
      <c r="K651">
        <v>217</v>
      </c>
      <c r="L651">
        <v>20233</v>
      </c>
      <c r="M651">
        <v>1</v>
      </c>
      <c r="N651" t="s">
        <v>31</v>
      </c>
      <c r="O651">
        <v>3372</v>
      </c>
      <c r="P651">
        <v>20230822</v>
      </c>
      <c r="Q651" t="s">
        <v>31</v>
      </c>
      <c r="R651" t="s">
        <v>30</v>
      </c>
      <c r="S651">
        <v>0</v>
      </c>
      <c r="T651">
        <v>20234</v>
      </c>
      <c r="U651">
        <v>1</v>
      </c>
      <c r="V651" t="s">
        <v>31</v>
      </c>
      <c r="W651">
        <v>3683.76</v>
      </c>
      <c r="X651">
        <v>16425812</v>
      </c>
      <c r="Y651" s="11" t="str">
        <f t="shared" si="10"/>
        <v>1. &lt;= 1 Year</v>
      </c>
      <c r="Z651" s="11" t="str">
        <f t="shared" si="10"/>
        <v>1. &lt;= 1 Year</v>
      </c>
    </row>
    <row r="652" spans="1:26" x14ac:dyDescent="0.25">
      <c r="A652">
        <v>164382876</v>
      </c>
      <c r="B652" t="s">
        <v>906</v>
      </c>
      <c r="C652" t="s">
        <v>477</v>
      </c>
      <c r="D652" t="s">
        <v>84</v>
      </c>
      <c r="E652">
        <v>8</v>
      </c>
      <c r="F652" t="s">
        <v>6</v>
      </c>
      <c r="G652" t="s">
        <v>1028</v>
      </c>
      <c r="H652" t="s">
        <v>25</v>
      </c>
      <c r="I652" t="s">
        <v>22</v>
      </c>
      <c r="J652">
        <v>999</v>
      </c>
      <c r="K652">
        <v>980</v>
      </c>
      <c r="L652">
        <v>20233</v>
      </c>
      <c r="M652">
        <v>1</v>
      </c>
      <c r="N652" t="s">
        <v>31</v>
      </c>
      <c r="O652">
        <v>8299</v>
      </c>
      <c r="P652">
        <v>20200201</v>
      </c>
      <c r="Q652" t="s">
        <v>31</v>
      </c>
      <c r="R652" t="s">
        <v>30</v>
      </c>
      <c r="S652">
        <v>0</v>
      </c>
      <c r="T652">
        <v>20234</v>
      </c>
      <c r="U652">
        <v>1</v>
      </c>
      <c r="V652" t="s">
        <v>31</v>
      </c>
      <c r="W652">
        <v>7151</v>
      </c>
      <c r="X652">
        <v>16052993</v>
      </c>
      <c r="Y652" s="11" t="str">
        <f t="shared" si="10"/>
        <v>4. 2-3 Year</v>
      </c>
      <c r="Z652" s="11" t="str">
        <f t="shared" si="10"/>
        <v>4. 2-3 Year</v>
      </c>
    </row>
    <row r="653" spans="1:26" x14ac:dyDescent="0.25">
      <c r="A653">
        <v>164977908</v>
      </c>
      <c r="B653" t="s">
        <v>4542</v>
      </c>
      <c r="C653" t="s">
        <v>4543</v>
      </c>
      <c r="D653" t="s">
        <v>88</v>
      </c>
      <c r="E653">
        <v>8</v>
      </c>
      <c r="F653" t="s">
        <v>6</v>
      </c>
      <c r="G653" t="s">
        <v>947</v>
      </c>
      <c r="H653" t="s">
        <v>25</v>
      </c>
      <c r="I653" t="s">
        <v>22</v>
      </c>
      <c r="J653">
        <v>196</v>
      </c>
      <c r="K653">
        <v>196</v>
      </c>
      <c r="L653">
        <v>20233</v>
      </c>
      <c r="M653">
        <v>1</v>
      </c>
      <c r="N653" t="s">
        <v>31</v>
      </c>
      <c r="O653">
        <v>11710</v>
      </c>
      <c r="P653">
        <v>20210628</v>
      </c>
      <c r="Q653" t="s">
        <v>31</v>
      </c>
      <c r="R653" t="s">
        <v>30</v>
      </c>
      <c r="S653">
        <v>0</v>
      </c>
      <c r="T653">
        <v>20234</v>
      </c>
      <c r="U653">
        <v>1</v>
      </c>
      <c r="V653" t="s">
        <v>31</v>
      </c>
      <c r="W653">
        <v>11370.5</v>
      </c>
      <c r="X653">
        <v>16202287</v>
      </c>
      <c r="Y653" s="11" t="str">
        <f t="shared" si="10"/>
        <v>1. &lt;= 1 Year</v>
      </c>
      <c r="Z653" s="11" t="str">
        <f t="shared" si="10"/>
        <v>1. &lt;= 1 Year</v>
      </c>
    </row>
    <row r="654" spans="1:26" x14ac:dyDescent="0.25">
      <c r="A654">
        <v>164928180</v>
      </c>
      <c r="B654" t="s">
        <v>539</v>
      </c>
      <c r="C654" t="s">
        <v>3759</v>
      </c>
      <c r="D654" t="s">
        <v>56</v>
      </c>
      <c r="E654">
        <v>8</v>
      </c>
      <c r="F654" t="s">
        <v>6</v>
      </c>
      <c r="G654" t="s">
        <v>478</v>
      </c>
      <c r="H654" t="s">
        <v>25</v>
      </c>
      <c r="I654" t="s">
        <v>22</v>
      </c>
      <c r="J654">
        <v>237</v>
      </c>
      <c r="K654">
        <v>237</v>
      </c>
      <c r="L654">
        <v>20233</v>
      </c>
      <c r="M654">
        <v>1</v>
      </c>
      <c r="N654" t="s">
        <v>31</v>
      </c>
      <c r="O654">
        <v>12599</v>
      </c>
      <c r="P654">
        <v>20240112</v>
      </c>
      <c r="Q654" t="s">
        <v>31</v>
      </c>
      <c r="R654" t="s">
        <v>30</v>
      </c>
      <c r="S654">
        <v>0</v>
      </c>
      <c r="T654">
        <v>20234</v>
      </c>
      <c r="U654">
        <v>1</v>
      </c>
      <c r="V654" t="s">
        <v>31</v>
      </c>
      <c r="W654">
        <v>13439.3</v>
      </c>
      <c r="X654">
        <v>16401460</v>
      </c>
      <c r="Y654" s="11" t="str">
        <f t="shared" si="10"/>
        <v>1. &lt;= 1 Year</v>
      </c>
      <c r="Z654" s="11" t="str">
        <f t="shared" si="10"/>
        <v>1. &lt;= 1 Year</v>
      </c>
    </row>
    <row r="655" spans="1:26" x14ac:dyDescent="0.25">
      <c r="A655">
        <v>164909416</v>
      </c>
      <c r="B655" t="s">
        <v>441</v>
      </c>
      <c r="C655" t="s">
        <v>159</v>
      </c>
      <c r="D655" t="s">
        <v>88</v>
      </c>
      <c r="E655">
        <v>8</v>
      </c>
      <c r="F655" t="s">
        <v>32</v>
      </c>
      <c r="G655" t="s">
        <v>2789</v>
      </c>
      <c r="H655" t="s">
        <v>25</v>
      </c>
      <c r="I655" t="s">
        <v>22</v>
      </c>
      <c r="J655">
        <v>270</v>
      </c>
      <c r="K655">
        <v>251</v>
      </c>
      <c r="L655">
        <v>20233</v>
      </c>
      <c r="M655">
        <v>1</v>
      </c>
      <c r="N655" t="s">
        <v>31</v>
      </c>
      <c r="O655">
        <v>527</v>
      </c>
      <c r="P655">
        <v>20220425</v>
      </c>
      <c r="Q655" t="s">
        <v>31</v>
      </c>
      <c r="R655" t="s">
        <v>30</v>
      </c>
      <c r="S655">
        <v>0</v>
      </c>
      <c r="T655">
        <v>0</v>
      </c>
      <c r="U655">
        <v>0</v>
      </c>
      <c r="V655" t="s">
        <v>30</v>
      </c>
      <c r="W655">
        <v>0</v>
      </c>
      <c r="X655">
        <v>16422503</v>
      </c>
      <c r="Y655" s="11" t="str">
        <f t="shared" si="10"/>
        <v>1. &lt;= 1 Year</v>
      </c>
      <c r="Z655" s="11" t="str">
        <f t="shared" si="10"/>
        <v>1. &lt;= 1 Year</v>
      </c>
    </row>
    <row r="656" spans="1:26" x14ac:dyDescent="0.25">
      <c r="A656">
        <v>165055872</v>
      </c>
      <c r="B656" t="s">
        <v>5912</v>
      </c>
      <c r="C656" t="s">
        <v>327</v>
      </c>
      <c r="D656" t="s">
        <v>88</v>
      </c>
      <c r="E656">
        <v>8</v>
      </c>
      <c r="F656" t="s">
        <v>6</v>
      </c>
      <c r="G656" t="s">
        <v>947</v>
      </c>
      <c r="H656" t="s">
        <v>25</v>
      </c>
      <c r="I656" t="s">
        <v>22</v>
      </c>
      <c r="J656">
        <v>105</v>
      </c>
      <c r="K656">
        <v>105</v>
      </c>
      <c r="L656">
        <v>20233</v>
      </c>
      <c r="M656">
        <v>1</v>
      </c>
      <c r="N656" t="s">
        <v>31</v>
      </c>
      <c r="O656">
        <v>11310</v>
      </c>
      <c r="P656">
        <v>20220817</v>
      </c>
      <c r="Q656" t="s">
        <v>31</v>
      </c>
      <c r="R656" t="s">
        <v>30</v>
      </c>
      <c r="S656">
        <v>0</v>
      </c>
      <c r="T656">
        <v>0</v>
      </c>
      <c r="U656">
        <v>0</v>
      </c>
      <c r="V656" t="s">
        <v>30</v>
      </c>
      <c r="W656">
        <v>0</v>
      </c>
      <c r="X656">
        <v>16508757</v>
      </c>
      <c r="Y656" s="11" t="str">
        <f t="shared" si="10"/>
        <v>1. &lt;= 1 Year</v>
      </c>
      <c r="Z656" s="11" t="str">
        <f t="shared" si="10"/>
        <v>1. &lt;= 1 Year</v>
      </c>
    </row>
    <row r="657" spans="1:26" x14ac:dyDescent="0.25">
      <c r="A657">
        <v>164957725</v>
      </c>
      <c r="B657" t="s">
        <v>4148</v>
      </c>
      <c r="C657" t="s">
        <v>254</v>
      </c>
      <c r="D657" t="s">
        <v>85</v>
      </c>
      <c r="E657">
        <v>8</v>
      </c>
      <c r="F657" t="s">
        <v>6</v>
      </c>
      <c r="G657" t="s">
        <v>1028</v>
      </c>
      <c r="H657" t="s">
        <v>25</v>
      </c>
      <c r="I657" t="s">
        <v>22</v>
      </c>
      <c r="J657">
        <v>213</v>
      </c>
      <c r="K657">
        <v>213</v>
      </c>
      <c r="L657">
        <v>20233</v>
      </c>
      <c r="M657">
        <v>1</v>
      </c>
      <c r="N657" t="s">
        <v>31</v>
      </c>
      <c r="O657">
        <v>630</v>
      </c>
      <c r="P657">
        <v>20210305</v>
      </c>
      <c r="Q657" t="s">
        <v>31</v>
      </c>
      <c r="R657" t="s">
        <v>30</v>
      </c>
      <c r="S657">
        <v>0</v>
      </c>
      <c r="T657">
        <v>0</v>
      </c>
      <c r="U657">
        <v>0</v>
      </c>
      <c r="V657" t="s">
        <v>30</v>
      </c>
      <c r="W657">
        <v>0</v>
      </c>
      <c r="X657">
        <v>16428918</v>
      </c>
      <c r="Y657" s="11" t="str">
        <f t="shared" si="10"/>
        <v>1. &lt;= 1 Year</v>
      </c>
      <c r="Z657" s="11" t="str">
        <f t="shared" si="10"/>
        <v>1. &lt;= 1 Year</v>
      </c>
    </row>
    <row r="658" spans="1:26" x14ac:dyDescent="0.25">
      <c r="A658">
        <v>165058190</v>
      </c>
      <c r="B658" t="s">
        <v>5913</v>
      </c>
      <c r="C658" t="s">
        <v>254</v>
      </c>
      <c r="D658" t="s">
        <v>88</v>
      </c>
      <c r="E658">
        <v>8</v>
      </c>
      <c r="F658" t="s">
        <v>6</v>
      </c>
      <c r="G658" t="s">
        <v>947</v>
      </c>
      <c r="H658" t="s">
        <v>25</v>
      </c>
      <c r="I658" t="s">
        <v>22</v>
      </c>
      <c r="J658">
        <v>201</v>
      </c>
      <c r="K658">
        <v>201</v>
      </c>
      <c r="L658">
        <v>20233</v>
      </c>
      <c r="M658">
        <v>1</v>
      </c>
      <c r="N658" t="s">
        <v>31</v>
      </c>
      <c r="O658">
        <v>10540</v>
      </c>
      <c r="P658">
        <v>20230227</v>
      </c>
      <c r="Q658" t="s">
        <v>31</v>
      </c>
      <c r="R658" t="s">
        <v>30</v>
      </c>
      <c r="S658">
        <v>0</v>
      </c>
      <c r="T658">
        <v>20234</v>
      </c>
      <c r="U658">
        <v>1</v>
      </c>
      <c r="V658" t="s">
        <v>31</v>
      </c>
      <c r="W658">
        <v>12078.26</v>
      </c>
      <c r="X658">
        <v>16398596</v>
      </c>
      <c r="Y658" s="11" t="str">
        <f t="shared" si="10"/>
        <v>1. &lt;= 1 Year</v>
      </c>
      <c r="Z658" s="11" t="str">
        <f t="shared" si="10"/>
        <v>1. &lt;= 1 Year</v>
      </c>
    </row>
    <row r="659" spans="1:26" x14ac:dyDescent="0.25">
      <c r="A659">
        <v>164838842</v>
      </c>
      <c r="B659" t="s">
        <v>2500</v>
      </c>
      <c r="C659" t="s">
        <v>2791</v>
      </c>
      <c r="D659" t="s">
        <v>54</v>
      </c>
      <c r="E659">
        <v>8</v>
      </c>
      <c r="F659" t="s">
        <v>6</v>
      </c>
      <c r="G659" t="s">
        <v>487</v>
      </c>
      <c r="H659" t="s">
        <v>25</v>
      </c>
      <c r="I659" t="s">
        <v>22</v>
      </c>
      <c r="J659">
        <v>350</v>
      </c>
      <c r="K659">
        <v>342</v>
      </c>
      <c r="L659">
        <v>20233</v>
      </c>
      <c r="M659">
        <v>1</v>
      </c>
      <c r="N659" t="s">
        <v>31</v>
      </c>
      <c r="O659">
        <v>6719</v>
      </c>
      <c r="P659">
        <v>20231030</v>
      </c>
      <c r="Q659" t="s">
        <v>31</v>
      </c>
      <c r="R659" t="s">
        <v>30</v>
      </c>
      <c r="S659">
        <v>0</v>
      </c>
      <c r="T659">
        <v>20234</v>
      </c>
      <c r="U659">
        <v>1</v>
      </c>
      <c r="V659" t="s">
        <v>31</v>
      </c>
      <c r="W659">
        <v>4434.51</v>
      </c>
      <c r="X659">
        <v>15829778</v>
      </c>
      <c r="Y659" s="11" t="str">
        <f t="shared" si="10"/>
        <v>1. &lt;= 1 Year</v>
      </c>
      <c r="Z659" s="11" t="str">
        <f t="shared" si="10"/>
        <v>1. &lt;= 1 Year</v>
      </c>
    </row>
    <row r="660" spans="1:26" x14ac:dyDescent="0.25">
      <c r="A660">
        <v>164823990</v>
      </c>
      <c r="B660" t="s">
        <v>2792</v>
      </c>
      <c r="C660" t="s">
        <v>2793</v>
      </c>
      <c r="D660" t="s">
        <v>56</v>
      </c>
      <c r="E660">
        <v>8</v>
      </c>
      <c r="F660" t="s">
        <v>6</v>
      </c>
      <c r="G660" t="s">
        <v>478</v>
      </c>
      <c r="H660" t="s">
        <v>25</v>
      </c>
      <c r="I660" t="s">
        <v>22</v>
      </c>
      <c r="J660">
        <v>370</v>
      </c>
      <c r="K660">
        <v>362</v>
      </c>
      <c r="L660">
        <v>20233</v>
      </c>
      <c r="M660">
        <v>1</v>
      </c>
      <c r="N660" t="s">
        <v>31</v>
      </c>
      <c r="O660">
        <v>4900</v>
      </c>
      <c r="P660">
        <v>20190318</v>
      </c>
      <c r="Q660" t="s">
        <v>31</v>
      </c>
      <c r="R660" t="s">
        <v>30</v>
      </c>
      <c r="S660">
        <v>0</v>
      </c>
      <c r="T660">
        <v>0</v>
      </c>
      <c r="U660">
        <v>0</v>
      </c>
      <c r="V660" t="s">
        <v>30</v>
      </c>
      <c r="W660">
        <v>0</v>
      </c>
      <c r="X660">
        <v>16371388</v>
      </c>
      <c r="Y660" s="11" t="str">
        <f t="shared" si="10"/>
        <v>2.  1-1.5 Years</v>
      </c>
      <c r="Z660" s="11" t="str">
        <f t="shared" si="10"/>
        <v>1. &lt;= 1 Year</v>
      </c>
    </row>
    <row r="661" spans="1:26" x14ac:dyDescent="0.25">
      <c r="A661">
        <v>164744110</v>
      </c>
      <c r="B661" t="s">
        <v>2095</v>
      </c>
      <c r="C661" t="s">
        <v>2096</v>
      </c>
      <c r="D661" t="s">
        <v>56</v>
      </c>
      <c r="E661">
        <v>8</v>
      </c>
      <c r="F661" t="s">
        <v>6</v>
      </c>
      <c r="G661" t="s">
        <v>478</v>
      </c>
      <c r="H661" t="s">
        <v>25</v>
      </c>
      <c r="I661" t="s">
        <v>22</v>
      </c>
      <c r="J661">
        <v>479</v>
      </c>
      <c r="K661">
        <v>473</v>
      </c>
      <c r="L661">
        <v>0</v>
      </c>
      <c r="M661">
        <v>0</v>
      </c>
      <c r="N661" t="s">
        <v>30</v>
      </c>
      <c r="O661">
        <v>0</v>
      </c>
      <c r="P661">
        <v>20230528</v>
      </c>
      <c r="Q661" t="s">
        <v>31</v>
      </c>
      <c r="R661" t="s">
        <v>30</v>
      </c>
      <c r="S661">
        <v>0</v>
      </c>
      <c r="T661">
        <v>20234</v>
      </c>
      <c r="U661">
        <v>1</v>
      </c>
      <c r="V661" t="s">
        <v>31</v>
      </c>
      <c r="W661">
        <v>952.5</v>
      </c>
      <c r="X661">
        <v>16326646</v>
      </c>
      <c r="Y661" s="11" t="str">
        <f t="shared" si="10"/>
        <v>2.  1-1.5 Years</v>
      </c>
      <c r="Z661" s="11" t="str">
        <f t="shared" si="10"/>
        <v>2.  1-1.5 Years</v>
      </c>
    </row>
    <row r="662" spans="1:26" x14ac:dyDescent="0.25">
      <c r="A662">
        <v>164986834</v>
      </c>
      <c r="B662" t="s">
        <v>374</v>
      </c>
      <c r="C662" t="s">
        <v>5299</v>
      </c>
      <c r="D662" t="s">
        <v>83</v>
      </c>
      <c r="E662">
        <v>8</v>
      </c>
      <c r="F662" t="s">
        <v>6</v>
      </c>
      <c r="G662" t="s">
        <v>483</v>
      </c>
      <c r="H662" t="s">
        <v>25</v>
      </c>
      <c r="I662" t="s">
        <v>22</v>
      </c>
      <c r="J662">
        <v>160</v>
      </c>
      <c r="K662">
        <v>119</v>
      </c>
      <c r="L662">
        <v>20233</v>
      </c>
      <c r="M662">
        <v>1</v>
      </c>
      <c r="N662" t="s">
        <v>31</v>
      </c>
      <c r="O662">
        <v>10397</v>
      </c>
      <c r="P662" t="s">
        <v>25</v>
      </c>
      <c r="Q662" t="s">
        <v>30</v>
      </c>
      <c r="R662" t="s">
        <v>30</v>
      </c>
      <c r="S662">
        <v>0</v>
      </c>
      <c r="T662">
        <v>20234</v>
      </c>
      <c r="U662">
        <v>1</v>
      </c>
      <c r="V662" t="s">
        <v>31</v>
      </c>
      <c r="W662">
        <v>12180.51</v>
      </c>
      <c r="X662">
        <v>16458241</v>
      </c>
      <c r="Y662" s="11" t="str">
        <f t="shared" si="10"/>
        <v>1. &lt;= 1 Year</v>
      </c>
      <c r="Z662" s="11" t="str">
        <f t="shared" si="10"/>
        <v>1. &lt;= 1 Year</v>
      </c>
    </row>
    <row r="663" spans="1:26" x14ac:dyDescent="0.25">
      <c r="A663">
        <v>164946730</v>
      </c>
      <c r="B663" t="s">
        <v>4149</v>
      </c>
      <c r="C663" t="s">
        <v>4150</v>
      </c>
      <c r="D663" t="s">
        <v>85</v>
      </c>
      <c r="E663">
        <v>8</v>
      </c>
      <c r="F663" t="s">
        <v>6</v>
      </c>
      <c r="G663" t="s">
        <v>478</v>
      </c>
      <c r="H663" t="s">
        <v>25</v>
      </c>
      <c r="I663" t="s">
        <v>22</v>
      </c>
      <c r="J663">
        <v>215</v>
      </c>
      <c r="K663">
        <v>215</v>
      </c>
      <c r="L663">
        <v>0</v>
      </c>
      <c r="M663">
        <v>0</v>
      </c>
      <c r="N663" t="s">
        <v>30</v>
      </c>
      <c r="O663">
        <v>0</v>
      </c>
      <c r="P663">
        <v>20220527</v>
      </c>
      <c r="Q663" t="s">
        <v>31</v>
      </c>
      <c r="R663" t="s">
        <v>31</v>
      </c>
      <c r="S663">
        <v>1</v>
      </c>
      <c r="T663">
        <v>0</v>
      </c>
      <c r="U663">
        <v>0</v>
      </c>
      <c r="V663" t="s">
        <v>30</v>
      </c>
      <c r="W663">
        <v>0</v>
      </c>
      <c r="X663">
        <v>16192870</v>
      </c>
      <c r="Y663" s="11" t="str">
        <f t="shared" si="10"/>
        <v>1. &lt;= 1 Year</v>
      </c>
      <c r="Z663" s="11" t="str">
        <f t="shared" si="10"/>
        <v>1. &lt;= 1 Year</v>
      </c>
    </row>
    <row r="664" spans="1:26" x14ac:dyDescent="0.25">
      <c r="A664">
        <v>164824852</v>
      </c>
      <c r="B664" t="s">
        <v>2293</v>
      </c>
      <c r="C664" t="s">
        <v>2794</v>
      </c>
      <c r="D664" t="s">
        <v>85</v>
      </c>
      <c r="E664">
        <v>8</v>
      </c>
      <c r="F664" t="s">
        <v>5</v>
      </c>
      <c r="G664" t="s">
        <v>487</v>
      </c>
      <c r="H664" t="s">
        <v>25</v>
      </c>
      <c r="I664" t="s">
        <v>22</v>
      </c>
      <c r="J664">
        <v>369</v>
      </c>
      <c r="K664">
        <v>364</v>
      </c>
      <c r="L664">
        <v>20233</v>
      </c>
      <c r="M664">
        <v>1</v>
      </c>
      <c r="N664" t="s">
        <v>31</v>
      </c>
      <c r="O664">
        <v>6041</v>
      </c>
      <c r="P664">
        <v>20220826</v>
      </c>
      <c r="Q664" t="s">
        <v>31</v>
      </c>
      <c r="R664" t="s">
        <v>30</v>
      </c>
      <c r="S664">
        <v>0</v>
      </c>
      <c r="T664">
        <v>20234</v>
      </c>
      <c r="U664">
        <v>1</v>
      </c>
      <c r="V664" t="s">
        <v>31</v>
      </c>
      <c r="W664">
        <v>3549.65</v>
      </c>
      <c r="X664">
        <v>14745175</v>
      </c>
      <c r="Y664" s="11" t="str">
        <f t="shared" si="10"/>
        <v>2.  1-1.5 Years</v>
      </c>
      <c r="Z664" s="11" t="str">
        <f t="shared" si="10"/>
        <v>1. &lt;= 1 Year</v>
      </c>
    </row>
    <row r="665" spans="1:26" x14ac:dyDescent="0.25">
      <c r="A665">
        <v>165049635</v>
      </c>
      <c r="B665" t="s">
        <v>2293</v>
      </c>
      <c r="C665" t="s">
        <v>5914</v>
      </c>
      <c r="D665" t="s">
        <v>88</v>
      </c>
      <c r="E665">
        <v>8</v>
      </c>
      <c r="F665" t="s">
        <v>6</v>
      </c>
      <c r="G665" t="s">
        <v>947</v>
      </c>
      <c r="H665" t="s">
        <v>25</v>
      </c>
      <c r="I665" t="s">
        <v>22</v>
      </c>
      <c r="J665">
        <v>105</v>
      </c>
      <c r="K665">
        <v>105</v>
      </c>
      <c r="L665">
        <v>20233</v>
      </c>
      <c r="M665">
        <v>1</v>
      </c>
      <c r="N665" t="s">
        <v>31</v>
      </c>
      <c r="O665">
        <v>11226</v>
      </c>
      <c r="P665">
        <v>20200508</v>
      </c>
      <c r="Q665" t="s">
        <v>31</v>
      </c>
      <c r="R665" t="s">
        <v>30</v>
      </c>
      <c r="S665">
        <v>0</v>
      </c>
      <c r="T665">
        <v>20234</v>
      </c>
      <c r="U665">
        <v>1</v>
      </c>
      <c r="V665" t="s">
        <v>31</v>
      </c>
      <c r="W665">
        <v>10955.68</v>
      </c>
      <c r="X665">
        <v>16349970</v>
      </c>
      <c r="Y665" s="11" t="str">
        <f t="shared" si="10"/>
        <v>1. &lt;= 1 Year</v>
      </c>
      <c r="Z665" s="11" t="str">
        <f t="shared" si="10"/>
        <v>1. &lt;= 1 Year</v>
      </c>
    </row>
    <row r="666" spans="1:26" x14ac:dyDescent="0.25">
      <c r="A666">
        <v>165049731</v>
      </c>
      <c r="B666" t="s">
        <v>1669</v>
      </c>
      <c r="C666" t="s">
        <v>390</v>
      </c>
      <c r="D666" t="s">
        <v>88</v>
      </c>
      <c r="E666">
        <v>8</v>
      </c>
      <c r="F666" t="s">
        <v>6</v>
      </c>
      <c r="G666" t="s">
        <v>947</v>
      </c>
      <c r="H666" t="s">
        <v>25</v>
      </c>
      <c r="I666" t="s">
        <v>22</v>
      </c>
      <c r="J666">
        <v>105</v>
      </c>
      <c r="K666">
        <v>105</v>
      </c>
      <c r="L666">
        <v>20233</v>
      </c>
      <c r="M666">
        <v>1</v>
      </c>
      <c r="N666" t="s">
        <v>31</v>
      </c>
      <c r="O666">
        <v>13209</v>
      </c>
      <c r="P666">
        <v>20220512</v>
      </c>
      <c r="Q666" t="s">
        <v>31</v>
      </c>
      <c r="R666" t="s">
        <v>31</v>
      </c>
      <c r="S666">
        <v>1</v>
      </c>
      <c r="T666">
        <v>20234</v>
      </c>
      <c r="U666">
        <v>1</v>
      </c>
      <c r="V666" t="s">
        <v>31</v>
      </c>
      <c r="W666">
        <v>13671.1</v>
      </c>
      <c r="X666">
        <v>15151667</v>
      </c>
      <c r="Y666" s="11" t="str">
        <f t="shared" si="10"/>
        <v>1. &lt;= 1 Year</v>
      </c>
      <c r="Z666" s="11" t="str">
        <f t="shared" si="10"/>
        <v>1. &lt;= 1 Year</v>
      </c>
    </row>
    <row r="667" spans="1:26" x14ac:dyDescent="0.25">
      <c r="A667">
        <v>164648040</v>
      </c>
      <c r="B667" t="s">
        <v>1670</v>
      </c>
      <c r="C667" t="s">
        <v>247</v>
      </c>
      <c r="D667" t="s">
        <v>88</v>
      </c>
      <c r="E667">
        <v>8</v>
      </c>
      <c r="F667" t="s">
        <v>6</v>
      </c>
      <c r="G667" t="s">
        <v>1028</v>
      </c>
      <c r="H667" t="s">
        <v>25</v>
      </c>
      <c r="I667" t="s">
        <v>22</v>
      </c>
      <c r="J667">
        <v>637</v>
      </c>
      <c r="K667">
        <v>616</v>
      </c>
      <c r="L667">
        <v>20233</v>
      </c>
      <c r="M667">
        <v>1</v>
      </c>
      <c r="N667" t="s">
        <v>31</v>
      </c>
      <c r="O667">
        <v>6291</v>
      </c>
      <c r="P667">
        <v>20180606</v>
      </c>
      <c r="Q667" t="s">
        <v>31</v>
      </c>
      <c r="R667" t="s">
        <v>31</v>
      </c>
      <c r="S667">
        <v>1</v>
      </c>
      <c r="T667">
        <v>20234</v>
      </c>
      <c r="U667">
        <v>1</v>
      </c>
      <c r="V667" t="s">
        <v>31</v>
      </c>
      <c r="W667">
        <v>1912.44</v>
      </c>
      <c r="X667">
        <v>15606976</v>
      </c>
      <c r="Y667" s="11" t="str">
        <f t="shared" si="10"/>
        <v>3.  1.5 to 2 Year</v>
      </c>
      <c r="Z667" s="11" t="str">
        <f t="shared" si="10"/>
        <v>3.  1.5 to 2 Year</v>
      </c>
    </row>
    <row r="668" spans="1:26" x14ac:dyDescent="0.25">
      <c r="A668">
        <v>164752100</v>
      </c>
      <c r="B668" t="s">
        <v>2795</v>
      </c>
      <c r="C668" t="s">
        <v>2796</v>
      </c>
      <c r="D668" t="s">
        <v>84</v>
      </c>
      <c r="E668">
        <v>8</v>
      </c>
      <c r="F668" t="s">
        <v>6</v>
      </c>
      <c r="G668" t="s">
        <v>487</v>
      </c>
      <c r="H668" t="s">
        <v>25</v>
      </c>
      <c r="I668" t="s">
        <v>22</v>
      </c>
      <c r="J668">
        <v>405</v>
      </c>
      <c r="K668">
        <v>364</v>
      </c>
      <c r="L668">
        <v>20233</v>
      </c>
      <c r="M668">
        <v>1</v>
      </c>
      <c r="N668" t="s">
        <v>31</v>
      </c>
      <c r="O668">
        <v>642</v>
      </c>
      <c r="P668">
        <v>20240325</v>
      </c>
      <c r="Q668" t="s">
        <v>31</v>
      </c>
      <c r="R668" t="s">
        <v>30</v>
      </c>
      <c r="S668">
        <v>0</v>
      </c>
      <c r="T668">
        <v>0</v>
      </c>
      <c r="U668">
        <v>0</v>
      </c>
      <c r="V668" t="s">
        <v>30</v>
      </c>
      <c r="W668">
        <v>0</v>
      </c>
      <c r="X668">
        <v>13093550</v>
      </c>
      <c r="Y668" s="11" t="str">
        <f t="shared" si="10"/>
        <v>2.  1-1.5 Years</v>
      </c>
      <c r="Z668" s="11" t="str">
        <f t="shared" si="10"/>
        <v>1. &lt;= 1 Year</v>
      </c>
    </row>
    <row r="669" spans="1:26" x14ac:dyDescent="0.25">
      <c r="A669">
        <v>164725274</v>
      </c>
      <c r="B669" t="s">
        <v>342</v>
      </c>
      <c r="C669" t="s">
        <v>2052</v>
      </c>
      <c r="D669" t="s">
        <v>86</v>
      </c>
      <c r="E669">
        <v>8</v>
      </c>
      <c r="F669" t="s">
        <v>6</v>
      </c>
      <c r="G669" t="s">
        <v>487</v>
      </c>
      <c r="H669" t="s">
        <v>25</v>
      </c>
      <c r="I669" t="s">
        <v>22</v>
      </c>
      <c r="J669">
        <v>510</v>
      </c>
      <c r="K669">
        <v>483</v>
      </c>
      <c r="L669">
        <v>20233</v>
      </c>
      <c r="M669">
        <v>1</v>
      </c>
      <c r="N669" t="s">
        <v>31</v>
      </c>
      <c r="O669">
        <v>265</v>
      </c>
      <c r="P669">
        <v>20240212</v>
      </c>
      <c r="Q669" t="s">
        <v>31</v>
      </c>
      <c r="R669" t="s">
        <v>30</v>
      </c>
      <c r="S669">
        <v>0</v>
      </c>
      <c r="T669">
        <v>20234</v>
      </c>
      <c r="U669">
        <v>1</v>
      </c>
      <c r="V669" t="s">
        <v>31</v>
      </c>
      <c r="W669">
        <v>2325.73</v>
      </c>
      <c r="X669">
        <v>16312590</v>
      </c>
      <c r="Y669" s="11" t="str">
        <f t="shared" si="10"/>
        <v>2.  1-1.5 Years</v>
      </c>
      <c r="Z669" s="11" t="str">
        <f t="shared" si="10"/>
        <v>2.  1-1.5 Years</v>
      </c>
    </row>
    <row r="670" spans="1:26" x14ac:dyDescent="0.25">
      <c r="A670">
        <v>164895460</v>
      </c>
      <c r="B670" t="s">
        <v>5915</v>
      </c>
      <c r="C670" t="s">
        <v>5894</v>
      </c>
      <c r="D670" t="s">
        <v>56</v>
      </c>
      <c r="E670">
        <v>8</v>
      </c>
      <c r="F670" t="s">
        <v>6</v>
      </c>
      <c r="G670" t="s">
        <v>478</v>
      </c>
      <c r="H670" t="s">
        <v>25</v>
      </c>
      <c r="I670" t="s">
        <v>22</v>
      </c>
      <c r="J670">
        <v>277</v>
      </c>
      <c r="K670">
        <v>243</v>
      </c>
      <c r="L670">
        <v>20233</v>
      </c>
      <c r="M670">
        <v>1</v>
      </c>
      <c r="N670" t="s">
        <v>31</v>
      </c>
      <c r="O670">
        <v>10421</v>
      </c>
      <c r="P670">
        <v>20180523</v>
      </c>
      <c r="Q670" t="s">
        <v>31</v>
      </c>
      <c r="R670" t="s">
        <v>30</v>
      </c>
      <c r="S670">
        <v>0</v>
      </c>
      <c r="T670">
        <v>20234</v>
      </c>
      <c r="U670">
        <v>1</v>
      </c>
      <c r="V670" t="s">
        <v>31</v>
      </c>
      <c r="W670">
        <v>2512.42</v>
      </c>
      <c r="X670">
        <v>16403107</v>
      </c>
      <c r="Y670" s="11" t="str">
        <f t="shared" si="10"/>
        <v>1. &lt;= 1 Year</v>
      </c>
      <c r="Z670" s="11" t="str">
        <f t="shared" si="10"/>
        <v>1. &lt;= 1 Year</v>
      </c>
    </row>
    <row r="671" spans="1:26" x14ac:dyDescent="0.25">
      <c r="A671">
        <v>164912064</v>
      </c>
      <c r="B671" t="s">
        <v>3760</v>
      </c>
      <c r="C671" t="s">
        <v>3761</v>
      </c>
      <c r="D671" t="s">
        <v>86</v>
      </c>
      <c r="E671">
        <v>8</v>
      </c>
      <c r="F671" t="s">
        <v>6</v>
      </c>
      <c r="G671" t="s">
        <v>481</v>
      </c>
      <c r="H671" t="s">
        <v>25</v>
      </c>
      <c r="I671" t="s">
        <v>22</v>
      </c>
      <c r="J671">
        <v>259</v>
      </c>
      <c r="K671">
        <v>256</v>
      </c>
      <c r="L671">
        <v>20233</v>
      </c>
      <c r="M671">
        <v>1</v>
      </c>
      <c r="N671" t="s">
        <v>31</v>
      </c>
      <c r="O671">
        <v>2049</v>
      </c>
      <c r="P671">
        <v>20240408</v>
      </c>
      <c r="Q671" t="s">
        <v>31</v>
      </c>
      <c r="R671" t="s">
        <v>31</v>
      </c>
      <c r="S671">
        <v>1</v>
      </c>
      <c r="T671">
        <v>20234</v>
      </c>
      <c r="U671">
        <v>1</v>
      </c>
      <c r="V671" t="s">
        <v>31</v>
      </c>
      <c r="W671">
        <v>1925.93</v>
      </c>
      <c r="X671">
        <v>15507453</v>
      </c>
      <c r="Y671" s="11" t="str">
        <f t="shared" si="10"/>
        <v>1. &lt;= 1 Year</v>
      </c>
      <c r="Z671" s="11" t="str">
        <f t="shared" si="10"/>
        <v>1. &lt;= 1 Year</v>
      </c>
    </row>
    <row r="672" spans="1:26" x14ac:dyDescent="0.25">
      <c r="A672">
        <v>165046897</v>
      </c>
      <c r="B672" t="s">
        <v>498</v>
      </c>
      <c r="C672" t="s">
        <v>323</v>
      </c>
      <c r="D672" t="s">
        <v>88</v>
      </c>
      <c r="E672">
        <v>8</v>
      </c>
      <c r="F672" t="s">
        <v>6</v>
      </c>
      <c r="G672" t="s">
        <v>947</v>
      </c>
      <c r="H672" t="s">
        <v>25</v>
      </c>
      <c r="I672" t="s">
        <v>22</v>
      </c>
      <c r="J672">
        <v>105</v>
      </c>
      <c r="K672">
        <v>105</v>
      </c>
      <c r="L672">
        <v>20233</v>
      </c>
      <c r="M672">
        <v>1</v>
      </c>
      <c r="N672" t="s">
        <v>31</v>
      </c>
      <c r="O672">
        <v>20924</v>
      </c>
      <c r="P672">
        <v>20190419</v>
      </c>
      <c r="Q672" t="s">
        <v>31</v>
      </c>
      <c r="R672" t="s">
        <v>30</v>
      </c>
      <c r="S672">
        <v>0</v>
      </c>
      <c r="T672">
        <v>20234</v>
      </c>
      <c r="U672">
        <v>1</v>
      </c>
      <c r="V672" t="s">
        <v>31</v>
      </c>
      <c r="W672">
        <v>16183.31</v>
      </c>
      <c r="X672">
        <v>15951339</v>
      </c>
      <c r="Y672" s="11" t="str">
        <f t="shared" si="10"/>
        <v>1. &lt;= 1 Year</v>
      </c>
      <c r="Z672" s="11" t="str">
        <f t="shared" si="10"/>
        <v>1. &lt;= 1 Year</v>
      </c>
    </row>
    <row r="673" spans="1:26" x14ac:dyDescent="0.25">
      <c r="A673">
        <v>164915005</v>
      </c>
      <c r="B673" t="s">
        <v>3387</v>
      </c>
      <c r="C673" t="s">
        <v>458</v>
      </c>
      <c r="D673" t="s">
        <v>86</v>
      </c>
      <c r="E673">
        <v>8</v>
      </c>
      <c r="F673" t="s">
        <v>32</v>
      </c>
      <c r="G673" t="s">
        <v>2789</v>
      </c>
      <c r="H673" t="s">
        <v>25</v>
      </c>
      <c r="I673" t="s">
        <v>22</v>
      </c>
      <c r="J673">
        <v>263</v>
      </c>
      <c r="K673">
        <v>196</v>
      </c>
      <c r="L673">
        <v>20233</v>
      </c>
      <c r="M673">
        <v>1</v>
      </c>
      <c r="N673" t="s">
        <v>31</v>
      </c>
      <c r="O673">
        <v>2776</v>
      </c>
      <c r="P673">
        <v>20220826</v>
      </c>
      <c r="Q673" t="s">
        <v>31</v>
      </c>
      <c r="R673" t="s">
        <v>31</v>
      </c>
      <c r="S673">
        <v>1</v>
      </c>
      <c r="T673">
        <v>20234</v>
      </c>
      <c r="U673">
        <v>1</v>
      </c>
      <c r="V673" t="s">
        <v>31</v>
      </c>
      <c r="W673">
        <v>3982.25</v>
      </c>
      <c r="X673">
        <v>16335786</v>
      </c>
      <c r="Y673" s="11" t="str">
        <f t="shared" si="10"/>
        <v>1. &lt;= 1 Year</v>
      </c>
      <c r="Z673" s="11" t="str">
        <f t="shared" si="10"/>
        <v>1. &lt;= 1 Year</v>
      </c>
    </row>
    <row r="674" spans="1:26" x14ac:dyDescent="0.25">
      <c r="A674">
        <v>165063566</v>
      </c>
      <c r="B674" t="s">
        <v>700</v>
      </c>
      <c r="C674" t="s">
        <v>325</v>
      </c>
      <c r="D674" t="s">
        <v>88</v>
      </c>
      <c r="E674">
        <v>8</v>
      </c>
      <c r="F674" t="s">
        <v>32</v>
      </c>
      <c r="G674" t="s">
        <v>3764</v>
      </c>
      <c r="H674" t="s">
        <v>25</v>
      </c>
      <c r="I674" t="s">
        <v>22</v>
      </c>
      <c r="J674">
        <v>62</v>
      </c>
      <c r="K674">
        <v>25</v>
      </c>
      <c r="L674">
        <v>0</v>
      </c>
      <c r="M674">
        <v>0</v>
      </c>
      <c r="N674" t="s">
        <v>30</v>
      </c>
      <c r="O674">
        <v>0</v>
      </c>
      <c r="P674">
        <v>20200520</v>
      </c>
      <c r="Q674" t="s">
        <v>31</v>
      </c>
      <c r="R674" t="s">
        <v>30</v>
      </c>
      <c r="S674">
        <v>0</v>
      </c>
      <c r="T674">
        <v>0</v>
      </c>
      <c r="U674">
        <v>0</v>
      </c>
      <c r="V674" t="s">
        <v>30</v>
      </c>
      <c r="W674">
        <v>0</v>
      </c>
      <c r="X674">
        <v>16513422</v>
      </c>
      <c r="Y674" s="11" t="str">
        <f t="shared" si="10"/>
        <v>1. &lt;= 1 Year</v>
      </c>
      <c r="Z674" s="11" t="str">
        <f t="shared" si="10"/>
        <v>1. &lt;= 1 Year</v>
      </c>
    </row>
    <row r="675" spans="1:26" x14ac:dyDescent="0.25">
      <c r="A675">
        <v>164904889</v>
      </c>
      <c r="B675" t="s">
        <v>3388</v>
      </c>
      <c r="C675" t="s">
        <v>311</v>
      </c>
      <c r="D675" t="s">
        <v>88</v>
      </c>
      <c r="E675">
        <v>8</v>
      </c>
      <c r="F675" t="s">
        <v>32</v>
      </c>
      <c r="G675" t="s">
        <v>2789</v>
      </c>
      <c r="H675" t="s">
        <v>25</v>
      </c>
      <c r="I675" t="s">
        <v>22</v>
      </c>
      <c r="J675">
        <v>270</v>
      </c>
      <c r="K675">
        <v>196</v>
      </c>
      <c r="L675">
        <v>20233</v>
      </c>
      <c r="M675">
        <v>1</v>
      </c>
      <c r="N675" t="s">
        <v>31</v>
      </c>
      <c r="O675">
        <v>2953</v>
      </c>
      <c r="P675">
        <v>20231004</v>
      </c>
      <c r="Q675" t="s">
        <v>31</v>
      </c>
      <c r="R675" t="s">
        <v>30</v>
      </c>
      <c r="S675">
        <v>0</v>
      </c>
      <c r="T675">
        <v>20234</v>
      </c>
      <c r="U675">
        <v>1</v>
      </c>
      <c r="V675" t="s">
        <v>31</v>
      </c>
      <c r="W675">
        <v>305.16000000000003</v>
      </c>
      <c r="X675">
        <v>16419757</v>
      </c>
      <c r="Y675" s="11" t="str">
        <f t="shared" si="10"/>
        <v>1. &lt;= 1 Year</v>
      </c>
      <c r="Z675" s="11" t="str">
        <f t="shared" si="10"/>
        <v>1. &lt;= 1 Year</v>
      </c>
    </row>
    <row r="676" spans="1:26" x14ac:dyDescent="0.25">
      <c r="A676">
        <v>164979270</v>
      </c>
      <c r="B676" t="s">
        <v>4544</v>
      </c>
      <c r="C676" t="s">
        <v>4545</v>
      </c>
      <c r="D676" t="s">
        <v>88</v>
      </c>
      <c r="E676">
        <v>8</v>
      </c>
      <c r="F676" t="s">
        <v>6</v>
      </c>
      <c r="G676" t="s">
        <v>947</v>
      </c>
      <c r="H676" t="s">
        <v>25</v>
      </c>
      <c r="I676" t="s">
        <v>22</v>
      </c>
      <c r="J676">
        <v>189</v>
      </c>
      <c r="K676">
        <v>189</v>
      </c>
      <c r="L676">
        <v>20233</v>
      </c>
      <c r="M676">
        <v>1</v>
      </c>
      <c r="N676" t="s">
        <v>31</v>
      </c>
      <c r="O676">
        <v>11543</v>
      </c>
      <c r="P676">
        <v>20221003</v>
      </c>
      <c r="Q676" t="s">
        <v>31</v>
      </c>
      <c r="R676" t="s">
        <v>30</v>
      </c>
      <c r="S676">
        <v>0</v>
      </c>
      <c r="T676">
        <v>20234</v>
      </c>
      <c r="U676">
        <v>1</v>
      </c>
      <c r="V676" t="s">
        <v>31</v>
      </c>
      <c r="W676">
        <v>13299.04</v>
      </c>
      <c r="X676">
        <v>16463434</v>
      </c>
      <c r="Y676" s="11" t="str">
        <f t="shared" si="10"/>
        <v>1. &lt;= 1 Year</v>
      </c>
      <c r="Z676" s="11" t="str">
        <f t="shared" si="10"/>
        <v>1. &lt;= 1 Year</v>
      </c>
    </row>
    <row r="677" spans="1:26" x14ac:dyDescent="0.25">
      <c r="A677">
        <v>164915516</v>
      </c>
      <c r="B677" t="s">
        <v>1389</v>
      </c>
      <c r="C677" t="s">
        <v>4151</v>
      </c>
      <c r="D677" t="s">
        <v>83</v>
      </c>
      <c r="E677">
        <v>8</v>
      </c>
      <c r="F677" t="s">
        <v>6</v>
      </c>
      <c r="G677" t="s">
        <v>483</v>
      </c>
      <c r="H677" t="s">
        <v>25</v>
      </c>
      <c r="I677" t="s">
        <v>22</v>
      </c>
      <c r="J677">
        <v>255</v>
      </c>
      <c r="K677">
        <v>203</v>
      </c>
      <c r="L677">
        <v>20233</v>
      </c>
      <c r="M677">
        <v>1</v>
      </c>
      <c r="N677" t="s">
        <v>31</v>
      </c>
      <c r="O677">
        <v>3117</v>
      </c>
      <c r="P677">
        <v>20220817</v>
      </c>
      <c r="Q677" t="s">
        <v>31</v>
      </c>
      <c r="R677" t="s">
        <v>30</v>
      </c>
      <c r="S677">
        <v>0</v>
      </c>
      <c r="T677">
        <v>20234</v>
      </c>
      <c r="U677">
        <v>1</v>
      </c>
      <c r="V677" t="s">
        <v>31</v>
      </c>
      <c r="W677">
        <v>1129.6300000000001</v>
      </c>
      <c r="X677">
        <v>16425552</v>
      </c>
      <c r="Y677" s="11" t="str">
        <f t="shared" si="10"/>
        <v>1. &lt;= 1 Year</v>
      </c>
      <c r="Z677" s="11" t="str">
        <f t="shared" si="10"/>
        <v>1. &lt;= 1 Year</v>
      </c>
    </row>
    <row r="678" spans="1:26" x14ac:dyDescent="0.25">
      <c r="A678">
        <v>164930348</v>
      </c>
      <c r="B678" t="s">
        <v>4152</v>
      </c>
      <c r="C678" t="s">
        <v>4153</v>
      </c>
      <c r="D678" t="s">
        <v>86</v>
      </c>
      <c r="E678">
        <v>8</v>
      </c>
      <c r="F678" t="s">
        <v>6</v>
      </c>
      <c r="G678" t="s">
        <v>1538</v>
      </c>
      <c r="H678" t="s">
        <v>25</v>
      </c>
      <c r="I678" t="s">
        <v>22</v>
      </c>
      <c r="J678">
        <v>235</v>
      </c>
      <c r="K678">
        <v>217</v>
      </c>
      <c r="L678">
        <v>20233</v>
      </c>
      <c r="M678">
        <v>1</v>
      </c>
      <c r="N678" t="s">
        <v>31</v>
      </c>
      <c r="O678">
        <v>14212</v>
      </c>
      <c r="P678">
        <v>20221102</v>
      </c>
      <c r="Q678" t="s">
        <v>31</v>
      </c>
      <c r="R678" t="s">
        <v>31</v>
      </c>
      <c r="S678">
        <v>1</v>
      </c>
      <c r="T678">
        <v>20234</v>
      </c>
      <c r="U678">
        <v>1</v>
      </c>
      <c r="V678" t="s">
        <v>31</v>
      </c>
      <c r="W678">
        <v>12899.21</v>
      </c>
      <c r="X678">
        <v>15254712</v>
      </c>
      <c r="Y678" s="11" t="str">
        <f t="shared" si="10"/>
        <v>1. &lt;= 1 Year</v>
      </c>
      <c r="Z678" s="11" t="str">
        <f t="shared" si="10"/>
        <v>1. &lt;= 1 Year</v>
      </c>
    </row>
    <row r="679" spans="1:26" x14ac:dyDescent="0.25">
      <c r="A679">
        <v>165060585</v>
      </c>
      <c r="B679" t="s">
        <v>293</v>
      </c>
      <c r="C679" t="s">
        <v>5916</v>
      </c>
      <c r="D679" t="s">
        <v>84</v>
      </c>
      <c r="E679">
        <v>8</v>
      </c>
      <c r="F679" t="s">
        <v>6</v>
      </c>
      <c r="G679" t="s">
        <v>947</v>
      </c>
      <c r="H679" t="s">
        <v>25</v>
      </c>
      <c r="I679" t="s">
        <v>22</v>
      </c>
      <c r="J679">
        <v>259</v>
      </c>
      <c r="K679">
        <v>259</v>
      </c>
      <c r="L679">
        <v>20233</v>
      </c>
      <c r="M679">
        <v>1</v>
      </c>
      <c r="N679" t="s">
        <v>31</v>
      </c>
      <c r="O679">
        <v>10043</v>
      </c>
      <c r="P679" t="s">
        <v>25</v>
      </c>
      <c r="Q679" t="s">
        <v>30</v>
      </c>
      <c r="R679" t="s">
        <v>30</v>
      </c>
      <c r="S679">
        <v>0</v>
      </c>
      <c r="T679">
        <v>20234</v>
      </c>
      <c r="U679">
        <v>1</v>
      </c>
      <c r="V679" t="s">
        <v>31</v>
      </c>
      <c r="W679">
        <v>11801.06</v>
      </c>
      <c r="X679">
        <v>13369318</v>
      </c>
      <c r="Y679" s="11" t="str">
        <f t="shared" si="10"/>
        <v>1. &lt;= 1 Year</v>
      </c>
      <c r="Z679" s="11" t="str">
        <f t="shared" si="10"/>
        <v>1. &lt;= 1 Year</v>
      </c>
    </row>
    <row r="680" spans="1:26" x14ac:dyDescent="0.25">
      <c r="A680">
        <v>165045855</v>
      </c>
      <c r="B680" t="s">
        <v>294</v>
      </c>
      <c r="C680" t="s">
        <v>5917</v>
      </c>
      <c r="D680" t="s">
        <v>88</v>
      </c>
      <c r="E680">
        <v>8</v>
      </c>
      <c r="F680" t="s">
        <v>6</v>
      </c>
      <c r="G680" t="s">
        <v>25</v>
      </c>
      <c r="H680" t="s">
        <v>25</v>
      </c>
      <c r="I680" t="s">
        <v>22</v>
      </c>
      <c r="J680">
        <v>98</v>
      </c>
      <c r="K680">
        <v>98</v>
      </c>
      <c r="L680">
        <v>20233</v>
      </c>
      <c r="M680">
        <v>1</v>
      </c>
      <c r="N680" t="s">
        <v>31</v>
      </c>
      <c r="O680">
        <v>11115</v>
      </c>
      <c r="P680">
        <v>20190719</v>
      </c>
      <c r="Q680" t="s">
        <v>31</v>
      </c>
      <c r="R680" t="s">
        <v>30</v>
      </c>
      <c r="S680">
        <v>0</v>
      </c>
      <c r="T680">
        <v>20234</v>
      </c>
      <c r="U680">
        <v>1</v>
      </c>
      <c r="V680" t="s">
        <v>31</v>
      </c>
      <c r="W680">
        <v>16475.939999999999</v>
      </c>
      <c r="X680">
        <v>16012280</v>
      </c>
      <c r="Y680" s="11" t="str">
        <f t="shared" si="10"/>
        <v>1. &lt;= 1 Year</v>
      </c>
      <c r="Z680" s="11" t="str">
        <f t="shared" si="10"/>
        <v>1. &lt;= 1 Year</v>
      </c>
    </row>
    <row r="681" spans="1:26" x14ac:dyDescent="0.25">
      <c r="A681">
        <v>164901805</v>
      </c>
      <c r="B681" t="s">
        <v>294</v>
      </c>
      <c r="C681" t="s">
        <v>451</v>
      </c>
      <c r="D681" t="s">
        <v>85</v>
      </c>
      <c r="E681">
        <v>8</v>
      </c>
      <c r="F681" t="s">
        <v>6</v>
      </c>
      <c r="G681" t="s">
        <v>483</v>
      </c>
      <c r="H681" t="s">
        <v>25</v>
      </c>
      <c r="I681" t="s">
        <v>22</v>
      </c>
      <c r="J681">
        <v>270</v>
      </c>
      <c r="K681">
        <v>259</v>
      </c>
      <c r="L681">
        <v>20233</v>
      </c>
      <c r="M681">
        <v>1</v>
      </c>
      <c r="N681" t="s">
        <v>31</v>
      </c>
      <c r="O681">
        <v>18874</v>
      </c>
      <c r="P681">
        <v>20201026</v>
      </c>
      <c r="Q681" t="s">
        <v>31</v>
      </c>
      <c r="R681" t="s">
        <v>30</v>
      </c>
      <c r="S681">
        <v>0</v>
      </c>
      <c r="T681">
        <v>0</v>
      </c>
      <c r="U681">
        <v>0</v>
      </c>
      <c r="V681" t="s">
        <v>30</v>
      </c>
      <c r="W681">
        <v>0</v>
      </c>
      <c r="X681">
        <v>16325253</v>
      </c>
      <c r="Y681" s="11" t="str">
        <f t="shared" si="10"/>
        <v>1. &lt;= 1 Year</v>
      </c>
      <c r="Z681" s="11" t="str">
        <f t="shared" si="10"/>
        <v>1. &lt;= 1 Year</v>
      </c>
    </row>
    <row r="682" spans="1:26" x14ac:dyDescent="0.25">
      <c r="A682">
        <v>164950927</v>
      </c>
      <c r="B682" t="s">
        <v>294</v>
      </c>
      <c r="C682" t="s">
        <v>188</v>
      </c>
      <c r="D682" t="s">
        <v>56</v>
      </c>
      <c r="E682">
        <v>8</v>
      </c>
      <c r="F682" t="s">
        <v>6</v>
      </c>
      <c r="G682" t="s">
        <v>478</v>
      </c>
      <c r="H682" t="s">
        <v>25</v>
      </c>
      <c r="I682" t="s">
        <v>22</v>
      </c>
      <c r="J682">
        <v>209</v>
      </c>
      <c r="K682">
        <v>209</v>
      </c>
      <c r="L682">
        <v>20233</v>
      </c>
      <c r="M682">
        <v>1</v>
      </c>
      <c r="N682" t="s">
        <v>31</v>
      </c>
      <c r="O682">
        <v>4096</v>
      </c>
      <c r="P682">
        <v>20220310</v>
      </c>
      <c r="Q682" t="s">
        <v>31</v>
      </c>
      <c r="R682" t="s">
        <v>30</v>
      </c>
      <c r="S682">
        <v>0</v>
      </c>
      <c r="T682">
        <v>0</v>
      </c>
      <c r="U682">
        <v>0</v>
      </c>
      <c r="V682" t="s">
        <v>30</v>
      </c>
      <c r="W682">
        <v>0</v>
      </c>
      <c r="X682">
        <v>16429084</v>
      </c>
      <c r="Y682" s="11" t="str">
        <f t="shared" si="10"/>
        <v>1. &lt;= 1 Year</v>
      </c>
      <c r="Z682" s="11" t="str">
        <f t="shared" si="10"/>
        <v>1. &lt;= 1 Year</v>
      </c>
    </row>
    <row r="683" spans="1:26" x14ac:dyDescent="0.25">
      <c r="A683">
        <v>164999739</v>
      </c>
      <c r="B683" t="s">
        <v>294</v>
      </c>
      <c r="C683" t="s">
        <v>502</v>
      </c>
      <c r="D683" t="s">
        <v>84</v>
      </c>
      <c r="E683">
        <v>8</v>
      </c>
      <c r="F683" t="s">
        <v>5</v>
      </c>
      <c r="G683" t="s">
        <v>487</v>
      </c>
      <c r="H683" t="s">
        <v>25</v>
      </c>
      <c r="I683" t="s">
        <v>22</v>
      </c>
      <c r="J683">
        <v>144</v>
      </c>
      <c r="K683">
        <v>119</v>
      </c>
      <c r="L683">
        <v>20233</v>
      </c>
      <c r="M683">
        <v>1</v>
      </c>
      <c r="N683" t="s">
        <v>31</v>
      </c>
      <c r="O683">
        <v>7603</v>
      </c>
      <c r="P683">
        <v>20230905</v>
      </c>
      <c r="Q683" t="s">
        <v>31</v>
      </c>
      <c r="R683" t="s">
        <v>30</v>
      </c>
      <c r="S683">
        <v>0</v>
      </c>
      <c r="T683">
        <v>20234</v>
      </c>
      <c r="U683">
        <v>1</v>
      </c>
      <c r="V683" t="s">
        <v>31</v>
      </c>
      <c r="W683">
        <v>10425.74</v>
      </c>
      <c r="X683">
        <v>16464930</v>
      </c>
      <c r="Y683" s="11" t="str">
        <f t="shared" si="10"/>
        <v>1. &lt;= 1 Year</v>
      </c>
      <c r="Z683" s="11" t="str">
        <f t="shared" si="10"/>
        <v>1. &lt;= 1 Year</v>
      </c>
    </row>
    <row r="684" spans="1:26" x14ac:dyDescent="0.25">
      <c r="A684">
        <v>164929087</v>
      </c>
      <c r="B684" t="s">
        <v>548</v>
      </c>
      <c r="C684" t="s">
        <v>5918</v>
      </c>
      <c r="D684" t="s">
        <v>84</v>
      </c>
      <c r="E684">
        <v>8</v>
      </c>
      <c r="F684" t="s">
        <v>6</v>
      </c>
      <c r="G684" t="s">
        <v>879</v>
      </c>
      <c r="H684" t="s">
        <v>25</v>
      </c>
      <c r="I684" t="s">
        <v>22</v>
      </c>
      <c r="J684">
        <v>236</v>
      </c>
      <c r="K684">
        <v>235</v>
      </c>
      <c r="L684">
        <v>20233</v>
      </c>
      <c r="M684">
        <v>1</v>
      </c>
      <c r="N684" t="s">
        <v>31</v>
      </c>
      <c r="O684">
        <v>3228</v>
      </c>
      <c r="P684">
        <v>20231113</v>
      </c>
      <c r="Q684" t="s">
        <v>31</v>
      </c>
      <c r="R684" t="s">
        <v>30</v>
      </c>
      <c r="S684">
        <v>0</v>
      </c>
      <c r="T684">
        <v>20234</v>
      </c>
      <c r="U684">
        <v>1</v>
      </c>
      <c r="V684" t="s">
        <v>31</v>
      </c>
      <c r="W684">
        <v>1603.77</v>
      </c>
      <c r="X684">
        <v>13456544</v>
      </c>
      <c r="Y684" s="11" t="str">
        <f t="shared" si="10"/>
        <v>1. &lt;= 1 Year</v>
      </c>
      <c r="Z684" s="11" t="str">
        <f t="shared" si="10"/>
        <v>1. &lt;= 1 Year</v>
      </c>
    </row>
    <row r="685" spans="1:26" x14ac:dyDescent="0.25">
      <c r="A685">
        <v>164956637</v>
      </c>
      <c r="B685" t="s">
        <v>4546</v>
      </c>
      <c r="C685" t="s">
        <v>2406</v>
      </c>
      <c r="D685" t="s">
        <v>85</v>
      </c>
      <c r="E685">
        <v>8</v>
      </c>
      <c r="F685" t="s">
        <v>5</v>
      </c>
      <c r="G685" t="s">
        <v>6891</v>
      </c>
      <c r="H685" t="s">
        <v>25</v>
      </c>
      <c r="I685" t="s">
        <v>22</v>
      </c>
      <c r="J685">
        <v>202</v>
      </c>
      <c r="K685">
        <v>161</v>
      </c>
      <c r="L685">
        <v>0</v>
      </c>
      <c r="M685">
        <v>0</v>
      </c>
      <c r="N685" t="s">
        <v>30</v>
      </c>
      <c r="O685">
        <v>0</v>
      </c>
      <c r="P685">
        <v>20190104</v>
      </c>
      <c r="Q685" t="s">
        <v>31</v>
      </c>
      <c r="R685" t="s">
        <v>31</v>
      </c>
      <c r="S685">
        <v>1</v>
      </c>
      <c r="T685">
        <v>0</v>
      </c>
      <c r="U685">
        <v>0</v>
      </c>
      <c r="V685" t="s">
        <v>30</v>
      </c>
      <c r="W685">
        <v>0</v>
      </c>
      <c r="X685">
        <v>16389000</v>
      </c>
      <c r="Y685" s="11" t="str">
        <f t="shared" si="10"/>
        <v>1. &lt;= 1 Year</v>
      </c>
      <c r="Z685" s="11" t="str">
        <f t="shared" si="10"/>
        <v>1. &lt;= 1 Year</v>
      </c>
    </row>
    <row r="686" spans="1:26" x14ac:dyDescent="0.25">
      <c r="A686">
        <v>164911945</v>
      </c>
      <c r="B686" t="s">
        <v>3389</v>
      </c>
      <c r="C686" t="s">
        <v>2343</v>
      </c>
      <c r="D686" t="s">
        <v>88</v>
      </c>
      <c r="E686">
        <v>8</v>
      </c>
      <c r="F686" t="s">
        <v>32</v>
      </c>
      <c r="G686" t="s">
        <v>2789</v>
      </c>
      <c r="H686" t="s">
        <v>25</v>
      </c>
      <c r="I686" t="s">
        <v>22</v>
      </c>
      <c r="J686">
        <v>270</v>
      </c>
      <c r="K686">
        <v>202</v>
      </c>
      <c r="L686">
        <v>0</v>
      </c>
      <c r="M686">
        <v>0</v>
      </c>
      <c r="N686" t="s">
        <v>30</v>
      </c>
      <c r="O686">
        <v>0</v>
      </c>
      <c r="P686">
        <v>20211220</v>
      </c>
      <c r="Q686" t="s">
        <v>31</v>
      </c>
      <c r="R686" t="s">
        <v>30</v>
      </c>
      <c r="S686">
        <v>0</v>
      </c>
      <c r="T686">
        <v>0</v>
      </c>
      <c r="U686">
        <v>0</v>
      </c>
      <c r="V686" t="s">
        <v>30</v>
      </c>
      <c r="W686">
        <v>0</v>
      </c>
      <c r="X686">
        <v>16423880</v>
      </c>
      <c r="Y686" s="11" t="str">
        <f t="shared" si="10"/>
        <v>1. &lt;= 1 Year</v>
      </c>
      <c r="Z686" s="11" t="str">
        <f t="shared" si="10"/>
        <v>1. &lt;= 1 Year</v>
      </c>
    </row>
    <row r="687" spans="1:26" x14ac:dyDescent="0.25">
      <c r="A687">
        <v>164630169</v>
      </c>
      <c r="B687" t="s">
        <v>1671</v>
      </c>
      <c r="C687" t="s">
        <v>1216</v>
      </c>
      <c r="D687" t="s">
        <v>87</v>
      </c>
      <c r="E687">
        <v>8</v>
      </c>
      <c r="F687" t="s">
        <v>6</v>
      </c>
      <c r="G687" t="s">
        <v>1028</v>
      </c>
      <c r="H687" t="s">
        <v>25</v>
      </c>
      <c r="I687" t="s">
        <v>22</v>
      </c>
      <c r="J687">
        <v>662</v>
      </c>
      <c r="K687">
        <v>616</v>
      </c>
      <c r="L687">
        <v>0</v>
      </c>
      <c r="M687">
        <v>0</v>
      </c>
      <c r="N687" t="s">
        <v>30</v>
      </c>
      <c r="O687">
        <v>0</v>
      </c>
      <c r="P687" t="s">
        <v>25</v>
      </c>
      <c r="Q687" t="s">
        <v>30</v>
      </c>
      <c r="R687" t="s">
        <v>30</v>
      </c>
      <c r="S687">
        <v>0</v>
      </c>
      <c r="T687">
        <v>0</v>
      </c>
      <c r="U687">
        <v>0</v>
      </c>
      <c r="V687" t="s">
        <v>30</v>
      </c>
      <c r="W687">
        <v>0</v>
      </c>
      <c r="X687">
        <v>16263907</v>
      </c>
      <c r="Y687" s="11" t="str">
        <f t="shared" si="10"/>
        <v>3.  1.5 to 2 Year</v>
      </c>
      <c r="Z687" s="11" t="str">
        <f t="shared" si="10"/>
        <v>3.  1.5 to 2 Year</v>
      </c>
    </row>
    <row r="688" spans="1:26" x14ac:dyDescent="0.25">
      <c r="A688">
        <v>165055628</v>
      </c>
      <c r="B688" t="s">
        <v>1674</v>
      </c>
      <c r="C688" t="s">
        <v>861</v>
      </c>
      <c r="D688" t="s">
        <v>88</v>
      </c>
      <c r="E688">
        <v>8</v>
      </c>
      <c r="F688" t="s">
        <v>6</v>
      </c>
      <c r="G688" t="s">
        <v>947</v>
      </c>
      <c r="H688" t="s">
        <v>25</v>
      </c>
      <c r="I688" t="s">
        <v>22</v>
      </c>
      <c r="J688">
        <v>105</v>
      </c>
      <c r="K688">
        <v>105</v>
      </c>
      <c r="L688">
        <v>20233</v>
      </c>
      <c r="M688">
        <v>1</v>
      </c>
      <c r="N688" t="s">
        <v>31</v>
      </c>
      <c r="O688">
        <v>10286</v>
      </c>
      <c r="P688">
        <v>20210308</v>
      </c>
      <c r="Q688" t="s">
        <v>31</v>
      </c>
      <c r="R688" t="s">
        <v>30</v>
      </c>
      <c r="S688">
        <v>0</v>
      </c>
      <c r="T688">
        <v>0</v>
      </c>
      <c r="U688">
        <v>0</v>
      </c>
      <c r="V688" t="s">
        <v>30</v>
      </c>
      <c r="W688">
        <v>0</v>
      </c>
      <c r="X688">
        <v>16508606</v>
      </c>
      <c r="Y688" s="11" t="str">
        <f t="shared" si="10"/>
        <v>1. &lt;= 1 Year</v>
      </c>
      <c r="Z688" s="11" t="str">
        <f t="shared" si="10"/>
        <v>1. &lt;= 1 Year</v>
      </c>
    </row>
    <row r="689" spans="1:26" x14ac:dyDescent="0.25">
      <c r="A689">
        <v>164814706</v>
      </c>
      <c r="B689" t="s">
        <v>2797</v>
      </c>
      <c r="C689" t="s">
        <v>738</v>
      </c>
      <c r="D689" t="s">
        <v>86</v>
      </c>
      <c r="E689">
        <v>8</v>
      </c>
      <c r="F689" t="s">
        <v>6</v>
      </c>
      <c r="G689" t="s">
        <v>1538</v>
      </c>
      <c r="H689" t="s">
        <v>25</v>
      </c>
      <c r="I689" t="s">
        <v>22</v>
      </c>
      <c r="J689">
        <v>383</v>
      </c>
      <c r="K689">
        <v>374</v>
      </c>
      <c r="L689">
        <v>20233</v>
      </c>
      <c r="M689">
        <v>1</v>
      </c>
      <c r="N689" t="s">
        <v>31</v>
      </c>
      <c r="O689">
        <v>2755</v>
      </c>
      <c r="P689">
        <v>20211203</v>
      </c>
      <c r="Q689" t="s">
        <v>31</v>
      </c>
      <c r="R689" t="s">
        <v>30</v>
      </c>
      <c r="S689">
        <v>0</v>
      </c>
      <c r="T689">
        <v>20234</v>
      </c>
      <c r="U689">
        <v>1</v>
      </c>
      <c r="V689" t="s">
        <v>31</v>
      </c>
      <c r="W689">
        <v>3727.45</v>
      </c>
      <c r="X689">
        <v>16264494</v>
      </c>
      <c r="Y689" s="11" t="str">
        <f t="shared" si="10"/>
        <v>2.  1-1.5 Years</v>
      </c>
      <c r="Z689" s="11" t="str">
        <f t="shared" si="10"/>
        <v>2.  1-1.5 Years</v>
      </c>
    </row>
    <row r="690" spans="1:26" x14ac:dyDescent="0.25">
      <c r="A690">
        <v>165045437</v>
      </c>
      <c r="B690" t="s">
        <v>3449</v>
      </c>
      <c r="C690" t="s">
        <v>254</v>
      </c>
      <c r="D690" t="s">
        <v>87</v>
      </c>
      <c r="E690">
        <v>8</v>
      </c>
      <c r="F690" t="s">
        <v>6</v>
      </c>
      <c r="G690" t="s">
        <v>947</v>
      </c>
      <c r="H690" t="s">
        <v>25</v>
      </c>
      <c r="I690" t="s">
        <v>22</v>
      </c>
      <c r="J690">
        <v>98</v>
      </c>
      <c r="K690">
        <v>98</v>
      </c>
      <c r="L690">
        <v>20233</v>
      </c>
      <c r="M690">
        <v>1</v>
      </c>
      <c r="N690" t="s">
        <v>31</v>
      </c>
      <c r="O690">
        <v>12610</v>
      </c>
      <c r="P690">
        <v>20190716</v>
      </c>
      <c r="Q690" t="s">
        <v>31</v>
      </c>
      <c r="R690" t="s">
        <v>30</v>
      </c>
      <c r="S690">
        <v>0</v>
      </c>
      <c r="T690">
        <v>20234</v>
      </c>
      <c r="U690">
        <v>1</v>
      </c>
      <c r="V690" t="s">
        <v>31</v>
      </c>
      <c r="W690">
        <v>14246.95</v>
      </c>
      <c r="X690">
        <v>15380889</v>
      </c>
      <c r="Y690" s="11" t="str">
        <f t="shared" si="10"/>
        <v>1. &lt;= 1 Year</v>
      </c>
      <c r="Z690" s="11" t="str">
        <f t="shared" si="10"/>
        <v>1. &lt;= 1 Year</v>
      </c>
    </row>
    <row r="691" spans="1:26" x14ac:dyDescent="0.25">
      <c r="A691">
        <v>164661431</v>
      </c>
      <c r="B691" t="s">
        <v>1672</v>
      </c>
      <c r="C691" t="s">
        <v>269</v>
      </c>
      <c r="D691" t="s">
        <v>56</v>
      </c>
      <c r="E691">
        <v>8</v>
      </c>
      <c r="F691" t="s">
        <v>6</v>
      </c>
      <c r="G691" t="s">
        <v>478</v>
      </c>
      <c r="H691" t="s">
        <v>25</v>
      </c>
      <c r="I691" t="s">
        <v>22</v>
      </c>
      <c r="J691">
        <v>602</v>
      </c>
      <c r="K691">
        <v>602</v>
      </c>
      <c r="L691">
        <v>0</v>
      </c>
      <c r="M691">
        <v>0</v>
      </c>
      <c r="N691" t="s">
        <v>30</v>
      </c>
      <c r="O691">
        <v>0</v>
      </c>
      <c r="P691">
        <v>20180502</v>
      </c>
      <c r="Q691" t="s">
        <v>31</v>
      </c>
      <c r="R691" t="s">
        <v>30</v>
      </c>
      <c r="S691">
        <v>0</v>
      </c>
      <c r="T691">
        <v>0</v>
      </c>
      <c r="U691">
        <v>0</v>
      </c>
      <c r="V691" t="s">
        <v>30</v>
      </c>
      <c r="W691">
        <v>0</v>
      </c>
      <c r="X691">
        <v>16282802</v>
      </c>
      <c r="Y691" s="11" t="str">
        <f t="shared" si="10"/>
        <v>3.  1.5 to 2 Year</v>
      </c>
      <c r="Z691" s="11" t="str">
        <f t="shared" si="10"/>
        <v>3.  1.5 to 2 Year</v>
      </c>
    </row>
    <row r="692" spans="1:26" x14ac:dyDescent="0.25">
      <c r="A692">
        <v>165045857</v>
      </c>
      <c r="B692" t="s">
        <v>5919</v>
      </c>
      <c r="C692" t="s">
        <v>548</v>
      </c>
      <c r="D692" t="s">
        <v>88</v>
      </c>
      <c r="E692">
        <v>8</v>
      </c>
      <c r="F692" t="s">
        <v>6</v>
      </c>
      <c r="G692" t="s">
        <v>947</v>
      </c>
      <c r="H692" t="s">
        <v>25</v>
      </c>
      <c r="I692" t="s">
        <v>22</v>
      </c>
      <c r="J692">
        <v>98</v>
      </c>
      <c r="K692">
        <v>98</v>
      </c>
      <c r="L692">
        <v>20233</v>
      </c>
      <c r="M692">
        <v>1</v>
      </c>
      <c r="N692" t="s">
        <v>31</v>
      </c>
      <c r="O692">
        <v>13919</v>
      </c>
      <c r="P692">
        <v>20230905</v>
      </c>
      <c r="Q692" t="s">
        <v>31</v>
      </c>
      <c r="R692" t="s">
        <v>30</v>
      </c>
      <c r="S692">
        <v>0</v>
      </c>
      <c r="T692">
        <v>20234</v>
      </c>
      <c r="U692">
        <v>1</v>
      </c>
      <c r="V692" t="s">
        <v>31</v>
      </c>
      <c r="W692">
        <v>11348.06</v>
      </c>
      <c r="X692">
        <v>16012181</v>
      </c>
      <c r="Y692" s="11" t="str">
        <f t="shared" si="10"/>
        <v>1. &lt;= 1 Year</v>
      </c>
      <c r="Z692" s="11" t="str">
        <f t="shared" si="10"/>
        <v>1. &lt;= 1 Year</v>
      </c>
    </row>
    <row r="693" spans="1:26" x14ac:dyDescent="0.25">
      <c r="A693">
        <v>164780136</v>
      </c>
      <c r="B693" t="s">
        <v>444</v>
      </c>
      <c r="C693" t="s">
        <v>2142</v>
      </c>
      <c r="D693" t="s">
        <v>56</v>
      </c>
      <c r="E693">
        <v>8</v>
      </c>
      <c r="F693" t="s">
        <v>6</v>
      </c>
      <c r="G693" t="s">
        <v>6891</v>
      </c>
      <c r="H693" t="s">
        <v>25</v>
      </c>
      <c r="I693" t="s">
        <v>22</v>
      </c>
      <c r="J693">
        <v>432</v>
      </c>
      <c r="K693">
        <v>430</v>
      </c>
      <c r="L693">
        <v>20233</v>
      </c>
      <c r="M693">
        <v>1</v>
      </c>
      <c r="N693" t="s">
        <v>31</v>
      </c>
      <c r="O693">
        <v>7869</v>
      </c>
      <c r="P693">
        <v>20220608</v>
      </c>
      <c r="Q693" t="s">
        <v>31</v>
      </c>
      <c r="R693" t="s">
        <v>31</v>
      </c>
      <c r="S693">
        <v>1</v>
      </c>
      <c r="T693">
        <v>20234</v>
      </c>
      <c r="U693">
        <v>1</v>
      </c>
      <c r="V693" t="s">
        <v>31</v>
      </c>
      <c r="W693">
        <v>9498.32</v>
      </c>
      <c r="X693">
        <v>15377032</v>
      </c>
      <c r="Y693" s="11" t="str">
        <f t="shared" si="10"/>
        <v>2.  1-1.5 Years</v>
      </c>
      <c r="Z693" s="11" t="str">
        <f t="shared" si="10"/>
        <v>2.  1-1.5 Years</v>
      </c>
    </row>
    <row r="694" spans="1:26" x14ac:dyDescent="0.25">
      <c r="A694">
        <v>164703586</v>
      </c>
      <c r="B694" t="s">
        <v>2097</v>
      </c>
      <c r="C694" t="s">
        <v>2098</v>
      </c>
      <c r="D694" t="s">
        <v>56</v>
      </c>
      <c r="E694">
        <v>8</v>
      </c>
      <c r="F694" t="s">
        <v>6</v>
      </c>
      <c r="G694" t="s">
        <v>483</v>
      </c>
      <c r="H694" t="s">
        <v>25</v>
      </c>
      <c r="I694" t="s">
        <v>22</v>
      </c>
      <c r="J694">
        <v>545</v>
      </c>
      <c r="K694">
        <v>488</v>
      </c>
      <c r="L694">
        <v>20233</v>
      </c>
      <c r="M694">
        <v>1</v>
      </c>
      <c r="N694" t="s">
        <v>31</v>
      </c>
      <c r="O694">
        <v>9459</v>
      </c>
      <c r="P694">
        <v>20200622</v>
      </c>
      <c r="Q694" t="s">
        <v>31</v>
      </c>
      <c r="R694" t="s">
        <v>31</v>
      </c>
      <c r="S694">
        <v>1</v>
      </c>
      <c r="T694">
        <v>20234</v>
      </c>
      <c r="U694">
        <v>1</v>
      </c>
      <c r="V694" t="s">
        <v>31</v>
      </c>
      <c r="W694">
        <v>5237.43</v>
      </c>
      <c r="X694">
        <v>15209630</v>
      </c>
      <c r="Y694" s="11" t="str">
        <f t="shared" si="10"/>
        <v>2.  1-1.5 Years</v>
      </c>
      <c r="Z694" s="11" t="str">
        <f t="shared" si="10"/>
        <v>2.  1-1.5 Years</v>
      </c>
    </row>
    <row r="695" spans="1:26" x14ac:dyDescent="0.25">
      <c r="A695">
        <v>164908247</v>
      </c>
      <c r="B695" t="s">
        <v>3390</v>
      </c>
      <c r="C695" t="s">
        <v>168</v>
      </c>
      <c r="D695" t="s">
        <v>88</v>
      </c>
      <c r="E695">
        <v>8</v>
      </c>
      <c r="F695" t="s">
        <v>32</v>
      </c>
      <c r="G695" t="s">
        <v>2092</v>
      </c>
      <c r="H695" t="s">
        <v>25</v>
      </c>
      <c r="I695" t="s">
        <v>22</v>
      </c>
      <c r="J695">
        <v>270</v>
      </c>
      <c r="K695">
        <v>84</v>
      </c>
      <c r="L695">
        <v>20233</v>
      </c>
      <c r="M695">
        <v>1</v>
      </c>
      <c r="N695" t="s">
        <v>31</v>
      </c>
      <c r="O695">
        <v>3581</v>
      </c>
      <c r="P695">
        <v>20210526</v>
      </c>
      <c r="Q695" t="s">
        <v>31</v>
      </c>
      <c r="R695" t="s">
        <v>30</v>
      </c>
      <c r="S695">
        <v>0</v>
      </c>
      <c r="T695">
        <v>20234</v>
      </c>
      <c r="U695">
        <v>1</v>
      </c>
      <c r="V695" t="s">
        <v>31</v>
      </c>
      <c r="W695">
        <v>2980.3</v>
      </c>
      <c r="X695">
        <v>16421820</v>
      </c>
      <c r="Y695" s="11" t="str">
        <f t="shared" si="10"/>
        <v>1. &lt;= 1 Year</v>
      </c>
      <c r="Z695" s="11" t="str">
        <f t="shared" si="10"/>
        <v>1. &lt;= 1 Year</v>
      </c>
    </row>
    <row r="696" spans="1:26" x14ac:dyDescent="0.25">
      <c r="A696">
        <v>165046859</v>
      </c>
      <c r="B696" t="s">
        <v>5920</v>
      </c>
      <c r="C696" t="s">
        <v>5921</v>
      </c>
      <c r="D696" t="s">
        <v>88</v>
      </c>
      <c r="E696">
        <v>8</v>
      </c>
      <c r="F696" t="s">
        <v>6</v>
      </c>
      <c r="G696" t="s">
        <v>947</v>
      </c>
      <c r="H696" t="s">
        <v>25</v>
      </c>
      <c r="I696" t="s">
        <v>22</v>
      </c>
      <c r="J696">
        <v>105</v>
      </c>
      <c r="K696">
        <v>105</v>
      </c>
      <c r="L696">
        <v>20233</v>
      </c>
      <c r="M696">
        <v>1</v>
      </c>
      <c r="N696" t="s">
        <v>31</v>
      </c>
      <c r="O696">
        <v>9013</v>
      </c>
      <c r="P696">
        <v>20230622</v>
      </c>
      <c r="Q696" t="s">
        <v>31</v>
      </c>
      <c r="R696" t="s">
        <v>31</v>
      </c>
      <c r="S696">
        <v>1</v>
      </c>
      <c r="T696">
        <v>20234</v>
      </c>
      <c r="U696">
        <v>1</v>
      </c>
      <c r="V696" t="s">
        <v>31</v>
      </c>
      <c r="W696">
        <v>1212.3</v>
      </c>
      <c r="X696">
        <v>16231760</v>
      </c>
      <c r="Y696" s="11" t="str">
        <f t="shared" si="10"/>
        <v>1. &lt;= 1 Year</v>
      </c>
      <c r="Z696" s="11" t="str">
        <f t="shared" si="10"/>
        <v>1. &lt;= 1 Year</v>
      </c>
    </row>
    <row r="697" spans="1:26" x14ac:dyDescent="0.25">
      <c r="A697">
        <v>165046317</v>
      </c>
      <c r="B697" t="s">
        <v>5922</v>
      </c>
      <c r="C697" t="s">
        <v>5923</v>
      </c>
      <c r="D697" t="s">
        <v>88</v>
      </c>
      <c r="E697">
        <v>8</v>
      </c>
      <c r="F697" t="s">
        <v>6</v>
      </c>
      <c r="G697" t="s">
        <v>947</v>
      </c>
      <c r="H697" t="s">
        <v>25</v>
      </c>
      <c r="I697" t="s">
        <v>22</v>
      </c>
      <c r="J697">
        <v>105</v>
      </c>
      <c r="K697">
        <v>105</v>
      </c>
      <c r="L697">
        <v>20233</v>
      </c>
      <c r="M697">
        <v>1</v>
      </c>
      <c r="N697" t="s">
        <v>31</v>
      </c>
      <c r="O697">
        <v>16149</v>
      </c>
      <c r="P697">
        <v>20200910</v>
      </c>
      <c r="Q697" t="s">
        <v>31</v>
      </c>
      <c r="R697" t="s">
        <v>30</v>
      </c>
      <c r="S697">
        <v>0</v>
      </c>
      <c r="T697">
        <v>20234</v>
      </c>
      <c r="U697">
        <v>1</v>
      </c>
      <c r="V697" t="s">
        <v>31</v>
      </c>
      <c r="W697">
        <v>16652.189999999999</v>
      </c>
      <c r="X697">
        <v>16009035</v>
      </c>
      <c r="Y697" s="11" t="str">
        <f t="shared" si="10"/>
        <v>1. &lt;= 1 Year</v>
      </c>
      <c r="Z697" s="11" t="str">
        <f t="shared" si="10"/>
        <v>1. &lt;= 1 Year</v>
      </c>
    </row>
    <row r="698" spans="1:26" x14ac:dyDescent="0.25">
      <c r="A698">
        <v>164645639</v>
      </c>
      <c r="B698" t="s">
        <v>1673</v>
      </c>
      <c r="C698" t="s">
        <v>355</v>
      </c>
      <c r="D698" t="s">
        <v>84</v>
      </c>
      <c r="E698">
        <v>8</v>
      </c>
      <c r="F698" t="s">
        <v>6</v>
      </c>
      <c r="G698" t="s">
        <v>1028</v>
      </c>
      <c r="H698" t="s">
        <v>25</v>
      </c>
      <c r="I698" t="s">
        <v>22</v>
      </c>
      <c r="J698">
        <v>641</v>
      </c>
      <c r="K698">
        <v>616</v>
      </c>
      <c r="L698">
        <v>20233</v>
      </c>
      <c r="M698">
        <v>1</v>
      </c>
      <c r="N698" t="s">
        <v>31</v>
      </c>
      <c r="O698">
        <v>1279</v>
      </c>
      <c r="P698">
        <v>20210726</v>
      </c>
      <c r="Q698" t="s">
        <v>31</v>
      </c>
      <c r="R698" t="s">
        <v>31</v>
      </c>
      <c r="S698">
        <v>1</v>
      </c>
      <c r="T698">
        <v>20234</v>
      </c>
      <c r="U698">
        <v>1</v>
      </c>
      <c r="V698" t="s">
        <v>31</v>
      </c>
      <c r="W698">
        <v>3350.99</v>
      </c>
      <c r="X698">
        <v>16269351</v>
      </c>
      <c r="Y698" s="11" t="str">
        <f t="shared" si="10"/>
        <v>3.  1.5 to 2 Year</v>
      </c>
      <c r="Z698" s="11" t="str">
        <f t="shared" si="10"/>
        <v>3.  1.5 to 2 Year</v>
      </c>
    </row>
    <row r="699" spans="1:26" x14ac:dyDescent="0.25">
      <c r="A699">
        <v>164956771</v>
      </c>
      <c r="B699" t="s">
        <v>4154</v>
      </c>
      <c r="C699" t="s">
        <v>300</v>
      </c>
      <c r="D699" t="s">
        <v>88</v>
      </c>
      <c r="E699">
        <v>8</v>
      </c>
      <c r="F699" t="s">
        <v>6</v>
      </c>
      <c r="G699" t="s">
        <v>478</v>
      </c>
      <c r="H699" t="s">
        <v>25</v>
      </c>
      <c r="I699" t="s">
        <v>22</v>
      </c>
      <c r="J699">
        <v>202</v>
      </c>
      <c r="K699">
        <v>202</v>
      </c>
      <c r="L699">
        <v>20233</v>
      </c>
      <c r="M699">
        <v>1</v>
      </c>
      <c r="N699" t="s">
        <v>31</v>
      </c>
      <c r="O699">
        <v>1947</v>
      </c>
      <c r="P699">
        <v>20211004</v>
      </c>
      <c r="Q699" t="s">
        <v>31</v>
      </c>
      <c r="R699" t="s">
        <v>30</v>
      </c>
      <c r="S699">
        <v>0</v>
      </c>
      <c r="T699">
        <v>20234</v>
      </c>
      <c r="U699">
        <v>1</v>
      </c>
      <c r="V699" t="s">
        <v>31</v>
      </c>
      <c r="W699">
        <v>1735.18</v>
      </c>
      <c r="X699">
        <v>16447009</v>
      </c>
      <c r="Y699" s="11" t="str">
        <f t="shared" si="10"/>
        <v>1. &lt;= 1 Year</v>
      </c>
      <c r="Z699" s="11" t="str">
        <f t="shared" si="10"/>
        <v>1. &lt;= 1 Year</v>
      </c>
    </row>
    <row r="700" spans="1:26" x14ac:dyDescent="0.25">
      <c r="A700">
        <v>164926998</v>
      </c>
      <c r="B700" t="s">
        <v>4155</v>
      </c>
      <c r="C700" t="s">
        <v>159</v>
      </c>
      <c r="D700" t="s">
        <v>85</v>
      </c>
      <c r="E700">
        <v>8</v>
      </c>
      <c r="F700" t="s">
        <v>6</v>
      </c>
      <c r="G700" t="s">
        <v>487</v>
      </c>
      <c r="H700" t="s">
        <v>25</v>
      </c>
      <c r="I700" t="s">
        <v>22</v>
      </c>
      <c r="J700">
        <v>238</v>
      </c>
      <c r="K700">
        <v>238</v>
      </c>
      <c r="L700">
        <v>20233</v>
      </c>
      <c r="M700">
        <v>1</v>
      </c>
      <c r="N700" t="s">
        <v>31</v>
      </c>
      <c r="O700">
        <v>4611</v>
      </c>
      <c r="P700">
        <v>20210106</v>
      </c>
      <c r="Q700" t="s">
        <v>31</v>
      </c>
      <c r="R700" t="s">
        <v>30</v>
      </c>
      <c r="S700">
        <v>0</v>
      </c>
      <c r="T700">
        <v>20234</v>
      </c>
      <c r="U700">
        <v>1</v>
      </c>
      <c r="V700" t="s">
        <v>31</v>
      </c>
      <c r="W700">
        <v>721.13</v>
      </c>
      <c r="X700">
        <v>16410449</v>
      </c>
      <c r="Y700" s="11" t="str">
        <f t="shared" si="10"/>
        <v>1. &lt;= 1 Year</v>
      </c>
      <c r="Z700" s="11" t="str">
        <f t="shared" si="10"/>
        <v>1. &lt;= 1 Year</v>
      </c>
    </row>
    <row r="701" spans="1:26" x14ac:dyDescent="0.25">
      <c r="A701">
        <v>165079974</v>
      </c>
      <c r="B701" t="s">
        <v>6897</v>
      </c>
      <c r="C701" t="s">
        <v>6898</v>
      </c>
      <c r="D701" t="s">
        <v>88</v>
      </c>
      <c r="E701">
        <v>8</v>
      </c>
      <c r="F701" t="s">
        <v>6</v>
      </c>
      <c r="G701" t="s">
        <v>485</v>
      </c>
      <c r="H701" t="s">
        <v>25</v>
      </c>
      <c r="I701" t="s">
        <v>22</v>
      </c>
      <c r="J701">
        <v>40</v>
      </c>
      <c r="K701">
        <v>14</v>
      </c>
      <c r="L701">
        <v>20233</v>
      </c>
      <c r="M701">
        <v>1</v>
      </c>
      <c r="N701" t="s">
        <v>31</v>
      </c>
      <c r="O701">
        <v>1393</v>
      </c>
      <c r="P701">
        <v>20230424</v>
      </c>
      <c r="Q701" t="s">
        <v>31</v>
      </c>
      <c r="R701" t="s">
        <v>31</v>
      </c>
      <c r="S701">
        <v>1</v>
      </c>
      <c r="T701">
        <v>20234</v>
      </c>
      <c r="U701">
        <v>1</v>
      </c>
      <c r="V701" t="s">
        <v>31</v>
      </c>
      <c r="W701">
        <v>739.7</v>
      </c>
      <c r="X701">
        <v>16469853</v>
      </c>
      <c r="Y701" s="11" t="str">
        <f t="shared" si="10"/>
        <v>1. &lt;= 1 Year</v>
      </c>
      <c r="Z701" s="11" t="str">
        <f t="shared" si="10"/>
        <v>1. &lt;= 1 Year</v>
      </c>
    </row>
    <row r="702" spans="1:26" x14ac:dyDescent="0.25">
      <c r="A702">
        <v>165016091</v>
      </c>
      <c r="B702" t="s">
        <v>1535</v>
      </c>
      <c r="C702" t="s">
        <v>5300</v>
      </c>
      <c r="D702" t="s">
        <v>56</v>
      </c>
      <c r="E702">
        <v>8</v>
      </c>
      <c r="F702" t="s">
        <v>6</v>
      </c>
      <c r="G702" t="s">
        <v>483</v>
      </c>
      <c r="H702" t="s">
        <v>25</v>
      </c>
      <c r="I702" t="s">
        <v>22</v>
      </c>
      <c r="J702">
        <v>117</v>
      </c>
      <c r="K702">
        <v>111</v>
      </c>
      <c r="L702">
        <v>20233</v>
      </c>
      <c r="M702">
        <v>1</v>
      </c>
      <c r="N702" t="s">
        <v>31</v>
      </c>
      <c r="O702">
        <v>12119</v>
      </c>
      <c r="P702">
        <v>20230710</v>
      </c>
      <c r="Q702" t="s">
        <v>31</v>
      </c>
      <c r="R702" t="s">
        <v>30</v>
      </c>
      <c r="S702">
        <v>0</v>
      </c>
      <c r="T702">
        <v>20234</v>
      </c>
      <c r="U702">
        <v>1</v>
      </c>
      <c r="V702" t="s">
        <v>31</v>
      </c>
      <c r="W702">
        <v>10362.530000000001</v>
      </c>
      <c r="X702">
        <v>16052258</v>
      </c>
      <c r="Y702" s="11" t="str">
        <f t="shared" si="10"/>
        <v>1. &lt;= 1 Year</v>
      </c>
      <c r="Z702" s="11" t="str">
        <f t="shared" si="10"/>
        <v>1. &lt;= 1 Year</v>
      </c>
    </row>
    <row r="703" spans="1:26" x14ac:dyDescent="0.25">
      <c r="A703">
        <v>164786070</v>
      </c>
      <c r="B703" t="s">
        <v>1535</v>
      </c>
      <c r="C703" t="s">
        <v>2798</v>
      </c>
      <c r="D703" t="s">
        <v>87</v>
      </c>
      <c r="E703">
        <v>8</v>
      </c>
      <c r="F703" t="s">
        <v>6</v>
      </c>
      <c r="G703" t="s">
        <v>6891</v>
      </c>
      <c r="H703" t="s">
        <v>25</v>
      </c>
      <c r="I703" t="s">
        <v>22</v>
      </c>
      <c r="J703">
        <v>424</v>
      </c>
      <c r="K703">
        <v>364</v>
      </c>
      <c r="L703">
        <v>0</v>
      </c>
      <c r="M703">
        <v>0</v>
      </c>
      <c r="N703" t="s">
        <v>30</v>
      </c>
      <c r="O703">
        <v>0</v>
      </c>
      <c r="P703">
        <v>20191118</v>
      </c>
      <c r="Q703" t="s">
        <v>31</v>
      </c>
      <c r="R703" t="s">
        <v>30</v>
      </c>
      <c r="S703">
        <v>0</v>
      </c>
      <c r="T703">
        <v>0</v>
      </c>
      <c r="U703">
        <v>0</v>
      </c>
      <c r="V703" t="s">
        <v>30</v>
      </c>
      <c r="W703">
        <v>0</v>
      </c>
      <c r="X703">
        <v>16308257</v>
      </c>
      <c r="Y703" s="11" t="str">
        <f t="shared" si="10"/>
        <v>2.  1-1.5 Years</v>
      </c>
      <c r="Z703" s="11" t="str">
        <f t="shared" si="10"/>
        <v>1. &lt;= 1 Year</v>
      </c>
    </row>
    <row r="704" spans="1:26" x14ac:dyDescent="0.25">
      <c r="A704">
        <v>164808334</v>
      </c>
      <c r="B704" t="s">
        <v>641</v>
      </c>
      <c r="C704" t="s">
        <v>2799</v>
      </c>
      <c r="D704" t="s">
        <v>86</v>
      </c>
      <c r="E704">
        <v>8</v>
      </c>
      <c r="F704" t="s">
        <v>6</v>
      </c>
      <c r="G704" t="s">
        <v>1538</v>
      </c>
      <c r="H704" t="s">
        <v>25</v>
      </c>
      <c r="I704" t="s">
        <v>22</v>
      </c>
      <c r="J704">
        <v>391</v>
      </c>
      <c r="K704">
        <v>378</v>
      </c>
      <c r="L704">
        <v>0</v>
      </c>
      <c r="M704">
        <v>0</v>
      </c>
      <c r="N704" t="s">
        <v>30</v>
      </c>
      <c r="O704">
        <v>0</v>
      </c>
      <c r="P704">
        <v>20231105</v>
      </c>
      <c r="Q704" t="s">
        <v>31</v>
      </c>
      <c r="R704" t="s">
        <v>31</v>
      </c>
      <c r="S704">
        <v>1</v>
      </c>
      <c r="T704">
        <v>20234</v>
      </c>
      <c r="U704">
        <v>1</v>
      </c>
      <c r="V704" t="s">
        <v>31</v>
      </c>
      <c r="W704">
        <v>3974</v>
      </c>
      <c r="X704">
        <v>8187243</v>
      </c>
      <c r="Y704" s="11" t="str">
        <f t="shared" si="10"/>
        <v>2.  1-1.5 Years</v>
      </c>
      <c r="Z704" s="11" t="str">
        <f t="shared" si="10"/>
        <v>2.  1-1.5 Years</v>
      </c>
    </row>
    <row r="705" spans="1:26" x14ac:dyDescent="0.25">
      <c r="A705">
        <v>164827890</v>
      </c>
      <c r="B705" t="s">
        <v>2800</v>
      </c>
      <c r="C705" t="s">
        <v>2801</v>
      </c>
      <c r="D705" t="s">
        <v>85</v>
      </c>
      <c r="E705">
        <v>8</v>
      </c>
      <c r="F705" t="s">
        <v>6</v>
      </c>
      <c r="G705" t="s">
        <v>6891</v>
      </c>
      <c r="H705" t="s">
        <v>25</v>
      </c>
      <c r="I705" t="s">
        <v>22</v>
      </c>
      <c r="J705">
        <v>364</v>
      </c>
      <c r="K705">
        <v>346</v>
      </c>
      <c r="L705">
        <v>20233</v>
      </c>
      <c r="M705">
        <v>1</v>
      </c>
      <c r="N705" t="s">
        <v>31</v>
      </c>
      <c r="O705">
        <v>1987</v>
      </c>
      <c r="P705">
        <v>20230116</v>
      </c>
      <c r="Q705" t="s">
        <v>31</v>
      </c>
      <c r="R705" t="s">
        <v>30</v>
      </c>
      <c r="S705">
        <v>0</v>
      </c>
      <c r="T705">
        <v>20234</v>
      </c>
      <c r="U705">
        <v>1</v>
      </c>
      <c r="V705" t="s">
        <v>31</v>
      </c>
      <c r="W705">
        <v>2464.09</v>
      </c>
      <c r="X705">
        <v>16374646</v>
      </c>
      <c r="Y705" s="11" t="str">
        <f t="shared" ref="Y705:Z768" si="11">IF(J705&lt;=364,"1. &lt;= 1 Year",IF(J705&lt;=546,"2.  1-1.5 Years",IF(J705&lt;=729,"3.  1.5 to 2 Year",IF(J705&lt;=1459,"4. 2-3 Year",IF(J705&lt;=1824,"5. 3-4 Year",IF(J705&lt;=2189,"6. 4-5 Year",IF(J705&gt;=2190,"7. &gt;= 6 Year","N/A")))))))</f>
        <v>1. &lt;= 1 Year</v>
      </c>
      <c r="Z705" s="11" t="str">
        <f t="shared" si="11"/>
        <v>1. &lt;= 1 Year</v>
      </c>
    </row>
    <row r="706" spans="1:26" x14ac:dyDescent="0.25">
      <c r="A706">
        <v>164978195</v>
      </c>
      <c r="B706" t="s">
        <v>1601</v>
      </c>
      <c r="C706" t="s">
        <v>5924</v>
      </c>
      <c r="D706" t="s">
        <v>84</v>
      </c>
      <c r="E706">
        <v>8</v>
      </c>
      <c r="F706" t="s">
        <v>6</v>
      </c>
      <c r="G706" t="s">
        <v>1539</v>
      </c>
      <c r="H706" t="s">
        <v>25</v>
      </c>
      <c r="I706" t="s">
        <v>22</v>
      </c>
      <c r="J706">
        <v>174</v>
      </c>
      <c r="K706">
        <v>119</v>
      </c>
      <c r="L706">
        <v>20233</v>
      </c>
      <c r="M706">
        <v>1</v>
      </c>
      <c r="N706" t="s">
        <v>31</v>
      </c>
      <c r="O706">
        <v>9053</v>
      </c>
      <c r="P706">
        <v>20211227</v>
      </c>
      <c r="Q706" t="s">
        <v>31</v>
      </c>
      <c r="R706" t="s">
        <v>31</v>
      </c>
      <c r="S706">
        <v>1</v>
      </c>
      <c r="T706">
        <v>0</v>
      </c>
      <c r="U706">
        <v>0</v>
      </c>
      <c r="V706" t="s">
        <v>30</v>
      </c>
      <c r="W706">
        <v>0</v>
      </c>
      <c r="X706">
        <v>15106326</v>
      </c>
      <c r="Y706" s="11" t="str">
        <f t="shared" si="11"/>
        <v>1. &lt;= 1 Year</v>
      </c>
      <c r="Z706" s="11" t="str">
        <f t="shared" si="11"/>
        <v>1. &lt;= 1 Year</v>
      </c>
    </row>
    <row r="707" spans="1:26" x14ac:dyDescent="0.25">
      <c r="A707">
        <v>164977945</v>
      </c>
      <c r="B707" t="s">
        <v>4547</v>
      </c>
      <c r="C707" t="s">
        <v>4548</v>
      </c>
      <c r="D707" t="s">
        <v>88</v>
      </c>
      <c r="E707">
        <v>8</v>
      </c>
      <c r="F707" t="s">
        <v>6</v>
      </c>
      <c r="G707" t="s">
        <v>947</v>
      </c>
      <c r="H707" t="s">
        <v>25</v>
      </c>
      <c r="I707" t="s">
        <v>22</v>
      </c>
      <c r="J707">
        <v>196</v>
      </c>
      <c r="K707">
        <v>196</v>
      </c>
      <c r="L707">
        <v>20233</v>
      </c>
      <c r="M707">
        <v>1</v>
      </c>
      <c r="N707" t="s">
        <v>31</v>
      </c>
      <c r="O707">
        <v>11214</v>
      </c>
      <c r="P707">
        <v>20220607</v>
      </c>
      <c r="Q707" t="s">
        <v>31</v>
      </c>
      <c r="R707" t="s">
        <v>30</v>
      </c>
      <c r="S707">
        <v>0</v>
      </c>
      <c r="T707">
        <v>20234</v>
      </c>
      <c r="U707">
        <v>1</v>
      </c>
      <c r="V707" t="s">
        <v>31</v>
      </c>
      <c r="W707">
        <v>8662.51</v>
      </c>
      <c r="X707">
        <v>16334518</v>
      </c>
      <c r="Y707" s="11" t="str">
        <f t="shared" si="11"/>
        <v>1. &lt;= 1 Year</v>
      </c>
      <c r="Z707" s="11" t="str">
        <f t="shared" si="11"/>
        <v>1. &lt;= 1 Year</v>
      </c>
    </row>
    <row r="708" spans="1:26" x14ac:dyDescent="0.25">
      <c r="A708">
        <v>165056193</v>
      </c>
      <c r="B708" t="s">
        <v>5925</v>
      </c>
      <c r="C708" t="s">
        <v>296</v>
      </c>
      <c r="D708" t="s">
        <v>88</v>
      </c>
      <c r="E708">
        <v>8</v>
      </c>
      <c r="F708" t="s">
        <v>6</v>
      </c>
      <c r="G708" t="s">
        <v>947</v>
      </c>
      <c r="H708" t="s">
        <v>25</v>
      </c>
      <c r="I708" t="s">
        <v>22</v>
      </c>
      <c r="J708">
        <v>105</v>
      </c>
      <c r="K708">
        <v>105</v>
      </c>
      <c r="L708">
        <v>20233</v>
      </c>
      <c r="M708">
        <v>1</v>
      </c>
      <c r="N708" t="s">
        <v>31</v>
      </c>
      <c r="O708">
        <v>9249</v>
      </c>
      <c r="P708">
        <v>20210622</v>
      </c>
      <c r="Q708" t="s">
        <v>31</v>
      </c>
      <c r="R708" t="s">
        <v>30</v>
      </c>
      <c r="S708">
        <v>0</v>
      </c>
      <c r="T708">
        <v>0</v>
      </c>
      <c r="U708">
        <v>0</v>
      </c>
      <c r="V708" t="s">
        <v>30</v>
      </c>
      <c r="W708">
        <v>0</v>
      </c>
      <c r="X708">
        <v>16508972</v>
      </c>
      <c r="Y708" s="11" t="str">
        <f t="shared" si="11"/>
        <v>1. &lt;= 1 Year</v>
      </c>
      <c r="Z708" s="11" t="str">
        <f t="shared" si="11"/>
        <v>1. &lt;= 1 Year</v>
      </c>
    </row>
    <row r="709" spans="1:26" x14ac:dyDescent="0.25">
      <c r="A709">
        <v>164714024</v>
      </c>
      <c r="B709" t="s">
        <v>500</v>
      </c>
      <c r="C709" t="s">
        <v>2099</v>
      </c>
      <c r="D709" t="s">
        <v>86</v>
      </c>
      <c r="E709">
        <v>8</v>
      </c>
      <c r="F709" t="s">
        <v>6</v>
      </c>
      <c r="G709" t="s">
        <v>1538</v>
      </c>
      <c r="H709" t="s">
        <v>25</v>
      </c>
      <c r="I709" t="s">
        <v>22</v>
      </c>
      <c r="J709">
        <v>523</v>
      </c>
      <c r="K709">
        <v>488</v>
      </c>
      <c r="L709">
        <v>20233</v>
      </c>
      <c r="M709">
        <v>1</v>
      </c>
      <c r="N709" t="s">
        <v>31</v>
      </c>
      <c r="O709">
        <v>3936</v>
      </c>
      <c r="P709">
        <v>20220801</v>
      </c>
      <c r="Q709" t="s">
        <v>31</v>
      </c>
      <c r="R709" t="s">
        <v>31</v>
      </c>
      <c r="S709">
        <v>1</v>
      </c>
      <c r="T709">
        <v>20234</v>
      </c>
      <c r="U709">
        <v>1</v>
      </c>
      <c r="V709" t="s">
        <v>31</v>
      </c>
      <c r="W709">
        <v>6210.88</v>
      </c>
      <c r="X709">
        <v>16308291</v>
      </c>
      <c r="Y709" s="11" t="str">
        <f t="shared" si="11"/>
        <v>2.  1-1.5 Years</v>
      </c>
      <c r="Z709" s="11" t="str">
        <f t="shared" si="11"/>
        <v>2.  1-1.5 Years</v>
      </c>
    </row>
    <row r="710" spans="1:26" x14ac:dyDescent="0.25">
      <c r="A710">
        <v>165045380</v>
      </c>
      <c r="B710" t="s">
        <v>500</v>
      </c>
      <c r="C710" t="s">
        <v>466</v>
      </c>
      <c r="D710" t="s">
        <v>88</v>
      </c>
      <c r="E710">
        <v>8</v>
      </c>
      <c r="F710" t="s">
        <v>6</v>
      </c>
      <c r="G710" t="s">
        <v>947</v>
      </c>
      <c r="H710" t="s">
        <v>25</v>
      </c>
      <c r="I710" t="s">
        <v>22</v>
      </c>
      <c r="J710">
        <v>98</v>
      </c>
      <c r="K710">
        <v>98</v>
      </c>
      <c r="L710">
        <v>20233</v>
      </c>
      <c r="M710">
        <v>1</v>
      </c>
      <c r="N710" t="s">
        <v>31</v>
      </c>
      <c r="O710">
        <v>11943</v>
      </c>
      <c r="P710">
        <v>20200715</v>
      </c>
      <c r="Q710" t="s">
        <v>31</v>
      </c>
      <c r="R710" t="s">
        <v>30</v>
      </c>
      <c r="S710">
        <v>0</v>
      </c>
      <c r="T710">
        <v>20234</v>
      </c>
      <c r="U710">
        <v>1</v>
      </c>
      <c r="V710" t="s">
        <v>31</v>
      </c>
      <c r="W710">
        <v>12912.59</v>
      </c>
      <c r="X710">
        <v>16355374</v>
      </c>
      <c r="Y710" s="11" t="str">
        <f t="shared" si="11"/>
        <v>1. &lt;= 1 Year</v>
      </c>
      <c r="Z710" s="11" t="str">
        <f t="shared" si="11"/>
        <v>1. &lt;= 1 Year</v>
      </c>
    </row>
    <row r="711" spans="1:26" x14ac:dyDescent="0.25">
      <c r="A711">
        <v>165046205</v>
      </c>
      <c r="B711" t="s">
        <v>5926</v>
      </c>
      <c r="C711" t="s">
        <v>3707</v>
      </c>
      <c r="D711" t="s">
        <v>87</v>
      </c>
      <c r="E711">
        <v>8</v>
      </c>
      <c r="F711" t="s">
        <v>5</v>
      </c>
      <c r="G711" t="s">
        <v>879</v>
      </c>
      <c r="H711" t="s">
        <v>25</v>
      </c>
      <c r="I711" t="s">
        <v>22</v>
      </c>
      <c r="J711">
        <v>82</v>
      </c>
      <c r="K711">
        <v>82</v>
      </c>
      <c r="L711">
        <v>20233</v>
      </c>
      <c r="M711">
        <v>1</v>
      </c>
      <c r="N711" t="s">
        <v>31</v>
      </c>
      <c r="O711">
        <v>8527</v>
      </c>
      <c r="P711">
        <v>20211210</v>
      </c>
      <c r="Q711" t="s">
        <v>31</v>
      </c>
      <c r="R711" t="s">
        <v>31</v>
      </c>
      <c r="S711">
        <v>1</v>
      </c>
      <c r="T711">
        <v>20234</v>
      </c>
      <c r="U711">
        <v>1</v>
      </c>
      <c r="V711" t="s">
        <v>31</v>
      </c>
      <c r="W711">
        <v>3613.39</v>
      </c>
      <c r="X711">
        <v>15959167</v>
      </c>
      <c r="Y711" s="11" t="str">
        <f t="shared" si="11"/>
        <v>1. &lt;= 1 Year</v>
      </c>
      <c r="Z711" s="11" t="str">
        <f t="shared" si="11"/>
        <v>1. &lt;= 1 Year</v>
      </c>
    </row>
    <row r="712" spans="1:26" x14ac:dyDescent="0.25">
      <c r="A712">
        <v>165046338</v>
      </c>
      <c r="B712" t="s">
        <v>5927</v>
      </c>
      <c r="C712" t="s">
        <v>5928</v>
      </c>
      <c r="D712" t="s">
        <v>88</v>
      </c>
      <c r="E712">
        <v>8</v>
      </c>
      <c r="F712" t="s">
        <v>6</v>
      </c>
      <c r="G712" t="s">
        <v>947</v>
      </c>
      <c r="H712" t="s">
        <v>25</v>
      </c>
      <c r="I712" t="s">
        <v>22</v>
      </c>
      <c r="J712">
        <v>105</v>
      </c>
      <c r="K712">
        <v>105</v>
      </c>
      <c r="L712">
        <v>0</v>
      </c>
      <c r="M712">
        <v>0</v>
      </c>
      <c r="N712" t="s">
        <v>30</v>
      </c>
      <c r="O712">
        <v>0</v>
      </c>
      <c r="P712">
        <v>20210601</v>
      </c>
      <c r="Q712" t="s">
        <v>31</v>
      </c>
      <c r="R712" t="s">
        <v>30</v>
      </c>
      <c r="S712">
        <v>0</v>
      </c>
      <c r="T712">
        <v>0</v>
      </c>
      <c r="U712">
        <v>0</v>
      </c>
      <c r="V712" t="s">
        <v>30</v>
      </c>
      <c r="W712">
        <v>0</v>
      </c>
      <c r="X712">
        <v>16215780</v>
      </c>
      <c r="Y712" s="11" t="str">
        <f t="shared" si="11"/>
        <v>1. &lt;= 1 Year</v>
      </c>
      <c r="Z712" s="11" t="str">
        <f t="shared" si="11"/>
        <v>1. &lt;= 1 Year</v>
      </c>
    </row>
    <row r="713" spans="1:26" x14ac:dyDescent="0.25">
      <c r="A713">
        <v>164987170</v>
      </c>
      <c r="B713" t="s">
        <v>2247</v>
      </c>
      <c r="C713" t="s">
        <v>5301</v>
      </c>
      <c r="D713" t="s">
        <v>84</v>
      </c>
      <c r="E713">
        <v>8</v>
      </c>
      <c r="F713" t="s">
        <v>6</v>
      </c>
      <c r="G713" t="s">
        <v>6891</v>
      </c>
      <c r="H713" t="s">
        <v>25</v>
      </c>
      <c r="I713" t="s">
        <v>22</v>
      </c>
      <c r="J713">
        <v>160</v>
      </c>
      <c r="K713">
        <v>119</v>
      </c>
      <c r="L713">
        <v>20233</v>
      </c>
      <c r="M713">
        <v>1</v>
      </c>
      <c r="N713" t="s">
        <v>31</v>
      </c>
      <c r="O713">
        <v>8335</v>
      </c>
      <c r="P713">
        <v>20220927</v>
      </c>
      <c r="Q713" t="s">
        <v>31</v>
      </c>
      <c r="R713" t="s">
        <v>30</v>
      </c>
      <c r="S713">
        <v>0</v>
      </c>
      <c r="T713">
        <v>20234</v>
      </c>
      <c r="U713">
        <v>1</v>
      </c>
      <c r="V713" t="s">
        <v>31</v>
      </c>
      <c r="W713">
        <v>994.75</v>
      </c>
      <c r="X713">
        <v>16452350</v>
      </c>
      <c r="Y713" s="11" t="str">
        <f t="shared" si="11"/>
        <v>1. &lt;= 1 Year</v>
      </c>
      <c r="Z713" s="11" t="str">
        <f t="shared" si="11"/>
        <v>1. &lt;= 1 Year</v>
      </c>
    </row>
    <row r="714" spans="1:26" x14ac:dyDescent="0.25">
      <c r="A714">
        <v>164718743</v>
      </c>
      <c r="B714" t="s">
        <v>378</v>
      </c>
      <c r="C714" t="s">
        <v>199</v>
      </c>
      <c r="D714" t="s">
        <v>86</v>
      </c>
      <c r="E714">
        <v>8</v>
      </c>
      <c r="F714" t="s">
        <v>6</v>
      </c>
      <c r="G714" t="s">
        <v>1538</v>
      </c>
      <c r="H714" t="s">
        <v>25</v>
      </c>
      <c r="I714" t="s">
        <v>22</v>
      </c>
      <c r="J714">
        <v>518</v>
      </c>
      <c r="K714">
        <v>488</v>
      </c>
      <c r="L714">
        <v>20233</v>
      </c>
      <c r="M714">
        <v>1</v>
      </c>
      <c r="N714" t="s">
        <v>31</v>
      </c>
      <c r="O714">
        <v>6019</v>
      </c>
      <c r="P714" t="s">
        <v>25</v>
      </c>
      <c r="Q714" t="s">
        <v>30</v>
      </c>
      <c r="R714" t="s">
        <v>30</v>
      </c>
      <c r="S714">
        <v>0</v>
      </c>
      <c r="T714">
        <v>20234</v>
      </c>
      <c r="U714">
        <v>1</v>
      </c>
      <c r="V714" t="s">
        <v>31</v>
      </c>
      <c r="W714">
        <v>6165.25</v>
      </c>
      <c r="X714">
        <v>16310051</v>
      </c>
      <c r="Y714" s="11" t="str">
        <f t="shared" si="11"/>
        <v>2.  1-1.5 Years</v>
      </c>
      <c r="Z714" s="11" t="str">
        <f t="shared" si="11"/>
        <v>2.  1-1.5 Years</v>
      </c>
    </row>
    <row r="715" spans="1:26" x14ac:dyDescent="0.25">
      <c r="A715">
        <v>164805005</v>
      </c>
      <c r="B715" t="s">
        <v>2802</v>
      </c>
      <c r="C715" t="s">
        <v>143</v>
      </c>
      <c r="D715" t="s">
        <v>88</v>
      </c>
      <c r="E715">
        <v>8</v>
      </c>
      <c r="F715" t="s">
        <v>6</v>
      </c>
      <c r="G715" t="s">
        <v>6891</v>
      </c>
      <c r="H715" t="s">
        <v>25</v>
      </c>
      <c r="I715" t="s">
        <v>22</v>
      </c>
      <c r="J715">
        <v>396</v>
      </c>
      <c r="K715">
        <v>364</v>
      </c>
      <c r="L715">
        <v>0</v>
      </c>
      <c r="M715">
        <v>0</v>
      </c>
      <c r="N715" t="s">
        <v>30</v>
      </c>
      <c r="O715">
        <v>0</v>
      </c>
      <c r="P715">
        <v>20221227</v>
      </c>
      <c r="Q715" t="s">
        <v>31</v>
      </c>
      <c r="R715" t="s">
        <v>30</v>
      </c>
      <c r="S715">
        <v>0</v>
      </c>
      <c r="T715">
        <v>0</v>
      </c>
      <c r="U715">
        <v>0</v>
      </c>
      <c r="V715" t="s">
        <v>30</v>
      </c>
      <c r="W715">
        <v>0</v>
      </c>
      <c r="X715">
        <v>16313858</v>
      </c>
      <c r="Y715" s="11" t="str">
        <f t="shared" si="11"/>
        <v>2.  1-1.5 Years</v>
      </c>
      <c r="Z715" s="11" t="str">
        <f t="shared" si="11"/>
        <v>1. &lt;= 1 Year</v>
      </c>
    </row>
    <row r="716" spans="1:26" x14ac:dyDescent="0.25">
      <c r="A716">
        <v>165088685</v>
      </c>
      <c r="B716" t="s">
        <v>6899</v>
      </c>
      <c r="C716" t="s">
        <v>6900</v>
      </c>
      <c r="D716" t="s">
        <v>84</v>
      </c>
      <c r="E716">
        <v>8</v>
      </c>
      <c r="F716" t="s">
        <v>6</v>
      </c>
      <c r="G716" t="s">
        <v>25</v>
      </c>
      <c r="H716" t="s">
        <v>25</v>
      </c>
      <c r="I716" t="s">
        <v>22</v>
      </c>
      <c r="J716">
        <v>28</v>
      </c>
      <c r="K716">
        <v>21</v>
      </c>
      <c r="L716">
        <v>20233</v>
      </c>
      <c r="M716">
        <v>1</v>
      </c>
      <c r="N716" t="s">
        <v>31</v>
      </c>
      <c r="O716">
        <v>6414</v>
      </c>
      <c r="P716">
        <v>20211008</v>
      </c>
      <c r="Q716" t="s">
        <v>31</v>
      </c>
      <c r="R716" t="s">
        <v>30</v>
      </c>
      <c r="S716">
        <v>0</v>
      </c>
      <c r="T716">
        <v>20234</v>
      </c>
      <c r="U716">
        <v>1</v>
      </c>
      <c r="V716" t="s">
        <v>31</v>
      </c>
      <c r="W716">
        <v>5188.41</v>
      </c>
      <c r="X716">
        <v>12477599</v>
      </c>
      <c r="Y716" s="11" t="str">
        <f t="shared" si="11"/>
        <v>1. &lt;= 1 Year</v>
      </c>
      <c r="Z716" s="11" t="str">
        <f t="shared" si="11"/>
        <v>1. &lt;= 1 Year</v>
      </c>
    </row>
    <row r="717" spans="1:26" x14ac:dyDescent="0.25">
      <c r="A717">
        <v>164977153</v>
      </c>
      <c r="B717" t="s">
        <v>4549</v>
      </c>
      <c r="C717" t="s">
        <v>4550</v>
      </c>
      <c r="D717" t="s">
        <v>88</v>
      </c>
      <c r="E717">
        <v>8</v>
      </c>
      <c r="F717" t="s">
        <v>6</v>
      </c>
      <c r="G717" t="s">
        <v>947</v>
      </c>
      <c r="H717" t="s">
        <v>25</v>
      </c>
      <c r="I717" t="s">
        <v>22</v>
      </c>
      <c r="J717">
        <v>196</v>
      </c>
      <c r="K717">
        <v>196</v>
      </c>
      <c r="L717">
        <v>20233</v>
      </c>
      <c r="M717">
        <v>1</v>
      </c>
      <c r="N717" t="s">
        <v>31</v>
      </c>
      <c r="O717">
        <v>3723</v>
      </c>
      <c r="P717">
        <v>20230816</v>
      </c>
      <c r="Q717" t="s">
        <v>31</v>
      </c>
      <c r="R717" t="s">
        <v>30</v>
      </c>
      <c r="S717">
        <v>0</v>
      </c>
      <c r="T717">
        <v>20234</v>
      </c>
      <c r="U717">
        <v>1</v>
      </c>
      <c r="V717" t="s">
        <v>31</v>
      </c>
      <c r="W717">
        <v>8653.64</v>
      </c>
      <c r="X717">
        <v>16202292</v>
      </c>
      <c r="Y717" s="11" t="str">
        <f t="shared" si="11"/>
        <v>1. &lt;= 1 Year</v>
      </c>
      <c r="Z717" s="11" t="str">
        <f t="shared" si="11"/>
        <v>1. &lt;= 1 Year</v>
      </c>
    </row>
    <row r="718" spans="1:26" x14ac:dyDescent="0.25">
      <c r="A718">
        <v>165046845</v>
      </c>
      <c r="B718" t="s">
        <v>5929</v>
      </c>
      <c r="C718" t="s">
        <v>493</v>
      </c>
      <c r="D718" t="s">
        <v>88</v>
      </c>
      <c r="E718">
        <v>8</v>
      </c>
      <c r="F718" t="s">
        <v>6</v>
      </c>
      <c r="G718" t="s">
        <v>947</v>
      </c>
      <c r="H718" t="s">
        <v>25</v>
      </c>
      <c r="I718" t="s">
        <v>22</v>
      </c>
      <c r="J718">
        <v>105</v>
      </c>
      <c r="K718">
        <v>105</v>
      </c>
      <c r="L718">
        <v>20233</v>
      </c>
      <c r="M718">
        <v>1</v>
      </c>
      <c r="N718" t="s">
        <v>31</v>
      </c>
      <c r="O718">
        <v>8951</v>
      </c>
      <c r="P718">
        <v>20230220</v>
      </c>
      <c r="Q718" t="s">
        <v>31</v>
      </c>
      <c r="R718" t="s">
        <v>30</v>
      </c>
      <c r="S718">
        <v>0</v>
      </c>
      <c r="T718">
        <v>20234</v>
      </c>
      <c r="U718">
        <v>1</v>
      </c>
      <c r="V718" t="s">
        <v>31</v>
      </c>
      <c r="W718">
        <v>8814.82</v>
      </c>
      <c r="X718">
        <v>16378568</v>
      </c>
      <c r="Y718" s="11" t="str">
        <f t="shared" si="11"/>
        <v>1. &lt;= 1 Year</v>
      </c>
      <c r="Z718" s="11" t="str">
        <f t="shared" si="11"/>
        <v>1. &lt;= 1 Year</v>
      </c>
    </row>
    <row r="719" spans="1:26" x14ac:dyDescent="0.25">
      <c r="A719">
        <v>165045859</v>
      </c>
      <c r="B719" t="s">
        <v>642</v>
      </c>
      <c r="C719" t="s">
        <v>5930</v>
      </c>
      <c r="D719" t="s">
        <v>88</v>
      </c>
      <c r="E719">
        <v>8</v>
      </c>
      <c r="F719" t="s">
        <v>6</v>
      </c>
      <c r="G719" t="s">
        <v>947</v>
      </c>
      <c r="H719" t="s">
        <v>25</v>
      </c>
      <c r="I719" t="s">
        <v>22</v>
      </c>
      <c r="J719">
        <v>98</v>
      </c>
      <c r="K719">
        <v>98</v>
      </c>
      <c r="L719">
        <v>20233</v>
      </c>
      <c r="M719">
        <v>1</v>
      </c>
      <c r="N719" t="s">
        <v>31</v>
      </c>
      <c r="O719">
        <v>12485</v>
      </c>
      <c r="P719">
        <v>20210104</v>
      </c>
      <c r="Q719" t="s">
        <v>31</v>
      </c>
      <c r="R719" t="s">
        <v>30</v>
      </c>
      <c r="S719">
        <v>0</v>
      </c>
      <c r="T719">
        <v>20234</v>
      </c>
      <c r="U719">
        <v>1</v>
      </c>
      <c r="V719" t="s">
        <v>31</v>
      </c>
      <c r="W719">
        <v>13586.51</v>
      </c>
      <c r="X719">
        <v>16359811</v>
      </c>
      <c r="Y719" s="11" t="str">
        <f t="shared" si="11"/>
        <v>1. &lt;= 1 Year</v>
      </c>
      <c r="Z719" s="11" t="str">
        <f t="shared" si="11"/>
        <v>1. &lt;= 1 Year</v>
      </c>
    </row>
    <row r="720" spans="1:26" x14ac:dyDescent="0.25">
      <c r="A720">
        <v>165056258</v>
      </c>
      <c r="B720" t="s">
        <v>5931</v>
      </c>
      <c r="C720" t="s">
        <v>466</v>
      </c>
      <c r="D720" t="s">
        <v>88</v>
      </c>
      <c r="E720">
        <v>8</v>
      </c>
      <c r="F720" t="s">
        <v>6</v>
      </c>
      <c r="G720" t="s">
        <v>947</v>
      </c>
      <c r="H720" t="s">
        <v>25</v>
      </c>
      <c r="I720" t="s">
        <v>22</v>
      </c>
      <c r="J720">
        <v>105</v>
      </c>
      <c r="K720">
        <v>105</v>
      </c>
      <c r="L720">
        <v>20233</v>
      </c>
      <c r="M720">
        <v>1</v>
      </c>
      <c r="N720" t="s">
        <v>31</v>
      </c>
      <c r="O720">
        <v>12797</v>
      </c>
      <c r="P720">
        <v>20210601</v>
      </c>
      <c r="Q720" t="s">
        <v>31</v>
      </c>
      <c r="R720" t="s">
        <v>30</v>
      </c>
      <c r="S720">
        <v>0</v>
      </c>
      <c r="T720">
        <v>0</v>
      </c>
      <c r="U720">
        <v>0</v>
      </c>
      <c r="V720" t="s">
        <v>30</v>
      </c>
      <c r="W720">
        <v>0</v>
      </c>
      <c r="X720">
        <v>16508987</v>
      </c>
      <c r="Y720" s="11" t="str">
        <f t="shared" si="11"/>
        <v>1. &lt;= 1 Year</v>
      </c>
      <c r="Z720" s="11" t="str">
        <f t="shared" si="11"/>
        <v>1. &lt;= 1 Year</v>
      </c>
    </row>
    <row r="721" spans="1:26" x14ac:dyDescent="0.25">
      <c r="A721">
        <v>165046900</v>
      </c>
      <c r="B721" t="s">
        <v>5932</v>
      </c>
      <c r="C721" t="s">
        <v>1148</v>
      </c>
      <c r="D721" t="s">
        <v>56</v>
      </c>
      <c r="E721">
        <v>8</v>
      </c>
      <c r="F721" t="s">
        <v>6</v>
      </c>
      <c r="G721" t="s">
        <v>947</v>
      </c>
      <c r="H721" t="s">
        <v>25</v>
      </c>
      <c r="I721" t="s">
        <v>22</v>
      </c>
      <c r="J721">
        <v>105</v>
      </c>
      <c r="K721">
        <v>105</v>
      </c>
      <c r="L721">
        <v>20233</v>
      </c>
      <c r="M721">
        <v>1</v>
      </c>
      <c r="N721" t="s">
        <v>31</v>
      </c>
      <c r="O721">
        <v>10684</v>
      </c>
      <c r="P721">
        <v>20230317</v>
      </c>
      <c r="Q721" t="s">
        <v>31</v>
      </c>
      <c r="R721" t="s">
        <v>30</v>
      </c>
      <c r="S721">
        <v>0</v>
      </c>
      <c r="T721">
        <v>20234</v>
      </c>
      <c r="U721">
        <v>1</v>
      </c>
      <c r="V721" t="s">
        <v>31</v>
      </c>
      <c r="W721">
        <v>12016.18</v>
      </c>
      <c r="X721">
        <v>15212008</v>
      </c>
      <c r="Y721" s="11" t="str">
        <f t="shared" si="11"/>
        <v>1. &lt;= 1 Year</v>
      </c>
      <c r="Z721" s="11" t="str">
        <f t="shared" si="11"/>
        <v>1. &lt;= 1 Year</v>
      </c>
    </row>
    <row r="722" spans="1:26" x14ac:dyDescent="0.25">
      <c r="A722">
        <v>165064405</v>
      </c>
      <c r="B722" t="s">
        <v>6547</v>
      </c>
      <c r="C722" t="s">
        <v>467</v>
      </c>
      <c r="D722" t="s">
        <v>88</v>
      </c>
      <c r="E722">
        <v>8</v>
      </c>
      <c r="F722" t="s">
        <v>32</v>
      </c>
      <c r="G722" t="s">
        <v>3764</v>
      </c>
      <c r="H722" t="s">
        <v>25</v>
      </c>
      <c r="I722" t="s">
        <v>22</v>
      </c>
      <c r="J722">
        <v>62</v>
      </c>
      <c r="K722">
        <v>27</v>
      </c>
      <c r="L722">
        <v>0</v>
      </c>
      <c r="M722">
        <v>0</v>
      </c>
      <c r="N722" t="s">
        <v>30</v>
      </c>
      <c r="O722">
        <v>0</v>
      </c>
      <c r="P722">
        <v>20230122</v>
      </c>
      <c r="Q722" t="s">
        <v>31</v>
      </c>
      <c r="R722" t="s">
        <v>30</v>
      </c>
      <c r="S722">
        <v>0</v>
      </c>
      <c r="T722">
        <v>0</v>
      </c>
      <c r="U722">
        <v>0</v>
      </c>
      <c r="V722" t="s">
        <v>30</v>
      </c>
      <c r="W722">
        <v>0</v>
      </c>
      <c r="X722">
        <v>16513923</v>
      </c>
      <c r="Y722" s="11" t="str">
        <f t="shared" si="11"/>
        <v>1. &lt;= 1 Year</v>
      </c>
      <c r="Z722" s="11" t="str">
        <f t="shared" si="11"/>
        <v>1. &lt;= 1 Year</v>
      </c>
    </row>
    <row r="723" spans="1:26" x14ac:dyDescent="0.25">
      <c r="A723">
        <v>164911017</v>
      </c>
      <c r="B723" t="s">
        <v>5933</v>
      </c>
      <c r="C723" t="s">
        <v>5934</v>
      </c>
      <c r="D723" t="s">
        <v>56</v>
      </c>
      <c r="E723">
        <v>8</v>
      </c>
      <c r="F723" t="s">
        <v>6</v>
      </c>
      <c r="G723" t="s">
        <v>478</v>
      </c>
      <c r="H723" t="s">
        <v>25</v>
      </c>
      <c r="I723" t="s">
        <v>22</v>
      </c>
      <c r="J723">
        <v>259</v>
      </c>
      <c r="K723">
        <v>243</v>
      </c>
      <c r="L723">
        <v>20233</v>
      </c>
      <c r="M723">
        <v>1</v>
      </c>
      <c r="N723" t="s">
        <v>31</v>
      </c>
      <c r="O723">
        <v>414</v>
      </c>
      <c r="P723">
        <v>20210104</v>
      </c>
      <c r="Q723" t="s">
        <v>31</v>
      </c>
      <c r="R723" t="s">
        <v>30</v>
      </c>
      <c r="S723">
        <v>0</v>
      </c>
      <c r="T723">
        <v>20234</v>
      </c>
      <c r="U723">
        <v>1</v>
      </c>
      <c r="V723" t="s">
        <v>31</v>
      </c>
      <c r="W723">
        <v>2092.13</v>
      </c>
      <c r="X723">
        <v>13075186</v>
      </c>
      <c r="Y723" s="11" t="str">
        <f t="shared" si="11"/>
        <v>1. &lt;= 1 Year</v>
      </c>
      <c r="Z723" s="11" t="str">
        <f t="shared" si="11"/>
        <v>1. &lt;= 1 Year</v>
      </c>
    </row>
    <row r="724" spans="1:26" x14ac:dyDescent="0.25">
      <c r="A724">
        <v>164997997</v>
      </c>
      <c r="B724" t="s">
        <v>718</v>
      </c>
      <c r="C724" t="s">
        <v>4548</v>
      </c>
      <c r="D724" t="s">
        <v>85</v>
      </c>
      <c r="E724">
        <v>8</v>
      </c>
      <c r="F724" t="s">
        <v>6</v>
      </c>
      <c r="G724" t="s">
        <v>487</v>
      </c>
      <c r="H724" t="s">
        <v>25</v>
      </c>
      <c r="I724" t="s">
        <v>22</v>
      </c>
      <c r="J724">
        <v>146</v>
      </c>
      <c r="K724">
        <v>119</v>
      </c>
      <c r="L724">
        <v>20233</v>
      </c>
      <c r="M724">
        <v>1</v>
      </c>
      <c r="N724" t="s">
        <v>31</v>
      </c>
      <c r="O724">
        <v>4028</v>
      </c>
      <c r="P724">
        <v>20220818</v>
      </c>
      <c r="Q724" t="s">
        <v>31</v>
      </c>
      <c r="R724" t="s">
        <v>30</v>
      </c>
      <c r="S724">
        <v>0</v>
      </c>
      <c r="T724">
        <v>20234</v>
      </c>
      <c r="U724">
        <v>1</v>
      </c>
      <c r="V724" t="s">
        <v>31</v>
      </c>
      <c r="W724">
        <v>6410.83</v>
      </c>
      <c r="X724">
        <v>16017138</v>
      </c>
      <c r="Y724" s="11" t="str">
        <f t="shared" si="11"/>
        <v>1. &lt;= 1 Year</v>
      </c>
      <c r="Z724" s="11" t="str">
        <f t="shared" si="11"/>
        <v>1. &lt;= 1 Year</v>
      </c>
    </row>
    <row r="725" spans="1:26" x14ac:dyDescent="0.25">
      <c r="A725">
        <v>164997897</v>
      </c>
      <c r="B725" t="s">
        <v>5302</v>
      </c>
      <c r="C725" t="s">
        <v>5303</v>
      </c>
      <c r="D725" t="s">
        <v>88</v>
      </c>
      <c r="E725">
        <v>8</v>
      </c>
      <c r="F725" t="s">
        <v>6</v>
      </c>
      <c r="G725" t="s">
        <v>1539</v>
      </c>
      <c r="H725" t="s">
        <v>25</v>
      </c>
      <c r="I725" t="s">
        <v>22</v>
      </c>
      <c r="J725">
        <v>146</v>
      </c>
      <c r="K725">
        <v>119</v>
      </c>
      <c r="L725">
        <v>20233</v>
      </c>
      <c r="M725">
        <v>1</v>
      </c>
      <c r="N725" t="s">
        <v>31</v>
      </c>
      <c r="O725">
        <v>1312</v>
      </c>
      <c r="P725">
        <v>20220620</v>
      </c>
      <c r="Q725" t="s">
        <v>31</v>
      </c>
      <c r="R725" t="s">
        <v>31</v>
      </c>
      <c r="S725">
        <v>1</v>
      </c>
      <c r="T725">
        <v>20234</v>
      </c>
      <c r="U725">
        <v>1</v>
      </c>
      <c r="V725" t="s">
        <v>31</v>
      </c>
      <c r="W725">
        <v>6585.3</v>
      </c>
      <c r="X725">
        <v>16189147</v>
      </c>
      <c r="Y725" s="11" t="str">
        <f t="shared" si="11"/>
        <v>1. &lt;= 1 Year</v>
      </c>
      <c r="Z725" s="11" t="str">
        <f t="shared" si="11"/>
        <v>1. &lt;= 1 Year</v>
      </c>
    </row>
    <row r="726" spans="1:26" x14ac:dyDescent="0.25">
      <c r="A726">
        <v>164851058</v>
      </c>
      <c r="B726" t="s">
        <v>1224</v>
      </c>
      <c r="C726" t="s">
        <v>3762</v>
      </c>
      <c r="D726" t="s">
        <v>84</v>
      </c>
      <c r="E726">
        <v>8</v>
      </c>
      <c r="F726" t="s">
        <v>5</v>
      </c>
      <c r="G726" t="s">
        <v>6891</v>
      </c>
      <c r="H726" t="s">
        <v>25</v>
      </c>
      <c r="I726" t="s">
        <v>22</v>
      </c>
      <c r="J726">
        <v>333</v>
      </c>
      <c r="K726">
        <v>252</v>
      </c>
      <c r="L726">
        <v>20233</v>
      </c>
      <c r="M726">
        <v>1</v>
      </c>
      <c r="N726" t="s">
        <v>31</v>
      </c>
      <c r="O726">
        <v>6094</v>
      </c>
      <c r="P726">
        <v>20231129</v>
      </c>
      <c r="Q726" t="s">
        <v>31</v>
      </c>
      <c r="R726" t="s">
        <v>31</v>
      </c>
      <c r="S726">
        <v>1</v>
      </c>
      <c r="T726">
        <v>20234</v>
      </c>
      <c r="U726">
        <v>1</v>
      </c>
      <c r="V726" t="s">
        <v>31</v>
      </c>
      <c r="W726">
        <v>5268</v>
      </c>
      <c r="X726">
        <v>10115044</v>
      </c>
      <c r="Y726" s="11" t="str">
        <f t="shared" si="11"/>
        <v>1. &lt;= 1 Year</v>
      </c>
      <c r="Z726" s="11" t="str">
        <f t="shared" si="11"/>
        <v>1. &lt;= 1 Year</v>
      </c>
    </row>
    <row r="727" spans="1:26" x14ac:dyDescent="0.25">
      <c r="A727">
        <v>164640346</v>
      </c>
      <c r="B727" t="s">
        <v>1278</v>
      </c>
      <c r="C727" t="s">
        <v>698</v>
      </c>
      <c r="D727" t="s">
        <v>88</v>
      </c>
      <c r="E727">
        <v>8</v>
      </c>
      <c r="F727" t="s">
        <v>6</v>
      </c>
      <c r="G727" t="s">
        <v>6891</v>
      </c>
      <c r="H727" t="s">
        <v>25</v>
      </c>
      <c r="I727" t="s">
        <v>22</v>
      </c>
      <c r="J727">
        <v>656</v>
      </c>
      <c r="K727">
        <v>616</v>
      </c>
      <c r="L727">
        <v>0</v>
      </c>
      <c r="M727">
        <v>0</v>
      </c>
      <c r="N727" t="s">
        <v>30</v>
      </c>
      <c r="O727">
        <v>0</v>
      </c>
      <c r="P727">
        <v>20201201</v>
      </c>
      <c r="Q727" t="s">
        <v>31</v>
      </c>
      <c r="R727" t="s">
        <v>31</v>
      </c>
      <c r="S727">
        <v>1</v>
      </c>
      <c r="T727">
        <v>0</v>
      </c>
      <c r="U727">
        <v>0</v>
      </c>
      <c r="V727" t="s">
        <v>30</v>
      </c>
      <c r="W727">
        <v>0</v>
      </c>
      <c r="X727">
        <v>12304113</v>
      </c>
      <c r="Y727" s="11" t="str">
        <f t="shared" si="11"/>
        <v>3.  1.5 to 2 Year</v>
      </c>
      <c r="Z727" s="11" t="str">
        <f t="shared" si="11"/>
        <v>3.  1.5 to 2 Year</v>
      </c>
    </row>
    <row r="728" spans="1:26" x14ac:dyDescent="0.25">
      <c r="A728">
        <v>165002624</v>
      </c>
      <c r="B728" t="s">
        <v>1636</v>
      </c>
      <c r="C728" t="s">
        <v>5304</v>
      </c>
      <c r="D728" t="s">
        <v>56</v>
      </c>
      <c r="E728">
        <v>8</v>
      </c>
      <c r="F728" t="s">
        <v>6</v>
      </c>
      <c r="G728" t="s">
        <v>879</v>
      </c>
      <c r="H728" t="s">
        <v>25</v>
      </c>
      <c r="I728" t="s">
        <v>22</v>
      </c>
      <c r="J728">
        <v>139</v>
      </c>
      <c r="K728">
        <v>102</v>
      </c>
      <c r="L728">
        <v>0</v>
      </c>
      <c r="M728">
        <v>0</v>
      </c>
      <c r="N728" t="s">
        <v>30</v>
      </c>
      <c r="O728">
        <v>0</v>
      </c>
      <c r="P728">
        <v>20180816</v>
      </c>
      <c r="Q728" t="s">
        <v>31</v>
      </c>
      <c r="R728" t="s">
        <v>30</v>
      </c>
      <c r="S728">
        <v>0</v>
      </c>
      <c r="T728">
        <v>0</v>
      </c>
      <c r="U728">
        <v>0</v>
      </c>
      <c r="V728" t="s">
        <v>30</v>
      </c>
      <c r="W728">
        <v>0</v>
      </c>
      <c r="X728">
        <v>16474991</v>
      </c>
      <c r="Y728" s="11" t="str">
        <f t="shared" si="11"/>
        <v>1. &lt;= 1 Year</v>
      </c>
      <c r="Z728" s="11" t="str">
        <f t="shared" si="11"/>
        <v>1. &lt;= 1 Year</v>
      </c>
    </row>
    <row r="729" spans="1:26" x14ac:dyDescent="0.25">
      <c r="A729">
        <v>164894247</v>
      </c>
      <c r="B729" t="s">
        <v>3763</v>
      </c>
      <c r="C729" t="s">
        <v>358</v>
      </c>
      <c r="D729" t="s">
        <v>56</v>
      </c>
      <c r="E729">
        <v>8</v>
      </c>
      <c r="F729" t="s">
        <v>6</v>
      </c>
      <c r="G729" t="s">
        <v>478</v>
      </c>
      <c r="H729" t="s">
        <v>25</v>
      </c>
      <c r="I729" t="s">
        <v>22</v>
      </c>
      <c r="J729">
        <v>278</v>
      </c>
      <c r="K729">
        <v>259</v>
      </c>
      <c r="L729">
        <v>0</v>
      </c>
      <c r="M729">
        <v>0</v>
      </c>
      <c r="N729" t="s">
        <v>30</v>
      </c>
      <c r="O729">
        <v>0</v>
      </c>
      <c r="P729">
        <v>20210510</v>
      </c>
      <c r="Q729" t="s">
        <v>31</v>
      </c>
      <c r="R729" t="s">
        <v>30</v>
      </c>
      <c r="S729">
        <v>0</v>
      </c>
      <c r="T729">
        <v>0</v>
      </c>
      <c r="U729">
        <v>0</v>
      </c>
      <c r="V729" t="s">
        <v>30</v>
      </c>
      <c r="W729">
        <v>0</v>
      </c>
      <c r="X729">
        <v>16401917</v>
      </c>
      <c r="Y729" s="11" t="str">
        <f t="shared" si="11"/>
        <v>1. &lt;= 1 Year</v>
      </c>
      <c r="Z729" s="11" t="str">
        <f t="shared" si="11"/>
        <v>1. &lt;= 1 Year</v>
      </c>
    </row>
    <row r="730" spans="1:26" x14ac:dyDescent="0.25">
      <c r="A730">
        <v>164812678</v>
      </c>
      <c r="B730" t="s">
        <v>2804</v>
      </c>
      <c r="C730" t="s">
        <v>172</v>
      </c>
      <c r="D730" t="s">
        <v>85</v>
      </c>
      <c r="E730">
        <v>8</v>
      </c>
      <c r="F730" t="s">
        <v>6</v>
      </c>
      <c r="G730" t="s">
        <v>6891</v>
      </c>
      <c r="H730" t="s">
        <v>25</v>
      </c>
      <c r="I730" t="s">
        <v>22</v>
      </c>
      <c r="J730">
        <v>385</v>
      </c>
      <c r="K730">
        <v>364</v>
      </c>
      <c r="L730">
        <v>20233</v>
      </c>
      <c r="M730">
        <v>1</v>
      </c>
      <c r="N730" t="s">
        <v>31</v>
      </c>
      <c r="O730">
        <v>11189</v>
      </c>
      <c r="P730">
        <v>20190225</v>
      </c>
      <c r="Q730" t="s">
        <v>31</v>
      </c>
      <c r="R730" t="s">
        <v>30</v>
      </c>
      <c r="S730">
        <v>0</v>
      </c>
      <c r="T730">
        <v>20234</v>
      </c>
      <c r="U730">
        <v>1</v>
      </c>
      <c r="V730" t="s">
        <v>31</v>
      </c>
      <c r="W730">
        <v>12179.3</v>
      </c>
      <c r="X730">
        <v>15242772</v>
      </c>
      <c r="Y730" s="11" t="str">
        <f t="shared" si="11"/>
        <v>2.  1-1.5 Years</v>
      </c>
      <c r="Z730" s="11" t="str">
        <f t="shared" si="11"/>
        <v>1. &lt;= 1 Year</v>
      </c>
    </row>
    <row r="731" spans="1:26" x14ac:dyDescent="0.25">
      <c r="A731">
        <v>165026459</v>
      </c>
      <c r="B731" t="s">
        <v>5305</v>
      </c>
      <c r="C731" t="s">
        <v>610</v>
      </c>
      <c r="D731" t="s">
        <v>88</v>
      </c>
      <c r="E731">
        <v>8</v>
      </c>
      <c r="F731" t="s">
        <v>32</v>
      </c>
      <c r="G731" t="s">
        <v>5295</v>
      </c>
      <c r="H731" t="s">
        <v>25</v>
      </c>
      <c r="I731" t="s">
        <v>22</v>
      </c>
      <c r="J731">
        <v>111</v>
      </c>
      <c r="K731">
        <v>34</v>
      </c>
      <c r="L731">
        <v>20233</v>
      </c>
      <c r="M731">
        <v>1</v>
      </c>
      <c r="N731" t="s">
        <v>31</v>
      </c>
      <c r="O731">
        <v>4539</v>
      </c>
      <c r="P731">
        <v>20240410</v>
      </c>
      <c r="Q731" t="s">
        <v>31</v>
      </c>
      <c r="R731" t="s">
        <v>30</v>
      </c>
      <c r="S731">
        <v>0</v>
      </c>
      <c r="T731">
        <v>0</v>
      </c>
      <c r="U731">
        <v>0</v>
      </c>
      <c r="V731" t="s">
        <v>30</v>
      </c>
      <c r="W731">
        <v>0</v>
      </c>
      <c r="X731">
        <v>16491087</v>
      </c>
      <c r="Y731" s="11" t="str">
        <f t="shared" si="11"/>
        <v>1. &lt;= 1 Year</v>
      </c>
      <c r="Z731" s="11" t="str">
        <f t="shared" si="11"/>
        <v>1. &lt;= 1 Year</v>
      </c>
    </row>
    <row r="732" spans="1:26" x14ac:dyDescent="0.25">
      <c r="A732">
        <v>164815583</v>
      </c>
      <c r="B732" t="s">
        <v>2805</v>
      </c>
      <c r="C732" t="s">
        <v>2806</v>
      </c>
      <c r="D732" t="s">
        <v>56</v>
      </c>
      <c r="E732">
        <v>8</v>
      </c>
      <c r="F732" t="s">
        <v>6</v>
      </c>
      <c r="G732" t="s">
        <v>6891</v>
      </c>
      <c r="H732" t="s">
        <v>25</v>
      </c>
      <c r="I732" t="s">
        <v>22</v>
      </c>
      <c r="J732">
        <v>382</v>
      </c>
      <c r="K732">
        <v>364</v>
      </c>
      <c r="L732">
        <v>20233</v>
      </c>
      <c r="M732">
        <v>1</v>
      </c>
      <c r="N732" t="s">
        <v>31</v>
      </c>
      <c r="O732">
        <v>5908</v>
      </c>
      <c r="P732">
        <v>20230602</v>
      </c>
      <c r="Q732" t="s">
        <v>31</v>
      </c>
      <c r="R732" t="s">
        <v>30</v>
      </c>
      <c r="S732">
        <v>0</v>
      </c>
      <c r="T732">
        <v>20234</v>
      </c>
      <c r="U732">
        <v>1</v>
      </c>
      <c r="V732" t="s">
        <v>31</v>
      </c>
      <c r="W732">
        <v>6145.4</v>
      </c>
      <c r="X732">
        <v>16364982</v>
      </c>
      <c r="Y732" s="11" t="str">
        <f t="shared" si="11"/>
        <v>2.  1-1.5 Years</v>
      </c>
      <c r="Z732" s="11" t="str">
        <f t="shared" si="11"/>
        <v>1. &lt;= 1 Year</v>
      </c>
    </row>
    <row r="733" spans="1:26" x14ac:dyDescent="0.25">
      <c r="A733">
        <v>165046901</v>
      </c>
      <c r="B733" t="s">
        <v>5935</v>
      </c>
      <c r="C733" t="s">
        <v>168</v>
      </c>
      <c r="D733" t="s">
        <v>88</v>
      </c>
      <c r="E733">
        <v>8</v>
      </c>
      <c r="F733" t="s">
        <v>6</v>
      </c>
      <c r="G733" t="s">
        <v>947</v>
      </c>
      <c r="H733" t="s">
        <v>25</v>
      </c>
      <c r="I733" t="s">
        <v>22</v>
      </c>
      <c r="J733">
        <v>105</v>
      </c>
      <c r="K733">
        <v>105</v>
      </c>
      <c r="L733">
        <v>20233</v>
      </c>
      <c r="M733">
        <v>1</v>
      </c>
      <c r="N733" t="s">
        <v>31</v>
      </c>
      <c r="O733">
        <v>15128</v>
      </c>
      <c r="P733">
        <v>20181030</v>
      </c>
      <c r="Q733" t="s">
        <v>31</v>
      </c>
      <c r="R733" t="s">
        <v>30</v>
      </c>
      <c r="S733">
        <v>0</v>
      </c>
      <c r="T733">
        <v>20234</v>
      </c>
      <c r="U733">
        <v>1</v>
      </c>
      <c r="V733" t="s">
        <v>31</v>
      </c>
      <c r="W733">
        <v>16820.11</v>
      </c>
      <c r="X733">
        <v>15951343</v>
      </c>
      <c r="Y733" s="11" t="str">
        <f t="shared" si="11"/>
        <v>1. &lt;= 1 Year</v>
      </c>
      <c r="Z733" s="11" t="str">
        <f t="shared" si="11"/>
        <v>1. &lt;= 1 Year</v>
      </c>
    </row>
    <row r="734" spans="1:26" x14ac:dyDescent="0.25">
      <c r="A734">
        <v>164655432</v>
      </c>
      <c r="B734" t="s">
        <v>1675</v>
      </c>
      <c r="C734" t="s">
        <v>390</v>
      </c>
      <c r="D734" t="s">
        <v>88</v>
      </c>
      <c r="E734">
        <v>8</v>
      </c>
      <c r="F734" t="s">
        <v>6</v>
      </c>
      <c r="G734" t="s">
        <v>487</v>
      </c>
      <c r="H734" t="s">
        <v>25</v>
      </c>
      <c r="I734" t="s">
        <v>22</v>
      </c>
      <c r="J734">
        <v>613</v>
      </c>
      <c r="K734">
        <v>613</v>
      </c>
      <c r="L734">
        <v>20233</v>
      </c>
      <c r="M734">
        <v>1</v>
      </c>
      <c r="N734" t="s">
        <v>31</v>
      </c>
      <c r="O734">
        <v>6525</v>
      </c>
      <c r="P734">
        <v>20210426</v>
      </c>
      <c r="Q734" t="s">
        <v>31</v>
      </c>
      <c r="R734" t="s">
        <v>30</v>
      </c>
      <c r="S734">
        <v>0</v>
      </c>
      <c r="T734">
        <v>20234</v>
      </c>
      <c r="U734">
        <v>1</v>
      </c>
      <c r="V734" t="s">
        <v>31</v>
      </c>
      <c r="W734">
        <v>8001.25</v>
      </c>
      <c r="X734">
        <v>16270080</v>
      </c>
      <c r="Y734" s="11" t="str">
        <f t="shared" si="11"/>
        <v>3.  1.5 to 2 Year</v>
      </c>
      <c r="Z734" s="11" t="str">
        <f t="shared" si="11"/>
        <v>3.  1.5 to 2 Year</v>
      </c>
    </row>
    <row r="735" spans="1:26" x14ac:dyDescent="0.25">
      <c r="A735">
        <v>165055850</v>
      </c>
      <c r="B735" t="s">
        <v>5936</v>
      </c>
      <c r="C735" t="s">
        <v>1148</v>
      </c>
      <c r="D735" t="s">
        <v>88</v>
      </c>
      <c r="E735">
        <v>8</v>
      </c>
      <c r="F735" t="s">
        <v>6</v>
      </c>
      <c r="G735" t="s">
        <v>947</v>
      </c>
      <c r="H735" t="s">
        <v>25</v>
      </c>
      <c r="I735" t="s">
        <v>22</v>
      </c>
      <c r="J735">
        <v>105</v>
      </c>
      <c r="K735">
        <v>105</v>
      </c>
      <c r="L735">
        <v>20233</v>
      </c>
      <c r="M735">
        <v>1</v>
      </c>
      <c r="N735" t="s">
        <v>31</v>
      </c>
      <c r="O735">
        <v>10005</v>
      </c>
      <c r="P735">
        <v>20210628</v>
      </c>
      <c r="Q735" t="s">
        <v>31</v>
      </c>
      <c r="R735" t="s">
        <v>30</v>
      </c>
      <c r="S735">
        <v>0</v>
      </c>
      <c r="T735">
        <v>0</v>
      </c>
      <c r="U735">
        <v>0</v>
      </c>
      <c r="V735" t="s">
        <v>30</v>
      </c>
      <c r="W735">
        <v>0</v>
      </c>
      <c r="X735">
        <v>16508741</v>
      </c>
      <c r="Y735" s="11" t="str">
        <f t="shared" si="11"/>
        <v>1. &lt;= 1 Year</v>
      </c>
      <c r="Z735" s="11" t="str">
        <f t="shared" si="11"/>
        <v>1. &lt;= 1 Year</v>
      </c>
    </row>
    <row r="736" spans="1:26" x14ac:dyDescent="0.25">
      <c r="A736">
        <v>164784269</v>
      </c>
      <c r="B736" t="s">
        <v>2455</v>
      </c>
      <c r="C736" t="s">
        <v>2456</v>
      </c>
      <c r="D736" t="s">
        <v>86</v>
      </c>
      <c r="E736">
        <v>8</v>
      </c>
      <c r="F736" t="s">
        <v>6</v>
      </c>
      <c r="G736" t="s">
        <v>1538</v>
      </c>
      <c r="H736" t="s">
        <v>25</v>
      </c>
      <c r="I736" t="s">
        <v>22</v>
      </c>
      <c r="J736">
        <v>426</v>
      </c>
      <c r="K736">
        <v>405</v>
      </c>
      <c r="L736">
        <v>20233</v>
      </c>
      <c r="M736">
        <v>1</v>
      </c>
      <c r="N736" t="s">
        <v>31</v>
      </c>
      <c r="O736">
        <v>8913</v>
      </c>
      <c r="P736">
        <v>20240415</v>
      </c>
      <c r="Q736" t="s">
        <v>31</v>
      </c>
      <c r="R736" t="s">
        <v>30</v>
      </c>
      <c r="S736">
        <v>0</v>
      </c>
      <c r="T736">
        <v>20234</v>
      </c>
      <c r="U736">
        <v>1</v>
      </c>
      <c r="V736" t="s">
        <v>31</v>
      </c>
      <c r="W736">
        <v>7510.26</v>
      </c>
      <c r="X736">
        <v>7664993</v>
      </c>
      <c r="Y736" s="11" t="str">
        <f t="shared" si="11"/>
        <v>2.  1-1.5 Years</v>
      </c>
      <c r="Z736" s="11" t="str">
        <f t="shared" si="11"/>
        <v>2.  1-1.5 Years</v>
      </c>
    </row>
    <row r="737" spans="1:26" x14ac:dyDescent="0.25">
      <c r="A737">
        <v>164978005</v>
      </c>
      <c r="B737" t="s">
        <v>820</v>
      </c>
      <c r="C737" t="s">
        <v>4551</v>
      </c>
      <c r="D737" t="s">
        <v>88</v>
      </c>
      <c r="E737">
        <v>8</v>
      </c>
      <c r="F737" t="s">
        <v>6</v>
      </c>
      <c r="G737" t="s">
        <v>947</v>
      </c>
      <c r="H737" t="s">
        <v>25</v>
      </c>
      <c r="I737" t="s">
        <v>22</v>
      </c>
      <c r="J737">
        <v>196</v>
      </c>
      <c r="K737">
        <v>196</v>
      </c>
      <c r="L737">
        <v>20233</v>
      </c>
      <c r="M737">
        <v>1</v>
      </c>
      <c r="N737" t="s">
        <v>31</v>
      </c>
      <c r="O737">
        <v>7820</v>
      </c>
      <c r="P737">
        <v>20221025</v>
      </c>
      <c r="Q737" t="s">
        <v>31</v>
      </c>
      <c r="R737" t="s">
        <v>31</v>
      </c>
      <c r="S737">
        <v>1</v>
      </c>
      <c r="T737">
        <v>20234</v>
      </c>
      <c r="U737">
        <v>1</v>
      </c>
      <c r="V737" t="s">
        <v>31</v>
      </c>
      <c r="W737">
        <v>8373.75</v>
      </c>
      <c r="X737">
        <v>16462691</v>
      </c>
      <c r="Y737" s="11" t="str">
        <f t="shared" si="11"/>
        <v>1. &lt;= 1 Year</v>
      </c>
      <c r="Z737" s="11" t="str">
        <f t="shared" si="11"/>
        <v>1. &lt;= 1 Year</v>
      </c>
    </row>
    <row r="738" spans="1:26" x14ac:dyDescent="0.25">
      <c r="A738">
        <v>165045451</v>
      </c>
      <c r="B738" t="s">
        <v>2084</v>
      </c>
      <c r="C738" t="s">
        <v>1590</v>
      </c>
      <c r="D738" t="s">
        <v>88</v>
      </c>
      <c r="E738">
        <v>8</v>
      </c>
      <c r="F738" t="s">
        <v>6</v>
      </c>
      <c r="G738" t="s">
        <v>947</v>
      </c>
      <c r="H738" t="s">
        <v>25</v>
      </c>
      <c r="I738" t="s">
        <v>22</v>
      </c>
      <c r="J738">
        <v>98</v>
      </c>
      <c r="K738">
        <v>98</v>
      </c>
      <c r="L738">
        <v>20233</v>
      </c>
      <c r="M738">
        <v>1</v>
      </c>
      <c r="N738" t="s">
        <v>31</v>
      </c>
      <c r="O738">
        <v>12546</v>
      </c>
      <c r="P738">
        <v>20191202</v>
      </c>
      <c r="Q738" t="s">
        <v>31</v>
      </c>
      <c r="R738" t="s">
        <v>30</v>
      </c>
      <c r="S738">
        <v>0</v>
      </c>
      <c r="T738">
        <v>20234</v>
      </c>
      <c r="U738">
        <v>1</v>
      </c>
      <c r="V738" t="s">
        <v>31</v>
      </c>
      <c r="W738">
        <v>10474.07</v>
      </c>
      <c r="X738">
        <v>16204863</v>
      </c>
      <c r="Y738" s="11" t="str">
        <f t="shared" si="11"/>
        <v>1. &lt;= 1 Year</v>
      </c>
      <c r="Z738" s="11" t="str">
        <f t="shared" si="11"/>
        <v>1. &lt;= 1 Year</v>
      </c>
    </row>
    <row r="739" spans="1:26" x14ac:dyDescent="0.25">
      <c r="A739">
        <v>164689116</v>
      </c>
      <c r="B739" t="s">
        <v>1776</v>
      </c>
      <c r="C739" t="s">
        <v>984</v>
      </c>
      <c r="D739" t="s">
        <v>56</v>
      </c>
      <c r="E739">
        <v>8</v>
      </c>
      <c r="F739" t="s">
        <v>6</v>
      </c>
      <c r="G739" t="s">
        <v>1028</v>
      </c>
      <c r="H739" t="s">
        <v>25</v>
      </c>
      <c r="I739" t="s">
        <v>22</v>
      </c>
      <c r="J739">
        <v>565</v>
      </c>
      <c r="K739">
        <v>560</v>
      </c>
      <c r="L739">
        <v>0</v>
      </c>
      <c r="M739">
        <v>0</v>
      </c>
      <c r="N739" t="s">
        <v>30</v>
      </c>
      <c r="O739">
        <v>0</v>
      </c>
      <c r="P739">
        <v>20190213</v>
      </c>
      <c r="Q739" t="s">
        <v>31</v>
      </c>
      <c r="R739" t="s">
        <v>30</v>
      </c>
      <c r="S739">
        <v>0</v>
      </c>
      <c r="T739">
        <v>0</v>
      </c>
      <c r="U739">
        <v>0</v>
      </c>
      <c r="V739" t="s">
        <v>30</v>
      </c>
      <c r="W739">
        <v>0</v>
      </c>
      <c r="X739">
        <v>16267919</v>
      </c>
      <c r="Y739" s="11" t="str">
        <f t="shared" si="11"/>
        <v>3.  1.5 to 2 Year</v>
      </c>
      <c r="Z739" s="11" t="str">
        <f t="shared" si="11"/>
        <v>3.  1.5 to 2 Year</v>
      </c>
    </row>
    <row r="740" spans="1:26" x14ac:dyDescent="0.25">
      <c r="A740">
        <v>165045863</v>
      </c>
      <c r="B740" t="s">
        <v>5937</v>
      </c>
      <c r="C740" t="s">
        <v>5938</v>
      </c>
      <c r="D740" t="s">
        <v>88</v>
      </c>
      <c r="E740">
        <v>8</v>
      </c>
      <c r="F740" t="s">
        <v>6</v>
      </c>
      <c r="G740" t="s">
        <v>947</v>
      </c>
      <c r="H740" t="s">
        <v>25</v>
      </c>
      <c r="I740" t="s">
        <v>22</v>
      </c>
      <c r="J740">
        <v>98</v>
      </c>
      <c r="K740">
        <v>98</v>
      </c>
      <c r="L740">
        <v>20233</v>
      </c>
      <c r="M740">
        <v>1</v>
      </c>
      <c r="N740" t="s">
        <v>31</v>
      </c>
      <c r="O740">
        <v>13086</v>
      </c>
      <c r="P740">
        <v>20200604</v>
      </c>
      <c r="Q740" t="s">
        <v>31</v>
      </c>
      <c r="R740" t="s">
        <v>30</v>
      </c>
      <c r="S740">
        <v>0</v>
      </c>
      <c r="T740">
        <v>20234</v>
      </c>
      <c r="U740">
        <v>1</v>
      </c>
      <c r="V740" t="s">
        <v>31</v>
      </c>
      <c r="W740">
        <v>15240.77</v>
      </c>
      <c r="X740">
        <v>15954306</v>
      </c>
      <c r="Y740" s="11" t="str">
        <f t="shared" si="11"/>
        <v>1. &lt;= 1 Year</v>
      </c>
      <c r="Z740" s="11" t="str">
        <f t="shared" si="11"/>
        <v>1. &lt;= 1 Year</v>
      </c>
    </row>
    <row r="741" spans="1:26" x14ac:dyDescent="0.25">
      <c r="A741">
        <v>164888714</v>
      </c>
      <c r="B741" t="s">
        <v>166</v>
      </c>
      <c r="C741" t="s">
        <v>3765</v>
      </c>
      <c r="D741" t="s">
        <v>56</v>
      </c>
      <c r="E741">
        <v>8</v>
      </c>
      <c r="F741" t="s">
        <v>6</v>
      </c>
      <c r="G741" t="s">
        <v>478</v>
      </c>
      <c r="H741" t="s">
        <v>25</v>
      </c>
      <c r="I741" t="s">
        <v>22</v>
      </c>
      <c r="J741">
        <v>285</v>
      </c>
      <c r="K741">
        <v>259</v>
      </c>
      <c r="L741">
        <v>20233</v>
      </c>
      <c r="M741">
        <v>1</v>
      </c>
      <c r="N741" t="s">
        <v>31</v>
      </c>
      <c r="O741">
        <v>2857</v>
      </c>
      <c r="P741">
        <v>20230306</v>
      </c>
      <c r="Q741" t="s">
        <v>31</v>
      </c>
      <c r="R741" t="s">
        <v>30</v>
      </c>
      <c r="S741">
        <v>0</v>
      </c>
      <c r="T741">
        <v>20234</v>
      </c>
      <c r="U741">
        <v>1</v>
      </c>
      <c r="V741" t="s">
        <v>31</v>
      </c>
      <c r="W741">
        <v>1994.99</v>
      </c>
      <c r="X741">
        <v>16401792</v>
      </c>
      <c r="Y741" s="11" t="str">
        <f t="shared" si="11"/>
        <v>1. &lt;= 1 Year</v>
      </c>
      <c r="Z741" s="11" t="str">
        <f t="shared" si="11"/>
        <v>1. &lt;= 1 Year</v>
      </c>
    </row>
    <row r="742" spans="1:26" x14ac:dyDescent="0.25">
      <c r="A742">
        <v>165034670</v>
      </c>
      <c r="B742" t="s">
        <v>659</v>
      </c>
      <c r="C742" t="s">
        <v>1955</v>
      </c>
      <c r="D742" t="s">
        <v>88</v>
      </c>
      <c r="E742">
        <v>8</v>
      </c>
      <c r="F742" t="s">
        <v>6</v>
      </c>
      <c r="G742" t="s">
        <v>485</v>
      </c>
      <c r="H742" t="s">
        <v>25</v>
      </c>
      <c r="I742" t="s">
        <v>22</v>
      </c>
      <c r="J742">
        <v>96</v>
      </c>
      <c r="K742">
        <v>49</v>
      </c>
      <c r="L742">
        <v>0</v>
      </c>
      <c r="M742">
        <v>0</v>
      </c>
      <c r="N742" t="s">
        <v>30</v>
      </c>
      <c r="O742">
        <v>0</v>
      </c>
      <c r="P742" t="s">
        <v>25</v>
      </c>
      <c r="Q742" t="s">
        <v>30</v>
      </c>
      <c r="R742" t="s">
        <v>30</v>
      </c>
      <c r="S742">
        <v>0</v>
      </c>
      <c r="T742">
        <v>0</v>
      </c>
      <c r="U742">
        <v>0</v>
      </c>
      <c r="V742" t="s">
        <v>30</v>
      </c>
      <c r="W742">
        <v>0</v>
      </c>
      <c r="X742">
        <v>8381583</v>
      </c>
      <c r="Y742" s="11" t="str">
        <f t="shared" si="11"/>
        <v>1. &lt;= 1 Year</v>
      </c>
      <c r="Z742" s="11" t="str">
        <f t="shared" si="11"/>
        <v>1. &lt;= 1 Year</v>
      </c>
    </row>
    <row r="743" spans="1:26" x14ac:dyDescent="0.25">
      <c r="A743">
        <v>165055854</v>
      </c>
      <c r="B743" t="s">
        <v>649</v>
      </c>
      <c r="C743" t="s">
        <v>323</v>
      </c>
      <c r="D743" t="s">
        <v>88</v>
      </c>
      <c r="E743">
        <v>8</v>
      </c>
      <c r="F743" t="s">
        <v>6</v>
      </c>
      <c r="G743" t="s">
        <v>947</v>
      </c>
      <c r="H743" t="s">
        <v>25</v>
      </c>
      <c r="I743" t="s">
        <v>22</v>
      </c>
      <c r="J743">
        <v>105</v>
      </c>
      <c r="K743">
        <v>105</v>
      </c>
      <c r="L743">
        <v>20233</v>
      </c>
      <c r="M743">
        <v>1</v>
      </c>
      <c r="N743" t="s">
        <v>31</v>
      </c>
      <c r="O743">
        <v>9617</v>
      </c>
      <c r="P743">
        <v>20210622</v>
      </c>
      <c r="Q743" t="s">
        <v>31</v>
      </c>
      <c r="R743" t="s">
        <v>30</v>
      </c>
      <c r="S743">
        <v>0</v>
      </c>
      <c r="T743">
        <v>0</v>
      </c>
      <c r="U743">
        <v>0</v>
      </c>
      <c r="V743" t="s">
        <v>30</v>
      </c>
      <c r="W743">
        <v>0</v>
      </c>
      <c r="X743">
        <v>16508748</v>
      </c>
      <c r="Y743" s="11" t="str">
        <f t="shared" si="11"/>
        <v>1. &lt;= 1 Year</v>
      </c>
      <c r="Z743" s="11" t="str">
        <f t="shared" si="11"/>
        <v>1. &lt;= 1 Year</v>
      </c>
    </row>
    <row r="744" spans="1:26" x14ac:dyDescent="0.25">
      <c r="A744">
        <v>164901924</v>
      </c>
      <c r="B744" t="s">
        <v>1465</v>
      </c>
      <c r="C744" t="s">
        <v>3391</v>
      </c>
      <c r="D744" t="s">
        <v>88</v>
      </c>
      <c r="E744">
        <v>8</v>
      </c>
      <c r="F744" t="s">
        <v>32</v>
      </c>
      <c r="G744" t="s">
        <v>2092</v>
      </c>
      <c r="H744" t="s">
        <v>25</v>
      </c>
      <c r="I744" t="s">
        <v>22</v>
      </c>
      <c r="J744">
        <v>270</v>
      </c>
      <c r="K744">
        <v>196</v>
      </c>
      <c r="L744">
        <v>0</v>
      </c>
      <c r="M744">
        <v>0</v>
      </c>
      <c r="N744" t="s">
        <v>30</v>
      </c>
      <c r="O744">
        <v>0</v>
      </c>
      <c r="P744" t="s">
        <v>25</v>
      </c>
      <c r="Q744" t="s">
        <v>30</v>
      </c>
      <c r="R744" t="s">
        <v>30</v>
      </c>
      <c r="S744">
        <v>0</v>
      </c>
      <c r="T744">
        <v>0</v>
      </c>
      <c r="U744">
        <v>0</v>
      </c>
      <c r="V744" t="s">
        <v>30</v>
      </c>
      <c r="W744">
        <v>0</v>
      </c>
      <c r="X744">
        <v>16418060</v>
      </c>
      <c r="Y744" s="11" t="str">
        <f t="shared" si="11"/>
        <v>1. &lt;= 1 Year</v>
      </c>
      <c r="Z744" s="11" t="str">
        <f t="shared" si="11"/>
        <v>1. &lt;= 1 Year</v>
      </c>
    </row>
    <row r="745" spans="1:26" x14ac:dyDescent="0.25">
      <c r="A745">
        <v>164894012</v>
      </c>
      <c r="B745" t="s">
        <v>554</v>
      </c>
      <c r="C745" t="s">
        <v>5939</v>
      </c>
      <c r="D745" t="s">
        <v>56</v>
      </c>
      <c r="E745">
        <v>8</v>
      </c>
      <c r="F745" t="s">
        <v>6</v>
      </c>
      <c r="G745" t="s">
        <v>483</v>
      </c>
      <c r="H745" t="s">
        <v>25</v>
      </c>
      <c r="I745" t="s">
        <v>22</v>
      </c>
      <c r="J745">
        <v>279</v>
      </c>
      <c r="K745">
        <v>243</v>
      </c>
      <c r="L745">
        <v>20233</v>
      </c>
      <c r="M745">
        <v>1</v>
      </c>
      <c r="N745" t="s">
        <v>31</v>
      </c>
      <c r="O745">
        <v>13561</v>
      </c>
      <c r="P745">
        <v>20210913</v>
      </c>
      <c r="Q745" t="s">
        <v>31</v>
      </c>
      <c r="R745" t="s">
        <v>31</v>
      </c>
      <c r="S745">
        <v>1</v>
      </c>
      <c r="T745">
        <v>20234</v>
      </c>
      <c r="U745">
        <v>1</v>
      </c>
      <c r="V745" t="s">
        <v>31</v>
      </c>
      <c r="W745">
        <v>8735.17</v>
      </c>
      <c r="X745">
        <v>15608262</v>
      </c>
      <c r="Y745" s="11" t="str">
        <f t="shared" si="11"/>
        <v>1. &lt;= 1 Year</v>
      </c>
      <c r="Z745" s="11" t="str">
        <f t="shared" si="11"/>
        <v>1. &lt;= 1 Year</v>
      </c>
    </row>
    <row r="746" spans="1:26" x14ac:dyDescent="0.25">
      <c r="A746">
        <v>164908181</v>
      </c>
      <c r="B746" t="s">
        <v>5940</v>
      </c>
      <c r="C746" t="s">
        <v>5941</v>
      </c>
      <c r="D746" t="s">
        <v>56</v>
      </c>
      <c r="E746">
        <v>8</v>
      </c>
      <c r="F746" t="s">
        <v>6</v>
      </c>
      <c r="G746" t="s">
        <v>478</v>
      </c>
      <c r="H746" t="s">
        <v>25</v>
      </c>
      <c r="I746" t="s">
        <v>22</v>
      </c>
      <c r="J746">
        <v>263</v>
      </c>
      <c r="K746">
        <v>262</v>
      </c>
      <c r="L746">
        <v>20233</v>
      </c>
      <c r="M746">
        <v>1</v>
      </c>
      <c r="N746" t="s">
        <v>31</v>
      </c>
      <c r="O746">
        <v>6977</v>
      </c>
      <c r="P746">
        <v>20240308</v>
      </c>
      <c r="Q746" t="s">
        <v>31</v>
      </c>
      <c r="R746" t="s">
        <v>30</v>
      </c>
      <c r="S746">
        <v>0</v>
      </c>
      <c r="T746">
        <v>0</v>
      </c>
      <c r="U746">
        <v>0</v>
      </c>
      <c r="V746" t="s">
        <v>30</v>
      </c>
      <c r="W746">
        <v>0</v>
      </c>
      <c r="X746">
        <v>13517406</v>
      </c>
      <c r="Y746" s="11" t="str">
        <f t="shared" si="11"/>
        <v>1. &lt;= 1 Year</v>
      </c>
      <c r="Z746" s="11" t="str">
        <f t="shared" si="11"/>
        <v>1. &lt;= 1 Year</v>
      </c>
    </row>
    <row r="747" spans="1:26" x14ac:dyDescent="0.25">
      <c r="A747">
        <v>165046903</v>
      </c>
      <c r="B747" t="s">
        <v>2198</v>
      </c>
      <c r="C747" t="s">
        <v>514</v>
      </c>
      <c r="D747" t="s">
        <v>56</v>
      </c>
      <c r="E747">
        <v>8</v>
      </c>
      <c r="F747" t="s">
        <v>6</v>
      </c>
      <c r="G747" t="s">
        <v>947</v>
      </c>
      <c r="H747" t="s">
        <v>25</v>
      </c>
      <c r="I747" t="s">
        <v>22</v>
      </c>
      <c r="J747">
        <v>105</v>
      </c>
      <c r="K747">
        <v>105</v>
      </c>
      <c r="L747">
        <v>20233</v>
      </c>
      <c r="M747">
        <v>1</v>
      </c>
      <c r="N747" t="s">
        <v>31</v>
      </c>
      <c r="O747">
        <v>9224</v>
      </c>
      <c r="P747">
        <v>20210712</v>
      </c>
      <c r="Q747" t="s">
        <v>31</v>
      </c>
      <c r="R747" t="s">
        <v>30</v>
      </c>
      <c r="S747">
        <v>0</v>
      </c>
      <c r="T747">
        <v>20234</v>
      </c>
      <c r="U747">
        <v>1</v>
      </c>
      <c r="V747" t="s">
        <v>31</v>
      </c>
      <c r="W747">
        <v>10334.58</v>
      </c>
      <c r="X747">
        <v>10888058</v>
      </c>
      <c r="Y747" s="11" t="str">
        <f t="shared" si="11"/>
        <v>1. &lt;= 1 Year</v>
      </c>
      <c r="Z747" s="11" t="str">
        <f t="shared" si="11"/>
        <v>1. &lt;= 1 Year</v>
      </c>
    </row>
    <row r="748" spans="1:26" x14ac:dyDescent="0.25">
      <c r="A748">
        <v>164799963</v>
      </c>
      <c r="B748" t="s">
        <v>452</v>
      </c>
      <c r="C748" t="s">
        <v>2594</v>
      </c>
      <c r="D748" t="s">
        <v>86</v>
      </c>
      <c r="E748">
        <v>8</v>
      </c>
      <c r="F748" t="s">
        <v>6</v>
      </c>
      <c r="G748" t="s">
        <v>1538</v>
      </c>
      <c r="H748" t="s">
        <v>25</v>
      </c>
      <c r="I748" t="s">
        <v>22</v>
      </c>
      <c r="J748">
        <v>403</v>
      </c>
      <c r="K748">
        <v>399</v>
      </c>
      <c r="L748">
        <v>20233</v>
      </c>
      <c r="M748">
        <v>1</v>
      </c>
      <c r="N748" t="s">
        <v>31</v>
      </c>
      <c r="O748">
        <v>1190</v>
      </c>
      <c r="P748">
        <v>20220801</v>
      </c>
      <c r="Q748" t="s">
        <v>31</v>
      </c>
      <c r="R748" t="s">
        <v>31</v>
      </c>
      <c r="S748">
        <v>1</v>
      </c>
      <c r="T748">
        <v>0</v>
      </c>
      <c r="U748">
        <v>0</v>
      </c>
      <c r="V748" t="s">
        <v>30</v>
      </c>
      <c r="W748">
        <v>0</v>
      </c>
      <c r="X748">
        <v>12323666</v>
      </c>
      <c r="Y748" s="11" t="str">
        <f t="shared" si="11"/>
        <v>2.  1-1.5 Years</v>
      </c>
      <c r="Z748" s="11" t="str">
        <f t="shared" si="11"/>
        <v>2.  1-1.5 Years</v>
      </c>
    </row>
    <row r="749" spans="1:26" x14ac:dyDescent="0.25">
      <c r="A749">
        <v>165045867</v>
      </c>
      <c r="B749" t="s">
        <v>452</v>
      </c>
      <c r="C749" t="s">
        <v>297</v>
      </c>
      <c r="D749" t="s">
        <v>88</v>
      </c>
      <c r="E749">
        <v>8</v>
      </c>
      <c r="F749" t="s">
        <v>6</v>
      </c>
      <c r="G749" t="s">
        <v>947</v>
      </c>
      <c r="H749" t="s">
        <v>25</v>
      </c>
      <c r="I749" t="s">
        <v>22</v>
      </c>
      <c r="J749">
        <v>98</v>
      </c>
      <c r="K749">
        <v>98</v>
      </c>
      <c r="L749">
        <v>20233</v>
      </c>
      <c r="M749">
        <v>1</v>
      </c>
      <c r="N749" t="s">
        <v>31</v>
      </c>
      <c r="O749">
        <v>16353</v>
      </c>
      <c r="P749">
        <v>20190124</v>
      </c>
      <c r="Q749" t="s">
        <v>31</v>
      </c>
      <c r="R749" t="s">
        <v>30</v>
      </c>
      <c r="S749">
        <v>0</v>
      </c>
      <c r="T749">
        <v>20234</v>
      </c>
      <c r="U749">
        <v>1</v>
      </c>
      <c r="V749" t="s">
        <v>31</v>
      </c>
      <c r="W749">
        <v>18670.5</v>
      </c>
      <c r="X749">
        <v>16019605</v>
      </c>
      <c r="Y749" s="11" t="str">
        <f t="shared" si="11"/>
        <v>1. &lt;= 1 Year</v>
      </c>
      <c r="Z749" s="11" t="str">
        <f t="shared" si="11"/>
        <v>1. &lt;= 1 Year</v>
      </c>
    </row>
    <row r="750" spans="1:26" x14ac:dyDescent="0.25">
      <c r="A750">
        <v>165058737</v>
      </c>
      <c r="B750" t="s">
        <v>5942</v>
      </c>
      <c r="C750" t="s">
        <v>302</v>
      </c>
      <c r="D750" t="s">
        <v>88</v>
      </c>
      <c r="E750">
        <v>8</v>
      </c>
      <c r="F750" t="s">
        <v>6</v>
      </c>
      <c r="G750" t="s">
        <v>947</v>
      </c>
      <c r="H750" t="s">
        <v>25</v>
      </c>
      <c r="I750" t="s">
        <v>22</v>
      </c>
      <c r="J750">
        <v>224</v>
      </c>
      <c r="K750">
        <v>201</v>
      </c>
      <c r="L750">
        <v>20233</v>
      </c>
      <c r="M750">
        <v>1</v>
      </c>
      <c r="N750" t="s">
        <v>31</v>
      </c>
      <c r="O750">
        <v>10043</v>
      </c>
      <c r="P750">
        <v>20220815</v>
      </c>
      <c r="Q750" t="s">
        <v>31</v>
      </c>
      <c r="R750" t="s">
        <v>30</v>
      </c>
      <c r="S750">
        <v>0</v>
      </c>
      <c r="T750">
        <v>0</v>
      </c>
      <c r="U750">
        <v>0</v>
      </c>
      <c r="V750" t="s">
        <v>30</v>
      </c>
      <c r="W750">
        <v>0</v>
      </c>
      <c r="X750">
        <v>16510572</v>
      </c>
      <c r="Y750" s="11" t="str">
        <f t="shared" si="11"/>
        <v>1. &lt;= 1 Year</v>
      </c>
      <c r="Z750" s="11" t="str">
        <f t="shared" si="11"/>
        <v>1. &lt;= 1 Year</v>
      </c>
    </row>
    <row r="751" spans="1:26" x14ac:dyDescent="0.25">
      <c r="A751">
        <v>164725834</v>
      </c>
      <c r="B751" t="s">
        <v>2100</v>
      </c>
      <c r="C751" t="s">
        <v>2101</v>
      </c>
      <c r="D751" t="s">
        <v>77</v>
      </c>
      <c r="E751">
        <v>8</v>
      </c>
      <c r="F751" t="s">
        <v>6</v>
      </c>
      <c r="G751" t="s">
        <v>485</v>
      </c>
      <c r="H751" t="s">
        <v>25</v>
      </c>
      <c r="I751" t="s">
        <v>22</v>
      </c>
      <c r="J751">
        <v>509</v>
      </c>
      <c r="K751">
        <v>483</v>
      </c>
      <c r="L751">
        <v>20233</v>
      </c>
      <c r="M751">
        <v>1</v>
      </c>
      <c r="N751" t="s">
        <v>31</v>
      </c>
      <c r="O751">
        <v>3300</v>
      </c>
      <c r="P751">
        <v>20200122</v>
      </c>
      <c r="Q751" t="s">
        <v>31</v>
      </c>
      <c r="R751" t="s">
        <v>30</v>
      </c>
      <c r="S751">
        <v>0</v>
      </c>
      <c r="T751">
        <v>20234</v>
      </c>
      <c r="U751">
        <v>1</v>
      </c>
      <c r="V751" t="s">
        <v>31</v>
      </c>
      <c r="W751">
        <v>3947.08</v>
      </c>
      <c r="X751">
        <v>16316163</v>
      </c>
      <c r="Y751" s="11" t="str">
        <f t="shared" si="11"/>
        <v>2.  1-1.5 Years</v>
      </c>
      <c r="Z751" s="11" t="str">
        <f t="shared" si="11"/>
        <v>2.  1-1.5 Years</v>
      </c>
    </row>
    <row r="752" spans="1:26" x14ac:dyDescent="0.25">
      <c r="A752">
        <v>164967048</v>
      </c>
      <c r="B752" t="s">
        <v>780</v>
      </c>
      <c r="C752" t="s">
        <v>4552</v>
      </c>
      <c r="D752" t="s">
        <v>56</v>
      </c>
      <c r="E752">
        <v>8</v>
      </c>
      <c r="F752" t="s">
        <v>6</v>
      </c>
      <c r="G752" t="s">
        <v>481</v>
      </c>
      <c r="H752" t="s">
        <v>25</v>
      </c>
      <c r="I752" t="s">
        <v>22</v>
      </c>
      <c r="J752">
        <v>193</v>
      </c>
      <c r="K752">
        <v>185</v>
      </c>
      <c r="L752">
        <v>20233</v>
      </c>
      <c r="M752">
        <v>1</v>
      </c>
      <c r="N752" t="s">
        <v>31</v>
      </c>
      <c r="O752">
        <v>5281</v>
      </c>
      <c r="P752">
        <v>20230614</v>
      </c>
      <c r="Q752" t="s">
        <v>31</v>
      </c>
      <c r="R752" t="s">
        <v>30</v>
      </c>
      <c r="S752">
        <v>0</v>
      </c>
      <c r="T752">
        <v>20234</v>
      </c>
      <c r="U752">
        <v>1</v>
      </c>
      <c r="V752" t="s">
        <v>31</v>
      </c>
      <c r="W752">
        <v>4663.68</v>
      </c>
      <c r="X752">
        <v>8648161</v>
      </c>
      <c r="Y752" s="11" t="str">
        <f t="shared" si="11"/>
        <v>1. &lt;= 1 Year</v>
      </c>
      <c r="Z752" s="11" t="str">
        <f t="shared" si="11"/>
        <v>1. &lt;= 1 Year</v>
      </c>
    </row>
    <row r="753" spans="1:26" x14ac:dyDescent="0.25">
      <c r="A753">
        <v>165028745</v>
      </c>
      <c r="B753" t="s">
        <v>5943</v>
      </c>
      <c r="C753" t="s">
        <v>5944</v>
      </c>
      <c r="D753" t="s">
        <v>85</v>
      </c>
      <c r="E753">
        <v>8</v>
      </c>
      <c r="F753" t="s">
        <v>5</v>
      </c>
      <c r="G753" t="s">
        <v>25</v>
      </c>
      <c r="H753" t="s">
        <v>25</v>
      </c>
      <c r="I753" t="s">
        <v>22</v>
      </c>
      <c r="J753">
        <v>103</v>
      </c>
      <c r="K753">
        <v>91</v>
      </c>
      <c r="L753">
        <v>20233</v>
      </c>
      <c r="M753">
        <v>1</v>
      </c>
      <c r="N753" t="s">
        <v>31</v>
      </c>
      <c r="O753">
        <v>17607</v>
      </c>
      <c r="P753" t="s">
        <v>25</v>
      </c>
      <c r="Q753" t="s">
        <v>30</v>
      </c>
      <c r="R753" t="s">
        <v>31</v>
      </c>
      <c r="S753">
        <v>1</v>
      </c>
      <c r="T753">
        <v>20234</v>
      </c>
      <c r="U753">
        <v>1</v>
      </c>
      <c r="V753" t="s">
        <v>31</v>
      </c>
      <c r="W753">
        <v>2884.62</v>
      </c>
      <c r="X753">
        <v>13826932</v>
      </c>
      <c r="Y753" s="11" t="str">
        <f t="shared" si="11"/>
        <v>1. &lt;= 1 Year</v>
      </c>
      <c r="Z753" s="11" t="str">
        <f t="shared" si="11"/>
        <v>1. &lt;= 1 Year</v>
      </c>
    </row>
    <row r="754" spans="1:26" x14ac:dyDescent="0.25">
      <c r="A754">
        <v>164828163</v>
      </c>
      <c r="B754" t="s">
        <v>383</v>
      </c>
      <c r="C754" t="s">
        <v>1123</v>
      </c>
      <c r="D754" t="s">
        <v>88</v>
      </c>
      <c r="E754">
        <v>8</v>
      </c>
      <c r="F754" t="s">
        <v>6</v>
      </c>
      <c r="G754" t="s">
        <v>487</v>
      </c>
      <c r="H754" t="s">
        <v>25</v>
      </c>
      <c r="I754" t="s">
        <v>22</v>
      </c>
      <c r="J754">
        <v>364</v>
      </c>
      <c r="K754">
        <v>363</v>
      </c>
      <c r="L754">
        <v>20233</v>
      </c>
      <c r="M754">
        <v>1</v>
      </c>
      <c r="N754" t="s">
        <v>31</v>
      </c>
      <c r="O754">
        <v>2460</v>
      </c>
      <c r="P754" t="s">
        <v>25</v>
      </c>
      <c r="Q754" t="s">
        <v>30</v>
      </c>
      <c r="R754" t="s">
        <v>30</v>
      </c>
      <c r="S754">
        <v>0</v>
      </c>
      <c r="T754">
        <v>20234</v>
      </c>
      <c r="U754">
        <v>1</v>
      </c>
      <c r="V754" t="s">
        <v>31</v>
      </c>
      <c r="W754">
        <v>2699.17</v>
      </c>
      <c r="X754">
        <v>16307912</v>
      </c>
      <c r="Y754" s="11" t="str">
        <f t="shared" si="11"/>
        <v>1. &lt;= 1 Year</v>
      </c>
      <c r="Z754" s="11" t="str">
        <f t="shared" si="11"/>
        <v>1. &lt;= 1 Year</v>
      </c>
    </row>
    <row r="755" spans="1:26" x14ac:dyDescent="0.25">
      <c r="A755">
        <v>165060589</v>
      </c>
      <c r="B755" t="s">
        <v>2644</v>
      </c>
      <c r="C755" t="s">
        <v>5945</v>
      </c>
      <c r="D755" t="s">
        <v>84</v>
      </c>
      <c r="E755">
        <v>8</v>
      </c>
      <c r="F755" t="s">
        <v>6</v>
      </c>
      <c r="G755" t="s">
        <v>947</v>
      </c>
      <c r="H755" t="s">
        <v>25</v>
      </c>
      <c r="I755" t="s">
        <v>22</v>
      </c>
      <c r="J755">
        <v>259</v>
      </c>
      <c r="K755">
        <v>259</v>
      </c>
      <c r="L755">
        <v>20233</v>
      </c>
      <c r="M755">
        <v>1</v>
      </c>
      <c r="N755" t="s">
        <v>31</v>
      </c>
      <c r="O755">
        <v>8206</v>
      </c>
      <c r="P755">
        <v>20210426</v>
      </c>
      <c r="Q755" t="s">
        <v>31</v>
      </c>
      <c r="R755" t="s">
        <v>30</v>
      </c>
      <c r="S755">
        <v>0</v>
      </c>
      <c r="T755">
        <v>20234</v>
      </c>
      <c r="U755">
        <v>1</v>
      </c>
      <c r="V755" t="s">
        <v>31</v>
      </c>
      <c r="W755">
        <v>9648.67</v>
      </c>
      <c r="X755">
        <v>8162376</v>
      </c>
      <c r="Y755" s="11" t="str">
        <f t="shared" si="11"/>
        <v>1. &lt;= 1 Year</v>
      </c>
      <c r="Z755" s="11" t="str">
        <f t="shared" si="11"/>
        <v>1. &lt;= 1 Year</v>
      </c>
    </row>
    <row r="756" spans="1:26" x14ac:dyDescent="0.25">
      <c r="A756">
        <v>165060592</v>
      </c>
      <c r="B756" t="s">
        <v>5946</v>
      </c>
      <c r="C756" t="s">
        <v>5947</v>
      </c>
      <c r="D756" t="s">
        <v>88</v>
      </c>
      <c r="E756">
        <v>8</v>
      </c>
      <c r="F756" t="s">
        <v>6</v>
      </c>
      <c r="G756" t="s">
        <v>947</v>
      </c>
      <c r="H756" t="s">
        <v>25</v>
      </c>
      <c r="I756" t="s">
        <v>22</v>
      </c>
      <c r="J756">
        <v>259</v>
      </c>
      <c r="K756">
        <v>259</v>
      </c>
      <c r="L756">
        <v>20233</v>
      </c>
      <c r="M756">
        <v>1</v>
      </c>
      <c r="N756" t="s">
        <v>31</v>
      </c>
      <c r="O756">
        <v>10076</v>
      </c>
      <c r="P756" t="s">
        <v>25</v>
      </c>
      <c r="Q756" t="s">
        <v>30</v>
      </c>
      <c r="R756" t="s">
        <v>30</v>
      </c>
      <c r="S756">
        <v>0</v>
      </c>
      <c r="T756">
        <v>20234</v>
      </c>
      <c r="U756">
        <v>1</v>
      </c>
      <c r="V756" t="s">
        <v>31</v>
      </c>
      <c r="W756">
        <v>11921.93</v>
      </c>
      <c r="X756">
        <v>8443093</v>
      </c>
      <c r="Y756" s="11" t="str">
        <f t="shared" si="11"/>
        <v>1. &lt;= 1 Year</v>
      </c>
      <c r="Z756" s="11" t="str">
        <f t="shared" si="11"/>
        <v>1. &lt;= 1 Year</v>
      </c>
    </row>
    <row r="757" spans="1:26" x14ac:dyDescent="0.25">
      <c r="A757">
        <v>164854596</v>
      </c>
      <c r="B757" t="s">
        <v>3766</v>
      </c>
      <c r="C757" t="s">
        <v>3767</v>
      </c>
      <c r="D757" t="s">
        <v>85</v>
      </c>
      <c r="E757">
        <v>8</v>
      </c>
      <c r="F757" t="s">
        <v>6</v>
      </c>
      <c r="G757" t="s">
        <v>487</v>
      </c>
      <c r="H757" t="s">
        <v>25</v>
      </c>
      <c r="I757" t="s">
        <v>22</v>
      </c>
      <c r="J757">
        <v>287</v>
      </c>
      <c r="K757">
        <v>252</v>
      </c>
      <c r="L757">
        <v>20233</v>
      </c>
      <c r="M757">
        <v>1</v>
      </c>
      <c r="N757" t="s">
        <v>31</v>
      </c>
      <c r="O757">
        <v>2357</v>
      </c>
      <c r="P757">
        <v>20240423</v>
      </c>
      <c r="Q757" t="s">
        <v>31</v>
      </c>
      <c r="R757" t="s">
        <v>31</v>
      </c>
      <c r="S757">
        <v>1</v>
      </c>
      <c r="T757">
        <v>20234</v>
      </c>
      <c r="U757">
        <v>1</v>
      </c>
      <c r="V757" t="s">
        <v>31</v>
      </c>
      <c r="W757">
        <v>7585.65</v>
      </c>
      <c r="X757">
        <v>12363371</v>
      </c>
      <c r="Y757" s="11" t="str">
        <f t="shared" si="11"/>
        <v>1. &lt;= 1 Year</v>
      </c>
      <c r="Z757" s="11" t="str">
        <f t="shared" si="11"/>
        <v>1. &lt;= 1 Year</v>
      </c>
    </row>
    <row r="758" spans="1:26" x14ac:dyDescent="0.25">
      <c r="A758">
        <v>164634840</v>
      </c>
      <c r="B758" t="s">
        <v>1676</v>
      </c>
      <c r="C758" t="s">
        <v>6548</v>
      </c>
      <c r="D758" t="s">
        <v>56</v>
      </c>
      <c r="E758">
        <v>8</v>
      </c>
      <c r="F758" t="s">
        <v>6</v>
      </c>
      <c r="G758" t="s">
        <v>1539</v>
      </c>
      <c r="H758" t="s">
        <v>25</v>
      </c>
      <c r="I758" t="s">
        <v>22</v>
      </c>
      <c r="J758">
        <v>656</v>
      </c>
      <c r="K758">
        <v>616</v>
      </c>
      <c r="L758">
        <v>0</v>
      </c>
      <c r="M758">
        <v>0</v>
      </c>
      <c r="N758" t="s">
        <v>30</v>
      </c>
      <c r="O758">
        <v>0</v>
      </c>
      <c r="P758">
        <v>20240219</v>
      </c>
      <c r="Q758" t="s">
        <v>31</v>
      </c>
      <c r="R758" t="s">
        <v>31</v>
      </c>
      <c r="S758">
        <v>1</v>
      </c>
      <c r="T758">
        <v>20234</v>
      </c>
      <c r="U758">
        <v>1</v>
      </c>
      <c r="V758" t="s">
        <v>31</v>
      </c>
      <c r="W758">
        <v>8028.8</v>
      </c>
      <c r="X758">
        <v>8825045</v>
      </c>
      <c r="Y758" s="11" t="str">
        <f t="shared" si="11"/>
        <v>3.  1.5 to 2 Year</v>
      </c>
      <c r="Z758" s="11" t="str">
        <f t="shared" si="11"/>
        <v>3.  1.5 to 2 Year</v>
      </c>
    </row>
    <row r="759" spans="1:26" x14ac:dyDescent="0.25">
      <c r="A759">
        <v>164942288</v>
      </c>
      <c r="B759" t="s">
        <v>454</v>
      </c>
      <c r="C759" t="s">
        <v>303</v>
      </c>
      <c r="D759" t="s">
        <v>88</v>
      </c>
      <c r="E759">
        <v>8</v>
      </c>
      <c r="F759" t="s">
        <v>32</v>
      </c>
      <c r="G759" t="s">
        <v>2454</v>
      </c>
      <c r="H759" t="s">
        <v>25</v>
      </c>
      <c r="I759" t="s">
        <v>22</v>
      </c>
      <c r="J759">
        <v>223</v>
      </c>
      <c r="K759">
        <v>25</v>
      </c>
      <c r="L759">
        <v>0</v>
      </c>
      <c r="M759">
        <v>0</v>
      </c>
      <c r="N759" t="s">
        <v>30</v>
      </c>
      <c r="O759">
        <v>0</v>
      </c>
      <c r="P759">
        <v>20230731</v>
      </c>
      <c r="Q759" t="s">
        <v>31</v>
      </c>
      <c r="R759" t="s">
        <v>30</v>
      </c>
      <c r="S759">
        <v>0</v>
      </c>
      <c r="T759">
        <v>20234</v>
      </c>
      <c r="U759">
        <v>1</v>
      </c>
      <c r="V759" t="s">
        <v>31</v>
      </c>
      <c r="W759">
        <v>1792.55</v>
      </c>
      <c r="X759">
        <v>16441641</v>
      </c>
      <c r="Y759" s="11" t="str">
        <f t="shared" si="11"/>
        <v>1. &lt;= 1 Year</v>
      </c>
      <c r="Z759" s="11" t="str">
        <f t="shared" si="11"/>
        <v>1. &lt;= 1 Year</v>
      </c>
    </row>
    <row r="760" spans="1:26" x14ac:dyDescent="0.25">
      <c r="A760">
        <v>165088043</v>
      </c>
      <c r="B760" t="s">
        <v>454</v>
      </c>
      <c r="C760" t="s">
        <v>464</v>
      </c>
      <c r="D760" t="s">
        <v>88</v>
      </c>
      <c r="E760">
        <v>8</v>
      </c>
      <c r="F760" t="s">
        <v>32</v>
      </c>
      <c r="G760" t="s">
        <v>6895</v>
      </c>
      <c r="H760" t="s">
        <v>25</v>
      </c>
      <c r="I760" t="s">
        <v>22</v>
      </c>
      <c r="J760">
        <v>34</v>
      </c>
      <c r="K760">
        <v>34</v>
      </c>
      <c r="L760">
        <v>20233</v>
      </c>
      <c r="M760">
        <v>1</v>
      </c>
      <c r="N760" t="s">
        <v>31</v>
      </c>
      <c r="O760">
        <v>268</v>
      </c>
      <c r="P760">
        <v>20230630</v>
      </c>
      <c r="Q760" t="s">
        <v>31</v>
      </c>
      <c r="R760" t="s">
        <v>30</v>
      </c>
      <c r="S760">
        <v>0</v>
      </c>
      <c r="T760">
        <v>0</v>
      </c>
      <c r="U760">
        <v>0</v>
      </c>
      <c r="V760" t="s">
        <v>30</v>
      </c>
      <c r="W760">
        <v>0</v>
      </c>
      <c r="X760">
        <v>16528646</v>
      </c>
      <c r="Y760" s="11" t="str">
        <f t="shared" si="11"/>
        <v>1. &lt;= 1 Year</v>
      </c>
      <c r="Z760" s="11" t="str">
        <f t="shared" si="11"/>
        <v>1. &lt;= 1 Year</v>
      </c>
    </row>
    <row r="761" spans="1:26" x14ac:dyDescent="0.25">
      <c r="A761">
        <v>164919071</v>
      </c>
      <c r="B761" t="s">
        <v>3768</v>
      </c>
      <c r="C761" t="s">
        <v>2116</v>
      </c>
      <c r="D761" t="s">
        <v>84</v>
      </c>
      <c r="E761">
        <v>8</v>
      </c>
      <c r="F761" t="s">
        <v>6</v>
      </c>
      <c r="G761" t="s">
        <v>6891</v>
      </c>
      <c r="H761" t="s">
        <v>25</v>
      </c>
      <c r="I761" t="s">
        <v>22</v>
      </c>
      <c r="J761">
        <v>249</v>
      </c>
      <c r="K761">
        <v>236</v>
      </c>
      <c r="L761">
        <v>0</v>
      </c>
      <c r="M761">
        <v>0</v>
      </c>
      <c r="N761" t="s">
        <v>30</v>
      </c>
      <c r="O761">
        <v>0</v>
      </c>
      <c r="P761" t="s">
        <v>25</v>
      </c>
      <c r="Q761" t="s">
        <v>30</v>
      </c>
      <c r="R761" t="s">
        <v>30</v>
      </c>
      <c r="S761">
        <v>0</v>
      </c>
      <c r="T761">
        <v>0</v>
      </c>
      <c r="U761">
        <v>0</v>
      </c>
      <c r="V761" t="s">
        <v>30</v>
      </c>
      <c r="W761">
        <v>0</v>
      </c>
      <c r="X761">
        <v>16393713</v>
      </c>
      <c r="Y761" s="11" t="str">
        <f t="shared" si="11"/>
        <v>1. &lt;= 1 Year</v>
      </c>
      <c r="Z761" s="11" t="str">
        <f t="shared" si="11"/>
        <v>1. &lt;= 1 Year</v>
      </c>
    </row>
    <row r="762" spans="1:26" x14ac:dyDescent="0.25">
      <c r="A762">
        <v>165055874</v>
      </c>
      <c r="B762" t="s">
        <v>5948</v>
      </c>
      <c r="C762" t="s">
        <v>5949</v>
      </c>
      <c r="D762" t="s">
        <v>88</v>
      </c>
      <c r="E762">
        <v>8</v>
      </c>
      <c r="F762" t="s">
        <v>6</v>
      </c>
      <c r="G762" t="s">
        <v>947</v>
      </c>
      <c r="H762" t="s">
        <v>25</v>
      </c>
      <c r="I762" t="s">
        <v>22</v>
      </c>
      <c r="J762">
        <v>105</v>
      </c>
      <c r="K762">
        <v>105</v>
      </c>
      <c r="L762">
        <v>20233</v>
      </c>
      <c r="M762">
        <v>1</v>
      </c>
      <c r="N762" t="s">
        <v>31</v>
      </c>
      <c r="O762">
        <v>12293</v>
      </c>
      <c r="P762">
        <v>20201119</v>
      </c>
      <c r="Q762" t="s">
        <v>31</v>
      </c>
      <c r="R762" t="s">
        <v>31</v>
      </c>
      <c r="S762">
        <v>1</v>
      </c>
      <c r="T762">
        <v>20234</v>
      </c>
      <c r="U762">
        <v>1</v>
      </c>
      <c r="V762" t="s">
        <v>31</v>
      </c>
      <c r="W762">
        <v>18026.98</v>
      </c>
      <c r="X762">
        <v>16359827</v>
      </c>
      <c r="Y762" s="11" t="str">
        <f t="shared" si="11"/>
        <v>1. &lt;= 1 Year</v>
      </c>
      <c r="Z762" s="11" t="str">
        <f t="shared" si="11"/>
        <v>1. &lt;= 1 Year</v>
      </c>
    </row>
    <row r="763" spans="1:26" x14ac:dyDescent="0.25">
      <c r="A763">
        <v>165046905</v>
      </c>
      <c r="B763" t="s">
        <v>5950</v>
      </c>
      <c r="C763" t="s">
        <v>5951</v>
      </c>
      <c r="D763" t="s">
        <v>88</v>
      </c>
      <c r="E763">
        <v>8</v>
      </c>
      <c r="F763" t="s">
        <v>6</v>
      </c>
      <c r="G763" t="s">
        <v>947</v>
      </c>
      <c r="H763" t="s">
        <v>25</v>
      </c>
      <c r="I763" t="s">
        <v>22</v>
      </c>
      <c r="J763">
        <v>105</v>
      </c>
      <c r="K763">
        <v>105</v>
      </c>
      <c r="L763">
        <v>20233</v>
      </c>
      <c r="M763">
        <v>1</v>
      </c>
      <c r="N763" t="s">
        <v>31</v>
      </c>
      <c r="O763">
        <v>15199</v>
      </c>
      <c r="P763" t="s">
        <v>25</v>
      </c>
      <c r="Q763" t="s">
        <v>30</v>
      </c>
      <c r="R763" t="s">
        <v>30</v>
      </c>
      <c r="S763">
        <v>0</v>
      </c>
      <c r="T763">
        <v>20234</v>
      </c>
      <c r="U763">
        <v>1</v>
      </c>
      <c r="V763" t="s">
        <v>31</v>
      </c>
      <c r="W763">
        <v>14562.53</v>
      </c>
      <c r="X763">
        <v>15985270</v>
      </c>
      <c r="Y763" s="11" t="str">
        <f t="shared" si="11"/>
        <v>1. &lt;= 1 Year</v>
      </c>
      <c r="Z763" s="11" t="str">
        <f t="shared" si="11"/>
        <v>1. &lt;= 1 Year</v>
      </c>
    </row>
    <row r="764" spans="1:26" x14ac:dyDescent="0.25">
      <c r="A764">
        <v>164711292</v>
      </c>
      <c r="B764" t="s">
        <v>1226</v>
      </c>
      <c r="C764" t="s">
        <v>1634</v>
      </c>
      <c r="D764" t="s">
        <v>85</v>
      </c>
      <c r="E764">
        <v>8</v>
      </c>
      <c r="F764" t="s">
        <v>6</v>
      </c>
      <c r="G764" t="s">
        <v>483</v>
      </c>
      <c r="H764" t="s">
        <v>25</v>
      </c>
      <c r="I764" t="s">
        <v>22</v>
      </c>
      <c r="J764">
        <v>369</v>
      </c>
      <c r="K764">
        <v>342</v>
      </c>
      <c r="L764">
        <v>0</v>
      </c>
      <c r="M764">
        <v>0</v>
      </c>
      <c r="N764" t="s">
        <v>30</v>
      </c>
      <c r="O764">
        <v>0</v>
      </c>
      <c r="P764" t="s">
        <v>25</v>
      </c>
      <c r="Q764" t="s">
        <v>30</v>
      </c>
      <c r="R764" t="s">
        <v>31</v>
      </c>
      <c r="S764">
        <v>1</v>
      </c>
      <c r="T764">
        <v>0</v>
      </c>
      <c r="U764">
        <v>0</v>
      </c>
      <c r="V764" t="s">
        <v>30</v>
      </c>
      <c r="W764">
        <v>0</v>
      </c>
      <c r="X764">
        <v>11467079</v>
      </c>
      <c r="Y764" s="11" t="str">
        <f t="shared" si="11"/>
        <v>2.  1-1.5 Years</v>
      </c>
      <c r="Z764" s="11" t="str">
        <f t="shared" si="11"/>
        <v>1. &lt;= 1 Year</v>
      </c>
    </row>
    <row r="765" spans="1:26" x14ac:dyDescent="0.25">
      <c r="A765">
        <v>164979028</v>
      </c>
      <c r="B765" t="s">
        <v>4553</v>
      </c>
      <c r="C765" t="s">
        <v>4554</v>
      </c>
      <c r="D765" t="s">
        <v>88</v>
      </c>
      <c r="E765">
        <v>8</v>
      </c>
      <c r="F765" t="s">
        <v>32</v>
      </c>
      <c r="G765" t="s">
        <v>3764</v>
      </c>
      <c r="H765" t="s">
        <v>25</v>
      </c>
      <c r="I765" t="s">
        <v>22</v>
      </c>
      <c r="J765">
        <v>175</v>
      </c>
      <c r="K765">
        <v>171</v>
      </c>
      <c r="L765">
        <v>20233</v>
      </c>
      <c r="M765">
        <v>1</v>
      </c>
      <c r="N765" t="s">
        <v>31</v>
      </c>
      <c r="O765">
        <v>2705</v>
      </c>
      <c r="P765">
        <v>20220505</v>
      </c>
      <c r="Q765" t="s">
        <v>31</v>
      </c>
      <c r="R765" t="s">
        <v>30</v>
      </c>
      <c r="S765">
        <v>0</v>
      </c>
      <c r="T765">
        <v>20234</v>
      </c>
      <c r="U765">
        <v>1</v>
      </c>
      <c r="V765" t="s">
        <v>31</v>
      </c>
      <c r="W765">
        <v>2078.16</v>
      </c>
      <c r="X765">
        <v>16463307</v>
      </c>
      <c r="Y765" s="11" t="str">
        <f t="shared" si="11"/>
        <v>1. &lt;= 1 Year</v>
      </c>
      <c r="Z765" s="11" t="str">
        <f t="shared" si="11"/>
        <v>1. &lt;= 1 Year</v>
      </c>
    </row>
    <row r="766" spans="1:26" x14ac:dyDescent="0.25">
      <c r="A766">
        <v>164974424</v>
      </c>
      <c r="B766" t="s">
        <v>5306</v>
      </c>
      <c r="C766" t="s">
        <v>386</v>
      </c>
      <c r="D766" t="s">
        <v>88</v>
      </c>
      <c r="E766">
        <v>8</v>
      </c>
      <c r="F766" t="s">
        <v>6</v>
      </c>
      <c r="G766" t="s">
        <v>483</v>
      </c>
      <c r="H766" t="s">
        <v>25</v>
      </c>
      <c r="I766" t="s">
        <v>22</v>
      </c>
      <c r="J766">
        <v>180</v>
      </c>
      <c r="K766">
        <v>117</v>
      </c>
      <c r="L766">
        <v>20233</v>
      </c>
      <c r="M766">
        <v>1</v>
      </c>
      <c r="N766" t="s">
        <v>31</v>
      </c>
      <c r="O766">
        <v>13549</v>
      </c>
      <c r="P766">
        <v>20180917</v>
      </c>
      <c r="Q766" t="s">
        <v>31</v>
      </c>
      <c r="R766" t="s">
        <v>30</v>
      </c>
      <c r="S766">
        <v>0</v>
      </c>
      <c r="T766">
        <v>0</v>
      </c>
      <c r="U766">
        <v>0</v>
      </c>
      <c r="V766" t="s">
        <v>30</v>
      </c>
      <c r="W766">
        <v>0</v>
      </c>
      <c r="X766">
        <v>16459217</v>
      </c>
      <c r="Y766" s="11" t="str">
        <f t="shared" si="11"/>
        <v>1. &lt;= 1 Year</v>
      </c>
      <c r="Z766" s="11" t="str">
        <f t="shared" si="11"/>
        <v>1. &lt;= 1 Year</v>
      </c>
    </row>
    <row r="767" spans="1:26" x14ac:dyDescent="0.25">
      <c r="A767">
        <v>164963637</v>
      </c>
      <c r="B767" t="s">
        <v>5307</v>
      </c>
      <c r="C767" t="s">
        <v>5308</v>
      </c>
      <c r="D767" t="s">
        <v>86</v>
      </c>
      <c r="E767">
        <v>8</v>
      </c>
      <c r="F767" t="s">
        <v>5</v>
      </c>
      <c r="G767" t="s">
        <v>6891</v>
      </c>
      <c r="H767" t="s">
        <v>25</v>
      </c>
      <c r="I767" t="s">
        <v>22</v>
      </c>
      <c r="J767">
        <v>194</v>
      </c>
      <c r="K767">
        <v>119</v>
      </c>
      <c r="L767">
        <v>0</v>
      </c>
      <c r="M767">
        <v>0</v>
      </c>
      <c r="N767" t="s">
        <v>30</v>
      </c>
      <c r="O767">
        <v>0</v>
      </c>
      <c r="P767" t="s">
        <v>25</v>
      </c>
      <c r="Q767" t="s">
        <v>30</v>
      </c>
      <c r="R767" t="s">
        <v>30</v>
      </c>
      <c r="S767">
        <v>0</v>
      </c>
      <c r="T767">
        <v>20234</v>
      </c>
      <c r="U767">
        <v>1</v>
      </c>
      <c r="V767" t="s">
        <v>31</v>
      </c>
      <c r="W767">
        <v>5477.99</v>
      </c>
      <c r="X767">
        <v>16451077</v>
      </c>
      <c r="Y767" s="11" t="str">
        <f t="shared" si="11"/>
        <v>1. &lt;= 1 Year</v>
      </c>
      <c r="Z767" s="11" t="str">
        <f t="shared" si="11"/>
        <v>1. &lt;= 1 Year</v>
      </c>
    </row>
    <row r="768" spans="1:26" x14ac:dyDescent="0.25">
      <c r="A768">
        <v>165050043</v>
      </c>
      <c r="B768" t="s">
        <v>5952</v>
      </c>
      <c r="C768" t="s">
        <v>508</v>
      </c>
      <c r="D768" t="s">
        <v>88</v>
      </c>
      <c r="E768">
        <v>8</v>
      </c>
      <c r="F768" t="s">
        <v>6</v>
      </c>
      <c r="G768" t="s">
        <v>947</v>
      </c>
      <c r="H768" t="s">
        <v>25</v>
      </c>
      <c r="I768" t="s">
        <v>22</v>
      </c>
      <c r="J768">
        <v>91</v>
      </c>
      <c r="K768">
        <v>91</v>
      </c>
      <c r="L768">
        <v>20233</v>
      </c>
      <c r="M768">
        <v>1</v>
      </c>
      <c r="N768" t="s">
        <v>31</v>
      </c>
      <c r="O768">
        <v>12110</v>
      </c>
      <c r="P768">
        <v>20200824</v>
      </c>
      <c r="Q768" t="s">
        <v>31</v>
      </c>
      <c r="R768" t="s">
        <v>31</v>
      </c>
      <c r="S768">
        <v>1</v>
      </c>
      <c r="T768">
        <v>0</v>
      </c>
      <c r="U768">
        <v>0</v>
      </c>
      <c r="V768" t="s">
        <v>30</v>
      </c>
      <c r="W768">
        <v>0</v>
      </c>
      <c r="X768">
        <v>16505327</v>
      </c>
      <c r="Y768" s="11" t="str">
        <f t="shared" si="11"/>
        <v>1. &lt;= 1 Year</v>
      </c>
      <c r="Z768" s="11" t="str">
        <f t="shared" si="11"/>
        <v>1. &lt;= 1 Year</v>
      </c>
    </row>
    <row r="769" spans="1:26" x14ac:dyDescent="0.25">
      <c r="A769">
        <v>164911763</v>
      </c>
      <c r="B769" t="s">
        <v>3769</v>
      </c>
      <c r="C769" t="s">
        <v>3770</v>
      </c>
      <c r="D769" t="s">
        <v>56</v>
      </c>
      <c r="E769">
        <v>8</v>
      </c>
      <c r="F769" t="s">
        <v>6</v>
      </c>
      <c r="G769" t="s">
        <v>478</v>
      </c>
      <c r="H769" t="s">
        <v>25</v>
      </c>
      <c r="I769" t="s">
        <v>22</v>
      </c>
      <c r="J769">
        <v>258</v>
      </c>
      <c r="K769">
        <v>258</v>
      </c>
      <c r="L769">
        <v>20233</v>
      </c>
      <c r="M769">
        <v>1</v>
      </c>
      <c r="N769" t="s">
        <v>31</v>
      </c>
      <c r="O769">
        <v>4125</v>
      </c>
      <c r="P769">
        <v>20240304</v>
      </c>
      <c r="Q769" t="s">
        <v>31</v>
      </c>
      <c r="R769" t="s">
        <v>30</v>
      </c>
      <c r="S769">
        <v>0</v>
      </c>
      <c r="T769">
        <v>20234</v>
      </c>
      <c r="U769">
        <v>1</v>
      </c>
      <c r="V769" t="s">
        <v>31</v>
      </c>
      <c r="W769">
        <v>3647.18</v>
      </c>
      <c r="X769">
        <v>11619087</v>
      </c>
      <c r="Y769" s="11" t="str">
        <f t="shared" ref="Y769:Z832" si="12">IF(J769&lt;=364,"1. &lt;= 1 Year",IF(J769&lt;=546,"2.  1-1.5 Years",IF(J769&lt;=729,"3.  1.5 to 2 Year",IF(J769&lt;=1459,"4. 2-3 Year",IF(J769&lt;=1824,"5. 3-4 Year",IF(J769&lt;=2189,"6. 4-5 Year",IF(J769&gt;=2190,"7. &gt;= 6 Year","N/A")))))))</f>
        <v>1. &lt;= 1 Year</v>
      </c>
      <c r="Z769" s="11" t="str">
        <f t="shared" si="12"/>
        <v>1. &lt;= 1 Year</v>
      </c>
    </row>
    <row r="770" spans="1:26" x14ac:dyDescent="0.25">
      <c r="A770">
        <v>164904629</v>
      </c>
      <c r="B770" t="s">
        <v>3771</v>
      </c>
      <c r="C770" t="s">
        <v>3772</v>
      </c>
      <c r="D770" t="s">
        <v>56</v>
      </c>
      <c r="E770">
        <v>8</v>
      </c>
      <c r="F770" t="s">
        <v>6</v>
      </c>
      <c r="G770" t="s">
        <v>478</v>
      </c>
      <c r="H770" t="s">
        <v>25</v>
      </c>
      <c r="I770" t="s">
        <v>22</v>
      </c>
      <c r="J770">
        <v>266</v>
      </c>
      <c r="K770">
        <v>259</v>
      </c>
      <c r="L770">
        <v>0</v>
      </c>
      <c r="M770">
        <v>0</v>
      </c>
      <c r="N770" t="s">
        <v>30</v>
      </c>
      <c r="O770">
        <v>0</v>
      </c>
      <c r="P770">
        <v>20210809</v>
      </c>
      <c r="Q770" t="s">
        <v>31</v>
      </c>
      <c r="R770" t="s">
        <v>30</v>
      </c>
      <c r="S770">
        <v>0</v>
      </c>
      <c r="T770">
        <v>0</v>
      </c>
      <c r="U770">
        <v>0</v>
      </c>
      <c r="V770" t="s">
        <v>30</v>
      </c>
      <c r="W770">
        <v>0</v>
      </c>
      <c r="X770">
        <v>9087552</v>
      </c>
      <c r="Y770" s="11" t="str">
        <f t="shared" si="12"/>
        <v>1. &lt;= 1 Year</v>
      </c>
      <c r="Z770" s="11" t="str">
        <f t="shared" si="12"/>
        <v>1. &lt;= 1 Year</v>
      </c>
    </row>
    <row r="771" spans="1:26" x14ac:dyDescent="0.25">
      <c r="A771">
        <v>164895476</v>
      </c>
      <c r="B771" t="s">
        <v>3771</v>
      </c>
      <c r="C771" t="s">
        <v>3133</v>
      </c>
      <c r="D771" t="s">
        <v>56</v>
      </c>
      <c r="E771">
        <v>8</v>
      </c>
      <c r="F771" t="s">
        <v>6</v>
      </c>
      <c r="G771" t="s">
        <v>483</v>
      </c>
      <c r="H771" t="s">
        <v>25</v>
      </c>
      <c r="I771" t="s">
        <v>22</v>
      </c>
      <c r="J771">
        <v>277</v>
      </c>
      <c r="K771">
        <v>259</v>
      </c>
      <c r="L771">
        <v>0</v>
      </c>
      <c r="M771">
        <v>0</v>
      </c>
      <c r="N771" t="s">
        <v>30</v>
      </c>
      <c r="O771">
        <v>0</v>
      </c>
      <c r="P771" t="s">
        <v>25</v>
      </c>
      <c r="Q771" t="s">
        <v>30</v>
      </c>
      <c r="R771" t="s">
        <v>31</v>
      </c>
      <c r="S771">
        <v>1</v>
      </c>
      <c r="T771">
        <v>0</v>
      </c>
      <c r="U771">
        <v>0</v>
      </c>
      <c r="V771" t="s">
        <v>30</v>
      </c>
      <c r="W771">
        <v>0</v>
      </c>
      <c r="X771">
        <v>14997126</v>
      </c>
      <c r="Y771" s="11" t="str">
        <f t="shared" si="12"/>
        <v>1. &lt;= 1 Year</v>
      </c>
      <c r="Z771" s="11" t="str">
        <f t="shared" si="12"/>
        <v>1. &lt;= 1 Year</v>
      </c>
    </row>
    <row r="772" spans="1:26" x14ac:dyDescent="0.25">
      <c r="A772">
        <v>164904843</v>
      </c>
      <c r="B772" t="s">
        <v>5953</v>
      </c>
      <c r="C772" t="s">
        <v>375</v>
      </c>
      <c r="D772" t="s">
        <v>56</v>
      </c>
      <c r="E772">
        <v>8</v>
      </c>
      <c r="F772" t="s">
        <v>6</v>
      </c>
      <c r="G772" t="s">
        <v>478</v>
      </c>
      <c r="H772" t="s">
        <v>25</v>
      </c>
      <c r="I772" t="s">
        <v>22</v>
      </c>
      <c r="J772">
        <v>266</v>
      </c>
      <c r="K772" t="s">
        <v>25</v>
      </c>
      <c r="L772">
        <v>20233</v>
      </c>
      <c r="M772">
        <v>1</v>
      </c>
      <c r="N772" t="s">
        <v>31</v>
      </c>
      <c r="O772">
        <v>6761</v>
      </c>
      <c r="P772">
        <v>20230807</v>
      </c>
      <c r="Q772" t="s">
        <v>31</v>
      </c>
      <c r="R772" t="s">
        <v>30</v>
      </c>
      <c r="S772">
        <v>0</v>
      </c>
      <c r="T772">
        <v>0</v>
      </c>
      <c r="U772">
        <v>0</v>
      </c>
      <c r="V772" t="s">
        <v>30</v>
      </c>
      <c r="W772">
        <v>0</v>
      </c>
      <c r="X772">
        <v>12882057</v>
      </c>
      <c r="Y772" s="11" t="str">
        <f t="shared" si="12"/>
        <v>1. &lt;= 1 Year</v>
      </c>
      <c r="Z772" s="11" t="str">
        <f t="shared" si="12"/>
        <v>7. &gt;= 6 Year</v>
      </c>
    </row>
    <row r="773" spans="1:26" x14ac:dyDescent="0.25">
      <c r="A773">
        <v>165011739</v>
      </c>
      <c r="B773" t="s">
        <v>5309</v>
      </c>
      <c r="C773" t="s">
        <v>311</v>
      </c>
      <c r="D773" t="s">
        <v>88</v>
      </c>
      <c r="E773">
        <v>8</v>
      </c>
      <c r="F773" t="s">
        <v>5</v>
      </c>
      <c r="G773" t="s">
        <v>478</v>
      </c>
      <c r="H773" t="s">
        <v>25</v>
      </c>
      <c r="I773" t="s">
        <v>22</v>
      </c>
      <c r="J773">
        <v>122</v>
      </c>
      <c r="K773">
        <v>117</v>
      </c>
      <c r="L773">
        <v>20233</v>
      </c>
      <c r="M773">
        <v>1</v>
      </c>
      <c r="N773" t="s">
        <v>31</v>
      </c>
      <c r="O773">
        <v>16779</v>
      </c>
      <c r="P773">
        <v>20211227</v>
      </c>
      <c r="Q773" t="s">
        <v>31</v>
      </c>
      <c r="R773" t="s">
        <v>30</v>
      </c>
      <c r="S773">
        <v>0</v>
      </c>
      <c r="T773">
        <v>20234</v>
      </c>
      <c r="U773">
        <v>1</v>
      </c>
      <c r="V773" t="s">
        <v>31</v>
      </c>
      <c r="W773">
        <v>12920.31</v>
      </c>
      <c r="X773">
        <v>16466910</v>
      </c>
      <c r="Y773" s="11" t="str">
        <f t="shared" si="12"/>
        <v>1. &lt;= 1 Year</v>
      </c>
      <c r="Z773" s="11" t="str">
        <f t="shared" si="12"/>
        <v>1. &lt;= 1 Year</v>
      </c>
    </row>
    <row r="774" spans="1:26" x14ac:dyDescent="0.25">
      <c r="A774">
        <v>165108283</v>
      </c>
      <c r="B774" t="s">
        <v>6901</v>
      </c>
      <c r="C774" t="s">
        <v>5852</v>
      </c>
      <c r="D774" t="s">
        <v>84</v>
      </c>
      <c r="E774">
        <v>8</v>
      </c>
      <c r="F774" t="s">
        <v>32</v>
      </c>
      <c r="G774" t="s">
        <v>921</v>
      </c>
      <c r="H774" t="s">
        <v>25</v>
      </c>
      <c r="I774" t="s">
        <v>22</v>
      </c>
      <c r="J774">
        <v>5</v>
      </c>
      <c r="K774">
        <v>5</v>
      </c>
      <c r="L774">
        <v>20233</v>
      </c>
      <c r="M774">
        <v>1</v>
      </c>
      <c r="N774" t="s">
        <v>31</v>
      </c>
      <c r="O774">
        <v>5090</v>
      </c>
      <c r="P774" t="s">
        <v>25</v>
      </c>
      <c r="Q774" t="s">
        <v>30</v>
      </c>
      <c r="R774" t="s">
        <v>30</v>
      </c>
      <c r="S774">
        <v>0</v>
      </c>
      <c r="T774">
        <v>0</v>
      </c>
      <c r="U774">
        <v>0</v>
      </c>
      <c r="V774" t="s">
        <v>30</v>
      </c>
      <c r="W774">
        <v>0</v>
      </c>
      <c r="X774">
        <v>16541244</v>
      </c>
      <c r="Y774" s="11" t="str">
        <f t="shared" si="12"/>
        <v>1. &lt;= 1 Year</v>
      </c>
      <c r="Z774" s="11" t="str">
        <f t="shared" si="12"/>
        <v>1. &lt;= 1 Year</v>
      </c>
    </row>
    <row r="775" spans="1:26" x14ac:dyDescent="0.25">
      <c r="A775">
        <v>165045871</v>
      </c>
      <c r="B775" t="s">
        <v>5954</v>
      </c>
      <c r="C775" t="s">
        <v>319</v>
      </c>
      <c r="D775" t="s">
        <v>88</v>
      </c>
      <c r="E775">
        <v>8</v>
      </c>
      <c r="F775" t="s">
        <v>6</v>
      </c>
      <c r="G775" t="s">
        <v>947</v>
      </c>
      <c r="H775" t="s">
        <v>25</v>
      </c>
      <c r="I775" t="s">
        <v>22</v>
      </c>
      <c r="J775">
        <v>98</v>
      </c>
      <c r="K775">
        <v>98</v>
      </c>
      <c r="L775">
        <v>20233</v>
      </c>
      <c r="M775">
        <v>1</v>
      </c>
      <c r="N775" t="s">
        <v>31</v>
      </c>
      <c r="O775">
        <v>15476</v>
      </c>
      <c r="P775">
        <v>20181206</v>
      </c>
      <c r="Q775" t="s">
        <v>31</v>
      </c>
      <c r="R775" t="s">
        <v>30</v>
      </c>
      <c r="S775">
        <v>0</v>
      </c>
      <c r="T775">
        <v>20234</v>
      </c>
      <c r="U775">
        <v>1</v>
      </c>
      <c r="V775" t="s">
        <v>31</v>
      </c>
      <c r="W775">
        <v>18726.75</v>
      </c>
      <c r="X775">
        <v>15954308</v>
      </c>
      <c r="Y775" s="11" t="str">
        <f t="shared" si="12"/>
        <v>1. &lt;= 1 Year</v>
      </c>
      <c r="Z775" s="11" t="str">
        <f t="shared" si="12"/>
        <v>1. &lt;= 1 Year</v>
      </c>
    </row>
    <row r="776" spans="1:26" x14ac:dyDescent="0.25">
      <c r="A776">
        <v>165057121</v>
      </c>
      <c r="B776" t="s">
        <v>5955</v>
      </c>
      <c r="C776" t="s">
        <v>5956</v>
      </c>
      <c r="D776" t="s">
        <v>86</v>
      </c>
      <c r="E776">
        <v>8</v>
      </c>
      <c r="F776" t="s">
        <v>6</v>
      </c>
      <c r="G776" t="s">
        <v>947</v>
      </c>
      <c r="H776" t="s">
        <v>25</v>
      </c>
      <c r="I776" t="s">
        <v>22</v>
      </c>
      <c r="J776">
        <v>140</v>
      </c>
      <c r="K776">
        <v>140</v>
      </c>
      <c r="L776">
        <v>20233</v>
      </c>
      <c r="M776">
        <v>1</v>
      </c>
      <c r="N776" t="s">
        <v>31</v>
      </c>
      <c r="O776">
        <v>720</v>
      </c>
      <c r="P776">
        <v>20230918</v>
      </c>
      <c r="Q776" t="s">
        <v>31</v>
      </c>
      <c r="R776" t="s">
        <v>30</v>
      </c>
      <c r="S776">
        <v>0</v>
      </c>
      <c r="T776">
        <v>20234</v>
      </c>
      <c r="U776">
        <v>1</v>
      </c>
      <c r="V776" t="s">
        <v>31</v>
      </c>
      <c r="W776">
        <v>7530.2</v>
      </c>
      <c r="X776">
        <v>8498602</v>
      </c>
      <c r="Y776" s="11" t="str">
        <f t="shared" si="12"/>
        <v>1. &lt;= 1 Year</v>
      </c>
      <c r="Z776" s="11" t="str">
        <f t="shared" si="12"/>
        <v>1. &lt;= 1 Year</v>
      </c>
    </row>
    <row r="777" spans="1:26" x14ac:dyDescent="0.25">
      <c r="A777">
        <v>165050053</v>
      </c>
      <c r="B777" t="s">
        <v>5957</v>
      </c>
      <c r="C777" t="s">
        <v>172</v>
      </c>
      <c r="D777" t="s">
        <v>88</v>
      </c>
      <c r="E777">
        <v>8</v>
      </c>
      <c r="F777" t="s">
        <v>6</v>
      </c>
      <c r="G777" t="s">
        <v>947</v>
      </c>
      <c r="H777" t="s">
        <v>25</v>
      </c>
      <c r="I777" t="s">
        <v>22</v>
      </c>
      <c r="J777">
        <v>91</v>
      </c>
      <c r="K777">
        <v>91</v>
      </c>
      <c r="L777">
        <v>20233</v>
      </c>
      <c r="M777">
        <v>1</v>
      </c>
      <c r="N777" t="s">
        <v>31</v>
      </c>
      <c r="O777">
        <v>18676</v>
      </c>
      <c r="P777" t="s">
        <v>25</v>
      </c>
      <c r="Q777" t="s">
        <v>30</v>
      </c>
      <c r="R777" t="s">
        <v>30</v>
      </c>
      <c r="S777">
        <v>0</v>
      </c>
      <c r="T777">
        <v>0</v>
      </c>
      <c r="U777">
        <v>0</v>
      </c>
      <c r="V777" t="s">
        <v>30</v>
      </c>
      <c r="W777">
        <v>0</v>
      </c>
      <c r="X777">
        <v>16505333</v>
      </c>
      <c r="Y777" s="11" t="str">
        <f t="shared" si="12"/>
        <v>1. &lt;= 1 Year</v>
      </c>
      <c r="Z777" s="11" t="str">
        <f t="shared" si="12"/>
        <v>1. &lt;= 1 Year</v>
      </c>
    </row>
    <row r="778" spans="1:26" x14ac:dyDescent="0.25">
      <c r="A778">
        <v>164617800</v>
      </c>
      <c r="B778" t="s">
        <v>1537</v>
      </c>
      <c r="C778" t="s">
        <v>531</v>
      </c>
      <c r="D778" t="s">
        <v>56</v>
      </c>
      <c r="E778">
        <v>8</v>
      </c>
      <c r="F778" t="s">
        <v>6</v>
      </c>
      <c r="G778" t="s">
        <v>478</v>
      </c>
      <c r="H778" t="s">
        <v>25</v>
      </c>
      <c r="I778" t="s">
        <v>22</v>
      </c>
      <c r="J778">
        <v>665</v>
      </c>
      <c r="K778">
        <v>623</v>
      </c>
      <c r="L778">
        <v>20233</v>
      </c>
      <c r="M778">
        <v>1</v>
      </c>
      <c r="N778" t="s">
        <v>31</v>
      </c>
      <c r="O778">
        <v>6558</v>
      </c>
      <c r="P778">
        <v>20210125</v>
      </c>
      <c r="Q778" t="s">
        <v>31</v>
      </c>
      <c r="R778" t="s">
        <v>30</v>
      </c>
      <c r="S778">
        <v>0</v>
      </c>
      <c r="T778">
        <v>20234</v>
      </c>
      <c r="U778">
        <v>1</v>
      </c>
      <c r="V778" t="s">
        <v>31</v>
      </c>
      <c r="W778">
        <v>9768.2099999999991</v>
      </c>
      <c r="X778">
        <v>16250192</v>
      </c>
      <c r="Y778" s="11" t="str">
        <f t="shared" si="12"/>
        <v>3.  1.5 to 2 Year</v>
      </c>
      <c r="Z778" s="11" t="str">
        <f t="shared" si="12"/>
        <v>3.  1.5 to 2 Year</v>
      </c>
    </row>
    <row r="779" spans="1:26" x14ac:dyDescent="0.25">
      <c r="A779">
        <v>165055878</v>
      </c>
      <c r="B779" t="s">
        <v>5958</v>
      </c>
      <c r="C779" t="s">
        <v>336</v>
      </c>
      <c r="D779" t="s">
        <v>56</v>
      </c>
      <c r="E779">
        <v>8</v>
      </c>
      <c r="F779" t="s">
        <v>6</v>
      </c>
      <c r="G779" t="s">
        <v>947</v>
      </c>
      <c r="H779" t="s">
        <v>25</v>
      </c>
      <c r="I779" t="s">
        <v>22</v>
      </c>
      <c r="J779">
        <v>105</v>
      </c>
      <c r="K779">
        <v>105</v>
      </c>
      <c r="L779">
        <v>20233</v>
      </c>
      <c r="M779">
        <v>1</v>
      </c>
      <c r="N779" t="s">
        <v>31</v>
      </c>
      <c r="O779">
        <v>10778</v>
      </c>
      <c r="P779">
        <v>20200214</v>
      </c>
      <c r="Q779" t="s">
        <v>31</v>
      </c>
      <c r="R779" t="s">
        <v>30</v>
      </c>
      <c r="S779">
        <v>0</v>
      </c>
      <c r="T779">
        <v>20234</v>
      </c>
      <c r="U779">
        <v>1</v>
      </c>
      <c r="V779" t="s">
        <v>31</v>
      </c>
      <c r="W779">
        <v>12523.76</v>
      </c>
      <c r="X779">
        <v>11742325</v>
      </c>
      <c r="Y779" s="11" t="str">
        <f t="shared" si="12"/>
        <v>1. &lt;= 1 Year</v>
      </c>
      <c r="Z779" s="11" t="str">
        <f t="shared" si="12"/>
        <v>1. &lt;= 1 Year</v>
      </c>
    </row>
    <row r="780" spans="1:26" x14ac:dyDescent="0.25">
      <c r="A780">
        <v>164785717</v>
      </c>
      <c r="B780" t="s">
        <v>2595</v>
      </c>
      <c r="C780" t="s">
        <v>339</v>
      </c>
      <c r="D780" t="s">
        <v>77</v>
      </c>
      <c r="E780">
        <v>8</v>
      </c>
      <c r="F780" t="s">
        <v>6</v>
      </c>
      <c r="G780" t="s">
        <v>485</v>
      </c>
      <c r="H780" t="s">
        <v>25</v>
      </c>
      <c r="I780" t="s">
        <v>22</v>
      </c>
      <c r="J780">
        <v>426</v>
      </c>
      <c r="K780">
        <v>399</v>
      </c>
      <c r="L780">
        <v>20233</v>
      </c>
      <c r="M780">
        <v>1</v>
      </c>
      <c r="N780" t="s">
        <v>31</v>
      </c>
      <c r="O780">
        <v>177</v>
      </c>
      <c r="P780">
        <v>20230816</v>
      </c>
      <c r="Q780" t="s">
        <v>31</v>
      </c>
      <c r="R780" t="s">
        <v>30</v>
      </c>
      <c r="S780">
        <v>0</v>
      </c>
      <c r="T780">
        <v>0</v>
      </c>
      <c r="U780">
        <v>0</v>
      </c>
      <c r="V780" t="s">
        <v>30</v>
      </c>
      <c r="W780">
        <v>0</v>
      </c>
      <c r="X780">
        <v>11850469</v>
      </c>
      <c r="Y780" s="11" t="str">
        <f t="shared" si="12"/>
        <v>2.  1-1.5 Years</v>
      </c>
      <c r="Z780" s="11" t="str">
        <f t="shared" si="12"/>
        <v>2.  1-1.5 Years</v>
      </c>
    </row>
    <row r="781" spans="1:26" x14ac:dyDescent="0.25">
      <c r="A781">
        <v>164828582</v>
      </c>
      <c r="B781" t="s">
        <v>2595</v>
      </c>
      <c r="C781" t="s">
        <v>2807</v>
      </c>
      <c r="D781" t="s">
        <v>87</v>
      </c>
      <c r="E781">
        <v>8</v>
      </c>
      <c r="F781" t="s">
        <v>6</v>
      </c>
      <c r="G781" t="s">
        <v>487</v>
      </c>
      <c r="H781" t="s">
        <v>25</v>
      </c>
      <c r="I781" t="s">
        <v>22</v>
      </c>
      <c r="J781">
        <v>364</v>
      </c>
      <c r="K781">
        <v>363</v>
      </c>
      <c r="L781">
        <v>20233</v>
      </c>
      <c r="M781">
        <v>1</v>
      </c>
      <c r="N781" t="s">
        <v>31</v>
      </c>
      <c r="O781">
        <v>8622</v>
      </c>
      <c r="P781">
        <v>20200921</v>
      </c>
      <c r="Q781" t="s">
        <v>31</v>
      </c>
      <c r="R781" t="s">
        <v>30</v>
      </c>
      <c r="S781">
        <v>0</v>
      </c>
      <c r="T781">
        <v>0</v>
      </c>
      <c r="U781">
        <v>0</v>
      </c>
      <c r="V781" t="s">
        <v>30</v>
      </c>
      <c r="W781">
        <v>0</v>
      </c>
      <c r="X781">
        <v>16375276</v>
      </c>
      <c r="Y781" s="11" t="str">
        <f t="shared" si="12"/>
        <v>1. &lt;= 1 Year</v>
      </c>
      <c r="Z781" s="11" t="str">
        <f t="shared" si="12"/>
        <v>1. &lt;= 1 Year</v>
      </c>
    </row>
    <row r="782" spans="1:26" x14ac:dyDescent="0.25">
      <c r="A782">
        <v>164825324</v>
      </c>
      <c r="B782" t="s">
        <v>255</v>
      </c>
      <c r="C782" t="s">
        <v>633</v>
      </c>
      <c r="D782" t="s">
        <v>88</v>
      </c>
      <c r="E782">
        <v>8</v>
      </c>
      <c r="F782" t="s">
        <v>6</v>
      </c>
      <c r="G782" t="s">
        <v>6891</v>
      </c>
      <c r="H782" t="s">
        <v>25</v>
      </c>
      <c r="I782" t="s">
        <v>22</v>
      </c>
      <c r="J782">
        <v>369</v>
      </c>
      <c r="K782">
        <v>364</v>
      </c>
      <c r="L782">
        <v>0</v>
      </c>
      <c r="M782">
        <v>0</v>
      </c>
      <c r="N782" t="s">
        <v>30</v>
      </c>
      <c r="O782">
        <v>0</v>
      </c>
      <c r="P782">
        <v>20230808</v>
      </c>
      <c r="Q782" t="s">
        <v>31</v>
      </c>
      <c r="R782" t="s">
        <v>31</v>
      </c>
      <c r="S782">
        <v>1</v>
      </c>
      <c r="T782">
        <v>0</v>
      </c>
      <c r="U782">
        <v>0</v>
      </c>
      <c r="V782" t="s">
        <v>30</v>
      </c>
      <c r="W782">
        <v>0</v>
      </c>
      <c r="X782">
        <v>14894086</v>
      </c>
      <c r="Y782" s="11" t="str">
        <f t="shared" si="12"/>
        <v>2.  1-1.5 Years</v>
      </c>
      <c r="Z782" s="11" t="str">
        <f t="shared" si="12"/>
        <v>1. &lt;= 1 Year</v>
      </c>
    </row>
    <row r="783" spans="1:26" x14ac:dyDescent="0.25">
      <c r="A783">
        <v>164889854</v>
      </c>
      <c r="B783" t="s">
        <v>5959</v>
      </c>
      <c r="C783" t="s">
        <v>5960</v>
      </c>
      <c r="D783" t="s">
        <v>56</v>
      </c>
      <c r="E783">
        <v>8</v>
      </c>
      <c r="F783" t="s">
        <v>6</v>
      </c>
      <c r="G783" t="s">
        <v>478</v>
      </c>
      <c r="H783" t="s">
        <v>25</v>
      </c>
      <c r="I783" t="s">
        <v>22</v>
      </c>
      <c r="J783">
        <v>284</v>
      </c>
      <c r="K783" t="s">
        <v>25</v>
      </c>
      <c r="L783">
        <v>20233</v>
      </c>
      <c r="M783">
        <v>1</v>
      </c>
      <c r="N783" t="s">
        <v>31</v>
      </c>
      <c r="O783">
        <v>1344</v>
      </c>
      <c r="P783">
        <v>20210706</v>
      </c>
      <c r="Q783" t="s">
        <v>31</v>
      </c>
      <c r="R783" t="s">
        <v>30</v>
      </c>
      <c r="S783">
        <v>0</v>
      </c>
      <c r="T783">
        <v>0</v>
      </c>
      <c r="U783">
        <v>0</v>
      </c>
      <c r="V783" t="s">
        <v>30</v>
      </c>
      <c r="W783">
        <v>0</v>
      </c>
      <c r="X783">
        <v>16405527</v>
      </c>
      <c r="Y783" s="11" t="str">
        <f t="shared" si="12"/>
        <v>1. &lt;= 1 Year</v>
      </c>
      <c r="Z783" s="11" t="str">
        <f t="shared" si="12"/>
        <v>7. &gt;= 6 Year</v>
      </c>
    </row>
    <row r="784" spans="1:26" x14ac:dyDescent="0.25">
      <c r="A784">
        <v>164819674</v>
      </c>
      <c r="B784" t="s">
        <v>1582</v>
      </c>
      <c r="C784" t="s">
        <v>475</v>
      </c>
      <c r="D784" t="s">
        <v>56</v>
      </c>
      <c r="E784">
        <v>8</v>
      </c>
      <c r="F784" t="s">
        <v>6</v>
      </c>
      <c r="G784" t="s">
        <v>1538</v>
      </c>
      <c r="H784" t="s">
        <v>25</v>
      </c>
      <c r="I784" t="s">
        <v>22</v>
      </c>
      <c r="J784">
        <v>376</v>
      </c>
      <c r="K784">
        <v>362</v>
      </c>
      <c r="L784">
        <v>0</v>
      </c>
      <c r="M784">
        <v>0</v>
      </c>
      <c r="N784" t="s">
        <v>30</v>
      </c>
      <c r="O784">
        <v>0</v>
      </c>
      <c r="P784">
        <v>20210111</v>
      </c>
      <c r="Q784" t="s">
        <v>31</v>
      </c>
      <c r="R784" t="s">
        <v>30</v>
      </c>
      <c r="S784">
        <v>0</v>
      </c>
      <c r="T784">
        <v>0</v>
      </c>
      <c r="U784">
        <v>0</v>
      </c>
      <c r="V784" t="s">
        <v>30</v>
      </c>
      <c r="W784">
        <v>0</v>
      </c>
      <c r="X784">
        <v>16358615</v>
      </c>
      <c r="Y784" s="11" t="str">
        <f t="shared" si="12"/>
        <v>2.  1-1.5 Years</v>
      </c>
      <c r="Z784" s="11" t="str">
        <f t="shared" si="12"/>
        <v>1. &lt;= 1 Year</v>
      </c>
    </row>
    <row r="785" spans="1:26" x14ac:dyDescent="0.25">
      <c r="A785">
        <v>164908602</v>
      </c>
      <c r="B785" t="s">
        <v>3773</v>
      </c>
      <c r="C785" t="s">
        <v>315</v>
      </c>
      <c r="D785" t="s">
        <v>56</v>
      </c>
      <c r="E785">
        <v>8</v>
      </c>
      <c r="F785" t="s">
        <v>6</v>
      </c>
      <c r="G785" t="s">
        <v>879</v>
      </c>
      <c r="H785" t="s">
        <v>25</v>
      </c>
      <c r="I785" t="s">
        <v>22</v>
      </c>
      <c r="J785">
        <v>263</v>
      </c>
      <c r="K785">
        <v>224</v>
      </c>
      <c r="L785">
        <v>20233</v>
      </c>
      <c r="M785">
        <v>1</v>
      </c>
      <c r="N785" t="s">
        <v>31</v>
      </c>
      <c r="O785">
        <v>8867</v>
      </c>
      <c r="P785">
        <v>20211205</v>
      </c>
      <c r="Q785" t="s">
        <v>31</v>
      </c>
      <c r="R785" t="s">
        <v>30</v>
      </c>
      <c r="S785">
        <v>0</v>
      </c>
      <c r="T785">
        <v>20234</v>
      </c>
      <c r="U785">
        <v>1</v>
      </c>
      <c r="V785" t="s">
        <v>31</v>
      </c>
      <c r="W785">
        <v>10981.68</v>
      </c>
      <c r="X785">
        <v>16400719</v>
      </c>
      <c r="Y785" s="11" t="str">
        <f t="shared" si="12"/>
        <v>1. &lt;= 1 Year</v>
      </c>
      <c r="Z785" s="11" t="str">
        <f t="shared" si="12"/>
        <v>1. &lt;= 1 Year</v>
      </c>
    </row>
    <row r="786" spans="1:26" x14ac:dyDescent="0.25">
      <c r="A786">
        <v>164825599</v>
      </c>
      <c r="B786" t="s">
        <v>173</v>
      </c>
      <c r="C786" t="s">
        <v>2808</v>
      </c>
      <c r="D786" t="s">
        <v>84</v>
      </c>
      <c r="E786">
        <v>8</v>
      </c>
      <c r="F786" t="s">
        <v>6</v>
      </c>
      <c r="G786" t="s">
        <v>6891</v>
      </c>
      <c r="H786" t="s">
        <v>25</v>
      </c>
      <c r="I786" t="s">
        <v>22</v>
      </c>
      <c r="J786">
        <v>368</v>
      </c>
      <c r="K786">
        <v>364</v>
      </c>
      <c r="L786">
        <v>20233</v>
      </c>
      <c r="M786">
        <v>1</v>
      </c>
      <c r="N786" t="s">
        <v>31</v>
      </c>
      <c r="O786">
        <v>5068</v>
      </c>
      <c r="P786">
        <v>20200727</v>
      </c>
      <c r="Q786" t="s">
        <v>31</v>
      </c>
      <c r="R786" t="s">
        <v>31</v>
      </c>
      <c r="S786">
        <v>1</v>
      </c>
      <c r="T786">
        <v>0</v>
      </c>
      <c r="U786">
        <v>0</v>
      </c>
      <c r="V786" t="s">
        <v>30</v>
      </c>
      <c r="W786">
        <v>0</v>
      </c>
      <c r="X786">
        <v>15638416</v>
      </c>
      <c r="Y786" s="11" t="str">
        <f t="shared" si="12"/>
        <v>2.  1-1.5 Years</v>
      </c>
      <c r="Z786" s="11" t="str">
        <f t="shared" si="12"/>
        <v>1. &lt;= 1 Year</v>
      </c>
    </row>
    <row r="787" spans="1:26" x14ac:dyDescent="0.25">
      <c r="A787">
        <v>164619756</v>
      </c>
      <c r="B787" t="s">
        <v>173</v>
      </c>
      <c r="C787" t="s">
        <v>227</v>
      </c>
      <c r="D787" t="s">
        <v>56</v>
      </c>
      <c r="E787">
        <v>8</v>
      </c>
      <c r="F787" t="s">
        <v>6</v>
      </c>
      <c r="G787" t="s">
        <v>478</v>
      </c>
      <c r="H787" t="s">
        <v>25</v>
      </c>
      <c r="I787" t="s">
        <v>22</v>
      </c>
      <c r="J787">
        <v>664</v>
      </c>
      <c r="K787">
        <v>623</v>
      </c>
      <c r="L787">
        <v>20233</v>
      </c>
      <c r="M787">
        <v>1</v>
      </c>
      <c r="N787" t="s">
        <v>31</v>
      </c>
      <c r="O787">
        <v>2308</v>
      </c>
      <c r="P787">
        <v>20200917</v>
      </c>
      <c r="Q787" t="s">
        <v>31</v>
      </c>
      <c r="R787" t="s">
        <v>30</v>
      </c>
      <c r="S787">
        <v>0</v>
      </c>
      <c r="T787">
        <v>20234</v>
      </c>
      <c r="U787">
        <v>1</v>
      </c>
      <c r="V787" t="s">
        <v>31</v>
      </c>
      <c r="W787">
        <v>1745.29</v>
      </c>
      <c r="X787">
        <v>16250591</v>
      </c>
      <c r="Y787" s="11" t="str">
        <f t="shared" si="12"/>
        <v>3.  1.5 to 2 Year</v>
      </c>
      <c r="Z787" s="11" t="str">
        <f t="shared" si="12"/>
        <v>3.  1.5 to 2 Year</v>
      </c>
    </row>
    <row r="788" spans="1:26" x14ac:dyDescent="0.25">
      <c r="A788">
        <v>164908392</v>
      </c>
      <c r="B788" t="s">
        <v>3774</v>
      </c>
      <c r="C788" t="s">
        <v>3775</v>
      </c>
      <c r="D788" t="s">
        <v>56</v>
      </c>
      <c r="E788">
        <v>8</v>
      </c>
      <c r="F788" t="s">
        <v>6</v>
      </c>
      <c r="G788" t="s">
        <v>6891</v>
      </c>
      <c r="H788" t="s">
        <v>25</v>
      </c>
      <c r="I788" t="s">
        <v>22</v>
      </c>
      <c r="J788">
        <v>263</v>
      </c>
      <c r="K788">
        <v>252</v>
      </c>
      <c r="L788">
        <v>20233</v>
      </c>
      <c r="M788">
        <v>1</v>
      </c>
      <c r="N788" t="s">
        <v>31</v>
      </c>
      <c r="O788">
        <v>2568</v>
      </c>
      <c r="P788" t="s">
        <v>25</v>
      </c>
      <c r="Q788" t="s">
        <v>30</v>
      </c>
      <c r="R788" t="s">
        <v>31</v>
      </c>
      <c r="S788">
        <v>1</v>
      </c>
      <c r="T788">
        <v>20234</v>
      </c>
      <c r="U788">
        <v>1</v>
      </c>
      <c r="V788" t="s">
        <v>31</v>
      </c>
      <c r="W788">
        <v>1995.92</v>
      </c>
      <c r="X788">
        <v>16371205</v>
      </c>
      <c r="Y788" s="11" t="str">
        <f t="shared" si="12"/>
        <v>1. &lt;= 1 Year</v>
      </c>
      <c r="Z788" s="11" t="str">
        <f t="shared" si="12"/>
        <v>1. &lt;= 1 Year</v>
      </c>
    </row>
    <row r="789" spans="1:26" x14ac:dyDescent="0.25">
      <c r="A789">
        <v>165049792</v>
      </c>
      <c r="B789" t="s">
        <v>5961</v>
      </c>
      <c r="C789" t="s">
        <v>5907</v>
      </c>
      <c r="D789" t="s">
        <v>88</v>
      </c>
      <c r="E789">
        <v>8</v>
      </c>
      <c r="F789" t="s">
        <v>6</v>
      </c>
      <c r="G789" t="s">
        <v>947</v>
      </c>
      <c r="H789" t="s">
        <v>25</v>
      </c>
      <c r="I789" t="s">
        <v>22</v>
      </c>
      <c r="J789">
        <v>105</v>
      </c>
      <c r="K789">
        <v>105</v>
      </c>
      <c r="L789">
        <v>20233</v>
      </c>
      <c r="M789">
        <v>1</v>
      </c>
      <c r="N789" t="s">
        <v>31</v>
      </c>
      <c r="O789">
        <v>14152</v>
      </c>
      <c r="P789">
        <v>20220621</v>
      </c>
      <c r="Q789" t="s">
        <v>31</v>
      </c>
      <c r="R789" t="s">
        <v>30</v>
      </c>
      <c r="S789">
        <v>0</v>
      </c>
      <c r="T789">
        <v>0</v>
      </c>
      <c r="U789">
        <v>0</v>
      </c>
      <c r="V789" t="s">
        <v>30</v>
      </c>
      <c r="W789">
        <v>0</v>
      </c>
      <c r="X789">
        <v>16505171</v>
      </c>
      <c r="Y789" s="11" t="str">
        <f t="shared" si="12"/>
        <v>1. &lt;= 1 Year</v>
      </c>
      <c r="Z789" s="11" t="str">
        <f t="shared" si="12"/>
        <v>1. &lt;= 1 Year</v>
      </c>
    </row>
    <row r="790" spans="1:26" x14ac:dyDescent="0.25">
      <c r="A790">
        <v>164957768</v>
      </c>
      <c r="B790" t="s">
        <v>5962</v>
      </c>
      <c r="C790" t="s">
        <v>5963</v>
      </c>
      <c r="D790" t="s">
        <v>85</v>
      </c>
      <c r="E790">
        <v>8</v>
      </c>
      <c r="F790" t="s">
        <v>6</v>
      </c>
      <c r="G790" t="s">
        <v>478</v>
      </c>
      <c r="H790" t="s">
        <v>25</v>
      </c>
      <c r="I790" t="s">
        <v>22</v>
      </c>
      <c r="J790">
        <v>201</v>
      </c>
      <c r="K790">
        <v>201</v>
      </c>
      <c r="L790">
        <v>20233</v>
      </c>
      <c r="M790">
        <v>1</v>
      </c>
      <c r="N790" t="s">
        <v>31</v>
      </c>
      <c r="O790">
        <v>1966</v>
      </c>
      <c r="P790">
        <v>20230605</v>
      </c>
      <c r="Q790" t="s">
        <v>31</v>
      </c>
      <c r="R790" t="s">
        <v>30</v>
      </c>
      <c r="S790">
        <v>0</v>
      </c>
      <c r="T790">
        <v>0</v>
      </c>
      <c r="U790">
        <v>0</v>
      </c>
      <c r="V790" t="s">
        <v>30</v>
      </c>
      <c r="W790">
        <v>0</v>
      </c>
      <c r="X790">
        <v>16430320</v>
      </c>
      <c r="Y790" s="11" t="str">
        <f t="shared" si="12"/>
        <v>1. &lt;= 1 Year</v>
      </c>
      <c r="Z790" s="11" t="str">
        <f t="shared" si="12"/>
        <v>1. &lt;= 1 Year</v>
      </c>
    </row>
    <row r="791" spans="1:26" x14ac:dyDescent="0.25">
      <c r="A791">
        <v>164951819</v>
      </c>
      <c r="B791" t="s">
        <v>5964</v>
      </c>
      <c r="C791" t="s">
        <v>287</v>
      </c>
      <c r="D791" t="s">
        <v>56</v>
      </c>
      <c r="E791">
        <v>8</v>
      </c>
      <c r="F791" t="s">
        <v>6</v>
      </c>
      <c r="G791" t="s">
        <v>478</v>
      </c>
      <c r="H791" t="s">
        <v>25</v>
      </c>
      <c r="I791" t="s">
        <v>22</v>
      </c>
      <c r="J791">
        <v>208</v>
      </c>
      <c r="K791">
        <v>208</v>
      </c>
      <c r="L791">
        <v>20233</v>
      </c>
      <c r="M791">
        <v>1</v>
      </c>
      <c r="N791" t="s">
        <v>31</v>
      </c>
      <c r="O791">
        <v>6549</v>
      </c>
      <c r="P791">
        <v>20220613</v>
      </c>
      <c r="Q791" t="s">
        <v>31</v>
      </c>
      <c r="R791" t="s">
        <v>30</v>
      </c>
      <c r="S791">
        <v>0</v>
      </c>
      <c r="T791">
        <v>0</v>
      </c>
      <c r="U791">
        <v>0</v>
      </c>
      <c r="V791" t="s">
        <v>30</v>
      </c>
      <c r="W791">
        <v>0</v>
      </c>
      <c r="X791">
        <v>16429090</v>
      </c>
      <c r="Y791" s="11" t="str">
        <f t="shared" si="12"/>
        <v>1. &lt;= 1 Year</v>
      </c>
      <c r="Z791" s="11" t="str">
        <f t="shared" si="12"/>
        <v>1. &lt;= 1 Year</v>
      </c>
    </row>
    <row r="792" spans="1:26" x14ac:dyDescent="0.25">
      <c r="A792">
        <v>164814400</v>
      </c>
      <c r="B792" t="s">
        <v>2809</v>
      </c>
      <c r="C792" t="s">
        <v>143</v>
      </c>
      <c r="D792" t="s">
        <v>84</v>
      </c>
      <c r="E792">
        <v>8</v>
      </c>
      <c r="F792" t="s">
        <v>6</v>
      </c>
      <c r="G792" t="s">
        <v>487</v>
      </c>
      <c r="H792" t="s">
        <v>25</v>
      </c>
      <c r="I792" t="s">
        <v>22</v>
      </c>
      <c r="J792">
        <v>389</v>
      </c>
      <c r="K792">
        <v>364</v>
      </c>
      <c r="L792">
        <v>0</v>
      </c>
      <c r="M792">
        <v>0</v>
      </c>
      <c r="N792" t="s">
        <v>30</v>
      </c>
      <c r="O792">
        <v>0</v>
      </c>
      <c r="P792" t="s">
        <v>25</v>
      </c>
      <c r="Q792" t="s">
        <v>30</v>
      </c>
      <c r="R792" t="s">
        <v>30</v>
      </c>
      <c r="S792">
        <v>0</v>
      </c>
      <c r="T792">
        <v>0</v>
      </c>
      <c r="U792">
        <v>0</v>
      </c>
      <c r="V792" t="s">
        <v>30</v>
      </c>
      <c r="W792">
        <v>0</v>
      </c>
      <c r="X792">
        <v>16364169</v>
      </c>
      <c r="Y792" s="11" t="str">
        <f t="shared" si="12"/>
        <v>2.  1-1.5 Years</v>
      </c>
      <c r="Z792" s="11" t="str">
        <f t="shared" si="12"/>
        <v>1. &lt;= 1 Year</v>
      </c>
    </row>
    <row r="793" spans="1:26" x14ac:dyDescent="0.25">
      <c r="A793">
        <v>164867957</v>
      </c>
      <c r="B793" t="s">
        <v>1212</v>
      </c>
      <c r="C793" t="s">
        <v>2159</v>
      </c>
      <c r="D793" t="s">
        <v>86</v>
      </c>
      <c r="E793">
        <v>8</v>
      </c>
      <c r="F793" t="s">
        <v>6</v>
      </c>
      <c r="G793" t="s">
        <v>1538</v>
      </c>
      <c r="H793" t="s">
        <v>25</v>
      </c>
      <c r="I793" t="s">
        <v>22</v>
      </c>
      <c r="J793">
        <v>311</v>
      </c>
      <c r="K793">
        <v>270</v>
      </c>
      <c r="L793">
        <v>20233</v>
      </c>
      <c r="M793">
        <v>1</v>
      </c>
      <c r="N793" t="s">
        <v>31</v>
      </c>
      <c r="O793">
        <v>6241</v>
      </c>
      <c r="P793">
        <v>20221003</v>
      </c>
      <c r="Q793" t="s">
        <v>31</v>
      </c>
      <c r="R793" t="s">
        <v>30</v>
      </c>
      <c r="S793">
        <v>0</v>
      </c>
      <c r="T793">
        <v>20234</v>
      </c>
      <c r="U793">
        <v>1</v>
      </c>
      <c r="V793" t="s">
        <v>31</v>
      </c>
      <c r="W793">
        <v>3258.64</v>
      </c>
      <c r="X793">
        <v>8542887</v>
      </c>
      <c r="Y793" s="11" t="str">
        <f t="shared" si="12"/>
        <v>1. &lt;= 1 Year</v>
      </c>
      <c r="Z793" s="11" t="str">
        <f t="shared" si="12"/>
        <v>1. &lt;= 1 Year</v>
      </c>
    </row>
    <row r="794" spans="1:26" x14ac:dyDescent="0.25">
      <c r="A794">
        <v>165058211</v>
      </c>
      <c r="B794" t="s">
        <v>5965</v>
      </c>
      <c r="C794" t="s">
        <v>537</v>
      </c>
      <c r="D794" t="s">
        <v>56</v>
      </c>
      <c r="E794">
        <v>8</v>
      </c>
      <c r="F794" t="s">
        <v>6</v>
      </c>
      <c r="G794" t="s">
        <v>947</v>
      </c>
      <c r="H794" t="s">
        <v>25</v>
      </c>
      <c r="I794" t="s">
        <v>22</v>
      </c>
      <c r="J794">
        <v>143</v>
      </c>
      <c r="K794">
        <v>143</v>
      </c>
      <c r="L794">
        <v>20233</v>
      </c>
      <c r="M794">
        <v>1</v>
      </c>
      <c r="N794" t="s">
        <v>31</v>
      </c>
      <c r="O794">
        <v>11316</v>
      </c>
      <c r="P794">
        <v>20180507</v>
      </c>
      <c r="Q794" t="s">
        <v>31</v>
      </c>
      <c r="R794" t="s">
        <v>30</v>
      </c>
      <c r="S794">
        <v>0</v>
      </c>
      <c r="T794">
        <v>20234</v>
      </c>
      <c r="U794">
        <v>1</v>
      </c>
      <c r="V794" t="s">
        <v>31</v>
      </c>
      <c r="W794">
        <v>9699.7800000000007</v>
      </c>
      <c r="X794">
        <v>15081333</v>
      </c>
      <c r="Y794" s="11" t="str">
        <f t="shared" si="12"/>
        <v>1. &lt;= 1 Year</v>
      </c>
      <c r="Z794" s="11" t="str">
        <f t="shared" si="12"/>
        <v>1. &lt;= 1 Year</v>
      </c>
    </row>
    <row r="795" spans="1:26" x14ac:dyDescent="0.25">
      <c r="A795">
        <v>165045883</v>
      </c>
      <c r="B795" t="s">
        <v>5965</v>
      </c>
      <c r="C795" t="s">
        <v>472</v>
      </c>
      <c r="D795" t="s">
        <v>86</v>
      </c>
      <c r="E795">
        <v>8</v>
      </c>
      <c r="F795" t="s">
        <v>6</v>
      </c>
      <c r="G795" t="s">
        <v>947</v>
      </c>
      <c r="H795" t="s">
        <v>25</v>
      </c>
      <c r="I795" t="s">
        <v>22</v>
      </c>
      <c r="J795">
        <v>98</v>
      </c>
      <c r="K795">
        <v>98</v>
      </c>
      <c r="L795">
        <v>20233</v>
      </c>
      <c r="M795">
        <v>1</v>
      </c>
      <c r="N795" t="s">
        <v>31</v>
      </c>
      <c r="O795">
        <v>12227</v>
      </c>
      <c r="P795">
        <v>20190710</v>
      </c>
      <c r="Q795" t="s">
        <v>31</v>
      </c>
      <c r="R795" t="s">
        <v>30</v>
      </c>
      <c r="S795">
        <v>0</v>
      </c>
      <c r="T795">
        <v>20234</v>
      </c>
      <c r="U795">
        <v>1</v>
      </c>
      <c r="V795" t="s">
        <v>31</v>
      </c>
      <c r="W795">
        <v>13557</v>
      </c>
      <c r="X795">
        <v>15483512</v>
      </c>
      <c r="Y795" s="11" t="str">
        <f t="shared" si="12"/>
        <v>1. &lt;= 1 Year</v>
      </c>
      <c r="Z795" s="11" t="str">
        <f t="shared" si="12"/>
        <v>1. &lt;= 1 Year</v>
      </c>
    </row>
    <row r="796" spans="1:26" x14ac:dyDescent="0.25">
      <c r="A796">
        <v>165058209</v>
      </c>
      <c r="B796" t="s">
        <v>5965</v>
      </c>
      <c r="C796" t="s">
        <v>3929</v>
      </c>
      <c r="D796" t="s">
        <v>88</v>
      </c>
      <c r="E796">
        <v>8</v>
      </c>
      <c r="F796" t="s">
        <v>6</v>
      </c>
      <c r="G796" t="s">
        <v>947</v>
      </c>
      <c r="H796" t="s">
        <v>25</v>
      </c>
      <c r="I796" t="s">
        <v>22</v>
      </c>
      <c r="J796">
        <v>143</v>
      </c>
      <c r="K796">
        <v>143</v>
      </c>
      <c r="L796">
        <v>20233</v>
      </c>
      <c r="M796">
        <v>1</v>
      </c>
      <c r="N796" t="s">
        <v>31</v>
      </c>
      <c r="O796">
        <v>8199</v>
      </c>
      <c r="P796" t="s">
        <v>25</v>
      </c>
      <c r="Q796" t="s">
        <v>30</v>
      </c>
      <c r="R796" t="s">
        <v>31</v>
      </c>
      <c r="S796">
        <v>1</v>
      </c>
      <c r="T796">
        <v>20234</v>
      </c>
      <c r="U796">
        <v>1</v>
      </c>
      <c r="V796" t="s">
        <v>31</v>
      </c>
      <c r="W796">
        <v>7042.08</v>
      </c>
      <c r="X796">
        <v>16289475</v>
      </c>
      <c r="Y796" s="11" t="str">
        <f t="shared" si="12"/>
        <v>1. &lt;= 1 Year</v>
      </c>
      <c r="Z796" s="11" t="str">
        <f t="shared" si="12"/>
        <v>1. &lt;= 1 Year</v>
      </c>
    </row>
    <row r="797" spans="1:26" x14ac:dyDescent="0.25">
      <c r="A797">
        <v>165055865</v>
      </c>
      <c r="B797" t="s">
        <v>5966</v>
      </c>
      <c r="C797" t="s">
        <v>390</v>
      </c>
      <c r="D797" t="s">
        <v>88</v>
      </c>
      <c r="E797">
        <v>8</v>
      </c>
      <c r="F797" t="s">
        <v>6</v>
      </c>
      <c r="G797" t="s">
        <v>947</v>
      </c>
      <c r="H797" t="s">
        <v>25</v>
      </c>
      <c r="I797" t="s">
        <v>22</v>
      </c>
      <c r="J797">
        <v>105</v>
      </c>
      <c r="K797">
        <v>105</v>
      </c>
      <c r="L797">
        <v>20233</v>
      </c>
      <c r="M797">
        <v>1</v>
      </c>
      <c r="N797" t="s">
        <v>31</v>
      </c>
      <c r="O797">
        <v>9093</v>
      </c>
      <c r="P797">
        <v>20200217</v>
      </c>
      <c r="Q797" t="s">
        <v>31</v>
      </c>
      <c r="R797" t="s">
        <v>30</v>
      </c>
      <c r="S797">
        <v>0</v>
      </c>
      <c r="T797">
        <v>0</v>
      </c>
      <c r="U797">
        <v>0</v>
      </c>
      <c r="V797" t="s">
        <v>30</v>
      </c>
      <c r="W797">
        <v>0</v>
      </c>
      <c r="X797">
        <v>16508752</v>
      </c>
      <c r="Y797" s="11" t="str">
        <f t="shared" si="12"/>
        <v>1. &lt;= 1 Year</v>
      </c>
      <c r="Z797" s="11" t="str">
        <f t="shared" si="12"/>
        <v>1. &lt;= 1 Year</v>
      </c>
    </row>
    <row r="798" spans="1:26" x14ac:dyDescent="0.25">
      <c r="A798">
        <v>164142916</v>
      </c>
      <c r="B798" t="s">
        <v>458</v>
      </c>
      <c r="C798" t="s">
        <v>295</v>
      </c>
      <c r="D798" t="s">
        <v>85</v>
      </c>
      <c r="E798">
        <v>8</v>
      </c>
      <c r="F798" t="s">
        <v>6</v>
      </c>
      <c r="G798" t="s">
        <v>487</v>
      </c>
      <c r="H798" t="s">
        <v>25</v>
      </c>
      <c r="I798" t="s">
        <v>22</v>
      </c>
      <c r="J798">
        <v>1245</v>
      </c>
      <c r="K798">
        <v>1216</v>
      </c>
      <c r="L798">
        <v>20233</v>
      </c>
      <c r="M798">
        <v>1</v>
      </c>
      <c r="N798" t="s">
        <v>31</v>
      </c>
      <c r="O798">
        <v>4860</v>
      </c>
      <c r="P798">
        <v>20210405</v>
      </c>
      <c r="Q798" t="s">
        <v>31</v>
      </c>
      <c r="R798" t="s">
        <v>31</v>
      </c>
      <c r="S798">
        <v>1</v>
      </c>
      <c r="T798">
        <v>0</v>
      </c>
      <c r="U798">
        <v>0</v>
      </c>
      <c r="V798" t="s">
        <v>30</v>
      </c>
      <c r="W798">
        <v>0</v>
      </c>
      <c r="X798">
        <v>15950864</v>
      </c>
      <c r="Y798" s="11" t="str">
        <f t="shared" si="12"/>
        <v>4. 2-3 Year</v>
      </c>
      <c r="Z798" s="11" t="str">
        <f t="shared" si="12"/>
        <v>4. 2-3 Year</v>
      </c>
    </row>
    <row r="799" spans="1:26" x14ac:dyDescent="0.25">
      <c r="A799">
        <v>164747813</v>
      </c>
      <c r="B799" t="s">
        <v>2102</v>
      </c>
      <c r="C799" t="s">
        <v>2052</v>
      </c>
      <c r="D799" t="s">
        <v>88</v>
      </c>
      <c r="E799">
        <v>8</v>
      </c>
      <c r="F799" t="s">
        <v>6</v>
      </c>
      <c r="G799" t="s">
        <v>481</v>
      </c>
      <c r="H799" t="s">
        <v>25</v>
      </c>
      <c r="I799" t="s">
        <v>22</v>
      </c>
      <c r="J799">
        <v>474</v>
      </c>
      <c r="K799">
        <v>392</v>
      </c>
      <c r="L799">
        <v>20233</v>
      </c>
      <c r="M799">
        <v>1</v>
      </c>
      <c r="N799" t="s">
        <v>31</v>
      </c>
      <c r="O799">
        <v>5806</v>
      </c>
      <c r="P799">
        <v>20200803</v>
      </c>
      <c r="Q799" t="s">
        <v>31</v>
      </c>
      <c r="R799" t="s">
        <v>30</v>
      </c>
      <c r="S799">
        <v>0</v>
      </c>
      <c r="T799">
        <v>20234</v>
      </c>
      <c r="U799">
        <v>1</v>
      </c>
      <c r="V799" t="s">
        <v>31</v>
      </c>
      <c r="W799">
        <v>5357.32</v>
      </c>
      <c r="X799">
        <v>16206037</v>
      </c>
      <c r="Y799" s="11" t="str">
        <f t="shared" si="12"/>
        <v>2.  1-1.5 Years</v>
      </c>
      <c r="Z799" s="11" t="str">
        <f t="shared" si="12"/>
        <v>2.  1-1.5 Years</v>
      </c>
    </row>
    <row r="800" spans="1:26" x14ac:dyDescent="0.25">
      <c r="A800">
        <v>164830233</v>
      </c>
      <c r="B800" t="s">
        <v>2103</v>
      </c>
      <c r="C800" t="s">
        <v>2810</v>
      </c>
      <c r="D800" t="s">
        <v>85</v>
      </c>
      <c r="E800">
        <v>8</v>
      </c>
      <c r="F800" t="s">
        <v>6</v>
      </c>
      <c r="G800" t="s">
        <v>487</v>
      </c>
      <c r="H800" t="s">
        <v>25</v>
      </c>
      <c r="I800" t="s">
        <v>22</v>
      </c>
      <c r="J800">
        <v>362</v>
      </c>
      <c r="K800">
        <v>342</v>
      </c>
      <c r="L800">
        <v>20233</v>
      </c>
      <c r="M800">
        <v>1</v>
      </c>
      <c r="N800" t="s">
        <v>31</v>
      </c>
      <c r="O800">
        <v>6010</v>
      </c>
      <c r="P800">
        <v>20220207</v>
      </c>
      <c r="Q800" t="s">
        <v>31</v>
      </c>
      <c r="R800" t="s">
        <v>30</v>
      </c>
      <c r="S800">
        <v>0</v>
      </c>
      <c r="T800">
        <v>0</v>
      </c>
      <c r="U800">
        <v>0</v>
      </c>
      <c r="V800" t="s">
        <v>30</v>
      </c>
      <c r="W800">
        <v>0</v>
      </c>
      <c r="X800">
        <v>11897585</v>
      </c>
      <c r="Y800" s="11" t="str">
        <f t="shared" si="12"/>
        <v>1. &lt;= 1 Year</v>
      </c>
      <c r="Z800" s="11" t="str">
        <f t="shared" si="12"/>
        <v>1. &lt;= 1 Year</v>
      </c>
    </row>
    <row r="801" spans="1:26" x14ac:dyDescent="0.25">
      <c r="A801">
        <v>164830076</v>
      </c>
      <c r="B801" t="s">
        <v>1634</v>
      </c>
      <c r="C801" t="s">
        <v>2158</v>
      </c>
      <c r="D801" t="s">
        <v>85</v>
      </c>
      <c r="E801">
        <v>8</v>
      </c>
      <c r="F801" t="s">
        <v>6</v>
      </c>
      <c r="G801" t="s">
        <v>6891</v>
      </c>
      <c r="H801" t="s">
        <v>25</v>
      </c>
      <c r="I801" t="s">
        <v>22</v>
      </c>
      <c r="J801">
        <v>362</v>
      </c>
      <c r="K801">
        <v>349</v>
      </c>
      <c r="L801">
        <v>20233</v>
      </c>
      <c r="M801">
        <v>1</v>
      </c>
      <c r="N801" t="s">
        <v>31</v>
      </c>
      <c r="O801">
        <v>6758</v>
      </c>
      <c r="P801" t="s">
        <v>25</v>
      </c>
      <c r="Q801" t="s">
        <v>30</v>
      </c>
      <c r="R801" t="s">
        <v>31</v>
      </c>
      <c r="S801">
        <v>1</v>
      </c>
      <c r="T801">
        <v>20234</v>
      </c>
      <c r="U801">
        <v>1</v>
      </c>
      <c r="V801" t="s">
        <v>31</v>
      </c>
      <c r="W801">
        <v>10326.48</v>
      </c>
      <c r="X801">
        <v>16324297</v>
      </c>
      <c r="Y801" s="11" t="str">
        <f t="shared" si="12"/>
        <v>1. &lt;= 1 Year</v>
      </c>
      <c r="Z801" s="11" t="str">
        <f t="shared" si="12"/>
        <v>1. &lt;= 1 Year</v>
      </c>
    </row>
    <row r="802" spans="1:26" x14ac:dyDescent="0.25">
      <c r="A802">
        <v>164619809</v>
      </c>
      <c r="B802" t="s">
        <v>848</v>
      </c>
      <c r="C802" t="s">
        <v>439</v>
      </c>
      <c r="D802" t="s">
        <v>56</v>
      </c>
      <c r="E802">
        <v>8</v>
      </c>
      <c r="F802" t="s">
        <v>6</v>
      </c>
      <c r="G802" t="s">
        <v>478</v>
      </c>
      <c r="H802" t="s">
        <v>25</v>
      </c>
      <c r="I802" t="s">
        <v>22</v>
      </c>
      <c r="J802">
        <v>664</v>
      </c>
      <c r="K802">
        <v>623</v>
      </c>
      <c r="L802">
        <v>20233</v>
      </c>
      <c r="M802">
        <v>1</v>
      </c>
      <c r="N802" t="s">
        <v>31</v>
      </c>
      <c r="O802">
        <v>200</v>
      </c>
      <c r="P802" t="s">
        <v>25</v>
      </c>
      <c r="Q802" t="s">
        <v>30</v>
      </c>
      <c r="R802" t="s">
        <v>30</v>
      </c>
      <c r="S802">
        <v>0</v>
      </c>
      <c r="T802">
        <v>0</v>
      </c>
      <c r="U802">
        <v>0</v>
      </c>
      <c r="V802" t="s">
        <v>30</v>
      </c>
      <c r="W802">
        <v>0</v>
      </c>
      <c r="X802">
        <v>15114192</v>
      </c>
      <c r="Y802" s="11" t="str">
        <f t="shared" si="12"/>
        <v>3.  1.5 to 2 Year</v>
      </c>
      <c r="Z802" s="11" t="str">
        <f t="shared" si="12"/>
        <v>3.  1.5 to 2 Year</v>
      </c>
    </row>
    <row r="803" spans="1:26" x14ac:dyDescent="0.25">
      <c r="A803">
        <v>164819732</v>
      </c>
      <c r="B803" t="s">
        <v>426</v>
      </c>
      <c r="C803" t="s">
        <v>2224</v>
      </c>
      <c r="D803" t="s">
        <v>56</v>
      </c>
      <c r="E803">
        <v>8</v>
      </c>
      <c r="F803" t="s">
        <v>6</v>
      </c>
      <c r="G803" t="s">
        <v>6891</v>
      </c>
      <c r="H803" t="s">
        <v>25</v>
      </c>
      <c r="I803" t="s">
        <v>22</v>
      </c>
      <c r="J803">
        <v>376</v>
      </c>
      <c r="K803">
        <v>368</v>
      </c>
      <c r="L803">
        <v>20233</v>
      </c>
      <c r="M803">
        <v>1</v>
      </c>
      <c r="N803" t="s">
        <v>31</v>
      </c>
      <c r="O803">
        <v>243</v>
      </c>
      <c r="P803">
        <v>20211004</v>
      </c>
      <c r="Q803" t="s">
        <v>31</v>
      </c>
      <c r="R803" t="s">
        <v>31</v>
      </c>
      <c r="S803">
        <v>1</v>
      </c>
      <c r="T803">
        <v>20234</v>
      </c>
      <c r="U803">
        <v>1</v>
      </c>
      <c r="V803" t="s">
        <v>31</v>
      </c>
      <c r="W803">
        <v>1407.88</v>
      </c>
      <c r="X803">
        <v>12807642</v>
      </c>
      <c r="Y803" s="11" t="str">
        <f t="shared" si="12"/>
        <v>2.  1-1.5 Years</v>
      </c>
      <c r="Z803" s="11" t="str">
        <f t="shared" si="12"/>
        <v>2.  1-1.5 Years</v>
      </c>
    </row>
    <row r="804" spans="1:26" x14ac:dyDescent="0.25">
      <c r="A804">
        <v>164993531</v>
      </c>
      <c r="B804" t="s">
        <v>180</v>
      </c>
      <c r="C804" t="s">
        <v>705</v>
      </c>
      <c r="D804" t="s">
        <v>56</v>
      </c>
      <c r="E804">
        <v>8</v>
      </c>
      <c r="F804" t="s">
        <v>6</v>
      </c>
      <c r="G804" t="s">
        <v>6891</v>
      </c>
      <c r="H804" t="s">
        <v>25</v>
      </c>
      <c r="I804" t="s">
        <v>22</v>
      </c>
      <c r="J804">
        <v>152</v>
      </c>
      <c r="K804">
        <v>119</v>
      </c>
      <c r="L804">
        <v>20233</v>
      </c>
      <c r="M804">
        <v>1</v>
      </c>
      <c r="N804" t="s">
        <v>31</v>
      </c>
      <c r="O804">
        <v>6526</v>
      </c>
      <c r="P804">
        <v>20220728</v>
      </c>
      <c r="Q804" t="s">
        <v>31</v>
      </c>
      <c r="R804" t="s">
        <v>31</v>
      </c>
      <c r="S804">
        <v>1</v>
      </c>
      <c r="T804">
        <v>20234</v>
      </c>
      <c r="U804">
        <v>1</v>
      </c>
      <c r="V804" t="s">
        <v>31</v>
      </c>
      <c r="W804">
        <v>5902.54</v>
      </c>
      <c r="X804">
        <v>16043427</v>
      </c>
      <c r="Y804" s="11" t="str">
        <f t="shared" si="12"/>
        <v>1. &lt;= 1 Year</v>
      </c>
      <c r="Z804" s="11" t="str">
        <f t="shared" si="12"/>
        <v>1. &lt;= 1 Year</v>
      </c>
    </row>
    <row r="805" spans="1:26" x14ac:dyDescent="0.25">
      <c r="A805">
        <v>164815994</v>
      </c>
      <c r="B805" t="s">
        <v>180</v>
      </c>
      <c r="C805" t="s">
        <v>217</v>
      </c>
      <c r="D805" t="s">
        <v>56</v>
      </c>
      <c r="E805">
        <v>8</v>
      </c>
      <c r="F805" t="s">
        <v>6</v>
      </c>
      <c r="G805" t="s">
        <v>485</v>
      </c>
      <c r="H805" t="s">
        <v>25</v>
      </c>
      <c r="I805" t="s">
        <v>22</v>
      </c>
      <c r="J805">
        <v>381</v>
      </c>
      <c r="K805">
        <v>363</v>
      </c>
      <c r="L805">
        <v>20233</v>
      </c>
      <c r="M805">
        <v>1</v>
      </c>
      <c r="N805" t="s">
        <v>31</v>
      </c>
      <c r="O805">
        <v>2325</v>
      </c>
      <c r="P805">
        <v>20230106</v>
      </c>
      <c r="Q805" t="s">
        <v>31</v>
      </c>
      <c r="R805" t="s">
        <v>30</v>
      </c>
      <c r="S805">
        <v>0</v>
      </c>
      <c r="T805">
        <v>20234</v>
      </c>
      <c r="U805">
        <v>1</v>
      </c>
      <c r="V805" t="s">
        <v>31</v>
      </c>
      <c r="W805">
        <v>1788.34</v>
      </c>
      <c r="X805">
        <v>16366992</v>
      </c>
      <c r="Y805" s="11" t="str">
        <f t="shared" si="12"/>
        <v>2.  1-1.5 Years</v>
      </c>
      <c r="Z805" s="11" t="str">
        <f t="shared" si="12"/>
        <v>1. &lt;= 1 Year</v>
      </c>
    </row>
    <row r="806" spans="1:26" x14ac:dyDescent="0.25">
      <c r="A806">
        <v>164962965</v>
      </c>
      <c r="B806" t="s">
        <v>180</v>
      </c>
      <c r="C806" t="s">
        <v>4865</v>
      </c>
      <c r="D806" t="s">
        <v>85</v>
      </c>
      <c r="E806">
        <v>8</v>
      </c>
      <c r="F806" t="s">
        <v>6</v>
      </c>
      <c r="G806" t="s">
        <v>1028</v>
      </c>
      <c r="H806" t="s">
        <v>25</v>
      </c>
      <c r="I806" t="s">
        <v>22</v>
      </c>
      <c r="J806">
        <v>195</v>
      </c>
      <c r="K806">
        <v>195</v>
      </c>
      <c r="L806">
        <v>20233</v>
      </c>
      <c r="M806">
        <v>1</v>
      </c>
      <c r="N806" t="s">
        <v>31</v>
      </c>
      <c r="O806">
        <v>8508</v>
      </c>
      <c r="P806">
        <v>20211101</v>
      </c>
      <c r="Q806" t="s">
        <v>31</v>
      </c>
      <c r="R806" t="s">
        <v>30</v>
      </c>
      <c r="S806">
        <v>0</v>
      </c>
      <c r="T806">
        <v>20234</v>
      </c>
      <c r="U806">
        <v>1</v>
      </c>
      <c r="V806" t="s">
        <v>31</v>
      </c>
      <c r="W806">
        <v>9724.58</v>
      </c>
      <c r="X806">
        <v>16429885</v>
      </c>
      <c r="Y806" s="11" t="str">
        <f t="shared" si="12"/>
        <v>1. &lt;= 1 Year</v>
      </c>
      <c r="Z806" s="11" t="str">
        <f t="shared" si="12"/>
        <v>1. &lt;= 1 Year</v>
      </c>
    </row>
    <row r="807" spans="1:26" x14ac:dyDescent="0.25">
      <c r="A807">
        <v>165045885</v>
      </c>
      <c r="B807" t="s">
        <v>181</v>
      </c>
      <c r="C807" t="s">
        <v>3779</v>
      </c>
      <c r="D807" t="s">
        <v>88</v>
      </c>
      <c r="E807">
        <v>8</v>
      </c>
      <c r="F807" t="s">
        <v>6</v>
      </c>
      <c r="G807" t="s">
        <v>947</v>
      </c>
      <c r="H807" t="s">
        <v>25</v>
      </c>
      <c r="I807" t="s">
        <v>22</v>
      </c>
      <c r="J807">
        <v>98</v>
      </c>
      <c r="K807">
        <v>98</v>
      </c>
      <c r="L807">
        <v>20233</v>
      </c>
      <c r="M807">
        <v>1</v>
      </c>
      <c r="N807" t="s">
        <v>31</v>
      </c>
      <c r="O807">
        <v>16937</v>
      </c>
      <c r="P807">
        <v>20190313</v>
      </c>
      <c r="Q807" t="s">
        <v>31</v>
      </c>
      <c r="R807" t="s">
        <v>30</v>
      </c>
      <c r="S807">
        <v>0</v>
      </c>
      <c r="T807">
        <v>20234</v>
      </c>
      <c r="U807">
        <v>1</v>
      </c>
      <c r="V807" t="s">
        <v>31</v>
      </c>
      <c r="W807">
        <v>16941.349999999999</v>
      </c>
      <c r="X807">
        <v>16024843</v>
      </c>
      <c r="Y807" s="11" t="str">
        <f t="shared" si="12"/>
        <v>1. &lt;= 1 Year</v>
      </c>
      <c r="Z807" s="11" t="str">
        <f t="shared" si="12"/>
        <v>1. &lt;= 1 Year</v>
      </c>
    </row>
    <row r="808" spans="1:26" x14ac:dyDescent="0.25">
      <c r="A808">
        <v>164646456</v>
      </c>
      <c r="B808" t="s">
        <v>181</v>
      </c>
      <c r="C808" t="s">
        <v>6902</v>
      </c>
      <c r="D808" t="s">
        <v>84</v>
      </c>
      <c r="E808">
        <v>8</v>
      </c>
      <c r="F808" t="s">
        <v>6</v>
      </c>
      <c r="G808" t="s">
        <v>481</v>
      </c>
      <c r="H808" t="s">
        <v>25</v>
      </c>
      <c r="I808" t="s">
        <v>22</v>
      </c>
      <c r="J808">
        <v>627</v>
      </c>
      <c r="K808">
        <v>627</v>
      </c>
      <c r="L808">
        <v>20233</v>
      </c>
      <c r="M808">
        <v>1</v>
      </c>
      <c r="N808" t="s">
        <v>31</v>
      </c>
      <c r="O808">
        <v>2525</v>
      </c>
      <c r="P808" t="s">
        <v>25</v>
      </c>
      <c r="Q808" t="s">
        <v>30</v>
      </c>
      <c r="R808" t="s">
        <v>30</v>
      </c>
      <c r="S808">
        <v>0</v>
      </c>
      <c r="T808">
        <v>20234</v>
      </c>
      <c r="U808">
        <v>1</v>
      </c>
      <c r="V808" t="s">
        <v>31</v>
      </c>
      <c r="W808">
        <v>5888.84</v>
      </c>
      <c r="X808">
        <v>16263084</v>
      </c>
      <c r="Y808" s="11" t="str">
        <f t="shared" si="12"/>
        <v>3.  1.5 to 2 Year</v>
      </c>
      <c r="Z808" s="11" t="str">
        <f t="shared" si="12"/>
        <v>3.  1.5 to 2 Year</v>
      </c>
    </row>
    <row r="809" spans="1:26" x14ac:dyDescent="0.25">
      <c r="A809">
        <v>165045890</v>
      </c>
      <c r="B809" t="s">
        <v>203</v>
      </c>
      <c r="C809" t="s">
        <v>186</v>
      </c>
      <c r="D809" t="s">
        <v>88</v>
      </c>
      <c r="E809">
        <v>8</v>
      </c>
      <c r="F809" t="s">
        <v>6</v>
      </c>
      <c r="G809" t="s">
        <v>947</v>
      </c>
      <c r="H809" t="s">
        <v>25</v>
      </c>
      <c r="I809" t="s">
        <v>22</v>
      </c>
      <c r="J809">
        <v>98</v>
      </c>
      <c r="K809">
        <v>98</v>
      </c>
      <c r="L809">
        <v>20233</v>
      </c>
      <c r="M809">
        <v>1</v>
      </c>
      <c r="N809" t="s">
        <v>31</v>
      </c>
      <c r="O809">
        <v>12485</v>
      </c>
      <c r="P809">
        <v>20190304</v>
      </c>
      <c r="Q809" t="s">
        <v>31</v>
      </c>
      <c r="R809" t="s">
        <v>30</v>
      </c>
      <c r="S809">
        <v>0</v>
      </c>
      <c r="T809">
        <v>20234</v>
      </c>
      <c r="U809">
        <v>1</v>
      </c>
      <c r="V809" t="s">
        <v>31</v>
      </c>
      <c r="W809">
        <v>14010.16</v>
      </c>
      <c r="X809">
        <v>16024874</v>
      </c>
      <c r="Y809" s="11" t="str">
        <f t="shared" si="12"/>
        <v>1. &lt;= 1 Year</v>
      </c>
      <c r="Z809" s="11" t="str">
        <f t="shared" si="12"/>
        <v>1. &lt;= 1 Year</v>
      </c>
    </row>
    <row r="810" spans="1:26" x14ac:dyDescent="0.25">
      <c r="A810">
        <v>164922218</v>
      </c>
      <c r="B810" t="s">
        <v>2515</v>
      </c>
      <c r="C810" t="s">
        <v>264</v>
      </c>
      <c r="D810" t="s">
        <v>84</v>
      </c>
      <c r="E810">
        <v>8</v>
      </c>
      <c r="F810" t="s">
        <v>6</v>
      </c>
      <c r="G810" t="s">
        <v>1539</v>
      </c>
      <c r="H810" t="s">
        <v>25</v>
      </c>
      <c r="I810" t="s">
        <v>22</v>
      </c>
      <c r="J810">
        <v>244</v>
      </c>
      <c r="K810">
        <v>236</v>
      </c>
      <c r="L810">
        <v>20233</v>
      </c>
      <c r="M810">
        <v>1</v>
      </c>
      <c r="N810" t="s">
        <v>31</v>
      </c>
      <c r="O810">
        <v>2533</v>
      </c>
      <c r="P810">
        <v>20231106</v>
      </c>
      <c r="Q810" t="s">
        <v>31</v>
      </c>
      <c r="R810" t="s">
        <v>30</v>
      </c>
      <c r="S810">
        <v>0</v>
      </c>
      <c r="T810">
        <v>20234</v>
      </c>
      <c r="U810">
        <v>1</v>
      </c>
      <c r="V810" t="s">
        <v>31</v>
      </c>
      <c r="W810">
        <v>697.5</v>
      </c>
      <c r="X810">
        <v>16417830</v>
      </c>
      <c r="Y810" s="11" t="str">
        <f t="shared" si="12"/>
        <v>1. &lt;= 1 Year</v>
      </c>
      <c r="Z810" s="11" t="str">
        <f t="shared" si="12"/>
        <v>1. &lt;= 1 Year</v>
      </c>
    </row>
    <row r="811" spans="1:26" x14ac:dyDescent="0.25">
      <c r="A811">
        <v>164971903</v>
      </c>
      <c r="B811" t="s">
        <v>5310</v>
      </c>
      <c r="C811" t="s">
        <v>249</v>
      </c>
      <c r="D811" t="s">
        <v>77</v>
      </c>
      <c r="E811">
        <v>8</v>
      </c>
      <c r="F811" t="s">
        <v>5</v>
      </c>
      <c r="G811" t="s">
        <v>485</v>
      </c>
      <c r="H811" t="s">
        <v>25</v>
      </c>
      <c r="I811" t="s">
        <v>22</v>
      </c>
      <c r="J811">
        <v>185</v>
      </c>
      <c r="K811">
        <v>117</v>
      </c>
      <c r="L811">
        <v>20233</v>
      </c>
      <c r="M811">
        <v>1</v>
      </c>
      <c r="N811" t="s">
        <v>31</v>
      </c>
      <c r="O811">
        <v>10383</v>
      </c>
      <c r="P811">
        <v>20210101</v>
      </c>
      <c r="Q811" t="s">
        <v>31</v>
      </c>
      <c r="R811" t="s">
        <v>31</v>
      </c>
      <c r="S811">
        <v>1</v>
      </c>
      <c r="T811">
        <v>20234</v>
      </c>
      <c r="U811">
        <v>1</v>
      </c>
      <c r="V811" t="s">
        <v>31</v>
      </c>
      <c r="W811">
        <v>6798.44</v>
      </c>
      <c r="X811">
        <v>14302654</v>
      </c>
      <c r="Y811" s="11" t="str">
        <f t="shared" si="12"/>
        <v>1. &lt;= 1 Year</v>
      </c>
      <c r="Z811" s="11" t="str">
        <f t="shared" si="12"/>
        <v>1. &lt;= 1 Year</v>
      </c>
    </row>
    <row r="812" spans="1:26" x14ac:dyDescent="0.25">
      <c r="A812">
        <v>164978099</v>
      </c>
      <c r="B812" t="s">
        <v>4555</v>
      </c>
      <c r="C812" t="s">
        <v>243</v>
      </c>
      <c r="D812" t="s">
        <v>88</v>
      </c>
      <c r="E812">
        <v>8</v>
      </c>
      <c r="F812" t="s">
        <v>6</v>
      </c>
      <c r="G812" t="s">
        <v>947</v>
      </c>
      <c r="H812" t="s">
        <v>25</v>
      </c>
      <c r="I812" t="s">
        <v>22</v>
      </c>
      <c r="J812">
        <v>196</v>
      </c>
      <c r="K812">
        <v>196</v>
      </c>
      <c r="L812">
        <v>20233</v>
      </c>
      <c r="M812">
        <v>1</v>
      </c>
      <c r="N812" t="s">
        <v>31</v>
      </c>
      <c r="O812">
        <v>9592</v>
      </c>
      <c r="P812">
        <v>20230619</v>
      </c>
      <c r="Q812" t="s">
        <v>31</v>
      </c>
      <c r="R812" t="s">
        <v>30</v>
      </c>
      <c r="S812">
        <v>0</v>
      </c>
      <c r="T812">
        <v>20234</v>
      </c>
      <c r="U812">
        <v>1</v>
      </c>
      <c r="V812" t="s">
        <v>31</v>
      </c>
      <c r="W812">
        <v>9829</v>
      </c>
      <c r="X812">
        <v>16462740</v>
      </c>
      <c r="Y812" s="11" t="str">
        <f t="shared" si="12"/>
        <v>1. &lt;= 1 Year</v>
      </c>
      <c r="Z812" s="11" t="str">
        <f t="shared" si="12"/>
        <v>1. &lt;= 1 Year</v>
      </c>
    </row>
    <row r="813" spans="1:26" x14ac:dyDescent="0.25">
      <c r="A813">
        <v>164816210</v>
      </c>
      <c r="B813" t="s">
        <v>3777</v>
      </c>
      <c r="C813" t="s">
        <v>2589</v>
      </c>
      <c r="D813" t="s">
        <v>88</v>
      </c>
      <c r="E813">
        <v>8</v>
      </c>
      <c r="F813" t="s">
        <v>6</v>
      </c>
      <c r="G813" t="s">
        <v>879</v>
      </c>
      <c r="H813" t="s">
        <v>25</v>
      </c>
      <c r="I813" t="s">
        <v>22</v>
      </c>
      <c r="J813">
        <v>381</v>
      </c>
      <c r="K813">
        <v>378</v>
      </c>
      <c r="L813">
        <v>20233</v>
      </c>
      <c r="M813">
        <v>1</v>
      </c>
      <c r="N813" t="s">
        <v>31</v>
      </c>
      <c r="O813">
        <v>14259</v>
      </c>
      <c r="P813">
        <v>20211102</v>
      </c>
      <c r="Q813" t="s">
        <v>31</v>
      </c>
      <c r="R813" t="s">
        <v>30</v>
      </c>
      <c r="S813">
        <v>0</v>
      </c>
      <c r="T813">
        <v>20234</v>
      </c>
      <c r="U813">
        <v>1</v>
      </c>
      <c r="V813" t="s">
        <v>31</v>
      </c>
      <c r="W813">
        <v>9718.4500000000007</v>
      </c>
      <c r="X813">
        <v>16298774</v>
      </c>
      <c r="Y813" s="11" t="str">
        <f t="shared" si="12"/>
        <v>2.  1-1.5 Years</v>
      </c>
      <c r="Z813" s="11" t="str">
        <f t="shared" si="12"/>
        <v>2.  1-1.5 Years</v>
      </c>
    </row>
    <row r="814" spans="1:26" x14ac:dyDescent="0.25">
      <c r="A814">
        <v>164804930</v>
      </c>
      <c r="B814" t="s">
        <v>258</v>
      </c>
      <c r="C814" t="s">
        <v>2811</v>
      </c>
      <c r="D814" t="s">
        <v>84</v>
      </c>
      <c r="E814">
        <v>8</v>
      </c>
      <c r="F814" t="s">
        <v>6</v>
      </c>
      <c r="G814" t="s">
        <v>487</v>
      </c>
      <c r="H814" t="s">
        <v>25</v>
      </c>
      <c r="I814" t="s">
        <v>22</v>
      </c>
      <c r="J814">
        <v>411</v>
      </c>
      <c r="K814">
        <v>364</v>
      </c>
      <c r="L814">
        <v>0</v>
      </c>
      <c r="M814">
        <v>0</v>
      </c>
      <c r="N814" t="s">
        <v>30</v>
      </c>
      <c r="O814">
        <v>0</v>
      </c>
      <c r="P814">
        <v>20180129</v>
      </c>
      <c r="Q814" t="s">
        <v>31</v>
      </c>
      <c r="R814" t="s">
        <v>30</v>
      </c>
      <c r="S814">
        <v>0</v>
      </c>
      <c r="T814">
        <v>0</v>
      </c>
      <c r="U814">
        <v>0</v>
      </c>
      <c r="V814" t="s">
        <v>30</v>
      </c>
      <c r="W814">
        <v>0</v>
      </c>
      <c r="X814">
        <v>16354206</v>
      </c>
      <c r="Y814" s="11" t="str">
        <f t="shared" si="12"/>
        <v>2.  1-1.5 Years</v>
      </c>
      <c r="Z814" s="11" t="str">
        <f t="shared" si="12"/>
        <v>1. &lt;= 1 Year</v>
      </c>
    </row>
    <row r="815" spans="1:26" x14ac:dyDescent="0.25">
      <c r="A815">
        <v>164516053</v>
      </c>
      <c r="B815" t="s">
        <v>1213</v>
      </c>
      <c r="C815" t="s">
        <v>1214</v>
      </c>
      <c r="D815" t="s">
        <v>88</v>
      </c>
      <c r="E815">
        <v>8</v>
      </c>
      <c r="F815" t="s">
        <v>6</v>
      </c>
      <c r="G815" t="s">
        <v>483</v>
      </c>
      <c r="H815" t="s">
        <v>25</v>
      </c>
      <c r="I815" t="s">
        <v>22</v>
      </c>
      <c r="J815">
        <v>844</v>
      </c>
      <c r="K815">
        <v>844</v>
      </c>
      <c r="L815">
        <v>20233</v>
      </c>
      <c r="M815">
        <v>1</v>
      </c>
      <c r="N815" t="s">
        <v>31</v>
      </c>
      <c r="O815">
        <v>9042</v>
      </c>
      <c r="P815">
        <v>20240204</v>
      </c>
      <c r="Q815" t="s">
        <v>31</v>
      </c>
      <c r="R815" t="s">
        <v>30</v>
      </c>
      <c r="S815">
        <v>0</v>
      </c>
      <c r="T815">
        <v>0</v>
      </c>
      <c r="U815">
        <v>0</v>
      </c>
      <c r="V815" t="s">
        <v>30</v>
      </c>
      <c r="W815">
        <v>0</v>
      </c>
      <c r="X815">
        <v>12498689</v>
      </c>
      <c r="Y815" s="11" t="str">
        <f t="shared" si="12"/>
        <v>4. 2-3 Year</v>
      </c>
      <c r="Z815" s="11" t="str">
        <f t="shared" si="12"/>
        <v>4. 2-3 Year</v>
      </c>
    </row>
    <row r="816" spans="1:26" x14ac:dyDescent="0.25">
      <c r="A816">
        <v>164887741</v>
      </c>
      <c r="B816" t="s">
        <v>5967</v>
      </c>
      <c r="C816" t="s">
        <v>4866</v>
      </c>
      <c r="D816" t="s">
        <v>56</v>
      </c>
      <c r="E816">
        <v>8</v>
      </c>
      <c r="F816" t="s">
        <v>6</v>
      </c>
      <c r="G816" t="s">
        <v>478</v>
      </c>
      <c r="H816" t="s">
        <v>25</v>
      </c>
      <c r="I816" t="s">
        <v>22</v>
      </c>
      <c r="J816">
        <v>286</v>
      </c>
      <c r="K816">
        <v>243</v>
      </c>
      <c r="L816">
        <v>20233</v>
      </c>
      <c r="M816">
        <v>1</v>
      </c>
      <c r="N816" t="s">
        <v>31</v>
      </c>
      <c r="O816">
        <v>6956</v>
      </c>
      <c r="P816">
        <v>20230125</v>
      </c>
      <c r="Q816" t="s">
        <v>31</v>
      </c>
      <c r="R816" t="s">
        <v>31</v>
      </c>
      <c r="S816">
        <v>1</v>
      </c>
      <c r="T816">
        <v>20234</v>
      </c>
      <c r="U816">
        <v>1</v>
      </c>
      <c r="V816" t="s">
        <v>31</v>
      </c>
      <c r="W816">
        <v>1927.88</v>
      </c>
      <c r="X816">
        <v>16401571</v>
      </c>
      <c r="Y816" s="11" t="str">
        <f t="shared" si="12"/>
        <v>1. &lt;= 1 Year</v>
      </c>
      <c r="Z816" s="11" t="str">
        <f t="shared" si="12"/>
        <v>1. &lt;= 1 Year</v>
      </c>
    </row>
    <row r="817" spans="1:26" x14ac:dyDescent="0.25">
      <c r="A817">
        <v>164904006</v>
      </c>
      <c r="B817" t="s">
        <v>513</v>
      </c>
      <c r="C817" t="s">
        <v>3392</v>
      </c>
      <c r="D817" t="s">
        <v>88</v>
      </c>
      <c r="E817">
        <v>8</v>
      </c>
      <c r="F817" t="s">
        <v>32</v>
      </c>
      <c r="G817" t="s">
        <v>2092</v>
      </c>
      <c r="H817" t="s">
        <v>25</v>
      </c>
      <c r="I817" t="s">
        <v>22</v>
      </c>
      <c r="J817">
        <v>270</v>
      </c>
      <c r="K817">
        <v>231</v>
      </c>
      <c r="L817">
        <v>20233</v>
      </c>
      <c r="M817">
        <v>1</v>
      </c>
      <c r="N817" t="s">
        <v>31</v>
      </c>
      <c r="O817">
        <v>7970</v>
      </c>
      <c r="P817">
        <v>20230703</v>
      </c>
      <c r="Q817" t="s">
        <v>31</v>
      </c>
      <c r="R817" t="s">
        <v>30</v>
      </c>
      <c r="S817">
        <v>0</v>
      </c>
      <c r="T817">
        <v>20234</v>
      </c>
      <c r="U817">
        <v>1</v>
      </c>
      <c r="V817" t="s">
        <v>31</v>
      </c>
      <c r="W817">
        <v>8125.44</v>
      </c>
      <c r="X817">
        <v>16419177</v>
      </c>
      <c r="Y817" s="11" t="str">
        <f t="shared" si="12"/>
        <v>1. &lt;= 1 Year</v>
      </c>
      <c r="Z817" s="11" t="str">
        <f t="shared" si="12"/>
        <v>1. &lt;= 1 Year</v>
      </c>
    </row>
    <row r="818" spans="1:26" x14ac:dyDescent="0.25">
      <c r="A818">
        <v>164749638</v>
      </c>
      <c r="B818" t="s">
        <v>1559</v>
      </c>
      <c r="C818" t="s">
        <v>2104</v>
      </c>
      <c r="D818" t="s">
        <v>87</v>
      </c>
      <c r="E818">
        <v>8</v>
      </c>
      <c r="F818" t="s">
        <v>6</v>
      </c>
      <c r="G818" t="s">
        <v>879</v>
      </c>
      <c r="H818" t="s">
        <v>25</v>
      </c>
      <c r="I818" t="s">
        <v>22</v>
      </c>
      <c r="J818">
        <v>472</v>
      </c>
      <c r="K818">
        <v>469</v>
      </c>
      <c r="L818">
        <v>20233</v>
      </c>
      <c r="M818">
        <v>1</v>
      </c>
      <c r="N818" t="s">
        <v>31</v>
      </c>
      <c r="O818">
        <v>117</v>
      </c>
      <c r="P818">
        <v>20231208</v>
      </c>
      <c r="Q818" t="s">
        <v>31</v>
      </c>
      <c r="R818" t="s">
        <v>30</v>
      </c>
      <c r="S818">
        <v>0</v>
      </c>
      <c r="T818">
        <v>20234</v>
      </c>
      <c r="U818">
        <v>1</v>
      </c>
      <c r="V818" t="s">
        <v>31</v>
      </c>
      <c r="W818">
        <v>110</v>
      </c>
      <c r="X818">
        <v>13368211</v>
      </c>
      <c r="Y818" s="11" t="str">
        <f t="shared" si="12"/>
        <v>2.  1-1.5 Years</v>
      </c>
      <c r="Z818" s="11" t="str">
        <f t="shared" si="12"/>
        <v>2.  1-1.5 Years</v>
      </c>
    </row>
    <row r="819" spans="1:26" x14ac:dyDescent="0.25">
      <c r="A819">
        <v>165045894</v>
      </c>
      <c r="B819" t="s">
        <v>5968</v>
      </c>
      <c r="C819" t="s">
        <v>407</v>
      </c>
      <c r="D819" t="s">
        <v>88</v>
      </c>
      <c r="E819">
        <v>8</v>
      </c>
      <c r="F819" t="s">
        <v>6</v>
      </c>
      <c r="G819" t="s">
        <v>947</v>
      </c>
      <c r="H819" t="s">
        <v>25</v>
      </c>
      <c r="I819" t="s">
        <v>22</v>
      </c>
      <c r="J819">
        <v>98</v>
      </c>
      <c r="K819">
        <v>98</v>
      </c>
      <c r="L819">
        <v>20233</v>
      </c>
      <c r="M819">
        <v>1</v>
      </c>
      <c r="N819" t="s">
        <v>31</v>
      </c>
      <c r="O819">
        <v>14417</v>
      </c>
      <c r="P819">
        <v>20190729</v>
      </c>
      <c r="Q819" t="s">
        <v>31</v>
      </c>
      <c r="R819" t="s">
        <v>30</v>
      </c>
      <c r="S819">
        <v>0</v>
      </c>
      <c r="T819">
        <v>20234</v>
      </c>
      <c r="U819">
        <v>1</v>
      </c>
      <c r="V819" t="s">
        <v>31</v>
      </c>
      <c r="W819">
        <v>15072.34</v>
      </c>
      <c r="X819">
        <v>16358966</v>
      </c>
      <c r="Y819" s="11" t="str">
        <f t="shared" si="12"/>
        <v>1. &lt;= 1 Year</v>
      </c>
      <c r="Z819" s="11" t="str">
        <f t="shared" si="12"/>
        <v>1. &lt;= 1 Year</v>
      </c>
    </row>
    <row r="820" spans="1:26" x14ac:dyDescent="0.25">
      <c r="A820">
        <v>165046394</v>
      </c>
      <c r="B820" t="s">
        <v>5969</v>
      </c>
      <c r="C820" t="s">
        <v>5970</v>
      </c>
      <c r="D820" t="s">
        <v>88</v>
      </c>
      <c r="E820">
        <v>8</v>
      </c>
      <c r="F820" t="s">
        <v>6</v>
      </c>
      <c r="G820" t="s">
        <v>947</v>
      </c>
      <c r="H820" t="s">
        <v>25</v>
      </c>
      <c r="I820" t="s">
        <v>22</v>
      </c>
      <c r="J820">
        <v>105</v>
      </c>
      <c r="K820">
        <v>105</v>
      </c>
      <c r="L820">
        <v>20233</v>
      </c>
      <c r="M820">
        <v>1</v>
      </c>
      <c r="N820" t="s">
        <v>31</v>
      </c>
      <c r="O820">
        <v>258</v>
      </c>
      <c r="P820">
        <v>20210712</v>
      </c>
      <c r="Q820" t="s">
        <v>31</v>
      </c>
      <c r="R820" t="s">
        <v>31</v>
      </c>
      <c r="S820">
        <v>1</v>
      </c>
      <c r="T820">
        <v>20234</v>
      </c>
      <c r="U820">
        <v>1</v>
      </c>
      <c r="V820" t="s">
        <v>31</v>
      </c>
      <c r="W820">
        <v>3079</v>
      </c>
      <c r="X820">
        <v>16378546</v>
      </c>
      <c r="Y820" s="11" t="str">
        <f t="shared" si="12"/>
        <v>1. &lt;= 1 Year</v>
      </c>
      <c r="Z820" s="11" t="str">
        <f t="shared" si="12"/>
        <v>1. &lt;= 1 Year</v>
      </c>
    </row>
    <row r="821" spans="1:26" x14ac:dyDescent="0.25">
      <c r="A821">
        <v>165050060</v>
      </c>
      <c r="B821" t="s">
        <v>5971</v>
      </c>
      <c r="C821" t="s">
        <v>271</v>
      </c>
      <c r="D821" t="s">
        <v>88</v>
      </c>
      <c r="E821">
        <v>8</v>
      </c>
      <c r="F821" t="s">
        <v>6</v>
      </c>
      <c r="G821" t="s">
        <v>947</v>
      </c>
      <c r="H821" t="s">
        <v>25</v>
      </c>
      <c r="I821" t="s">
        <v>22</v>
      </c>
      <c r="J821">
        <v>91</v>
      </c>
      <c r="K821">
        <v>91</v>
      </c>
      <c r="L821">
        <v>20233</v>
      </c>
      <c r="M821">
        <v>1</v>
      </c>
      <c r="N821" t="s">
        <v>31</v>
      </c>
      <c r="O821">
        <v>2662</v>
      </c>
      <c r="P821" t="s">
        <v>25</v>
      </c>
      <c r="Q821" t="s">
        <v>30</v>
      </c>
      <c r="R821" t="s">
        <v>30</v>
      </c>
      <c r="S821">
        <v>0</v>
      </c>
      <c r="T821">
        <v>0</v>
      </c>
      <c r="U821">
        <v>0</v>
      </c>
      <c r="V821" t="s">
        <v>30</v>
      </c>
      <c r="W821">
        <v>0</v>
      </c>
      <c r="X821">
        <v>16505337</v>
      </c>
      <c r="Y821" s="11" t="str">
        <f t="shared" si="12"/>
        <v>1. &lt;= 1 Year</v>
      </c>
      <c r="Z821" s="11" t="str">
        <f t="shared" si="12"/>
        <v>1. &lt;= 1 Year</v>
      </c>
    </row>
    <row r="822" spans="1:26" x14ac:dyDescent="0.25">
      <c r="A822">
        <v>164959473</v>
      </c>
      <c r="B822" t="s">
        <v>4556</v>
      </c>
      <c r="C822" t="s">
        <v>2831</v>
      </c>
      <c r="D822" t="s">
        <v>85</v>
      </c>
      <c r="E822">
        <v>8</v>
      </c>
      <c r="F822" t="s">
        <v>5</v>
      </c>
      <c r="G822" t="s">
        <v>6891</v>
      </c>
      <c r="H822" t="s">
        <v>25</v>
      </c>
      <c r="I822" t="s">
        <v>22</v>
      </c>
      <c r="J822">
        <v>199</v>
      </c>
      <c r="K822">
        <v>168</v>
      </c>
      <c r="L822">
        <v>0</v>
      </c>
      <c r="M822">
        <v>0</v>
      </c>
      <c r="N822" t="s">
        <v>30</v>
      </c>
      <c r="O822">
        <v>0</v>
      </c>
      <c r="P822">
        <v>20190104</v>
      </c>
      <c r="Q822" t="s">
        <v>31</v>
      </c>
      <c r="R822" t="s">
        <v>31</v>
      </c>
      <c r="S822">
        <v>1</v>
      </c>
      <c r="T822">
        <v>0</v>
      </c>
      <c r="U822">
        <v>0</v>
      </c>
      <c r="V822" t="s">
        <v>30</v>
      </c>
      <c r="W822">
        <v>0</v>
      </c>
      <c r="X822">
        <v>16313917</v>
      </c>
      <c r="Y822" s="11" t="str">
        <f t="shared" si="12"/>
        <v>1. &lt;= 1 Year</v>
      </c>
      <c r="Z822" s="11" t="str">
        <f t="shared" si="12"/>
        <v>1. &lt;= 1 Year</v>
      </c>
    </row>
    <row r="823" spans="1:26" x14ac:dyDescent="0.25">
      <c r="A823">
        <v>164916662</v>
      </c>
      <c r="B823" t="s">
        <v>3778</v>
      </c>
      <c r="C823" t="s">
        <v>3779</v>
      </c>
      <c r="D823" t="s">
        <v>56</v>
      </c>
      <c r="E823">
        <v>8</v>
      </c>
      <c r="F823" t="s">
        <v>6</v>
      </c>
      <c r="G823" t="s">
        <v>478</v>
      </c>
      <c r="H823" t="s">
        <v>25</v>
      </c>
      <c r="I823" t="s">
        <v>22</v>
      </c>
      <c r="J823">
        <v>252</v>
      </c>
      <c r="K823">
        <v>252</v>
      </c>
      <c r="L823">
        <v>0</v>
      </c>
      <c r="M823">
        <v>0</v>
      </c>
      <c r="N823" t="s">
        <v>30</v>
      </c>
      <c r="O823">
        <v>0</v>
      </c>
      <c r="P823" t="s">
        <v>25</v>
      </c>
      <c r="Q823" t="s">
        <v>30</v>
      </c>
      <c r="R823" t="s">
        <v>30</v>
      </c>
      <c r="S823">
        <v>0</v>
      </c>
      <c r="T823">
        <v>0</v>
      </c>
      <c r="U823">
        <v>0</v>
      </c>
      <c r="V823" t="s">
        <v>30</v>
      </c>
      <c r="W823">
        <v>0</v>
      </c>
      <c r="X823">
        <v>16389836</v>
      </c>
      <c r="Y823" s="11" t="str">
        <f t="shared" si="12"/>
        <v>1. &lt;= 1 Year</v>
      </c>
      <c r="Z823" s="11" t="str">
        <f t="shared" si="12"/>
        <v>1. &lt;= 1 Year</v>
      </c>
    </row>
    <row r="824" spans="1:26" x14ac:dyDescent="0.25">
      <c r="A824">
        <v>165046046</v>
      </c>
      <c r="B824" t="s">
        <v>5972</v>
      </c>
      <c r="C824" t="s">
        <v>2620</v>
      </c>
      <c r="D824" t="s">
        <v>85</v>
      </c>
      <c r="E824">
        <v>8</v>
      </c>
      <c r="F824" t="s">
        <v>5</v>
      </c>
      <c r="G824" t="s">
        <v>485</v>
      </c>
      <c r="H824" t="s">
        <v>25</v>
      </c>
      <c r="I824" t="s">
        <v>22</v>
      </c>
      <c r="J824">
        <v>84</v>
      </c>
      <c r="K824">
        <v>77</v>
      </c>
      <c r="L824">
        <v>0</v>
      </c>
      <c r="M824">
        <v>0</v>
      </c>
      <c r="N824" t="s">
        <v>30</v>
      </c>
      <c r="O824">
        <v>0</v>
      </c>
      <c r="P824">
        <v>20220719</v>
      </c>
      <c r="Q824" t="s">
        <v>31</v>
      </c>
      <c r="R824" t="s">
        <v>31</v>
      </c>
      <c r="S824">
        <v>1</v>
      </c>
      <c r="T824">
        <v>20234</v>
      </c>
      <c r="U824">
        <v>1</v>
      </c>
      <c r="V824" t="s">
        <v>31</v>
      </c>
      <c r="W824">
        <v>1000</v>
      </c>
      <c r="X824">
        <v>13730291</v>
      </c>
      <c r="Y824" s="11" t="str">
        <f t="shared" si="12"/>
        <v>1. &lt;= 1 Year</v>
      </c>
      <c r="Z824" s="11" t="str">
        <f t="shared" si="12"/>
        <v>1. &lt;= 1 Year</v>
      </c>
    </row>
    <row r="825" spans="1:26" x14ac:dyDescent="0.25">
      <c r="A825">
        <v>164969916</v>
      </c>
      <c r="B825" t="s">
        <v>4557</v>
      </c>
      <c r="C825" t="s">
        <v>202</v>
      </c>
      <c r="D825" t="s">
        <v>77</v>
      </c>
      <c r="E825">
        <v>8</v>
      </c>
      <c r="F825" t="s">
        <v>6</v>
      </c>
      <c r="G825" t="s">
        <v>485</v>
      </c>
      <c r="H825" t="s">
        <v>25</v>
      </c>
      <c r="I825" t="s">
        <v>22</v>
      </c>
      <c r="J825">
        <v>186</v>
      </c>
      <c r="K825">
        <v>175</v>
      </c>
      <c r="L825">
        <v>20233</v>
      </c>
      <c r="M825">
        <v>1</v>
      </c>
      <c r="N825" t="s">
        <v>31</v>
      </c>
      <c r="O825">
        <v>2269</v>
      </c>
      <c r="P825" t="s">
        <v>25</v>
      </c>
      <c r="Q825" t="s">
        <v>30</v>
      </c>
      <c r="R825" t="s">
        <v>30</v>
      </c>
      <c r="S825">
        <v>0</v>
      </c>
      <c r="T825">
        <v>20234</v>
      </c>
      <c r="U825">
        <v>1</v>
      </c>
      <c r="V825" t="s">
        <v>31</v>
      </c>
      <c r="W825">
        <v>3401.65</v>
      </c>
      <c r="X825">
        <v>16285002</v>
      </c>
      <c r="Y825" s="11" t="str">
        <f t="shared" si="12"/>
        <v>1. &lt;= 1 Year</v>
      </c>
      <c r="Z825" s="11" t="str">
        <f t="shared" si="12"/>
        <v>1. &lt;= 1 Year</v>
      </c>
    </row>
    <row r="826" spans="1:26" x14ac:dyDescent="0.25">
      <c r="A826">
        <v>165046908</v>
      </c>
      <c r="B826" t="s">
        <v>5019</v>
      </c>
      <c r="C826" t="s">
        <v>265</v>
      </c>
      <c r="D826" t="s">
        <v>88</v>
      </c>
      <c r="E826">
        <v>8</v>
      </c>
      <c r="F826" t="s">
        <v>6</v>
      </c>
      <c r="G826" t="s">
        <v>947</v>
      </c>
      <c r="H826" t="s">
        <v>25</v>
      </c>
      <c r="I826" t="s">
        <v>22</v>
      </c>
      <c r="J826">
        <v>105</v>
      </c>
      <c r="K826">
        <v>105</v>
      </c>
      <c r="L826">
        <v>20233</v>
      </c>
      <c r="M826">
        <v>1</v>
      </c>
      <c r="N826" t="s">
        <v>31</v>
      </c>
      <c r="O826">
        <v>14812</v>
      </c>
      <c r="P826">
        <v>20210311</v>
      </c>
      <c r="Q826" t="s">
        <v>31</v>
      </c>
      <c r="R826" t="s">
        <v>31</v>
      </c>
      <c r="S826">
        <v>1</v>
      </c>
      <c r="T826">
        <v>20234</v>
      </c>
      <c r="U826">
        <v>1</v>
      </c>
      <c r="V826" t="s">
        <v>31</v>
      </c>
      <c r="W826">
        <v>13560.12</v>
      </c>
      <c r="X826">
        <v>16097413</v>
      </c>
      <c r="Y826" s="11" t="str">
        <f t="shared" si="12"/>
        <v>1. &lt;= 1 Year</v>
      </c>
      <c r="Z826" s="11" t="str">
        <f t="shared" si="12"/>
        <v>1. &lt;= 1 Year</v>
      </c>
    </row>
    <row r="827" spans="1:26" x14ac:dyDescent="0.25">
      <c r="A827">
        <v>164802609</v>
      </c>
      <c r="B827" t="s">
        <v>974</v>
      </c>
      <c r="C827" t="s">
        <v>354</v>
      </c>
      <c r="D827" t="s">
        <v>56</v>
      </c>
      <c r="E827">
        <v>8</v>
      </c>
      <c r="F827" t="s">
        <v>6</v>
      </c>
      <c r="G827" t="s">
        <v>879</v>
      </c>
      <c r="H827" t="s">
        <v>25</v>
      </c>
      <c r="I827" t="s">
        <v>22</v>
      </c>
      <c r="J827">
        <v>399</v>
      </c>
      <c r="K827">
        <v>392</v>
      </c>
      <c r="L827">
        <v>20233</v>
      </c>
      <c r="M827">
        <v>1</v>
      </c>
      <c r="N827" t="s">
        <v>31</v>
      </c>
      <c r="O827">
        <v>296</v>
      </c>
      <c r="P827" t="s">
        <v>25</v>
      </c>
      <c r="Q827" t="s">
        <v>30</v>
      </c>
      <c r="R827" t="s">
        <v>31</v>
      </c>
      <c r="S827">
        <v>1</v>
      </c>
      <c r="T827">
        <v>0</v>
      </c>
      <c r="U827">
        <v>0</v>
      </c>
      <c r="V827" t="s">
        <v>30</v>
      </c>
      <c r="W827">
        <v>0</v>
      </c>
      <c r="X827">
        <v>15784188</v>
      </c>
      <c r="Y827" s="11" t="str">
        <f t="shared" si="12"/>
        <v>2.  1-1.5 Years</v>
      </c>
      <c r="Z827" s="11" t="str">
        <f t="shared" si="12"/>
        <v>2.  1-1.5 Years</v>
      </c>
    </row>
    <row r="828" spans="1:26" x14ac:dyDescent="0.25">
      <c r="A828">
        <v>164937297</v>
      </c>
      <c r="B828" t="s">
        <v>4156</v>
      </c>
      <c r="C828" t="s">
        <v>4157</v>
      </c>
      <c r="D828" t="s">
        <v>56</v>
      </c>
      <c r="E828">
        <v>8</v>
      </c>
      <c r="F828" t="s">
        <v>6</v>
      </c>
      <c r="G828" t="s">
        <v>478</v>
      </c>
      <c r="H828" t="s">
        <v>25</v>
      </c>
      <c r="I828" t="s">
        <v>22</v>
      </c>
      <c r="J828">
        <v>227</v>
      </c>
      <c r="K828">
        <v>216</v>
      </c>
      <c r="L828">
        <v>20233</v>
      </c>
      <c r="M828">
        <v>1</v>
      </c>
      <c r="N828" t="s">
        <v>31</v>
      </c>
      <c r="O828">
        <v>10661</v>
      </c>
      <c r="P828">
        <v>20230821</v>
      </c>
      <c r="Q828" t="s">
        <v>31</v>
      </c>
      <c r="R828" t="s">
        <v>30</v>
      </c>
      <c r="S828">
        <v>0</v>
      </c>
      <c r="T828">
        <v>20234</v>
      </c>
      <c r="U828">
        <v>1</v>
      </c>
      <c r="V828" t="s">
        <v>31</v>
      </c>
      <c r="W828">
        <v>283.7</v>
      </c>
      <c r="X828">
        <v>16404312</v>
      </c>
      <c r="Y828" s="11" t="str">
        <f t="shared" si="12"/>
        <v>1. &lt;= 1 Year</v>
      </c>
      <c r="Z828" s="11" t="str">
        <f t="shared" si="12"/>
        <v>1. &lt;= 1 Year</v>
      </c>
    </row>
    <row r="829" spans="1:26" x14ac:dyDescent="0.25">
      <c r="A829">
        <v>165045903</v>
      </c>
      <c r="B829" t="s">
        <v>5973</v>
      </c>
      <c r="C829" t="s">
        <v>243</v>
      </c>
      <c r="D829" t="s">
        <v>88</v>
      </c>
      <c r="E829">
        <v>8</v>
      </c>
      <c r="F829" t="s">
        <v>6</v>
      </c>
      <c r="G829" t="s">
        <v>947</v>
      </c>
      <c r="H829" t="s">
        <v>25</v>
      </c>
      <c r="I829" t="s">
        <v>22</v>
      </c>
      <c r="J829">
        <v>98</v>
      </c>
      <c r="K829">
        <v>98</v>
      </c>
      <c r="L829">
        <v>20233</v>
      </c>
      <c r="M829">
        <v>1</v>
      </c>
      <c r="N829" t="s">
        <v>31</v>
      </c>
      <c r="O829">
        <v>11761</v>
      </c>
      <c r="P829">
        <v>20190927</v>
      </c>
      <c r="Q829" t="s">
        <v>31</v>
      </c>
      <c r="R829" t="s">
        <v>30</v>
      </c>
      <c r="S829">
        <v>0</v>
      </c>
      <c r="T829">
        <v>20234</v>
      </c>
      <c r="U829">
        <v>1</v>
      </c>
      <c r="V829" t="s">
        <v>31</v>
      </c>
      <c r="W829">
        <v>14151.04</v>
      </c>
      <c r="X829">
        <v>16197944</v>
      </c>
      <c r="Y829" s="11" t="str">
        <f t="shared" si="12"/>
        <v>1. &lt;= 1 Year</v>
      </c>
      <c r="Z829" s="11" t="str">
        <f t="shared" si="12"/>
        <v>1. &lt;= 1 Year</v>
      </c>
    </row>
    <row r="830" spans="1:26" x14ac:dyDescent="0.25">
      <c r="A830">
        <v>164789086</v>
      </c>
      <c r="B830" t="s">
        <v>2812</v>
      </c>
      <c r="C830" t="s">
        <v>2813</v>
      </c>
      <c r="D830" t="s">
        <v>86</v>
      </c>
      <c r="E830">
        <v>8</v>
      </c>
      <c r="F830" t="s">
        <v>6</v>
      </c>
      <c r="G830" t="s">
        <v>1538</v>
      </c>
      <c r="H830" t="s">
        <v>25</v>
      </c>
      <c r="I830" t="s">
        <v>22</v>
      </c>
      <c r="J830">
        <v>419</v>
      </c>
      <c r="K830">
        <v>362</v>
      </c>
      <c r="L830">
        <v>20233</v>
      </c>
      <c r="M830">
        <v>1</v>
      </c>
      <c r="N830" t="s">
        <v>31</v>
      </c>
      <c r="O830">
        <v>1136</v>
      </c>
      <c r="P830">
        <v>20240311</v>
      </c>
      <c r="Q830" t="s">
        <v>31</v>
      </c>
      <c r="R830" t="s">
        <v>31</v>
      </c>
      <c r="S830">
        <v>1</v>
      </c>
      <c r="T830">
        <v>20234</v>
      </c>
      <c r="U830">
        <v>1</v>
      </c>
      <c r="V830" t="s">
        <v>31</v>
      </c>
      <c r="W830">
        <v>3730.15</v>
      </c>
      <c r="X830">
        <v>15542723</v>
      </c>
      <c r="Y830" s="11" t="str">
        <f t="shared" si="12"/>
        <v>2.  1-1.5 Years</v>
      </c>
      <c r="Z830" s="11" t="str">
        <f t="shared" si="12"/>
        <v>1. &lt;= 1 Year</v>
      </c>
    </row>
    <row r="831" spans="1:26" x14ac:dyDescent="0.25">
      <c r="A831">
        <v>165057125</v>
      </c>
      <c r="B831" t="s">
        <v>190</v>
      </c>
      <c r="C831" t="s">
        <v>5974</v>
      </c>
      <c r="D831" t="s">
        <v>72</v>
      </c>
      <c r="E831">
        <v>8</v>
      </c>
      <c r="F831" t="s">
        <v>6</v>
      </c>
      <c r="G831" t="s">
        <v>947</v>
      </c>
      <c r="H831" t="s">
        <v>25</v>
      </c>
      <c r="I831" t="s">
        <v>22</v>
      </c>
      <c r="J831">
        <v>140</v>
      </c>
      <c r="K831">
        <v>140</v>
      </c>
      <c r="L831">
        <v>20233</v>
      </c>
      <c r="M831">
        <v>1</v>
      </c>
      <c r="N831" t="s">
        <v>31</v>
      </c>
      <c r="O831">
        <v>8875</v>
      </c>
      <c r="P831">
        <v>20230717</v>
      </c>
      <c r="Q831" t="s">
        <v>31</v>
      </c>
      <c r="R831" t="s">
        <v>30</v>
      </c>
      <c r="S831">
        <v>0</v>
      </c>
      <c r="T831">
        <v>20234</v>
      </c>
      <c r="U831">
        <v>1</v>
      </c>
      <c r="V831" t="s">
        <v>31</v>
      </c>
      <c r="W831">
        <v>15284.32</v>
      </c>
      <c r="X831">
        <v>11998274</v>
      </c>
      <c r="Y831" s="11" t="str">
        <f t="shared" si="12"/>
        <v>1. &lt;= 1 Year</v>
      </c>
      <c r="Z831" s="11" t="str">
        <f t="shared" si="12"/>
        <v>1. &lt;= 1 Year</v>
      </c>
    </row>
    <row r="832" spans="1:26" x14ac:dyDescent="0.25">
      <c r="A832">
        <v>164814982</v>
      </c>
      <c r="B832" t="s">
        <v>463</v>
      </c>
      <c r="C832" t="s">
        <v>2814</v>
      </c>
      <c r="D832" t="s">
        <v>80</v>
      </c>
      <c r="E832">
        <v>8</v>
      </c>
      <c r="F832" t="s">
        <v>6</v>
      </c>
      <c r="G832" t="s">
        <v>478</v>
      </c>
      <c r="H832" t="s">
        <v>25</v>
      </c>
      <c r="I832" t="s">
        <v>22</v>
      </c>
      <c r="J832">
        <v>382</v>
      </c>
      <c r="K832">
        <v>362</v>
      </c>
      <c r="L832">
        <v>20233</v>
      </c>
      <c r="M832">
        <v>1</v>
      </c>
      <c r="N832" t="s">
        <v>31</v>
      </c>
      <c r="O832">
        <v>2146</v>
      </c>
      <c r="P832">
        <v>20230703</v>
      </c>
      <c r="Q832" t="s">
        <v>31</v>
      </c>
      <c r="R832" t="s">
        <v>30</v>
      </c>
      <c r="S832">
        <v>0</v>
      </c>
      <c r="T832">
        <v>0</v>
      </c>
      <c r="U832">
        <v>0</v>
      </c>
      <c r="V832" t="s">
        <v>30</v>
      </c>
      <c r="W832">
        <v>0</v>
      </c>
      <c r="X832">
        <v>13872109</v>
      </c>
      <c r="Y832" s="11" t="str">
        <f t="shared" si="12"/>
        <v>2.  1-1.5 Years</v>
      </c>
      <c r="Z832" s="11" t="str">
        <f t="shared" si="12"/>
        <v>1. &lt;= 1 Year</v>
      </c>
    </row>
    <row r="833" spans="1:26" x14ac:dyDescent="0.25">
      <c r="A833">
        <v>164770512</v>
      </c>
      <c r="B833" t="s">
        <v>463</v>
      </c>
      <c r="C833" t="s">
        <v>290</v>
      </c>
      <c r="D833" t="s">
        <v>87</v>
      </c>
      <c r="E833">
        <v>8</v>
      </c>
      <c r="F833" t="s">
        <v>6</v>
      </c>
      <c r="G833" t="s">
        <v>879</v>
      </c>
      <c r="H833" t="s">
        <v>25</v>
      </c>
      <c r="I833" t="s">
        <v>22</v>
      </c>
      <c r="J833">
        <v>445</v>
      </c>
      <c r="K833">
        <v>364</v>
      </c>
      <c r="L833">
        <v>20233</v>
      </c>
      <c r="M833">
        <v>1</v>
      </c>
      <c r="N833" t="s">
        <v>31</v>
      </c>
      <c r="O833">
        <v>2302</v>
      </c>
      <c r="P833" t="s">
        <v>25</v>
      </c>
      <c r="Q833" t="s">
        <v>30</v>
      </c>
      <c r="R833" t="s">
        <v>30</v>
      </c>
      <c r="S833">
        <v>0</v>
      </c>
      <c r="T833">
        <v>0</v>
      </c>
      <c r="U833">
        <v>0</v>
      </c>
      <c r="V833" t="s">
        <v>30</v>
      </c>
      <c r="W833">
        <v>0</v>
      </c>
      <c r="X833">
        <v>14710340</v>
      </c>
      <c r="Y833" s="11" t="str">
        <f t="shared" ref="Y833:Z896" si="13">IF(J833&lt;=364,"1. &lt;= 1 Year",IF(J833&lt;=546,"2.  1-1.5 Years",IF(J833&lt;=729,"3.  1.5 to 2 Year",IF(J833&lt;=1459,"4. 2-3 Year",IF(J833&lt;=1824,"5. 3-4 Year",IF(J833&lt;=2189,"6. 4-5 Year",IF(J833&gt;=2190,"7. &gt;= 6 Year","N/A")))))))</f>
        <v>2.  1-1.5 Years</v>
      </c>
      <c r="Z833" s="11" t="str">
        <f t="shared" si="13"/>
        <v>1. &lt;= 1 Year</v>
      </c>
    </row>
    <row r="834" spans="1:26" x14ac:dyDescent="0.25">
      <c r="A834">
        <v>165050064</v>
      </c>
      <c r="B834" t="s">
        <v>190</v>
      </c>
      <c r="C834" t="s">
        <v>334</v>
      </c>
      <c r="D834" t="s">
        <v>84</v>
      </c>
      <c r="E834">
        <v>8</v>
      </c>
      <c r="F834" t="s">
        <v>6</v>
      </c>
      <c r="G834" t="s">
        <v>947</v>
      </c>
      <c r="H834" t="s">
        <v>25</v>
      </c>
      <c r="I834" t="s">
        <v>22</v>
      </c>
      <c r="J834">
        <v>91</v>
      </c>
      <c r="K834">
        <v>91</v>
      </c>
      <c r="L834">
        <v>20233</v>
      </c>
      <c r="M834">
        <v>1</v>
      </c>
      <c r="N834" t="s">
        <v>31</v>
      </c>
      <c r="O834">
        <v>26490</v>
      </c>
      <c r="P834">
        <v>20190603</v>
      </c>
      <c r="Q834" t="s">
        <v>31</v>
      </c>
      <c r="R834" t="s">
        <v>31</v>
      </c>
      <c r="S834">
        <v>1</v>
      </c>
      <c r="T834">
        <v>20234</v>
      </c>
      <c r="U834">
        <v>1</v>
      </c>
      <c r="V834" t="s">
        <v>31</v>
      </c>
      <c r="W834">
        <v>20728.07</v>
      </c>
      <c r="X834">
        <v>15021795</v>
      </c>
      <c r="Y834" s="11" t="str">
        <f t="shared" si="13"/>
        <v>1. &lt;= 1 Year</v>
      </c>
      <c r="Z834" s="11" t="str">
        <f t="shared" si="13"/>
        <v>1. &lt;= 1 Year</v>
      </c>
    </row>
    <row r="835" spans="1:26" x14ac:dyDescent="0.25">
      <c r="A835">
        <v>165045939</v>
      </c>
      <c r="B835" t="s">
        <v>5975</v>
      </c>
      <c r="C835" t="s">
        <v>3398</v>
      </c>
      <c r="D835" t="s">
        <v>88</v>
      </c>
      <c r="E835">
        <v>8</v>
      </c>
      <c r="F835" t="s">
        <v>6</v>
      </c>
      <c r="G835" t="s">
        <v>947</v>
      </c>
      <c r="H835" t="s">
        <v>25</v>
      </c>
      <c r="I835" t="s">
        <v>22</v>
      </c>
      <c r="J835">
        <v>98</v>
      </c>
      <c r="K835">
        <v>98</v>
      </c>
      <c r="L835">
        <v>20233</v>
      </c>
      <c r="M835">
        <v>1</v>
      </c>
      <c r="N835" t="s">
        <v>31</v>
      </c>
      <c r="O835">
        <v>12920</v>
      </c>
      <c r="P835">
        <v>20181025</v>
      </c>
      <c r="Q835" t="s">
        <v>31</v>
      </c>
      <c r="R835" t="s">
        <v>30</v>
      </c>
      <c r="S835">
        <v>0</v>
      </c>
      <c r="T835">
        <v>20234</v>
      </c>
      <c r="U835">
        <v>1</v>
      </c>
      <c r="V835" t="s">
        <v>31</v>
      </c>
      <c r="W835">
        <v>13041.81</v>
      </c>
      <c r="X835">
        <v>16191962</v>
      </c>
      <c r="Y835" s="11" t="str">
        <f t="shared" si="13"/>
        <v>1. &lt;= 1 Year</v>
      </c>
      <c r="Z835" s="11" t="str">
        <f t="shared" si="13"/>
        <v>1. &lt;= 1 Year</v>
      </c>
    </row>
    <row r="836" spans="1:26" x14ac:dyDescent="0.25">
      <c r="A836">
        <v>165045337</v>
      </c>
      <c r="B836" t="s">
        <v>5976</v>
      </c>
      <c r="C836" t="s">
        <v>2861</v>
      </c>
      <c r="D836" t="s">
        <v>88</v>
      </c>
      <c r="E836">
        <v>8</v>
      </c>
      <c r="F836" t="s">
        <v>6</v>
      </c>
      <c r="G836" t="s">
        <v>947</v>
      </c>
      <c r="H836" t="s">
        <v>25</v>
      </c>
      <c r="I836" t="s">
        <v>22</v>
      </c>
      <c r="J836">
        <v>98</v>
      </c>
      <c r="K836">
        <v>98</v>
      </c>
      <c r="L836">
        <v>20233</v>
      </c>
      <c r="M836">
        <v>1</v>
      </c>
      <c r="N836" t="s">
        <v>31</v>
      </c>
      <c r="O836">
        <v>9210</v>
      </c>
      <c r="P836">
        <v>20190107</v>
      </c>
      <c r="Q836" t="s">
        <v>31</v>
      </c>
      <c r="R836" t="s">
        <v>30</v>
      </c>
      <c r="S836">
        <v>0</v>
      </c>
      <c r="T836">
        <v>20234</v>
      </c>
      <c r="U836">
        <v>1</v>
      </c>
      <c r="V836" t="s">
        <v>31</v>
      </c>
      <c r="W836">
        <v>11643.28</v>
      </c>
      <c r="X836">
        <v>11070901</v>
      </c>
      <c r="Y836" s="11" t="str">
        <f t="shared" si="13"/>
        <v>1. &lt;= 1 Year</v>
      </c>
      <c r="Z836" s="11" t="str">
        <f t="shared" si="13"/>
        <v>1. &lt;= 1 Year</v>
      </c>
    </row>
    <row r="837" spans="1:26" x14ac:dyDescent="0.25">
      <c r="A837">
        <v>165045945</v>
      </c>
      <c r="B837" t="s">
        <v>5977</v>
      </c>
      <c r="C837" t="s">
        <v>1884</v>
      </c>
      <c r="D837" t="s">
        <v>54</v>
      </c>
      <c r="E837">
        <v>8</v>
      </c>
      <c r="F837" t="s">
        <v>6</v>
      </c>
      <c r="G837" t="s">
        <v>25</v>
      </c>
      <c r="H837" t="s">
        <v>25</v>
      </c>
      <c r="I837" t="s">
        <v>22</v>
      </c>
      <c r="J837">
        <v>98</v>
      </c>
      <c r="K837">
        <v>98</v>
      </c>
      <c r="L837">
        <v>20233</v>
      </c>
      <c r="M837">
        <v>1</v>
      </c>
      <c r="N837" t="s">
        <v>31</v>
      </c>
      <c r="O837">
        <v>14049</v>
      </c>
      <c r="P837">
        <v>20190314</v>
      </c>
      <c r="Q837" t="s">
        <v>31</v>
      </c>
      <c r="R837" t="s">
        <v>30</v>
      </c>
      <c r="S837">
        <v>0</v>
      </c>
      <c r="T837">
        <v>20234</v>
      </c>
      <c r="U837">
        <v>1</v>
      </c>
      <c r="V837" t="s">
        <v>31</v>
      </c>
      <c r="W837">
        <v>14601.19</v>
      </c>
      <c r="X837">
        <v>13713625</v>
      </c>
      <c r="Y837" s="11" t="str">
        <f t="shared" si="13"/>
        <v>1. &lt;= 1 Year</v>
      </c>
      <c r="Z837" s="11" t="str">
        <f t="shared" si="13"/>
        <v>1. &lt;= 1 Year</v>
      </c>
    </row>
    <row r="838" spans="1:26" x14ac:dyDescent="0.25">
      <c r="A838">
        <v>165002855</v>
      </c>
      <c r="B838" t="s">
        <v>195</v>
      </c>
      <c r="C838" t="s">
        <v>5311</v>
      </c>
      <c r="D838" t="s">
        <v>56</v>
      </c>
      <c r="E838">
        <v>8</v>
      </c>
      <c r="F838" t="s">
        <v>6</v>
      </c>
      <c r="G838" t="s">
        <v>1539</v>
      </c>
      <c r="H838" t="s">
        <v>25</v>
      </c>
      <c r="I838" t="s">
        <v>22</v>
      </c>
      <c r="J838">
        <v>139</v>
      </c>
      <c r="K838">
        <v>97</v>
      </c>
      <c r="L838">
        <v>20233</v>
      </c>
      <c r="M838">
        <v>1</v>
      </c>
      <c r="N838" t="s">
        <v>31</v>
      </c>
      <c r="O838">
        <v>3063</v>
      </c>
      <c r="P838">
        <v>20240408</v>
      </c>
      <c r="Q838" t="s">
        <v>31</v>
      </c>
      <c r="R838" t="s">
        <v>30</v>
      </c>
      <c r="S838">
        <v>0</v>
      </c>
      <c r="T838">
        <v>20234</v>
      </c>
      <c r="U838">
        <v>1</v>
      </c>
      <c r="V838" t="s">
        <v>31</v>
      </c>
      <c r="W838">
        <v>1418.55</v>
      </c>
      <c r="X838">
        <v>16473422</v>
      </c>
      <c r="Y838" s="11" t="str">
        <f t="shared" si="13"/>
        <v>1. &lt;= 1 Year</v>
      </c>
      <c r="Z838" s="11" t="str">
        <f t="shared" si="13"/>
        <v>1. &lt;= 1 Year</v>
      </c>
    </row>
    <row r="839" spans="1:26" x14ac:dyDescent="0.25">
      <c r="A839">
        <v>165076110</v>
      </c>
      <c r="B839" t="s">
        <v>6903</v>
      </c>
      <c r="C839" t="s">
        <v>596</v>
      </c>
      <c r="D839" t="s">
        <v>88</v>
      </c>
      <c r="E839">
        <v>8</v>
      </c>
      <c r="F839" t="s">
        <v>6</v>
      </c>
      <c r="G839" t="s">
        <v>25</v>
      </c>
      <c r="H839" t="s">
        <v>25</v>
      </c>
      <c r="I839" t="s">
        <v>22</v>
      </c>
      <c r="J839">
        <v>45</v>
      </c>
      <c r="K839">
        <v>28</v>
      </c>
      <c r="L839">
        <v>0</v>
      </c>
      <c r="M839">
        <v>0</v>
      </c>
      <c r="N839" t="s">
        <v>30</v>
      </c>
      <c r="O839">
        <v>0</v>
      </c>
      <c r="P839">
        <v>20230918</v>
      </c>
      <c r="Q839" t="s">
        <v>31</v>
      </c>
      <c r="R839" t="s">
        <v>30</v>
      </c>
      <c r="S839">
        <v>0</v>
      </c>
      <c r="T839">
        <v>0</v>
      </c>
      <c r="U839">
        <v>0</v>
      </c>
      <c r="V839" t="s">
        <v>30</v>
      </c>
      <c r="W839">
        <v>0</v>
      </c>
      <c r="X839">
        <v>13354493</v>
      </c>
      <c r="Y839" s="11" t="str">
        <f t="shared" si="13"/>
        <v>1. &lt;= 1 Year</v>
      </c>
      <c r="Z839" s="11" t="str">
        <f t="shared" si="13"/>
        <v>1. &lt;= 1 Year</v>
      </c>
    </row>
    <row r="840" spans="1:26" x14ac:dyDescent="0.25">
      <c r="A840">
        <v>165045404</v>
      </c>
      <c r="B840" t="s">
        <v>5978</v>
      </c>
      <c r="C840" t="s">
        <v>743</v>
      </c>
      <c r="D840" t="s">
        <v>88</v>
      </c>
      <c r="E840">
        <v>8</v>
      </c>
      <c r="F840" t="s">
        <v>6</v>
      </c>
      <c r="G840" t="s">
        <v>947</v>
      </c>
      <c r="H840" t="s">
        <v>25</v>
      </c>
      <c r="I840" t="s">
        <v>22</v>
      </c>
      <c r="J840">
        <v>98</v>
      </c>
      <c r="K840">
        <v>98</v>
      </c>
      <c r="L840">
        <v>20233</v>
      </c>
      <c r="M840">
        <v>1</v>
      </c>
      <c r="N840" t="s">
        <v>31</v>
      </c>
      <c r="O840">
        <v>15607</v>
      </c>
      <c r="P840">
        <v>20200515</v>
      </c>
      <c r="Q840" t="s">
        <v>31</v>
      </c>
      <c r="R840" t="s">
        <v>30</v>
      </c>
      <c r="S840">
        <v>0</v>
      </c>
      <c r="T840">
        <v>20234</v>
      </c>
      <c r="U840">
        <v>1</v>
      </c>
      <c r="V840" t="s">
        <v>31</v>
      </c>
      <c r="W840">
        <v>19269.349999999999</v>
      </c>
      <c r="X840">
        <v>16237429</v>
      </c>
      <c r="Y840" s="11" t="str">
        <f t="shared" si="13"/>
        <v>1. &lt;= 1 Year</v>
      </c>
      <c r="Z840" s="11" t="str">
        <f t="shared" si="13"/>
        <v>1. &lt;= 1 Year</v>
      </c>
    </row>
    <row r="841" spans="1:26" x14ac:dyDescent="0.25">
      <c r="A841">
        <v>164707506</v>
      </c>
      <c r="B841" t="s">
        <v>2105</v>
      </c>
      <c r="C841" t="s">
        <v>2106</v>
      </c>
      <c r="D841" t="s">
        <v>56</v>
      </c>
      <c r="E841">
        <v>8</v>
      </c>
      <c r="F841" t="s">
        <v>6</v>
      </c>
      <c r="G841" t="s">
        <v>487</v>
      </c>
      <c r="H841" t="s">
        <v>25</v>
      </c>
      <c r="I841" t="s">
        <v>22</v>
      </c>
      <c r="J841">
        <v>538</v>
      </c>
      <c r="K841">
        <v>483</v>
      </c>
      <c r="L841">
        <v>0</v>
      </c>
      <c r="M841">
        <v>0</v>
      </c>
      <c r="N841" t="s">
        <v>30</v>
      </c>
      <c r="O841">
        <v>0</v>
      </c>
      <c r="P841">
        <v>20210920</v>
      </c>
      <c r="Q841" t="s">
        <v>31</v>
      </c>
      <c r="R841" t="s">
        <v>30</v>
      </c>
      <c r="S841">
        <v>0</v>
      </c>
      <c r="T841">
        <v>0</v>
      </c>
      <c r="U841">
        <v>0</v>
      </c>
      <c r="V841" t="s">
        <v>30</v>
      </c>
      <c r="W841">
        <v>0</v>
      </c>
      <c r="X841">
        <v>16298337</v>
      </c>
      <c r="Y841" s="11" t="str">
        <f t="shared" si="13"/>
        <v>2.  1-1.5 Years</v>
      </c>
      <c r="Z841" s="11" t="str">
        <f t="shared" si="13"/>
        <v>2.  1-1.5 Years</v>
      </c>
    </row>
    <row r="842" spans="1:26" x14ac:dyDescent="0.25">
      <c r="A842">
        <v>164909362</v>
      </c>
      <c r="B842" t="s">
        <v>3393</v>
      </c>
      <c r="C842" t="s">
        <v>3394</v>
      </c>
      <c r="D842" t="s">
        <v>88</v>
      </c>
      <c r="E842">
        <v>8</v>
      </c>
      <c r="F842" t="s">
        <v>32</v>
      </c>
      <c r="G842" t="s">
        <v>2789</v>
      </c>
      <c r="H842" t="s">
        <v>25</v>
      </c>
      <c r="I842" t="s">
        <v>22</v>
      </c>
      <c r="J842">
        <v>270</v>
      </c>
      <c r="K842">
        <v>202</v>
      </c>
      <c r="L842">
        <v>20233</v>
      </c>
      <c r="M842">
        <v>1</v>
      </c>
      <c r="N842" t="s">
        <v>31</v>
      </c>
      <c r="O842">
        <v>4146</v>
      </c>
      <c r="P842">
        <v>20210821</v>
      </c>
      <c r="Q842" t="s">
        <v>31</v>
      </c>
      <c r="R842" t="s">
        <v>30</v>
      </c>
      <c r="S842">
        <v>0</v>
      </c>
      <c r="T842">
        <v>20234</v>
      </c>
      <c r="U842">
        <v>1</v>
      </c>
      <c r="V842" t="s">
        <v>31</v>
      </c>
      <c r="W842">
        <v>1803.15</v>
      </c>
      <c r="X842">
        <v>16422471</v>
      </c>
      <c r="Y842" s="11" t="str">
        <f t="shared" si="13"/>
        <v>1. &lt;= 1 Year</v>
      </c>
      <c r="Z842" s="11" t="str">
        <f t="shared" si="13"/>
        <v>1. &lt;= 1 Year</v>
      </c>
    </row>
    <row r="843" spans="1:26" x14ac:dyDescent="0.25">
      <c r="A843">
        <v>164520996</v>
      </c>
      <c r="B843" t="s">
        <v>223</v>
      </c>
      <c r="C843" t="s">
        <v>227</v>
      </c>
      <c r="D843" t="s">
        <v>88</v>
      </c>
      <c r="E843">
        <v>8</v>
      </c>
      <c r="F843" t="s">
        <v>6</v>
      </c>
      <c r="G843" t="s">
        <v>478</v>
      </c>
      <c r="H843" t="s">
        <v>25</v>
      </c>
      <c r="I843" t="s">
        <v>22</v>
      </c>
      <c r="J843">
        <v>836</v>
      </c>
      <c r="K843">
        <v>836</v>
      </c>
      <c r="L843">
        <v>20233</v>
      </c>
      <c r="M843">
        <v>1</v>
      </c>
      <c r="N843" t="s">
        <v>31</v>
      </c>
      <c r="O843">
        <v>2407</v>
      </c>
      <c r="P843">
        <v>20190101</v>
      </c>
      <c r="Q843" t="s">
        <v>31</v>
      </c>
      <c r="R843" t="s">
        <v>31</v>
      </c>
      <c r="S843">
        <v>1</v>
      </c>
      <c r="T843">
        <v>20234</v>
      </c>
      <c r="U843">
        <v>1</v>
      </c>
      <c r="V843" t="s">
        <v>31</v>
      </c>
      <c r="W843">
        <v>8719.0300000000007</v>
      </c>
      <c r="X843">
        <v>15127456</v>
      </c>
      <c r="Y843" s="11" t="str">
        <f t="shared" si="13"/>
        <v>4. 2-3 Year</v>
      </c>
      <c r="Z843" s="11" t="str">
        <f t="shared" si="13"/>
        <v>4. 2-3 Year</v>
      </c>
    </row>
    <row r="844" spans="1:26" x14ac:dyDescent="0.25">
      <c r="A844">
        <v>165045952</v>
      </c>
      <c r="B844" t="s">
        <v>5979</v>
      </c>
      <c r="C844" t="s">
        <v>548</v>
      </c>
      <c r="D844" t="s">
        <v>88</v>
      </c>
      <c r="E844">
        <v>8</v>
      </c>
      <c r="F844" t="s">
        <v>6</v>
      </c>
      <c r="G844" t="s">
        <v>947</v>
      </c>
      <c r="H844" t="s">
        <v>25</v>
      </c>
      <c r="I844" t="s">
        <v>22</v>
      </c>
      <c r="J844">
        <v>98</v>
      </c>
      <c r="K844">
        <v>98</v>
      </c>
      <c r="L844">
        <v>20233</v>
      </c>
      <c r="M844">
        <v>1</v>
      </c>
      <c r="N844" t="s">
        <v>31</v>
      </c>
      <c r="O844">
        <v>9176</v>
      </c>
      <c r="P844">
        <v>20190520</v>
      </c>
      <c r="Q844" t="s">
        <v>31</v>
      </c>
      <c r="R844" t="s">
        <v>30</v>
      </c>
      <c r="S844">
        <v>0</v>
      </c>
      <c r="T844">
        <v>20234</v>
      </c>
      <c r="U844">
        <v>1</v>
      </c>
      <c r="V844" t="s">
        <v>31</v>
      </c>
      <c r="W844">
        <v>8379.14</v>
      </c>
      <c r="X844">
        <v>16092081</v>
      </c>
      <c r="Y844" s="11" t="str">
        <f t="shared" si="13"/>
        <v>1. &lt;= 1 Year</v>
      </c>
      <c r="Z844" s="11" t="str">
        <f t="shared" si="13"/>
        <v>1. &lt;= 1 Year</v>
      </c>
    </row>
    <row r="845" spans="1:26" x14ac:dyDescent="0.25">
      <c r="A845">
        <v>164978122</v>
      </c>
      <c r="B845" t="s">
        <v>4558</v>
      </c>
      <c r="C845" t="s">
        <v>4559</v>
      </c>
      <c r="D845" t="s">
        <v>88</v>
      </c>
      <c r="E845">
        <v>8</v>
      </c>
      <c r="F845" t="s">
        <v>6</v>
      </c>
      <c r="G845" t="s">
        <v>947</v>
      </c>
      <c r="H845" t="s">
        <v>25</v>
      </c>
      <c r="I845" t="s">
        <v>22</v>
      </c>
      <c r="J845">
        <v>196</v>
      </c>
      <c r="K845">
        <v>196</v>
      </c>
      <c r="L845">
        <v>20233</v>
      </c>
      <c r="M845">
        <v>1</v>
      </c>
      <c r="N845" t="s">
        <v>31</v>
      </c>
      <c r="O845">
        <v>9099</v>
      </c>
      <c r="P845" t="s">
        <v>25</v>
      </c>
      <c r="Q845" t="s">
        <v>30</v>
      </c>
      <c r="R845" t="s">
        <v>30</v>
      </c>
      <c r="S845">
        <v>0</v>
      </c>
      <c r="T845">
        <v>20234</v>
      </c>
      <c r="U845">
        <v>1</v>
      </c>
      <c r="V845" t="s">
        <v>31</v>
      </c>
      <c r="W845">
        <v>9794.2999999999993</v>
      </c>
      <c r="X845">
        <v>16285506</v>
      </c>
      <c r="Y845" s="11" t="str">
        <f t="shared" si="13"/>
        <v>1. &lt;= 1 Year</v>
      </c>
      <c r="Z845" s="11" t="str">
        <f t="shared" si="13"/>
        <v>1. &lt;= 1 Year</v>
      </c>
    </row>
    <row r="846" spans="1:26" x14ac:dyDescent="0.25">
      <c r="A846">
        <v>164639687</v>
      </c>
      <c r="B846" t="s">
        <v>1677</v>
      </c>
      <c r="C846" t="s">
        <v>552</v>
      </c>
      <c r="D846" t="s">
        <v>85</v>
      </c>
      <c r="E846">
        <v>8</v>
      </c>
      <c r="F846" t="s">
        <v>6</v>
      </c>
      <c r="G846" t="s">
        <v>6891</v>
      </c>
      <c r="H846" t="s">
        <v>25</v>
      </c>
      <c r="I846" t="s">
        <v>22</v>
      </c>
      <c r="J846">
        <v>635</v>
      </c>
      <c r="K846">
        <v>616</v>
      </c>
      <c r="L846">
        <v>20233</v>
      </c>
      <c r="M846">
        <v>1</v>
      </c>
      <c r="N846" t="s">
        <v>31</v>
      </c>
      <c r="O846">
        <v>9307</v>
      </c>
      <c r="P846">
        <v>20240312</v>
      </c>
      <c r="Q846" t="s">
        <v>31</v>
      </c>
      <c r="R846" t="s">
        <v>31</v>
      </c>
      <c r="S846">
        <v>1</v>
      </c>
      <c r="T846">
        <v>20234</v>
      </c>
      <c r="U846">
        <v>1</v>
      </c>
      <c r="V846" t="s">
        <v>31</v>
      </c>
      <c r="W846">
        <v>13400.75</v>
      </c>
      <c r="X846">
        <v>9977655</v>
      </c>
      <c r="Y846" s="11" t="str">
        <f t="shared" si="13"/>
        <v>3.  1.5 to 2 Year</v>
      </c>
      <c r="Z846" s="11" t="str">
        <f t="shared" si="13"/>
        <v>3.  1.5 to 2 Year</v>
      </c>
    </row>
    <row r="847" spans="1:26" x14ac:dyDescent="0.25">
      <c r="A847">
        <v>165056535</v>
      </c>
      <c r="B847" t="s">
        <v>5980</v>
      </c>
      <c r="C847" t="s">
        <v>5981</v>
      </c>
      <c r="D847" t="s">
        <v>88</v>
      </c>
      <c r="E847">
        <v>8</v>
      </c>
      <c r="F847" t="s">
        <v>32</v>
      </c>
      <c r="G847" t="s">
        <v>5295</v>
      </c>
      <c r="H847" t="s">
        <v>25</v>
      </c>
      <c r="I847" t="s">
        <v>22</v>
      </c>
      <c r="J847">
        <v>81</v>
      </c>
      <c r="K847">
        <v>76</v>
      </c>
      <c r="L847">
        <v>20233</v>
      </c>
      <c r="M847">
        <v>1</v>
      </c>
      <c r="N847" t="s">
        <v>31</v>
      </c>
      <c r="O847">
        <v>3704</v>
      </c>
      <c r="P847">
        <v>20220614</v>
      </c>
      <c r="Q847" t="s">
        <v>31</v>
      </c>
      <c r="R847" t="s">
        <v>30</v>
      </c>
      <c r="S847">
        <v>0</v>
      </c>
      <c r="T847">
        <v>0</v>
      </c>
      <c r="U847">
        <v>0</v>
      </c>
      <c r="V847" t="s">
        <v>30</v>
      </c>
      <c r="W847">
        <v>0</v>
      </c>
      <c r="X847">
        <v>16509155</v>
      </c>
      <c r="Y847" s="11" t="str">
        <f t="shared" si="13"/>
        <v>1. &lt;= 1 Year</v>
      </c>
      <c r="Z847" s="11" t="str">
        <f t="shared" si="13"/>
        <v>1. &lt;= 1 Year</v>
      </c>
    </row>
    <row r="848" spans="1:26" x14ac:dyDescent="0.25">
      <c r="A848">
        <v>165040604</v>
      </c>
      <c r="B848" t="s">
        <v>6549</v>
      </c>
      <c r="C848" t="s">
        <v>198</v>
      </c>
      <c r="D848" t="s">
        <v>85</v>
      </c>
      <c r="E848">
        <v>8</v>
      </c>
      <c r="F848" t="s">
        <v>5</v>
      </c>
      <c r="G848" t="s">
        <v>1028</v>
      </c>
      <c r="H848" t="s">
        <v>25</v>
      </c>
      <c r="I848" t="s">
        <v>22</v>
      </c>
      <c r="J848">
        <v>89</v>
      </c>
      <c r="K848">
        <v>68</v>
      </c>
      <c r="L848">
        <v>20233</v>
      </c>
      <c r="M848">
        <v>1</v>
      </c>
      <c r="N848" t="s">
        <v>31</v>
      </c>
      <c r="O848">
        <v>15199</v>
      </c>
      <c r="P848">
        <v>20210426</v>
      </c>
      <c r="Q848" t="s">
        <v>31</v>
      </c>
      <c r="R848" t="s">
        <v>30</v>
      </c>
      <c r="S848">
        <v>0</v>
      </c>
      <c r="T848">
        <v>0</v>
      </c>
      <c r="U848">
        <v>0</v>
      </c>
      <c r="V848" t="s">
        <v>30</v>
      </c>
      <c r="W848">
        <v>0</v>
      </c>
      <c r="X848">
        <v>16496971</v>
      </c>
      <c r="Y848" s="11" t="str">
        <f t="shared" si="13"/>
        <v>1. &lt;= 1 Year</v>
      </c>
      <c r="Z848" s="11" t="str">
        <f t="shared" si="13"/>
        <v>1. &lt;= 1 Year</v>
      </c>
    </row>
    <row r="849" spans="1:26" x14ac:dyDescent="0.25">
      <c r="A849">
        <v>164925203</v>
      </c>
      <c r="B849" t="s">
        <v>5982</v>
      </c>
      <c r="C849" t="s">
        <v>5983</v>
      </c>
      <c r="D849" t="s">
        <v>56</v>
      </c>
      <c r="E849">
        <v>8</v>
      </c>
      <c r="F849" t="s">
        <v>6</v>
      </c>
      <c r="G849" t="s">
        <v>478</v>
      </c>
      <c r="H849" t="s">
        <v>25</v>
      </c>
      <c r="I849" t="s">
        <v>22</v>
      </c>
      <c r="J849">
        <v>241</v>
      </c>
      <c r="K849">
        <v>238</v>
      </c>
      <c r="L849">
        <v>20233</v>
      </c>
      <c r="M849">
        <v>1</v>
      </c>
      <c r="N849" t="s">
        <v>31</v>
      </c>
      <c r="O849">
        <v>6731</v>
      </c>
      <c r="P849" t="s">
        <v>25</v>
      </c>
      <c r="Q849" t="s">
        <v>30</v>
      </c>
      <c r="R849" t="s">
        <v>30</v>
      </c>
      <c r="S849">
        <v>0</v>
      </c>
      <c r="T849">
        <v>20234</v>
      </c>
      <c r="U849">
        <v>1</v>
      </c>
      <c r="V849" t="s">
        <v>31</v>
      </c>
      <c r="W849">
        <v>6426.7</v>
      </c>
      <c r="X849">
        <v>16402133</v>
      </c>
      <c r="Y849" s="11" t="str">
        <f t="shared" si="13"/>
        <v>1. &lt;= 1 Year</v>
      </c>
      <c r="Z849" s="11" t="str">
        <f t="shared" si="13"/>
        <v>1. &lt;= 1 Year</v>
      </c>
    </row>
    <row r="850" spans="1:26" x14ac:dyDescent="0.25">
      <c r="A850">
        <v>164993510</v>
      </c>
      <c r="B850" t="s">
        <v>5312</v>
      </c>
      <c r="C850" t="s">
        <v>445</v>
      </c>
      <c r="D850" t="s">
        <v>56</v>
      </c>
      <c r="E850">
        <v>8</v>
      </c>
      <c r="F850" t="s">
        <v>6</v>
      </c>
      <c r="G850" t="s">
        <v>1539</v>
      </c>
      <c r="H850" t="s">
        <v>25</v>
      </c>
      <c r="I850" t="s">
        <v>22</v>
      </c>
      <c r="J850">
        <v>152</v>
      </c>
      <c r="K850">
        <v>119</v>
      </c>
      <c r="L850">
        <v>20233</v>
      </c>
      <c r="M850">
        <v>1</v>
      </c>
      <c r="N850" t="s">
        <v>31</v>
      </c>
      <c r="O850">
        <v>6476</v>
      </c>
      <c r="P850">
        <v>20240229</v>
      </c>
      <c r="Q850" t="s">
        <v>31</v>
      </c>
      <c r="R850" t="s">
        <v>30</v>
      </c>
      <c r="S850">
        <v>0</v>
      </c>
      <c r="T850">
        <v>20234</v>
      </c>
      <c r="U850">
        <v>1</v>
      </c>
      <c r="V850" t="s">
        <v>31</v>
      </c>
      <c r="W850">
        <v>1992.89</v>
      </c>
      <c r="X850">
        <v>16466634</v>
      </c>
      <c r="Y850" s="11" t="str">
        <f t="shared" si="13"/>
        <v>1. &lt;= 1 Year</v>
      </c>
      <c r="Z850" s="11" t="str">
        <f t="shared" si="13"/>
        <v>1. &lt;= 1 Year</v>
      </c>
    </row>
    <row r="851" spans="1:26" x14ac:dyDescent="0.25">
      <c r="A851">
        <v>164969322</v>
      </c>
      <c r="B851" t="s">
        <v>4560</v>
      </c>
      <c r="C851" t="s">
        <v>544</v>
      </c>
      <c r="D851" t="s">
        <v>56</v>
      </c>
      <c r="E851">
        <v>8</v>
      </c>
      <c r="F851" t="s">
        <v>6</v>
      </c>
      <c r="G851" t="s">
        <v>4147</v>
      </c>
      <c r="H851" t="s">
        <v>25</v>
      </c>
      <c r="I851" t="s">
        <v>22</v>
      </c>
      <c r="J851">
        <v>186</v>
      </c>
      <c r="K851">
        <v>179</v>
      </c>
      <c r="L851">
        <v>0</v>
      </c>
      <c r="M851">
        <v>0</v>
      </c>
      <c r="N851" t="s">
        <v>30</v>
      </c>
      <c r="O851">
        <v>0</v>
      </c>
      <c r="P851" t="s">
        <v>25</v>
      </c>
      <c r="Q851" t="s">
        <v>30</v>
      </c>
      <c r="R851" t="s">
        <v>31</v>
      </c>
      <c r="S851">
        <v>1</v>
      </c>
      <c r="T851">
        <v>0</v>
      </c>
      <c r="U851">
        <v>0</v>
      </c>
      <c r="V851" t="s">
        <v>30</v>
      </c>
      <c r="W851">
        <v>0</v>
      </c>
      <c r="X851">
        <v>12977958</v>
      </c>
      <c r="Y851" s="11" t="str">
        <f t="shared" si="13"/>
        <v>1. &lt;= 1 Year</v>
      </c>
      <c r="Z851" s="11" t="str">
        <f t="shared" si="13"/>
        <v>1. &lt;= 1 Year</v>
      </c>
    </row>
    <row r="852" spans="1:26" x14ac:dyDescent="0.25">
      <c r="A852">
        <v>164831369</v>
      </c>
      <c r="B852" t="s">
        <v>2815</v>
      </c>
      <c r="C852" t="s">
        <v>509</v>
      </c>
      <c r="D852" t="s">
        <v>56</v>
      </c>
      <c r="E852">
        <v>8</v>
      </c>
      <c r="F852" t="s">
        <v>6</v>
      </c>
      <c r="G852" t="s">
        <v>478</v>
      </c>
      <c r="H852" t="s">
        <v>25</v>
      </c>
      <c r="I852" t="s">
        <v>22</v>
      </c>
      <c r="J852">
        <v>361</v>
      </c>
      <c r="K852">
        <v>342</v>
      </c>
      <c r="L852">
        <v>0</v>
      </c>
      <c r="M852">
        <v>0</v>
      </c>
      <c r="N852" t="s">
        <v>30</v>
      </c>
      <c r="O852">
        <v>0</v>
      </c>
      <c r="P852">
        <v>20210221</v>
      </c>
      <c r="Q852" t="s">
        <v>31</v>
      </c>
      <c r="R852" t="s">
        <v>30</v>
      </c>
      <c r="S852">
        <v>0</v>
      </c>
      <c r="T852">
        <v>20234</v>
      </c>
      <c r="U852">
        <v>1</v>
      </c>
      <c r="V852" t="s">
        <v>31</v>
      </c>
      <c r="W852">
        <v>1377.5</v>
      </c>
      <c r="X852">
        <v>16357308</v>
      </c>
      <c r="Y852" s="11" t="str">
        <f t="shared" si="13"/>
        <v>1. &lt;= 1 Year</v>
      </c>
      <c r="Z852" s="11" t="str">
        <f t="shared" si="13"/>
        <v>1. &lt;= 1 Year</v>
      </c>
    </row>
    <row r="853" spans="1:26" x14ac:dyDescent="0.25">
      <c r="A853">
        <v>165046862</v>
      </c>
      <c r="B853" t="s">
        <v>5984</v>
      </c>
      <c r="C853" t="s">
        <v>2296</v>
      </c>
      <c r="D853" t="s">
        <v>88</v>
      </c>
      <c r="E853">
        <v>8</v>
      </c>
      <c r="F853" t="s">
        <v>6</v>
      </c>
      <c r="G853" t="s">
        <v>947</v>
      </c>
      <c r="H853" t="s">
        <v>25</v>
      </c>
      <c r="I853" t="s">
        <v>22</v>
      </c>
      <c r="J853">
        <v>105</v>
      </c>
      <c r="K853">
        <v>105</v>
      </c>
      <c r="L853">
        <v>20233</v>
      </c>
      <c r="M853">
        <v>1</v>
      </c>
      <c r="N853" t="s">
        <v>31</v>
      </c>
      <c r="O853">
        <v>12802</v>
      </c>
      <c r="P853">
        <v>20200922</v>
      </c>
      <c r="Q853" t="s">
        <v>31</v>
      </c>
      <c r="R853" t="s">
        <v>30</v>
      </c>
      <c r="S853">
        <v>0</v>
      </c>
      <c r="T853">
        <v>20234</v>
      </c>
      <c r="U853">
        <v>1</v>
      </c>
      <c r="V853" t="s">
        <v>31</v>
      </c>
      <c r="W853">
        <v>14828.23</v>
      </c>
      <c r="X853">
        <v>16009064</v>
      </c>
      <c r="Y853" s="11" t="str">
        <f t="shared" si="13"/>
        <v>1. &lt;= 1 Year</v>
      </c>
      <c r="Z853" s="11" t="str">
        <f t="shared" si="13"/>
        <v>1. &lt;= 1 Year</v>
      </c>
    </row>
    <row r="854" spans="1:26" x14ac:dyDescent="0.25">
      <c r="A854">
        <v>164709442</v>
      </c>
      <c r="B854" t="s">
        <v>1227</v>
      </c>
      <c r="C854" t="s">
        <v>2107</v>
      </c>
      <c r="D854" t="s">
        <v>83</v>
      </c>
      <c r="E854">
        <v>8</v>
      </c>
      <c r="F854" t="s">
        <v>6</v>
      </c>
      <c r="G854" t="s">
        <v>483</v>
      </c>
      <c r="H854" t="s">
        <v>25</v>
      </c>
      <c r="I854" t="s">
        <v>22</v>
      </c>
      <c r="J854">
        <v>536</v>
      </c>
      <c r="K854">
        <v>488</v>
      </c>
      <c r="L854">
        <v>0</v>
      </c>
      <c r="M854">
        <v>0</v>
      </c>
      <c r="N854" t="s">
        <v>30</v>
      </c>
      <c r="O854">
        <v>0</v>
      </c>
      <c r="P854">
        <v>20200803</v>
      </c>
      <c r="Q854" t="s">
        <v>31</v>
      </c>
      <c r="R854" t="s">
        <v>30</v>
      </c>
      <c r="S854">
        <v>0</v>
      </c>
      <c r="T854">
        <v>0</v>
      </c>
      <c r="U854">
        <v>0</v>
      </c>
      <c r="V854" t="s">
        <v>30</v>
      </c>
      <c r="W854">
        <v>0</v>
      </c>
      <c r="X854">
        <v>16261973</v>
      </c>
      <c r="Y854" s="11" t="str">
        <f t="shared" si="13"/>
        <v>2.  1-1.5 Years</v>
      </c>
      <c r="Z854" s="11" t="str">
        <f t="shared" si="13"/>
        <v>2.  1-1.5 Years</v>
      </c>
    </row>
    <row r="855" spans="1:26" x14ac:dyDescent="0.25">
      <c r="A855">
        <v>164970173</v>
      </c>
      <c r="B855" t="s">
        <v>1227</v>
      </c>
      <c r="C855" t="s">
        <v>172</v>
      </c>
      <c r="D855" t="s">
        <v>56</v>
      </c>
      <c r="E855">
        <v>8</v>
      </c>
      <c r="F855" t="s">
        <v>6</v>
      </c>
      <c r="G855" t="s">
        <v>1538</v>
      </c>
      <c r="H855" t="s">
        <v>25</v>
      </c>
      <c r="I855" t="s">
        <v>22</v>
      </c>
      <c r="J855">
        <v>185</v>
      </c>
      <c r="K855">
        <v>88</v>
      </c>
      <c r="L855">
        <v>20233</v>
      </c>
      <c r="M855">
        <v>1</v>
      </c>
      <c r="N855" t="s">
        <v>31</v>
      </c>
      <c r="O855">
        <v>12238</v>
      </c>
      <c r="P855">
        <v>20200127</v>
      </c>
      <c r="Q855" t="s">
        <v>31</v>
      </c>
      <c r="R855" t="s">
        <v>30</v>
      </c>
      <c r="S855">
        <v>0</v>
      </c>
      <c r="T855">
        <v>20234</v>
      </c>
      <c r="U855">
        <v>1</v>
      </c>
      <c r="V855" t="s">
        <v>31</v>
      </c>
      <c r="W855">
        <v>14608.24</v>
      </c>
      <c r="X855">
        <v>16445817</v>
      </c>
      <c r="Y855" s="11" t="str">
        <f t="shared" si="13"/>
        <v>1. &lt;= 1 Year</v>
      </c>
      <c r="Z855" s="11" t="str">
        <f t="shared" si="13"/>
        <v>1. &lt;= 1 Year</v>
      </c>
    </row>
    <row r="856" spans="1:26" x14ac:dyDescent="0.25">
      <c r="A856">
        <v>164625307</v>
      </c>
      <c r="B856" t="s">
        <v>1678</v>
      </c>
      <c r="C856" t="s">
        <v>1679</v>
      </c>
      <c r="D856" t="s">
        <v>83</v>
      </c>
      <c r="E856">
        <v>8</v>
      </c>
      <c r="F856" t="s">
        <v>6</v>
      </c>
      <c r="G856" t="s">
        <v>483</v>
      </c>
      <c r="H856" t="s">
        <v>25</v>
      </c>
      <c r="I856" t="s">
        <v>22</v>
      </c>
      <c r="J856">
        <v>656</v>
      </c>
      <c r="K856">
        <v>623</v>
      </c>
      <c r="L856">
        <v>20233</v>
      </c>
      <c r="M856">
        <v>1</v>
      </c>
      <c r="N856" t="s">
        <v>31</v>
      </c>
      <c r="O856">
        <v>4320</v>
      </c>
      <c r="P856">
        <v>20210823</v>
      </c>
      <c r="Q856" t="s">
        <v>31</v>
      </c>
      <c r="R856" t="s">
        <v>30</v>
      </c>
      <c r="S856">
        <v>0</v>
      </c>
      <c r="T856">
        <v>20234</v>
      </c>
      <c r="U856">
        <v>1</v>
      </c>
      <c r="V856" t="s">
        <v>31</v>
      </c>
      <c r="W856">
        <v>5040</v>
      </c>
      <c r="X856">
        <v>16249602</v>
      </c>
      <c r="Y856" s="11" t="str">
        <f t="shared" si="13"/>
        <v>3.  1.5 to 2 Year</v>
      </c>
      <c r="Z856" s="11" t="str">
        <f t="shared" si="13"/>
        <v>3.  1.5 to 2 Year</v>
      </c>
    </row>
    <row r="857" spans="1:26" x14ac:dyDescent="0.25">
      <c r="A857">
        <v>164869630</v>
      </c>
      <c r="B857" t="s">
        <v>390</v>
      </c>
      <c r="C857" t="s">
        <v>3781</v>
      </c>
      <c r="D857" t="s">
        <v>84</v>
      </c>
      <c r="E857">
        <v>8</v>
      </c>
      <c r="F857" t="s">
        <v>6</v>
      </c>
      <c r="G857" t="s">
        <v>6891</v>
      </c>
      <c r="H857" t="s">
        <v>25</v>
      </c>
      <c r="I857" t="s">
        <v>22</v>
      </c>
      <c r="J857">
        <v>306</v>
      </c>
      <c r="K857">
        <v>252</v>
      </c>
      <c r="L857">
        <v>20233</v>
      </c>
      <c r="M857">
        <v>1</v>
      </c>
      <c r="N857" t="s">
        <v>31</v>
      </c>
      <c r="O857">
        <v>3212</v>
      </c>
      <c r="P857" t="s">
        <v>25</v>
      </c>
      <c r="Q857" t="s">
        <v>30</v>
      </c>
      <c r="R857" t="s">
        <v>30</v>
      </c>
      <c r="S857">
        <v>0</v>
      </c>
      <c r="T857">
        <v>20234</v>
      </c>
      <c r="U857">
        <v>1</v>
      </c>
      <c r="V857" t="s">
        <v>31</v>
      </c>
      <c r="W857">
        <v>4631.3</v>
      </c>
      <c r="X857">
        <v>12817520</v>
      </c>
      <c r="Y857" s="11" t="str">
        <f t="shared" si="13"/>
        <v>1. &lt;= 1 Year</v>
      </c>
      <c r="Z857" s="11" t="str">
        <f t="shared" si="13"/>
        <v>1. &lt;= 1 Year</v>
      </c>
    </row>
    <row r="858" spans="1:26" x14ac:dyDescent="0.25">
      <c r="A858">
        <v>165046354</v>
      </c>
      <c r="B858" t="s">
        <v>4303</v>
      </c>
      <c r="C858" t="s">
        <v>160</v>
      </c>
      <c r="D858" t="s">
        <v>88</v>
      </c>
      <c r="E858">
        <v>8</v>
      </c>
      <c r="F858" t="s">
        <v>6</v>
      </c>
      <c r="G858" t="s">
        <v>947</v>
      </c>
      <c r="H858" t="s">
        <v>25</v>
      </c>
      <c r="I858" t="s">
        <v>22</v>
      </c>
      <c r="J858">
        <v>105</v>
      </c>
      <c r="K858">
        <v>105</v>
      </c>
      <c r="L858">
        <v>20233</v>
      </c>
      <c r="M858">
        <v>1</v>
      </c>
      <c r="N858" t="s">
        <v>31</v>
      </c>
      <c r="O858">
        <v>8814</v>
      </c>
      <c r="P858">
        <v>20220718</v>
      </c>
      <c r="Q858" t="s">
        <v>31</v>
      </c>
      <c r="R858" t="s">
        <v>30</v>
      </c>
      <c r="S858">
        <v>0</v>
      </c>
      <c r="T858">
        <v>20234</v>
      </c>
      <c r="U858">
        <v>1</v>
      </c>
      <c r="V858" t="s">
        <v>31</v>
      </c>
      <c r="W858">
        <v>9457.02</v>
      </c>
      <c r="X858">
        <v>16378668</v>
      </c>
      <c r="Y858" s="11" t="str">
        <f t="shared" si="13"/>
        <v>1. &lt;= 1 Year</v>
      </c>
      <c r="Z858" s="11" t="str">
        <f t="shared" si="13"/>
        <v>1. &lt;= 1 Year</v>
      </c>
    </row>
    <row r="859" spans="1:26" x14ac:dyDescent="0.25">
      <c r="A859">
        <v>164387978</v>
      </c>
      <c r="B859" t="s">
        <v>1076</v>
      </c>
      <c r="C859" t="s">
        <v>1077</v>
      </c>
      <c r="D859" t="s">
        <v>88</v>
      </c>
      <c r="E859">
        <v>8</v>
      </c>
      <c r="F859" t="s">
        <v>6</v>
      </c>
      <c r="G859" t="s">
        <v>487</v>
      </c>
      <c r="H859" t="s">
        <v>25</v>
      </c>
      <c r="I859" t="s">
        <v>22</v>
      </c>
      <c r="J859">
        <v>991</v>
      </c>
      <c r="K859">
        <v>980</v>
      </c>
      <c r="L859">
        <v>0</v>
      </c>
      <c r="M859">
        <v>0</v>
      </c>
      <c r="N859" t="s">
        <v>30</v>
      </c>
      <c r="O859">
        <v>0</v>
      </c>
      <c r="P859">
        <v>20210830</v>
      </c>
      <c r="Q859" t="s">
        <v>31</v>
      </c>
      <c r="R859" t="s">
        <v>31</v>
      </c>
      <c r="S859">
        <v>1</v>
      </c>
      <c r="T859">
        <v>0</v>
      </c>
      <c r="U859">
        <v>0</v>
      </c>
      <c r="V859" t="s">
        <v>30</v>
      </c>
      <c r="W859">
        <v>0</v>
      </c>
      <c r="X859">
        <v>16004783</v>
      </c>
      <c r="Y859" s="11" t="str">
        <f t="shared" si="13"/>
        <v>4. 2-3 Year</v>
      </c>
      <c r="Z859" s="11" t="str">
        <f t="shared" si="13"/>
        <v>4. 2-3 Year</v>
      </c>
    </row>
    <row r="860" spans="1:26" x14ac:dyDescent="0.25">
      <c r="A860">
        <v>165046864</v>
      </c>
      <c r="B860" t="s">
        <v>4517</v>
      </c>
      <c r="C860" t="s">
        <v>5985</v>
      </c>
      <c r="D860" t="s">
        <v>56</v>
      </c>
      <c r="E860">
        <v>8</v>
      </c>
      <c r="F860" t="s">
        <v>6</v>
      </c>
      <c r="G860" t="s">
        <v>947</v>
      </c>
      <c r="H860" t="s">
        <v>25</v>
      </c>
      <c r="I860" t="s">
        <v>22</v>
      </c>
      <c r="J860">
        <v>105</v>
      </c>
      <c r="K860">
        <v>105</v>
      </c>
      <c r="L860">
        <v>20233</v>
      </c>
      <c r="M860">
        <v>1</v>
      </c>
      <c r="N860" t="s">
        <v>31</v>
      </c>
      <c r="O860">
        <v>15234</v>
      </c>
      <c r="P860">
        <v>20200910</v>
      </c>
      <c r="Q860" t="s">
        <v>31</v>
      </c>
      <c r="R860" t="s">
        <v>31</v>
      </c>
      <c r="S860">
        <v>1</v>
      </c>
      <c r="T860">
        <v>20234</v>
      </c>
      <c r="U860">
        <v>1</v>
      </c>
      <c r="V860" t="s">
        <v>31</v>
      </c>
      <c r="W860">
        <v>18476.82</v>
      </c>
      <c r="X860">
        <v>10623050</v>
      </c>
      <c r="Y860" s="11" t="str">
        <f t="shared" si="13"/>
        <v>1. &lt;= 1 Year</v>
      </c>
      <c r="Z860" s="11" t="str">
        <f t="shared" si="13"/>
        <v>1. &lt;= 1 Year</v>
      </c>
    </row>
    <row r="861" spans="1:26" x14ac:dyDescent="0.25">
      <c r="A861">
        <v>164978323</v>
      </c>
      <c r="B861" t="s">
        <v>4517</v>
      </c>
      <c r="C861" t="s">
        <v>253</v>
      </c>
      <c r="D861" t="s">
        <v>88</v>
      </c>
      <c r="E861">
        <v>8</v>
      </c>
      <c r="F861" t="s">
        <v>6</v>
      </c>
      <c r="G861" t="s">
        <v>947</v>
      </c>
      <c r="H861" t="s">
        <v>25</v>
      </c>
      <c r="I861" t="s">
        <v>22</v>
      </c>
      <c r="J861">
        <v>196</v>
      </c>
      <c r="K861">
        <v>196</v>
      </c>
      <c r="L861">
        <v>20233</v>
      </c>
      <c r="M861">
        <v>1</v>
      </c>
      <c r="N861" t="s">
        <v>31</v>
      </c>
      <c r="O861">
        <v>6643</v>
      </c>
      <c r="P861">
        <v>20221026</v>
      </c>
      <c r="Q861" t="s">
        <v>31</v>
      </c>
      <c r="R861" t="s">
        <v>30</v>
      </c>
      <c r="S861">
        <v>0</v>
      </c>
      <c r="T861">
        <v>20234</v>
      </c>
      <c r="U861">
        <v>1</v>
      </c>
      <c r="V861" t="s">
        <v>31</v>
      </c>
      <c r="W861">
        <v>9066.26</v>
      </c>
      <c r="X861">
        <v>16334520</v>
      </c>
      <c r="Y861" s="11" t="str">
        <f t="shared" si="13"/>
        <v>1. &lt;= 1 Year</v>
      </c>
      <c r="Z861" s="11" t="str">
        <f t="shared" si="13"/>
        <v>1. &lt;= 1 Year</v>
      </c>
    </row>
    <row r="862" spans="1:26" x14ac:dyDescent="0.25">
      <c r="A862">
        <v>164747154</v>
      </c>
      <c r="B862" t="s">
        <v>2108</v>
      </c>
      <c r="C862" t="s">
        <v>738</v>
      </c>
      <c r="D862" t="s">
        <v>88</v>
      </c>
      <c r="E862">
        <v>8</v>
      </c>
      <c r="F862" t="s">
        <v>6</v>
      </c>
      <c r="G862" t="s">
        <v>1539</v>
      </c>
      <c r="H862" t="s">
        <v>25</v>
      </c>
      <c r="I862" t="s">
        <v>22</v>
      </c>
      <c r="J862">
        <v>474</v>
      </c>
      <c r="K862">
        <v>468</v>
      </c>
      <c r="L862">
        <v>20233</v>
      </c>
      <c r="M862">
        <v>1</v>
      </c>
      <c r="N862" t="s">
        <v>31</v>
      </c>
      <c r="O862">
        <v>7639</v>
      </c>
      <c r="P862">
        <v>20230626</v>
      </c>
      <c r="Q862" t="s">
        <v>31</v>
      </c>
      <c r="R862" t="s">
        <v>30</v>
      </c>
      <c r="S862">
        <v>0</v>
      </c>
      <c r="T862">
        <v>20234</v>
      </c>
      <c r="U862">
        <v>1</v>
      </c>
      <c r="V862" t="s">
        <v>31</v>
      </c>
      <c r="W862">
        <v>8707.2099999999991</v>
      </c>
      <c r="X862">
        <v>16309157</v>
      </c>
      <c r="Y862" s="11" t="str">
        <f t="shared" si="13"/>
        <v>2.  1-1.5 Years</v>
      </c>
      <c r="Z862" s="11" t="str">
        <f t="shared" si="13"/>
        <v>2.  1-1.5 Years</v>
      </c>
    </row>
    <row r="863" spans="1:26" x14ac:dyDescent="0.25">
      <c r="A863">
        <v>165045954</v>
      </c>
      <c r="B863" t="s">
        <v>5986</v>
      </c>
      <c r="C863" t="s">
        <v>198</v>
      </c>
      <c r="D863" t="s">
        <v>106</v>
      </c>
      <c r="E863">
        <v>8</v>
      </c>
      <c r="F863" t="s">
        <v>6</v>
      </c>
      <c r="G863" t="s">
        <v>947</v>
      </c>
      <c r="H863" t="s">
        <v>25</v>
      </c>
      <c r="I863" t="s">
        <v>22</v>
      </c>
      <c r="J863">
        <v>98</v>
      </c>
      <c r="K863">
        <v>98</v>
      </c>
      <c r="L863">
        <v>20233</v>
      </c>
      <c r="M863">
        <v>1</v>
      </c>
      <c r="N863" t="s">
        <v>31</v>
      </c>
      <c r="O863">
        <v>12149</v>
      </c>
      <c r="P863">
        <v>20200622</v>
      </c>
      <c r="Q863" t="s">
        <v>31</v>
      </c>
      <c r="R863" t="s">
        <v>30</v>
      </c>
      <c r="S863">
        <v>0</v>
      </c>
      <c r="T863">
        <v>20234</v>
      </c>
      <c r="U863">
        <v>1</v>
      </c>
      <c r="V863" t="s">
        <v>31</v>
      </c>
      <c r="W863">
        <v>14124.69</v>
      </c>
      <c r="X863">
        <v>13146016</v>
      </c>
      <c r="Y863" s="11" t="str">
        <f t="shared" si="13"/>
        <v>1. &lt;= 1 Year</v>
      </c>
      <c r="Z863" s="11" t="str">
        <f t="shared" si="13"/>
        <v>1. &lt;= 1 Year</v>
      </c>
    </row>
    <row r="864" spans="1:26" x14ac:dyDescent="0.25">
      <c r="A864">
        <v>164899130</v>
      </c>
      <c r="B864" t="s">
        <v>3782</v>
      </c>
      <c r="C864" t="s">
        <v>1184</v>
      </c>
      <c r="D864" t="s">
        <v>56</v>
      </c>
      <c r="E864">
        <v>8</v>
      </c>
      <c r="F864" t="s">
        <v>6</v>
      </c>
      <c r="G864" t="s">
        <v>478</v>
      </c>
      <c r="H864" t="s">
        <v>25</v>
      </c>
      <c r="I864" t="s">
        <v>22</v>
      </c>
      <c r="J864">
        <v>272</v>
      </c>
      <c r="K864">
        <v>259</v>
      </c>
      <c r="L864">
        <v>20233</v>
      </c>
      <c r="M864">
        <v>1</v>
      </c>
      <c r="N864" t="s">
        <v>31</v>
      </c>
      <c r="O864">
        <v>1702</v>
      </c>
      <c r="P864">
        <v>20201029</v>
      </c>
      <c r="Q864" t="s">
        <v>31</v>
      </c>
      <c r="R864" t="s">
        <v>30</v>
      </c>
      <c r="S864">
        <v>0</v>
      </c>
      <c r="T864">
        <v>0</v>
      </c>
      <c r="U864">
        <v>0</v>
      </c>
      <c r="V864" t="s">
        <v>30</v>
      </c>
      <c r="W864">
        <v>0</v>
      </c>
      <c r="X864">
        <v>11586685</v>
      </c>
      <c r="Y864" s="11" t="str">
        <f t="shared" si="13"/>
        <v>1. &lt;= 1 Year</v>
      </c>
      <c r="Z864" s="11" t="str">
        <f t="shared" si="13"/>
        <v>1. &lt;= 1 Year</v>
      </c>
    </row>
    <row r="865" spans="1:26" x14ac:dyDescent="0.25">
      <c r="A865">
        <v>165046822</v>
      </c>
      <c r="B865" t="s">
        <v>5987</v>
      </c>
      <c r="C865" t="s">
        <v>390</v>
      </c>
      <c r="D865" t="s">
        <v>88</v>
      </c>
      <c r="E865">
        <v>8</v>
      </c>
      <c r="F865" t="s">
        <v>6</v>
      </c>
      <c r="G865" t="s">
        <v>947</v>
      </c>
      <c r="H865" t="s">
        <v>25</v>
      </c>
      <c r="I865" t="s">
        <v>22</v>
      </c>
      <c r="J865">
        <v>105</v>
      </c>
      <c r="K865">
        <v>105</v>
      </c>
      <c r="L865">
        <v>20233</v>
      </c>
      <c r="M865">
        <v>1</v>
      </c>
      <c r="N865" t="s">
        <v>31</v>
      </c>
      <c r="O865">
        <v>9240</v>
      </c>
      <c r="P865">
        <v>20220414</v>
      </c>
      <c r="Q865" t="s">
        <v>31</v>
      </c>
      <c r="R865" t="s">
        <v>30</v>
      </c>
      <c r="S865">
        <v>0</v>
      </c>
      <c r="T865">
        <v>20234</v>
      </c>
      <c r="U865">
        <v>1</v>
      </c>
      <c r="V865" t="s">
        <v>31</v>
      </c>
      <c r="W865">
        <v>9953.76</v>
      </c>
      <c r="X865">
        <v>16378685</v>
      </c>
      <c r="Y865" s="11" t="str">
        <f t="shared" si="13"/>
        <v>1. &lt;= 1 Year</v>
      </c>
      <c r="Z865" s="11" t="str">
        <f t="shared" si="13"/>
        <v>1. &lt;= 1 Year</v>
      </c>
    </row>
    <row r="866" spans="1:26" x14ac:dyDescent="0.25">
      <c r="A866">
        <v>165050067</v>
      </c>
      <c r="B866" t="s">
        <v>5988</v>
      </c>
      <c r="C866" t="s">
        <v>319</v>
      </c>
      <c r="D866" t="s">
        <v>88</v>
      </c>
      <c r="E866">
        <v>8</v>
      </c>
      <c r="F866" t="s">
        <v>6</v>
      </c>
      <c r="G866" t="s">
        <v>947</v>
      </c>
      <c r="H866" t="s">
        <v>25</v>
      </c>
      <c r="I866" t="s">
        <v>22</v>
      </c>
      <c r="J866">
        <v>91</v>
      </c>
      <c r="K866">
        <v>91</v>
      </c>
      <c r="L866">
        <v>20233</v>
      </c>
      <c r="M866">
        <v>1</v>
      </c>
      <c r="N866" t="s">
        <v>31</v>
      </c>
      <c r="O866">
        <v>9663</v>
      </c>
      <c r="P866" t="s">
        <v>25</v>
      </c>
      <c r="Q866" t="s">
        <v>30</v>
      </c>
      <c r="R866" t="s">
        <v>30</v>
      </c>
      <c r="S866">
        <v>0</v>
      </c>
      <c r="T866">
        <v>0</v>
      </c>
      <c r="U866">
        <v>0</v>
      </c>
      <c r="V866" t="s">
        <v>30</v>
      </c>
      <c r="W866">
        <v>0</v>
      </c>
      <c r="X866">
        <v>16505340</v>
      </c>
      <c r="Y866" s="11" t="str">
        <f t="shared" si="13"/>
        <v>1. &lt;= 1 Year</v>
      </c>
      <c r="Z866" s="11" t="str">
        <f t="shared" si="13"/>
        <v>1. &lt;= 1 Year</v>
      </c>
    </row>
    <row r="867" spans="1:26" x14ac:dyDescent="0.25">
      <c r="A867">
        <v>164912995</v>
      </c>
      <c r="B867" t="s">
        <v>1474</v>
      </c>
      <c r="C867" t="s">
        <v>3395</v>
      </c>
      <c r="D867" t="s">
        <v>88</v>
      </c>
      <c r="E867">
        <v>8</v>
      </c>
      <c r="F867" t="s">
        <v>32</v>
      </c>
      <c r="G867" t="s">
        <v>2092</v>
      </c>
      <c r="H867" t="s">
        <v>25</v>
      </c>
      <c r="I867" t="s">
        <v>22</v>
      </c>
      <c r="J867">
        <v>270</v>
      </c>
      <c r="K867">
        <v>76</v>
      </c>
      <c r="L867">
        <v>20233</v>
      </c>
      <c r="M867">
        <v>1</v>
      </c>
      <c r="N867" t="s">
        <v>31</v>
      </c>
      <c r="O867">
        <v>2441</v>
      </c>
      <c r="P867">
        <v>20221121</v>
      </c>
      <c r="Q867" t="s">
        <v>31</v>
      </c>
      <c r="R867" t="s">
        <v>30</v>
      </c>
      <c r="S867">
        <v>0</v>
      </c>
      <c r="T867">
        <v>20234</v>
      </c>
      <c r="U867">
        <v>1</v>
      </c>
      <c r="V867" t="s">
        <v>31</v>
      </c>
      <c r="W867">
        <v>1509.15</v>
      </c>
      <c r="X867">
        <v>16424486</v>
      </c>
      <c r="Y867" s="11" t="str">
        <f t="shared" si="13"/>
        <v>1. &lt;= 1 Year</v>
      </c>
      <c r="Z867" s="11" t="str">
        <f t="shared" si="13"/>
        <v>1. &lt;= 1 Year</v>
      </c>
    </row>
    <row r="868" spans="1:26" x14ac:dyDescent="0.25">
      <c r="A868">
        <v>164951304</v>
      </c>
      <c r="B868" t="s">
        <v>5989</v>
      </c>
      <c r="C868" t="s">
        <v>5990</v>
      </c>
      <c r="D868" t="s">
        <v>56</v>
      </c>
      <c r="E868">
        <v>8</v>
      </c>
      <c r="F868" t="s">
        <v>6</v>
      </c>
      <c r="G868" t="s">
        <v>478</v>
      </c>
      <c r="H868" t="s">
        <v>25</v>
      </c>
      <c r="I868" t="s">
        <v>22</v>
      </c>
      <c r="J868">
        <v>209</v>
      </c>
      <c r="K868">
        <v>209</v>
      </c>
      <c r="L868">
        <v>20233</v>
      </c>
      <c r="M868">
        <v>1</v>
      </c>
      <c r="N868" t="s">
        <v>31</v>
      </c>
      <c r="O868">
        <v>5294</v>
      </c>
      <c r="P868">
        <v>20230417</v>
      </c>
      <c r="Q868" t="s">
        <v>31</v>
      </c>
      <c r="R868" t="s">
        <v>30</v>
      </c>
      <c r="S868">
        <v>0</v>
      </c>
      <c r="T868">
        <v>20234</v>
      </c>
      <c r="U868">
        <v>1</v>
      </c>
      <c r="V868" t="s">
        <v>31</v>
      </c>
      <c r="W868">
        <v>811.92</v>
      </c>
      <c r="X868">
        <v>16429077</v>
      </c>
      <c r="Y868" s="11" t="str">
        <f t="shared" si="13"/>
        <v>1. &lt;= 1 Year</v>
      </c>
      <c r="Z868" s="11" t="str">
        <f t="shared" si="13"/>
        <v>1. &lt;= 1 Year</v>
      </c>
    </row>
    <row r="869" spans="1:26" x14ac:dyDescent="0.25">
      <c r="A869">
        <v>165045959</v>
      </c>
      <c r="B869" t="s">
        <v>5991</v>
      </c>
      <c r="C869" t="s">
        <v>2298</v>
      </c>
      <c r="D869" t="s">
        <v>88</v>
      </c>
      <c r="E869">
        <v>8</v>
      </c>
      <c r="F869" t="s">
        <v>6</v>
      </c>
      <c r="G869" t="s">
        <v>947</v>
      </c>
      <c r="H869" t="s">
        <v>25</v>
      </c>
      <c r="I869" t="s">
        <v>22</v>
      </c>
      <c r="J869">
        <v>98</v>
      </c>
      <c r="K869">
        <v>98</v>
      </c>
      <c r="L869">
        <v>20233</v>
      </c>
      <c r="M869">
        <v>1</v>
      </c>
      <c r="N869" t="s">
        <v>31</v>
      </c>
      <c r="O869">
        <v>10856</v>
      </c>
      <c r="P869">
        <v>20190701</v>
      </c>
      <c r="Q869" t="s">
        <v>31</v>
      </c>
      <c r="R869" t="s">
        <v>30</v>
      </c>
      <c r="S869">
        <v>0</v>
      </c>
      <c r="T869">
        <v>20234</v>
      </c>
      <c r="U869">
        <v>1</v>
      </c>
      <c r="V869" t="s">
        <v>31</v>
      </c>
      <c r="W869">
        <v>13151.74</v>
      </c>
      <c r="X869">
        <v>16224816</v>
      </c>
      <c r="Y869" s="11" t="str">
        <f t="shared" si="13"/>
        <v>1. &lt;= 1 Year</v>
      </c>
      <c r="Z869" s="11" t="str">
        <f t="shared" si="13"/>
        <v>1. &lt;= 1 Year</v>
      </c>
    </row>
    <row r="870" spans="1:26" x14ac:dyDescent="0.25">
      <c r="A870">
        <v>164637863</v>
      </c>
      <c r="B870" t="s">
        <v>1680</v>
      </c>
      <c r="C870" t="s">
        <v>1115</v>
      </c>
      <c r="D870" t="s">
        <v>85</v>
      </c>
      <c r="E870">
        <v>8</v>
      </c>
      <c r="F870" t="s">
        <v>6</v>
      </c>
      <c r="G870" t="s">
        <v>487</v>
      </c>
      <c r="H870" t="s">
        <v>25</v>
      </c>
      <c r="I870" t="s">
        <v>22</v>
      </c>
      <c r="J870">
        <v>663</v>
      </c>
      <c r="K870">
        <v>616</v>
      </c>
      <c r="L870">
        <v>20233</v>
      </c>
      <c r="M870">
        <v>1</v>
      </c>
      <c r="N870" t="s">
        <v>31</v>
      </c>
      <c r="O870">
        <v>11157</v>
      </c>
      <c r="P870" t="s">
        <v>25</v>
      </c>
      <c r="Q870" t="s">
        <v>30</v>
      </c>
      <c r="R870" t="s">
        <v>30</v>
      </c>
      <c r="S870">
        <v>0</v>
      </c>
      <c r="T870">
        <v>0</v>
      </c>
      <c r="U870">
        <v>0</v>
      </c>
      <c r="V870" t="s">
        <v>30</v>
      </c>
      <c r="W870">
        <v>0</v>
      </c>
      <c r="X870">
        <v>14521132</v>
      </c>
      <c r="Y870" s="11" t="str">
        <f t="shared" si="13"/>
        <v>3.  1.5 to 2 Year</v>
      </c>
      <c r="Z870" s="11" t="str">
        <f t="shared" si="13"/>
        <v>3.  1.5 to 2 Year</v>
      </c>
    </row>
    <row r="871" spans="1:26" x14ac:dyDescent="0.25">
      <c r="A871">
        <v>164588119</v>
      </c>
      <c r="B871" t="s">
        <v>2816</v>
      </c>
      <c r="C871" t="s">
        <v>2817</v>
      </c>
      <c r="D871" t="s">
        <v>86</v>
      </c>
      <c r="E871">
        <v>8</v>
      </c>
      <c r="F871" t="s">
        <v>6</v>
      </c>
      <c r="G871" t="s">
        <v>483</v>
      </c>
      <c r="H871" t="s">
        <v>25</v>
      </c>
      <c r="I871" t="s">
        <v>22</v>
      </c>
      <c r="J871">
        <v>367</v>
      </c>
      <c r="K871">
        <v>362</v>
      </c>
      <c r="L871">
        <v>20233</v>
      </c>
      <c r="M871">
        <v>1</v>
      </c>
      <c r="N871" t="s">
        <v>31</v>
      </c>
      <c r="O871">
        <v>1614</v>
      </c>
      <c r="P871">
        <v>20210807</v>
      </c>
      <c r="Q871" t="s">
        <v>31</v>
      </c>
      <c r="R871" t="s">
        <v>30</v>
      </c>
      <c r="S871">
        <v>0</v>
      </c>
      <c r="T871">
        <v>20234</v>
      </c>
      <c r="U871">
        <v>1</v>
      </c>
      <c r="V871" t="s">
        <v>31</v>
      </c>
      <c r="W871">
        <v>4936.82</v>
      </c>
      <c r="X871">
        <v>12942846</v>
      </c>
      <c r="Y871" s="11" t="str">
        <f t="shared" si="13"/>
        <v>2.  1-1.5 Years</v>
      </c>
      <c r="Z871" s="11" t="str">
        <f t="shared" si="13"/>
        <v>1. &lt;= 1 Year</v>
      </c>
    </row>
    <row r="872" spans="1:26" x14ac:dyDescent="0.25">
      <c r="A872">
        <v>165045962</v>
      </c>
      <c r="B872" t="s">
        <v>5992</v>
      </c>
      <c r="C872" t="s">
        <v>703</v>
      </c>
      <c r="D872" t="s">
        <v>88</v>
      </c>
      <c r="E872">
        <v>8</v>
      </c>
      <c r="F872" t="s">
        <v>6</v>
      </c>
      <c r="G872" t="s">
        <v>947</v>
      </c>
      <c r="H872" t="s">
        <v>25</v>
      </c>
      <c r="I872" t="s">
        <v>22</v>
      </c>
      <c r="J872">
        <v>98</v>
      </c>
      <c r="K872">
        <v>98</v>
      </c>
      <c r="L872">
        <v>20233</v>
      </c>
      <c r="M872">
        <v>1</v>
      </c>
      <c r="N872" t="s">
        <v>31</v>
      </c>
      <c r="O872">
        <v>16434</v>
      </c>
      <c r="P872">
        <v>20190207</v>
      </c>
      <c r="Q872" t="s">
        <v>31</v>
      </c>
      <c r="R872" t="s">
        <v>30</v>
      </c>
      <c r="S872">
        <v>0</v>
      </c>
      <c r="T872">
        <v>20234</v>
      </c>
      <c r="U872">
        <v>1</v>
      </c>
      <c r="V872" t="s">
        <v>31</v>
      </c>
      <c r="W872">
        <v>16801.37</v>
      </c>
      <c r="X872">
        <v>16241689</v>
      </c>
      <c r="Y872" s="11" t="str">
        <f t="shared" si="13"/>
        <v>1. &lt;= 1 Year</v>
      </c>
      <c r="Z872" s="11" t="str">
        <f t="shared" si="13"/>
        <v>1. &lt;= 1 Year</v>
      </c>
    </row>
    <row r="873" spans="1:26" x14ac:dyDescent="0.25">
      <c r="A873">
        <v>164912498</v>
      </c>
      <c r="B873" t="s">
        <v>5993</v>
      </c>
      <c r="C873" t="s">
        <v>849</v>
      </c>
      <c r="D873" t="s">
        <v>85</v>
      </c>
      <c r="E873">
        <v>8</v>
      </c>
      <c r="F873" t="s">
        <v>6</v>
      </c>
      <c r="G873" t="s">
        <v>6891</v>
      </c>
      <c r="H873" t="s">
        <v>25</v>
      </c>
      <c r="I873" t="s">
        <v>22</v>
      </c>
      <c r="J873">
        <v>258</v>
      </c>
      <c r="K873">
        <v>243</v>
      </c>
      <c r="L873">
        <v>20233</v>
      </c>
      <c r="M873">
        <v>1</v>
      </c>
      <c r="N873" t="s">
        <v>31</v>
      </c>
      <c r="O873">
        <v>9436</v>
      </c>
      <c r="P873">
        <v>20200327</v>
      </c>
      <c r="Q873" t="s">
        <v>31</v>
      </c>
      <c r="R873" t="s">
        <v>30</v>
      </c>
      <c r="S873">
        <v>0</v>
      </c>
      <c r="T873">
        <v>20234</v>
      </c>
      <c r="U873">
        <v>1</v>
      </c>
      <c r="V873" t="s">
        <v>31</v>
      </c>
      <c r="W873">
        <v>9433.8700000000008</v>
      </c>
      <c r="X873">
        <v>15439243</v>
      </c>
      <c r="Y873" s="11" t="str">
        <f t="shared" si="13"/>
        <v>1. &lt;= 1 Year</v>
      </c>
      <c r="Z873" s="11" t="str">
        <f t="shared" si="13"/>
        <v>1. &lt;= 1 Year</v>
      </c>
    </row>
    <row r="874" spans="1:26" x14ac:dyDescent="0.25">
      <c r="A874">
        <v>165063355</v>
      </c>
      <c r="B874" t="s">
        <v>200</v>
      </c>
      <c r="C874" t="s">
        <v>6904</v>
      </c>
      <c r="D874" t="s">
        <v>88</v>
      </c>
      <c r="E874">
        <v>8</v>
      </c>
      <c r="F874" t="s">
        <v>6</v>
      </c>
      <c r="G874" t="s">
        <v>25</v>
      </c>
      <c r="H874" t="s">
        <v>25</v>
      </c>
      <c r="I874" t="s">
        <v>22</v>
      </c>
      <c r="J874">
        <v>61</v>
      </c>
      <c r="K874">
        <v>42</v>
      </c>
      <c r="L874">
        <v>0</v>
      </c>
      <c r="M874">
        <v>0</v>
      </c>
      <c r="N874" t="s">
        <v>30</v>
      </c>
      <c r="O874">
        <v>0</v>
      </c>
      <c r="P874" t="s">
        <v>25</v>
      </c>
      <c r="Q874" t="s">
        <v>30</v>
      </c>
      <c r="R874" t="s">
        <v>30</v>
      </c>
      <c r="S874">
        <v>0</v>
      </c>
      <c r="T874">
        <v>0</v>
      </c>
      <c r="U874">
        <v>0</v>
      </c>
      <c r="V874" t="s">
        <v>30</v>
      </c>
      <c r="W874">
        <v>0</v>
      </c>
      <c r="X874">
        <v>67449</v>
      </c>
      <c r="Y874" s="11" t="str">
        <f t="shared" si="13"/>
        <v>1. &lt;= 1 Year</v>
      </c>
      <c r="Z874" s="11" t="str">
        <f t="shared" si="13"/>
        <v>1. &lt;= 1 Year</v>
      </c>
    </row>
    <row r="875" spans="1:26" x14ac:dyDescent="0.25">
      <c r="A875">
        <v>165046913</v>
      </c>
      <c r="B875" t="s">
        <v>521</v>
      </c>
      <c r="C875" t="s">
        <v>5994</v>
      </c>
      <c r="D875" t="s">
        <v>56</v>
      </c>
      <c r="E875">
        <v>8</v>
      </c>
      <c r="F875" t="s">
        <v>6</v>
      </c>
      <c r="G875" t="s">
        <v>947</v>
      </c>
      <c r="H875" t="s">
        <v>25</v>
      </c>
      <c r="I875" t="s">
        <v>22</v>
      </c>
      <c r="J875">
        <v>105</v>
      </c>
      <c r="K875">
        <v>105</v>
      </c>
      <c r="L875">
        <v>20233</v>
      </c>
      <c r="M875">
        <v>1</v>
      </c>
      <c r="N875" t="s">
        <v>31</v>
      </c>
      <c r="O875">
        <v>10966</v>
      </c>
      <c r="P875">
        <v>20230825</v>
      </c>
      <c r="Q875" t="s">
        <v>31</v>
      </c>
      <c r="R875" t="s">
        <v>31</v>
      </c>
      <c r="S875">
        <v>1</v>
      </c>
      <c r="T875">
        <v>20234</v>
      </c>
      <c r="U875">
        <v>1</v>
      </c>
      <c r="V875" t="s">
        <v>31</v>
      </c>
      <c r="W875">
        <v>14022.19</v>
      </c>
      <c r="X875">
        <v>8977677</v>
      </c>
      <c r="Y875" s="11" t="str">
        <f t="shared" si="13"/>
        <v>1. &lt;= 1 Year</v>
      </c>
      <c r="Z875" s="11" t="str">
        <f t="shared" si="13"/>
        <v>1. &lt;= 1 Year</v>
      </c>
    </row>
    <row r="876" spans="1:26" x14ac:dyDescent="0.25">
      <c r="A876">
        <v>164946845</v>
      </c>
      <c r="B876" t="s">
        <v>200</v>
      </c>
      <c r="C876" t="s">
        <v>4158</v>
      </c>
      <c r="D876" t="s">
        <v>88</v>
      </c>
      <c r="E876">
        <v>8</v>
      </c>
      <c r="F876" t="s">
        <v>32</v>
      </c>
      <c r="G876" t="s">
        <v>2454</v>
      </c>
      <c r="H876" t="s">
        <v>25</v>
      </c>
      <c r="I876" t="s">
        <v>22</v>
      </c>
      <c r="J876">
        <v>217</v>
      </c>
      <c r="K876">
        <v>174</v>
      </c>
      <c r="L876">
        <v>0</v>
      </c>
      <c r="M876">
        <v>0</v>
      </c>
      <c r="N876" t="s">
        <v>30</v>
      </c>
      <c r="O876">
        <v>0</v>
      </c>
      <c r="P876">
        <v>20240227</v>
      </c>
      <c r="Q876" t="s">
        <v>31</v>
      </c>
      <c r="R876" t="s">
        <v>30</v>
      </c>
      <c r="S876">
        <v>0</v>
      </c>
      <c r="T876">
        <v>0</v>
      </c>
      <c r="U876">
        <v>0</v>
      </c>
      <c r="V876" t="s">
        <v>30</v>
      </c>
      <c r="W876">
        <v>0</v>
      </c>
      <c r="X876">
        <v>16444260</v>
      </c>
      <c r="Y876" s="11" t="str">
        <f t="shared" si="13"/>
        <v>1. &lt;= 1 Year</v>
      </c>
      <c r="Z876" s="11" t="str">
        <f t="shared" si="13"/>
        <v>1. &lt;= 1 Year</v>
      </c>
    </row>
    <row r="877" spans="1:26" x14ac:dyDescent="0.25">
      <c r="A877">
        <v>164928513</v>
      </c>
      <c r="B877" t="s">
        <v>4159</v>
      </c>
      <c r="C877" t="s">
        <v>4160</v>
      </c>
      <c r="D877" t="s">
        <v>56</v>
      </c>
      <c r="E877">
        <v>8</v>
      </c>
      <c r="F877" t="s">
        <v>6</v>
      </c>
      <c r="G877" t="s">
        <v>478</v>
      </c>
      <c r="H877" t="s">
        <v>25</v>
      </c>
      <c r="I877" t="s">
        <v>22</v>
      </c>
      <c r="J877">
        <v>237</v>
      </c>
      <c r="K877">
        <v>237</v>
      </c>
      <c r="L877">
        <v>20233</v>
      </c>
      <c r="M877">
        <v>1</v>
      </c>
      <c r="N877" t="s">
        <v>31</v>
      </c>
      <c r="O877">
        <v>4913</v>
      </c>
      <c r="P877" t="s">
        <v>25</v>
      </c>
      <c r="Q877" t="s">
        <v>30</v>
      </c>
      <c r="R877" t="s">
        <v>30</v>
      </c>
      <c r="S877">
        <v>0</v>
      </c>
      <c r="T877">
        <v>20234</v>
      </c>
      <c r="U877">
        <v>1</v>
      </c>
      <c r="V877" t="s">
        <v>31</v>
      </c>
      <c r="W877">
        <v>2632.45</v>
      </c>
      <c r="X877">
        <v>16412094</v>
      </c>
      <c r="Y877" s="11" t="str">
        <f t="shared" si="13"/>
        <v>1. &lt;= 1 Year</v>
      </c>
      <c r="Z877" s="11" t="str">
        <f t="shared" si="13"/>
        <v>1. &lt;= 1 Year</v>
      </c>
    </row>
    <row r="878" spans="1:26" x14ac:dyDescent="0.25">
      <c r="A878">
        <v>165039555</v>
      </c>
      <c r="B878" t="s">
        <v>5995</v>
      </c>
      <c r="C878" t="s">
        <v>328</v>
      </c>
      <c r="D878" t="s">
        <v>56</v>
      </c>
      <c r="E878">
        <v>8</v>
      </c>
      <c r="F878" t="s">
        <v>6</v>
      </c>
      <c r="G878" t="s">
        <v>879</v>
      </c>
      <c r="H878" t="s">
        <v>25</v>
      </c>
      <c r="I878" t="s">
        <v>22</v>
      </c>
      <c r="J878">
        <v>90</v>
      </c>
      <c r="K878">
        <v>77</v>
      </c>
      <c r="L878">
        <v>20233</v>
      </c>
      <c r="M878">
        <v>1</v>
      </c>
      <c r="N878" t="s">
        <v>31</v>
      </c>
      <c r="O878">
        <v>4146</v>
      </c>
      <c r="P878">
        <v>20240205</v>
      </c>
      <c r="Q878" t="s">
        <v>31</v>
      </c>
      <c r="R878" t="s">
        <v>31</v>
      </c>
      <c r="S878">
        <v>1</v>
      </c>
      <c r="T878">
        <v>20234</v>
      </c>
      <c r="U878">
        <v>1</v>
      </c>
      <c r="V878" t="s">
        <v>31</v>
      </c>
      <c r="W878">
        <v>17.440000000000001</v>
      </c>
      <c r="X878">
        <v>11635850</v>
      </c>
      <c r="Y878" s="11" t="str">
        <f t="shared" si="13"/>
        <v>1. &lt;= 1 Year</v>
      </c>
      <c r="Z878" s="11" t="str">
        <f t="shared" si="13"/>
        <v>1. &lt;= 1 Year</v>
      </c>
    </row>
    <row r="879" spans="1:26" x14ac:dyDescent="0.25">
      <c r="A879">
        <v>164907533</v>
      </c>
      <c r="B879" t="s">
        <v>3396</v>
      </c>
      <c r="C879" t="s">
        <v>253</v>
      </c>
      <c r="D879" t="s">
        <v>88</v>
      </c>
      <c r="E879">
        <v>8</v>
      </c>
      <c r="F879" t="s">
        <v>32</v>
      </c>
      <c r="G879" t="s">
        <v>2789</v>
      </c>
      <c r="H879" t="s">
        <v>25</v>
      </c>
      <c r="I879" t="s">
        <v>22</v>
      </c>
      <c r="J879">
        <v>270</v>
      </c>
      <c r="K879">
        <v>196</v>
      </c>
      <c r="L879">
        <v>20233</v>
      </c>
      <c r="M879">
        <v>1</v>
      </c>
      <c r="N879" t="s">
        <v>31</v>
      </c>
      <c r="O879">
        <v>4063</v>
      </c>
      <c r="P879">
        <v>20230725</v>
      </c>
      <c r="Q879" t="s">
        <v>31</v>
      </c>
      <c r="R879" t="s">
        <v>31</v>
      </c>
      <c r="S879">
        <v>1</v>
      </c>
      <c r="T879">
        <v>20234</v>
      </c>
      <c r="U879">
        <v>1</v>
      </c>
      <c r="V879" t="s">
        <v>31</v>
      </c>
      <c r="W879">
        <v>1970.73</v>
      </c>
      <c r="X879">
        <v>16324849</v>
      </c>
      <c r="Y879" s="11" t="str">
        <f t="shared" si="13"/>
        <v>1. &lt;= 1 Year</v>
      </c>
      <c r="Z879" s="11" t="str">
        <f t="shared" si="13"/>
        <v>1. &lt;= 1 Year</v>
      </c>
    </row>
    <row r="880" spans="1:26" x14ac:dyDescent="0.25">
      <c r="A880">
        <v>164907215</v>
      </c>
      <c r="B880" t="s">
        <v>399</v>
      </c>
      <c r="C880" t="s">
        <v>3036</v>
      </c>
      <c r="D880" t="s">
        <v>56</v>
      </c>
      <c r="E880">
        <v>8</v>
      </c>
      <c r="F880" t="s">
        <v>6</v>
      </c>
      <c r="G880" t="s">
        <v>483</v>
      </c>
      <c r="H880" t="s">
        <v>25</v>
      </c>
      <c r="I880" t="s">
        <v>22</v>
      </c>
      <c r="J880">
        <v>264</v>
      </c>
      <c r="K880">
        <v>258</v>
      </c>
      <c r="L880">
        <v>0</v>
      </c>
      <c r="M880">
        <v>0</v>
      </c>
      <c r="N880" t="s">
        <v>30</v>
      </c>
      <c r="O880">
        <v>0</v>
      </c>
      <c r="P880">
        <v>20221024</v>
      </c>
      <c r="Q880" t="s">
        <v>31</v>
      </c>
      <c r="R880" t="s">
        <v>30</v>
      </c>
      <c r="S880">
        <v>0</v>
      </c>
      <c r="T880">
        <v>0</v>
      </c>
      <c r="U880">
        <v>0</v>
      </c>
      <c r="V880" t="s">
        <v>30</v>
      </c>
      <c r="W880">
        <v>0</v>
      </c>
      <c r="X880">
        <v>16421171</v>
      </c>
      <c r="Y880" s="11" t="str">
        <f t="shared" si="13"/>
        <v>1. &lt;= 1 Year</v>
      </c>
      <c r="Z880" s="11" t="str">
        <f t="shared" si="13"/>
        <v>1. &lt;= 1 Year</v>
      </c>
    </row>
    <row r="881" spans="1:26" x14ac:dyDescent="0.25">
      <c r="A881">
        <v>165001940</v>
      </c>
      <c r="B881" t="s">
        <v>5313</v>
      </c>
      <c r="C881" t="s">
        <v>2446</v>
      </c>
      <c r="D881" t="s">
        <v>85</v>
      </c>
      <c r="E881">
        <v>8</v>
      </c>
      <c r="F881" t="s">
        <v>6</v>
      </c>
      <c r="G881" t="s">
        <v>6891</v>
      </c>
      <c r="H881" t="s">
        <v>25</v>
      </c>
      <c r="I881" t="s">
        <v>22</v>
      </c>
      <c r="J881">
        <v>140</v>
      </c>
      <c r="K881">
        <v>119</v>
      </c>
      <c r="L881">
        <v>20233</v>
      </c>
      <c r="M881">
        <v>1</v>
      </c>
      <c r="N881" t="s">
        <v>31</v>
      </c>
      <c r="O881">
        <v>6359</v>
      </c>
      <c r="P881">
        <v>20231023</v>
      </c>
      <c r="Q881" t="s">
        <v>31</v>
      </c>
      <c r="R881" t="s">
        <v>31</v>
      </c>
      <c r="S881">
        <v>1</v>
      </c>
      <c r="T881">
        <v>20234</v>
      </c>
      <c r="U881">
        <v>1</v>
      </c>
      <c r="V881" t="s">
        <v>31</v>
      </c>
      <c r="W881">
        <v>5422.74</v>
      </c>
      <c r="X881">
        <v>16462388</v>
      </c>
      <c r="Y881" s="11" t="str">
        <f t="shared" si="13"/>
        <v>1. &lt;= 1 Year</v>
      </c>
      <c r="Z881" s="11" t="str">
        <f t="shared" si="13"/>
        <v>1. &lt;= 1 Year</v>
      </c>
    </row>
    <row r="882" spans="1:26" x14ac:dyDescent="0.25">
      <c r="A882">
        <v>165055889</v>
      </c>
      <c r="B882" t="s">
        <v>5996</v>
      </c>
      <c r="C882" t="s">
        <v>390</v>
      </c>
      <c r="D882" t="s">
        <v>56</v>
      </c>
      <c r="E882">
        <v>8</v>
      </c>
      <c r="F882" t="s">
        <v>6</v>
      </c>
      <c r="G882" t="s">
        <v>947</v>
      </c>
      <c r="H882" t="s">
        <v>25</v>
      </c>
      <c r="I882" t="s">
        <v>22</v>
      </c>
      <c r="J882">
        <v>105</v>
      </c>
      <c r="K882">
        <v>105</v>
      </c>
      <c r="L882">
        <v>20233</v>
      </c>
      <c r="M882">
        <v>1</v>
      </c>
      <c r="N882" t="s">
        <v>31</v>
      </c>
      <c r="O882">
        <v>16292</v>
      </c>
      <c r="P882">
        <v>20190823</v>
      </c>
      <c r="Q882" t="s">
        <v>31</v>
      </c>
      <c r="R882" t="s">
        <v>30</v>
      </c>
      <c r="S882">
        <v>0</v>
      </c>
      <c r="T882">
        <v>20234</v>
      </c>
      <c r="U882">
        <v>1</v>
      </c>
      <c r="V882" t="s">
        <v>31</v>
      </c>
      <c r="W882">
        <v>17107.84</v>
      </c>
      <c r="X882">
        <v>15385335</v>
      </c>
      <c r="Y882" s="11" t="str">
        <f t="shared" si="13"/>
        <v>1. &lt;= 1 Year</v>
      </c>
      <c r="Z882" s="11" t="str">
        <f t="shared" si="13"/>
        <v>1. &lt;= 1 Year</v>
      </c>
    </row>
    <row r="883" spans="1:26" x14ac:dyDescent="0.25">
      <c r="A883">
        <v>164632205</v>
      </c>
      <c r="B883" t="s">
        <v>1681</v>
      </c>
      <c r="C883" t="s">
        <v>1146</v>
      </c>
      <c r="D883" t="s">
        <v>56</v>
      </c>
      <c r="E883">
        <v>8</v>
      </c>
      <c r="F883" t="s">
        <v>6</v>
      </c>
      <c r="G883" t="s">
        <v>6891</v>
      </c>
      <c r="H883" t="s">
        <v>25</v>
      </c>
      <c r="I883" t="s">
        <v>22</v>
      </c>
      <c r="J883">
        <v>670</v>
      </c>
      <c r="K883">
        <v>616</v>
      </c>
      <c r="L883">
        <v>20233</v>
      </c>
      <c r="M883">
        <v>1</v>
      </c>
      <c r="N883" t="s">
        <v>31</v>
      </c>
      <c r="O883">
        <v>5238</v>
      </c>
      <c r="P883">
        <v>20210712</v>
      </c>
      <c r="Q883" t="s">
        <v>31</v>
      </c>
      <c r="R883" t="s">
        <v>30</v>
      </c>
      <c r="S883">
        <v>0</v>
      </c>
      <c r="T883">
        <v>20234</v>
      </c>
      <c r="U883">
        <v>1</v>
      </c>
      <c r="V883" t="s">
        <v>31</v>
      </c>
      <c r="W883">
        <v>6509.2</v>
      </c>
      <c r="X883">
        <v>16233747</v>
      </c>
      <c r="Y883" s="11" t="str">
        <f t="shared" si="13"/>
        <v>3.  1.5 to 2 Year</v>
      </c>
      <c r="Z883" s="11" t="str">
        <f t="shared" si="13"/>
        <v>3.  1.5 to 2 Year</v>
      </c>
    </row>
    <row r="884" spans="1:26" x14ac:dyDescent="0.25">
      <c r="A884">
        <v>164975266</v>
      </c>
      <c r="B884" t="s">
        <v>2109</v>
      </c>
      <c r="C884" t="s">
        <v>4561</v>
      </c>
      <c r="D884" t="s">
        <v>56</v>
      </c>
      <c r="E884">
        <v>8</v>
      </c>
      <c r="F884" t="s">
        <v>5</v>
      </c>
      <c r="G884" t="s">
        <v>485</v>
      </c>
      <c r="H884" t="s">
        <v>25</v>
      </c>
      <c r="I884" t="s">
        <v>22</v>
      </c>
      <c r="J884">
        <v>180</v>
      </c>
      <c r="K884">
        <v>167</v>
      </c>
      <c r="L884">
        <v>0</v>
      </c>
      <c r="M884">
        <v>0</v>
      </c>
      <c r="N884" t="s">
        <v>30</v>
      </c>
      <c r="O884">
        <v>0</v>
      </c>
      <c r="P884">
        <v>20230704</v>
      </c>
      <c r="Q884" t="s">
        <v>31</v>
      </c>
      <c r="R884" t="s">
        <v>31</v>
      </c>
      <c r="S884">
        <v>1</v>
      </c>
      <c r="T884">
        <v>20234</v>
      </c>
      <c r="U884">
        <v>1</v>
      </c>
      <c r="V884" t="s">
        <v>31</v>
      </c>
      <c r="W884">
        <v>230.51</v>
      </c>
      <c r="X884">
        <v>15052741</v>
      </c>
      <c r="Y884" s="11" t="str">
        <f t="shared" si="13"/>
        <v>1. &lt;= 1 Year</v>
      </c>
      <c r="Z884" s="11" t="str">
        <f t="shared" si="13"/>
        <v>1. &lt;= 1 Year</v>
      </c>
    </row>
    <row r="885" spans="1:26" x14ac:dyDescent="0.25">
      <c r="A885">
        <v>164858381</v>
      </c>
      <c r="B885" t="s">
        <v>2109</v>
      </c>
      <c r="C885" t="s">
        <v>3397</v>
      </c>
      <c r="D885" t="s">
        <v>84</v>
      </c>
      <c r="E885">
        <v>8</v>
      </c>
      <c r="F885" t="s">
        <v>6</v>
      </c>
      <c r="G885" t="s">
        <v>487</v>
      </c>
      <c r="H885" t="s">
        <v>25</v>
      </c>
      <c r="I885" t="s">
        <v>22</v>
      </c>
      <c r="J885">
        <v>322</v>
      </c>
      <c r="K885">
        <v>278</v>
      </c>
      <c r="L885">
        <v>20233</v>
      </c>
      <c r="M885">
        <v>1</v>
      </c>
      <c r="N885" t="s">
        <v>31</v>
      </c>
      <c r="O885">
        <v>299</v>
      </c>
      <c r="P885">
        <v>20221023</v>
      </c>
      <c r="Q885" t="s">
        <v>31</v>
      </c>
      <c r="R885" t="s">
        <v>31</v>
      </c>
      <c r="S885">
        <v>1</v>
      </c>
      <c r="T885">
        <v>20234</v>
      </c>
      <c r="U885">
        <v>1</v>
      </c>
      <c r="V885" t="s">
        <v>31</v>
      </c>
      <c r="W885">
        <v>169.86</v>
      </c>
      <c r="X885">
        <v>15949328</v>
      </c>
      <c r="Y885" s="11" t="str">
        <f t="shared" si="13"/>
        <v>1. &lt;= 1 Year</v>
      </c>
      <c r="Z885" s="11" t="str">
        <f t="shared" si="13"/>
        <v>1. &lt;= 1 Year</v>
      </c>
    </row>
    <row r="886" spans="1:26" x14ac:dyDescent="0.25">
      <c r="A886">
        <v>164743025</v>
      </c>
      <c r="B886" t="s">
        <v>400</v>
      </c>
      <c r="C886" t="s">
        <v>2110</v>
      </c>
      <c r="D886" t="s">
        <v>56</v>
      </c>
      <c r="E886">
        <v>8</v>
      </c>
      <c r="F886" t="s">
        <v>6</v>
      </c>
      <c r="G886" t="s">
        <v>6891</v>
      </c>
      <c r="H886" t="s">
        <v>25</v>
      </c>
      <c r="I886" t="s">
        <v>22</v>
      </c>
      <c r="J886">
        <v>480</v>
      </c>
      <c r="K886">
        <v>465</v>
      </c>
      <c r="L886">
        <v>20233</v>
      </c>
      <c r="M886">
        <v>1</v>
      </c>
      <c r="N886" t="s">
        <v>31</v>
      </c>
      <c r="O886">
        <v>365</v>
      </c>
      <c r="P886">
        <v>20200630</v>
      </c>
      <c r="Q886" t="s">
        <v>31</v>
      </c>
      <c r="R886" t="s">
        <v>31</v>
      </c>
      <c r="S886">
        <v>1</v>
      </c>
      <c r="T886">
        <v>20234</v>
      </c>
      <c r="U886">
        <v>1</v>
      </c>
      <c r="V886" t="s">
        <v>31</v>
      </c>
      <c r="W886">
        <v>2548.66</v>
      </c>
      <c r="X886">
        <v>14284735</v>
      </c>
      <c r="Y886" s="11" t="str">
        <f t="shared" si="13"/>
        <v>2.  1-1.5 Years</v>
      </c>
      <c r="Z886" s="11" t="str">
        <f t="shared" si="13"/>
        <v>2.  1-1.5 Years</v>
      </c>
    </row>
    <row r="887" spans="1:26" x14ac:dyDescent="0.25">
      <c r="A887">
        <v>165046844</v>
      </c>
      <c r="B887" t="s">
        <v>400</v>
      </c>
      <c r="C887" t="s">
        <v>5997</v>
      </c>
      <c r="D887" t="s">
        <v>88</v>
      </c>
      <c r="E887">
        <v>8</v>
      </c>
      <c r="F887" t="s">
        <v>6</v>
      </c>
      <c r="G887" t="s">
        <v>947</v>
      </c>
      <c r="H887" t="s">
        <v>25</v>
      </c>
      <c r="I887" t="s">
        <v>22</v>
      </c>
      <c r="J887">
        <v>105</v>
      </c>
      <c r="K887">
        <v>105</v>
      </c>
      <c r="L887">
        <v>20233</v>
      </c>
      <c r="M887">
        <v>1</v>
      </c>
      <c r="N887" t="s">
        <v>31</v>
      </c>
      <c r="O887">
        <v>11933</v>
      </c>
      <c r="P887">
        <v>20220705</v>
      </c>
      <c r="Q887" t="s">
        <v>31</v>
      </c>
      <c r="R887" t="s">
        <v>30</v>
      </c>
      <c r="S887">
        <v>0</v>
      </c>
      <c r="T887">
        <v>20234</v>
      </c>
      <c r="U887">
        <v>1</v>
      </c>
      <c r="V887" t="s">
        <v>31</v>
      </c>
      <c r="W887">
        <v>14159</v>
      </c>
      <c r="X887">
        <v>16379420</v>
      </c>
      <c r="Y887" s="11" t="str">
        <f t="shared" si="13"/>
        <v>1. &lt;= 1 Year</v>
      </c>
      <c r="Z887" s="11" t="str">
        <f t="shared" si="13"/>
        <v>1. &lt;= 1 Year</v>
      </c>
    </row>
    <row r="888" spans="1:26" x14ac:dyDescent="0.25">
      <c r="A888">
        <v>165051303</v>
      </c>
      <c r="B888" t="s">
        <v>400</v>
      </c>
      <c r="C888" t="s">
        <v>6550</v>
      </c>
      <c r="D888" t="s">
        <v>56</v>
      </c>
      <c r="E888">
        <v>8</v>
      </c>
      <c r="F888" t="s">
        <v>6</v>
      </c>
      <c r="G888" t="s">
        <v>485</v>
      </c>
      <c r="H888" t="s">
        <v>25</v>
      </c>
      <c r="I888" t="s">
        <v>22</v>
      </c>
      <c r="J888">
        <v>77</v>
      </c>
      <c r="K888">
        <v>70</v>
      </c>
      <c r="L888">
        <v>20233</v>
      </c>
      <c r="M888">
        <v>1</v>
      </c>
      <c r="N888" t="s">
        <v>31</v>
      </c>
      <c r="O888">
        <v>14834</v>
      </c>
      <c r="P888">
        <v>20230320</v>
      </c>
      <c r="Q888" t="s">
        <v>31</v>
      </c>
      <c r="R888" t="s">
        <v>30</v>
      </c>
      <c r="S888">
        <v>0</v>
      </c>
      <c r="T888">
        <v>20234</v>
      </c>
      <c r="U888">
        <v>1</v>
      </c>
      <c r="V888" t="s">
        <v>31</v>
      </c>
      <c r="W888">
        <v>17233.77</v>
      </c>
      <c r="X888">
        <v>16381390</v>
      </c>
      <c r="Y888" s="11" t="str">
        <f t="shared" si="13"/>
        <v>1. &lt;= 1 Year</v>
      </c>
      <c r="Z888" s="11" t="str">
        <f t="shared" si="13"/>
        <v>1. &lt;= 1 Year</v>
      </c>
    </row>
    <row r="889" spans="1:26" x14ac:dyDescent="0.25">
      <c r="A889">
        <v>164972312</v>
      </c>
      <c r="B889" t="s">
        <v>5998</v>
      </c>
      <c r="C889" t="s">
        <v>526</v>
      </c>
      <c r="D889" t="s">
        <v>79</v>
      </c>
      <c r="E889">
        <v>8</v>
      </c>
      <c r="F889" t="s">
        <v>6</v>
      </c>
      <c r="G889" t="s">
        <v>487</v>
      </c>
      <c r="H889" t="s">
        <v>25</v>
      </c>
      <c r="I889" t="s">
        <v>22</v>
      </c>
      <c r="J889">
        <v>182</v>
      </c>
      <c r="K889">
        <v>119</v>
      </c>
      <c r="L889">
        <v>0</v>
      </c>
      <c r="M889">
        <v>0</v>
      </c>
      <c r="N889" t="s">
        <v>30</v>
      </c>
      <c r="O889">
        <v>0</v>
      </c>
      <c r="P889">
        <v>20190430</v>
      </c>
      <c r="Q889" t="s">
        <v>31</v>
      </c>
      <c r="R889" t="s">
        <v>31</v>
      </c>
      <c r="S889">
        <v>1</v>
      </c>
      <c r="T889">
        <v>20234</v>
      </c>
      <c r="U889">
        <v>1</v>
      </c>
      <c r="V889" t="s">
        <v>31</v>
      </c>
      <c r="W889">
        <v>6985.5</v>
      </c>
      <c r="X889">
        <v>15511609</v>
      </c>
      <c r="Y889" s="11" t="str">
        <f t="shared" si="13"/>
        <v>1. &lt;= 1 Year</v>
      </c>
      <c r="Z889" s="11" t="str">
        <f t="shared" si="13"/>
        <v>1. &lt;= 1 Year</v>
      </c>
    </row>
    <row r="890" spans="1:26" x14ac:dyDescent="0.25">
      <c r="A890">
        <v>164784685</v>
      </c>
      <c r="B890" t="s">
        <v>1611</v>
      </c>
      <c r="C890" t="s">
        <v>230</v>
      </c>
      <c r="D890" t="s">
        <v>88</v>
      </c>
      <c r="E890">
        <v>8</v>
      </c>
      <c r="F890" t="s">
        <v>5</v>
      </c>
      <c r="G890" t="s">
        <v>6891</v>
      </c>
      <c r="H890" t="s">
        <v>25</v>
      </c>
      <c r="I890" t="s">
        <v>22</v>
      </c>
      <c r="J890">
        <v>425</v>
      </c>
      <c r="K890">
        <v>364</v>
      </c>
      <c r="L890">
        <v>20233</v>
      </c>
      <c r="M890">
        <v>1</v>
      </c>
      <c r="N890" t="s">
        <v>31</v>
      </c>
      <c r="O890">
        <v>9453</v>
      </c>
      <c r="P890">
        <v>20240408</v>
      </c>
      <c r="Q890" t="s">
        <v>31</v>
      </c>
      <c r="R890" t="s">
        <v>31</v>
      </c>
      <c r="S890">
        <v>1</v>
      </c>
      <c r="T890">
        <v>20234</v>
      </c>
      <c r="U890">
        <v>1</v>
      </c>
      <c r="V890" t="s">
        <v>31</v>
      </c>
      <c r="W890">
        <v>8618.34</v>
      </c>
      <c r="X890">
        <v>16305840</v>
      </c>
      <c r="Y890" s="11" t="str">
        <f t="shared" si="13"/>
        <v>2.  1-1.5 Years</v>
      </c>
      <c r="Z890" s="11" t="str">
        <f t="shared" si="13"/>
        <v>1. &lt;= 1 Year</v>
      </c>
    </row>
    <row r="891" spans="1:26" x14ac:dyDescent="0.25">
      <c r="A891">
        <v>165031812</v>
      </c>
      <c r="B891" t="s">
        <v>5314</v>
      </c>
      <c r="C891" t="s">
        <v>5315</v>
      </c>
      <c r="D891" t="s">
        <v>77</v>
      </c>
      <c r="E891">
        <v>8</v>
      </c>
      <c r="F891" t="s">
        <v>5</v>
      </c>
      <c r="G891" t="s">
        <v>1028</v>
      </c>
      <c r="H891" t="s">
        <v>25</v>
      </c>
      <c r="I891" t="s">
        <v>22</v>
      </c>
      <c r="J891">
        <v>98</v>
      </c>
      <c r="K891">
        <v>96</v>
      </c>
      <c r="L891">
        <v>20233</v>
      </c>
      <c r="M891">
        <v>1</v>
      </c>
      <c r="N891" t="s">
        <v>31</v>
      </c>
      <c r="O891">
        <v>625</v>
      </c>
      <c r="P891" t="s">
        <v>25</v>
      </c>
      <c r="Q891" t="s">
        <v>30</v>
      </c>
      <c r="R891" t="s">
        <v>30</v>
      </c>
      <c r="S891">
        <v>0</v>
      </c>
      <c r="T891">
        <v>0</v>
      </c>
      <c r="U891">
        <v>0</v>
      </c>
      <c r="V891" t="s">
        <v>30</v>
      </c>
      <c r="W891">
        <v>0</v>
      </c>
      <c r="X891">
        <v>16447021</v>
      </c>
      <c r="Y891" s="11" t="str">
        <f t="shared" si="13"/>
        <v>1. &lt;= 1 Year</v>
      </c>
      <c r="Z891" s="11" t="str">
        <f t="shared" si="13"/>
        <v>1. &lt;= 1 Year</v>
      </c>
    </row>
    <row r="892" spans="1:26" x14ac:dyDescent="0.25">
      <c r="A892">
        <v>164498305</v>
      </c>
      <c r="B892" t="s">
        <v>1215</v>
      </c>
      <c r="C892" t="s">
        <v>671</v>
      </c>
      <c r="D892" t="s">
        <v>56</v>
      </c>
      <c r="E892">
        <v>8</v>
      </c>
      <c r="F892" t="s">
        <v>6</v>
      </c>
      <c r="G892" t="s">
        <v>478</v>
      </c>
      <c r="H892" t="s">
        <v>25</v>
      </c>
      <c r="I892" t="s">
        <v>22</v>
      </c>
      <c r="J892">
        <v>875</v>
      </c>
      <c r="K892">
        <v>852</v>
      </c>
      <c r="L892">
        <v>0</v>
      </c>
      <c r="M892">
        <v>0</v>
      </c>
      <c r="N892" t="s">
        <v>30</v>
      </c>
      <c r="O892">
        <v>0</v>
      </c>
      <c r="P892">
        <v>20210628</v>
      </c>
      <c r="Q892" t="s">
        <v>31</v>
      </c>
      <c r="R892" t="s">
        <v>30</v>
      </c>
      <c r="S892">
        <v>0</v>
      </c>
      <c r="T892">
        <v>0</v>
      </c>
      <c r="U892">
        <v>0</v>
      </c>
      <c r="V892" t="s">
        <v>30</v>
      </c>
      <c r="W892">
        <v>0</v>
      </c>
      <c r="X892">
        <v>16189007</v>
      </c>
      <c r="Y892" s="11" t="str">
        <f t="shared" si="13"/>
        <v>4. 2-3 Year</v>
      </c>
      <c r="Z892" s="11" t="str">
        <f t="shared" si="13"/>
        <v>4. 2-3 Year</v>
      </c>
    </row>
    <row r="893" spans="1:26" x14ac:dyDescent="0.25">
      <c r="A893">
        <v>164908289</v>
      </c>
      <c r="B893" t="s">
        <v>1054</v>
      </c>
      <c r="C893" t="s">
        <v>162</v>
      </c>
      <c r="D893" t="s">
        <v>56</v>
      </c>
      <c r="E893">
        <v>8</v>
      </c>
      <c r="F893" t="s">
        <v>6</v>
      </c>
      <c r="G893" t="s">
        <v>478</v>
      </c>
      <c r="H893" t="s">
        <v>25</v>
      </c>
      <c r="I893" t="s">
        <v>22</v>
      </c>
      <c r="J893">
        <v>263</v>
      </c>
      <c r="K893">
        <v>243</v>
      </c>
      <c r="L893">
        <v>20233</v>
      </c>
      <c r="M893">
        <v>1</v>
      </c>
      <c r="N893" t="s">
        <v>31</v>
      </c>
      <c r="O893">
        <v>5764</v>
      </c>
      <c r="P893">
        <v>20210812</v>
      </c>
      <c r="Q893" t="s">
        <v>31</v>
      </c>
      <c r="R893" t="s">
        <v>30</v>
      </c>
      <c r="S893">
        <v>0</v>
      </c>
      <c r="T893">
        <v>0</v>
      </c>
      <c r="U893">
        <v>0</v>
      </c>
      <c r="V893" t="s">
        <v>30</v>
      </c>
      <c r="W893">
        <v>0</v>
      </c>
      <c r="X893">
        <v>16411779</v>
      </c>
      <c r="Y893" s="11" t="str">
        <f t="shared" si="13"/>
        <v>1. &lt;= 1 Year</v>
      </c>
      <c r="Z893" s="11" t="str">
        <f t="shared" si="13"/>
        <v>1. &lt;= 1 Year</v>
      </c>
    </row>
    <row r="894" spans="1:26" x14ac:dyDescent="0.25">
      <c r="A894">
        <v>165046875</v>
      </c>
      <c r="B894" t="s">
        <v>5999</v>
      </c>
      <c r="C894" t="s">
        <v>705</v>
      </c>
      <c r="D894" t="s">
        <v>88</v>
      </c>
      <c r="E894">
        <v>8</v>
      </c>
      <c r="F894" t="s">
        <v>6</v>
      </c>
      <c r="G894" t="s">
        <v>947</v>
      </c>
      <c r="H894" t="s">
        <v>25</v>
      </c>
      <c r="I894" t="s">
        <v>22</v>
      </c>
      <c r="J894">
        <v>105</v>
      </c>
      <c r="K894">
        <v>105</v>
      </c>
      <c r="L894">
        <v>20233</v>
      </c>
      <c r="M894">
        <v>1</v>
      </c>
      <c r="N894" t="s">
        <v>31</v>
      </c>
      <c r="O894">
        <v>12169</v>
      </c>
      <c r="P894">
        <v>20220211</v>
      </c>
      <c r="Q894" t="s">
        <v>31</v>
      </c>
      <c r="R894" t="s">
        <v>30</v>
      </c>
      <c r="S894">
        <v>0</v>
      </c>
      <c r="T894">
        <v>20234</v>
      </c>
      <c r="U894">
        <v>1</v>
      </c>
      <c r="V894" t="s">
        <v>31</v>
      </c>
      <c r="W894">
        <v>12300.77</v>
      </c>
      <c r="X894">
        <v>15221109</v>
      </c>
      <c r="Y894" s="11" t="str">
        <f t="shared" si="13"/>
        <v>1. &lt;= 1 Year</v>
      </c>
      <c r="Z894" s="11" t="str">
        <f t="shared" si="13"/>
        <v>1. &lt;= 1 Year</v>
      </c>
    </row>
    <row r="895" spans="1:26" x14ac:dyDescent="0.25">
      <c r="A895">
        <v>165016312</v>
      </c>
      <c r="B895" t="s">
        <v>2769</v>
      </c>
      <c r="C895" t="s">
        <v>174</v>
      </c>
      <c r="D895" t="s">
        <v>56</v>
      </c>
      <c r="E895">
        <v>8</v>
      </c>
      <c r="F895" t="s">
        <v>6</v>
      </c>
      <c r="G895" t="s">
        <v>478</v>
      </c>
      <c r="H895" t="s">
        <v>25</v>
      </c>
      <c r="I895" t="s">
        <v>22</v>
      </c>
      <c r="J895">
        <v>116</v>
      </c>
      <c r="K895">
        <v>116</v>
      </c>
      <c r="L895">
        <v>0</v>
      </c>
      <c r="M895">
        <v>0</v>
      </c>
      <c r="N895" t="s">
        <v>30</v>
      </c>
      <c r="O895">
        <v>0</v>
      </c>
      <c r="P895">
        <v>20210805</v>
      </c>
      <c r="Q895" t="s">
        <v>31</v>
      </c>
      <c r="R895" t="s">
        <v>30</v>
      </c>
      <c r="S895">
        <v>0</v>
      </c>
      <c r="T895">
        <v>0</v>
      </c>
      <c r="U895">
        <v>0</v>
      </c>
      <c r="V895" t="s">
        <v>30</v>
      </c>
      <c r="W895">
        <v>0</v>
      </c>
      <c r="X895">
        <v>10765835</v>
      </c>
      <c r="Y895" s="11" t="str">
        <f t="shared" si="13"/>
        <v>1. &lt;= 1 Year</v>
      </c>
      <c r="Z895" s="11" t="str">
        <f t="shared" si="13"/>
        <v>1. &lt;= 1 Year</v>
      </c>
    </row>
    <row r="896" spans="1:26" x14ac:dyDescent="0.25">
      <c r="A896">
        <v>164979232</v>
      </c>
      <c r="B896" t="s">
        <v>4237</v>
      </c>
      <c r="C896" t="s">
        <v>4562</v>
      </c>
      <c r="D896" t="s">
        <v>88</v>
      </c>
      <c r="E896">
        <v>8</v>
      </c>
      <c r="F896" t="s">
        <v>32</v>
      </c>
      <c r="G896" t="s">
        <v>3764</v>
      </c>
      <c r="H896" t="s">
        <v>25</v>
      </c>
      <c r="I896" t="s">
        <v>22</v>
      </c>
      <c r="J896">
        <v>175</v>
      </c>
      <c r="K896">
        <v>98</v>
      </c>
      <c r="L896">
        <v>20233</v>
      </c>
      <c r="M896">
        <v>1</v>
      </c>
      <c r="N896" t="s">
        <v>31</v>
      </c>
      <c r="O896">
        <v>1697</v>
      </c>
      <c r="P896">
        <v>20221001</v>
      </c>
      <c r="Q896" t="s">
        <v>31</v>
      </c>
      <c r="R896" t="s">
        <v>30</v>
      </c>
      <c r="S896">
        <v>0</v>
      </c>
      <c r="T896">
        <v>20234</v>
      </c>
      <c r="U896">
        <v>1</v>
      </c>
      <c r="V896" t="s">
        <v>31</v>
      </c>
      <c r="W896">
        <v>285.32</v>
      </c>
      <c r="X896">
        <v>16463410</v>
      </c>
      <c r="Y896" s="11" t="str">
        <f t="shared" si="13"/>
        <v>1. &lt;= 1 Year</v>
      </c>
      <c r="Z896" s="11" t="str">
        <f t="shared" si="13"/>
        <v>1. &lt;= 1 Year</v>
      </c>
    </row>
    <row r="897" spans="1:26" x14ac:dyDescent="0.25">
      <c r="A897">
        <v>164739761</v>
      </c>
      <c r="B897" t="s">
        <v>401</v>
      </c>
      <c r="C897" t="s">
        <v>702</v>
      </c>
      <c r="D897" t="s">
        <v>84</v>
      </c>
      <c r="E897">
        <v>8</v>
      </c>
      <c r="F897" t="s">
        <v>6</v>
      </c>
      <c r="G897" t="s">
        <v>6891</v>
      </c>
      <c r="H897" t="s">
        <v>25</v>
      </c>
      <c r="I897" t="s">
        <v>22</v>
      </c>
      <c r="J897">
        <v>483</v>
      </c>
      <c r="K897">
        <v>474</v>
      </c>
      <c r="L897">
        <v>0</v>
      </c>
      <c r="M897">
        <v>0</v>
      </c>
      <c r="N897" t="s">
        <v>30</v>
      </c>
      <c r="O897">
        <v>0</v>
      </c>
      <c r="P897">
        <v>20190616</v>
      </c>
      <c r="Q897" t="s">
        <v>31</v>
      </c>
      <c r="R897" t="s">
        <v>30</v>
      </c>
      <c r="S897">
        <v>0</v>
      </c>
      <c r="T897">
        <v>0</v>
      </c>
      <c r="U897">
        <v>0</v>
      </c>
      <c r="V897" t="s">
        <v>30</v>
      </c>
      <c r="W897">
        <v>0</v>
      </c>
      <c r="X897">
        <v>11849993</v>
      </c>
      <c r="Y897" s="11" t="str">
        <f t="shared" ref="Y897:Z960" si="14">IF(J897&lt;=364,"1. &lt;= 1 Year",IF(J897&lt;=546,"2.  1-1.5 Years",IF(J897&lt;=729,"3.  1.5 to 2 Year",IF(J897&lt;=1459,"4. 2-3 Year",IF(J897&lt;=1824,"5. 3-4 Year",IF(J897&lt;=2189,"6. 4-5 Year",IF(J897&gt;=2190,"7. &gt;= 6 Year","N/A")))))))</f>
        <v>2.  1-1.5 Years</v>
      </c>
      <c r="Z897" s="11" t="str">
        <f t="shared" si="14"/>
        <v>2.  1-1.5 Years</v>
      </c>
    </row>
    <row r="898" spans="1:26" x14ac:dyDescent="0.25">
      <c r="A898">
        <v>165034533</v>
      </c>
      <c r="B898" t="s">
        <v>6000</v>
      </c>
      <c r="C898" t="s">
        <v>298</v>
      </c>
      <c r="D898" t="s">
        <v>85</v>
      </c>
      <c r="E898">
        <v>8</v>
      </c>
      <c r="F898" t="s">
        <v>6</v>
      </c>
      <c r="G898" t="s">
        <v>487</v>
      </c>
      <c r="H898" t="s">
        <v>25</v>
      </c>
      <c r="I898" t="s">
        <v>22</v>
      </c>
      <c r="J898">
        <v>96</v>
      </c>
      <c r="K898">
        <v>88</v>
      </c>
      <c r="L898">
        <v>20233</v>
      </c>
      <c r="M898">
        <v>1</v>
      </c>
      <c r="N898" t="s">
        <v>31</v>
      </c>
      <c r="O898">
        <v>18718</v>
      </c>
      <c r="P898">
        <v>20240325</v>
      </c>
      <c r="Q898" t="s">
        <v>31</v>
      </c>
      <c r="R898" t="s">
        <v>30</v>
      </c>
      <c r="S898">
        <v>0</v>
      </c>
      <c r="T898">
        <v>20234</v>
      </c>
      <c r="U898">
        <v>1</v>
      </c>
      <c r="V898" t="s">
        <v>31</v>
      </c>
      <c r="W898">
        <v>17353.64</v>
      </c>
      <c r="X898">
        <v>12638423</v>
      </c>
      <c r="Y898" s="11" t="str">
        <f t="shared" si="14"/>
        <v>1. &lt;= 1 Year</v>
      </c>
      <c r="Z898" s="11" t="str">
        <f t="shared" si="14"/>
        <v>1. &lt;= 1 Year</v>
      </c>
    </row>
    <row r="899" spans="1:26" x14ac:dyDescent="0.25">
      <c r="A899">
        <v>165045967</v>
      </c>
      <c r="B899" t="s">
        <v>401</v>
      </c>
      <c r="C899" t="s">
        <v>286</v>
      </c>
      <c r="D899" t="s">
        <v>88</v>
      </c>
      <c r="E899">
        <v>8</v>
      </c>
      <c r="F899" t="s">
        <v>6</v>
      </c>
      <c r="G899" t="s">
        <v>947</v>
      </c>
      <c r="H899" t="s">
        <v>25</v>
      </c>
      <c r="I899" t="s">
        <v>22</v>
      </c>
      <c r="J899">
        <v>98</v>
      </c>
      <c r="K899">
        <v>98</v>
      </c>
      <c r="L899">
        <v>20233</v>
      </c>
      <c r="M899">
        <v>1</v>
      </c>
      <c r="N899" t="s">
        <v>31</v>
      </c>
      <c r="O899">
        <v>15251</v>
      </c>
      <c r="P899">
        <v>20190531</v>
      </c>
      <c r="Q899" t="s">
        <v>31</v>
      </c>
      <c r="R899" t="s">
        <v>30</v>
      </c>
      <c r="S899">
        <v>0</v>
      </c>
      <c r="T899">
        <v>20234</v>
      </c>
      <c r="U899">
        <v>1</v>
      </c>
      <c r="V899" t="s">
        <v>31</v>
      </c>
      <c r="W899">
        <v>14792.16</v>
      </c>
      <c r="X899">
        <v>16241688</v>
      </c>
      <c r="Y899" s="11" t="str">
        <f t="shared" si="14"/>
        <v>1. &lt;= 1 Year</v>
      </c>
      <c r="Z899" s="11" t="str">
        <f t="shared" si="14"/>
        <v>1. &lt;= 1 Year</v>
      </c>
    </row>
    <row r="900" spans="1:26" x14ac:dyDescent="0.25">
      <c r="A900">
        <v>165036426</v>
      </c>
      <c r="B900" t="s">
        <v>401</v>
      </c>
      <c r="C900" t="s">
        <v>6001</v>
      </c>
      <c r="D900" t="s">
        <v>88</v>
      </c>
      <c r="E900">
        <v>8</v>
      </c>
      <c r="F900" t="s">
        <v>32</v>
      </c>
      <c r="G900" t="s">
        <v>3764</v>
      </c>
      <c r="H900" t="s">
        <v>25</v>
      </c>
      <c r="I900" t="s">
        <v>22</v>
      </c>
      <c r="J900">
        <v>98</v>
      </c>
      <c r="K900">
        <v>90</v>
      </c>
      <c r="L900">
        <v>20233</v>
      </c>
      <c r="M900">
        <v>1</v>
      </c>
      <c r="N900" t="s">
        <v>31</v>
      </c>
      <c r="O900">
        <v>988</v>
      </c>
      <c r="P900">
        <v>20230126</v>
      </c>
      <c r="Q900" t="s">
        <v>31</v>
      </c>
      <c r="R900" t="s">
        <v>30</v>
      </c>
      <c r="S900">
        <v>0</v>
      </c>
      <c r="T900">
        <v>0</v>
      </c>
      <c r="U900">
        <v>0</v>
      </c>
      <c r="V900" t="s">
        <v>30</v>
      </c>
      <c r="W900">
        <v>0</v>
      </c>
      <c r="X900">
        <v>16497110</v>
      </c>
      <c r="Y900" s="11" t="str">
        <f t="shared" si="14"/>
        <v>1. &lt;= 1 Year</v>
      </c>
      <c r="Z900" s="11" t="str">
        <f t="shared" si="14"/>
        <v>1. &lt;= 1 Year</v>
      </c>
    </row>
    <row r="901" spans="1:26" x14ac:dyDescent="0.25">
      <c r="A901">
        <v>164988794</v>
      </c>
      <c r="B901" t="s">
        <v>5316</v>
      </c>
      <c r="C901" t="s">
        <v>5317</v>
      </c>
      <c r="D901" t="s">
        <v>85</v>
      </c>
      <c r="E901">
        <v>8</v>
      </c>
      <c r="F901" t="s">
        <v>6</v>
      </c>
      <c r="G901" t="s">
        <v>1539</v>
      </c>
      <c r="H901" t="s">
        <v>25</v>
      </c>
      <c r="I901" t="s">
        <v>22</v>
      </c>
      <c r="J901">
        <v>158</v>
      </c>
      <c r="K901">
        <v>119</v>
      </c>
      <c r="L901">
        <v>20233</v>
      </c>
      <c r="M901">
        <v>1</v>
      </c>
      <c r="N901" t="s">
        <v>31</v>
      </c>
      <c r="O901">
        <v>6866</v>
      </c>
      <c r="P901">
        <v>20210607</v>
      </c>
      <c r="Q901" t="s">
        <v>31</v>
      </c>
      <c r="R901" t="s">
        <v>30</v>
      </c>
      <c r="S901">
        <v>0</v>
      </c>
      <c r="T901">
        <v>20234</v>
      </c>
      <c r="U901">
        <v>1</v>
      </c>
      <c r="V901" t="s">
        <v>31</v>
      </c>
      <c r="W901">
        <v>6291.23</v>
      </c>
      <c r="X901">
        <v>16466939</v>
      </c>
      <c r="Y901" s="11" t="str">
        <f t="shared" si="14"/>
        <v>1. &lt;= 1 Year</v>
      </c>
      <c r="Z901" s="11" t="str">
        <f t="shared" si="14"/>
        <v>1. &lt;= 1 Year</v>
      </c>
    </row>
    <row r="902" spans="1:26" x14ac:dyDescent="0.25">
      <c r="A902">
        <v>164664157</v>
      </c>
      <c r="B902" t="s">
        <v>1682</v>
      </c>
      <c r="C902" t="s">
        <v>584</v>
      </c>
      <c r="D902" t="s">
        <v>85</v>
      </c>
      <c r="E902">
        <v>8</v>
      </c>
      <c r="F902" t="s">
        <v>6</v>
      </c>
      <c r="G902" t="s">
        <v>478</v>
      </c>
      <c r="H902" t="s">
        <v>25</v>
      </c>
      <c r="I902" t="s">
        <v>22</v>
      </c>
      <c r="J902">
        <v>599</v>
      </c>
      <c r="K902">
        <v>599</v>
      </c>
      <c r="L902">
        <v>0</v>
      </c>
      <c r="M902">
        <v>0</v>
      </c>
      <c r="N902" t="s">
        <v>30</v>
      </c>
      <c r="O902">
        <v>0</v>
      </c>
      <c r="P902">
        <v>20180917</v>
      </c>
      <c r="Q902" t="s">
        <v>31</v>
      </c>
      <c r="R902" t="s">
        <v>30</v>
      </c>
      <c r="S902">
        <v>0</v>
      </c>
      <c r="T902">
        <v>0</v>
      </c>
      <c r="U902">
        <v>0</v>
      </c>
      <c r="V902" t="s">
        <v>30</v>
      </c>
      <c r="W902">
        <v>0</v>
      </c>
      <c r="X902">
        <v>13988444</v>
      </c>
      <c r="Y902" s="11" t="str">
        <f t="shared" si="14"/>
        <v>3.  1.5 to 2 Year</v>
      </c>
      <c r="Z902" s="11" t="str">
        <f t="shared" si="14"/>
        <v>3.  1.5 to 2 Year</v>
      </c>
    </row>
    <row r="903" spans="1:26" x14ac:dyDescent="0.25">
      <c r="A903">
        <v>165015841</v>
      </c>
      <c r="B903" t="s">
        <v>5318</v>
      </c>
      <c r="C903" t="s">
        <v>5319</v>
      </c>
      <c r="D903" t="s">
        <v>56</v>
      </c>
      <c r="E903">
        <v>8</v>
      </c>
      <c r="F903" t="s">
        <v>6</v>
      </c>
      <c r="G903" t="s">
        <v>478</v>
      </c>
      <c r="H903" t="s">
        <v>25</v>
      </c>
      <c r="I903" t="s">
        <v>22</v>
      </c>
      <c r="J903">
        <v>117</v>
      </c>
      <c r="K903">
        <v>109</v>
      </c>
      <c r="L903">
        <v>0</v>
      </c>
      <c r="M903">
        <v>0</v>
      </c>
      <c r="N903" t="s">
        <v>30</v>
      </c>
      <c r="O903">
        <v>0</v>
      </c>
      <c r="P903">
        <v>20220928</v>
      </c>
      <c r="Q903" t="s">
        <v>31</v>
      </c>
      <c r="R903" t="s">
        <v>30</v>
      </c>
      <c r="S903">
        <v>0</v>
      </c>
      <c r="T903">
        <v>0</v>
      </c>
      <c r="U903">
        <v>0</v>
      </c>
      <c r="V903" t="s">
        <v>30</v>
      </c>
      <c r="W903">
        <v>0</v>
      </c>
      <c r="X903">
        <v>16206002</v>
      </c>
      <c r="Y903" s="11" t="str">
        <f t="shared" si="14"/>
        <v>1. &lt;= 1 Year</v>
      </c>
      <c r="Z903" s="11" t="str">
        <f t="shared" si="14"/>
        <v>1. &lt;= 1 Year</v>
      </c>
    </row>
    <row r="904" spans="1:26" x14ac:dyDescent="0.25">
      <c r="A904">
        <v>165011867</v>
      </c>
      <c r="B904" t="s">
        <v>5320</v>
      </c>
      <c r="C904" t="s">
        <v>475</v>
      </c>
      <c r="D904" t="s">
        <v>77</v>
      </c>
      <c r="E904">
        <v>8</v>
      </c>
      <c r="F904" t="s">
        <v>6</v>
      </c>
      <c r="G904" t="s">
        <v>485</v>
      </c>
      <c r="H904" t="s">
        <v>25</v>
      </c>
      <c r="I904" t="s">
        <v>22</v>
      </c>
      <c r="J904">
        <v>122</v>
      </c>
      <c r="K904">
        <v>117</v>
      </c>
      <c r="L904">
        <v>20233</v>
      </c>
      <c r="M904">
        <v>1</v>
      </c>
      <c r="N904" t="s">
        <v>31</v>
      </c>
      <c r="O904">
        <v>134</v>
      </c>
      <c r="P904">
        <v>20200606</v>
      </c>
      <c r="Q904" t="s">
        <v>31</v>
      </c>
      <c r="R904" t="s">
        <v>30</v>
      </c>
      <c r="S904">
        <v>0</v>
      </c>
      <c r="T904">
        <v>20234</v>
      </c>
      <c r="U904">
        <v>1</v>
      </c>
      <c r="V904" t="s">
        <v>31</v>
      </c>
      <c r="W904">
        <v>3480</v>
      </c>
      <c r="X904">
        <v>16469623</v>
      </c>
      <c r="Y904" s="11" t="str">
        <f t="shared" si="14"/>
        <v>1. &lt;= 1 Year</v>
      </c>
      <c r="Z904" s="11" t="str">
        <f t="shared" si="14"/>
        <v>1. &lt;= 1 Year</v>
      </c>
    </row>
    <row r="905" spans="1:26" x14ac:dyDescent="0.25">
      <c r="A905">
        <v>165027498</v>
      </c>
      <c r="B905" t="s">
        <v>677</v>
      </c>
      <c r="C905" t="s">
        <v>5321</v>
      </c>
      <c r="D905" t="s">
        <v>5297</v>
      </c>
      <c r="E905">
        <v>8</v>
      </c>
      <c r="F905" t="s">
        <v>32</v>
      </c>
      <c r="G905" t="s">
        <v>5295</v>
      </c>
      <c r="H905" t="s">
        <v>25</v>
      </c>
      <c r="I905" t="s">
        <v>22</v>
      </c>
      <c r="J905">
        <v>111</v>
      </c>
      <c r="K905">
        <v>87</v>
      </c>
      <c r="L905">
        <v>20233</v>
      </c>
      <c r="M905">
        <v>1</v>
      </c>
      <c r="N905" t="s">
        <v>31</v>
      </c>
      <c r="O905">
        <v>4680</v>
      </c>
      <c r="P905">
        <v>20201208</v>
      </c>
      <c r="Q905" t="s">
        <v>31</v>
      </c>
      <c r="R905" t="s">
        <v>30</v>
      </c>
      <c r="S905">
        <v>0</v>
      </c>
      <c r="T905">
        <v>20234</v>
      </c>
      <c r="U905">
        <v>1</v>
      </c>
      <c r="V905" t="s">
        <v>31</v>
      </c>
      <c r="W905">
        <v>4320</v>
      </c>
      <c r="X905">
        <v>16464073</v>
      </c>
      <c r="Y905" s="11" t="str">
        <f t="shared" si="14"/>
        <v>1. &lt;= 1 Year</v>
      </c>
      <c r="Z905" s="11" t="str">
        <f t="shared" si="14"/>
        <v>1. &lt;= 1 Year</v>
      </c>
    </row>
    <row r="906" spans="1:26" x14ac:dyDescent="0.25">
      <c r="A906">
        <v>164774540</v>
      </c>
      <c r="B906" t="s">
        <v>2818</v>
      </c>
      <c r="C906" t="s">
        <v>2819</v>
      </c>
      <c r="D906" t="s">
        <v>86</v>
      </c>
      <c r="E906">
        <v>8</v>
      </c>
      <c r="F906" t="s">
        <v>6</v>
      </c>
      <c r="G906" t="s">
        <v>1538</v>
      </c>
      <c r="H906" t="s">
        <v>25</v>
      </c>
      <c r="I906" t="s">
        <v>22</v>
      </c>
      <c r="J906">
        <v>439</v>
      </c>
      <c r="K906">
        <v>362</v>
      </c>
      <c r="L906">
        <v>20233</v>
      </c>
      <c r="M906">
        <v>1</v>
      </c>
      <c r="N906" t="s">
        <v>31</v>
      </c>
      <c r="O906">
        <v>622</v>
      </c>
      <c r="P906">
        <v>20230113</v>
      </c>
      <c r="Q906" t="s">
        <v>31</v>
      </c>
      <c r="R906" t="s">
        <v>31</v>
      </c>
      <c r="S906">
        <v>1</v>
      </c>
      <c r="T906">
        <v>20234</v>
      </c>
      <c r="U906">
        <v>1</v>
      </c>
      <c r="V906" t="s">
        <v>31</v>
      </c>
      <c r="W906">
        <v>1933.57</v>
      </c>
      <c r="X906">
        <v>13418632</v>
      </c>
      <c r="Y906" s="11" t="str">
        <f t="shared" si="14"/>
        <v>2.  1-1.5 Years</v>
      </c>
      <c r="Z906" s="11" t="str">
        <f t="shared" si="14"/>
        <v>1. &lt;= 1 Year</v>
      </c>
    </row>
    <row r="907" spans="1:26" x14ac:dyDescent="0.25">
      <c r="A907">
        <v>164963509</v>
      </c>
      <c r="B907" t="s">
        <v>6002</v>
      </c>
      <c r="C907" t="s">
        <v>264</v>
      </c>
      <c r="D907" t="s">
        <v>85</v>
      </c>
      <c r="E907">
        <v>8</v>
      </c>
      <c r="F907" t="s">
        <v>6</v>
      </c>
      <c r="G907" t="s">
        <v>1028</v>
      </c>
      <c r="H907" t="s">
        <v>25</v>
      </c>
      <c r="I907" t="s">
        <v>22</v>
      </c>
      <c r="J907">
        <v>194</v>
      </c>
      <c r="K907">
        <v>194</v>
      </c>
      <c r="L907">
        <v>20233</v>
      </c>
      <c r="M907">
        <v>1</v>
      </c>
      <c r="N907" t="s">
        <v>31</v>
      </c>
      <c r="O907">
        <v>200</v>
      </c>
      <c r="P907">
        <v>20180227</v>
      </c>
      <c r="Q907" t="s">
        <v>31</v>
      </c>
      <c r="R907" t="s">
        <v>30</v>
      </c>
      <c r="S907">
        <v>0</v>
      </c>
      <c r="T907">
        <v>0</v>
      </c>
      <c r="U907">
        <v>0</v>
      </c>
      <c r="V907" t="s">
        <v>30</v>
      </c>
      <c r="W907">
        <v>0</v>
      </c>
      <c r="X907">
        <v>16431587</v>
      </c>
      <c r="Y907" s="11" t="str">
        <f t="shared" si="14"/>
        <v>1. &lt;= 1 Year</v>
      </c>
      <c r="Z907" s="11" t="str">
        <f t="shared" si="14"/>
        <v>1. &lt;= 1 Year</v>
      </c>
    </row>
    <row r="908" spans="1:26" x14ac:dyDescent="0.25">
      <c r="A908">
        <v>164882618</v>
      </c>
      <c r="B908" t="s">
        <v>3784</v>
      </c>
      <c r="C908" t="s">
        <v>2052</v>
      </c>
      <c r="D908" t="s">
        <v>87</v>
      </c>
      <c r="E908">
        <v>8</v>
      </c>
      <c r="F908" t="s">
        <v>6</v>
      </c>
      <c r="G908" t="s">
        <v>879</v>
      </c>
      <c r="H908" t="s">
        <v>25</v>
      </c>
      <c r="I908" t="s">
        <v>22</v>
      </c>
      <c r="J908">
        <v>292</v>
      </c>
      <c r="K908" t="s">
        <v>25</v>
      </c>
      <c r="L908">
        <v>20233</v>
      </c>
      <c r="M908">
        <v>1</v>
      </c>
      <c r="N908" t="s">
        <v>31</v>
      </c>
      <c r="O908">
        <v>7395</v>
      </c>
      <c r="P908">
        <v>20210125</v>
      </c>
      <c r="Q908" t="s">
        <v>31</v>
      </c>
      <c r="R908" t="s">
        <v>30</v>
      </c>
      <c r="S908">
        <v>0</v>
      </c>
      <c r="T908">
        <v>0</v>
      </c>
      <c r="U908">
        <v>0</v>
      </c>
      <c r="V908" t="s">
        <v>30</v>
      </c>
      <c r="W908">
        <v>0</v>
      </c>
      <c r="X908">
        <v>16380634</v>
      </c>
      <c r="Y908" s="11" t="str">
        <f t="shared" si="14"/>
        <v>1. &lt;= 1 Year</v>
      </c>
      <c r="Z908" s="11" t="str">
        <f t="shared" si="14"/>
        <v>7. &gt;= 6 Year</v>
      </c>
    </row>
    <row r="909" spans="1:26" x14ac:dyDescent="0.25">
      <c r="A909">
        <v>164592079</v>
      </c>
      <c r="B909" t="s">
        <v>562</v>
      </c>
      <c r="C909" t="s">
        <v>185</v>
      </c>
      <c r="D909" t="s">
        <v>86</v>
      </c>
      <c r="E909">
        <v>8</v>
      </c>
      <c r="F909" t="s">
        <v>6</v>
      </c>
      <c r="G909" t="s">
        <v>483</v>
      </c>
      <c r="H909" t="s">
        <v>25</v>
      </c>
      <c r="I909" t="s">
        <v>22</v>
      </c>
      <c r="J909">
        <v>721</v>
      </c>
      <c r="K909">
        <v>721</v>
      </c>
      <c r="L909">
        <v>20233</v>
      </c>
      <c r="M909">
        <v>1</v>
      </c>
      <c r="N909" t="s">
        <v>31</v>
      </c>
      <c r="O909">
        <v>12546</v>
      </c>
      <c r="P909">
        <v>20230828</v>
      </c>
      <c r="Q909" t="s">
        <v>31</v>
      </c>
      <c r="R909" t="s">
        <v>30</v>
      </c>
      <c r="S909">
        <v>0</v>
      </c>
      <c r="T909">
        <v>20234</v>
      </c>
      <c r="U909">
        <v>1</v>
      </c>
      <c r="V909" t="s">
        <v>31</v>
      </c>
      <c r="W909">
        <v>1899.47</v>
      </c>
      <c r="X909">
        <v>16235192</v>
      </c>
      <c r="Y909" s="11" t="str">
        <f t="shared" si="14"/>
        <v>3.  1.5 to 2 Year</v>
      </c>
      <c r="Z909" s="11" t="str">
        <f t="shared" si="14"/>
        <v>3.  1.5 to 2 Year</v>
      </c>
    </row>
    <row r="910" spans="1:26" x14ac:dyDescent="0.25">
      <c r="A910">
        <v>164960970</v>
      </c>
      <c r="B910" t="s">
        <v>4161</v>
      </c>
      <c r="C910" t="s">
        <v>1443</v>
      </c>
      <c r="D910" t="s">
        <v>88</v>
      </c>
      <c r="E910">
        <v>8</v>
      </c>
      <c r="F910" t="s">
        <v>32</v>
      </c>
      <c r="G910" t="s">
        <v>2092</v>
      </c>
      <c r="H910" t="s">
        <v>25</v>
      </c>
      <c r="I910" t="s">
        <v>22</v>
      </c>
      <c r="J910">
        <v>200</v>
      </c>
      <c r="K910">
        <v>115</v>
      </c>
      <c r="L910">
        <v>20233</v>
      </c>
      <c r="M910">
        <v>1</v>
      </c>
      <c r="N910" t="s">
        <v>31</v>
      </c>
      <c r="O910">
        <v>4056</v>
      </c>
      <c r="P910" t="s">
        <v>25</v>
      </c>
      <c r="Q910" t="s">
        <v>30</v>
      </c>
      <c r="R910" t="s">
        <v>30</v>
      </c>
      <c r="S910">
        <v>0</v>
      </c>
      <c r="T910">
        <v>20234</v>
      </c>
      <c r="U910">
        <v>1</v>
      </c>
      <c r="V910" t="s">
        <v>31</v>
      </c>
      <c r="W910">
        <v>6708.85</v>
      </c>
      <c r="X910">
        <v>16452360</v>
      </c>
      <c r="Y910" s="11" t="str">
        <f t="shared" si="14"/>
        <v>1. &lt;= 1 Year</v>
      </c>
      <c r="Z910" s="11" t="str">
        <f t="shared" si="14"/>
        <v>1. &lt;= 1 Year</v>
      </c>
    </row>
    <row r="911" spans="1:26" x14ac:dyDescent="0.25">
      <c r="A911">
        <v>164902348</v>
      </c>
      <c r="B911" t="s">
        <v>3399</v>
      </c>
      <c r="C911" t="s">
        <v>3400</v>
      </c>
      <c r="D911" t="s">
        <v>88</v>
      </c>
      <c r="E911">
        <v>8</v>
      </c>
      <c r="F911" t="s">
        <v>32</v>
      </c>
      <c r="G911" t="s">
        <v>2092</v>
      </c>
      <c r="H911" t="s">
        <v>25</v>
      </c>
      <c r="I911" t="s">
        <v>22</v>
      </c>
      <c r="J911">
        <v>270</v>
      </c>
      <c r="K911">
        <v>76</v>
      </c>
      <c r="L911">
        <v>20233</v>
      </c>
      <c r="M911">
        <v>1</v>
      </c>
      <c r="N911" t="s">
        <v>31</v>
      </c>
      <c r="O911">
        <v>1033</v>
      </c>
      <c r="P911">
        <v>20220314</v>
      </c>
      <c r="Q911" t="s">
        <v>31</v>
      </c>
      <c r="R911" t="s">
        <v>30</v>
      </c>
      <c r="S911">
        <v>0</v>
      </c>
      <c r="T911">
        <v>0</v>
      </c>
      <c r="U911">
        <v>0</v>
      </c>
      <c r="V911" t="s">
        <v>30</v>
      </c>
      <c r="W911">
        <v>0</v>
      </c>
      <c r="X911">
        <v>16418336</v>
      </c>
      <c r="Y911" s="11" t="str">
        <f t="shared" si="14"/>
        <v>1. &lt;= 1 Year</v>
      </c>
      <c r="Z911" s="11" t="str">
        <f t="shared" si="14"/>
        <v>1. &lt;= 1 Year</v>
      </c>
    </row>
    <row r="912" spans="1:26" x14ac:dyDescent="0.25">
      <c r="A912">
        <v>165046880</v>
      </c>
      <c r="B912" t="s">
        <v>206</v>
      </c>
      <c r="C912" t="s">
        <v>286</v>
      </c>
      <c r="D912" t="s">
        <v>88</v>
      </c>
      <c r="E912">
        <v>8</v>
      </c>
      <c r="F912" t="s">
        <v>6</v>
      </c>
      <c r="G912" t="s">
        <v>947</v>
      </c>
      <c r="H912" t="s">
        <v>25</v>
      </c>
      <c r="I912" t="s">
        <v>22</v>
      </c>
      <c r="J912">
        <v>105</v>
      </c>
      <c r="K912">
        <v>105</v>
      </c>
      <c r="L912">
        <v>20233</v>
      </c>
      <c r="M912">
        <v>1</v>
      </c>
      <c r="N912" t="s">
        <v>31</v>
      </c>
      <c r="O912">
        <v>12441</v>
      </c>
      <c r="P912">
        <v>20190917</v>
      </c>
      <c r="Q912" t="s">
        <v>31</v>
      </c>
      <c r="R912" t="s">
        <v>30</v>
      </c>
      <c r="S912">
        <v>0</v>
      </c>
      <c r="T912">
        <v>20234</v>
      </c>
      <c r="U912">
        <v>1</v>
      </c>
      <c r="V912" t="s">
        <v>31</v>
      </c>
      <c r="W912">
        <v>12506.64</v>
      </c>
      <c r="X912">
        <v>16009087</v>
      </c>
      <c r="Y912" s="11" t="str">
        <f t="shared" si="14"/>
        <v>1. &lt;= 1 Year</v>
      </c>
      <c r="Z912" s="11" t="str">
        <f t="shared" si="14"/>
        <v>1. &lt;= 1 Year</v>
      </c>
    </row>
    <row r="913" spans="1:26" x14ac:dyDescent="0.25">
      <c r="A913">
        <v>164615806</v>
      </c>
      <c r="B913" t="s">
        <v>206</v>
      </c>
      <c r="C913" t="s">
        <v>154</v>
      </c>
      <c r="D913" t="s">
        <v>83</v>
      </c>
      <c r="E913">
        <v>8</v>
      </c>
      <c r="F913" t="s">
        <v>6</v>
      </c>
      <c r="G913" t="s">
        <v>483</v>
      </c>
      <c r="H913" t="s">
        <v>25</v>
      </c>
      <c r="I913" t="s">
        <v>22</v>
      </c>
      <c r="J913">
        <v>684</v>
      </c>
      <c r="K913">
        <v>623</v>
      </c>
      <c r="L913">
        <v>20233</v>
      </c>
      <c r="M913">
        <v>1</v>
      </c>
      <c r="N913" t="s">
        <v>31</v>
      </c>
      <c r="O913">
        <v>693</v>
      </c>
      <c r="P913" t="s">
        <v>25</v>
      </c>
      <c r="Q913" t="s">
        <v>30</v>
      </c>
      <c r="R913" t="s">
        <v>30</v>
      </c>
      <c r="S913">
        <v>0</v>
      </c>
      <c r="T913">
        <v>0</v>
      </c>
      <c r="U913">
        <v>0</v>
      </c>
      <c r="V913" t="s">
        <v>30</v>
      </c>
      <c r="W913">
        <v>0</v>
      </c>
      <c r="X913">
        <v>16249108</v>
      </c>
      <c r="Y913" s="11" t="str">
        <f t="shared" si="14"/>
        <v>3.  1.5 to 2 Year</v>
      </c>
      <c r="Z913" s="11" t="str">
        <f t="shared" si="14"/>
        <v>3.  1.5 to 2 Year</v>
      </c>
    </row>
    <row r="914" spans="1:26" x14ac:dyDescent="0.25">
      <c r="A914">
        <v>165045012</v>
      </c>
      <c r="B914" t="s">
        <v>206</v>
      </c>
      <c r="C914" t="s">
        <v>6003</v>
      </c>
      <c r="D914" t="s">
        <v>88</v>
      </c>
      <c r="E914">
        <v>8</v>
      </c>
      <c r="F914" t="s">
        <v>32</v>
      </c>
      <c r="G914" t="s">
        <v>3776</v>
      </c>
      <c r="H914" t="s">
        <v>25</v>
      </c>
      <c r="I914" t="s">
        <v>22</v>
      </c>
      <c r="J914">
        <v>84</v>
      </c>
      <c r="K914">
        <v>25</v>
      </c>
      <c r="L914">
        <v>20233</v>
      </c>
      <c r="M914">
        <v>1</v>
      </c>
      <c r="N914" t="s">
        <v>31</v>
      </c>
      <c r="O914">
        <v>91</v>
      </c>
      <c r="P914">
        <v>20220901</v>
      </c>
      <c r="Q914" t="s">
        <v>31</v>
      </c>
      <c r="R914" t="s">
        <v>30</v>
      </c>
      <c r="S914">
        <v>0</v>
      </c>
      <c r="T914">
        <v>0</v>
      </c>
      <c r="U914">
        <v>0</v>
      </c>
      <c r="V914" t="s">
        <v>30</v>
      </c>
      <c r="W914">
        <v>0</v>
      </c>
      <c r="X914">
        <v>16502312</v>
      </c>
      <c r="Y914" s="11" t="str">
        <f t="shared" si="14"/>
        <v>1. &lt;= 1 Year</v>
      </c>
      <c r="Z914" s="11" t="str">
        <f t="shared" si="14"/>
        <v>1. &lt;= 1 Year</v>
      </c>
    </row>
    <row r="915" spans="1:26" x14ac:dyDescent="0.25">
      <c r="A915">
        <v>165046170</v>
      </c>
      <c r="B915" t="s">
        <v>6004</v>
      </c>
      <c r="C915" t="s">
        <v>1582</v>
      </c>
      <c r="D915" t="s">
        <v>88</v>
      </c>
      <c r="E915">
        <v>8</v>
      </c>
      <c r="F915" t="s">
        <v>6</v>
      </c>
      <c r="G915" t="s">
        <v>947</v>
      </c>
      <c r="H915" t="s">
        <v>25</v>
      </c>
      <c r="I915" t="s">
        <v>22</v>
      </c>
      <c r="J915">
        <v>98</v>
      </c>
      <c r="K915">
        <v>98</v>
      </c>
      <c r="L915">
        <v>20233</v>
      </c>
      <c r="M915">
        <v>1</v>
      </c>
      <c r="N915" t="s">
        <v>31</v>
      </c>
      <c r="O915">
        <v>13881</v>
      </c>
      <c r="P915" t="s">
        <v>25</v>
      </c>
      <c r="Q915" t="s">
        <v>30</v>
      </c>
      <c r="R915" t="s">
        <v>30</v>
      </c>
      <c r="S915">
        <v>0</v>
      </c>
      <c r="T915">
        <v>20234</v>
      </c>
      <c r="U915">
        <v>1</v>
      </c>
      <c r="V915" t="s">
        <v>31</v>
      </c>
      <c r="W915">
        <v>16075.97</v>
      </c>
      <c r="X915">
        <v>16224975</v>
      </c>
      <c r="Y915" s="11" t="str">
        <f t="shared" si="14"/>
        <v>1. &lt;= 1 Year</v>
      </c>
      <c r="Z915" s="11" t="str">
        <f t="shared" si="14"/>
        <v>1. &lt;= 1 Year</v>
      </c>
    </row>
    <row r="916" spans="1:26" x14ac:dyDescent="0.25">
      <c r="A916">
        <v>164899401</v>
      </c>
      <c r="B916" t="s">
        <v>6005</v>
      </c>
      <c r="C916" t="s">
        <v>159</v>
      </c>
      <c r="D916" t="s">
        <v>56</v>
      </c>
      <c r="E916">
        <v>8</v>
      </c>
      <c r="F916" t="s">
        <v>6</v>
      </c>
      <c r="G916" t="s">
        <v>478</v>
      </c>
      <c r="H916" t="s">
        <v>25</v>
      </c>
      <c r="I916" t="s">
        <v>22</v>
      </c>
      <c r="J916">
        <v>270</v>
      </c>
      <c r="K916">
        <v>243</v>
      </c>
      <c r="L916">
        <v>20233</v>
      </c>
      <c r="M916">
        <v>1</v>
      </c>
      <c r="N916" t="s">
        <v>31</v>
      </c>
      <c r="O916">
        <v>10825</v>
      </c>
      <c r="P916">
        <v>20180917</v>
      </c>
      <c r="Q916" t="s">
        <v>31</v>
      </c>
      <c r="R916" t="s">
        <v>30</v>
      </c>
      <c r="S916">
        <v>0</v>
      </c>
      <c r="T916">
        <v>0</v>
      </c>
      <c r="U916">
        <v>0</v>
      </c>
      <c r="V916" t="s">
        <v>30</v>
      </c>
      <c r="W916">
        <v>0</v>
      </c>
      <c r="X916">
        <v>13710382</v>
      </c>
      <c r="Y916" s="11" t="str">
        <f t="shared" si="14"/>
        <v>1. &lt;= 1 Year</v>
      </c>
      <c r="Z916" s="11" t="str">
        <f t="shared" si="14"/>
        <v>1. &lt;= 1 Year</v>
      </c>
    </row>
    <row r="917" spans="1:26" x14ac:dyDescent="0.25">
      <c r="A917">
        <v>164652425</v>
      </c>
      <c r="B917" t="s">
        <v>1683</v>
      </c>
      <c r="C917" t="s">
        <v>509</v>
      </c>
      <c r="D917" t="s">
        <v>83</v>
      </c>
      <c r="E917">
        <v>8</v>
      </c>
      <c r="F917" t="s">
        <v>6</v>
      </c>
      <c r="G917" t="s">
        <v>478</v>
      </c>
      <c r="H917" t="s">
        <v>25</v>
      </c>
      <c r="I917" t="s">
        <v>22</v>
      </c>
      <c r="J917">
        <v>616</v>
      </c>
      <c r="K917">
        <v>616</v>
      </c>
      <c r="L917">
        <v>20233</v>
      </c>
      <c r="M917">
        <v>1</v>
      </c>
      <c r="N917" t="s">
        <v>31</v>
      </c>
      <c r="O917">
        <v>1008</v>
      </c>
      <c r="P917">
        <v>20200601</v>
      </c>
      <c r="Q917" t="s">
        <v>31</v>
      </c>
      <c r="R917" t="s">
        <v>30</v>
      </c>
      <c r="S917">
        <v>0</v>
      </c>
      <c r="T917">
        <v>20234</v>
      </c>
      <c r="U917">
        <v>1</v>
      </c>
      <c r="V917" t="s">
        <v>31</v>
      </c>
      <c r="W917">
        <v>1521.4</v>
      </c>
      <c r="X917">
        <v>16268606</v>
      </c>
      <c r="Y917" s="11" t="str">
        <f t="shared" si="14"/>
        <v>3.  1.5 to 2 Year</v>
      </c>
      <c r="Z917" s="11" t="str">
        <f t="shared" si="14"/>
        <v>3.  1.5 to 2 Year</v>
      </c>
    </row>
    <row r="918" spans="1:26" x14ac:dyDescent="0.25">
      <c r="A918">
        <v>164917887</v>
      </c>
      <c r="B918" t="s">
        <v>6006</v>
      </c>
      <c r="C918" t="s">
        <v>2593</v>
      </c>
      <c r="D918" t="s">
        <v>56</v>
      </c>
      <c r="E918">
        <v>8</v>
      </c>
      <c r="F918" t="s">
        <v>6</v>
      </c>
      <c r="G918" t="s">
        <v>478</v>
      </c>
      <c r="H918" t="s">
        <v>25</v>
      </c>
      <c r="I918" t="s">
        <v>22</v>
      </c>
      <c r="J918">
        <v>251</v>
      </c>
      <c r="K918">
        <v>243</v>
      </c>
      <c r="L918">
        <v>20233</v>
      </c>
      <c r="M918">
        <v>1</v>
      </c>
      <c r="N918" t="s">
        <v>31</v>
      </c>
      <c r="O918">
        <v>10901</v>
      </c>
      <c r="P918">
        <v>20221017</v>
      </c>
      <c r="Q918" t="s">
        <v>31</v>
      </c>
      <c r="R918" t="s">
        <v>30</v>
      </c>
      <c r="S918">
        <v>0</v>
      </c>
      <c r="T918">
        <v>20234</v>
      </c>
      <c r="U918">
        <v>1</v>
      </c>
      <c r="V918" t="s">
        <v>31</v>
      </c>
      <c r="W918">
        <v>13600.79</v>
      </c>
      <c r="X918">
        <v>16042523</v>
      </c>
      <c r="Y918" s="11" t="str">
        <f t="shared" si="14"/>
        <v>1. &lt;= 1 Year</v>
      </c>
      <c r="Z918" s="11" t="str">
        <f t="shared" si="14"/>
        <v>1. &lt;= 1 Year</v>
      </c>
    </row>
    <row r="919" spans="1:26" x14ac:dyDescent="0.25">
      <c r="A919">
        <v>164904757</v>
      </c>
      <c r="B919" t="s">
        <v>3401</v>
      </c>
      <c r="C919" t="s">
        <v>297</v>
      </c>
      <c r="D919" t="s">
        <v>88</v>
      </c>
      <c r="E919">
        <v>8</v>
      </c>
      <c r="F919" t="s">
        <v>32</v>
      </c>
      <c r="G919" t="s">
        <v>2092</v>
      </c>
      <c r="H919" t="s">
        <v>25</v>
      </c>
      <c r="I919" t="s">
        <v>22</v>
      </c>
      <c r="J919">
        <v>270</v>
      </c>
      <c r="K919">
        <v>196</v>
      </c>
      <c r="L919">
        <v>20233</v>
      </c>
      <c r="M919">
        <v>1</v>
      </c>
      <c r="N919" t="s">
        <v>31</v>
      </c>
      <c r="O919">
        <v>3733</v>
      </c>
      <c r="P919" t="s">
        <v>25</v>
      </c>
      <c r="Q919" t="s">
        <v>30</v>
      </c>
      <c r="R919" t="s">
        <v>30</v>
      </c>
      <c r="S919">
        <v>0</v>
      </c>
      <c r="T919">
        <v>20234</v>
      </c>
      <c r="U919">
        <v>1</v>
      </c>
      <c r="V919" t="s">
        <v>31</v>
      </c>
      <c r="W919">
        <v>4095.5</v>
      </c>
      <c r="X919">
        <v>16419664</v>
      </c>
      <c r="Y919" s="11" t="str">
        <f t="shared" si="14"/>
        <v>1. &lt;= 1 Year</v>
      </c>
      <c r="Z919" s="11" t="str">
        <f t="shared" si="14"/>
        <v>1. &lt;= 1 Year</v>
      </c>
    </row>
    <row r="920" spans="1:26" x14ac:dyDescent="0.25">
      <c r="A920">
        <v>165021832</v>
      </c>
      <c r="B920" t="s">
        <v>3401</v>
      </c>
      <c r="C920" t="s">
        <v>2555</v>
      </c>
      <c r="D920" t="s">
        <v>56</v>
      </c>
      <c r="E920">
        <v>8</v>
      </c>
      <c r="F920" t="s">
        <v>6</v>
      </c>
      <c r="G920" t="s">
        <v>478</v>
      </c>
      <c r="H920" t="s">
        <v>25</v>
      </c>
      <c r="I920" t="s">
        <v>22</v>
      </c>
      <c r="J920">
        <v>110</v>
      </c>
      <c r="K920">
        <v>109</v>
      </c>
      <c r="L920">
        <v>20233</v>
      </c>
      <c r="M920">
        <v>1</v>
      </c>
      <c r="N920" t="s">
        <v>31</v>
      </c>
      <c r="O920">
        <v>123</v>
      </c>
      <c r="P920">
        <v>20200925</v>
      </c>
      <c r="Q920" t="s">
        <v>31</v>
      </c>
      <c r="R920" t="s">
        <v>30</v>
      </c>
      <c r="S920">
        <v>0</v>
      </c>
      <c r="T920">
        <v>0</v>
      </c>
      <c r="U920">
        <v>0</v>
      </c>
      <c r="V920" t="s">
        <v>30</v>
      </c>
      <c r="W920">
        <v>0</v>
      </c>
      <c r="X920">
        <v>16420932</v>
      </c>
      <c r="Y920" s="11" t="str">
        <f t="shared" si="14"/>
        <v>1. &lt;= 1 Year</v>
      </c>
      <c r="Z920" s="11" t="str">
        <f t="shared" si="14"/>
        <v>1. &lt;= 1 Year</v>
      </c>
    </row>
    <row r="921" spans="1:26" x14ac:dyDescent="0.25">
      <c r="A921">
        <v>165033960</v>
      </c>
      <c r="B921" t="s">
        <v>5322</v>
      </c>
      <c r="C921" t="s">
        <v>370</v>
      </c>
      <c r="D921" t="s">
        <v>88</v>
      </c>
      <c r="E921">
        <v>8</v>
      </c>
      <c r="F921" t="s">
        <v>32</v>
      </c>
      <c r="G921" t="s">
        <v>3764</v>
      </c>
      <c r="H921" t="s">
        <v>25</v>
      </c>
      <c r="I921" t="s">
        <v>22</v>
      </c>
      <c r="J921">
        <v>98</v>
      </c>
      <c r="K921">
        <v>62</v>
      </c>
      <c r="L921">
        <v>0</v>
      </c>
      <c r="M921">
        <v>0</v>
      </c>
      <c r="N921" t="s">
        <v>30</v>
      </c>
      <c r="O921">
        <v>0</v>
      </c>
      <c r="P921" t="s">
        <v>25</v>
      </c>
      <c r="Q921" t="s">
        <v>30</v>
      </c>
      <c r="R921" t="s">
        <v>30</v>
      </c>
      <c r="S921">
        <v>0</v>
      </c>
      <c r="T921">
        <v>0</v>
      </c>
      <c r="U921">
        <v>0</v>
      </c>
      <c r="V921" t="s">
        <v>30</v>
      </c>
      <c r="W921">
        <v>0</v>
      </c>
      <c r="X921">
        <v>16495626</v>
      </c>
      <c r="Y921" s="11" t="str">
        <f t="shared" si="14"/>
        <v>1. &lt;= 1 Year</v>
      </c>
      <c r="Z921" s="11" t="str">
        <f t="shared" si="14"/>
        <v>1. &lt;= 1 Year</v>
      </c>
    </row>
    <row r="922" spans="1:26" x14ac:dyDescent="0.25">
      <c r="A922">
        <v>165046200</v>
      </c>
      <c r="B922" t="s">
        <v>6007</v>
      </c>
      <c r="C922" t="s">
        <v>5911</v>
      </c>
      <c r="D922" t="s">
        <v>88</v>
      </c>
      <c r="E922">
        <v>8</v>
      </c>
      <c r="F922" t="s">
        <v>6</v>
      </c>
      <c r="G922" t="s">
        <v>947</v>
      </c>
      <c r="H922" t="s">
        <v>25</v>
      </c>
      <c r="I922" t="s">
        <v>22</v>
      </c>
      <c r="J922">
        <v>98</v>
      </c>
      <c r="K922">
        <v>98</v>
      </c>
      <c r="L922">
        <v>20233</v>
      </c>
      <c r="M922">
        <v>1</v>
      </c>
      <c r="N922" t="s">
        <v>31</v>
      </c>
      <c r="O922">
        <v>15070</v>
      </c>
      <c r="P922">
        <v>20181108</v>
      </c>
      <c r="Q922" t="s">
        <v>31</v>
      </c>
      <c r="R922" t="s">
        <v>30</v>
      </c>
      <c r="S922">
        <v>0</v>
      </c>
      <c r="T922">
        <v>20234</v>
      </c>
      <c r="U922">
        <v>1</v>
      </c>
      <c r="V922" t="s">
        <v>31</v>
      </c>
      <c r="W922">
        <v>15764.36</v>
      </c>
      <c r="X922">
        <v>16097443</v>
      </c>
      <c r="Y922" s="11" t="str">
        <f t="shared" si="14"/>
        <v>1. &lt;= 1 Year</v>
      </c>
      <c r="Z922" s="11" t="str">
        <f t="shared" si="14"/>
        <v>1. &lt;= 1 Year</v>
      </c>
    </row>
    <row r="923" spans="1:26" x14ac:dyDescent="0.25">
      <c r="A923">
        <v>164820925</v>
      </c>
      <c r="B923" t="s">
        <v>2820</v>
      </c>
      <c r="C923" t="s">
        <v>327</v>
      </c>
      <c r="D923" t="s">
        <v>56</v>
      </c>
      <c r="E923">
        <v>8</v>
      </c>
      <c r="F923" t="s">
        <v>6</v>
      </c>
      <c r="G923" t="s">
        <v>6891</v>
      </c>
      <c r="H923" t="s">
        <v>25</v>
      </c>
      <c r="I923" t="s">
        <v>22</v>
      </c>
      <c r="J923">
        <v>374</v>
      </c>
      <c r="K923">
        <v>364</v>
      </c>
      <c r="L923">
        <v>20233</v>
      </c>
      <c r="M923">
        <v>1</v>
      </c>
      <c r="N923" t="s">
        <v>31</v>
      </c>
      <c r="O923">
        <v>2833</v>
      </c>
      <c r="P923">
        <v>20210609</v>
      </c>
      <c r="Q923" t="s">
        <v>31</v>
      </c>
      <c r="R923" t="s">
        <v>30</v>
      </c>
      <c r="S923">
        <v>0</v>
      </c>
      <c r="T923">
        <v>20234</v>
      </c>
      <c r="U923">
        <v>1</v>
      </c>
      <c r="V923" t="s">
        <v>31</v>
      </c>
      <c r="W923">
        <v>2683.96</v>
      </c>
      <c r="X923">
        <v>16370965</v>
      </c>
      <c r="Y923" s="11" t="str">
        <f t="shared" si="14"/>
        <v>2.  1-1.5 Years</v>
      </c>
      <c r="Z923" s="11" t="str">
        <f t="shared" si="14"/>
        <v>1. &lt;= 1 Year</v>
      </c>
    </row>
    <row r="924" spans="1:26" x14ac:dyDescent="0.25">
      <c r="A924">
        <v>165045970</v>
      </c>
      <c r="B924" t="s">
        <v>6008</v>
      </c>
      <c r="C924" t="s">
        <v>6009</v>
      </c>
      <c r="D924" t="s">
        <v>88</v>
      </c>
      <c r="E924">
        <v>8</v>
      </c>
      <c r="F924" t="s">
        <v>6</v>
      </c>
      <c r="G924" t="s">
        <v>947</v>
      </c>
      <c r="H924" t="s">
        <v>25</v>
      </c>
      <c r="I924" t="s">
        <v>22</v>
      </c>
      <c r="J924">
        <v>98</v>
      </c>
      <c r="K924">
        <v>98</v>
      </c>
      <c r="L924">
        <v>20233</v>
      </c>
      <c r="M924">
        <v>1</v>
      </c>
      <c r="N924" t="s">
        <v>31</v>
      </c>
      <c r="O924">
        <v>14082</v>
      </c>
      <c r="P924">
        <v>20200719</v>
      </c>
      <c r="Q924" t="s">
        <v>31</v>
      </c>
      <c r="R924" t="s">
        <v>30</v>
      </c>
      <c r="S924">
        <v>0</v>
      </c>
      <c r="T924">
        <v>20234</v>
      </c>
      <c r="U924">
        <v>1</v>
      </c>
      <c r="V924" t="s">
        <v>31</v>
      </c>
      <c r="W924">
        <v>17884.29</v>
      </c>
      <c r="X924">
        <v>16224979</v>
      </c>
      <c r="Y924" s="11" t="str">
        <f t="shared" si="14"/>
        <v>1. &lt;= 1 Year</v>
      </c>
      <c r="Z924" s="11" t="str">
        <f t="shared" si="14"/>
        <v>1. &lt;= 1 Year</v>
      </c>
    </row>
    <row r="925" spans="1:26" x14ac:dyDescent="0.25">
      <c r="A925">
        <v>165060593</v>
      </c>
      <c r="B925" t="s">
        <v>6010</v>
      </c>
      <c r="C925" t="s">
        <v>6011</v>
      </c>
      <c r="D925" t="s">
        <v>84</v>
      </c>
      <c r="E925">
        <v>8</v>
      </c>
      <c r="F925" t="s">
        <v>6</v>
      </c>
      <c r="G925" t="s">
        <v>947</v>
      </c>
      <c r="H925" t="s">
        <v>25</v>
      </c>
      <c r="I925" t="s">
        <v>22</v>
      </c>
      <c r="J925">
        <v>259</v>
      </c>
      <c r="K925">
        <v>259</v>
      </c>
      <c r="L925">
        <v>20233</v>
      </c>
      <c r="M925">
        <v>1</v>
      </c>
      <c r="N925" t="s">
        <v>31</v>
      </c>
      <c r="O925">
        <v>10362</v>
      </c>
      <c r="P925" t="s">
        <v>25</v>
      </c>
      <c r="Q925" t="s">
        <v>30</v>
      </c>
      <c r="R925" t="s">
        <v>30</v>
      </c>
      <c r="S925">
        <v>0</v>
      </c>
      <c r="T925">
        <v>20234</v>
      </c>
      <c r="U925">
        <v>1</v>
      </c>
      <c r="V925" t="s">
        <v>31</v>
      </c>
      <c r="W925">
        <v>10810.79</v>
      </c>
      <c r="X925">
        <v>147815</v>
      </c>
      <c r="Y925" s="11" t="str">
        <f t="shared" si="14"/>
        <v>1. &lt;= 1 Year</v>
      </c>
      <c r="Z925" s="11" t="str">
        <f t="shared" si="14"/>
        <v>1. &lt;= 1 Year</v>
      </c>
    </row>
    <row r="926" spans="1:26" x14ac:dyDescent="0.25">
      <c r="A926">
        <v>164937041</v>
      </c>
      <c r="B926" t="s">
        <v>4162</v>
      </c>
      <c r="C926" t="s">
        <v>344</v>
      </c>
      <c r="D926" t="s">
        <v>83</v>
      </c>
      <c r="E926">
        <v>8</v>
      </c>
      <c r="F926" t="s">
        <v>6</v>
      </c>
      <c r="G926" t="s">
        <v>481</v>
      </c>
      <c r="H926" t="s">
        <v>25</v>
      </c>
      <c r="I926" t="s">
        <v>22</v>
      </c>
      <c r="J926">
        <v>231</v>
      </c>
      <c r="K926">
        <v>147</v>
      </c>
      <c r="L926">
        <v>20233</v>
      </c>
      <c r="M926">
        <v>1</v>
      </c>
      <c r="N926" t="s">
        <v>31</v>
      </c>
      <c r="O926">
        <v>3619</v>
      </c>
      <c r="P926">
        <v>20200914</v>
      </c>
      <c r="Q926" t="s">
        <v>31</v>
      </c>
      <c r="R926" t="s">
        <v>31</v>
      </c>
      <c r="S926">
        <v>1</v>
      </c>
      <c r="T926">
        <v>0</v>
      </c>
      <c r="U926">
        <v>0</v>
      </c>
      <c r="V926" t="s">
        <v>30</v>
      </c>
      <c r="W926">
        <v>0</v>
      </c>
      <c r="X926">
        <v>12243555</v>
      </c>
      <c r="Y926" s="11" t="str">
        <f t="shared" si="14"/>
        <v>1. &lt;= 1 Year</v>
      </c>
      <c r="Z926" s="11" t="str">
        <f t="shared" si="14"/>
        <v>1. &lt;= 1 Year</v>
      </c>
    </row>
    <row r="927" spans="1:26" x14ac:dyDescent="0.25">
      <c r="A927">
        <v>165027482</v>
      </c>
      <c r="B927" t="s">
        <v>5323</v>
      </c>
      <c r="C927" t="s">
        <v>160</v>
      </c>
      <c r="D927" t="s">
        <v>88</v>
      </c>
      <c r="E927">
        <v>8</v>
      </c>
      <c r="F927" t="s">
        <v>6</v>
      </c>
      <c r="G927" t="s">
        <v>1028</v>
      </c>
      <c r="H927" t="s">
        <v>25</v>
      </c>
      <c r="I927" t="s">
        <v>22</v>
      </c>
      <c r="J927">
        <v>104</v>
      </c>
      <c r="K927">
        <v>101</v>
      </c>
      <c r="L927">
        <v>0</v>
      </c>
      <c r="M927">
        <v>0</v>
      </c>
      <c r="N927" t="s">
        <v>30</v>
      </c>
      <c r="O927">
        <v>0</v>
      </c>
      <c r="P927">
        <v>20180716</v>
      </c>
      <c r="Q927" t="s">
        <v>31</v>
      </c>
      <c r="R927" t="s">
        <v>30</v>
      </c>
      <c r="S927">
        <v>0</v>
      </c>
      <c r="T927">
        <v>0</v>
      </c>
      <c r="U927">
        <v>0</v>
      </c>
      <c r="V927" t="s">
        <v>30</v>
      </c>
      <c r="W927">
        <v>0</v>
      </c>
      <c r="X927">
        <v>16464890</v>
      </c>
      <c r="Y927" s="11" t="str">
        <f t="shared" si="14"/>
        <v>1. &lt;= 1 Year</v>
      </c>
      <c r="Z927" s="11" t="str">
        <f t="shared" si="14"/>
        <v>1. &lt;= 1 Year</v>
      </c>
    </row>
    <row r="928" spans="1:26" x14ac:dyDescent="0.25">
      <c r="A928">
        <v>164754009</v>
      </c>
      <c r="B928" t="s">
        <v>2112</v>
      </c>
      <c r="C928" t="s">
        <v>2113</v>
      </c>
      <c r="D928" t="s">
        <v>85</v>
      </c>
      <c r="E928">
        <v>8</v>
      </c>
      <c r="F928" t="s">
        <v>6</v>
      </c>
      <c r="G928" t="s">
        <v>6891</v>
      </c>
      <c r="H928" t="s">
        <v>25</v>
      </c>
      <c r="I928" t="s">
        <v>22</v>
      </c>
      <c r="J928">
        <v>466</v>
      </c>
      <c r="K928">
        <v>460</v>
      </c>
      <c r="L928">
        <v>0</v>
      </c>
      <c r="M928">
        <v>0</v>
      </c>
      <c r="N928" t="s">
        <v>30</v>
      </c>
      <c r="O928">
        <v>0</v>
      </c>
      <c r="P928" t="s">
        <v>25</v>
      </c>
      <c r="Q928" t="s">
        <v>30</v>
      </c>
      <c r="R928" t="s">
        <v>31</v>
      </c>
      <c r="S928">
        <v>1</v>
      </c>
      <c r="T928">
        <v>0</v>
      </c>
      <c r="U928">
        <v>0</v>
      </c>
      <c r="V928" t="s">
        <v>30</v>
      </c>
      <c r="W928">
        <v>0</v>
      </c>
      <c r="X928">
        <v>16326034</v>
      </c>
      <c r="Y928" s="11" t="str">
        <f t="shared" si="14"/>
        <v>2.  1-1.5 Years</v>
      </c>
      <c r="Z928" s="11" t="str">
        <f t="shared" si="14"/>
        <v>2.  1-1.5 Years</v>
      </c>
    </row>
    <row r="929" spans="1:26" x14ac:dyDescent="0.25">
      <c r="A929">
        <v>165022955</v>
      </c>
      <c r="B929" t="s">
        <v>5324</v>
      </c>
      <c r="C929" t="s">
        <v>5325</v>
      </c>
      <c r="D929" t="s">
        <v>88</v>
      </c>
      <c r="E929">
        <v>8</v>
      </c>
      <c r="F929" t="s">
        <v>32</v>
      </c>
      <c r="G929" t="s">
        <v>3776</v>
      </c>
      <c r="H929" t="s">
        <v>25</v>
      </c>
      <c r="I929" t="s">
        <v>22</v>
      </c>
      <c r="J929">
        <v>111</v>
      </c>
      <c r="K929">
        <v>105</v>
      </c>
      <c r="L929">
        <v>0</v>
      </c>
      <c r="M929">
        <v>0</v>
      </c>
      <c r="N929" t="s">
        <v>30</v>
      </c>
      <c r="O929">
        <v>0</v>
      </c>
      <c r="P929">
        <v>20220822</v>
      </c>
      <c r="Q929" t="s">
        <v>31</v>
      </c>
      <c r="R929" t="s">
        <v>30</v>
      </c>
      <c r="S929">
        <v>0</v>
      </c>
      <c r="T929">
        <v>0</v>
      </c>
      <c r="U929">
        <v>0</v>
      </c>
      <c r="V929" t="s">
        <v>30</v>
      </c>
      <c r="W929">
        <v>0</v>
      </c>
      <c r="X929">
        <v>16489080</v>
      </c>
      <c r="Y929" s="11" t="str">
        <f t="shared" si="14"/>
        <v>1. &lt;= 1 Year</v>
      </c>
      <c r="Z929" s="11" t="str">
        <f t="shared" si="14"/>
        <v>1. &lt;= 1 Year</v>
      </c>
    </row>
    <row r="930" spans="1:26" x14ac:dyDescent="0.25">
      <c r="A930">
        <v>164752038</v>
      </c>
      <c r="B930" t="s">
        <v>2821</v>
      </c>
      <c r="C930" t="s">
        <v>2822</v>
      </c>
      <c r="D930" t="s">
        <v>86</v>
      </c>
      <c r="E930">
        <v>8</v>
      </c>
      <c r="F930" t="s">
        <v>6</v>
      </c>
      <c r="G930" t="s">
        <v>483</v>
      </c>
      <c r="H930" t="s">
        <v>25</v>
      </c>
      <c r="I930" t="s">
        <v>22</v>
      </c>
      <c r="J930">
        <v>409</v>
      </c>
      <c r="K930">
        <v>362</v>
      </c>
      <c r="L930">
        <v>0</v>
      </c>
      <c r="M930">
        <v>0</v>
      </c>
      <c r="N930" t="s">
        <v>30</v>
      </c>
      <c r="O930">
        <v>0</v>
      </c>
      <c r="P930">
        <v>20201207</v>
      </c>
      <c r="Q930" t="s">
        <v>31</v>
      </c>
      <c r="R930" t="s">
        <v>31</v>
      </c>
      <c r="S930">
        <v>1</v>
      </c>
      <c r="T930">
        <v>0</v>
      </c>
      <c r="U930">
        <v>0</v>
      </c>
      <c r="V930" t="s">
        <v>30</v>
      </c>
      <c r="W930">
        <v>0</v>
      </c>
      <c r="X930">
        <v>13918835</v>
      </c>
      <c r="Y930" s="11" t="str">
        <f t="shared" si="14"/>
        <v>2.  1-1.5 Years</v>
      </c>
      <c r="Z930" s="11" t="str">
        <f t="shared" si="14"/>
        <v>1. &lt;= 1 Year</v>
      </c>
    </row>
    <row r="931" spans="1:26" x14ac:dyDescent="0.25">
      <c r="A931">
        <v>165060595</v>
      </c>
      <c r="B931" t="s">
        <v>213</v>
      </c>
      <c r="C931" t="s">
        <v>214</v>
      </c>
      <c r="D931" t="s">
        <v>88</v>
      </c>
      <c r="E931">
        <v>8</v>
      </c>
      <c r="F931" t="s">
        <v>6</v>
      </c>
      <c r="G931" t="s">
        <v>947</v>
      </c>
      <c r="H931" t="s">
        <v>25</v>
      </c>
      <c r="I931" t="s">
        <v>22</v>
      </c>
      <c r="J931">
        <v>259</v>
      </c>
      <c r="K931">
        <v>259</v>
      </c>
      <c r="L931">
        <v>20233</v>
      </c>
      <c r="M931">
        <v>1</v>
      </c>
      <c r="N931" t="s">
        <v>31</v>
      </c>
      <c r="O931">
        <v>7192</v>
      </c>
      <c r="P931">
        <v>20191104</v>
      </c>
      <c r="Q931" t="s">
        <v>31</v>
      </c>
      <c r="R931" t="s">
        <v>31</v>
      </c>
      <c r="S931">
        <v>1</v>
      </c>
      <c r="T931">
        <v>0</v>
      </c>
      <c r="U931">
        <v>0</v>
      </c>
      <c r="V931" t="s">
        <v>30</v>
      </c>
      <c r="W931">
        <v>0</v>
      </c>
      <c r="X931">
        <v>16511546</v>
      </c>
      <c r="Y931" s="11" t="str">
        <f t="shared" si="14"/>
        <v>1. &lt;= 1 Year</v>
      </c>
      <c r="Z931" s="11" t="str">
        <f t="shared" si="14"/>
        <v>1. &lt;= 1 Year</v>
      </c>
    </row>
    <row r="932" spans="1:26" x14ac:dyDescent="0.25">
      <c r="A932">
        <v>164692992</v>
      </c>
      <c r="B932" t="s">
        <v>550</v>
      </c>
      <c r="C932" t="s">
        <v>287</v>
      </c>
      <c r="D932" t="s">
        <v>86</v>
      </c>
      <c r="E932">
        <v>8</v>
      </c>
      <c r="F932" t="s">
        <v>6</v>
      </c>
      <c r="G932" t="s">
        <v>1538</v>
      </c>
      <c r="H932" t="s">
        <v>25</v>
      </c>
      <c r="I932" t="s">
        <v>22</v>
      </c>
      <c r="J932">
        <v>559</v>
      </c>
      <c r="K932">
        <v>488</v>
      </c>
      <c r="L932">
        <v>20233</v>
      </c>
      <c r="M932">
        <v>1</v>
      </c>
      <c r="N932" t="s">
        <v>31</v>
      </c>
      <c r="O932">
        <v>2598</v>
      </c>
      <c r="P932">
        <v>20230217</v>
      </c>
      <c r="Q932" t="s">
        <v>31</v>
      </c>
      <c r="R932" t="s">
        <v>30</v>
      </c>
      <c r="S932">
        <v>0</v>
      </c>
      <c r="T932">
        <v>20234</v>
      </c>
      <c r="U932">
        <v>1</v>
      </c>
      <c r="V932" t="s">
        <v>31</v>
      </c>
      <c r="W932">
        <v>3322.13</v>
      </c>
      <c r="X932">
        <v>16296329</v>
      </c>
      <c r="Y932" s="11" t="str">
        <f t="shared" si="14"/>
        <v>3.  1.5 to 2 Year</v>
      </c>
      <c r="Z932" s="11" t="str">
        <f t="shared" si="14"/>
        <v>2.  1-1.5 Years</v>
      </c>
    </row>
    <row r="933" spans="1:26" x14ac:dyDescent="0.25">
      <c r="A933">
        <v>164899899</v>
      </c>
      <c r="B933" t="s">
        <v>603</v>
      </c>
      <c r="C933" t="s">
        <v>245</v>
      </c>
      <c r="D933" t="s">
        <v>56</v>
      </c>
      <c r="E933">
        <v>8</v>
      </c>
      <c r="F933" t="s">
        <v>6</v>
      </c>
      <c r="G933" t="s">
        <v>478</v>
      </c>
      <c r="H933" t="s">
        <v>25</v>
      </c>
      <c r="I933" t="s">
        <v>22</v>
      </c>
      <c r="J933">
        <v>272</v>
      </c>
      <c r="K933">
        <v>258</v>
      </c>
      <c r="L933">
        <v>20233</v>
      </c>
      <c r="M933">
        <v>1</v>
      </c>
      <c r="N933" t="s">
        <v>31</v>
      </c>
      <c r="O933">
        <v>3471</v>
      </c>
      <c r="P933">
        <v>20181029</v>
      </c>
      <c r="Q933" t="s">
        <v>31</v>
      </c>
      <c r="R933" t="s">
        <v>30</v>
      </c>
      <c r="S933">
        <v>0</v>
      </c>
      <c r="T933">
        <v>20234</v>
      </c>
      <c r="U933">
        <v>1</v>
      </c>
      <c r="V933" t="s">
        <v>31</v>
      </c>
      <c r="W933">
        <v>1984.35</v>
      </c>
      <c r="X933">
        <v>16406630</v>
      </c>
      <c r="Y933" s="11" t="str">
        <f t="shared" si="14"/>
        <v>1. &lt;= 1 Year</v>
      </c>
      <c r="Z933" s="11" t="str">
        <f t="shared" si="14"/>
        <v>1. &lt;= 1 Year</v>
      </c>
    </row>
    <row r="934" spans="1:26" x14ac:dyDescent="0.25">
      <c r="A934">
        <v>164912072</v>
      </c>
      <c r="B934" t="s">
        <v>3785</v>
      </c>
      <c r="C934" t="s">
        <v>289</v>
      </c>
      <c r="D934" t="s">
        <v>56</v>
      </c>
      <c r="E934">
        <v>8</v>
      </c>
      <c r="F934" t="s">
        <v>6</v>
      </c>
      <c r="G934" t="s">
        <v>879</v>
      </c>
      <c r="H934" t="s">
        <v>25</v>
      </c>
      <c r="I934" t="s">
        <v>22</v>
      </c>
      <c r="J934">
        <v>258</v>
      </c>
      <c r="K934">
        <v>252</v>
      </c>
      <c r="L934">
        <v>0</v>
      </c>
      <c r="M934">
        <v>0</v>
      </c>
      <c r="N934" t="s">
        <v>30</v>
      </c>
      <c r="O934">
        <v>0</v>
      </c>
      <c r="P934">
        <v>20181116</v>
      </c>
      <c r="Q934" t="s">
        <v>31</v>
      </c>
      <c r="R934" t="s">
        <v>31</v>
      </c>
      <c r="S934">
        <v>1</v>
      </c>
      <c r="T934">
        <v>0</v>
      </c>
      <c r="U934">
        <v>0</v>
      </c>
      <c r="V934" t="s">
        <v>30</v>
      </c>
      <c r="W934">
        <v>0</v>
      </c>
      <c r="X934">
        <v>13270888</v>
      </c>
      <c r="Y934" s="11" t="str">
        <f t="shared" si="14"/>
        <v>1. &lt;= 1 Year</v>
      </c>
      <c r="Z934" s="11" t="str">
        <f t="shared" si="14"/>
        <v>1. &lt;= 1 Year</v>
      </c>
    </row>
    <row r="935" spans="1:26" x14ac:dyDescent="0.25">
      <c r="A935">
        <v>164978183</v>
      </c>
      <c r="B935" t="s">
        <v>4563</v>
      </c>
      <c r="C935" t="s">
        <v>2102</v>
      </c>
      <c r="D935" t="s">
        <v>88</v>
      </c>
      <c r="E935">
        <v>8</v>
      </c>
      <c r="F935" t="s">
        <v>6</v>
      </c>
      <c r="G935" t="s">
        <v>947</v>
      </c>
      <c r="H935" t="s">
        <v>25</v>
      </c>
      <c r="I935" t="s">
        <v>22</v>
      </c>
      <c r="J935">
        <v>196</v>
      </c>
      <c r="K935">
        <v>196</v>
      </c>
      <c r="L935">
        <v>20233</v>
      </c>
      <c r="M935">
        <v>1</v>
      </c>
      <c r="N935" t="s">
        <v>31</v>
      </c>
      <c r="O935">
        <v>4321</v>
      </c>
      <c r="P935">
        <v>20230724</v>
      </c>
      <c r="Q935" t="s">
        <v>31</v>
      </c>
      <c r="R935" t="s">
        <v>30</v>
      </c>
      <c r="S935">
        <v>0</v>
      </c>
      <c r="T935">
        <v>20234</v>
      </c>
      <c r="U935">
        <v>1</v>
      </c>
      <c r="V935" t="s">
        <v>31</v>
      </c>
      <c r="W935">
        <v>8899.5</v>
      </c>
      <c r="X935">
        <v>16462783</v>
      </c>
      <c r="Y935" s="11" t="str">
        <f t="shared" si="14"/>
        <v>1. &lt;= 1 Year</v>
      </c>
      <c r="Z935" s="11" t="str">
        <f t="shared" si="14"/>
        <v>1. &lt;= 1 Year</v>
      </c>
    </row>
    <row r="936" spans="1:26" x14ac:dyDescent="0.25">
      <c r="A936">
        <v>165046854</v>
      </c>
      <c r="B936" t="s">
        <v>6012</v>
      </c>
      <c r="C936" t="s">
        <v>133</v>
      </c>
      <c r="D936" t="s">
        <v>88</v>
      </c>
      <c r="E936">
        <v>8</v>
      </c>
      <c r="F936" t="s">
        <v>6</v>
      </c>
      <c r="G936" t="s">
        <v>947</v>
      </c>
      <c r="H936" t="s">
        <v>25</v>
      </c>
      <c r="I936" t="s">
        <v>22</v>
      </c>
      <c r="J936">
        <v>105</v>
      </c>
      <c r="K936">
        <v>105</v>
      </c>
      <c r="L936">
        <v>20233</v>
      </c>
      <c r="M936">
        <v>1</v>
      </c>
      <c r="N936" t="s">
        <v>31</v>
      </c>
      <c r="O936">
        <v>11015</v>
      </c>
      <c r="P936">
        <v>20220721</v>
      </c>
      <c r="Q936" t="s">
        <v>31</v>
      </c>
      <c r="R936" t="s">
        <v>30</v>
      </c>
      <c r="S936">
        <v>0</v>
      </c>
      <c r="T936">
        <v>20234</v>
      </c>
      <c r="U936">
        <v>1</v>
      </c>
      <c r="V936" t="s">
        <v>31</v>
      </c>
      <c r="W936">
        <v>13128.29</v>
      </c>
      <c r="X936">
        <v>16379462</v>
      </c>
      <c r="Y936" s="11" t="str">
        <f t="shared" si="14"/>
        <v>1. &lt;= 1 Year</v>
      </c>
      <c r="Z936" s="11" t="str">
        <f t="shared" si="14"/>
        <v>1. &lt;= 1 Year</v>
      </c>
    </row>
    <row r="937" spans="1:26" x14ac:dyDescent="0.25">
      <c r="A937">
        <v>165013867</v>
      </c>
      <c r="B937" t="s">
        <v>5326</v>
      </c>
      <c r="C937" t="s">
        <v>279</v>
      </c>
      <c r="D937" t="s">
        <v>85</v>
      </c>
      <c r="E937">
        <v>8</v>
      </c>
      <c r="F937" t="s">
        <v>6</v>
      </c>
      <c r="G937" t="s">
        <v>1539</v>
      </c>
      <c r="H937" t="s">
        <v>25</v>
      </c>
      <c r="I937" t="s">
        <v>22</v>
      </c>
      <c r="J937">
        <v>119</v>
      </c>
      <c r="K937">
        <v>119</v>
      </c>
      <c r="L937">
        <v>20233</v>
      </c>
      <c r="M937">
        <v>1</v>
      </c>
      <c r="N937" t="s">
        <v>31</v>
      </c>
      <c r="O937">
        <v>2574</v>
      </c>
      <c r="P937">
        <v>20210825</v>
      </c>
      <c r="Q937" t="s">
        <v>31</v>
      </c>
      <c r="R937" t="s">
        <v>30</v>
      </c>
      <c r="S937">
        <v>0</v>
      </c>
      <c r="T937">
        <v>20234</v>
      </c>
      <c r="U937">
        <v>1</v>
      </c>
      <c r="V937" t="s">
        <v>31</v>
      </c>
      <c r="W937">
        <v>3659.55</v>
      </c>
      <c r="X937">
        <v>16372219</v>
      </c>
      <c r="Y937" s="11" t="str">
        <f t="shared" si="14"/>
        <v>1. &lt;= 1 Year</v>
      </c>
      <c r="Z937" s="11" t="str">
        <f t="shared" si="14"/>
        <v>1. &lt;= 1 Year</v>
      </c>
    </row>
    <row r="938" spans="1:26" x14ac:dyDescent="0.25">
      <c r="A938">
        <v>164915283</v>
      </c>
      <c r="B938" t="s">
        <v>3786</v>
      </c>
      <c r="C938" t="s">
        <v>3787</v>
      </c>
      <c r="D938" t="s">
        <v>84</v>
      </c>
      <c r="E938">
        <v>8</v>
      </c>
      <c r="F938" t="s">
        <v>5</v>
      </c>
      <c r="G938" t="s">
        <v>879</v>
      </c>
      <c r="H938" t="s">
        <v>25</v>
      </c>
      <c r="I938" t="s">
        <v>22</v>
      </c>
      <c r="J938">
        <v>255</v>
      </c>
      <c r="K938">
        <v>252</v>
      </c>
      <c r="L938">
        <v>20233</v>
      </c>
      <c r="M938">
        <v>1</v>
      </c>
      <c r="N938" t="s">
        <v>31</v>
      </c>
      <c r="O938">
        <v>1618</v>
      </c>
      <c r="P938">
        <v>20221028</v>
      </c>
      <c r="Q938" t="s">
        <v>31</v>
      </c>
      <c r="R938" t="s">
        <v>31</v>
      </c>
      <c r="S938">
        <v>1</v>
      </c>
      <c r="T938">
        <v>20234</v>
      </c>
      <c r="U938">
        <v>1</v>
      </c>
      <c r="V938" t="s">
        <v>31</v>
      </c>
      <c r="W938">
        <v>1873.16</v>
      </c>
      <c r="X938">
        <v>16327381</v>
      </c>
      <c r="Y938" s="11" t="str">
        <f t="shared" si="14"/>
        <v>1. &lt;= 1 Year</v>
      </c>
      <c r="Z938" s="11" t="str">
        <f t="shared" si="14"/>
        <v>1. &lt;= 1 Year</v>
      </c>
    </row>
    <row r="939" spans="1:26" x14ac:dyDescent="0.25">
      <c r="A939">
        <v>164833239</v>
      </c>
      <c r="B939" t="s">
        <v>1078</v>
      </c>
      <c r="C939" t="s">
        <v>652</v>
      </c>
      <c r="D939" t="s">
        <v>88</v>
      </c>
      <c r="E939">
        <v>8</v>
      </c>
      <c r="F939" t="s">
        <v>32</v>
      </c>
      <c r="G939" t="s">
        <v>2092</v>
      </c>
      <c r="H939" t="s">
        <v>25</v>
      </c>
      <c r="I939" t="s">
        <v>22</v>
      </c>
      <c r="J939">
        <v>360</v>
      </c>
      <c r="K939">
        <v>84</v>
      </c>
      <c r="L939">
        <v>20233</v>
      </c>
      <c r="M939">
        <v>1</v>
      </c>
      <c r="N939" t="s">
        <v>31</v>
      </c>
      <c r="O939">
        <v>342</v>
      </c>
      <c r="P939">
        <v>20231201</v>
      </c>
      <c r="Q939" t="s">
        <v>31</v>
      </c>
      <c r="R939" t="s">
        <v>30</v>
      </c>
      <c r="S939">
        <v>0</v>
      </c>
      <c r="T939">
        <v>20234</v>
      </c>
      <c r="U939">
        <v>1</v>
      </c>
      <c r="V939" t="s">
        <v>31</v>
      </c>
      <c r="W939">
        <v>3359.14</v>
      </c>
      <c r="X939">
        <v>16378116</v>
      </c>
      <c r="Y939" s="11" t="str">
        <f t="shared" si="14"/>
        <v>1. &lt;= 1 Year</v>
      </c>
      <c r="Z939" s="11" t="str">
        <f t="shared" si="14"/>
        <v>1. &lt;= 1 Year</v>
      </c>
    </row>
    <row r="940" spans="1:26" x14ac:dyDescent="0.25">
      <c r="A940">
        <v>164902888</v>
      </c>
      <c r="B940" t="s">
        <v>1078</v>
      </c>
      <c r="C940" t="s">
        <v>465</v>
      </c>
      <c r="D940" t="s">
        <v>87</v>
      </c>
      <c r="E940">
        <v>8</v>
      </c>
      <c r="F940" t="s">
        <v>6</v>
      </c>
      <c r="G940" t="s">
        <v>879</v>
      </c>
      <c r="H940" t="s">
        <v>25</v>
      </c>
      <c r="I940" t="s">
        <v>22</v>
      </c>
      <c r="J940">
        <v>269</v>
      </c>
      <c r="K940" t="s">
        <v>25</v>
      </c>
      <c r="L940">
        <v>20233</v>
      </c>
      <c r="M940">
        <v>1</v>
      </c>
      <c r="N940" t="s">
        <v>31</v>
      </c>
      <c r="O940">
        <v>8048</v>
      </c>
      <c r="P940">
        <v>20220524</v>
      </c>
      <c r="Q940" t="s">
        <v>31</v>
      </c>
      <c r="R940" t="s">
        <v>31</v>
      </c>
      <c r="S940">
        <v>1</v>
      </c>
      <c r="T940">
        <v>20234</v>
      </c>
      <c r="U940">
        <v>1</v>
      </c>
      <c r="V940" t="s">
        <v>31</v>
      </c>
      <c r="W940">
        <v>462.1</v>
      </c>
      <c r="X940">
        <v>16416475</v>
      </c>
      <c r="Y940" s="11" t="str">
        <f t="shared" si="14"/>
        <v>1. &lt;= 1 Year</v>
      </c>
      <c r="Z940" s="11" t="str">
        <f t="shared" si="14"/>
        <v>7. &gt;= 6 Year</v>
      </c>
    </row>
    <row r="941" spans="1:26" x14ac:dyDescent="0.25">
      <c r="A941">
        <v>165060597</v>
      </c>
      <c r="B941" t="s">
        <v>6013</v>
      </c>
      <c r="C941" t="s">
        <v>6014</v>
      </c>
      <c r="D941" t="s">
        <v>88</v>
      </c>
      <c r="E941">
        <v>8</v>
      </c>
      <c r="F941" t="s">
        <v>6</v>
      </c>
      <c r="G941" t="s">
        <v>947</v>
      </c>
      <c r="H941" t="s">
        <v>25</v>
      </c>
      <c r="I941" t="s">
        <v>22</v>
      </c>
      <c r="J941">
        <v>259</v>
      </c>
      <c r="K941">
        <v>259</v>
      </c>
      <c r="L941">
        <v>20233</v>
      </c>
      <c r="M941">
        <v>1</v>
      </c>
      <c r="N941" t="s">
        <v>31</v>
      </c>
      <c r="O941">
        <v>7771</v>
      </c>
      <c r="P941">
        <v>20220121</v>
      </c>
      <c r="Q941" t="s">
        <v>31</v>
      </c>
      <c r="R941" t="s">
        <v>31</v>
      </c>
      <c r="S941">
        <v>1</v>
      </c>
      <c r="T941">
        <v>20234</v>
      </c>
      <c r="U941">
        <v>1</v>
      </c>
      <c r="V941" t="s">
        <v>31</v>
      </c>
      <c r="W941">
        <v>9187.44</v>
      </c>
      <c r="X941">
        <v>7551811</v>
      </c>
      <c r="Y941" s="11" t="str">
        <f t="shared" si="14"/>
        <v>1. &lt;= 1 Year</v>
      </c>
      <c r="Z941" s="11" t="str">
        <f t="shared" si="14"/>
        <v>1. &lt;= 1 Year</v>
      </c>
    </row>
    <row r="942" spans="1:26" x14ac:dyDescent="0.25">
      <c r="A942">
        <v>165098253</v>
      </c>
      <c r="B942" t="s">
        <v>404</v>
      </c>
      <c r="C942" t="s">
        <v>6905</v>
      </c>
      <c r="D942" t="s">
        <v>88</v>
      </c>
      <c r="E942">
        <v>8</v>
      </c>
      <c r="F942" t="s">
        <v>32</v>
      </c>
      <c r="G942" t="s">
        <v>6895</v>
      </c>
      <c r="H942" t="s">
        <v>25</v>
      </c>
      <c r="I942" t="s">
        <v>22</v>
      </c>
      <c r="J942">
        <v>34</v>
      </c>
      <c r="K942">
        <v>34</v>
      </c>
      <c r="L942">
        <v>20233</v>
      </c>
      <c r="M942">
        <v>1</v>
      </c>
      <c r="N942" t="s">
        <v>31</v>
      </c>
      <c r="O942">
        <v>8565</v>
      </c>
      <c r="P942">
        <v>20240312</v>
      </c>
      <c r="Q942" t="s">
        <v>31</v>
      </c>
      <c r="R942" t="s">
        <v>30</v>
      </c>
      <c r="S942">
        <v>0</v>
      </c>
      <c r="T942">
        <v>20234</v>
      </c>
      <c r="U942">
        <v>1</v>
      </c>
      <c r="V942" t="s">
        <v>31</v>
      </c>
      <c r="W942">
        <v>7378.6</v>
      </c>
      <c r="X942">
        <v>16048592</v>
      </c>
      <c r="Y942" s="11" t="str">
        <f t="shared" si="14"/>
        <v>1. &lt;= 1 Year</v>
      </c>
      <c r="Z942" s="11" t="str">
        <f t="shared" si="14"/>
        <v>1. &lt;= 1 Year</v>
      </c>
    </row>
    <row r="943" spans="1:26" x14ac:dyDescent="0.25">
      <c r="A943">
        <v>165034131</v>
      </c>
      <c r="B943" t="s">
        <v>403</v>
      </c>
      <c r="C943" t="s">
        <v>5327</v>
      </c>
      <c r="D943" t="s">
        <v>88</v>
      </c>
      <c r="E943">
        <v>8</v>
      </c>
      <c r="F943" t="s">
        <v>32</v>
      </c>
      <c r="G943" t="s">
        <v>3764</v>
      </c>
      <c r="H943" t="s">
        <v>25</v>
      </c>
      <c r="I943" t="s">
        <v>22</v>
      </c>
      <c r="J943">
        <v>98</v>
      </c>
      <c r="K943">
        <v>83</v>
      </c>
      <c r="L943">
        <v>0</v>
      </c>
      <c r="M943">
        <v>0</v>
      </c>
      <c r="N943" t="s">
        <v>30</v>
      </c>
      <c r="O943">
        <v>0</v>
      </c>
      <c r="P943">
        <v>20230518</v>
      </c>
      <c r="Q943" t="s">
        <v>31</v>
      </c>
      <c r="R943" t="s">
        <v>30</v>
      </c>
      <c r="S943">
        <v>0</v>
      </c>
      <c r="T943">
        <v>0</v>
      </c>
      <c r="U943">
        <v>0</v>
      </c>
      <c r="V943" t="s">
        <v>30</v>
      </c>
      <c r="W943">
        <v>0</v>
      </c>
      <c r="X943">
        <v>16495740</v>
      </c>
      <c r="Y943" s="11" t="str">
        <f t="shared" si="14"/>
        <v>1. &lt;= 1 Year</v>
      </c>
      <c r="Z943" s="11" t="str">
        <f t="shared" si="14"/>
        <v>1. &lt;= 1 Year</v>
      </c>
    </row>
    <row r="944" spans="1:26" x14ac:dyDescent="0.25">
      <c r="A944">
        <v>164824775</v>
      </c>
      <c r="B944" t="s">
        <v>216</v>
      </c>
      <c r="C944" t="s">
        <v>2823</v>
      </c>
      <c r="D944" t="s">
        <v>56</v>
      </c>
      <c r="E944">
        <v>8</v>
      </c>
      <c r="F944" t="s">
        <v>6</v>
      </c>
      <c r="G944" t="s">
        <v>478</v>
      </c>
      <c r="H944" t="s">
        <v>25</v>
      </c>
      <c r="I944" t="s">
        <v>22</v>
      </c>
      <c r="J944">
        <v>369</v>
      </c>
      <c r="K944">
        <v>362</v>
      </c>
      <c r="L944">
        <v>20233</v>
      </c>
      <c r="M944">
        <v>1</v>
      </c>
      <c r="N944" t="s">
        <v>31</v>
      </c>
      <c r="O944">
        <v>3344</v>
      </c>
      <c r="P944">
        <v>20240318</v>
      </c>
      <c r="Q944" t="s">
        <v>31</v>
      </c>
      <c r="R944" t="s">
        <v>30</v>
      </c>
      <c r="S944">
        <v>0</v>
      </c>
      <c r="T944">
        <v>20234</v>
      </c>
      <c r="U944">
        <v>1</v>
      </c>
      <c r="V944" t="s">
        <v>31</v>
      </c>
      <c r="W944">
        <v>3948.7</v>
      </c>
      <c r="X944">
        <v>16369760</v>
      </c>
      <c r="Y944" s="11" t="str">
        <f t="shared" si="14"/>
        <v>2.  1-1.5 Years</v>
      </c>
      <c r="Z944" s="11" t="str">
        <f t="shared" si="14"/>
        <v>1. &lt;= 1 Year</v>
      </c>
    </row>
    <row r="945" spans="1:26" x14ac:dyDescent="0.25">
      <c r="A945">
        <v>165061183</v>
      </c>
      <c r="B945" t="s">
        <v>6551</v>
      </c>
      <c r="C945" t="s">
        <v>6552</v>
      </c>
      <c r="D945" t="s">
        <v>85</v>
      </c>
      <c r="E945">
        <v>8</v>
      </c>
      <c r="F945" t="s">
        <v>6</v>
      </c>
      <c r="G945" t="s">
        <v>947</v>
      </c>
      <c r="H945" t="s">
        <v>25</v>
      </c>
      <c r="I945" t="s">
        <v>22</v>
      </c>
      <c r="J945">
        <v>259</v>
      </c>
      <c r="K945">
        <v>259</v>
      </c>
      <c r="L945">
        <v>20233</v>
      </c>
      <c r="M945">
        <v>1</v>
      </c>
      <c r="N945" t="s">
        <v>31</v>
      </c>
      <c r="O945">
        <v>7913</v>
      </c>
      <c r="P945">
        <v>20220824</v>
      </c>
      <c r="Q945" t="s">
        <v>31</v>
      </c>
      <c r="R945" t="s">
        <v>30</v>
      </c>
      <c r="S945">
        <v>0</v>
      </c>
      <c r="T945">
        <v>20234</v>
      </c>
      <c r="U945">
        <v>1</v>
      </c>
      <c r="V945" t="s">
        <v>31</v>
      </c>
      <c r="W945">
        <v>10141.1</v>
      </c>
      <c r="X945">
        <v>9357379</v>
      </c>
      <c r="Y945" s="11" t="str">
        <f t="shared" si="14"/>
        <v>1. &lt;= 1 Year</v>
      </c>
      <c r="Z945" s="11" t="str">
        <f t="shared" si="14"/>
        <v>1. &lt;= 1 Year</v>
      </c>
    </row>
    <row r="946" spans="1:26" x14ac:dyDescent="0.25">
      <c r="A946">
        <v>165057130</v>
      </c>
      <c r="B946" t="s">
        <v>6015</v>
      </c>
      <c r="C946" t="s">
        <v>1227</v>
      </c>
      <c r="D946" t="s">
        <v>86</v>
      </c>
      <c r="E946">
        <v>8</v>
      </c>
      <c r="F946" t="s">
        <v>6</v>
      </c>
      <c r="G946" t="s">
        <v>947</v>
      </c>
      <c r="H946" t="s">
        <v>25</v>
      </c>
      <c r="I946" t="s">
        <v>22</v>
      </c>
      <c r="J946">
        <v>140</v>
      </c>
      <c r="K946">
        <v>140</v>
      </c>
      <c r="L946">
        <v>20233</v>
      </c>
      <c r="M946">
        <v>1</v>
      </c>
      <c r="N946" t="s">
        <v>31</v>
      </c>
      <c r="O946">
        <v>8996</v>
      </c>
      <c r="P946">
        <v>20240402</v>
      </c>
      <c r="Q946" t="s">
        <v>31</v>
      </c>
      <c r="R946" t="s">
        <v>31</v>
      </c>
      <c r="S946">
        <v>1</v>
      </c>
      <c r="T946">
        <v>20234</v>
      </c>
      <c r="U946">
        <v>1</v>
      </c>
      <c r="V946" t="s">
        <v>31</v>
      </c>
      <c r="W946">
        <v>9003.33</v>
      </c>
      <c r="X946">
        <v>11841293</v>
      </c>
      <c r="Y946" s="11" t="str">
        <f t="shared" si="14"/>
        <v>1. &lt;= 1 Year</v>
      </c>
      <c r="Z946" s="11" t="str">
        <f t="shared" si="14"/>
        <v>1. &lt;= 1 Year</v>
      </c>
    </row>
    <row r="947" spans="1:26" x14ac:dyDescent="0.25">
      <c r="A947">
        <v>164894710</v>
      </c>
      <c r="B947" t="s">
        <v>2376</v>
      </c>
      <c r="C947" t="s">
        <v>303</v>
      </c>
      <c r="D947" t="s">
        <v>56</v>
      </c>
      <c r="E947">
        <v>8</v>
      </c>
      <c r="F947" t="s">
        <v>6</v>
      </c>
      <c r="G947" t="s">
        <v>478</v>
      </c>
      <c r="H947" t="s">
        <v>25</v>
      </c>
      <c r="I947" t="s">
        <v>22</v>
      </c>
      <c r="J947">
        <v>278</v>
      </c>
      <c r="K947">
        <v>259</v>
      </c>
      <c r="L947">
        <v>0</v>
      </c>
      <c r="M947">
        <v>0</v>
      </c>
      <c r="N947" t="s">
        <v>30</v>
      </c>
      <c r="O947">
        <v>0</v>
      </c>
      <c r="P947">
        <v>20180813</v>
      </c>
      <c r="Q947" t="s">
        <v>31</v>
      </c>
      <c r="R947" t="s">
        <v>31</v>
      </c>
      <c r="S947">
        <v>1</v>
      </c>
      <c r="T947">
        <v>0</v>
      </c>
      <c r="U947">
        <v>0</v>
      </c>
      <c r="V947" t="s">
        <v>30</v>
      </c>
      <c r="W947">
        <v>0</v>
      </c>
      <c r="X947">
        <v>16362709</v>
      </c>
      <c r="Y947" s="11" t="str">
        <f t="shared" si="14"/>
        <v>1. &lt;= 1 Year</v>
      </c>
      <c r="Z947" s="11" t="str">
        <f t="shared" si="14"/>
        <v>1. &lt;= 1 Year</v>
      </c>
    </row>
    <row r="948" spans="1:26" x14ac:dyDescent="0.25">
      <c r="A948">
        <v>164978265</v>
      </c>
      <c r="B948" t="s">
        <v>4564</v>
      </c>
      <c r="C948" t="s">
        <v>437</v>
      </c>
      <c r="D948" t="s">
        <v>88</v>
      </c>
      <c r="E948">
        <v>8</v>
      </c>
      <c r="F948" t="s">
        <v>6</v>
      </c>
      <c r="G948" t="s">
        <v>947</v>
      </c>
      <c r="H948" t="s">
        <v>25</v>
      </c>
      <c r="I948" t="s">
        <v>22</v>
      </c>
      <c r="J948">
        <v>196</v>
      </c>
      <c r="K948">
        <v>196</v>
      </c>
      <c r="L948">
        <v>20233</v>
      </c>
      <c r="M948">
        <v>1</v>
      </c>
      <c r="N948" t="s">
        <v>31</v>
      </c>
      <c r="O948">
        <v>9387</v>
      </c>
      <c r="P948">
        <v>20220321</v>
      </c>
      <c r="Q948" t="s">
        <v>31</v>
      </c>
      <c r="R948" t="s">
        <v>30</v>
      </c>
      <c r="S948">
        <v>0</v>
      </c>
      <c r="T948">
        <v>20234</v>
      </c>
      <c r="U948">
        <v>1</v>
      </c>
      <c r="V948" t="s">
        <v>31</v>
      </c>
      <c r="W948">
        <v>6476.63</v>
      </c>
      <c r="X948">
        <v>16285507</v>
      </c>
      <c r="Y948" s="11" t="str">
        <f t="shared" si="14"/>
        <v>1. &lt;= 1 Year</v>
      </c>
      <c r="Z948" s="11" t="str">
        <f t="shared" si="14"/>
        <v>1. &lt;= 1 Year</v>
      </c>
    </row>
    <row r="949" spans="1:26" x14ac:dyDescent="0.25">
      <c r="A949">
        <v>164913168</v>
      </c>
      <c r="B949" t="s">
        <v>3788</v>
      </c>
      <c r="C949" t="s">
        <v>416</v>
      </c>
      <c r="D949" t="s">
        <v>56</v>
      </c>
      <c r="E949">
        <v>8</v>
      </c>
      <c r="F949" t="s">
        <v>6</v>
      </c>
      <c r="G949" t="s">
        <v>478</v>
      </c>
      <c r="H949" t="s">
        <v>25</v>
      </c>
      <c r="I949" t="s">
        <v>22</v>
      </c>
      <c r="J949">
        <v>257</v>
      </c>
      <c r="K949">
        <v>257</v>
      </c>
      <c r="L949">
        <v>20233</v>
      </c>
      <c r="M949">
        <v>1</v>
      </c>
      <c r="N949" t="s">
        <v>31</v>
      </c>
      <c r="O949">
        <v>5373</v>
      </c>
      <c r="P949">
        <v>20200430</v>
      </c>
      <c r="Q949" t="s">
        <v>31</v>
      </c>
      <c r="R949" t="s">
        <v>30</v>
      </c>
      <c r="S949">
        <v>0</v>
      </c>
      <c r="T949">
        <v>20234</v>
      </c>
      <c r="U949">
        <v>1</v>
      </c>
      <c r="V949" t="s">
        <v>31</v>
      </c>
      <c r="W949">
        <v>4709.84</v>
      </c>
      <c r="X949">
        <v>16409501</v>
      </c>
      <c r="Y949" s="11" t="str">
        <f t="shared" si="14"/>
        <v>1. &lt;= 1 Year</v>
      </c>
      <c r="Z949" s="11" t="str">
        <f t="shared" si="14"/>
        <v>1. &lt;= 1 Year</v>
      </c>
    </row>
    <row r="950" spans="1:26" x14ac:dyDescent="0.25">
      <c r="A950">
        <v>164901835</v>
      </c>
      <c r="B950" t="s">
        <v>2229</v>
      </c>
      <c r="C950" t="s">
        <v>6016</v>
      </c>
      <c r="D950" t="s">
        <v>86</v>
      </c>
      <c r="E950">
        <v>8</v>
      </c>
      <c r="F950" t="s">
        <v>6</v>
      </c>
      <c r="G950" t="s">
        <v>478</v>
      </c>
      <c r="H950" t="s">
        <v>25</v>
      </c>
      <c r="I950" t="s">
        <v>22</v>
      </c>
      <c r="J950">
        <v>270</v>
      </c>
      <c r="K950">
        <v>243</v>
      </c>
      <c r="L950">
        <v>20233</v>
      </c>
      <c r="M950">
        <v>1</v>
      </c>
      <c r="N950" t="s">
        <v>31</v>
      </c>
      <c r="O950">
        <v>9716</v>
      </c>
      <c r="P950">
        <v>20221003</v>
      </c>
      <c r="Q950" t="s">
        <v>31</v>
      </c>
      <c r="R950" t="s">
        <v>30</v>
      </c>
      <c r="S950">
        <v>0</v>
      </c>
      <c r="T950">
        <v>20234</v>
      </c>
      <c r="U950">
        <v>1</v>
      </c>
      <c r="V950" t="s">
        <v>31</v>
      </c>
      <c r="W950">
        <v>5566.22</v>
      </c>
      <c r="X950">
        <v>15842047</v>
      </c>
      <c r="Y950" s="11" t="str">
        <f t="shared" si="14"/>
        <v>1. &lt;= 1 Year</v>
      </c>
      <c r="Z950" s="11" t="str">
        <f t="shared" si="14"/>
        <v>1. &lt;= 1 Year</v>
      </c>
    </row>
    <row r="951" spans="1:26" x14ac:dyDescent="0.25">
      <c r="A951">
        <v>164794275</v>
      </c>
      <c r="B951" t="s">
        <v>2824</v>
      </c>
      <c r="C951" t="s">
        <v>702</v>
      </c>
      <c r="D951" t="s">
        <v>83</v>
      </c>
      <c r="E951">
        <v>8</v>
      </c>
      <c r="F951" t="s">
        <v>6</v>
      </c>
      <c r="G951" t="s">
        <v>1538</v>
      </c>
      <c r="H951" t="s">
        <v>25</v>
      </c>
      <c r="I951" t="s">
        <v>22</v>
      </c>
      <c r="J951">
        <v>411</v>
      </c>
      <c r="K951">
        <v>378</v>
      </c>
      <c r="L951">
        <v>20233</v>
      </c>
      <c r="M951">
        <v>1</v>
      </c>
      <c r="N951" t="s">
        <v>31</v>
      </c>
      <c r="O951">
        <v>5862</v>
      </c>
      <c r="P951">
        <v>20230117</v>
      </c>
      <c r="Q951" t="s">
        <v>31</v>
      </c>
      <c r="R951" t="s">
        <v>31</v>
      </c>
      <c r="S951">
        <v>1</v>
      </c>
      <c r="T951">
        <v>20234</v>
      </c>
      <c r="U951">
        <v>1</v>
      </c>
      <c r="V951" t="s">
        <v>31</v>
      </c>
      <c r="W951">
        <v>2440.94</v>
      </c>
      <c r="X951">
        <v>15933500</v>
      </c>
      <c r="Y951" s="11" t="str">
        <f t="shared" si="14"/>
        <v>2.  1-1.5 Years</v>
      </c>
      <c r="Z951" s="11" t="str">
        <f t="shared" si="14"/>
        <v>2.  1-1.5 Years</v>
      </c>
    </row>
    <row r="952" spans="1:26" x14ac:dyDescent="0.25">
      <c r="A952">
        <v>164916827</v>
      </c>
      <c r="B952" t="s">
        <v>3790</v>
      </c>
      <c r="C952" t="s">
        <v>3791</v>
      </c>
      <c r="D952" t="s">
        <v>56</v>
      </c>
      <c r="E952">
        <v>8</v>
      </c>
      <c r="F952" t="s">
        <v>6</v>
      </c>
      <c r="G952" t="s">
        <v>478</v>
      </c>
      <c r="H952" t="s">
        <v>25</v>
      </c>
      <c r="I952" t="s">
        <v>22</v>
      </c>
      <c r="J952">
        <v>252</v>
      </c>
      <c r="K952">
        <v>227</v>
      </c>
      <c r="L952">
        <v>20233</v>
      </c>
      <c r="M952">
        <v>1</v>
      </c>
      <c r="N952" t="s">
        <v>31</v>
      </c>
      <c r="O952">
        <v>2926</v>
      </c>
      <c r="P952">
        <v>20210813</v>
      </c>
      <c r="Q952" t="s">
        <v>31</v>
      </c>
      <c r="R952" t="s">
        <v>30</v>
      </c>
      <c r="S952">
        <v>0</v>
      </c>
      <c r="T952">
        <v>20234</v>
      </c>
      <c r="U952">
        <v>1</v>
      </c>
      <c r="V952" t="s">
        <v>31</v>
      </c>
      <c r="W952">
        <v>589.87</v>
      </c>
      <c r="X952">
        <v>16404076</v>
      </c>
      <c r="Y952" s="11" t="str">
        <f t="shared" si="14"/>
        <v>1. &lt;= 1 Year</v>
      </c>
      <c r="Z952" s="11" t="str">
        <f t="shared" si="14"/>
        <v>1. &lt;= 1 Year</v>
      </c>
    </row>
    <row r="953" spans="1:26" x14ac:dyDescent="0.25">
      <c r="A953">
        <v>164804370</v>
      </c>
      <c r="B953" t="s">
        <v>2825</v>
      </c>
      <c r="C953" t="s">
        <v>2826</v>
      </c>
      <c r="D953" t="s">
        <v>85</v>
      </c>
      <c r="E953">
        <v>8</v>
      </c>
      <c r="F953" t="s">
        <v>6</v>
      </c>
      <c r="G953" t="s">
        <v>483</v>
      </c>
      <c r="H953" t="s">
        <v>25</v>
      </c>
      <c r="I953" t="s">
        <v>22</v>
      </c>
      <c r="J953">
        <v>397</v>
      </c>
      <c r="K953">
        <v>362</v>
      </c>
      <c r="L953">
        <v>0</v>
      </c>
      <c r="M953">
        <v>0</v>
      </c>
      <c r="N953" t="s">
        <v>30</v>
      </c>
      <c r="O953">
        <v>0</v>
      </c>
      <c r="P953">
        <v>20210125</v>
      </c>
      <c r="Q953" t="s">
        <v>31</v>
      </c>
      <c r="R953" t="s">
        <v>30</v>
      </c>
      <c r="S953">
        <v>0</v>
      </c>
      <c r="T953">
        <v>0</v>
      </c>
      <c r="U953">
        <v>0</v>
      </c>
      <c r="V953" t="s">
        <v>30</v>
      </c>
      <c r="W953">
        <v>0</v>
      </c>
      <c r="X953">
        <v>16358413</v>
      </c>
      <c r="Y953" s="11" t="str">
        <f t="shared" si="14"/>
        <v>2.  1-1.5 Years</v>
      </c>
      <c r="Z953" s="11" t="str">
        <f t="shared" si="14"/>
        <v>1. &lt;= 1 Year</v>
      </c>
    </row>
    <row r="954" spans="1:26" x14ac:dyDescent="0.25">
      <c r="A954">
        <v>165026383</v>
      </c>
      <c r="B954" t="s">
        <v>535</v>
      </c>
      <c r="C954" t="s">
        <v>688</v>
      </c>
      <c r="D954" t="s">
        <v>88</v>
      </c>
      <c r="E954">
        <v>8</v>
      </c>
      <c r="F954" t="s">
        <v>32</v>
      </c>
      <c r="G954" t="s">
        <v>3764</v>
      </c>
      <c r="H954" t="s">
        <v>25</v>
      </c>
      <c r="I954" t="s">
        <v>22</v>
      </c>
      <c r="J954">
        <v>111</v>
      </c>
      <c r="K954">
        <v>105</v>
      </c>
      <c r="L954">
        <v>0</v>
      </c>
      <c r="M954">
        <v>0</v>
      </c>
      <c r="N954" t="s">
        <v>30</v>
      </c>
      <c r="O954">
        <v>0</v>
      </c>
      <c r="P954" t="s">
        <v>25</v>
      </c>
      <c r="Q954" t="s">
        <v>30</v>
      </c>
      <c r="R954" t="s">
        <v>30</v>
      </c>
      <c r="S954">
        <v>0</v>
      </c>
      <c r="T954">
        <v>0</v>
      </c>
      <c r="U954">
        <v>0</v>
      </c>
      <c r="V954" t="s">
        <v>30</v>
      </c>
      <c r="W954">
        <v>0</v>
      </c>
      <c r="X954">
        <v>16491051</v>
      </c>
      <c r="Y954" s="11" t="str">
        <f t="shared" si="14"/>
        <v>1. &lt;= 1 Year</v>
      </c>
      <c r="Z954" s="11" t="str">
        <f t="shared" si="14"/>
        <v>1. &lt;= 1 Year</v>
      </c>
    </row>
    <row r="955" spans="1:26" x14ac:dyDescent="0.25">
      <c r="A955">
        <v>164719407</v>
      </c>
      <c r="B955" t="s">
        <v>2115</v>
      </c>
      <c r="C955" t="s">
        <v>390</v>
      </c>
      <c r="D955" t="s">
        <v>86</v>
      </c>
      <c r="E955">
        <v>8</v>
      </c>
      <c r="F955" t="s">
        <v>6</v>
      </c>
      <c r="G955" t="s">
        <v>1538</v>
      </c>
      <c r="H955" t="s">
        <v>25</v>
      </c>
      <c r="I955" t="s">
        <v>22</v>
      </c>
      <c r="J955">
        <v>518</v>
      </c>
      <c r="K955">
        <v>488</v>
      </c>
      <c r="L955">
        <v>20233</v>
      </c>
      <c r="M955">
        <v>1</v>
      </c>
      <c r="N955" t="s">
        <v>31</v>
      </c>
      <c r="O955">
        <v>8122</v>
      </c>
      <c r="P955">
        <v>20190713</v>
      </c>
      <c r="Q955" t="s">
        <v>31</v>
      </c>
      <c r="R955" t="s">
        <v>30</v>
      </c>
      <c r="S955">
        <v>0</v>
      </c>
      <c r="T955">
        <v>20234</v>
      </c>
      <c r="U955">
        <v>1</v>
      </c>
      <c r="V955" t="s">
        <v>31</v>
      </c>
      <c r="W955">
        <v>10471.09</v>
      </c>
      <c r="X955">
        <v>16303696</v>
      </c>
      <c r="Y955" s="11" t="str">
        <f t="shared" si="14"/>
        <v>2.  1-1.5 Years</v>
      </c>
      <c r="Z955" s="11" t="str">
        <f t="shared" si="14"/>
        <v>2.  1-1.5 Years</v>
      </c>
    </row>
    <row r="956" spans="1:26" x14ac:dyDescent="0.25">
      <c r="A956">
        <v>164969404</v>
      </c>
      <c r="B956" t="s">
        <v>5328</v>
      </c>
      <c r="C956" t="s">
        <v>269</v>
      </c>
      <c r="D956" t="s">
        <v>93</v>
      </c>
      <c r="E956">
        <v>8</v>
      </c>
      <c r="F956" t="s">
        <v>6</v>
      </c>
      <c r="G956" t="s">
        <v>1538</v>
      </c>
      <c r="H956" t="s">
        <v>25</v>
      </c>
      <c r="I956" t="s">
        <v>22</v>
      </c>
      <c r="J956">
        <v>186</v>
      </c>
      <c r="K956">
        <v>119</v>
      </c>
      <c r="L956">
        <v>20233</v>
      </c>
      <c r="M956">
        <v>1</v>
      </c>
      <c r="N956" t="s">
        <v>31</v>
      </c>
      <c r="O956">
        <v>9045</v>
      </c>
      <c r="P956">
        <v>20221114</v>
      </c>
      <c r="Q956" t="s">
        <v>31</v>
      </c>
      <c r="R956" t="s">
        <v>30</v>
      </c>
      <c r="S956">
        <v>0</v>
      </c>
      <c r="T956">
        <v>20234</v>
      </c>
      <c r="U956">
        <v>1</v>
      </c>
      <c r="V956" t="s">
        <v>31</v>
      </c>
      <c r="W956">
        <v>11422.44</v>
      </c>
      <c r="X956">
        <v>11474568</v>
      </c>
      <c r="Y956" s="11" t="str">
        <f t="shared" si="14"/>
        <v>1. &lt;= 1 Year</v>
      </c>
      <c r="Z956" s="11" t="str">
        <f t="shared" si="14"/>
        <v>1. &lt;= 1 Year</v>
      </c>
    </row>
    <row r="957" spans="1:26" x14ac:dyDescent="0.25">
      <c r="A957">
        <v>165046850</v>
      </c>
      <c r="B957" t="s">
        <v>5328</v>
      </c>
      <c r="C957" t="s">
        <v>5106</v>
      </c>
      <c r="D957" t="s">
        <v>88</v>
      </c>
      <c r="E957">
        <v>8</v>
      </c>
      <c r="F957" t="s">
        <v>6</v>
      </c>
      <c r="G957" t="s">
        <v>947</v>
      </c>
      <c r="H957" t="s">
        <v>25</v>
      </c>
      <c r="I957" t="s">
        <v>22</v>
      </c>
      <c r="J957">
        <v>105</v>
      </c>
      <c r="K957">
        <v>105</v>
      </c>
      <c r="L957">
        <v>20233</v>
      </c>
      <c r="M957">
        <v>1</v>
      </c>
      <c r="N957" t="s">
        <v>31</v>
      </c>
      <c r="O957">
        <v>10683</v>
      </c>
      <c r="P957">
        <v>20210719</v>
      </c>
      <c r="Q957" t="s">
        <v>31</v>
      </c>
      <c r="R957" t="s">
        <v>30</v>
      </c>
      <c r="S957">
        <v>0</v>
      </c>
      <c r="T957">
        <v>20234</v>
      </c>
      <c r="U957">
        <v>1</v>
      </c>
      <c r="V957" t="s">
        <v>31</v>
      </c>
      <c r="W957">
        <v>11323</v>
      </c>
      <c r="X957">
        <v>16379335</v>
      </c>
      <c r="Y957" s="11" t="str">
        <f t="shared" si="14"/>
        <v>1. &lt;= 1 Year</v>
      </c>
      <c r="Z957" s="11" t="str">
        <f t="shared" si="14"/>
        <v>1. &lt;= 1 Year</v>
      </c>
    </row>
    <row r="958" spans="1:26" x14ac:dyDescent="0.25">
      <c r="A958">
        <v>165023678</v>
      </c>
      <c r="B958" t="s">
        <v>5328</v>
      </c>
      <c r="C958" t="s">
        <v>239</v>
      </c>
      <c r="D958" t="s">
        <v>88</v>
      </c>
      <c r="E958">
        <v>8</v>
      </c>
      <c r="F958" t="s">
        <v>32</v>
      </c>
      <c r="G958" t="s">
        <v>3776</v>
      </c>
      <c r="H958" t="s">
        <v>25</v>
      </c>
      <c r="I958" t="s">
        <v>22</v>
      </c>
      <c r="J958">
        <v>111</v>
      </c>
      <c r="K958">
        <v>90</v>
      </c>
      <c r="L958">
        <v>20233</v>
      </c>
      <c r="M958">
        <v>1</v>
      </c>
      <c r="N958" t="s">
        <v>31</v>
      </c>
      <c r="O958">
        <v>98</v>
      </c>
      <c r="P958">
        <v>20230601</v>
      </c>
      <c r="Q958" t="s">
        <v>31</v>
      </c>
      <c r="R958" t="s">
        <v>30</v>
      </c>
      <c r="S958">
        <v>0</v>
      </c>
      <c r="T958">
        <v>0</v>
      </c>
      <c r="U958">
        <v>0</v>
      </c>
      <c r="V958" t="s">
        <v>30</v>
      </c>
      <c r="W958">
        <v>0</v>
      </c>
      <c r="X958">
        <v>16489516</v>
      </c>
      <c r="Y958" s="11" t="str">
        <f t="shared" si="14"/>
        <v>1. &lt;= 1 Year</v>
      </c>
      <c r="Z958" s="11" t="str">
        <f t="shared" si="14"/>
        <v>1. &lt;= 1 Year</v>
      </c>
    </row>
    <row r="959" spans="1:26" x14ac:dyDescent="0.25">
      <c r="A959">
        <v>165046865</v>
      </c>
      <c r="B959" t="s">
        <v>6017</v>
      </c>
      <c r="C959" t="s">
        <v>555</v>
      </c>
      <c r="D959" t="s">
        <v>88</v>
      </c>
      <c r="E959">
        <v>8</v>
      </c>
      <c r="F959" t="s">
        <v>6</v>
      </c>
      <c r="G959" t="s">
        <v>947</v>
      </c>
      <c r="H959" t="s">
        <v>25</v>
      </c>
      <c r="I959" t="s">
        <v>22</v>
      </c>
      <c r="J959">
        <v>105</v>
      </c>
      <c r="K959">
        <v>105</v>
      </c>
      <c r="L959">
        <v>20233</v>
      </c>
      <c r="M959">
        <v>1</v>
      </c>
      <c r="N959" t="s">
        <v>31</v>
      </c>
      <c r="O959">
        <v>9157</v>
      </c>
      <c r="P959">
        <v>20231130</v>
      </c>
      <c r="Q959" t="s">
        <v>31</v>
      </c>
      <c r="R959" t="s">
        <v>30</v>
      </c>
      <c r="S959">
        <v>0</v>
      </c>
      <c r="T959">
        <v>20234</v>
      </c>
      <c r="U959">
        <v>1</v>
      </c>
      <c r="V959" t="s">
        <v>31</v>
      </c>
      <c r="W959">
        <v>15913.17</v>
      </c>
      <c r="X959">
        <v>13027697</v>
      </c>
      <c r="Y959" s="11" t="str">
        <f t="shared" si="14"/>
        <v>1. &lt;= 1 Year</v>
      </c>
      <c r="Z959" s="11" t="str">
        <f t="shared" si="14"/>
        <v>1. &lt;= 1 Year</v>
      </c>
    </row>
    <row r="960" spans="1:26" x14ac:dyDescent="0.25">
      <c r="A960">
        <v>164985954</v>
      </c>
      <c r="B960" t="s">
        <v>4907</v>
      </c>
      <c r="C960" t="s">
        <v>375</v>
      </c>
      <c r="D960" t="s">
        <v>88</v>
      </c>
      <c r="E960">
        <v>8</v>
      </c>
      <c r="F960" t="s">
        <v>32</v>
      </c>
      <c r="G960" t="s">
        <v>2789</v>
      </c>
      <c r="H960" t="s">
        <v>25</v>
      </c>
      <c r="I960" t="s">
        <v>22</v>
      </c>
      <c r="J960">
        <v>161</v>
      </c>
      <c r="K960">
        <v>81</v>
      </c>
      <c r="L960">
        <v>20233</v>
      </c>
      <c r="M960">
        <v>1</v>
      </c>
      <c r="N960" t="s">
        <v>31</v>
      </c>
      <c r="O960">
        <v>2763</v>
      </c>
      <c r="P960">
        <v>20230318</v>
      </c>
      <c r="Q960" t="s">
        <v>31</v>
      </c>
      <c r="R960" t="s">
        <v>30</v>
      </c>
      <c r="S960">
        <v>0</v>
      </c>
      <c r="T960">
        <v>20234</v>
      </c>
      <c r="U960">
        <v>1</v>
      </c>
      <c r="V960" t="s">
        <v>31</v>
      </c>
      <c r="W960">
        <v>3122.15</v>
      </c>
      <c r="X960">
        <v>16467371</v>
      </c>
      <c r="Y960" s="11" t="str">
        <f t="shared" si="14"/>
        <v>1. &lt;= 1 Year</v>
      </c>
      <c r="Z960" s="11" t="str">
        <f t="shared" si="14"/>
        <v>1. &lt;= 1 Year</v>
      </c>
    </row>
    <row r="961" spans="1:26" x14ac:dyDescent="0.25">
      <c r="A961">
        <v>164935052</v>
      </c>
      <c r="B961" t="s">
        <v>4163</v>
      </c>
      <c r="C961" t="s">
        <v>407</v>
      </c>
      <c r="D961" t="s">
        <v>86</v>
      </c>
      <c r="E961">
        <v>8</v>
      </c>
      <c r="F961" t="s">
        <v>6</v>
      </c>
      <c r="G961" t="s">
        <v>478</v>
      </c>
      <c r="H961" t="s">
        <v>25</v>
      </c>
      <c r="I961" t="s">
        <v>22</v>
      </c>
      <c r="J961">
        <v>229</v>
      </c>
      <c r="K961">
        <v>229</v>
      </c>
      <c r="L961">
        <v>20233</v>
      </c>
      <c r="M961">
        <v>1</v>
      </c>
      <c r="N961" t="s">
        <v>31</v>
      </c>
      <c r="O961">
        <v>6891</v>
      </c>
      <c r="P961">
        <v>20220613</v>
      </c>
      <c r="Q961" t="s">
        <v>31</v>
      </c>
      <c r="R961" t="s">
        <v>30</v>
      </c>
      <c r="S961">
        <v>0</v>
      </c>
      <c r="T961">
        <v>20234</v>
      </c>
      <c r="U961">
        <v>1</v>
      </c>
      <c r="V961" t="s">
        <v>31</v>
      </c>
      <c r="W961">
        <v>4795.1400000000003</v>
      </c>
      <c r="X961">
        <v>16411500</v>
      </c>
      <c r="Y961" s="11" t="str">
        <f t="shared" ref="Y961:Z1024" si="15">IF(J961&lt;=364,"1. &lt;= 1 Year",IF(J961&lt;=546,"2.  1-1.5 Years",IF(J961&lt;=729,"3.  1.5 to 2 Year",IF(J961&lt;=1459,"4. 2-3 Year",IF(J961&lt;=1824,"5. 3-4 Year",IF(J961&lt;=2189,"6. 4-5 Year",IF(J961&gt;=2190,"7. &gt;= 6 Year","N/A")))))))</f>
        <v>1. &lt;= 1 Year</v>
      </c>
      <c r="Z961" s="11" t="str">
        <f t="shared" si="15"/>
        <v>1. &lt;= 1 Year</v>
      </c>
    </row>
    <row r="962" spans="1:26" x14ac:dyDescent="0.25">
      <c r="A962">
        <v>165045972</v>
      </c>
      <c r="B962" t="s">
        <v>6018</v>
      </c>
      <c r="C962" t="s">
        <v>198</v>
      </c>
      <c r="D962" t="s">
        <v>88</v>
      </c>
      <c r="E962">
        <v>8</v>
      </c>
      <c r="F962" t="s">
        <v>6</v>
      </c>
      <c r="G962" t="s">
        <v>947</v>
      </c>
      <c r="H962" t="s">
        <v>25</v>
      </c>
      <c r="I962" t="s">
        <v>22</v>
      </c>
      <c r="J962">
        <v>98</v>
      </c>
      <c r="K962">
        <v>98</v>
      </c>
      <c r="L962">
        <v>20233</v>
      </c>
      <c r="M962">
        <v>1</v>
      </c>
      <c r="N962" t="s">
        <v>31</v>
      </c>
      <c r="O962">
        <v>15810</v>
      </c>
      <c r="P962">
        <v>20180709</v>
      </c>
      <c r="Q962" t="s">
        <v>31</v>
      </c>
      <c r="R962" t="s">
        <v>30</v>
      </c>
      <c r="S962">
        <v>0</v>
      </c>
      <c r="T962">
        <v>20234</v>
      </c>
      <c r="U962">
        <v>1</v>
      </c>
      <c r="V962" t="s">
        <v>31</v>
      </c>
      <c r="W962">
        <v>19681</v>
      </c>
      <c r="X962">
        <v>16224981</v>
      </c>
      <c r="Y962" s="11" t="str">
        <f t="shared" si="15"/>
        <v>1. &lt;= 1 Year</v>
      </c>
      <c r="Z962" s="11" t="str">
        <f t="shared" si="15"/>
        <v>1. &lt;= 1 Year</v>
      </c>
    </row>
    <row r="963" spans="1:26" x14ac:dyDescent="0.25">
      <c r="A963">
        <v>164942170</v>
      </c>
      <c r="B963" t="s">
        <v>4164</v>
      </c>
      <c r="C963" t="s">
        <v>209</v>
      </c>
      <c r="D963" t="s">
        <v>85</v>
      </c>
      <c r="E963">
        <v>8</v>
      </c>
      <c r="F963" t="s">
        <v>6</v>
      </c>
      <c r="G963" t="s">
        <v>487</v>
      </c>
      <c r="H963" t="s">
        <v>25</v>
      </c>
      <c r="I963" t="s">
        <v>22</v>
      </c>
      <c r="J963">
        <v>221</v>
      </c>
      <c r="K963">
        <v>215</v>
      </c>
      <c r="L963">
        <v>20233</v>
      </c>
      <c r="M963">
        <v>1</v>
      </c>
      <c r="N963" t="s">
        <v>31</v>
      </c>
      <c r="O963">
        <v>9512</v>
      </c>
      <c r="P963">
        <v>20221003</v>
      </c>
      <c r="Q963" t="s">
        <v>31</v>
      </c>
      <c r="R963" t="s">
        <v>31</v>
      </c>
      <c r="S963">
        <v>1</v>
      </c>
      <c r="T963">
        <v>20234</v>
      </c>
      <c r="U963">
        <v>1</v>
      </c>
      <c r="V963" t="s">
        <v>31</v>
      </c>
      <c r="W963">
        <v>6350</v>
      </c>
      <c r="X963">
        <v>11382497</v>
      </c>
      <c r="Y963" s="11" t="str">
        <f t="shared" si="15"/>
        <v>1. &lt;= 1 Year</v>
      </c>
      <c r="Z963" s="11" t="str">
        <f t="shared" si="15"/>
        <v>1. &lt;= 1 Year</v>
      </c>
    </row>
    <row r="964" spans="1:26" x14ac:dyDescent="0.25">
      <c r="A964">
        <v>165076543</v>
      </c>
      <c r="B964" t="s">
        <v>470</v>
      </c>
      <c r="C964" t="s">
        <v>4167</v>
      </c>
      <c r="D964" t="s">
        <v>84</v>
      </c>
      <c r="E964">
        <v>8</v>
      </c>
      <c r="F964" t="s">
        <v>6</v>
      </c>
      <c r="G964" t="s">
        <v>485</v>
      </c>
      <c r="H964" t="s">
        <v>25</v>
      </c>
      <c r="I964" t="s">
        <v>22</v>
      </c>
      <c r="J964">
        <v>45</v>
      </c>
      <c r="K964">
        <v>35</v>
      </c>
      <c r="L964">
        <v>0</v>
      </c>
      <c r="M964">
        <v>0</v>
      </c>
      <c r="N964" t="s">
        <v>30</v>
      </c>
      <c r="O964">
        <v>0</v>
      </c>
      <c r="P964">
        <v>20181221</v>
      </c>
      <c r="Q964" t="s">
        <v>31</v>
      </c>
      <c r="R964" t="s">
        <v>30</v>
      </c>
      <c r="S964">
        <v>0</v>
      </c>
      <c r="T964">
        <v>0</v>
      </c>
      <c r="U964">
        <v>0</v>
      </c>
      <c r="V964" t="s">
        <v>30</v>
      </c>
      <c r="W964">
        <v>0</v>
      </c>
      <c r="X964">
        <v>16517128</v>
      </c>
      <c r="Y964" s="11" t="str">
        <f t="shared" si="15"/>
        <v>1. &lt;= 1 Year</v>
      </c>
      <c r="Z964" s="11" t="str">
        <f t="shared" si="15"/>
        <v>1. &lt;= 1 Year</v>
      </c>
    </row>
    <row r="965" spans="1:26" x14ac:dyDescent="0.25">
      <c r="A965">
        <v>165051439</v>
      </c>
      <c r="B965" t="s">
        <v>6553</v>
      </c>
      <c r="C965" t="s">
        <v>573</v>
      </c>
      <c r="D965" t="s">
        <v>88</v>
      </c>
      <c r="E965">
        <v>8</v>
      </c>
      <c r="F965" t="s">
        <v>6</v>
      </c>
      <c r="G965" t="s">
        <v>25</v>
      </c>
      <c r="H965" t="s">
        <v>25</v>
      </c>
      <c r="I965" t="s">
        <v>22</v>
      </c>
      <c r="J965">
        <v>75</v>
      </c>
      <c r="K965">
        <v>63</v>
      </c>
      <c r="L965">
        <v>20233</v>
      </c>
      <c r="M965">
        <v>1</v>
      </c>
      <c r="N965" t="s">
        <v>31</v>
      </c>
      <c r="O965">
        <v>11137</v>
      </c>
      <c r="P965">
        <v>20240417</v>
      </c>
      <c r="Q965" t="s">
        <v>31</v>
      </c>
      <c r="R965" t="s">
        <v>31</v>
      </c>
      <c r="S965">
        <v>1</v>
      </c>
      <c r="T965">
        <v>20234</v>
      </c>
      <c r="U965">
        <v>1</v>
      </c>
      <c r="V965" t="s">
        <v>31</v>
      </c>
      <c r="W965">
        <v>13645.31</v>
      </c>
      <c r="X965">
        <v>12785633</v>
      </c>
      <c r="Y965" s="11" t="str">
        <f t="shared" si="15"/>
        <v>1. &lt;= 1 Year</v>
      </c>
      <c r="Z965" s="11" t="str">
        <f t="shared" si="15"/>
        <v>1. &lt;= 1 Year</v>
      </c>
    </row>
    <row r="966" spans="1:26" x14ac:dyDescent="0.25">
      <c r="A966">
        <v>164898289</v>
      </c>
      <c r="B966" t="s">
        <v>6019</v>
      </c>
      <c r="C966" t="s">
        <v>6020</v>
      </c>
      <c r="D966" t="s">
        <v>85</v>
      </c>
      <c r="E966">
        <v>8</v>
      </c>
      <c r="F966" t="s">
        <v>6</v>
      </c>
      <c r="G966" t="s">
        <v>1539</v>
      </c>
      <c r="H966" t="s">
        <v>25</v>
      </c>
      <c r="I966" t="s">
        <v>22</v>
      </c>
      <c r="J966">
        <v>273</v>
      </c>
      <c r="K966">
        <v>243</v>
      </c>
      <c r="L966">
        <v>20233</v>
      </c>
      <c r="M966">
        <v>1</v>
      </c>
      <c r="N966" t="s">
        <v>31</v>
      </c>
      <c r="O966">
        <v>10206</v>
      </c>
      <c r="P966">
        <v>20220727</v>
      </c>
      <c r="Q966" t="s">
        <v>31</v>
      </c>
      <c r="R966" t="s">
        <v>30</v>
      </c>
      <c r="S966">
        <v>0</v>
      </c>
      <c r="T966">
        <v>20234</v>
      </c>
      <c r="U966">
        <v>1</v>
      </c>
      <c r="V966" t="s">
        <v>31</v>
      </c>
      <c r="W966">
        <v>7421.92</v>
      </c>
      <c r="X966">
        <v>16392070</v>
      </c>
      <c r="Y966" s="11" t="str">
        <f t="shared" si="15"/>
        <v>1. &lt;= 1 Year</v>
      </c>
      <c r="Z966" s="11" t="str">
        <f t="shared" si="15"/>
        <v>1. &lt;= 1 Year</v>
      </c>
    </row>
    <row r="967" spans="1:26" x14ac:dyDescent="0.25">
      <c r="A967">
        <v>164979047</v>
      </c>
      <c r="B967" t="s">
        <v>4565</v>
      </c>
      <c r="C967" t="s">
        <v>4243</v>
      </c>
      <c r="D967" t="s">
        <v>88</v>
      </c>
      <c r="E967">
        <v>8</v>
      </c>
      <c r="F967" t="s">
        <v>5</v>
      </c>
      <c r="G967" t="s">
        <v>1539</v>
      </c>
      <c r="H967" t="s">
        <v>25</v>
      </c>
      <c r="I967" t="s">
        <v>22</v>
      </c>
      <c r="J967">
        <v>173</v>
      </c>
      <c r="K967">
        <v>171</v>
      </c>
      <c r="L967">
        <v>0</v>
      </c>
      <c r="M967">
        <v>0</v>
      </c>
      <c r="N967" t="s">
        <v>30</v>
      </c>
      <c r="O967">
        <v>0</v>
      </c>
      <c r="P967" t="s">
        <v>25</v>
      </c>
      <c r="Q967" t="s">
        <v>30</v>
      </c>
      <c r="R967" t="s">
        <v>31</v>
      </c>
      <c r="S967">
        <v>1</v>
      </c>
      <c r="T967">
        <v>0</v>
      </c>
      <c r="U967">
        <v>0</v>
      </c>
      <c r="V967" t="s">
        <v>30</v>
      </c>
      <c r="W967">
        <v>0</v>
      </c>
      <c r="X967">
        <v>16383018</v>
      </c>
      <c r="Y967" s="11" t="str">
        <f t="shared" si="15"/>
        <v>1. &lt;= 1 Year</v>
      </c>
      <c r="Z967" s="11" t="str">
        <f t="shared" si="15"/>
        <v>1. &lt;= 1 Year</v>
      </c>
    </row>
    <row r="968" spans="1:26" x14ac:dyDescent="0.25">
      <c r="A968">
        <v>165014795</v>
      </c>
      <c r="B968" t="s">
        <v>5329</v>
      </c>
      <c r="C968" t="s">
        <v>5330</v>
      </c>
      <c r="D968" t="s">
        <v>84</v>
      </c>
      <c r="E968">
        <v>8</v>
      </c>
      <c r="F968" t="s">
        <v>6</v>
      </c>
      <c r="G968" t="s">
        <v>6891</v>
      </c>
      <c r="H968" t="s">
        <v>25</v>
      </c>
      <c r="I968" t="s">
        <v>22</v>
      </c>
      <c r="J968">
        <v>118</v>
      </c>
      <c r="K968">
        <v>116</v>
      </c>
      <c r="L968">
        <v>20233</v>
      </c>
      <c r="M968">
        <v>1</v>
      </c>
      <c r="N968" t="s">
        <v>31</v>
      </c>
      <c r="O968">
        <v>934</v>
      </c>
      <c r="P968">
        <v>20230719</v>
      </c>
      <c r="Q968" t="s">
        <v>31</v>
      </c>
      <c r="R968" t="s">
        <v>31</v>
      </c>
      <c r="S968">
        <v>1</v>
      </c>
      <c r="T968">
        <v>20234</v>
      </c>
      <c r="U968">
        <v>1</v>
      </c>
      <c r="V968" t="s">
        <v>31</v>
      </c>
      <c r="W968">
        <v>389.01</v>
      </c>
      <c r="X968">
        <v>12106978</v>
      </c>
      <c r="Y968" s="11" t="str">
        <f t="shared" si="15"/>
        <v>1. &lt;= 1 Year</v>
      </c>
      <c r="Z968" s="11" t="str">
        <f t="shared" si="15"/>
        <v>1. &lt;= 1 Year</v>
      </c>
    </row>
    <row r="969" spans="1:26" x14ac:dyDescent="0.25">
      <c r="A969">
        <v>165026316</v>
      </c>
      <c r="B969" t="s">
        <v>5331</v>
      </c>
      <c r="C969" t="s">
        <v>5332</v>
      </c>
      <c r="D969" t="s">
        <v>88</v>
      </c>
      <c r="E969">
        <v>8</v>
      </c>
      <c r="F969" t="s">
        <v>32</v>
      </c>
      <c r="G969" t="s">
        <v>3776</v>
      </c>
      <c r="H969" t="s">
        <v>25</v>
      </c>
      <c r="I969" t="s">
        <v>22</v>
      </c>
      <c r="J969">
        <v>111</v>
      </c>
      <c r="K969">
        <v>105</v>
      </c>
      <c r="L969">
        <v>0</v>
      </c>
      <c r="M969">
        <v>0</v>
      </c>
      <c r="N969" t="s">
        <v>30</v>
      </c>
      <c r="O969">
        <v>0</v>
      </c>
      <c r="P969" t="s">
        <v>25</v>
      </c>
      <c r="Q969" t="s">
        <v>30</v>
      </c>
      <c r="R969" t="s">
        <v>30</v>
      </c>
      <c r="S969">
        <v>0</v>
      </c>
      <c r="T969">
        <v>0</v>
      </c>
      <c r="U969">
        <v>0</v>
      </c>
      <c r="V969" t="s">
        <v>30</v>
      </c>
      <c r="W969">
        <v>0</v>
      </c>
      <c r="X969">
        <v>16491013</v>
      </c>
      <c r="Y969" s="11" t="str">
        <f t="shared" si="15"/>
        <v>1. &lt;= 1 Year</v>
      </c>
      <c r="Z969" s="11" t="str">
        <f t="shared" si="15"/>
        <v>1. &lt;= 1 Year</v>
      </c>
    </row>
    <row r="970" spans="1:26" x14ac:dyDescent="0.25">
      <c r="A970">
        <v>165045479</v>
      </c>
      <c r="B970" t="s">
        <v>6021</v>
      </c>
      <c r="C970" t="s">
        <v>254</v>
      </c>
      <c r="D970" t="s">
        <v>56</v>
      </c>
      <c r="E970">
        <v>8</v>
      </c>
      <c r="F970" t="s">
        <v>6</v>
      </c>
      <c r="G970" t="s">
        <v>947</v>
      </c>
      <c r="H970" t="s">
        <v>25</v>
      </c>
      <c r="I970" t="s">
        <v>22</v>
      </c>
      <c r="J970">
        <v>98</v>
      </c>
      <c r="K970">
        <v>98</v>
      </c>
      <c r="L970">
        <v>20233</v>
      </c>
      <c r="M970">
        <v>1</v>
      </c>
      <c r="N970" t="s">
        <v>31</v>
      </c>
      <c r="O970">
        <v>12361</v>
      </c>
      <c r="P970">
        <v>20190612</v>
      </c>
      <c r="Q970" t="s">
        <v>31</v>
      </c>
      <c r="R970" t="s">
        <v>30</v>
      </c>
      <c r="S970">
        <v>0</v>
      </c>
      <c r="T970">
        <v>20234</v>
      </c>
      <c r="U970">
        <v>1</v>
      </c>
      <c r="V970" t="s">
        <v>31</v>
      </c>
      <c r="W970">
        <v>13295.24</v>
      </c>
      <c r="X970">
        <v>15380171</v>
      </c>
      <c r="Y970" s="11" t="str">
        <f t="shared" si="15"/>
        <v>1. &lt;= 1 Year</v>
      </c>
      <c r="Z970" s="11" t="str">
        <f t="shared" si="15"/>
        <v>1. &lt;= 1 Year</v>
      </c>
    </row>
    <row r="971" spans="1:26" x14ac:dyDescent="0.25">
      <c r="A971">
        <v>165049808</v>
      </c>
      <c r="B971" t="s">
        <v>6022</v>
      </c>
      <c r="C971" t="s">
        <v>1787</v>
      </c>
      <c r="D971" t="s">
        <v>88</v>
      </c>
      <c r="E971">
        <v>8</v>
      </c>
      <c r="F971" t="s">
        <v>6</v>
      </c>
      <c r="G971" t="s">
        <v>947</v>
      </c>
      <c r="H971" t="s">
        <v>25</v>
      </c>
      <c r="I971" t="s">
        <v>22</v>
      </c>
      <c r="J971">
        <v>105</v>
      </c>
      <c r="K971">
        <v>105</v>
      </c>
      <c r="L971">
        <v>20233</v>
      </c>
      <c r="M971">
        <v>1</v>
      </c>
      <c r="N971" t="s">
        <v>31</v>
      </c>
      <c r="O971">
        <v>14062</v>
      </c>
      <c r="P971">
        <v>20200608</v>
      </c>
      <c r="Q971" t="s">
        <v>31</v>
      </c>
      <c r="R971" t="s">
        <v>30</v>
      </c>
      <c r="S971">
        <v>0</v>
      </c>
      <c r="T971">
        <v>20234</v>
      </c>
      <c r="U971">
        <v>1</v>
      </c>
      <c r="V971" t="s">
        <v>31</v>
      </c>
      <c r="W971">
        <v>16100.6</v>
      </c>
      <c r="X971">
        <v>16091584</v>
      </c>
      <c r="Y971" s="11" t="str">
        <f t="shared" si="15"/>
        <v>1. &lt;= 1 Year</v>
      </c>
      <c r="Z971" s="11" t="str">
        <f t="shared" si="15"/>
        <v>1. &lt;= 1 Year</v>
      </c>
    </row>
    <row r="972" spans="1:26" x14ac:dyDescent="0.25">
      <c r="A972">
        <v>165063387</v>
      </c>
      <c r="B972" t="s">
        <v>6906</v>
      </c>
      <c r="C972" t="s">
        <v>6907</v>
      </c>
      <c r="D972" t="s">
        <v>88</v>
      </c>
      <c r="E972">
        <v>8</v>
      </c>
      <c r="F972" t="s">
        <v>6</v>
      </c>
      <c r="G972" t="s">
        <v>879</v>
      </c>
      <c r="H972" t="s">
        <v>25</v>
      </c>
      <c r="I972" t="s">
        <v>22</v>
      </c>
      <c r="J972">
        <v>61</v>
      </c>
      <c r="K972">
        <v>7</v>
      </c>
      <c r="L972">
        <v>0</v>
      </c>
      <c r="M972">
        <v>0</v>
      </c>
      <c r="N972" t="s">
        <v>30</v>
      </c>
      <c r="O972">
        <v>0</v>
      </c>
      <c r="P972">
        <v>20231002</v>
      </c>
      <c r="Q972" t="s">
        <v>31</v>
      </c>
      <c r="R972" t="s">
        <v>31</v>
      </c>
      <c r="S972">
        <v>1</v>
      </c>
      <c r="T972">
        <v>20234</v>
      </c>
      <c r="U972">
        <v>1</v>
      </c>
      <c r="V972" t="s">
        <v>31</v>
      </c>
      <c r="W972">
        <v>6495.68</v>
      </c>
      <c r="X972">
        <v>14214249</v>
      </c>
      <c r="Y972" s="11" t="str">
        <f t="shared" si="15"/>
        <v>1. &lt;= 1 Year</v>
      </c>
      <c r="Z972" s="11" t="str">
        <f t="shared" si="15"/>
        <v>1. &lt;= 1 Year</v>
      </c>
    </row>
    <row r="973" spans="1:26" x14ac:dyDescent="0.25">
      <c r="A973">
        <v>165040465</v>
      </c>
      <c r="B973" t="s">
        <v>4510</v>
      </c>
      <c r="C973" t="s">
        <v>6023</v>
      </c>
      <c r="D973" t="s">
        <v>84</v>
      </c>
      <c r="E973">
        <v>8</v>
      </c>
      <c r="F973" t="s">
        <v>32</v>
      </c>
      <c r="G973" t="s">
        <v>921</v>
      </c>
      <c r="H973" t="s">
        <v>25</v>
      </c>
      <c r="I973" t="s">
        <v>22</v>
      </c>
      <c r="J973">
        <v>91</v>
      </c>
      <c r="K973">
        <v>87</v>
      </c>
      <c r="L973">
        <v>20233</v>
      </c>
      <c r="M973">
        <v>1</v>
      </c>
      <c r="N973" t="s">
        <v>31</v>
      </c>
      <c r="O973">
        <v>6626</v>
      </c>
      <c r="P973">
        <v>20230831</v>
      </c>
      <c r="Q973" t="s">
        <v>31</v>
      </c>
      <c r="R973" t="s">
        <v>31</v>
      </c>
      <c r="S973">
        <v>1</v>
      </c>
      <c r="T973">
        <v>20234</v>
      </c>
      <c r="U973">
        <v>1</v>
      </c>
      <c r="V973" t="s">
        <v>31</v>
      </c>
      <c r="W973">
        <v>6407.55</v>
      </c>
      <c r="X973">
        <v>15360667</v>
      </c>
      <c r="Y973" s="11" t="str">
        <f t="shared" si="15"/>
        <v>1. &lt;= 1 Year</v>
      </c>
      <c r="Z973" s="11" t="str">
        <f t="shared" si="15"/>
        <v>1. &lt;= 1 Year</v>
      </c>
    </row>
    <row r="974" spans="1:26" x14ac:dyDescent="0.25">
      <c r="A974">
        <v>164986604</v>
      </c>
      <c r="B974" t="s">
        <v>576</v>
      </c>
      <c r="C974" t="s">
        <v>5333</v>
      </c>
      <c r="D974" t="s">
        <v>77</v>
      </c>
      <c r="E974">
        <v>8</v>
      </c>
      <c r="F974" t="s">
        <v>6</v>
      </c>
      <c r="G974" t="s">
        <v>485</v>
      </c>
      <c r="H974" t="s">
        <v>25</v>
      </c>
      <c r="I974" t="s">
        <v>22</v>
      </c>
      <c r="J974">
        <v>167</v>
      </c>
      <c r="K974">
        <v>117</v>
      </c>
      <c r="L974">
        <v>0</v>
      </c>
      <c r="M974">
        <v>0</v>
      </c>
      <c r="N974" t="s">
        <v>30</v>
      </c>
      <c r="O974">
        <v>0</v>
      </c>
      <c r="P974" t="s">
        <v>25</v>
      </c>
      <c r="Q974" t="s">
        <v>30</v>
      </c>
      <c r="R974" t="s">
        <v>30</v>
      </c>
      <c r="S974">
        <v>0</v>
      </c>
      <c r="T974">
        <v>0</v>
      </c>
      <c r="U974">
        <v>0</v>
      </c>
      <c r="V974" t="s">
        <v>30</v>
      </c>
      <c r="W974">
        <v>0</v>
      </c>
      <c r="X974">
        <v>16452080</v>
      </c>
      <c r="Y974" s="11" t="str">
        <f t="shared" si="15"/>
        <v>1. &lt;= 1 Year</v>
      </c>
      <c r="Z974" s="11" t="str">
        <f t="shared" si="15"/>
        <v>1. &lt;= 1 Year</v>
      </c>
    </row>
    <row r="975" spans="1:26" x14ac:dyDescent="0.25">
      <c r="A975">
        <v>165061208</v>
      </c>
      <c r="B975" t="s">
        <v>221</v>
      </c>
      <c r="C975" t="s">
        <v>490</v>
      </c>
      <c r="D975" t="s">
        <v>88</v>
      </c>
      <c r="E975">
        <v>8</v>
      </c>
      <c r="F975" t="s">
        <v>6</v>
      </c>
      <c r="G975" t="s">
        <v>947</v>
      </c>
      <c r="H975" t="s">
        <v>25</v>
      </c>
      <c r="I975" t="s">
        <v>22</v>
      </c>
      <c r="J975">
        <v>259</v>
      </c>
      <c r="K975">
        <v>259</v>
      </c>
      <c r="L975">
        <v>20233</v>
      </c>
      <c r="M975">
        <v>1</v>
      </c>
      <c r="N975" t="s">
        <v>31</v>
      </c>
      <c r="O975">
        <v>10687</v>
      </c>
      <c r="P975">
        <v>20220603</v>
      </c>
      <c r="Q975" t="s">
        <v>31</v>
      </c>
      <c r="R975" t="s">
        <v>30</v>
      </c>
      <c r="S975">
        <v>0</v>
      </c>
      <c r="T975">
        <v>20234</v>
      </c>
      <c r="U975">
        <v>1</v>
      </c>
      <c r="V975" t="s">
        <v>31</v>
      </c>
      <c r="W975">
        <v>12256.28</v>
      </c>
      <c r="X975">
        <v>11064205</v>
      </c>
      <c r="Y975" s="11" t="str">
        <f t="shared" si="15"/>
        <v>1. &lt;= 1 Year</v>
      </c>
      <c r="Z975" s="11" t="str">
        <f t="shared" si="15"/>
        <v>1. &lt;= 1 Year</v>
      </c>
    </row>
    <row r="976" spans="1:26" x14ac:dyDescent="0.25">
      <c r="A976">
        <v>164720218</v>
      </c>
      <c r="B976" t="s">
        <v>221</v>
      </c>
      <c r="C976" t="s">
        <v>227</v>
      </c>
      <c r="D976" t="s">
        <v>84</v>
      </c>
      <c r="E976">
        <v>8</v>
      </c>
      <c r="F976" t="s">
        <v>6</v>
      </c>
      <c r="G976" t="s">
        <v>478</v>
      </c>
      <c r="H976" t="s">
        <v>25</v>
      </c>
      <c r="I976" t="s">
        <v>22</v>
      </c>
      <c r="J976">
        <v>517</v>
      </c>
      <c r="K976">
        <v>488</v>
      </c>
      <c r="L976">
        <v>20233</v>
      </c>
      <c r="M976">
        <v>1</v>
      </c>
      <c r="N976" t="s">
        <v>31</v>
      </c>
      <c r="O976">
        <v>4221</v>
      </c>
      <c r="P976" t="s">
        <v>25</v>
      </c>
      <c r="Q976" t="s">
        <v>30</v>
      </c>
      <c r="R976" t="s">
        <v>30</v>
      </c>
      <c r="S976">
        <v>0</v>
      </c>
      <c r="T976">
        <v>0</v>
      </c>
      <c r="U976">
        <v>0</v>
      </c>
      <c r="V976" t="s">
        <v>30</v>
      </c>
      <c r="W976">
        <v>0</v>
      </c>
      <c r="X976">
        <v>15185419</v>
      </c>
      <c r="Y976" s="11" t="str">
        <f t="shared" si="15"/>
        <v>2.  1-1.5 Years</v>
      </c>
      <c r="Z976" s="11" t="str">
        <f t="shared" si="15"/>
        <v>2.  1-1.5 Years</v>
      </c>
    </row>
    <row r="977" spans="1:26" x14ac:dyDescent="0.25">
      <c r="A977">
        <v>164980749</v>
      </c>
      <c r="B977" t="s">
        <v>221</v>
      </c>
      <c r="C977" t="s">
        <v>5334</v>
      </c>
      <c r="D977" t="s">
        <v>56</v>
      </c>
      <c r="E977">
        <v>8</v>
      </c>
      <c r="F977" t="s">
        <v>6</v>
      </c>
      <c r="G977" t="s">
        <v>478</v>
      </c>
      <c r="H977" t="s">
        <v>25</v>
      </c>
      <c r="I977" t="s">
        <v>22</v>
      </c>
      <c r="J977">
        <v>171</v>
      </c>
      <c r="K977">
        <v>119</v>
      </c>
      <c r="L977">
        <v>0</v>
      </c>
      <c r="M977">
        <v>0</v>
      </c>
      <c r="N977" t="s">
        <v>30</v>
      </c>
      <c r="O977">
        <v>0</v>
      </c>
      <c r="P977">
        <v>20201102</v>
      </c>
      <c r="Q977" t="s">
        <v>31</v>
      </c>
      <c r="R977" t="s">
        <v>30</v>
      </c>
      <c r="S977">
        <v>0</v>
      </c>
      <c r="T977">
        <v>20234</v>
      </c>
      <c r="U977">
        <v>1</v>
      </c>
      <c r="V977" t="s">
        <v>31</v>
      </c>
      <c r="W977">
        <v>5444.05</v>
      </c>
      <c r="X977">
        <v>16462824</v>
      </c>
      <c r="Y977" s="11" t="str">
        <f t="shared" si="15"/>
        <v>1. &lt;= 1 Year</v>
      </c>
      <c r="Z977" s="11" t="str">
        <f t="shared" si="15"/>
        <v>1. &lt;= 1 Year</v>
      </c>
    </row>
    <row r="978" spans="1:26" x14ac:dyDescent="0.25">
      <c r="A978">
        <v>165024041</v>
      </c>
      <c r="B978" t="s">
        <v>221</v>
      </c>
      <c r="C978" t="s">
        <v>5197</v>
      </c>
      <c r="D978" t="s">
        <v>88</v>
      </c>
      <c r="E978">
        <v>8</v>
      </c>
      <c r="F978" t="s">
        <v>32</v>
      </c>
      <c r="G978" t="s">
        <v>3776</v>
      </c>
      <c r="H978" t="s">
        <v>25</v>
      </c>
      <c r="I978" t="s">
        <v>22</v>
      </c>
      <c r="J978">
        <v>111</v>
      </c>
      <c r="K978">
        <v>104</v>
      </c>
      <c r="L978">
        <v>0</v>
      </c>
      <c r="M978">
        <v>0</v>
      </c>
      <c r="N978" t="s">
        <v>30</v>
      </c>
      <c r="O978">
        <v>0</v>
      </c>
      <c r="P978">
        <v>20230918</v>
      </c>
      <c r="Q978" t="s">
        <v>31</v>
      </c>
      <c r="R978" t="s">
        <v>30</v>
      </c>
      <c r="S978">
        <v>0</v>
      </c>
      <c r="T978">
        <v>0</v>
      </c>
      <c r="U978">
        <v>0</v>
      </c>
      <c r="V978" t="s">
        <v>30</v>
      </c>
      <c r="W978">
        <v>0</v>
      </c>
      <c r="X978">
        <v>16489756</v>
      </c>
      <c r="Y978" s="11" t="str">
        <f t="shared" si="15"/>
        <v>1. &lt;= 1 Year</v>
      </c>
      <c r="Z978" s="11" t="str">
        <f t="shared" si="15"/>
        <v>1. &lt;= 1 Year</v>
      </c>
    </row>
    <row r="979" spans="1:26" x14ac:dyDescent="0.25">
      <c r="A979">
        <v>165063493</v>
      </c>
      <c r="B979" t="s">
        <v>221</v>
      </c>
      <c r="C979" t="s">
        <v>318</v>
      </c>
      <c r="D979" t="s">
        <v>88</v>
      </c>
      <c r="E979">
        <v>8</v>
      </c>
      <c r="F979" t="s">
        <v>32</v>
      </c>
      <c r="G979" t="s">
        <v>3764</v>
      </c>
      <c r="H979" t="s">
        <v>25</v>
      </c>
      <c r="I979" t="s">
        <v>22</v>
      </c>
      <c r="J979">
        <v>62</v>
      </c>
      <c r="K979">
        <v>59</v>
      </c>
      <c r="L979">
        <v>0</v>
      </c>
      <c r="M979">
        <v>0</v>
      </c>
      <c r="N979" t="s">
        <v>30</v>
      </c>
      <c r="O979">
        <v>0</v>
      </c>
      <c r="P979" t="s">
        <v>25</v>
      </c>
      <c r="Q979" t="s">
        <v>30</v>
      </c>
      <c r="R979" t="s">
        <v>30</v>
      </c>
      <c r="S979">
        <v>0</v>
      </c>
      <c r="T979">
        <v>0</v>
      </c>
      <c r="U979">
        <v>0</v>
      </c>
      <c r="V979" t="s">
        <v>30</v>
      </c>
      <c r="W979">
        <v>0</v>
      </c>
      <c r="X979">
        <v>16513371</v>
      </c>
      <c r="Y979" s="11" t="str">
        <f t="shared" si="15"/>
        <v>1. &lt;= 1 Year</v>
      </c>
      <c r="Z979" s="11" t="str">
        <f t="shared" si="15"/>
        <v>1. &lt;= 1 Year</v>
      </c>
    </row>
    <row r="980" spans="1:26" x14ac:dyDescent="0.25">
      <c r="A980">
        <v>165030017</v>
      </c>
      <c r="B980" t="s">
        <v>5335</v>
      </c>
      <c r="C980" t="s">
        <v>5336</v>
      </c>
      <c r="D980" t="s">
        <v>88</v>
      </c>
      <c r="E980">
        <v>8</v>
      </c>
      <c r="F980" t="s">
        <v>32</v>
      </c>
      <c r="G980" t="s">
        <v>5295</v>
      </c>
      <c r="H980" t="s">
        <v>25</v>
      </c>
      <c r="I980" t="s">
        <v>22</v>
      </c>
      <c r="J980">
        <v>115</v>
      </c>
      <c r="K980">
        <v>39</v>
      </c>
      <c r="L980">
        <v>0</v>
      </c>
      <c r="M980">
        <v>0</v>
      </c>
      <c r="N980" t="s">
        <v>30</v>
      </c>
      <c r="O980">
        <v>0</v>
      </c>
      <c r="P980" t="s">
        <v>25</v>
      </c>
      <c r="Q980" t="s">
        <v>30</v>
      </c>
      <c r="R980" t="s">
        <v>30</v>
      </c>
      <c r="S980">
        <v>0</v>
      </c>
      <c r="T980">
        <v>0</v>
      </c>
      <c r="U980">
        <v>0</v>
      </c>
      <c r="V980" t="s">
        <v>30</v>
      </c>
      <c r="W980">
        <v>0</v>
      </c>
      <c r="X980">
        <v>16493306</v>
      </c>
      <c r="Y980" s="11" t="str">
        <f t="shared" si="15"/>
        <v>1. &lt;= 1 Year</v>
      </c>
      <c r="Z980" s="11" t="str">
        <f t="shared" si="15"/>
        <v>1. &lt;= 1 Year</v>
      </c>
    </row>
    <row r="981" spans="1:26" x14ac:dyDescent="0.25">
      <c r="A981">
        <v>165026822</v>
      </c>
      <c r="B981" t="s">
        <v>2275</v>
      </c>
      <c r="C981" t="s">
        <v>557</v>
      </c>
      <c r="D981" t="s">
        <v>85</v>
      </c>
      <c r="E981">
        <v>8</v>
      </c>
      <c r="F981" t="s">
        <v>6</v>
      </c>
      <c r="G981" t="s">
        <v>478</v>
      </c>
      <c r="H981" t="s">
        <v>25</v>
      </c>
      <c r="I981" t="s">
        <v>22</v>
      </c>
      <c r="J981">
        <v>104</v>
      </c>
      <c r="K981">
        <v>94</v>
      </c>
      <c r="L981">
        <v>0</v>
      </c>
      <c r="M981">
        <v>0</v>
      </c>
      <c r="N981" t="s">
        <v>30</v>
      </c>
      <c r="O981">
        <v>0</v>
      </c>
      <c r="P981">
        <v>20190917</v>
      </c>
      <c r="Q981" t="s">
        <v>31</v>
      </c>
      <c r="R981" t="s">
        <v>30</v>
      </c>
      <c r="S981">
        <v>0</v>
      </c>
      <c r="T981">
        <v>0</v>
      </c>
      <c r="U981">
        <v>0</v>
      </c>
      <c r="V981" t="s">
        <v>30</v>
      </c>
      <c r="W981">
        <v>0</v>
      </c>
      <c r="X981">
        <v>14988821</v>
      </c>
      <c r="Y981" s="11" t="str">
        <f t="shared" si="15"/>
        <v>1. &lt;= 1 Year</v>
      </c>
      <c r="Z981" s="11" t="str">
        <f t="shared" si="15"/>
        <v>1. &lt;= 1 Year</v>
      </c>
    </row>
    <row r="982" spans="1:26" x14ac:dyDescent="0.25">
      <c r="A982">
        <v>165055886</v>
      </c>
      <c r="B982" t="s">
        <v>6024</v>
      </c>
      <c r="C982" t="s">
        <v>160</v>
      </c>
      <c r="D982" t="s">
        <v>88</v>
      </c>
      <c r="E982">
        <v>8</v>
      </c>
      <c r="F982" t="s">
        <v>6</v>
      </c>
      <c r="G982" t="s">
        <v>947</v>
      </c>
      <c r="H982" t="s">
        <v>25</v>
      </c>
      <c r="I982" t="s">
        <v>22</v>
      </c>
      <c r="J982">
        <v>105</v>
      </c>
      <c r="K982">
        <v>105</v>
      </c>
      <c r="L982">
        <v>20233</v>
      </c>
      <c r="M982">
        <v>1</v>
      </c>
      <c r="N982" t="s">
        <v>31</v>
      </c>
      <c r="O982">
        <v>13357</v>
      </c>
      <c r="P982">
        <v>20200604</v>
      </c>
      <c r="Q982" t="s">
        <v>31</v>
      </c>
      <c r="R982" t="s">
        <v>30</v>
      </c>
      <c r="S982">
        <v>0</v>
      </c>
      <c r="T982">
        <v>0</v>
      </c>
      <c r="U982">
        <v>0</v>
      </c>
      <c r="V982" t="s">
        <v>30</v>
      </c>
      <c r="W982">
        <v>0</v>
      </c>
      <c r="X982">
        <v>16508766</v>
      </c>
      <c r="Y982" s="11" t="str">
        <f t="shared" si="15"/>
        <v>1. &lt;= 1 Year</v>
      </c>
      <c r="Z982" s="11" t="str">
        <f t="shared" si="15"/>
        <v>1. &lt;= 1 Year</v>
      </c>
    </row>
    <row r="983" spans="1:26" x14ac:dyDescent="0.25">
      <c r="A983">
        <v>165046110</v>
      </c>
      <c r="B983" t="s">
        <v>6025</v>
      </c>
      <c r="C983" t="s">
        <v>6026</v>
      </c>
      <c r="D983" t="s">
        <v>88</v>
      </c>
      <c r="E983">
        <v>8</v>
      </c>
      <c r="F983" t="s">
        <v>6</v>
      </c>
      <c r="G983" t="s">
        <v>947</v>
      </c>
      <c r="H983" t="s">
        <v>25</v>
      </c>
      <c r="I983" t="s">
        <v>22</v>
      </c>
      <c r="J983">
        <v>98</v>
      </c>
      <c r="K983">
        <v>98</v>
      </c>
      <c r="L983">
        <v>20233</v>
      </c>
      <c r="M983">
        <v>1</v>
      </c>
      <c r="N983" t="s">
        <v>31</v>
      </c>
      <c r="O983">
        <v>13694</v>
      </c>
      <c r="P983">
        <v>20200513</v>
      </c>
      <c r="Q983" t="s">
        <v>31</v>
      </c>
      <c r="R983" t="s">
        <v>30</v>
      </c>
      <c r="S983">
        <v>0</v>
      </c>
      <c r="T983">
        <v>20234</v>
      </c>
      <c r="U983">
        <v>1</v>
      </c>
      <c r="V983" t="s">
        <v>31</v>
      </c>
      <c r="W983">
        <v>16284.71</v>
      </c>
      <c r="X983">
        <v>16224983</v>
      </c>
      <c r="Y983" s="11" t="str">
        <f t="shared" si="15"/>
        <v>1. &lt;= 1 Year</v>
      </c>
      <c r="Z983" s="11" t="str">
        <f t="shared" si="15"/>
        <v>1. &lt;= 1 Year</v>
      </c>
    </row>
    <row r="984" spans="1:26" x14ac:dyDescent="0.25">
      <c r="A984">
        <v>164739789</v>
      </c>
      <c r="B984" t="s">
        <v>2117</v>
      </c>
      <c r="C984" t="s">
        <v>1394</v>
      </c>
      <c r="D984" t="s">
        <v>56</v>
      </c>
      <c r="E984">
        <v>8</v>
      </c>
      <c r="F984" t="s">
        <v>6</v>
      </c>
      <c r="G984" t="s">
        <v>478</v>
      </c>
      <c r="H984" t="s">
        <v>25</v>
      </c>
      <c r="I984" t="s">
        <v>22</v>
      </c>
      <c r="J984">
        <v>483</v>
      </c>
      <c r="K984">
        <v>482</v>
      </c>
      <c r="L984">
        <v>20233</v>
      </c>
      <c r="M984">
        <v>1</v>
      </c>
      <c r="N984" t="s">
        <v>31</v>
      </c>
      <c r="O984">
        <v>3687</v>
      </c>
      <c r="P984">
        <v>20180409</v>
      </c>
      <c r="Q984" t="s">
        <v>31</v>
      </c>
      <c r="R984" t="s">
        <v>30</v>
      </c>
      <c r="S984">
        <v>0</v>
      </c>
      <c r="T984">
        <v>20234</v>
      </c>
      <c r="U984">
        <v>1</v>
      </c>
      <c r="V984" t="s">
        <v>31</v>
      </c>
      <c r="W984">
        <v>5220.8</v>
      </c>
      <c r="X984">
        <v>16322239</v>
      </c>
      <c r="Y984" s="11" t="str">
        <f t="shared" si="15"/>
        <v>2.  1-1.5 Years</v>
      </c>
      <c r="Z984" s="11" t="str">
        <f t="shared" si="15"/>
        <v>2.  1-1.5 Years</v>
      </c>
    </row>
    <row r="985" spans="1:26" x14ac:dyDescent="0.25">
      <c r="A985">
        <v>165049658</v>
      </c>
      <c r="B985" t="s">
        <v>6027</v>
      </c>
      <c r="C985" t="s">
        <v>847</v>
      </c>
      <c r="D985" t="s">
        <v>88</v>
      </c>
      <c r="E985">
        <v>8</v>
      </c>
      <c r="F985" t="s">
        <v>6</v>
      </c>
      <c r="G985" t="s">
        <v>947</v>
      </c>
      <c r="H985" t="s">
        <v>25</v>
      </c>
      <c r="I985" t="s">
        <v>22</v>
      </c>
      <c r="J985">
        <v>105</v>
      </c>
      <c r="K985">
        <v>105</v>
      </c>
      <c r="L985">
        <v>20233</v>
      </c>
      <c r="M985">
        <v>1</v>
      </c>
      <c r="N985" t="s">
        <v>31</v>
      </c>
      <c r="O985">
        <v>9347</v>
      </c>
      <c r="P985">
        <v>20220531</v>
      </c>
      <c r="Q985" t="s">
        <v>31</v>
      </c>
      <c r="R985" t="s">
        <v>30</v>
      </c>
      <c r="S985">
        <v>0</v>
      </c>
      <c r="T985">
        <v>0</v>
      </c>
      <c r="U985">
        <v>0</v>
      </c>
      <c r="V985" t="s">
        <v>30</v>
      </c>
      <c r="W985">
        <v>0</v>
      </c>
      <c r="X985">
        <v>16505076</v>
      </c>
      <c r="Y985" s="11" t="str">
        <f t="shared" si="15"/>
        <v>1. &lt;= 1 Year</v>
      </c>
      <c r="Z985" s="11" t="str">
        <f t="shared" si="15"/>
        <v>1. &lt;= 1 Year</v>
      </c>
    </row>
    <row r="986" spans="1:26" x14ac:dyDescent="0.25">
      <c r="A986">
        <v>165046867</v>
      </c>
      <c r="B986" t="s">
        <v>6028</v>
      </c>
      <c r="C986" t="s">
        <v>5907</v>
      </c>
      <c r="D986" t="s">
        <v>87</v>
      </c>
      <c r="E986">
        <v>8</v>
      </c>
      <c r="F986" t="s">
        <v>6</v>
      </c>
      <c r="G986" t="s">
        <v>947</v>
      </c>
      <c r="H986" t="s">
        <v>25</v>
      </c>
      <c r="I986" t="s">
        <v>22</v>
      </c>
      <c r="J986">
        <v>105</v>
      </c>
      <c r="K986">
        <v>105</v>
      </c>
      <c r="L986">
        <v>20233</v>
      </c>
      <c r="M986">
        <v>1</v>
      </c>
      <c r="N986" t="s">
        <v>31</v>
      </c>
      <c r="O986">
        <v>14680</v>
      </c>
      <c r="P986">
        <v>20190819</v>
      </c>
      <c r="Q986" t="s">
        <v>31</v>
      </c>
      <c r="R986" t="s">
        <v>30</v>
      </c>
      <c r="S986">
        <v>0</v>
      </c>
      <c r="T986">
        <v>20234</v>
      </c>
      <c r="U986">
        <v>1</v>
      </c>
      <c r="V986" t="s">
        <v>31</v>
      </c>
      <c r="W986">
        <v>14069.82</v>
      </c>
      <c r="X986">
        <v>15380937</v>
      </c>
      <c r="Y986" s="11" t="str">
        <f t="shared" si="15"/>
        <v>1. &lt;= 1 Year</v>
      </c>
      <c r="Z986" s="11" t="str">
        <f t="shared" si="15"/>
        <v>1. &lt;= 1 Year</v>
      </c>
    </row>
    <row r="987" spans="1:26" x14ac:dyDescent="0.25">
      <c r="A987">
        <v>165046142</v>
      </c>
      <c r="B987" t="s">
        <v>275</v>
      </c>
      <c r="C987" t="s">
        <v>296</v>
      </c>
      <c r="D987" t="s">
        <v>85</v>
      </c>
      <c r="E987">
        <v>8</v>
      </c>
      <c r="F987" t="s">
        <v>6</v>
      </c>
      <c r="G987" t="s">
        <v>947</v>
      </c>
      <c r="H987" t="s">
        <v>25</v>
      </c>
      <c r="I987" t="s">
        <v>22</v>
      </c>
      <c r="J987">
        <v>98</v>
      </c>
      <c r="K987">
        <v>98</v>
      </c>
      <c r="L987">
        <v>20233</v>
      </c>
      <c r="M987">
        <v>1</v>
      </c>
      <c r="N987" t="s">
        <v>31</v>
      </c>
      <c r="O987">
        <v>14782</v>
      </c>
      <c r="P987">
        <v>20190815</v>
      </c>
      <c r="Q987" t="s">
        <v>31</v>
      </c>
      <c r="R987" t="s">
        <v>30</v>
      </c>
      <c r="S987">
        <v>0</v>
      </c>
      <c r="T987">
        <v>20234</v>
      </c>
      <c r="U987">
        <v>1</v>
      </c>
      <c r="V987" t="s">
        <v>31</v>
      </c>
      <c r="W987">
        <v>15688.98</v>
      </c>
      <c r="X987">
        <v>15227008</v>
      </c>
      <c r="Y987" s="11" t="str">
        <f t="shared" si="15"/>
        <v>1. &lt;= 1 Year</v>
      </c>
      <c r="Z987" s="11" t="str">
        <f t="shared" si="15"/>
        <v>1. &lt;= 1 Year</v>
      </c>
    </row>
    <row r="988" spans="1:26" x14ac:dyDescent="0.25">
      <c r="A988">
        <v>164707499</v>
      </c>
      <c r="B988" t="s">
        <v>275</v>
      </c>
      <c r="C988" t="s">
        <v>445</v>
      </c>
      <c r="D988" t="s">
        <v>86</v>
      </c>
      <c r="E988">
        <v>8</v>
      </c>
      <c r="F988" t="s">
        <v>6</v>
      </c>
      <c r="G988" t="s">
        <v>1538</v>
      </c>
      <c r="H988" t="s">
        <v>25</v>
      </c>
      <c r="I988" t="s">
        <v>22</v>
      </c>
      <c r="J988">
        <v>532</v>
      </c>
      <c r="K988">
        <v>488</v>
      </c>
      <c r="L988">
        <v>20233</v>
      </c>
      <c r="M988">
        <v>1</v>
      </c>
      <c r="N988" t="s">
        <v>31</v>
      </c>
      <c r="O988">
        <v>3872</v>
      </c>
      <c r="P988">
        <v>20200706</v>
      </c>
      <c r="Q988" t="s">
        <v>31</v>
      </c>
      <c r="R988" t="s">
        <v>30</v>
      </c>
      <c r="S988">
        <v>0</v>
      </c>
      <c r="T988">
        <v>20234</v>
      </c>
      <c r="U988">
        <v>1</v>
      </c>
      <c r="V988" t="s">
        <v>31</v>
      </c>
      <c r="W988">
        <v>4563.74</v>
      </c>
      <c r="X988">
        <v>16305266</v>
      </c>
      <c r="Y988" s="11" t="str">
        <f t="shared" si="15"/>
        <v>2.  1-1.5 Years</v>
      </c>
      <c r="Z988" s="11" t="str">
        <f t="shared" si="15"/>
        <v>2.  1-1.5 Years</v>
      </c>
    </row>
    <row r="989" spans="1:26" x14ac:dyDescent="0.25">
      <c r="A989">
        <v>164901096</v>
      </c>
      <c r="B989" t="s">
        <v>275</v>
      </c>
      <c r="C989" t="s">
        <v>1986</v>
      </c>
      <c r="D989" t="s">
        <v>56</v>
      </c>
      <c r="E989">
        <v>8</v>
      </c>
      <c r="F989" t="s">
        <v>6</v>
      </c>
      <c r="G989" t="s">
        <v>6891</v>
      </c>
      <c r="H989" t="s">
        <v>25</v>
      </c>
      <c r="I989" t="s">
        <v>22</v>
      </c>
      <c r="J989">
        <v>271</v>
      </c>
      <c r="K989">
        <v>252</v>
      </c>
      <c r="L989">
        <v>20233</v>
      </c>
      <c r="M989">
        <v>1</v>
      </c>
      <c r="N989" t="s">
        <v>31</v>
      </c>
      <c r="O989">
        <v>8721</v>
      </c>
      <c r="P989" t="s">
        <v>25</v>
      </c>
      <c r="Q989" t="s">
        <v>30</v>
      </c>
      <c r="R989" t="s">
        <v>30</v>
      </c>
      <c r="S989">
        <v>0</v>
      </c>
      <c r="T989">
        <v>20234</v>
      </c>
      <c r="U989">
        <v>1</v>
      </c>
      <c r="V989" t="s">
        <v>31</v>
      </c>
      <c r="W989">
        <v>4823.8999999999996</v>
      </c>
      <c r="X989">
        <v>16415537</v>
      </c>
      <c r="Y989" s="11" t="str">
        <f t="shared" si="15"/>
        <v>1. &lt;= 1 Year</v>
      </c>
      <c r="Z989" s="11" t="str">
        <f t="shared" si="15"/>
        <v>1. &lt;= 1 Year</v>
      </c>
    </row>
    <row r="990" spans="1:26" x14ac:dyDescent="0.25">
      <c r="A990">
        <v>164978347</v>
      </c>
      <c r="B990" t="s">
        <v>4566</v>
      </c>
      <c r="C990" t="s">
        <v>297</v>
      </c>
      <c r="D990" t="s">
        <v>88</v>
      </c>
      <c r="E990">
        <v>8</v>
      </c>
      <c r="F990" t="s">
        <v>6</v>
      </c>
      <c r="G990" t="s">
        <v>947</v>
      </c>
      <c r="H990" t="s">
        <v>25</v>
      </c>
      <c r="I990" t="s">
        <v>22</v>
      </c>
      <c r="J990">
        <v>196</v>
      </c>
      <c r="K990">
        <v>196</v>
      </c>
      <c r="L990">
        <v>20233</v>
      </c>
      <c r="M990">
        <v>1</v>
      </c>
      <c r="N990" t="s">
        <v>31</v>
      </c>
      <c r="O990">
        <v>14821</v>
      </c>
      <c r="P990">
        <v>20200814</v>
      </c>
      <c r="Q990" t="s">
        <v>31</v>
      </c>
      <c r="R990" t="s">
        <v>30</v>
      </c>
      <c r="S990">
        <v>0</v>
      </c>
      <c r="T990">
        <v>20234</v>
      </c>
      <c r="U990">
        <v>1</v>
      </c>
      <c r="V990" t="s">
        <v>31</v>
      </c>
      <c r="W990">
        <v>11006.16</v>
      </c>
      <c r="X990">
        <v>16285508</v>
      </c>
      <c r="Y990" s="11" t="str">
        <f t="shared" si="15"/>
        <v>1. &lt;= 1 Year</v>
      </c>
      <c r="Z990" s="11" t="str">
        <f t="shared" si="15"/>
        <v>1. &lt;= 1 Year</v>
      </c>
    </row>
    <row r="991" spans="1:26" x14ac:dyDescent="0.25">
      <c r="A991">
        <v>164786739</v>
      </c>
      <c r="B991" t="s">
        <v>2596</v>
      </c>
      <c r="C991" t="s">
        <v>375</v>
      </c>
      <c r="D991" t="s">
        <v>86</v>
      </c>
      <c r="E991">
        <v>8</v>
      </c>
      <c r="F991" t="s">
        <v>6</v>
      </c>
      <c r="G991" t="s">
        <v>879</v>
      </c>
      <c r="H991" t="s">
        <v>25</v>
      </c>
      <c r="I991" t="s">
        <v>22</v>
      </c>
      <c r="J991">
        <v>423</v>
      </c>
      <c r="K991">
        <v>392</v>
      </c>
      <c r="L991">
        <v>20233</v>
      </c>
      <c r="M991">
        <v>1</v>
      </c>
      <c r="N991" t="s">
        <v>31</v>
      </c>
      <c r="O991">
        <v>1808</v>
      </c>
      <c r="P991" t="s">
        <v>25</v>
      </c>
      <c r="Q991" t="s">
        <v>30</v>
      </c>
      <c r="R991" t="s">
        <v>30</v>
      </c>
      <c r="S991">
        <v>0</v>
      </c>
      <c r="T991">
        <v>20234</v>
      </c>
      <c r="U991">
        <v>1</v>
      </c>
      <c r="V991" t="s">
        <v>31</v>
      </c>
      <c r="W991">
        <v>7077.6</v>
      </c>
      <c r="X991">
        <v>16348103</v>
      </c>
      <c r="Y991" s="11" t="str">
        <f t="shared" si="15"/>
        <v>2.  1-1.5 Years</v>
      </c>
      <c r="Z991" s="11" t="str">
        <f t="shared" si="15"/>
        <v>2.  1-1.5 Years</v>
      </c>
    </row>
    <row r="992" spans="1:26" x14ac:dyDescent="0.25">
      <c r="A992">
        <v>164644741</v>
      </c>
      <c r="B992" t="s">
        <v>1540</v>
      </c>
      <c r="C992" t="s">
        <v>264</v>
      </c>
      <c r="D992" t="s">
        <v>56</v>
      </c>
      <c r="E992">
        <v>8</v>
      </c>
      <c r="F992" t="s">
        <v>6</v>
      </c>
      <c r="G992" t="s">
        <v>478</v>
      </c>
      <c r="H992" t="s">
        <v>25</v>
      </c>
      <c r="I992" t="s">
        <v>22</v>
      </c>
      <c r="J992">
        <v>628</v>
      </c>
      <c r="K992">
        <v>614</v>
      </c>
      <c r="L992">
        <v>20233</v>
      </c>
      <c r="M992">
        <v>1</v>
      </c>
      <c r="N992" t="s">
        <v>31</v>
      </c>
      <c r="O992">
        <v>7644</v>
      </c>
      <c r="P992" t="s">
        <v>25</v>
      </c>
      <c r="Q992" t="s">
        <v>30</v>
      </c>
      <c r="R992" t="s">
        <v>31</v>
      </c>
      <c r="S992">
        <v>1</v>
      </c>
      <c r="T992">
        <v>20234</v>
      </c>
      <c r="U992">
        <v>1</v>
      </c>
      <c r="V992" t="s">
        <v>31</v>
      </c>
      <c r="W992">
        <v>6552</v>
      </c>
      <c r="X992">
        <v>16273868</v>
      </c>
      <c r="Y992" s="11" t="str">
        <f t="shared" si="15"/>
        <v>3.  1.5 to 2 Year</v>
      </c>
      <c r="Z992" s="11" t="str">
        <f t="shared" si="15"/>
        <v>3.  1.5 to 2 Year</v>
      </c>
    </row>
    <row r="993" spans="1:26" x14ac:dyDescent="0.25">
      <c r="A993">
        <v>164991509</v>
      </c>
      <c r="B993" t="s">
        <v>4908</v>
      </c>
      <c r="C993" t="s">
        <v>4909</v>
      </c>
      <c r="D993" t="s">
        <v>88</v>
      </c>
      <c r="E993">
        <v>8</v>
      </c>
      <c r="F993" t="s">
        <v>32</v>
      </c>
      <c r="G993" t="s">
        <v>3764</v>
      </c>
      <c r="H993" t="s">
        <v>25</v>
      </c>
      <c r="I993" t="s">
        <v>22</v>
      </c>
      <c r="J993">
        <v>154</v>
      </c>
      <c r="K993">
        <v>25</v>
      </c>
      <c r="L993">
        <v>0</v>
      </c>
      <c r="M993">
        <v>0</v>
      </c>
      <c r="N993" t="s">
        <v>30</v>
      </c>
      <c r="O993">
        <v>0</v>
      </c>
      <c r="P993" t="s">
        <v>25</v>
      </c>
      <c r="Q993" t="s">
        <v>30</v>
      </c>
      <c r="R993" t="s">
        <v>30</v>
      </c>
      <c r="S993">
        <v>0</v>
      </c>
      <c r="T993">
        <v>0</v>
      </c>
      <c r="U993">
        <v>0</v>
      </c>
      <c r="V993" t="s">
        <v>30</v>
      </c>
      <c r="W993">
        <v>0</v>
      </c>
      <c r="X993">
        <v>16470728</v>
      </c>
      <c r="Y993" s="11" t="str">
        <f t="shared" si="15"/>
        <v>1. &lt;= 1 Year</v>
      </c>
      <c r="Z993" s="11" t="str">
        <f t="shared" si="15"/>
        <v>1. &lt;= 1 Year</v>
      </c>
    </row>
    <row r="994" spans="1:26" x14ac:dyDescent="0.25">
      <c r="A994">
        <v>164707464</v>
      </c>
      <c r="B994" t="s">
        <v>2118</v>
      </c>
      <c r="C994" t="s">
        <v>382</v>
      </c>
      <c r="D994" t="s">
        <v>56</v>
      </c>
      <c r="E994">
        <v>8</v>
      </c>
      <c r="F994" t="s">
        <v>6</v>
      </c>
      <c r="G994" t="s">
        <v>478</v>
      </c>
      <c r="H994" t="s">
        <v>25</v>
      </c>
      <c r="I994" t="s">
        <v>22</v>
      </c>
      <c r="J994">
        <v>538</v>
      </c>
      <c r="K994">
        <v>488</v>
      </c>
      <c r="L994">
        <v>20233</v>
      </c>
      <c r="M994">
        <v>1</v>
      </c>
      <c r="N994" t="s">
        <v>31</v>
      </c>
      <c r="O994">
        <v>4443</v>
      </c>
      <c r="P994">
        <v>20211011</v>
      </c>
      <c r="Q994" t="s">
        <v>31</v>
      </c>
      <c r="R994" t="s">
        <v>30</v>
      </c>
      <c r="S994">
        <v>0</v>
      </c>
      <c r="T994">
        <v>20234</v>
      </c>
      <c r="U994">
        <v>1</v>
      </c>
      <c r="V994" t="s">
        <v>31</v>
      </c>
      <c r="W994">
        <v>3159.14</v>
      </c>
      <c r="X994">
        <v>16301996</v>
      </c>
      <c r="Y994" s="11" t="str">
        <f t="shared" si="15"/>
        <v>2.  1-1.5 Years</v>
      </c>
      <c r="Z994" s="11" t="str">
        <f t="shared" si="15"/>
        <v>2.  1-1.5 Years</v>
      </c>
    </row>
    <row r="995" spans="1:26" x14ac:dyDescent="0.25">
      <c r="A995">
        <v>165055894</v>
      </c>
      <c r="B995" t="s">
        <v>6029</v>
      </c>
      <c r="C995" t="s">
        <v>254</v>
      </c>
      <c r="D995" t="s">
        <v>86</v>
      </c>
      <c r="E995">
        <v>8</v>
      </c>
      <c r="F995" t="s">
        <v>6</v>
      </c>
      <c r="G995" t="s">
        <v>947</v>
      </c>
      <c r="H995" t="s">
        <v>25</v>
      </c>
      <c r="I995" t="s">
        <v>22</v>
      </c>
      <c r="J995">
        <v>105</v>
      </c>
      <c r="K995">
        <v>105</v>
      </c>
      <c r="L995">
        <v>20233</v>
      </c>
      <c r="M995">
        <v>1</v>
      </c>
      <c r="N995" t="s">
        <v>31</v>
      </c>
      <c r="O995">
        <v>12268</v>
      </c>
      <c r="P995">
        <v>20181005</v>
      </c>
      <c r="Q995" t="s">
        <v>31</v>
      </c>
      <c r="R995" t="s">
        <v>30</v>
      </c>
      <c r="S995">
        <v>0</v>
      </c>
      <c r="T995">
        <v>20234</v>
      </c>
      <c r="U995">
        <v>1</v>
      </c>
      <c r="V995" t="s">
        <v>31</v>
      </c>
      <c r="W995">
        <v>13142.38</v>
      </c>
      <c r="X995">
        <v>15380026</v>
      </c>
      <c r="Y995" s="11" t="str">
        <f t="shared" si="15"/>
        <v>1. &lt;= 1 Year</v>
      </c>
      <c r="Z995" s="11" t="str">
        <f t="shared" si="15"/>
        <v>1. &lt;= 1 Year</v>
      </c>
    </row>
    <row r="996" spans="1:26" x14ac:dyDescent="0.25">
      <c r="A996">
        <v>165046153</v>
      </c>
      <c r="B996" t="s">
        <v>6030</v>
      </c>
      <c r="C996" t="s">
        <v>6031</v>
      </c>
      <c r="D996" t="s">
        <v>88</v>
      </c>
      <c r="E996">
        <v>8</v>
      </c>
      <c r="F996" t="s">
        <v>6</v>
      </c>
      <c r="G996" t="s">
        <v>947</v>
      </c>
      <c r="H996" t="s">
        <v>25</v>
      </c>
      <c r="I996" t="s">
        <v>22</v>
      </c>
      <c r="J996">
        <v>98</v>
      </c>
      <c r="K996">
        <v>98</v>
      </c>
      <c r="L996">
        <v>20233</v>
      </c>
      <c r="M996">
        <v>1</v>
      </c>
      <c r="N996" t="s">
        <v>31</v>
      </c>
      <c r="O996">
        <v>6094</v>
      </c>
      <c r="P996" t="s">
        <v>25</v>
      </c>
      <c r="Q996" t="s">
        <v>30</v>
      </c>
      <c r="R996" t="s">
        <v>30</v>
      </c>
      <c r="S996">
        <v>0</v>
      </c>
      <c r="T996">
        <v>20234</v>
      </c>
      <c r="U996">
        <v>1</v>
      </c>
      <c r="V996" t="s">
        <v>31</v>
      </c>
      <c r="W996">
        <v>6458.29</v>
      </c>
      <c r="X996">
        <v>16224987</v>
      </c>
      <c r="Y996" s="11" t="str">
        <f t="shared" si="15"/>
        <v>1. &lt;= 1 Year</v>
      </c>
      <c r="Z996" s="11" t="str">
        <f t="shared" si="15"/>
        <v>1. &lt;= 1 Year</v>
      </c>
    </row>
    <row r="997" spans="1:26" x14ac:dyDescent="0.25">
      <c r="A997">
        <v>165061230</v>
      </c>
      <c r="B997" t="s">
        <v>6554</v>
      </c>
      <c r="C997" t="s">
        <v>6555</v>
      </c>
      <c r="D997" t="s">
        <v>74</v>
      </c>
      <c r="E997">
        <v>8</v>
      </c>
      <c r="F997" t="s">
        <v>6</v>
      </c>
      <c r="G997" t="s">
        <v>947</v>
      </c>
      <c r="H997" t="s">
        <v>25</v>
      </c>
      <c r="I997" t="s">
        <v>22</v>
      </c>
      <c r="J997">
        <v>259</v>
      </c>
      <c r="K997">
        <v>259</v>
      </c>
      <c r="L997">
        <v>20233</v>
      </c>
      <c r="M997">
        <v>1</v>
      </c>
      <c r="N997" t="s">
        <v>31</v>
      </c>
      <c r="O997">
        <v>9233</v>
      </c>
      <c r="P997">
        <v>20220207</v>
      </c>
      <c r="Q997" t="s">
        <v>31</v>
      </c>
      <c r="R997" t="s">
        <v>30</v>
      </c>
      <c r="S997">
        <v>0</v>
      </c>
      <c r="T997">
        <v>20234</v>
      </c>
      <c r="U997">
        <v>1</v>
      </c>
      <c r="V997" t="s">
        <v>31</v>
      </c>
      <c r="W997">
        <v>9458.2999999999993</v>
      </c>
      <c r="X997">
        <v>9960226</v>
      </c>
      <c r="Y997" s="11" t="str">
        <f t="shared" si="15"/>
        <v>1. &lt;= 1 Year</v>
      </c>
      <c r="Z997" s="11" t="str">
        <f t="shared" si="15"/>
        <v>1. &lt;= 1 Year</v>
      </c>
    </row>
    <row r="998" spans="1:26" x14ac:dyDescent="0.25">
      <c r="A998">
        <v>164810717</v>
      </c>
      <c r="B998" t="s">
        <v>2827</v>
      </c>
      <c r="C998" t="s">
        <v>2828</v>
      </c>
      <c r="D998" t="s">
        <v>56</v>
      </c>
      <c r="E998">
        <v>8</v>
      </c>
      <c r="F998" t="s">
        <v>6</v>
      </c>
      <c r="G998" t="s">
        <v>6891</v>
      </c>
      <c r="H998" t="s">
        <v>25</v>
      </c>
      <c r="I998" t="s">
        <v>22</v>
      </c>
      <c r="J998">
        <v>388</v>
      </c>
      <c r="K998">
        <v>364</v>
      </c>
      <c r="L998">
        <v>0</v>
      </c>
      <c r="M998">
        <v>0</v>
      </c>
      <c r="N998" t="s">
        <v>30</v>
      </c>
      <c r="O998">
        <v>0</v>
      </c>
      <c r="P998" t="s">
        <v>25</v>
      </c>
      <c r="Q998" t="s">
        <v>30</v>
      </c>
      <c r="R998" t="s">
        <v>30</v>
      </c>
      <c r="S998">
        <v>0</v>
      </c>
      <c r="T998">
        <v>0</v>
      </c>
      <c r="U998">
        <v>0</v>
      </c>
      <c r="V998" t="s">
        <v>30</v>
      </c>
      <c r="W998">
        <v>0</v>
      </c>
      <c r="X998">
        <v>16325017</v>
      </c>
      <c r="Y998" s="11" t="str">
        <f t="shared" si="15"/>
        <v>2.  1-1.5 Years</v>
      </c>
      <c r="Z998" s="11" t="str">
        <f t="shared" si="15"/>
        <v>1. &lt;= 1 Year</v>
      </c>
    </row>
    <row r="999" spans="1:26" x14ac:dyDescent="0.25">
      <c r="A999">
        <v>164783872</v>
      </c>
      <c r="B999" t="s">
        <v>2829</v>
      </c>
      <c r="C999" t="s">
        <v>2830</v>
      </c>
      <c r="D999" t="s">
        <v>86</v>
      </c>
      <c r="E999">
        <v>8</v>
      </c>
      <c r="F999" t="s">
        <v>6</v>
      </c>
      <c r="G999" t="s">
        <v>1538</v>
      </c>
      <c r="H999" t="s">
        <v>25</v>
      </c>
      <c r="I999" t="s">
        <v>22</v>
      </c>
      <c r="J999">
        <v>426</v>
      </c>
      <c r="K999">
        <v>378</v>
      </c>
      <c r="L999">
        <v>0</v>
      </c>
      <c r="M999">
        <v>0</v>
      </c>
      <c r="N999" t="s">
        <v>30</v>
      </c>
      <c r="O999">
        <v>0</v>
      </c>
      <c r="P999">
        <v>20230409</v>
      </c>
      <c r="Q999" t="s">
        <v>31</v>
      </c>
      <c r="R999" t="s">
        <v>30</v>
      </c>
      <c r="S999">
        <v>0</v>
      </c>
      <c r="T999">
        <v>0</v>
      </c>
      <c r="U999">
        <v>0</v>
      </c>
      <c r="V999" t="s">
        <v>30</v>
      </c>
      <c r="W999">
        <v>0</v>
      </c>
      <c r="X999">
        <v>13854542</v>
      </c>
      <c r="Y999" s="11" t="str">
        <f t="shared" si="15"/>
        <v>2.  1-1.5 Years</v>
      </c>
      <c r="Z999" s="11" t="str">
        <f t="shared" si="15"/>
        <v>2.  1-1.5 Years</v>
      </c>
    </row>
    <row r="1000" spans="1:26" x14ac:dyDescent="0.25">
      <c r="A1000">
        <v>165081625</v>
      </c>
      <c r="B1000" t="s">
        <v>286</v>
      </c>
      <c r="C1000" t="s">
        <v>339</v>
      </c>
      <c r="D1000" t="s">
        <v>85</v>
      </c>
      <c r="E1000">
        <v>8</v>
      </c>
      <c r="F1000" t="s">
        <v>6</v>
      </c>
      <c r="G1000" t="s">
        <v>481</v>
      </c>
      <c r="H1000" t="s">
        <v>25</v>
      </c>
      <c r="I1000" t="s">
        <v>22</v>
      </c>
      <c r="J1000">
        <v>42</v>
      </c>
      <c r="K1000">
        <v>7</v>
      </c>
      <c r="L1000">
        <v>20233</v>
      </c>
      <c r="M1000">
        <v>1</v>
      </c>
      <c r="N1000" t="s">
        <v>31</v>
      </c>
      <c r="O1000">
        <v>13799</v>
      </c>
      <c r="P1000">
        <v>20231222</v>
      </c>
      <c r="Q1000" t="s">
        <v>31</v>
      </c>
      <c r="R1000" t="s">
        <v>31</v>
      </c>
      <c r="S1000">
        <v>1</v>
      </c>
      <c r="T1000">
        <v>20234</v>
      </c>
      <c r="U1000">
        <v>1</v>
      </c>
      <c r="V1000" t="s">
        <v>31</v>
      </c>
      <c r="W1000">
        <v>6679.33</v>
      </c>
      <c r="X1000">
        <v>9623485</v>
      </c>
      <c r="Y1000" s="11" t="str">
        <f t="shared" si="15"/>
        <v>1. &lt;= 1 Year</v>
      </c>
      <c r="Z1000" s="11" t="str">
        <f t="shared" si="15"/>
        <v>1. &lt;= 1 Year</v>
      </c>
    </row>
    <row r="1001" spans="1:26" x14ac:dyDescent="0.25">
      <c r="A1001">
        <v>164754338</v>
      </c>
      <c r="B1001" t="s">
        <v>286</v>
      </c>
      <c r="C1001" t="s">
        <v>2119</v>
      </c>
      <c r="D1001" t="s">
        <v>86</v>
      </c>
      <c r="E1001">
        <v>8</v>
      </c>
      <c r="F1001" t="s">
        <v>6</v>
      </c>
      <c r="G1001" t="s">
        <v>6891</v>
      </c>
      <c r="H1001" t="s">
        <v>25</v>
      </c>
      <c r="I1001" t="s">
        <v>22</v>
      </c>
      <c r="J1001">
        <v>466</v>
      </c>
      <c r="K1001">
        <v>461</v>
      </c>
      <c r="L1001">
        <v>20233</v>
      </c>
      <c r="M1001">
        <v>1</v>
      </c>
      <c r="N1001" t="s">
        <v>31</v>
      </c>
      <c r="O1001">
        <v>305</v>
      </c>
      <c r="P1001">
        <v>20230605</v>
      </c>
      <c r="Q1001" t="s">
        <v>31</v>
      </c>
      <c r="R1001" t="s">
        <v>31</v>
      </c>
      <c r="S1001">
        <v>1</v>
      </c>
      <c r="T1001">
        <v>0</v>
      </c>
      <c r="U1001">
        <v>0</v>
      </c>
      <c r="V1001" t="s">
        <v>30</v>
      </c>
      <c r="W1001">
        <v>0</v>
      </c>
      <c r="X1001">
        <v>13315297</v>
      </c>
      <c r="Y1001" s="11" t="str">
        <f t="shared" si="15"/>
        <v>2.  1-1.5 Years</v>
      </c>
      <c r="Z1001" s="11" t="str">
        <f t="shared" si="15"/>
        <v>2.  1-1.5 Years</v>
      </c>
    </row>
    <row r="1002" spans="1:26" x14ac:dyDescent="0.25">
      <c r="A1002">
        <v>165046882</v>
      </c>
      <c r="B1002" t="s">
        <v>286</v>
      </c>
      <c r="C1002" t="s">
        <v>1123</v>
      </c>
      <c r="D1002" t="s">
        <v>87</v>
      </c>
      <c r="E1002">
        <v>8</v>
      </c>
      <c r="F1002" t="s">
        <v>6</v>
      </c>
      <c r="G1002" t="s">
        <v>947</v>
      </c>
      <c r="H1002" t="s">
        <v>25</v>
      </c>
      <c r="I1002" t="s">
        <v>22</v>
      </c>
      <c r="J1002">
        <v>105</v>
      </c>
      <c r="K1002">
        <v>105</v>
      </c>
      <c r="L1002">
        <v>20233</v>
      </c>
      <c r="M1002">
        <v>1</v>
      </c>
      <c r="N1002" t="s">
        <v>31</v>
      </c>
      <c r="O1002">
        <v>13488</v>
      </c>
      <c r="P1002">
        <v>20191010</v>
      </c>
      <c r="Q1002" t="s">
        <v>31</v>
      </c>
      <c r="R1002" t="s">
        <v>30</v>
      </c>
      <c r="S1002">
        <v>0</v>
      </c>
      <c r="T1002">
        <v>20234</v>
      </c>
      <c r="U1002">
        <v>1</v>
      </c>
      <c r="V1002" t="s">
        <v>31</v>
      </c>
      <c r="W1002">
        <v>15727.79</v>
      </c>
      <c r="X1002">
        <v>15391840</v>
      </c>
      <c r="Y1002" s="11" t="str">
        <f t="shared" si="15"/>
        <v>1. &lt;= 1 Year</v>
      </c>
      <c r="Z1002" s="11" t="str">
        <f t="shared" si="15"/>
        <v>1. &lt;= 1 Year</v>
      </c>
    </row>
    <row r="1003" spans="1:26" x14ac:dyDescent="0.25">
      <c r="A1003">
        <v>164997388</v>
      </c>
      <c r="B1003" t="s">
        <v>5337</v>
      </c>
      <c r="C1003" t="s">
        <v>267</v>
      </c>
      <c r="D1003" t="s">
        <v>56</v>
      </c>
      <c r="E1003">
        <v>8</v>
      </c>
      <c r="F1003" t="s">
        <v>5</v>
      </c>
      <c r="G1003" t="s">
        <v>6891</v>
      </c>
      <c r="H1003" t="s">
        <v>25</v>
      </c>
      <c r="I1003" t="s">
        <v>22</v>
      </c>
      <c r="J1003">
        <v>146</v>
      </c>
      <c r="K1003">
        <v>119</v>
      </c>
      <c r="L1003">
        <v>0</v>
      </c>
      <c r="M1003">
        <v>0</v>
      </c>
      <c r="N1003" t="s">
        <v>30</v>
      </c>
      <c r="O1003">
        <v>0</v>
      </c>
      <c r="P1003">
        <v>20230511</v>
      </c>
      <c r="Q1003" t="s">
        <v>31</v>
      </c>
      <c r="R1003" t="s">
        <v>30</v>
      </c>
      <c r="S1003">
        <v>0</v>
      </c>
      <c r="T1003">
        <v>0</v>
      </c>
      <c r="U1003">
        <v>0</v>
      </c>
      <c r="V1003" t="s">
        <v>30</v>
      </c>
      <c r="W1003">
        <v>0</v>
      </c>
      <c r="X1003">
        <v>14050488</v>
      </c>
      <c r="Y1003" s="11" t="str">
        <f t="shared" si="15"/>
        <v>1. &lt;= 1 Year</v>
      </c>
      <c r="Z1003" s="11" t="str">
        <f t="shared" si="15"/>
        <v>1. &lt;= 1 Year</v>
      </c>
    </row>
    <row r="1004" spans="1:26" x14ac:dyDescent="0.25">
      <c r="A1004">
        <v>164638811</v>
      </c>
      <c r="B1004" t="s">
        <v>845</v>
      </c>
      <c r="C1004" t="s">
        <v>1541</v>
      </c>
      <c r="D1004" t="s">
        <v>83</v>
      </c>
      <c r="E1004">
        <v>8</v>
      </c>
      <c r="F1004" t="s">
        <v>6</v>
      </c>
      <c r="G1004" t="s">
        <v>478</v>
      </c>
      <c r="H1004" t="s">
        <v>25</v>
      </c>
      <c r="I1004" t="s">
        <v>22</v>
      </c>
      <c r="J1004">
        <v>636</v>
      </c>
      <c r="K1004">
        <v>623</v>
      </c>
      <c r="L1004">
        <v>20233</v>
      </c>
      <c r="M1004">
        <v>1</v>
      </c>
      <c r="N1004" t="s">
        <v>31</v>
      </c>
      <c r="O1004">
        <v>2273</v>
      </c>
      <c r="P1004">
        <v>20220803</v>
      </c>
      <c r="Q1004" t="s">
        <v>31</v>
      </c>
      <c r="R1004" t="s">
        <v>30</v>
      </c>
      <c r="S1004">
        <v>0</v>
      </c>
      <c r="T1004">
        <v>20234</v>
      </c>
      <c r="U1004">
        <v>1</v>
      </c>
      <c r="V1004" t="s">
        <v>31</v>
      </c>
      <c r="W1004">
        <v>2512.96</v>
      </c>
      <c r="X1004">
        <v>16268210</v>
      </c>
      <c r="Y1004" s="11" t="str">
        <f t="shared" si="15"/>
        <v>3.  1.5 to 2 Year</v>
      </c>
      <c r="Z1004" s="11" t="str">
        <f t="shared" si="15"/>
        <v>3.  1.5 to 2 Year</v>
      </c>
    </row>
    <row r="1005" spans="1:26" x14ac:dyDescent="0.25">
      <c r="A1005">
        <v>165058202</v>
      </c>
      <c r="B1005" t="s">
        <v>322</v>
      </c>
      <c r="C1005" t="s">
        <v>380</v>
      </c>
      <c r="D1005" t="s">
        <v>56</v>
      </c>
      <c r="E1005">
        <v>8</v>
      </c>
      <c r="F1005" t="s">
        <v>6</v>
      </c>
      <c r="G1005" t="s">
        <v>947</v>
      </c>
      <c r="H1005" t="s">
        <v>25</v>
      </c>
      <c r="I1005" t="s">
        <v>22</v>
      </c>
      <c r="J1005">
        <v>201</v>
      </c>
      <c r="K1005">
        <v>143</v>
      </c>
      <c r="L1005">
        <v>20233</v>
      </c>
      <c r="M1005">
        <v>1</v>
      </c>
      <c r="N1005" t="s">
        <v>31</v>
      </c>
      <c r="O1005">
        <v>9102</v>
      </c>
      <c r="P1005">
        <v>20221128</v>
      </c>
      <c r="Q1005" t="s">
        <v>31</v>
      </c>
      <c r="R1005" t="s">
        <v>31</v>
      </c>
      <c r="S1005">
        <v>1</v>
      </c>
      <c r="T1005">
        <v>20234</v>
      </c>
      <c r="U1005">
        <v>1</v>
      </c>
      <c r="V1005" t="s">
        <v>31</v>
      </c>
      <c r="W1005">
        <v>8093.76</v>
      </c>
      <c r="X1005">
        <v>15218150</v>
      </c>
      <c r="Y1005" s="11" t="str">
        <f t="shared" si="15"/>
        <v>1. &lt;= 1 Year</v>
      </c>
      <c r="Z1005" s="11" t="str">
        <f t="shared" si="15"/>
        <v>1. &lt;= 1 Year</v>
      </c>
    </row>
    <row r="1006" spans="1:26" x14ac:dyDescent="0.25">
      <c r="A1006">
        <v>164896293</v>
      </c>
      <c r="B1006" t="s">
        <v>3402</v>
      </c>
      <c r="C1006" t="s">
        <v>289</v>
      </c>
      <c r="D1006" t="s">
        <v>86</v>
      </c>
      <c r="E1006">
        <v>8</v>
      </c>
      <c r="F1006" t="s">
        <v>6</v>
      </c>
      <c r="G1006" t="s">
        <v>1538</v>
      </c>
      <c r="H1006" t="s">
        <v>25</v>
      </c>
      <c r="I1006" t="s">
        <v>22</v>
      </c>
      <c r="J1006">
        <v>276</v>
      </c>
      <c r="K1006">
        <v>259</v>
      </c>
      <c r="L1006">
        <v>20233</v>
      </c>
      <c r="M1006">
        <v>1</v>
      </c>
      <c r="N1006" t="s">
        <v>31</v>
      </c>
      <c r="O1006">
        <v>348</v>
      </c>
      <c r="P1006">
        <v>20240422</v>
      </c>
      <c r="Q1006" t="s">
        <v>31</v>
      </c>
      <c r="R1006" t="s">
        <v>30</v>
      </c>
      <c r="S1006">
        <v>0</v>
      </c>
      <c r="T1006">
        <v>0</v>
      </c>
      <c r="U1006">
        <v>0</v>
      </c>
      <c r="V1006" t="s">
        <v>30</v>
      </c>
      <c r="W1006">
        <v>0</v>
      </c>
      <c r="X1006">
        <v>16411200</v>
      </c>
      <c r="Y1006" s="11" t="str">
        <f t="shared" si="15"/>
        <v>1. &lt;= 1 Year</v>
      </c>
      <c r="Z1006" s="11" t="str">
        <f t="shared" si="15"/>
        <v>1. &lt;= 1 Year</v>
      </c>
    </row>
    <row r="1007" spans="1:26" x14ac:dyDescent="0.25">
      <c r="A1007">
        <v>165030141</v>
      </c>
      <c r="B1007" t="s">
        <v>6032</v>
      </c>
      <c r="C1007" t="s">
        <v>4178</v>
      </c>
      <c r="D1007" t="s">
        <v>88</v>
      </c>
      <c r="E1007">
        <v>8</v>
      </c>
      <c r="F1007" t="s">
        <v>32</v>
      </c>
      <c r="G1007" t="s">
        <v>5295</v>
      </c>
      <c r="H1007" t="s">
        <v>25</v>
      </c>
      <c r="I1007" t="s">
        <v>22</v>
      </c>
      <c r="J1007">
        <v>111</v>
      </c>
      <c r="K1007">
        <v>35</v>
      </c>
      <c r="L1007">
        <v>20233</v>
      </c>
      <c r="M1007">
        <v>1</v>
      </c>
      <c r="N1007" t="s">
        <v>31</v>
      </c>
      <c r="O1007">
        <v>3290</v>
      </c>
      <c r="P1007" t="s">
        <v>25</v>
      </c>
      <c r="Q1007" t="s">
        <v>30</v>
      </c>
      <c r="R1007" t="s">
        <v>30</v>
      </c>
      <c r="S1007">
        <v>0</v>
      </c>
      <c r="T1007">
        <v>0</v>
      </c>
      <c r="U1007">
        <v>0</v>
      </c>
      <c r="V1007" t="s">
        <v>30</v>
      </c>
      <c r="W1007">
        <v>0</v>
      </c>
      <c r="X1007">
        <v>16493389</v>
      </c>
      <c r="Y1007" s="11" t="str">
        <f t="shared" si="15"/>
        <v>1. &lt;= 1 Year</v>
      </c>
      <c r="Z1007" s="11" t="str">
        <f t="shared" si="15"/>
        <v>1. &lt;= 1 Year</v>
      </c>
    </row>
    <row r="1008" spans="1:26" x14ac:dyDescent="0.25">
      <c r="A1008">
        <v>164950694</v>
      </c>
      <c r="B1008" t="s">
        <v>865</v>
      </c>
      <c r="C1008" t="s">
        <v>6033</v>
      </c>
      <c r="D1008" t="s">
        <v>88</v>
      </c>
      <c r="E1008">
        <v>8</v>
      </c>
      <c r="F1008" t="s">
        <v>6</v>
      </c>
      <c r="G1008" t="s">
        <v>478</v>
      </c>
      <c r="H1008" t="s">
        <v>25</v>
      </c>
      <c r="I1008" t="s">
        <v>22</v>
      </c>
      <c r="J1008">
        <v>209</v>
      </c>
      <c r="K1008">
        <v>209</v>
      </c>
      <c r="L1008">
        <v>20233</v>
      </c>
      <c r="M1008">
        <v>1</v>
      </c>
      <c r="N1008" t="s">
        <v>31</v>
      </c>
      <c r="O1008">
        <v>6220</v>
      </c>
      <c r="P1008">
        <v>20180223</v>
      </c>
      <c r="Q1008" t="s">
        <v>31</v>
      </c>
      <c r="R1008" t="s">
        <v>30</v>
      </c>
      <c r="S1008">
        <v>0</v>
      </c>
      <c r="T1008">
        <v>0</v>
      </c>
      <c r="U1008">
        <v>0</v>
      </c>
      <c r="V1008" t="s">
        <v>30</v>
      </c>
      <c r="W1008">
        <v>0</v>
      </c>
      <c r="X1008">
        <v>16429087</v>
      </c>
      <c r="Y1008" s="11" t="str">
        <f t="shared" si="15"/>
        <v>1. &lt;= 1 Year</v>
      </c>
      <c r="Z1008" s="11" t="str">
        <f t="shared" si="15"/>
        <v>1. &lt;= 1 Year</v>
      </c>
    </row>
    <row r="1009" spans="1:26" x14ac:dyDescent="0.25">
      <c r="A1009">
        <v>165046855</v>
      </c>
      <c r="B1009" t="s">
        <v>6034</v>
      </c>
      <c r="C1009" t="s">
        <v>5350</v>
      </c>
      <c r="D1009" t="s">
        <v>88</v>
      </c>
      <c r="E1009">
        <v>8</v>
      </c>
      <c r="F1009" t="s">
        <v>6</v>
      </c>
      <c r="G1009" t="s">
        <v>947</v>
      </c>
      <c r="H1009" t="s">
        <v>25</v>
      </c>
      <c r="I1009" t="s">
        <v>22</v>
      </c>
      <c r="J1009">
        <v>105</v>
      </c>
      <c r="K1009">
        <v>105</v>
      </c>
      <c r="L1009">
        <v>20233</v>
      </c>
      <c r="M1009">
        <v>1</v>
      </c>
      <c r="N1009" t="s">
        <v>31</v>
      </c>
      <c r="O1009">
        <v>11624</v>
      </c>
      <c r="P1009">
        <v>20210614</v>
      </c>
      <c r="Q1009" t="s">
        <v>31</v>
      </c>
      <c r="R1009" t="s">
        <v>30</v>
      </c>
      <c r="S1009">
        <v>0</v>
      </c>
      <c r="T1009">
        <v>20234</v>
      </c>
      <c r="U1009">
        <v>1</v>
      </c>
      <c r="V1009" t="s">
        <v>31</v>
      </c>
      <c r="W1009">
        <v>10595.54</v>
      </c>
      <c r="X1009">
        <v>16215783</v>
      </c>
      <c r="Y1009" s="11" t="str">
        <f t="shared" si="15"/>
        <v>1. &lt;= 1 Year</v>
      </c>
      <c r="Z1009" s="11" t="str">
        <f t="shared" si="15"/>
        <v>1. &lt;= 1 Year</v>
      </c>
    </row>
    <row r="1010" spans="1:26" x14ac:dyDescent="0.25">
      <c r="A1010">
        <v>164709077</v>
      </c>
      <c r="B1010" t="s">
        <v>2120</v>
      </c>
      <c r="C1010" t="s">
        <v>289</v>
      </c>
      <c r="D1010" t="s">
        <v>56</v>
      </c>
      <c r="E1010">
        <v>8</v>
      </c>
      <c r="F1010" t="s">
        <v>6</v>
      </c>
      <c r="G1010" t="s">
        <v>478</v>
      </c>
      <c r="H1010" t="s">
        <v>25</v>
      </c>
      <c r="I1010" t="s">
        <v>22</v>
      </c>
      <c r="J1010">
        <v>536</v>
      </c>
      <c r="K1010">
        <v>488</v>
      </c>
      <c r="L1010">
        <v>20233</v>
      </c>
      <c r="M1010">
        <v>1</v>
      </c>
      <c r="N1010" t="s">
        <v>31</v>
      </c>
      <c r="O1010">
        <v>5686</v>
      </c>
      <c r="P1010">
        <v>20210526</v>
      </c>
      <c r="Q1010" t="s">
        <v>31</v>
      </c>
      <c r="R1010" t="s">
        <v>30</v>
      </c>
      <c r="S1010">
        <v>0</v>
      </c>
      <c r="T1010">
        <v>20234</v>
      </c>
      <c r="U1010">
        <v>1</v>
      </c>
      <c r="V1010" t="s">
        <v>31</v>
      </c>
      <c r="W1010">
        <v>4222.9799999999996</v>
      </c>
      <c r="X1010">
        <v>16300780</v>
      </c>
      <c r="Y1010" s="11" t="str">
        <f t="shared" si="15"/>
        <v>2.  1-1.5 Years</v>
      </c>
      <c r="Z1010" s="11" t="str">
        <f t="shared" si="15"/>
        <v>2.  1-1.5 Years</v>
      </c>
    </row>
    <row r="1011" spans="1:26" x14ac:dyDescent="0.25">
      <c r="A1011">
        <v>165090485</v>
      </c>
      <c r="B1011" t="s">
        <v>6908</v>
      </c>
      <c r="C1011" t="s">
        <v>6909</v>
      </c>
      <c r="D1011" t="s">
        <v>83</v>
      </c>
      <c r="E1011">
        <v>8</v>
      </c>
      <c r="F1011" t="s">
        <v>6</v>
      </c>
      <c r="G1011" t="s">
        <v>25</v>
      </c>
      <c r="H1011" t="s">
        <v>25</v>
      </c>
      <c r="I1011" t="s">
        <v>22</v>
      </c>
      <c r="J1011">
        <v>26</v>
      </c>
      <c r="K1011">
        <v>14</v>
      </c>
      <c r="L1011">
        <v>20233</v>
      </c>
      <c r="M1011">
        <v>1</v>
      </c>
      <c r="N1011" t="s">
        <v>31</v>
      </c>
      <c r="O1011">
        <v>3885</v>
      </c>
      <c r="P1011" t="s">
        <v>25</v>
      </c>
      <c r="Q1011" t="s">
        <v>30</v>
      </c>
      <c r="R1011" t="s">
        <v>30</v>
      </c>
      <c r="S1011">
        <v>0</v>
      </c>
      <c r="T1011">
        <v>20234</v>
      </c>
      <c r="U1011">
        <v>1</v>
      </c>
      <c r="V1011" t="s">
        <v>31</v>
      </c>
      <c r="W1011">
        <v>777.38</v>
      </c>
      <c r="X1011">
        <v>16469754</v>
      </c>
      <c r="Y1011" s="11" t="str">
        <f t="shared" si="15"/>
        <v>1. &lt;= 1 Year</v>
      </c>
      <c r="Z1011" s="11" t="str">
        <f t="shared" si="15"/>
        <v>1. &lt;= 1 Year</v>
      </c>
    </row>
    <row r="1012" spans="1:26" x14ac:dyDescent="0.25">
      <c r="A1012">
        <v>165027004</v>
      </c>
      <c r="B1012" t="s">
        <v>6035</v>
      </c>
      <c r="C1012" t="s">
        <v>271</v>
      </c>
      <c r="D1012" t="s">
        <v>88</v>
      </c>
      <c r="E1012">
        <v>8</v>
      </c>
      <c r="F1012" t="s">
        <v>32</v>
      </c>
      <c r="G1012" t="s">
        <v>5295</v>
      </c>
      <c r="H1012" t="s">
        <v>25</v>
      </c>
      <c r="I1012" t="s">
        <v>22</v>
      </c>
      <c r="J1012">
        <v>115</v>
      </c>
      <c r="K1012">
        <v>83</v>
      </c>
      <c r="L1012">
        <v>0</v>
      </c>
      <c r="M1012">
        <v>0</v>
      </c>
      <c r="N1012" t="s">
        <v>30</v>
      </c>
      <c r="O1012">
        <v>0</v>
      </c>
      <c r="P1012">
        <v>20210414</v>
      </c>
      <c r="Q1012" t="s">
        <v>31</v>
      </c>
      <c r="R1012" t="s">
        <v>30</v>
      </c>
      <c r="S1012">
        <v>0</v>
      </c>
      <c r="T1012">
        <v>0</v>
      </c>
      <c r="U1012">
        <v>0</v>
      </c>
      <c r="V1012" t="s">
        <v>30</v>
      </c>
      <c r="W1012">
        <v>0</v>
      </c>
      <c r="X1012">
        <v>16373430</v>
      </c>
      <c r="Y1012" s="11" t="str">
        <f t="shared" si="15"/>
        <v>1. &lt;= 1 Year</v>
      </c>
      <c r="Z1012" s="11" t="str">
        <f t="shared" si="15"/>
        <v>1. &lt;= 1 Year</v>
      </c>
    </row>
    <row r="1013" spans="1:26" x14ac:dyDescent="0.25">
      <c r="A1013">
        <v>164529857</v>
      </c>
      <c r="B1013" t="s">
        <v>408</v>
      </c>
      <c r="C1013" t="s">
        <v>1446</v>
      </c>
      <c r="D1013" t="s">
        <v>56</v>
      </c>
      <c r="E1013">
        <v>8</v>
      </c>
      <c r="F1013" t="s">
        <v>6</v>
      </c>
      <c r="G1013" t="s">
        <v>478</v>
      </c>
      <c r="H1013" t="s">
        <v>25</v>
      </c>
      <c r="I1013" t="s">
        <v>22</v>
      </c>
      <c r="J1013">
        <v>774</v>
      </c>
      <c r="K1013">
        <v>726</v>
      </c>
      <c r="L1013">
        <v>20233</v>
      </c>
      <c r="M1013">
        <v>1</v>
      </c>
      <c r="N1013" t="s">
        <v>31</v>
      </c>
      <c r="O1013">
        <v>2830</v>
      </c>
      <c r="P1013">
        <v>20221121</v>
      </c>
      <c r="Q1013" t="s">
        <v>31</v>
      </c>
      <c r="R1013" t="s">
        <v>30</v>
      </c>
      <c r="S1013">
        <v>0</v>
      </c>
      <c r="T1013">
        <v>0</v>
      </c>
      <c r="U1013">
        <v>0</v>
      </c>
      <c r="V1013" t="s">
        <v>30</v>
      </c>
      <c r="W1013">
        <v>0</v>
      </c>
      <c r="X1013">
        <v>16183727</v>
      </c>
      <c r="Y1013" s="11" t="str">
        <f t="shared" si="15"/>
        <v>4. 2-3 Year</v>
      </c>
      <c r="Z1013" s="11" t="str">
        <f t="shared" si="15"/>
        <v>3.  1.5 to 2 Year</v>
      </c>
    </row>
    <row r="1014" spans="1:26" x14ac:dyDescent="0.25">
      <c r="A1014">
        <v>165057140</v>
      </c>
      <c r="B1014" t="s">
        <v>6036</v>
      </c>
      <c r="C1014" t="s">
        <v>243</v>
      </c>
      <c r="D1014" t="s">
        <v>87</v>
      </c>
      <c r="E1014">
        <v>8</v>
      </c>
      <c r="F1014" t="s">
        <v>6</v>
      </c>
      <c r="G1014" t="s">
        <v>947</v>
      </c>
      <c r="H1014" t="s">
        <v>25</v>
      </c>
      <c r="I1014" t="s">
        <v>22</v>
      </c>
      <c r="J1014">
        <v>140</v>
      </c>
      <c r="K1014">
        <v>140</v>
      </c>
      <c r="L1014">
        <v>20233</v>
      </c>
      <c r="M1014">
        <v>1</v>
      </c>
      <c r="N1014" t="s">
        <v>31</v>
      </c>
      <c r="O1014">
        <v>7652</v>
      </c>
      <c r="P1014">
        <v>20230724</v>
      </c>
      <c r="Q1014" t="s">
        <v>31</v>
      </c>
      <c r="R1014" t="s">
        <v>30</v>
      </c>
      <c r="S1014">
        <v>0</v>
      </c>
      <c r="T1014">
        <v>20234</v>
      </c>
      <c r="U1014">
        <v>1</v>
      </c>
      <c r="V1014" t="s">
        <v>31</v>
      </c>
      <c r="W1014">
        <v>9376.19</v>
      </c>
      <c r="X1014">
        <v>11159856</v>
      </c>
      <c r="Y1014" s="11" t="str">
        <f t="shared" si="15"/>
        <v>1. &lt;= 1 Year</v>
      </c>
      <c r="Z1014" s="11" t="str">
        <f t="shared" si="15"/>
        <v>1. &lt;= 1 Year</v>
      </c>
    </row>
    <row r="1015" spans="1:26" x14ac:dyDescent="0.25">
      <c r="A1015">
        <v>165045133</v>
      </c>
      <c r="B1015" t="s">
        <v>6037</v>
      </c>
      <c r="C1015" t="s">
        <v>6038</v>
      </c>
      <c r="D1015" t="s">
        <v>84</v>
      </c>
      <c r="E1015">
        <v>8</v>
      </c>
      <c r="F1015" t="s">
        <v>32</v>
      </c>
      <c r="G1015" t="s">
        <v>3776</v>
      </c>
      <c r="H1015" t="s">
        <v>25</v>
      </c>
      <c r="I1015" t="s">
        <v>22</v>
      </c>
      <c r="J1015">
        <v>84</v>
      </c>
      <c r="K1015">
        <v>25</v>
      </c>
      <c r="L1015">
        <v>0</v>
      </c>
      <c r="M1015">
        <v>0</v>
      </c>
      <c r="N1015" t="s">
        <v>30</v>
      </c>
      <c r="O1015">
        <v>0</v>
      </c>
      <c r="P1015" t="s">
        <v>25</v>
      </c>
      <c r="Q1015" t="s">
        <v>30</v>
      </c>
      <c r="R1015" t="s">
        <v>30</v>
      </c>
      <c r="S1015">
        <v>0</v>
      </c>
      <c r="T1015">
        <v>0</v>
      </c>
      <c r="U1015">
        <v>0</v>
      </c>
      <c r="V1015" t="s">
        <v>30</v>
      </c>
      <c r="W1015">
        <v>0</v>
      </c>
      <c r="X1015">
        <v>16502376</v>
      </c>
      <c r="Y1015" s="11" t="str">
        <f t="shared" si="15"/>
        <v>1. &lt;= 1 Year</v>
      </c>
      <c r="Z1015" s="11" t="str">
        <f t="shared" si="15"/>
        <v>1. &lt;= 1 Year</v>
      </c>
    </row>
    <row r="1016" spans="1:26" x14ac:dyDescent="0.25">
      <c r="A1016">
        <v>164810716</v>
      </c>
      <c r="B1016" t="s">
        <v>1783</v>
      </c>
      <c r="C1016" t="s">
        <v>2831</v>
      </c>
      <c r="D1016" t="s">
        <v>56</v>
      </c>
      <c r="E1016">
        <v>8</v>
      </c>
      <c r="F1016" t="s">
        <v>6</v>
      </c>
      <c r="G1016" t="s">
        <v>478</v>
      </c>
      <c r="H1016" t="s">
        <v>25</v>
      </c>
      <c r="I1016" t="s">
        <v>22</v>
      </c>
      <c r="J1016">
        <v>388</v>
      </c>
      <c r="K1016">
        <v>362</v>
      </c>
      <c r="L1016">
        <v>20233</v>
      </c>
      <c r="M1016">
        <v>1</v>
      </c>
      <c r="N1016" t="s">
        <v>31</v>
      </c>
      <c r="O1016">
        <v>2819</v>
      </c>
      <c r="P1016">
        <v>20181029</v>
      </c>
      <c r="Q1016" t="s">
        <v>31</v>
      </c>
      <c r="R1016" t="s">
        <v>30</v>
      </c>
      <c r="S1016">
        <v>0</v>
      </c>
      <c r="T1016">
        <v>0</v>
      </c>
      <c r="U1016">
        <v>0</v>
      </c>
      <c r="V1016" t="s">
        <v>30</v>
      </c>
      <c r="W1016">
        <v>0</v>
      </c>
      <c r="X1016">
        <v>16358868</v>
      </c>
      <c r="Y1016" s="11" t="str">
        <f t="shared" si="15"/>
        <v>2.  1-1.5 Years</v>
      </c>
      <c r="Z1016" s="11" t="str">
        <f t="shared" si="15"/>
        <v>1. &lt;= 1 Year</v>
      </c>
    </row>
    <row r="1017" spans="1:26" x14ac:dyDescent="0.25">
      <c r="A1017">
        <v>165046820</v>
      </c>
      <c r="B1017" t="s">
        <v>6039</v>
      </c>
      <c r="C1017" t="s">
        <v>1123</v>
      </c>
      <c r="D1017" t="s">
        <v>88</v>
      </c>
      <c r="E1017">
        <v>8</v>
      </c>
      <c r="F1017" t="s">
        <v>6</v>
      </c>
      <c r="G1017" t="s">
        <v>947</v>
      </c>
      <c r="H1017" t="s">
        <v>25</v>
      </c>
      <c r="I1017" t="s">
        <v>22</v>
      </c>
      <c r="J1017">
        <v>105</v>
      </c>
      <c r="K1017">
        <v>105</v>
      </c>
      <c r="L1017">
        <v>20233</v>
      </c>
      <c r="M1017">
        <v>1</v>
      </c>
      <c r="N1017" t="s">
        <v>31</v>
      </c>
      <c r="O1017">
        <v>12545</v>
      </c>
      <c r="P1017">
        <v>20220627</v>
      </c>
      <c r="Q1017" t="s">
        <v>31</v>
      </c>
      <c r="R1017" t="s">
        <v>30</v>
      </c>
      <c r="S1017">
        <v>0</v>
      </c>
      <c r="T1017">
        <v>20234</v>
      </c>
      <c r="U1017">
        <v>1</v>
      </c>
      <c r="V1017" t="s">
        <v>31</v>
      </c>
      <c r="W1017">
        <v>9970.24</v>
      </c>
      <c r="X1017">
        <v>16379371</v>
      </c>
      <c r="Y1017" s="11" t="str">
        <f t="shared" si="15"/>
        <v>1. &lt;= 1 Year</v>
      </c>
      <c r="Z1017" s="11" t="str">
        <f t="shared" si="15"/>
        <v>1. &lt;= 1 Year</v>
      </c>
    </row>
    <row r="1018" spans="1:26" x14ac:dyDescent="0.25">
      <c r="A1018">
        <v>165085983</v>
      </c>
      <c r="B1018" t="s">
        <v>6910</v>
      </c>
      <c r="C1018" t="s">
        <v>6911</v>
      </c>
      <c r="D1018" t="s">
        <v>88</v>
      </c>
      <c r="E1018">
        <v>8</v>
      </c>
      <c r="F1018" t="s">
        <v>32</v>
      </c>
      <c r="G1018" t="s">
        <v>921</v>
      </c>
      <c r="H1018" t="s">
        <v>25</v>
      </c>
      <c r="I1018" t="s">
        <v>22</v>
      </c>
      <c r="J1018">
        <v>35</v>
      </c>
      <c r="K1018">
        <v>14</v>
      </c>
      <c r="L1018">
        <v>20233</v>
      </c>
      <c r="M1018">
        <v>1</v>
      </c>
      <c r="N1018" t="s">
        <v>31</v>
      </c>
      <c r="O1018">
        <v>6196</v>
      </c>
      <c r="P1018">
        <v>20230703</v>
      </c>
      <c r="Q1018" t="s">
        <v>31</v>
      </c>
      <c r="R1018" t="s">
        <v>30</v>
      </c>
      <c r="S1018">
        <v>0</v>
      </c>
      <c r="T1018">
        <v>0</v>
      </c>
      <c r="U1018">
        <v>0</v>
      </c>
      <c r="V1018" t="s">
        <v>30</v>
      </c>
      <c r="W1018">
        <v>0</v>
      </c>
      <c r="X1018">
        <v>16527398</v>
      </c>
      <c r="Y1018" s="11" t="str">
        <f t="shared" si="15"/>
        <v>1. &lt;= 1 Year</v>
      </c>
      <c r="Z1018" s="11" t="str">
        <f t="shared" si="15"/>
        <v>1. &lt;= 1 Year</v>
      </c>
    </row>
    <row r="1019" spans="1:26" x14ac:dyDescent="0.25">
      <c r="A1019">
        <v>164937013</v>
      </c>
      <c r="B1019" t="s">
        <v>433</v>
      </c>
      <c r="C1019" t="s">
        <v>4165</v>
      </c>
      <c r="D1019" t="s">
        <v>56</v>
      </c>
      <c r="E1019">
        <v>8</v>
      </c>
      <c r="F1019" t="s">
        <v>6</v>
      </c>
      <c r="G1019" t="s">
        <v>478</v>
      </c>
      <c r="H1019" t="s">
        <v>25</v>
      </c>
      <c r="I1019" t="s">
        <v>22</v>
      </c>
      <c r="J1019">
        <v>227</v>
      </c>
      <c r="K1019">
        <v>223</v>
      </c>
      <c r="L1019">
        <v>20233</v>
      </c>
      <c r="M1019">
        <v>1</v>
      </c>
      <c r="N1019" t="s">
        <v>31</v>
      </c>
      <c r="O1019">
        <v>440</v>
      </c>
      <c r="P1019">
        <v>20180411</v>
      </c>
      <c r="Q1019" t="s">
        <v>31</v>
      </c>
      <c r="R1019" t="s">
        <v>31</v>
      </c>
      <c r="S1019">
        <v>1</v>
      </c>
      <c r="T1019">
        <v>20234</v>
      </c>
      <c r="U1019">
        <v>1</v>
      </c>
      <c r="V1019" t="s">
        <v>31</v>
      </c>
      <c r="W1019">
        <v>580.37</v>
      </c>
      <c r="X1019">
        <v>16402120</v>
      </c>
      <c r="Y1019" s="11" t="str">
        <f t="shared" si="15"/>
        <v>1. &lt;= 1 Year</v>
      </c>
      <c r="Z1019" s="11" t="str">
        <f t="shared" si="15"/>
        <v>1. &lt;= 1 Year</v>
      </c>
    </row>
    <row r="1020" spans="1:26" x14ac:dyDescent="0.25">
      <c r="A1020">
        <v>164979292</v>
      </c>
      <c r="B1020" t="s">
        <v>433</v>
      </c>
      <c r="C1020" t="s">
        <v>3525</v>
      </c>
      <c r="D1020" t="s">
        <v>88</v>
      </c>
      <c r="E1020">
        <v>8</v>
      </c>
      <c r="F1020" t="s">
        <v>32</v>
      </c>
      <c r="G1020" t="s">
        <v>2454</v>
      </c>
      <c r="H1020" t="s">
        <v>25</v>
      </c>
      <c r="I1020" t="s">
        <v>22</v>
      </c>
      <c r="J1020">
        <v>175</v>
      </c>
      <c r="K1020">
        <v>102</v>
      </c>
      <c r="L1020">
        <v>20233</v>
      </c>
      <c r="M1020">
        <v>1</v>
      </c>
      <c r="N1020" t="s">
        <v>31</v>
      </c>
      <c r="O1020">
        <v>1357</v>
      </c>
      <c r="P1020">
        <v>20231017</v>
      </c>
      <c r="Q1020" t="s">
        <v>31</v>
      </c>
      <c r="R1020" t="s">
        <v>30</v>
      </c>
      <c r="S1020">
        <v>0</v>
      </c>
      <c r="T1020">
        <v>20234</v>
      </c>
      <c r="U1020">
        <v>1</v>
      </c>
      <c r="V1020" t="s">
        <v>31</v>
      </c>
      <c r="W1020">
        <v>1623.48</v>
      </c>
      <c r="X1020">
        <v>16463454</v>
      </c>
      <c r="Y1020" s="11" t="str">
        <f t="shared" si="15"/>
        <v>1. &lt;= 1 Year</v>
      </c>
      <c r="Z1020" s="11" t="str">
        <f t="shared" si="15"/>
        <v>1. &lt;= 1 Year</v>
      </c>
    </row>
    <row r="1021" spans="1:26" x14ac:dyDescent="0.25">
      <c r="A1021">
        <v>165064320</v>
      </c>
      <c r="B1021" t="s">
        <v>5526</v>
      </c>
      <c r="C1021" t="s">
        <v>6556</v>
      </c>
      <c r="D1021" t="s">
        <v>88</v>
      </c>
      <c r="E1021">
        <v>8</v>
      </c>
      <c r="F1021" t="s">
        <v>32</v>
      </c>
      <c r="G1021" t="s">
        <v>3764</v>
      </c>
      <c r="H1021" t="s">
        <v>25</v>
      </c>
      <c r="I1021" t="s">
        <v>22</v>
      </c>
      <c r="J1021">
        <v>62</v>
      </c>
      <c r="K1021">
        <v>26</v>
      </c>
      <c r="L1021">
        <v>0</v>
      </c>
      <c r="M1021">
        <v>0</v>
      </c>
      <c r="N1021" t="s">
        <v>30</v>
      </c>
      <c r="O1021">
        <v>0</v>
      </c>
      <c r="P1021">
        <v>20200807</v>
      </c>
      <c r="Q1021" t="s">
        <v>31</v>
      </c>
      <c r="R1021" t="s">
        <v>30</v>
      </c>
      <c r="S1021">
        <v>0</v>
      </c>
      <c r="T1021">
        <v>0</v>
      </c>
      <c r="U1021">
        <v>0</v>
      </c>
      <c r="V1021" t="s">
        <v>30</v>
      </c>
      <c r="W1021">
        <v>0</v>
      </c>
      <c r="X1021">
        <v>16513883</v>
      </c>
      <c r="Y1021" s="11" t="str">
        <f t="shared" si="15"/>
        <v>1. &lt;= 1 Year</v>
      </c>
      <c r="Z1021" s="11" t="str">
        <f t="shared" si="15"/>
        <v>1. &lt;= 1 Year</v>
      </c>
    </row>
    <row r="1022" spans="1:26" x14ac:dyDescent="0.25">
      <c r="A1022">
        <v>165063405</v>
      </c>
      <c r="B1022" t="s">
        <v>1764</v>
      </c>
      <c r="C1022" t="s">
        <v>6557</v>
      </c>
      <c r="D1022" t="s">
        <v>88</v>
      </c>
      <c r="E1022">
        <v>8</v>
      </c>
      <c r="F1022" t="s">
        <v>32</v>
      </c>
      <c r="G1022" t="s">
        <v>3764</v>
      </c>
      <c r="H1022" t="s">
        <v>25</v>
      </c>
      <c r="I1022" t="s">
        <v>22</v>
      </c>
      <c r="J1022">
        <v>62</v>
      </c>
      <c r="K1022">
        <v>59</v>
      </c>
      <c r="L1022">
        <v>0</v>
      </c>
      <c r="M1022">
        <v>0</v>
      </c>
      <c r="N1022" t="s">
        <v>30</v>
      </c>
      <c r="O1022">
        <v>0</v>
      </c>
      <c r="P1022" t="s">
        <v>25</v>
      </c>
      <c r="Q1022" t="s">
        <v>30</v>
      </c>
      <c r="R1022" t="s">
        <v>30</v>
      </c>
      <c r="S1022">
        <v>0</v>
      </c>
      <c r="T1022">
        <v>0</v>
      </c>
      <c r="U1022">
        <v>0</v>
      </c>
      <c r="V1022" t="s">
        <v>30</v>
      </c>
      <c r="W1022">
        <v>0</v>
      </c>
      <c r="X1022">
        <v>16513313</v>
      </c>
      <c r="Y1022" s="11" t="str">
        <f t="shared" si="15"/>
        <v>1. &lt;= 1 Year</v>
      </c>
      <c r="Z1022" s="11" t="str">
        <f t="shared" si="15"/>
        <v>1. &lt;= 1 Year</v>
      </c>
    </row>
    <row r="1023" spans="1:26" x14ac:dyDescent="0.25">
      <c r="A1023">
        <v>165062737</v>
      </c>
      <c r="B1023" t="s">
        <v>1074</v>
      </c>
      <c r="C1023" t="s">
        <v>6912</v>
      </c>
      <c r="D1023" t="s">
        <v>88</v>
      </c>
      <c r="E1023">
        <v>8</v>
      </c>
      <c r="F1023" t="s">
        <v>6</v>
      </c>
      <c r="G1023" t="s">
        <v>1028</v>
      </c>
      <c r="H1023" t="s">
        <v>25</v>
      </c>
      <c r="I1023" t="s">
        <v>22</v>
      </c>
      <c r="J1023">
        <v>62</v>
      </c>
      <c r="K1023">
        <v>52</v>
      </c>
      <c r="L1023">
        <v>20233</v>
      </c>
      <c r="M1023">
        <v>1</v>
      </c>
      <c r="N1023" t="s">
        <v>31</v>
      </c>
      <c r="O1023">
        <v>1897</v>
      </c>
      <c r="P1023">
        <v>20231002</v>
      </c>
      <c r="Q1023" t="s">
        <v>31</v>
      </c>
      <c r="R1023" t="s">
        <v>31</v>
      </c>
      <c r="S1023">
        <v>1</v>
      </c>
      <c r="T1023">
        <v>0</v>
      </c>
      <c r="U1023">
        <v>0</v>
      </c>
      <c r="V1023" t="s">
        <v>30</v>
      </c>
      <c r="W1023">
        <v>0</v>
      </c>
      <c r="X1023">
        <v>10670188</v>
      </c>
      <c r="Y1023" s="11" t="str">
        <f t="shared" si="15"/>
        <v>1. &lt;= 1 Year</v>
      </c>
      <c r="Z1023" s="11" t="str">
        <f t="shared" si="15"/>
        <v>1. &lt;= 1 Year</v>
      </c>
    </row>
    <row r="1024" spans="1:26" x14ac:dyDescent="0.25">
      <c r="A1024">
        <v>164899574</v>
      </c>
      <c r="B1024" t="s">
        <v>228</v>
      </c>
      <c r="C1024" t="s">
        <v>6040</v>
      </c>
      <c r="D1024" t="s">
        <v>56</v>
      </c>
      <c r="E1024">
        <v>8</v>
      </c>
      <c r="F1024" t="s">
        <v>6</v>
      </c>
      <c r="G1024" t="s">
        <v>478</v>
      </c>
      <c r="H1024" t="s">
        <v>25</v>
      </c>
      <c r="I1024" t="s">
        <v>22</v>
      </c>
      <c r="J1024">
        <v>272</v>
      </c>
      <c r="K1024">
        <v>243</v>
      </c>
      <c r="L1024">
        <v>20233</v>
      </c>
      <c r="M1024">
        <v>1</v>
      </c>
      <c r="N1024" t="s">
        <v>31</v>
      </c>
      <c r="O1024">
        <v>6913</v>
      </c>
      <c r="P1024" t="s">
        <v>25</v>
      </c>
      <c r="Q1024" t="s">
        <v>30</v>
      </c>
      <c r="R1024" t="s">
        <v>30</v>
      </c>
      <c r="S1024">
        <v>0</v>
      </c>
      <c r="T1024">
        <v>20234</v>
      </c>
      <c r="U1024">
        <v>1</v>
      </c>
      <c r="V1024" t="s">
        <v>31</v>
      </c>
      <c r="W1024">
        <v>5362.43</v>
      </c>
      <c r="X1024">
        <v>16402227</v>
      </c>
      <c r="Y1024" s="11" t="str">
        <f t="shared" si="15"/>
        <v>1. &lt;= 1 Year</v>
      </c>
      <c r="Z1024" s="11" t="str">
        <f t="shared" si="15"/>
        <v>1. &lt;= 1 Year</v>
      </c>
    </row>
    <row r="1025" spans="1:26" x14ac:dyDescent="0.25">
      <c r="A1025">
        <v>164975394</v>
      </c>
      <c r="B1025" t="s">
        <v>543</v>
      </c>
      <c r="C1025" t="s">
        <v>2078</v>
      </c>
      <c r="D1025" t="s">
        <v>85</v>
      </c>
      <c r="E1025">
        <v>8</v>
      </c>
      <c r="F1025" t="s">
        <v>5</v>
      </c>
      <c r="G1025" t="s">
        <v>481</v>
      </c>
      <c r="H1025" t="s">
        <v>25</v>
      </c>
      <c r="I1025" t="s">
        <v>22</v>
      </c>
      <c r="J1025">
        <v>188</v>
      </c>
      <c r="K1025">
        <v>175</v>
      </c>
      <c r="L1025">
        <v>20233</v>
      </c>
      <c r="M1025">
        <v>1</v>
      </c>
      <c r="N1025" t="s">
        <v>31</v>
      </c>
      <c r="O1025">
        <v>2199</v>
      </c>
      <c r="P1025" t="s">
        <v>25</v>
      </c>
      <c r="Q1025" t="s">
        <v>30</v>
      </c>
      <c r="R1025" t="s">
        <v>31</v>
      </c>
      <c r="S1025">
        <v>1</v>
      </c>
      <c r="T1025">
        <v>0</v>
      </c>
      <c r="U1025">
        <v>0</v>
      </c>
      <c r="V1025" t="s">
        <v>30</v>
      </c>
      <c r="W1025">
        <v>0</v>
      </c>
      <c r="X1025">
        <v>9997430</v>
      </c>
      <c r="Y1025" s="11" t="str">
        <f t="shared" ref="Y1025:Z1088" si="16">IF(J1025&lt;=364,"1. &lt;= 1 Year",IF(J1025&lt;=546,"2.  1-1.5 Years",IF(J1025&lt;=729,"3.  1.5 to 2 Year",IF(J1025&lt;=1459,"4. 2-3 Year",IF(J1025&lt;=1824,"5. 3-4 Year",IF(J1025&lt;=2189,"6. 4-5 Year",IF(J1025&gt;=2190,"7. &gt;= 6 Year","N/A")))))))</f>
        <v>1. &lt;= 1 Year</v>
      </c>
      <c r="Z1025" s="11" t="str">
        <f t="shared" si="16"/>
        <v>1. &lt;= 1 Year</v>
      </c>
    </row>
    <row r="1026" spans="1:26" x14ac:dyDescent="0.25">
      <c r="A1026">
        <v>164978285</v>
      </c>
      <c r="B1026" t="s">
        <v>4567</v>
      </c>
      <c r="C1026" t="s">
        <v>297</v>
      </c>
      <c r="D1026" t="s">
        <v>88</v>
      </c>
      <c r="E1026">
        <v>8</v>
      </c>
      <c r="F1026" t="s">
        <v>6</v>
      </c>
      <c r="G1026" t="s">
        <v>947</v>
      </c>
      <c r="H1026" t="s">
        <v>25</v>
      </c>
      <c r="I1026" t="s">
        <v>22</v>
      </c>
      <c r="J1026">
        <v>196</v>
      </c>
      <c r="K1026">
        <v>196</v>
      </c>
      <c r="L1026">
        <v>20233</v>
      </c>
      <c r="M1026">
        <v>1</v>
      </c>
      <c r="N1026" t="s">
        <v>31</v>
      </c>
      <c r="O1026">
        <v>11648</v>
      </c>
      <c r="P1026">
        <v>20220607</v>
      </c>
      <c r="Q1026" t="s">
        <v>31</v>
      </c>
      <c r="R1026" t="s">
        <v>30</v>
      </c>
      <c r="S1026">
        <v>0</v>
      </c>
      <c r="T1026">
        <v>20234</v>
      </c>
      <c r="U1026">
        <v>1</v>
      </c>
      <c r="V1026" t="s">
        <v>31</v>
      </c>
      <c r="W1026">
        <v>9104.5300000000007</v>
      </c>
      <c r="X1026">
        <v>16334522</v>
      </c>
      <c r="Y1026" s="11" t="str">
        <f t="shared" si="16"/>
        <v>1. &lt;= 1 Year</v>
      </c>
      <c r="Z1026" s="11" t="str">
        <f t="shared" si="16"/>
        <v>1. &lt;= 1 Year</v>
      </c>
    </row>
    <row r="1027" spans="1:26" x14ac:dyDescent="0.25">
      <c r="A1027">
        <v>164869910</v>
      </c>
      <c r="B1027" t="s">
        <v>3792</v>
      </c>
      <c r="C1027" t="s">
        <v>3793</v>
      </c>
      <c r="D1027" t="s">
        <v>85</v>
      </c>
      <c r="E1027">
        <v>8</v>
      </c>
      <c r="F1027" t="s">
        <v>5</v>
      </c>
      <c r="G1027" t="s">
        <v>6891</v>
      </c>
      <c r="H1027" t="s">
        <v>25</v>
      </c>
      <c r="I1027" t="s">
        <v>22</v>
      </c>
      <c r="J1027">
        <v>306</v>
      </c>
      <c r="K1027">
        <v>252</v>
      </c>
      <c r="L1027">
        <v>20233</v>
      </c>
      <c r="M1027">
        <v>1</v>
      </c>
      <c r="N1027" t="s">
        <v>31</v>
      </c>
      <c r="O1027">
        <v>6652</v>
      </c>
      <c r="P1027">
        <v>20200601</v>
      </c>
      <c r="Q1027" t="s">
        <v>31</v>
      </c>
      <c r="R1027" t="s">
        <v>31</v>
      </c>
      <c r="S1027">
        <v>1</v>
      </c>
      <c r="T1027">
        <v>0</v>
      </c>
      <c r="U1027">
        <v>0</v>
      </c>
      <c r="V1027" t="s">
        <v>30</v>
      </c>
      <c r="W1027">
        <v>0</v>
      </c>
      <c r="X1027">
        <v>16399674</v>
      </c>
      <c r="Y1027" s="11" t="str">
        <f t="shared" si="16"/>
        <v>1. &lt;= 1 Year</v>
      </c>
      <c r="Z1027" s="11" t="str">
        <f t="shared" si="16"/>
        <v>1. &lt;= 1 Year</v>
      </c>
    </row>
    <row r="1028" spans="1:26" x14ac:dyDescent="0.25">
      <c r="A1028">
        <v>164628077</v>
      </c>
      <c r="B1028" t="s">
        <v>1543</v>
      </c>
      <c r="C1028" t="s">
        <v>1544</v>
      </c>
      <c r="D1028" t="s">
        <v>56</v>
      </c>
      <c r="E1028">
        <v>8</v>
      </c>
      <c r="F1028" t="s">
        <v>6</v>
      </c>
      <c r="G1028" t="s">
        <v>478</v>
      </c>
      <c r="H1028" t="s">
        <v>25</v>
      </c>
      <c r="I1028" t="s">
        <v>22</v>
      </c>
      <c r="J1028">
        <v>651</v>
      </c>
      <c r="K1028">
        <v>623</v>
      </c>
      <c r="L1028">
        <v>20233</v>
      </c>
      <c r="M1028">
        <v>1</v>
      </c>
      <c r="N1028" t="s">
        <v>31</v>
      </c>
      <c r="O1028">
        <v>2837</v>
      </c>
      <c r="P1028">
        <v>20240422</v>
      </c>
      <c r="Q1028" t="s">
        <v>31</v>
      </c>
      <c r="R1028" t="s">
        <v>30</v>
      </c>
      <c r="S1028">
        <v>0</v>
      </c>
      <c r="T1028">
        <v>20234</v>
      </c>
      <c r="U1028">
        <v>1</v>
      </c>
      <c r="V1028" t="s">
        <v>31</v>
      </c>
      <c r="W1028">
        <v>2950.12</v>
      </c>
      <c r="X1028">
        <v>16263100</v>
      </c>
      <c r="Y1028" s="11" t="str">
        <f t="shared" si="16"/>
        <v>3.  1.5 to 2 Year</v>
      </c>
      <c r="Z1028" s="11" t="str">
        <f t="shared" si="16"/>
        <v>3.  1.5 to 2 Year</v>
      </c>
    </row>
    <row r="1029" spans="1:26" x14ac:dyDescent="0.25">
      <c r="A1029">
        <v>164961386</v>
      </c>
      <c r="B1029" t="s">
        <v>412</v>
      </c>
      <c r="C1029" t="s">
        <v>4568</v>
      </c>
      <c r="D1029" t="s">
        <v>88</v>
      </c>
      <c r="E1029">
        <v>8</v>
      </c>
      <c r="F1029" t="s">
        <v>6</v>
      </c>
      <c r="G1029" t="s">
        <v>481</v>
      </c>
      <c r="H1029" t="s">
        <v>25</v>
      </c>
      <c r="I1029" t="s">
        <v>22</v>
      </c>
      <c r="J1029">
        <v>203</v>
      </c>
      <c r="K1029">
        <v>161</v>
      </c>
      <c r="L1029">
        <v>20233</v>
      </c>
      <c r="M1029">
        <v>1</v>
      </c>
      <c r="N1029" t="s">
        <v>31</v>
      </c>
      <c r="O1029">
        <v>2336</v>
      </c>
      <c r="P1029">
        <v>20210830</v>
      </c>
      <c r="Q1029" t="s">
        <v>31</v>
      </c>
      <c r="R1029" t="s">
        <v>30</v>
      </c>
      <c r="S1029">
        <v>0</v>
      </c>
      <c r="T1029">
        <v>0</v>
      </c>
      <c r="U1029">
        <v>0</v>
      </c>
      <c r="V1029" t="s">
        <v>30</v>
      </c>
      <c r="W1029">
        <v>0</v>
      </c>
      <c r="X1029">
        <v>15347119</v>
      </c>
      <c r="Y1029" s="11" t="str">
        <f t="shared" si="16"/>
        <v>1. &lt;= 1 Year</v>
      </c>
      <c r="Z1029" s="11" t="str">
        <f t="shared" si="16"/>
        <v>1. &lt;= 1 Year</v>
      </c>
    </row>
    <row r="1030" spans="1:26" x14ac:dyDescent="0.25">
      <c r="A1030">
        <v>164964408</v>
      </c>
      <c r="B1030" t="s">
        <v>412</v>
      </c>
      <c r="C1030" t="s">
        <v>4166</v>
      </c>
      <c r="D1030" t="s">
        <v>88</v>
      </c>
      <c r="E1030">
        <v>8</v>
      </c>
      <c r="F1030" t="s">
        <v>32</v>
      </c>
      <c r="G1030" t="s">
        <v>2789</v>
      </c>
      <c r="H1030" t="s">
        <v>25</v>
      </c>
      <c r="I1030" t="s">
        <v>22</v>
      </c>
      <c r="J1030">
        <v>200</v>
      </c>
      <c r="K1030">
        <v>115</v>
      </c>
      <c r="L1030">
        <v>0</v>
      </c>
      <c r="M1030">
        <v>0</v>
      </c>
      <c r="N1030" t="s">
        <v>30</v>
      </c>
      <c r="O1030">
        <v>0</v>
      </c>
      <c r="P1030">
        <v>20230919</v>
      </c>
      <c r="Q1030" t="s">
        <v>31</v>
      </c>
      <c r="R1030" t="s">
        <v>30</v>
      </c>
      <c r="S1030">
        <v>0</v>
      </c>
      <c r="T1030">
        <v>20234</v>
      </c>
      <c r="U1030">
        <v>1</v>
      </c>
      <c r="V1030" t="s">
        <v>31</v>
      </c>
      <c r="W1030">
        <v>784.63</v>
      </c>
      <c r="X1030">
        <v>16454522</v>
      </c>
      <c r="Y1030" s="11" t="str">
        <f t="shared" si="16"/>
        <v>1. &lt;= 1 Year</v>
      </c>
      <c r="Z1030" s="11" t="str">
        <f t="shared" si="16"/>
        <v>1. &lt;= 1 Year</v>
      </c>
    </row>
    <row r="1031" spans="1:26" x14ac:dyDescent="0.25">
      <c r="A1031">
        <v>165025759</v>
      </c>
      <c r="B1031" t="s">
        <v>5338</v>
      </c>
      <c r="C1031" t="s">
        <v>3579</v>
      </c>
      <c r="D1031" t="s">
        <v>88</v>
      </c>
      <c r="E1031">
        <v>8</v>
      </c>
      <c r="F1031" t="s">
        <v>32</v>
      </c>
      <c r="G1031" t="s">
        <v>2454</v>
      </c>
      <c r="H1031" t="s">
        <v>25</v>
      </c>
      <c r="I1031" t="s">
        <v>22</v>
      </c>
      <c r="J1031">
        <v>111</v>
      </c>
      <c r="K1031">
        <v>104</v>
      </c>
      <c r="L1031">
        <v>0</v>
      </c>
      <c r="M1031">
        <v>0</v>
      </c>
      <c r="N1031" t="s">
        <v>30</v>
      </c>
      <c r="O1031">
        <v>0</v>
      </c>
      <c r="P1031">
        <v>20231001</v>
      </c>
      <c r="Q1031" t="s">
        <v>31</v>
      </c>
      <c r="R1031" t="s">
        <v>30</v>
      </c>
      <c r="S1031">
        <v>0</v>
      </c>
      <c r="T1031">
        <v>0</v>
      </c>
      <c r="U1031">
        <v>0</v>
      </c>
      <c r="V1031" t="s">
        <v>30</v>
      </c>
      <c r="W1031">
        <v>0</v>
      </c>
      <c r="X1031">
        <v>16490677</v>
      </c>
      <c r="Y1031" s="11" t="str">
        <f t="shared" si="16"/>
        <v>1. &lt;= 1 Year</v>
      </c>
      <c r="Z1031" s="11" t="str">
        <f t="shared" si="16"/>
        <v>1. &lt;= 1 Year</v>
      </c>
    </row>
    <row r="1032" spans="1:26" x14ac:dyDescent="0.25">
      <c r="A1032">
        <v>165061268</v>
      </c>
      <c r="B1032" t="s">
        <v>413</v>
      </c>
      <c r="C1032" t="s">
        <v>6558</v>
      </c>
      <c r="D1032" t="s">
        <v>88</v>
      </c>
      <c r="E1032">
        <v>8</v>
      </c>
      <c r="F1032" t="s">
        <v>6</v>
      </c>
      <c r="G1032" t="s">
        <v>947</v>
      </c>
      <c r="H1032" t="s">
        <v>25</v>
      </c>
      <c r="I1032" t="s">
        <v>22</v>
      </c>
      <c r="J1032">
        <v>259</v>
      </c>
      <c r="K1032">
        <v>259</v>
      </c>
      <c r="L1032">
        <v>20233</v>
      </c>
      <c r="M1032">
        <v>1</v>
      </c>
      <c r="N1032" t="s">
        <v>31</v>
      </c>
      <c r="O1032">
        <v>8870</v>
      </c>
      <c r="P1032">
        <v>20210512</v>
      </c>
      <c r="Q1032" t="s">
        <v>31</v>
      </c>
      <c r="R1032" t="s">
        <v>30</v>
      </c>
      <c r="S1032">
        <v>0</v>
      </c>
      <c r="T1032">
        <v>20234</v>
      </c>
      <c r="U1032">
        <v>1</v>
      </c>
      <c r="V1032" t="s">
        <v>31</v>
      </c>
      <c r="W1032">
        <v>11054.21</v>
      </c>
      <c r="X1032">
        <v>9798053</v>
      </c>
      <c r="Y1032" s="11" t="str">
        <f t="shared" si="16"/>
        <v>1. &lt;= 1 Year</v>
      </c>
      <c r="Z1032" s="11" t="str">
        <f t="shared" si="16"/>
        <v>1. &lt;= 1 Year</v>
      </c>
    </row>
    <row r="1033" spans="1:26" x14ac:dyDescent="0.25">
      <c r="A1033">
        <v>164955344</v>
      </c>
      <c r="B1033" t="s">
        <v>232</v>
      </c>
      <c r="C1033" t="s">
        <v>4167</v>
      </c>
      <c r="D1033" t="s">
        <v>56</v>
      </c>
      <c r="E1033">
        <v>8</v>
      </c>
      <c r="F1033" t="s">
        <v>6</v>
      </c>
      <c r="G1033" t="s">
        <v>478</v>
      </c>
      <c r="H1033" t="s">
        <v>25</v>
      </c>
      <c r="I1033" t="s">
        <v>22</v>
      </c>
      <c r="J1033">
        <v>203</v>
      </c>
      <c r="K1033">
        <v>203</v>
      </c>
      <c r="L1033">
        <v>20233</v>
      </c>
      <c r="M1033">
        <v>1</v>
      </c>
      <c r="N1033" t="s">
        <v>31</v>
      </c>
      <c r="O1033">
        <v>6669</v>
      </c>
      <c r="P1033" t="s">
        <v>25</v>
      </c>
      <c r="Q1033" t="s">
        <v>30</v>
      </c>
      <c r="R1033" t="s">
        <v>30</v>
      </c>
      <c r="S1033">
        <v>0</v>
      </c>
      <c r="T1033">
        <v>20234</v>
      </c>
      <c r="U1033">
        <v>1</v>
      </c>
      <c r="V1033" t="s">
        <v>31</v>
      </c>
      <c r="W1033">
        <v>6087.91</v>
      </c>
      <c r="X1033">
        <v>13878122</v>
      </c>
      <c r="Y1033" s="11" t="str">
        <f t="shared" si="16"/>
        <v>1. &lt;= 1 Year</v>
      </c>
      <c r="Z1033" s="11" t="str">
        <f t="shared" si="16"/>
        <v>1. &lt;= 1 Year</v>
      </c>
    </row>
    <row r="1034" spans="1:26" x14ac:dyDescent="0.25">
      <c r="A1034">
        <v>164817577</v>
      </c>
      <c r="B1034" t="s">
        <v>232</v>
      </c>
      <c r="C1034" t="s">
        <v>2832</v>
      </c>
      <c r="D1034" t="s">
        <v>83</v>
      </c>
      <c r="E1034">
        <v>8</v>
      </c>
      <c r="F1034" t="s">
        <v>6</v>
      </c>
      <c r="G1034" t="s">
        <v>1538</v>
      </c>
      <c r="H1034" t="s">
        <v>25</v>
      </c>
      <c r="I1034" t="s">
        <v>22</v>
      </c>
      <c r="J1034">
        <v>378</v>
      </c>
      <c r="K1034">
        <v>374</v>
      </c>
      <c r="L1034">
        <v>0</v>
      </c>
      <c r="M1034">
        <v>0</v>
      </c>
      <c r="N1034" t="s">
        <v>30</v>
      </c>
      <c r="O1034">
        <v>0</v>
      </c>
      <c r="P1034">
        <v>20230224</v>
      </c>
      <c r="Q1034" t="s">
        <v>31</v>
      </c>
      <c r="R1034" t="s">
        <v>30</v>
      </c>
      <c r="S1034">
        <v>0</v>
      </c>
      <c r="T1034">
        <v>0</v>
      </c>
      <c r="U1034">
        <v>0</v>
      </c>
      <c r="V1034" t="s">
        <v>30</v>
      </c>
      <c r="W1034">
        <v>0</v>
      </c>
      <c r="X1034">
        <v>15313674</v>
      </c>
      <c r="Y1034" s="11" t="str">
        <f t="shared" si="16"/>
        <v>2.  1-1.5 Years</v>
      </c>
      <c r="Z1034" s="11" t="str">
        <f t="shared" si="16"/>
        <v>2.  1-1.5 Years</v>
      </c>
    </row>
    <row r="1035" spans="1:26" x14ac:dyDescent="0.25">
      <c r="A1035">
        <v>164722381</v>
      </c>
      <c r="B1035" t="s">
        <v>232</v>
      </c>
      <c r="C1035" t="s">
        <v>744</v>
      </c>
      <c r="D1035" t="s">
        <v>87</v>
      </c>
      <c r="E1035">
        <v>8</v>
      </c>
      <c r="F1035" t="s">
        <v>6</v>
      </c>
      <c r="G1035" t="s">
        <v>879</v>
      </c>
      <c r="H1035" t="s">
        <v>25</v>
      </c>
      <c r="I1035" t="s">
        <v>22</v>
      </c>
      <c r="J1035">
        <v>514</v>
      </c>
      <c r="K1035">
        <v>483</v>
      </c>
      <c r="L1035">
        <v>20233</v>
      </c>
      <c r="M1035">
        <v>1</v>
      </c>
      <c r="N1035" t="s">
        <v>31</v>
      </c>
      <c r="O1035">
        <v>1445</v>
      </c>
      <c r="P1035">
        <v>20230724</v>
      </c>
      <c r="Q1035" t="s">
        <v>31</v>
      </c>
      <c r="R1035" t="s">
        <v>31</v>
      </c>
      <c r="S1035">
        <v>1</v>
      </c>
      <c r="T1035">
        <v>0</v>
      </c>
      <c r="U1035">
        <v>0</v>
      </c>
      <c r="V1035" t="s">
        <v>30</v>
      </c>
      <c r="W1035">
        <v>0</v>
      </c>
      <c r="X1035">
        <v>15502219</v>
      </c>
      <c r="Y1035" s="11" t="str">
        <f t="shared" si="16"/>
        <v>2.  1-1.5 Years</v>
      </c>
      <c r="Z1035" s="11" t="str">
        <f t="shared" si="16"/>
        <v>2.  1-1.5 Years</v>
      </c>
    </row>
    <row r="1036" spans="1:26" x14ac:dyDescent="0.25">
      <c r="A1036">
        <v>165046884</v>
      </c>
      <c r="B1036" t="s">
        <v>232</v>
      </c>
      <c r="C1036" t="s">
        <v>283</v>
      </c>
      <c r="D1036" t="s">
        <v>88</v>
      </c>
      <c r="E1036">
        <v>8</v>
      </c>
      <c r="F1036" t="s">
        <v>6</v>
      </c>
      <c r="G1036" t="s">
        <v>947</v>
      </c>
      <c r="H1036" t="s">
        <v>25</v>
      </c>
      <c r="I1036" t="s">
        <v>22</v>
      </c>
      <c r="J1036">
        <v>105</v>
      </c>
      <c r="K1036">
        <v>105</v>
      </c>
      <c r="L1036">
        <v>20233</v>
      </c>
      <c r="M1036">
        <v>1</v>
      </c>
      <c r="N1036" t="s">
        <v>31</v>
      </c>
      <c r="O1036">
        <v>12293</v>
      </c>
      <c r="P1036">
        <v>20200302</v>
      </c>
      <c r="Q1036" t="s">
        <v>31</v>
      </c>
      <c r="R1036" t="s">
        <v>30</v>
      </c>
      <c r="S1036">
        <v>0</v>
      </c>
      <c r="T1036">
        <v>20234</v>
      </c>
      <c r="U1036">
        <v>1</v>
      </c>
      <c r="V1036" t="s">
        <v>31</v>
      </c>
      <c r="W1036">
        <v>13202.55</v>
      </c>
      <c r="X1036">
        <v>16009104</v>
      </c>
      <c r="Y1036" s="11" t="str">
        <f t="shared" si="16"/>
        <v>1. &lt;= 1 Year</v>
      </c>
      <c r="Z1036" s="11" t="str">
        <f t="shared" si="16"/>
        <v>1. &lt;= 1 Year</v>
      </c>
    </row>
    <row r="1037" spans="1:26" x14ac:dyDescent="0.25">
      <c r="A1037">
        <v>165011721</v>
      </c>
      <c r="B1037" t="s">
        <v>232</v>
      </c>
      <c r="C1037" t="s">
        <v>5339</v>
      </c>
      <c r="D1037" t="s">
        <v>56</v>
      </c>
      <c r="E1037">
        <v>8</v>
      </c>
      <c r="F1037" t="s">
        <v>6</v>
      </c>
      <c r="G1037" t="s">
        <v>481</v>
      </c>
      <c r="H1037" t="s">
        <v>25</v>
      </c>
      <c r="I1037" t="s">
        <v>22</v>
      </c>
      <c r="J1037">
        <v>122</v>
      </c>
      <c r="K1037">
        <v>119</v>
      </c>
      <c r="L1037">
        <v>20233</v>
      </c>
      <c r="M1037">
        <v>1</v>
      </c>
      <c r="N1037" t="s">
        <v>31</v>
      </c>
      <c r="O1037">
        <v>4122</v>
      </c>
      <c r="P1037">
        <v>20221003</v>
      </c>
      <c r="Q1037" t="s">
        <v>31</v>
      </c>
      <c r="R1037" t="s">
        <v>30</v>
      </c>
      <c r="S1037">
        <v>0</v>
      </c>
      <c r="T1037">
        <v>20234</v>
      </c>
      <c r="U1037">
        <v>1</v>
      </c>
      <c r="V1037" t="s">
        <v>31</v>
      </c>
      <c r="W1037">
        <v>3007.56</v>
      </c>
      <c r="X1037">
        <v>16073579</v>
      </c>
      <c r="Y1037" s="11" t="str">
        <f t="shared" si="16"/>
        <v>1. &lt;= 1 Year</v>
      </c>
      <c r="Z1037" s="11" t="str">
        <f t="shared" si="16"/>
        <v>1. &lt;= 1 Year</v>
      </c>
    </row>
    <row r="1038" spans="1:26" x14ac:dyDescent="0.25">
      <c r="A1038">
        <v>164896816</v>
      </c>
      <c r="B1038" t="s">
        <v>232</v>
      </c>
      <c r="C1038" t="s">
        <v>6041</v>
      </c>
      <c r="D1038" t="s">
        <v>56</v>
      </c>
      <c r="E1038">
        <v>8</v>
      </c>
      <c r="F1038" t="s">
        <v>6</v>
      </c>
      <c r="G1038" t="s">
        <v>478</v>
      </c>
      <c r="H1038" t="s">
        <v>25</v>
      </c>
      <c r="I1038" t="s">
        <v>22</v>
      </c>
      <c r="J1038">
        <v>276</v>
      </c>
      <c r="K1038">
        <v>243</v>
      </c>
      <c r="L1038">
        <v>20233</v>
      </c>
      <c r="M1038">
        <v>1</v>
      </c>
      <c r="N1038" t="s">
        <v>31</v>
      </c>
      <c r="O1038">
        <v>6435</v>
      </c>
      <c r="P1038">
        <v>20220325</v>
      </c>
      <c r="Q1038" t="s">
        <v>31</v>
      </c>
      <c r="R1038" t="s">
        <v>30</v>
      </c>
      <c r="S1038">
        <v>0</v>
      </c>
      <c r="T1038">
        <v>20234</v>
      </c>
      <c r="U1038">
        <v>1</v>
      </c>
      <c r="V1038" t="s">
        <v>31</v>
      </c>
      <c r="W1038">
        <v>6884.39</v>
      </c>
      <c r="X1038">
        <v>16402173</v>
      </c>
      <c r="Y1038" s="11" t="str">
        <f t="shared" si="16"/>
        <v>1. &lt;= 1 Year</v>
      </c>
      <c r="Z1038" s="11" t="str">
        <f t="shared" si="16"/>
        <v>1. &lt;= 1 Year</v>
      </c>
    </row>
    <row r="1039" spans="1:26" x14ac:dyDescent="0.25">
      <c r="A1039">
        <v>164893366</v>
      </c>
      <c r="B1039" t="s">
        <v>232</v>
      </c>
      <c r="C1039" t="s">
        <v>306</v>
      </c>
      <c r="D1039" t="s">
        <v>56</v>
      </c>
      <c r="E1039">
        <v>8</v>
      </c>
      <c r="F1039" t="s">
        <v>6</v>
      </c>
      <c r="G1039" t="s">
        <v>478</v>
      </c>
      <c r="H1039" t="s">
        <v>25</v>
      </c>
      <c r="I1039" t="s">
        <v>22</v>
      </c>
      <c r="J1039">
        <v>279</v>
      </c>
      <c r="K1039">
        <v>243</v>
      </c>
      <c r="L1039">
        <v>20233</v>
      </c>
      <c r="M1039">
        <v>1</v>
      </c>
      <c r="N1039" t="s">
        <v>31</v>
      </c>
      <c r="O1039">
        <v>7505</v>
      </c>
      <c r="P1039" t="s">
        <v>25</v>
      </c>
      <c r="Q1039" t="s">
        <v>30</v>
      </c>
      <c r="R1039" t="s">
        <v>30</v>
      </c>
      <c r="S1039">
        <v>0</v>
      </c>
      <c r="T1039">
        <v>0</v>
      </c>
      <c r="U1039">
        <v>0</v>
      </c>
      <c r="V1039" t="s">
        <v>30</v>
      </c>
      <c r="W1039">
        <v>0</v>
      </c>
      <c r="X1039">
        <v>16410215</v>
      </c>
      <c r="Y1039" s="11" t="str">
        <f t="shared" si="16"/>
        <v>1. &lt;= 1 Year</v>
      </c>
      <c r="Z1039" s="11" t="str">
        <f t="shared" si="16"/>
        <v>1. &lt;= 1 Year</v>
      </c>
    </row>
    <row r="1040" spans="1:26" x14ac:dyDescent="0.25">
      <c r="A1040">
        <v>165063918</v>
      </c>
      <c r="B1040" t="s">
        <v>232</v>
      </c>
      <c r="C1040" t="s">
        <v>204</v>
      </c>
      <c r="D1040" t="s">
        <v>88</v>
      </c>
      <c r="E1040">
        <v>8</v>
      </c>
      <c r="F1040" t="s">
        <v>32</v>
      </c>
      <c r="G1040" t="s">
        <v>3764</v>
      </c>
      <c r="H1040" t="s">
        <v>25</v>
      </c>
      <c r="I1040" t="s">
        <v>22</v>
      </c>
      <c r="J1040">
        <v>62</v>
      </c>
      <c r="K1040">
        <v>59</v>
      </c>
      <c r="L1040">
        <v>0</v>
      </c>
      <c r="M1040">
        <v>0</v>
      </c>
      <c r="N1040" t="s">
        <v>30</v>
      </c>
      <c r="O1040">
        <v>0</v>
      </c>
      <c r="P1040" t="s">
        <v>25</v>
      </c>
      <c r="Q1040" t="s">
        <v>30</v>
      </c>
      <c r="R1040" t="s">
        <v>30</v>
      </c>
      <c r="S1040">
        <v>0</v>
      </c>
      <c r="T1040">
        <v>0</v>
      </c>
      <c r="U1040">
        <v>0</v>
      </c>
      <c r="V1040" t="s">
        <v>30</v>
      </c>
      <c r="W1040">
        <v>0</v>
      </c>
      <c r="X1040">
        <v>16513635</v>
      </c>
      <c r="Y1040" s="11" t="str">
        <f t="shared" si="16"/>
        <v>1. &lt;= 1 Year</v>
      </c>
      <c r="Z1040" s="11" t="str">
        <f t="shared" si="16"/>
        <v>1. &lt;= 1 Year</v>
      </c>
    </row>
    <row r="1041" spans="1:26" x14ac:dyDescent="0.25">
      <c r="A1041">
        <v>164880590</v>
      </c>
      <c r="B1041" t="s">
        <v>3018</v>
      </c>
      <c r="C1041" t="s">
        <v>1138</v>
      </c>
      <c r="D1041" t="s">
        <v>88</v>
      </c>
      <c r="E1041">
        <v>8</v>
      </c>
      <c r="F1041" t="s">
        <v>32</v>
      </c>
      <c r="G1041" t="s">
        <v>2454</v>
      </c>
      <c r="H1041" t="s">
        <v>25</v>
      </c>
      <c r="I1041" t="s">
        <v>22</v>
      </c>
      <c r="J1041">
        <v>294</v>
      </c>
      <c r="K1041">
        <v>290</v>
      </c>
      <c r="L1041">
        <v>20233</v>
      </c>
      <c r="M1041">
        <v>1</v>
      </c>
      <c r="N1041" t="s">
        <v>31</v>
      </c>
      <c r="O1041">
        <v>1248</v>
      </c>
      <c r="P1041">
        <v>20240219</v>
      </c>
      <c r="Q1041" t="s">
        <v>31</v>
      </c>
      <c r="R1041" t="s">
        <v>30</v>
      </c>
      <c r="S1041">
        <v>0</v>
      </c>
      <c r="T1041">
        <v>20234</v>
      </c>
      <c r="U1041">
        <v>1</v>
      </c>
      <c r="V1041" t="s">
        <v>31</v>
      </c>
      <c r="W1041">
        <v>2748</v>
      </c>
      <c r="X1041">
        <v>16405647</v>
      </c>
      <c r="Y1041" s="11" t="str">
        <f t="shared" si="16"/>
        <v>1. &lt;= 1 Year</v>
      </c>
      <c r="Z1041" s="11" t="str">
        <f t="shared" si="16"/>
        <v>1. &lt;= 1 Year</v>
      </c>
    </row>
    <row r="1042" spans="1:26" x14ac:dyDescent="0.25">
      <c r="A1042">
        <v>165017879</v>
      </c>
      <c r="B1042" t="s">
        <v>5340</v>
      </c>
      <c r="C1042" t="s">
        <v>318</v>
      </c>
      <c r="D1042" t="s">
        <v>56</v>
      </c>
      <c r="E1042">
        <v>8</v>
      </c>
      <c r="F1042" t="s">
        <v>6</v>
      </c>
      <c r="G1042" t="s">
        <v>478</v>
      </c>
      <c r="H1042" t="s">
        <v>25</v>
      </c>
      <c r="I1042" t="s">
        <v>22</v>
      </c>
      <c r="J1042">
        <v>116</v>
      </c>
      <c r="K1042">
        <v>96</v>
      </c>
      <c r="L1042">
        <v>20233</v>
      </c>
      <c r="M1042">
        <v>1</v>
      </c>
      <c r="N1042" t="s">
        <v>31</v>
      </c>
      <c r="O1042">
        <v>10250</v>
      </c>
      <c r="P1042" t="s">
        <v>25</v>
      </c>
      <c r="Q1042" t="s">
        <v>30</v>
      </c>
      <c r="R1042" t="s">
        <v>30</v>
      </c>
      <c r="S1042">
        <v>0</v>
      </c>
      <c r="T1042">
        <v>20234</v>
      </c>
      <c r="U1042">
        <v>1</v>
      </c>
      <c r="V1042" t="s">
        <v>31</v>
      </c>
      <c r="W1042">
        <v>10198.61</v>
      </c>
      <c r="X1042">
        <v>11901064</v>
      </c>
      <c r="Y1042" s="11" t="str">
        <f t="shared" si="16"/>
        <v>1. &lt;= 1 Year</v>
      </c>
      <c r="Z1042" s="11" t="str">
        <f t="shared" si="16"/>
        <v>1. &lt;= 1 Year</v>
      </c>
    </row>
    <row r="1043" spans="1:26" x14ac:dyDescent="0.25">
      <c r="A1043">
        <v>165028096</v>
      </c>
      <c r="B1043" t="s">
        <v>6042</v>
      </c>
      <c r="C1043" t="s">
        <v>6043</v>
      </c>
      <c r="D1043" t="s">
        <v>88</v>
      </c>
      <c r="E1043">
        <v>8</v>
      </c>
      <c r="F1043" t="s">
        <v>32</v>
      </c>
      <c r="G1043" t="s">
        <v>5295</v>
      </c>
      <c r="H1043" t="s">
        <v>25</v>
      </c>
      <c r="I1043" t="s">
        <v>22</v>
      </c>
      <c r="J1043">
        <v>111</v>
      </c>
      <c r="K1043">
        <v>34</v>
      </c>
      <c r="L1043">
        <v>20233</v>
      </c>
      <c r="M1043">
        <v>1</v>
      </c>
      <c r="N1043" t="s">
        <v>31</v>
      </c>
      <c r="O1043">
        <v>3028</v>
      </c>
      <c r="P1043">
        <v>20230313</v>
      </c>
      <c r="Q1043" t="s">
        <v>31</v>
      </c>
      <c r="R1043" t="s">
        <v>30</v>
      </c>
      <c r="S1043">
        <v>0</v>
      </c>
      <c r="T1043">
        <v>20234</v>
      </c>
      <c r="U1043">
        <v>1</v>
      </c>
      <c r="V1043" t="s">
        <v>31</v>
      </c>
      <c r="W1043">
        <v>3793.48</v>
      </c>
      <c r="X1043">
        <v>16314728</v>
      </c>
      <c r="Y1043" s="11" t="str">
        <f t="shared" si="16"/>
        <v>1. &lt;= 1 Year</v>
      </c>
      <c r="Z1043" s="11" t="str">
        <f t="shared" si="16"/>
        <v>1. &lt;= 1 Year</v>
      </c>
    </row>
    <row r="1044" spans="1:26" x14ac:dyDescent="0.25">
      <c r="A1044">
        <v>165049681</v>
      </c>
      <c r="B1044" t="s">
        <v>6044</v>
      </c>
      <c r="C1044" t="s">
        <v>243</v>
      </c>
      <c r="D1044" t="s">
        <v>88</v>
      </c>
      <c r="E1044">
        <v>8</v>
      </c>
      <c r="F1044" t="s">
        <v>6</v>
      </c>
      <c r="G1044" t="s">
        <v>947</v>
      </c>
      <c r="H1044" t="s">
        <v>25</v>
      </c>
      <c r="I1044" t="s">
        <v>22</v>
      </c>
      <c r="J1044">
        <v>105</v>
      </c>
      <c r="K1044">
        <v>105</v>
      </c>
      <c r="L1044">
        <v>20233</v>
      </c>
      <c r="M1044">
        <v>1</v>
      </c>
      <c r="N1044" t="s">
        <v>31</v>
      </c>
      <c r="O1044">
        <v>9164</v>
      </c>
      <c r="P1044">
        <v>20220531</v>
      </c>
      <c r="Q1044" t="s">
        <v>31</v>
      </c>
      <c r="R1044" t="s">
        <v>30</v>
      </c>
      <c r="S1044">
        <v>0</v>
      </c>
      <c r="T1044">
        <v>0</v>
      </c>
      <c r="U1044">
        <v>0</v>
      </c>
      <c r="V1044" t="s">
        <v>30</v>
      </c>
      <c r="W1044">
        <v>0</v>
      </c>
      <c r="X1044">
        <v>16505093</v>
      </c>
      <c r="Y1044" s="11" t="str">
        <f t="shared" si="16"/>
        <v>1. &lt;= 1 Year</v>
      </c>
      <c r="Z1044" s="11" t="str">
        <f t="shared" si="16"/>
        <v>1. &lt;= 1 Year</v>
      </c>
    </row>
    <row r="1045" spans="1:26" x14ac:dyDescent="0.25">
      <c r="A1045">
        <v>165049821</v>
      </c>
      <c r="B1045" t="s">
        <v>6045</v>
      </c>
      <c r="C1045" t="s">
        <v>6046</v>
      </c>
      <c r="D1045" t="s">
        <v>88</v>
      </c>
      <c r="E1045">
        <v>8</v>
      </c>
      <c r="F1045" t="s">
        <v>6</v>
      </c>
      <c r="G1045" t="s">
        <v>947</v>
      </c>
      <c r="H1045" t="s">
        <v>25</v>
      </c>
      <c r="I1045" t="s">
        <v>22</v>
      </c>
      <c r="J1045">
        <v>105</v>
      </c>
      <c r="K1045">
        <v>105</v>
      </c>
      <c r="L1045">
        <v>20233</v>
      </c>
      <c r="M1045">
        <v>1</v>
      </c>
      <c r="N1045" t="s">
        <v>31</v>
      </c>
      <c r="O1045">
        <v>15484</v>
      </c>
      <c r="P1045">
        <v>20180917</v>
      </c>
      <c r="Q1045" t="s">
        <v>31</v>
      </c>
      <c r="R1045" t="s">
        <v>30</v>
      </c>
      <c r="S1045">
        <v>0</v>
      </c>
      <c r="T1045">
        <v>20234</v>
      </c>
      <c r="U1045">
        <v>1</v>
      </c>
      <c r="V1045" t="s">
        <v>31</v>
      </c>
      <c r="W1045">
        <v>16728.38</v>
      </c>
      <c r="X1045">
        <v>15951678</v>
      </c>
      <c r="Y1045" s="11" t="str">
        <f t="shared" si="16"/>
        <v>1. &lt;= 1 Year</v>
      </c>
      <c r="Z1045" s="11" t="str">
        <f t="shared" si="16"/>
        <v>1. &lt;= 1 Year</v>
      </c>
    </row>
    <row r="1046" spans="1:26" x14ac:dyDescent="0.25">
      <c r="A1046">
        <v>164635354</v>
      </c>
      <c r="B1046" t="s">
        <v>2299</v>
      </c>
      <c r="C1046" t="s">
        <v>1352</v>
      </c>
      <c r="D1046" t="s">
        <v>83</v>
      </c>
      <c r="E1046">
        <v>8</v>
      </c>
      <c r="F1046" t="s">
        <v>6</v>
      </c>
      <c r="G1046" t="s">
        <v>483</v>
      </c>
      <c r="H1046" t="s">
        <v>25</v>
      </c>
      <c r="I1046" t="s">
        <v>22</v>
      </c>
      <c r="J1046">
        <v>641</v>
      </c>
      <c r="K1046">
        <v>623</v>
      </c>
      <c r="L1046">
        <v>20233</v>
      </c>
      <c r="M1046">
        <v>1</v>
      </c>
      <c r="N1046" t="s">
        <v>31</v>
      </c>
      <c r="O1046">
        <v>987</v>
      </c>
      <c r="P1046">
        <v>20230817</v>
      </c>
      <c r="Q1046" t="s">
        <v>31</v>
      </c>
      <c r="R1046" t="s">
        <v>30</v>
      </c>
      <c r="S1046">
        <v>0</v>
      </c>
      <c r="T1046">
        <v>20234</v>
      </c>
      <c r="U1046">
        <v>1</v>
      </c>
      <c r="V1046" t="s">
        <v>31</v>
      </c>
      <c r="W1046">
        <v>3704.95</v>
      </c>
      <c r="X1046">
        <v>16263347</v>
      </c>
      <c r="Y1046" s="11" t="str">
        <f t="shared" si="16"/>
        <v>3.  1.5 to 2 Year</v>
      </c>
      <c r="Z1046" s="11" t="str">
        <f t="shared" si="16"/>
        <v>3.  1.5 to 2 Year</v>
      </c>
    </row>
    <row r="1047" spans="1:26" x14ac:dyDescent="0.25">
      <c r="A1047">
        <v>165046262</v>
      </c>
      <c r="B1047" t="s">
        <v>330</v>
      </c>
      <c r="C1047" t="s">
        <v>493</v>
      </c>
      <c r="D1047" t="s">
        <v>88</v>
      </c>
      <c r="E1047">
        <v>8</v>
      </c>
      <c r="F1047" t="s">
        <v>6</v>
      </c>
      <c r="G1047" t="s">
        <v>947</v>
      </c>
      <c r="H1047" t="s">
        <v>25</v>
      </c>
      <c r="I1047" t="s">
        <v>22</v>
      </c>
      <c r="J1047">
        <v>98</v>
      </c>
      <c r="K1047">
        <v>98</v>
      </c>
      <c r="L1047">
        <v>20233</v>
      </c>
      <c r="M1047">
        <v>1</v>
      </c>
      <c r="N1047" t="s">
        <v>31</v>
      </c>
      <c r="O1047">
        <v>11658</v>
      </c>
      <c r="P1047" t="s">
        <v>25</v>
      </c>
      <c r="Q1047" t="s">
        <v>30</v>
      </c>
      <c r="R1047" t="s">
        <v>30</v>
      </c>
      <c r="S1047">
        <v>0</v>
      </c>
      <c r="T1047">
        <v>20234</v>
      </c>
      <c r="U1047">
        <v>1</v>
      </c>
      <c r="V1047" t="s">
        <v>31</v>
      </c>
      <c r="W1047">
        <v>13875.04</v>
      </c>
      <c r="X1047">
        <v>16012247</v>
      </c>
      <c r="Y1047" s="11" t="str">
        <f t="shared" si="16"/>
        <v>1. &lt;= 1 Year</v>
      </c>
      <c r="Z1047" s="11" t="str">
        <f t="shared" si="16"/>
        <v>1. &lt;= 1 Year</v>
      </c>
    </row>
    <row r="1048" spans="1:26" x14ac:dyDescent="0.25">
      <c r="A1048">
        <v>165055389</v>
      </c>
      <c r="B1048" t="s">
        <v>6047</v>
      </c>
      <c r="C1048" t="s">
        <v>6048</v>
      </c>
      <c r="D1048" t="s">
        <v>88</v>
      </c>
      <c r="E1048">
        <v>8</v>
      </c>
      <c r="F1048" t="s">
        <v>32</v>
      </c>
      <c r="G1048" t="s">
        <v>3776</v>
      </c>
      <c r="H1048" t="s">
        <v>25</v>
      </c>
      <c r="I1048" t="s">
        <v>22</v>
      </c>
      <c r="J1048">
        <v>70</v>
      </c>
      <c r="K1048">
        <v>66</v>
      </c>
      <c r="L1048">
        <v>0</v>
      </c>
      <c r="M1048">
        <v>0</v>
      </c>
      <c r="N1048" t="s">
        <v>30</v>
      </c>
      <c r="O1048">
        <v>0</v>
      </c>
      <c r="P1048" t="s">
        <v>25</v>
      </c>
      <c r="Q1048" t="s">
        <v>30</v>
      </c>
      <c r="R1048" t="s">
        <v>30</v>
      </c>
      <c r="S1048">
        <v>0</v>
      </c>
      <c r="T1048">
        <v>0</v>
      </c>
      <c r="U1048">
        <v>0</v>
      </c>
      <c r="V1048" t="s">
        <v>30</v>
      </c>
      <c r="W1048">
        <v>0</v>
      </c>
      <c r="X1048">
        <v>16508458</v>
      </c>
      <c r="Y1048" s="11" t="str">
        <f t="shared" si="16"/>
        <v>1. &lt;= 1 Year</v>
      </c>
      <c r="Z1048" s="11" t="str">
        <f t="shared" si="16"/>
        <v>1. &lt;= 1 Year</v>
      </c>
    </row>
    <row r="1049" spans="1:26" x14ac:dyDescent="0.25">
      <c r="A1049">
        <v>165046871</v>
      </c>
      <c r="B1049" t="s">
        <v>6049</v>
      </c>
      <c r="C1049" t="s">
        <v>172</v>
      </c>
      <c r="D1049" t="s">
        <v>85</v>
      </c>
      <c r="E1049">
        <v>8</v>
      </c>
      <c r="F1049" t="s">
        <v>6</v>
      </c>
      <c r="G1049" t="s">
        <v>947</v>
      </c>
      <c r="H1049" t="s">
        <v>25</v>
      </c>
      <c r="I1049" t="s">
        <v>22</v>
      </c>
      <c r="J1049">
        <v>105</v>
      </c>
      <c r="K1049">
        <v>105</v>
      </c>
      <c r="L1049">
        <v>20233</v>
      </c>
      <c r="M1049">
        <v>1</v>
      </c>
      <c r="N1049" t="s">
        <v>31</v>
      </c>
      <c r="O1049">
        <v>14985</v>
      </c>
      <c r="P1049">
        <v>20200910</v>
      </c>
      <c r="Q1049" t="s">
        <v>31</v>
      </c>
      <c r="R1049" t="s">
        <v>30</v>
      </c>
      <c r="S1049">
        <v>0</v>
      </c>
      <c r="T1049">
        <v>20234</v>
      </c>
      <c r="U1049">
        <v>1</v>
      </c>
      <c r="V1049" t="s">
        <v>31</v>
      </c>
      <c r="W1049">
        <v>19200.66</v>
      </c>
      <c r="X1049">
        <v>14316276</v>
      </c>
      <c r="Y1049" s="11" t="str">
        <f t="shared" si="16"/>
        <v>1. &lt;= 1 Year</v>
      </c>
      <c r="Z1049" s="11" t="str">
        <f t="shared" si="16"/>
        <v>1. &lt;= 1 Year</v>
      </c>
    </row>
    <row r="1050" spans="1:26" x14ac:dyDescent="0.25">
      <c r="A1050">
        <v>164627918</v>
      </c>
      <c r="B1050" t="s">
        <v>476</v>
      </c>
      <c r="C1050" t="s">
        <v>196</v>
      </c>
      <c r="D1050" t="s">
        <v>56</v>
      </c>
      <c r="E1050">
        <v>8</v>
      </c>
      <c r="F1050" t="s">
        <v>6</v>
      </c>
      <c r="G1050" t="s">
        <v>478</v>
      </c>
      <c r="H1050" t="s">
        <v>25</v>
      </c>
      <c r="I1050" t="s">
        <v>22</v>
      </c>
      <c r="J1050">
        <v>651</v>
      </c>
      <c r="K1050">
        <v>623</v>
      </c>
      <c r="L1050">
        <v>20233</v>
      </c>
      <c r="M1050">
        <v>1</v>
      </c>
      <c r="N1050" t="s">
        <v>31</v>
      </c>
      <c r="O1050">
        <v>4258</v>
      </c>
      <c r="P1050" t="s">
        <v>25</v>
      </c>
      <c r="Q1050" t="s">
        <v>30</v>
      </c>
      <c r="R1050" t="s">
        <v>30</v>
      </c>
      <c r="S1050">
        <v>0</v>
      </c>
      <c r="T1050">
        <v>20234</v>
      </c>
      <c r="U1050">
        <v>1</v>
      </c>
      <c r="V1050" t="s">
        <v>31</v>
      </c>
      <c r="W1050">
        <v>3262.49</v>
      </c>
      <c r="X1050">
        <v>9642580</v>
      </c>
      <c r="Y1050" s="11" t="str">
        <f t="shared" si="16"/>
        <v>3.  1.5 to 2 Year</v>
      </c>
      <c r="Z1050" s="11" t="str">
        <f t="shared" si="16"/>
        <v>3.  1.5 to 2 Year</v>
      </c>
    </row>
    <row r="1051" spans="1:26" x14ac:dyDescent="0.25">
      <c r="A1051">
        <v>164940937</v>
      </c>
      <c r="B1051" t="s">
        <v>476</v>
      </c>
      <c r="C1051" t="s">
        <v>671</v>
      </c>
      <c r="D1051" t="s">
        <v>83</v>
      </c>
      <c r="E1051">
        <v>8</v>
      </c>
      <c r="F1051" t="s">
        <v>6</v>
      </c>
      <c r="G1051" t="s">
        <v>483</v>
      </c>
      <c r="H1051" t="s">
        <v>25</v>
      </c>
      <c r="I1051" t="s">
        <v>22</v>
      </c>
      <c r="J1051">
        <v>222</v>
      </c>
      <c r="K1051">
        <v>203</v>
      </c>
      <c r="L1051">
        <v>0</v>
      </c>
      <c r="M1051">
        <v>0</v>
      </c>
      <c r="N1051" t="s">
        <v>30</v>
      </c>
      <c r="O1051">
        <v>0</v>
      </c>
      <c r="P1051">
        <v>20220621</v>
      </c>
      <c r="Q1051" t="s">
        <v>31</v>
      </c>
      <c r="R1051" t="s">
        <v>31</v>
      </c>
      <c r="S1051">
        <v>1</v>
      </c>
      <c r="T1051">
        <v>20234</v>
      </c>
      <c r="U1051">
        <v>1</v>
      </c>
      <c r="V1051" t="s">
        <v>31</v>
      </c>
      <c r="W1051">
        <v>1228.6300000000001</v>
      </c>
      <c r="X1051">
        <v>12984761</v>
      </c>
      <c r="Y1051" s="11" t="str">
        <f t="shared" si="16"/>
        <v>1. &lt;= 1 Year</v>
      </c>
      <c r="Z1051" s="11" t="str">
        <f t="shared" si="16"/>
        <v>1. &lt;= 1 Year</v>
      </c>
    </row>
    <row r="1052" spans="1:26" x14ac:dyDescent="0.25">
      <c r="A1052">
        <v>164627892</v>
      </c>
      <c r="B1052" t="s">
        <v>476</v>
      </c>
      <c r="C1052" t="s">
        <v>1018</v>
      </c>
      <c r="D1052" t="s">
        <v>77</v>
      </c>
      <c r="E1052">
        <v>8</v>
      </c>
      <c r="F1052" t="s">
        <v>6</v>
      </c>
      <c r="G1052" t="s">
        <v>485</v>
      </c>
      <c r="H1052" t="s">
        <v>25</v>
      </c>
      <c r="I1052" t="s">
        <v>22</v>
      </c>
      <c r="J1052">
        <v>651</v>
      </c>
      <c r="K1052">
        <v>623</v>
      </c>
      <c r="L1052">
        <v>20233</v>
      </c>
      <c r="M1052">
        <v>1</v>
      </c>
      <c r="N1052" t="s">
        <v>31</v>
      </c>
      <c r="O1052">
        <v>3354</v>
      </c>
      <c r="P1052">
        <v>20230706</v>
      </c>
      <c r="Q1052" t="s">
        <v>31</v>
      </c>
      <c r="R1052" t="s">
        <v>30</v>
      </c>
      <c r="S1052">
        <v>0</v>
      </c>
      <c r="T1052">
        <v>20234</v>
      </c>
      <c r="U1052">
        <v>1</v>
      </c>
      <c r="V1052" t="s">
        <v>31</v>
      </c>
      <c r="W1052">
        <v>5112.78</v>
      </c>
      <c r="X1052">
        <v>16264653</v>
      </c>
      <c r="Y1052" s="11" t="str">
        <f t="shared" si="16"/>
        <v>3.  1.5 to 2 Year</v>
      </c>
      <c r="Z1052" s="11" t="str">
        <f t="shared" si="16"/>
        <v>3.  1.5 to 2 Year</v>
      </c>
    </row>
    <row r="1053" spans="1:26" x14ac:dyDescent="0.25">
      <c r="A1053">
        <v>164624419</v>
      </c>
      <c r="B1053" t="s">
        <v>1545</v>
      </c>
      <c r="C1053" t="s">
        <v>1546</v>
      </c>
      <c r="D1053" t="s">
        <v>56</v>
      </c>
      <c r="E1053">
        <v>8</v>
      </c>
      <c r="F1053" t="s">
        <v>6</v>
      </c>
      <c r="G1053" t="s">
        <v>478</v>
      </c>
      <c r="H1053" t="s">
        <v>25</v>
      </c>
      <c r="I1053" t="s">
        <v>22</v>
      </c>
      <c r="J1053">
        <v>657</v>
      </c>
      <c r="K1053">
        <v>623</v>
      </c>
      <c r="L1053">
        <v>20233</v>
      </c>
      <c r="M1053">
        <v>1</v>
      </c>
      <c r="N1053" t="s">
        <v>31</v>
      </c>
      <c r="O1053">
        <v>3711</v>
      </c>
      <c r="P1053">
        <v>20231227</v>
      </c>
      <c r="Q1053" t="s">
        <v>31</v>
      </c>
      <c r="R1053" t="s">
        <v>30</v>
      </c>
      <c r="S1053">
        <v>0</v>
      </c>
      <c r="T1053">
        <v>20234</v>
      </c>
      <c r="U1053">
        <v>1</v>
      </c>
      <c r="V1053" t="s">
        <v>31</v>
      </c>
      <c r="W1053">
        <v>2196.3200000000002</v>
      </c>
      <c r="X1053">
        <v>16250749</v>
      </c>
      <c r="Y1053" s="11" t="str">
        <f t="shared" si="16"/>
        <v>3.  1.5 to 2 Year</v>
      </c>
      <c r="Z1053" s="11" t="str">
        <f t="shared" si="16"/>
        <v>3.  1.5 to 2 Year</v>
      </c>
    </row>
    <row r="1054" spans="1:26" x14ac:dyDescent="0.25">
      <c r="A1054">
        <v>164882337</v>
      </c>
      <c r="B1054" t="s">
        <v>3019</v>
      </c>
      <c r="C1054" t="s">
        <v>3020</v>
      </c>
      <c r="D1054" t="s">
        <v>88</v>
      </c>
      <c r="E1054">
        <v>8</v>
      </c>
      <c r="F1054" t="s">
        <v>32</v>
      </c>
      <c r="G1054" t="s">
        <v>2454</v>
      </c>
      <c r="H1054" t="s">
        <v>25</v>
      </c>
      <c r="I1054" t="s">
        <v>22</v>
      </c>
      <c r="J1054">
        <v>294</v>
      </c>
      <c r="K1054">
        <v>290</v>
      </c>
      <c r="L1054">
        <v>20233</v>
      </c>
      <c r="M1054">
        <v>1</v>
      </c>
      <c r="N1054" t="s">
        <v>31</v>
      </c>
      <c r="O1054">
        <v>357</v>
      </c>
      <c r="P1054">
        <v>20230509</v>
      </c>
      <c r="Q1054" t="s">
        <v>31</v>
      </c>
      <c r="R1054" t="s">
        <v>31</v>
      </c>
      <c r="S1054">
        <v>1</v>
      </c>
      <c r="T1054">
        <v>20234</v>
      </c>
      <c r="U1054">
        <v>1</v>
      </c>
      <c r="V1054" t="s">
        <v>31</v>
      </c>
      <c r="W1054">
        <v>2143.42</v>
      </c>
      <c r="X1054">
        <v>15876981</v>
      </c>
      <c r="Y1054" s="11" t="str">
        <f t="shared" si="16"/>
        <v>1. &lt;= 1 Year</v>
      </c>
      <c r="Z1054" s="11" t="str">
        <f t="shared" si="16"/>
        <v>1. &lt;= 1 Year</v>
      </c>
    </row>
    <row r="1055" spans="1:26" x14ac:dyDescent="0.25">
      <c r="A1055">
        <v>165038920</v>
      </c>
      <c r="B1055" t="s">
        <v>3379</v>
      </c>
      <c r="C1055" t="s">
        <v>6050</v>
      </c>
      <c r="D1055" t="s">
        <v>80</v>
      </c>
      <c r="E1055">
        <v>9</v>
      </c>
      <c r="F1055" t="s">
        <v>32</v>
      </c>
      <c r="G1055" t="s">
        <v>3795</v>
      </c>
      <c r="H1055" t="s">
        <v>25</v>
      </c>
      <c r="I1055" t="s">
        <v>22</v>
      </c>
      <c r="J1055">
        <v>90</v>
      </c>
      <c r="K1055">
        <v>26</v>
      </c>
      <c r="L1055">
        <v>0</v>
      </c>
      <c r="M1055">
        <v>0</v>
      </c>
      <c r="N1055" t="s">
        <v>30</v>
      </c>
      <c r="O1055">
        <v>0</v>
      </c>
      <c r="P1055" t="s">
        <v>25</v>
      </c>
      <c r="Q1055" t="s">
        <v>30</v>
      </c>
      <c r="R1055" t="s">
        <v>30</v>
      </c>
      <c r="S1055">
        <v>0</v>
      </c>
      <c r="T1055">
        <v>0</v>
      </c>
      <c r="U1055">
        <v>0</v>
      </c>
      <c r="V1055" t="s">
        <v>30</v>
      </c>
      <c r="W1055">
        <v>0</v>
      </c>
      <c r="X1055">
        <v>16480640</v>
      </c>
      <c r="Y1055" s="11" t="str">
        <f t="shared" si="16"/>
        <v>1. &lt;= 1 Year</v>
      </c>
      <c r="Z1055" s="11" t="str">
        <f t="shared" si="16"/>
        <v>1. &lt;= 1 Year</v>
      </c>
    </row>
    <row r="1056" spans="1:26" x14ac:dyDescent="0.25">
      <c r="A1056">
        <v>164907442</v>
      </c>
      <c r="B1056" t="s">
        <v>3403</v>
      </c>
      <c r="C1056" t="s">
        <v>1264</v>
      </c>
      <c r="D1056" t="s">
        <v>80</v>
      </c>
      <c r="E1056">
        <v>9</v>
      </c>
      <c r="F1056" t="s">
        <v>32</v>
      </c>
      <c r="G1056" t="s">
        <v>2457</v>
      </c>
      <c r="H1056" t="s">
        <v>25</v>
      </c>
      <c r="I1056" t="s">
        <v>22</v>
      </c>
      <c r="J1056">
        <v>264</v>
      </c>
      <c r="K1056">
        <v>207</v>
      </c>
      <c r="L1056">
        <v>0</v>
      </c>
      <c r="M1056">
        <v>0</v>
      </c>
      <c r="N1056" t="s">
        <v>30</v>
      </c>
      <c r="O1056">
        <v>0</v>
      </c>
      <c r="P1056">
        <v>20231122</v>
      </c>
      <c r="Q1056" t="s">
        <v>31</v>
      </c>
      <c r="R1056" t="s">
        <v>30</v>
      </c>
      <c r="S1056">
        <v>0</v>
      </c>
      <c r="T1056">
        <v>20234</v>
      </c>
      <c r="U1056">
        <v>1</v>
      </c>
      <c r="V1056" t="s">
        <v>31</v>
      </c>
      <c r="W1056">
        <v>4391.6000000000004</v>
      </c>
      <c r="X1056">
        <v>16407210</v>
      </c>
      <c r="Y1056" s="11" t="str">
        <f t="shared" si="16"/>
        <v>1. &lt;= 1 Year</v>
      </c>
      <c r="Z1056" s="11" t="str">
        <f t="shared" si="16"/>
        <v>1. &lt;= 1 Year</v>
      </c>
    </row>
    <row r="1057" spans="1:26" x14ac:dyDescent="0.25">
      <c r="A1057">
        <v>164933966</v>
      </c>
      <c r="B1057" t="s">
        <v>365</v>
      </c>
      <c r="C1057" t="s">
        <v>4910</v>
      </c>
      <c r="D1057" t="s">
        <v>80</v>
      </c>
      <c r="E1057">
        <v>9</v>
      </c>
      <c r="F1057" t="s">
        <v>32</v>
      </c>
      <c r="G1057" t="s">
        <v>2457</v>
      </c>
      <c r="H1057" t="s">
        <v>25</v>
      </c>
      <c r="I1057" t="s">
        <v>22</v>
      </c>
      <c r="J1057">
        <v>230</v>
      </c>
      <c r="K1057">
        <v>154</v>
      </c>
      <c r="L1057">
        <v>20233</v>
      </c>
      <c r="M1057">
        <v>1</v>
      </c>
      <c r="N1057" t="s">
        <v>31</v>
      </c>
      <c r="O1057">
        <v>362</v>
      </c>
      <c r="P1057">
        <v>20211122</v>
      </c>
      <c r="Q1057" t="s">
        <v>31</v>
      </c>
      <c r="R1057" t="s">
        <v>30</v>
      </c>
      <c r="S1057">
        <v>0</v>
      </c>
      <c r="T1057">
        <v>20234</v>
      </c>
      <c r="U1057">
        <v>1</v>
      </c>
      <c r="V1057" t="s">
        <v>31</v>
      </c>
      <c r="W1057">
        <v>264</v>
      </c>
      <c r="X1057">
        <v>16436441</v>
      </c>
      <c r="Y1057" s="11" t="str">
        <f t="shared" si="16"/>
        <v>1. &lt;= 1 Year</v>
      </c>
      <c r="Z1057" s="11" t="str">
        <f t="shared" si="16"/>
        <v>1. &lt;= 1 Year</v>
      </c>
    </row>
    <row r="1058" spans="1:26" x14ac:dyDescent="0.25">
      <c r="A1058">
        <v>164708007</v>
      </c>
      <c r="B1058" t="s">
        <v>2458</v>
      </c>
      <c r="C1058" t="s">
        <v>5341</v>
      </c>
      <c r="D1058" t="s">
        <v>80</v>
      </c>
      <c r="E1058">
        <v>9</v>
      </c>
      <c r="F1058" t="s">
        <v>32</v>
      </c>
      <c r="G1058" t="s">
        <v>2457</v>
      </c>
      <c r="H1058" t="s">
        <v>25</v>
      </c>
      <c r="I1058" t="s">
        <v>22</v>
      </c>
      <c r="J1058">
        <v>538</v>
      </c>
      <c r="K1058">
        <v>95</v>
      </c>
      <c r="L1058">
        <v>20233</v>
      </c>
      <c r="M1058">
        <v>1</v>
      </c>
      <c r="N1058" t="s">
        <v>31</v>
      </c>
      <c r="O1058">
        <v>756</v>
      </c>
      <c r="P1058">
        <v>20230320</v>
      </c>
      <c r="Q1058" t="s">
        <v>31</v>
      </c>
      <c r="R1058" t="s">
        <v>30</v>
      </c>
      <c r="S1058">
        <v>0</v>
      </c>
      <c r="T1058">
        <v>20234</v>
      </c>
      <c r="U1058">
        <v>1</v>
      </c>
      <c r="V1058" t="s">
        <v>31</v>
      </c>
      <c r="W1058">
        <v>342.12</v>
      </c>
      <c r="X1058">
        <v>16288352</v>
      </c>
      <c r="Y1058" s="11" t="str">
        <f t="shared" si="16"/>
        <v>2.  1-1.5 Years</v>
      </c>
      <c r="Z1058" s="11" t="str">
        <f t="shared" si="16"/>
        <v>1. &lt;= 1 Year</v>
      </c>
    </row>
    <row r="1059" spans="1:26" x14ac:dyDescent="0.25">
      <c r="A1059">
        <v>164933910</v>
      </c>
      <c r="B1059" t="s">
        <v>4911</v>
      </c>
      <c r="C1059" t="s">
        <v>4912</v>
      </c>
      <c r="D1059" t="s">
        <v>80</v>
      </c>
      <c r="E1059">
        <v>9</v>
      </c>
      <c r="F1059" t="s">
        <v>32</v>
      </c>
      <c r="G1059" t="s">
        <v>3795</v>
      </c>
      <c r="H1059" t="s">
        <v>25</v>
      </c>
      <c r="I1059" t="s">
        <v>22</v>
      </c>
      <c r="J1059">
        <v>230</v>
      </c>
      <c r="K1059">
        <v>154</v>
      </c>
      <c r="L1059">
        <v>20233</v>
      </c>
      <c r="M1059">
        <v>1</v>
      </c>
      <c r="N1059" t="s">
        <v>31</v>
      </c>
      <c r="O1059">
        <v>1343</v>
      </c>
      <c r="P1059">
        <v>20221218</v>
      </c>
      <c r="Q1059" t="s">
        <v>31</v>
      </c>
      <c r="R1059" t="s">
        <v>30</v>
      </c>
      <c r="S1059">
        <v>0</v>
      </c>
      <c r="T1059">
        <v>20234</v>
      </c>
      <c r="U1059">
        <v>1</v>
      </c>
      <c r="V1059" t="s">
        <v>31</v>
      </c>
      <c r="W1059">
        <v>159.74</v>
      </c>
      <c r="X1059">
        <v>16434929</v>
      </c>
      <c r="Y1059" s="11" t="str">
        <f t="shared" si="16"/>
        <v>1. &lt;= 1 Year</v>
      </c>
      <c r="Z1059" s="11" t="str">
        <f t="shared" si="16"/>
        <v>1. &lt;= 1 Year</v>
      </c>
    </row>
    <row r="1060" spans="1:26" x14ac:dyDescent="0.25">
      <c r="A1060">
        <v>164932818</v>
      </c>
      <c r="B1060" t="s">
        <v>3102</v>
      </c>
      <c r="C1060" t="s">
        <v>4913</v>
      </c>
      <c r="D1060" t="s">
        <v>80</v>
      </c>
      <c r="E1060">
        <v>9</v>
      </c>
      <c r="F1060" t="s">
        <v>32</v>
      </c>
      <c r="G1060" t="s">
        <v>2457</v>
      </c>
      <c r="H1060" t="s">
        <v>25</v>
      </c>
      <c r="I1060" t="s">
        <v>22</v>
      </c>
      <c r="J1060">
        <v>230</v>
      </c>
      <c r="K1060">
        <v>154</v>
      </c>
      <c r="L1060">
        <v>0</v>
      </c>
      <c r="M1060">
        <v>0</v>
      </c>
      <c r="N1060" t="s">
        <v>30</v>
      </c>
      <c r="O1060">
        <v>0</v>
      </c>
      <c r="P1060">
        <v>20231114</v>
      </c>
      <c r="Q1060" t="s">
        <v>31</v>
      </c>
      <c r="R1060" t="s">
        <v>30</v>
      </c>
      <c r="S1060">
        <v>0</v>
      </c>
      <c r="T1060">
        <v>20234</v>
      </c>
      <c r="U1060">
        <v>1</v>
      </c>
      <c r="V1060" t="s">
        <v>31</v>
      </c>
      <c r="W1060">
        <v>1278.58</v>
      </c>
      <c r="X1060">
        <v>16435762</v>
      </c>
      <c r="Y1060" s="11" t="str">
        <f t="shared" si="16"/>
        <v>1. &lt;= 1 Year</v>
      </c>
      <c r="Z1060" s="11" t="str">
        <f t="shared" si="16"/>
        <v>1. &lt;= 1 Year</v>
      </c>
    </row>
    <row r="1061" spans="1:26" x14ac:dyDescent="0.25">
      <c r="A1061">
        <v>164932056</v>
      </c>
      <c r="B1061" t="s">
        <v>2157</v>
      </c>
      <c r="C1061" t="s">
        <v>4914</v>
      </c>
      <c r="D1061" t="s">
        <v>80</v>
      </c>
      <c r="E1061">
        <v>9</v>
      </c>
      <c r="F1061" t="s">
        <v>32</v>
      </c>
      <c r="G1061" t="s">
        <v>3795</v>
      </c>
      <c r="H1061" t="s">
        <v>25</v>
      </c>
      <c r="I1061" t="s">
        <v>22</v>
      </c>
      <c r="J1061">
        <v>230</v>
      </c>
      <c r="K1061">
        <v>154</v>
      </c>
      <c r="L1061">
        <v>0</v>
      </c>
      <c r="M1061">
        <v>0</v>
      </c>
      <c r="N1061" t="s">
        <v>30</v>
      </c>
      <c r="O1061">
        <v>0</v>
      </c>
      <c r="P1061" t="s">
        <v>25</v>
      </c>
      <c r="Q1061" t="s">
        <v>30</v>
      </c>
      <c r="R1061" t="s">
        <v>30</v>
      </c>
      <c r="S1061">
        <v>0</v>
      </c>
      <c r="T1061">
        <v>20234</v>
      </c>
      <c r="U1061">
        <v>1</v>
      </c>
      <c r="V1061" t="s">
        <v>31</v>
      </c>
      <c r="W1061">
        <v>9040.5</v>
      </c>
      <c r="X1061">
        <v>16435712</v>
      </c>
      <c r="Y1061" s="11" t="str">
        <f t="shared" si="16"/>
        <v>1. &lt;= 1 Year</v>
      </c>
      <c r="Z1061" s="11" t="str">
        <f t="shared" si="16"/>
        <v>1. &lt;= 1 Year</v>
      </c>
    </row>
    <row r="1062" spans="1:26" x14ac:dyDescent="0.25">
      <c r="A1062">
        <v>164931429</v>
      </c>
      <c r="B1062" t="s">
        <v>153</v>
      </c>
      <c r="C1062" t="s">
        <v>1160</v>
      </c>
      <c r="D1062" t="s">
        <v>80</v>
      </c>
      <c r="E1062">
        <v>9</v>
      </c>
      <c r="F1062" t="s">
        <v>32</v>
      </c>
      <c r="G1062" t="s">
        <v>3795</v>
      </c>
      <c r="H1062" t="s">
        <v>25</v>
      </c>
      <c r="I1062" t="s">
        <v>22</v>
      </c>
      <c r="J1062">
        <v>234</v>
      </c>
      <c r="K1062">
        <v>154</v>
      </c>
      <c r="L1062">
        <v>0</v>
      </c>
      <c r="M1062">
        <v>0</v>
      </c>
      <c r="N1062" t="s">
        <v>30</v>
      </c>
      <c r="O1062">
        <v>0</v>
      </c>
      <c r="P1062" t="s">
        <v>25</v>
      </c>
      <c r="Q1062" t="s">
        <v>30</v>
      </c>
      <c r="R1062" t="s">
        <v>30</v>
      </c>
      <c r="S1062">
        <v>0</v>
      </c>
      <c r="T1062">
        <v>0</v>
      </c>
      <c r="U1062">
        <v>0</v>
      </c>
      <c r="V1062" t="s">
        <v>30</v>
      </c>
      <c r="W1062">
        <v>0</v>
      </c>
      <c r="X1062">
        <v>16434874</v>
      </c>
      <c r="Y1062" s="11" t="str">
        <f t="shared" si="16"/>
        <v>1. &lt;= 1 Year</v>
      </c>
      <c r="Z1062" s="11" t="str">
        <f t="shared" si="16"/>
        <v>1. &lt;= 1 Year</v>
      </c>
    </row>
    <row r="1063" spans="1:26" x14ac:dyDescent="0.25">
      <c r="A1063">
        <v>164945959</v>
      </c>
      <c r="B1063" t="s">
        <v>374</v>
      </c>
      <c r="C1063" t="s">
        <v>3794</v>
      </c>
      <c r="D1063" t="s">
        <v>80</v>
      </c>
      <c r="E1063">
        <v>9</v>
      </c>
      <c r="F1063" t="s">
        <v>32</v>
      </c>
      <c r="G1063" t="s">
        <v>3795</v>
      </c>
      <c r="H1063" t="s">
        <v>25</v>
      </c>
      <c r="I1063" t="s">
        <v>22</v>
      </c>
      <c r="J1063">
        <v>216</v>
      </c>
      <c r="K1063">
        <v>207</v>
      </c>
      <c r="L1063">
        <v>20233</v>
      </c>
      <c r="M1063">
        <v>1</v>
      </c>
      <c r="N1063" t="s">
        <v>31</v>
      </c>
      <c r="O1063">
        <v>3971</v>
      </c>
      <c r="P1063">
        <v>20221017</v>
      </c>
      <c r="Q1063" t="s">
        <v>31</v>
      </c>
      <c r="R1063" t="s">
        <v>30</v>
      </c>
      <c r="S1063">
        <v>0</v>
      </c>
      <c r="T1063">
        <v>20234</v>
      </c>
      <c r="U1063">
        <v>1</v>
      </c>
      <c r="V1063" t="s">
        <v>31</v>
      </c>
      <c r="W1063">
        <v>4570.57</v>
      </c>
      <c r="X1063">
        <v>16199617</v>
      </c>
      <c r="Y1063" s="11" t="str">
        <f t="shared" si="16"/>
        <v>1. &lt;= 1 Year</v>
      </c>
      <c r="Z1063" s="11" t="str">
        <f t="shared" si="16"/>
        <v>1. &lt;= 1 Year</v>
      </c>
    </row>
    <row r="1064" spans="1:26" x14ac:dyDescent="0.25">
      <c r="A1064">
        <v>165055016</v>
      </c>
      <c r="B1064" t="s">
        <v>374</v>
      </c>
      <c r="C1064" t="s">
        <v>2555</v>
      </c>
      <c r="D1064" t="s">
        <v>80</v>
      </c>
      <c r="E1064">
        <v>9</v>
      </c>
      <c r="F1064" t="s">
        <v>32</v>
      </c>
      <c r="G1064" t="s">
        <v>2457</v>
      </c>
      <c r="H1064" t="s">
        <v>25</v>
      </c>
      <c r="I1064" t="s">
        <v>22</v>
      </c>
      <c r="J1064">
        <v>70</v>
      </c>
      <c r="K1064">
        <v>62</v>
      </c>
      <c r="L1064">
        <v>20233</v>
      </c>
      <c r="M1064">
        <v>1</v>
      </c>
      <c r="N1064" t="s">
        <v>31</v>
      </c>
      <c r="O1064">
        <v>242</v>
      </c>
      <c r="P1064">
        <v>20240405</v>
      </c>
      <c r="Q1064" t="s">
        <v>31</v>
      </c>
      <c r="R1064" t="s">
        <v>30</v>
      </c>
      <c r="S1064">
        <v>0</v>
      </c>
      <c r="T1064">
        <v>0</v>
      </c>
      <c r="U1064">
        <v>0</v>
      </c>
      <c r="V1064" t="s">
        <v>30</v>
      </c>
      <c r="W1064">
        <v>0</v>
      </c>
      <c r="X1064">
        <v>16504402</v>
      </c>
      <c r="Y1064" s="11" t="str">
        <f t="shared" si="16"/>
        <v>1. &lt;= 1 Year</v>
      </c>
      <c r="Z1064" s="11" t="str">
        <f t="shared" si="16"/>
        <v>1. &lt;= 1 Year</v>
      </c>
    </row>
    <row r="1065" spans="1:26" x14ac:dyDescent="0.25">
      <c r="A1065">
        <v>164932734</v>
      </c>
      <c r="B1065" t="s">
        <v>376</v>
      </c>
      <c r="C1065" t="s">
        <v>557</v>
      </c>
      <c r="D1065" t="s">
        <v>80</v>
      </c>
      <c r="E1065">
        <v>9</v>
      </c>
      <c r="F1065" t="s">
        <v>32</v>
      </c>
      <c r="G1065" t="s">
        <v>2457</v>
      </c>
      <c r="H1065" t="s">
        <v>25</v>
      </c>
      <c r="I1065" t="s">
        <v>22</v>
      </c>
      <c r="J1065">
        <v>230</v>
      </c>
      <c r="K1065">
        <v>154</v>
      </c>
      <c r="L1065">
        <v>0</v>
      </c>
      <c r="M1065">
        <v>0</v>
      </c>
      <c r="N1065" t="s">
        <v>30</v>
      </c>
      <c r="O1065">
        <v>0</v>
      </c>
      <c r="P1065" t="s">
        <v>25</v>
      </c>
      <c r="Q1065" t="s">
        <v>30</v>
      </c>
      <c r="R1065" t="s">
        <v>30</v>
      </c>
      <c r="S1065">
        <v>0</v>
      </c>
      <c r="T1065">
        <v>0</v>
      </c>
      <c r="U1065">
        <v>0</v>
      </c>
      <c r="V1065" t="s">
        <v>30</v>
      </c>
      <c r="W1065">
        <v>0</v>
      </c>
      <c r="X1065">
        <v>16435790</v>
      </c>
      <c r="Y1065" s="11" t="str">
        <f t="shared" si="16"/>
        <v>1. &lt;= 1 Year</v>
      </c>
      <c r="Z1065" s="11" t="str">
        <f t="shared" si="16"/>
        <v>1. &lt;= 1 Year</v>
      </c>
    </row>
    <row r="1066" spans="1:26" x14ac:dyDescent="0.25">
      <c r="A1066">
        <v>164886445</v>
      </c>
      <c r="B1066" t="s">
        <v>1964</v>
      </c>
      <c r="C1066" t="s">
        <v>3405</v>
      </c>
      <c r="D1066" t="s">
        <v>80</v>
      </c>
      <c r="E1066">
        <v>9</v>
      </c>
      <c r="F1066" t="s">
        <v>32</v>
      </c>
      <c r="G1066" t="s">
        <v>3795</v>
      </c>
      <c r="H1066" t="s">
        <v>25</v>
      </c>
      <c r="I1066" t="s">
        <v>22</v>
      </c>
      <c r="J1066">
        <v>287</v>
      </c>
      <c r="K1066">
        <v>263</v>
      </c>
      <c r="L1066">
        <v>0</v>
      </c>
      <c r="M1066">
        <v>0</v>
      </c>
      <c r="N1066" t="s">
        <v>30</v>
      </c>
      <c r="O1066">
        <v>0</v>
      </c>
      <c r="P1066">
        <v>20240303</v>
      </c>
      <c r="Q1066" t="s">
        <v>31</v>
      </c>
      <c r="R1066" t="s">
        <v>30</v>
      </c>
      <c r="S1066">
        <v>0</v>
      </c>
      <c r="T1066">
        <v>0</v>
      </c>
      <c r="U1066">
        <v>0</v>
      </c>
      <c r="V1066" t="s">
        <v>30</v>
      </c>
      <c r="W1066">
        <v>0</v>
      </c>
      <c r="X1066">
        <v>16394180</v>
      </c>
      <c r="Y1066" s="11" t="str">
        <f t="shared" si="16"/>
        <v>1. &lt;= 1 Year</v>
      </c>
      <c r="Z1066" s="11" t="str">
        <f t="shared" si="16"/>
        <v>1. &lt;= 1 Year</v>
      </c>
    </row>
    <row r="1067" spans="1:26" x14ac:dyDescent="0.25">
      <c r="A1067">
        <v>164932053</v>
      </c>
      <c r="B1067" t="s">
        <v>294</v>
      </c>
      <c r="C1067" t="s">
        <v>4915</v>
      </c>
      <c r="D1067" t="s">
        <v>80</v>
      </c>
      <c r="E1067">
        <v>9</v>
      </c>
      <c r="F1067" t="s">
        <v>32</v>
      </c>
      <c r="G1067" t="s">
        <v>3795</v>
      </c>
      <c r="H1067" t="s">
        <v>25</v>
      </c>
      <c r="I1067" t="s">
        <v>22</v>
      </c>
      <c r="J1067">
        <v>231</v>
      </c>
      <c r="K1067">
        <v>154</v>
      </c>
      <c r="L1067">
        <v>0</v>
      </c>
      <c r="M1067">
        <v>0</v>
      </c>
      <c r="N1067" t="s">
        <v>30</v>
      </c>
      <c r="O1067">
        <v>0</v>
      </c>
      <c r="P1067">
        <v>20210625</v>
      </c>
      <c r="Q1067" t="s">
        <v>31</v>
      </c>
      <c r="R1067" t="s">
        <v>30</v>
      </c>
      <c r="S1067">
        <v>0</v>
      </c>
      <c r="T1067">
        <v>0</v>
      </c>
      <c r="U1067">
        <v>0</v>
      </c>
      <c r="V1067" t="s">
        <v>30</v>
      </c>
      <c r="W1067">
        <v>0</v>
      </c>
      <c r="X1067">
        <v>16435699</v>
      </c>
      <c r="Y1067" s="11" t="str">
        <f t="shared" si="16"/>
        <v>1. &lt;= 1 Year</v>
      </c>
      <c r="Z1067" s="11" t="str">
        <f t="shared" si="16"/>
        <v>1. &lt;= 1 Year</v>
      </c>
    </row>
    <row r="1068" spans="1:26" x14ac:dyDescent="0.25">
      <c r="A1068">
        <v>164797579</v>
      </c>
      <c r="B1068" t="s">
        <v>2833</v>
      </c>
      <c r="C1068" t="s">
        <v>2834</v>
      </c>
      <c r="D1068" t="s">
        <v>80</v>
      </c>
      <c r="E1068">
        <v>9</v>
      </c>
      <c r="F1068" t="s">
        <v>32</v>
      </c>
      <c r="G1068" t="s">
        <v>2457</v>
      </c>
      <c r="H1068" t="s">
        <v>25</v>
      </c>
      <c r="I1068" t="s">
        <v>22</v>
      </c>
      <c r="J1068">
        <v>406</v>
      </c>
      <c r="K1068">
        <v>199</v>
      </c>
      <c r="L1068">
        <v>20233</v>
      </c>
      <c r="M1068">
        <v>1</v>
      </c>
      <c r="N1068" t="s">
        <v>31</v>
      </c>
      <c r="O1068">
        <v>158</v>
      </c>
      <c r="P1068">
        <v>20230619</v>
      </c>
      <c r="Q1068" t="s">
        <v>31</v>
      </c>
      <c r="R1068" t="s">
        <v>30</v>
      </c>
      <c r="S1068">
        <v>0</v>
      </c>
      <c r="T1068">
        <v>0</v>
      </c>
      <c r="U1068">
        <v>0</v>
      </c>
      <c r="V1068" t="s">
        <v>30</v>
      </c>
      <c r="W1068">
        <v>0</v>
      </c>
      <c r="X1068">
        <v>16338399</v>
      </c>
      <c r="Y1068" s="11" t="str">
        <f t="shared" si="16"/>
        <v>2.  1-1.5 Years</v>
      </c>
      <c r="Z1068" s="11" t="str">
        <f t="shared" si="16"/>
        <v>1. &lt;= 1 Year</v>
      </c>
    </row>
    <row r="1069" spans="1:26" x14ac:dyDescent="0.25">
      <c r="A1069">
        <v>164867966</v>
      </c>
      <c r="B1069" t="s">
        <v>4168</v>
      </c>
      <c r="C1069" t="s">
        <v>297</v>
      </c>
      <c r="D1069" t="s">
        <v>80</v>
      </c>
      <c r="E1069">
        <v>9</v>
      </c>
      <c r="F1069" t="s">
        <v>32</v>
      </c>
      <c r="G1069" t="s">
        <v>2457</v>
      </c>
      <c r="H1069" t="s">
        <v>25</v>
      </c>
      <c r="I1069" t="s">
        <v>22</v>
      </c>
      <c r="J1069">
        <v>311</v>
      </c>
      <c r="K1069">
        <v>199</v>
      </c>
      <c r="L1069">
        <v>0</v>
      </c>
      <c r="M1069">
        <v>0</v>
      </c>
      <c r="N1069" t="s">
        <v>30</v>
      </c>
      <c r="O1069">
        <v>0</v>
      </c>
      <c r="P1069">
        <v>20231025</v>
      </c>
      <c r="Q1069" t="s">
        <v>31</v>
      </c>
      <c r="R1069" t="s">
        <v>30</v>
      </c>
      <c r="S1069">
        <v>0</v>
      </c>
      <c r="T1069">
        <v>20234</v>
      </c>
      <c r="U1069">
        <v>1</v>
      </c>
      <c r="V1069" t="s">
        <v>31</v>
      </c>
      <c r="W1069">
        <v>1063.27</v>
      </c>
      <c r="X1069">
        <v>15356566</v>
      </c>
      <c r="Y1069" s="11" t="str">
        <f t="shared" si="16"/>
        <v>1. &lt;= 1 Year</v>
      </c>
      <c r="Z1069" s="11" t="str">
        <f t="shared" si="16"/>
        <v>1. &lt;= 1 Year</v>
      </c>
    </row>
    <row r="1070" spans="1:26" x14ac:dyDescent="0.25">
      <c r="A1070">
        <v>164932603</v>
      </c>
      <c r="B1070" t="s">
        <v>4168</v>
      </c>
      <c r="C1070" t="s">
        <v>4916</v>
      </c>
      <c r="D1070" t="s">
        <v>80</v>
      </c>
      <c r="E1070">
        <v>9</v>
      </c>
      <c r="F1070" t="s">
        <v>32</v>
      </c>
      <c r="G1070" t="s">
        <v>2457</v>
      </c>
      <c r="H1070" t="s">
        <v>25</v>
      </c>
      <c r="I1070" t="s">
        <v>22</v>
      </c>
      <c r="J1070">
        <v>231</v>
      </c>
      <c r="K1070">
        <v>154</v>
      </c>
      <c r="L1070">
        <v>20233</v>
      </c>
      <c r="M1070">
        <v>1</v>
      </c>
      <c r="N1070" t="s">
        <v>31</v>
      </c>
      <c r="O1070">
        <v>1445</v>
      </c>
      <c r="P1070">
        <v>20230117</v>
      </c>
      <c r="Q1070" t="s">
        <v>31</v>
      </c>
      <c r="R1070" t="s">
        <v>30</v>
      </c>
      <c r="S1070">
        <v>0</v>
      </c>
      <c r="T1070">
        <v>20234</v>
      </c>
      <c r="U1070">
        <v>1</v>
      </c>
      <c r="V1070" t="s">
        <v>31</v>
      </c>
      <c r="W1070">
        <v>244.33</v>
      </c>
      <c r="X1070">
        <v>16435812</v>
      </c>
      <c r="Y1070" s="11" t="str">
        <f t="shared" si="16"/>
        <v>1. &lt;= 1 Year</v>
      </c>
      <c r="Z1070" s="11" t="str">
        <f t="shared" si="16"/>
        <v>1. &lt;= 1 Year</v>
      </c>
    </row>
    <row r="1071" spans="1:26" x14ac:dyDescent="0.25">
      <c r="A1071">
        <v>164983781</v>
      </c>
      <c r="B1071" t="s">
        <v>4917</v>
      </c>
      <c r="C1071" t="s">
        <v>4918</v>
      </c>
      <c r="D1071" t="s">
        <v>80</v>
      </c>
      <c r="E1071">
        <v>9</v>
      </c>
      <c r="F1071" t="s">
        <v>32</v>
      </c>
      <c r="G1071" t="s">
        <v>3795</v>
      </c>
      <c r="H1071" t="s">
        <v>25</v>
      </c>
      <c r="I1071" t="s">
        <v>22</v>
      </c>
      <c r="J1071">
        <v>167</v>
      </c>
      <c r="K1071">
        <v>147</v>
      </c>
      <c r="L1071">
        <v>20233</v>
      </c>
      <c r="M1071">
        <v>1</v>
      </c>
      <c r="N1071" t="s">
        <v>31</v>
      </c>
      <c r="O1071">
        <v>7499</v>
      </c>
      <c r="P1071">
        <v>20220729</v>
      </c>
      <c r="Q1071" t="s">
        <v>31</v>
      </c>
      <c r="R1071" t="s">
        <v>31</v>
      </c>
      <c r="S1071">
        <v>1</v>
      </c>
      <c r="T1071">
        <v>20234</v>
      </c>
      <c r="U1071">
        <v>1</v>
      </c>
      <c r="V1071" t="s">
        <v>31</v>
      </c>
      <c r="W1071">
        <v>6233.94</v>
      </c>
      <c r="X1071">
        <v>15357361</v>
      </c>
      <c r="Y1071" s="11" t="str">
        <f t="shared" si="16"/>
        <v>1. &lt;= 1 Year</v>
      </c>
      <c r="Z1071" s="11" t="str">
        <f t="shared" si="16"/>
        <v>1. &lt;= 1 Year</v>
      </c>
    </row>
    <row r="1072" spans="1:26" x14ac:dyDescent="0.25">
      <c r="A1072">
        <v>165081614</v>
      </c>
      <c r="B1072" t="s">
        <v>6913</v>
      </c>
      <c r="C1072" t="s">
        <v>6914</v>
      </c>
      <c r="D1072" t="s">
        <v>80</v>
      </c>
      <c r="E1072">
        <v>9</v>
      </c>
      <c r="F1072" t="s">
        <v>5</v>
      </c>
      <c r="G1072" t="s">
        <v>4569</v>
      </c>
      <c r="H1072" t="s">
        <v>25</v>
      </c>
      <c r="I1072" t="s">
        <v>22</v>
      </c>
      <c r="J1072">
        <v>39</v>
      </c>
      <c r="K1072">
        <v>33</v>
      </c>
      <c r="L1072">
        <v>0</v>
      </c>
      <c r="M1072">
        <v>0</v>
      </c>
      <c r="N1072" t="s">
        <v>30</v>
      </c>
      <c r="O1072">
        <v>0</v>
      </c>
      <c r="P1072">
        <v>20230711</v>
      </c>
      <c r="Q1072" t="s">
        <v>31</v>
      </c>
      <c r="R1072" t="s">
        <v>31</v>
      </c>
      <c r="S1072">
        <v>1</v>
      </c>
      <c r="T1072">
        <v>20234</v>
      </c>
      <c r="U1072">
        <v>1</v>
      </c>
      <c r="V1072" t="s">
        <v>31</v>
      </c>
      <c r="W1072">
        <v>900</v>
      </c>
      <c r="X1072">
        <v>10597265</v>
      </c>
      <c r="Y1072" s="11" t="str">
        <f t="shared" si="16"/>
        <v>1. &lt;= 1 Year</v>
      </c>
      <c r="Z1072" s="11" t="str">
        <f t="shared" si="16"/>
        <v>1. &lt;= 1 Year</v>
      </c>
    </row>
    <row r="1073" spans="1:26" x14ac:dyDescent="0.25">
      <c r="A1073">
        <v>164965327</v>
      </c>
      <c r="B1073" t="s">
        <v>454</v>
      </c>
      <c r="C1073" t="s">
        <v>5342</v>
      </c>
      <c r="D1073" t="s">
        <v>80</v>
      </c>
      <c r="E1073">
        <v>9</v>
      </c>
      <c r="F1073" t="s">
        <v>6</v>
      </c>
      <c r="G1073" t="s">
        <v>3404</v>
      </c>
      <c r="H1073" t="s">
        <v>25</v>
      </c>
      <c r="I1073" t="s">
        <v>22</v>
      </c>
      <c r="J1073">
        <v>192</v>
      </c>
      <c r="K1073">
        <v>123</v>
      </c>
      <c r="L1073">
        <v>0</v>
      </c>
      <c r="M1073">
        <v>0</v>
      </c>
      <c r="N1073" t="s">
        <v>30</v>
      </c>
      <c r="O1073">
        <v>0</v>
      </c>
      <c r="P1073">
        <v>20200810</v>
      </c>
      <c r="Q1073" t="s">
        <v>31</v>
      </c>
      <c r="R1073" t="s">
        <v>30</v>
      </c>
      <c r="S1073">
        <v>0</v>
      </c>
      <c r="T1073">
        <v>0</v>
      </c>
      <c r="U1073">
        <v>0</v>
      </c>
      <c r="V1073" t="s">
        <v>30</v>
      </c>
      <c r="W1073">
        <v>0</v>
      </c>
      <c r="X1073">
        <v>12295434</v>
      </c>
      <c r="Y1073" s="11" t="str">
        <f t="shared" si="16"/>
        <v>1. &lt;= 1 Year</v>
      </c>
      <c r="Z1073" s="11" t="str">
        <f t="shared" si="16"/>
        <v>1. &lt;= 1 Year</v>
      </c>
    </row>
    <row r="1074" spans="1:26" x14ac:dyDescent="0.25">
      <c r="A1074">
        <v>164931967</v>
      </c>
      <c r="B1074" t="s">
        <v>388</v>
      </c>
      <c r="C1074" t="s">
        <v>4919</v>
      </c>
      <c r="D1074" t="s">
        <v>80</v>
      </c>
      <c r="E1074">
        <v>9</v>
      </c>
      <c r="F1074" t="s">
        <v>32</v>
      </c>
      <c r="G1074" t="s">
        <v>3795</v>
      </c>
      <c r="H1074" t="s">
        <v>25</v>
      </c>
      <c r="I1074" t="s">
        <v>22</v>
      </c>
      <c r="J1074">
        <v>234</v>
      </c>
      <c r="K1074">
        <v>154</v>
      </c>
      <c r="L1074">
        <v>20233</v>
      </c>
      <c r="M1074">
        <v>1</v>
      </c>
      <c r="N1074" t="s">
        <v>31</v>
      </c>
      <c r="O1074">
        <v>2494</v>
      </c>
      <c r="P1074">
        <v>20230619</v>
      </c>
      <c r="Q1074" t="s">
        <v>31</v>
      </c>
      <c r="R1074" t="s">
        <v>30</v>
      </c>
      <c r="S1074">
        <v>0</v>
      </c>
      <c r="T1074">
        <v>20234</v>
      </c>
      <c r="U1074">
        <v>1</v>
      </c>
      <c r="V1074" t="s">
        <v>31</v>
      </c>
      <c r="W1074">
        <v>1992.26</v>
      </c>
      <c r="X1074">
        <v>16435106</v>
      </c>
      <c r="Y1074" s="11" t="str">
        <f t="shared" si="16"/>
        <v>1. &lt;= 1 Year</v>
      </c>
      <c r="Z1074" s="11" t="str">
        <f t="shared" si="16"/>
        <v>1. &lt;= 1 Year</v>
      </c>
    </row>
    <row r="1075" spans="1:26" x14ac:dyDescent="0.25">
      <c r="A1075">
        <v>164820978</v>
      </c>
      <c r="B1075" t="s">
        <v>2835</v>
      </c>
      <c r="C1075" t="s">
        <v>1919</v>
      </c>
      <c r="D1075" t="s">
        <v>80</v>
      </c>
      <c r="E1075">
        <v>9</v>
      </c>
      <c r="F1075" t="s">
        <v>32</v>
      </c>
      <c r="G1075" t="s">
        <v>2457</v>
      </c>
      <c r="H1075" t="s">
        <v>25</v>
      </c>
      <c r="I1075" t="s">
        <v>22</v>
      </c>
      <c r="J1075">
        <v>374</v>
      </c>
      <c r="K1075">
        <v>167</v>
      </c>
      <c r="L1075">
        <v>20233</v>
      </c>
      <c r="M1075">
        <v>1</v>
      </c>
      <c r="N1075" t="s">
        <v>31</v>
      </c>
      <c r="O1075">
        <v>4207</v>
      </c>
      <c r="P1075">
        <v>20240122</v>
      </c>
      <c r="Q1075" t="s">
        <v>31</v>
      </c>
      <c r="R1075" t="s">
        <v>30</v>
      </c>
      <c r="S1075">
        <v>0</v>
      </c>
      <c r="T1075">
        <v>20234</v>
      </c>
      <c r="U1075">
        <v>1</v>
      </c>
      <c r="V1075" t="s">
        <v>31</v>
      </c>
      <c r="W1075">
        <v>3181.44</v>
      </c>
      <c r="X1075">
        <v>16353478</v>
      </c>
      <c r="Y1075" s="11" t="str">
        <f t="shared" si="16"/>
        <v>2.  1-1.5 Years</v>
      </c>
      <c r="Z1075" s="11" t="str">
        <f t="shared" si="16"/>
        <v>1. &lt;= 1 Year</v>
      </c>
    </row>
    <row r="1076" spans="1:26" x14ac:dyDescent="0.25">
      <c r="A1076">
        <v>164932771</v>
      </c>
      <c r="B1076" t="s">
        <v>177</v>
      </c>
      <c r="C1076" t="s">
        <v>241</v>
      </c>
      <c r="D1076" t="s">
        <v>80</v>
      </c>
      <c r="E1076">
        <v>9</v>
      </c>
      <c r="F1076" t="s">
        <v>32</v>
      </c>
      <c r="G1076" t="s">
        <v>3795</v>
      </c>
      <c r="H1076" t="s">
        <v>25</v>
      </c>
      <c r="I1076" t="s">
        <v>22</v>
      </c>
      <c r="J1076">
        <v>230</v>
      </c>
      <c r="K1076">
        <v>154</v>
      </c>
      <c r="L1076">
        <v>0</v>
      </c>
      <c r="M1076">
        <v>0</v>
      </c>
      <c r="N1076" t="s">
        <v>30</v>
      </c>
      <c r="O1076">
        <v>0</v>
      </c>
      <c r="P1076">
        <v>20221107</v>
      </c>
      <c r="Q1076" t="s">
        <v>31</v>
      </c>
      <c r="R1076" t="s">
        <v>30</v>
      </c>
      <c r="S1076">
        <v>0</v>
      </c>
      <c r="T1076">
        <v>0</v>
      </c>
      <c r="U1076">
        <v>0</v>
      </c>
      <c r="V1076" t="s">
        <v>30</v>
      </c>
      <c r="W1076">
        <v>0</v>
      </c>
      <c r="X1076">
        <v>15263904</v>
      </c>
      <c r="Y1076" s="11" t="str">
        <f t="shared" si="16"/>
        <v>1. &lt;= 1 Year</v>
      </c>
      <c r="Z1076" s="11" t="str">
        <f t="shared" si="16"/>
        <v>1. &lt;= 1 Year</v>
      </c>
    </row>
    <row r="1077" spans="1:26" x14ac:dyDescent="0.25">
      <c r="A1077">
        <v>164934111</v>
      </c>
      <c r="B1077" t="s">
        <v>178</v>
      </c>
      <c r="C1077" t="s">
        <v>4920</v>
      </c>
      <c r="D1077" t="s">
        <v>80</v>
      </c>
      <c r="E1077">
        <v>9</v>
      </c>
      <c r="F1077" t="s">
        <v>32</v>
      </c>
      <c r="G1077" t="s">
        <v>2457</v>
      </c>
      <c r="H1077" t="s">
        <v>25</v>
      </c>
      <c r="I1077" t="s">
        <v>22</v>
      </c>
      <c r="J1077">
        <v>230</v>
      </c>
      <c r="K1077">
        <v>154</v>
      </c>
      <c r="L1077">
        <v>20233</v>
      </c>
      <c r="M1077">
        <v>1</v>
      </c>
      <c r="N1077" t="s">
        <v>31</v>
      </c>
      <c r="O1077">
        <v>1027</v>
      </c>
      <c r="P1077" t="s">
        <v>25</v>
      </c>
      <c r="Q1077" t="s">
        <v>30</v>
      </c>
      <c r="R1077" t="s">
        <v>30</v>
      </c>
      <c r="S1077">
        <v>0</v>
      </c>
      <c r="T1077">
        <v>0</v>
      </c>
      <c r="U1077">
        <v>0</v>
      </c>
      <c r="V1077" t="s">
        <v>30</v>
      </c>
      <c r="W1077">
        <v>0</v>
      </c>
      <c r="X1077">
        <v>16436459</v>
      </c>
      <c r="Y1077" s="11" t="str">
        <f t="shared" si="16"/>
        <v>1. &lt;= 1 Year</v>
      </c>
      <c r="Z1077" s="11" t="str">
        <f t="shared" si="16"/>
        <v>1. &lt;= 1 Year</v>
      </c>
    </row>
    <row r="1078" spans="1:26" x14ac:dyDescent="0.25">
      <c r="A1078">
        <v>164934200</v>
      </c>
      <c r="B1078" t="s">
        <v>177</v>
      </c>
      <c r="C1078" t="s">
        <v>4921</v>
      </c>
      <c r="D1078" t="s">
        <v>80</v>
      </c>
      <c r="E1078">
        <v>9</v>
      </c>
      <c r="F1078" t="s">
        <v>32</v>
      </c>
      <c r="G1078" t="s">
        <v>2457</v>
      </c>
      <c r="H1078" t="s">
        <v>25</v>
      </c>
      <c r="I1078" t="s">
        <v>22</v>
      </c>
      <c r="J1078">
        <v>230</v>
      </c>
      <c r="K1078">
        <v>154</v>
      </c>
      <c r="L1078">
        <v>20233</v>
      </c>
      <c r="M1078">
        <v>1</v>
      </c>
      <c r="N1078" t="s">
        <v>31</v>
      </c>
      <c r="O1078">
        <v>1117</v>
      </c>
      <c r="P1078" t="s">
        <v>25</v>
      </c>
      <c r="Q1078" t="s">
        <v>30</v>
      </c>
      <c r="R1078" t="s">
        <v>30</v>
      </c>
      <c r="S1078">
        <v>0</v>
      </c>
      <c r="T1078">
        <v>0</v>
      </c>
      <c r="U1078">
        <v>0</v>
      </c>
      <c r="V1078" t="s">
        <v>30</v>
      </c>
      <c r="W1078">
        <v>0</v>
      </c>
      <c r="X1078">
        <v>16436461</v>
      </c>
      <c r="Y1078" s="11" t="str">
        <f t="shared" si="16"/>
        <v>1. &lt;= 1 Year</v>
      </c>
      <c r="Z1078" s="11" t="str">
        <f t="shared" si="16"/>
        <v>1. &lt;= 1 Year</v>
      </c>
    </row>
    <row r="1079" spans="1:26" x14ac:dyDescent="0.25">
      <c r="A1079">
        <v>164932617</v>
      </c>
      <c r="B1079" t="s">
        <v>180</v>
      </c>
      <c r="C1079" t="s">
        <v>4922</v>
      </c>
      <c r="D1079" t="s">
        <v>80</v>
      </c>
      <c r="E1079">
        <v>9</v>
      </c>
      <c r="F1079" t="s">
        <v>32</v>
      </c>
      <c r="G1079" t="s">
        <v>3795</v>
      </c>
      <c r="H1079" t="s">
        <v>25</v>
      </c>
      <c r="I1079" t="s">
        <v>22</v>
      </c>
      <c r="J1079">
        <v>230</v>
      </c>
      <c r="K1079">
        <v>154</v>
      </c>
      <c r="L1079">
        <v>20233</v>
      </c>
      <c r="M1079">
        <v>1</v>
      </c>
      <c r="N1079" t="s">
        <v>31</v>
      </c>
      <c r="O1079">
        <v>184</v>
      </c>
      <c r="P1079">
        <v>20230908</v>
      </c>
      <c r="Q1079" t="s">
        <v>31</v>
      </c>
      <c r="R1079" t="s">
        <v>30</v>
      </c>
      <c r="S1079">
        <v>0</v>
      </c>
      <c r="T1079">
        <v>20234</v>
      </c>
      <c r="U1079">
        <v>1</v>
      </c>
      <c r="V1079" t="s">
        <v>31</v>
      </c>
      <c r="W1079">
        <v>2752.68</v>
      </c>
      <c r="X1079">
        <v>16435711</v>
      </c>
      <c r="Y1079" s="11" t="str">
        <f t="shared" si="16"/>
        <v>1. &lt;= 1 Year</v>
      </c>
      <c r="Z1079" s="11" t="str">
        <f t="shared" si="16"/>
        <v>1. &lt;= 1 Year</v>
      </c>
    </row>
    <row r="1080" spans="1:26" x14ac:dyDescent="0.25">
      <c r="A1080">
        <v>164932592</v>
      </c>
      <c r="B1080" t="s">
        <v>180</v>
      </c>
      <c r="C1080" t="s">
        <v>4923</v>
      </c>
      <c r="D1080" t="s">
        <v>80</v>
      </c>
      <c r="E1080">
        <v>9</v>
      </c>
      <c r="F1080" t="s">
        <v>32</v>
      </c>
      <c r="G1080" t="s">
        <v>3795</v>
      </c>
      <c r="H1080" t="s">
        <v>25</v>
      </c>
      <c r="I1080" t="s">
        <v>22</v>
      </c>
      <c r="J1080">
        <v>231</v>
      </c>
      <c r="K1080">
        <v>154</v>
      </c>
      <c r="L1080">
        <v>0</v>
      </c>
      <c r="M1080">
        <v>0</v>
      </c>
      <c r="N1080" t="s">
        <v>30</v>
      </c>
      <c r="O1080">
        <v>0</v>
      </c>
      <c r="P1080">
        <v>20220708</v>
      </c>
      <c r="Q1080" t="s">
        <v>31</v>
      </c>
      <c r="R1080" t="s">
        <v>30</v>
      </c>
      <c r="S1080">
        <v>0</v>
      </c>
      <c r="T1080">
        <v>0</v>
      </c>
      <c r="U1080">
        <v>0</v>
      </c>
      <c r="V1080" t="s">
        <v>30</v>
      </c>
      <c r="W1080">
        <v>0</v>
      </c>
      <c r="X1080">
        <v>16435770</v>
      </c>
      <c r="Y1080" s="11" t="str">
        <f t="shared" si="16"/>
        <v>1. &lt;= 1 Year</v>
      </c>
      <c r="Z1080" s="11" t="str">
        <f t="shared" si="16"/>
        <v>1. &lt;= 1 Year</v>
      </c>
    </row>
    <row r="1081" spans="1:26" x14ac:dyDescent="0.25">
      <c r="A1081">
        <v>165070134</v>
      </c>
      <c r="B1081" t="s">
        <v>4699</v>
      </c>
      <c r="C1081" t="s">
        <v>3658</v>
      </c>
      <c r="D1081" t="s">
        <v>80</v>
      </c>
      <c r="E1081">
        <v>9</v>
      </c>
      <c r="F1081" t="s">
        <v>32</v>
      </c>
      <c r="G1081" t="s">
        <v>3795</v>
      </c>
      <c r="H1081" t="s">
        <v>25</v>
      </c>
      <c r="I1081" t="s">
        <v>22</v>
      </c>
      <c r="J1081">
        <v>53</v>
      </c>
      <c r="K1081">
        <v>53</v>
      </c>
      <c r="L1081">
        <v>0</v>
      </c>
      <c r="M1081">
        <v>0</v>
      </c>
      <c r="N1081" t="s">
        <v>30</v>
      </c>
      <c r="O1081">
        <v>0</v>
      </c>
      <c r="P1081">
        <v>20231004</v>
      </c>
      <c r="Q1081" t="s">
        <v>31</v>
      </c>
      <c r="R1081" t="s">
        <v>30</v>
      </c>
      <c r="S1081">
        <v>0</v>
      </c>
      <c r="T1081">
        <v>0</v>
      </c>
      <c r="U1081">
        <v>0</v>
      </c>
      <c r="V1081" t="s">
        <v>30</v>
      </c>
      <c r="W1081">
        <v>0</v>
      </c>
      <c r="X1081">
        <v>16509634</v>
      </c>
      <c r="Y1081" s="11" t="str">
        <f t="shared" si="16"/>
        <v>1. &lt;= 1 Year</v>
      </c>
      <c r="Z1081" s="11" t="str">
        <f t="shared" si="16"/>
        <v>1. &lt;= 1 Year</v>
      </c>
    </row>
    <row r="1082" spans="1:26" x14ac:dyDescent="0.25">
      <c r="A1082">
        <v>165070691</v>
      </c>
      <c r="B1082" t="s">
        <v>394</v>
      </c>
      <c r="C1082" t="s">
        <v>6915</v>
      </c>
      <c r="D1082" t="s">
        <v>80</v>
      </c>
      <c r="E1082">
        <v>9</v>
      </c>
      <c r="F1082" t="s">
        <v>6</v>
      </c>
      <c r="G1082" t="s">
        <v>25</v>
      </c>
      <c r="H1082" t="s">
        <v>25</v>
      </c>
      <c r="I1082" t="s">
        <v>22</v>
      </c>
      <c r="J1082">
        <v>52</v>
      </c>
      <c r="K1082">
        <v>31</v>
      </c>
      <c r="L1082">
        <v>20233</v>
      </c>
      <c r="M1082">
        <v>1</v>
      </c>
      <c r="N1082" t="s">
        <v>31</v>
      </c>
      <c r="O1082">
        <v>9413</v>
      </c>
      <c r="P1082">
        <v>20230501</v>
      </c>
      <c r="Q1082" t="s">
        <v>31</v>
      </c>
      <c r="R1082" t="s">
        <v>31</v>
      </c>
      <c r="S1082">
        <v>1</v>
      </c>
      <c r="T1082">
        <v>20234</v>
      </c>
      <c r="U1082">
        <v>1</v>
      </c>
      <c r="V1082" t="s">
        <v>31</v>
      </c>
      <c r="W1082">
        <v>4809.5600000000004</v>
      </c>
      <c r="X1082">
        <v>16470035</v>
      </c>
      <c r="Y1082" s="11" t="str">
        <f t="shared" si="16"/>
        <v>1. &lt;= 1 Year</v>
      </c>
      <c r="Z1082" s="11" t="str">
        <f t="shared" si="16"/>
        <v>1. &lt;= 1 Year</v>
      </c>
    </row>
    <row r="1083" spans="1:26" x14ac:dyDescent="0.25">
      <c r="A1083">
        <v>163181689</v>
      </c>
      <c r="B1083" t="s">
        <v>902</v>
      </c>
      <c r="C1083" t="s">
        <v>751</v>
      </c>
      <c r="D1083" t="s">
        <v>100</v>
      </c>
      <c r="E1083">
        <v>9</v>
      </c>
      <c r="F1083" t="s">
        <v>6</v>
      </c>
      <c r="G1083" t="s">
        <v>3404</v>
      </c>
      <c r="H1083" t="s">
        <v>25</v>
      </c>
      <c r="I1083" t="s">
        <v>22</v>
      </c>
      <c r="J1083">
        <v>1740</v>
      </c>
      <c r="K1083">
        <v>1375</v>
      </c>
      <c r="L1083">
        <v>0</v>
      </c>
      <c r="M1083">
        <v>0</v>
      </c>
      <c r="N1083" t="s">
        <v>30</v>
      </c>
      <c r="O1083">
        <v>0</v>
      </c>
      <c r="P1083">
        <v>20180321</v>
      </c>
      <c r="Q1083" t="s">
        <v>31</v>
      </c>
      <c r="R1083" t="s">
        <v>30</v>
      </c>
      <c r="S1083">
        <v>0</v>
      </c>
      <c r="T1083">
        <v>0</v>
      </c>
      <c r="U1083">
        <v>0</v>
      </c>
      <c r="V1083" t="s">
        <v>30</v>
      </c>
      <c r="W1083">
        <v>0</v>
      </c>
      <c r="X1083">
        <v>13961004</v>
      </c>
      <c r="Y1083" s="11" t="str">
        <f t="shared" si="16"/>
        <v>5. 3-4 Year</v>
      </c>
      <c r="Z1083" s="11" t="str">
        <f t="shared" si="16"/>
        <v>4. 2-3 Year</v>
      </c>
    </row>
    <row r="1084" spans="1:26" x14ac:dyDescent="0.25">
      <c r="A1084">
        <v>165054925</v>
      </c>
      <c r="B1084" t="s">
        <v>6916</v>
      </c>
      <c r="C1084" t="s">
        <v>253</v>
      </c>
      <c r="D1084" t="s">
        <v>80</v>
      </c>
      <c r="E1084">
        <v>9</v>
      </c>
      <c r="F1084" t="s">
        <v>32</v>
      </c>
      <c r="G1084" t="s">
        <v>2457</v>
      </c>
      <c r="H1084" t="s">
        <v>25</v>
      </c>
      <c r="I1084" t="s">
        <v>22</v>
      </c>
      <c r="J1084">
        <v>70</v>
      </c>
      <c r="K1084">
        <v>5</v>
      </c>
      <c r="L1084">
        <v>0</v>
      </c>
      <c r="M1084">
        <v>0</v>
      </c>
      <c r="N1084" t="s">
        <v>30</v>
      </c>
      <c r="O1084">
        <v>0</v>
      </c>
      <c r="P1084">
        <v>20221221</v>
      </c>
      <c r="Q1084" t="s">
        <v>31</v>
      </c>
      <c r="R1084" t="s">
        <v>31</v>
      </c>
      <c r="S1084">
        <v>1</v>
      </c>
      <c r="T1084">
        <v>0</v>
      </c>
      <c r="U1084">
        <v>0</v>
      </c>
      <c r="V1084" t="s">
        <v>30</v>
      </c>
      <c r="W1084">
        <v>0</v>
      </c>
      <c r="X1084">
        <v>16504405</v>
      </c>
      <c r="Y1084" s="11" t="str">
        <f t="shared" si="16"/>
        <v>1. &lt;= 1 Year</v>
      </c>
      <c r="Z1084" s="11" t="str">
        <f t="shared" si="16"/>
        <v>1. &lt;= 1 Year</v>
      </c>
    </row>
    <row r="1085" spans="1:26" x14ac:dyDescent="0.25">
      <c r="A1085">
        <v>164932731</v>
      </c>
      <c r="B1085" t="s">
        <v>586</v>
      </c>
      <c r="C1085" t="s">
        <v>4924</v>
      </c>
      <c r="D1085" t="s">
        <v>80</v>
      </c>
      <c r="E1085">
        <v>9</v>
      </c>
      <c r="F1085" t="s">
        <v>32</v>
      </c>
      <c r="G1085" t="s">
        <v>3795</v>
      </c>
      <c r="H1085" t="s">
        <v>25</v>
      </c>
      <c r="I1085" t="s">
        <v>22</v>
      </c>
      <c r="J1085">
        <v>230</v>
      </c>
      <c r="K1085">
        <v>154</v>
      </c>
      <c r="L1085">
        <v>0</v>
      </c>
      <c r="M1085">
        <v>0</v>
      </c>
      <c r="N1085" t="s">
        <v>30</v>
      </c>
      <c r="O1085">
        <v>0</v>
      </c>
      <c r="P1085">
        <v>20220701</v>
      </c>
      <c r="Q1085" t="s">
        <v>31</v>
      </c>
      <c r="R1085" t="s">
        <v>30</v>
      </c>
      <c r="S1085">
        <v>0</v>
      </c>
      <c r="T1085">
        <v>0</v>
      </c>
      <c r="U1085">
        <v>0</v>
      </c>
      <c r="V1085" t="s">
        <v>30</v>
      </c>
      <c r="W1085">
        <v>0</v>
      </c>
      <c r="X1085">
        <v>16435794</v>
      </c>
      <c r="Y1085" s="11" t="str">
        <f t="shared" si="16"/>
        <v>1. &lt;= 1 Year</v>
      </c>
      <c r="Z1085" s="11" t="str">
        <f t="shared" si="16"/>
        <v>1. &lt;= 1 Year</v>
      </c>
    </row>
    <row r="1086" spans="1:26" x14ac:dyDescent="0.25">
      <c r="A1086">
        <v>164932694</v>
      </c>
      <c r="B1086" t="s">
        <v>586</v>
      </c>
      <c r="C1086" t="s">
        <v>4925</v>
      </c>
      <c r="D1086" t="s">
        <v>80</v>
      </c>
      <c r="E1086">
        <v>9</v>
      </c>
      <c r="F1086" t="s">
        <v>32</v>
      </c>
      <c r="G1086" t="s">
        <v>2457</v>
      </c>
      <c r="H1086" t="s">
        <v>25</v>
      </c>
      <c r="I1086" t="s">
        <v>22</v>
      </c>
      <c r="J1086">
        <v>230</v>
      </c>
      <c r="K1086">
        <v>154</v>
      </c>
      <c r="L1086">
        <v>0</v>
      </c>
      <c r="M1086">
        <v>0</v>
      </c>
      <c r="N1086" t="s">
        <v>30</v>
      </c>
      <c r="O1086">
        <v>0</v>
      </c>
      <c r="P1086" t="s">
        <v>25</v>
      </c>
      <c r="Q1086" t="s">
        <v>30</v>
      </c>
      <c r="R1086" t="s">
        <v>30</v>
      </c>
      <c r="S1086">
        <v>0</v>
      </c>
      <c r="T1086">
        <v>0</v>
      </c>
      <c r="U1086">
        <v>0</v>
      </c>
      <c r="V1086" t="s">
        <v>30</v>
      </c>
      <c r="W1086">
        <v>0</v>
      </c>
      <c r="X1086">
        <v>16435820</v>
      </c>
      <c r="Y1086" s="11" t="str">
        <f t="shared" si="16"/>
        <v>1. &lt;= 1 Year</v>
      </c>
      <c r="Z1086" s="11" t="str">
        <f t="shared" si="16"/>
        <v>1. &lt;= 1 Year</v>
      </c>
    </row>
    <row r="1087" spans="1:26" x14ac:dyDescent="0.25">
      <c r="A1087">
        <v>164932789</v>
      </c>
      <c r="B1087" t="s">
        <v>200</v>
      </c>
      <c r="C1087" t="s">
        <v>4926</v>
      </c>
      <c r="D1087" t="s">
        <v>80</v>
      </c>
      <c r="E1087">
        <v>9</v>
      </c>
      <c r="F1087" t="s">
        <v>32</v>
      </c>
      <c r="G1087" t="s">
        <v>2457</v>
      </c>
      <c r="H1087" t="s">
        <v>25</v>
      </c>
      <c r="I1087" t="s">
        <v>22</v>
      </c>
      <c r="J1087">
        <v>230</v>
      </c>
      <c r="K1087">
        <v>154</v>
      </c>
      <c r="L1087">
        <v>20233</v>
      </c>
      <c r="M1087">
        <v>1</v>
      </c>
      <c r="N1087" t="s">
        <v>31</v>
      </c>
      <c r="O1087">
        <v>2586</v>
      </c>
      <c r="P1087">
        <v>20240110</v>
      </c>
      <c r="Q1087" t="s">
        <v>31</v>
      </c>
      <c r="R1087" t="s">
        <v>30</v>
      </c>
      <c r="S1087">
        <v>0</v>
      </c>
      <c r="T1087">
        <v>20234</v>
      </c>
      <c r="U1087">
        <v>1</v>
      </c>
      <c r="V1087" t="s">
        <v>31</v>
      </c>
      <c r="W1087">
        <v>393.99</v>
      </c>
      <c r="X1087">
        <v>16435264</v>
      </c>
      <c r="Y1087" s="11" t="str">
        <f t="shared" si="16"/>
        <v>1. &lt;= 1 Year</v>
      </c>
      <c r="Z1087" s="11" t="str">
        <f t="shared" si="16"/>
        <v>1. &lt;= 1 Year</v>
      </c>
    </row>
    <row r="1088" spans="1:26" x14ac:dyDescent="0.25">
      <c r="A1088">
        <v>164931639</v>
      </c>
      <c r="B1088" t="s">
        <v>6917</v>
      </c>
      <c r="C1088" t="s">
        <v>6918</v>
      </c>
      <c r="D1088" t="s">
        <v>80</v>
      </c>
      <c r="E1088">
        <v>9</v>
      </c>
      <c r="F1088" t="s">
        <v>32</v>
      </c>
      <c r="G1088" t="s">
        <v>3795</v>
      </c>
      <c r="H1088" t="s">
        <v>25</v>
      </c>
      <c r="I1088" t="s">
        <v>22</v>
      </c>
      <c r="J1088">
        <v>234</v>
      </c>
      <c r="K1088">
        <v>47</v>
      </c>
      <c r="L1088">
        <v>0</v>
      </c>
      <c r="M1088">
        <v>0</v>
      </c>
      <c r="N1088" t="s">
        <v>30</v>
      </c>
      <c r="O1088">
        <v>0</v>
      </c>
      <c r="P1088" t="s">
        <v>25</v>
      </c>
      <c r="Q1088" t="s">
        <v>30</v>
      </c>
      <c r="R1088" t="s">
        <v>30</v>
      </c>
      <c r="S1088">
        <v>0</v>
      </c>
      <c r="T1088">
        <v>0</v>
      </c>
      <c r="U1088">
        <v>0</v>
      </c>
      <c r="V1088" t="s">
        <v>30</v>
      </c>
      <c r="W1088">
        <v>0</v>
      </c>
      <c r="X1088">
        <v>16392981</v>
      </c>
      <c r="Y1088" s="11" t="str">
        <f t="shared" si="16"/>
        <v>1. &lt;= 1 Year</v>
      </c>
      <c r="Z1088" s="11" t="str">
        <f t="shared" si="16"/>
        <v>1. &lt;= 1 Year</v>
      </c>
    </row>
    <row r="1089" spans="1:26" x14ac:dyDescent="0.25">
      <c r="A1089">
        <v>164932611</v>
      </c>
      <c r="B1089" t="s">
        <v>4169</v>
      </c>
      <c r="C1089" t="s">
        <v>4927</v>
      </c>
      <c r="D1089" t="s">
        <v>80</v>
      </c>
      <c r="E1089">
        <v>9</v>
      </c>
      <c r="F1089" t="s">
        <v>32</v>
      </c>
      <c r="G1089" t="s">
        <v>3795</v>
      </c>
      <c r="H1089" t="s">
        <v>25</v>
      </c>
      <c r="I1089" t="s">
        <v>22</v>
      </c>
      <c r="J1089">
        <v>230</v>
      </c>
      <c r="K1089">
        <v>154</v>
      </c>
      <c r="L1089">
        <v>20233</v>
      </c>
      <c r="M1089">
        <v>1</v>
      </c>
      <c r="N1089" t="s">
        <v>31</v>
      </c>
      <c r="O1089">
        <v>2201</v>
      </c>
      <c r="P1089" t="s">
        <v>25</v>
      </c>
      <c r="Q1089" t="s">
        <v>30</v>
      </c>
      <c r="R1089" t="s">
        <v>30</v>
      </c>
      <c r="S1089">
        <v>0</v>
      </c>
      <c r="T1089">
        <v>20234</v>
      </c>
      <c r="U1089">
        <v>1</v>
      </c>
      <c r="V1089" t="s">
        <v>31</v>
      </c>
      <c r="W1089">
        <v>2270.19</v>
      </c>
      <c r="X1089">
        <v>16435705</v>
      </c>
      <c r="Y1089" s="11" t="str">
        <f t="shared" ref="Y1089:Z1152" si="17">IF(J1089&lt;=364,"1. &lt;= 1 Year",IF(J1089&lt;=546,"2.  1-1.5 Years",IF(J1089&lt;=729,"3.  1.5 to 2 Year",IF(J1089&lt;=1459,"4. 2-3 Year",IF(J1089&lt;=1824,"5. 3-4 Year",IF(J1089&lt;=2189,"6. 4-5 Year",IF(J1089&gt;=2190,"7. &gt;= 6 Year","N/A")))))))</f>
        <v>1. &lt;= 1 Year</v>
      </c>
      <c r="Z1089" s="11" t="str">
        <f t="shared" si="17"/>
        <v>1. &lt;= 1 Year</v>
      </c>
    </row>
    <row r="1090" spans="1:26" x14ac:dyDescent="0.25">
      <c r="A1090">
        <v>164932594</v>
      </c>
      <c r="B1090" t="s">
        <v>1683</v>
      </c>
      <c r="C1090" t="s">
        <v>4170</v>
      </c>
      <c r="D1090" t="s">
        <v>80</v>
      </c>
      <c r="E1090">
        <v>9</v>
      </c>
      <c r="F1090" t="s">
        <v>32</v>
      </c>
      <c r="G1090" t="s">
        <v>2457</v>
      </c>
      <c r="H1090" t="s">
        <v>25</v>
      </c>
      <c r="I1090" t="s">
        <v>22</v>
      </c>
      <c r="J1090">
        <v>231</v>
      </c>
      <c r="K1090">
        <v>138</v>
      </c>
      <c r="L1090">
        <v>20233</v>
      </c>
      <c r="M1090">
        <v>1</v>
      </c>
      <c r="N1090" t="s">
        <v>31</v>
      </c>
      <c r="O1090">
        <v>592</v>
      </c>
      <c r="P1090">
        <v>20230921</v>
      </c>
      <c r="Q1090" t="s">
        <v>31</v>
      </c>
      <c r="R1090" t="s">
        <v>30</v>
      </c>
      <c r="S1090">
        <v>0</v>
      </c>
      <c r="T1090">
        <v>20234</v>
      </c>
      <c r="U1090">
        <v>1</v>
      </c>
      <c r="V1090" t="s">
        <v>31</v>
      </c>
      <c r="W1090">
        <v>1035.25</v>
      </c>
      <c r="X1090">
        <v>16435805</v>
      </c>
      <c r="Y1090" s="11" t="str">
        <f t="shared" si="17"/>
        <v>1. &lt;= 1 Year</v>
      </c>
      <c r="Z1090" s="11" t="str">
        <f t="shared" si="17"/>
        <v>1. &lt;= 1 Year</v>
      </c>
    </row>
    <row r="1091" spans="1:26" x14ac:dyDescent="0.25">
      <c r="A1091">
        <v>164715501</v>
      </c>
      <c r="B1091" t="s">
        <v>2459</v>
      </c>
      <c r="C1091" t="s">
        <v>2460</v>
      </c>
      <c r="D1091" t="s">
        <v>80</v>
      </c>
      <c r="E1091">
        <v>9</v>
      </c>
      <c r="F1091" t="s">
        <v>32</v>
      </c>
      <c r="G1091" t="s">
        <v>2457</v>
      </c>
      <c r="H1091" t="s">
        <v>25</v>
      </c>
      <c r="I1091" t="s">
        <v>22</v>
      </c>
      <c r="J1091">
        <v>524</v>
      </c>
      <c r="K1091">
        <v>412</v>
      </c>
      <c r="L1091">
        <v>20233</v>
      </c>
      <c r="M1091">
        <v>1</v>
      </c>
      <c r="N1091" t="s">
        <v>31</v>
      </c>
      <c r="O1091">
        <v>234</v>
      </c>
      <c r="P1091">
        <v>20230320</v>
      </c>
      <c r="Q1091" t="s">
        <v>31</v>
      </c>
      <c r="R1091" t="s">
        <v>30</v>
      </c>
      <c r="S1091">
        <v>0</v>
      </c>
      <c r="T1091">
        <v>0</v>
      </c>
      <c r="U1091">
        <v>0</v>
      </c>
      <c r="V1091" t="s">
        <v>30</v>
      </c>
      <c r="W1091">
        <v>0</v>
      </c>
      <c r="X1091">
        <v>16307815</v>
      </c>
      <c r="Y1091" s="11" t="str">
        <f t="shared" si="17"/>
        <v>2.  1-1.5 Years</v>
      </c>
      <c r="Z1091" s="11" t="str">
        <f t="shared" si="17"/>
        <v>2.  1-1.5 Years</v>
      </c>
    </row>
    <row r="1092" spans="1:26" x14ac:dyDescent="0.25">
      <c r="A1092">
        <v>164931993</v>
      </c>
      <c r="B1092" t="s">
        <v>1467</v>
      </c>
      <c r="C1092" t="s">
        <v>4928</v>
      </c>
      <c r="D1092" t="s">
        <v>80</v>
      </c>
      <c r="E1092">
        <v>9</v>
      </c>
      <c r="F1092" t="s">
        <v>32</v>
      </c>
      <c r="G1092" t="s">
        <v>3795</v>
      </c>
      <c r="H1092" t="s">
        <v>25</v>
      </c>
      <c r="I1092" t="s">
        <v>22</v>
      </c>
      <c r="J1092">
        <v>234</v>
      </c>
      <c r="K1092">
        <v>154</v>
      </c>
      <c r="L1092">
        <v>0</v>
      </c>
      <c r="M1092">
        <v>0</v>
      </c>
      <c r="N1092" t="s">
        <v>30</v>
      </c>
      <c r="O1092">
        <v>0</v>
      </c>
      <c r="P1092">
        <v>20231117</v>
      </c>
      <c r="Q1092" t="s">
        <v>31</v>
      </c>
      <c r="R1092" t="s">
        <v>30</v>
      </c>
      <c r="S1092">
        <v>0</v>
      </c>
      <c r="T1092">
        <v>20234</v>
      </c>
      <c r="U1092">
        <v>1</v>
      </c>
      <c r="V1092" t="s">
        <v>31</v>
      </c>
      <c r="W1092">
        <v>1029.8599999999999</v>
      </c>
      <c r="X1092">
        <v>16434500</v>
      </c>
      <c r="Y1092" s="11" t="str">
        <f t="shared" si="17"/>
        <v>1. &lt;= 1 Year</v>
      </c>
      <c r="Z1092" s="11" t="str">
        <f t="shared" si="17"/>
        <v>1. &lt;= 1 Year</v>
      </c>
    </row>
    <row r="1093" spans="1:26" x14ac:dyDescent="0.25">
      <c r="A1093">
        <v>164931957</v>
      </c>
      <c r="B1093" t="s">
        <v>4929</v>
      </c>
      <c r="C1093" t="s">
        <v>2676</v>
      </c>
      <c r="D1093" t="s">
        <v>80</v>
      </c>
      <c r="E1093">
        <v>9</v>
      </c>
      <c r="F1093" t="s">
        <v>32</v>
      </c>
      <c r="G1093" t="s">
        <v>3795</v>
      </c>
      <c r="H1093" t="s">
        <v>25</v>
      </c>
      <c r="I1093" t="s">
        <v>22</v>
      </c>
      <c r="J1093">
        <v>234</v>
      </c>
      <c r="K1093">
        <v>154</v>
      </c>
      <c r="L1093">
        <v>0</v>
      </c>
      <c r="M1093">
        <v>0</v>
      </c>
      <c r="N1093" t="s">
        <v>30</v>
      </c>
      <c r="O1093">
        <v>0</v>
      </c>
      <c r="P1093" t="s">
        <v>25</v>
      </c>
      <c r="Q1093" t="s">
        <v>30</v>
      </c>
      <c r="R1093" t="s">
        <v>30</v>
      </c>
      <c r="S1093">
        <v>0</v>
      </c>
      <c r="T1093">
        <v>0</v>
      </c>
      <c r="U1093">
        <v>0</v>
      </c>
      <c r="V1093" t="s">
        <v>30</v>
      </c>
      <c r="W1093">
        <v>0</v>
      </c>
      <c r="X1093">
        <v>16434403</v>
      </c>
      <c r="Y1093" s="11" t="str">
        <f t="shared" si="17"/>
        <v>1. &lt;= 1 Year</v>
      </c>
      <c r="Z1093" s="11" t="str">
        <f t="shared" si="17"/>
        <v>1. &lt;= 1 Year</v>
      </c>
    </row>
    <row r="1094" spans="1:26" x14ac:dyDescent="0.25">
      <c r="A1094">
        <v>164890439</v>
      </c>
      <c r="B1094" t="s">
        <v>403</v>
      </c>
      <c r="C1094" t="s">
        <v>4930</v>
      </c>
      <c r="D1094" t="s">
        <v>80</v>
      </c>
      <c r="E1094">
        <v>9</v>
      </c>
      <c r="F1094" t="s">
        <v>6</v>
      </c>
      <c r="G1094" t="s">
        <v>3404</v>
      </c>
      <c r="H1094" t="s">
        <v>25</v>
      </c>
      <c r="I1094" t="s">
        <v>22</v>
      </c>
      <c r="J1094">
        <v>284</v>
      </c>
      <c r="K1094">
        <v>214</v>
      </c>
      <c r="L1094">
        <v>20233</v>
      </c>
      <c r="M1094">
        <v>1</v>
      </c>
      <c r="N1094" t="s">
        <v>31</v>
      </c>
      <c r="O1094">
        <v>2908</v>
      </c>
      <c r="P1094">
        <v>20231113</v>
      </c>
      <c r="Q1094" t="s">
        <v>31</v>
      </c>
      <c r="R1094" t="s">
        <v>31</v>
      </c>
      <c r="S1094">
        <v>1</v>
      </c>
      <c r="T1094">
        <v>20234</v>
      </c>
      <c r="U1094">
        <v>1</v>
      </c>
      <c r="V1094" t="s">
        <v>31</v>
      </c>
      <c r="W1094">
        <v>1362.95</v>
      </c>
      <c r="X1094">
        <v>14374907</v>
      </c>
      <c r="Y1094" s="11" t="str">
        <f t="shared" si="17"/>
        <v>1. &lt;= 1 Year</v>
      </c>
      <c r="Z1094" s="11" t="str">
        <f t="shared" si="17"/>
        <v>1. &lt;= 1 Year</v>
      </c>
    </row>
    <row r="1095" spans="1:26" x14ac:dyDescent="0.25">
      <c r="A1095">
        <v>164934109</v>
      </c>
      <c r="B1095" t="s">
        <v>4931</v>
      </c>
      <c r="C1095" t="s">
        <v>4932</v>
      </c>
      <c r="D1095" t="s">
        <v>74</v>
      </c>
      <c r="E1095">
        <v>9</v>
      </c>
      <c r="F1095" t="s">
        <v>32</v>
      </c>
      <c r="G1095" t="s">
        <v>3795</v>
      </c>
      <c r="H1095" t="s">
        <v>25</v>
      </c>
      <c r="I1095" t="s">
        <v>22</v>
      </c>
      <c r="J1095">
        <v>230</v>
      </c>
      <c r="K1095">
        <v>154</v>
      </c>
      <c r="L1095">
        <v>0</v>
      </c>
      <c r="M1095">
        <v>0</v>
      </c>
      <c r="N1095" t="s">
        <v>30</v>
      </c>
      <c r="O1095">
        <v>0</v>
      </c>
      <c r="P1095">
        <v>20210218</v>
      </c>
      <c r="Q1095" t="s">
        <v>31</v>
      </c>
      <c r="R1095" t="s">
        <v>30</v>
      </c>
      <c r="S1095">
        <v>0</v>
      </c>
      <c r="T1095">
        <v>0</v>
      </c>
      <c r="U1095">
        <v>0</v>
      </c>
      <c r="V1095" t="s">
        <v>30</v>
      </c>
      <c r="W1095">
        <v>0</v>
      </c>
      <c r="X1095">
        <v>14613184</v>
      </c>
      <c r="Y1095" s="11" t="str">
        <f t="shared" si="17"/>
        <v>1. &lt;= 1 Year</v>
      </c>
      <c r="Z1095" s="11" t="str">
        <f t="shared" si="17"/>
        <v>1. &lt;= 1 Year</v>
      </c>
    </row>
    <row r="1096" spans="1:26" x14ac:dyDescent="0.25">
      <c r="A1096">
        <v>164931984</v>
      </c>
      <c r="B1096" t="s">
        <v>221</v>
      </c>
      <c r="C1096" t="s">
        <v>4933</v>
      </c>
      <c r="D1096" t="s">
        <v>80</v>
      </c>
      <c r="E1096">
        <v>9</v>
      </c>
      <c r="F1096" t="s">
        <v>32</v>
      </c>
      <c r="G1096" t="s">
        <v>3795</v>
      </c>
      <c r="H1096" t="s">
        <v>25</v>
      </c>
      <c r="I1096" t="s">
        <v>22</v>
      </c>
      <c r="J1096">
        <v>234</v>
      </c>
      <c r="K1096">
        <v>154</v>
      </c>
      <c r="L1096">
        <v>0</v>
      </c>
      <c r="M1096">
        <v>0</v>
      </c>
      <c r="N1096" t="s">
        <v>30</v>
      </c>
      <c r="O1096">
        <v>0</v>
      </c>
      <c r="P1096">
        <v>20230511</v>
      </c>
      <c r="Q1096" t="s">
        <v>31</v>
      </c>
      <c r="R1096" t="s">
        <v>30</v>
      </c>
      <c r="S1096">
        <v>0</v>
      </c>
      <c r="T1096">
        <v>0</v>
      </c>
      <c r="U1096">
        <v>0</v>
      </c>
      <c r="V1096" t="s">
        <v>30</v>
      </c>
      <c r="W1096">
        <v>0</v>
      </c>
      <c r="X1096">
        <v>16435158</v>
      </c>
      <c r="Y1096" s="11" t="str">
        <f t="shared" si="17"/>
        <v>1. &lt;= 1 Year</v>
      </c>
      <c r="Z1096" s="11" t="str">
        <f t="shared" si="17"/>
        <v>1. &lt;= 1 Year</v>
      </c>
    </row>
    <row r="1097" spans="1:26" x14ac:dyDescent="0.25">
      <c r="A1097">
        <v>164931932</v>
      </c>
      <c r="B1097" t="s">
        <v>221</v>
      </c>
      <c r="C1097" t="s">
        <v>3832</v>
      </c>
      <c r="D1097" t="s">
        <v>80</v>
      </c>
      <c r="E1097">
        <v>9</v>
      </c>
      <c r="F1097" t="s">
        <v>32</v>
      </c>
      <c r="G1097" t="s">
        <v>3795</v>
      </c>
      <c r="H1097" t="s">
        <v>25</v>
      </c>
      <c r="I1097" t="s">
        <v>22</v>
      </c>
      <c r="J1097">
        <v>234</v>
      </c>
      <c r="K1097">
        <v>154</v>
      </c>
      <c r="L1097">
        <v>0</v>
      </c>
      <c r="M1097">
        <v>0</v>
      </c>
      <c r="N1097" t="s">
        <v>30</v>
      </c>
      <c r="O1097">
        <v>0</v>
      </c>
      <c r="P1097" t="s">
        <v>25</v>
      </c>
      <c r="Q1097" t="s">
        <v>30</v>
      </c>
      <c r="R1097" t="s">
        <v>30</v>
      </c>
      <c r="S1097">
        <v>0</v>
      </c>
      <c r="T1097">
        <v>0</v>
      </c>
      <c r="U1097">
        <v>0</v>
      </c>
      <c r="V1097" t="s">
        <v>30</v>
      </c>
      <c r="W1097">
        <v>0</v>
      </c>
      <c r="X1097">
        <v>16435215</v>
      </c>
      <c r="Y1097" s="11" t="str">
        <f t="shared" si="17"/>
        <v>1. &lt;= 1 Year</v>
      </c>
      <c r="Z1097" s="11" t="str">
        <f t="shared" si="17"/>
        <v>1. &lt;= 1 Year</v>
      </c>
    </row>
    <row r="1098" spans="1:26" x14ac:dyDescent="0.25">
      <c r="A1098">
        <v>164690443</v>
      </c>
      <c r="B1098" t="s">
        <v>541</v>
      </c>
      <c r="C1098" t="s">
        <v>1939</v>
      </c>
      <c r="D1098" t="s">
        <v>80</v>
      </c>
      <c r="E1098">
        <v>9</v>
      </c>
      <c r="F1098" t="s">
        <v>6</v>
      </c>
      <c r="G1098" t="s">
        <v>3404</v>
      </c>
      <c r="H1098" t="s">
        <v>25</v>
      </c>
      <c r="I1098" t="s">
        <v>22</v>
      </c>
      <c r="J1098">
        <v>563</v>
      </c>
      <c r="K1098">
        <v>370</v>
      </c>
      <c r="L1098">
        <v>20233</v>
      </c>
      <c r="M1098">
        <v>1</v>
      </c>
      <c r="N1098" t="s">
        <v>31</v>
      </c>
      <c r="O1098">
        <v>4095</v>
      </c>
      <c r="P1098">
        <v>20220701</v>
      </c>
      <c r="Q1098" t="s">
        <v>31</v>
      </c>
      <c r="R1098" t="s">
        <v>31</v>
      </c>
      <c r="S1098">
        <v>1</v>
      </c>
      <c r="T1098">
        <v>20234</v>
      </c>
      <c r="U1098">
        <v>1</v>
      </c>
      <c r="V1098" t="s">
        <v>31</v>
      </c>
      <c r="W1098">
        <v>1930.98</v>
      </c>
      <c r="X1098">
        <v>13430232</v>
      </c>
      <c r="Y1098" s="11" t="str">
        <f t="shared" si="17"/>
        <v>3.  1.5 to 2 Year</v>
      </c>
      <c r="Z1098" s="11" t="str">
        <f t="shared" si="17"/>
        <v>2.  1-1.5 Years</v>
      </c>
    </row>
    <row r="1099" spans="1:26" x14ac:dyDescent="0.25">
      <c r="A1099">
        <v>164871827</v>
      </c>
      <c r="B1099" t="s">
        <v>666</v>
      </c>
      <c r="C1099" t="s">
        <v>734</v>
      </c>
      <c r="D1099" t="s">
        <v>80</v>
      </c>
      <c r="E1099">
        <v>9</v>
      </c>
      <c r="F1099" t="s">
        <v>32</v>
      </c>
      <c r="G1099" t="s">
        <v>2457</v>
      </c>
      <c r="H1099" t="s">
        <v>25</v>
      </c>
      <c r="I1099" t="s">
        <v>22</v>
      </c>
      <c r="J1099">
        <v>304</v>
      </c>
      <c r="K1099">
        <v>259</v>
      </c>
      <c r="L1099">
        <v>20233</v>
      </c>
      <c r="M1099">
        <v>1</v>
      </c>
      <c r="N1099" t="s">
        <v>31</v>
      </c>
      <c r="O1099">
        <v>1492</v>
      </c>
      <c r="P1099">
        <v>20230713</v>
      </c>
      <c r="Q1099" t="s">
        <v>31</v>
      </c>
      <c r="R1099" t="s">
        <v>30</v>
      </c>
      <c r="S1099">
        <v>0</v>
      </c>
      <c r="T1099">
        <v>0</v>
      </c>
      <c r="U1099">
        <v>0</v>
      </c>
      <c r="V1099" t="s">
        <v>30</v>
      </c>
      <c r="W1099">
        <v>0</v>
      </c>
      <c r="X1099">
        <v>16388853</v>
      </c>
      <c r="Y1099" s="11" t="str">
        <f t="shared" si="17"/>
        <v>1. &lt;= 1 Year</v>
      </c>
      <c r="Z1099" s="11" t="str">
        <f t="shared" si="17"/>
        <v>1. &lt;= 1 Year</v>
      </c>
    </row>
    <row r="1100" spans="1:26" x14ac:dyDescent="0.25">
      <c r="A1100">
        <v>164711846</v>
      </c>
      <c r="B1100" t="s">
        <v>225</v>
      </c>
      <c r="C1100" t="s">
        <v>1940</v>
      </c>
      <c r="D1100" t="s">
        <v>80</v>
      </c>
      <c r="E1100">
        <v>9</v>
      </c>
      <c r="F1100" t="s">
        <v>6</v>
      </c>
      <c r="G1100" t="s">
        <v>3404</v>
      </c>
      <c r="H1100" t="s">
        <v>25</v>
      </c>
      <c r="I1100" t="s">
        <v>22</v>
      </c>
      <c r="J1100">
        <v>532</v>
      </c>
      <c r="K1100">
        <v>532</v>
      </c>
      <c r="L1100">
        <v>20233</v>
      </c>
      <c r="M1100">
        <v>1</v>
      </c>
      <c r="N1100" t="s">
        <v>31</v>
      </c>
      <c r="O1100">
        <v>587</v>
      </c>
      <c r="P1100">
        <v>20230626</v>
      </c>
      <c r="Q1100" t="s">
        <v>31</v>
      </c>
      <c r="R1100" t="s">
        <v>31</v>
      </c>
      <c r="S1100">
        <v>1</v>
      </c>
      <c r="T1100">
        <v>0</v>
      </c>
      <c r="U1100">
        <v>0</v>
      </c>
      <c r="V1100" t="s">
        <v>30</v>
      </c>
      <c r="W1100">
        <v>0</v>
      </c>
      <c r="X1100">
        <v>9448571</v>
      </c>
      <c r="Y1100" s="11" t="str">
        <f t="shared" si="17"/>
        <v>2.  1-1.5 Years</v>
      </c>
      <c r="Z1100" s="11" t="str">
        <f t="shared" si="17"/>
        <v>2.  1-1.5 Years</v>
      </c>
    </row>
    <row r="1101" spans="1:26" x14ac:dyDescent="0.25">
      <c r="A1101">
        <v>164754829</v>
      </c>
      <c r="B1101" t="s">
        <v>286</v>
      </c>
      <c r="C1101" t="s">
        <v>2461</v>
      </c>
      <c r="D1101" t="s">
        <v>80</v>
      </c>
      <c r="E1101">
        <v>9</v>
      </c>
      <c r="F1101" t="s">
        <v>32</v>
      </c>
      <c r="G1101" t="s">
        <v>2457</v>
      </c>
      <c r="H1101" t="s">
        <v>25</v>
      </c>
      <c r="I1101" t="s">
        <v>22</v>
      </c>
      <c r="J1101">
        <v>465</v>
      </c>
      <c r="K1101">
        <v>356</v>
      </c>
      <c r="L1101">
        <v>20233</v>
      </c>
      <c r="M1101">
        <v>1</v>
      </c>
      <c r="N1101" t="s">
        <v>31</v>
      </c>
      <c r="O1101">
        <v>99</v>
      </c>
      <c r="P1101">
        <v>20230315</v>
      </c>
      <c r="Q1101" t="s">
        <v>31</v>
      </c>
      <c r="R1101" t="s">
        <v>30</v>
      </c>
      <c r="S1101">
        <v>0</v>
      </c>
      <c r="T1101">
        <v>20234</v>
      </c>
      <c r="U1101">
        <v>1</v>
      </c>
      <c r="V1101" t="s">
        <v>31</v>
      </c>
      <c r="W1101">
        <v>867.62</v>
      </c>
      <c r="X1101">
        <v>16303999</v>
      </c>
      <c r="Y1101" s="11" t="str">
        <f t="shared" si="17"/>
        <v>2.  1-1.5 Years</v>
      </c>
      <c r="Z1101" s="11" t="str">
        <f t="shared" si="17"/>
        <v>1. &lt;= 1 Year</v>
      </c>
    </row>
    <row r="1102" spans="1:26" x14ac:dyDescent="0.25">
      <c r="A1102">
        <v>164763554</v>
      </c>
      <c r="B1102" t="s">
        <v>286</v>
      </c>
      <c r="C1102" t="s">
        <v>2836</v>
      </c>
      <c r="D1102" t="s">
        <v>80</v>
      </c>
      <c r="E1102">
        <v>9</v>
      </c>
      <c r="F1102" t="s">
        <v>32</v>
      </c>
      <c r="G1102" t="s">
        <v>2457</v>
      </c>
      <c r="H1102" t="s">
        <v>25</v>
      </c>
      <c r="I1102" t="s">
        <v>22</v>
      </c>
      <c r="J1102">
        <v>454</v>
      </c>
      <c r="K1102">
        <v>200</v>
      </c>
      <c r="L1102">
        <v>20233</v>
      </c>
      <c r="M1102">
        <v>1</v>
      </c>
      <c r="N1102" t="s">
        <v>31</v>
      </c>
      <c r="O1102">
        <v>2880</v>
      </c>
      <c r="P1102">
        <v>20231020</v>
      </c>
      <c r="Q1102" t="s">
        <v>31</v>
      </c>
      <c r="R1102" t="s">
        <v>30</v>
      </c>
      <c r="S1102">
        <v>0</v>
      </c>
      <c r="T1102">
        <v>20234</v>
      </c>
      <c r="U1102">
        <v>1</v>
      </c>
      <c r="V1102" t="s">
        <v>31</v>
      </c>
      <c r="W1102">
        <v>2359.41</v>
      </c>
      <c r="X1102">
        <v>16334839</v>
      </c>
      <c r="Y1102" s="11" t="str">
        <f t="shared" si="17"/>
        <v>2.  1-1.5 Years</v>
      </c>
      <c r="Z1102" s="11" t="str">
        <f t="shared" si="17"/>
        <v>1. &lt;= 1 Year</v>
      </c>
    </row>
    <row r="1103" spans="1:26" x14ac:dyDescent="0.25">
      <c r="A1103">
        <v>164934239</v>
      </c>
      <c r="B1103" t="s">
        <v>4934</v>
      </c>
      <c r="C1103" t="s">
        <v>4935</v>
      </c>
      <c r="D1103" t="s">
        <v>80</v>
      </c>
      <c r="E1103">
        <v>9</v>
      </c>
      <c r="F1103" t="s">
        <v>32</v>
      </c>
      <c r="G1103" t="s">
        <v>3795</v>
      </c>
      <c r="H1103" t="s">
        <v>25</v>
      </c>
      <c r="I1103" t="s">
        <v>22</v>
      </c>
      <c r="J1103">
        <v>230</v>
      </c>
      <c r="K1103">
        <v>154</v>
      </c>
      <c r="L1103">
        <v>20233</v>
      </c>
      <c r="M1103">
        <v>1</v>
      </c>
      <c r="N1103" t="s">
        <v>31</v>
      </c>
      <c r="O1103">
        <v>698</v>
      </c>
      <c r="P1103">
        <v>20240124</v>
      </c>
      <c r="Q1103" t="s">
        <v>31</v>
      </c>
      <c r="R1103" t="s">
        <v>30</v>
      </c>
      <c r="S1103">
        <v>0</v>
      </c>
      <c r="T1103">
        <v>20234</v>
      </c>
      <c r="U1103">
        <v>1</v>
      </c>
      <c r="V1103" t="s">
        <v>31</v>
      </c>
      <c r="W1103">
        <v>627.64</v>
      </c>
      <c r="X1103">
        <v>16435467</v>
      </c>
      <c r="Y1103" s="11" t="str">
        <f t="shared" si="17"/>
        <v>1. &lt;= 1 Year</v>
      </c>
      <c r="Z1103" s="11" t="str">
        <f t="shared" si="17"/>
        <v>1. &lt;= 1 Year</v>
      </c>
    </row>
    <row r="1104" spans="1:26" x14ac:dyDescent="0.25">
      <c r="A1104">
        <v>164533145</v>
      </c>
      <c r="B1104" t="s">
        <v>1279</v>
      </c>
      <c r="C1104" t="s">
        <v>150</v>
      </c>
      <c r="D1104" t="s">
        <v>80</v>
      </c>
      <c r="E1104">
        <v>9</v>
      </c>
      <c r="F1104" t="s">
        <v>6</v>
      </c>
      <c r="G1104" t="s">
        <v>3404</v>
      </c>
      <c r="H1104" t="s">
        <v>25</v>
      </c>
      <c r="I1104" t="s">
        <v>22</v>
      </c>
      <c r="J1104">
        <v>823</v>
      </c>
      <c r="K1104">
        <v>623</v>
      </c>
      <c r="L1104">
        <v>0</v>
      </c>
      <c r="M1104">
        <v>0</v>
      </c>
      <c r="N1104" t="s">
        <v>30</v>
      </c>
      <c r="O1104">
        <v>0</v>
      </c>
      <c r="P1104">
        <v>20211217</v>
      </c>
      <c r="Q1104" t="s">
        <v>31</v>
      </c>
      <c r="R1104" t="s">
        <v>31</v>
      </c>
      <c r="S1104">
        <v>1</v>
      </c>
      <c r="T1104">
        <v>0</v>
      </c>
      <c r="U1104">
        <v>0</v>
      </c>
      <c r="V1104" t="s">
        <v>30</v>
      </c>
      <c r="W1104">
        <v>0</v>
      </c>
      <c r="X1104">
        <v>10570475</v>
      </c>
      <c r="Y1104" s="11" t="str">
        <f t="shared" si="17"/>
        <v>4. 2-3 Year</v>
      </c>
      <c r="Z1104" s="11" t="str">
        <f t="shared" si="17"/>
        <v>3.  1.5 to 2 Year</v>
      </c>
    </row>
    <row r="1105" spans="1:26" x14ac:dyDescent="0.25">
      <c r="A1105">
        <v>164932581</v>
      </c>
      <c r="B1105" t="s">
        <v>4936</v>
      </c>
      <c r="C1105" t="s">
        <v>253</v>
      </c>
      <c r="D1105" t="s">
        <v>80</v>
      </c>
      <c r="E1105">
        <v>9</v>
      </c>
      <c r="F1105" t="s">
        <v>32</v>
      </c>
      <c r="G1105" t="s">
        <v>2457</v>
      </c>
      <c r="H1105" t="s">
        <v>25</v>
      </c>
      <c r="I1105" t="s">
        <v>22</v>
      </c>
      <c r="J1105">
        <v>231</v>
      </c>
      <c r="K1105">
        <v>154</v>
      </c>
      <c r="L1105">
        <v>20233</v>
      </c>
      <c r="M1105">
        <v>1</v>
      </c>
      <c r="N1105" t="s">
        <v>31</v>
      </c>
      <c r="O1105">
        <v>1633</v>
      </c>
      <c r="P1105" t="s">
        <v>25</v>
      </c>
      <c r="Q1105" t="s">
        <v>30</v>
      </c>
      <c r="R1105" t="s">
        <v>30</v>
      </c>
      <c r="S1105">
        <v>0</v>
      </c>
      <c r="T1105">
        <v>20234</v>
      </c>
      <c r="U1105">
        <v>1</v>
      </c>
      <c r="V1105" t="s">
        <v>31</v>
      </c>
      <c r="W1105">
        <v>1669.97</v>
      </c>
      <c r="X1105">
        <v>16435774</v>
      </c>
      <c r="Y1105" s="11" t="str">
        <f t="shared" si="17"/>
        <v>1. &lt;= 1 Year</v>
      </c>
      <c r="Z1105" s="11" t="str">
        <f t="shared" si="17"/>
        <v>1. &lt;= 1 Year</v>
      </c>
    </row>
    <row r="1106" spans="1:26" x14ac:dyDescent="0.25">
      <c r="A1106">
        <v>164841619</v>
      </c>
      <c r="B1106" t="s">
        <v>413</v>
      </c>
      <c r="C1106" t="s">
        <v>3796</v>
      </c>
      <c r="D1106" t="s">
        <v>80</v>
      </c>
      <c r="E1106">
        <v>9</v>
      </c>
      <c r="F1106" t="s">
        <v>6</v>
      </c>
      <c r="G1106" t="s">
        <v>3404</v>
      </c>
      <c r="H1106" t="s">
        <v>25</v>
      </c>
      <c r="I1106" t="s">
        <v>22</v>
      </c>
      <c r="J1106">
        <v>347</v>
      </c>
      <c r="K1106">
        <v>179</v>
      </c>
      <c r="L1106">
        <v>0</v>
      </c>
      <c r="M1106">
        <v>0</v>
      </c>
      <c r="N1106" t="s">
        <v>30</v>
      </c>
      <c r="O1106">
        <v>0</v>
      </c>
      <c r="P1106">
        <v>20231208</v>
      </c>
      <c r="Q1106" t="s">
        <v>31</v>
      </c>
      <c r="R1106" t="s">
        <v>30</v>
      </c>
      <c r="S1106">
        <v>0</v>
      </c>
      <c r="T1106">
        <v>0</v>
      </c>
      <c r="U1106">
        <v>0</v>
      </c>
      <c r="V1106" t="s">
        <v>30</v>
      </c>
      <c r="W1106">
        <v>0</v>
      </c>
      <c r="X1106">
        <v>7638090</v>
      </c>
      <c r="Y1106" s="11" t="str">
        <f t="shared" si="17"/>
        <v>1. &lt;= 1 Year</v>
      </c>
      <c r="Z1106" s="11" t="str">
        <f t="shared" si="17"/>
        <v>1. &lt;= 1 Year</v>
      </c>
    </row>
    <row r="1107" spans="1:26" x14ac:dyDescent="0.25">
      <c r="A1107">
        <v>164931216</v>
      </c>
      <c r="B1107" t="s">
        <v>232</v>
      </c>
      <c r="C1107" t="s">
        <v>4937</v>
      </c>
      <c r="D1107" t="s">
        <v>80</v>
      </c>
      <c r="E1107">
        <v>9</v>
      </c>
      <c r="F1107" t="s">
        <v>32</v>
      </c>
      <c r="G1107" t="s">
        <v>3795</v>
      </c>
      <c r="H1107" t="s">
        <v>25</v>
      </c>
      <c r="I1107" t="s">
        <v>22</v>
      </c>
      <c r="J1107">
        <v>234</v>
      </c>
      <c r="K1107">
        <v>154</v>
      </c>
      <c r="L1107">
        <v>0</v>
      </c>
      <c r="M1107">
        <v>0</v>
      </c>
      <c r="N1107" t="s">
        <v>30</v>
      </c>
      <c r="O1107">
        <v>0</v>
      </c>
      <c r="P1107" t="s">
        <v>25</v>
      </c>
      <c r="Q1107" t="s">
        <v>30</v>
      </c>
      <c r="R1107" t="s">
        <v>30</v>
      </c>
      <c r="S1107">
        <v>0</v>
      </c>
      <c r="T1107">
        <v>0</v>
      </c>
      <c r="U1107">
        <v>0</v>
      </c>
      <c r="V1107" t="s">
        <v>30</v>
      </c>
      <c r="W1107">
        <v>0</v>
      </c>
      <c r="X1107">
        <v>16434610</v>
      </c>
      <c r="Y1107" s="11" t="str">
        <f t="shared" si="17"/>
        <v>1. &lt;= 1 Year</v>
      </c>
      <c r="Z1107" s="11" t="str">
        <f t="shared" si="17"/>
        <v>1. &lt;= 1 Year</v>
      </c>
    </row>
    <row r="1108" spans="1:26" x14ac:dyDescent="0.25">
      <c r="A1108">
        <v>164932042</v>
      </c>
      <c r="B1108" t="s">
        <v>232</v>
      </c>
      <c r="C1108" t="s">
        <v>4938</v>
      </c>
      <c r="D1108" t="s">
        <v>80</v>
      </c>
      <c r="E1108">
        <v>9</v>
      </c>
      <c r="F1108" t="s">
        <v>32</v>
      </c>
      <c r="G1108" t="s">
        <v>3795</v>
      </c>
      <c r="H1108" t="s">
        <v>25</v>
      </c>
      <c r="I1108" t="s">
        <v>22</v>
      </c>
      <c r="J1108">
        <v>231</v>
      </c>
      <c r="K1108">
        <v>154</v>
      </c>
      <c r="L1108">
        <v>0</v>
      </c>
      <c r="M1108">
        <v>0</v>
      </c>
      <c r="N1108" t="s">
        <v>30</v>
      </c>
      <c r="O1108">
        <v>0</v>
      </c>
      <c r="P1108">
        <v>20211013</v>
      </c>
      <c r="Q1108" t="s">
        <v>31</v>
      </c>
      <c r="R1108" t="s">
        <v>30</v>
      </c>
      <c r="S1108">
        <v>0</v>
      </c>
      <c r="T1108">
        <v>20234</v>
      </c>
      <c r="U1108">
        <v>1</v>
      </c>
      <c r="V1108" t="s">
        <v>31</v>
      </c>
      <c r="W1108">
        <v>4193.97</v>
      </c>
      <c r="X1108">
        <v>16435698</v>
      </c>
      <c r="Y1108" s="11" t="str">
        <f t="shared" si="17"/>
        <v>1. &lt;= 1 Year</v>
      </c>
      <c r="Z1108" s="11" t="str">
        <f t="shared" si="17"/>
        <v>1. &lt;= 1 Year</v>
      </c>
    </row>
    <row r="1109" spans="1:26" x14ac:dyDescent="0.25">
      <c r="A1109">
        <v>164932883</v>
      </c>
      <c r="B1109" t="s">
        <v>232</v>
      </c>
      <c r="C1109" t="s">
        <v>4939</v>
      </c>
      <c r="D1109" t="s">
        <v>80</v>
      </c>
      <c r="E1109">
        <v>9</v>
      </c>
      <c r="F1109" t="s">
        <v>32</v>
      </c>
      <c r="G1109" t="s">
        <v>3795</v>
      </c>
      <c r="H1109" t="s">
        <v>25</v>
      </c>
      <c r="I1109" t="s">
        <v>22</v>
      </c>
      <c r="J1109">
        <v>231</v>
      </c>
      <c r="K1109">
        <v>154</v>
      </c>
      <c r="L1109">
        <v>0</v>
      </c>
      <c r="M1109">
        <v>0</v>
      </c>
      <c r="N1109" t="s">
        <v>30</v>
      </c>
      <c r="O1109">
        <v>0</v>
      </c>
      <c r="P1109">
        <v>20230111</v>
      </c>
      <c r="Q1109" t="s">
        <v>31</v>
      </c>
      <c r="R1109" t="s">
        <v>30</v>
      </c>
      <c r="S1109">
        <v>0</v>
      </c>
      <c r="T1109">
        <v>0</v>
      </c>
      <c r="U1109">
        <v>0</v>
      </c>
      <c r="V1109" t="s">
        <v>30</v>
      </c>
      <c r="W1109">
        <v>0</v>
      </c>
      <c r="X1109">
        <v>16435749</v>
      </c>
      <c r="Y1109" s="11" t="str">
        <f t="shared" si="17"/>
        <v>1. &lt;= 1 Year</v>
      </c>
      <c r="Z1109" s="11" t="str">
        <f t="shared" si="17"/>
        <v>1. &lt;= 1 Year</v>
      </c>
    </row>
    <row r="1110" spans="1:26" x14ac:dyDescent="0.25">
      <c r="A1110">
        <v>165061989</v>
      </c>
      <c r="B1110" t="s">
        <v>232</v>
      </c>
      <c r="C1110" t="s">
        <v>363</v>
      </c>
      <c r="D1110" t="s">
        <v>80</v>
      </c>
      <c r="E1110">
        <v>9</v>
      </c>
      <c r="F1110" t="s">
        <v>32</v>
      </c>
      <c r="G1110" t="s">
        <v>3795</v>
      </c>
      <c r="H1110" t="s">
        <v>25</v>
      </c>
      <c r="I1110" t="s">
        <v>22</v>
      </c>
      <c r="J1110">
        <v>62</v>
      </c>
      <c r="K1110">
        <v>62</v>
      </c>
      <c r="L1110">
        <v>20233</v>
      </c>
      <c r="M1110">
        <v>1</v>
      </c>
      <c r="N1110" t="s">
        <v>31</v>
      </c>
      <c r="O1110">
        <v>3186</v>
      </c>
      <c r="P1110">
        <v>20220824</v>
      </c>
      <c r="Q1110" t="s">
        <v>31</v>
      </c>
      <c r="R1110" t="s">
        <v>30</v>
      </c>
      <c r="S1110">
        <v>0</v>
      </c>
      <c r="T1110">
        <v>0</v>
      </c>
      <c r="U1110">
        <v>0</v>
      </c>
      <c r="V1110" t="s">
        <v>30</v>
      </c>
      <c r="W1110">
        <v>0</v>
      </c>
      <c r="X1110">
        <v>16504889</v>
      </c>
      <c r="Y1110" s="11" t="str">
        <f t="shared" si="17"/>
        <v>1. &lt;= 1 Year</v>
      </c>
      <c r="Z1110" s="11" t="str">
        <f t="shared" si="17"/>
        <v>1. &lt;= 1 Year</v>
      </c>
    </row>
    <row r="1111" spans="1:26" x14ac:dyDescent="0.25">
      <c r="A1111">
        <v>165069671</v>
      </c>
      <c r="B1111" t="s">
        <v>6559</v>
      </c>
      <c r="C1111" t="s">
        <v>323</v>
      </c>
      <c r="D1111" t="s">
        <v>6560</v>
      </c>
      <c r="E1111">
        <v>9</v>
      </c>
      <c r="F1111" t="s">
        <v>6</v>
      </c>
      <c r="G1111" t="s">
        <v>25</v>
      </c>
      <c r="H1111" t="s">
        <v>25</v>
      </c>
      <c r="I1111" t="s">
        <v>22</v>
      </c>
      <c r="J1111">
        <v>54</v>
      </c>
      <c r="K1111">
        <v>31</v>
      </c>
      <c r="L1111">
        <v>20233</v>
      </c>
      <c r="M1111">
        <v>1</v>
      </c>
      <c r="N1111" t="s">
        <v>31</v>
      </c>
      <c r="O1111">
        <v>5092</v>
      </c>
      <c r="P1111">
        <v>20230425</v>
      </c>
      <c r="Q1111" t="s">
        <v>31</v>
      </c>
      <c r="R1111" t="s">
        <v>31</v>
      </c>
      <c r="S1111">
        <v>1</v>
      </c>
      <c r="T1111">
        <v>20234</v>
      </c>
      <c r="U1111">
        <v>1</v>
      </c>
      <c r="V1111" t="s">
        <v>31</v>
      </c>
      <c r="W1111">
        <v>1943.84</v>
      </c>
      <c r="X1111">
        <v>16327414</v>
      </c>
      <c r="Y1111" s="11" t="str">
        <f t="shared" si="17"/>
        <v>1. &lt;= 1 Year</v>
      </c>
      <c r="Z1111" s="11" t="str">
        <f t="shared" si="17"/>
        <v>1. &lt;= 1 Year</v>
      </c>
    </row>
    <row r="1112" spans="1:26" x14ac:dyDescent="0.25">
      <c r="A1112">
        <v>164751822</v>
      </c>
      <c r="B1112" t="s">
        <v>2122</v>
      </c>
      <c r="C1112" t="s">
        <v>2123</v>
      </c>
      <c r="D1112" t="s">
        <v>103</v>
      </c>
      <c r="E1112">
        <v>10</v>
      </c>
      <c r="F1112" t="s">
        <v>32</v>
      </c>
      <c r="G1112" t="s">
        <v>930</v>
      </c>
      <c r="H1112" t="s">
        <v>25</v>
      </c>
      <c r="I1112" t="s">
        <v>22</v>
      </c>
      <c r="J1112">
        <v>455</v>
      </c>
      <c r="K1112">
        <v>455</v>
      </c>
      <c r="L1112">
        <v>20233</v>
      </c>
      <c r="M1112">
        <v>1</v>
      </c>
      <c r="N1112" t="s">
        <v>31</v>
      </c>
      <c r="O1112">
        <v>279</v>
      </c>
      <c r="P1112">
        <v>20230628</v>
      </c>
      <c r="Q1112" t="s">
        <v>31</v>
      </c>
      <c r="R1112" t="s">
        <v>30</v>
      </c>
      <c r="S1112">
        <v>0</v>
      </c>
      <c r="T1112">
        <v>0</v>
      </c>
      <c r="U1112">
        <v>0</v>
      </c>
      <c r="V1112" t="s">
        <v>30</v>
      </c>
      <c r="W1112">
        <v>0</v>
      </c>
      <c r="X1112">
        <v>16331633</v>
      </c>
      <c r="Y1112" s="11" t="str">
        <f t="shared" si="17"/>
        <v>2.  1-1.5 Years</v>
      </c>
      <c r="Z1112" s="11" t="str">
        <f t="shared" si="17"/>
        <v>2.  1-1.5 Years</v>
      </c>
    </row>
    <row r="1113" spans="1:26" x14ac:dyDescent="0.25">
      <c r="A1113">
        <v>165035580</v>
      </c>
      <c r="B1113" t="s">
        <v>6051</v>
      </c>
      <c r="C1113" t="s">
        <v>6052</v>
      </c>
      <c r="D1113" t="s">
        <v>64</v>
      </c>
      <c r="E1113">
        <v>10</v>
      </c>
      <c r="F1113" t="s">
        <v>32</v>
      </c>
      <c r="G1113" t="s">
        <v>4570</v>
      </c>
      <c r="H1113" t="s">
        <v>25</v>
      </c>
      <c r="I1113" t="s">
        <v>22</v>
      </c>
      <c r="J1113">
        <v>95</v>
      </c>
      <c r="K1113">
        <v>56</v>
      </c>
      <c r="L1113">
        <v>0</v>
      </c>
      <c r="M1113">
        <v>0</v>
      </c>
      <c r="N1113" t="s">
        <v>30</v>
      </c>
      <c r="O1113">
        <v>0</v>
      </c>
      <c r="P1113" t="s">
        <v>25</v>
      </c>
      <c r="Q1113" t="s">
        <v>30</v>
      </c>
      <c r="R1113" t="s">
        <v>30</v>
      </c>
      <c r="S1113">
        <v>0</v>
      </c>
      <c r="T1113">
        <v>0</v>
      </c>
      <c r="U1113">
        <v>0</v>
      </c>
      <c r="V1113" t="s">
        <v>30</v>
      </c>
      <c r="W1113">
        <v>0</v>
      </c>
      <c r="X1113">
        <v>16496587</v>
      </c>
      <c r="Y1113" s="11" t="str">
        <f t="shared" si="17"/>
        <v>1. &lt;= 1 Year</v>
      </c>
      <c r="Z1113" s="11" t="str">
        <f t="shared" si="17"/>
        <v>1. &lt;= 1 Year</v>
      </c>
    </row>
    <row r="1114" spans="1:26" x14ac:dyDescent="0.25">
      <c r="A1114">
        <v>165085877</v>
      </c>
      <c r="B1114" t="s">
        <v>6919</v>
      </c>
      <c r="C1114" t="s">
        <v>6920</v>
      </c>
      <c r="D1114" t="s">
        <v>64</v>
      </c>
      <c r="E1114">
        <v>10</v>
      </c>
      <c r="F1114" t="s">
        <v>6</v>
      </c>
      <c r="G1114" t="s">
        <v>855</v>
      </c>
      <c r="H1114" t="s">
        <v>25</v>
      </c>
      <c r="I1114" t="s">
        <v>22</v>
      </c>
      <c r="J1114">
        <v>32</v>
      </c>
      <c r="K1114">
        <v>21</v>
      </c>
      <c r="L1114">
        <v>0</v>
      </c>
      <c r="M1114">
        <v>0</v>
      </c>
      <c r="N1114" t="s">
        <v>30</v>
      </c>
      <c r="O1114">
        <v>0</v>
      </c>
      <c r="P1114">
        <v>20240130</v>
      </c>
      <c r="Q1114" t="s">
        <v>31</v>
      </c>
      <c r="R1114" t="s">
        <v>30</v>
      </c>
      <c r="S1114">
        <v>0</v>
      </c>
      <c r="T1114">
        <v>0</v>
      </c>
      <c r="U1114">
        <v>0</v>
      </c>
      <c r="V1114" t="s">
        <v>30</v>
      </c>
      <c r="W1114">
        <v>0</v>
      </c>
      <c r="X1114">
        <v>16520343</v>
      </c>
      <c r="Y1114" s="11" t="str">
        <f t="shared" si="17"/>
        <v>1. &lt;= 1 Year</v>
      </c>
      <c r="Z1114" s="11" t="str">
        <f t="shared" si="17"/>
        <v>1. &lt;= 1 Year</v>
      </c>
    </row>
    <row r="1115" spans="1:26" x14ac:dyDescent="0.25">
      <c r="A1115">
        <v>164943043</v>
      </c>
      <c r="B1115" t="s">
        <v>4171</v>
      </c>
      <c r="C1115" t="s">
        <v>4172</v>
      </c>
      <c r="D1115" t="s">
        <v>64</v>
      </c>
      <c r="E1115">
        <v>10</v>
      </c>
      <c r="F1115" t="s">
        <v>6</v>
      </c>
      <c r="G1115" t="s">
        <v>583</v>
      </c>
      <c r="H1115" t="s">
        <v>25</v>
      </c>
      <c r="I1115" t="s">
        <v>22</v>
      </c>
      <c r="J1115">
        <v>220</v>
      </c>
      <c r="K1115">
        <v>220</v>
      </c>
      <c r="L1115">
        <v>0</v>
      </c>
      <c r="M1115">
        <v>0</v>
      </c>
      <c r="N1115" t="s">
        <v>30</v>
      </c>
      <c r="O1115">
        <v>0</v>
      </c>
      <c r="P1115" t="s">
        <v>25</v>
      </c>
      <c r="Q1115" t="s">
        <v>30</v>
      </c>
      <c r="R1115" t="s">
        <v>31</v>
      </c>
      <c r="S1115">
        <v>1</v>
      </c>
      <c r="T1115">
        <v>0</v>
      </c>
      <c r="U1115">
        <v>0</v>
      </c>
      <c r="V1115" t="s">
        <v>30</v>
      </c>
      <c r="W1115">
        <v>0</v>
      </c>
      <c r="X1115">
        <v>10397481</v>
      </c>
      <c r="Y1115" s="11" t="str">
        <f t="shared" si="17"/>
        <v>1. &lt;= 1 Year</v>
      </c>
      <c r="Z1115" s="11" t="str">
        <f t="shared" si="17"/>
        <v>1. &lt;= 1 Year</v>
      </c>
    </row>
    <row r="1116" spans="1:26" x14ac:dyDescent="0.25">
      <c r="A1116">
        <v>165064891</v>
      </c>
      <c r="B1116" t="s">
        <v>362</v>
      </c>
      <c r="C1116" t="s">
        <v>6921</v>
      </c>
      <c r="D1116" t="s">
        <v>64</v>
      </c>
      <c r="E1116">
        <v>10</v>
      </c>
      <c r="F1116" t="s">
        <v>33</v>
      </c>
      <c r="G1116" t="s">
        <v>6561</v>
      </c>
      <c r="H1116" t="s">
        <v>25</v>
      </c>
      <c r="I1116" t="s">
        <v>22</v>
      </c>
      <c r="J1116">
        <v>70</v>
      </c>
      <c r="K1116">
        <v>47</v>
      </c>
      <c r="L1116">
        <v>20233</v>
      </c>
      <c r="M1116">
        <v>1</v>
      </c>
      <c r="N1116" t="s">
        <v>31</v>
      </c>
      <c r="O1116">
        <v>17946</v>
      </c>
      <c r="P1116">
        <v>20240304</v>
      </c>
      <c r="Q1116" t="s">
        <v>31</v>
      </c>
      <c r="R1116" t="s">
        <v>30</v>
      </c>
      <c r="S1116">
        <v>0</v>
      </c>
      <c r="T1116">
        <v>20234</v>
      </c>
      <c r="U1116">
        <v>1</v>
      </c>
      <c r="V1116" t="s">
        <v>31</v>
      </c>
      <c r="W1116">
        <v>19064.64</v>
      </c>
      <c r="X1116">
        <v>7642903</v>
      </c>
      <c r="Y1116" s="11" t="str">
        <f t="shared" si="17"/>
        <v>1. &lt;= 1 Year</v>
      </c>
      <c r="Z1116" s="11" t="str">
        <f t="shared" si="17"/>
        <v>1. &lt;= 1 Year</v>
      </c>
    </row>
    <row r="1117" spans="1:26" x14ac:dyDescent="0.25">
      <c r="A1117">
        <v>165069577</v>
      </c>
      <c r="B1117" t="s">
        <v>363</v>
      </c>
      <c r="C1117" t="s">
        <v>172</v>
      </c>
      <c r="D1117" t="s">
        <v>100</v>
      </c>
      <c r="E1117">
        <v>10</v>
      </c>
      <c r="F1117" t="s">
        <v>33</v>
      </c>
      <c r="G1117" t="s">
        <v>6561</v>
      </c>
      <c r="H1117" t="s">
        <v>25</v>
      </c>
      <c r="I1117" t="s">
        <v>22</v>
      </c>
      <c r="J1117">
        <v>66</v>
      </c>
      <c r="K1117">
        <v>49</v>
      </c>
      <c r="L1117">
        <v>20233</v>
      </c>
      <c r="M1117">
        <v>1</v>
      </c>
      <c r="N1117" t="s">
        <v>31</v>
      </c>
      <c r="O1117">
        <v>10771</v>
      </c>
      <c r="P1117">
        <v>20240305</v>
      </c>
      <c r="Q1117" t="s">
        <v>31</v>
      </c>
      <c r="R1117" t="s">
        <v>30</v>
      </c>
      <c r="S1117">
        <v>0</v>
      </c>
      <c r="T1117">
        <v>20234</v>
      </c>
      <c r="U1117">
        <v>1</v>
      </c>
      <c r="V1117" t="s">
        <v>31</v>
      </c>
      <c r="W1117">
        <v>12398.07</v>
      </c>
      <c r="X1117">
        <v>15943698</v>
      </c>
      <c r="Y1117" s="11" t="str">
        <f t="shared" si="17"/>
        <v>1. &lt;= 1 Year</v>
      </c>
      <c r="Z1117" s="11" t="str">
        <f t="shared" si="17"/>
        <v>1. &lt;= 1 Year</v>
      </c>
    </row>
    <row r="1118" spans="1:26" x14ac:dyDescent="0.25">
      <c r="A1118">
        <v>165059009</v>
      </c>
      <c r="B1118" t="s">
        <v>363</v>
      </c>
      <c r="C1118" t="s">
        <v>467</v>
      </c>
      <c r="D1118" t="s">
        <v>64</v>
      </c>
      <c r="E1118">
        <v>10</v>
      </c>
      <c r="F1118" t="s">
        <v>33</v>
      </c>
      <c r="G1118" t="s">
        <v>6561</v>
      </c>
      <c r="H1118" t="s">
        <v>25</v>
      </c>
      <c r="I1118" t="s">
        <v>22</v>
      </c>
      <c r="J1118">
        <v>70</v>
      </c>
      <c r="K1118">
        <v>55</v>
      </c>
      <c r="L1118">
        <v>20233</v>
      </c>
      <c r="M1118">
        <v>1</v>
      </c>
      <c r="N1118" t="s">
        <v>31</v>
      </c>
      <c r="O1118">
        <v>6783</v>
      </c>
      <c r="P1118">
        <v>20240226</v>
      </c>
      <c r="Q1118" t="s">
        <v>31</v>
      </c>
      <c r="R1118" t="s">
        <v>30</v>
      </c>
      <c r="S1118">
        <v>0</v>
      </c>
      <c r="T1118">
        <v>0</v>
      </c>
      <c r="U1118">
        <v>0</v>
      </c>
      <c r="V1118" t="s">
        <v>30</v>
      </c>
      <c r="W1118">
        <v>0</v>
      </c>
      <c r="X1118">
        <v>16509367</v>
      </c>
      <c r="Y1118" s="11" t="str">
        <f t="shared" si="17"/>
        <v>1. &lt;= 1 Year</v>
      </c>
      <c r="Z1118" s="11" t="str">
        <f t="shared" si="17"/>
        <v>1. &lt;= 1 Year</v>
      </c>
    </row>
    <row r="1119" spans="1:26" x14ac:dyDescent="0.25">
      <c r="A1119">
        <v>165064940</v>
      </c>
      <c r="B1119" t="s">
        <v>363</v>
      </c>
      <c r="C1119" t="s">
        <v>356</v>
      </c>
      <c r="D1119" t="s">
        <v>64</v>
      </c>
      <c r="E1119">
        <v>10</v>
      </c>
      <c r="F1119" t="s">
        <v>33</v>
      </c>
      <c r="G1119" t="s">
        <v>6561</v>
      </c>
      <c r="H1119" t="s">
        <v>25</v>
      </c>
      <c r="I1119" t="s">
        <v>22</v>
      </c>
      <c r="J1119">
        <v>70</v>
      </c>
      <c r="K1119">
        <v>47</v>
      </c>
      <c r="L1119">
        <v>0</v>
      </c>
      <c r="M1119">
        <v>0</v>
      </c>
      <c r="N1119" t="s">
        <v>30</v>
      </c>
      <c r="O1119">
        <v>0</v>
      </c>
      <c r="P1119">
        <v>20240228</v>
      </c>
      <c r="Q1119" t="s">
        <v>31</v>
      </c>
      <c r="R1119" t="s">
        <v>30</v>
      </c>
      <c r="S1119">
        <v>0</v>
      </c>
      <c r="T1119">
        <v>0</v>
      </c>
      <c r="U1119">
        <v>0</v>
      </c>
      <c r="V1119" t="s">
        <v>30</v>
      </c>
      <c r="W1119">
        <v>0</v>
      </c>
      <c r="X1119">
        <v>16509742</v>
      </c>
      <c r="Y1119" s="11" t="str">
        <f t="shared" si="17"/>
        <v>1. &lt;= 1 Year</v>
      </c>
      <c r="Z1119" s="11" t="str">
        <f t="shared" si="17"/>
        <v>1. &lt;= 1 Year</v>
      </c>
    </row>
    <row r="1120" spans="1:26" x14ac:dyDescent="0.25">
      <c r="A1120">
        <v>165069551</v>
      </c>
      <c r="B1120" t="s">
        <v>363</v>
      </c>
      <c r="C1120" t="s">
        <v>296</v>
      </c>
      <c r="D1120" t="s">
        <v>64</v>
      </c>
      <c r="E1120">
        <v>10</v>
      </c>
      <c r="F1120" t="s">
        <v>33</v>
      </c>
      <c r="G1120" t="s">
        <v>6561</v>
      </c>
      <c r="H1120" t="s">
        <v>25</v>
      </c>
      <c r="I1120" t="s">
        <v>22</v>
      </c>
      <c r="J1120">
        <v>66</v>
      </c>
      <c r="K1120">
        <v>49</v>
      </c>
      <c r="L1120">
        <v>20233</v>
      </c>
      <c r="M1120">
        <v>1</v>
      </c>
      <c r="N1120" t="s">
        <v>31</v>
      </c>
      <c r="O1120">
        <v>12809</v>
      </c>
      <c r="P1120">
        <v>20240304</v>
      </c>
      <c r="Q1120" t="s">
        <v>31</v>
      </c>
      <c r="R1120" t="s">
        <v>30</v>
      </c>
      <c r="S1120">
        <v>0</v>
      </c>
      <c r="T1120">
        <v>0</v>
      </c>
      <c r="U1120">
        <v>0</v>
      </c>
      <c r="V1120" t="s">
        <v>30</v>
      </c>
      <c r="W1120">
        <v>0</v>
      </c>
      <c r="X1120">
        <v>16513206</v>
      </c>
      <c r="Y1120" s="11" t="str">
        <f t="shared" si="17"/>
        <v>1. &lt;= 1 Year</v>
      </c>
      <c r="Z1120" s="11" t="str">
        <f t="shared" si="17"/>
        <v>1. &lt;= 1 Year</v>
      </c>
    </row>
    <row r="1121" spans="1:26" x14ac:dyDescent="0.25">
      <c r="A1121">
        <v>165051977</v>
      </c>
      <c r="B1121" t="s">
        <v>364</v>
      </c>
      <c r="C1121" t="s">
        <v>345</v>
      </c>
      <c r="D1121" t="s">
        <v>100</v>
      </c>
      <c r="E1121">
        <v>10</v>
      </c>
      <c r="F1121" t="s">
        <v>33</v>
      </c>
      <c r="G1121" t="s">
        <v>6561</v>
      </c>
      <c r="H1121" t="s">
        <v>25</v>
      </c>
      <c r="I1121" t="s">
        <v>22</v>
      </c>
      <c r="J1121">
        <v>76</v>
      </c>
      <c r="K1121">
        <v>63</v>
      </c>
      <c r="L1121">
        <v>0</v>
      </c>
      <c r="M1121">
        <v>0</v>
      </c>
      <c r="N1121" t="s">
        <v>30</v>
      </c>
      <c r="O1121">
        <v>0</v>
      </c>
      <c r="P1121">
        <v>20240220</v>
      </c>
      <c r="Q1121" t="s">
        <v>31</v>
      </c>
      <c r="R1121" t="s">
        <v>31</v>
      </c>
      <c r="S1121">
        <v>1</v>
      </c>
      <c r="T1121">
        <v>0</v>
      </c>
      <c r="U1121">
        <v>0</v>
      </c>
      <c r="V1121" t="s">
        <v>30</v>
      </c>
      <c r="W1121">
        <v>0</v>
      </c>
      <c r="X1121">
        <v>14415766</v>
      </c>
      <c r="Y1121" s="11" t="str">
        <f t="shared" si="17"/>
        <v>1. &lt;= 1 Year</v>
      </c>
      <c r="Z1121" s="11" t="str">
        <f t="shared" si="17"/>
        <v>1. &lt;= 1 Year</v>
      </c>
    </row>
    <row r="1122" spans="1:26" x14ac:dyDescent="0.25">
      <c r="A1122">
        <v>165052059</v>
      </c>
      <c r="B1122" t="s">
        <v>364</v>
      </c>
      <c r="C1122" t="s">
        <v>574</v>
      </c>
      <c r="D1122" t="s">
        <v>64</v>
      </c>
      <c r="E1122">
        <v>10</v>
      </c>
      <c r="F1122" t="s">
        <v>33</v>
      </c>
      <c r="G1122" t="s">
        <v>6561</v>
      </c>
      <c r="H1122" t="s">
        <v>25</v>
      </c>
      <c r="I1122" t="s">
        <v>22</v>
      </c>
      <c r="J1122">
        <v>76</v>
      </c>
      <c r="K1122">
        <v>63</v>
      </c>
      <c r="L1122">
        <v>0</v>
      </c>
      <c r="M1122">
        <v>0</v>
      </c>
      <c r="N1122" t="s">
        <v>30</v>
      </c>
      <c r="O1122">
        <v>0</v>
      </c>
      <c r="P1122">
        <v>20240220</v>
      </c>
      <c r="Q1122" t="s">
        <v>31</v>
      </c>
      <c r="R1122" t="s">
        <v>30</v>
      </c>
      <c r="S1122">
        <v>0</v>
      </c>
      <c r="T1122">
        <v>0</v>
      </c>
      <c r="U1122">
        <v>0</v>
      </c>
      <c r="V1122" t="s">
        <v>30</v>
      </c>
      <c r="W1122">
        <v>0</v>
      </c>
      <c r="X1122">
        <v>16506173</v>
      </c>
      <c r="Y1122" s="11" t="str">
        <f t="shared" si="17"/>
        <v>1. &lt;= 1 Year</v>
      </c>
      <c r="Z1122" s="11" t="str">
        <f t="shared" si="17"/>
        <v>1. &lt;= 1 Year</v>
      </c>
    </row>
    <row r="1123" spans="1:26" x14ac:dyDescent="0.25">
      <c r="A1123">
        <v>164995141</v>
      </c>
      <c r="B1123" t="s">
        <v>747</v>
      </c>
      <c r="C1123" t="s">
        <v>4940</v>
      </c>
      <c r="D1123" t="s">
        <v>64</v>
      </c>
      <c r="E1123">
        <v>10</v>
      </c>
      <c r="F1123" t="s">
        <v>6</v>
      </c>
      <c r="G1123" t="s">
        <v>583</v>
      </c>
      <c r="H1123" t="s">
        <v>25</v>
      </c>
      <c r="I1123" t="s">
        <v>22</v>
      </c>
      <c r="J1123">
        <v>150</v>
      </c>
      <c r="K1123">
        <v>150</v>
      </c>
      <c r="L1123">
        <v>20233</v>
      </c>
      <c r="M1123">
        <v>1</v>
      </c>
      <c r="N1123" t="s">
        <v>31</v>
      </c>
      <c r="O1123">
        <v>2070</v>
      </c>
      <c r="P1123">
        <v>20230707</v>
      </c>
      <c r="Q1123" t="s">
        <v>31</v>
      </c>
      <c r="R1123" t="s">
        <v>31</v>
      </c>
      <c r="S1123">
        <v>1</v>
      </c>
      <c r="T1123">
        <v>20234</v>
      </c>
      <c r="U1123">
        <v>1</v>
      </c>
      <c r="V1123" t="s">
        <v>31</v>
      </c>
      <c r="W1123">
        <v>996.84</v>
      </c>
      <c r="X1123">
        <v>11604023</v>
      </c>
      <c r="Y1123" s="11" t="str">
        <f t="shared" si="17"/>
        <v>1. &lt;= 1 Year</v>
      </c>
      <c r="Z1123" s="11" t="str">
        <f t="shared" si="17"/>
        <v>1. &lt;= 1 Year</v>
      </c>
    </row>
    <row r="1124" spans="1:26" x14ac:dyDescent="0.25">
      <c r="A1124">
        <v>165039510</v>
      </c>
      <c r="B1124" t="s">
        <v>6053</v>
      </c>
      <c r="C1124" t="s">
        <v>154</v>
      </c>
      <c r="D1124" t="s">
        <v>103</v>
      </c>
      <c r="E1124">
        <v>10</v>
      </c>
      <c r="F1124" t="s">
        <v>32</v>
      </c>
      <c r="G1124" t="s">
        <v>930</v>
      </c>
      <c r="H1124" t="s">
        <v>25</v>
      </c>
      <c r="I1124" t="s">
        <v>22</v>
      </c>
      <c r="J1124">
        <v>77</v>
      </c>
      <c r="K1124">
        <v>47</v>
      </c>
      <c r="L1124">
        <v>20233</v>
      </c>
      <c r="M1124">
        <v>1</v>
      </c>
      <c r="N1124" t="s">
        <v>31</v>
      </c>
      <c r="O1124">
        <v>5363</v>
      </c>
      <c r="P1124">
        <v>20210906</v>
      </c>
      <c r="Q1124" t="s">
        <v>31</v>
      </c>
      <c r="R1124" t="s">
        <v>30</v>
      </c>
      <c r="S1124">
        <v>0</v>
      </c>
      <c r="T1124">
        <v>0</v>
      </c>
      <c r="U1124">
        <v>0</v>
      </c>
      <c r="V1124" t="s">
        <v>30</v>
      </c>
      <c r="W1124">
        <v>0</v>
      </c>
      <c r="X1124">
        <v>16488553</v>
      </c>
      <c r="Y1124" s="11" t="str">
        <f t="shared" si="17"/>
        <v>1. &lt;= 1 Year</v>
      </c>
      <c r="Z1124" s="11" t="str">
        <f t="shared" si="17"/>
        <v>1. &lt;= 1 Year</v>
      </c>
    </row>
    <row r="1125" spans="1:26" x14ac:dyDescent="0.25">
      <c r="A1125">
        <v>164969321</v>
      </c>
      <c r="B1125" t="s">
        <v>5246</v>
      </c>
      <c r="C1125" t="s">
        <v>5343</v>
      </c>
      <c r="D1125" t="s">
        <v>64</v>
      </c>
      <c r="E1125">
        <v>10</v>
      </c>
      <c r="F1125" t="s">
        <v>6</v>
      </c>
      <c r="G1125" t="s">
        <v>583</v>
      </c>
      <c r="H1125" t="s">
        <v>25</v>
      </c>
      <c r="I1125" t="s">
        <v>22</v>
      </c>
      <c r="J1125">
        <v>186</v>
      </c>
      <c r="K1125">
        <v>186</v>
      </c>
      <c r="L1125">
        <v>20233</v>
      </c>
      <c r="M1125">
        <v>1</v>
      </c>
      <c r="N1125" t="s">
        <v>31</v>
      </c>
      <c r="O1125">
        <v>25980</v>
      </c>
      <c r="P1125">
        <v>20240426</v>
      </c>
      <c r="Q1125" t="s">
        <v>31</v>
      </c>
      <c r="R1125" t="s">
        <v>30</v>
      </c>
      <c r="S1125">
        <v>0</v>
      </c>
      <c r="T1125">
        <v>20234</v>
      </c>
      <c r="U1125">
        <v>1</v>
      </c>
      <c r="V1125" t="s">
        <v>31</v>
      </c>
      <c r="W1125">
        <v>15575.44</v>
      </c>
      <c r="X1125">
        <v>8803139</v>
      </c>
      <c r="Y1125" s="11" t="str">
        <f t="shared" si="17"/>
        <v>1. &lt;= 1 Year</v>
      </c>
      <c r="Z1125" s="11" t="str">
        <f t="shared" si="17"/>
        <v>1. &lt;= 1 Year</v>
      </c>
    </row>
    <row r="1126" spans="1:26" x14ac:dyDescent="0.25">
      <c r="A1126">
        <v>165035191</v>
      </c>
      <c r="B1126" t="s">
        <v>6054</v>
      </c>
      <c r="C1126" t="s">
        <v>292</v>
      </c>
      <c r="D1126" t="s">
        <v>64</v>
      </c>
      <c r="E1126">
        <v>10</v>
      </c>
      <c r="F1126" t="s">
        <v>32</v>
      </c>
      <c r="G1126" t="s">
        <v>4570</v>
      </c>
      <c r="H1126" t="s">
        <v>25</v>
      </c>
      <c r="I1126" t="s">
        <v>22</v>
      </c>
      <c r="J1126">
        <v>91</v>
      </c>
      <c r="K1126">
        <v>56</v>
      </c>
      <c r="L1126">
        <v>20233</v>
      </c>
      <c r="M1126">
        <v>1</v>
      </c>
      <c r="N1126" t="s">
        <v>31</v>
      </c>
      <c r="O1126">
        <v>6143</v>
      </c>
      <c r="P1126">
        <v>20211029</v>
      </c>
      <c r="Q1126" t="s">
        <v>31</v>
      </c>
      <c r="R1126" t="s">
        <v>30</v>
      </c>
      <c r="S1126">
        <v>0</v>
      </c>
      <c r="T1126">
        <v>0</v>
      </c>
      <c r="U1126">
        <v>0</v>
      </c>
      <c r="V1126" t="s">
        <v>30</v>
      </c>
      <c r="W1126">
        <v>0</v>
      </c>
      <c r="X1126">
        <v>16496359</v>
      </c>
      <c r="Y1126" s="11" t="str">
        <f t="shared" si="17"/>
        <v>1. &lt;= 1 Year</v>
      </c>
      <c r="Z1126" s="11" t="str">
        <f t="shared" si="17"/>
        <v>1. &lt;= 1 Year</v>
      </c>
    </row>
    <row r="1127" spans="1:26" x14ac:dyDescent="0.25">
      <c r="A1127">
        <v>164847051</v>
      </c>
      <c r="B1127" t="s">
        <v>2608</v>
      </c>
      <c r="C1127" t="s">
        <v>6922</v>
      </c>
      <c r="D1127" t="s">
        <v>64</v>
      </c>
      <c r="E1127">
        <v>10</v>
      </c>
      <c r="F1127" t="s">
        <v>32</v>
      </c>
      <c r="G1127" t="s">
        <v>948</v>
      </c>
      <c r="H1127" t="s">
        <v>25</v>
      </c>
      <c r="I1127" t="s">
        <v>22</v>
      </c>
      <c r="J1127">
        <v>329</v>
      </c>
      <c r="K1127">
        <v>28</v>
      </c>
      <c r="L1127">
        <v>0</v>
      </c>
      <c r="M1127">
        <v>0</v>
      </c>
      <c r="N1127" t="s">
        <v>30</v>
      </c>
      <c r="O1127">
        <v>0</v>
      </c>
      <c r="P1127">
        <v>20230306</v>
      </c>
      <c r="Q1127" t="s">
        <v>31</v>
      </c>
      <c r="R1127" t="s">
        <v>31</v>
      </c>
      <c r="S1127">
        <v>1</v>
      </c>
      <c r="T1127">
        <v>0</v>
      </c>
      <c r="U1127">
        <v>0</v>
      </c>
      <c r="V1127" t="s">
        <v>30</v>
      </c>
      <c r="W1127">
        <v>0</v>
      </c>
      <c r="X1127">
        <v>16383146</v>
      </c>
      <c r="Y1127" s="11" t="str">
        <f t="shared" si="17"/>
        <v>1. &lt;= 1 Year</v>
      </c>
      <c r="Z1127" s="11" t="str">
        <f t="shared" si="17"/>
        <v>1. &lt;= 1 Year</v>
      </c>
    </row>
    <row r="1128" spans="1:26" x14ac:dyDescent="0.25">
      <c r="A1128">
        <v>165052084</v>
      </c>
      <c r="B1128" t="s">
        <v>6923</v>
      </c>
      <c r="C1128" t="s">
        <v>202</v>
      </c>
      <c r="D1128" t="s">
        <v>64</v>
      </c>
      <c r="E1128">
        <v>10</v>
      </c>
      <c r="F1128" t="s">
        <v>33</v>
      </c>
      <c r="G1128" t="s">
        <v>6561</v>
      </c>
      <c r="H1128" t="s">
        <v>25</v>
      </c>
      <c r="I1128" t="s">
        <v>22</v>
      </c>
      <c r="J1128">
        <v>76</v>
      </c>
      <c r="K1128">
        <v>57</v>
      </c>
      <c r="L1128">
        <v>0</v>
      </c>
      <c r="M1128">
        <v>0</v>
      </c>
      <c r="N1128" t="s">
        <v>30</v>
      </c>
      <c r="O1128">
        <v>0</v>
      </c>
      <c r="P1128">
        <v>20240220</v>
      </c>
      <c r="Q1128" t="s">
        <v>31</v>
      </c>
      <c r="R1128" t="s">
        <v>30</v>
      </c>
      <c r="S1128">
        <v>0</v>
      </c>
      <c r="T1128">
        <v>0</v>
      </c>
      <c r="U1128">
        <v>0</v>
      </c>
      <c r="V1128" t="s">
        <v>30</v>
      </c>
      <c r="W1128">
        <v>0</v>
      </c>
      <c r="X1128">
        <v>16506191</v>
      </c>
      <c r="Y1128" s="11" t="str">
        <f t="shared" si="17"/>
        <v>1. &lt;= 1 Year</v>
      </c>
      <c r="Z1128" s="11" t="str">
        <f t="shared" si="17"/>
        <v>1. &lt;= 1 Year</v>
      </c>
    </row>
    <row r="1129" spans="1:26" x14ac:dyDescent="0.25">
      <c r="A1129">
        <v>165058883</v>
      </c>
      <c r="B1129" t="s">
        <v>6924</v>
      </c>
      <c r="C1129" t="s">
        <v>6043</v>
      </c>
      <c r="D1129" t="s">
        <v>64</v>
      </c>
      <c r="E1129">
        <v>10</v>
      </c>
      <c r="F1129" t="s">
        <v>33</v>
      </c>
      <c r="G1129" t="s">
        <v>6561</v>
      </c>
      <c r="H1129" t="s">
        <v>25</v>
      </c>
      <c r="I1129" t="s">
        <v>22</v>
      </c>
      <c r="J1129">
        <v>70</v>
      </c>
      <c r="K1129">
        <v>56</v>
      </c>
      <c r="L1129">
        <v>0</v>
      </c>
      <c r="M1129">
        <v>0</v>
      </c>
      <c r="N1129" t="s">
        <v>30</v>
      </c>
      <c r="O1129">
        <v>0</v>
      </c>
      <c r="P1129">
        <v>20240226</v>
      </c>
      <c r="Q1129" t="s">
        <v>31</v>
      </c>
      <c r="R1129" t="s">
        <v>30</v>
      </c>
      <c r="S1129">
        <v>0</v>
      </c>
      <c r="T1129">
        <v>0</v>
      </c>
      <c r="U1129">
        <v>0</v>
      </c>
      <c r="V1129" t="s">
        <v>30</v>
      </c>
      <c r="W1129">
        <v>0</v>
      </c>
      <c r="X1129">
        <v>16509319</v>
      </c>
      <c r="Y1129" s="11" t="str">
        <f t="shared" si="17"/>
        <v>1. &lt;= 1 Year</v>
      </c>
      <c r="Z1129" s="11" t="str">
        <f t="shared" si="17"/>
        <v>1. &lt;= 1 Year</v>
      </c>
    </row>
    <row r="1130" spans="1:26" x14ac:dyDescent="0.25">
      <c r="A1130">
        <v>165035525</v>
      </c>
      <c r="B1130" t="s">
        <v>6055</v>
      </c>
      <c r="C1130" t="s">
        <v>5850</v>
      </c>
      <c r="D1130" t="s">
        <v>64</v>
      </c>
      <c r="E1130">
        <v>10</v>
      </c>
      <c r="F1130" t="s">
        <v>32</v>
      </c>
      <c r="G1130" t="s">
        <v>4570</v>
      </c>
      <c r="H1130" t="s">
        <v>25</v>
      </c>
      <c r="I1130" t="s">
        <v>22</v>
      </c>
      <c r="J1130">
        <v>95</v>
      </c>
      <c r="K1130">
        <v>56</v>
      </c>
      <c r="L1130">
        <v>0</v>
      </c>
      <c r="M1130">
        <v>0</v>
      </c>
      <c r="N1130" t="s">
        <v>30</v>
      </c>
      <c r="O1130">
        <v>0</v>
      </c>
      <c r="P1130" t="s">
        <v>25</v>
      </c>
      <c r="Q1130" t="s">
        <v>30</v>
      </c>
      <c r="R1130" t="s">
        <v>30</v>
      </c>
      <c r="S1130">
        <v>0</v>
      </c>
      <c r="T1130">
        <v>0</v>
      </c>
      <c r="U1130">
        <v>0</v>
      </c>
      <c r="V1130" t="s">
        <v>30</v>
      </c>
      <c r="W1130">
        <v>0</v>
      </c>
      <c r="X1130">
        <v>16491815</v>
      </c>
      <c r="Y1130" s="11" t="str">
        <f t="shared" si="17"/>
        <v>1. &lt;= 1 Year</v>
      </c>
      <c r="Z1130" s="11" t="str">
        <f t="shared" si="17"/>
        <v>1. &lt;= 1 Year</v>
      </c>
    </row>
    <row r="1131" spans="1:26" x14ac:dyDescent="0.25">
      <c r="A1131">
        <v>164948831</v>
      </c>
      <c r="B1131" t="s">
        <v>3944</v>
      </c>
      <c r="C1131" t="s">
        <v>3117</v>
      </c>
      <c r="D1131" t="s">
        <v>100</v>
      </c>
      <c r="E1131">
        <v>10</v>
      </c>
      <c r="F1131" t="s">
        <v>32</v>
      </c>
      <c r="G1131" t="s">
        <v>4173</v>
      </c>
      <c r="H1131" t="s">
        <v>25</v>
      </c>
      <c r="I1131" t="s">
        <v>22</v>
      </c>
      <c r="J1131">
        <v>210</v>
      </c>
      <c r="K1131">
        <v>35</v>
      </c>
      <c r="L1131">
        <v>20233</v>
      </c>
      <c r="M1131">
        <v>1</v>
      </c>
      <c r="N1131" t="s">
        <v>31</v>
      </c>
      <c r="O1131">
        <v>3956</v>
      </c>
      <c r="P1131" t="s">
        <v>25</v>
      </c>
      <c r="Q1131" t="s">
        <v>30</v>
      </c>
      <c r="R1131" t="s">
        <v>30</v>
      </c>
      <c r="S1131">
        <v>0</v>
      </c>
      <c r="T1131">
        <v>20234</v>
      </c>
      <c r="U1131">
        <v>1</v>
      </c>
      <c r="V1131" t="s">
        <v>31</v>
      </c>
      <c r="W1131">
        <v>3655.19</v>
      </c>
      <c r="X1131">
        <v>16438311</v>
      </c>
      <c r="Y1131" s="11" t="str">
        <f t="shared" si="17"/>
        <v>1. &lt;= 1 Year</v>
      </c>
      <c r="Z1131" s="11" t="str">
        <f t="shared" si="17"/>
        <v>1. &lt;= 1 Year</v>
      </c>
    </row>
    <row r="1132" spans="1:26" x14ac:dyDescent="0.25">
      <c r="A1132">
        <v>165036128</v>
      </c>
      <c r="B1132" t="s">
        <v>1098</v>
      </c>
      <c r="C1132" t="s">
        <v>2369</v>
      </c>
      <c r="D1132" t="s">
        <v>64</v>
      </c>
      <c r="E1132">
        <v>10</v>
      </c>
      <c r="F1132" t="s">
        <v>32</v>
      </c>
      <c r="G1132" t="s">
        <v>4570</v>
      </c>
      <c r="H1132" t="s">
        <v>25</v>
      </c>
      <c r="I1132" t="s">
        <v>22</v>
      </c>
      <c r="J1132">
        <v>94</v>
      </c>
      <c r="K1132">
        <v>56</v>
      </c>
      <c r="L1132">
        <v>20233</v>
      </c>
      <c r="M1132">
        <v>1</v>
      </c>
      <c r="N1132" t="s">
        <v>31</v>
      </c>
      <c r="O1132">
        <v>1265</v>
      </c>
      <c r="P1132">
        <v>20231204</v>
      </c>
      <c r="Q1132" t="s">
        <v>31</v>
      </c>
      <c r="R1132" t="s">
        <v>30</v>
      </c>
      <c r="S1132">
        <v>0</v>
      </c>
      <c r="T1132">
        <v>0</v>
      </c>
      <c r="U1132">
        <v>0</v>
      </c>
      <c r="V1132" t="s">
        <v>30</v>
      </c>
      <c r="W1132">
        <v>0</v>
      </c>
      <c r="X1132">
        <v>16491801</v>
      </c>
      <c r="Y1132" s="11" t="str">
        <f t="shared" si="17"/>
        <v>1. &lt;= 1 Year</v>
      </c>
      <c r="Z1132" s="11" t="str">
        <f t="shared" si="17"/>
        <v>1. &lt;= 1 Year</v>
      </c>
    </row>
    <row r="1133" spans="1:26" x14ac:dyDescent="0.25">
      <c r="A1133">
        <v>165069526</v>
      </c>
      <c r="B1133" t="s">
        <v>6925</v>
      </c>
      <c r="C1133" t="s">
        <v>6926</v>
      </c>
      <c r="D1133" t="s">
        <v>64</v>
      </c>
      <c r="E1133">
        <v>10</v>
      </c>
      <c r="F1133" t="s">
        <v>33</v>
      </c>
      <c r="G1133" t="s">
        <v>6561</v>
      </c>
      <c r="H1133" t="s">
        <v>25</v>
      </c>
      <c r="I1133" t="s">
        <v>22</v>
      </c>
      <c r="J1133">
        <v>66</v>
      </c>
      <c r="K1133">
        <v>49</v>
      </c>
      <c r="L1133">
        <v>20233</v>
      </c>
      <c r="M1133">
        <v>1</v>
      </c>
      <c r="N1133" t="s">
        <v>31</v>
      </c>
      <c r="O1133">
        <v>4320</v>
      </c>
      <c r="P1133">
        <v>20240301</v>
      </c>
      <c r="Q1133" t="s">
        <v>31</v>
      </c>
      <c r="R1133" t="s">
        <v>30</v>
      </c>
      <c r="S1133">
        <v>0</v>
      </c>
      <c r="T1133">
        <v>0</v>
      </c>
      <c r="U1133">
        <v>0</v>
      </c>
      <c r="V1133" t="s">
        <v>30</v>
      </c>
      <c r="W1133">
        <v>0</v>
      </c>
      <c r="X1133">
        <v>16513399</v>
      </c>
      <c r="Y1133" s="11" t="str">
        <f t="shared" si="17"/>
        <v>1. &lt;= 1 Year</v>
      </c>
      <c r="Z1133" s="11" t="str">
        <f t="shared" si="17"/>
        <v>1. &lt;= 1 Year</v>
      </c>
    </row>
    <row r="1134" spans="1:26" x14ac:dyDescent="0.25">
      <c r="A1134">
        <v>165065933</v>
      </c>
      <c r="B1134" t="s">
        <v>6927</v>
      </c>
      <c r="C1134" t="s">
        <v>6928</v>
      </c>
      <c r="D1134" t="s">
        <v>76</v>
      </c>
      <c r="E1134">
        <v>10</v>
      </c>
      <c r="F1134" t="s">
        <v>33</v>
      </c>
      <c r="G1134" t="s">
        <v>6561</v>
      </c>
      <c r="H1134" t="s">
        <v>25</v>
      </c>
      <c r="I1134" t="s">
        <v>22</v>
      </c>
      <c r="J1134">
        <v>68</v>
      </c>
      <c r="K1134">
        <v>49</v>
      </c>
      <c r="L1134">
        <v>0</v>
      </c>
      <c r="M1134">
        <v>0</v>
      </c>
      <c r="N1134" t="s">
        <v>30</v>
      </c>
      <c r="O1134">
        <v>0</v>
      </c>
      <c r="P1134">
        <v>20240228</v>
      </c>
      <c r="Q1134" t="s">
        <v>31</v>
      </c>
      <c r="R1134" t="s">
        <v>31</v>
      </c>
      <c r="S1134">
        <v>1</v>
      </c>
      <c r="T1134">
        <v>0</v>
      </c>
      <c r="U1134">
        <v>0</v>
      </c>
      <c r="V1134" t="s">
        <v>30</v>
      </c>
      <c r="W1134">
        <v>0</v>
      </c>
      <c r="X1134">
        <v>11993625</v>
      </c>
      <c r="Y1134" s="11" t="str">
        <f t="shared" si="17"/>
        <v>1. &lt;= 1 Year</v>
      </c>
      <c r="Z1134" s="11" t="str">
        <f t="shared" si="17"/>
        <v>1. &lt;= 1 Year</v>
      </c>
    </row>
    <row r="1135" spans="1:26" x14ac:dyDescent="0.25">
      <c r="A1135">
        <v>164756770</v>
      </c>
      <c r="B1135" t="s">
        <v>299</v>
      </c>
      <c r="C1135" t="s">
        <v>2124</v>
      </c>
      <c r="D1135" t="s">
        <v>64</v>
      </c>
      <c r="E1135">
        <v>10</v>
      </c>
      <c r="F1135" t="s">
        <v>32</v>
      </c>
      <c r="G1135" t="s">
        <v>582</v>
      </c>
      <c r="H1135" t="s">
        <v>25</v>
      </c>
      <c r="I1135" t="s">
        <v>22</v>
      </c>
      <c r="J1135">
        <v>455</v>
      </c>
      <c r="K1135">
        <v>277</v>
      </c>
      <c r="L1135">
        <v>0</v>
      </c>
      <c r="M1135">
        <v>0</v>
      </c>
      <c r="N1135" t="s">
        <v>30</v>
      </c>
      <c r="O1135">
        <v>0</v>
      </c>
      <c r="P1135" t="s">
        <v>25</v>
      </c>
      <c r="Q1135" t="s">
        <v>30</v>
      </c>
      <c r="R1135" t="s">
        <v>30</v>
      </c>
      <c r="S1135">
        <v>0</v>
      </c>
      <c r="T1135">
        <v>0</v>
      </c>
      <c r="U1135">
        <v>0</v>
      </c>
      <c r="V1135" t="s">
        <v>30</v>
      </c>
      <c r="W1135">
        <v>0</v>
      </c>
      <c r="X1135">
        <v>16334713</v>
      </c>
      <c r="Y1135" s="11" t="str">
        <f t="shared" si="17"/>
        <v>2.  1-1.5 Years</v>
      </c>
      <c r="Z1135" s="11" t="str">
        <f t="shared" si="17"/>
        <v>1. &lt;= 1 Year</v>
      </c>
    </row>
    <row r="1136" spans="1:26" x14ac:dyDescent="0.25">
      <c r="A1136">
        <v>164719033</v>
      </c>
      <c r="B1136" t="s">
        <v>368</v>
      </c>
      <c r="C1136" t="s">
        <v>1838</v>
      </c>
      <c r="D1136" t="s">
        <v>103</v>
      </c>
      <c r="E1136">
        <v>10</v>
      </c>
      <c r="F1136" t="s">
        <v>32</v>
      </c>
      <c r="G1136" t="s">
        <v>930</v>
      </c>
      <c r="H1136" t="s">
        <v>25</v>
      </c>
      <c r="I1136" t="s">
        <v>22</v>
      </c>
      <c r="J1136">
        <v>511</v>
      </c>
      <c r="K1136">
        <v>483</v>
      </c>
      <c r="L1136">
        <v>0</v>
      </c>
      <c r="M1136">
        <v>0</v>
      </c>
      <c r="N1136" t="s">
        <v>30</v>
      </c>
      <c r="O1136">
        <v>0</v>
      </c>
      <c r="P1136" t="s">
        <v>25</v>
      </c>
      <c r="Q1136" t="s">
        <v>30</v>
      </c>
      <c r="R1136" t="s">
        <v>30</v>
      </c>
      <c r="S1136">
        <v>0</v>
      </c>
      <c r="T1136">
        <v>0</v>
      </c>
      <c r="U1136">
        <v>0</v>
      </c>
      <c r="V1136" t="s">
        <v>30</v>
      </c>
      <c r="W1136">
        <v>0</v>
      </c>
      <c r="X1136">
        <v>16314192</v>
      </c>
      <c r="Y1136" s="11" t="str">
        <f t="shared" si="17"/>
        <v>2.  1-1.5 Years</v>
      </c>
      <c r="Z1136" s="11" t="str">
        <f t="shared" si="17"/>
        <v>2.  1-1.5 Years</v>
      </c>
    </row>
    <row r="1137" spans="1:26" x14ac:dyDescent="0.25">
      <c r="A1137">
        <v>164961255</v>
      </c>
      <c r="B1137" t="s">
        <v>142</v>
      </c>
      <c r="C1137" t="s">
        <v>2525</v>
      </c>
      <c r="D1137" t="s">
        <v>100</v>
      </c>
      <c r="E1137">
        <v>10</v>
      </c>
      <c r="F1137" t="s">
        <v>32</v>
      </c>
      <c r="G1137" t="s">
        <v>4173</v>
      </c>
      <c r="H1137" t="s">
        <v>25</v>
      </c>
      <c r="I1137" t="s">
        <v>22</v>
      </c>
      <c r="J1137">
        <v>188</v>
      </c>
      <c r="K1137">
        <v>63</v>
      </c>
      <c r="L1137">
        <v>0</v>
      </c>
      <c r="M1137">
        <v>0</v>
      </c>
      <c r="N1137" t="s">
        <v>30</v>
      </c>
      <c r="O1137">
        <v>0</v>
      </c>
      <c r="P1137" t="s">
        <v>25</v>
      </c>
      <c r="Q1137" t="s">
        <v>30</v>
      </c>
      <c r="R1137" t="s">
        <v>30</v>
      </c>
      <c r="S1137">
        <v>0</v>
      </c>
      <c r="T1137">
        <v>0</v>
      </c>
      <c r="U1137">
        <v>0</v>
      </c>
      <c r="V1137" t="s">
        <v>30</v>
      </c>
      <c r="W1137">
        <v>0</v>
      </c>
      <c r="X1137">
        <v>16452422</v>
      </c>
      <c r="Y1137" s="11" t="str">
        <f t="shared" si="17"/>
        <v>1. &lt;= 1 Year</v>
      </c>
      <c r="Z1137" s="11" t="str">
        <f t="shared" si="17"/>
        <v>1. &lt;= 1 Year</v>
      </c>
    </row>
    <row r="1138" spans="1:26" x14ac:dyDescent="0.25">
      <c r="A1138">
        <v>165079949</v>
      </c>
      <c r="B1138" t="s">
        <v>142</v>
      </c>
      <c r="C1138" t="s">
        <v>4738</v>
      </c>
      <c r="D1138" t="s">
        <v>103</v>
      </c>
      <c r="E1138">
        <v>10</v>
      </c>
      <c r="F1138" t="s">
        <v>32</v>
      </c>
      <c r="G1138" t="s">
        <v>930</v>
      </c>
      <c r="H1138" t="s">
        <v>25</v>
      </c>
      <c r="I1138" t="s">
        <v>22</v>
      </c>
      <c r="J1138">
        <v>33</v>
      </c>
      <c r="K1138">
        <v>33</v>
      </c>
      <c r="L1138">
        <v>20233</v>
      </c>
      <c r="M1138">
        <v>1</v>
      </c>
      <c r="N1138" t="s">
        <v>31</v>
      </c>
      <c r="O1138">
        <v>5004</v>
      </c>
      <c r="P1138">
        <v>20230415</v>
      </c>
      <c r="Q1138" t="s">
        <v>31</v>
      </c>
      <c r="R1138" t="s">
        <v>30</v>
      </c>
      <c r="S1138">
        <v>0</v>
      </c>
      <c r="T1138">
        <v>0</v>
      </c>
      <c r="U1138">
        <v>0</v>
      </c>
      <c r="V1138" t="s">
        <v>30</v>
      </c>
      <c r="W1138">
        <v>0</v>
      </c>
      <c r="X1138">
        <v>16511808</v>
      </c>
      <c r="Y1138" s="11" t="str">
        <f t="shared" si="17"/>
        <v>1. &lt;= 1 Year</v>
      </c>
      <c r="Z1138" s="11" t="str">
        <f t="shared" si="17"/>
        <v>1. &lt;= 1 Year</v>
      </c>
    </row>
    <row r="1139" spans="1:26" x14ac:dyDescent="0.25">
      <c r="A1139">
        <v>165062279</v>
      </c>
      <c r="B1139" t="s">
        <v>6929</v>
      </c>
      <c r="C1139" t="s">
        <v>4951</v>
      </c>
      <c r="D1139" t="s">
        <v>64</v>
      </c>
      <c r="E1139">
        <v>10</v>
      </c>
      <c r="F1139" t="s">
        <v>33</v>
      </c>
      <c r="G1139" t="s">
        <v>6561</v>
      </c>
      <c r="H1139" t="s">
        <v>25</v>
      </c>
      <c r="I1139" t="s">
        <v>22</v>
      </c>
      <c r="J1139">
        <v>70</v>
      </c>
      <c r="K1139">
        <v>53</v>
      </c>
      <c r="L1139">
        <v>20233</v>
      </c>
      <c r="M1139">
        <v>1</v>
      </c>
      <c r="N1139" t="s">
        <v>31</v>
      </c>
      <c r="O1139">
        <v>12000</v>
      </c>
      <c r="P1139">
        <v>20240226</v>
      </c>
      <c r="Q1139" t="s">
        <v>31</v>
      </c>
      <c r="R1139" t="s">
        <v>30</v>
      </c>
      <c r="S1139">
        <v>0</v>
      </c>
      <c r="T1139">
        <v>0</v>
      </c>
      <c r="U1139">
        <v>0</v>
      </c>
      <c r="V1139" t="s">
        <v>30</v>
      </c>
      <c r="W1139">
        <v>0</v>
      </c>
      <c r="X1139">
        <v>16509915</v>
      </c>
      <c r="Y1139" s="11" t="str">
        <f t="shared" si="17"/>
        <v>1. &lt;= 1 Year</v>
      </c>
      <c r="Z1139" s="11" t="str">
        <f t="shared" si="17"/>
        <v>1. &lt;= 1 Year</v>
      </c>
    </row>
    <row r="1140" spans="1:26" x14ac:dyDescent="0.25">
      <c r="A1140">
        <v>165052138</v>
      </c>
      <c r="B1140" t="s">
        <v>6930</v>
      </c>
      <c r="C1140" t="s">
        <v>6931</v>
      </c>
      <c r="D1140" t="s">
        <v>64</v>
      </c>
      <c r="E1140">
        <v>10</v>
      </c>
      <c r="F1140" t="s">
        <v>33</v>
      </c>
      <c r="G1140" t="s">
        <v>6561</v>
      </c>
      <c r="H1140" t="s">
        <v>25</v>
      </c>
      <c r="I1140" t="s">
        <v>22</v>
      </c>
      <c r="J1140">
        <v>76</v>
      </c>
      <c r="K1140">
        <v>63</v>
      </c>
      <c r="L1140">
        <v>0</v>
      </c>
      <c r="M1140">
        <v>0</v>
      </c>
      <c r="N1140" t="s">
        <v>30</v>
      </c>
      <c r="O1140">
        <v>0</v>
      </c>
      <c r="P1140">
        <v>20240220</v>
      </c>
      <c r="Q1140" t="s">
        <v>31</v>
      </c>
      <c r="R1140" t="s">
        <v>30</v>
      </c>
      <c r="S1140">
        <v>0</v>
      </c>
      <c r="T1140">
        <v>0</v>
      </c>
      <c r="U1140">
        <v>0</v>
      </c>
      <c r="V1140" t="s">
        <v>30</v>
      </c>
      <c r="W1140">
        <v>0</v>
      </c>
      <c r="X1140">
        <v>16506201</v>
      </c>
      <c r="Y1140" s="11" t="str">
        <f t="shared" si="17"/>
        <v>1. &lt;= 1 Year</v>
      </c>
      <c r="Z1140" s="11" t="str">
        <f t="shared" si="17"/>
        <v>1. &lt;= 1 Year</v>
      </c>
    </row>
    <row r="1141" spans="1:26" x14ac:dyDescent="0.25">
      <c r="A1141">
        <v>165027573</v>
      </c>
      <c r="B1141" t="s">
        <v>5344</v>
      </c>
      <c r="C1141" t="s">
        <v>596</v>
      </c>
      <c r="D1141" t="s">
        <v>64</v>
      </c>
      <c r="E1141">
        <v>10</v>
      </c>
      <c r="F1141" t="s">
        <v>6</v>
      </c>
      <c r="G1141" t="s">
        <v>855</v>
      </c>
      <c r="H1141" t="s">
        <v>25</v>
      </c>
      <c r="I1141" t="s">
        <v>22</v>
      </c>
      <c r="J1141">
        <v>104</v>
      </c>
      <c r="K1141">
        <v>98</v>
      </c>
      <c r="L1141">
        <v>0</v>
      </c>
      <c r="M1141">
        <v>0</v>
      </c>
      <c r="N1141" t="s">
        <v>30</v>
      </c>
      <c r="O1141">
        <v>0</v>
      </c>
      <c r="P1141">
        <v>20200224</v>
      </c>
      <c r="Q1141" t="s">
        <v>31</v>
      </c>
      <c r="R1141" t="s">
        <v>30</v>
      </c>
      <c r="S1141">
        <v>0</v>
      </c>
      <c r="T1141">
        <v>0</v>
      </c>
      <c r="U1141">
        <v>0</v>
      </c>
      <c r="V1141" t="s">
        <v>30</v>
      </c>
      <c r="W1141">
        <v>0</v>
      </c>
      <c r="X1141">
        <v>14520189</v>
      </c>
      <c r="Y1141" s="11" t="str">
        <f t="shared" si="17"/>
        <v>1. &lt;= 1 Year</v>
      </c>
      <c r="Z1141" s="11" t="str">
        <f t="shared" si="17"/>
        <v>1. &lt;= 1 Year</v>
      </c>
    </row>
    <row r="1142" spans="1:26" x14ac:dyDescent="0.25">
      <c r="A1142">
        <v>165069165</v>
      </c>
      <c r="B1142" t="s">
        <v>6932</v>
      </c>
      <c r="C1142" t="s">
        <v>6933</v>
      </c>
      <c r="D1142" t="s">
        <v>97</v>
      </c>
      <c r="E1142">
        <v>10</v>
      </c>
      <c r="F1142" t="s">
        <v>5</v>
      </c>
      <c r="G1142" t="s">
        <v>855</v>
      </c>
      <c r="H1142" t="s">
        <v>25</v>
      </c>
      <c r="I1142" t="s">
        <v>22</v>
      </c>
      <c r="J1142">
        <v>54</v>
      </c>
      <c r="K1142">
        <v>19</v>
      </c>
      <c r="L1142">
        <v>20233</v>
      </c>
      <c r="M1142">
        <v>1</v>
      </c>
      <c r="N1142" t="s">
        <v>31</v>
      </c>
      <c r="O1142">
        <v>15875</v>
      </c>
      <c r="P1142" t="s">
        <v>25</v>
      </c>
      <c r="Q1142" t="s">
        <v>30</v>
      </c>
      <c r="R1142" t="s">
        <v>31</v>
      </c>
      <c r="S1142">
        <v>1</v>
      </c>
      <c r="T1142">
        <v>20234</v>
      </c>
      <c r="U1142">
        <v>1</v>
      </c>
      <c r="V1142" t="s">
        <v>31</v>
      </c>
      <c r="W1142">
        <v>8277.5300000000007</v>
      </c>
      <c r="X1142">
        <v>9936879</v>
      </c>
      <c r="Y1142" s="11" t="str">
        <f t="shared" si="17"/>
        <v>1. &lt;= 1 Year</v>
      </c>
      <c r="Z1142" s="11" t="str">
        <f t="shared" si="17"/>
        <v>1. &lt;= 1 Year</v>
      </c>
    </row>
    <row r="1143" spans="1:26" x14ac:dyDescent="0.25">
      <c r="A1143">
        <v>164994306</v>
      </c>
      <c r="B1143" t="s">
        <v>4526</v>
      </c>
      <c r="C1143" t="s">
        <v>4672</v>
      </c>
      <c r="D1143" t="s">
        <v>100</v>
      </c>
      <c r="E1143">
        <v>10</v>
      </c>
      <c r="F1143" t="s">
        <v>6</v>
      </c>
      <c r="G1143" t="s">
        <v>583</v>
      </c>
      <c r="H1143" t="s">
        <v>25</v>
      </c>
      <c r="I1143" t="s">
        <v>22</v>
      </c>
      <c r="J1143">
        <v>151</v>
      </c>
      <c r="K1143">
        <v>151</v>
      </c>
      <c r="L1143">
        <v>20233</v>
      </c>
      <c r="M1143">
        <v>1</v>
      </c>
      <c r="N1143" t="s">
        <v>31</v>
      </c>
      <c r="O1143">
        <v>8672</v>
      </c>
      <c r="P1143">
        <v>20231205</v>
      </c>
      <c r="Q1143" t="s">
        <v>31</v>
      </c>
      <c r="R1143" t="s">
        <v>30</v>
      </c>
      <c r="S1143">
        <v>0</v>
      </c>
      <c r="T1143">
        <v>20234</v>
      </c>
      <c r="U1143">
        <v>1</v>
      </c>
      <c r="V1143" t="s">
        <v>31</v>
      </c>
      <c r="W1143">
        <v>6055.54</v>
      </c>
      <c r="X1143">
        <v>16401822</v>
      </c>
      <c r="Y1143" s="11" t="str">
        <f t="shared" si="17"/>
        <v>1. &lt;= 1 Year</v>
      </c>
      <c r="Z1143" s="11" t="str">
        <f t="shared" si="17"/>
        <v>1. &lt;= 1 Year</v>
      </c>
    </row>
    <row r="1144" spans="1:26" x14ac:dyDescent="0.25">
      <c r="A1144">
        <v>165086237</v>
      </c>
      <c r="B1144" t="s">
        <v>6934</v>
      </c>
      <c r="C1144" t="s">
        <v>4941</v>
      </c>
      <c r="D1144" t="s">
        <v>64</v>
      </c>
      <c r="E1144">
        <v>10</v>
      </c>
      <c r="F1144" t="s">
        <v>32</v>
      </c>
      <c r="G1144" t="s">
        <v>2597</v>
      </c>
      <c r="H1144" t="s">
        <v>25</v>
      </c>
      <c r="I1144" t="s">
        <v>22</v>
      </c>
      <c r="J1144">
        <v>26</v>
      </c>
      <c r="K1144">
        <v>10</v>
      </c>
      <c r="L1144">
        <v>20233</v>
      </c>
      <c r="M1144">
        <v>1</v>
      </c>
      <c r="N1144" t="s">
        <v>31</v>
      </c>
      <c r="O1144">
        <v>642</v>
      </c>
      <c r="P1144">
        <v>20230207</v>
      </c>
      <c r="Q1144" t="s">
        <v>31</v>
      </c>
      <c r="R1144" t="s">
        <v>30</v>
      </c>
      <c r="S1144">
        <v>0</v>
      </c>
      <c r="T1144">
        <v>0</v>
      </c>
      <c r="U1144">
        <v>0</v>
      </c>
      <c r="V1144" t="s">
        <v>30</v>
      </c>
      <c r="W1144">
        <v>0</v>
      </c>
      <c r="X1144">
        <v>16522888</v>
      </c>
      <c r="Y1144" s="11" t="str">
        <f t="shared" si="17"/>
        <v>1. &lt;= 1 Year</v>
      </c>
      <c r="Z1144" s="11" t="str">
        <f t="shared" si="17"/>
        <v>1. &lt;= 1 Year</v>
      </c>
    </row>
    <row r="1145" spans="1:26" x14ac:dyDescent="0.25">
      <c r="A1145">
        <v>165052580</v>
      </c>
      <c r="B1145" t="s">
        <v>148</v>
      </c>
      <c r="C1145" t="s">
        <v>6441</v>
      </c>
      <c r="D1145" t="s">
        <v>100</v>
      </c>
      <c r="E1145">
        <v>10</v>
      </c>
      <c r="F1145" t="s">
        <v>33</v>
      </c>
      <c r="G1145" t="s">
        <v>6561</v>
      </c>
      <c r="H1145" t="s">
        <v>25</v>
      </c>
      <c r="I1145" t="s">
        <v>22</v>
      </c>
      <c r="J1145">
        <v>76</v>
      </c>
      <c r="K1145">
        <v>63</v>
      </c>
      <c r="L1145">
        <v>0</v>
      </c>
      <c r="M1145">
        <v>0</v>
      </c>
      <c r="N1145" t="s">
        <v>30</v>
      </c>
      <c r="O1145">
        <v>0</v>
      </c>
      <c r="P1145">
        <v>20240220</v>
      </c>
      <c r="Q1145" t="s">
        <v>31</v>
      </c>
      <c r="R1145" t="s">
        <v>30</v>
      </c>
      <c r="S1145">
        <v>0</v>
      </c>
      <c r="T1145">
        <v>0</v>
      </c>
      <c r="U1145">
        <v>0</v>
      </c>
      <c r="V1145" t="s">
        <v>30</v>
      </c>
      <c r="W1145">
        <v>0</v>
      </c>
      <c r="X1145">
        <v>16506214</v>
      </c>
      <c r="Y1145" s="11" t="str">
        <f t="shared" si="17"/>
        <v>1. &lt;= 1 Year</v>
      </c>
      <c r="Z1145" s="11" t="str">
        <f t="shared" si="17"/>
        <v>1. &lt;= 1 Year</v>
      </c>
    </row>
    <row r="1146" spans="1:26" x14ac:dyDescent="0.25">
      <c r="A1146">
        <v>165052651</v>
      </c>
      <c r="B1146" t="s">
        <v>739</v>
      </c>
      <c r="C1146" t="s">
        <v>313</v>
      </c>
      <c r="D1146" t="s">
        <v>64</v>
      </c>
      <c r="E1146">
        <v>10</v>
      </c>
      <c r="F1146" t="s">
        <v>33</v>
      </c>
      <c r="G1146" t="s">
        <v>6561</v>
      </c>
      <c r="H1146" t="s">
        <v>25</v>
      </c>
      <c r="I1146" t="s">
        <v>22</v>
      </c>
      <c r="J1146">
        <v>76</v>
      </c>
      <c r="K1146">
        <v>63</v>
      </c>
      <c r="L1146">
        <v>0</v>
      </c>
      <c r="M1146">
        <v>0</v>
      </c>
      <c r="N1146" t="s">
        <v>30</v>
      </c>
      <c r="O1146">
        <v>0</v>
      </c>
      <c r="P1146">
        <v>20240220</v>
      </c>
      <c r="Q1146" t="s">
        <v>31</v>
      </c>
      <c r="R1146" t="s">
        <v>30</v>
      </c>
      <c r="S1146">
        <v>0</v>
      </c>
      <c r="T1146">
        <v>0</v>
      </c>
      <c r="U1146">
        <v>0</v>
      </c>
      <c r="V1146" t="s">
        <v>30</v>
      </c>
      <c r="W1146">
        <v>0</v>
      </c>
      <c r="X1146">
        <v>15136363</v>
      </c>
      <c r="Y1146" s="11" t="str">
        <f t="shared" si="17"/>
        <v>1. &lt;= 1 Year</v>
      </c>
      <c r="Z1146" s="11" t="str">
        <f t="shared" si="17"/>
        <v>1. &lt;= 1 Year</v>
      </c>
    </row>
    <row r="1147" spans="1:26" x14ac:dyDescent="0.25">
      <c r="A1147">
        <v>164919596</v>
      </c>
      <c r="B1147" t="s">
        <v>3407</v>
      </c>
      <c r="C1147" t="s">
        <v>205</v>
      </c>
      <c r="D1147" t="s">
        <v>64</v>
      </c>
      <c r="E1147">
        <v>10</v>
      </c>
      <c r="F1147" t="s">
        <v>32</v>
      </c>
      <c r="G1147" t="s">
        <v>4570</v>
      </c>
      <c r="H1147" t="s">
        <v>25</v>
      </c>
      <c r="I1147" t="s">
        <v>22</v>
      </c>
      <c r="J1147">
        <v>249</v>
      </c>
      <c r="K1147">
        <v>19</v>
      </c>
      <c r="L1147">
        <v>20233</v>
      </c>
      <c r="M1147">
        <v>1</v>
      </c>
      <c r="N1147" t="s">
        <v>31</v>
      </c>
      <c r="O1147">
        <v>1350</v>
      </c>
      <c r="P1147">
        <v>20221127</v>
      </c>
      <c r="Q1147" t="s">
        <v>31</v>
      </c>
      <c r="R1147" t="s">
        <v>30</v>
      </c>
      <c r="S1147">
        <v>0</v>
      </c>
      <c r="T1147">
        <v>0</v>
      </c>
      <c r="U1147">
        <v>0</v>
      </c>
      <c r="V1147" t="s">
        <v>30</v>
      </c>
      <c r="W1147">
        <v>0</v>
      </c>
      <c r="X1147">
        <v>16428301</v>
      </c>
      <c r="Y1147" s="11" t="str">
        <f t="shared" si="17"/>
        <v>1. &lt;= 1 Year</v>
      </c>
      <c r="Z1147" s="11" t="str">
        <f t="shared" si="17"/>
        <v>1. &lt;= 1 Year</v>
      </c>
    </row>
    <row r="1148" spans="1:26" x14ac:dyDescent="0.25">
      <c r="A1148">
        <v>165065687</v>
      </c>
      <c r="B1148" t="s">
        <v>6935</v>
      </c>
      <c r="C1148" t="s">
        <v>5985</v>
      </c>
      <c r="D1148" t="s">
        <v>64</v>
      </c>
      <c r="E1148">
        <v>10</v>
      </c>
      <c r="F1148" t="s">
        <v>33</v>
      </c>
      <c r="G1148" t="s">
        <v>6561</v>
      </c>
      <c r="H1148" t="s">
        <v>25</v>
      </c>
      <c r="I1148" t="s">
        <v>22</v>
      </c>
      <c r="J1148">
        <v>68</v>
      </c>
      <c r="K1148">
        <v>47</v>
      </c>
      <c r="L1148">
        <v>20233</v>
      </c>
      <c r="M1148">
        <v>1</v>
      </c>
      <c r="N1148" t="s">
        <v>31</v>
      </c>
      <c r="O1148">
        <v>3000</v>
      </c>
      <c r="P1148">
        <v>20240305</v>
      </c>
      <c r="Q1148" t="s">
        <v>31</v>
      </c>
      <c r="R1148" t="s">
        <v>30</v>
      </c>
      <c r="S1148">
        <v>0</v>
      </c>
      <c r="T1148">
        <v>0</v>
      </c>
      <c r="U1148">
        <v>0</v>
      </c>
      <c r="V1148" t="s">
        <v>30</v>
      </c>
      <c r="W1148">
        <v>0</v>
      </c>
      <c r="X1148">
        <v>16510996</v>
      </c>
      <c r="Y1148" s="11" t="str">
        <f t="shared" si="17"/>
        <v>1. &lt;= 1 Year</v>
      </c>
      <c r="Z1148" s="11" t="str">
        <f t="shared" si="17"/>
        <v>1. &lt;= 1 Year</v>
      </c>
    </row>
    <row r="1149" spans="1:26" x14ac:dyDescent="0.25">
      <c r="A1149">
        <v>165103509</v>
      </c>
      <c r="B1149" t="s">
        <v>2139</v>
      </c>
      <c r="C1149" t="s">
        <v>6936</v>
      </c>
      <c r="D1149" t="s">
        <v>64</v>
      </c>
      <c r="E1149">
        <v>10</v>
      </c>
      <c r="F1149" t="s">
        <v>6</v>
      </c>
      <c r="G1149" t="s">
        <v>583</v>
      </c>
      <c r="H1149" t="s">
        <v>25</v>
      </c>
      <c r="I1149" t="s">
        <v>22</v>
      </c>
      <c r="J1149">
        <v>11</v>
      </c>
      <c r="K1149">
        <v>4</v>
      </c>
      <c r="L1149">
        <v>0</v>
      </c>
      <c r="M1149">
        <v>0</v>
      </c>
      <c r="N1149" t="s">
        <v>30</v>
      </c>
      <c r="O1149">
        <v>0</v>
      </c>
      <c r="P1149">
        <v>20210512</v>
      </c>
      <c r="Q1149" t="s">
        <v>31</v>
      </c>
      <c r="R1149" t="s">
        <v>30</v>
      </c>
      <c r="S1149">
        <v>0</v>
      </c>
      <c r="T1149">
        <v>0</v>
      </c>
      <c r="U1149">
        <v>0</v>
      </c>
      <c r="V1149" t="s">
        <v>30</v>
      </c>
      <c r="W1149">
        <v>0</v>
      </c>
      <c r="X1149">
        <v>12729790</v>
      </c>
      <c r="Y1149" s="11" t="str">
        <f t="shared" si="17"/>
        <v>1. &lt;= 1 Year</v>
      </c>
      <c r="Z1149" s="11" t="str">
        <f t="shared" si="17"/>
        <v>1. &lt;= 1 Year</v>
      </c>
    </row>
    <row r="1150" spans="1:26" x14ac:dyDescent="0.25">
      <c r="A1150">
        <v>165031602</v>
      </c>
      <c r="B1150" t="s">
        <v>5345</v>
      </c>
      <c r="C1150" t="s">
        <v>2102</v>
      </c>
      <c r="D1150" t="s">
        <v>64</v>
      </c>
      <c r="E1150">
        <v>10</v>
      </c>
      <c r="F1150" t="s">
        <v>6</v>
      </c>
      <c r="G1150" t="s">
        <v>583</v>
      </c>
      <c r="H1150" t="s">
        <v>25</v>
      </c>
      <c r="I1150" t="s">
        <v>22</v>
      </c>
      <c r="J1150">
        <v>101</v>
      </c>
      <c r="K1150">
        <v>95</v>
      </c>
      <c r="L1150">
        <v>20233</v>
      </c>
      <c r="M1150">
        <v>1</v>
      </c>
      <c r="N1150" t="s">
        <v>31</v>
      </c>
      <c r="O1150">
        <v>3806</v>
      </c>
      <c r="P1150">
        <v>20240311</v>
      </c>
      <c r="Q1150" t="s">
        <v>31</v>
      </c>
      <c r="R1150" t="s">
        <v>30</v>
      </c>
      <c r="S1150">
        <v>0</v>
      </c>
      <c r="T1150">
        <v>20234</v>
      </c>
      <c r="U1150">
        <v>1</v>
      </c>
      <c r="V1150" t="s">
        <v>31</v>
      </c>
      <c r="W1150">
        <v>3303.09</v>
      </c>
      <c r="X1150">
        <v>10201974</v>
      </c>
      <c r="Y1150" s="11" t="str">
        <f t="shared" si="17"/>
        <v>1. &lt;= 1 Year</v>
      </c>
      <c r="Z1150" s="11" t="str">
        <f t="shared" si="17"/>
        <v>1. &lt;= 1 Year</v>
      </c>
    </row>
    <row r="1151" spans="1:26" x14ac:dyDescent="0.25">
      <c r="A1151">
        <v>165041833</v>
      </c>
      <c r="B1151" t="s">
        <v>2313</v>
      </c>
      <c r="C1151" t="s">
        <v>185</v>
      </c>
      <c r="D1151" t="s">
        <v>64</v>
      </c>
      <c r="E1151">
        <v>10</v>
      </c>
      <c r="F1151" t="s">
        <v>32</v>
      </c>
      <c r="G1151" t="s">
        <v>948</v>
      </c>
      <c r="H1151" t="s">
        <v>25</v>
      </c>
      <c r="I1151" t="s">
        <v>22</v>
      </c>
      <c r="J1151">
        <v>81</v>
      </c>
      <c r="K1151">
        <v>35</v>
      </c>
      <c r="L1151">
        <v>0</v>
      </c>
      <c r="M1151">
        <v>0</v>
      </c>
      <c r="N1151" t="s">
        <v>30</v>
      </c>
      <c r="O1151">
        <v>0</v>
      </c>
      <c r="P1151" t="s">
        <v>25</v>
      </c>
      <c r="Q1151" t="s">
        <v>30</v>
      </c>
      <c r="R1151" t="s">
        <v>30</v>
      </c>
      <c r="S1151">
        <v>0</v>
      </c>
      <c r="T1151">
        <v>0</v>
      </c>
      <c r="U1151">
        <v>0</v>
      </c>
      <c r="V1151" t="s">
        <v>30</v>
      </c>
      <c r="W1151">
        <v>0</v>
      </c>
      <c r="X1151">
        <v>16496227</v>
      </c>
      <c r="Y1151" s="11" t="str">
        <f t="shared" si="17"/>
        <v>1. &lt;= 1 Year</v>
      </c>
      <c r="Z1151" s="11" t="str">
        <f t="shared" si="17"/>
        <v>1. &lt;= 1 Year</v>
      </c>
    </row>
    <row r="1152" spans="1:26" x14ac:dyDescent="0.25">
      <c r="A1152">
        <v>164976758</v>
      </c>
      <c r="B1152" t="s">
        <v>5346</v>
      </c>
      <c r="C1152" t="s">
        <v>4673</v>
      </c>
      <c r="D1152" t="s">
        <v>64</v>
      </c>
      <c r="E1152">
        <v>10</v>
      </c>
      <c r="F1152" t="s">
        <v>6</v>
      </c>
      <c r="G1152" t="s">
        <v>583</v>
      </c>
      <c r="H1152" t="s">
        <v>25</v>
      </c>
      <c r="I1152" t="s">
        <v>22</v>
      </c>
      <c r="J1152">
        <v>175</v>
      </c>
      <c r="K1152">
        <v>119</v>
      </c>
      <c r="L1152">
        <v>20233</v>
      </c>
      <c r="M1152">
        <v>1</v>
      </c>
      <c r="N1152" t="s">
        <v>31</v>
      </c>
      <c r="O1152">
        <v>4851</v>
      </c>
      <c r="P1152" t="s">
        <v>25</v>
      </c>
      <c r="Q1152" t="s">
        <v>30</v>
      </c>
      <c r="R1152" t="s">
        <v>30</v>
      </c>
      <c r="S1152">
        <v>0</v>
      </c>
      <c r="T1152">
        <v>20234</v>
      </c>
      <c r="U1152">
        <v>1</v>
      </c>
      <c r="V1152" t="s">
        <v>31</v>
      </c>
      <c r="W1152">
        <v>5788.1</v>
      </c>
      <c r="X1152">
        <v>7974112</v>
      </c>
      <c r="Y1152" s="11" t="str">
        <f t="shared" si="17"/>
        <v>1. &lt;= 1 Year</v>
      </c>
      <c r="Z1152" s="11" t="str">
        <f t="shared" si="17"/>
        <v>1. &lt;= 1 Year</v>
      </c>
    </row>
    <row r="1153" spans="1:26" x14ac:dyDescent="0.25">
      <c r="A1153">
        <v>164987566</v>
      </c>
      <c r="B1153" t="s">
        <v>2095</v>
      </c>
      <c r="C1153" t="s">
        <v>4941</v>
      </c>
      <c r="D1153" t="s">
        <v>103</v>
      </c>
      <c r="E1153">
        <v>10</v>
      </c>
      <c r="F1153" t="s">
        <v>32</v>
      </c>
      <c r="G1153" t="s">
        <v>930</v>
      </c>
      <c r="H1153" t="s">
        <v>25</v>
      </c>
      <c r="I1153" t="s">
        <v>22</v>
      </c>
      <c r="J1153">
        <v>147</v>
      </c>
      <c r="K1153">
        <v>139</v>
      </c>
      <c r="L1153">
        <v>0</v>
      </c>
      <c r="M1153">
        <v>0</v>
      </c>
      <c r="N1153" t="s">
        <v>30</v>
      </c>
      <c r="O1153">
        <v>0</v>
      </c>
      <c r="P1153" t="s">
        <v>25</v>
      </c>
      <c r="Q1153" t="s">
        <v>30</v>
      </c>
      <c r="R1153" t="s">
        <v>30</v>
      </c>
      <c r="S1153">
        <v>0</v>
      </c>
      <c r="T1153">
        <v>0</v>
      </c>
      <c r="U1153">
        <v>0</v>
      </c>
      <c r="V1153" t="s">
        <v>30</v>
      </c>
      <c r="W1153">
        <v>0</v>
      </c>
      <c r="X1153">
        <v>16458690</v>
      </c>
      <c r="Y1153" s="11" t="str">
        <f t="shared" ref="Y1153:Z1216" si="18">IF(J1153&lt;=364,"1. &lt;= 1 Year",IF(J1153&lt;=546,"2.  1-1.5 Years",IF(J1153&lt;=729,"3.  1.5 to 2 Year",IF(J1153&lt;=1459,"4. 2-3 Year",IF(J1153&lt;=1824,"5. 3-4 Year",IF(J1153&lt;=2189,"6. 4-5 Year",IF(J1153&gt;=2190,"7. &gt;= 6 Year","N/A")))))))</f>
        <v>1. &lt;= 1 Year</v>
      </c>
      <c r="Z1153" s="11" t="str">
        <f t="shared" si="18"/>
        <v>1. &lt;= 1 Year</v>
      </c>
    </row>
    <row r="1154" spans="1:26" x14ac:dyDescent="0.25">
      <c r="A1154">
        <v>164971501</v>
      </c>
      <c r="B1154" t="s">
        <v>1463</v>
      </c>
      <c r="C1154" t="s">
        <v>522</v>
      </c>
      <c r="D1154" t="s">
        <v>103</v>
      </c>
      <c r="E1154">
        <v>10</v>
      </c>
      <c r="F1154" t="s">
        <v>32</v>
      </c>
      <c r="G1154" t="s">
        <v>930</v>
      </c>
      <c r="H1154" t="s">
        <v>25</v>
      </c>
      <c r="I1154" t="s">
        <v>22</v>
      </c>
      <c r="J1154">
        <v>174</v>
      </c>
      <c r="K1154">
        <v>111</v>
      </c>
      <c r="L1154">
        <v>0</v>
      </c>
      <c r="M1154">
        <v>0</v>
      </c>
      <c r="N1154" t="s">
        <v>30</v>
      </c>
      <c r="O1154">
        <v>0</v>
      </c>
      <c r="P1154" t="s">
        <v>25</v>
      </c>
      <c r="Q1154" t="s">
        <v>30</v>
      </c>
      <c r="R1154" t="s">
        <v>30</v>
      </c>
      <c r="S1154">
        <v>0</v>
      </c>
      <c r="T1154">
        <v>0</v>
      </c>
      <c r="U1154">
        <v>0</v>
      </c>
      <c r="V1154" t="s">
        <v>30</v>
      </c>
      <c r="W1154">
        <v>0</v>
      </c>
      <c r="X1154">
        <v>16458286</v>
      </c>
      <c r="Y1154" s="11" t="str">
        <f t="shared" si="18"/>
        <v>1. &lt;= 1 Year</v>
      </c>
      <c r="Z1154" s="11" t="str">
        <f t="shared" si="18"/>
        <v>1. &lt;= 1 Year</v>
      </c>
    </row>
    <row r="1155" spans="1:26" x14ac:dyDescent="0.25">
      <c r="A1155">
        <v>165058954</v>
      </c>
      <c r="B1155" t="s">
        <v>6937</v>
      </c>
      <c r="C1155" t="s">
        <v>6938</v>
      </c>
      <c r="D1155" t="s">
        <v>64</v>
      </c>
      <c r="E1155">
        <v>10</v>
      </c>
      <c r="F1155" t="s">
        <v>33</v>
      </c>
      <c r="G1155" t="s">
        <v>6561</v>
      </c>
      <c r="H1155" t="s">
        <v>25</v>
      </c>
      <c r="I1155" t="s">
        <v>22</v>
      </c>
      <c r="J1155">
        <v>70</v>
      </c>
      <c r="K1155">
        <v>56</v>
      </c>
      <c r="L1155">
        <v>20233</v>
      </c>
      <c r="M1155">
        <v>1</v>
      </c>
      <c r="N1155" t="s">
        <v>31</v>
      </c>
      <c r="O1155">
        <v>17307</v>
      </c>
      <c r="P1155">
        <v>20240226</v>
      </c>
      <c r="Q1155" t="s">
        <v>31</v>
      </c>
      <c r="R1155" t="s">
        <v>30</v>
      </c>
      <c r="S1155">
        <v>0</v>
      </c>
      <c r="T1155">
        <v>0</v>
      </c>
      <c r="U1155">
        <v>0</v>
      </c>
      <c r="V1155" t="s">
        <v>30</v>
      </c>
      <c r="W1155">
        <v>0</v>
      </c>
      <c r="X1155">
        <v>16509353</v>
      </c>
      <c r="Y1155" s="11" t="str">
        <f t="shared" si="18"/>
        <v>1. &lt;= 1 Year</v>
      </c>
      <c r="Z1155" s="11" t="str">
        <f t="shared" si="18"/>
        <v>1. &lt;= 1 Year</v>
      </c>
    </row>
    <row r="1156" spans="1:26" x14ac:dyDescent="0.25">
      <c r="A1156">
        <v>165065009</v>
      </c>
      <c r="B1156" t="s">
        <v>6939</v>
      </c>
      <c r="C1156" t="s">
        <v>278</v>
      </c>
      <c r="D1156" t="s">
        <v>64</v>
      </c>
      <c r="E1156">
        <v>10</v>
      </c>
      <c r="F1156" t="s">
        <v>33</v>
      </c>
      <c r="G1156" t="s">
        <v>6561</v>
      </c>
      <c r="H1156" t="s">
        <v>25</v>
      </c>
      <c r="I1156" t="s">
        <v>22</v>
      </c>
      <c r="J1156">
        <v>70</v>
      </c>
      <c r="K1156">
        <v>55</v>
      </c>
      <c r="L1156">
        <v>0</v>
      </c>
      <c r="M1156">
        <v>0</v>
      </c>
      <c r="N1156" t="s">
        <v>30</v>
      </c>
      <c r="O1156">
        <v>0</v>
      </c>
      <c r="P1156">
        <v>20240226</v>
      </c>
      <c r="Q1156" t="s">
        <v>31</v>
      </c>
      <c r="R1156" t="s">
        <v>30</v>
      </c>
      <c r="S1156">
        <v>0</v>
      </c>
      <c r="T1156">
        <v>0</v>
      </c>
      <c r="U1156">
        <v>0</v>
      </c>
      <c r="V1156" t="s">
        <v>30</v>
      </c>
      <c r="W1156">
        <v>0</v>
      </c>
      <c r="X1156">
        <v>16509870</v>
      </c>
      <c r="Y1156" s="11" t="str">
        <f t="shared" si="18"/>
        <v>1. &lt;= 1 Year</v>
      </c>
      <c r="Z1156" s="11" t="str">
        <f t="shared" si="18"/>
        <v>1. &lt;= 1 Year</v>
      </c>
    </row>
    <row r="1157" spans="1:26" x14ac:dyDescent="0.25">
      <c r="A1157">
        <v>165101069</v>
      </c>
      <c r="B1157" t="s">
        <v>6940</v>
      </c>
      <c r="C1157" t="s">
        <v>6941</v>
      </c>
      <c r="D1157" t="s">
        <v>93</v>
      </c>
      <c r="E1157">
        <v>10</v>
      </c>
      <c r="F1157" t="s">
        <v>6</v>
      </c>
      <c r="G1157" t="s">
        <v>583</v>
      </c>
      <c r="H1157" t="s">
        <v>25</v>
      </c>
      <c r="I1157" t="s">
        <v>22</v>
      </c>
      <c r="J1157">
        <v>13</v>
      </c>
      <c r="K1157">
        <v>13</v>
      </c>
      <c r="L1157">
        <v>20233</v>
      </c>
      <c r="M1157">
        <v>1</v>
      </c>
      <c r="N1157" t="s">
        <v>31</v>
      </c>
      <c r="O1157">
        <v>4033</v>
      </c>
      <c r="P1157">
        <v>20231216</v>
      </c>
      <c r="Q1157" t="s">
        <v>31</v>
      </c>
      <c r="R1157" t="s">
        <v>31</v>
      </c>
      <c r="S1157">
        <v>1</v>
      </c>
      <c r="T1157">
        <v>20234</v>
      </c>
      <c r="U1157">
        <v>1</v>
      </c>
      <c r="V1157" t="s">
        <v>31</v>
      </c>
      <c r="W1157">
        <v>3475.69</v>
      </c>
      <c r="X1157">
        <v>15026925</v>
      </c>
      <c r="Y1157" s="11" t="str">
        <f t="shared" si="18"/>
        <v>1. &lt;= 1 Year</v>
      </c>
      <c r="Z1157" s="11" t="str">
        <f t="shared" si="18"/>
        <v>1. &lt;= 1 Year</v>
      </c>
    </row>
    <row r="1158" spans="1:26" x14ac:dyDescent="0.25">
      <c r="A1158">
        <v>165052921</v>
      </c>
      <c r="B1158" t="s">
        <v>6942</v>
      </c>
      <c r="C1158" t="s">
        <v>552</v>
      </c>
      <c r="D1158" t="s">
        <v>100</v>
      </c>
      <c r="E1158">
        <v>10</v>
      </c>
      <c r="F1158" t="s">
        <v>33</v>
      </c>
      <c r="G1158" t="s">
        <v>6561</v>
      </c>
      <c r="H1158" t="s">
        <v>25</v>
      </c>
      <c r="I1158" t="s">
        <v>22</v>
      </c>
      <c r="J1158">
        <v>76</v>
      </c>
      <c r="K1158">
        <v>62</v>
      </c>
      <c r="L1158">
        <v>0</v>
      </c>
      <c r="M1158">
        <v>0</v>
      </c>
      <c r="N1158" t="s">
        <v>30</v>
      </c>
      <c r="O1158">
        <v>0</v>
      </c>
      <c r="P1158">
        <v>20240304</v>
      </c>
      <c r="Q1158" t="s">
        <v>31</v>
      </c>
      <c r="R1158" t="s">
        <v>30</v>
      </c>
      <c r="S1158">
        <v>0</v>
      </c>
      <c r="T1158">
        <v>0</v>
      </c>
      <c r="U1158">
        <v>0</v>
      </c>
      <c r="V1158" t="s">
        <v>30</v>
      </c>
      <c r="W1158">
        <v>0</v>
      </c>
      <c r="X1158">
        <v>13215440</v>
      </c>
      <c r="Y1158" s="11" t="str">
        <f t="shared" si="18"/>
        <v>1. &lt;= 1 Year</v>
      </c>
      <c r="Z1158" s="11" t="str">
        <f t="shared" si="18"/>
        <v>1. &lt;= 1 Year</v>
      </c>
    </row>
    <row r="1159" spans="1:26" x14ac:dyDescent="0.25">
      <c r="A1159">
        <v>165065626</v>
      </c>
      <c r="B1159" t="s">
        <v>6942</v>
      </c>
      <c r="C1159" t="s">
        <v>302</v>
      </c>
      <c r="D1159" t="s">
        <v>64</v>
      </c>
      <c r="E1159">
        <v>10</v>
      </c>
      <c r="F1159" t="s">
        <v>33</v>
      </c>
      <c r="G1159" t="s">
        <v>6561</v>
      </c>
      <c r="H1159" t="s">
        <v>25</v>
      </c>
      <c r="I1159" t="s">
        <v>22</v>
      </c>
      <c r="J1159">
        <v>68</v>
      </c>
      <c r="K1159">
        <v>49</v>
      </c>
      <c r="L1159">
        <v>0</v>
      </c>
      <c r="M1159">
        <v>0</v>
      </c>
      <c r="N1159" t="s">
        <v>30</v>
      </c>
      <c r="O1159">
        <v>0</v>
      </c>
      <c r="P1159">
        <v>20240304</v>
      </c>
      <c r="Q1159" t="s">
        <v>31</v>
      </c>
      <c r="R1159" t="s">
        <v>30</v>
      </c>
      <c r="S1159">
        <v>0</v>
      </c>
      <c r="T1159">
        <v>0</v>
      </c>
      <c r="U1159">
        <v>0</v>
      </c>
      <c r="V1159" t="s">
        <v>30</v>
      </c>
      <c r="W1159">
        <v>0</v>
      </c>
      <c r="X1159">
        <v>16510750</v>
      </c>
      <c r="Y1159" s="11" t="str">
        <f t="shared" si="18"/>
        <v>1. &lt;= 1 Year</v>
      </c>
      <c r="Z1159" s="11" t="str">
        <f t="shared" si="18"/>
        <v>1. &lt;= 1 Year</v>
      </c>
    </row>
    <row r="1160" spans="1:26" x14ac:dyDescent="0.25">
      <c r="A1160">
        <v>165065948</v>
      </c>
      <c r="B1160" t="s">
        <v>6942</v>
      </c>
      <c r="C1160" t="s">
        <v>464</v>
      </c>
      <c r="D1160" t="s">
        <v>64</v>
      </c>
      <c r="E1160">
        <v>10</v>
      </c>
      <c r="F1160" t="s">
        <v>33</v>
      </c>
      <c r="G1160" t="s">
        <v>6561</v>
      </c>
      <c r="H1160" t="s">
        <v>25</v>
      </c>
      <c r="I1160" t="s">
        <v>22</v>
      </c>
      <c r="J1160">
        <v>68</v>
      </c>
      <c r="K1160">
        <v>49</v>
      </c>
      <c r="L1160">
        <v>0</v>
      </c>
      <c r="M1160">
        <v>0</v>
      </c>
      <c r="N1160" t="s">
        <v>30</v>
      </c>
      <c r="O1160">
        <v>0</v>
      </c>
      <c r="P1160">
        <v>20240304</v>
      </c>
      <c r="Q1160" t="s">
        <v>31</v>
      </c>
      <c r="R1160" t="s">
        <v>30</v>
      </c>
      <c r="S1160">
        <v>0</v>
      </c>
      <c r="T1160">
        <v>0</v>
      </c>
      <c r="U1160">
        <v>0</v>
      </c>
      <c r="V1160" t="s">
        <v>30</v>
      </c>
      <c r="W1160">
        <v>0</v>
      </c>
      <c r="X1160">
        <v>16513931</v>
      </c>
      <c r="Y1160" s="11" t="str">
        <f t="shared" si="18"/>
        <v>1. &lt;= 1 Year</v>
      </c>
      <c r="Z1160" s="11" t="str">
        <f t="shared" si="18"/>
        <v>1. &lt;= 1 Year</v>
      </c>
    </row>
    <row r="1161" spans="1:26" x14ac:dyDescent="0.25">
      <c r="A1161">
        <v>165069646</v>
      </c>
      <c r="B1161" t="s">
        <v>1669</v>
      </c>
      <c r="C1161" t="s">
        <v>1045</v>
      </c>
      <c r="D1161" t="s">
        <v>64</v>
      </c>
      <c r="E1161">
        <v>10</v>
      </c>
      <c r="F1161" t="s">
        <v>6</v>
      </c>
      <c r="G1161" t="s">
        <v>855</v>
      </c>
      <c r="H1161" t="s">
        <v>25</v>
      </c>
      <c r="I1161" t="s">
        <v>22</v>
      </c>
      <c r="J1161">
        <v>54</v>
      </c>
      <c r="K1161">
        <v>46</v>
      </c>
      <c r="L1161">
        <v>0</v>
      </c>
      <c r="M1161">
        <v>0</v>
      </c>
      <c r="N1161" t="s">
        <v>30</v>
      </c>
      <c r="O1161">
        <v>0</v>
      </c>
      <c r="P1161" t="s">
        <v>25</v>
      </c>
      <c r="Q1161" t="s">
        <v>30</v>
      </c>
      <c r="R1161" t="s">
        <v>30</v>
      </c>
      <c r="S1161">
        <v>0</v>
      </c>
      <c r="T1161">
        <v>0</v>
      </c>
      <c r="U1161">
        <v>0</v>
      </c>
      <c r="V1161" t="s">
        <v>30</v>
      </c>
      <c r="W1161">
        <v>0</v>
      </c>
      <c r="X1161">
        <v>16506597</v>
      </c>
      <c r="Y1161" s="11" t="str">
        <f t="shared" si="18"/>
        <v>1. &lt;= 1 Year</v>
      </c>
      <c r="Z1161" s="11" t="str">
        <f t="shared" si="18"/>
        <v>1. &lt;= 1 Year</v>
      </c>
    </row>
    <row r="1162" spans="1:26" x14ac:dyDescent="0.25">
      <c r="A1162">
        <v>165033412</v>
      </c>
      <c r="B1162" t="s">
        <v>5347</v>
      </c>
      <c r="C1162" t="s">
        <v>243</v>
      </c>
      <c r="D1162" t="s">
        <v>103</v>
      </c>
      <c r="E1162">
        <v>10</v>
      </c>
      <c r="F1162" t="s">
        <v>32</v>
      </c>
      <c r="G1162" t="s">
        <v>4570</v>
      </c>
      <c r="H1162" t="s">
        <v>25</v>
      </c>
      <c r="I1162" t="s">
        <v>22</v>
      </c>
      <c r="J1162">
        <v>97</v>
      </c>
      <c r="K1162">
        <v>56</v>
      </c>
      <c r="L1162">
        <v>20233</v>
      </c>
      <c r="M1162">
        <v>1</v>
      </c>
      <c r="N1162" t="s">
        <v>31</v>
      </c>
      <c r="O1162">
        <v>391</v>
      </c>
      <c r="P1162">
        <v>20180404</v>
      </c>
      <c r="Q1162" t="s">
        <v>31</v>
      </c>
      <c r="R1162" t="s">
        <v>30</v>
      </c>
      <c r="S1162">
        <v>0</v>
      </c>
      <c r="T1162">
        <v>0</v>
      </c>
      <c r="U1162">
        <v>0</v>
      </c>
      <c r="V1162" t="s">
        <v>30</v>
      </c>
      <c r="W1162">
        <v>0</v>
      </c>
      <c r="X1162">
        <v>16491802</v>
      </c>
      <c r="Y1162" s="11" t="str">
        <f t="shared" si="18"/>
        <v>1. &lt;= 1 Year</v>
      </c>
      <c r="Z1162" s="11" t="str">
        <f t="shared" si="18"/>
        <v>1. &lt;= 1 Year</v>
      </c>
    </row>
    <row r="1163" spans="1:26" x14ac:dyDescent="0.25">
      <c r="A1163">
        <v>164966316</v>
      </c>
      <c r="B1163" t="s">
        <v>977</v>
      </c>
      <c r="C1163" t="s">
        <v>4571</v>
      </c>
      <c r="D1163" t="s">
        <v>64</v>
      </c>
      <c r="E1163">
        <v>10</v>
      </c>
      <c r="F1163" t="s">
        <v>6</v>
      </c>
      <c r="G1163" t="s">
        <v>583</v>
      </c>
      <c r="H1163" t="s">
        <v>25</v>
      </c>
      <c r="I1163" t="s">
        <v>22</v>
      </c>
      <c r="J1163">
        <v>189</v>
      </c>
      <c r="K1163">
        <v>157</v>
      </c>
      <c r="L1163">
        <v>20233</v>
      </c>
      <c r="M1163">
        <v>1</v>
      </c>
      <c r="N1163" t="s">
        <v>31</v>
      </c>
      <c r="O1163">
        <v>8451</v>
      </c>
      <c r="P1163">
        <v>20210212</v>
      </c>
      <c r="Q1163" t="s">
        <v>31</v>
      </c>
      <c r="R1163" t="s">
        <v>30</v>
      </c>
      <c r="S1163">
        <v>0</v>
      </c>
      <c r="T1163">
        <v>20234</v>
      </c>
      <c r="U1163">
        <v>1</v>
      </c>
      <c r="V1163" t="s">
        <v>31</v>
      </c>
      <c r="W1163">
        <v>5474.36</v>
      </c>
      <c r="X1163">
        <v>16455485</v>
      </c>
      <c r="Y1163" s="11" t="str">
        <f t="shared" si="18"/>
        <v>1. &lt;= 1 Year</v>
      </c>
      <c r="Z1163" s="11" t="str">
        <f t="shared" si="18"/>
        <v>1. &lt;= 1 Year</v>
      </c>
    </row>
    <row r="1164" spans="1:26" x14ac:dyDescent="0.25">
      <c r="A1164">
        <v>165058653</v>
      </c>
      <c r="B1164" t="s">
        <v>6943</v>
      </c>
      <c r="C1164" t="s">
        <v>6188</v>
      </c>
      <c r="D1164" t="s">
        <v>3556</v>
      </c>
      <c r="E1164">
        <v>10</v>
      </c>
      <c r="F1164" t="s">
        <v>33</v>
      </c>
      <c r="G1164" t="s">
        <v>6561</v>
      </c>
      <c r="H1164" t="s">
        <v>25</v>
      </c>
      <c r="I1164" t="s">
        <v>22</v>
      </c>
      <c r="J1164">
        <v>74</v>
      </c>
      <c r="K1164">
        <v>48</v>
      </c>
      <c r="L1164">
        <v>0</v>
      </c>
      <c r="M1164">
        <v>0</v>
      </c>
      <c r="N1164" t="s">
        <v>30</v>
      </c>
      <c r="O1164">
        <v>0</v>
      </c>
      <c r="P1164">
        <v>20240223</v>
      </c>
      <c r="Q1164" t="s">
        <v>31</v>
      </c>
      <c r="R1164" t="s">
        <v>30</v>
      </c>
      <c r="S1164">
        <v>0</v>
      </c>
      <c r="T1164">
        <v>0</v>
      </c>
      <c r="U1164">
        <v>0</v>
      </c>
      <c r="V1164" t="s">
        <v>30</v>
      </c>
      <c r="W1164">
        <v>0</v>
      </c>
      <c r="X1164">
        <v>8452624</v>
      </c>
      <c r="Y1164" s="11" t="str">
        <f t="shared" si="18"/>
        <v>1. &lt;= 1 Year</v>
      </c>
      <c r="Z1164" s="11" t="str">
        <f t="shared" si="18"/>
        <v>1. &lt;= 1 Year</v>
      </c>
    </row>
    <row r="1165" spans="1:26" x14ac:dyDescent="0.25">
      <c r="A1165">
        <v>165053676</v>
      </c>
      <c r="B1165" t="s">
        <v>6944</v>
      </c>
      <c r="C1165" t="s">
        <v>2111</v>
      </c>
      <c r="D1165" t="s">
        <v>64</v>
      </c>
      <c r="E1165">
        <v>10</v>
      </c>
      <c r="F1165" t="s">
        <v>33</v>
      </c>
      <c r="G1165" t="s">
        <v>6561</v>
      </c>
      <c r="H1165" t="s">
        <v>25</v>
      </c>
      <c r="I1165" t="s">
        <v>22</v>
      </c>
      <c r="J1165">
        <v>74</v>
      </c>
      <c r="K1165">
        <v>46</v>
      </c>
      <c r="L1165">
        <v>0</v>
      </c>
      <c r="M1165">
        <v>0</v>
      </c>
      <c r="N1165" t="s">
        <v>30</v>
      </c>
      <c r="O1165">
        <v>0</v>
      </c>
      <c r="P1165">
        <v>20240319</v>
      </c>
      <c r="Q1165" t="s">
        <v>31</v>
      </c>
      <c r="R1165" t="s">
        <v>30</v>
      </c>
      <c r="S1165">
        <v>0</v>
      </c>
      <c r="T1165">
        <v>0</v>
      </c>
      <c r="U1165">
        <v>0</v>
      </c>
      <c r="V1165" t="s">
        <v>30</v>
      </c>
      <c r="W1165">
        <v>0</v>
      </c>
      <c r="X1165">
        <v>16507381</v>
      </c>
      <c r="Y1165" s="11" t="str">
        <f t="shared" si="18"/>
        <v>1. &lt;= 1 Year</v>
      </c>
      <c r="Z1165" s="11" t="str">
        <f t="shared" si="18"/>
        <v>1. &lt;= 1 Year</v>
      </c>
    </row>
    <row r="1166" spans="1:26" x14ac:dyDescent="0.25">
      <c r="A1166">
        <v>165053695</v>
      </c>
      <c r="B1166" t="s">
        <v>6944</v>
      </c>
      <c r="C1166" t="s">
        <v>6945</v>
      </c>
      <c r="D1166" t="s">
        <v>64</v>
      </c>
      <c r="E1166">
        <v>10</v>
      </c>
      <c r="F1166" t="s">
        <v>33</v>
      </c>
      <c r="G1166" t="s">
        <v>6561</v>
      </c>
      <c r="H1166" t="s">
        <v>25</v>
      </c>
      <c r="I1166" t="s">
        <v>22</v>
      </c>
      <c r="J1166">
        <v>74</v>
      </c>
      <c r="K1166">
        <v>48</v>
      </c>
      <c r="L1166">
        <v>0</v>
      </c>
      <c r="M1166">
        <v>0</v>
      </c>
      <c r="N1166" t="s">
        <v>30</v>
      </c>
      <c r="O1166">
        <v>0</v>
      </c>
      <c r="P1166">
        <v>20240222</v>
      </c>
      <c r="Q1166" t="s">
        <v>31</v>
      </c>
      <c r="R1166" t="s">
        <v>30</v>
      </c>
      <c r="S1166">
        <v>0</v>
      </c>
      <c r="T1166">
        <v>0</v>
      </c>
      <c r="U1166">
        <v>0</v>
      </c>
      <c r="V1166" t="s">
        <v>30</v>
      </c>
      <c r="W1166">
        <v>0</v>
      </c>
      <c r="X1166">
        <v>16507389</v>
      </c>
      <c r="Y1166" s="11" t="str">
        <f t="shared" si="18"/>
        <v>1. &lt;= 1 Year</v>
      </c>
      <c r="Z1166" s="11" t="str">
        <f t="shared" si="18"/>
        <v>1. &lt;= 1 Year</v>
      </c>
    </row>
    <row r="1167" spans="1:26" x14ac:dyDescent="0.25">
      <c r="A1167">
        <v>165058729</v>
      </c>
      <c r="B1167" t="s">
        <v>6944</v>
      </c>
      <c r="C1167" t="s">
        <v>397</v>
      </c>
      <c r="D1167" t="s">
        <v>64</v>
      </c>
      <c r="E1167">
        <v>10</v>
      </c>
      <c r="F1167" t="s">
        <v>33</v>
      </c>
      <c r="G1167" t="s">
        <v>6561</v>
      </c>
      <c r="H1167" t="s">
        <v>25</v>
      </c>
      <c r="I1167" t="s">
        <v>22</v>
      </c>
      <c r="J1167">
        <v>74</v>
      </c>
      <c r="K1167">
        <v>46</v>
      </c>
      <c r="L1167">
        <v>0</v>
      </c>
      <c r="M1167">
        <v>0</v>
      </c>
      <c r="N1167" t="s">
        <v>30</v>
      </c>
      <c r="O1167">
        <v>0</v>
      </c>
      <c r="P1167">
        <v>20240319</v>
      </c>
      <c r="Q1167" t="s">
        <v>31</v>
      </c>
      <c r="R1167" t="s">
        <v>30</v>
      </c>
      <c r="S1167">
        <v>0</v>
      </c>
      <c r="T1167">
        <v>0</v>
      </c>
      <c r="U1167">
        <v>0</v>
      </c>
      <c r="V1167" t="s">
        <v>30</v>
      </c>
      <c r="W1167">
        <v>0</v>
      </c>
      <c r="X1167">
        <v>16507428</v>
      </c>
      <c r="Y1167" s="11" t="str">
        <f t="shared" si="18"/>
        <v>1. &lt;= 1 Year</v>
      </c>
      <c r="Z1167" s="11" t="str">
        <f t="shared" si="18"/>
        <v>1. &lt;= 1 Year</v>
      </c>
    </row>
    <row r="1168" spans="1:26" x14ac:dyDescent="0.25">
      <c r="A1168">
        <v>164973457</v>
      </c>
      <c r="B1168" t="s">
        <v>4572</v>
      </c>
      <c r="C1168" t="s">
        <v>4573</v>
      </c>
      <c r="D1168" t="s">
        <v>103</v>
      </c>
      <c r="E1168">
        <v>10</v>
      </c>
      <c r="F1168" t="s">
        <v>32</v>
      </c>
      <c r="G1168" t="s">
        <v>930</v>
      </c>
      <c r="H1168" t="s">
        <v>25</v>
      </c>
      <c r="I1168" t="s">
        <v>22</v>
      </c>
      <c r="J1168">
        <v>174</v>
      </c>
      <c r="K1168">
        <v>95</v>
      </c>
      <c r="L1168">
        <v>0</v>
      </c>
      <c r="M1168">
        <v>0</v>
      </c>
      <c r="N1168" t="s">
        <v>30</v>
      </c>
      <c r="O1168">
        <v>0</v>
      </c>
      <c r="P1168" t="s">
        <v>25</v>
      </c>
      <c r="Q1168" t="s">
        <v>30</v>
      </c>
      <c r="R1168" t="s">
        <v>30</v>
      </c>
      <c r="S1168">
        <v>0</v>
      </c>
      <c r="T1168">
        <v>0</v>
      </c>
      <c r="U1168">
        <v>0</v>
      </c>
      <c r="V1168" t="s">
        <v>30</v>
      </c>
      <c r="W1168">
        <v>0</v>
      </c>
      <c r="X1168">
        <v>16455592</v>
      </c>
      <c r="Y1168" s="11" t="str">
        <f t="shared" si="18"/>
        <v>1. &lt;= 1 Year</v>
      </c>
      <c r="Z1168" s="11" t="str">
        <f t="shared" si="18"/>
        <v>1. &lt;= 1 Year</v>
      </c>
    </row>
    <row r="1169" spans="1:26" x14ac:dyDescent="0.25">
      <c r="A1169">
        <v>165056412</v>
      </c>
      <c r="B1169" t="s">
        <v>2870</v>
      </c>
      <c r="C1169" t="s">
        <v>277</v>
      </c>
      <c r="D1169" t="s">
        <v>64</v>
      </c>
      <c r="E1169">
        <v>10</v>
      </c>
      <c r="F1169" t="s">
        <v>32</v>
      </c>
      <c r="G1169" t="s">
        <v>948</v>
      </c>
      <c r="H1169" t="s">
        <v>25</v>
      </c>
      <c r="I1169" t="s">
        <v>22</v>
      </c>
      <c r="J1169">
        <v>60</v>
      </c>
      <c r="K1169">
        <v>60</v>
      </c>
      <c r="L1169">
        <v>0</v>
      </c>
      <c r="M1169">
        <v>0</v>
      </c>
      <c r="N1169" t="s">
        <v>30</v>
      </c>
      <c r="O1169">
        <v>0</v>
      </c>
      <c r="P1169" t="s">
        <v>25</v>
      </c>
      <c r="Q1169" t="s">
        <v>30</v>
      </c>
      <c r="R1169" t="s">
        <v>30</v>
      </c>
      <c r="S1169">
        <v>0</v>
      </c>
      <c r="T1169">
        <v>0</v>
      </c>
      <c r="U1169">
        <v>0</v>
      </c>
      <c r="V1169" t="s">
        <v>30</v>
      </c>
      <c r="W1169">
        <v>0</v>
      </c>
      <c r="X1169">
        <v>16504891</v>
      </c>
      <c r="Y1169" s="11" t="str">
        <f t="shared" si="18"/>
        <v>1. &lt;= 1 Year</v>
      </c>
      <c r="Z1169" s="11" t="str">
        <f t="shared" si="18"/>
        <v>1. &lt;= 1 Year</v>
      </c>
    </row>
    <row r="1170" spans="1:26" x14ac:dyDescent="0.25">
      <c r="A1170">
        <v>164869341</v>
      </c>
      <c r="B1170" t="s">
        <v>3022</v>
      </c>
      <c r="C1170" t="s">
        <v>2942</v>
      </c>
      <c r="D1170" t="s">
        <v>103</v>
      </c>
      <c r="E1170">
        <v>10</v>
      </c>
      <c r="F1170" t="s">
        <v>6</v>
      </c>
      <c r="G1170" t="s">
        <v>1778</v>
      </c>
      <c r="H1170" t="s">
        <v>25</v>
      </c>
      <c r="I1170" t="s">
        <v>22</v>
      </c>
      <c r="J1170">
        <v>306</v>
      </c>
      <c r="K1170">
        <v>301</v>
      </c>
      <c r="L1170">
        <v>20233</v>
      </c>
      <c r="M1170">
        <v>1</v>
      </c>
      <c r="N1170" t="s">
        <v>31</v>
      </c>
      <c r="O1170">
        <v>11308</v>
      </c>
      <c r="P1170">
        <v>20190930</v>
      </c>
      <c r="Q1170" t="s">
        <v>31</v>
      </c>
      <c r="R1170" t="s">
        <v>31</v>
      </c>
      <c r="S1170">
        <v>1</v>
      </c>
      <c r="T1170">
        <v>20234</v>
      </c>
      <c r="U1170">
        <v>1</v>
      </c>
      <c r="V1170" t="s">
        <v>31</v>
      </c>
      <c r="W1170">
        <v>15835.57</v>
      </c>
      <c r="X1170">
        <v>8085285</v>
      </c>
      <c r="Y1170" s="11" t="str">
        <f t="shared" si="18"/>
        <v>1. &lt;= 1 Year</v>
      </c>
      <c r="Z1170" s="11" t="str">
        <f t="shared" si="18"/>
        <v>1. &lt;= 1 Year</v>
      </c>
    </row>
    <row r="1171" spans="1:26" x14ac:dyDescent="0.25">
      <c r="A1171">
        <v>164903034</v>
      </c>
      <c r="B1171" t="s">
        <v>3408</v>
      </c>
      <c r="C1171" t="s">
        <v>1895</v>
      </c>
      <c r="D1171" t="s">
        <v>64</v>
      </c>
      <c r="E1171">
        <v>10</v>
      </c>
      <c r="F1171" t="s">
        <v>6</v>
      </c>
      <c r="G1171" t="s">
        <v>855</v>
      </c>
      <c r="H1171" t="s">
        <v>25</v>
      </c>
      <c r="I1171" t="s">
        <v>22</v>
      </c>
      <c r="J1171">
        <v>269</v>
      </c>
      <c r="K1171">
        <v>264</v>
      </c>
      <c r="L1171">
        <v>0</v>
      </c>
      <c r="M1171">
        <v>0</v>
      </c>
      <c r="N1171" t="s">
        <v>30</v>
      </c>
      <c r="O1171">
        <v>0</v>
      </c>
      <c r="P1171" t="s">
        <v>25</v>
      </c>
      <c r="Q1171" t="s">
        <v>30</v>
      </c>
      <c r="R1171" t="s">
        <v>30</v>
      </c>
      <c r="S1171">
        <v>0</v>
      </c>
      <c r="T1171">
        <v>0</v>
      </c>
      <c r="U1171">
        <v>0</v>
      </c>
      <c r="V1171" t="s">
        <v>30</v>
      </c>
      <c r="W1171">
        <v>0</v>
      </c>
      <c r="X1171">
        <v>16401068</v>
      </c>
      <c r="Y1171" s="11" t="str">
        <f t="shared" si="18"/>
        <v>1. &lt;= 1 Year</v>
      </c>
      <c r="Z1171" s="11" t="str">
        <f t="shared" si="18"/>
        <v>1. &lt;= 1 Year</v>
      </c>
    </row>
    <row r="1172" spans="1:26" x14ac:dyDescent="0.25">
      <c r="A1172">
        <v>165035587</v>
      </c>
      <c r="B1172" t="s">
        <v>1535</v>
      </c>
      <c r="C1172" t="s">
        <v>172</v>
      </c>
      <c r="D1172" t="s">
        <v>64</v>
      </c>
      <c r="E1172">
        <v>10</v>
      </c>
      <c r="F1172" t="s">
        <v>32</v>
      </c>
      <c r="G1172" t="s">
        <v>4570</v>
      </c>
      <c r="H1172" t="s">
        <v>25</v>
      </c>
      <c r="I1172" t="s">
        <v>22</v>
      </c>
      <c r="J1172">
        <v>95</v>
      </c>
      <c r="K1172">
        <v>56</v>
      </c>
      <c r="L1172">
        <v>0</v>
      </c>
      <c r="M1172">
        <v>0</v>
      </c>
      <c r="N1172" t="s">
        <v>30</v>
      </c>
      <c r="O1172">
        <v>0</v>
      </c>
      <c r="P1172">
        <v>20230504</v>
      </c>
      <c r="Q1172" t="s">
        <v>31</v>
      </c>
      <c r="R1172" t="s">
        <v>30</v>
      </c>
      <c r="S1172">
        <v>0</v>
      </c>
      <c r="T1172">
        <v>0</v>
      </c>
      <c r="U1172">
        <v>0</v>
      </c>
      <c r="V1172" t="s">
        <v>30</v>
      </c>
      <c r="W1172">
        <v>0</v>
      </c>
      <c r="X1172">
        <v>16491811</v>
      </c>
      <c r="Y1172" s="11" t="str">
        <f t="shared" si="18"/>
        <v>1. &lt;= 1 Year</v>
      </c>
      <c r="Z1172" s="11" t="str">
        <f t="shared" si="18"/>
        <v>1. &lt;= 1 Year</v>
      </c>
    </row>
    <row r="1173" spans="1:26" x14ac:dyDescent="0.25">
      <c r="A1173">
        <v>165032861</v>
      </c>
      <c r="B1173" t="s">
        <v>5348</v>
      </c>
      <c r="C1173" t="s">
        <v>568</v>
      </c>
      <c r="D1173" t="s">
        <v>64</v>
      </c>
      <c r="E1173">
        <v>10</v>
      </c>
      <c r="F1173" t="s">
        <v>32</v>
      </c>
      <c r="G1173" t="s">
        <v>4570</v>
      </c>
      <c r="H1173" t="s">
        <v>25</v>
      </c>
      <c r="I1173" t="s">
        <v>22</v>
      </c>
      <c r="J1173">
        <v>97</v>
      </c>
      <c r="K1173">
        <v>56</v>
      </c>
      <c r="L1173">
        <v>20233</v>
      </c>
      <c r="M1173">
        <v>1</v>
      </c>
      <c r="N1173" t="s">
        <v>31</v>
      </c>
      <c r="O1173">
        <v>1579</v>
      </c>
      <c r="P1173">
        <v>20221109</v>
      </c>
      <c r="Q1173" t="s">
        <v>31</v>
      </c>
      <c r="R1173" t="s">
        <v>30</v>
      </c>
      <c r="S1173">
        <v>0</v>
      </c>
      <c r="T1173">
        <v>0</v>
      </c>
      <c r="U1173">
        <v>0</v>
      </c>
      <c r="V1173" t="s">
        <v>30</v>
      </c>
      <c r="W1173">
        <v>0</v>
      </c>
      <c r="X1173">
        <v>16491803</v>
      </c>
      <c r="Y1173" s="11" t="str">
        <f t="shared" si="18"/>
        <v>1. &lt;= 1 Year</v>
      </c>
      <c r="Z1173" s="11" t="str">
        <f t="shared" si="18"/>
        <v>1. &lt;= 1 Year</v>
      </c>
    </row>
    <row r="1174" spans="1:26" x14ac:dyDescent="0.25">
      <c r="A1174">
        <v>164958744</v>
      </c>
      <c r="B1174" t="s">
        <v>4942</v>
      </c>
      <c r="C1174" t="s">
        <v>4943</v>
      </c>
      <c r="D1174" t="s">
        <v>64</v>
      </c>
      <c r="E1174">
        <v>10</v>
      </c>
      <c r="F1174" t="s">
        <v>6</v>
      </c>
      <c r="G1174" t="s">
        <v>855</v>
      </c>
      <c r="H1174" t="s">
        <v>25</v>
      </c>
      <c r="I1174" t="s">
        <v>22</v>
      </c>
      <c r="J1174">
        <v>200</v>
      </c>
      <c r="K1174">
        <v>150</v>
      </c>
      <c r="L1174">
        <v>20233</v>
      </c>
      <c r="M1174">
        <v>1</v>
      </c>
      <c r="N1174" t="s">
        <v>31</v>
      </c>
      <c r="O1174">
        <v>4187</v>
      </c>
      <c r="P1174" t="s">
        <v>25</v>
      </c>
      <c r="Q1174" t="s">
        <v>30</v>
      </c>
      <c r="R1174" t="s">
        <v>30</v>
      </c>
      <c r="S1174">
        <v>0</v>
      </c>
      <c r="T1174">
        <v>20234</v>
      </c>
      <c r="U1174">
        <v>1</v>
      </c>
      <c r="V1174" t="s">
        <v>31</v>
      </c>
      <c r="W1174">
        <v>6201.42</v>
      </c>
      <c r="X1174">
        <v>16441719</v>
      </c>
      <c r="Y1174" s="11" t="str">
        <f t="shared" si="18"/>
        <v>1. &lt;= 1 Year</v>
      </c>
      <c r="Z1174" s="11" t="str">
        <f t="shared" si="18"/>
        <v>1. &lt;= 1 Year</v>
      </c>
    </row>
    <row r="1175" spans="1:26" x14ac:dyDescent="0.25">
      <c r="A1175">
        <v>164869393</v>
      </c>
      <c r="B1175" t="s">
        <v>1476</v>
      </c>
      <c r="C1175" t="s">
        <v>3023</v>
      </c>
      <c r="D1175" t="s">
        <v>103</v>
      </c>
      <c r="E1175">
        <v>10</v>
      </c>
      <c r="F1175" t="s">
        <v>6</v>
      </c>
      <c r="G1175" t="s">
        <v>1778</v>
      </c>
      <c r="H1175" t="s">
        <v>25</v>
      </c>
      <c r="I1175" t="s">
        <v>22</v>
      </c>
      <c r="J1175">
        <v>306</v>
      </c>
      <c r="K1175">
        <v>301</v>
      </c>
      <c r="L1175">
        <v>20233</v>
      </c>
      <c r="M1175">
        <v>1</v>
      </c>
      <c r="N1175" t="s">
        <v>31</v>
      </c>
      <c r="O1175">
        <v>12577</v>
      </c>
      <c r="P1175" t="s">
        <v>25</v>
      </c>
      <c r="Q1175" t="s">
        <v>30</v>
      </c>
      <c r="R1175" t="s">
        <v>30</v>
      </c>
      <c r="S1175">
        <v>0</v>
      </c>
      <c r="T1175">
        <v>20234</v>
      </c>
      <c r="U1175">
        <v>1</v>
      </c>
      <c r="V1175" t="s">
        <v>31</v>
      </c>
      <c r="W1175">
        <v>22423.759999999998</v>
      </c>
      <c r="X1175">
        <v>14069009</v>
      </c>
      <c r="Y1175" s="11" t="str">
        <f t="shared" si="18"/>
        <v>1. &lt;= 1 Year</v>
      </c>
      <c r="Z1175" s="11" t="str">
        <f t="shared" si="18"/>
        <v>1. &lt;= 1 Year</v>
      </c>
    </row>
    <row r="1176" spans="1:26" x14ac:dyDescent="0.25">
      <c r="A1176">
        <v>164913610</v>
      </c>
      <c r="B1176" t="s">
        <v>3409</v>
      </c>
      <c r="C1176" t="s">
        <v>3410</v>
      </c>
      <c r="D1176" t="s">
        <v>103</v>
      </c>
      <c r="E1176">
        <v>10</v>
      </c>
      <c r="F1176" t="s">
        <v>32</v>
      </c>
      <c r="G1176" t="s">
        <v>930</v>
      </c>
      <c r="H1176" t="s">
        <v>25</v>
      </c>
      <c r="I1176" t="s">
        <v>22</v>
      </c>
      <c r="J1176">
        <v>248</v>
      </c>
      <c r="K1176">
        <v>222</v>
      </c>
      <c r="L1176">
        <v>0</v>
      </c>
      <c r="M1176">
        <v>0</v>
      </c>
      <c r="N1176" t="s">
        <v>30</v>
      </c>
      <c r="O1176">
        <v>0</v>
      </c>
      <c r="P1176" t="s">
        <v>25</v>
      </c>
      <c r="Q1176" t="s">
        <v>30</v>
      </c>
      <c r="R1176" t="s">
        <v>30</v>
      </c>
      <c r="S1176">
        <v>0</v>
      </c>
      <c r="T1176">
        <v>0</v>
      </c>
      <c r="U1176">
        <v>0</v>
      </c>
      <c r="V1176" t="s">
        <v>30</v>
      </c>
      <c r="W1176">
        <v>0</v>
      </c>
      <c r="X1176">
        <v>16423964</v>
      </c>
      <c r="Y1176" s="11" t="str">
        <f t="shared" si="18"/>
        <v>1. &lt;= 1 Year</v>
      </c>
      <c r="Z1176" s="11" t="str">
        <f t="shared" si="18"/>
        <v>1. &lt;= 1 Year</v>
      </c>
    </row>
    <row r="1177" spans="1:26" x14ac:dyDescent="0.25">
      <c r="A1177">
        <v>165064518</v>
      </c>
      <c r="B1177" t="s">
        <v>5850</v>
      </c>
      <c r="C1177" t="s">
        <v>727</v>
      </c>
      <c r="D1177" t="s">
        <v>64</v>
      </c>
      <c r="E1177">
        <v>10</v>
      </c>
      <c r="F1177" t="s">
        <v>6</v>
      </c>
      <c r="G1177" t="s">
        <v>855</v>
      </c>
      <c r="H1177" t="s">
        <v>25</v>
      </c>
      <c r="I1177" t="s">
        <v>22</v>
      </c>
      <c r="J1177">
        <v>60</v>
      </c>
      <c r="K1177">
        <v>19</v>
      </c>
      <c r="L1177">
        <v>0</v>
      </c>
      <c r="M1177">
        <v>0</v>
      </c>
      <c r="N1177" t="s">
        <v>30</v>
      </c>
      <c r="O1177">
        <v>0</v>
      </c>
      <c r="P1177" t="s">
        <v>25</v>
      </c>
      <c r="Q1177" t="s">
        <v>30</v>
      </c>
      <c r="R1177" t="s">
        <v>30</v>
      </c>
      <c r="S1177">
        <v>0</v>
      </c>
      <c r="T1177">
        <v>0</v>
      </c>
      <c r="U1177">
        <v>0</v>
      </c>
      <c r="V1177" t="s">
        <v>30</v>
      </c>
      <c r="W1177">
        <v>0</v>
      </c>
      <c r="X1177">
        <v>11557371</v>
      </c>
      <c r="Y1177" s="11" t="str">
        <f t="shared" si="18"/>
        <v>1. &lt;= 1 Year</v>
      </c>
      <c r="Z1177" s="11" t="str">
        <f t="shared" si="18"/>
        <v>1. &lt;= 1 Year</v>
      </c>
    </row>
    <row r="1178" spans="1:26" x14ac:dyDescent="0.25">
      <c r="A1178">
        <v>164989511</v>
      </c>
      <c r="B1178" t="s">
        <v>2344</v>
      </c>
      <c r="C1178" t="s">
        <v>4944</v>
      </c>
      <c r="D1178" t="s">
        <v>100</v>
      </c>
      <c r="E1178">
        <v>10</v>
      </c>
      <c r="F1178" t="s">
        <v>32</v>
      </c>
      <c r="G1178" t="s">
        <v>4173</v>
      </c>
      <c r="H1178" t="s">
        <v>25</v>
      </c>
      <c r="I1178" t="s">
        <v>22</v>
      </c>
      <c r="J1178">
        <v>153</v>
      </c>
      <c r="K1178">
        <v>56</v>
      </c>
      <c r="L1178">
        <v>20233</v>
      </c>
      <c r="M1178">
        <v>1</v>
      </c>
      <c r="N1178" t="s">
        <v>31</v>
      </c>
      <c r="O1178">
        <v>1706</v>
      </c>
      <c r="P1178">
        <v>20230829</v>
      </c>
      <c r="Q1178" t="s">
        <v>31</v>
      </c>
      <c r="R1178" t="s">
        <v>30</v>
      </c>
      <c r="S1178">
        <v>0</v>
      </c>
      <c r="T1178">
        <v>20234</v>
      </c>
      <c r="U1178">
        <v>1</v>
      </c>
      <c r="V1178" t="s">
        <v>31</v>
      </c>
      <c r="W1178">
        <v>3944.98</v>
      </c>
      <c r="X1178">
        <v>16299525</v>
      </c>
      <c r="Y1178" s="11" t="str">
        <f t="shared" si="18"/>
        <v>1. &lt;= 1 Year</v>
      </c>
      <c r="Z1178" s="11" t="str">
        <f t="shared" si="18"/>
        <v>1. &lt;= 1 Year</v>
      </c>
    </row>
    <row r="1179" spans="1:26" x14ac:dyDescent="0.25">
      <c r="A1179">
        <v>164764410</v>
      </c>
      <c r="B1179" t="s">
        <v>2302</v>
      </c>
      <c r="C1179" t="s">
        <v>2303</v>
      </c>
      <c r="D1179" t="s">
        <v>103</v>
      </c>
      <c r="E1179">
        <v>10</v>
      </c>
      <c r="F1179" t="s">
        <v>32</v>
      </c>
      <c r="G1179" t="s">
        <v>930</v>
      </c>
      <c r="H1179" t="s">
        <v>25</v>
      </c>
      <c r="I1179" t="s">
        <v>22</v>
      </c>
      <c r="J1179">
        <v>440</v>
      </c>
      <c r="K1179">
        <v>396</v>
      </c>
      <c r="L1179">
        <v>20233</v>
      </c>
      <c r="M1179">
        <v>1</v>
      </c>
      <c r="N1179" t="s">
        <v>31</v>
      </c>
      <c r="O1179">
        <v>1770</v>
      </c>
      <c r="P1179" t="s">
        <v>25</v>
      </c>
      <c r="Q1179" t="s">
        <v>30</v>
      </c>
      <c r="R1179" t="s">
        <v>30</v>
      </c>
      <c r="S1179">
        <v>0</v>
      </c>
      <c r="T1179">
        <v>20234</v>
      </c>
      <c r="U1179">
        <v>1</v>
      </c>
      <c r="V1179" t="s">
        <v>31</v>
      </c>
      <c r="W1179">
        <v>1269</v>
      </c>
      <c r="X1179">
        <v>16338910</v>
      </c>
      <c r="Y1179" s="11" t="str">
        <f t="shared" si="18"/>
        <v>2.  1-1.5 Years</v>
      </c>
      <c r="Z1179" s="11" t="str">
        <f t="shared" si="18"/>
        <v>2.  1-1.5 Years</v>
      </c>
    </row>
    <row r="1180" spans="1:26" x14ac:dyDescent="0.25">
      <c r="A1180">
        <v>164823883</v>
      </c>
      <c r="B1180" t="s">
        <v>2598</v>
      </c>
      <c r="C1180" t="s">
        <v>2599</v>
      </c>
      <c r="D1180" t="s">
        <v>64</v>
      </c>
      <c r="E1180">
        <v>10</v>
      </c>
      <c r="F1180" t="s">
        <v>6</v>
      </c>
      <c r="G1180" t="s">
        <v>583</v>
      </c>
      <c r="H1180" t="s">
        <v>25</v>
      </c>
      <c r="I1180" t="s">
        <v>22</v>
      </c>
      <c r="J1180">
        <v>370</v>
      </c>
      <c r="K1180">
        <v>370</v>
      </c>
      <c r="L1180">
        <v>20233</v>
      </c>
      <c r="M1180">
        <v>1</v>
      </c>
      <c r="N1180" t="s">
        <v>31</v>
      </c>
      <c r="O1180">
        <v>7474</v>
      </c>
      <c r="P1180">
        <v>20190708</v>
      </c>
      <c r="Q1180" t="s">
        <v>31</v>
      </c>
      <c r="R1180" t="s">
        <v>30</v>
      </c>
      <c r="S1180">
        <v>0</v>
      </c>
      <c r="T1180">
        <v>20234</v>
      </c>
      <c r="U1180">
        <v>1</v>
      </c>
      <c r="V1180" t="s">
        <v>31</v>
      </c>
      <c r="W1180">
        <v>8595.5400000000009</v>
      </c>
      <c r="X1180">
        <v>10663767</v>
      </c>
      <c r="Y1180" s="11" t="str">
        <f t="shared" si="18"/>
        <v>2.  1-1.5 Years</v>
      </c>
      <c r="Z1180" s="11" t="str">
        <f t="shared" si="18"/>
        <v>2.  1-1.5 Years</v>
      </c>
    </row>
    <row r="1181" spans="1:26" x14ac:dyDescent="0.25">
      <c r="A1181">
        <v>165013640</v>
      </c>
      <c r="B1181" t="s">
        <v>5009</v>
      </c>
      <c r="C1181" t="s">
        <v>1589</v>
      </c>
      <c r="D1181" t="s">
        <v>64</v>
      </c>
      <c r="E1181">
        <v>10</v>
      </c>
      <c r="F1181" t="s">
        <v>6</v>
      </c>
      <c r="G1181" t="s">
        <v>855</v>
      </c>
      <c r="H1181" t="s">
        <v>25</v>
      </c>
      <c r="I1181" t="s">
        <v>22</v>
      </c>
      <c r="J1181">
        <v>119</v>
      </c>
      <c r="K1181">
        <v>60</v>
      </c>
      <c r="L1181">
        <v>0</v>
      </c>
      <c r="M1181">
        <v>0</v>
      </c>
      <c r="N1181" t="s">
        <v>30</v>
      </c>
      <c r="O1181">
        <v>0</v>
      </c>
      <c r="P1181" t="s">
        <v>25</v>
      </c>
      <c r="Q1181" t="s">
        <v>30</v>
      </c>
      <c r="R1181" t="s">
        <v>30</v>
      </c>
      <c r="S1181">
        <v>0</v>
      </c>
      <c r="T1181">
        <v>0</v>
      </c>
      <c r="U1181">
        <v>0</v>
      </c>
      <c r="V1181" t="s">
        <v>30</v>
      </c>
      <c r="W1181">
        <v>0</v>
      </c>
      <c r="X1181">
        <v>16464494</v>
      </c>
      <c r="Y1181" s="11" t="str">
        <f t="shared" si="18"/>
        <v>1. &lt;= 1 Year</v>
      </c>
      <c r="Z1181" s="11" t="str">
        <f t="shared" si="18"/>
        <v>1. &lt;= 1 Year</v>
      </c>
    </row>
    <row r="1182" spans="1:26" x14ac:dyDescent="0.25">
      <c r="A1182">
        <v>165042339</v>
      </c>
      <c r="B1182" t="s">
        <v>6056</v>
      </c>
      <c r="C1182" t="s">
        <v>279</v>
      </c>
      <c r="D1182" t="s">
        <v>64</v>
      </c>
      <c r="E1182">
        <v>10</v>
      </c>
      <c r="F1182" t="s">
        <v>6</v>
      </c>
      <c r="G1182" t="s">
        <v>855</v>
      </c>
      <c r="H1182" t="s">
        <v>25</v>
      </c>
      <c r="I1182" t="s">
        <v>22</v>
      </c>
      <c r="J1182">
        <v>87</v>
      </c>
      <c r="K1182">
        <v>87</v>
      </c>
      <c r="L1182">
        <v>20233</v>
      </c>
      <c r="M1182">
        <v>1</v>
      </c>
      <c r="N1182" t="s">
        <v>31</v>
      </c>
      <c r="O1182">
        <v>5724</v>
      </c>
      <c r="P1182">
        <v>20220921</v>
      </c>
      <c r="Q1182" t="s">
        <v>31</v>
      </c>
      <c r="R1182" t="s">
        <v>31</v>
      </c>
      <c r="S1182">
        <v>1</v>
      </c>
      <c r="T1182">
        <v>20234</v>
      </c>
      <c r="U1182">
        <v>1</v>
      </c>
      <c r="V1182" t="s">
        <v>31</v>
      </c>
      <c r="W1182">
        <v>8623.01</v>
      </c>
      <c r="X1182">
        <v>16087718</v>
      </c>
      <c r="Y1182" s="11" t="str">
        <f t="shared" si="18"/>
        <v>1. &lt;= 1 Year</v>
      </c>
      <c r="Z1182" s="11" t="str">
        <f t="shared" si="18"/>
        <v>1. &lt;= 1 Year</v>
      </c>
    </row>
    <row r="1183" spans="1:26" x14ac:dyDescent="0.25">
      <c r="A1183">
        <v>165065622</v>
      </c>
      <c r="B1183" t="s">
        <v>6946</v>
      </c>
      <c r="C1183" t="s">
        <v>4957</v>
      </c>
      <c r="D1183" t="s">
        <v>64</v>
      </c>
      <c r="E1183">
        <v>10</v>
      </c>
      <c r="F1183" t="s">
        <v>33</v>
      </c>
      <c r="G1183" t="s">
        <v>6561</v>
      </c>
      <c r="H1183" t="s">
        <v>25</v>
      </c>
      <c r="I1183" t="s">
        <v>22</v>
      </c>
      <c r="J1183">
        <v>68</v>
      </c>
      <c r="K1183">
        <v>49</v>
      </c>
      <c r="L1183">
        <v>0</v>
      </c>
      <c r="M1183">
        <v>0</v>
      </c>
      <c r="N1183" t="s">
        <v>30</v>
      </c>
      <c r="O1183">
        <v>0</v>
      </c>
      <c r="P1183">
        <v>20240228</v>
      </c>
      <c r="Q1183" t="s">
        <v>31</v>
      </c>
      <c r="R1183" t="s">
        <v>31</v>
      </c>
      <c r="S1183">
        <v>1</v>
      </c>
      <c r="T1183">
        <v>0</v>
      </c>
      <c r="U1183">
        <v>0</v>
      </c>
      <c r="V1183" t="s">
        <v>30</v>
      </c>
      <c r="W1183">
        <v>0</v>
      </c>
      <c r="X1183">
        <v>8281127</v>
      </c>
      <c r="Y1183" s="11" t="str">
        <f t="shared" si="18"/>
        <v>1. &lt;= 1 Year</v>
      </c>
      <c r="Z1183" s="11" t="str">
        <f t="shared" si="18"/>
        <v>1. &lt;= 1 Year</v>
      </c>
    </row>
    <row r="1184" spans="1:26" x14ac:dyDescent="0.25">
      <c r="A1184">
        <v>165033986</v>
      </c>
      <c r="B1184" t="s">
        <v>5349</v>
      </c>
      <c r="C1184" t="s">
        <v>5350</v>
      </c>
      <c r="D1184" t="s">
        <v>64</v>
      </c>
      <c r="E1184">
        <v>10</v>
      </c>
      <c r="F1184" t="s">
        <v>32</v>
      </c>
      <c r="G1184" t="s">
        <v>4570</v>
      </c>
      <c r="H1184" t="s">
        <v>25</v>
      </c>
      <c r="I1184" t="s">
        <v>22</v>
      </c>
      <c r="J1184">
        <v>96</v>
      </c>
      <c r="K1184">
        <v>56</v>
      </c>
      <c r="L1184">
        <v>20233</v>
      </c>
      <c r="M1184">
        <v>1</v>
      </c>
      <c r="N1184" t="s">
        <v>31</v>
      </c>
      <c r="O1184">
        <v>1021</v>
      </c>
      <c r="P1184" t="s">
        <v>25</v>
      </c>
      <c r="Q1184" t="s">
        <v>30</v>
      </c>
      <c r="R1184" t="s">
        <v>30</v>
      </c>
      <c r="S1184">
        <v>0</v>
      </c>
      <c r="T1184">
        <v>0</v>
      </c>
      <c r="U1184">
        <v>0</v>
      </c>
      <c r="V1184" t="s">
        <v>30</v>
      </c>
      <c r="W1184">
        <v>0</v>
      </c>
      <c r="X1184">
        <v>16491548</v>
      </c>
      <c r="Y1184" s="11" t="str">
        <f t="shared" si="18"/>
        <v>1. &lt;= 1 Year</v>
      </c>
      <c r="Z1184" s="11" t="str">
        <f t="shared" si="18"/>
        <v>1. &lt;= 1 Year</v>
      </c>
    </row>
    <row r="1185" spans="1:26" x14ac:dyDescent="0.25">
      <c r="A1185">
        <v>165065045</v>
      </c>
      <c r="B1185" t="s">
        <v>6947</v>
      </c>
      <c r="C1185" t="s">
        <v>442</v>
      </c>
      <c r="D1185" t="s">
        <v>64</v>
      </c>
      <c r="E1185">
        <v>10</v>
      </c>
      <c r="F1185" t="s">
        <v>33</v>
      </c>
      <c r="G1185" t="s">
        <v>6561</v>
      </c>
      <c r="H1185" t="s">
        <v>25</v>
      </c>
      <c r="I1185" t="s">
        <v>22</v>
      </c>
      <c r="J1185">
        <v>70</v>
      </c>
      <c r="K1185">
        <v>49</v>
      </c>
      <c r="L1185">
        <v>0</v>
      </c>
      <c r="M1185">
        <v>0</v>
      </c>
      <c r="N1185" t="s">
        <v>30</v>
      </c>
      <c r="O1185">
        <v>0</v>
      </c>
      <c r="P1185">
        <v>20240228</v>
      </c>
      <c r="Q1185" t="s">
        <v>31</v>
      </c>
      <c r="R1185" t="s">
        <v>30</v>
      </c>
      <c r="S1185">
        <v>0</v>
      </c>
      <c r="T1185">
        <v>0</v>
      </c>
      <c r="U1185">
        <v>0</v>
      </c>
      <c r="V1185" t="s">
        <v>30</v>
      </c>
      <c r="W1185">
        <v>0</v>
      </c>
      <c r="X1185">
        <v>16510410</v>
      </c>
      <c r="Y1185" s="11" t="str">
        <f t="shared" si="18"/>
        <v>1. &lt;= 1 Year</v>
      </c>
      <c r="Z1185" s="11" t="str">
        <f t="shared" si="18"/>
        <v>1. &lt;= 1 Year</v>
      </c>
    </row>
    <row r="1186" spans="1:26" x14ac:dyDescent="0.25">
      <c r="A1186">
        <v>165034476</v>
      </c>
      <c r="B1186" t="s">
        <v>5351</v>
      </c>
      <c r="C1186" t="s">
        <v>5352</v>
      </c>
      <c r="D1186" t="s">
        <v>64</v>
      </c>
      <c r="E1186">
        <v>10</v>
      </c>
      <c r="F1186" t="s">
        <v>32</v>
      </c>
      <c r="G1186" t="s">
        <v>4570</v>
      </c>
      <c r="H1186" t="s">
        <v>25</v>
      </c>
      <c r="I1186" t="s">
        <v>22</v>
      </c>
      <c r="J1186">
        <v>96</v>
      </c>
      <c r="K1186">
        <v>55</v>
      </c>
      <c r="L1186">
        <v>0</v>
      </c>
      <c r="M1186">
        <v>0</v>
      </c>
      <c r="N1186" t="s">
        <v>30</v>
      </c>
      <c r="O1186">
        <v>0</v>
      </c>
      <c r="P1186" t="s">
        <v>25</v>
      </c>
      <c r="Q1186" t="s">
        <v>30</v>
      </c>
      <c r="R1186" t="s">
        <v>30</v>
      </c>
      <c r="S1186">
        <v>0</v>
      </c>
      <c r="T1186">
        <v>0</v>
      </c>
      <c r="U1186">
        <v>0</v>
      </c>
      <c r="V1186" t="s">
        <v>30</v>
      </c>
      <c r="W1186">
        <v>0</v>
      </c>
      <c r="X1186">
        <v>16478228</v>
      </c>
      <c r="Y1186" s="11" t="str">
        <f t="shared" si="18"/>
        <v>1. &lt;= 1 Year</v>
      </c>
      <c r="Z1186" s="11" t="str">
        <f t="shared" si="18"/>
        <v>1. &lt;= 1 Year</v>
      </c>
    </row>
    <row r="1187" spans="1:26" x14ac:dyDescent="0.25">
      <c r="A1187">
        <v>165083586</v>
      </c>
      <c r="B1187" t="s">
        <v>6948</v>
      </c>
      <c r="C1187" t="s">
        <v>299</v>
      </c>
      <c r="D1187" t="s">
        <v>76</v>
      </c>
      <c r="E1187">
        <v>10</v>
      </c>
      <c r="F1187" t="s">
        <v>6</v>
      </c>
      <c r="G1187" t="s">
        <v>855</v>
      </c>
      <c r="H1187" t="s">
        <v>25</v>
      </c>
      <c r="I1187" t="s">
        <v>22</v>
      </c>
      <c r="J1187">
        <v>34</v>
      </c>
      <c r="K1187">
        <v>21</v>
      </c>
      <c r="L1187">
        <v>0</v>
      </c>
      <c r="M1187">
        <v>0</v>
      </c>
      <c r="N1187" t="s">
        <v>30</v>
      </c>
      <c r="O1187">
        <v>0</v>
      </c>
      <c r="P1187">
        <v>20200713</v>
      </c>
      <c r="Q1187" t="s">
        <v>31</v>
      </c>
      <c r="R1187" t="s">
        <v>30</v>
      </c>
      <c r="S1187">
        <v>0</v>
      </c>
      <c r="T1187">
        <v>0</v>
      </c>
      <c r="U1187">
        <v>0</v>
      </c>
      <c r="V1187" t="s">
        <v>30</v>
      </c>
      <c r="W1187">
        <v>0</v>
      </c>
      <c r="X1187">
        <v>8330700</v>
      </c>
      <c r="Y1187" s="11" t="str">
        <f t="shared" si="18"/>
        <v>1. &lt;= 1 Year</v>
      </c>
      <c r="Z1187" s="11" t="str">
        <f t="shared" si="18"/>
        <v>1. &lt;= 1 Year</v>
      </c>
    </row>
    <row r="1188" spans="1:26" x14ac:dyDescent="0.25">
      <c r="A1188">
        <v>165068473</v>
      </c>
      <c r="B1188" t="s">
        <v>6949</v>
      </c>
      <c r="C1188" t="s">
        <v>493</v>
      </c>
      <c r="D1188" t="s">
        <v>64</v>
      </c>
      <c r="E1188">
        <v>10</v>
      </c>
      <c r="F1188" t="s">
        <v>33</v>
      </c>
      <c r="G1188" t="s">
        <v>6561</v>
      </c>
      <c r="H1188" t="s">
        <v>25</v>
      </c>
      <c r="I1188" t="s">
        <v>22</v>
      </c>
      <c r="J1188">
        <v>68</v>
      </c>
      <c r="K1188">
        <v>38</v>
      </c>
      <c r="L1188">
        <v>20233</v>
      </c>
      <c r="M1188">
        <v>1</v>
      </c>
      <c r="N1188" t="s">
        <v>31</v>
      </c>
      <c r="O1188">
        <v>12000</v>
      </c>
      <c r="P1188">
        <v>20240304</v>
      </c>
      <c r="Q1188" t="s">
        <v>31</v>
      </c>
      <c r="R1188" t="s">
        <v>30</v>
      </c>
      <c r="S1188">
        <v>0</v>
      </c>
      <c r="T1188">
        <v>0</v>
      </c>
      <c r="U1188">
        <v>0</v>
      </c>
      <c r="V1188" t="s">
        <v>30</v>
      </c>
      <c r="W1188">
        <v>0</v>
      </c>
      <c r="X1188">
        <v>16514249</v>
      </c>
      <c r="Y1188" s="11" t="str">
        <f t="shared" si="18"/>
        <v>1. &lt;= 1 Year</v>
      </c>
      <c r="Z1188" s="11" t="str">
        <f t="shared" si="18"/>
        <v>1. &lt;= 1 Year</v>
      </c>
    </row>
    <row r="1189" spans="1:26" x14ac:dyDescent="0.25">
      <c r="A1189">
        <v>164899441</v>
      </c>
      <c r="B1189" t="s">
        <v>166</v>
      </c>
      <c r="C1189" t="s">
        <v>503</v>
      </c>
      <c r="D1189" t="s">
        <v>64</v>
      </c>
      <c r="E1189">
        <v>10</v>
      </c>
      <c r="F1189" t="s">
        <v>6</v>
      </c>
      <c r="G1189" t="s">
        <v>583</v>
      </c>
      <c r="H1189" t="s">
        <v>25</v>
      </c>
      <c r="I1189" t="s">
        <v>22</v>
      </c>
      <c r="J1189">
        <v>272</v>
      </c>
      <c r="K1189">
        <v>256</v>
      </c>
      <c r="L1189">
        <v>20233</v>
      </c>
      <c r="M1189">
        <v>1</v>
      </c>
      <c r="N1189" t="s">
        <v>31</v>
      </c>
      <c r="O1189">
        <v>2677</v>
      </c>
      <c r="P1189">
        <v>20191202</v>
      </c>
      <c r="Q1189" t="s">
        <v>31</v>
      </c>
      <c r="R1189" t="s">
        <v>30</v>
      </c>
      <c r="S1189">
        <v>0</v>
      </c>
      <c r="T1189">
        <v>0</v>
      </c>
      <c r="U1189">
        <v>0</v>
      </c>
      <c r="V1189" t="s">
        <v>30</v>
      </c>
      <c r="W1189">
        <v>0</v>
      </c>
      <c r="X1189">
        <v>13657889</v>
      </c>
      <c r="Y1189" s="11" t="str">
        <f t="shared" si="18"/>
        <v>1. &lt;= 1 Year</v>
      </c>
      <c r="Z1189" s="11" t="str">
        <f t="shared" si="18"/>
        <v>1. &lt;= 1 Year</v>
      </c>
    </row>
    <row r="1190" spans="1:26" x14ac:dyDescent="0.25">
      <c r="A1190">
        <v>164972095</v>
      </c>
      <c r="B1190" t="s">
        <v>166</v>
      </c>
      <c r="C1190" t="s">
        <v>313</v>
      </c>
      <c r="D1190" t="s">
        <v>64</v>
      </c>
      <c r="E1190">
        <v>10</v>
      </c>
      <c r="F1190" t="s">
        <v>32</v>
      </c>
      <c r="G1190" t="s">
        <v>4570</v>
      </c>
      <c r="H1190" t="s">
        <v>25</v>
      </c>
      <c r="I1190" t="s">
        <v>22</v>
      </c>
      <c r="J1190">
        <v>182</v>
      </c>
      <c r="K1190">
        <v>17</v>
      </c>
      <c r="L1190">
        <v>20233</v>
      </c>
      <c r="M1190">
        <v>1</v>
      </c>
      <c r="N1190" t="s">
        <v>31</v>
      </c>
      <c r="O1190">
        <v>5043</v>
      </c>
      <c r="P1190">
        <v>20230314</v>
      </c>
      <c r="Q1190" t="s">
        <v>31</v>
      </c>
      <c r="R1190" t="s">
        <v>30</v>
      </c>
      <c r="S1190">
        <v>0</v>
      </c>
      <c r="T1190">
        <v>20234</v>
      </c>
      <c r="U1190">
        <v>1</v>
      </c>
      <c r="V1190" t="s">
        <v>31</v>
      </c>
      <c r="W1190">
        <v>4157.84</v>
      </c>
      <c r="X1190">
        <v>16458719</v>
      </c>
      <c r="Y1190" s="11" t="str">
        <f t="shared" si="18"/>
        <v>1. &lt;= 1 Year</v>
      </c>
      <c r="Z1190" s="11" t="str">
        <f t="shared" si="18"/>
        <v>1. &lt;= 1 Year</v>
      </c>
    </row>
    <row r="1191" spans="1:26" x14ac:dyDescent="0.25">
      <c r="A1191">
        <v>165041391</v>
      </c>
      <c r="B1191" t="s">
        <v>659</v>
      </c>
      <c r="C1191" t="s">
        <v>6563</v>
      </c>
      <c r="D1191" t="s">
        <v>64</v>
      </c>
      <c r="E1191">
        <v>10</v>
      </c>
      <c r="F1191" t="s">
        <v>6</v>
      </c>
      <c r="G1191" t="s">
        <v>583</v>
      </c>
      <c r="H1191" t="s">
        <v>25</v>
      </c>
      <c r="I1191" t="s">
        <v>22</v>
      </c>
      <c r="J1191">
        <v>88</v>
      </c>
      <c r="K1191">
        <v>60</v>
      </c>
      <c r="L1191">
        <v>20233</v>
      </c>
      <c r="M1191">
        <v>1</v>
      </c>
      <c r="N1191" t="s">
        <v>31</v>
      </c>
      <c r="O1191">
        <v>11176</v>
      </c>
      <c r="P1191">
        <v>20240425</v>
      </c>
      <c r="Q1191" t="s">
        <v>31</v>
      </c>
      <c r="R1191" t="s">
        <v>31</v>
      </c>
      <c r="S1191">
        <v>1</v>
      </c>
      <c r="T1191">
        <v>20234</v>
      </c>
      <c r="U1191">
        <v>1</v>
      </c>
      <c r="V1191" t="s">
        <v>31</v>
      </c>
      <c r="W1191">
        <v>7717.17</v>
      </c>
      <c r="X1191">
        <v>13269307</v>
      </c>
      <c r="Y1191" s="11" t="str">
        <f t="shared" si="18"/>
        <v>1. &lt;= 1 Year</v>
      </c>
      <c r="Z1191" s="11" t="str">
        <f t="shared" si="18"/>
        <v>1. &lt;= 1 Year</v>
      </c>
    </row>
    <row r="1192" spans="1:26" x14ac:dyDescent="0.25">
      <c r="A1192">
        <v>164907028</v>
      </c>
      <c r="B1192" t="s">
        <v>510</v>
      </c>
      <c r="C1192" t="s">
        <v>3411</v>
      </c>
      <c r="D1192" t="s">
        <v>64</v>
      </c>
      <c r="E1192">
        <v>10</v>
      </c>
      <c r="F1192" t="s">
        <v>6</v>
      </c>
      <c r="G1192" t="s">
        <v>583</v>
      </c>
      <c r="H1192" t="s">
        <v>25</v>
      </c>
      <c r="I1192" t="s">
        <v>22</v>
      </c>
      <c r="J1192">
        <v>264</v>
      </c>
      <c r="K1192">
        <v>256</v>
      </c>
      <c r="L1192">
        <v>20233</v>
      </c>
      <c r="M1192">
        <v>1</v>
      </c>
      <c r="N1192" t="s">
        <v>31</v>
      </c>
      <c r="O1192">
        <v>9861</v>
      </c>
      <c r="P1192">
        <v>20201007</v>
      </c>
      <c r="Q1192" t="s">
        <v>31</v>
      </c>
      <c r="R1192" t="s">
        <v>30</v>
      </c>
      <c r="S1192">
        <v>0</v>
      </c>
      <c r="T1192">
        <v>20234</v>
      </c>
      <c r="U1192">
        <v>1</v>
      </c>
      <c r="V1192" t="s">
        <v>31</v>
      </c>
      <c r="W1192">
        <v>10534.9</v>
      </c>
      <c r="X1192">
        <v>14109994</v>
      </c>
      <c r="Y1192" s="11" t="str">
        <f t="shared" si="18"/>
        <v>1. &lt;= 1 Year</v>
      </c>
      <c r="Z1192" s="11" t="str">
        <f t="shared" si="18"/>
        <v>1. &lt;= 1 Year</v>
      </c>
    </row>
    <row r="1193" spans="1:26" x14ac:dyDescent="0.25">
      <c r="A1193">
        <v>165063270</v>
      </c>
      <c r="B1193" t="s">
        <v>6950</v>
      </c>
      <c r="C1193" t="s">
        <v>306</v>
      </c>
      <c r="D1193" t="s">
        <v>64</v>
      </c>
      <c r="E1193">
        <v>10</v>
      </c>
      <c r="F1193" t="s">
        <v>32</v>
      </c>
      <c r="G1193" t="s">
        <v>2597</v>
      </c>
      <c r="H1193" t="s">
        <v>25</v>
      </c>
      <c r="I1193" t="s">
        <v>22</v>
      </c>
      <c r="J1193">
        <v>48</v>
      </c>
      <c r="K1193">
        <v>19</v>
      </c>
      <c r="L1193">
        <v>0</v>
      </c>
      <c r="M1193">
        <v>0</v>
      </c>
      <c r="N1193" t="s">
        <v>30</v>
      </c>
      <c r="O1193">
        <v>0</v>
      </c>
      <c r="P1193" t="s">
        <v>25</v>
      </c>
      <c r="Q1193" t="s">
        <v>30</v>
      </c>
      <c r="R1193" t="s">
        <v>30</v>
      </c>
      <c r="S1193">
        <v>0</v>
      </c>
      <c r="T1193">
        <v>0</v>
      </c>
      <c r="U1193">
        <v>0</v>
      </c>
      <c r="V1193" t="s">
        <v>30</v>
      </c>
      <c r="W1193">
        <v>0</v>
      </c>
      <c r="X1193">
        <v>16504430</v>
      </c>
      <c r="Y1193" s="11" t="str">
        <f t="shared" si="18"/>
        <v>1. &lt;= 1 Year</v>
      </c>
      <c r="Z1193" s="11" t="str">
        <f t="shared" si="18"/>
        <v>1. &lt;= 1 Year</v>
      </c>
    </row>
    <row r="1194" spans="1:26" x14ac:dyDescent="0.25">
      <c r="A1194">
        <v>165090694</v>
      </c>
      <c r="B1194" t="s">
        <v>649</v>
      </c>
      <c r="C1194" t="s">
        <v>6951</v>
      </c>
      <c r="D1194" t="s">
        <v>64</v>
      </c>
      <c r="E1194">
        <v>10</v>
      </c>
      <c r="F1194" t="s">
        <v>6</v>
      </c>
      <c r="G1194" t="s">
        <v>855</v>
      </c>
      <c r="H1194" t="s">
        <v>25</v>
      </c>
      <c r="I1194" t="s">
        <v>22</v>
      </c>
      <c r="J1194">
        <v>26</v>
      </c>
      <c r="K1194">
        <v>21</v>
      </c>
      <c r="L1194">
        <v>20233</v>
      </c>
      <c r="M1194">
        <v>1</v>
      </c>
      <c r="N1194" t="s">
        <v>31</v>
      </c>
      <c r="O1194">
        <v>1691</v>
      </c>
      <c r="P1194">
        <v>20240313</v>
      </c>
      <c r="Q1194" t="s">
        <v>31</v>
      </c>
      <c r="R1194" t="s">
        <v>31</v>
      </c>
      <c r="S1194">
        <v>1</v>
      </c>
      <c r="T1194">
        <v>20234</v>
      </c>
      <c r="U1194">
        <v>1</v>
      </c>
      <c r="V1194" t="s">
        <v>31</v>
      </c>
      <c r="W1194">
        <v>7834.86</v>
      </c>
      <c r="X1194">
        <v>9467212</v>
      </c>
      <c r="Y1194" s="11" t="str">
        <f t="shared" si="18"/>
        <v>1. &lt;= 1 Year</v>
      </c>
      <c r="Z1194" s="11" t="str">
        <f t="shared" si="18"/>
        <v>1. &lt;= 1 Year</v>
      </c>
    </row>
    <row r="1195" spans="1:26" x14ac:dyDescent="0.25">
      <c r="A1195">
        <v>164857192</v>
      </c>
      <c r="B1195" t="s">
        <v>3025</v>
      </c>
      <c r="C1195" t="s">
        <v>333</v>
      </c>
      <c r="D1195" t="s">
        <v>64</v>
      </c>
      <c r="E1195">
        <v>10</v>
      </c>
      <c r="F1195" t="s">
        <v>6</v>
      </c>
      <c r="G1195" t="s">
        <v>583</v>
      </c>
      <c r="H1195" t="s">
        <v>25</v>
      </c>
      <c r="I1195" t="s">
        <v>22</v>
      </c>
      <c r="J1195">
        <v>325</v>
      </c>
      <c r="K1195">
        <v>294</v>
      </c>
      <c r="L1195">
        <v>20233</v>
      </c>
      <c r="M1195">
        <v>1</v>
      </c>
      <c r="N1195" t="s">
        <v>31</v>
      </c>
      <c r="O1195">
        <v>4399</v>
      </c>
      <c r="P1195">
        <v>20230615</v>
      </c>
      <c r="Q1195" t="s">
        <v>31</v>
      </c>
      <c r="R1195" t="s">
        <v>31</v>
      </c>
      <c r="S1195">
        <v>1</v>
      </c>
      <c r="T1195">
        <v>20234</v>
      </c>
      <c r="U1195">
        <v>1</v>
      </c>
      <c r="V1195" t="s">
        <v>31</v>
      </c>
      <c r="W1195">
        <v>3972.05</v>
      </c>
      <c r="X1195">
        <v>8399046</v>
      </c>
      <c r="Y1195" s="11" t="str">
        <f t="shared" si="18"/>
        <v>1. &lt;= 1 Year</v>
      </c>
      <c r="Z1195" s="11" t="str">
        <f t="shared" si="18"/>
        <v>1. &lt;= 1 Year</v>
      </c>
    </row>
    <row r="1196" spans="1:26" x14ac:dyDescent="0.25">
      <c r="A1196">
        <v>164893620</v>
      </c>
      <c r="B1196" t="s">
        <v>3412</v>
      </c>
      <c r="C1196" t="s">
        <v>3413</v>
      </c>
      <c r="D1196" t="s">
        <v>64</v>
      </c>
      <c r="E1196">
        <v>10</v>
      </c>
      <c r="F1196" t="s">
        <v>32</v>
      </c>
      <c r="G1196" t="s">
        <v>4570</v>
      </c>
      <c r="H1196" t="s">
        <v>25</v>
      </c>
      <c r="I1196" t="s">
        <v>22</v>
      </c>
      <c r="J1196">
        <v>266</v>
      </c>
      <c r="K1196">
        <v>111</v>
      </c>
      <c r="L1196">
        <v>20233</v>
      </c>
      <c r="M1196">
        <v>1</v>
      </c>
      <c r="N1196" t="s">
        <v>31</v>
      </c>
      <c r="O1196">
        <v>371</v>
      </c>
      <c r="P1196">
        <v>20240329</v>
      </c>
      <c r="Q1196" t="s">
        <v>31</v>
      </c>
      <c r="R1196" t="s">
        <v>30</v>
      </c>
      <c r="S1196">
        <v>0</v>
      </c>
      <c r="T1196">
        <v>20234</v>
      </c>
      <c r="U1196">
        <v>1</v>
      </c>
      <c r="V1196" t="s">
        <v>31</v>
      </c>
      <c r="W1196">
        <v>318.36</v>
      </c>
      <c r="X1196">
        <v>16410518</v>
      </c>
      <c r="Y1196" s="11" t="str">
        <f t="shared" si="18"/>
        <v>1. &lt;= 1 Year</v>
      </c>
      <c r="Z1196" s="11" t="str">
        <f t="shared" si="18"/>
        <v>1. &lt;= 1 Year</v>
      </c>
    </row>
    <row r="1197" spans="1:26" x14ac:dyDescent="0.25">
      <c r="A1197">
        <v>165051906</v>
      </c>
      <c r="B1197" t="s">
        <v>6057</v>
      </c>
      <c r="C1197" t="s">
        <v>154</v>
      </c>
      <c r="D1197" t="s">
        <v>103</v>
      </c>
      <c r="E1197">
        <v>10</v>
      </c>
      <c r="F1197" t="s">
        <v>6</v>
      </c>
      <c r="G1197" t="s">
        <v>2462</v>
      </c>
      <c r="H1197" t="s">
        <v>25</v>
      </c>
      <c r="I1197" t="s">
        <v>22</v>
      </c>
      <c r="J1197">
        <v>74</v>
      </c>
      <c r="K1197">
        <v>74</v>
      </c>
      <c r="L1197">
        <v>0</v>
      </c>
      <c r="M1197">
        <v>0</v>
      </c>
      <c r="N1197" t="s">
        <v>30</v>
      </c>
      <c r="O1197">
        <v>0</v>
      </c>
      <c r="P1197" t="s">
        <v>25</v>
      </c>
      <c r="Q1197" t="s">
        <v>30</v>
      </c>
      <c r="R1197" t="s">
        <v>30</v>
      </c>
      <c r="S1197">
        <v>0</v>
      </c>
      <c r="T1197">
        <v>0</v>
      </c>
      <c r="U1197">
        <v>0</v>
      </c>
      <c r="V1197" t="s">
        <v>30</v>
      </c>
      <c r="W1197">
        <v>0</v>
      </c>
      <c r="X1197">
        <v>16493935</v>
      </c>
      <c r="Y1197" s="11" t="str">
        <f t="shared" si="18"/>
        <v>1. &lt;= 1 Year</v>
      </c>
      <c r="Z1197" s="11" t="str">
        <f t="shared" si="18"/>
        <v>1. &lt;= 1 Year</v>
      </c>
    </row>
    <row r="1198" spans="1:26" x14ac:dyDescent="0.25">
      <c r="A1198">
        <v>164914484</v>
      </c>
      <c r="B1198" t="s">
        <v>3797</v>
      </c>
      <c r="C1198" t="s">
        <v>3798</v>
      </c>
      <c r="D1198" t="s">
        <v>64</v>
      </c>
      <c r="E1198">
        <v>10</v>
      </c>
      <c r="F1198" t="s">
        <v>32</v>
      </c>
      <c r="G1198" t="s">
        <v>2597</v>
      </c>
      <c r="H1198" t="s">
        <v>25</v>
      </c>
      <c r="I1198" t="s">
        <v>22</v>
      </c>
      <c r="J1198">
        <v>244</v>
      </c>
      <c r="K1198">
        <v>207</v>
      </c>
      <c r="L1198">
        <v>0</v>
      </c>
      <c r="M1198">
        <v>0</v>
      </c>
      <c r="N1198" t="s">
        <v>30</v>
      </c>
      <c r="O1198">
        <v>0</v>
      </c>
      <c r="P1198" t="s">
        <v>25</v>
      </c>
      <c r="Q1198" t="s">
        <v>30</v>
      </c>
      <c r="R1198" t="s">
        <v>30</v>
      </c>
      <c r="S1198">
        <v>0</v>
      </c>
      <c r="T1198">
        <v>0</v>
      </c>
      <c r="U1198">
        <v>0</v>
      </c>
      <c r="V1198" t="s">
        <v>30</v>
      </c>
      <c r="W1198">
        <v>0</v>
      </c>
      <c r="X1198">
        <v>16424063</v>
      </c>
      <c r="Y1198" s="11" t="str">
        <f t="shared" si="18"/>
        <v>1. &lt;= 1 Year</v>
      </c>
      <c r="Z1198" s="11" t="str">
        <f t="shared" si="18"/>
        <v>1. &lt;= 1 Year</v>
      </c>
    </row>
    <row r="1199" spans="1:26" x14ac:dyDescent="0.25">
      <c r="A1199">
        <v>164951547</v>
      </c>
      <c r="B1199" t="s">
        <v>3463</v>
      </c>
      <c r="C1199" t="s">
        <v>4174</v>
      </c>
      <c r="D1199" t="s">
        <v>64</v>
      </c>
      <c r="E1199">
        <v>10</v>
      </c>
      <c r="F1199" t="s">
        <v>32</v>
      </c>
      <c r="G1199" t="s">
        <v>948</v>
      </c>
      <c r="H1199" t="s">
        <v>25</v>
      </c>
      <c r="I1199" t="s">
        <v>22</v>
      </c>
      <c r="J1199">
        <v>200</v>
      </c>
      <c r="K1199">
        <v>20</v>
      </c>
      <c r="L1199">
        <v>0</v>
      </c>
      <c r="M1199">
        <v>0</v>
      </c>
      <c r="N1199" t="s">
        <v>30</v>
      </c>
      <c r="O1199">
        <v>0</v>
      </c>
      <c r="P1199" t="s">
        <v>25</v>
      </c>
      <c r="Q1199" t="s">
        <v>30</v>
      </c>
      <c r="R1199" t="s">
        <v>30</v>
      </c>
      <c r="S1199">
        <v>0</v>
      </c>
      <c r="T1199">
        <v>0</v>
      </c>
      <c r="U1199">
        <v>0</v>
      </c>
      <c r="V1199" t="s">
        <v>30</v>
      </c>
      <c r="W1199">
        <v>0</v>
      </c>
      <c r="X1199">
        <v>16438543</v>
      </c>
      <c r="Y1199" s="11" t="str">
        <f t="shared" si="18"/>
        <v>1. &lt;= 1 Year</v>
      </c>
      <c r="Z1199" s="11" t="str">
        <f t="shared" si="18"/>
        <v>1. &lt;= 1 Year</v>
      </c>
    </row>
    <row r="1200" spans="1:26" x14ac:dyDescent="0.25">
      <c r="A1200">
        <v>164913734</v>
      </c>
      <c r="B1200" t="s">
        <v>3799</v>
      </c>
      <c r="C1200" t="s">
        <v>397</v>
      </c>
      <c r="D1200" t="s">
        <v>103</v>
      </c>
      <c r="E1200">
        <v>10</v>
      </c>
      <c r="F1200" t="s">
        <v>32</v>
      </c>
      <c r="G1200" t="s">
        <v>930</v>
      </c>
      <c r="H1200" t="s">
        <v>25</v>
      </c>
      <c r="I1200" t="s">
        <v>22</v>
      </c>
      <c r="J1200">
        <v>244</v>
      </c>
      <c r="K1200">
        <v>222</v>
      </c>
      <c r="L1200">
        <v>0</v>
      </c>
      <c r="M1200">
        <v>0</v>
      </c>
      <c r="N1200" t="s">
        <v>30</v>
      </c>
      <c r="O1200">
        <v>0</v>
      </c>
      <c r="P1200" t="s">
        <v>25</v>
      </c>
      <c r="Q1200" t="s">
        <v>30</v>
      </c>
      <c r="R1200" t="s">
        <v>30</v>
      </c>
      <c r="S1200">
        <v>0</v>
      </c>
      <c r="T1200">
        <v>0</v>
      </c>
      <c r="U1200">
        <v>0</v>
      </c>
      <c r="V1200" t="s">
        <v>30</v>
      </c>
      <c r="W1200">
        <v>0</v>
      </c>
      <c r="X1200">
        <v>16424591</v>
      </c>
      <c r="Y1200" s="11" t="str">
        <f t="shared" si="18"/>
        <v>1. &lt;= 1 Year</v>
      </c>
      <c r="Z1200" s="11" t="str">
        <f t="shared" si="18"/>
        <v>1. &lt;= 1 Year</v>
      </c>
    </row>
    <row r="1201" spans="1:26" x14ac:dyDescent="0.25">
      <c r="A1201">
        <v>164899904</v>
      </c>
      <c r="B1201" t="s">
        <v>456</v>
      </c>
      <c r="C1201" t="s">
        <v>3414</v>
      </c>
      <c r="D1201" t="s">
        <v>64</v>
      </c>
      <c r="E1201">
        <v>10</v>
      </c>
      <c r="F1201" t="s">
        <v>6</v>
      </c>
      <c r="G1201" t="s">
        <v>855</v>
      </c>
      <c r="H1201" t="s">
        <v>25</v>
      </c>
      <c r="I1201" t="s">
        <v>22</v>
      </c>
      <c r="J1201">
        <v>272</v>
      </c>
      <c r="K1201">
        <v>266</v>
      </c>
      <c r="L1201">
        <v>20233</v>
      </c>
      <c r="M1201">
        <v>1</v>
      </c>
      <c r="N1201" t="s">
        <v>31</v>
      </c>
      <c r="O1201">
        <v>5841</v>
      </c>
      <c r="P1201">
        <v>20240103</v>
      </c>
      <c r="Q1201" t="s">
        <v>31</v>
      </c>
      <c r="R1201" t="s">
        <v>31</v>
      </c>
      <c r="S1201">
        <v>1</v>
      </c>
      <c r="T1201">
        <v>20234</v>
      </c>
      <c r="U1201">
        <v>1</v>
      </c>
      <c r="V1201" t="s">
        <v>31</v>
      </c>
      <c r="W1201">
        <v>4720.18</v>
      </c>
      <c r="X1201">
        <v>8746701</v>
      </c>
      <c r="Y1201" s="11" t="str">
        <f t="shared" si="18"/>
        <v>1. &lt;= 1 Year</v>
      </c>
      <c r="Z1201" s="11" t="str">
        <f t="shared" si="18"/>
        <v>1. &lt;= 1 Year</v>
      </c>
    </row>
    <row r="1202" spans="1:26" x14ac:dyDescent="0.25">
      <c r="A1202">
        <v>164947012</v>
      </c>
      <c r="B1202" t="s">
        <v>456</v>
      </c>
      <c r="C1202" t="s">
        <v>3102</v>
      </c>
      <c r="D1202" t="s">
        <v>64</v>
      </c>
      <c r="E1202">
        <v>10</v>
      </c>
      <c r="F1202" t="s">
        <v>6</v>
      </c>
      <c r="G1202" t="s">
        <v>855</v>
      </c>
      <c r="H1202" t="s">
        <v>25</v>
      </c>
      <c r="I1202" t="s">
        <v>22</v>
      </c>
      <c r="J1202">
        <v>215</v>
      </c>
      <c r="K1202">
        <v>210</v>
      </c>
      <c r="L1202">
        <v>0</v>
      </c>
      <c r="M1202">
        <v>0</v>
      </c>
      <c r="N1202" t="s">
        <v>30</v>
      </c>
      <c r="O1202">
        <v>0</v>
      </c>
      <c r="P1202" t="s">
        <v>25</v>
      </c>
      <c r="Q1202" t="s">
        <v>30</v>
      </c>
      <c r="R1202" t="s">
        <v>30</v>
      </c>
      <c r="S1202">
        <v>0</v>
      </c>
      <c r="T1202">
        <v>0</v>
      </c>
      <c r="U1202">
        <v>0</v>
      </c>
      <c r="V1202" t="s">
        <v>30</v>
      </c>
      <c r="W1202">
        <v>0</v>
      </c>
      <c r="X1202">
        <v>16420575</v>
      </c>
      <c r="Y1202" s="11" t="str">
        <f t="shared" si="18"/>
        <v>1. &lt;= 1 Year</v>
      </c>
      <c r="Z1202" s="11" t="str">
        <f t="shared" si="18"/>
        <v>1. &lt;= 1 Year</v>
      </c>
    </row>
    <row r="1203" spans="1:26" x14ac:dyDescent="0.25">
      <c r="A1203">
        <v>165053826</v>
      </c>
      <c r="B1203" t="s">
        <v>6952</v>
      </c>
      <c r="C1203" t="s">
        <v>375</v>
      </c>
      <c r="D1203" t="s">
        <v>64</v>
      </c>
      <c r="E1203">
        <v>10</v>
      </c>
      <c r="F1203" t="s">
        <v>33</v>
      </c>
      <c r="G1203" t="s">
        <v>6561</v>
      </c>
      <c r="H1203" t="s">
        <v>25</v>
      </c>
      <c r="I1203" t="s">
        <v>22</v>
      </c>
      <c r="J1203">
        <v>74</v>
      </c>
      <c r="K1203">
        <v>55</v>
      </c>
      <c r="L1203">
        <v>0</v>
      </c>
      <c r="M1203">
        <v>0</v>
      </c>
      <c r="N1203" t="s">
        <v>30</v>
      </c>
      <c r="O1203">
        <v>0</v>
      </c>
      <c r="P1203">
        <v>20240224</v>
      </c>
      <c r="Q1203" t="s">
        <v>31</v>
      </c>
      <c r="R1203" t="s">
        <v>30</v>
      </c>
      <c r="S1203">
        <v>0</v>
      </c>
      <c r="T1203">
        <v>0</v>
      </c>
      <c r="U1203">
        <v>0</v>
      </c>
      <c r="V1203" t="s">
        <v>30</v>
      </c>
      <c r="W1203">
        <v>0</v>
      </c>
      <c r="X1203">
        <v>16507471</v>
      </c>
      <c r="Y1203" s="11" t="str">
        <f t="shared" si="18"/>
        <v>1. &lt;= 1 Year</v>
      </c>
      <c r="Z1203" s="11" t="str">
        <f t="shared" si="18"/>
        <v>1. &lt;= 1 Year</v>
      </c>
    </row>
    <row r="1204" spans="1:26" x14ac:dyDescent="0.25">
      <c r="A1204">
        <v>164901949</v>
      </c>
      <c r="B1204" t="s">
        <v>556</v>
      </c>
      <c r="C1204" t="s">
        <v>3801</v>
      </c>
      <c r="D1204" t="s">
        <v>64</v>
      </c>
      <c r="E1204">
        <v>10</v>
      </c>
      <c r="F1204" t="s">
        <v>6</v>
      </c>
      <c r="G1204" t="s">
        <v>583</v>
      </c>
      <c r="H1204" t="s">
        <v>25</v>
      </c>
      <c r="I1204" t="s">
        <v>22</v>
      </c>
      <c r="J1204">
        <v>270</v>
      </c>
      <c r="K1204">
        <v>222</v>
      </c>
      <c r="L1204">
        <v>20233</v>
      </c>
      <c r="M1204">
        <v>1</v>
      </c>
      <c r="N1204" t="s">
        <v>31</v>
      </c>
      <c r="O1204">
        <v>5458</v>
      </c>
      <c r="P1204" t="s">
        <v>25</v>
      </c>
      <c r="Q1204" t="s">
        <v>30</v>
      </c>
      <c r="R1204" t="s">
        <v>30</v>
      </c>
      <c r="S1204">
        <v>0</v>
      </c>
      <c r="T1204">
        <v>20234</v>
      </c>
      <c r="U1204">
        <v>1</v>
      </c>
      <c r="V1204" t="s">
        <v>31</v>
      </c>
      <c r="W1204">
        <v>4294.5</v>
      </c>
      <c r="X1204">
        <v>16360293</v>
      </c>
      <c r="Y1204" s="11" t="str">
        <f t="shared" si="18"/>
        <v>1. &lt;= 1 Year</v>
      </c>
      <c r="Z1204" s="11" t="str">
        <f t="shared" si="18"/>
        <v>1. &lt;= 1 Year</v>
      </c>
    </row>
    <row r="1205" spans="1:26" x14ac:dyDescent="0.25">
      <c r="A1205">
        <v>164851458</v>
      </c>
      <c r="B1205" t="s">
        <v>3026</v>
      </c>
      <c r="C1205" t="s">
        <v>3027</v>
      </c>
      <c r="D1205" t="s">
        <v>103</v>
      </c>
      <c r="E1205">
        <v>10</v>
      </c>
      <c r="F1205" t="s">
        <v>32</v>
      </c>
      <c r="G1205" t="s">
        <v>930</v>
      </c>
      <c r="H1205" t="s">
        <v>25</v>
      </c>
      <c r="I1205" t="s">
        <v>22</v>
      </c>
      <c r="J1205">
        <v>327</v>
      </c>
      <c r="K1205">
        <v>318</v>
      </c>
      <c r="L1205">
        <v>0</v>
      </c>
      <c r="M1205">
        <v>0</v>
      </c>
      <c r="N1205" t="s">
        <v>30</v>
      </c>
      <c r="O1205">
        <v>0</v>
      </c>
      <c r="P1205" t="s">
        <v>25</v>
      </c>
      <c r="Q1205" t="s">
        <v>30</v>
      </c>
      <c r="R1205" t="s">
        <v>30</v>
      </c>
      <c r="S1205">
        <v>0</v>
      </c>
      <c r="T1205">
        <v>0</v>
      </c>
      <c r="U1205">
        <v>0</v>
      </c>
      <c r="V1205" t="s">
        <v>30</v>
      </c>
      <c r="W1205">
        <v>0</v>
      </c>
      <c r="X1205">
        <v>16360390</v>
      </c>
      <c r="Y1205" s="11" t="str">
        <f t="shared" si="18"/>
        <v>1. &lt;= 1 Year</v>
      </c>
      <c r="Z1205" s="11" t="str">
        <f t="shared" si="18"/>
        <v>1. &lt;= 1 Year</v>
      </c>
    </row>
    <row r="1206" spans="1:26" x14ac:dyDescent="0.25">
      <c r="A1206">
        <v>165052950</v>
      </c>
      <c r="B1206" t="s">
        <v>178</v>
      </c>
      <c r="C1206" t="s">
        <v>6953</v>
      </c>
      <c r="D1206" t="s">
        <v>100</v>
      </c>
      <c r="E1206">
        <v>10</v>
      </c>
      <c r="F1206" t="s">
        <v>33</v>
      </c>
      <c r="G1206" t="s">
        <v>6561</v>
      </c>
      <c r="H1206" t="s">
        <v>25</v>
      </c>
      <c r="I1206" t="s">
        <v>22</v>
      </c>
      <c r="J1206">
        <v>76</v>
      </c>
      <c r="K1206">
        <v>60</v>
      </c>
      <c r="L1206">
        <v>0</v>
      </c>
      <c r="M1206">
        <v>0</v>
      </c>
      <c r="N1206" t="s">
        <v>30</v>
      </c>
      <c r="O1206">
        <v>0</v>
      </c>
      <c r="P1206">
        <v>20240220</v>
      </c>
      <c r="Q1206" t="s">
        <v>31</v>
      </c>
      <c r="R1206" t="s">
        <v>30</v>
      </c>
      <c r="S1206">
        <v>0</v>
      </c>
      <c r="T1206">
        <v>0</v>
      </c>
      <c r="U1206">
        <v>0</v>
      </c>
      <c r="V1206" t="s">
        <v>30</v>
      </c>
      <c r="W1206">
        <v>0</v>
      </c>
      <c r="X1206">
        <v>9211415</v>
      </c>
      <c r="Y1206" s="11" t="str">
        <f t="shared" si="18"/>
        <v>1. &lt;= 1 Year</v>
      </c>
      <c r="Z1206" s="11" t="str">
        <f t="shared" si="18"/>
        <v>1. &lt;= 1 Year</v>
      </c>
    </row>
    <row r="1207" spans="1:26" x14ac:dyDescent="0.25">
      <c r="A1207">
        <v>164919093</v>
      </c>
      <c r="B1207" t="s">
        <v>356</v>
      </c>
      <c r="C1207" t="s">
        <v>3415</v>
      </c>
      <c r="D1207" t="s">
        <v>64</v>
      </c>
      <c r="E1207">
        <v>10</v>
      </c>
      <c r="F1207" t="s">
        <v>32</v>
      </c>
      <c r="G1207" t="s">
        <v>4570</v>
      </c>
      <c r="H1207" t="s">
        <v>25</v>
      </c>
      <c r="I1207" t="s">
        <v>22</v>
      </c>
      <c r="J1207">
        <v>249</v>
      </c>
      <c r="K1207">
        <v>235</v>
      </c>
      <c r="L1207">
        <v>0</v>
      </c>
      <c r="M1207">
        <v>0</v>
      </c>
      <c r="N1207" t="s">
        <v>30</v>
      </c>
      <c r="O1207">
        <v>0</v>
      </c>
      <c r="P1207" t="s">
        <v>25</v>
      </c>
      <c r="Q1207" t="s">
        <v>30</v>
      </c>
      <c r="R1207" t="s">
        <v>30</v>
      </c>
      <c r="S1207">
        <v>0</v>
      </c>
      <c r="T1207">
        <v>0</v>
      </c>
      <c r="U1207">
        <v>0</v>
      </c>
      <c r="V1207" t="s">
        <v>30</v>
      </c>
      <c r="W1207">
        <v>0</v>
      </c>
      <c r="X1207">
        <v>16428043</v>
      </c>
      <c r="Y1207" s="11" t="str">
        <f t="shared" si="18"/>
        <v>1. &lt;= 1 Year</v>
      </c>
      <c r="Z1207" s="11" t="str">
        <f t="shared" si="18"/>
        <v>1. &lt;= 1 Year</v>
      </c>
    </row>
    <row r="1208" spans="1:26" x14ac:dyDescent="0.25">
      <c r="A1208">
        <v>165003753</v>
      </c>
      <c r="B1208" t="s">
        <v>4946</v>
      </c>
      <c r="C1208" t="s">
        <v>4947</v>
      </c>
      <c r="D1208" t="s">
        <v>64</v>
      </c>
      <c r="E1208">
        <v>10</v>
      </c>
      <c r="F1208" t="s">
        <v>6</v>
      </c>
      <c r="G1208" t="s">
        <v>583</v>
      </c>
      <c r="H1208" t="s">
        <v>25</v>
      </c>
      <c r="I1208" t="s">
        <v>22</v>
      </c>
      <c r="J1208">
        <v>138</v>
      </c>
      <c r="K1208">
        <v>138</v>
      </c>
      <c r="L1208">
        <v>20233</v>
      </c>
      <c r="M1208">
        <v>1</v>
      </c>
      <c r="N1208" t="s">
        <v>31</v>
      </c>
      <c r="O1208">
        <v>17606</v>
      </c>
      <c r="P1208">
        <v>20240419</v>
      </c>
      <c r="Q1208" t="s">
        <v>31</v>
      </c>
      <c r="R1208" t="s">
        <v>31</v>
      </c>
      <c r="S1208">
        <v>1</v>
      </c>
      <c r="T1208">
        <v>20234</v>
      </c>
      <c r="U1208">
        <v>1</v>
      </c>
      <c r="V1208" t="s">
        <v>31</v>
      </c>
      <c r="W1208">
        <v>19511.38</v>
      </c>
      <c r="X1208">
        <v>11395997</v>
      </c>
      <c r="Y1208" s="11" t="str">
        <f t="shared" si="18"/>
        <v>1. &lt;= 1 Year</v>
      </c>
      <c r="Z1208" s="11" t="str">
        <f t="shared" si="18"/>
        <v>1. &lt;= 1 Year</v>
      </c>
    </row>
    <row r="1209" spans="1:26" x14ac:dyDescent="0.25">
      <c r="A1209">
        <v>165028276</v>
      </c>
      <c r="B1209" t="s">
        <v>6058</v>
      </c>
      <c r="C1209" t="s">
        <v>172</v>
      </c>
      <c r="D1209" t="s">
        <v>64</v>
      </c>
      <c r="E1209">
        <v>10</v>
      </c>
      <c r="F1209" t="s">
        <v>6</v>
      </c>
      <c r="G1209" t="s">
        <v>855</v>
      </c>
      <c r="H1209" t="s">
        <v>25</v>
      </c>
      <c r="I1209" t="s">
        <v>22</v>
      </c>
      <c r="J1209">
        <v>103</v>
      </c>
      <c r="K1209">
        <v>67</v>
      </c>
      <c r="L1209">
        <v>20233</v>
      </c>
      <c r="M1209">
        <v>1</v>
      </c>
      <c r="N1209" t="s">
        <v>31</v>
      </c>
      <c r="O1209">
        <v>6007</v>
      </c>
      <c r="P1209">
        <v>20190109</v>
      </c>
      <c r="Q1209" t="s">
        <v>31</v>
      </c>
      <c r="R1209" t="s">
        <v>30</v>
      </c>
      <c r="S1209">
        <v>0</v>
      </c>
      <c r="T1209">
        <v>20234</v>
      </c>
      <c r="U1209">
        <v>1</v>
      </c>
      <c r="V1209" t="s">
        <v>31</v>
      </c>
      <c r="W1209">
        <v>7746.87</v>
      </c>
      <c r="X1209">
        <v>13772789</v>
      </c>
      <c r="Y1209" s="11" t="str">
        <f t="shared" si="18"/>
        <v>1. &lt;= 1 Year</v>
      </c>
      <c r="Z1209" s="11" t="str">
        <f t="shared" si="18"/>
        <v>1. &lt;= 1 Year</v>
      </c>
    </row>
    <row r="1210" spans="1:26" x14ac:dyDescent="0.25">
      <c r="A1210">
        <v>164630936</v>
      </c>
      <c r="B1210" t="s">
        <v>426</v>
      </c>
      <c r="C1210" t="s">
        <v>1548</v>
      </c>
      <c r="D1210" t="s">
        <v>64</v>
      </c>
      <c r="E1210">
        <v>10</v>
      </c>
      <c r="F1210" t="s">
        <v>6</v>
      </c>
      <c r="G1210" t="s">
        <v>583</v>
      </c>
      <c r="H1210" t="s">
        <v>25</v>
      </c>
      <c r="I1210" t="s">
        <v>22</v>
      </c>
      <c r="J1210">
        <v>648</v>
      </c>
      <c r="K1210">
        <v>648</v>
      </c>
      <c r="L1210">
        <v>20233</v>
      </c>
      <c r="M1210">
        <v>1</v>
      </c>
      <c r="N1210" t="s">
        <v>31</v>
      </c>
      <c r="O1210">
        <v>1219</v>
      </c>
      <c r="P1210">
        <v>20221019</v>
      </c>
      <c r="Q1210" t="s">
        <v>31</v>
      </c>
      <c r="R1210" t="s">
        <v>31</v>
      </c>
      <c r="S1210">
        <v>1</v>
      </c>
      <c r="T1210">
        <v>20234</v>
      </c>
      <c r="U1210">
        <v>1</v>
      </c>
      <c r="V1210" t="s">
        <v>31</v>
      </c>
      <c r="W1210">
        <v>2222.75</v>
      </c>
      <c r="X1210">
        <v>8623733</v>
      </c>
      <c r="Y1210" s="11" t="str">
        <f t="shared" si="18"/>
        <v>3.  1.5 to 2 Year</v>
      </c>
      <c r="Z1210" s="11" t="str">
        <f t="shared" si="18"/>
        <v>3.  1.5 to 2 Year</v>
      </c>
    </row>
    <row r="1211" spans="1:26" x14ac:dyDescent="0.25">
      <c r="A1211">
        <v>164911073</v>
      </c>
      <c r="B1211" t="s">
        <v>180</v>
      </c>
      <c r="C1211" t="s">
        <v>379</v>
      </c>
      <c r="D1211" t="s">
        <v>100</v>
      </c>
      <c r="E1211">
        <v>10</v>
      </c>
      <c r="F1211" t="s">
        <v>6</v>
      </c>
      <c r="G1211" t="s">
        <v>583</v>
      </c>
      <c r="H1211" t="s">
        <v>25</v>
      </c>
      <c r="I1211" t="s">
        <v>22</v>
      </c>
      <c r="J1211">
        <v>259</v>
      </c>
      <c r="K1211">
        <v>222</v>
      </c>
      <c r="L1211">
        <v>20233</v>
      </c>
      <c r="M1211">
        <v>1</v>
      </c>
      <c r="N1211" t="s">
        <v>31</v>
      </c>
      <c r="O1211">
        <v>3345</v>
      </c>
      <c r="P1211">
        <v>20240226</v>
      </c>
      <c r="Q1211" t="s">
        <v>31</v>
      </c>
      <c r="R1211" t="s">
        <v>31</v>
      </c>
      <c r="S1211">
        <v>1</v>
      </c>
      <c r="T1211">
        <v>20234</v>
      </c>
      <c r="U1211">
        <v>1</v>
      </c>
      <c r="V1211" t="s">
        <v>31</v>
      </c>
      <c r="W1211">
        <v>2900.54</v>
      </c>
      <c r="X1211">
        <v>16011382</v>
      </c>
      <c r="Y1211" s="11" t="str">
        <f t="shared" si="18"/>
        <v>1. &lt;= 1 Year</v>
      </c>
      <c r="Z1211" s="11" t="str">
        <f t="shared" si="18"/>
        <v>1. &lt;= 1 Year</v>
      </c>
    </row>
    <row r="1212" spans="1:26" x14ac:dyDescent="0.25">
      <c r="A1212">
        <v>164913039</v>
      </c>
      <c r="B1212" t="s">
        <v>426</v>
      </c>
      <c r="C1212" t="s">
        <v>3802</v>
      </c>
      <c r="D1212" t="s">
        <v>64</v>
      </c>
      <c r="E1212">
        <v>10</v>
      </c>
      <c r="F1212" t="s">
        <v>6</v>
      </c>
      <c r="G1212" t="s">
        <v>583</v>
      </c>
      <c r="H1212" t="s">
        <v>25</v>
      </c>
      <c r="I1212" t="s">
        <v>22</v>
      </c>
      <c r="J1212">
        <v>257</v>
      </c>
      <c r="K1212">
        <v>223</v>
      </c>
      <c r="L1212">
        <v>20233</v>
      </c>
      <c r="M1212">
        <v>1</v>
      </c>
      <c r="N1212" t="s">
        <v>31</v>
      </c>
      <c r="O1212">
        <v>1041</v>
      </c>
      <c r="P1212">
        <v>20230320</v>
      </c>
      <c r="Q1212" t="s">
        <v>31</v>
      </c>
      <c r="R1212" t="s">
        <v>31</v>
      </c>
      <c r="S1212">
        <v>1</v>
      </c>
      <c r="T1212">
        <v>20234</v>
      </c>
      <c r="U1212">
        <v>1</v>
      </c>
      <c r="V1212" t="s">
        <v>31</v>
      </c>
      <c r="W1212">
        <v>6668</v>
      </c>
      <c r="X1212">
        <v>16199506</v>
      </c>
      <c r="Y1212" s="11" t="str">
        <f t="shared" si="18"/>
        <v>1. &lt;= 1 Year</v>
      </c>
      <c r="Z1212" s="11" t="str">
        <f t="shared" si="18"/>
        <v>1. &lt;= 1 Year</v>
      </c>
    </row>
    <row r="1213" spans="1:26" x14ac:dyDescent="0.25">
      <c r="A1213">
        <v>164914558</v>
      </c>
      <c r="B1213" t="s">
        <v>180</v>
      </c>
      <c r="C1213" t="s">
        <v>201</v>
      </c>
      <c r="D1213" t="s">
        <v>64</v>
      </c>
      <c r="E1213">
        <v>10</v>
      </c>
      <c r="F1213" t="s">
        <v>6</v>
      </c>
      <c r="G1213" t="s">
        <v>583</v>
      </c>
      <c r="H1213" t="s">
        <v>25</v>
      </c>
      <c r="I1213" t="s">
        <v>22</v>
      </c>
      <c r="J1213">
        <v>256</v>
      </c>
      <c r="K1213">
        <v>255</v>
      </c>
      <c r="L1213">
        <v>0</v>
      </c>
      <c r="M1213">
        <v>0</v>
      </c>
      <c r="N1213" t="s">
        <v>30</v>
      </c>
      <c r="O1213">
        <v>0</v>
      </c>
      <c r="P1213">
        <v>20210105</v>
      </c>
      <c r="Q1213" t="s">
        <v>31</v>
      </c>
      <c r="R1213" t="s">
        <v>31</v>
      </c>
      <c r="S1213">
        <v>1</v>
      </c>
      <c r="T1213">
        <v>20234</v>
      </c>
      <c r="U1213">
        <v>1</v>
      </c>
      <c r="V1213" t="s">
        <v>31</v>
      </c>
      <c r="W1213">
        <v>1701.77</v>
      </c>
      <c r="X1213">
        <v>16249012</v>
      </c>
      <c r="Y1213" s="11" t="str">
        <f t="shared" si="18"/>
        <v>1. &lt;= 1 Year</v>
      </c>
      <c r="Z1213" s="11" t="str">
        <f t="shared" si="18"/>
        <v>1. &lt;= 1 Year</v>
      </c>
    </row>
    <row r="1214" spans="1:26" x14ac:dyDescent="0.25">
      <c r="A1214">
        <v>164942456</v>
      </c>
      <c r="B1214" t="s">
        <v>180</v>
      </c>
      <c r="C1214" t="s">
        <v>660</v>
      </c>
      <c r="D1214" t="s">
        <v>103</v>
      </c>
      <c r="E1214">
        <v>10</v>
      </c>
      <c r="F1214" t="s">
        <v>32</v>
      </c>
      <c r="G1214" t="s">
        <v>930</v>
      </c>
      <c r="H1214" t="s">
        <v>25</v>
      </c>
      <c r="I1214" t="s">
        <v>22</v>
      </c>
      <c r="J1214">
        <v>210</v>
      </c>
      <c r="K1214">
        <v>14</v>
      </c>
      <c r="L1214">
        <v>20233</v>
      </c>
      <c r="M1214">
        <v>1</v>
      </c>
      <c r="N1214" t="s">
        <v>31</v>
      </c>
      <c r="O1214">
        <v>1000</v>
      </c>
      <c r="P1214">
        <v>20231206</v>
      </c>
      <c r="Q1214" t="s">
        <v>31</v>
      </c>
      <c r="R1214" t="s">
        <v>30</v>
      </c>
      <c r="S1214">
        <v>0</v>
      </c>
      <c r="T1214">
        <v>20234</v>
      </c>
      <c r="U1214">
        <v>1</v>
      </c>
      <c r="V1214" t="s">
        <v>31</v>
      </c>
      <c r="W1214">
        <v>200.04</v>
      </c>
      <c r="X1214">
        <v>16428443</v>
      </c>
      <c r="Y1214" s="11" t="str">
        <f t="shared" si="18"/>
        <v>1. &lt;= 1 Year</v>
      </c>
      <c r="Z1214" s="11" t="str">
        <f t="shared" si="18"/>
        <v>1. &lt;= 1 Year</v>
      </c>
    </row>
    <row r="1215" spans="1:26" x14ac:dyDescent="0.25">
      <c r="A1215">
        <v>165062637</v>
      </c>
      <c r="B1215" t="s">
        <v>181</v>
      </c>
      <c r="C1215" t="s">
        <v>567</v>
      </c>
      <c r="D1215" t="s">
        <v>64</v>
      </c>
      <c r="E1215">
        <v>10</v>
      </c>
      <c r="F1215" t="s">
        <v>33</v>
      </c>
      <c r="G1215" t="s">
        <v>6561</v>
      </c>
      <c r="H1215" t="s">
        <v>25</v>
      </c>
      <c r="I1215" t="s">
        <v>22</v>
      </c>
      <c r="J1215">
        <v>70</v>
      </c>
      <c r="K1215">
        <v>56</v>
      </c>
      <c r="L1215">
        <v>0</v>
      </c>
      <c r="M1215">
        <v>0</v>
      </c>
      <c r="N1215" t="s">
        <v>30</v>
      </c>
      <c r="O1215">
        <v>0</v>
      </c>
      <c r="P1215">
        <v>20240226</v>
      </c>
      <c r="Q1215" t="s">
        <v>31</v>
      </c>
      <c r="R1215" t="s">
        <v>30</v>
      </c>
      <c r="S1215">
        <v>0</v>
      </c>
      <c r="T1215">
        <v>0</v>
      </c>
      <c r="U1215">
        <v>0</v>
      </c>
      <c r="V1215" t="s">
        <v>30</v>
      </c>
      <c r="W1215">
        <v>0</v>
      </c>
      <c r="X1215">
        <v>16509882</v>
      </c>
      <c r="Y1215" s="11" t="str">
        <f t="shared" si="18"/>
        <v>1. &lt;= 1 Year</v>
      </c>
      <c r="Z1215" s="11" t="str">
        <f t="shared" si="18"/>
        <v>1. &lt;= 1 Year</v>
      </c>
    </row>
    <row r="1216" spans="1:26" x14ac:dyDescent="0.25">
      <c r="A1216">
        <v>165090630</v>
      </c>
      <c r="B1216" t="s">
        <v>6142</v>
      </c>
      <c r="C1216" t="s">
        <v>6954</v>
      </c>
      <c r="D1216" t="s">
        <v>64</v>
      </c>
      <c r="E1216">
        <v>10</v>
      </c>
      <c r="F1216" t="s">
        <v>6</v>
      </c>
      <c r="G1216" t="s">
        <v>583</v>
      </c>
      <c r="H1216" t="s">
        <v>25</v>
      </c>
      <c r="I1216" t="s">
        <v>22</v>
      </c>
      <c r="J1216">
        <v>26</v>
      </c>
      <c r="K1216">
        <v>12</v>
      </c>
      <c r="L1216">
        <v>20233</v>
      </c>
      <c r="M1216">
        <v>1</v>
      </c>
      <c r="N1216" t="s">
        <v>31</v>
      </c>
      <c r="O1216">
        <v>2713</v>
      </c>
      <c r="P1216">
        <v>20230220</v>
      </c>
      <c r="Q1216" t="s">
        <v>31</v>
      </c>
      <c r="R1216" t="s">
        <v>30</v>
      </c>
      <c r="S1216">
        <v>0</v>
      </c>
      <c r="T1216">
        <v>20234</v>
      </c>
      <c r="U1216">
        <v>1</v>
      </c>
      <c r="V1216" t="s">
        <v>31</v>
      </c>
      <c r="W1216">
        <v>3041.25</v>
      </c>
      <c r="X1216">
        <v>16476483</v>
      </c>
      <c r="Y1216" s="11" t="str">
        <f t="shared" si="18"/>
        <v>1. &lt;= 1 Year</v>
      </c>
      <c r="Z1216" s="11" t="str">
        <f t="shared" si="18"/>
        <v>1. &lt;= 1 Year</v>
      </c>
    </row>
    <row r="1217" spans="1:26" x14ac:dyDescent="0.25">
      <c r="A1217">
        <v>164971759</v>
      </c>
      <c r="B1217" t="s">
        <v>4948</v>
      </c>
      <c r="C1217" t="s">
        <v>182</v>
      </c>
      <c r="D1217" t="s">
        <v>64</v>
      </c>
      <c r="E1217">
        <v>10</v>
      </c>
      <c r="F1217" t="s">
        <v>6</v>
      </c>
      <c r="G1217" t="s">
        <v>583</v>
      </c>
      <c r="H1217" t="s">
        <v>25</v>
      </c>
      <c r="I1217" t="s">
        <v>22</v>
      </c>
      <c r="J1217">
        <v>182</v>
      </c>
      <c r="K1217">
        <v>182</v>
      </c>
      <c r="L1217">
        <v>20233</v>
      </c>
      <c r="M1217">
        <v>1</v>
      </c>
      <c r="N1217" t="s">
        <v>31</v>
      </c>
      <c r="O1217">
        <v>5302</v>
      </c>
      <c r="P1217" t="s">
        <v>25</v>
      </c>
      <c r="Q1217" t="s">
        <v>30</v>
      </c>
      <c r="R1217" t="s">
        <v>30</v>
      </c>
      <c r="S1217">
        <v>0</v>
      </c>
      <c r="T1217">
        <v>20234</v>
      </c>
      <c r="U1217">
        <v>1</v>
      </c>
      <c r="V1217" t="s">
        <v>31</v>
      </c>
      <c r="W1217">
        <v>6487.01</v>
      </c>
      <c r="X1217">
        <v>11284446</v>
      </c>
      <c r="Y1217" s="11" t="str">
        <f t="shared" ref="Y1217:Z1280" si="19">IF(J1217&lt;=364,"1. &lt;= 1 Year",IF(J1217&lt;=546,"2.  1-1.5 Years",IF(J1217&lt;=729,"3.  1.5 to 2 Year",IF(J1217&lt;=1459,"4. 2-3 Year",IF(J1217&lt;=1824,"5. 3-4 Year",IF(J1217&lt;=2189,"6. 4-5 Year",IF(J1217&gt;=2190,"7. &gt;= 6 Year","N/A")))))))</f>
        <v>1. &lt;= 1 Year</v>
      </c>
      <c r="Z1217" s="11" t="str">
        <f t="shared" si="19"/>
        <v>1. &lt;= 1 Year</v>
      </c>
    </row>
    <row r="1218" spans="1:26" x14ac:dyDescent="0.25">
      <c r="A1218">
        <v>165094080</v>
      </c>
      <c r="B1218" t="s">
        <v>6955</v>
      </c>
      <c r="C1218" t="s">
        <v>6956</v>
      </c>
      <c r="D1218" t="s">
        <v>64</v>
      </c>
      <c r="E1218">
        <v>10</v>
      </c>
      <c r="F1218" t="s">
        <v>6</v>
      </c>
      <c r="G1218" t="s">
        <v>855</v>
      </c>
      <c r="H1218" t="s">
        <v>25</v>
      </c>
      <c r="I1218" t="s">
        <v>22</v>
      </c>
      <c r="J1218">
        <v>25</v>
      </c>
      <c r="K1218">
        <v>17</v>
      </c>
      <c r="L1218">
        <v>0</v>
      </c>
      <c r="M1218">
        <v>0</v>
      </c>
      <c r="N1218" t="s">
        <v>30</v>
      </c>
      <c r="O1218">
        <v>0</v>
      </c>
      <c r="P1218">
        <v>20240125</v>
      </c>
      <c r="Q1218" t="s">
        <v>31</v>
      </c>
      <c r="R1218" t="s">
        <v>30</v>
      </c>
      <c r="S1218">
        <v>0</v>
      </c>
      <c r="T1218">
        <v>0</v>
      </c>
      <c r="U1218">
        <v>0</v>
      </c>
      <c r="V1218" t="s">
        <v>30</v>
      </c>
      <c r="W1218">
        <v>0</v>
      </c>
      <c r="X1218">
        <v>13141600</v>
      </c>
      <c r="Y1218" s="11" t="str">
        <f t="shared" si="19"/>
        <v>1. &lt;= 1 Year</v>
      </c>
      <c r="Z1218" s="11" t="str">
        <f t="shared" si="19"/>
        <v>1. &lt;= 1 Year</v>
      </c>
    </row>
    <row r="1219" spans="1:26" x14ac:dyDescent="0.25">
      <c r="A1219">
        <v>165064869</v>
      </c>
      <c r="B1219" t="s">
        <v>6957</v>
      </c>
      <c r="C1219" t="s">
        <v>3555</v>
      </c>
      <c r="D1219" t="s">
        <v>100</v>
      </c>
      <c r="E1219">
        <v>10</v>
      </c>
      <c r="F1219" t="s">
        <v>33</v>
      </c>
      <c r="G1219" t="s">
        <v>6561</v>
      </c>
      <c r="H1219" t="s">
        <v>25</v>
      </c>
      <c r="I1219" t="s">
        <v>22</v>
      </c>
      <c r="J1219">
        <v>70</v>
      </c>
      <c r="K1219">
        <v>54</v>
      </c>
      <c r="L1219">
        <v>0</v>
      </c>
      <c r="M1219">
        <v>0</v>
      </c>
      <c r="N1219" t="s">
        <v>30</v>
      </c>
      <c r="O1219">
        <v>0</v>
      </c>
      <c r="P1219">
        <v>20240226</v>
      </c>
      <c r="Q1219" t="s">
        <v>31</v>
      </c>
      <c r="R1219" t="s">
        <v>30</v>
      </c>
      <c r="S1219">
        <v>0</v>
      </c>
      <c r="T1219">
        <v>0</v>
      </c>
      <c r="U1219">
        <v>0</v>
      </c>
      <c r="V1219" t="s">
        <v>30</v>
      </c>
      <c r="W1219">
        <v>0</v>
      </c>
      <c r="X1219">
        <v>8707918</v>
      </c>
      <c r="Y1219" s="11" t="str">
        <f t="shared" si="19"/>
        <v>1. &lt;= 1 Year</v>
      </c>
      <c r="Z1219" s="11" t="str">
        <f t="shared" si="19"/>
        <v>1. &lt;= 1 Year</v>
      </c>
    </row>
    <row r="1220" spans="1:26" x14ac:dyDescent="0.25">
      <c r="A1220">
        <v>165062141</v>
      </c>
      <c r="B1220" t="s">
        <v>6957</v>
      </c>
      <c r="C1220" t="s">
        <v>504</v>
      </c>
      <c r="D1220" t="s">
        <v>100</v>
      </c>
      <c r="E1220">
        <v>10</v>
      </c>
      <c r="F1220" t="s">
        <v>33</v>
      </c>
      <c r="G1220" t="s">
        <v>6561</v>
      </c>
      <c r="H1220" t="s">
        <v>25</v>
      </c>
      <c r="I1220" t="s">
        <v>22</v>
      </c>
      <c r="J1220">
        <v>70</v>
      </c>
      <c r="K1220">
        <v>54</v>
      </c>
      <c r="L1220">
        <v>0</v>
      </c>
      <c r="M1220">
        <v>0</v>
      </c>
      <c r="N1220" t="s">
        <v>30</v>
      </c>
      <c r="O1220">
        <v>0</v>
      </c>
      <c r="P1220">
        <v>20240226</v>
      </c>
      <c r="Q1220" t="s">
        <v>31</v>
      </c>
      <c r="R1220" t="s">
        <v>30</v>
      </c>
      <c r="S1220">
        <v>0</v>
      </c>
      <c r="T1220">
        <v>0</v>
      </c>
      <c r="U1220">
        <v>0</v>
      </c>
      <c r="V1220" t="s">
        <v>30</v>
      </c>
      <c r="W1220">
        <v>0</v>
      </c>
      <c r="X1220">
        <v>12009075</v>
      </c>
      <c r="Y1220" s="11" t="str">
        <f t="shared" si="19"/>
        <v>1. &lt;= 1 Year</v>
      </c>
      <c r="Z1220" s="11" t="str">
        <f t="shared" si="19"/>
        <v>1. &lt;= 1 Year</v>
      </c>
    </row>
    <row r="1221" spans="1:26" x14ac:dyDescent="0.25">
      <c r="A1221">
        <v>165062220</v>
      </c>
      <c r="B1221" t="s">
        <v>6958</v>
      </c>
      <c r="C1221" t="s">
        <v>186</v>
      </c>
      <c r="D1221" t="s">
        <v>64</v>
      </c>
      <c r="E1221">
        <v>10</v>
      </c>
      <c r="F1221" t="s">
        <v>33</v>
      </c>
      <c r="G1221" t="s">
        <v>6561</v>
      </c>
      <c r="H1221" t="s">
        <v>25</v>
      </c>
      <c r="I1221" t="s">
        <v>22</v>
      </c>
      <c r="J1221">
        <v>70</v>
      </c>
      <c r="K1221">
        <v>54</v>
      </c>
      <c r="L1221">
        <v>20233</v>
      </c>
      <c r="M1221">
        <v>1</v>
      </c>
      <c r="N1221" t="s">
        <v>31</v>
      </c>
      <c r="O1221">
        <v>8532</v>
      </c>
      <c r="P1221">
        <v>20240227</v>
      </c>
      <c r="Q1221" t="s">
        <v>31</v>
      </c>
      <c r="R1221" t="s">
        <v>31</v>
      </c>
      <c r="S1221">
        <v>1</v>
      </c>
      <c r="T1221">
        <v>0</v>
      </c>
      <c r="U1221">
        <v>0</v>
      </c>
      <c r="V1221" t="s">
        <v>30</v>
      </c>
      <c r="W1221">
        <v>0</v>
      </c>
      <c r="X1221">
        <v>16509435</v>
      </c>
      <c r="Y1221" s="11" t="str">
        <f t="shared" si="19"/>
        <v>1. &lt;= 1 Year</v>
      </c>
      <c r="Z1221" s="11" t="str">
        <f t="shared" si="19"/>
        <v>1. &lt;= 1 Year</v>
      </c>
    </row>
    <row r="1222" spans="1:26" x14ac:dyDescent="0.25">
      <c r="A1222">
        <v>165080114</v>
      </c>
      <c r="B1222" t="s">
        <v>6959</v>
      </c>
      <c r="C1222" t="s">
        <v>6960</v>
      </c>
      <c r="D1222" t="s">
        <v>103</v>
      </c>
      <c r="E1222">
        <v>10</v>
      </c>
      <c r="F1222" t="s">
        <v>6</v>
      </c>
      <c r="G1222" t="s">
        <v>25</v>
      </c>
      <c r="H1222" t="s">
        <v>25</v>
      </c>
      <c r="I1222" t="s">
        <v>22</v>
      </c>
      <c r="J1222">
        <v>40</v>
      </c>
      <c r="K1222">
        <v>40</v>
      </c>
      <c r="L1222">
        <v>0</v>
      </c>
      <c r="M1222">
        <v>0</v>
      </c>
      <c r="N1222" t="s">
        <v>30</v>
      </c>
      <c r="O1222">
        <v>0</v>
      </c>
      <c r="P1222">
        <v>20210322</v>
      </c>
      <c r="Q1222" t="s">
        <v>31</v>
      </c>
      <c r="R1222" t="s">
        <v>30</v>
      </c>
      <c r="S1222">
        <v>0</v>
      </c>
      <c r="T1222">
        <v>0</v>
      </c>
      <c r="U1222">
        <v>0</v>
      </c>
      <c r="V1222" t="s">
        <v>30</v>
      </c>
      <c r="W1222">
        <v>0</v>
      </c>
      <c r="X1222">
        <v>16515593</v>
      </c>
      <c r="Y1222" s="11" t="str">
        <f t="shared" si="19"/>
        <v>1. &lt;= 1 Year</v>
      </c>
      <c r="Z1222" s="11" t="str">
        <f t="shared" si="19"/>
        <v>1. &lt;= 1 Year</v>
      </c>
    </row>
    <row r="1223" spans="1:26" x14ac:dyDescent="0.25">
      <c r="A1223">
        <v>165073675</v>
      </c>
      <c r="B1223" t="s">
        <v>6961</v>
      </c>
      <c r="C1223" t="s">
        <v>6962</v>
      </c>
      <c r="D1223" t="s">
        <v>64</v>
      </c>
      <c r="E1223">
        <v>10</v>
      </c>
      <c r="F1223" t="s">
        <v>6</v>
      </c>
      <c r="G1223" t="s">
        <v>855</v>
      </c>
      <c r="H1223" t="s">
        <v>25</v>
      </c>
      <c r="I1223" t="s">
        <v>22</v>
      </c>
      <c r="J1223">
        <v>48</v>
      </c>
      <c r="K1223">
        <v>19</v>
      </c>
      <c r="L1223">
        <v>20233</v>
      </c>
      <c r="M1223">
        <v>1</v>
      </c>
      <c r="N1223" t="s">
        <v>31</v>
      </c>
      <c r="O1223">
        <v>6479</v>
      </c>
      <c r="P1223">
        <v>20230316</v>
      </c>
      <c r="Q1223" t="s">
        <v>31</v>
      </c>
      <c r="R1223" t="s">
        <v>30</v>
      </c>
      <c r="S1223">
        <v>0</v>
      </c>
      <c r="T1223">
        <v>0</v>
      </c>
      <c r="U1223">
        <v>0</v>
      </c>
      <c r="V1223" t="s">
        <v>30</v>
      </c>
      <c r="W1223">
        <v>0</v>
      </c>
      <c r="X1223">
        <v>16511894</v>
      </c>
      <c r="Y1223" s="11" t="str">
        <f t="shared" si="19"/>
        <v>1. &lt;= 1 Year</v>
      </c>
      <c r="Z1223" s="11" t="str">
        <f t="shared" si="19"/>
        <v>1. &lt;= 1 Year</v>
      </c>
    </row>
    <row r="1224" spans="1:26" x14ac:dyDescent="0.25">
      <c r="A1224">
        <v>164968047</v>
      </c>
      <c r="B1224" t="s">
        <v>4574</v>
      </c>
      <c r="C1224" t="s">
        <v>4575</v>
      </c>
      <c r="D1224" t="s">
        <v>64</v>
      </c>
      <c r="E1224">
        <v>10</v>
      </c>
      <c r="F1224" t="s">
        <v>6</v>
      </c>
      <c r="G1224" t="s">
        <v>583</v>
      </c>
      <c r="H1224" t="s">
        <v>25</v>
      </c>
      <c r="I1224" t="s">
        <v>22</v>
      </c>
      <c r="J1224">
        <v>188</v>
      </c>
      <c r="K1224">
        <v>186</v>
      </c>
      <c r="L1224">
        <v>20233</v>
      </c>
      <c r="M1224">
        <v>1</v>
      </c>
      <c r="N1224" t="s">
        <v>31</v>
      </c>
      <c r="O1224">
        <v>4565</v>
      </c>
      <c r="P1224">
        <v>20210811</v>
      </c>
      <c r="Q1224" t="s">
        <v>31</v>
      </c>
      <c r="R1224" t="s">
        <v>31</v>
      </c>
      <c r="S1224">
        <v>1</v>
      </c>
      <c r="T1224">
        <v>20234</v>
      </c>
      <c r="U1224">
        <v>1</v>
      </c>
      <c r="V1224" t="s">
        <v>31</v>
      </c>
      <c r="W1224">
        <v>297</v>
      </c>
      <c r="X1224">
        <v>16364881</v>
      </c>
      <c r="Y1224" s="11" t="str">
        <f t="shared" si="19"/>
        <v>1. &lt;= 1 Year</v>
      </c>
      <c r="Z1224" s="11" t="str">
        <f t="shared" si="19"/>
        <v>1. &lt;= 1 Year</v>
      </c>
    </row>
    <row r="1225" spans="1:26" x14ac:dyDescent="0.25">
      <c r="A1225">
        <v>165035989</v>
      </c>
      <c r="B1225" t="s">
        <v>351</v>
      </c>
      <c r="C1225" t="s">
        <v>446</v>
      </c>
      <c r="D1225" t="s">
        <v>64</v>
      </c>
      <c r="E1225">
        <v>10</v>
      </c>
      <c r="F1225" t="s">
        <v>6</v>
      </c>
      <c r="G1225" t="s">
        <v>855</v>
      </c>
      <c r="H1225" t="s">
        <v>25</v>
      </c>
      <c r="I1225" t="s">
        <v>22</v>
      </c>
      <c r="J1225">
        <v>95</v>
      </c>
      <c r="K1225">
        <v>84</v>
      </c>
      <c r="L1225">
        <v>20233</v>
      </c>
      <c r="M1225">
        <v>1</v>
      </c>
      <c r="N1225" t="s">
        <v>31</v>
      </c>
      <c r="O1225">
        <v>3566</v>
      </c>
      <c r="P1225">
        <v>20240212</v>
      </c>
      <c r="Q1225" t="s">
        <v>31</v>
      </c>
      <c r="R1225" t="s">
        <v>30</v>
      </c>
      <c r="S1225">
        <v>0</v>
      </c>
      <c r="T1225">
        <v>0</v>
      </c>
      <c r="U1225">
        <v>0</v>
      </c>
      <c r="V1225" t="s">
        <v>30</v>
      </c>
      <c r="W1225">
        <v>0</v>
      </c>
      <c r="X1225">
        <v>16485984</v>
      </c>
      <c r="Y1225" s="11" t="str">
        <f t="shared" si="19"/>
        <v>1. &lt;= 1 Year</v>
      </c>
      <c r="Z1225" s="11" t="str">
        <f t="shared" si="19"/>
        <v>1. &lt;= 1 Year</v>
      </c>
    </row>
    <row r="1226" spans="1:26" x14ac:dyDescent="0.25">
      <c r="A1226">
        <v>164901413</v>
      </c>
      <c r="B1226" t="s">
        <v>3416</v>
      </c>
      <c r="C1226" t="s">
        <v>502</v>
      </c>
      <c r="D1226" t="s">
        <v>64</v>
      </c>
      <c r="E1226">
        <v>10</v>
      </c>
      <c r="F1226" t="s">
        <v>6</v>
      </c>
      <c r="G1226" t="s">
        <v>583</v>
      </c>
      <c r="H1226" t="s">
        <v>25</v>
      </c>
      <c r="I1226" t="s">
        <v>22</v>
      </c>
      <c r="J1226">
        <v>270</v>
      </c>
      <c r="K1226">
        <v>256</v>
      </c>
      <c r="L1226">
        <v>20233</v>
      </c>
      <c r="M1226">
        <v>1</v>
      </c>
      <c r="N1226" t="s">
        <v>31</v>
      </c>
      <c r="O1226">
        <v>9461</v>
      </c>
      <c r="P1226" t="s">
        <v>25</v>
      </c>
      <c r="Q1226" t="s">
        <v>30</v>
      </c>
      <c r="R1226" t="s">
        <v>30</v>
      </c>
      <c r="S1226">
        <v>0</v>
      </c>
      <c r="T1226">
        <v>20234</v>
      </c>
      <c r="U1226">
        <v>1</v>
      </c>
      <c r="V1226" t="s">
        <v>31</v>
      </c>
      <c r="W1226">
        <v>10723.71</v>
      </c>
      <c r="X1226">
        <v>16399872</v>
      </c>
      <c r="Y1226" s="11" t="str">
        <f t="shared" si="19"/>
        <v>1. &lt;= 1 Year</v>
      </c>
      <c r="Z1226" s="11" t="str">
        <f t="shared" si="19"/>
        <v>1. &lt;= 1 Year</v>
      </c>
    </row>
    <row r="1227" spans="1:26" x14ac:dyDescent="0.25">
      <c r="A1227">
        <v>165084220</v>
      </c>
      <c r="B1227" t="s">
        <v>463</v>
      </c>
      <c r="C1227" t="s">
        <v>375</v>
      </c>
      <c r="D1227" t="s">
        <v>100</v>
      </c>
      <c r="E1227">
        <v>10</v>
      </c>
      <c r="F1227" t="s">
        <v>6</v>
      </c>
      <c r="G1227" t="s">
        <v>855</v>
      </c>
      <c r="H1227" t="s">
        <v>25</v>
      </c>
      <c r="I1227" t="s">
        <v>22</v>
      </c>
      <c r="J1227">
        <v>34</v>
      </c>
      <c r="K1227">
        <v>21</v>
      </c>
      <c r="L1227">
        <v>20233</v>
      </c>
      <c r="M1227">
        <v>1</v>
      </c>
      <c r="N1227" t="s">
        <v>31</v>
      </c>
      <c r="O1227">
        <v>6584</v>
      </c>
      <c r="P1227" t="s">
        <v>25</v>
      </c>
      <c r="Q1227" t="s">
        <v>30</v>
      </c>
      <c r="R1227" t="s">
        <v>30</v>
      </c>
      <c r="S1227">
        <v>0</v>
      </c>
      <c r="T1227">
        <v>0</v>
      </c>
      <c r="U1227">
        <v>0</v>
      </c>
      <c r="V1227" t="s">
        <v>30</v>
      </c>
      <c r="W1227">
        <v>0</v>
      </c>
      <c r="X1227">
        <v>16521540</v>
      </c>
      <c r="Y1227" s="11" t="str">
        <f t="shared" si="19"/>
        <v>1. &lt;= 1 Year</v>
      </c>
      <c r="Z1227" s="11" t="str">
        <f t="shared" si="19"/>
        <v>1. &lt;= 1 Year</v>
      </c>
    </row>
    <row r="1228" spans="1:26" x14ac:dyDescent="0.25">
      <c r="A1228">
        <v>165046149</v>
      </c>
      <c r="B1228" t="s">
        <v>6059</v>
      </c>
      <c r="C1228" t="s">
        <v>472</v>
      </c>
      <c r="D1228" t="s">
        <v>64</v>
      </c>
      <c r="E1228">
        <v>10</v>
      </c>
      <c r="F1228" t="s">
        <v>32</v>
      </c>
      <c r="G1228" t="s">
        <v>2597</v>
      </c>
      <c r="H1228" t="s">
        <v>25</v>
      </c>
      <c r="I1228" t="s">
        <v>22</v>
      </c>
      <c r="J1228">
        <v>75</v>
      </c>
      <c r="K1228">
        <v>49</v>
      </c>
      <c r="L1228">
        <v>0</v>
      </c>
      <c r="M1228">
        <v>0</v>
      </c>
      <c r="N1228" t="s">
        <v>30</v>
      </c>
      <c r="O1228">
        <v>0</v>
      </c>
      <c r="P1228" t="s">
        <v>25</v>
      </c>
      <c r="Q1228" t="s">
        <v>30</v>
      </c>
      <c r="R1228" t="s">
        <v>30</v>
      </c>
      <c r="S1228">
        <v>0</v>
      </c>
      <c r="T1228">
        <v>0</v>
      </c>
      <c r="U1228">
        <v>0</v>
      </c>
      <c r="V1228" t="s">
        <v>30</v>
      </c>
      <c r="W1228">
        <v>0</v>
      </c>
      <c r="X1228">
        <v>16502035</v>
      </c>
      <c r="Y1228" s="11" t="str">
        <f t="shared" si="19"/>
        <v>1. &lt;= 1 Year</v>
      </c>
      <c r="Z1228" s="11" t="str">
        <f t="shared" si="19"/>
        <v>1. &lt;= 1 Year</v>
      </c>
    </row>
    <row r="1229" spans="1:26" x14ac:dyDescent="0.25">
      <c r="A1229">
        <v>164919144</v>
      </c>
      <c r="B1229" t="s">
        <v>3803</v>
      </c>
      <c r="C1229" t="s">
        <v>3804</v>
      </c>
      <c r="D1229" t="s">
        <v>64</v>
      </c>
      <c r="E1229">
        <v>10</v>
      </c>
      <c r="F1229" t="s">
        <v>32</v>
      </c>
      <c r="G1229" t="s">
        <v>4570</v>
      </c>
      <c r="H1229" t="s">
        <v>25</v>
      </c>
      <c r="I1229" t="s">
        <v>22</v>
      </c>
      <c r="J1229">
        <v>249</v>
      </c>
      <c r="K1229">
        <v>235</v>
      </c>
      <c r="L1229">
        <v>0</v>
      </c>
      <c r="M1229">
        <v>0</v>
      </c>
      <c r="N1229" t="s">
        <v>30</v>
      </c>
      <c r="O1229">
        <v>0</v>
      </c>
      <c r="P1229" t="s">
        <v>25</v>
      </c>
      <c r="Q1229" t="s">
        <v>30</v>
      </c>
      <c r="R1229" t="s">
        <v>30</v>
      </c>
      <c r="S1229">
        <v>0</v>
      </c>
      <c r="T1229">
        <v>0</v>
      </c>
      <c r="U1229">
        <v>0</v>
      </c>
      <c r="V1229" t="s">
        <v>30</v>
      </c>
      <c r="W1229">
        <v>0</v>
      </c>
      <c r="X1229">
        <v>16428064</v>
      </c>
      <c r="Y1229" s="11" t="str">
        <f t="shared" si="19"/>
        <v>1. &lt;= 1 Year</v>
      </c>
      <c r="Z1229" s="11" t="str">
        <f t="shared" si="19"/>
        <v>1. &lt;= 1 Year</v>
      </c>
    </row>
    <row r="1230" spans="1:26" x14ac:dyDescent="0.25">
      <c r="A1230">
        <v>165040268</v>
      </c>
      <c r="B1230" t="s">
        <v>6963</v>
      </c>
      <c r="C1230" t="s">
        <v>6964</v>
      </c>
      <c r="D1230" t="s">
        <v>64</v>
      </c>
      <c r="E1230">
        <v>10</v>
      </c>
      <c r="F1230" t="s">
        <v>6</v>
      </c>
      <c r="G1230" t="s">
        <v>583</v>
      </c>
      <c r="H1230" t="s">
        <v>25</v>
      </c>
      <c r="I1230" t="s">
        <v>22</v>
      </c>
      <c r="J1230">
        <v>89</v>
      </c>
      <c r="K1230">
        <v>45</v>
      </c>
      <c r="L1230">
        <v>20233</v>
      </c>
      <c r="M1230">
        <v>1</v>
      </c>
      <c r="N1230" t="s">
        <v>31</v>
      </c>
      <c r="O1230">
        <v>6822</v>
      </c>
      <c r="P1230">
        <v>20200724</v>
      </c>
      <c r="Q1230" t="s">
        <v>31</v>
      </c>
      <c r="R1230" t="s">
        <v>30</v>
      </c>
      <c r="S1230">
        <v>0</v>
      </c>
      <c r="T1230">
        <v>20234</v>
      </c>
      <c r="U1230">
        <v>1</v>
      </c>
      <c r="V1230" t="s">
        <v>31</v>
      </c>
      <c r="W1230">
        <v>3745.1</v>
      </c>
      <c r="X1230">
        <v>12638746</v>
      </c>
      <c r="Y1230" s="11" t="str">
        <f t="shared" si="19"/>
        <v>1. &lt;= 1 Year</v>
      </c>
      <c r="Z1230" s="11" t="str">
        <f t="shared" si="19"/>
        <v>1. &lt;= 1 Year</v>
      </c>
    </row>
    <row r="1231" spans="1:26" x14ac:dyDescent="0.25">
      <c r="A1231">
        <v>164965001</v>
      </c>
      <c r="B1231" t="s">
        <v>4175</v>
      </c>
      <c r="C1231" t="s">
        <v>4176</v>
      </c>
      <c r="D1231" t="s">
        <v>64</v>
      </c>
      <c r="E1231">
        <v>10</v>
      </c>
      <c r="F1231" t="s">
        <v>6</v>
      </c>
      <c r="G1231" t="s">
        <v>583</v>
      </c>
      <c r="H1231" t="s">
        <v>25</v>
      </c>
      <c r="I1231" t="s">
        <v>22</v>
      </c>
      <c r="J1231">
        <v>192</v>
      </c>
      <c r="K1231">
        <v>186</v>
      </c>
      <c r="L1231">
        <v>20233</v>
      </c>
      <c r="M1231">
        <v>1</v>
      </c>
      <c r="N1231" t="s">
        <v>31</v>
      </c>
      <c r="O1231">
        <v>4282</v>
      </c>
      <c r="P1231">
        <v>20230530</v>
      </c>
      <c r="Q1231" t="s">
        <v>31</v>
      </c>
      <c r="R1231" t="s">
        <v>30</v>
      </c>
      <c r="S1231">
        <v>0</v>
      </c>
      <c r="T1231">
        <v>20234</v>
      </c>
      <c r="U1231">
        <v>1</v>
      </c>
      <c r="V1231" t="s">
        <v>31</v>
      </c>
      <c r="W1231">
        <v>859.25</v>
      </c>
      <c r="X1231">
        <v>16335987</v>
      </c>
      <c r="Y1231" s="11" t="str">
        <f t="shared" si="19"/>
        <v>1. &lt;= 1 Year</v>
      </c>
      <c r="Z1231" s="11" t="str">
        <f t="shared" si="19"/>
        <v>1. &lt;= 1 Year</v>
      </c>
    </row>
    <row r="1232" spans="1:26" x14ac:dyDescent="0.25">
      <c r="A1232">
        <v>164882626</v>
      </c>
      <c r="B1232" t="s">
        <v>3028</v>
      </c>
      <c r="C1232" t="s">
        <v>1641</v>
      </c>
      <c r="D1232" t="s">
        <v>103</v>
      </c>
      <c r="E1232">
        <v>10</v>
      </c>
      <c r="F1232" t="s">
        <v>6</v>
      </c>
      <c r="G1232" t="s">
        <v>2462</v>
      </c>
      <c r="H1232" t="s">
        <v>25</v>
      </c>
      <c r="I1232" t="s">
        <v>22</v>
      </c>
      <c r="J1232">
        <v>300</v>
      </c>
      <c r="K1232">
        <v>286</v>
      </c>
      <c r="L1232">
        <v>20233</v>
      </c>
      <c r="M1232">
        <v>1</v>
      </c>
      <c r="N1232" t="s">
        <v>31</v>
      </c>
      <c r="O1232">
        <v>446</v>
      </c>
      <c r="P1232">
        <v>20221101</v>
      </c>
      <c r="Q1232" t="s">
        <v>31</v>
      </c>
      <c r="R1232" t="s">
        <v>30</v>
      </c>
      <c r="S1232">
        <v>0</v>
      </c>
      <c r="T1232">
        <v>20234</v>
      </c>
      <c r="U1232">
        <v>1</v>
      </c>
      <c r="V1232" t="s">
        <v>31</v>
      </c>
      <c r="W1232">
        <v>1319.08</v>
      </c>
      <c r="X1232">
        <v>14841226</v>
      </c>
      <c r="Y1232" s="11" t="str">
        <f t="shared" si="19"/>
        <v>1. &lt;= 1 Year</v>
      </c>
      <c r="Z1232" s="11" t="str">
        <f t="shared" si="19"/>
        <v>1. &lt;= 1 Year</v>
      </c>
    </row>
    <row r="1233" spans="1:26" x14ac:dyDescent="0.25">
      <c r="A1233">
        <v>165052065</v>
      </c>
      <c r="B1233" t="s">
        <v>6965</v>
      </c>
      <c r="C1233" t="s">
        <v>198</v>
      </c>
      <c r="D1233" t="s">
        <v>64</v>
      </c>
      <c r="E1233">
        <v>10</v>
      </c>
      <c r="F1233" t="s">
        <v>33</v>
      </c>
      <c r="G1233" t="s">
        <v>6561</v>
      </c>
      <c r="H1233" t="s">
        <v>25</v>
      </c>
      <c r="I1233" t="s">
        <v>22</v>
      </c>
      <c r="J1233">
        <v>76</v>
      </c>
      <c r="K1233">
        <v>54</v>
      </c>
      <c r="L1233">
        <v>0</v>
      </c>
      <c r="M1233">
        <v>0</v>
      </c>
      <c r="N1233" t="s">
        <v>30</v>
      </c>
      <c r="O1233">
        <v>0</v>
      </c>
      <c r="P1233">
        <v>20240318</v>
      </c>
      <c r="Q1233" t="s">
        <v>31</v>
      </c>
      <c r="R1233" t="s">
        <v>30</v>
      </c>
      <c r="S1233">
        <v>0</v>
      </c>
      <c r="T1233">
        <v>0</v>
      </c>
      <c r="U1233">
        <v>0</v>
      </c>
      <c r="V1233" t="s">
        <v>30</v>
      </c>
      <c r="W1233">
        <v>0</v>
      </c>
      <c r="X1233">
        <v>16506452</v>
      </c>
      <c r="Y1233" s="11" t="str">
        <f t="shared" si="19"/>
        <v>1. &lt;= 1 Year</v>
      </c>
      <c r="Z1233" s="11" t="str">
        <f t="shared" si="19"/>
        <v>1. &lt;= 1 Year</v>
      </c>
    </row>
    <row r="1234" spans="1:26" x14ac:dyDescent="0.25">
      <c r="A1234">
        <v>165097642</v>
      </c>
      <c r="B1234" t="s">
        <v>6966</v>
      </c>
      <c r="C1234" t="s">
        <v>6967</v>
      </c>
      <c r="D1234" t="s">
        <v>64</v>
      </c>
      <c r="E1234">
        <v>10</v>
      </c>
      <c r="F1234" t="s">
        <v>6</v>
      </c>
      <c r="G1234" t="s">
        <v>583</v>
      </c>
      <c r="H1234" t="s">
        <v>25</v>
      </c>
      <c r="I1234" t="s">
        <v>22</v>
      </c>
      <c r="J1234">
        <v>18</v>
      </c>
      <c r="K1234">
        <v>13</v>
      </c>
      <c r="L1234">
        <v>20233</v>
      </c>
      <c r="M1234">
        <v>1</v>
      </c>
      <c r="N1234" t="s">
        <v>31</v>
      </c>
      <c r="O1234">
        <v>8678</v>
      </c>
      <c r="P1234">
        <v>20230530</v>
      </c>
      <c r="Q1234" t="s">
        <v>31</v>
      </c>
      <c r="R1234" t="s">
        <v>31</v>
      </c>
      <c r="S1234">
        <v>1</v>
      </c>
      <c r="T1234">
        <v>20234</v>
      </c>
      <c r="U1234">
        <v>1</v>
      </c>
      <c r="V1234" t="s">
        <v>31</v>
      </c>
      <c r="W1234">
        <v>3872.38</v>
      </c>
      <c r="X1234">
        <v>107747</v>
      </c>
      <c r="Y1234" s="11" t="str">
        <f t="shared" si="19"/>
        <v>1. &lt;= 1 Year</v>
      </c>
      <c r="Z1234" s="11" t="str">
        <f t="shared" si="19"/>
        <v>1. &lt;= 1 Year</v>
      </c>
    </row>
    <row r="1235" spans="1:26" x14ac:dyDescent="0.25">
      <c r="A1235">
        <v>164913331</v>
      </c>
      <c r="B1235" t="s">
        <v>3417</v>
      </c>
      <c r="C1235" t="s">
        <v>437</v>
      </c>
      <c r="D1235" t="s">
        <v>103</v>
      </c>
      <c r="E1235">
        <v>10</v>
      </c>
      <c r="F1235" t="s">
        <v>32</v>
      </c>
      <c r="G1235" t="s">
        <v>930</v>
      </c>
      <c r="H1235" t="s">
        <v>25</v>
      </c>
      <c r="I1235" t="s">
        <v>22</v>
      </c>
      <c r="J1235">
        <v>252</v>
      </c>
      <c r="K1235">
        <v>168</v>
      </c>
      <c r="L1235">
        <v>0</v>
      </c>
      <c r="M1235">
        <v>0</v>
      </c>
      <c r="N1235" t="s">
        <v>30</v>
      </c>
      <c r="O1235">
        <v>0</v>
      </c>
      <c r="P1235" t="s">
        <v>25</v>
      </c>
      <c r="Q1235" t="s">
        <v>30</v>
      </c>
      <c r="R1235" t="s">
        <v>30</v>
      </c>
      <c r="S1235">
        <v>0</v>
      </c>
      <c r="T1235">
        <v>0</v>
      </c>
      <c r="U1235">
        <v>0</v>
      </c>
      <c r="V1235" t="s">
        <v>30</v>
      </c>
      <c r="W1235">
        <v>0</v>
      </c>
      <c r="X1235">
        <v>16421198</v>
      </c>
      <c r="Y1235" s="11" t="str">
        <f t="shared" si="19"/>
        <v>1. &lt;= 1 Year</v>
      </c>
      <c r="Z1235" s="11" t="str">
        <f t="shared" si="19"/>
        <v>1. &lt;= 1 Year</v>
      </c>
    </row>
    <row r="1236" spans="1:26" x14ac:dyDescent="0.25">
      <c r="A1236">
        <v>164901012</v>
      </c>
      <c r="B1236" t="s">
        <v>3418</v>
      </c>
      <c r="C1236" t="s">
        <v>667</v>
      </c>
      <c r="D1236" t="s">
        <v>64</v>
      </c>
      <c r="E1236">
        <v>10</v>
      </c>
      <c r="F1236" t="s">
        <v>6</v>
      </c>
      <c r="G1236" t="s">
        <v>855</v>
      </c>
      <c r="H1236" t="s">
        <v>25</v>
      </c>
      <c r="I1236" t="s">
        <v>22</v>
      </c>
      <c r="J1236">
        <v>271</v>
      </c>
      <c r="K1236">
        <v>271</v>
      </c>
      <c r="L1236">
        <v>20233</v>
      </c>
      <c r="M1236">
        <v>1</v>
      </c>
      <c r="N1236" t="s">
        <v>31</v>
      </c>
      <c r="O1236">
        <v>5505</v>
      </c>
      <c r="P1236">
        <v>20211029</v>
      </c>
      <c r="Q1236" t="s">
        <v>31</v>
      </c>
      <c r="R1236" t="s">
        <v>31</v>
      </c>
      <c r="S1236">
        <v>1</v>
      </c>
      <c r="T1236">
        <v>20234</v>
      </c>
      <c r="U1236">
        <v>1</v>
      </c>
      <c r="V1236" t="s">
        <v>31</v>
      </c>
      <c r="W1236">
        <v>5475</v>
      </c>
      <c r="X1236">
        <v>16385210</v>
      </c>
      <c r="Y1236" s="11" t="str">
        <f t="shared" si="19"/>
        <v>1. &lt;= 1 Year</v>
      </c>
      <c r="Z1236" s="11" t="str">
        <f t="shared" si="19"/>
        <v>1. &lt;= 1 Year</v>
      </c>
    </row>
    <row r="1237" spans="1:26" x14ac:dyDescent="0.25">
      <c r="A1237">
        <v>164895989</v>
      </c>
      <c r="B1237" t="s">
        <v>2356</v>
      </c>
      <c r="C1237" t="s">
        <v>1611</v>
      </c>
      <c r="D1237" t="s">
        <v>64</v>
      </c>
      <c r="E1237">
        <v>10</v>
      </c>
      <c r="F1237" t="s">
        <v>6</v>
      </c>
      <c r="G1237" t="s">
        <v>583</v>
      </c>
      <c r="H1237" t="s">
        <v>25</v>
      </c>
      <c r="I1237" t="s">
        <v>22</v>
      </c>
      <c r="J1237">
        <v>277</v>
      </c>
      <c r="K1237">
        <v>256</v>
      </c>
      <c r="L1237">
        <v>20233</v>
      </c>
      <c r="M1237">
        <v>1</v>
      </c>
      <c r="N1237" t="s">
        <v>31</v>
      </c>
      <c r="O1237">
        <v>11301</v>
      </c>
      <c r="P1237">
        <v>20230106</v>
      </c>
      <c r="Q1237" t="s">
        <v>31</v>
      </c>
      <c r="R1237" t="s">
        <v>31</v>
      </c>
      <c r="S1237">
        <v>1</v>
      </c>
      <c r="T1237">
        <v>20234</v>
      </c>
      <c r="U1237">
        <v>1</v>
      </c>
      <c r="V1237" t="s">
        <v>31</v>
      </c>
      <c r="W1237">
        <v>11385.67</v>
      </c>
      <c r="X1237">
        <v>11150399</v>
      </c>
      <c r="Y1237" s="11" t="str">
        <f t="shared" si="19"/>
        <v>1. &lt;= 1 Year</v>
      </c>
      <c r="Z1237" s="11" t="str">
        <f t="shared" si="19"/>
        <v>1. &lt;= 1 Year</v>
      </c>
    </row>
    <row r="1238" spans="1:26" x14ac:dyDescent="0.25">
      <c r="A1238">
        <v>165016580</v>
      </c>
      <c r="B1238" t="s">
        <v>307</v>
      </c>
      <c r="C1238" t="s">
        <v>5353</v>
      </c>
      <c r="D1238" t="s">
        <v>64</v>
      </c>
      <c r="E1238">
        <v>10</v>
      </c>
      <c r="F1238" t="s">
        <v>32</v>
      </c>
      <c r="G1238" t="s">
        <v>948</v>
      </c>
      <c r="H1238" t="s">
        <v>25</v>
      </c>
      <c r="I1238" t="s">
        <v>22</v>
      </c>
      <c r="J1238">
        <v>109</v>
      </c>
      <c r="K1238">
        <v>35</v>
      </c>
      <c r="L1238">
        <v>20233</v>
      </c>
      <c r="M1238">
        <v>1</v>
      </c>
      <c r="N1238" t="s">
        <v>31</v>
      </c>
      <c r="O1238">
        <v>791</v>
      </c>
      <c r="P1238">
        <v>20230315</v>
      </c>
      <c r="Q1238" t="s">
        <v>31</v>
      </c>
      <c r="R1238" t="s">
        <v>30</v>
      </c>
      <c r="S1238">
        <v>0</v>
      </c>
      <c r="T1238">
        <v>0</v>
      </c>
      <c r="U1238">
        <v>0</v>
      </c>
      <c r="V1238" t="s">
        <v>30</v>
      </c>
      <c r="W1238">
        <v>0</v>
      </c>
      <c r="X1238">
        <v>16470738</v>
      </c>
      <c r="Y1238" s="11" t="str">
        <f t="shared" si="19"/>
        <v>1. &lt;= 1 Year</v>
      </c>
      <c r="Z1238" s="11" t="str">
        <f t="shared" si="19"/>
        <v>1. &lt;= 1 Year</v>
      </c>
    </row>
    <row r="1239" spans="1:26" x14ac:dyDescent="0.25">
      <c r="A1239">
        <v>165105945</v>
      </c>
      <c r="B1239" t="s">
        <v>307</v>
      </c>
      <c r="C1239" t="s">
        <v>6031</v>
      </c>
      <c r="D1239" t="s">
        <v>64</v>
      </c>
      <c r="E1239">
        <v>10</v>
      </c>
      <c r="F1239" t="s">
        <v>6</v>
      </c>
      <c r="G1239" t="s">
        <v>583</v>
      </c>
      <c r="H1239" t="s">
        <v>25</v>
      </c>
      <c r="I1239" t="s">
        <v>22</v>
      </c>
      <c r="J1239">
        <v>7</v>
      </c>
      <c r="K1239">
        <v>7</v>
      </c>
      <c r="L1239">
        <v>0</v>
      </c>
      <c r="M1239">
        <v>0</v>
      </c>
      <c r="N1239" t="s">
        <v>30</v>
      </c>
      <c r="O1239">
        <v>0</v>
      </c>
      <c r="P1239">
        <v>20181012</v>
      </c>
      <c r="Q1239" t="s">
        <v>31</v>
      </c>
      <c r="R1239" t="s">
        <v>30</v>
      </c>
      <c r="S1239">
        <v>0</v>
      </c>
      <c r="T1239">
        <v>0</v>
      </c>
      <c r="U1239">
        <v>0</v>
      </c>
      <c r="V1239" t="s">
        <v>30</v>
      </c>
      <c r="W1239">
        <v>0</v>
      </c>
      <c r="X1239">
        <v>16535664</v>
      </c>
      <c r="Y1239" s="11" t="str">
        <f t="shared" si="19"/>
        <v>1. &lt;= 1 Year</v>
      </c>
      <c r="Z1239" s="11" t="str">
        <f t="shared" si="19"/>
        <v>1. &lt;= 1 Year</v>
      </c>
    </row>
    <row r="1240" spans="1:26" x14ac:dyDescent="0.25">
      <c r="A1240">
        <v>164850988</v>
      </c>
      <c r="B1240" t="s">
        <v>3029</v>
      </c>
      <c r="C1240" t="s">
        <v>3030</v>
      </c>
      <c r="D1240" t="s">
        <v>64</v>
      </c>
      <c r="E1240">
        <v>10</v>
      </c>
      <c r="F1240" t="s">
        <v>6</v>
      </c>
      <c r="G1240" t="s">
        <v>583</v>
      </c>
      <c r="H1240" t="s">
        <v>25</v>
      </c>
      <c r="I1240" t="s">
        <v>22</v>
      </c>
      <c r="J1240">
        <v>334</v>
      </c>
      <c r="K1240">
        <v>306</v>
      </c>
      <c r="L1240">
        <v>20233</v>
      </c>
      <c r="M1240">
        <v>1</v>
      </c>
      <c r="N1240" t="s">
        <v>31</v>
      </c>
      <c r="O1240">
        <v>12148</v>
      </c>
      <c r="P1240">
        <v>20230510</v>
      </c>
      <c r="Q1240" t="s">
        <v>31</v>
      </c>
      <c r="R1240" t="s">
        <v>30</v>
      </c>
      <c r="S1240">
        <v>0</v>
      </c>
      <c r="T1240">
        <v>20234</v>
      </c>
      <c r="U1240">
        <v>1</v>
      </c>
      <c r="V1240" t="s">
        <v>31</v>
      </c>
      <c r="W1240">
        <v>16786.53</v>
      </c>
      <c r="X1240">
        <v>13789733</v>
      </c>
      <c r="Y1240" s="11" t="str">
        <f t="shared" si="19"/>
        <v>1. &lt;= 1 Year</v>
      </c>
      <c r="Z1240" s="11" t="str">
        <f t="shared" si="19"/>
        <v>1. &lt;= 1 Year</v>
      </c>
    </row>
    <row r="1241" spans="1:26" x14ac:dyDescent="0.25">
      <c r="A1241">
        <v>165068138</v>
      </c>
      <c r="B1241" t="s">
        <v>6564</v>
      </c>
      <c r="C1241" t="s">
        <v>6565</v>
      </c>
      <c r="D1241" t="s">
        <v>64</v>
      </c>
      <c r="E1241">
        <v>10</v>
      </c>
      <c r="F1241" t="s">
        <v>6</v>
      </c>
      <c r="G1241" t="s">
        <v>583</v>
      </c>
      <c r="H1241" t="s">
        <v>25</v>
      </c>
      <c r="I1241" t="s">
        <v>22</v>
      </c>
      <c r="J1241">
        <v>55</v>
      </c>
      <c r="K1241">
        <v>53</v>
      </c>
      <c r="L1241">
        <v>20233</v>
      </c>
      <c r="M1241">
        <v>1</v>
      </c>
      <c r="N1241" t="s">
        <v>31</v>
      </c>
      <c r="O1241">
        <v>2578</v>
      </c>
      <c r="P1241">
        <v>20231218</v>
      </c>
      <c r="Q1241" t="s">
        <v>31</v>
      </c>
      <c r="R1241" t="s">
        <v>31</v>
      </c>
      <c r="S1241">
        <v>1</v>
      </c>
      <c r="T1241">
        <v>0</v>
      </c>
      <c r="U1241">
        <v>0</v>
      </c>
      <c r="V1241" t="s">
        <v>30</v>
      </c>
      <c r="W1241">
        <v>0</v>
      </c>
      <c r="X1241">
        <v>16503550</v>
      </c>
      <c r="Y1241" s="11" t="str">
        <f t="shared" si="19"/>
        <v>1. &lt;= 1 Year</v>
      </c>
      <c r="Z1241" s="11" t="str">
        <f t="shared" si="19"/>
        <v>1. &lt;= 1 Year</v>
      </c>
    </row>
    <row r="1242" spans="1:26" x14ac:dyDescent="0.25">
      <c r="A1242">
        <v>165067271</v>
      </c>
      <c r="B1242" t="s">
        <v>6968</v>
      </c>
      <c r="C1242" t="s">
        <v>713</v>
      </c>
      <c r="D1242" t="s">
        <v>64</v>
      </c>
      <c r="E1242">
        <v>10</v>
      </c>
      <c r="F1242" t="s">
        <v>33</v>
      </c>
      <c r="G1242" t="s">
        <v>6561</v>
      </c>
      <c r="H1242" t="s">
        <v>25</v>
      </c>
      <c r="I1242" t="s">
        <v>22</v>
      </c>
      <c r="J1242">
        <v>66</v>
      </c>
      <c r="K1242">
        <v>49</v>
      </c>
      <c r="L1242">
        <v>20233</v>
      </c>
      <c r="M1242">
        <v>1</v>
      </c>
      <c r="N1242" t="s">
        <v>31</v>
      </c>
      <c r="O1242">
        <v>10953</v>
      </c>
      <c r="P1242">
        <v>20240306</v>
      </c>
      <c r="Q1242" t="s">
        <v>31</v>
      </c>
      <c r="R1242" t="s">
        <v>30</v>
      </c>
      <c r="S1242">
        <v>0</v>
      </c>
      <c r="T1242">
        <v>0</v>
      </c>
      <c r="U1242">
        <v>0</v>
      </c>
      <c r="V1242" t="s">
        <v>30</v>
      </c>
      <c r="W1242">
        <v>0</v>
      </c>
      <c r="X1242">
        <v>16515562</v>
      </c>
      <c r="Y1242" s="11" t="str">
        <f t="shared" si="19"/>
        <v>1. &lt;= 1 Year</v>
      </c>
      <c r="Z1242" s="11" t="str">
        <f t="shared" si="19"/>
        <v>1. &lt;= 1 Year</v>
      </c>
    </row>
    <row r="1243" spans="1:26" x14ac:dyDescent="0.25">
      <c r="A1243">
        <v>164959198</v>
      </c>
      <c r="B1243" t="s">
        <v>4159</v>
      </c>
      <c r="C1243" t="s">
        <v>4177</v>
      </c>
      <c r="D1243" t="s">
        <v>64</v>
      </c>
      <c r="E1243">
        <v>10</v>
      </c>
      <c r="F1243" t="s">
        <v>6</v>
      </c>
      <c r="G1243" t="s">
        <v>583</v>
      </c>
      <c r="H1243" t="s">
        <v>25</v>
      </c>
      <c r="I1243" t="s">
        <v>22</v>
      </c>
      <c r="J1243">
        <v>200</v>
      </c>
      <c r="K1243">
        <v>200</v>
      </c>
      <c r="L1243">
        <v>20233</v>
      </c>
      <c r="M1243">
        <v>1</v>
      </c>
      <c r="N1243" t="s">
        <v>31</v>
      </c>
      <c r="O1243">
        <v>14977</v>
      </c>
      <c r="P1243">
        <v>20240122</v>
      </c>
      <c r="Q1243" t="s">
        <v>31</v>
      </c>
      <c r="R1243" t="s">
        <v>31</v>
      </c>
      <c r="S1243">
        <v>1</v>
      </c>
      <c r="T1243">
        <v>20234</v>
      </c>
      <c r="U1243">
        <v>1</v>
      </c>
      <c r="V1243" t="s">
        <v>31</v>
      </c>
      <c r="W1243">
        <v>11867.83</v>
      </c>
      <c r="X1243">
        <v>13740415</v>
      </c>
      <c r="Y1243" s="11" t="str">
        <f t="shared" si="19"/>
        <v>1. &lt;= 1 Year</v>
      </c>
      <c r="Z1243" s="11" t="str">
        <f t="shared" si="19"/>
        <v>1. &lt;= 1 Year</v>
      </c>
    </row>
    <row r="1244" spans="1:26" x14ac:dyDescent="0.25">
      <c r="A1244">
        <v>165095094</v>
      </c>
      <c r="B1244" t="s">
        <v>763</v>
      </c>
      <c r="C1244" t="s">
        <v>236</v>
      </c>
      <c r="D1244" t="s">
        <v>100</v>
      </c>
      <c r="E1244">
        <v>10</v>
      </c>
      <c r="F1244" t="s">
        <v>6</v>
      </c>
      <c r="G1244" t="s">
        <v>855</v>
      </c>
      <c r="H1244" t="s">
        <v>25</v>
      </c>
      <c r="I1244" t="s">
        <v>22</v>
      </c>
      <c r="J1244">
        <v>20</v>
      </c>
      <c r="K1244">
        <v>19</v>
      </c>
      <c r="L1244">
        <v>20233</v>
      </c>
      <c r="M1244">
        <v>1</v>
      </c>
      <c r="N1244" t="s">
        <v>31</v>
      </c>
      <c r="O1244">
        <v>13792</v>
      </c>
      <c r="P1244">
        <v>20210301</v>
      </c>
      <c r="Q1244" t="s">
        <v>31</v>
      </c>
      <c r="R1244" t="s">
        <v>30</v>
      </c>
      <c r="S1244">
        <v>0</v>
      </c>
      <c r="T1244">
        <v>20234</v>
      </c>
      <c r="U1244">
        <v>1</v>
      </c>
      <c r="V1244" t="s">
        <v>31</v>
      </c>
      <c r="W1244">
        <v>18817.22</v>
      </c>
      <c r="X1244">
        <v>56512</v>
      </c>
      <c r="Y1244" s="11" t="str">
        <f t="shared" si="19"/>
        <v>1. &lt;= 1 Year</v>
      </c>
      <c r="Z1244" s="11" t="str">
        <f t="shared" si="19"/>
        <v>1. &lt;= 1 Year</v>
      </c>
    </row>
    <row r="1245" spans="1:26" x14ac:dyDescent="0.25">
      <c r="A1245">
        <v>165016297</v>
      </c>
      <c r="B1245" t="s">
        <v>5354</v>
      </c>
      <c r="C1245" t="s">
        <v>196</v>
      </c>
      <c r="D1245" t="s">
        <v>64</v>
      </c>
      <c r="E1245">
        <v>10</v>
      </c>
      <c r="F1245" t="s">
        <v>6</v>
      </c>
      <c r="G1245" t="s">
        <v>855</v>
      </c>
      <c r="H1245" t="s">
        <v>25</v>
      </c>
      <c r="I1245" t="s">
        <v>22</v>
      </c>
      <c r="J1245">
        <v>117</v>
      </c>
      <c r="K1245">
        <v>110</v>
      </c>
      <c r="L1245">
        <v>0</v>
      </c>
      <c r="M1245">
        <v>0</v>
      </c>
      <c r="N1245" t="s">
        <v>30</v>
      </c>
      <c r="O1245">
        <v>0</v>
      </c>
      <c r="P1245" t="s">
        <v>25</v>
      </c>
      <c r="Q1245" t="s">
        <v>30</v>
      </c>
      <c r="R1245" t="s">
        <v>30</v>
      </c>
      <c r="S1245">
        <v>0</v>
      </c>
      <c r="T1245">
        <v>0</v>
      </c>
      <c r="U1245">
        <v>0</v>
      </c>
      <c r="V1245" t="s">
        <v>30</v>
      </c>
      <c r="W1245">
        <v>0</v>
      </c>
      <c r="X1245">
        <v>16478704</v>
      </c>
      <c r="Y1245" s="11" t="str">
        <f t="shared" si="19"/>
        <v>1. &lt;= 1 Year</v>
      </c>
      <c r="Z1245" s="11" t="str">
        <f t="shared" si="19"/>
        <v>1. &lt;= 1 Year</v>
      </c>
    </row>
    <row r="1246" spans="1:26" x14ac:dyDescent="0.25">
      <c r="A1246">
        <v>165103339</v>
      </c>
      <c r="B1246" t="s">
        <v>6969</v>
      </c>
      <c r="C1246" t="s">
        <v>389</v>
      </c>
      <c r="D1246" t="s">
        <v>103</v>
      </c>
      <c r="E1246">
        <v>10</v>
      </c>
      <c r="F1246" t="s">
        <v>6</v>
      </c>
      <c r="G1246" t="s">
        <v>2462</v>
      </c>
      <c r="H1246" t="s">
        <v>25</v>
      </c>
      <c r="I1246" t="s">
        <v>22</v>
      </c>
      <c r="J1246">
        <v>11</v>
      </c>
      <c r="K1246">
        <v>5</v>
      </c>
      <c r="L1246">
        <v>0</v>
      </c>
      <c r="M1246">
        <v>0</v>
      </c>
      <c r="N1246" t="s">
        <v>30</v>
      </c>
      <c r="O1246">
        <v>0</v>
      </c>
      <c r="P1246" t="s">
        <v>25</v>
      </c>
      <c r="Q1246" t="s">
        <v>30</v>
      </c>
      <c r="R1246" t="s">
        <v>30</v>
      </c>
      <c r="S1246">
        <v>0</v>
      </c>
      <c r="T1246">
        <v>0</v>
      </c>
      <c r="U1246">
        <v>0</v>
      </c>
      <c r="V1246" t="s">
        <v>30</v>
      </c>
      <c r="W1246">
        <v>0</v>
      </c>
      <c r="X1246">
        <v>16536905</v>
      </c>
      <c r="Y1246" s="11" t="str">
        <f t="shared" si="19"/>
        <v>1. &lt;= 1 Year</v>
      </c>
      <c r="Z1246" s="11" t="str">
        <f t="shared" si="19"/>
        <v>1. &lt;= 1 Year</v>
      </c>
    </row>
    <row r="1247" spans="1:26" x14ac:dyDescent="0.25">
      <c r="A1247">
        <v>164814683</v>
      </c>
      <c r="B1247" t="s">
        <v>2600</v>
      </c>
      <c r="C1247" t="s">
        <v>2601</v>
      </c>
      <c r="D1247" t="s">
        <v>64</v>
      </c>
      <c r="E1247">
        <v>10</v>
      </c>
      <c r="F1247" t="s">
        <v>6</v>
      </c>
      <c r="G1247" t="s">
        <v>583</v>
      </c>
      <c r="H1247" t="s">
        <v>25</v>
      </c>
      <c r="I1247" t="s">
        <v>22</v>
      </c>
      <c r="J1247">
        <v>383</v>
      </c>
      <c r="K1247">
        <v>369</v>
      </c>
      <c r="L1247">
        <v>20233</v>
      </c>
      <c r="M1247">
        <v>1</v>
      </c>
      <c r="N1247" t="s">
        <v>31</v>
      </c>
      <c r="O1247">
        <v>14568</v>
      </c>
      <c r="P1247">
        <v>20221219</v>
      </c>
      <c r="Q1247" t="s">
        <v>31</v>
      </c>
      <c r="R1247" t="s">
        <v>30</v>
      </c>
      <c r="S1247">
        <v>0</v>
      </c>
      <c r="T1247">
        <v>20234</v>
      </c>
      <c r="U1247">
        <v>1</v>
      </c>
      <c r="V1247" t="s">
        <v>31</v>
      </c>
      <c r="W1247">
        <v>12097.75</v>
      </c>
      <c r="X1247">
        <v>14819589</v>
      </c>
      <c r="Y1247" s="11" t="str">
        <f t="shared" si="19"/>
        <v>2.  1-1.5 Years</v>
      </c>
      <c r="Z1247" s="11" t="str">
        <f t="shared" si="19"/>
        <v>2.  1-1.5 Years</v>
      </c>
    </row>
    <row r="1248" spans="1:26" x14ac:dyDescent="0.25">
      <c r="A1248">
        <v>165066809</v>
      </c>
      <c r="B1248" t="s">
        <v>4237</v>
      </c>
      <c r="C1248" t="s">
        <v>492</v>
      </c>
      <c r="D1248" t="s">
        <v>64</v>
      </c>
      <c r="E1248">
        <v>10</v>
      </c>
      <c r="F1248" t="s">
        <v>33</v>
      </c>
      <c r="G1248" t="s">
        <v>6561</v>
      </c>
      <c r="H1248" t="s">
        <v>25</v>
      </c>
      <c r="I1248" t="s">
        <v>22</v>
      </c>
      <c r="J1248">
        <v>66</v>
      </c>
      <c r="K1248">
        <v>49</v>
      </c>
      <c r="L1248">
        <v>20233</v>
      </c>
      <c r="M1248">
        <v>1</v>
      </c>
      <c r="N1248" t="s">
        <v>31</v>
      </c>
      <c r="O1248">
        <v>10163</v>
      </c>
      <c r="P1248">
        <v>20240304</v>
      </c>
      <c r="Q1248" t="s">
        <v>31</v>
      </c>
      <c r="R1248" t="s">
        <v>30</v>
      </c>
      <c r="S1248">
        <v>0</v>
      </c>
      <c r="T1248">
        <v>0</v>
      </c>
      <c r="U1248">
        <v>0</v>
      </c>
      <c r="V1248" t="s">
        <v>30</v>
      </c>
      <c r="W1248">
        <v>0</v>
      </c>
      <c r="X1248">
        <v>16515426</v>
      </c>
      <c r="Y1248" s="11" t="str">
        <f t="shared" si="19"/>
        <v>1. &lt;= 1 Year</v>
      </c>
      <c r="Z1248" s="11" t="str">
        <f t="shared" si="19"/>
        <v>1. &lt;= 1 Year</v>
      </c>
    </row>
    <row r="1249" spans="1:26" x14ac:dyDescent="0.25">
      <c r="A1249">
        <v>164861464</v>
      </c>
      <c r="B1249" t="s">
        <v>3031</v>
      </c>
      <c r="C1249" t="s">
        <v>557</v>
      </c>
      <c r="D1249" t="s">
        <v>64</v>
      </c>
      <c r="E1249">
        <v>10</v>
      </c>
      <c r="F1249" t="s">
        <v>6</v>
      </c>
      <c r="G1249" t="s">
        <v>583</v>
      </c>
      <c r="H1249" t="s">
        <v>25</v>
      </c>
      <c r="I1249" t="s">
        <v>22</v>
      </c>
      <c r="J1249">
        <v>320</v>
      </c>
      <c r="K1249">
        <v>306</v>
      </c>
      <c r="L1249">
        <v>20233</v>
      </c>
      <c r="M1249">
        <v>1</v>
      </c>
      <c r="N1249" t="s">
        <v>31</v>
      </c>
      <c r="O1249">
        <v>190</v>
      </c>
      <c r="P1249">
        <v>20181210</v>
      </c>
      <c r="Q1249" t="s">
        <v>31</v>
      </c>
      <c r="R1249" t="s">
        <v>30</v>
      </c>
      <c r="S1249">
        <v>0</v>
      </c>
      <c r="T1249">
        <v>20234</v>
      </c>
      <c r="U1249">
        <v>1</v>
      </c>
      <c r="V1249" t="s">
        <v>31</v>
      </c>
      <c r="W1249">
        <v>272.14</v>
      </c>
      <c r="X1249">
        <v>14039698</v>
      </c>
      <c r="Y1249" s="11" t="str">
        <f t="shared" si="19"/>
        <v>1. &lt;= 1 Year</v>
      </c>
      <c r="Z1249" s="11" t="str">
        <f t="shared" si="19"/>
        <v>1. &lt;= 1 Year</v>
      </c>
    </row>
    <row r="1250" spans="1:26" x14ac:dyDescent="0.25">
      <c r="A1250">
        <v>165022506</v>
      </c>
      <c r="B1250" t="s">
        <v>466</v>
      </c>
      <c r="C1250" t="s">
        <v>297</v>
      </c>
      <c r="D1250" t="s">
        <v>64</v>
      </c>
      <c r="E1250">
        <v>10</v>
      </c>
      <c r="F1250" t="s">
        <v>32</v>
      </c>
      <c r="G1250" t="s">
        <v>2597</v>
      </c>
      <c r="H1250" t="s">
        <v>25</v>
      </c>
      <c r="I1250" t="s">
        <v>22</v>
      </c>
      <c r="J1250">
        <v>104</v>
      </c>
      <c r="K1250">
        <v>12</v>
      </c>
      <c r="L1250">
        <v>20233</v>
      </c>
      <c r="M1250">
        <v>1</v>
      </c>
      <c r="N1250" t="s">
        <v>31</v>
      </c>
      <c r="O1250">
        <v>1357</v>
      </c>
      <c r="P1250">
        <v>20230821</v>
      </c>
      <c r="Q1250" t="s">
        <v>31</v>
      </c>
      <c r="R1250" t="s">
        <v>30</v>
      </c>
      <c r="S1250">
        <v>0</v>
      </c>
      <c r="T1250">
        <v>0</v>
      </c>
      <c r="U1250">
        <v>0</v>
      </c>
      <c r="V1250" t="s">
        <v>30</v>
      </c>
      <c r="W1250">
        <v>0</v>
      </c>
      <c r="X1250">
        <v>16464000</v>
      </c>
      <c r="Y1250" s="11" t="str">
        <f t="shared" si="19"/>
        <v>1. &lt;= 1 Year</v>
      </c>
      <c r="Z1250" s="11" t="str">
        <f t="shared" si="19"/>
        <v>1. &lt;= 1 Year</v>
      </c>
    </row>
    <row r="1251" spans="1:26" x14ac:dyDescent="0.25">
      <c r="A1251">
        <v>165058929</v>
      </c>
      <c r="B1251" t="s">
        <v>6645</v>
      </c>
      <c r="C1251" t="s">
        <v>1546</v>
      </c>
      <c r="D1251" t="s">
        <v>64</v>
      </c>
      <c r="E1251">
        <v>10</v>
      </c>
      <c r="F1251" t="s">
        <v>33</v>
      </c>
      <c r="G1251" t="s">
        <v>6561</v>
      </c>
      <c r="H1251" t="s">
        <v>25</v>
      </c>
      <c r="I1251" t="s">
        <v>22</v>
      </c>
      <c r="J1251">
        <v>70</v>
      </c>
      <c r="K1251">
        <v>55</v>
      </c>
      <c r="L1251">
        <v>20233</v>
      </c>
      <c r="M1251">
        <v>1</v>
      </c>
      <c r="N1251" t="s">
        <v>31</v>
      </c>
      <c r="O1251">
        <v>9351</v>
      </c>
      <c r="P1251">
        <v>20240226</v>
      </c>
      <c r="Q1251" t="s">
        <v>31</v>
      </c>
      <c r="R1251" t="s">
        <v>30</v>
      </c>
      <c r="S1251">
        <v>0</v>
      </c>
      <c r="T1251">
        <v>0</v>
      </c>
      <c r="U1251">
        <v>0</v>
      </c>
      <c r="V1251" t="s">
        <v>30</v>
      </c>
      <c r="W1251">
        <v>0</v>
      </c>
      <c r="X1251">
        <v>16509339</v>
      </c>
      <c r="Y1251" s="11" t="str">
        <f t="shared" si="19"/>
        <v>1. &lt;= 1 Year</v>
      </c>
      <c r="Z1251" s="11" t="str">
        <f t="shared" si="19"/>
        <v>1. &lt;= 1 Year</v>
      </c>
    </row>
    <row r="1252" spans="1:26" x14ac:dyDescent="0.25">
      <c r="A1252">
        <v>165059026</v>
      </c>
      <c r="B1252" t="s">
        <v>6645</v>
      </c>
      <c r="C1252" t="s">
        <v>151</v>
      </c>
      <c r="D1252" t="s">
        <v>64</v>
      </c>
      <c r="E1252">
        <v>10</v>
      </c>
      <c r="F1252" t="s">
        <v>33</v>
      </c>
      <c r="G1252" t="s">
        <v>6561</v>
      </c>
      <c r="H1252" t="s">
        <v>25</v>
      </c>
      <c r="I1252" t="s">
        <v>22</v>
      </c>
      <c r="J1252">
        <v>70</v>
      </c>
      <c r="K1252">
        <v>55</v>
      </c>
      <c r="L1252">
        <v>20233</v>
      </c>
      <c r="M1252">
        <v>1</v>
      </c>
      <c r="N1252" t="s">
        <v>31</v>
      </c>
      <c r="O1252">
        <v>9633</v>
      </c>
      <c r="P1252">
        <v>20240226</v>
      </c>
      <c r="Q1252" t="s">
        <v>31</v>
      </c>
      <c r="R1252" t="s">
        <v>30</v>
      </c>
      <c r="S1252">
        <v>0</v>
      </c>
      <c r="T1252">
        <v>0</v>
      </c>
      <c r="U1252">
        <v>0</v>
      </c>
      <c r="V1252" t="s">
        <v>30</v>
      </c>
      <c r="W1252">
        <v>0</v>
      </c>
      <c r="X1252">
        <v>16509379</v>
      </c>
      <c r="Y1252" s="11" t="str">
        <f t="shared" si="19"/>
        <v>1. &lt;= 1 Year</v>
      </c>
      <c r="Z1252" s="11" t="str">
        <f t="shared" si="19"/>
        <v>1. &lt;= 1 Year</v>
      </c>
    </row>
    <row r="1253" spans="1:26" x14ac:dyDescent="0.25">
      <c r="A1253">
        <v>165058357</v>
      </c>
      <c r="B1253" t="s">
        <v>6970</v>
      </c>
      <c r="C1253" t="s">
        <v>1075</v>
      </c>
      <c r="D1253" t="s">
        <v>64</v>
      </c>
      <c r="E1253">
        <v>10</v>
      </c>
      <c r="F1253" t="s">
        <v>6</v>
      </c>
      <c r="G1253" t="s">
        <v>583</v>
      </c>
      <c r="H1253" t="s">
        <v>25</v>
      </c>
      <c r="I1253" t="s">
        <v>22</v>
      </c>
      <c r="J1253">
        <v>67</v>
      </c>
      <c r="K1253">
        <v>49</v>
      </c>
      <c r="L1253">
        <v>20233</v>
      </c>
      <c r="M1253">
        <v>1</v>
      </c>
      <c r="N1253" t="s">
        <v>31</v>
      </c>
      <c r="O1253">
        <v>10183</v>
      </c>
      <c r="P1253">
        <v>20210818</v>
      </c>
      <c r="Q1253" t="s">
        <v>31</v>
      </c>
      <c r="R1253" t="s">
        <v>30</v>
      </c>
      <c r="S1253">
        <v>0</v>
      </c>
      <c r="T1253">
        <v>0</v>
      </c>
      <c r="U1253">
        <v>0</v>
      </c>
      <c r="V1253" t="s">
        <v>30</v>
      </c>
      <c r="W1253">
        <v>0</v>
      </c>
      <c r="X1253">
        <v>16510334</v>
      </c>
      <c r="Y1253" s="11" t="str">
        <f t="shared" si="19"/>
        <v>1. &lt;= 1 Year</v>
      </c>
      <c r="Z1253" s="11" t="str">
        <f t="shared" si="19"/>
        <v>1. &lt;= 1 Year</v>
      </c>
    </row>
    <row r="1254" spans="1:26" x14ac:dyDescent="0.25">
      <c r="A1254">
        <v>164979897</v>
      </c>
      <c r="B1254" t="s">
        <v>4949</v>
      </c>
      <c r="C1254" t="s">
        <v>4293</v>
      </c>
      <c r="D1254" t="s">
        <v>64</v>
      </c>
      <c r="E1254">
        <v>10</v>
      </c>
      <c r="F1254" t="s">
        <v>6</v>
      </c>
      <c r="G1254" t="s">
        <v>855</v>
      </c>
      <c r="H1254" t="s">
        <v>25</v>
      </c>
      <c r="I1254" t="s">
        <v>22</v>
      </c>
      <c r="J1254">
        <v>172</v>
      </c>
      <c r="K1254">
        <v>150</v>
      </c>
      <c r="L1254">
        <v>20233</v>
      </c>
      <c r="M1254">
        <v>1</v>
      </c>
      <c r="N1254" t="s">
        <v>31</v>
      </c>
      <c r="O1254">
        <v>10534</v>
      </c>
      <c r="P1254" t="s">
        <v>25</v>
      </c>
      <c r="Q1254" t="s">
        <v>30</v>
      </c>
      <c r="R1254" t="s">
        <v>31</v>
      </c>
      <c r="S1254">
        <v>1</v>
      </c>
      <c r="T1254">
        <v>0</v>
      </c>
      <c r="U1254">
        <v>0</v>
      </c>
      <c r="V1254" t="s">
        <v>30</v>
      </c>
      <c r="W1254">
        <v>0</v>
      </c>
      <c r="X1254">
        <v>16092470</v>
      </c>
      <c r="Y1254" s="11" t="str">
        <f t="shared" si="19"/>
        <v>1. &lt;= 1 Year</v>
      </c>
      <c r="Z1254" s="11" t="str">
        <f t="shared" si="19"/>
        <v>1. &lt;= 1 Year</v>
      </c>
    </row>
    <row r="1255" spans="1:26" x14ac:dyDescent="0.25">
      <c r="A1255">
        <v>165034762</v>
      </c>
      <c r="B1255" t="s">
        <v>6060</v>
      </c>
      <c r="C1255" t="s">
        <v>6061</v>
      </c>
      <c r="D1255" t="s">
        <v>64</v>
      </c>
      <c r="E1255">
        <v>10</v>
      </c>
      <c r="F1255" t="s">
        <v>6</v>
      </c>
      <c r="G1255" t="s">
        <v>855</v>
      </c>
      <c r="H1255" t="s">
        <v>25</v>
      </c>
      <c r="I1255" t="s">
        <v>22</v>
      </c>
      <c r="J1255">
        <v>96</v>
      </c>
      <c r="K1255">
        <v>96</v>
      </c>
      <c r="L1255">
        <v>0</v>
      </c>
      <c r="M1255">
        <v>0</v>
      </c>
      <c r="N1255" t="s">
        <v>30</v>
      </c>
      <c r="O1255">
        <v>0</v>
      </c>
      <c r="P1255">
        <v>20240214</v>
      </c>
      <c r="Q1255" t="s">
        <v>31</v>
      </c>
      <c r="R1255" t="s">
        <v>30</v>
      </c>
      <c r="S1255">
        <v>0</v>
      </c>
      <c r="T1255">
        <v>0</v>
      </c>
      <c r="U1255">
        <v>0</v>
      </c>
      <c r="V1255" t="s">
        <v>30</v>
      </c>
      <c r="W1255">
        <v>0</v>
      </c>
      <c r="X1255">
        <v>16491147</v>
      </c>
      <c r="Y1255" s="11" t="str">
        <f t="shared" si="19"/>
        <v>1. &lt;= 1 Year</v>
      </c>
      <c r="Z1255" s="11" t="str">
        <f t="shared" si="19"/>
        <v>1. &lt;= 1 Year</v>
      </c>
    </row>
    <row r="1256" spans="1:26" x14ac:dyDescent="0.25">
      <c r="A1256">
        <v>164997627</v>
      </c>
      <c r="B1256" t="s">
        <v>4950</v>
      </c>
      <c r="C1256" t="s">
        <v>3102</v>
      </c>
      <c r="D1256" t="s">
        <v>64</v>
      </c>
      <c r="E1256">
        <v>10</v>
      </c>
      <c r="F1256" t="s">
        <v>6</v>
      </c>
      <c r="G1256" t="s">
        <v>583</v>
      </c>
      <c r="H1256" t="s">
        <v>25</v>
      </c>
      <c r="I1256" t="s">
        <v>22</v>
      </c>
      <c r="J1256">
        <v>146</v>
      </c>
      <c r="K1256">
        <v>146</v>
      </c>
      <c r="L1256">
        <v>0</v>
      </c>
      <c r="M1256">
        <v>0</v>
      </c>
      <c r="N1256" t="s">
        <v>30</v>
      </c>
      <c r="O1256">
        <v>0</v>
      </c>
      <c r="P1256">
        <v>20200924</v>
      </c>
      <c r="Q1256" t="s">
        <v>31</v>
      </c>
      <c r="R1256" t="s">
        <v>30</v>
      </c>
      <c r="S1256">
        <v>0</v>
      </c>
      <c r="T1256">
        <v>0</v>
      </c>
      <c r="U1256">
        <v>0</v>
      </c>
      <c r="V1256" t="s">
        <v>30</v>
      </c>
      <c r="W1256">
        <v>0</v>
      </c>
      <c r="X1256">
        <v>16464056</v>
      </c>
      <c r="Y1256" s="11" t="str">
        <f t="shared" si="19"/>
        <v>1. &lt;= 1 Year</v>
      </c>
      <c r="Z1256" s="11" t="str">
        <f t="shared" si="19"/>
        <v>1. &lt;= 1 Year</v>
      </c>
    </row>
    <row r="1257" spans="1:26" x14ac:dyDescent="0.25">
      <c r="A1257">
        <v>165079848</v>
      </c>
      <c r="B1257" t="s">
        <v>6971</v>
      </c>
      <c r="C1257" t="s">
        <v>390</v>
      </c>
      <c r="D1257" t="s">
        <v>100</v>
      </c>
      <c r="E1257">
        <v>10</v>
      </c>
      <c r="F1257" t="s">
        <v>32</v>
      </c>
      <c r="G1257" t="s">
        <v>2597</v>
      </c>
      <c r="H1257" t="s">
        <v>25</v>
      </c>
      <c r="I1257" t="s">
        <v>22</v>
      </c>
      <c r="J1257">
        <v>25</v>
      </c>
      <c r="K1257">
        <v>7</v>
      </c>
      <c r="L1257">
        <v>20233</v>
      </c>
      <c r="M1257">
        <v>1</v>
      </c>
      <c r="N1257" t="s">
        <v>31</v>
      </c>
      <c r="O1257">
        <v>4002</v>
      </c>
      <c r="P1257">
        <v>20240226</v>
      </c>
      <c r="Q1257" t="s">
        <v>31</v>
      </c>
      <c r="R1257" t="s">
        <v>30</v>
      </c>
      <c r="S1257">
        <v>0</v>
      </c>
      <c r="T1257">
        <v>20234</v>
      </c>
      <c r="U1257">
        <v>1</v>
      </c>
      <c r="V1257" t="s">
        <v>31</v>
      </c>
      <c r="W1257">
        <v>1487.76</v>
      </c>
      <c r="X1257">
        <v>16431083</v>
      </c>
      <c r="Y1257" s="11" t="str">
        <f t="shared" si="19"/>
        <v>1. &lt;= 1 Year</v>
      </c>
      <c r="Z1257" s="11" t="str">
        <f t="shared" si="19"/>
        <v>1. &lt;= 1 Year</v>
      </c>
    </row>
    <row r="1258" spans="1:26" x14ac:dyDescent="0.25">
      <c r="A1258">
        <v>164956419</v>
      </c>
      <c r="B1258" t="s">
        <v>4178</v>
      </c>
      <c r="C1258" t="s">
        <v>247</v>
      </c>
      <c r="D1258" t="s">
        <v>64</v>
      </c>
      <c r="E1258">
        <v>10</v>
      </c>
      <c r="F1258" t="s">
        <v>6</v>
      </c>
      <c r="G1258" t="s">
        <v>583</v>
      </c>
      <c r="H1258" t="s">
        <v>25</v>
      </c>
      <c r="I1258" t="s">
        <v>22</v>
      </c>
      <c r="J1258">
        <v>203</v>
      </c>
      <c r="K1258">
        <v>195</v>
      </c>
      <c r="L1258">
        <v>20233</v>
      </c>
      <c r="M1258">
        <v>1</v>
      </c>
      <c r="N1258" t="s">
        <v>31</v>
      </c>
      <c r="O1258">
        <v>8812</v>
      </c>
      <c r="P1258">
        <v>20220803</v>
      </c>
      <c r="Q1258" t="s">
        <v>31</v>
      </c>
      <c r="R1258" t="s">
        <v>30</v>
      </c>
      <c r="S1258">
        <v>0</v>
      </c>
      <c r="T1258">
        <v>20234</v>
      </c>
      <c r="U1258">
        <v>1</v>
      </c>
      <c r="V1258" t="s">
        <v>31</v>
      </c>
      <c r="W1258">
        <v>15132.83</v>
      </c>
      <c r="X1258">
        <v>16449772</v>
      </c>
      <c r="Y1258" s="11" t="str">
        <f t="shared" si="19"/>
        <v>1. &lt;= 1 Year</v>
      </c>
      <c r="Z1258" s="11" t="str">
        <f t="shared" si="19"/>
        <v>1. &lt;= 1 Year</v>
      </c>
    </row>
    <row r="1259" spans="1:26" x14ac:dyDescent="0.25">
      <c r="A1259">
        <v>165089549</v>
      </c>
      <c r="B1259" t="s">
        <v>6972</v>
      </c>
      <c r="C1259" t="s">
        <v>1587</v>
      </c>
      <c r="D1259" t="s">
        <v>64</v>
      </c>
      <c r="E1259">
        <v>10</v>
      </c>
      <c r="F1259" t="s">
        <v>6</v>
      </c>
      <c r="G1259" t="s">
        <v>583</v>
      </c>
      <c r="H1259" t="s">
        <v>25</v>
      </c>
      <c r="I1259" t="s">
        <v>22</v>
      </c>
      <c r="J1259">
        <v>27</v>
      </c>
      <c r="K1259">
        <v>13</v>
      </c>
      <c r="L1259">
        <v>20233</v>
      </c>
      <c r="M1259">
        <v>1</v>
      </c>
      <c r="N1259" t="s">
        <v>31</v>
      </c>
      <c r="O1259">
        <v>8898</v>
      </c>
      <c r="P1259">
        <v>20210813</v>
      </c>
      <c r="Q1259" t="s">
        <v>31</v>
      </c>
      <c r="R1259" t="s">
        <v>31</v>
      </c>
      <c r="S1259">
        <v>1</v>
      </c>
      <c r="T1259">
        <v>20234</v>
      </c>
      <c r="U1259">
        <v>1</v>
      </c>
      <c r="V1259" t="s">
        <v>31</v>
      </c>
      <c r="W1259">
        <v>11230.19</v>
      </c>
      <c r="X1259">
        <v>8384858</v>
      </c>
      <c r="Y1259" s="11" t="str">
        <f t="shared" si="19"/>
        <v>1. &lt;= 1 Year</v>
      </c>
      <c r="Z1259" s="11" t="str">
        <f t="shared" si="19"/>
        <v>1. &lt;= 1 Year</v>
      </c>
    </row>
    <row r="1260" spans="1:26" x14ac:dyDescent="0.25">
      <c r="A1260">
        <v>165062625</v>
      </c>
      <c r="B1260" t="s">
        <v>6973</v>
      </c>
      <c r="C1260" t="s">
        <v>356</v>
      </c>
      <c r="D1260" t="s">
        <v>100</v>
      </c>
      <c r="E1260">
        <v>10</v>
      </c>
      <c r="F1260" t="s">
        <v>33</v>
      </c>
      <c r="G1260" t="s">
        <v>6561</v>
      </c>
      <c r="H1260" t="s">
        <v>25</v>
      </c>
      <c r="I1260" t="s">
        <v>22</v>
      </c>
      <c r="J1260">
        <v>70</v>
      </c>
      <c r="K1260">
        <v>56</v>
      </c>
      <c r="L1260">
        <v>20233</v>
      </c>
      <c r="M1260">
        <v>1</v>
      </c>
      <c r="N1260" t="s">
        <v>31</v>
      </c>
      <c r="O1260">
        <v>2334</v>
      </c>
      <c r="P1260">
        <v>20240226</v>
      </c>
      <c r="Q1260" t="s">
        <v>31</v>
      </c>
      <c r="R1260" t="s">
        <v>30</v>
      </c>
      <c r="S1260">
        <v>0</v>
      </c>
      <c r="T1260">
        <v>20234</v>
      </c>
      <c r="U1260">
        <v>1</v>
      </c>
      <c r="V1260" t="s">
        <v>31</v>
      </c>
      <c r="W1260">
        <v>705.6</v>
      </c>
      <c r="X1260">
        <v>16350112</v>
      </c>
      <c r="Y1260" s="11" t="str">
        <f t="shared" si="19"/>
        <v>1. &lt;= 1 Year</v>
      </c>
      <c r="Z1260" s="11" t="str">
        <f t="shared" si="19"/>
        <v>1. &lt;= 1 Year</v>
      </c>
    </row>
    <row r="1261" spans="1:26" x14ac:dyDescent="0.25">
      <c r="A1261">
        <v>164860736</v>
      </c>
      <c r="B1261" t="s">
        <v>603</v>
      </c>
      <c r="C1261" t="s">
        <v>2972</v>
      </c>
      <c r="D1261" t="s">
        <v>64</v>
      </c>
      <c r="E1261">
        <v>10</v>
      </c>
      <c r="F1261" t="s">
        <v>5</v>
      </c>
      <c r="G1261" t="s">
        <v>583</v>
      </c>
      <c r="H1261" t="s">
        <v>25</v>
      </c>
      <c r="I1261" t="s">
        <v>22</v>
      </c>
      <c r="J1261">
        <v>320</v>
      </c>
      <c r="K1261">
        <v>294</v>
      </c>
      <c r="L1261">
        <v>20233</v>
      </c>
      <c r="M1261">
        <v>1</v>
      </c>
      <c r="N1261" t="s">
        <v>31</v>
      </c>
      <c r="O1261">
        <v>13551</v>
      </c>
      <c r="P1261">
        <v>20230620</v>
      </c>
      <c r="Q1261" t="s">
        <v>31</v>
      </c>
      <c r="R1261" t="s">
        <v>31</v>
      </c>
      <c r="S1261">
        <v>1</v>
      </c>
      <c r="T1261">
        <v>20234</v>
      </c>
      <c r="U1261">
        <v>1</v>
      </c>
      <c r="V1261" t="s">
        <v>31</v>
      </c>
      <c r="W1261">
        <v>6797.53</v>
      </c>
      <c r="X1261">
        <v>14031236</v>
      </c>
      <c r="Y1261" s="11" t="str">
        <f t="shared" si="19"/>
        <v>1. &lt;= 1 Year</v>
      </c>
      <c r="Z1261" s="11" t="str">
        <f t="shared" si="19"/>
        <v>1. &lt;= 1 Year</v>
      </c>
    </row>
    <row r="1262" spans="1:26" x14ac:dyDescent="0.25">
      <c r="A1262">
        <v>164979830</v>
      </c>
      <c r="B1262" t="s">
        <v>4576</v>
      </c>
      <c r="C1262" t="s">
        <v>223</v>
      </c>
      <c r="D1262" t="s">
        <v>64</v>
      </c>
      <c r="E1262">
        <v>10</v>
      </c>
      <c r="F1262" t="s">
        <v>32</v>
      </c>
      <c r="G1262" t="s">
        <v>4570</v>
      </c>
      <c r="H1262" t="s">
        <v>25</v>
      </c>
      <c r="I1262" t="s">
        <v>22</v>
      </c>
      <c r="J1262">
        <v>172</v>
      </c>
      <c r="K1262">
        <v>90</v>
      </c>
      <c r="L1262">
        <v>0</v>
      </c>
      <c r="M1262">
        <v>0</v>
      </c>
      <c r="N1262" t="s">
        <v>30</v>
      </c>
      <c r="O1262">
        <v>0</v>
      </c>
      <c r="P1262">
        <v>20231026</v>
      </c>
      <c r="Q1262" t="s">
        <v>31</v>
      </c>
      <c r="R1262" t="s">
        <v>30</v>
      </c>
      <c r="S1262">
        <v>0</v>
      </c>
      <c r="T1262">
        <v>0</v>
      </c>
      <c r="U1262">
        <v>0</v>
      </c>
      <c r="V1262" t="s">
        <v>30</v>
      </c>
      <c r="W1262">
        <v>0</v>
      </c>
      <c r="X1262">
        <v>16450615</v>
      </c>
      <c r="Y1262" s="11" t="str">
        <f t="shared" si="19"/>
        <v>1. &lt;= 1 Year</v>
      </c>
      <c r="Z1262" s="11" t="str">
        <f t="shared" si="19"/>
        <v>1. &lt;= 1 Year</v>
      </c>
    </row>
    <row r="1263" spans="1:26" x14ac:dyDescent="0.25">
      <c r="A1263">
        <v>165052964</v>
      </c>
      <c r="B1263" t="s">
        <v>6856</v>
      </c>
      <c r="C1263" t="s">
        <v>6974</v>
      </c>
      <c r="D1263" t="s">
        <v>100</v>
      </c>
      <c r="E1263">
        <v>10</v>
      </c>
      <c r="F1263" t="s">
        <v>33</v>
      </c>
      <c r="G1263" t="s">
        <v>6561</v>
      </c>
      <c r="H1263" t="s">
        <v>25</v>
      </c>
      <c r="I1263" t="s">
        <v>22</v>
      </c>
      <c r="J1263">
        <v>76</v>
      </c>
      <c r="K1263">
        <v>56</v>
      </c>
      <c r="L1263">
        <v>0</v>
      </c>
      <c r="M1263">
        <v>0</v>
      </c>
      <c r="N1263" t="s">
        <v>30</v>
      </c>
      <c r="O1263">
        <v>0</v>
      </c>
      <c r="P1263">
        <v>20240220</v>
      </c>
      <c r="Q1263" t="s">
        <v>31</v>
      </c>
      <c r="R1263" t="s">
        <v>30</v>
      </c>
      <c r="S1263">
        <v>0</v>
      </c>
      <c r="T1263">
        <v>0</v>
      </c>
      <c r="U1263">
        <v>0</v>
      </c>
      <c r="V1263" t="s">
        <v>30</v>
      </c>
      <c r="W1263">
        <v>0</v>
      </c>
      <c r="X1263">
        <v>9534397</v>
      </c>
      <c r="Y1263" s="11" t="str">
        <f t="shared" si="19"/>
        <v>1. &lt;= 1 Year</v>
      </c>
      <c r="Z1263" s="11" t="str">
        <f t="shared" si="19"/>
        <v>1. &lt;= 1 Year</v>
      </c>
    </row>
    <row r="1264" spans="1:26" x14ac:dyDescent="0.25">
      <c r="A1264">
        <v>164843418</v>
      </c>
      <c r="B1264" t="s">
        <v>2838</v>
      </c>
      <c r="C1264" t="s">
        <v>1454</v>
      </c>
      <c r="D1264" t="s">
        <v>64</v>
      </c>
      <c r="E1264">
        <v>10</v>
      </c>
      <c r="F1264" t="s">
        <v>6</v>
      </c>
      <c r="G1264" t="s">
        <v>855</v>
      </c>
      <c r="H1264" t="s">
        <v>25</v>
      </c>
      <c r="I1264" t="s">
        <v>22</v>
      </c>
      <c r="J1264">
        <v>346</v>
      </c>
      <c r="K1264">
        <v>346</v>
      </c>
      <c r="L1264">
        <v>0</v>
      </c>
      <c r="M1264">
        <v>0</v>
      </c>
      <c r="N1264" t="s">
        <v>30</v>
      </c>
      <c r="O1264">
        <v>0</v>
      </c>
      <c r="P1264">
        <v>20230308</v>
      </c>
      <c r="Q1264" t="s">
        <v>31</v>
      </c>
      <c r="R1264" t="s">
        <v>30</v>
      </c>
      <c r="S1264">
        <v>0</v>
      </c>
      <c r="T1264">
        <v>0</v>
      </c>
      <c r="U1264">
        <v>0</v>
      </c>
      <c r="V1264" t="s">
        <v>30</v>
      </c>
      <c r="W1264">
        <v>0</v>
      </c>
      <c r="X1264">
        <v>16378713</v>
      </c>
      <c r="Y1264" s="11" t="str">
        <f t="shared" si="19"/>
        <v>1. &lt;= 1 Year</v>
      </c>
      <c r="Z1264" s="11" t="str">
        <f t="shared" si="19"/>
        <v>1. &lt;= 1 Year</v>
      </c>
    </row>
    <row r="1265" spans="1:26" x14ac:dyDescent="0.25">
      <c r="A1265">
        <v>165053479</v>
      </c>
      <c r="B1265" t="s">
        <v>587</v>
      </c>
      <c r="C1265" t="s">
        <v>297</v>
      </c>
      <c r="D1265" t="s">
        <v>64</v>
      </c>
      <c r="E1265">
        <v>10</v>
      </c>
      <c r="F1265" t="s">
        <v>33</v>
      </c>
      <c r="G1265" t="s">
        <v>6561</v>
      </c>
      <c r="H1265" t="s">
        <v>25</v>
      </c>
      <c r="I1265" t="s">
        <v>22</v>
      </c>
      <c r="J1265">
        <v>74</v>
      </c>
      <c r="K1265">
        <v>47</v>
      </c>
      <c r="L1265">
        <v>0</v>
      </c>
      <c r="M1265">
        <v>0</v>
      </c>
      <c r="N1265" t="s">
        <v>30</v>
      </c>
      <c r="O1265">
        <v>0</v>
      </c>
      <c r="P1265">
        <v>20240326</v>
      </c>
      <c r="Q1265" t="s">
        <v>31</v>
      </c>
      <c r="R1265" t="s">
        <v>30</v>
      </c>
      <c r="S1265">
        <v>0</v>
      </c>
      <c r="T1265">
        <v>0</v>
      </c>
      <c r="U1265">
        <v>0</v>
      </c>
      <c r="V1265" t="s">
        <v>30</v>
      </c>
      <c r="W1265">
        <v>0</v>
      </c>
      <c r="X1265">
        <v>16507104</v>
      </c>
      <c r="Y1265" s="11" t="str">
        <f t="shared" si="19"/>
        <v>1. &lt;= 1 Year</v>
      </c>
      <c r="Z1265" s="11" t="str">
        <f t="shared" si="19"/>
        <v>1. &lt;= 1 Year</v>
      </c>
    </row>
    <row r="1266" spans="1:26" x14ac:dyDescent="0.25">
      <c r="A1266">
        <v>164968568</v>
      </c>
      <c r="B1266" t="s">
        <v>4577</v>
      </c>
      <c r="C1266" t="s">
        <v>245</v>
      </c>
      <c r="D1266" t="s">
        <v>64</v>
      </c>
      <c r="E1266">
        <v>10</v>
      </c>
      <c r="F1266" t="s">
        <v>32</v>
      </c>
      <c r="G1266" t="s">
        <v>2597</v>
      </c>
      <c r="H1266" t="s">
        <v>25</v>
      </c>
      <c r="I1266" t="s">
        <v>22</v>
      </c>
      <c r="J1266">
        <v>180</v>
      </c>
      <c r="K1266">
        <v>97</v>
      </c>
      <c r="L1266">
        <v>0</v>
      </c>
      <c r="M1266">
        <v>0</v>
      </c>
      <c r="N1266" t="s">
        <v>30</v>
      </c>
      <c r="O1266">
        <v>0</v>
      </c>
      <c r="P1266" t="s">
        <v>25</v>
      </c>
      <c r="Q1266" t="s">
        <v>30</v>
      </c>
      <c r="R1266" t="s">
        <v>30</v>
      </c>
      <c r="S1266">
        <v>0</v>
      </c>
      <c r="T1266">
        <v>0</v>
      </c>
      <c r="U1266">
        <v>0</v>
      </c>
      <c r="V1266" t="s">
        <v>30</v>
      </c>
      <c r="W1266">
        <v>0</v>
      </c>
      <c r="X1266">
        <v>16455891</v>
      </c>
      <c r="Y1266" s="11" t="str">
        <f t="shared" si="19"/>
        <v>1. &lt;= 1 Year</v>
      </c>
      <c r="Z1266" s="11" t="str">
        <f t="shared" si="19"/>
        <v>1. &lt;= 1 Year</v>
      </c>
    </row>
    <row r="1267" spans="1:26" x14ac:dyDescent="0.25">
      <c r="A1267">
        <v>165088630</v>
      </c>
      <c r="B1267" t="s">
        <v>4577</v>
      </c>
      <c r="C1267" t="s">
        <v>6533</v>
      </c>
      <c r="D1267" t="s">
        <v>64</v>
      </c>
      <c r="E1267">
        <v>10</v>
      </c>
      <c r="F1267" t="s">
        <v>32</v>
      </c>
      <c r="G1267" t="s">
        <v>2597</v>
      </c>
      <c r="H1267" t="s">
        <v>25</v>
      </c>
      <c r="I1267" t="s">
        <v>22</v>
      </c>
      <c r="J1267">
        <v>26</v>
      </c>
      <c r="K1267">
        <v>26</v>
      </c>
      <c r="L1267">
        <v>20233</v>
      </c>
      <c r="M1267">
        <v>1</v>
      </c>
      <c r="N1267" t="s">
        <v>31</v>
      </c>
      <c r="O1267">
        <v>1975</v>
      </c>
      <c r="P1267">
        <v>20230727</v>
      </c>
      <c r="Q1267" t="s">
        <v>31</v>
      </c>
      <c r="R1267" t="s">
        <v>30</v>
      </c>
      <c r="S1267">
        <v>0</v>
      </c>
      <c r="T1267">
        <v>0</v>
      </c>
      <c r="U1267">
        <v>0</v>
      </c>
      <c r="V1267" t="s">
        <v>30</v>
      </c>
      <c r="W1267">
        <v>0</v>
      </c>
      <c r="X1267">
        <v>16502003</v>
      </c>
      <c r="Y1267" s="11" t="str">
        <f t="shared" si="19"/>
        <v>1. &lt;= 1 Year</v>
      </c>
      <c r="Z1267" s="11" t="str">
        <f t="shared" si="19"/>
        <v>1. &lt;= 1 Year</v>
      </c>
    </row>
    <row r="1268" spans="1:26" x14ac:dyDescent="0.25">
      <c r="A1268">
        <v>165065903</v>
      </c>
      <c r="B1268" t="s">
        <v>682</v>
      </c>
      <c r="C1268" t="s">
        <v>2078</v>
      </c>
      <c r="D1268" t="s">
        <v>64</v>
      </c>
      <c r="E1268">
        <v>10</v>
      </c>
      <c r="F1268" t="s">
        <v>33</v>
      </c>
      <c r="G1268" t="s">
        <v>6561</v>
      </c>
      <c r="H1268" t="s">
        <v>25</v>
      </c>
      <c r="I1268" t="s">
        <v>22</v>
      </c>
      <c r="J1268">
        <v>68</v>
      </c>
      <c r="K1268">
        <v>49</v>
      </c>
      <c r="L1268">
        <v>20233</v>
      </c>
      <c r="M1268">
        <v>1</v>
      </c>
      <c r="N1268" t="s">
        <v>31</v>
      </c>
      <c r="O1268">
        <v>4693</v>
      </c>
      <c r="P1268">
        <v>20240228</v>
      </c>
      <c r="Q1268" t="s">
        <v>31</v>
      </c>
      <c r="R1268" t="s">
        <v>30</v>
      </c>
      <c r="S1268">
        <v>0</v>
      </c>
      <c r="T1268">
        <v>0</v>
      </c>
      <c r="U1268">
        <v>0</v>
      </c>
      <c r="V1268" t="s">
        <v>30</v>
      </c>
      <c r="W1268">
        <v>0</v>
      </c>
      <c r="X1268">
        <v>16510697</v>
      </c>
      <c r="Y1268" s="11" t="str">
        <f t="shared" si="19"/>
        <v>1. &lt;= 1 Year</v>
      </c>
      <c r="Z1268" s="11" t="str">
        <f t="shared" si="19"/>
        <v>1. &lt;= 1 Year</v>
      </c>
    </row>
    <row r="1269" spans="1:26" x14ac:dyDescent="0.25">
      <c r="A1269">
        <v>164920193</v>
      </c>
      <c r="B1269" t="s">
        <v>566</v>
      </c>
      <c r="C1269" t="s">
        <v>545</v>
      </c>
      <c r="D1269" t="s">
        <v>64</v>
      </c>
      <c r="E1269">
        <v>10</v>
      </c>
      <c r="F1269" t="s">
        <v>32</v>
      </c>
      <c r="G1269" t="s">
        <v>4570</v>
      </c>
      <c r="H1269" t="s">
        <v>25</v>
      </c>
      <c r="I1269" t="s">
        <v>22</v>
      </c>
      <c r="J1269">
        <v>244</v>
      </c>
      <c r="K1269">
        <v>231</v>
      </c>
      <c r="L1269">
        <v>20233</v>
      </c>
      <c r="M1269">
        <v>1</v>
      </c>
      <c r="N1269" t="s">
        <v>31</v>
      </c>
      <c r="O1269">
        <v>1516</v>
      </c>
      <c r="P1269">
        <v>20240308</v>
      </c>
      <c r="Q1269" t="s">
        <v>31</v>
      </c>
      <c r="R1269" t="s">
        <v>30</v>
      </c>
      <c r="S1269">
        <v>0</v>
      </c>
      <c r="T1269">
        <v>20234</v>
      </c>
      <c r="U1269">
        <v>1</v>
      </c>
      <c r="V1269" t="s">
        <v>31</v>
      </c>
      <c r="W1269">
        <v>589.08000000000004</v>
      </c>
      <c r="X1269">
        <v>16428749</v>
      </c>
      <c r="Y1269" s="11" t="str">
        <f t="shared" si="19"/>
        <v>1. &lt;= 1 Year</v>
      </c>
      <c r="Z1269" s="11" t="str">
        <f t="shared" si="19"/>
        <v>1. &lt;= 1 Year</v>
      </c>
    </row>
    <row r="1270" spans="1:26" x14ac:dyDescent="0.25">
      <c r="A1270">
        <v>165076268</v>
      </c>
      <c r="B1270" t="s">
        <v>6975</v>
      </c>
      <c r="C1270" t="s">
        <v>549</v>
      </c>
      <c r="D1270" t="s">
        <v>64</v>
      </c>
      <c r="E1270">
        <v>10</v>
      </c>
      <c r="F1270" t="s">
        <v>32</v>
      </c>
      <c r="G1270" t="s">
        <v>948</v>
      </c>
      <c r="H1270" t="s">
        <v>25</v>
      </c>
      <c r="I1270" t="s">
        <v>22</v>
      </c>
      <c r="J1270">
        <v>38</v>
      </c>
      <c r="K1270">
        <v>38</v>
      </c>
      <c r="L1270">
        <v>0</v>
      </c>
      <c r="M1270">
        <v>0</v>
      </c>
      <c r="N1270" t="s">
        <v>30</v>
      </c>
      <c r="O1270">
        <v>0</v>
      </c>
      <c r="P1270" t="s">
        <v>25</v>
      </c>
      <c r="Q1270" t="s">
        <v>30</v>
      </c>
      <c r="R1270" t="s">
        <v>30</v>
      </c>
      <c r="S1270">
        <v>0</v>
      </c>
      <c r="T1270">
        <v>0</v>
      </c>
      <c r="U1270">
        <v>0</v>
      </c>
      <c r="V1270" t="s">
        <v>30</v>
      </c>
      <c r="W1270">
        <v>0</v>
      </c>
      <c r="X1270">
        <v>16518700</v>
      </c>
      <c r="Y1270" s="11" t="str">
        <f t="shared" si="19"/>
        <v>1. &lt;= 1 Year</v>
      </c>
      <c r="Z1270" s="11" t="str">
        <f t="shared" si="19"/>
        <v>1. &lt;= 1 Year</v>
      </c>
    </row>
    <row r="1271" spans="1:26" x14ac:dyDescent="0.25">
      <c r="A1271">
        <v>165084985</v>
      </c>
      <c r="B1271" t="s">
        <v>3175</v>
      </c>
      <c r="C1271" t="s">
        <v>6976</v>
      </c>
      <c r="D1271" t="s">
        <v>64</v>
      </c>
      <c r="E1271">
        <v>10</v>
      </c>
      <c r="F1271" t="s">
        <v>6</v>
      </c>
      <c r="G1271" t="s">
        <v>583</v>
      </c>
      <c r="H1271" t="s">
        <v>25</v>
      </c>
      <c r="I1271" t="s">
        <v>22</v>
      </c>
      <c r="J1271">
        <v>33</v>
      </c>
      <c r="K1271">
        <v>33</v>
      </c>
      <c r="L1271">
        <v>20233</v>
      </c>
      <c r="M1271">
        <v>1</v>
      </c>
      <c r="N1271" t="s">
        <v>31</v>
      </c>
      <c r="O1271">
        <v>15685</v>
      </c>
      <c r="P1271">
        <v>20231202</v>
      </c>
      <c r="Q1271" t="s">
        <v>31</v>
      </c>
      <c r="R1271" t="s">
        <v>31</v>
      </c>
      <c r="S1271">
        <v>1</v>
      </c>
      <c r="T1271">
        <v>20234</v>
      </c>
      <c r="U1271">
        <v>1</v>
      </c>
      <c r="V1271" t="s">
        <v>31</v>
      </c>
      <c r="W1271">
        <v>10855.49</v>
      </c>
      <c r="X1271">
        <v>8689761</v>
      </c>
      <c r="Y1271" s="11" t="str">
        <f t="shared" si="19"/>
        <v>1. &lt;= 1 Year</v>
      </c>
      <c r="Z1271" s="11" t="str">
        <f t="shared" si="19"/>
        <v>1. &lt;= 1 Year</v>
      </c>
    </row>
    <row r="1272" spans="1:26" x14ac:dyDescent="0.25">
      <c r="A1272">
        <v>165039077</v>
      </c>
      <c r="B1272" t="s">
        <v>6062</v>
      </c>
      <c r="C1272" t="s">
        <v>581</v>
      </c>
      <c r="D1272" t="s">
        <v>64</v>
      </c>
      <c r="E1272">
        <v>10</v>
      </c>
      <c r="F1272" t="s">
        <v>6</v>
      </c>
      <c r="G1272" t="s">
        <v>855</v>
      </c>
      <c r="H1272" t="s">
        <v>25</v>
      </c>
      <c r="I1272" t="s">
        <v>22</v>
      </c>
      <c r="J1272">
        <v>90</v>
      </c>
      <c r="K1272">
        <v>67</v>
      </c>
      <c r="L1272">
        <v>20233</v>
      </c>
      <c r="M1272">
        <v>1</v>
      </c>
      <c r="N1272" t="s">
        <v>31</v>
      </c>
      <c r="O1272">
        <v>5319</v>
      </c>
      <c r="P1272">
        <v>20230926</v>
      </c>
      <c r="Q1272" t="s">
        <v>31</v>
      </c>
      <c r="R1272" t="s">
        <v>30</v>
      </c>
      <c r="S1272">
        <v>0</v>
      </c>
      <c r="T1272">
        <v>20234</v>
      </c>
      <c r="U1272">
        <v>1</v>
      </c>
      <c r="V1272" t="s">
        <v>31</v>
      </c>
      <c r="W1272">
        <v>2915.99</v>
      </c>
      <c r="X1272">
        <v>16424171</v>
      </c>
      <c r="Y1272" s="11" t="str">
        <f t="shared" si="19"/>
        <v>1. &lt;= 1 Year</v>
      </c>
      <c r="Z1272" s="11" t="str">
        <f t="shared" si="19"/>
        <v>1. &lt;= 1 Year</v>
      </c>
    </row>
    <row r="1273" spans="1:26" x14ac:dyDescent="0.25">
      <c r="A1273">
        <v>164956141</v>
      </c>
      <c r="B1273" t="s">
        <v>216</v>
      </c>
      <c r="C1273" t="s">
        <v>4179</v>
      </c>
      <c r="D1273" t="s">
        <v>64</v>
      </c>
      <c r="E1273">
        <v>10</v>
      </c>
      <c r="F1273" t="s">
        <v>6</v>
      </c>
      <c r="G1273" t="s">
        <v>855</v>
      </c>
      <c r="H1273" t="s">
        <v>25</v>
      </c>
      <c r="I1273" t="s">
        <v>22</v>
      </c>
      <c r="J1273">
        <v>203</v>
      </c>
      <c r="K1273">
        <v>196</v>
      </c>
      <c r="L1273">
        <v>20233</v>
      </c>
      <c r="M1273">
        <v>1</v>
      </c>
      <c r="N1273" t="s">
        <v>31</v>
      </c>
      <c r="O1273">
        <v>9928</v>
      </c>
      <c r="P1273" t="s">
        <v>25</v>
      </c>
      <c r="Q1273" t="s">
        <v>30</v>
      </c>
      <c r="R1273" t="s">
        <v>31</v>
      </c>
      <c r="S1273">
        <v>1</v>
      </c>
      <c r="T1273">
        <v>20234</v>
      </c>
      <c r="U1273">
        <v>1</v>
      </c>
      <c r="V1273" t="s">
        <v>31</v>
      </c>
      <c r="W1273">
        <v>6272.24</v>
      </c>
      <c r="X1273">
        <v>15661358</v>
      </c>
      <c r="Y1273" s="11" t="str">
        <f t="shared" si="19"/>
        <v>1. &lt;= 1 Year</v>
      </c>
      <c r="Z1273" s="11" t="str">
        <f t="shared" si="19"/>
        <v>1. &lt;= 1 Year</v>
      </c>
    </row>
    <row r="1274" spans="1:26" x14ac:dyDescent="0.25">
      <c r="A1274">
        <v>165034366</v>
      </c>
      <c r="B1274" t="s">
        <v>216</v>
      </c>
      <c r="C1274" t="s">
        <v>5356</v>
      </c>
      <c r="D1274" t="s">
        <v>64</v>
      </c>
      <c r="E1274">
        <v>10</v>
      </c>
      <c r="F1274" t="s">
        <v>32</v>
      </c>
      <c r="G1274" t="s">
        <v>4570</v>
      </c>
      <c r="H1274" t="s">
        <v>25</v>
      </c>
      <c r="I1274" t="s">
        <v>22</v>
      </c>
      <c r="J1274">
        <v>96</v>
      </c>
      <c r="K1274">
        <v>55</v>
      </c>
      <c r="L1274">
        <v>20233</v>
      </c>
      <c r="M1274">
        <v>1</v>
      </c>
      <c r="N1274" t="s">
        <v>31</v>
      </c>
      <c r="O1274">
        <v>1288</v>
      </c>
      <c r="P1274" t="s">
        <v>25</v>
      </c>
      <c r="Q1274" t="s">
        <v>30</v>
      </c>
      <c r="R1274" t="s">
        <v>30</v>
      </c>
      <c r="S1274">
        <v>0</v>
      </c>
      <c r="T1274">
        <v>0</v>
      </c>
      <c r="U1274">
        <v>0</v>
      </c>
      <c r="V1274" t="s">
        <v>30</v>
      </c>
      <c r="W1274">
        <v>0</v>
      </c>
      <c r="X1274">
        <v>16494509</v>
      </c>
      <c r="Y1274" s="11" t="str">
        <f t="shared" si="19"/>
        <v>1. &lt;= 1 Year</v>
      </c>
      <c r="Z1274" s="11" t="str">
        <f t="shared" si="19"/>
        <v>1. &lt;= 1 Year</v>
      </c>
    </row>
    <row r="1275" spans="1:26" x14ac:dyDescent="0.25">
      <c r="A1275">
        <v>164953018</v>
      </c>
      <c r="B1275" t="s">
        <v>4180</v>
      </c>
      <c r="C1275" t="s">
        <v>4181</v>
      </c>
      <c r="D1275" t="s">
        <v>64</v>
      </c>
      <c r="E1275">
        <v>10</v>
      </c>
      <c r="F1275" t="s">
        <v>32</v>
      </c>
      <c r="G1275" t="s">
        <v>948</v>
      </c>
      <c r="H1275" t="s">
        <v>25</v>
      </c>
      <c r="I1275" t="s">
        <v>22</v>
      </c>
      <c r="J1275">
        <v>201</v>
      </c>
      <c r="K1275">
        <v>111</v>
      </c>
      <c r="L1275">
        <v>0</v>
      </c>
      <c r="M1275">
        <v>0</v>
      </c>
      <c r="N1275" t="s">
        <v>30</v>
      </c>
      <c r="O1275">
        <v>0</v>
      </c>
      <c r="P1275">
        <v>20231115</v>
      </c>
      <c r="Q1275" t="s">
        <v>31</v>
      </c>
      <c r="R1275" t="s">
        <v>30</v>
      </c>
      <c r="S1275">
        <v>0</v>
      </c>
      <c r="T1275">
        <v>20234</v>
      </c>
      <c r="U1275">
        <v>1</v>
      </c>
      <c r="V1275" t="s">
        <v>31</v>
      </c>
      <c r="W1275">
        <v>663.84</v>
      </c>
      <c r="X1275">
        <v>16441511</v>
      </c>
      <c r="Y1275" s="11" t="str">
        <f t="shared" si="19"/>
        <v>1. &lt;= 1 Year</v>
      </c>
      <c r="Z1275" s="11" t="str">
        <f t="shared" si="19"/>
        <v>1. &lt;= 1 Year</v>
      </c>
    </row>
    <row r="1276" spans="1:26" x14ac:dyDescent="0.25">
      <c r="A1276">
        <v>164979395</v>
      </c>
      <c r="B1276" t="s">
        <v>4951</v>
      </c>
      <c r="C1276" t="s">
        <v>138</v>
      </c>
      <c r="D1276" t="s">
        <v>64</v>
      </c>
      <c r="E1276">
        <v>10</v>
      </c>
      <c r="F1276" t="s">
        <v>6</v>
      </c>
      <c r="G1276" t="s">
        <v>583</v>
      </c>
      <c r="H1276" t="s">
        <v>25</v>
      </c>
      <c r="I1276" t="s">
        <v>22</v>
      </c>
      <c r="J1276">
        <v>173</v>
      </c>
      <c r="K1276">
        <v>173</v>
      </c>
      <c r="L1276">
        <v>20233</v>
      </c>
      <c r="M1276">
        <v>1</v>
      </c>
      <c r="N1276" t="s">
        <v>31</v>
      </c>
      <c r="O1276">
        <v>6256</v>
      </c>
      <c r="P1276">
        <v>20240327</v>
      </c>
      <c r="Q1276" t="s">
        <v>31</v>
      </c>
      <c r="R1276" t="s">
        <v>31</v>
      </c>
      <c r="S1276">
        <v>1</v>
      </c>
      <c r="T1276">
        <v>20234</v>
      </c>
      <c r="U1276">
        <v>1</v>
      </c>
      <c r="V1276" t="s">
        <v>31</v>
      </c>
      <c r="W1276">
        <v>4880.72</v>
      </c>
      <c r="X1276">
        <v>14490084</v>
      </c>
      <c r="Y1276" s="11" t="str">
        <f t="shared" si="19"/>
        <v>1. &lt;= 1 Year</v>
      </c>
      <c r="Z1276" s="11" t="str">
        <f t="shared" si="19"/>
        <v>1. &lt;= 1 Year</v>
      </c>
    </row>
    <row r="1277" spans="1:26" x14ac:dyDescent="0.25">
      <c r="A1277">
        <v>165037804</v>
      </c>
      <c r="B1277" t="s">
        <v>6977</v>
      </c>
      <c r="C1277" t="s">
        <v>6978</v>
      </c>
      <c r="D1277" t="s">
        <v>64</v>
      </c>
      <c r="E1277">
        <v>10</v>
      </c>
      <c r="F1277" t="s">
        <v>6</v>
      </c>
      <c r="G1277" t="s">
        <v>855</v>
      </c>
      <c r="H1277" t="s">
        <v>25</v>
      </c>
      <c r="I1277" t="s">
        <v>22</v>
      </c>
      <c r="J1277">
        <v>91</v>
      </c>
      <c r="K1277">
        <v>19</v>
      </c>
      <c r="L1277">
        <v>0</v>
      </c>
      <c r="M1277">
        <v>0</v>
      </c>
      <c r="N1277" t="s">
        <v>30</v>
      </c>
      <c r="O1277">
        <v>0</v>
      </c>
      <c r="P1277" t="s">
        <v>25</v>
      </c>
      <c r="Q1277" t="s">
        <v>30</v>
      </c>
      <c r="R1277" t="s">
        <v>31</v>
      </c>
      <c r="S1277">
        <v>1</v>
      </c>
      <c r="T1277">
        <v>0</v>
      </c>
      <c r="U1277">
        <v>0</v>
      </c>
      <c r="V1277" t="s">
        <v>30</v>
      </c>
      <c r="W1277">
        <v>0</v>
      </c>
      <c r="X1277">
        <v>8862038</v>
      </c>
      <c r="Y1277" s="11" t="str">
        <f t="shared" si="19"/>
        <v>1. &lt;= 1 Year</v>
      </c>
      <c r="Z1277" s="11" t="str">
        <f t="shared" si="19"/>
        <v>1. &lt;= 1 Year</v>
      </c>
    </row>
    <row r="1278" spans="1:26" x14ac:dyDescent="0.25">
      <c r="A1278">
        <v>165070583</v>
      </c>
      <c r="B1278" t="s">
        <v>6979</v>
      </c>
      <c r="C1278" t="s">
        <v>267</v>
      </c>
      <c r="D1278" t="s">
        <v>64</v>
      </c>
      <c r="E1278">
        <v>10</v>
      </c>
      <c r="F1278" t="s">
        <v>6</v>
      </c>
      <c r="G1278" t="s">
        <v>855</v>
      </c>
      <c r="H1278" t="s">
        <v>25</v>
      </c>
      <c r="I1278" t="s">
        <v>22</v>
      </c>
      <c r="J1278">
        <v>53</v>
      </c>
      <c r="K1278">
        <v>19</v>
      </c>
      <c r="L1278">
        <v>0</v>
      </c>
      <c r="M1278">
        <v>0</v>
      </c>
      <c r="N1278" t="s">
        <v>30</v>
      </c>
      <c r="O1278">
        <v>0</v>
      </c>
      <c r="P1278" t="s">
        <v>25</v>
      </c>
      <c r="Q1278" t="s">
        <v>30</v>
      </c>
      <c r="R1278" t="s">
        <v>30</v>
      </c>
      <c r="S1278">
        <v>0</v>
      </c>
      <c r="T1278">
        <v>0</v>
      </c>
      <c r="U1278">
        <v>0</v>
      </c>
      <c r="V1278" t="s">
        <v>30</v>
      </c>
      <c r="W1278">
        <v>0</v>
      </c>
      <c r="X1278">
        <v>12665672</v>
      </c>
      <c r="Y1278" s="11" t="str">
        <f t="shared" si="19"/>
        <v>1. &lt;= 1 Year</v>
      </c>
      <c r="Z1278" s="11" t="str">
        <f t="shared" si="19"/>
        <v>1. &lt;= 1 Year</v>
      </c>
    </row>
    <row r="1279" spans="1:26" x14ac:dyDescent="0.25">
      <c r="A1279">
        <v>164893923</v>
      </c>
      <c r="B1279" t="s">
        <v>3419</v>
      </c>
      <c r="C1279" t="s">
        <v>3420</v>
      </c>
      <c r="D1279" t="s">
        <v>64</v>
      </c>
      <c r="E1279">
        <v>10</v>
      </c>
      <c r="F1279" t="s">
        <v>6</v>
      </c>
      <c r="G1279" t="s">
        <v>583</v>
      </c>
      <c r="H1279" t="s">
        <v>25</v>
      </c>
      <c r="I1279" t="s">
        <v>22</v>
      </c>
      <c r="J1279">
        <v>279</v>
      </c>
      <c r="K1279">
        <v>256</v>
      </c>
      <c r="L1279">
        <v>20233</v>
      </c>
      <c r="M1279">
        <v>1</v>
      </c>
      <c r="N1279" t="s">
        <v>31</v>
      </c>
      <c r="O1279">
        <v>3472</v>
      </c>
      <c r="P1279">
        <v>20220817</v>
      </c>
      <c r="Q1279" t="s">
        <v>31</v>
      </c>
      <c r="R1279" t="s">
        <v>31</v>
      </c>
      <c r="S1279">
        <v>1</v>
      </c>
      <c r="T1279">
        <v>20234</v>
      </c>
      <c r="U1279">
        <v>1</v>
      </c>
      <c r="V1279" t="s">
        <v>31</v>
      </c>
      <c r="W1279">
        <v>2915.75</v>
      </c>
      <c r="X1279">
        <v>13420843</v>
      </c>
      <c r="Y1279" s="11" t="str">
        <f t="shared" si="19"/>
        <v>1. &lt;= 1 Year</v>
      </c>
      <c r="Z1279" s="11" t="str">
        <f t="shared" si="19"/>
        <v>1. &lt;= 1 Year</v>
      </c>
    </row>
    <row r="1280" spans="1:26" x14ac:dyDescent="0.25">
      <c r="A1280">
        <v>165034627</v>
      </c>
      <c r="B1280" t="s">
        <v>5357</v>
      </c>
      <c r="C1280" t="s">
        <v>3765</v>
      </c>
      <c r="D1280" t="s">
        <v>64</v>
      </c>
      <c r="E1280">
        <v>10</v>
      </c>
      <c r="F1280" t="s">
        <v>32</v>
      </c>
      <c r="G1280" t="s">
        <v>4570</v>
      </c>
      <c r="H1280" t="s">
        <v>25</v>
      </c>
      <c r="I1280" t="s">
        <v>22</v>
      </c>
      <c r="J1280">
        <v>96</v>
      </c>
      <c r="K1280">
        <v>56</v>
      </c>
      <c r="L1280">
        <v>0</v>
      </c>
      <c r="M1280">
        <v>0</v>
      </c>
      <c r="N1280" t="s">
        <v>30</v>
      </c>
      <c r="O1280">
        <v>0</v>
      </c>
      <c r="P1280">
        <v>20231204</v>
      </c>
      <c r="Q1280" t="s">
        <v>31</v>
      </c>
      <c r="R1280" t="s">
        <v>30</v>
      </c>
      <c r="S1280">
        <v>0</v>
      </c>
      <c r="T1280">
        <v>20234</v>
      </c>
      <c r="U1280">
        <v>1</v>
      </c>
      <c r="V1280" t="s">
        <v>31</v>
      </c>
      <c r="W1280">
        <v>1944.95</v>
      </c>
      <c r="X1280">
        <v>16468693</v>
      </c>
      <c r="Y1280" s="11" t="str">
        <f t="shared" si="19"/>
        <v>1. &lt;= 1 Year</v>
      </c>
      <c r="Z1280" s="11" t="str">
        <f t="shared" si="19"/>
        <v>1. &lt;= 1 Year</v>
      </c>
    </row>
    <row r="1281" spans="1:26" x14ac:dyDescent="0.25">
      <c r="A1281">
        <v>165092506</v>
      </c>
      <c r="B1281" t="s">
        <v>6980</v>
      </c>
      <c r="C1281" t="s">
        <v>6981</v>
      </c>
      <c r="D1281" t="s">
        <v>100</v>
      </c>
      <c r="E1281">
        <v>10</v>
      </c>
      <c r="F1281" t="s">
        <v>6</v>
      </c>
      <c r="G1281" t="s">
        <v>4173</v>
      </c>
      <c r="H1281" t="s">
        <v>25</v>
      </c>
      <c r="I1281" t="s">
        <v>22</v>
      </c>
      <c r="J1281">
        <v>20</v>
      </c>
      <c r="K1281">
        <v>20</v>
      </c>
      <c r="L1281">
        <v>0</v>
      </c>
      <c r="M1281">
        <v>0</v>
      </c>
      <c r="N1281" t="s">
        <v>30</v>
      </c>
      <c r="O1281">
        <v>0</v>
      </c>
      <c r="P1281">
        <v>20220721</v>
      </c>
      <c r="Q1281" t="s">
        <v>31</v>
      </c>
      <c r="R1281" t="s">
        <v>30</v>
      </c>
      <c r="S1281">
        <v>0</v>
      </c>
      <c r="T1281">
        <v>0</v>
      </c>
      <c r="U1281">
        <v>0</v>
      </c>
      <c r="V1281" t="s">
        <v>30</v>
      </c>
      <c r="W1281">
        <v>0</v>
      </c>
      <c r="X1281">
        <v>16526835</v>
      </c>
      <c r="Y1281" s="11" t="str">
        <f t="shared" ref="Y1281:Z1344" si="20">IF(J1281&lt;=364,"1. &lt;= 1 Year",IF(J1281&lt;=546,"2.  1-1.5 Years",IF(J1281&lt;=729,"3.  1.5 to 2 Year",IF(J1281&lt;=1459,"4. 2-3 Year",IF(J1281&lt;=1824,"5. 3-4 Year",IF(J1281&lt;=2189,"6. 4-5 Year",IF(J1281&gt;=2190,"7. &gt;= 6 Year","N/A")))))))</f>
        <v>1. &lt;= 1 Year</v>
      </c>
      <c r="Z1281" s="11" t="str">
        <f t="shared" si="20"/>
        <v>1. &lt;= 1 Year</v>
      </c>
    </row>
    <row r="1282" spans="1:26" x14ac:dyDescent="0.25">
      <c r="A1282">
        <v>165092458</v>
      </c>
      <c r="B1282" t="s">
        <v>6982</v>
      </c>
      <c r="C1282" t="s">
        <v>356</v>
      </c>
      <c r="D1282" t="s">
        <v>100</v>
      </c>
      <c r="E1282">
        <v>10</v>
      </c>
      <c r="F1282" t="s">
        <v>6</v>
      </c>
      <c r="G1282" t="s">
        <v>4173</v>
      </c>
      <c r="H1282" t="s">
        <v>25</v>
      </c>
      <c r="I1282" t="s">
        <v>22</v>
      </c>
      <c r="J1282">
        <v>20</v>
      </c>
      <c r="K1282">
        <v>20</v>
      </c>
      <c r="L1282">
        <v>0</v>
      </c>
      <c r="M1282">
        <v>0</v>
      </c>
      <c r="N1282" t="s">
        <v>30</v>
      </c>
      <c r="O1282">
        <v>0</v>
      </c>
      <c r="P1282">
        <v>20220824</v>
      </c>
      <c r="Q1282" t="s">
        <v>31</v>
      </c>
      <c r="R1282" t="s">
        <v>30</v>
      </c>
      <c r="S1282">
        <v>0</v>
      </c>
      <c r="T1282">
        <v>0</v>
      </c>
      <c r="U1282">
        <v>0</v>
      </c>
      <c r="V1282" t="s">
        <v>30</v>
      </c>
      <c r="W1282">
        <v>0</v>
      </c>
      <c r="X1282">
        <v>16527037</v>
      </c>
      <c r="Y1282" s="11" t="str">
        <f t="shared" si="20"/>
        <v>1. &lt;= 1 Year</v>
      </c>
      <c r="Z1282" s="11" t="str">
        <f t="shared" si="20"/>
        <v>1. &lt;= 1 Year</v>
      </c>
    </row>
    <row r="1283" spans="1:26" x14ac:dyDescent="0.25">
      <c r="A1283">
        <v>165053005</v>
      </c>
      <c r="B1283" t="s">
        <v>6983</v>
      </c>
      <c r="C1283" t="s">
        <v>6984</v>
      </c>
      <c r="D1283" t="s">
        <v>64</v>
      </c>
      <c r="E1283">
        <v>10</v>
      </c>
      <c r="F1283" t="s">
        <v>33</v>
      </c>
      <c r="G1283" t="s">
        <v>6561</v>
      </c>
      <c r="H1283" t="s">
        <v>25</v>
      </c>
      <c r="I1283" t="s">
        <v>22</v>
      </c>
      <c r="J1283">
        <v>76</v>
      </c>
      <c r="K1283">
        <v>63</v>
      </c>
      <c r="L1283">
        <v>20233</v>
      </c>
      <c r="M1283">
        <v>1</v>
      </c>
      <c r="N1283" t="s">
        <v>31</v>
      </c>
      <c r="O1283">
        <v>40384</v>
      </c>
      <c r="P1283">
        <v>20240220</v>
      </c>
      <c r="Q1283" t="s">
        <v>31</v>
      </c>
      <c r="R1283" t="s">
        <v>30</v>
      </c>
      <c r="S1283">
        <v>0</v>
      </c>
      <c r="T1283">
        <v>0</v>
      </c>
      <c r="U1283">
        <v>0</v>
      </c>
      <c r="V1283" t="s">
        <v>30</v>
      </c>
      <c r="W1283">
        <v>0</v>
      </c>
      <c r="X1283">
        <v>16506307</v>
      </c>
      <c r="Y1283" s="11" t="str">
        <f t="shared" si="20"/>
        <v>1. &lt;= 1 Year</v>
      </c>
      <c r="Z1283" s="11" t="str">
        <f t="shared" si="20"/>
        <v>1. &lt;= 1 Year</v>
      </c>
    </row>
    <row r="1284" spans="1:26" x14ac:dyDescent="0.25">
      <c r="A1284">
        <v>165053390</v>
      </c>
      <c r="B1284" t="s">
        <v>6983</v>
      </c>
      <c r="C1284" t="s">
        <v>593</v>
      </c>
      <c r="D1284" t="s">
        <v>64</v>
      </c>
      <c r="E1284">
        <v>10</v>
      </c>
      <c r="F1284" t="s">
        <v>33</v>
      </c>
      <c r="G1284" t="s">
        <v>6561</v>
      </c>
      <c r="H1284" t="s">
        <v>25</v>
      </c>
      <c r="I1284" t="s">
        <v>22</v>
      </c>
      <c r="J1284">
        <v>76</v>
      </c>
      <c r="K1284">
        <v>57</v>
      </c>
      <c r="L1284">
        <v>20233</v>
      </c>
      <c r="M1284">
        <v>1</v>
      </c>
      <c r="N1284" t="s">
        <v>31</v>
      </c>
      <c r="O1284">
        <v>1938</v>
      </c>
      <c r="P1284">
        <v>20240220</v>
      </c>
      <c r="Q1284" t="s">
        <v>31</v>
      </c>
      <c r="R1284" t="s">
        <v>30</v>
      </c>
      <c r="S1284">
        <v>0</v>
      </c>
      <c r="T1284">
        <v>0</v>
      </c>
      <c r="U1284">
        <v>0</v>
      </c>
      <c r="V1284" t="s">
        <v>30</v>
      </c>
      <c r="W1284">
        <v>0</v>
      </c>
      <c r="X1284">
        <v>16506356</v>
      </c>
      <c r="Y1284" s="11" t="str">
        <f t="shared" si="20"/>
        <v>1. &lt;= 1 Year</v>
      </c>
      <c r="Z1284" s="11" t="str">
        <f t="shared" si="20"/>
        <v>1. &lt;= 1 Year</v>
      </c>
    </row>
    <row r="1285" spans="1:26" x14ac:dyDescent="0.25">
      <c r="A1285">
        <v>165053299</v>
      </c>
      <c r="B1285" t="s">
        <v>6983</v>
      </c>
      <c r="C1285" t="s">
        <v>278</v>
      </c>
      <c r="D1285" t="s">
        <v>64</v>
      </c>
      <c r="E1285">
        <v>10</v>
      </c>
      <c r="F1285" t="s">
        <v>33</v>
      </c>
      <c r="G1285" t="s">
        <v>6561</v>
      </c>
      <c r="H1285" t="s">
        <v>25</v>
      </c>
      <c r="I1285" t="s">
        <v>22</v>
      </c>
      <c r="J1285">
        <v>76</v>
      </c>
      <c r="K1285">
        <v>62</v>
      </c>
      <c r="L1285">
        <v>20233</v>
      </c>
      <c r="M1285">
        <v>1</v>
      </c>
      <c r="N1285" t="s">
        <v>31</v>
      </c>
      <c r="O1285">
        <v>5104</v>
      </c>
      <c r="P1285">
        <v>20240220</v>
      </c>
      <c r="Q1285" t="s">
        <v>31</v>
      </c>
      <c r="R1285" t="s">
        <v>30</v>
      </c>
      <c r="S1285">
        <v>0</v>
      </c>
      <c r="T1285">
        <v>0</v>
      </c>
      <c r="U1285">
        <v>0</v>
      </c>
      <c r="V1285" t="s">
        <v>30</v>
      </c>
      <c r="W1285">
        <v>0</v>
      </c>
      <c r="X1285">
        <v>16506383</v>
      </c>
      <c r="Y1285" s="11" t="str">
        <f t="shared" si="20"/>
        <v>1. &lt;= 1 Year</v>
      </c>
      <c r="Z1285" s="11" t="str">
        <f t="shared" si="20"/>
        <v>1. &lt;= 1 Year</v>
      </c>
    </row>
    <row r="1286" spans="1:26" x14ac:dyDescent="0.25">
      <c r="A1286">
        <v>165051869</v>
      </c>
      <c r="B1286" t="s">
        <v>6983</v>
      </c>
      <c r="C1286" t="s">
        <v>629</v>
      </c>
      <c r="D1286" t="s">
        <v>64</v>
      </c>
      <c r="E1286">
        <v>10</v>
      </c>
      <c r="F1286" t="s">
        <v>33</v>
      </c>
      <c r="G1286" t="s">
        <v>6561</v>
      </c>
      <c r="H1286" t="s">
        <v>25</v>
      </c>
      <c r="I1286" t="s">
        <v>22</v>
      </c>
      <c r="J1286">
        <v>76</v>
      </c>
      <c r="K1286">
        <v>57</v>
      </c>
      <c r="L1286">
        <v>0</v>
      </c>
      <c r="M1286">
        <v>0</v>
      </c>
      <c r="N1286" t="s">
        <v>30</v>
      </c>
      <c r="O1286">
        <v>0</v>
      </c>
      <c r="P1286">
        <v>20240220</v>
      </c>
      <c r="Q1286" t="s">
        <v>31</v>
      </c>
      <c r="R1286" t="s">
        <v>30</v>
      </c>
      <c r="S1286">
        <v>0</v>
      </c>
      <c r="T1286">
        <v>0</v>
      </c>
      <c r="U1286">
        <v>0</v>
      </c>
      <c r="V1286" t="s">
        <v>30</v>
      </c>
      <c r="W1286">
        <v>0</v>
      </c>
      <c r="X1286">
        <v>16506426</v>
      </c>
      <c r="Y1286" s="11" t="str">
        <f t="shared" si="20"/>
        <v>1. &lt;= 1 Year</v>
      </c>
      <c r="Z1286" s="11" t="str">
        <f t="shared" si="20"/>
        <v>1. &lt;= 1 Year</v>
      </c>
    </row>
    <row r="1287" spans="1:26" x14ac:dyDescent="0.25">
      <c r="A1287">
        <v>165088768</v>
      </c>
      <c r="B1287" t="s">
        <v>470</v>
      </c>
      <c r="C1287" t="s">
        <v>1836</v>
      </c>
      <c r="D1287" t="s">
        <v>64</v>
      </c>
      <c r="E1287">
        <v>10</v>
      </c>
      <c r="F1287" t="s">
        <v>6</v>
      </c>
      <c r="G1287" t="s">
        <v>583</v>
      </c>
      <c r="H1287" t="s">
        <v>25</v>
      </c>
      <c r="I1287" t="s">
        <v>22</v>
      </c>
      <c r="J1287">
        <v>28</v>
      </c>
      <c r="K1287">
        <v>7</v>
      </c>
      <c r="L1287">
        <v>20233</v>
      </c>
      <c r="M1287">
        <v>1</v>
      </c>
      <c r="N1287" t="s">
        <v>31</v>
      </c>
      <c r="O1287">
        <v>5791</v>
      </c>
      <c r="P1287">
        <v>20230905</v>
      </c>
      <c r="Q1287" t="s">
        <v>31</v>
      </c>
      <c r="R1287" t="s">
        <v>31</v>
      </c>
      <c r="S1287">
        <v>1</v>
      </c>
      <c r="T1287">
        <v>20234</v>
      </c>
      <c r="U1287">
        <v>1</v>
      </c>
      <c r="V1287" t="s">
        <v>31</v>
      </c>
      <c r="W1287">
        <v>9103.7199999999993</v>
      </c>
      <c r="X1287">
        <v>13946024</v>
      </c>
      <c r="Y1287" s="11" t="str">
        <f t="shared" si="20"/>
        <v>1. &lt;= 1 Year</v>
      </c>
      <c r="Z1287" s="11" t="str">
        <f t="shared" si="20"/>
        <v>1. &lt;= 1 Year</v>
      </c>
    </row>
    <row r="1288" spans="1:26" x14ac:dyDescent="0.25">
      <c r="A1288">
        <v>164853168</v>
      </c>
      <c r="B1288" t="s">
        <v>3032</v>
      </c>
      <c r="C1288" t="s">
        <v>155</v>
      </c>
      <c r="D1288" t="s">
        <v>103</v>
      </c>
      <c r="E1288">
        <v>10</v>
      </c>
      <c r="F1288" t="s">
        <v>32</v>
      </c>
      <c r="G1288" t="s">
        <v>930</v>
      </c>
      <c r="H1288" t="s">
        <v>25</v>
      </c>
      <c r="I1288" t="s">
        <v>22</v>
      </c>
      <c r="J1288">
        <v>327</v>
      </c>
      <c r="K1288">
        <v>181</v>
      </c>
      <c r="L1288">
        <v>20233</v>
      </c>
      <c r="M1288">
        <v>1</v>
      </c>
      <c r="N1288" t="s">
        <v>31</v>
      </c>
      <c r="O1288">
        <v>3713</v>
      </c>
      <c r="P1288" t="s">
        <v>25</v>
      </c>
      <c r="Q1288" t="s">
        <v>30</v>
      </c>
      <c r="R1288" t="s">
        <v>30</v>
      </c>
      <c r="S1288">
        <v>0</v>
      </c>
      <c r="T1288">
        <v>20234</v>
      </c>
      <c r="U1288">
        <v>1</v>
      </c>
      <c r="V1288" t="s">
        <v>31</v>
      </c>
      <c r="W1288">
        <v>4949.6000000000004</v>
      </c>
      <c r="X1288">
        <v>16389573</v>
      </c>
      <c r="Y1288" s="11" t="str">
        <f t="shared" si="20"/>
        <v>1. &lt;= 1 Year</v>
      </c>
      <c r="Z1288" s="11" t="str">
        <f t="shared" si="20"/>
        <v>1. &lt;= 1 Year</v>
      </c>
    </row>
    <row r="1289" spans="1:26" x14ac:dyDescent="0.25">
      <c r="A1289">
        <v>165040828</v>
      </c>
      <c r="B1289" t="s">
        <v>6985</v>
      </c>
      <c r="C1289" t="s">
        <v>390</v>
      </c>
      <c r="D1289" t="s">
        <v>103</v>
      </c>
      <c r="E1289">
        <v>10</v>
      </c>
      <c r="F1289" t="s">
        <v>32</v>
      </c>
      <c r="G1289" t="s">
        <v>930</v>
      </c>
      <c r="H1289" t="s">
        <v>25</v>
      </c>
      <c r="I1289" t="s">
        <v>22</v>
      </c>
      <c r="J1289">
        <v>82</v>
      </c>
      <c r="K1289">
        <v>27</v>
      </c>
      <c r="L1289">
        <v>20233</v>
      </c>
      <c r="M1289">
        <v>1</v>
      </c>
      <c r="N1289" t="s">
        <v>31</v>
      </c>
      <c r="O1289">
        <v>1441</v>
      </c>
      <c r="P1289">
        <v>20230621</v>
      </c>
      <c r="Q1289" t="s">
        <v>31</v>
      </c>
      <c r="R1289" t="s">
        <v>30</v>
      </c>
      <c r="S1289">
        <v>0</v>
      </c>
      <c r="T1289">
        <v>0</v>
      </c>
      <c r="U1289">
        <v>0</v>
      </c>
      <c r="V1289" t="s">
        <v>30</v>
      </c>
      <c r="W1289">
        <v>0</v>
      </c>
      <c r="X1289">
        <v>16499705</v>
      </c>
      <c r="Y1289" s="11" t="str">
        <f t="shared" si="20"/>
        <v>1. &lt;= 1 Year</v>
      </c>
      <c r="Z1289" s="11" t="str">
        <f t="shared" si="20"/>
        <v>1. &lt;= 1 Year</v>
      </c>
    </row>
    <row r="1290" spans="1:26" x14ac:dyDescent="0.25">
      <c r="A1290">
        <v>165053833</v>
      </c>
      <c r="B1290" t="s">
        <v>6986</v>
      </c>
      <c r="C1290" t="s">
        <v>701</v>
      </c>
      <c r="D1290" t="s">
        <v>64</v>
      </c>
      <c r="E1290">
        <v>10</v>
      </c>
      <c r="F1290" t="s">
        <v>33</v>
      </c>
      <c r="G1290" t="s">
        <v>6561</v>
      </c>
      <c r="H1290" t="s">
        <v>25</v>
      </c>
      <c r="I1290" t="s">
        <v>22</v>
      </c>
      <c r="J1290">
        <v>74</v>
      </c>
      <c r="K1290">
        <v>47</v>
      </c>
      <c r="L1290">
        <v>0</v>
      </c>
      <c r="M1290">
        <v>0</v>
      </c>
      <c r="N1290" t="s">
        <v>30</v>
      </c>
      <c r="O1290">
        <v>0</v>
      </c>
      <c r="P1290">
        <v>20240224</v>
      </c>
      <c r="Q1290" t="s">
        <v>31</v>
      </c>
      <c r="R1290" t="s">
        <v>30</v>
      </c>
      <c r="S1290">
        <v>0</v>
      </c>
      <c r="T1290">
        <v>0</v>
      </c>
      <c r="U1290">
        <v>0</v>
      </c>
      <c r="V1290" t="s">
        <v>30</v>
      </c>
      <c r="W1290">
        <v>0</v>
      </c>
      <c r="X1290">
        <v>16507115</v>
      </c>
      <c r="Y1290" s="11" t="str">
        <f t="shared" si="20"/>
        <v>1. &lt;= 1 Year</v>
      </c>
      <c r="Z1290" s="11" t="str">
        <f t="shared" si="20"/>
        <v>1. &lt;= 1 Year</v>
      </c>
    </row>
    <row r="1291" spans="1:26" x14ac:dyDescent="0.25">
      <c r="A1291">
        <v>165094631</v>
      </c>
      <c r="B1291" t="s">
        <v>6987</v>
      </c>
      <c r="C1291" t="s">
        <v>6988</v>
      </c>
      <c r="D1291" t="s">
        <v>100</v>
      </c>
      <c r="E1291">
        <v>10</v>
      </c>
      <c r="F1291" t="s">
        <v>6</v>
      </c>
      <c r="G1291" t="s">
        <v>855</v>
      </c>
      <c r="H1291" t="s">
        <v>25</v>
      </c>
      <c r="I1291" t="s">
        <v>22</v>
      </c>
      <c r="J1291">
        <v>21</v>
      </c>
      <c r="K1291">
        <v>19</v>
      </c>
      <c r="L1291">
        <v>20233</v>
      </c>
      <c r="M1291">
        <v>1</v>
      </c>
      <c r="N1291" t="s">
        <v>31</v>
      </c>
      <c r="O1291">
        <v>8356</v>
      </c>
      <c r="P1291">
        <v>20230220</v>
      </c>
      <c r="Q1291" t="s">
        <v>31</v>
      </c>
      <c r="R1291" t="s">
        <v>30</v>
      </c>
      <c r="S1291">
        <v>0</v>
      </c>
      <c r="T1291">
        <v>0</v>
      </c>
      <c r="U1291">
        <v>0</v>
      </c>
      <c r="V1291" t="s">
        <v>30</v>
      </c>
      <c r="W1291">
        <v>0</v>
      </c>
      <c r="X1291">
        <v>16497719</v>
      </c>
      <c r="Y1291" s="11" t="str">
        <f t="shared" si="20"/>
        <v>1. &lt;= 1 Year</v>
      </c>
      <c r="Z1291" s="11" t="str">
        <f t="shared" si="20"/>
        <v>1. &lt;= 1 Year</v>
      </c>
    </row>
    <row r="1292" spans="1:26" x14ac:dyDescent="0.25">
      <c r="A1292">
        <v>164804259</v>
      </c>
      <c r="B1292" t="s">
        <v>1644</v>
      </c>
      <c r="C1292" t="s">
        <v>2602</v>
      </c>
      <c r="D1292" t="s">
        <v>64</v>
      </c>
      <c r="E1292">
        <v>10</v>
      </c>
      <c r="F1292" t="s">
        <v>32</v>
      </c>
      <c r="G1292" t="s">
        <v>948</v>
      </c>
      <c r="H1292" t="s">
        <v>25</v>
      </c>
      <c r="I1292" t="s">
        <v>22</v>
      </c>
      <c r="J1292">
        <v>390</v>
      </c>
      <c r="K1292">
        <v>347</v>
      </c>
      <c r="L1292">
        <v>0</v>
      </c>
      <c r="M1292">
        <v>0</v>
      </c>
      <c r="N1292" t="s">
        <v>30</v>
      </c>
      <c r="O1292">
        <v>0</v>
      </c>
      <c r="P1292">
        <v>20240329</v>
      </c>
      <c r="Q1292" t="s">
        <v>31</v>
      </c>
      <c r="R1292" t="s">
        <v>30</v>
      </c>
      <c r="S1292">
        <v>0</v>
      </c>
      <c r="T1292">
        <v>0</v>
      </c>
      <c r="U1292">
        <v>0</v>
      </c>
      <c r="V1292" t="s">
        <v>30</v>
      </c>
      <c r="W1292">
        <v>0</v>
      </c>
      <c r="X1292">
        <v>16356168</v>
      </c>
      <c r="Y1292" s="11" t="str">
        <f t="shared" si="20"/>
        <v>2.  1-1.5 Years</v>
      </c>
      <c r="Z1292" s="11" t="str">
        <f t="shared" si="20"/>
        <v>1. &lt;= 1 Year</v>
      </c>
    </row>
    <row r="1293" spans="1:26" x14ac:dyDescent="0.25">
      <c r="A1293">
        <v>165042758</v>
      </c>
      <c r="B1293" t="s">
        <v>6063</v>
      </c>
      <c r="C1293" t="s">
        <v>6064</v>
      </c>
      <c r="D1293" t="s">
        <v>64</v>
      </c>
      <c r="E1293">
        <v>10</v>
      </c>
      <c r="F1293" t="s">
        <v>6</v>
      </c>
      <c r="G1293" t="s">
        <v>855</v>
      </c>
      <c r="H1293" t="s">
        <v>25</v>
      </c>
      <c r="I1293" t="s">
        <v>22</v>
      </c>
      <c r="J1293">
        <v>87</v>
      </c>
      <c r="K1293">
        <v>80</v>
      </c>
      <c r="L1293">
        <v>0</v>
      </c>
      <c r="M1293">
        <v>0</v>
      </c>
      <c r="N1293" t="s">
        <v>30</v>
      </c>
      <c r="O1293">
        <v>0</v>
      </c>
      <c r="P1293">
        <v>20231026</v>
      </c>
      <c r="Q1293" t="s">
        <v>31</v>
      </c>
      <c r="R1293" t="s">
        <v>30</v>
      </c>
      <c r="S1293">
        <v>0</v>
      </c>
      <c r="T1293">
        <v>0</v>
      </c>
      <c r="U1293">
        <v>0</v>
      </c>
      <c r="V1293" t="s">
        <v>30</v>
      </c>
      <c r="W1293">
        <v>0</v>
      </c>
      <c r="X1293">
        <v>16494585</v>
      </c>
      <c r="Y1293" s="11" t="str">
        <f t="shared" si="20"/>
        <v>1. &lt;= 1 Year</v>
      </c>
      <c r="Z1293" s="11" t="str">
        <f t="shared" si="20"/>
        <v>1. &lt;= 1 Year</v>
      </c>
    </row>
    <row r="1294" spans="1:26" x14ac:dyDescent="0.25">
      <c r="A1294">
        <v>165053732</v>
      </c>
      <c r="B1294" t="s">
        <v>6989</v>
      </c>
      <c r="C1294" t="s">
        <v>6990</v>
      </c>
      <c r="D1294" t="s">
        <v>100</v>
      </c>
      <c r="E1294">
        <v>10</v>
      </c>
      <c r="F1294" t="s">
        <v>33</v>
      </c>
      <c r="G1294" t="s">
        <v>6561</v>
      </c>
      <c r="H1294" t="s">
        <v>25</v>
      </c>
      <c r="I1294" t="s">
        <v>22</v>
      </c>
      <c r="J1294">
        <v>74</v>
      </c>
      <c r="K1294">
        <v>55</v>
      </c>
      <c r="L1294">
        <v>0</v>
      </c>
      <c r="M1294">
        <v>0</v>
      </c>
      <c r="N1294" t="s">
        <v>30</v>
      </c>
      <c r="O1294">
        <v>0</v>
      </c>
      <c r="P1294">
        <v>20240222</v>
      </c>
      <c r="Q1294" t="s">
        <v>31</v>
      </c>
      <c r="R1294" t="s">
        <v>30</v>
      </c>
      <c r="S1294">
        <v>0</v>
      </c>
      <c r="T1294">
        <v>0</v>
      </c>
      <c r="U1294">
        <v>0</v>
      </c>
      <c r="V1294" t="s">
        <v>30</v>
      </c>
      <c r="W1294">
        <v>0</v>
      </c>
      <c r="X1294">
        <v>13125472</v>
      </c>
      <c r="Y1294" s="11" t="str">
        <f t="shared" si="20"/>
        <v>1. &lt;= 1 Year</v>
      </c>
      <c r="Z1294" s="11" t="str">
        <f t="shared" si="20"/>
        <v>1. &lt;= 1 Year</v>
      </c>
    </row>
    <row r="1295" spans="1:26" x14ac:dyDescent="0.25">
      <c r="A1295">
        <v>165053725</v>
      </c>
      <c r="B1295" t="s">
        <v>6991</v>
      </c>
      <c r="C1295" t="s">
        <v>186</v>
      </c>
      <c r="D1295" t="s">
        <v>100</v>
      </c>
      <c r="E1295">
        <v>10</v>
      </c>
      <c r="F1295" t="s">
        <v>33</v>
      </c>
      <c r="G1295" t="s">
        <v>6561</v>
      </c>
      <c r="H1295" t="s">
        <v>25</v>
      </c>
      <c r="I1295" t="s">
        <v>22</v>
      </c>
      <c r="J1295">
        <v>74</v>
      </c>
      <c r="K1295">
        <v>56</v>
      </c>
      <c r="L1295">
        <v>0</v>
      </c>
      <c r="M1295">
        <v>0</v>
      </c>
      <c r="N1295" t="s">
        <v>30</v>
      </c>
      <c r="O1295">
        <v>0</v>
      </c>
      <c r="P1295">
        <v>20240222</v>
      </c>
      <c r="Q1295" t="s">
        <v>31</v>
      </c>
      <c r="R1295" t="s">
        <v>30</v>
      </c>
      <c r="S1295">
        <v>0</v>
      </c>
      <c r="T1295">
        <v>0</v>
      </c>
      <c r="U1295">
        <v>0</v>
      </c>
      <c r="V1295" t="s">
        <v>30</v>
      </c>
      <c r="W1295">
        <v>0</v>
      </c>
      <c r="X1295">
        <v>13657835</v>
      </c>
      <c r="Y1295" s="11" t="str">
        <f t="shared" si="20"/>
        <v>1. &lt;= 1 Year</v>
      </c>
      <c r="Z1295" s="11" t="str">
        <f t="shared" si="20"/>
        <v>1. &lt;= 1 Year</v>
      </c>
    </row>
    <row r="1296" spans="1:26" x14ac:dyDescent="0.25">
      <c r="A1296">
        <v>165033095</v>
      </c>
      <c r="B1296" t="s">
        <v>357</v>
      </c>
      <c r="C1296" t="s">
        <v>6065</v>
      </c>
      <c r="D1296" t="s">
        <v>64</v>
      </c>
      <c r="E1296">
        <v>10</v>
      </c>
      <c r="F1296" t="s">
        <v>6</v>
      </c>
      <c r="G1296" t="s">
        <v>855</v>
      </c>
      <c r="H1296" t="s">
        <v>25</v>
      </c>
      <c r="I1296" t="s">
        <v>22</v>
      </c>
      <c r="J1296">
        <v>97</v>
      </c>
      <c r="K1296">
        <v>97</v>
      </c>
      <c r="L1296">
        <v>20233</v>
      </c>
      <c r="M1296">
        <v>1</v>
      </c>
      <c r="N1296" t="s">
        <v>31</v>
      </c>
      <c r="O1296">
        <v>5232</v>
      </c>
      <c r="P1296" t="s">
        <v>25</v>
      </c>
      <c r="Q1296" t="s">
        <v>30</v>
      </c>
      <c r="R1296" t="s">
        <v>30</v>
      </c>
      <c r="S1296">
        <v>0</v>
      </c>
      <c r="T1296">
        <v>20234</v>
      </c>
      <c r="U1296">
        <v>1</v>
      </c>
      <c r="V1296" t="s">
        <v>31</v>
      </c>
      <c r="W1296">
        <v>3300.97</v>
      </c>
      <c r="X1296">
        <v>9789498</v>
      </c>
      <c r="Y1296" s="11" t="str">
        <f t="shared" si="20"/>
        <v>1. &lt;= 1 Year</v>
      </c>
      <c r="Z1296" s="11" t="str">
        <f t="shared" si="20"/>
        <v>1. &lt;= 1 Year</v>
      </c>
    </row>
    <row r="1297" spans="1:26" x14ac:dyDescent="0.25">
      <c r="A1297">
        <v>164894966</v>
      </c>
      <c r="B1297" t="s">
        <v>3328</v>
      </c>
      <c r="C1297" t="s">
        <v>3421</v>
      </c>
      <c r="D1297" t="s">
        <v>64</v>
      </c>
      <c r="E1297">
        <v>10</v>
      </c>
      <c r="F1297" t="s">
        <v>6</v>
      </c>
      <c r="G1297" t="s">
        <v>583</v>
      </c>
      <c r="H1297" t="s">
        <v>25</v>
      </c>
      <c r="I1297" t="s">
        <v>22</v>
      </c>
      <c r="J1297">
        <v>278</v>
      </c>
      <c r="K1297">
        <v>256</v>
      </c>
      <c r="L1297">
        <v>20233</v>
      </c>
      <c r="M1297">
        <v>1</v>
      </c>
      <c r="N1297" t="s">
        <v>31</v>
      </c>
      <c r="O1297">
        <v>292</v>
      </c>
      <c r="P1297">
        <v>20240422</v>
      </c>
      <c r="Q1297" t="s">
        <v>31</v>
      </c>
      <c r="R1297" t="s">
        <v>30</v>
      </c>
      <c r="S1297">
        <v>0</v>
      </c>
      <c r="T1297">
        <v>0</v>
      </c>
      <c r="U1297">
        <v>0</v>
      </c>
      <c r="V1297" t="s">
        <v>30</v>
      </c>
      <c r="W1297">
        <v>0</v>
      </c>
      <c r="X1297">
        <v>11376277</v>
      </c>
      <c r="Y1297" s="11" t="str">
        <f t="shared" si="20"/>
        <v>1. &lt;= 1 Year</v>
      </c>
      <c r="Z1297" s="11" t="str">
        <f t="shared" si="20"/>
        <v>1. &lt;= 1 Year</v>
      </c>
    </row>
    <row r="1298" spans="1:26" x14ac:dyDescent="0.25">
      <c r="A1298">
        <v>165058862</v>
      </c>
      <c r="B1298" t="s">
        <v>687</v>
      </c>
      <c r="C1298" t="s">
        <v>198</v>
      </c>
      <c r="D1298" t="s">
        <v>64</v>
      </c>
      <c r="E1298">
        <v>10</v>
      </c>
      <c r="F1298" t="s">
        <v>33</v>
      </c>
      <c r="G1298" t="s">
        <v>6561</v>
      </c>
      <c r="H1298" t="s">
        <v>25</v>
      </c>
      <c r="I1298" t="s">
        <v>22</v>
      </c>
      <c r="J1298">
        <v>74</v>
      </c>
      <c r="K1298">
        <v>49</v>
      </c>
      <c r="L1298">
        <v>0</v>
      </c>
      <c r="M1298">
        <v>0</v>
      </c>
      <c r="N1298" t="s">
        <v>30</v>
      </c>
      <c r="O1298">
        <v>0</v>
      </c>
      <c r="P1298">
        <v>20240223</v>
      </c>
      <c r="Q1298" t="s">
        <v>31</v>
      </c>
      <c r="R1298" t="s">
        <v>30</v>
      </c>
      <c r="S1298">
        <v>0</v>
      </c>
      <c r="T1298">
        <v>0</v>
      </c>
      <c r="U1298">
        <v>0</v>
      </c>
      <c r="V1298" t="s">
        <v>30</v>
      </c>
      <c r="W1298">
        <v>0</v>
      </c>
      <c r="X1298">
        <v>16507484</v>
      </c>
      <c r="Y1298" s="11" t="str">
        <f t="shared" si="20"/>
        <v>1. &lt;= 1 Year</v>
      </c>
      <c r="Z1298" s="11" t="str">
        <f t="shared" si="20"/>
        <v>1. &lt;= 1 Year</v>
      </c>
    </row>
    <row r="1299" spans="1:26" x14ac:dyDescent="0.25">
      <c r="A1299">
        <v>164966769</v>
      </c>
      <c r="B1299" t="s">
        <v>4578</v>
      </c>
      <c r="C1299" t="s">
        <v>464</v>
      </c>
      <c r="D1299" t="s">
        <v>100</v>
      </c>
      <c r="E1299">
        <v>10</v>
      </c>
      <c r="F1299" t="s">
        <v>32</v>
      </c>
      <c r="G1299" t="s">
        <v>4173</v>
      </c>
      <c r="H1299" t="s">
        <v>25</v>
      </c>
      <c r="I1299" t="s">
        <v>22</v>
      </c>
      <c r="J1299">
        <v>180</v>
      </c>
      <c r="K1299">
        <v>34</v>
      </c>
      <c r="L1299">
        <v>0</v>
      </c>
      <c r="M1299">
        <v>0</v>
      </c>
      <c r="N1299" t="s">
        <v>30</v>
      </c>
      <c r="O1299">
        <v>0</v>
      </c>
      <c r="P1299" t="s">
        <v>25</v>
      </c>
      <c r="Q1299" t="s">
        <v>30</v>
      </c>
      <c r="R1299" t="s">
        <v>30</v>
      </c>
      <c r="S1299">
        <v>0</v>
      </c>
      <c r="T1299">
        <v>0</v>
      </c>
      <c r="U1299">
        <v>0</v>
      </c>
      <c r="V1299" t="s">
        <v>30</v>
      </c>
      <c r="W1299">
        <v>0</v>
      </c>
      <c r="X1299">
        <v>16455097</v>
      </c>
      <c r="Y1299" s="11" t="str">
        <f t="shared" si="20"/>
        <v>1. &lt;= 1 Year</v>
      </c>
      <c r="Z1299" s="11" t="str">
        <f t="shared" si="20"/>
        <v>1. &lt;= 1 Year</v>
      </c>
    </row>
    <row r="1300" spans="1:26" x14ac:dyDescent="0.25">
      <c r="A1300">
        <v>165053040</v>
      </c>
      <c r="B1300" t="s">
        <v>274</v>
      </c>
      <c r="C1300" t="s">
        <v>6992</v>
      </c>
      <c r="D1300" t="s">
        <v>100</v>
      </c>
      <c r="E1300">
        <v>10</v>
      </c>
      <c r="F1300" t="s">
        <v>33</v>
      </c>
      <c r="G1300" t="s">
        <v>6561</v>
      </c>
      <c r="H1300" t="s">
        <v>25</v>
      </c>
      <c r="I1300" t="s">
        <v>22</v>
      </c>
      <c r="J1300">
        <v>76</v>
      </c>
      <c r="K1300">
        <v>60</v>
      </c>
      <c r="L1300">
        <v>0</v>
      </c>
      <c r="M1300">
        <v>0</v>
      </c>
      <c r="N1300" t="s">
        <v>30</v>
      </c>
      <c r="O1300">
        <v>0</v>
      </c>
      <c r="P1300">
        <v>20240307</v>
      </c>
      <c r="Q1300" t="s">
        <v>31</v>
      </c>
      <c r="R1300" t="s">
        <v>30</v>
      </c>
      <c r="S1300">
        <v>0</v>
      </c>
      <c r="T1300">
        <v>0</v>
      </c>
      <c r="U1300">
        <v>0</v>
      </c>
      <c r="V1300" t="s">
        <v>30</v>
      </c>
      <c r="W1300">
        <v>0</v>
      </c>
      <c r="X1300">
        <v>11857799</v>
      </c>
      <c r="Y1300" s="11" t="str">
        <f t="shared" si="20"/>
        <v>1. &lt;= 1 Year</v>
      </c>
      <c r="Z1300" s="11" t="str">
        <f t="shared" si="20"/>
        <v>1. &lt;= 1 Year</v>
      </c>
    </row>
    <row r="1301" spans="1:26" x14ac:dyDescent="0.25">
      <c r="A1301">
        <v>164926954</v>
      </c>
      <c r="B1301" t="s">
        <v>221</v>
      </c>
      <c r="C1301" t="s">
        <v>4182</v>
      </c>
      <c r="D1301" t="s">
        <v>64</v>
      </c>
      <c r="E1301">
        <v>10</v>
      </c>
      <c r="F1301" t="s">
        <v>6</v>
      </c>
      <c r="G1301" t="s">
        <v>583</v>
      </c>
      <c r="H1301" t="s">
        <v>25</v>
      </c>
      <c r="I1301" t="s">
        <v>22</v>
      </c>
      <c r="J1301">
        <v>238</v>
      </c>
      <c r="K1301">
        <v>231</v>
      </c>
      <c r="L1301">
        <v>20233</v>
      </c>
      <c r="M1301">
        <v>1</v>
      </c>
      <c r="N1301" t="s">
        <v>31</v>
      </c>
      <c r="O1301">
        <v>14474</v>
      </c>
      <c r="P1301">
        <v>20221007</v>
      </c>
      <c r="Q1301" t="s">
        <v>31</v>
      </c>
      <c r="R1301" t="s">
        <v>30</v>
      </c>
      <c r="S1301">
        <v>0</v>
      </c>
      <c r="T1301">
        <v>20234</v>
      </c>
      <c r="U1301">
        <v>1</v>
      </c>
      <c r="V1301" t="s">
        <v>31</v>
      </c>
      <c r="W1301">
        <v>13355.64</v>
      </c>
      <c r="X1301">
        <v>11931786</v>
      </c>
      <c r="Y1301" s="11" t="str">
        <f t="shared" si="20"/>
        <v>1. &lt;= 1 Year</v>
      </c>
      <c r="Z1301" s="11" t="str">
        <f t="shared" si="20"/>
        <v>1. &lt;= 1 Year</v>
      </c>
    </row>
    <row r="1302" spans="1:26" x14ac:dyDescent="0.25">
      <c r="A1302">
        <v>165035099</v>
      </c>
      <c r="B1302" t="s">
        <v>221</v>
      </c>
      <c r="C1302" t="s">
        <v>243</v>
      </c>
      <c r="D1302" t="s">
        <v>100</v>
      </c>
      <c r="E1302">
        <v>10</v>
      </c>
      <c r="F1302" t="s">
        <v>32</v>
      </c>
      <c r="G1302" t="s">
        <v>4570</v>
      </c>
      <c r="H1302" t="s">
        <v>25</v>
      </c>
      <c r="I1302" t="s">
        <v>22</v>
      </c>
      <c r="J1302">
        <v>95</v>
      </c>
      <c r="K1302">
        <v>56</v>
      </c>
      <c r="L1302">
        <v>20233</v>
      </c>
      <c r="M1302">
        <v>1</v>
      </c>
      <c r="N1302" t="s">
        <v>31</v>
      </c>
      <c r="O1302">
        <v>1792</v>
      </c>
      <c r="P1302">
        <v>20220419</v>
      </c>
      <c r="Q1302" t="s">
        <v>31</v>
      </c>
      <c r="R1302" t="s">
        <v>30</v>
      </c>
      <c r="S1302">
        <v>0</v>
      </c>
      <c r="T1302">
        <v>0</v>
      </c>
      <c r="U1302">
        <v>0</v>
      </c>
      <c r="V1302" t="s">
        <v>30</v>
      </c>
      <c r="W1302">
        <v>0</v>
      </c>
      <c r="X1302">
        <v>16183923</v>
      </c>
      <c r="Y1302" s="11" t="str">
        <f t="shared" si="20"/>
        <v>1. &lt;= 1 Year</v>
      </c>
      <c r="Z1302" s="11" t="str">
        <f t="shared" si="20"/>
        <v>1. &lt;= 1 Year</v>
      </c>
    </row>
    <row r="1303" spans="1:26" x14ac:dyDescent="0.25">
      <c r="A1303">
        <v>164971896</v>
      </c>
      <c r="B1303" t="s">
        <v>221</v>
      </c>
      <c r="C1303" t="s">
        <v>4579</v>
      </c>
      <c r="D1303" t="s">
        <v>64</v>
      </c>
      <c r="E1303">
        <v>10</v>
      </c>
      <c r="F1303" t="s">
        <v>32</v>
      </c>
      <c r="G1303" t="s">
        <v>4570</v>
      </c>
      <c r="H1303" t="s">
        <v>25</v>
      </c>
      <c r="I1303" t="s">
        <v>22</v>
      </c>
      <c r="J1303">
        <v>182</v>
      </c>
      <c r="K1303">
        <v>110</v>
      </c>
      <c r="L1303">
        <v>0</v>
      </c>
      <c r="M1303">
        <v>0</v>
      </c>
      <c r="N1303" t="s">
        <v>30</v>
      </c>
      <c r="O1303">
        <v>0</v>
      </c>
      <c r="P1303" t="s">
        <v>25</v>
      </c>
      <c r="Q1303" t="s">
        <v>30</v>
      </c>
      <c r="R1303" t="s">
        <v>30</v>
      </c>
      <c r="S1303">
        <v>0</v>
      </c>
      <c r="T1303">
        <v>0</v>
      </c>
      <c r="U1303">
        <v>0</v>
      </c>
      <c r="V1303" t="s">
        <v>30</v>
      </c>
      <c r="W1303">
        <v>0</v>
      </c>
      <c r="X1303">
        <v>16443448</v>
      </c>
      <c r="Y1303" s="11" t="str">
        <f t="shared" si="20"/>
        <v>1. &lt;= 1 Year</v>
      </c>
      <c r="Z1303" s="11" t="str">
        <f t="shared" si="20"/>
        <v>1. &lt;= 1 Year</v>
      </c>
    </row>
    <row r="1304" spans="1:26" x14ac:dyDescent="0.25">
      <c r="A1304">
        <v>165065701</v>
      </c>
      <c r="B1304" t="s">
        <v>6566</v>
      </c>
      <c r="C1304" t="s">
        <v>186</v>
      </c>
      <c r="D1304" t="s">
        <v>64</v>
      </c>
      <c r="E1304">
        <v>10</v>
      </c>
      <c r="F1304" t="s">
        <v>32</v>
      </c>
      <c r="G1304" t="s">
        <v>948</v>
      </c>
      <c r="H1304" t="s">
        <v>25</v>
      </c>
      <c r="I1304" t="s">
        <v>22</v>
      </c>
      <c r="J1304">
        <v>53</v>
      </c>
      <c r="K1304">
        <v>25</v>
      </c>
      <c r="L1304">
        <v>0</v>
      </c>
      <c r="M1304">
        <v>0</v>
      </c>
      <c r="N1304" t="s">
        <v>30</v>
      </c>
      <c r="O1304">
        <v>0</v>
      </c>
      <c r="P1304" t="s">
        <v>25</v>
      </c>
      <c r="Q1304" t="s">
        <v>30</v>
      </c>
      <c r="R1304" t="s">
        <v>30</v>
      </c>
      <c r="S1304">
        <v>0</v>
      </c>
      <c r="T1304">
        <v>0</v>
      </c>
      <c r="U1304">
        <v>0</v>
      </c>
      <c r="V1304" t="s">
        <v>30</v>
      </c>
      <c r="W1304">
        <v>0</v>
      </c>
      <c r="X1304">
        <v>16503199</v>
      </c>
      <c r="Y1304" s="11" t="str">
        <f t="shared" si="20"/>
        <v>1. &lt;= 1 Year</v>
      </c>
      <c r="Z1304" s="11" t="str">
        <f t="shared" si="20"/>
        <v>1. &lt;= 1 Year</v>
      </c>
    </row>
    <row r="1305" spans="1:26" x14ac:dyDescent="0.25">
      <c r="A1305">
        <v>165031711</v>
      </c>
      <c r="B1305" t="s">
        <v>5358</v>
      </c>
      <c r="C1305" t="s">
        <v>5359</v>
      </c>
      <c r="D1305" t="s">
        <v>64</v>
      </c>
      <c r="E1305">
        <v>10</v>
      </c>
      <c r="F1305" t="s">
        <v>32</v>
      </c>
      <c r="G1305" t="s">
        <v>4570</v>
      </c>
      <c r="H1305" t="s">
        <v>25</v>
      </c>
      <c r="I1305" t="s">
        <v>22</v>
      </c>
      <c r="J1305">
        <v>98</v>
      </c>
      <c r="K1305">
        <v>56</v>
      </c>
      <c r="L1305">
        <v>20233</v>
      </c>
      <c r="M1305">
        <v>1</v>
      </c>
      <c r="N1305" t="s">
        <v>31</v>
      </c>
      <c r="O1305">
        <v>457</v>
      </c>
      <c r="P1305">
        <v>20230607</v>
      </c>
      <c r="Q1305" t="s">
        <v>31</v>
      </c>
      <c r="R1305" t="s">
        <v>30</v>
      </c>
      <c r="S1305">
        <v>0</v>
      </c>
      <c r="T1305">
        <v>0</v>
      </c>
      <c r="U1305">
        <v>0</v>
      </c>
      <c r="V1305" t="s">
        <v>30</v>
      </c>
      <c r="W1305">
        <v>0</v>
      </c>
      <c r="X1305">
        <v>16491814</v>
      </c>
      <c r="Y1305" s="11" t="str">
        <f t="shared" si="20"/>
        <v>1. &lt;= 1 Year</v>
      </c>
      <c r="Z1305" s="11" t="str">
        <f t="shared" si="20"/>
        <v>1. &lt;= 1 Year</v>
      </c>
    </row>
    <row r="1306" spans="1:26" x14ac:dyDescent="0.25">
      <c r="A1306">
        <v>165064840</v>
      </c>
      <c r="B1306" t="s">
        <v>6993</v>
      </c>
      <c r="C1306" t="s">
        <v>538</v>
      </c>
      <c r="D1306" t="s">
        <v>64</v>
      </c>
      <c r="E1306">
        <v>10</v>
      </c>
      <c r="F1306" t="s">
        <v>33</v>
      </c>
      <c r="G1306" t="s">
        <v>6561</v>
      </c>
      <c r="H1306" t="s">
        <v>25</v>
      </c>
      <c r="I1306" t="s">
        <v>22</v>
      </c>
      <c r="J1306">
        <v>74</v>
      </c>
      <c r="K1306">
        <v>48</v>
      </c>
      <c r="L1306">
        <v>20233</v>
      </c>
      <c r="M1306">
        <v>1</v>
      </c>
      <c r="N1306" t="s">
        <v>31</v>
      </c>
      <c r="O1306">
        <v>20350</v>
      </c>
      <c r="P1306">
        <v>20240226</v>
      </c>
      <c r="Q1306" t="s">
        <v>31</v>
      </c>
      <c r="R1306" t="s">
        <v>30</v>
      </c>
      <c r="S1306">
        <v>0</v>
      </c>
      <c r="T1306">
        <v>0</v>
      </c>
      <c r="U1306">
        <v>0</v>
      </c>
      <c r="V1306" t="s">
        <v>30</v>
      </c>
      <c r="W1306">
        <v>0</v>
      </c>
      <c r="X1306">
        <v>16513943</v>
      </c>
      <c r="Y1306" s="11" t="str">
        <f t="shared" si="20"/>
        <v>1. &lt;= 1 Year</v>
      </c>
      <c r="Z1306" s="11" t="str">
        <f t="shared" si="20"/>
        <v>1. &lt;= 1 Year</v>
      </c>
    </row>
    <row r="1307" spans="1:26" x14ac:dyDescent="0.25">
      <c r="A1307">
        <v>165096368</v>
      </c>
      <c r="B1307" t="s">
        <v>6994</v>
      </c>
      <c r="C1307" t="s">
        <v>6995</v>
      </c>
      <c r="D1307" t="s">
        <v>64</v>
      </c>
      <c r="E1307">
        <v>10</v>
      </c>
      <c r="F1307" t="s">
        <v>6</v>
      </c>
      <c r="G1307" t="s">
        <v>583</v>
      </c>
      <c r="H1307" t="s">
        <v>25</v>
      </c>
      <c r="I1307" t="s">
        <v>22</v>
      </c>
      <c r="J1307">
        <v>19</v>
      </c>
      <c r="K1307">
        <v>13</v>
      </c>
      <c r="L1307">
        <v>20233</v>
      </c>
      <c r="M1307">
        <v>1</v>
      </c>
      <c r="N1307" t="s">
        <v>31</v>
      </c>
      <c r="O1307">
        <v>15221</v>
      </c>
      <c r="P1307">
        <v>20220613</v>
      </c>
      <c r="Q1307" t="s">
        <v>31</v>
      </c>
      <c r="R1307" t="s">
        <v>30</v>
      </c>
      <c r="S1307">
        <v>0</v>
      </c>
      <c r="T1307">
        <v>20234</v>
      </c>
      <c r="U1307">
        <v>1</v>
      </c>
      <c r="V1307" t="s">
        <v>31</v>
      </c>
      <c r="W1307">
        <v>9528.66</v>
      </c>
      <c r="X1307">
        <v>13741421</v>
      </c>
      <c r="Y1307" s="11" t="str">
        <f t="shared" si="20"/>
        <v>1. &lt;= 1 Year</v>
      </c>
      <c r="Z1307" s="11" t="str">
        <f t="shared" si="20"/>
        <v>1. &lt;= 1 Year</v>
      </c>
    </row>
    <row r="1308" spans="1:26" x14ac:dyDescent="0.25">
      <c r="A1308">
        <v>165065415</v>
      </c>
      <c r="B1308" t="s">
        <v>6996</v>
      </c>
      <c r="C1308" t="s">
        <v>509</v>
      </c>
      <c r="D1308" t="s">
        <v>64</v>
      </c>
      <c r="E1308">
        <v>10</v>
      </c>
      <c r="F1308" t="s">
        <v>33</v>
      </c>
      <c r="G1308" t="s">
        <v>6561</v>
      </c>
      <c r="H1308" t="s">
        <v>25</v>
      </c>
      <c r="I1308" t="s">
        <v>22</v>
      </c>
      <c r="J1308">
        <v>68</v>
      </c>
      <c r="K1308">
        <v>49</v>
      </c>
      <c r="L1308">
        <v>20233</v>
      </c>
      <c r="M1308">
        <v>1</v>
      </c>
      <c r="N1308" t="s">
        <v>31</v>
      </c>
      <c r="O1308">
        <v>117</v>
      </c>
      <c r="P1308">
        <v>20240228</v>
      </c>
      <c r="Q1308" t="s">
        <v>31</v>
      </c>
      <c r="R1308" t="s">
        <v>30</v>
      </c>
      <c r="S1308">
        <v>0</v>
      </c>
      <c r="T1308">
        <v>0</v>
      </c>
      <c r="U1308">
        <v>0</v>
      </c>
      <c r="V1308" t="s">
        <v>30</v>
      </c>
      <c r="W1308">
        <v>0</v>
      </c>
      <c r="X1308">
        <v>16510507</v>
      </c>
      <c r="Y1308" s="11" t="str">
        <f t="shared" si="20"/>
        <v>1. &lt;= 1 Year</v>
      </c>
      <c r="Z1308" s="11" t="str">
        <f t="shared" si="20"/>
        <v>1. &lt;= 1 Year</v>
      </c>
    </row>
    <row r="1309" spans="1:26" x14ac:dyDescent="0.25">
      <c r="A1309">
        <v>165065961</v>
      </c>
      <c r="B1309" t="s">
        <v>6996</v>
      </c>
      <c r="C1309" t="s">
        <v>518</v>
      </c>
      <c r="D1309" t="s">
        <v>64</v>
      </c>
      <c r="E1309">
        <v>10</v>
      </c>
      <c r="F1309" t="s">
        <v>33</v>
      </c>
      <c r="G1309" t="s">
        <v>6561</v>
      </c>
      <c r="H1309" t="s">
        <v>25</v>
      </c>
      <c r="I1309" t="s">
        <v>22</v>
      </c>
      <c r="J1309">
        <v>68</v>
      </c>
      <c r="K1309">
        <v>49</v>
      </c>
      <c r="L1309">
        <v>20233</v>
      </c>
      <c r="M1309">
        <v>1</v>
      </c>
      <c r="N1309" t="s">
        <v>31</v>
      </c>
      <c r="O1309">
        <v>16500</v>
      </c>
      <c r="P1309">
        <v>20240228</v>
      </c>
      <c r="Q1309" t="s">
        <v>31</v>
      </c>
      <c r="R1309" t="s">
        <v>30</v>
      </c>
      <c r="S1309">
        <v>0</v>
      </c>
      <c r="T1309">
        <v>0</v>
      </c>
      <c r="U1309">
        <v>0</v>
      </c>
      <c r="V1309" t="s">
        <v>30</v>
      </c>
      <c r="W1309">
        <v>0</v>
      </c>
      <c r="X1309">
        <v>16510663</v>
      </c>
      <c r="Y1309" s="11" t="str">
        <f t="shared" si="20"/>
        <v>1. &lt;= 1 Year</v>
      </c>
      <c r="Z1309" s="11" t="str">
        <f t="shared" si="20"/>
        <v>1. &lt;= 1 Year</v>
      </c>
    </row>
    <row r="1310" spans="1:26" x14ac:dyDescent="0.25">
      <c r="A1310">
        <v>165063734</v>
      </c>
      <c r="B1310" t="s">
        <v>6997</v>
      </c>
      <c r="C1310" t="s">
        <v>196</v>
      </c>
      <c r="D1310" t="s">
        <v>64</v>
      </c>
      <c r="E1310">
        <v>10</v>
      </c>
      <c r="F1310" t="s">
        <v>32</v>
      </c>
      <c r="G1310" t="s">
        <v>948</v>
      </c>
      <c r="H1310" t="s">
        <v>25</v>
      </c>
      <c r="I1310" t="s">
        <v>22</v>
      </c>
      <c r="J1310">
        <v>54</v>
      </c>
      <c r="K1310">
        <v>54</v>
      </c>
      <c r="L1310">
        <v>20233</v>
      </c>
      <c r="M1310">
        <v>1</v>
      </c>
      <c r="N1310" t="s">
        <v>31</v>
      </c>
      <c r="O1310">
        <v>2588</v>
      </c>
      <c r="P1310">
        <v>20240205</v>
      </c>
      <c r="Q1310" t="s">
        <v>31</v>
      </c>
      <c r="R1310" t="s">
        <v>30</v>
      </c>
      <c r="S1310">
        <v>0</v>
      </c>
      <c r="T1310">
        <v>0</v>
      </c>
      <c r="U1310">
        <v>0</v>
      </c>
      <c r="V1310" t="s">
        <v>30</v>
      </c>
      <c r="W1310">
        <v>0</v>
      </c>
      <c r="X1310">
        <v>16444097</v>
      </c>
      <c r="Y1310" s="11" t="str">
        <f t="shared" si="20"/>
        <v>1. &lt;= 1 Year</v>
      </c>
      <c r="Z1310" s="11" t="str">
        <f t="shared" si="20"/>
        <v>1. &lt;= 1 Year</v>
      </c>
    </row>
    <row r="1311" spans="1:26" x14ac:dyDescent="0.25">
      <c r="A1311">
        <v>164919602</v>
      </c>
      <c r="B1311" t="s">
        <v>577</v>
      </c>
      <c r="C1311" t="s">
        <v>327</v>
      </c>
      <c r="D1311" t="s">
        <v>64</v>
      </c>
      <c r="E1311">
        <v>10</v>
      </c>
      <c r="F1311" t="s">
        <v>32</v>
      </c>
      <c r="G1311" t="s">
        <v>4570</v>
      </c>
      <c r="H1311" t="s">
        <v>25</v>
      </c>
      <c r="I1311" t="s">
        <v>22</v>
      </c>
      <c r="J1311">
        <v>249</v>
      </c>
      <c r="K1311">
        <v>235</v>
      </c>
      <c r="L1311">
        <v>0</v>
      </c>
      <c r="M1311">
        <v>0</v>
      </c>
      <c r="N1311" t="s">
        <v>30</v>
      </c>
      <c r="O1311">
        <v>0</v>
      </c>
      <c r="P1311" t="s">
        <v>25</v>
      </c>
      <c r="Q1311" t="s">
        <v>30</v>
      </c>
      <c r="R1311" t="s">
        <v>30</v>
      </c>
      <c r="S1311">
        <v>0</v>
      </c>
      <c r="T1311">
        <v>0</v>
      </c>
      <c r="U1311">
        <v>0</v>
      </c>
      <c r="V1311" t="s">
        <v>30</v>
      </c>
      <c r="W1311">
        <v>0</v>
      </c>
      <c r="X1311">
        <v>16428361</v>
      </c>
      <c r="Y1311" s="11" t="str">
        <f t="shared" si="20"/>
        <v>1. &lt;= 1 Year</v>
      </c>
      <c r="Z1311" s="11" t="str">
        <f t="shared" si="20"/>
        <v>1. &lt;= 1 Year</v>
      </c>
    </row>
    <row r="1312" spans="1:26" x14ac:dyDescent="0.25">
      <c r="A1312">
        <v>165053411</v>
      </c>
      <c r="B1312" t="s">
        <v>6998</v>
      </c>
      <c r="C1312" t="s">
        <v>2250</v>
      </c>
      <c r="D1312" t="s">
        <v>64</v>
      </c>
      <c r="E1312">
        <v>10</v>
      </c>
      <c r="F1312" t="s">
        <v>33</v>
      </c>
      <c r="G1312" t="s">
        <v>6561</v>
      </c>
      <c r="H1312" t="s">
        <v>25</v>
      </c>
      <c r="I1312" t="s">
        <v>22</v>
      </c>
      <c r="J1312">
        <v>74</v>
      </c>
      <c r="K1312">
        <v>47</v>
      </c>
      <c r="L1312">
        <v>0</v>
      </c>
      <c r="M1312">
        <v>0</v>
      </c>
      <c r="N1312" t="s">
        <v>30</v>
      </c>
      <c r="O1312">
        <v>0</v>
      </c>
      <c r="P1312">
        <v>20240319</v>
      </c>
      <c r="Q1312" t="s">
        <v>31</v>
      </c>
      <c r="R1312" t="s">
        <v>30</v>
      </c>
      <c r="S1312">
        <v>0</v>
      </c>
      <c r="T1312">
        <v>0</v>
      </c>
      <c r="U1312">
        <v>0</v>
      </c>
      <c r="V1312" t="s">
        <v>30</v>
      </c>
      <c r="W1312">
        <v>0</v>
      </c>
      <c r="X1312">
        <v>16506950</v>
      </c>
      <c r="Y1312" s="11" t="str">
        <f t="shared" si="20"/>
        <v>1. &lt;= 1 Year</v>
      </c>
      <c r="Z1312" s="11" t="str">
        <f t="shared" si="20"/>
        <v>1. &lt;= 1 Year</v>
      </c>
    </row>
    <row r="1313" spans="1:26" x14ac:dyDescent="0.25">
      <c r="A1313">
        <v>165065822</v>
      </c>
      <c r="B1313" t="s">
        <v>6998</v>
      </c>
      <c r="C1313" t="s">
        <v>652</v>
      </c>
      <c r="D1313" t="s">
        <v>64</v>
      </c>
      <c r="E1313">
        <v>10</v>
      </c>
      <c r="F1313" t="s">
        <v>33</v>
      </c>
      <c r="G1313" t="s">
        <v>6561</v>
      </c>
      <c r="H1313" t="s">
        <v>25</v>
      </c>
      <c r="I1313" t="s">
        <v>22</v>
      </c>
      <c r="J1313">
        <v>68</v>
      </c>
      <c r="K1313">
        <v>48</v>
      </c>
      <c r="L1313">
        <v>0</v>
      </c>
      <c r="M1313">
        <v>0</v>
      </c>
      <c r="N1313" t="s">
        <v>30</v>
      </c>
      <c r="O1313">
        <v>0</v>
      </c>
      <c r="P1313">
        <v>20240229</v>
      </c>
      <c r="Q1313" t="s">
        <v>31</v>
      </c>
      <c r="R1313" t="s">
        <v>30</v>
      </c>
      <c r="S1313">
        <v>0</v>
      </c>
      <c r="T1313">
        <v>0</v>
      </c>
      <c r="U1313">
        <v>0</v>
      </c>
      <c r="V1313" t="s">
        <v>30</v>
      </c>
      <c r="W1313">
        <v>0</v>
      </c>
      <c r="X1313">
        <v>16510583</v>
      </c>
      <c r="Y1313" s="11" t="str">
        <f t="shared" si="20"/>
        <v>1. &lt;= 1 Year</v>
      </c>
      <c r="Z1313" s="11" t="str">
        <f t="shared" si="20"/>
        <v>1. &lt;= 1 Year</v>
      </c>
    </row>
    <row r="1314" spans="1:26" x14ac:dyDescent="0.25">
      <c r="A1314">
        <v>164980544</v>
      </c>
      <c r="B1314" t="s">
        <v>322</v>
      </c>
      <c r="C1314" t="s">
        <v>296</v>
      </c>
      <c r="D1314" t="s">
        <v>64</v>
      </c>
      <c r="E1314">
        <v>10</v>
      </c>
      <c r="F1314" t="s">
        <v>32</v>
      </c>
      <c r="G1314" t="s">
        <v>2597</v>
      </c>
      <c r="H1314" t="s">
        <v>25</v>
      </c>
      <c r="I1314" t="s">
        <v>22</v>
      </c>
      <c r="J1314">
        <v>158</v>
      </c>
      <c r="K1314">
        <v>145</v>
      </c>
      <c r="L1314">
        <v>20233</v>
      </c>
      <c r="M1314">
        <v>1</v>
      </c>
      <c r="N1314" t="s">
        <v>31</v>
      </c>
      <c r="O1314">
        <v>6863</v>
      </c>
      <c r="P1314">
        <v>20181112</v>
      </c>
      <c r="Q1314" t="s">
        <v>31</v>
      </c>
      <c r="R1314" t="s">
        <v>31</v>
      </c>
      <c r="S1314">
        <v>1</v>
      </c>
      <c r="T1314">
        <v>20234</v>
      </c>
      <c r="U1314">
        <v>1</v>
      </c>
      <c r="V1314" t="s">
        <v>31</v>
      </c>
      <c r="W1314">
        <v>3062.69</v>
      </c>
      <c r="X1314">
        <v>16450244</v>
      </c>
      <c r="Y1314" s="11" t="str">
        <f t="shared" si="20"/>
        <v>1. &lt;= 1 Year</v>
      </c>
      <c r="Z1314" s="11" t="str">
        <f t="shared" si="20"/>
        <v>1. &lt;= 1 Year</v>
      </c>
    </row>
    <row r="1315" spans="1:26" x14ac:dyDescent="0.25">
      <c r="A1315">
        <v>165043762</v>
      </c>
      <c r="B1315" t="s">
        <v>322</v>
      </c>
      <c r="C1315" t="s">
        <v>2123</v>
      </c>
      <c r="D1315" t="s">
        <v>103</v>
      </c>
      <c r="E1315">
        <v>10</v>
      </c>
      <c r="F1315" t="s">
        <v>32</v>
      </c>
      <c r="G1315" t="s">
        <v>930</v>
      </c>
      <c r="H1315" t="s">
        <v>25</v>
      </c>
      <c r="I1315" t="s">
        <v>22</v>
      </c>
      <c r="J1315">
        <v>76</v>
      </c>
      <c r="K1315">
        <v>38</v>
      </c>
      <c r="L1315">
        <v>0</v>
      </c>
      <c r="M1315">
        <v>0</v>
      </c>
      <c r="N1315" t="s">
        <v>30</v>
      </c>
      <c r="O1315">
        <v>0</v>
      </c>
      <c r="P1315" t="s">
        <v>25</v>
      </c>
      <c r="Q1315" t="s">
        <v>30</v>
      </c>
      <c r="R1315" t="s">
        <v>30</v>
      </c>
      <c r="S1315">
        <v>0</v>
      </c>
      <c r="T1315">
        <v>0</v>
      </c>
      <c r="U1315">
        <v>0</v>
      </c>
      <c r="V1315" t="s">
        <v>30</v>
      </c>
      <c r="W1315">
        <v>0</v>
      </c>
      <c r="X1315">
        <v>16498912</v>
      </c>
      <c r="Y1315" s="11" t="str">
        <f t="shared" si="20"/>
        <v>1. &lt;= 1 Year</v>
      </c>
      <c r="Z1315" s="11" t="str">
        <f t="shared" si="20"/>
        <v>1. &lt;= 1 Year</v>
      </c>
    </row>
    <row r="1316" spans="1:26" x14ac:dyDescent="0.25">
      <c r="A1316">
        <v>165031627</v>
      </c>
      <c r="B1316" t="s">
        <v>5360</v>
      </c>
      <c r="C1316" t="s">
        <v>5361</v>
      </c>
      <c r="D1316" t="s">
        <v>64</v>
      </c>
      <c r="E1316">
        <v>10</v>
      </c>
      <c r="F1316" t="s">
        <v>32</v>
      </c>
      <c r="G1316" t="s">
        <v>4570</v>
      </c>
      <c r="H1316" t="s">
        <v>25</v>
      </c>
      <c r="I1316" t="s">
        <v>22</v>
      </c>
      <c r="J1316">
        <v>98</v>
      </c>
      <c r="K1316">
        <v>56</v>
      </c>
      <c r="L1316">
        <v>20233</v>
      </c>
      <c r="M1316">
        <v>1</v>
      </c>
      <c r="N1316" t="s">
        <v>31</v>
      </c>
      <c r="O1316">
        <v>695</v>
      </c>
      <c r="P1316">
        <v>20230620</v>
      </c>
      <c r="Q1316" t="s">
        <v>31</v>
      </c>
      <c r="R1316" t="s">
        <v>30</v>
      </c>
      <c r="S1316">
        <v>0</v>
      </c>
      <c r="T1316">
        <v>20234</v>
      </c>
      <c r="U1316">
        <v>1</v>
      </c>
      <c r="V1316" t="s">
        <v>31</v>
      </c>
      <c r="W1316">
        <v>1251.23</v>
      </c>
      <c r="X1316">
        <v>16472748</v>
      </c>
      <c r="Y1316" s="11" t="str">
        <f t="shared" si="20"/>
        <v>1. &lt;= 1 Year</v>
      </c>
      <c r="Z1316" s="11" t="str">
        <f t="shared" si="20"/>
        <v>1. &lt;= 1 Year</v>
      </c>
    </row>
    <row r="1317" spans="1:26" x14ac:dyDescent="0.25">
      <c r="A1317">
        <v>165092601</v>
      </c>
      <c r="B1317" t="s">
        <v>408</v>
      </c>
      <c r="C1317" t="s">
        <v>6999</v>
      </c>
      <c r="D1317" t="s">
        <v>64</v>
      </c>
      <c r="E1317">
        <v>10</v>
      </c>
      <c r="F1317" t="s">
        <v>6</v>
      </c>
      <c r="G1317" t="s">
        <v>583</v>
      </c>
      <c r="H1317" t="s">
        <v>25</v>
      </c>
      <c r="I1317" t="s">
        <v>22</v>
      </c>
      <c r="J1317">
        <v>24</v>
      </c>
      <c r="K1317">
        <v>14</v>
      </c>
      <c r="L1317">
        <v>20233</v>
      </c>
      <c r="M1317">
        <v>1</v>
      </c>
      <c r="N1317" t="s">
        <v>31</v>
      </c>
      <c r="O1317">
        <v>7741</v>
      </c>
      <c r="P1317">
        <v>20240408</v>
      </c>
      <c r="Q1317" t="s">
        <v>31</v>
      </c>
      <c r="R1317" t="s">
        <v>30</v>
      </c>
      <c r="S1317">
        <v>0</v>
      </c>
      <c r="T1317">
        <v>20234</v>
      </c>
      <c r="U1317">
        <v>1</v>
      </c>
      <c r="V1317" t="s">
        <v>31</v>
      </c>
      <c r="W1317">
        <v>7633.86</v>
      </c>
      <c r="X1317">
        <v>16417385</v>
      </c>
      <c r="Y1317" s="11" t="str">
        <f t="shared" si="20"/>
        <v>1. &lt;= 1 Year</v>
      </c>
      <c r="Z1317" s="11" t="str">
        <f t="shared" si="20"/>
        <v>1. &lt;= 1 Year</v>
      </c>
    </row>
    <row r="1318" spans="1:26" x14ac:dyDescent="0.25">
      <c r="A1318">
        <v>164904951</v>
      </c>
      <c r="B1318" t="s">
        <v>3422</v>
      </c>
      <c r="C1318" t="s">
        <v>3423</v>
      </c>
      <c r="D1318" t="s">
        <v>64</v>
      </c>
      <c r="E1318">
        <v>10</v>
      </c>
      <c r="F1318" t="s">
        <v>6</v>
      </c>
      <c r="G1318" t="s">
        <v>583</v>
      </c>
      <c r="H1318" t="s">
        <v>25</v>
      </c>
      <c r="I1318" t="s">
        <v>22</v>
      </c>
      <c r="J1318">
        <v>266</v>
      </c>
      <c r="K1318">
        <v>255</v>
      </c>
      <c r="L1318">
        <v>20233</v>
      </c>
      <c r="M1318">
        <v>1</v>
      </c>
      <c r="N1318" t="s">
        <v>31</v>
      </c>
      <c r="O1318">
        <v>2668</v>
      </c>
      <c r="P1318">
        <v>20240108</v>
      </c>
      <c r="Q1318" t="s">
        <v>31</v>
      </c>
      <c r="R1318" t="s">
        <v>31</v>
      </c>
      <c r="S1318">
        <v>1</v>
      </c>
      <c r="T1318">
        <v>20234</v>
      </c>
      <c r="U1318">
        <v>1</v>
      </c>
      <c r="V1318" t="s">
        <v>31</v>
      </c>
      <c r="W1318">
        <v>2861.88</v>
      </c>
      <c r="X1318">
        <v>14515832</v>
      </c>
      <c r="Y1318" s="11" t="str">
        <f t="shared" si="20"/>
        <v>1. &lt;= 1 Year</v>
      </c>
      <c r="Z1318" s="11" t="str">
        <f t="shared" si="20"/>
        <v>1. &lt;= 1 Year</v>
      </c>
    </row>
    <row r="1319" spans="1:26" x14ac:dyDescent="0.25">
      <c r="A1319">
        <v>164992243</v>
      </c>
      <c r="B1319" t="s">
        <v>5362</v>
      </c>
      <c r="C1319" t="s">
        <v>5363</v>
      </c>
      <c r="D1319" t="s">
        <v>64</v>
      </c>
      <c r="E1319">
        <v>10</v>
      </c>
      <c r="F1319" t="s">
        <v>6</v>
      </c>
      <c r="G1319" t="s">
        <v>583</v>
      </c>
      <c r="H1319" t="s">
        <v>25</v>
      </c>
      <c r="I1319" t="s">
        <v>22</v>
      </c>
      <c r="J1319">
        <v>153</v>
      </c>
      <c r="K1319">
        <v>119</v>
      </c>
      <c r="L1319">
        <v>20233</v>
      </c>
      <c r="M1319">
        <v>1</v>
      </c>
      <c r="N1319" t="s">
        <v>31</v>
      </c>
      <c r="O1319">
        <v>9338</v>
      </c>
      <c r="P1319">
        <v>20210125</v>
      </c>
      <c r="Q1319" t="s">
        <v>31</v>
      </c>
      <c r="R1319" t="s">
        <v>30</v>
      </c>
      <c r="S1319">
        <v>0</v>
      </c>
      <c r="T1319">
        <v>20234</v>
      </c>
      <c r="U1319">
        <v>1</v>
      </c>
      <c r="V1319" t="s">
        <v>31</v>
      </c>
      <c r="W1319">
        <v>2187.83</v>
      </c>
      <c r="X1319">
        <v>8728110</v>
      </c>
      <c r="Y1319" s="11" t="str">
        <f t="shared" si="20"/>
        <v>1. &lt;= 1 Year</v>
      </c>
      <c r="Z1319" s="11" t="str">
        <f t="shared" si="20"/>
        <v>1. &lt;= 1 Year</v>
      </c>
    </row>
    <row r="1320" spans="1:26" x14ac:dyDescent="0.25">
      <c r="A1320">
        <v>164780222</v>
      </c>
      <c r="B1320" t="s">
        <v>2050</v>
      </c>
      <c r="C1320" t="s">
        <v>2464</v>
      </c>
      <c r="D1320" t="s">
        <v>97</v>
      </c>
      <c r="E1320">
        <v>10</v>
      </c>
      <c r="F1320" t="s">
        <v>6</v>
      </c>
      <c r="G1320" t="s">
        <v>583</v>
      </c>
      <c r="H1320" t="s">
        <v>25</v>
      </c>
      <c r="I1320" t="s">
        <v>22</v>
      </c>
      <c r="J1320">
        <v>432</v>
      </c>
      <c r="K1320">
        <v>406</v>
      </c>
      <c r="L1320">
        <v>20233</v>
      </c>
      <c r="M1320">
        <v>1</v>
      </c>
      <c r="N1320" t="s">
        <v>31</v>
      </c>
      <c r="O1320">
        <v>5239</v>
      </c>
      <c r="P1320">
        <v>20240319</v>
      </c>
      <c r="Q1320" t="s">
        <v>31</v>
      </c>
      <c r="R1320" t="s">
        <v>31</v>
      </c>
      <c r="S1320">
        <v>1</v>
      </c>
      <c r="T1320">
        <v>20234</v>
      </c>
      <c r="U1320">
        <v>1</v>
      </c>
      <c r="V1320" t="s">
        <v>31</v>
      </c>
      <c r="W1320">
        <v>8403.18</v>
      </c>
      <c r="X1320">
        <v>13453740</v>
      </c>
      <c r="Y1320" s="11" t="str">
        <f t="shared" si="20"/>
        <v>2.  1-1.5 Years</v>
      </c>
      <c r="Z1320" s="11" t="str">
        <f t="shared" si="20"/>
        <v>2.  1-1.5 Years</v>
      </c>
    </row>
    <row r="1321" spans="1:26" x14ac:dyDescent="0.25">
      <c r="A1321">
        <v>165083842</v>
      </c>
      <c r="B1321" t="s">
        <v>7000</v>
      </c>
      <c r="C1321" t="s">
        <v>7001</v>
      </c>
      <c r="D1321" t="s">
        <v>80</v>
      </c>
      <c r="E1321">
        <v>10</v>
      </c>
      <c r="F1321" t="s">
        <v>6</v>
      </c>
      <c r="G1321" t="s">
        <v>855</v>
      </c>
      <c r="H1321" t="s">
        <v>25</v>
      </c>
      <c r="I1321" t="s">
        <v>22</v>
      </c>
      <c r="J1321">
        <v>34</v>
      </c>
      <c r="K1321">
        <v>26</v>
      </c>
      <c r="L1321">
        <v>20233</v>
      </c>
      <c r="M1321">
        <v>1</v>
      </c>
      <c r="N1321" t="s">
        <v>31</v>
      </c>
      <c r="O1321">
        <v>200</v>
      </c>
      <c r="P1321">
        <v>20230802</v>
      </c>
      <c r="Q1321" t="s">
        <v>31</v>
      </c>
      <c r="R1321" t="s">
        <v>30</v>
      </c>
      <c r="S1321">
        <v>0</v>
      </c>
      <c r="T1321">
        <v>0</v>
      </c>
      <c r="U1321">
        <v>0</v>
      </c>
      <c r="V1321" t="s">
        <v>30</v>
      </c>
      <c r="W1321">
        <v>0</v>
      </c>
      <c r="X1321">
        <v>16508215</v>
      </c>
      <c r="Y1321" s="11" t="str">
        <f t="shared" si="20"/>
        <v>1. &lt;= 1 Year</v>
      </c>
      <c r="Z1321" s="11" t="str">
        <f t="shared" si="20"/>
        <v>1. &lt;= 1 Year</v>
      </c>
    </row>
    <row r="1322" spans="1:26" x14ac:dyDescent="0.25">
      <c r="A1322">
        <v>165033415</v>
      </c>
      <c r="B1322" t="s">
        <v>1393</v>
      </c>
      <c r="C1322" t="s">
        <v>5364</v>
      </c>
      <c r="D1322" t="s">
        <v>103</v>
      </c>
      <c r="E1322">
        <v>10</v>
      </c>
      <c r="F1322" t="s">
        <v>32</v>
      </c>
      <c r="G1322" t="s">
        <v>4570</v>
      </c>
      <c r="H1322" t="s">
        <v>25</v>
      </c>
      <c r="I1322" t="s">
        <v>22</v>
      </c>
      <c r="J1322">
        <v>97</v>
      </c>
      <c r="K1322">
        <v>66</v>
      </c>
      <c r="L1322">
        <v>0</v>
      </c>
      <c r="M1322">
        <v>0</v>
      </c>
      <c r="N1322" t="s">
        <v>30</v>
      </c>
      <c r="O1322">
        <v>0</v>
      </c>
      <c r="P1322">
        <v>20231210</v>
      </c>
      <c r="Q1322" t="s">
        <v>31</v>
      </c>
      <c r="R1322" t="s">
        <v>30</v>
      </c>
      <c r="S1322">
        <v>0</v>
      </c>
      <c r="T1322">
        <v>0</v>
      </c>
      <c r="U1322">
        <v>0</v>
      </c>
      <c r="V1322" t="s">
        <v>30</v>
      </c>
      <c r="W1322">
        <v>0</v>
      </c>
      <c r="X1322">
        <v>16491804</v>
      </c>
      <c r="Y1322" s="11" t="str">
        <f t="shared" si="20"/>
        <v>1. &lt;= 1 Year</v>
      </c>
      <c r="Z1322" s="11" t="str">
        <f t="shared" si="20"/>
        <v>1. &lt;= 1 Year</v>
      </c>
    </row>
    <row r="1323" spans="1:26" x14ac:dyDescent="0.25">
      <c r="A1323">
        <v>164894360</v>
      </c>
      <c r="B1323" t="s">
        <v>410</v>
      </c>
      <c r="C1323" t="s">
        <v>2298</v>
      </c>
      <c r="D1323" t="s">
        <v>103</v>
      </c>
      <c r="E1323">
        <v>10</v>
      </c>
      <c r="F1323" t="s">
        <v>32</v>
      </c>
      <c r="G1323" t="s">
        <v>930</v>
      </c>
      <c r="H1323" t="s">
        <v>25</v>
      </c>
      <c r="I1323" t="s">
        <v>22</v>
      </c>
      <c r="J1323">
        <v>271</v>
      </c>
      <c r="K1323">
        <v>41</v>
      </c>
      <c r="L1323">
        <v>0</v>
      </c>
      <c r="M1323">
        <v>0</v>
      </c>
      <c r="N1323" t="s">
        <v>30</v>
      </c>
      <c r="O1323">
        <v>0</v>
      </c>
      <c r="P1323">
        <v>20221117</v>
      </c>
      <c r="Q1323" t="s">
        <v>31</v>
      </c>
      <c r="R1323" t="s">
        <v>30</v>
      </c>
      <c r="S1323">
        <v>0</v>
      </c>
      <c r="T1323">
        <v>0</v>
      </c>
      <c r="U1323">
        <v>0</v>
      </c>
      <c r="V1323" t="s">
        <v>30</v>
      </c>
      <c r="W1323">
        <v>0</v>
      </c>
      <c r="X1323">
        <v>16409545</v>
      </c>
      <c r="Y1323" s="11" t="str">
        <f t="shared" si="20"/>
        <v>1. &lt;= 1 Year</v>
      </c>
      <c r="Z1323" s="11" t="str">
        <f t="shared" si="20"/>
        <v>1. &lt;= 1 Year</v>
      </c>
    </row>
    <row r="1324" spans="1:26" x14ac:dyDescent="0.25">
      <c r="A1324">
        <v>164916838</v>
      </c>
      <c r="B1324" t="s">
        <v>3424</v>
      </c>
      <c r="C1324" t="s">
        <v>3425</v>
      </c>
      <c r="D1324" t="s">
        <v>64</v>
      </c>
      <c r="E1324">
        <v>10</v>
      </c>
      <c r="F1324" t="s">
        <v>6</v>
      </c>
      <c r="G1324" t="s">
        <v>583</v>
      </c>
      <c r="H1324" t="s">
        <v>25</v>
      </c>
      <c r="I1324" t="s">
        <v>22</v>
      </c>
      <c r="J1324">
        <v>252</v>
      </c>
      <c r="K1324">
        <v>252</v>
      </c>
      <c r="L1324">
        <v>20233</v>
      </c>
      <c r="M1324">
        <v>1</v>
      </c>
      <c r="N1324" t="s">
        <v>31</v>
      </c>
      <c r="O1324">
        <v>2328</v>
      </c>
      <c r="P1324" t="s">
        <v>25</v>
      </c>
      <c r="Q1324" t="s">
        <v>30</v>
      </c>
      <c r="R1324" t="s">
        <v>30</v>
      </c>
      <c r="S1324">
        <v>0</v>
      </c>
      <c r="T1324">
        <v>20234</v>
      </c>
      <c r="U1324">
        <v>1</v>
      </c>
      <c r="V1324" t="s">
        <v>31</v>
      </c>
      <c r="W1324">
        <v>3323.31</v>
      </c>
      <c r="X1324">
        <v>16408690</v>
      </c>
      <c r="Y1324" s="11" t="str">
        <f t="shared" si="20"/>
        <v>1. &lt;= 1 Year</v>
      </c>
      <c r="Z1324" s="11" t="str">
        <f t="shared" si="20"/>
        <v>1. &lt;= 1 Year</v>
      </c>
    </row>
    <row r="1325" spans="1:26" x14ac:dyDescent="0.25">
      <c r="A1325">
        <v>165070078</v>
      </c>
      <c r="B1325" t="s">
        <v>280</v>
      </c>
      <c r="C1325" t="s">
        <v>3498</v>
      </c>
      <c r="D1325" t="s">
        <v>100</v>
      </c>
      <c r="E1325">
        <v>10</v>
      </c>
      <c r="F1325" t="s">
        <v>33</v>
      </c>
      <c r="G1325" t="s">
        <v>6561</v>
      </c>
      <c r="H1325" t="s">
        <v>25</v>
      </c>
      <c r="I1325" t="s">
        <v>22</v>
      </c>
      <c r="J1325">
        <v>61</v>
      </c>
      <c r="K1325">
        <v>49</v>
      </c>
      <c r="L1325">
        <v>0</v>
      </c>
      <c r="M1325">
        <v>0</v>
      </c>
      <c r="N1325" t="s">
        <v>30</v>
      </c>
      <c r="O1325">
        <v>0</v>
      </c>
      <c r="P1325">
        <v>20240306</v>
      </c>
      <c r="Q1325" t="s">
        <v>31</v>
      </c>
      <c r="R1325" t="s">
        <v>30</v>
      </c>
      <c r="S1325">
        <v>0</v>
      </c>
      <c r="T1325">
        <v>0</v>
      </c>
      <c r="U1325">
        <v>0</v>
      </c>
      <c r="V1325" t="s">
        <v>30</v>
      </c>
      <c r="W1325">
        <v>0</v>
      </c>
      <c r="X1325">
        <v>14006688</v>
      </c>
      <c r="Y1325" s="11" t="str">
        <f t="shared" si="20"/>
        <v>1. &lt;= 1 Year</v>
      </c>
      <c r="Z1325" s="11" t="str">
        <f t="shared" si="20"/>
        <v>1. &lt;= 1 Year</v>
      </c>
    </row>
    <row r="1326" spans="1:26" x14ac:dyDescent="0.25">
      <c r="A1326">
        <v>165094431</v>
      </c>
      <c r="B1326" t="s">
        <v>7002</v>
      </c>
      <c r="C1326" t="s">
        <v>628</v>
      </c>
      <c r="D1326" t="s">
        <v>100</v>
      </c>
      <c r="E1326">
        <v>10</v>
      </c>
      <c r="F1326" t="s">
        <v>32</v>
      </c>
      <c r="G1326" t="s">
        <v>4173</v>
      </c>
      <c r="H1326" t="s">
        <v>25</v>
      </c>
      <c r="I1326" t="s">
        <v>22</v>
      </c>
      <c r="J1326">
        <v>14</v>
      </c>
      <c r="K1326">
        <v>14</v>
      </c>
      <c r="L1326">
        <v>0</v>
      </c>
      <c r="M1326">
        <v>0</v>
      </c>
      <c r="N1326" t="s">
        <v>30</v>
      </c>
      <c r="O1326">
        <v>0</v>
      </c>
      <c r="P1326">
        <v>20231221</v>
      </c>
      <c r="Q1326" t="s">
        <v>31</v>
      </c>
      <c r="R1326" t="s">
        <v>30</v>
      </c>
      <c r="S1326">
        <v>0</v>
      </c>
      <c r="T1326">
        <v>0</v>
      </c>
      <c r="U1326">
        <v>0</v>
      </c>
      <c r="V1326" t="s">
        <v>30</v>
      </c>
      <c r="W1326">
        <v>0</v>
      </c>
      <c r="X1326">
        <v>16532556</v>
      </c>
      <c r="Y1326" s="11" t="str">
        <f t="shared" si="20"/>
        <v>1. &lt;= 1 Year</v>
      </c>
      <c r="Z1326" s="11" t="str">
        <f t="shared" si="20"/>
        <v>1. &lt;= 1 Year</v>
      </c>
    </row>
    <row r="1327" spans="1:26" x14ac:dyDescent="0.25">
      <c r="A1327">
        <v>165074830</v>
      </c>
      <c r="B1327" t="s">
        <v>7003</v>
      </c>
      <c r="C1327" t="s">
        <v>272</v>
      </c>
      <c r="D1327" t="s">
        <v>64</v>
      </c>
      <c r="E1327">
        <v>10</v>
      </c>
      <c r="F1327" t="s">
        <v>6</v>
      </c>
      <c r="G1327" t="s">
        <v>855</v>
      </c>
      <c r="H1327" t="s">
        <v>25</v>
      </c>
      <c r="I1327" t="s">
        <v>22</v>
      </c>
      <c r="J1327">
        <v>47</v>
      </c>
      <c r="K1327">
        <v>32</v>
      </c>
      <c r="L1327">
        <v>20233</v>
      </c>
      <c r="M1327">
        <v>1</v>
      </c>
      <c r="N1327" t="s">
        <v>31</v>
      </c>
      <c r="O1327">
        <v>8398</v>
      </c>
      <c r="P1327">
        <v>20220816</v>
      </c>
      <c r="Q1327" t="s">
        <v>31</v>
      </c>
      <c r="R1327" t="s">
        <v>30</v>
      </c>
      <c r="S1327">
        <v>0</v>
      </c>
      <c r="T1327">
        <v>20234</v>
      </c>
      <c r="U1327">
        <v>1</v>
      </c>
      <c r="V1327" t="s">
        <v>31</v>
      </c>
      <c r="W1327">
        <v>8310.08</v>
      </c>
      <c r="X1327">
        <v>16205381</v>
      </c>
      <c r="Y1327" s="11" t="str">
        <f t="shared" si="20"/>
        <v>1. &lt;= 1 Year</v>
      </c>
      <c r="Z1327" s="11" t="str">
        <f t="shared" si="20"/>
        <v>1. &lt;= 1 Year</v>
      </c>
    </row>
    <row r="1328" spans="1:26" x14ac:dyDescent="0.25">
      <c r="A1328">
        <v>165065594</v>
      </c>
      <c r="B1328" t="s">
        <v>232</v>
      </c>
      <c r="C1328" t="s">
        <v>297</v>
      </c>
      <c r="D1328" t="s">
        <v>100</v>
      </c>
      <c r="E1328">
        <v>10</v>
      </c>
      <c r="F1328" t="s">
        <v>33</v>
      </c>
      <c r="G1328" t="s">
        <v>6561</v>
      </c>
      <c r="H1328" t="s">
        <v>25</v>
      </c>
      <c r="I1328" t="s">
        <v>22</v>
      </c>
      <c r="J1328">
        <v>68</v>
      </c>
      <c r="K1328">
        <v>49</v>
      </c>
      <c r="L1328">
        <v>20233</v>
      </c>
      <c r="M1328">
        <v>1</v>
      </c>
      <c r="N1328" t="s">
        <v>31</v>
      </c>
      <c r="O1328">
        <v>7554</v>
      </c>
      <c r="P1328">
        <v>20240228</v>
      </c>
      <c r="Q1328" t="s">
        <v>31</v>
      </c>
      <c r="R1328" t="s">
        <v>30</v>
      </c>
      <c r="S1328">
        <v>0</v>
      </c>
      <c r="T1328">
        <v>20234</v>
      </c>
      <c r="U1328">
        <v>1</v>
      </c>
      <c r="V1328" t="s">
        <v>31</v>
      </c>
      <c r="W1328">
        <v>7320.8</v>
      </c>
      <c r="X1328">
        <v>10293971</v>
      </c>
      <c r="Y1328" s="11" t="str">
        <f t="shared" si="20"/>
        <v>1. &lt;= 1 Year</v>
      </c>
      <c r="Z1328" s="11" t="str">
        <f t="shared" si="20"/>
        <v>1. &lt;= 1 Year</v>
      </c>
    </row>
    <row r="1329" spans="1:26" x14ac:dyDescent="0.25">
      <c r="A1329">
        <v>165039625</v>
      </c>
      <c r="B1329" t="s">
        <v>7004</v>
      </c>
      <c r="C1329" t="s">
        <v>7005</v>
      </c>
      <c r="D1329" t="s">
        <v>64</v>
      </c>
      <c r="E1329">
        <v>10</v>
      </c>
      <c r="F1329" t="s">
        <v>6</v>
      </c>
      <c r="G1329" t="s">
        <v>583</v>
      </c>
      <c r="H1329" t="s">
        <v>25</v>
      </c>
      <c r="I1329" t="s">
        <v>22</v>
      </c>
      <c r="J1329">
        <v>90</v>
      </c>
      <c r="K1329">
        <v>42</v>
      </c>
      <c r="L1329">
        <v>0</v>
      </c>
      <c r="M1329">
        <v>0</v>
      </c>
      <c r="N1329" t="s">
        <v>30</v>
      </c>
      <c r="O1329">
        <v>0</v>
      </c>
      <c r="P1329" t="s">
        <v>25</v>
      </c>
      <c r="Q1329" t="s">
        <v>30</v>
      </c>
      <c r="R1329" t="s">
        <v>30</v>
      </c>
      <c r="S1329">
        <v>0</v>
      </c>
      <c r="T1329">
        <v>0</v>
      </c>
      <c r="U1329">
        <v>0</v>
      </c>
      <c r="V1329" t="s">
        <v>30</v>
      </c>
      <c r="W1329">
        <v>0</v>
      </c>
      <c r="X1329">
        <v>16488343</v>
      </c>
      <c r="Y1329" s="11" t="str">
        <f t="shared" si="20"/>
        <v>1. &lt;= 1 Year</v>
      </c>
      <c r="Z1329" s="11" t="str">
        <f t="shared" si="20"/>
        <v>1. &lt;= 1 Year</v>
      </c>
    </row>
    <row r="1330" spans="1:26" x14ac:dyDescent="0.25">
      <c r="A1330">
        <v>164633251</v>
      </c>
      <c r="B1330" t="s">
        <v>695</v>
      </c>
      <c r="C1330" t="s">
        <v>1549</v>
      </c>
      <c r="D1330" t="s">
        <v>64</v>
      </c>
      <c r="E1330">
        <v>10</v>
      </c>
      <c r="F1330" t="s">
        <v>6</v>
      </c>
      <c r="G1330" t="s">
        <v>583</v>
      </c>
      <c r="H1330" t="s">
        <v>25</v>
      </c>
      <c r="I1330" t="s">
        <v>22</v>
      </c>
      <c r="J1330">
        <v>643</v>
      </c>
      <c r="K1330">
        <v>643</v>
      </c>
      <c r="L1330">
        <v>20233</v>
      </c>
      <c r="M1330">
        <v>1</v>
      </c>
      <c r="N1330" t="s">
        <v>31</v>
      </c>
      <c r="O1330">
        <v>1959</v>
      </c>
      <c r="P1330">
        <v>20210913</v>
      </c>
      <c r="Q1330" t="s">
        <v>31</v>
      </c>
      <c r="R1330" t="s">
        <v>31</v>
      </c>
      <c r="S1330">
        <v>1</v>
      </c>
      <c r="T1330">
        <v>20234</v>
      </c>
      <c r="U1330">
        <v>1</v>
      </c>
      <c r="V1330" t="s">
        <v>31</v>
      </c>
      <c r="W1330">
        <v>4696.6400000000003</v>
      </c>
      <c r="X1330">
        <v>13351217</v>
      </c>
      <c r="Y1330" s="11" t="str">
        <f t="shared" si="20"/>
        <v>3.  1.5 to 2 Year</v>
      </c>
      <c r="Z1330" s="11" t="str">
        <f t="shared" si="20"/>
        <v>3.  1.5 to 2 Year</v>
      </c>
    </row>
    <row r="1331" spans="1:26" x14ac:dyDescent="0.25">
      <c r="A1331">
        <v>165068417</v>
      </c>
      <c r="B1331" t="s">
        <v>7006</v>
      </c>
      <c r="C1331" t="s">
        <v>283</v>
      </c>
      <c r="D1331" t="s">
        <v>64</v>
      </c>
      <c r="E1331">
        <v>10</v>
      </c>
      <c r="F1331" t="s">
        <v>33</v>
      </c>
      <c r="G1331" t="s">
        <v>6561</v>
      </c>
      <c r="H1331" t="s">
        <v>25</v>
      </c>
      <c r="I1331" t="s">
        <v>22</v>
      </c>
      <c r="J1331">
        <v>68</v>
      </c>
      <c r="K1331">
        <v>68</v>
      </c>
      <c r="L1331">
        <v>0</v>
      </c>
      <c r="M1331">
        <v>0</v>
      </c>
      <c r="N1331" t="s">
        <v>30</v>
      </c>
      <c r="O1331">
        <v>0</v>
      </c>
      <c r="P1331">
        <v>20240228</v>
      </c>
      <c r="Q1331" t="s">
        <v>31</v>
      </c>
      <c r="R1331" t="s">
        <v>30</v>
      </c>
      <c r="S1331">
        <v>0</v>
      </c>
      <c r="T1331">
        <v>0</v>
      </c>
      <c r="U1331">
        <v>0</v>
      </c>
      <c r="V1331" t="s">
        <v>30</v>
      </c>
      <c r="W1331">
        <v>0</v>
      </c>
      <c r="X1331">
        <v>16510725</v>
      </c>
      <c r="Y1331" s="11" t="str">
        <f t="shared" si="20"/>
        <v>1. &lt;= 1 Year</v>
      </c>
      <c r="Z1331" s="11" t="str">
        <f t="shared" si="20"/>
        <v>1. &lt;= 1 Year</v>
      </c>
    </row>
    <row r="1332" spans="1:26" x14ac:dyDescent="0.25">
      <c r="A1332">
        <v>165065800</v>
      </c>
      <c r="B1332" t="s">
        <v>7007</v>
      </c>
      <c r="C1332" t="s">
        <v>7008</v>
      </c>
      <c r="D1332" t="s">
        <v>64</v>
      </c>
      <c r="E1332">
        <v>10</v>
      </c>
      <c r="F1332" t="s">
        <v>33</v>
      </c>
      <c r="G1332" t="s">
        <v>6561</v>
      </c>
      <c r="H1332" t="s">
        <v>25</v>
      </c>
      <c r="I1332" t="s">
        <v>22</v>
      </c>
      <c r="J1332">
        <v>68</v>
      </c>
      <c r="K1332">
        <v>48</v>
      </c>
      <c r="L1332">
        <v>0</v>
      </c>
      <c r="M1332">
        <v>0</v>
      </c>
      <c r="N1332" t="s">
        <v>30</v>
      </c>
      <c r="O1332">
        <v>0</v>
      </c>
      <c r="P1332">
        <v>20240228</v>
      </c>
      <c r="Q1332" t="s">
        <v>31</v>
      </c>
      <c r="R1332" t="s">
        <v>30</v>
      </c>
      <c r="S1332">
        <v>0</v>
      </c>
      <c r="T1332">
        <v>0</v>
      </c>
      <c r="U1332">
        <v>0</v>
      </c>
      <c r="V1332" t="s">
        <v>30</v>
      </c>
      <c r="W1332">
        <v>0</v>
      </c>
      <c r="X1332">
        <v>16510939</v>
      </c>
      <c r="Y1332" s="11" t="str">
        <f t="shared" si="20"/>
        <v>1. &lt;= 1 Year</v>
      </c>
      <c r="Z1332" s="11" t="str">
        <f t="shared" si="20"/>
        <v>1. &lt;= 1 Year</v>
      </c>
    </row>
    <row r="1333" spans="1:26" x14ac:dyDescent="0.25">
      <c r="A1333">
        <v>165065072</v>
      </c>
      <c r="B1333" t="s">
        <v>7009</v>
      </c>
      <c r="C1333" t="s">
        <v>267</v>
      </c>
      <c r="D1333" t="s">
        <v>64</v>
      </c>
      <c r="E1333">
        <v>10</v>
      </c>
      <c r="F1333" t="s">
        <v>33</v>
      </c>
      <c r="G1333" t="s">
        <v>6561</v>
      </c>
      <c r="H1333" t="s">
        <v>25</v>
      </c>
      <c r="I1333" t="s">
        <v>22</v>
      </c>
      <c r="J1333">
        <v>70</v>
      </c>
      <c r="K1333">
        <v>49</v>
      </c>
      <c r="L1333">
        <v>0</v>
      </c>
      <c r="M1333">
        <v>0</v>
      </c>
      <c r="N1333" t="s">
        <v>30</v>
      </c>
      <c r="O1333">
        <v>0</v>
      </c>
      <c r="P1333">
        <v>20240226</v>
      </c>
      <c r="Q1333" t="s">
        <v>31</v>
      </c>
      <c r="R1333" t="s">
        <v>30</v>
      </c>
      <c r="S1333">
        <v>0</v>
      </c>
      <c r="T1333">
        <v>0</v>
      </c>
      <c r="U1333">
        <v>0</v>
      </c>
      <c r="V1333" t="s">
        <v>30</v>
      </c>
      <c r="W1333">
        <v>0</v>
      </c>
      <c r="X1333">
        <v>16509937</v>
      </c>
      <c r="Y1333" s="11" t="str">
        <f t="shared" si="20"/>
        <v>1. &lt;= 1 Year</v>
      </c>
      <c r="Z1333" s="11" t="str">
        <f t="shared" si="20"/>
        <v>1. &lt;= 1 Year</v>
      </c>
    </row>
    <row r="1334" spans="1:26" x14ac:dyDescent="0.25">
      <c r="A1334">
        <v>165065916</v>
      </c>
      <c r="B1334" t="s">
        <v>7010</v>
      </c>
      <c r="C1334" t="s">
        <v>390</v>
      </c>
      <c r="D1334" t="s">
        <v>100</v>
      </c>
      <c r="E1334">
        <v>10</v>
      </c>
      <c r="F1334" t="s">
        <v>33</v>
      </c>
      <c r="G1334" t="s">
        <v>6561</v>
      </c>
      <c r="H1334" t="s">
        <v>25</v>
      </c>
      <c r="I1334" t="s">
        <v>22</v>
      </c>
      <c r="J1334">
        <v>68</v>
      </c>
      <c r="K1334">
        <v>48</v>
      </c>
      <c r="L1334">
        <v>20233</v>
      </c>
      <c r="M1334">
        <v>1</v>
      </c>
      <c r="N1334" t="s">
        <v>31</v>
      </c>
      <c r="O1334">
        <v>3691</v>
      </c>
      <c r="P1334">
        <v>20240228</v>
      </c>
      <c r="Q1334" t="s">
        <v>31</v>
      </c>
      <c r="R1334" t="s">
        <v>30</v>
      </c>
      <c r="S1334">
        <v>0</v>
      </c>
      <c r="T1334">
        <v>20234</v>
      </c>
      <c r="U1334">
        <v>1</v>
      </c>
      <c r="V1334" t="s">
        <v>31</v>
      </c>
      <c r="W1334">
        <v>1525</v>
      </c>
      <c r="X1334">
        <v>12874122</v>
      </c>
      <c r="Y1334" s="11" t="str">
        <f t="shared" si="20"/>
        <v>1. &lt;= 1 Year</v>
      </c>
      <c r="Z1334" s="11" t="str">
        <f t="shared" si="20"/>
        <v>1. &lt;= 1 Year</v>
      </c>
    </row>
    <row r="1335" spans="1:26" x14ac:dyDescent="0.25">
      <c r="A1335">
        <v>164768780</v>
      </c>
      <c r="B1335" t="s">
        <v>2304</v>
      </c>
      <c r="C1335" t="s">
        <v>2305</v>
      </c>
      <c r="D1335" t="s">
        <v>90</v>
      </c>
      <c r="E1335">
        <v>11</v>
      </c>
      <c r="F1335" t="s">
        <v>32</v>
      </c>
      <c r="G1335" t="s">
        <v>592</v>
      </c>
      <c r="H1335" t="s">
        <v>25</v>
      </c>
      <c r="I1335" t="s">
        <v>22</v>
      </c>
      <c r="J1335">
        <v>438</v>
      </c>
      <c r="K1335">
        <v>438</v>
      </c>
      <c r="L1335">
        <v>20233</v>
      </c>
      <c r="M1335">
        <v>1</v>
      </c>
      <c r="N1335" t="s">
        <v>31</v>
      </c>
      <c r="O1335">
        <v>5856</v>
      </c>
      <c r="P1335">
        <v>20231218</v>
      </c>
      <c r="Q1335" t="s">
        <v>31</v>
      </c>
      <c r="R1335" t="s">
        <v>30</v>
      </c>
      <c r="S1335">
        <v>0</v>
      </c>
      <c r="T1335">
        <v>20234</v>
      </c>
      <c r="U1335">
        <v>1</v>
      </c>
      <c r="V1335" t="s">
        <v>31</v>
      </c>
      <c r="W1335">
        <v>2799.46</v>
      </c>
      <c r="X1335">
        <v>16341647</v>
      </c>
      <c r="Y1335" s="11" t="str">
        <f t="shared" si="20"/>
        <v>2.  1-1.5 Years</v>
      </c>
      <c r="Z1335" s="11" t="str">
        <f t="shared" si="20"/>
        <v>2.  1-1.5 Years</v>
      </c>
    </row>
    <row r="1336" spans="1:26" x14ac:dyDescent="0.25">
      <c r="A1336">
        <v>164741794</v>
      </c>
      <c r="B1336" t="s">
        <v>2306</v>
      </c>
      <c r="C1336" t="s">
        <v>352</v>
      </c>
      <c r="D1336" t="s">
        <v>105</v>
      </c>
      <c r="E1336">
        <v>11</v>
      </c>
      <c r="F1336" t="s">
        <v>6</v>
      </c>
      <c r="G1336" t="s">
        <v>1313</v>
      </c>
      <c r="H1336" t="s">
        <v>25</v>
      </c>
      <c r="I1336" t="s">
        <v>22</v>
      </c>
      <c r="J1336">
        <v>482</v>
      </c>
      <c r="K1336">
        <v>452</v>
      </c>
      <c r="L1336">
        <v>20233</v>
      </c>
      <c r="M1336">
        <v>1</v>
      </c>
      <c r="N1336" t="s">
        <v>31</v>
      </c>
      <c r="O1336">
        <v>1331</v>
      </c>
      <c r="P1336">
        <v>20230213</v>
      </c>
      <c r="Q1336" t="s">
        <v>31</v>
      </c>
      <c r="R1336" t="s">
        <v>31</v>
      </c>
      <c r="S1336">
        <v>1</v>
      </c>
      <c r="T1336">
        <v>20234</v>
      </c>
      <c r="U1336">
        <v>1</v>
      </c>
      <c r="V1336" t="s">
        <v>31</v>
      </c>
      <c r="W1336">
        <v>1125.18</v>
      </c>
      <c r="X1336">
        <v>15451357</v>
      </c>
      <c r="Y1336" s="11" t="str">
        <f t="shared" si="20"/>
        <v>2.  1-1.5 Years</v>
      </c>
      <c r="Z1336" s="11" t="str">
        <f t="shared" si="20"/>
        <v>2.  1-1.5 Years</v>
      </c>
    </row>
    <row r="1337" spans="1:26" x14ac:dyDescent="0.25">
      <c r="A1337">
        <v>164911829</v>
      </c>
      <c r="B1337" t="s">
        <v>235</v>
      </c>
      <c r="C1337" t="s">
        <v>156</v>
      </c>
      <c r="D1337" t="s">
        <v>90</v>
      </c>
      <c r="E1337">
        <v>11</v>
      </c>
      <c r="F1337" t="s">
        <v>6</v>
      </c>
      <c r="G1337" t="s">
        <v>1313</v>
      </c>
      <c r="H1337" t="s">
        <v>25</v>
      </c>
      <c r="I1337" t="s">
        <v>22</v>
      </c>
      <c r="J1337">
        <v>258</v>
      </c>
      <c r="K1337">
        <v>252</v>
      </c>
      <c r="L1337">
        <v>20233</v>
      </c>
      <c r="M1337">
        <v>1</v>
      </c>
      <c r="N1337" t="s">
        <v>31</v>
      </c>
      <c r="O1337">
        <v>1973</v>
      </c>
      <c r="P1337">
        <v>20220605</v>
      </c>
      <c r="Q1337" t="s">
        <v>31</v>
      </c>
      <c r="R1337" t="s">
        <v>31</v>
      </c>
      <c r="S1337">
        <v>1</v>
      </c>
      <c r="T1337">
        <v>20234</v>
      </c>
      <c r="U1337">
        <v>1</v>
      </c>
      <c r="V1337" t="s">
        <v>31</v>
      </c>
      <c r="W1337">
        <v>2086.66</v>
      </c>
      <c r="X1337">
        <v>16316904</v>
      </c>
      <c r="Y1337" s="11" t="str">
        <f t="shared" si="20"/>
        <v>1. &lt;= 1 Year</v>
      </c>
      <c r="Z1337" s="11" t="str">
        <f t="shared" si="20"/>
        <v>1. &lt;= 1 Year</v>
      </c>
    </row>
    <row r="1338" spans="1:26" x14ac:dyDescent="0.25">
      <c r="A1338">
        <v>164936272</v>
      </c>
      <c r="B1338" t="s">
        <v>3805</v>
      </c>
      <c r="C1338" t="s">
        <v>1508</v>
      </c>
      <c r="D1338" t="s">
        <v>93</v>
      </c>
      <c r="E1338">
        <v>11</v>
      </c>
      <c r="F1338" t="s">
        <v>32</v>
      </c>
      <c r="G1338" t="s">
        <v>1395</v>
      </c>
      <c r="H1338" t="s">
        <v>25</v>
      </c>
      <c r="I1338" t="s">
        <v>22</v>
      </c>
      <c r="J1338">
        <v>224</v>
      </c>
      <c r="K1338">
        <v>144</v>
      </c>
      <c r="L1338">
        <v>0</v>
      </c>
      <c r="M1338">
        <v>0</v>
      </c>
      <c r="N1338" t="s">
        <v>30</v>
      </c>
      <c r="O1338">
        <v>0</v>
      </c>
      <c r="P1338">
        <v>20231211</v>
      </c>
      <c r="Q1338" t="s">
        <v>31</v>
      </c>
      <c r="R1338" t="s">
        <v>30</v>
      </c>
      <c r="S1338">
        <v>0</v>
      </c>
      <c r="T1338">
        <v>20234</v>
      </c>
      <c r="U1338">
        <v>1</v>
      </c>
      <c r="V1338" t="s">
        <v>31</v>
      </c>
      <c r="W1338">
        <v>627.19000000000005</v>
      </c>
      <c r="X1338">
        <v>16425227</v>
      </c>
      <c r="Y1338" s="11" t="str">
        <f t="shared" si="20"/>
        <v>1. &lt;= 1 Year</v>
      </c>
      <c r="Z1338" s="11" t="str">
        <f t="shared" si="20"/>
        <v>1. &lt;= 1 Year</v>
      </c>
    </row>
    <row r="1339" spans="1:26" x14ac:dyDescent="0.25">
      <c r="A1339">
        <v>164674537</v>
      </c>
      <c r="B1339" t="s">
        <v>1780</v>
      </c>
      <c r="C1339" t="s">
        <v>1781</v>
      </c>
      <c r="D1339" t="s">
        <v>105</v>
      </c>
      <c r="E1339">
        <v>11</v>
      </c>
      <c r="F1339" t="s">
        <v>6</v>
      </c>
      <c r="G1339" t="s">
        <v>3033</v>
      </c>
      <c r="H1339" t="s">
        <v>25</v>
      </c>
      <c r="I1339" t="s">
        <v>22</v>
      </c>
      <c r="J1339">
        <v>581</v>
      </c>
      <c r="K1339">
        <v>537</v>
      </c>
      <c r="L1339">
        <v>20233</v>
      </c>
      <c r="M1339">
        <v>1</v>
      </c>
      <c r="N1339" t="s">
        <v>31</v>
      </c>
      <c r="O1339">
        <v>3747</v>
      </c>
      <c r="P1339">
        <v>20230409</v>
      </c>
      <c r="Q1339" t="s">
        <v>31</v>
      </c>
      <c r="R1339" t="s">
        <v>31</v>
      </c>
      <c r="S1339">
        <v>1</v>
      </c>
      <c r="T1339">
        <v>20234</v>
      </c>
      <c r="U1339">
        <v>1</v>
      </c>
      <c r="V1339" t="s">
        <v>31</v>
      </c>
      <c r="W1339">
        <v>15407.1</v>
      </c>
      <c r="X1339">
        <v>16276470</v>
      </c>
      <c r="Y1339" s="11" t="str">
        <f t="shared" si="20"/>
        <v>3.  1.5 to 2 Year</v>
      </c>
      <c r="Z1339" s="11" t="str">
        <f t="shared" si="20"/>
        <v>2.  1-1.5 Years</v>
      </c>
    </row>
    <row r="1340" spans="1:26" x14ac:dyDescent="0.25">
      <c r="A1340">
        <v>164669825</v>
      </c>
      <c r="B1340" t="s">
        <v>1686</v>
      </c>
      <c r="C1340" t="s">
        <v>427</v>
      </c>
      <c r="D1340" t="s">
        <v>105</v>
      </c>
      <c r="E1340">
        <v>11</v>
      </c>
      <c r="F1340" t="s">
        <v>32</v>
      </c>
      <c r="G1340" t="s">
        <v>591</v>
      </c>
      <c r="H1340" t="s">
        <v>25</v>
      </c>
      <c r="I1340" t="s">
        <v>22</v>
      </c>
      <c r="J1340">
        <v>588</v>
      </c>
      <c r="K1340">
        <v>565</v>
      </c>
      <c r="L1340">
        <v>0</v>
      </c>
      <c r="M1340">
        <v>0</v>
      </c>
      <c r="N1340" t="s">
        <v>30</v>
      </c>
      <c r="O1340">
        <v>0</v>
      </c>
      <c r="P1340" t="s">
        <v>25</v>
      </c>
      <c r="Q1340" t="s">
        <v>30</v>
      </c>
      <c r="R1340" t="s">
        <v>30</v>
      </c>
      <c r="S1340">
        <v>0</v>
      </c>
      <c r="T1340">
        <v>0</v>
      </c>
      <c r="U1340">
        <v>0</v>
      </c>
      <c r="V1340" t="s">
        <v>30</v>
      </c>
      <c r="W1340">
        <v>0</v>
      </c>
      <c r="X1340">
        <v>16278562</v>
      </c>
      <c r="Y1340" s="11" t="str">
        <f t="shared" si="20"/>
        <v>3.  1.5 to 2 Year</v>
      </c>
      <c r="Z1340" s="11" t="str">
        <f t="shared" si="20"/>
        <v>3.  1.5 to 2 Year</v>
      </c>
    </row>
    <row r="1341" spans="1:26" x14ac:dyDescent="0.25">
      <c r="A1341">
        <v>165046626</v>
      </c>
      <c r="B1341" t="s">
        <v>7011</v>
      </c>
      <c r="C1341" t="s">
        <v>379</v>
      </c>
      <c r="D1341" t="s">
        <v>90</v>
      </c>
      <c r="E1341">
        <v>11</v>
      </c>
      <c r="F1341" t="s">
        <v>32</v>
      </c>
      <c r="G1341" t="s">
        <v>592</v>
      </c>
      <c r="H1341" t="s">
        <v>25</v>
      </c>
      <c r="I1341" t="s">
        <v>22</v>
      </c>
      <c r="J1341">
        <v>47</v>
      </c>
      <c r="K1341">
        <v>47</v>
      </c>
      <c r="L1341">
        <v>0</v>
      </c>
      <c r="M1341">
        <v>0</v>
      </c>
      <c r="N1341" t="s">
        <v>30</v>
      </c>
      <c r="O1341">
        <v>0</v>
      </c>
      <c r="P1341">
        <v>20230322</v>
      </c>
      <c r="Q1341" t="s">
        <v>31</v>
      </c>
      <c r="R1341" t="s">
        <v>30</v>
      </c>
      <c r="S1341">
        <v>0</v>
      </c>
      <c r="T1341">
        <v>0</v>
      </c>
      <c r="U1341">
        <v>0</v>
      </c>
      <c r="V1341" t="s">
        <v>30</v>
      </c>
      <c r="W1341">
        <v>0</v>
      </c>
      <c r="X1341">
        <v>16503336</v>
      </c>
      <c r="Y1341" s="11" t="str">
        <f t="shared" si="20"/>
        <v>1. &lt;= 1 Year</v>
      </c>
      <c r="Z1341" s="11" t="str">
        <f t="shared" si="20"/>
        <v>1. &lt;= 1 Year</v>
      </c>
    </row>
    <row r="1342" spans="1:26" x14ac:dyDescent="0.25">
      <c r="A1342">
        <v>164736681</v>
      </c>
      <c r="B1342" t="s">
        <v>2126</v>
      </c>
      <c r="C1342" t="s">
        <v>269</v>
      </c>
      <c r="D1342" t="s">
        <v>93</v>
      </c>
      <c r="E1342">
        <v>11</v>
      </c>
      <c r="F1342" t="s">
        <v>6</v>
      </c>
      <c r="G1342" t="s">
        <v>588</v>
      </c>
      <c r="H1342" t="s">
        <v>25</v>
      </c>
      <c r="I1342" t="s">
        <v>22</v>
      </c>
      <c r="J1342">
        <v>488</v>
      </c>
      <c r="K1342">
        <v>483</v>
      </c>
      <c r="L1342">
        <v>0</v>
      </c>
      <c r="M1342">
        <v>0</v>
      </c>
      <c r="N1342" t="s">
        <v>30</v>
      </c>
      <c r="O1342">
        <v>0</v>
      </c>
      <c r="P1342">
        <v>20210804</v>
      </c>
      <c r="Q1342" t="s">
        <v>31</v>
      </c>
      <c r="R1342" t="s">
        <v>31</v>
      </c>
      <c r="S1342">
        <v>1</v>
      </c>
      <c r="T1342">
        <v>0</v>
      </c>
      <c r="U1342">
        <v>0</v>
      </c>
      <c r="V1342" t="s">
        <v>30</v>
      </c>
      <c r="W1342">
        <v>0</v>
      </c>
      <c r="X1342">
        <v>15624642</v>
      </c>
      <c r="Y1342" s="11" t="str">
        <f t="shared" si="20"/>
        <v>2.  1-1.5 Years</v>
      </c>
      <c r="Z1342" s="11" t="str">
        <f t="shared" si="20"/>
        <v>2.  1-1.5 Years</v>
      </c>
    </row>
    <row r="1343" spans="1:26" x14ac:dyDescent="0.25">
      <c r="A1343">
        <v>164899596</v>
      </c>
      <c r="B1343" t="s">
        <v>3426</v>
      </c>
      <c r="C1343" t="s">
        <v>3427</v>
      </c>
      <c r="D1343" t="s">
        <v>105</v>
      </c>
      <c r="E1343">
        <v>11</v>
      </c>
      <c r="F1343" t="s">
        <v>6</v>
      </c>
      <c r="G1343" t="s">
        <v>1313</v>
      </c>
      <c r="H1343" t="s">
        <v>25</v>
      </c>
      <c r="I1343" t="s">
        <v>22</v>
      </c>
      <c r="J1343">
        <v>272</v>
      </c>
      <c r="K1343">
        <v>196</v>
      </c>
      <c r="L1343">
        <v>0</v>
      </c>
      <c r="M1343">
        <v>0</v>
      </c>
      <c r="N1343" t="s">
        <v>30</v>
      </c>
      <c r="O1343">
        <v>0</v>
      </c>
      <c r="P1343">
        <v>20221105</v>
      </c>
      <c r="Q1343" t="s">
        <v>31</v>
      </c>
      <c r="R1343" t="s">
        <v>30</v>
      </c>
      <c r="S1343">
        <v>0</v>
      </c>
      <c r="T1343">
        <v>0</v>
      </c>
      <c r="U1343">
        <v>0</v>
      </c>
      <c r="V1343" t="s">
        <v>30</v>
      </c>
      <c r="W1343">
        <v>0</v>
      </c>
      <c r="X1343">
        <v>16376753</v>
      </c>
      <c r="Y1343" s="11" t="str">
        <f t="shared" si="20"/>
        <v>1. &lt;= 1 Year</v>
      </c>
      <c r="Z1343" s="11" t="str">
        <f t="shared" si="20"/>
        <v>1. &lt;= 1 Year</v>
      </c>
    </row>
    <row r="1344" spans="1:26" x14ac:dyDescent="0.25">
      <c r="A1344">
        <v>164596938</v>
      </c>
      <c r="B1344" t="s">
        <v>140</v>
      </c>
      <c r="C1344" t="s">
        <v>223</v>
      </c>
      <c r="D1344" t="s">
        <v>105</v>
      </c>
      <c r="E1344">
        <v>11</v>
      </c>
      <c r="F1344" t="s">
        <v>32</v>
      </c>
      <c r="G1344" t="s">
        <v>591</v>
      </c>
      <c r="H1344" t="s">
        <v>25</v>
      </c>
      <c r="I1344" t="s">
        <v>22</v>
      </c>
      <c r="J1344">
        <v>706</v>
      </c>
      <c r="K1344">
        <v>657</v>
      </c>
      <c r="L1344">
        <v>20233</v>
      </c>
      <c r="M1344">
        <v>1</v>
      </c>
      <c r="N1344" t="s">
        <v>31</v>
      </c>
      <c r="O1344">
        <v>1164</v>
      </c>
      <c r="P1344">
        <v>20231117</v>
      </c>
      <c r="Q1344" t="s">
        <v>31</v>
      </c>
      <c r="R1344" t="s">
        <v>30</v>
      </c>
      <c r="S1344">
        <v>0</v>
      </c>
      <c r="T1344">
        <v>20234</v>
      </c>
      <c r="U1344">
        <v>1</v>
      </c>
      <c r="V1344" t="s">
        <v>31</v>
      </c>
      <c r="W1344">
        <v>4631.25</v>
      </c>
      <c r="X1344">
        <v>16237588</v>
      </c>
      <c r="Y1344" s="11" t="str">
        <f t="shared" si="20"/>
        <v>3.  1.5 to 2 Year</v>
      </c>
      <c r="Z1344" s="11" t="str">
        <f t="shared" si="20"/>
        <v>3.  1.5 to 2 Year</v>
      </c>
    </row>
    <row r="1345" spans="1:26" x14ac:dyDescent="0.25">
      <c r="A1345">
        <v>165005187</v>
      </c>
      <c r="B1345" t="s">
        <v>5365</v>
      </c>
      <c r="C1345" t="s">
        <v>296</v>
      </c>
      <c r="D1345" t="s">
        <v>90</v>
      </c>
      <c r="E1345">
        <v>11</v>
      </c>
      <c r="F1345" t="s">
        <v>32</v>
      </c>
      <c r="G1345" t="s">
        <v>592</v>
      </c>
      <c r="H1345" t="s">
        <v>25</v>
      </c>
      <c r="I1345" t="s">
        <v>22</v>
      </c>
      <c r="J1345">
        <v>123</v>
      </c>
      <c r="K1345">
        <v>123</v>
      </c>
      <c r="L1345">
        <v>20233</v>
      </c>
      <c r="M1345">
        <v>1</v>
      </c>
      <c r="N1345" t="s">
        <v>31</v>
      </c>
      <c r="O1345">
        <v>7133</v>
      </c>
      <c r="P1345">
        <v>20240205</v>
      </c>
      <c r="Q1345" t="s">
        <v>31</v>
      </c>
      <c r="R1345" t="s">
        <v>30</v>
      </c>
      <c r="S1345">
        <v>0</v>
      </c>
      <c r="T1345">
        <v>20234</v>
      </c>
      <c r="U1345">
        <v>1</v>
      </c>
      <c r="V1345" t="s">
        <v>31</v>
      </c>
      <c r="W1345">
        <v>7398.75</v>
      </c>
      <c r="X1345">
        <v>16442586</v>
      </c>
      <c r="Y1345" s="11" t="str">
        <f t="shared" ref="Y1345:Z1408" si="21">IF(J1345&lt;=364,"1. &lt;= 1 Year",IF(J1345&lt;=546,"2.  1-1.5 Years",IF(J1345&lt;=729,"3.  1.5 to 2 Year",IF(J1345&lt;=1459,"4. 2-3 Year",IF(J1345&lt;=1824,"5. 3-4 Year",IF(J1345&lt;=2189,"6. 4-5 Year",IF(J1345&gt;=2190,"7. &gt;= 6 Year","N/A")))))))</f>
        <v>1. &lt;= 1 Year</v>
      </c>
      <c r="Z1345" s="11" t="str">
        <f t="shared" si="21"/>
        <v>1. &lt;= 1 Year</v>
      </c>
    </row>
    <row r="1346" spans="1:26" x14ac:dyDescent="0.25">
      <c r="A1346">
        <v>165024283</v>
      </c>
      <c r="B1346" t="s">
        <v>5366</v>
      </c>
      <c r="C1346" t="s">
        <v>5367</v>
      </c>
      <c r="D1346" t="s">
        <v>93</v>
      </c>
      <c r="E1346">
        <v>11</v>
      </c>
      <c r="F1346" t="s">
        <v>32</v>
      </c>
      <c r="G1346" t="s">
        <v>1395</v>
      </c>
      <c r="H1346" t="s">
        <v>25</v>
      </c>
      <c r="I1346" t="s">
        <v>22</v>
      </c>
      <c r="J1346">
        <v>104</v>
      </c>
      <c r="K1346">
        <v>31</v>
      </c>
      <c r="L1346">
        <v>0</v>
      </c>
      <c r="M1346">
        <v>0</v>
      </c>
      <c r="N1346" t="s">
        <v>30</v>
      </c>
      <c r="O1346">
        <v>0</v>
      </c>
      <c r="P1346">
        <v>20240327</v>
      </c>
      <c r="Q1346" t="s">
        <v>31</v>
      </c>
      <c r="R1346" t="s">
        <v>30</v>
      </c>
      <c r="S1346">
        <v>0</v>
      </c>
      <c r="T1346">
        <v>0</v>
      </c>
      <c r="U1346">
        <v>0</v>
      </c>
      <c r="V1346" t="s">
        <v>30</v>
      </c>
      <c r="W1346">
        <v>0</v>
      </c>
      <c r="X1346">
        <v>16476732</v>
      </c>
      <c r="Y1346" s="11" t="str">
        <f t="shared" si="21"/>
        <v>1. &lt;= 1 Year</v>
      </c>
      <c r="Z1346" s="11" t="str">
        <f t="shared" si="21"/>
        <v>1. &lt;= 1 Year</v>
      </c>
    </row>
    <row r="1347" spans="1:26" x14ac:dyDescent="0.25">
      <c r="A1347">
        <v>164732442</v>
      </c>
      <c r="B1347" t="s">
        <v>141</v>
      </c>
      <c r="C1347" t="s">
        <v>2127</v>
      </c>
      <c r="D1347" t="s">
        <v>90</v>
      </c>
      <c r="E1347">
        <v>11</v>
      </c>
      <c r="F1347" t="s">
        <v>6</v>
      </c>
      <c r="G1347" t="s">
        <v>1313</v>
      </c>
      <c r="H1347" t="s">
        <v>25</v>
      </c>
      <c r="I1347" t="s">
        <v>22</v>
      </c>
      <c r="J1347">
        <v>496</v>
      </c>
      <c r="K1347">
        <v>446</v>
      </c>
      <c r="L1347">
        <v>20233</v>
      </c>
      <c r="M1347">
        <v>1</v>
      </c>
      <c r="N1347" t="s">
        <v>31</v>
      </c>
      <c r="O1347">
        <v>13452</v>
      </c>
      <c r="P1347">
        <v>20181130</v>
      </c>
      <c r="Q1347" t="s">
        <v>31</v>
      </c>
      <c r="R1347" t="s">
        <v>30</v>
      </c>
      <c r="S1347">
        <v>0</v>
      </c>
      <c r="T1347">
        <v>20234</v>
      </c>
      <c r="U1347">
        <v>1</v>
      </c>
      <c r="V1347" t="s">
        <v>31</v>
      </c>
      <c r="W1347">
        <v>10513.37</v>
      </c>
      <c r="X1347">
        <v>16273107</v>
      </c>
      <c r="Y1347" s="11" t="str">
        <f t="shared" si="21"/>
        <v>2.  1-1.5 Years</v>
      </c>
      <c r="Z1347" s="11" t="str">
        <f t="shared" si="21"/>
        <v>2.  1-1.5 Years</v>
      </c>
    </row>
    <row r="1348" spans="1:26" x14ac:dyDescent="0.25">
      <c r="A1348">
        <v>164906105</v>
      </c>
      <c r="B1348" t="s">
        <v>438</v>
      </c>
      <c r="C1348" t="s">
        <v>3428</v>
      </c>
      <c r="D1348" t="s">
        <v>105</v>
      </c>
      <c r="E1348">
        <v>11</v>
      </c>
      <c r="F1348" t="s">
        <v>32</v>
      </c>
      <c r="G1348" t="s">
        <v>591</v>
      </c>
      <c r="H1348" t="s">
        <v>25</v>
      </c>
      <c r="I1348" t="s">
        <v>22</v>
      </c>
      <c r="J1348">
        <v>264</v>
      </c>
      <c r="K1348">
        <v>244</v>
      </c>
      <c r="L1348">
        <v>0</v>
      </c>
      <c r="M1348">
        <v>0</v>
      </c>
      <c r="N1348" t="s">
        <v>30</v>
      </c>
      <c r="O1348">
        <v>0</v>
      </c>
      <c r="P1348">
        <v>20220313</v>
      </c>
      <c r="Q1348" t="s">
        <v>31</v>
      </c>
      <c r="R1348" t="s">
        <v>30</v>
      </c>
      <c r="S1348">
        <v>0</v>
      </c>
      <c r="T1348">
        <v>0</v>
      </c>
      <c r="U1348">
        <v>0</v>
      </c>
      <c r="V1348" t="s">
        <v>30</v>
      </c>
      <c r="W1348">
        <v>0</v>
      </c>
      <c r="X1348">
        <v>16409952</v>
      </c>
      <c r="Y1348" s="11" t="str">
        <f t="shared" si="21"/>
        <v>1. &lt;= 1 Year</v>
      </c>
      <c r="Z1348" s="11" t="str">
        <f t="shared" si="21"/>
        <v>1. &lt;= 1 Year</v>
      </c>
    </row>
    <row r="1349" spans="1:26" x14ac:dyDescent="0.25">
      <c r="A1349">
        <v>165047006</v>
      </c>
      <c r="B1349" t="s">
        <v>6066</v>
      </c>
      <c r="C1349" t="s">
        <v>238</v>
      </c>
      <c r="D1349" t="s">
        <v>90</v>
      </c>
      <c r="E1349">
        <v>11</v>
      </c>
      <c r="F1349" t="s">
        <v>32</v>
      </c>
      <c r="G1349" t="s">
        <v>592</v>
      </c>
      <c r="H1349" t="s">
        <v>25</v>
      </c>
      <c r="I1349" t="s">
        <v>22</v>
      </c>
      <c r="J1349">
        <v>80</v>
      </c>
      <c r="K1349">
        <v>80</v>
      </c>
      <c r="L1349">
        <v>0</v>
      </c>
      <c r="M1349">
        <v>0</v>
      </c>
      <c r="N1349" t="s">
        <v>30</v>
      </c>
      <c r="O1349">
        <v>0</v>
      </c>
      <c r="P1349" t="s">
        <v>25</v>
      </c>
      <c r="Q1349" t="s">
        <v>30</v>
      </c>
      <c r="R1349" t="s">
        <v>30</v>
      </c>
      <c r="S1349">
        <v>0</v>
      </c>
      <c r="T1349">
        <v>0</v>
      </c>
      <c r="U1349">
        <v>0</v>
      </c>
      <c r="V1349" t="s">
        <v>30</v>
      </c>
      <c r="W1349">
        <v>0</v>
      </c>
      <c r="X1349">
        <v>16503560</v>
      </c>
      <c r="Y1349" s="11" t="str">
        <f t="shared" si="21"/>
        <v>1. &lt;= 1 Year</v>
      </c>
      <c r="Z1349" s="11" t="str">
        <f t="shared" si="21"/>
        <v>1. &lt;= 1 Year</v>
      </c>
    </row>
    <row r="1350" spans="1:26" x14ac:dyDescent="0.25">
      <c r="A1350">
        <v>164896440</v>
      </c>
      <c r="B1350" t="s">
        <v>3429</v>
      </c>
      <c r="C1350" t="s">
        <v>3072</v>
      </c>
      <c r="D1350" t="s">
        <v>105</v>
      </c>
      <c r="E1350">
        <v>11</v>
      </c>
      <c r="F1350" t="s">
        <v>32</v>
      </c>
      <c r="G1350" t="s">
        <v>591</v>
      </c>
      <c r="H1350" t="s">
        <v>25</v>
      </c>
      <c r="I1350" t="s">
        <v>22</v>
      </c>
      <c r="J1350">
        <v>272</v>
      </c>
      <c r="K1350">
        <v>209</v>
      </c>
      <c r="L1350">
        <v>0</v>
      </c>
      <c r="M1350">
        <v>0</v>
      </c>
      <c r="N1350" t="s">
        <v>30</v>
      </c>
      <c r="O1350">
        <v>0</v>
      </c>
      <c r="P1350">
        <v>20231003</v>
      </c>
      <c r="Q1350" t="s">
        <v>31</v>
      </c>
      <c r="R1350" t="s">
        <v>30</v>
      </c>
      <c r="S1350">
        <v>0</v>
      </c>
      <c r="T1350">
        <v>20234</v>
      </c>
      <c r="U1350">
        <v>1</v>
      </c>
      <c r="V1350" t="s">
        <v>31</v>
      </c>
      <c r="W1350">
        <v>2870.4</v>
      </c>
      <c r="X1350">
        <v>16404965</v>
      </c>
      <c r="Y1350" s="11" t="str">
        <f t="shared" si="21"/>
        <v>1. &lt;= 1 Year</v>
      </c>
      <c r="Z1350" s="11" t="str">
        <f t="shared" si="21"/>
        <v>1. &lt;= 1 Year</v>
      </c>
    </row>
    <row r="1351" spans="1:26" x14ac:dyDescent="0.25">
      <c r="A1351">
        <v>165108208</v>
      </c>
      <c r="B1351" t="s">
        <v>7012</v>
      </c>
      <c r="C1351" t="s">
        <v>7013</v>
      </c>
      <c r="D1351" t="s">
        <v>90</v>
      </c>
      <c r="E1351">
        <v>11</v>
      </c>
      <c r="F1351" t="s">
        <v>32</v>
      </c>
      <c r="G1351" t="s">
        <v>592</v>
      </c>
      <c r="H1351" t="s">
        <v>25</v>
      </c>
      <c r="I1351" t="s">
        <v>22</v>
      </c>
      <c r="J1351">
        <v>4</v>
      </c>
      <c r="K1351">
        <v>4</v>
      </c>
      <c r="L1351">
        <v>0</v>
      </c>
      <c r="M1351">
        <v>0</v>
      </c>
      <c r="N1351" t="s">
        <v>30</v>
      </c>
      <c r="O1351">
        <v>0</v>
      </c>
      <c r="P1351" t="s">
        <v>25</v>
      </c>
      <c r="Q1351" t="s">
        <v>30</v>
      </c>
      <c r="R1351" t="s">
        <v>30</v>
      </c>
      <c r="S1351">
        <v>0</v>
      </c>
      <c r="T1351">
        <v>0</v>
      </c>
      <c r="U1351">
        <v>0</v>
      </c>
      <c r="V1351" t="s">
        <v>30</v>
      </c>
      <c r="W1351">
        <v>0</v>
      </c>
      <c r="X1351">
        <v>16541201</v>
      </c>
      <c r="Y1351" s="11" t="str">
        <f t="shared" si="21"/>
        <v>1. &lt;= 1 Year</v>
      </c>
      <c r="Z1351" s="11" t="str">
        <f t="shared" si="21"/>
        <v>1. &lt;= 1 Year</v>
      </c>
    </row>
    <row r="1352" spans="1:26" x14ac:dyDescent="0.25">
      <c r="A1352">
        <v>164674154</v>
      </c>
      <c r="B1352" t="s">
        <v>246</v>
      </c>
      <c r="C1352" t="s">
        <v>7014</v>
      </c>
      <c r="D1352" t="s">
        <v>93</v>
      </c>
      <c r="E1352">
        <v>11</v>
      </c>
      <c r="F1352" t="s">
        <v>6</v>
      </c>
      <c r="G1352" t="s">
        <v>2131</v>
      </c>
      <c r="H1352" t="s">
        <v>25</v>
      </c>
      <c r="I1352" t="s">
        <v>22</v>
      </c>
      <c r="J1352">
        <v>581</v>
      </c>
      <c r="K1352">
        <v>531</v>
      </c>
      <c r="L1352">
        <v>20233</v>
      </c>
      <c r="M1352">
        <v>1</v>
      </c>
      <c r="N1352" t="s">
        <v>31</v>
      </c>
      <c r="O1352">
        <v>4279</v>
      </c>
      <c r="P1352">
        <v>20230424</v>
      </c>
      <c r="Q1352" t="s">
        <v>31</v>
      </c>
      <c r="R1352" t="s">
        <v>31</v>
      </c>
      <c r="S1352">
        <v>1</v>
      </c>
      <c r="T1352">
        <v>20234</v>
      </c>
      <c r="U1352">
        <v>1</v>
      </c>
      <c r="V1352" t="s">
        <v>31</v>
      </c>
      <c r="W1352">
        <v>5357.72</v>
      </c>
      <c r="X1352">
        <v>12727213</v>
      </c>
      <c r="Y1352" s="11" t="str">
        <f t="shared" si="21"/>
        <v>3.  1.5 to 2 Year</v>
      </c>
      <c r="Z1352" s="11" t="str">
        <f t="shared" si="21"/>
        <v>2.  1-1.5 Years</v>
      </c>
    </row>
    <row r="1353" spans="1:26" x14ac:dyDescent="0.25">
      <c r="A1353">
        <v>165069974</v>
      </c>
      <c r="B1353" t="s">
        <v>2157</v>
      </c>
      <c r="C1353" t="s">
        <v>223</v>
      </c>
      <c r="D1353" t="s">
        <v>90</v>
      </c>
      <c r="E1353">
        <v>11</v>
      </c>
      <c r="F1353" t="s">
        <v>32</v>
      </c>
      <c r="G1353" t="s">
        <v>592</v>
      </c>
      <c r="H1353" t="s">
        <v>25</v>
      </c>
      <c r="I1353" t="s">
        <v>22</v>
      </c>
      <c r="J1353">
        <v>40</v>
      </c>
      <c r="K1353">
        <v>40</v>
      </c>
      <c r="L1353">
        <v>0</v>
      </c>
      <c r="M1353">
        <v>0</v>
      </c>
      <c r="N1353" t="s">
        <v>30</v>
      </c>
      <c r="O1353">
        <v>0</v>
      </c>
      <c r="P1353" t="s">
        <v>25</v>
      </c>
      <c r="Q1353" t="s">
        <v>30</v>
      </c>
      <c r="R1353" t="s">
        <v>30</v>
      </c>
      <c r="S1353">
        <v>0</v>
      </c>
      <c r="T1353">
        <v>0</v>
      </c>
      <c r="U1353">
        <v>0</v>
      </c>
      <c r="V1353" t="s">
        <v>30</v>
      </c>
      <c r="W1353">
        <v>0</v>
      </c>
      <c r="X1353">
        <v>16517457</v>
      </c>
      <c r="Y1353" s="11" t="str">
        <f t="shared" si="21"/>
        <v>1. &lt;= 1 Year</v>
      </c>
      <c r="Z1353" s="11" t="str">
        <f t="shared" si="21"/>
        <v>1. &lt;= 1 Year</v>
      </c>
    </row>
    <row r="1354" spans="1:26" x14ac:dyDescent="0.25">
      <c r="A1354">
        <v>165047286</v>
      </c>
      <c r="B1354" t="s">
        <v>6567</v>
      </c>
      <c r="C1354" t="s">
        <v>6568</v>
      </c>
      <c r="D1354" t="s">
        <v>90</v>
      </c>
      <c r="E1354">
        <v>11</v>
      </c>
      <c r="F1354" t="s">
        <v>32</v>
      </c>
      <c r="G1354" t="s">
        <v>592</v>
      </c>
      <c r="H1354" t="s">
        <v>25</v>
      </c>
      <c r="I1354" t="s">
        <v>22</v>
      </c>
      <c r="J1354">
        <v>63</v>
      </c>
      <c r="K1354">
        <v>63</v>
      </c>
      <c r="L1354">
        <v>0</v>
      </c>
      <c r="M1354">
        <v>0</v>
      </c>
      <c r="N1354" t="s">
        <v>30</v>
      </c>
      <c r="O1354">
        <v>0</v>
      </c>
      <c r="P1354" t="s">
        <v>25</v>
      </c>
      <c r="Q1354" t="s">
        <v>30</v>
      </c>
      <c r="R1354" t="s">
        <v>30</v>
      </c>
      <c r="S1354">
        <v>0</v>
      </c>
      <c r="T1354">
        <v>0</v>
      </c>
      <c r="U1354">
        <v>0</v>
      </c>
      <c r="V1354" t="s">
        <v>30</v>
      </c>
      <c r="W1354">
        <v>0</v>
      </c>
      <c r="X1354">
        <v>16503736</v>
      </c>
      <c r="Y1354" s="11" t="str">
        <f t="shared" si="21"/>
        <v>1. &lt;= 1 Year</v>
      </c>
      <c r="Z1354" s="11" t="str">
        <f t="shared" si="21"/>
        <v>1. &lt;= 1 Year</v>
      </c>
    </row>
    <row r="1355" spans="1:26" x14ac:dyDescent="0.25">
      <c r="A1355">
        <v>164877376</v>
      </c>
      <c r="B1355" t="s">
        <v>3034</v>
      </c>
      <c r="C1355" t="s">
        <v>3035</v>
      </c>
      <c r="D1355" t="s">
        <v>105</v>
      </c>
      <c r="E1355">
        <v>11</v>
      </c>
      <c r="F1355" t="s">
        <v>6</v>
      </c>
      <c r="G1355" t="s">
        <v>1313</v>
      </c>
      <c r="H1355" t="s">
        <v>25</v>
      </c>
      <c r="I1355" t="s">
        <v>22</v>
      </c>
      <c r="J1355">
        <v>297</v>
      </c>
      <c r="K1355">
        <v>287</v>
      </c>
      <c r="L1355">
        <v>20233</v>
      </c>
      <c r="M1355">
        <v>1</v>
      </c>
      <c r="N1355" t="s">
        <v>31</v>
      </c>
      <c r="O1355">
        <v>3307</v>
      </c>
      <c r="P1355" t="s">
        <v>25</v>
      </c>
      <c r="Q1355" t="s">
        <v>30</v>
      </c>
      <c r="R1355" t="s">
        <v>30</v>
      </c>
      <c r="S1355">
        <v>0</v>
      </c>
      <c r="T1355">
        <v>20234</v>
      </c>
      <c r="U1355">
        <v>1</v>
      </c>
      <c r="V1355" t="s">
        <v>31</v>
      </c>
      <c r="W1355">
        <v>5801.54</v>
      </c>
      <c r="X1355">
        <v>14461347</v>
      </c>
      <c r="Y1355" s="11" t="str">
        <f t="shared" si="21"/>
        <v>1. &lt;= 1 Year</v>
      </c>
      <c r="Z1355" s="11" t="str">
        <f t="shared" si="21"/>
        <v>1. &lt;= 1 Year</v>
      </c>
    </row>
    <row r="1356" spans="1:26" x14ac:dyDescent="0.25">
      <c r="A1356">
        <v>164906008</v>
      </c>
      <c r="B1356" t="s">
        <v>3430</v>
      </c>
      <c r="C1356" t="s">
        <v>3431</v>
      </c>
      <c r="D1356" t="s">
        <v>90</v>
      </c>
      <c r="E1356">
        <v>11</v>
      </c>
      <c r="F1356" t="s">
        <v>5</v>
      </c>
      <c r="G1356" t="s">
        <v>1313</v>
      </c>
      <c r="H1356" t="s">
        <v>25</v>
      </c>
      <c r="I1356" t="s">
        <v>22</v>
      </c>
      <c r="J1356">
        <v>265</v>
      </c>
      <c r="K1356">
        <v>24</v>
      </c>
      <c r="L1356">
        <v>0</v>
      </c>
      <c r="M1356">
        <v>0</v>
      </c>
      <c r="N1356" t="s">
        <v>30</v>
      </c>
      <c r="O1356">
        <v>0</v>
      </c>
      <c r="P1356">
        <v>20210106</v>
      </c>
      <c r="Q1356" t="s">
        <v>31</v>
      </c>
      <c r="R1356" t="s">
        <v>31</v>
      </c>
      <c r="S1356">
        <v>1</v>
      </c>
      <c r="T1356">
        <v>0</v>
      </c>
      <c r="U1356">
        <v>0</v>
      </c>
      <c r="V1356" t="s">
        <v>30</v>
      </c>
      <c r="W1356">
        <v>0</v>
      </c>
      <c r="X1356">
        <v>16337011</v>
      </c>
      <c r="Y1356" s="11" t="str">
        <f t="shared" si="21"/>
        <v>1. &lt;= 1 Year</v>
      </c>
      <c r="Z1356" s="11" t="str">
        <f t="shared" si="21"/>
        <v>1. &lt;= 1 Year</v>
      </c>
    </row>
    <row r="1357" spans="1:26" x14ac:dyDescent="0.25">
      <c r="A1357">
        <v>164990939</v>
      </c>
      <c r="B1357" t="s">
        <v>4952</v>
      </c>
      <c r="C1357" t="s">
        <v>465</v>
      </c>
      <c r="D1357" t="s">
        <v>90</v>
      </c>
      <c r="E1357">
        <v>11</v>
      </c>
      <c r="F1357" t="s">
        <v>32</v>
      </c>
      <c r="G1357" t="s">
        <v>592</v>
      </c>
      <c r="H1357" t="s">
        <v>25</v>
      </c>
      <c r="I1357" t="s">
        <v>22</v>
      </c>
      <c r="J1357">
        <v>146</v>
      </c>
      <c r="K1357">
        <v>146</v>
      </c>
      <c r="L1357">
        <v>0</v>
      </c>
      <c r="M1357">
        <v>0</v>
      </c>
      <c r="N1357" t="s">
        <v>30</v>
      </c>
      <c r="O1357">
        <v>0</v>
      </c>
      <c r="P1357" t="s">
        <v>25</v>
      </c>
      <c r="Q1357" t="s">
        <v>30</v>
      </c>
      <c r="R1357" t="s">
        <v>30</v>
      </c>
      <c r="S1357">
        <v>0</v>
      </c>
      <c r="T1357">
        <v>20234</v>
      </c>
      <c r="U1357">
        <v>1</v>
      </c>
      <c r="V1357" t="s">
        <v>31</v>
      </c>
      <c r="W1357">
        <v>345</v>
      </c>
      <c r="X1357">
        <v>16470381</v>
      </c>
      <c r="Y1357" s="11" t="str">
        <f t="shared" si="21"/>
        <v>1. &lt;= 1 Year</v>
      </c>
      <c r="Z1357" s="11" t="str">
        <f t="shared" si="21"/>
        <v>1. &lt;= 1 Year</v>
      </c>
    </row>
    <row r="1358" spans="1:26" x14ac:dyDescent="0.25">
      <c r="A1358">
        <v>164948066</v>
      </c>
      <c r="B1358" t="s">
        <v>443</v>
      </c>
      <c r="C1358" t="s">
        <v>4183</v>
      </c>
      <c r="D1358" t="s">
        <v>105</v>
      </c>
      <c r="E1358">
        <v>11</v>
      </c>
      <c r="F1358" t="s">
        <v>32</v>
      </c>
      <c r="G1358" t="s">
        <v>589</v>
      </c>
      <c r="H1358" t="s">
        <v>25</v>
      </c>
      <c r="I1358" t="s">
        <v>22</v>
      </c>
      <c r="J1358">
        <v>208</v>
      </c>
      <c r="K1358">
        <v>145</v>
      </c>
      <c r="L1358">
        <v>20233</v>
      </c>
      <c r="M1358">
        <v>1</v>
      </c>
      <c r="N1358" t="s">
        <v>31</v>
      </c>
      <c r="O1358">
        <v>1288</v>
      </c>
      <c r="P1358">
        <v>20230114</v>
      </c>
      <c r="Q1358" t="s">
        <v>31</v>
      </c>
      <c r="R1358" t="s">
        <v>30</v>
      </c>
      <c r="S1358">
        <v>0</v>
      </c>
      <c r="T1358">
        <v>20234</v>
      </c>
      <c r="U1358">
        <v>1</v>
      </c>
      <c r="V1358" t="s">
        <v>31</v>
      </c>
      <c r="W1358">
        <v>1568.64</v>
      </c>
      <c r="X1358">
        <v>16442615</v>
      </c>
      <c r="Y1358" s="11" t="str">
        <f t="shared" si="21"/>
        <v>1. &lt;= 1 Year</v>
      </c>
      <c r="Z1358" s="11" t="str">
        <f t="shared" si="21"/>
        <v>1. &lt;= 1 Year</v>
      </c>
    </row>
    <row r="1359" spans="1:26" x14ac:dyDescent="0.25">
      <c r="A1359">
        <v>164787728</v>
      </c>
      <c r="B1359" t="s">
        <v>3037</v>
      </c>
      <c r="C1359" t="s">
        <v>1218</v>
      </c>
      <c r="D1359" t="s">
        <v>105</v>
      </c>
      <c r="E1359">
        <v>11</v>
      </c>
      <c r="F1359" t="s">
        <v>5</v>
      </c>
      <c r="G1359" t="s">
        <v>1313</v>
      </c>
      <c r="H1359" t="s">
        <v>25</v>
      </c>
      <c r="I1359" t="s">
        <v>22</v>
      </c>
      <c r="J1359">
        <v>420</v>
      </c>
      <c r="K1359">
        <v>270</v>
      </c>
      <c r="L1359">
        <v>0</v>
      </c>
      <c r="M1359">
        <v>0</v>
      </c>
      <c r="N1359" t="s">
        <v>30</v>
      </c>
      <c r="O1359">
        <v>0</v>
      </c>
      <c r="P1359">
        <v>20211115</v>
      </c>
      <c r="Q1359" t="s">
        <v>31</v>
      </c>
      <c r="R1359" t="s">
        <v>31</v>
      </c>
      <c r="S1359">
        <v>1</v>
      </c>
      <c r="T1359">
        <v>0</v>
      </c>
      <c r="U1359">
        <v>0</v>
      </c>
      <c r="V1359" t="s">
        <v>30</v>
      </c>
      <c r="W1359">
        <v>0</v>
      </c>
      <c r="X1359">
        <v>10500288</v>
      </c>
      <c r="Y1359" s="11" t="str">
        <f t="shared" si="21"/>
        <v>2.  1-1.5 Years</v>
      </c>
      <c r="Z1359" s="11" t="str">
        <f t="shared" si="21"/>
        <v>1. &lt;= 1 Year</v>
      </c>
    </row>
    <row r="1360" spans="1:26" x14ac:dyDescent="0.25">
      <c r="A1360">
        <v>164914452</v>
      </c>
      <c r="B1360" t="s">
        <v>3432</v>
      </c>
      <c r="C1360" t="s">
        <v>184</v>
      </c>
      <c r="D1360" t="s">
        <v>93</v>
      </c>
      <c r="E1360">
        <v>11</v>
      </c>
      <c r="F1360" t="s">
        <v>32</v>
      </c>
      <c r="G1360" t="s">
        <v>1395</v>
      </c>
      <c r="H1360" t="s">
        <v>25</v>
      </c>
      <c r="I1360" t="s">
        <v>22</v>
      </c>
      <c r="J1360">
        <v>249</v>
      </c>
      <c r="K1360">
        <v>116</v>
      </c>
      <c r="L1360">
        <v>0</v>
      </c>
      <c r="M1360">
        <v>0</v>
      </c>
      <c r="N1360" t="s">
        <v>30</v>
      </c>
      <c r="O1360">
        <v>0</v>
      </c>
      <c r="P1360">
        <v>20221026</v>
      </c>
      <c r="Q1360" t="s">
        <v>31</v>
      </c>
      <c r="R1360" t="s">
        <v>30</v>
      </c>
      <c r="S1360">
        <v>0</v>
      </c>
      <c r="T1360">
        <v>20234</v>
      </c>
      <c r="U1360">
        <v>1</v>
      </c>
      <c r="V1360" t="s">
        <v>31</v>
      </c>
      <c r="W1360">
        <v>328.8</v>
      </c>
      <c r="X1360">
        <v>16420991</v>
      </c>
      <c r="Y1360" s="11" t="str">
        <f t="shared" si="21"/>
        <v>1. &lt;= 1 Year</v>
      </c>
      <c r="Z1360" s="11" t="str">
        <f t="shared" si="21"/>
        <v>1. &lt;= 1 Year</v>
      </c>
    </row>
    <row r="1361" spans="1:26" x14ac:dyDescent="0.25">
      <c r="A1361">
        <v>164908393</v>
      </c>
      <c r="B1361" t="s">
        <v>3433</v>
      </c>
      <c r="C1361" t="s">
        <v>3434</v>
      </c>
      <c r="D1361" t="s">
        <v>90</v>
      </c>
      <c r="E1361">
        <v>11</v>
      </c>
      <c r="F1361" t="s">
        <v>6</v>
      </c>
      <c r="G1361" t="s">
        <v>1313</v>
      </c>
      <c r="H1361" t="s">
        <v>25</v>
      </c>
      <c r="I1361" t="s">
        <v>22</v>
      </c>
      <c r="J1361">
        <v>263</v>
      </c>
      <c r="K1361">
        <v>252</v>
      </c>
      <c r="L1361">
        <v>0</v>
      </c>
      <c r="M1361">
        <v>0</v>
      </c>
      <c r="N1361" t="s">
        <v>30</v>
      </c>
      <c r="O1361">
        <v>0</v>
      </c>
      <c r="P1361">
        <v>20240103</v>
      </c>
      <c r="Q1361" t="s">
        <v>31</v>
      </c>
      <c r="R1361" t="s">
        <v>31</v>
      </c>
      <c r="S1361">
        <v>1</v>
      </c>
      <c r="T1361">
        <v>0</v>
      </c>
      <c r="U1361">
        <v>0</v>
      </c>
      <c r="V1361" t="s">
        <v>30</v>
      </c>
      <c r="W1361">
        <v>0</v>
      </c>
      <c r="X1361">
        <v>15424596</v>
      </c>
      <c r="Y1361" s="11" t="str">
        <f t="shared" si="21"/>
        <v>1. &lt;= 1 Year</v>
      </c>
      <c r="Z1361" s="11" t="str">
        <f t="shared" si="21"/>
        <v>1. &lt;= 1 Year</v>
      </c>
    </row>
    <row r="1362" spans="1:26" x14ac:dyDescent="0.25">
      <c r="A1362">
        <v>165014351</v>
      </c>
      <c r="B1362" t="s">
        <v>642</v>
      </c>
      <c r="C1362" t="s">
        <v>544</v>
      </c>
      <c r="D1362" t="s">
        <v>105</v>
      </c>
      <c r="E1362">
        <v>11</v>
      </c>
      <c r="F1362" t="s">
        <v>6</v>
      </c>
      <c r="G1362" t="s">
        <v>4953</v>
      </c>
      <c r="H1362" t="s">
        <v>25</v>
      </c>
      <c r="I1362" t="s">
        <v>22</v>
      </c>
      <c r="J1362">
        <v>110</v>
      </c>
      <c r="K1362">
        <v>109</v>
      </c>
      <c r="L1362">
        <v>20233</v>
      </c>
      <c r="M1362">
        <v>1</v>
      </c>
      <c r="N1362" t="s">
        <v>31</v>
      </c>
      <c r="O1362">
        <v>13102</v>
      </c>
      <c r="P1362">
        <v>20230626</v>
      </c>
      <c r="Q1362" t="s">
        <v>31</v>
      </c>
      <c r="R1362" t="s">
        <v>30</v>
      </c>
      <c r="S1362">
        <v>0</v>
      </c>
      <c r="T1362">
        <v>0</v>
      </c>
      <c r="U1362">
        <v>0</v>
      </c>
      <c r="V1362" t="s">
        <v>30</v>
      </c>
      <c r="W1362">
        <v>0</v>
      </c>
      <c r="X1362">
        <v>16484138</v>
      </c>
      <c r="Y1362" s="11" t="str">
        <f t="shared" si="21"/>
        <v>1. &lt;= 1 Year</v>
      </c>
      <c r="Z1362" s="11" t="str">
        <f t="shared" si="21"/>
        <v>1. &lt;= 1 Year</v>
      </c>
    </row>
    <row r="1363" spans="1:26" x14ac:dyDescent="0.25">
      <c r="A1363">
        <v>165039952</v>
      </c>
      <c r="B1363" t="s">
        <v>6067</v>
      </c>
      <c r="C1363" t="s">
        <v>6068</v>
      </c>
      <c r="D1363" t="s">
        <v>105</v>
      </c>
      <c r="E1363">
        <v>11</v>
      </c>
      <c r="F1363" t="s">
        <v>32</v>
      </c>
      <c r="G1363" t="s">
        <v>589</v>
      </c>
      <c r="H1363" t="s">
        <v>25</v>
      </c>
      <c r="I1363" t="s">
        <v>22</v>
      </c>
      <c r="J1363">
        <v>88</v>
      </c>
      <c r="K1363">
        <v>76</v>
      </c>
      <c r="L1363">
        <v>20233</v>
      </c>
      <c r="M1363">
        <v>1</v>
      </c>
      <c r="N1363" t="s">
        <v>31</v>
      </c>
      <c r="O1363">
        <v>1060</v>
      </c>
      <c r="P1363">
        <v>20230905</v>
      </c>
      <c r="Q1363" t="s">
        <v>31</v>
      </c>
      <c r="R1363" t="s">
        <v>30</v>
      </c>
      <c r="S1363">
        <v>0</v>
      </c>
      <c r="T1363">
        <v>0</v>
      </c>
      <c r="U1363">
        <v>0</v>
      </c>
      <c r="V1363" t="s">
        <v>30</v>
      </c>
      <c r="W1363">
        <v>0</v>
      </c>
      <c r="X1363">
        <v>16497875</v>
      </c>
      <c r="Y1363" s="11" t="str">
        <f t="shared" si="21"/>
        <v>1. &lt;= 1 Year</v>
      </c>
      <c r="Z1363" s="11" t="str">
        <f t="shared" si="21"/>
        <v>1. &lt;= 1 Year</v>
      </c>
    </row>
    <row r="1364" spans="1:26" x14ac:dyDescent="0.25">
      <c r="A1364">
        <v>164899340</v>
      </c>
      <c r="B1364" t="s">
        <v>381</v>
      </c>
      <c r="C1364" t="s">
        <v>253</v>
      </c>
      <c r="D1364" t="s">
        <v>90</v>
      </c>
      <c r="E1364">
        <v>11</v>
      </c>
      <c r="F1364" t="s">
        <v>32</v>
      </c>
      <c r="G1364" t="s">
        <v>592</v>
      </c>
      <c r="H1364" t="s">
        <v>25</v>
      </c>
      <c r="I1364" t="s">
        <v>22</v>
      </c>
      <c r="J1364">
        <v>264</v>
      </c>
      <c r="K1364">
        <v>139</v>
      </c>
      <c r="L1364">
        <v>20233</v>
      </c>
      <c r="M1364">
        <v>1</v>
      </c>
      <c r="N1364" t="s">
        <v>31</v>
      </c>
      <c r="O1364">
        <v>3720</v>
      </c>
      <c r="P1364">
        <v>20240321</v>
      </c>
      <c r="Q1364" t="s">
        <v>31</v>
      </c>
      <c r="R1364" t="s">
        <v>31</v>
      </c>
      <c r="S1364">
        <v>1</v>
      </c>
      <c r="T1364">
        <v>20234</v>
      </c>
      <c r="U1364">
        <v>1</v>
      </c>
      <c r="V1364" t="s">
        <v>31</v>
      </c>
      <c r="W1364">
        <v>3838.46</v>
      </c>
      <c r="X1364">
        <v>14957942</v>
      </c>
      <c r="Y1364" s="11" t="str">
        <f t="shared" si="21"/>
        <v>1. &lt;= 1 Year</v>
      </c>
      <c r="Z1364" s="11" t="str">
        <f t="shared" si="21"/>
        <v>1. &lt;= 1 Year</v>
      </c>
    </row>
    <row r="1365" spans="1:26" x14ac:dyDescent="0.25">
      <c r="A1365">
        <v>164733445</v>
      </c>
      <c r="B1365" t="s">
        <v>1346</v>
      </c>
      <c r="C1365" t="s">
        <v>2128</v>
      </c>
      <c r="D1365" t="s">
        <v>105</v>
      </c>
      <c r="E1365">
        <v>11</v>
      </c>
      <c r="F1365" t="s">
        <v>6</v>
      </c>
      <c r="G1365" t="s">
        <v>1313</v>
      </c>
      <c r="H1365" t="s">
        <v>25</v>
      </c>
      <c r="I1365" t="s">
        <v>22</v>
      </c>
      <c r="J1365">
        <v>495</v>
      </c>
      <c r="K1365">
        <v>432</v>
      </c>
      <c r="L1365">
        <v>20233</v>
      </c>
      <c r="M1365">
        <v>1</v>
      </c>
      <c r="N1365" t="s">
        <v>31</v>
      </c>
      <c r="O1365">
        <v>1690</v>
      </c>
      <c r="P1365">
        <v>20221010</v>
      </c>
      <c r="Q1365" t="s">
        <v>31</v>
      </c>
      <c r="R1365" t="s">
        <v>31</v>
      </c>
      <c r="S1365">
        <v>1</v>
      </c>
      <c r="T1365">
        <v>20234</v>
      </c>
      <c r="U1365">
        <v>1</v>
      </c>
      <c r="V1365" t="s">
        <v>31</v>
      </c>
      <c r="W1365">
        <v>1463.18</v>
      </c>
      <c r="X1365">
        <v>15247904</v>
      </c>
      <c r="Y1365" s="11" t="str">
        <f t="shared" si="21"/>
        <v>2.  1-1.5 Years</v>
      </c>
      <c r="Z1365" s="11" t="str">
        <f t="shared" si="21"/>
        <v>2.  1-1.5 Years</v>
      </c>
    </row>
    <row r="1366" spans="1:26" x14ac:dyDescent="0.25">
      <c r="A1366">
        <v>164961350</v>
      </c>
      <c r="B1366" t="s">
        <v>3373</v>
      </c>
      <c r="C1366" t="s">
        <v>4580</v>
      </c>
      <c r="D1366" t="s">
        <v>105</v>
      </c>
      <c r="E1366">
        <v>11</v>
      </c>
      <c r="F1366" t="s">
        <v>32</v>
      </c>
      <c r="G1366" t="s">
        <v>591</v>
      </c>
      <c r="H1366" t="s">
        <v>25</v>
      </c>
      <c r="I1366" t="s">
        <v>22</v>
      </c>
      <c r="J1366">
        <v>180</v>
      </c>
      <c r="K1366">
        <v>69</v>
      </c>
      <c r="L1366">
        <v>20233</v>
      </c>
      <c r="M1366">
        <v>1</v>
      </c>
      <c r="N1366" t="s">
        <v>31</v>
      </c>
      <c r="O1366">
        <v>2639</v>
      </c>
      <c r="P1366" t="s">
        <v>25</v>
      </c>
      <c r="Q1366" t="s">
        <v>30</v>
      </c>
      <c r="R1366" t="s">
        <v>30</v>
      </c>
      <c r="S1366">
        <v>0</v>
      </c>
      <c r="T1366">
        <v>20234</v>
      </c>
      <c r="U1366">
        <v>1</v>
      </c>
      <c r="V1366" t="s">
        <v>31</v>
      </c>
      <c r="W1366">
        <v>3238.83</v>
      </c>
      <c r="X1366">
        <v>16442729</v>
      </c>
      <c r="Y1366" s="11" t="str">
        <f t="shared" si="21"/>
        <v>1. &lt;= 1 Year</v>
      </c>
      <c r="Z1366" s="11" t="str">
        <f t="shared" si="21"/>
        <v>1. &lt;= 1 Year</v>
      </c>
    </row>
    <row r="1367" spans="1:26" x14ac:dyDescent="0.25">
      <c r="A1367">
        <v>165041683</v>
      </c>
      <c r="B1367" t="s">
        <v>6069</v>
      </c>
      <c r="C1367" t="s">
        <v>598</v>
      </c>
      <c r="D1367" t="s">
        <v>105</v>
      </c>
      <c r="E1367">
        <v>11</v>
      </c>
      <c r="F1367" t="s">
        <v>32</v>
      </c>
      <c r="G1367" t="s">
        <v>591</v>
      </c>
      <c r="H1367" t="s">
        <v>25</v>
      </c>
      <c r="I1367" t="s">
        <v>22</v>
      </c>
      <c r="J1367">
        <v>77</v>
      </c>
      <c r="K1367">
        <v>25</v>
      </c>
      <c r="L1367">
        <v>20233</v>
      </c>
      <c r="M1367">
        <v>1</v>
      </c>
      <c r="N1367" t="s">
        <v>31</v>
      </c>
      <c r="O1367">
        <v>5388</v>
      </c>
      <c r="P1367">
        <v>20240319</v>
      </c>
      <c r="Q1367" t="s">
        <v>31</v>
      </c>
      <c r="R1367" t="s">
        <v>30</v>
      </c>
      <c r="S1367">
        <v>0</v>
      </c>
      <c r="T1367">
        <v>0</v>
      </c>
      <c r="U1367">
        <v>0</v>
      </c>
      <c r="V1367" t="s">
        <v>30</v>
      </c>
      <c r="W1367">
        <v>0</v>
      </c>
      <c r="X1367">
        <v>16485514</v>
      </c>
      <c r="Y1367" s="11" t="str">
        <f t="shared" si="21"/>
        <v>1. &lt;= 1 Year</v>
      </c>
      <c r="Z1367" s="11" t="str">
        <f t="shared" si="21"/>
        <v>1. &lt;= 1 Year</v>
      </c>
    </row>
    <row r="1368" spans="1:26" x14ac:dyDescent="0.25">
      <c r="A1368">
        <v>165022648</v>
      </c>
      <c r="B1368" t="s">
        <v>5368</v>
      </c>
      <c r="C1368" t="s">
        <v>5369</v>
      </c>
      <c r="D1368" t="s">
        <v>105</v>
      </c>
      <c r="E1368">
        <v>11</v>
      </c>
      <c r="F1368" t="s">
        <v>32</v>
      </c>
      <c r="G1368" t="s">
        <v>589</v>
      </c>
      <c r="H1368" t="s">
        <v>25</v>
      </c>
      <c r="I1368" t="s">
        <v>22</v>
      </c>
      <c r="J1368">
        <v>109</v>
      </c>
      <c r="K1368">
        <v>67</v>
      </c>
      <c r="L1368">
        <v>20233</v>
      </c>
      <c r="M1368">
        <v>1</v>
      </c>
      <c r="N1368" t="s">
        <v>31</v>
      </c>
      <c r="O1368">
        <v>5304</v>
      </c>
      <c r="P1368">
        <v>20230820</v>
      </c>
      <c r="Q1368" t="s">
        <v>31</v>
      </c>
      <c r="R1368" t="s">
        <v>30</v>
      </c>
      <c r="S1368">
        <v>0</v>
      </c>
      <c r="T1368">
        <v>20234</v>
      </c>
      <c r="U1368">
        <v>1</v>
      </c>
      <c r="V1368" t="s">
        <v>31</v>
      </c>
      <c r="W1368">
        <v>5498.75</v>
      </c>
      <c r="X1368">
        <v>16471490</v>
      </c>
      <c r="Y1368" s="11" t="str">
        <f t="shared" si="21"/>
        <v>1. &lt;= 1 Year</v>
      </c>
      <c r="Z1368" s="11" t="str">
        <f t="shared" si="21"/>
        <v>1. &lt;= 1 Year</v>
      </c>
    </row>
    <row r="1369" spans="1:26" x14ac:dyDescent="0.25">
      <c r="A1369">
        <v>164956588</v>
      </c>
      <c r="B1369" t="s">
        <v>166</v>
      </c>
      <c r="C1369" t="s">
        <v>608</v>
      </c>
      <c r="D1369" t="s">
        <v>891</v>
      </c>
      <c r="E1369">
        <v>11</v>
      </c>
      <c r="F1369" t="s">
        <v>32</v>
      </c>
      <c r="G1369" t="s">
        <v>589</v>
      </c>
      <c r="H1369" t="s">
        <v>25</v>
      </c>
      <c r="I1369" t="s">
        <v>22</v>
      </c>
      <c r="J1369">
        <v>201</v>
      </c>
      <c r="K1369">
        <v>201</v>
      </c>
      <c r="L1369">
        <v>20233</v>
      </c>
      <c r="M1369">
        <v>1</v>
      </c>
      <c r="N1369" t="s">
        <v>31</v>
      </c>
      <c r="O1369">
        <v>1159</v>
      </c>
      <c r="P1369">
        <v>20240314</v>
      </c>
      <c r="Q1369" t="s">
        <v>31</v>
      </c>
      <c r="R1369" t="s">
        <v>30</v>
      </c>
      <c r="S1369">
        <v>0</v>
      </c>
      <c r="T1369">
        <v>20234</v>
      </c>
      <c r="U1369">
        <v>1</v>
      </c>
      <c r="V1369" t="s">
        <v>31</v>
      </c>
      <c r="W1369">
        <v>1041</v>
      </c>
      <c r="X1369">
        <v>16449310</v>
      </c>
      <c r="Y1369" s="11" t="str">
        <f t="shared" si="21"/>
        <v>1. &lt;= 1 Year</v>
      </c>
      <c r="Z1369" s="11" t="str">
        <f t="shared" si="21"/>
        <v>1. &lt;= 1 Year</v>
      </c>
    </row>
    <row r="1370" spans="1:26" x14ac:dyDescent="0.25">
      <c r="A1370">
        <v>164636330</v>
      </c>
      <c r="B1370" t="s">
        <v>1551</v>
      </c>
      <c r="C1370" t="s">
        <v>1552</v>
      </c>
      <c r="D1370" t="s">
        <v>93</v>
      </c>
      <c r="E1370">
        <v>11</v>
      </c>
      <c r="F1370" t="s">
        <v>32</v>
      </c>
      <c r="G1370" t="s">
        <v>1395</v>
      </c>
      <c r="H1370" t="s">
        <v>25</v>
      </c>
      <c r="I1370" t="s">
        <v>22</v>
      </c>
      <c r="J1370">
        <v>628</v>
      </c>
      <c r="K1370">
        <v>448</v>
      </c>
      <c r="L1370">
        <v>0</v>
      </c>
      <c r="M1370">
        <v>0</v>
      </c>
      <c r="N1370" t="s">
        <v>30</v>
      </c>
      <c r="O1370">
        <v>0</v>
      </c>
      <c r="P1370">
        <v>20221205</v>
      </c>
      <c r="Q1370" t="s">
        <v>31</v>
      </c>
      <c r="R1370" t="s">
        <v>30</v>
      </c>
      <c r="S1370">
        <v>0</v>
      </c>
      <c r="T1370">
        <v>0</v>
      </c>
      <c r="U1370">
        <v>0</v>
      </c>
      <c r="V1370" t="s">
        <v>30</v>
      </c>
      <c r="W1370">
        <v>0</v>
      </c>
      <c r="X1370">
        <v>15927879</v>
      </c>
      <c r="Y1370" s="11" t="str">
        <f t="shared" si="21"/>
        <v>3.  1.5 to 2 Year</v>
      </c>
      <c r="Z1370" s="11" t="str">
        <f t="shared" si="21"/>
        <v>2.  1-1.5 Years</v>
      </c>
    </row>
    <row r="1371" spans="1:26" x14ac:dyDescent="0.25">
      <c r="A1371">
        <v>165040520</v>
      </c>
      <c r="B1371" t="s">
        <v>7015</v>
      </c>
      <c r="C1371" t="s">
        <v>536</v>
      </c>
      <c r="D1371" t="s">
        <v>90</v>
      </c>
      <c r="E1371">
        <v>11</v>
      </c>
      <c r="F1371" t="s">
        <v>33</v>
      </c>
      <c r="G1371" t="s">
        <v>3033</v>
      </c>
      <c r="H1371" t="s">
        <v>25</v>
      </c>
      <c r="I1371" t="s">
        <v>22</v>
      </c>
      <c r="J1371">
        <v>47</v>
      </c>
      <c r="K1371">
        <v>47</v>
      </c>
      <c r="L1371">
        <v>20233</v>
      </c>
      <c r="M1371">
        <v>1</v>
      </c>
      <c r="N1371" t="s">
        <v>31</v>
      </c>
      <c r="O1371">
        <v>8656</v>
      </c>
      <c r="P1371">
        <v>20240304</v>
      </c>
      <c r="Q1371" t="s">
        <v>31</v>
      </c>
      <c r="R1371" t="s">
        <v>31</v>
      </c>
      <c r="S1371">
        <v>1</v>
      </c>
      <c r="T1371">
        <v>20234</v>
      </c>
      <c r="U1371">
        <v>1</v>
      </c>
      <c r="V1371" t="s">
        <v>31</v>
      </c>
      <c r="W1371">
        <v>11001.9</v>
      </c>
      <c r="X1371">
        <v>16329555</v>
      </c>
      <c r="Y1371" s="11" t="str">
        <f t="shared" si="21"/>
        <v>1. &lt;= 1 Year</v>
      </c>
      <c r="Z1371" s="11" t="str">
        <f t="shared" si="21"/>
        <v>1. &lt;= 1 Year</v>
      </c>
    </row>
    <row r="1372" spans="1:26" x14ac:dyDescent="0.25">
      <c r="A1372">
        <v>164645804</v>
      </c>
      <c r="B1372" t="s">
        <v>1464</v>
      </c>
      <c r="C1372" t="s">
        <v>1553</v>
      </c>
      <c r="D1372" t="s">
        <v>105</v>
      </c>
      <c r="E1372">
        <v>11</v>
      </c>
      <c r="F1372" t="s">
        <v>32</v>
      </c>
      <c r="G1372" t="s">
        <v>589</v>
      </c>
      <c r="H1372" t="s">
        <v>25</v>
      </c>
      <c r="I1372" t="s">
        <v>22</v>
      </c>
      <c r="J1372">
        <v>620</v>
      </c>
      <c r="K1372">
        <v>620</v>
      </c>
      <c r="L1372">
        <v>0</v>
      </c>
      <c r="M1372">
        <v>0</v>
      </c>
      <c r="N1372" t="s">
        <v>30</v>
      </c>
      <c r="O1372">
        <v>0</v>
      </c>
      <c r="P1372" t="s">
        <v>25</v>
      </c>
      <c r="Q1372" t="s">
        <v>30</v>
      </c>
      <c r="R1372" t="s">
        <v>30</v>
      </c>
      <c r="S1372">
        <v>0</v>
      </c>
      <c r="T1372">
        <v>0</v>
      </c>
      <c r="U1372">
        <v>0</v>
      </c>
      <c r="V1372" t="s">
        <v>30</v>
      </c>
      <c r="W1372">
        <v>0</v>
      </c>
      <c r="X1372">
        <v>16272357</v>
      </c>
      <c r="Y1372" s="11" t="str">
        <f t="shared" si="21"/>
        <v>3.  1.5 to 2 Year</v>
      </c>
      <c r="Z1372" s="11" t="str">
        <f t="shared" si="21"/>
        <v>3.  1.5 to 2 Year</v>
      </c>
    </row>
    <row r="1373" spans="1:26" x14ac:dyDescent="0.25">
      <c r="A1373">
        <v>164969603</v>
      </c>
      <c r="B1373" t="s">
        <v>453</v>
      </c>
      <c r="C1373" t="s">
        <v>1951</v>
      </c>
      <c r="D1373" t="s">
        <v>105</v>
      </c>
      <c r="E1373">
        <v>11</v>
      </c>
      <c r="F1373" t="s">
        <v>32</v>
      </c>
      <c r="G1373" t="s">
        <v>589</v>
      </c>
      <c r="H1373" t="s">
        <v>25</v>
      </c>
      <c r="I1373" t="s">
        <v>22</v>
      </c>
      <c r="J1373">
        <v>181</v>
      </c>
      <c r="K1373">
        <v>153</v>
      </c>
      <c r="L1373">
        <v>0</v>
      </c>
      <c r="M1373">
        <v>0</v>
      </c>
      <c r="N1373" t="s">
        <v>30</v>
      </c>
      <c r="O1373">
        <v>0</v>
      </c>
      <c r="P1373" t="s">
        <v>25</v>
      </c>
      <c r="Q1373" t="s">
        <v>30</v>
      </c>
      <c r="R1373" t="s">
        <v>30</v>
      </c>
      <c r="S1373">
        <v>0</v>
      </c>
      <c r="T1373">
        <v>0</v>
      </c>
      <c r="U1373">
        <v>0</v>
      </c>
      <c r="V1373" t="s">
        <v>30</v>
      </c>
      <c r="W1373">
        <v>0</v>
      </c>
      <c r="X1373">
        <v>16454586</v>
      </c>
      <c r="Y1373" s="11" t="str">
        <f t="shared" si="21"/>
        <v>1. &lt;= 1 Year</v>
      </c>
      <c r="Z1373" s="11" t="str">
        <f t="shared" si="21"/>
        <v>1. &lt;= 1 Year</v>
      </c>
    </row>
    <row r="1374" spans="1:26" x14ac:dyDescent="0.25">
      <c r="A1374">
        <v>164797665</v>
      </c>
      <c r="B1374" t="s">
        <v>2465</v>
      </c>
      <c r="C1374" t="s">
        <v>2466</v>
      </c>
      <c r="D1374" t="s">
        <v>93</v>
      </c>
      <c r="E1374">
        <v>11</v>
      </c>
      <c r="F1374" t="s">
        <v>32</v>
      </c>
      <c r="G1374" t="s">
        <v>1395</v>
      </c>
      <c r="H1374" t="s">
        <v>25</v>
      </c>
      <c r="I1374" t="s">
        <v>22</v>
      </c>
      <c r="J1374">
        <v>403</v>
      </c>
      <c r="K1374">
        <v>224</v>
      </c>
      <c r="L1374">
        <v>0</v>
      </c>
      <c r="M1374">
        <v>0</v>
      </c>
      <c r="N1374" t="s">
        <v>30</v>
      </c>
      <c r="O1374">
        <v>0</v>
      </c>
      <c r="P1374" t="s">
        <v>25</v>
      </c>
      <c r="Q1374" t="s">
        <v>30</v>
      </c>
      <c r="R1374" t="s">
        <v>30</v>
      </c>
      <c r="S1374">
        <v>0</v>
      </c>
      <c r="T1374">
        <v>0</v>
      </c>
      <c r="U1374">
        <v>0</v>
      </c>
      <c r="V1374" t="s">
        <v>30</v>
      </c>
      <c r="W1374">
        <v>0</v>
      </c>
      <c r="X1374">
        <v>16354703</v>
      </c>
      <c r="Y1374" s="11" t="str">
        <f t="shared" si="21"/>
        <v>2.  1-1.5 Years</v>
      </c>
      <c r="Z1374" s="11" t="str">
        <f t="shared" si="21"/>
        <v>1. &lt;= 1 Year</v>
      </c>
    </row>
    <row r="1375" spans="1:26" x14ac:dyDescent="0.25">
      <c r="A1375">
        <v>164797734</v>
      </c>
      <c r="B1375" t="s">
        <v>2465</v>
      </c>
      <c r="C1375" t="s">
        <v>824</v>
      </c>
      <c r="D1375" t="s">
        <v>93</v>
      </c>
      <c r="E1375">
        <v>11</v>
      </c>
      <c r="F1375" t="s">
        <v>32</v>
      </c>
      <c r="G1375" t="s">
        <v>1395</v>
      </c>
      <c r="H1375" t="s">
        <v>25</v>
      </c>
      <c r="I1375" t="s">
        <v>22</v>
      </c>
      <c r="J1375">
        <v>403</v>
      </c>
      <c r="K1375">
        <v>235</v>
      </c>
      <c r="L1375">
        <v>0</v>
      </c>
      <c r="M1375">
        <v>0</v>
      </c>
      <c r="N1375" t="s">
        <v>30</v>
      </c>
      <c r="O1375">
        <v>0</v>
      </c>
      <c r="P1375" t="s">
        <v>25</v>
      </c>
      <c r="Q1375" t="s">
        <v>30</v>
      </c>
      <c r="R1375" t="s">
        <v>30</v>
      </c>
      <c r="S1375">
        <v>0</v>
      </c>
      <c r="T1375">
        <v>0</v>
      </c>
      <c r="U1375">
        <v>0</v>
      </c>
      <c r="V1375" t="s">
        <v>30</v>
      </c>
      <c r="W1375">
        <v>0</v>
      </c>
      <c r="X1375">
        <v>16354704</v>
      </c>
      <c r="Y1375" s="11" t="str">
        <f t="shared" si="21"/>
        <v>2.  1-1.5 Years</v>
      </c>
      <c r="Z1375" s="11" t="str">
        <f t="shared" si="21"/>
        <v>1. &lt;= 1 Year</v>
      </c>
    </row>
    <row r="1376" spans="1:26" x14ac:dyDescent="0.25">
      <c r="A1376">
        <v>164999757</v>
      </c>
      <c r="B1376" t="s">
        <v>823</v>
      </c>
      <c r="C1376" t="s">
        <v>4954</v>
      </c>
      <c r="D1376" t="s">
        <v>93</v>
      </c>
      <c r="E1376">
        <v>11</v>
      </c>
      <c r="F1376" t="s">
        <v>32</v>
      </c>
      <c r="G1376" t="s">
        <v>1395</v>
      </c>
      <c r="H1376" t="s">
        <v>25</v>
      </c>
      <c r="I1376" t="s">
        <v>22</v>
      </c>
      <c r="J1376">
        <v>140</v>
      </c>
      <c r="K1376">
        <v>116</v>
      </c>
      <c r="L1376">
        <v>0</v>
      </c>
      <c r="M1376">
        <v>0</v>
      </c>
      <c r="N1376" t="s">
        <v>30</v>
      </c>
      <c r="O1376">
        <v>0</v>
      </c>
      <c r="P1376" t="s">
        <v>25</v>
      </c>
      <c r="Q1376" t="s">
        <v>30</v>
      </c>
      <c r="R1376" t="s">
        <v>30</v>
      </c>
      <c r="S1376">
        <v>0</v>
      </c>
      <c r="T1376">
        <v>0</v>
      </c>
      <c r="U1376">
        <v>0</v>
      </c>
      <c r="V1376" t="s">
        <v>30</v>
      </c>
      <c r="W1376">
        <v>0</v>
      </c>
      <c r="X1376">
        <v>16470397</v>
      </c>
      <c r="Y1376" s="11" t="str">
        <f t="shared" si="21"/>
        <v>1. &lt;= 1 Year</v>
      </c>
      <c r="Z1376" s="11" t="str">
        <f t="shared" si="21"/>
        <v>1. &lt;= 1 Year</v>
      </c>
    </row>
    <row r="1377" spans="1:26" x14ac:dyDescent="0.25">
      <c r="A1377">
        <v>165004395</v>
      </c>
      <c r="B1377" t="s">
        <v>7016</v>
      </c>
      <c r="C1377" t="s">
        <v>143</v>
      </c>
      <c r="D1377" t="s">
        <v>105</v>
      </c>
      <c r="E1377">
        <v>11</v>
      </c>
      <c r="F1377" t="s">
        <v>33</v>
      </c>
      <c r="G1377" t="s">
        <v>3033</v>
      </c>
      <c r="H1377" t="s">
        <v>25</v>
      </c>
      <c r="I1377" t="s">
        <v>22</v>
      </c>
      <c r="J1377">
        <v>123</v>
      </c>
      <c r="K1377">
        <v>119</v>
      </c>
      <c r="L1377">
        <v>0</v>
      </c>
      <c r="M1377">
        <v>0</v>
      </c>
      <c r="N1377" t="s">
        <v>30</v>
      </c>
      <c r="O1377">
        <v>0</v>
      </c>
      <c r="P1377">
        <v>20240105</v>
      </c>
      <c r="Q1377" t="s">
        <v>31</v>
      </c>
      <c r="R1377" t="s">
        <v>31</v>
      </c>
      <c r="S1377">
        <v>1</v>
      </c>
      <c r="T1377">
        <v>0</v>
      </c>
      <c r="U1377">
        <v>0</v>
      </c>
      <c r="V1377" t="s">
        <v>30</v>
      </c>
      <c r="W1377">
        <v>0</v>
      </c>
      <c r="X1377">
        <v>16271799</v>
      </c>
      <c r="Y1377" s="11" t="str">
        <f t="shared" si="21"/>
        <v>1. &lt;= 1 Year</v>
      </c>
      <c r="Z1377" s="11" t="str">
        <f t="shared" si="21"/>
        <v>1. &lt;= 1 Year</v>
      </c>
    </row>
    <row r="1378" spans="1:26" x14ac:dyDescent="0.25">
      <c r="A1378">
        <v>164844874</v>
      </c>
      <c r="B1378" t="s">
        <v>255</v>
      </c>
      <c r="C1378" t="s">
        <v>1211</v>
      </c>
      <c r="D1378" t="s">
        <v>93</v>
      </c>
      <c r="E1378">
        <v>11</v>
      </c>
      <c r="F1378" t="s">
        <v>6</v>
      </c>
      <c r="G1378" t="s">
        <v>1313</v>
      </c>
      <c r="H1378" t="s">
        <v>25</v>
      </c>
      <c r="I1378" t="s">
        <v>22</v>
      </c>
      <c r="J1378">
        <v>340</v>
      </c>
      <c r="K1378">
        <v>280</v>
      </c>
      <c r="L1378">
        <v>0</v>
      </c>
      <c r="M1378">
        <v>0</v>
      </c>
      <c r="N1378" t="s">
        <v>30</v>
      </c>
      <c r="O1378">
        <v>0</v>
      </c>
      <c r="P1378" t="s">
        <v>25</v>
      </c>
      <c r="Q1378" t="s">
        <v>30</v>
      </c>
      <c r="R1378" t="s">
        <v>30</v>
      </c>
      <c r="S1378">
        <v>0</v>
      </c>
      <c r="T1378">
        <v>0</v>
      </c>
      <c r="U1378">
        <v>0</v>
      </c>
      <c r="V1378" t="s">
        <v>30</v>
      </c>
      <c r="W1378">
        <v>0</v>
      </c>
      <c r="X1378">
        <v>16337246</v>
      </c>
      <c r="Y1378" s="11" t="str">
        <f t="shared" si="21"/>
        <v>1. &lt;= 1 Year</v>
      </c>
      <c r="Z1378" s="11" t="str">
        <f t="shared" si="21"/>
        <v>1. &lt;= 1 Year</v>
      </c>
    </row>
    <row r="1379" spans="1:26" x14ac:dyDescent="0.25">
      <c r="A1379">
        <v>164896649</v>
      </c>
      <c r="B1379" t="s">
        <v>3435</v>
      </c>
      <c r="C1379" t="s">
        <v>3436</v>
      </c>
      <c r="D1379" t="s">
        <v>105</v>
      </c>
      <c r="E1379">
        <v>11</v>
      </c>
      <c r="F1379" t="s">
        <v>32</v>
      </c>
      <c r="G1379" t="s">
        <v>591</v>
      </c>
      <c r="H1379" t="s">
        <v>25</v>
      </c>
      <c r="I1379" t="s">
        <v>22</v>
      </c>
      <c r="J1379">
        <v>273</v>
      </c>
      <c r="K1379">
        <v>196</v>
      </c>
      <c r="L1379">
        <v>0</v>
      </c>
      <c r="M1379">
        <v>0</v>
      </c>
      <c r="N1379" t="s">
        <v>30</v>
      </c>
      <c r="O1379">
        <v>0</v>
      </c>
      <c r="P1379">
        <v>20181026</v>
      </c>
      <c r="Q1379" t="s">
        <v>31</v>
      </c>
      <c r="R1379" t="s">
        <v>30</v>
      </c>
      <c r="S1379">
        <v>0</v>
      </c>
      <c r="T1379">
        <v>0</v>
      </c>
      <c r="U1379">
        <v>0</v>
      </c>
      <c r="V1379" t="s">
        <v>30</v>
      </c>
      <c r="W1379">
        <v>0</v>
      </c>
      <c r="X1379">
        <v>16408435</v>
      </c>
      <c r="Y1379" s="11" t="str">
        <f t="shared" si="21"/>
        <v>1. &lt;= 1 Year</v>
      </c>
      <c r="Z1379" s="11" t="str">
        <f t="shared" si="21"/>
        <v>1. &lt;= 1 Year</v>
      </c>
    </row>
    <row r="1380" spans="1:26" x14ac:dyDescent="0.25">
      <c r="A1380">
        <v>164776368</v>
      </c>
      <c r="B1380" t="s">
        <v>2307</v>
      </c>
      <c r="C1380" t="s">
        <v>1363</v>
      </c>
      <c r="D1380" t="s">
        <v>105</v>
      </c>
      <c r="E1380">
        <v>11</v>
      </c>
      <c r="F1380" t="s">
        <v>6</v>
      </c>
      <c r="G1380" t="s">
        <v>3033</v>
      </c>
      <c r="H1380" t="s">
        <v>25</v>
      </c>
      <c r="I1380" t="s">
        <v>22</v>
      </c>
      <c r="J1380">
        <v>437</v>
      </c>
      <c r="K1380">
        <v>427</v>
      </c>
      <c r="L1380">
        <v>0</v>
      </c>
      <c r="M1380">
        <v>0</v>
      </c>
      <c r="N1380" t="s">
        <v>30</v>
      </c>
      <c r="O1380">
        <v>0</v>
      </c>
      <c r="P1380">
        <v>20181012</v>
      </c>
      <c r="Q1380" t="s">
        <v>31</v>
      </c>
      <c r="R1380" t="s">
        <v>30</v>
      </c>
      <c r="S1380">
        <v>0</v>
      </c>
      <c r="T1380">
        <v>0</v>
      </c>
      <c r="U1380">
        <v>0</v>
      </c>
      <c r="V1380" t="s">
        <v>30</v>
      </c>
      <c r="W1380">
        <v>0</v>
      </c>
      <c r="X1380">
        <v>16284762</v>
      </c>
      <c r="Y1380" s="11" t="str">
        <f t="shared" si="21"/>
        <v>2.  1-1.5 Years</v>
      </c>
      <c r="Z1380" s="11" t="str">
        <f t="shared" si="21"/>
        <v>2.  1-1.5 Years</v>
      </c>
    </row>
    <row r="1381" spans="1:26" x14ac:dyDescent="0.25">
      <c r="A1381">
        <v>164900483</v>
      </c>
      <c r="B1381" t="s">
        <v>2431</v>
      </c>
      <c r="C1381" t="s">
        <v>323</v>
      </c>
      <c r="D1381" t="s">
        <v>90</v>
      </c>
      <c r="E1381">
        <v>11</v>
      </c>
      <c r="F1381" t="s">
        <v>32</v>
      </c>
      <c r="G1381" t="s">
        <v>592</v>
      </c>
      <c r="H1381" t="s">
        <v>25</v>
      </c>
      <c r="I1381" t="s">
        <v>22</v>
      </c>
      <c r="J1381">
        <v>266</v>
      </c>
      <c r="K1381">
        <v>266</v>
      </c>
      <c r="L1381">
        <v>0</v>
      </c>
      <c r="M1381">
        <v>0</v>
      </c>
      <c r="N1381" t="s">
        <v>30</v>
      </c>
      <c r="O1381">
        <v>0</v>
      </c>
      <c r="P1381" t="s">
        <v>25</v>
      </c>
      <c r="Q1381" t="s">
        <v>30</v>
      </c>
      <c r="R1381" t="s">
        <v>30</v>
      </c>
      <c r="S1381">
        <v>0</v>
      </c>
      <c r="T1381">
        <v>0</v>
      </c>
      <c r="U1381">
        <v>0</v>
      </c>
      <c r="V1381" t="s">
        <v>30</v>
      </c>
      <c r="W1381">
        <v>0</v>
      </c>
      <c r="X1381">
        <v>16417139</v>
      </c>
      <c r="Y1381" s="11" t="str">
        <f t="shared" si="21"/>
        <v>1. &lt;= 1 Year</v>
      </c>
      <c r="Z1381" s="11" t="str">
        <f t="shared" si="21"/>
        <v>1. &lt;= 1 Year</v>
      </c>
    </row>
    <row r="1382" spans="1:26" x14ac:dyDescent="0.25">
      <c r="A1382">
        <v>164643703</v>
      </c>
      <c r="B1382" t="s">
        <v>177</v>
      </c>
      <c r="C1382" t="s">
        <v>1554</v>
      </c>
      <c r="D1382" t="s">
        <v>93</v>
      </c>
      <c r="E1382">
        <v>11</v>
      </c>
      <c r="F1382" t="s">
        <v>6</v>
      </c>
      <c r="G1382" t="s">
        <v>2131</v>
      </c>
      <c r="H1382" t="s">
        <v>25</v>
      </c>
      <c r="I1382" t="s">
        <v>22</v>
      </c>
      <c r="J1382">
        <v>629</v>
      </c>
      <c r="K1382">
        <v>607</v>
      </c>
      <c r="L1382">
        <v>20233</v>
      </c>
      <c r="M1382">
        <v>1</v>
      </c>
      <c r="N1382" t="s">
        <v>31</v>
      </c>
      <c r="O1382">
        <v>7767</v>
      </c>
      <c r="P1382">
        <v>20231224</v>
      </c>
      <c r="Q1382" t="s">
        <v>31</v>
      </c>
      <c r="R1382" t="s">
        <v>30</v>
      </c>
      <c r="S1382">
        <v>0</v>
      </c>
      <c r="T1382">
        <v>20234</v>
      </c>
      <c r="U1382">
        <v>1</v>
      </c>
      <c r="V1382" t="s">
        <v>31</v>
      </c>
      <c r="W1382">
        <v>4133.8500000000004</v>
      </c>
      <c r="X1382">
        <v>16225087</v>
      </c>
      <c r="Y1382" s="11" t="str">
        <f t="shared" si="21"/>
        <v>3.  1.5 to 2 Year</v>
      </c>
      <c r="Z1382" s="11" t="str">
        <f t="shared" si="21"/>
        <v>3.  1.5 to 2 Year</v>
      </c>
    </row>
    <row r="1383" spans="1:26" x14ac:dyDescent="0.25">
      <c r="A1383">
        <v>164762613</v>
      </c>
      <c r="B1383" t="s">
        <v>2308</v>
      </c>
      <c r="C1383" t="s">
        <v>164</v>
      </c>
      <c r="D1383" t="s">
        <v>86</v>
      </c>
      <c r="E1383">
        <v>11</v>
      </c>
      <c r="F1383" t="s">
        <v>6</v>
      </c>
      <c r="G1383" t="s">
        <v>1313</v>
      </c>
      <c r="H1383" t="s">
        <v>25</v>
      </c>
      <c r="I1383" t="s">
        <v>22</v>
      </c>
      <c r="J1383">
        <v>455</v>
      </c>
      <c r="K1383">
        <v>448</v>
      </c>
      <c r="L1383">
        <v>20233</v>
      </c>
      <c r="M1383">
        <v>1</v>
      </c>
      <c r="N1383" t="s">
        <v>31</v>
      </c>
      <c r="O1383">
        <v>4074</v>
      </c>
      <c r="P1383">
        <v>20220325</v>
      </c>
      <c r="Q1383" t="s">
        <v>31</v>
      </c>
      <c r="R1383" t="s">
        <v>30</v>
      </c>
      <c r="S1383">
        <v>0</v>
      </c>
      <c r="T1383">
        <v>20234</v>
      </c>
      <c r="U1383">
        <v>1</v>
      </c>
      <c r="V1383" t="s">
        <v>31</v>
      </c>
      <c r="W1383">
        <v>2393</v>
      </c>
      <c r="X1383">
        <v>13167940</v>
      </c>
      <c r="Y1383" s="11" t="str">
        <f t="shared" si="21"/>
        <v>2.  1-1.5 Years</v>
      </c>
      <c r="Z1383" s="11" t="str">
        <f t="shared" si="21"/>
        <v>2.  1-1.5 Years</v>
      </c>
    </row>
    <row r="1384" spans="1:26" x14ac:dyDescent="0.25">
      <c r="A1384">
        <v>164824962</v>
      </c>
      <c r="B1384" t="s">
        <v>2840</v>
      </c>
      <c r="C1384" t="s">
        <v>1648</v>
      </c>
      <c r="D1384" t="s">
        <v>93</v>
      </c>
      <c r="E1384">
        <v>11</v>
      </c>
      <c r="F1384" t="s">
        <v>32</v>
      </c>
      <c r="G1384" t="s">
        <v>1395</v>
      </c>
      <c r="H1384" t="s">
        <v>25</v>
      </c>
      <c r="I1384" t="s">
        <v>22</v>
      </c>
      <c r="J1384">
        <v>363</v>
      </c>
      <c r="K1384">
        <v>298</v>
      </c>
      <c r="L1384">
        <v>20233</v>
      </c>
      <c r="M1384">
        <v>1</v>
      </c>
      <c r="N1384" t="s">
        <v>31</v>
      </c>
      <c r="O1384">
        <v>4412</v>
      </c>
      <c r="P1384">
        <v>20230814</v>
      </c>
      <c r="Q1384" t="s">
        <v>31</v>
      </c>
      <c r="R1384" t="s">
        <v>30</v>
      </c>
      <c r="S1384">
        <v>0</v>
      </c>
      <c r="T1384">
        <v>20234</v>
      </c>
      <c r="U1384">
        <v>1</v>
      </c>
      <c r="V1384" t="s">
        <v>31</v>
      </c>
      <c r="W1384">
        <v>5320.97</v>
      </c>
      <c r="X1384">
        <v>16370579</v>
      </c>
      <c r="Y1384" s="11" t="str">
        <f t="shared" si="21"/>
        <v>1. &lt;= 1 Year</v>
      </c>
      <c r="Z1384" s="11" t="str">
        <f t="shared" si="21"/>
        <v>1. &lt;= 1 Year</v>
      </c>
    </row>
    <row r="1385" spans="1:26" x14ac:dyDescent="0.25">
      <c r="A1385">
        <v>164980498</v>
      </c>
      <c r="B1385" t="s">
        <v>4581</v>
      </c>
      <c r="C1385" t="s">
        <v>447</v>
      </c>
      <c r="D1385" t="s">
        <v>105</v>
      </c>
      <c r="E1385">
        <v>11</v>
      </c>
      <c r="F1385" t="s">
        <v>32</v>
      </c>
      <c r="G1385" t="s">
        <v>591</v>
      </c>
      <c r="H1385" t="s">
        <v>25</v>
      </c>
      <c r="I1385" t="s">
        <v>22</v>
      </c>
      <c r="J1385">
        <v>168</v>
      </c>
      <c r="K1385">
        <v>138</v>
      </c>
      <c r="L1385">
        <v>0</v>
      </c>
      <c r="M1385">
        <v>0</v>
      </c>
      <c r="N1385" t="s">
        <v>30</v>
      </c>
      <c r="O1385">
        <v>0</v>
      </c>
      <c r="P1385" t="s">
        <v>25</v>
      </c>
      <c r="Q1385" t="s">
        <v>30</v>
      </c>
      <c r="R1385" t="s">
        <v>30</v>
      </c>
      <c r="S1385">
        <v>0</v>
      </c>
      <c r="T1385">
        <v>0</v>
      </c>
      <c r="U1385">
        <v>0</v>
      </c>
      <c r="V1385" t="s">
        <v>30</v>
      </c>
      <c r="W1385">
        <v>0</v>
      </c>
      <c r="X1385">
        <v>16458778</v>
      </c>
      <c r="Y1385" s="11" t="str">
        <f t="shared" si="21"/>
        <v>1. &lt;= 1 Year</v>
      </c>
      <c r="Z1385" s="11" t="str">
        <f t="shared" si="21"/>
        <v>1. &lt;= 1 Year</v>
      </c>
    </row>
    <row r="1386" spans="1:26" x14ac:dyDescent="0.25">
      <c r="A1386">
        <v>164413752</v>
      </c>
      <c r="B1386" t="s">
        <v>1080</v>
      </c>
      <c r="C1386" t="s">
        <v>597</v>
      </c>
      <c r="D1386" t="s">
        <v>105</v>
      </c>
      <c r="E1386">
        <v>11</v>
      </c>
      <c r="F1386" t="s">
        <v>32</v>
      </c>
      <c r="G1386" t="s">
        <v>591</v>
      </c>
      <c r="H1386" t="s">
        <v>25</v>
      </c>
      <c r="I1386" t="s">
        <v>22</v>
      </c>
      <c r="J1386">
        <v>956</v>
      </c>
      <c r="K1386">
        <v>201</v>
      </c>
      <c r="L1386">
        <v>0</v>
      </c>
      <c r="M1386">
        <v>0</v>
      </c>
      <c r="N1386" t="s">
        <v>30</v>
      </c>
      <c r="O1386">
        <v>0</v>
      </c>
      <c r="P1386" t="s">
        <v>25</v>
      </c>
      <c r="Q1386" t="s">
        <v>30</v>
      </c>
      <c r="R1386" t="s">
        <v>30</v>
      </c>
      <c r="S1386">
        <v>0</v>
      </c>
      <c r="T1386">
        <v>0</v>
      </c>
      <c r="U1386">
        <v>0</v>
      </c>
      <c r="V1386" t="s">
        <v>30</v>
      </c>
      <c r="W1386">
        <v>0</v>
      </c>
      <c r="X1386">
        <v>16060715</v>
      </c>
      <c r="Y1386" s="11" t="str">
        <f t="shared" si="21"/>
        <v>4. 2-3 Year</v>
      </c>
      <c r="Z1386" s="11" t="str">
        <f t="shared" si="21"/>
        <v>1. &lt;= 1 Year</v>
      </c>
    </row>
    <row r="1387" spans="1:26" x14ac:dyDescent="0.25">
      <c r="A1387">
        <v>164717133</v>
      </c>
      <c r="B1387" t="s">
        <v>7017</v>
      </c>
      <c r="C1387" t="s">
        <v>440</v>
      </c>
      <c r="D1387" t="s">
        <v>105</v>
      </c>
      <c r="E1387">
        <v>11</v>
      </c>
      <c r="F1387" t="s">
        <v>32</v>
      </c>
      <c r="G1387" t="s">
        <v>589</v>
      </c>
      <c r="H1387" t="s">
        <v>25</v>
      </c>
      <c r="I1387" t="s">
        <v>22</v>
      </c>
      <c r="J1387">
        <v>516</v>
      </c>
      <c r="K1387">
        <v>502</v>
      </c>
      <c r="L1387">
        <v>0</v>
      </c>
      <c r="M1387">
        <v>0</v>
      </c>
      <c r="N1387" t="s">
        <v>30</v>
      </c>
      <c r="O1387">
        <v>0</v>
      </c>
      <c r="P1387" t="s">
        <v>25</v>
      </c>
      <c r="Q1387" t="s">
        <v>30</v>
      </c>
      <c r="R1387" t="s">
        <v>30</v>
      </c>
      <c r="S1387">
        <v>0</v>
      </c>
      <c r="T1387">
        <v>0</v>
      </c>
      <c r="U1387">
        <v>0</v>
      </c>
      <c r="V1387" t="s">
        <v>30</v>
      </c>
      <c r="W1387">
        <v>0</v>
      </c>
      <c r="X1387">
        <v>16308422</v>
      </c>
      <c r="Y1387" s="11" t="str">
        <f t="shared" si="21"/>
        <v>2.  1-1.5 Years</v>
      </c>
      <c r="Z1387" s="11" t="str">
        <f t="shared" si="21"/>
        <v>2.  1-1.5 Years</v>
      </c>
    </row>
    <row r="1388" spans="1:26" x14ac:dyDescent="0.25">
      <c r="A1388">
        <v>164914720</v>
      </c>
      <c r="B1388" t="s">
        <v>3806</v>
      </c>
      <c r="C1388" t="s">
        <v>2028</v>
      </c>
      <c r="D1388" t="s">
        <v>105</v>
      </c>
      <c r="E1388">
        <v>11</v>
      </c>
      <c r="F1388" t="s">
        <v>32</v>
      </c>
      <c r="G1388" t="s">
        <v>589</v>
      </c>
      <c r="H1388" t="s">
        <v>25</v>
      </c>
      <c r="I1388" t="s">
        <v>22</v>
      </c>
      <c r="J1388">
        <v>244</v>
      </c>
      <c r="K1388">
        <v>235</v>
      </c>
      <c r="L1388">
        <v>0</v>
      </c>
      <c r="M1388">
        <v>0</v>
      </c>
      <c r="N1388" t="s">
        <v>30</v>
      </c>
      <c r="O1388">
        <v>0</v>
      </c>
      <c r="P1388" t="s">
        <v>25</v>
      </c>
      <c r="Q1388" t="s">
        <v>30</v>
      </c>
      <c r="R1388" t="s">
        <v>30</v>
      </c>
      <c r="S1388">
        <v>0</v>
      </c>
      <c r="T1388">
        <v>0</v>
      </c>
      <c r="U1388">
        <v>0</v>
      </c>
      <c r="V1388" t="s">
        <v>30</v>
      </c>
      <c r="W1388">
        <v>0</v>
      </c>
      <c r="X1388">
        <v>16364762</v>
      </c>
      <c r="Y1388" s="11" t="str">
        <f t="shared" si="21"/>
        <v>1. &lt;= 1 Year</v>
      </c>
      <c r="Z1388" s="11" t="str">
        <f t="shared" si="21"/>
        <v>1. &lt;= 1 Year</v>
      </c>
    </row>
    <row r="1389" spans="1:26" x14ac:dyDescent="0.25">
      <c r="A1389">
        <v>164883011</v>
      </c>
      <c r="B1389" t="s">
        <v>2545</v>
      </c>
      <c r="C1389" t="s">
        <v>214</v>
      </c>
      <c r="D1389" t="s">
        <v>90</v>
      </c>
      <c r="E1389">
        <v>11</v>
      </c>
      <c r="F1389" t="s">
        <v>32</v>
      </c>
      <c r="G1389" t="s">
        <v>592</v>
      </c>
      <c r="H1389" t="s">
        <v>25</v>
      </c>
      <c r="I1389" t="s">
        <v>22</v>
      </c>
      <c r="J1389">
        <v>278</v>
      </c>
      <c r="K1389">
        <v>278</v>
      </c>
      <c r="L1389">
        <v>20233</v>
      </c>
      <c r="M1389">
        <v>1</v>
      </c>
      <c r="N1389" t="s">
        <v>31</v>
      </c>
      <c r="O1389">
        <v>1455</v>
      </c>
      <c r="P1389" t="s">
        <v>25</v>
      </c>
      <c r="Q1389" t="s">
        <v>30</v>
      </c>
      <c r="R1389" t="s">
        <v>30</v>
      </c>
      <c r="S1389">
        <v>0</v>
      </c>
      <c r="T1389">
        <v>20234</v>
      </c>
      <c r="U1389">
        <v>1</v>
      </c>
      <c r="V1389" t="s">
        <v>31</v>
      </c>
      <c r="W1389">
        <v>753.75</v>
      </c>
      <c r="X1389">
        <v>16407048</v>
      </c>
      <c r="Y1389" s="11" t="str">
        <f t="shared" si="21"/>
        <v>1. &lt;= 1 Year</v>
      </c>
      <c r="Z1389" s="11" t="str">
        <f t="shared" si="21"/>
        <v>1. &lt;= 1 Year</v>
      </c>
    </row>
    <row r="1390" spans="1:26" x14ac:dyDescent="0.25">
      <c r="A1390">
        <v>165061294</v>
      </c>
      <c r="B1390" t="s">
        <v>7018</v>
      </c>
      <c r="C1390" t="s">
        <v>581</v>
      </c>
      <c r="D1390" t="s">
        <v>90</v>
      </c>
      <c r="E1390">
        <v>11</v>
      </c>
      <c r="F1390" t="s">
        <v>32</v>
      </c>
      <c r="G1390" t="s">
        <v>592</v>
      </c>
      <c r="H1390" t="s">
        <v>25</v>
      </c>
      <c r="I1390" t="s">
        <v>22</v>
      </c>
      <c r="J1390">
        <v>41</v>
      </c>
      <c r="K1390">
        <v>41</v>
      </c>
      <c r="L1390">
        <v>20233</v>
      </c>
      <c r="M1390">
        <v>1</v>
      </c>
      <c r="N1390" t="s">
        <v>31</v>
      </c>
      <c r="O1390">
        <v>1049</v>
      </c>
      <c r="P1390">
        <v>20240415</v>
      </c>
      <c r="Q1390" t="s">
        <v>31</v>
      </c>
      <c r="R1390" t="s">
        <v>30</v>
      </c>
      <c r="S1390">
        <v>0</v>
      </c>
      <c r="T1390">
        <v>0</v>
      </c>
      <c r="U1390">
        <v>0</v>
      </c>
      <c r="V1390" t="s">
        <v>30</v>
      </c>
      <c r="W1390">
        <v>0</v>
      </c>
      <c r="X1390">
        <v>16511975</v>
      </c>
      <c r="Y1390" s="11" t="str">
        <f t="shared" si="21"/>
        <v>1. &lt;= 1 Year</v>
      </c>
      <c r="Z1390" s="11" t="str">
        <f t="shared" si="21"/>
        <v>1. &lt;= 1 Year</v>
      </c>
    </row>
    <row r="1391" spans="1:26" x14ac:dyDescent="0.25">
      <c r="A1391">
        <v>165064333</v>
      </c>
      <c r="B1391" t="s">
        <v>1227</v>
      </c>
      <c r="C1391" t="s">
        <v>168</v>
      </c>
      <c r="D1391" t="s">
        <v>90</v>
      </c>
      <c r="E1391">
        <v>11</v>
      </c>
      <c r="F1391" t="s">
        <v>32</v>
      </c>
      <c r="G1391" t="s">
        <v>592</v>
      </c>
      <c r="H1391" t="s">
        <v>25</v>
      </c>
      <c r="I1391" t="s">
        <v>22</v>
      </c>
      <c r="J1391">
        <v>41</v>
      </c>
      <c r="K1391">
        <v>41</v>
      </c>
      <c r="L1391">
        <v>20233</v>
      </c>
      <c r="M1391">
        <v>1</v>
      </c>
      <c r="N1391" t="s">
        <v>31</v>
      </c>
      <c r="O1391">
        <v>4200</v>
      </c>
      <c r="P1391">
        <v>20240101</v>
      </c>
      <c r="Q1391" t="s">
        <v>31</v>
      </c>
      <c r="R1391" t="s">
        <v>30</v>
      </c>
      <c r="S1391">
        <v>0</v>
      </c>
      <c r="T1391">
        <v>0</v>
      </c>
      <c r="U1391">
        <v>0</v>
      </c>
      <c r="V1391" t="s">
        <v>30</v>
      </c>
      <c r="W1391">
        <v>0</v>
      </c>
      <c r="X1391">
        <v>16513886</v>
      </c>
      <c r="Y1391" s="11" t="str">
        <f t="shared" si="21"/>
        <v>1. &lt;= 1 Year</v>
      </c>
      <c r="Z1391" s="11" t="str">
        <f t="shared" si="21"/>
        <v>1. &lt;= 1 Year</v>
      </c>
    </row>
    <row r="1392" spans="1:26" x14ac:dyDescent="0.25">
      <c r="A1392">
        <v>164927620</v>
      </c>
      <c r="B1392" t="s">
        <v>3807</v>
      </c>
      <c r="C1392" t="s">
        <v>1557</v>
      </c>
      <c r="D1392" t="s">
        <v>105</v>
      </c>
      <c r="E1392">
        <v>11</v>
      </c>
      <c r="F1392" t="s">
        <v>32</v>
      </c>
      <c r="G1392" t="s">
        <v>591</v>
      </c>
      <c r="H1392" t="s">
        <v>25</v>
      </c>
      <c r="I1392" t="s">
        <v>22</v>
      </c>
      <c r="J1392">
        <v>237</v>
      </c>
      <c r="K1392">
        <v>138</v>
      </c>
      <c r="L1392">
        <v>20233</v>
      </c>
      <c r="M1392">
        <v>1</v>
      </c>
      <c r="N1392" t="s">
        <v>31</v>
      </c>
      <c r="O1392">
        <v>10040</v>
      </c>
      <c r="P1392">
        <v>20230918</v>
      </c>
      <c r="Q1392" t="s">
        <v>31</v>
      </c>
      <c r="R1392" t="s">
        <v>31</v>
      </c>
      <c r="S1392">
        <v>1</v>
      </c>
      <c r="T1392">
        <v>20234</v>
      </c>
      <c r="U1392">
        <v>1</v>
      </c>
      <c r="V1392" t="s">
        <v>31</v>
      </c>
      <c r="W1392">
        <v>8714.11</v>
      </c>
      <c r="X1392">
        <v>15564575</v>
      </c>
      <c r="Y1392" s="11" t="str">
        <f t="shared" si="21"/>
        <v>1. &lt;= 1 Year</v>
      </c>
      <c r="Z1392" s="11" t="str">
        <f t="shared" si="21"/>
        <v>1. &lt;= 1 Year</v>
      </c>
    </row>
    <row r="1393" spans="1:26" x14ac:dyDescent="0.25">
      <c r="A1393">
        <v>164647467</v>
      </c>
      <c r="B1393" t="s">
        <v>1555</v>
      </c>
      <c r="C1393" t="s">
        <v>1055</v>
      </c>
      <c r="D1393" t="s">
        <v>93</v>
      </c>
      <c r="E1393">
        <v>11</v>
      </c>
      <c r="F1393" t="s">
        <v>6</v>
      </c>
      <c r="G1393" t="s">
        <v>3033</v>
      </c>
      <c r="H1393" t="s">
        <v>25</v>
      </c>
      <c r="I1393" t="s">
        <v>22</v>
      </c>
      <c r="J1393">
        <v>621</v>
      </c>
      <c r="K1393">
        <v>573</v>
      </c>
      <c r="L1393">
        <v>20233</v>
      </c>
      <c r="M1393">
        <v>1</v>
      </c>
      <c r="N1393" t="s">
        <v>31</v>
      </c>
      <c r="O1393">
        <v>7188</v>
      </c>
      <c r="P1393">
        <v>20210519</v>
      </c>
      <c r="Q1393" t="s">
        <v>31</v>
      </c>
      <c r="R1393" t="s">
        <v>30</v>
      </c>
      <c r="S1393">
        <v>0</v>
      </c>
      <c r="T1393">
        <v>20234</v>
      </c>
      <c r="U1393">
        <v>1</v>
      </c>
      <c r="V1393" t="s">
        <v>31</v>
      </c>
      <c r="W1393">
        <v>9322.89</v>
      </c>
      <c r="X1393">
        <v>14229198</v>
      </c>
      <c r="Y1393" s="11" t="str">
        <f t="shared" si="21"/>
        <v>3.  1.5 to 2 Year</v>
      </c>
      <c r="Z1393" s="11" t="str">
        <f t="shared" si="21"/>
        <v>3.  1.5 to 2 Year</v>
      </c>
    </row>
    <row r="1394" spans="1:26" x14ac:dyDescent="0.25">
      <c r="A1394">
        <v>164987558</v>
      </c>
      <c r="B1394" t="s">
        <v>4955</v>
      </c>
      <c r="C1394" t="s">
        <v>4956</v>
      </c>
      <c r="D1394" t="s">
        <v>90</v>
      </c>
      <c r="E1394">
        <v>11</v>
      </c>
      <c r="F1394" t="s">
        <v>32</v>
      </c>
      <c r="G1394" t="s">
        <v>592</v>
      </c>
      <c r="H1394" t="s">
        <v>25</v>
      </c>
      <c r="I1394" t="s">
        <v>22</v>
      </c>
      <c r="J1394">
        <v>138</v>
      </c>
      <c r="K1394">
        <v>138</v>
      </c>
      <c r="L1394">
        <v>0</v>
      </c>
      <c r="M1394">
        <v>0</v>
      </c>
      <c r="N1394" t="s">
        <v>30</v>
      </c>
      <c r="O1394">
        <v>0</v>
      </c>
      <c r="P1394">
        <v>20231004</v>
      </c>
      <c r="Q1394" t="s">
        <v>31</v>
      </c>
      <c r="R1394" t="s">
        <v>30</v>
      </c>
      <c r="S1394">
        <v>0</v>
      </c>
      <c r="T1394">
        <v>20234</v>
      </c>
      <c r="U1394">
        <v>1</v>
      </c>
      <c r="V1394" t="s">
        <v>31</v>
      </c>
      <c r="W1394">
        <v>2248.86</v>
      </c>
      <c r="X1394">
        <v>16468422</v>
      </c>
      <c r="Y1394" s="11" t="str">
        <f t="shared" si="21"/>
        <v>1. &lt;= 1 Year</v>
      </c>
      <c r="Z1394" s="11" t="str">
        <f t="shared" si="21"/>
        <v>1. &lt;= 1 Year</v>
      </c>
    </row>
    <row r="1395" spans="1:26" x14ac:dyDescent="0.25">
      <c r="A1395">
        <v>165075293</v>
      </c>
      <c r="B1395" t="s">
        <v>7019</v>
      </c>
      <c r="C1395" t="s">
        <v>493</v>
      </c>
      <c r="D1395" t="s">
        <v>90</v>
      </c>
      <c r="E1395">
        <v>11</v>
      </c>
      <c r="F1395" t="s">
        <v>32</v>
      </c>
      <c r="G1395" t="s">
        <v>592</v>
      </c>
      <c r="H1395" t="s">
        <v>25</v>
      </c>
      <c r="I1395" t="s">
        <v>22</v>
      </c>
      <c r="J1395">
        <v>20</v>
      </c>
      <c r="K1395">
        <v>20</v>
      </c>
      <c r="L1395">
        <v>0</v>
      </c>
      <c r="M1395">
        <v>0</v>
      </c>
      <c r="N1395" t="s">
        <v>30</v>
      </c>
      <c r="O1395">
        <v>0</v>
      </c>
      <c r="P1395" t="s">
        <v>25</v>
      </c>
      <c r="Q1395" t="s">
        <v>30</v>
      </c>
      <c r="R1395" t="s">
        <v>30</v>
      </c>
      <c r="S1395">
        <v>0</v>
      </c>
      <c r="T1395">
        <v>0</v>
      </c>
      <c r="U1395">
        <v>0</v>
      </c>
      <c r="V1395" t="s">
        <v>30</v>
      </c>
      <c r="W1395">
        <v>0</v>
      </c>
      <c r="X1395">
        <v>16520734</v>
      </c>
      <c r="Y1395" s="11" t="str">
        <f t="shared" si="21"/>
        <v>1. &lt;= 1 Year</v>
      </c>
      <c r="Z1395" s="11" t="str">
        <f t="shared" si="21"/>
        <v>1. &lt;= 1 Year</v>
      </c>
    </row>
    <row r="1396" spans="1:26" x14ac:dyDescent="0.25">
      <c r="A1396">
        <v>164836718</v>
      </c>
      <c r="B1396" t="s">
        <v>3038</v>
      </c>
      <c r="C1396" t="s">
        <v>761</v>
      </c>
      <c r="D1396" t="s">
        <v>90</v>
      </c>
      <c r="E1396">
        <v>11</v>
      </c>
      <c r="F1396" t="s">
        <v>32</v>
      </c>
      <c r="G1396" t="s">
        <v>592</v>
      </c>
      <c r="H1396" t="s">
        <v>25</v>
      </c>
      <c r="I1396" t="s">
        <v>22</v>
      </c>
      <c r="J1396">
        <v>336</v>
      </c>
      <c r="K1396">
        <v>81</v>
      </c>
      <c r="L1396">
        <v>20233</v>
      </c>
      <c r="M1396">
        <v>1</v>
      </c>
      <c r="N1396" t="s">
        <v>31</v>
      </c>
      <c r="O1396">
        <v>3172</v>
      </c>
      <c r="P1396">
        <v>20231207</v>
      </c>
      <c r="Q1396" t="s">
        <v>31</v>
      </c>
      <c r="R1396" t="s">
        <v>30</v>
      </c>
      <c r="S1396">
        <v>0</v>
      </c>
      <c r="T1396">
        <v>20234</v>
      </c>
      <c r="U1396">
        <v>1</v>
      </c>
      <c r="V1396" t="s">
        <v>31</v>
      </c>
      <c r="W1396">
        <v>1152</v>
      </c>
      <c r="X1396">
        <v>16380244</v>
      </c>
      <c r="Y1396" s="11" t="str">
        <f t="shared" si="21"/>
        <v>1. &lt;= 1 Year</v>
      </c>
      <c r="Z1396" s="11" t="str">
        <f t="shared" si="21"/>
        <v>1. &lt;= 1 Year</v>
      </c>
    </row>
    <row r="1397" spans="1:26" x14ac:dyDescent="0.25">
      <c r="A1397">
        <v>165082591</v>
      </c>
      <c r="B1397" t="s">
        <v>7020</v>
      </c>
      <c r="C1397" t="s">
        <v>437</v>
      </c>
      <c r="D1397" t="s">
        <v>90</v>
      </c>
      <c r="E1397">
        <v>11</v>
      </c>
      <c r="F1397" t="s">
        <v>32</v>
      </c>
      <c r="G1397" t="s">
        <v>592</v>
      </c>
      <c r="H1397" t="s">
        <v>25</v>
      </c>
      <c r="I1397" t="s">
        <v>22</v>
      </c>
      <c r="J1397">
        <v>11</v>
      </c>
      <c r="K1397">
        <v>7</v>
      </c>
      <c r="L1397">
        <v>20233</v>
      </c>
      <c r="M1397">
        <v>1</v>
      </c>
      <c r="N1397" t="s">
        <v>31</v>
      </c>
      <c r="O1397">
        <v>2164</v>
      </c>
      <c r="P1397">
        <v>20231117</v>
      </c>
      <c r="Q1397" t="s">
        <v>31</v>
      </c>
      <c r="R1397" t="s">
        <v>30</v>
      </c>
      <c r="S1397">
        <v>0</v>
      </c>
      <c r="T1397">
        <v>0</v>
      </c>
      <c r="U1397">
        <v>0</v>
      </c>
      <c r="V1397" t="s">
        <v>30</v>
      </c>
      <c r="W1397">
        <v>0</v>
      </c>
      <c r="X1397">
        <v>16525264</v>
      </c>
      <c r="Y1397" s="11" t="str">
        <f t="shared" si="21"/>
        <v>1. &lt;= 1 Year</v>
      </c>
      <c r="Z1397" s="11" t="str">
        <f t="shared" si="21"/>
        <v>1. &lt;= 1 Year</v>
      </c>
    </row>
    <row r="1398" spans="1:26" x14ac:dyDescent="0.25">
      <c r="A1398">
        <v>164740215</v>
      </c>
      <c r="B1398" t="s">
        <v>2132</v>
      </c>
      <c r="C1398" t="s">
        <v>1088</v>
      </c>
      <c r="D1398" t="s">
        <v>90</v>
      </c>
      <c r="E1398">
        <v>11</v>
      </c>
      <c r="F1398" t="s">
        <v>6</v>
      </c>
      <c r="G1398" t="s">
        <v>2131</v>
      </c>
      <c r="H1398" t="s">
        <v>25</v>
      </c>
      <c r="I1398" t="s">
        <v>22</v>
      </c>
      <c r="J1398">
        <v>482</v>
      </c>
      <c r="K1398">
        <v>444</v>
      </c>
      <c r="L1398">
        <v>20233</v>
      </c>
      <c r="M1398">
        <v>1</v>
      </c>
      <c r="N1398" t="s">
        <v>31</v>
      </c>
      <c r="O1398">
        <v>5537</v>
      </c>
      <c r="P1398">
        <v>20220816</v>
      </c>
      <c r="Q1398" t="s">
        <v>31</v>
      </c>
      <c r="R1398" t="s">
        <v>31</v>
      </c>
      <c r="S1398">
        <v>1</v>
      </c>
      <c r="T1398">
        <v>20234</v>
      </c>
      <c r="U1398">
        <v>1</v>
      </c>
      <c r="V1398" t="s">
        <v>31</v>
      </c>
      <c r="W1398">
        <v>5982.09</v>
      </c>
      <c r="X1398">
        <v>16306351</v>
      </c>
      <c r="Y1398" s="11" t="str">
        <f t="shared" si="21"/>
        <v>2.  1-1.5 Years</v>
      </c>
      <c r="Z1398" s="11" t="str">
        <f t="shared" si="21"/>
        <v>2.  1-1.5 Years</v>
      </c>
    </row>
    <row r="1399" spans="1:26" x14ac:dyDescent="0.25">
      <c r="A1399">
        <v>164744556</v>
      </c>
      <c r="B1399" t="s">
        <v>2133</v>
      </c>
      <c r="C1399" t="s">
        <v>818</v>
      </c>
      <c r="D1399" t="s">
        <v>93</v>
      </c>
      <c r="E1399">
        <v>11</v>
      </c>
      <c r="F1399" t="s">
        <v>32</v>
      </c>
      <c r="G1399" t="s">
        <v>1395</v>
      </c>
      <c r="H1399" t="s">
        <v>25</v>
      </c>
      <c r="I1399" t="s">
        <v>22</v>
      </c>
      <c r="J1399">
        <v>473</v>
      </c>
      <c r="K1399">
        <v>203</v>
      </c>
      <c r="L1399">
        <v>0</v>
      </c>
      <c r="M1399">
        <v>0</v>
      </c>
      <c r="N1399" t="s">
        <v>30</v>
      </c>
      <c r="O1399">
        <v>0</v>
      </c>
      <c r="P1399" t="s">
        <v>25</v>
      </c>
      <c r="Q1399" t="s">
        <v>30</v>
      </c>
      <c r="R1399" t="s">
        <v>30</v>
      </c>
      <c r="S1399">
        <v>0</v>
      </c>
      <c r="T1399">
        <v>0</v>
      </c>
      <c r="U1399">
        <v>0</v>
      </c>
      <c r="V1399" t="s">
        <v>30</v>
      </c>
      <c r="W1399">
        <v>0</v>
      </c>
      <c r="X1399">
        <v>16315873</v>
      </c>
      <c r="Y1399" s="11" t="str">
        <f t="shared" si="21"/>
        <v>2.  1-1.5 Years</v>
      </c>
      <c r="Z1399" s="11" t="str">
        <f t="shared" si="21"/>
        <v>1. &lt;= 1 Year</v>
      </c>
    </row>
    <row r="1400" spans="1:26" x14ac:dyDescent="0.25">
      <c r="A1400">
        <v>164964587</v>
      </c>
      <c r="B1400" t="s">
        <v>4184</v>
      </c>
      <c r="C1400" t="s">
        <v>4185</v>
      </c>
      <c r="D1400" t="s">
        <v>93</v>
      </c>
      <c r="E1400">
        <v>11</v>
      </c>
      <c r="F1400" t="s">
        <v>32</v>
      </c>
      <c r="G1400" t="s">
        <v>1395</v>
      </c>
      <c r="H1400" t="s">
        <v>25</v>
      </c>
      <c r="I1400" t="s">
        <v>22</v>
      </c>
      <c r="J1400">
        <v>189</v>
      </c>
      <c r="K1400">
        <v>144</v>
      </c>
      <c r="L1400">
        <v>0</v>
      </c>
      <c r="M1400">
        <v>0</v>
      </c>
      <c r="N1400" t="s">
        <v>30</v>
      </c>
      <c r="O1400">
        <v>0</v>
      </c>
      <c r="P1400">
        <v>20230411</v>
      </c>
      <c r="Q1400" t="s">
        <v>31</v>
      </c>
      <c r="R1400" t="s">
        <v>30</v>
      </c>
      <c r="S1400">
        <v>0</v>
      </c>
      <c r="T1400">
        <v>0</v>
      </c>
      <c r="U1400">
        <v>0</v>
      </c>
      <c r="V1400" t="s">
        <v>30</v>
      </c>
      <c r="W1400">
        <v>0</v>
      </c>
      <c r="X1400">
        <v>16443377</v>
      </c>
      <c r="Y1400" s="11" t="str">
        <f t="shared" si="21"/>
        <v>1. &lt;= 1 Year</v>
      </c>
      <c r="Z1400" s="11" t="str">
        <f t="shared" si="21"/>
        <v>1. &lt;= 1 Year</v>
      </c>
    </row>
    <row r="1401" spans="1:26" x14ac:dyDescent="0.25">
      <c r="A1401">
        <v>164857080</v>
      </c>
      <c r="B1401" t="s">
        <v>2734</v>
      </c>
      <c r="C1401" t="s">
        <v>6070</v>
      </c>
      <c r="D1401" t="s">
        <v>90</v>
      </c>
      <c r="E1401">
        <v>11</v>
      </c>
      <c r="F1401" t="s">
        <v>32</v>
      </c>
      <c r="G1401" t="s">
        <v>592</v>
      </c>
      <c r="H1401" t="s">
        <v>25</v>
      </c>
      <c r="I1401" t="s">
        <v>22</v>
      </c>
      <c r="J1401">
        <v>321</v>
      </c>
      <c r="K1401">
        <v>321</v>
      </c>
      <c r="L1401">
        <v>0</v>
      </c>
      <c r="M1401">
        <v>0</v>
      </c>
      <c r="N1401" t="s">
        <v>30</v>
      </c>
      <c r="O1401">
        <v>0</v>
      </c>
      <c r="P1401">
        <v>20230310</v>
      </c>
      <c r="Q1401" t="s">
        <v>31</v>
      </c>
      <c r="R1401" t="s">
        <v>30</v>
      </c>
      <c r="S1401">
        <v>0</v>
      </c>
      <c r="T1401">
        <v>0</v>
      </c>
      <c r="U1401">
        <v>0</v>
      </c>
      <c r="V1401" t="s">
        <v>30</v>
      </c>
      <c r="W1401">
        <v>0</v>
      </c>
      <c r="X1401">
        <v>16392004</v>
      </c>
      <c r="Y1401" s="11" t="str">
        <f t="shared" si="21"/>
        <v>1. &lt;= 1 Year</v>
      </c>
      <c r="Z1401" s="11" t="str">
        <f t="shared" si="21"/>
        <v>1. &lt;= 1 Year</v>
      </c>
    </row>
    <row r="1402" spans="1:26" x14ac:dyDescent="0.25">
      <c r="A1402">
        <v>164817880</v>
      </c>
      <c r="B1402" t="s">
        <v>2603</v>
      </c>
      <c r="C1402" t="s">
        <v>431</v>
      </c>
      <c r="D1402" t="s">
        <v>93</v>
      </c>
      <c r="E1402">
        <v>11</v>
      </c>
      <c r="F1402" t="s">
        <v>32</v>
      </c>
      <c r="G1402" t="s">
        <v>1395</v>
      </c>
      <c r="H1402" t="s">
        <v>25</v>
      </c>
      <c r="I1402" t="s">
        <v>22</v>
      </c>
      <c r="J1402">
        <v>375</v>
      </c>
      <c r="K1402">
        <v>333</v>
      </c>
      <c r="L1402">
        <v>20233</v>
      </c>
      <c r="M1402">
        <v>1</v>
      </c>
      <c r="N1402" t="s">
        <v>31</v>
      </c>
      <c r="O1402">
        <v>1840</v>
      </c>
      <c r="P1402">
        <v>20240407</v>
      </c>
      <c r="Q1402" t="s">
        <v>31</v>
      </c>
      <c r="R1402" t="s">
        <v>30</v>
      </c>
      <c r="S1402">
        <v>0</v>
      </c>
      <c r="T1402">
        <v>20234</v>
      </c>
      <c r="U1402">
        <v>1</v>
      </c>
      <c r="V1402" t="s">
        <v>31</v>
      </c>
      <c r="W1402">
        <v>2879.24</v>
      </c>
      <c r="X1402">
        <v>16364751</v>
      </c>
      <c r="Y1402" s="11" t="str">
        <f t="shared" si="21"/>
        <v>2.  1-1.5 Years</v>
      </c>
      <c r="Z1402" s="11" t="str">
        <f t="shared" si="21"/>
        <v>1. &lt;= 1 Year</v>
      </c>
    </row>
    <row r="1403" spans="1:26" x14ac:dyDescent="0.25">
      <c r="A1403">
        <v>165028759</v>
      </c>
      <c r="B1403" t="s">
        <v>5371</v>
      </c>
      <c r="C1403" t="s">
        <v>5372</v>
      </c>
      <c r="D1403" t="s">
        <v>105</v>
      </c>
      <c r="E1403">
        <v>11</v>
      </c>
      <c r="F1403" t="s">
        <v>32</v>
      </c>
      <c r="G1403" t="s">
        <v>589</v>
      </c>
      <c r="H1403" t="s">
        <v>25</v>
      </c>
      <c r="I1403" t="s">
        <v>22</v>
      </c>
      <c r="J1403">
        <v>102</v>
      </c>
      <c r="K1403">
        <v>91</v>
      </c>
      <c r="L1403">
        <v>20233</v>
      </c>
      <c r="M1403">
        <v>1</v>
      </c>
      <c r="N1403" t="s">
        <v>31</v>
      </c>
      <c r="O1403">
        <v>1699</v>
      </c>
      <c r="P1403" t="s">
        <v>25</v>
      </c>
      <c r="Q1403" t="s">
        <v>30</v>
      </c>
      <c r="R1403" t="s">
        <v>30</v>
      </c>
      <c r="S1403">
        <v>0</v>
      </c>
      <c r="T1403">
        <v>0</v>
      </c>
      <c r="U1403">
        <v>0</v>
      </c>
      <c r="V1403" t="s">
        <v>30</v>
      </c>
      <c r="W1403">
        <v>0</v>
      </c>
      <c r="X1403">
        <v>16491711</v>
      </c>
      <c r="Y1403" s="11" t="str">
        <f t="shared" si="21"/>
        <v>1. &lt;= 1 Year</v>
      </c>
      <c r="Z1403" s="11" t="str">
        <f t="shared" si="21"/>
        <v>1. &lt;= 1 Year</v>
      </c>
    </row>
    <row r="1404" spans="1:26" x14ac:dyDescent="0.25">
      <c r="A1404">
        <v>165101861</v>
      </c>
      <c r="B1404" t="s">
        <v>7021</v>
      </c>
      <c r="C1404" t="s">
        <v>1536</v>
      </c>
      <c r="D1404" t="s">
        <v>90</v>
      </c>
      <c r="E1404">
        <v>11</v>
      </c>
      <c r="F1404" t="s">
        <v>32</v>
      </c>
      <c r="G1404" t="s">
        <v>592</v>
      </c>
      <c r="H1404" t="s">
        <v>25</v>
      </c>
      <c r="I1404" t="s">
        <v>22</v>
      </c>
      <c r="J1404">
        <v>10</v>
      </c>
      <c r="K1404">
        <v>10</v>
      </c>
      <c r="L1404">
        <v>0</v>
      </c>
      <c r="M1404">
        <v>0</v>
      </c>
      <c r="N1404" t="s">
        <v>30</v>
      </c>
      <c r="O1404">
        <v>0</v>
      </c>
      <c r="P1404">
        <v>20240415</v>
      </c>
      <c r="Q1404" t="s">
        <v>31</v>
      </c>
      <c r="R1404" t="s">
        <v>30</v>
      </c>
      <c r="S1404">
        <v>0</v>
      </c>
      <c r="T1404">
        <v>0</v>
      </c>
      <c r="U1404">
        <v>0</v>
      </c>
      <c r="V1404" t="s">
        <v>30</v>
      </c>
      <c r="W1404">
        <v>0</v>
      </c>
      <c r="X1404">
        <v>16537206</v>
      </c>
      <c r="Y1404" s="11" t="str">
        <f t="shared" si="21"/>
        <v>1. &lt;= 1 Year</v>
      </c>
      <c r="Z1404" s="11" t="str">
        <f t="shared" si="21"/>
        <v>1. &lt;= 1 Year</v>
      </c>
    </row>
    <row r="1405" spans="1:26" x14ac:dyDescent="0.25">
      <c r="A1405">
        <v>165018645</v>
      </c>
      <c r="B1405" t="s">
        <v>5373</v>
      </c>
      <c r="C1405" t="s">
        <v>5374</v>
      </c>
      <c r="D1405" t="s">
        <v>90</v>
      </c>
      <c r="E1405">
        <v>11</v>
      </c>
      <c r="F1405" t="s">
        <v>6</v>
      </c>
      <c r="G1405" t="s">
        <v>4953</v>
      </c>
      <c r="H1405" t="s">
        <v>25</v>
      </c>
      <c r="I1405" t="s">
        <v>22</v>
      </c>
      <c r="J1405">
        <v>110</v>
      </c>
      <c r="K1405">
        <v>109</v>
      </c>
      <c r="L1405">
        <v>20233</v>
      </c>
      <c r="M1405">
        <v>1</v>
      </c>
      <c r="N1405" t="s">
        <v>31</v>
      </c>
      <c r="O1405">
        <v>13695</v>
      </c>
      <c r="P1405">
        <v>20230620</v>
      </c>
      <c r="Q1405" t="s">
        <v>31</v>
      </c>
      <c r="R1405" t="s">
        <v>30</v>
      </c>
      <c r="S1405">
        <v>0</v>
      </c>
      <c r="T1405">
        <v>0</v>
      </c>
      <c r="U1405">
        <v>0</v>
      </c>
      <c r="V1405" t="s">
        <v>30</v>
      </c>
      <c r="W1405">
        <v>0</v>
      </c>
      <c r="X1405">
        <v>16485865</v>
      </c>
      <c r="Y1405" s="11" t="str">
        <f t="shared" si="21"/>
        <v>1. &lt;= 1 Year</v>
      </c>
      <c r="Z1405" s="11" t="str">
        <f t="shared" si="21"/>
        <v>1. &lt;= 1 Year</v>
      </c>
    </row>
    <row r="1406" spans="1:26" x14ac:dyDescent="0.25">
      <c r="A1406">
        <v>164980373</v>
      </c>
      <c r="B1406" t="s">
        <v>4582</v>
      </c>
      <c r="C1406" t="s">
        <v>419</v>
      </c>
      <c r="D1406" t="s">
        <v>105</v>
      </c>
      <c r="E1406">
        <v>11</v>
      </c>
      <c r="F1406" t="s">
        <v>32</v>
      </c>
      <c r="G1406" t="s">
        <v>591</v>
      </c>
      <c r="H1406" t="s">
        <v>25</v>
      </c>
      <c r="I1406" t="s">
        <v>22</v>
      </c>
      <c r="J1406">
        <v>168</v>
      </c>
      <c r="K1406">
        <v>81</v>
      </c>
      <c r="L1406">
        <v>0</v>
      </c>
      <c r="M1406">
        <v>0</v>
      </c>
      <c r="N1406" t="s">
        <v>30</v>
      </c>
      <c r="O1406">
        <v>0</v>
      </c>
      <c r="P1406">
        <v>20231006</v>
      </c>
      <c r="Q1406" t="s">
        <v>31</v>
      </c>
      <c r="R1406" t="s">
        <v>30</v>
      </c>
      <c r="S1406">
        <v>0</v>
      </c>
      <c r="T1406">
        <v>20234</v>
      </c>
      <c r="U1406">
        <v>1</v>
      </c>
      <c r="V1406" t="s">
        <v>31</v>
      </c>
      <c r="W1406">
        <v>4485.3900000000003</v>
      </c>
      <c r="X1406">
        <v>16458699</v>
      </c>
      <c r="Y1406" s="11" t="str">
        <f t="shared" si="21"/>
        <v>1. &lt;= 1 Year</v>
      </c>
      <c r="Z1406" s="11" t="str">
        <f t="shared" si="21"/>
        <v>1. &lt;= 1 Year</v>
      </c>
    </row>
    <row r="1407" spans="1:26" x14ac:dyDescent="0.25">
      <c r="A1407">
        <v>164993860</v>
      </c>
      <c r="B1407" t="s">
        <v>6071</v>
      </c>
      <c r="C1407" t="s">
        <v>6072</v>
      </c>
      <c r="D1407" t="s">
        <v>93</v>
      </c>
      <c r="E1407">
        <v>11</v>
      </c>
      <c r="F1407" t="s">
        <v>32</v>
      </c>
      <c r="G1407" t="s">
        <v>1395</v>
      </c>
      <c r="H1407" t="s">
        <v>25</v>
      </c>
      <c r="I1407" t="s">
        <v>22</v>
      </c>
      <c r="J1407">
        <v>145</v>
      </c>
      <c r="K1407">
        <v>109</v>
      </c>
      <c r="L1407">
        <v>20233</v>
      </c>
      <c r="M1407">
        <v>1</v>
      </c>
      <c r="N1407" t="s">
        <v>31</v>
      </c>
      <c r="O1407">
        <v>1677</v>
      </c>
      <c r="P1407">
        <v>20230610</v>
      </c>
      <c r="Q1407" t="s">
        <v>31</v>
      </c>
      <c r="R1407" t="s">
        <v>30</v>
      </c>
      <c r="S1407">
        <v>0</v>
      </c>
      <c r="T1407">
        <v>0</v>
      </c>
      <c r="U1407">
        <v>0</v>
      </c>
      <c r="V1407" t="s">
        <v>30</v>
      </c>
      <c r="W1407">
        <v>0</v>
      </c>
      <c r="X1407">
        <v>16468459</v>
      </c>
      <c r="Y1407" s="11" t="str">
        <f t="shared" si="21"/>
        <v>1. &lt;= 1 Year</v>
      </c>
      <c r="Z1407" s="11" t="str">
        <f t="shared" si="21"/>
        <v>1. &lt;= 1 Year</v>
      </c>
    </row>
    <row r="1408" spans="1:26" x14ac:dyDescent="0.25">
      <c r="A1408">
        <v>164687944</v>
      </c>
      <c r="B1408" t="s">
        <v>1784</v>
      </c>
      <c r="C1408" t="s">
        <v>665</v>
      </c>
      <c r="D1408" t="s">
        <v>93</v>
      </c>
      <c r="E1408">
        <v>11</v>
      </c>
      <c r="F1408" t="s">
        <v>32</v>
      </c>
      <c r="G1408" t="s">
        <v>1395</v>
      </c>
      <c r="H1408" t="s">
        <v>25</v>
      </c>
      <c r="I1408" t="s">
        <v>22</v>
      </c>
      <c r="J1408">
        <v>558</v>
      </c>
      <c r="K1408">
        <v>426</v>
      </c>
      <c r="L1408">
        <v>0</v>
      </c>
      <c r="M1408">
        <v>0</v>
      </c>
      <c r="N1408" t="s">
        <v>30</v>
      </c>
      <c r="O1408">
        <v>0</v>
      </c>
      <c r="P1408">
        <v>20220802</v>
      </c>
      <c r="Q1408" t="s">
        <v>31</v>
      </c>
      <c r="R1408" t="s">
        <v>30</v>
      </c>
      <c r="S1408">
        <v>0</v>
      </c>
      <c r="T1408">
        <v>0</v>
      </c>
      <c r="U1408">
        <v>0</v>
      </c>
      <c r="V1408" t="s">
        <v>30</v>
      </c>
      <c r="W1408">
        <v>0</v>
      </c>
      <c r="X1408">
        <v>16297840</v>
      </c>
      <c r="Y1408" s="11" t="str">
        <f t="shared" si="21"/>
        <v>3.  1.5 to 2 Year</v>
      </c>
      <c r="Z1408" s="11" t="str">
        <f t="shared" si="21"/>
        <v>2.  1-1.5 Years</v>
      </c>
    </row>
    <row r="1409" spans="1:26" x14ac:dyDescent="0.25">
      <c r="A1409">
        <v>165027055</v>
      </c>
      <c r="B1409" t="s">
        <v>2322</v>
      </c>
      <c r="C1409" t="s">
        <v>5375</v>
      </c>
      <c r="D1409" t="s">
        <v>105</v>
      </c>
      <c r="E1409">
        <v>11</v>
      </c>
      <c r="F1409" t="s">
        <v>32</v>
      </c>
      <c r="G1409" t="s">
        <v>589</v>
      </c>
      <c r="H1409" t="s">
        <v>25</v>
      </c>
      <c r="I1409" t="s">
        <v>22</v>
      </c>
      <c r="J1409">
        <v>103</v>
      </c>
      <c r="K1409">
        <v>91</v>
      </c>
      <c r="L1409">
        <v>0</v>
      </c>
      <c r="M1409">
        <v>0</v>
      </c>
      <c r="N1409" t="s">
        <v>30</v>
      </c>
      <c r="O1409">
        <v>0</v>
      </c>
      <c r="P1409">
        <v>20231211</v>
      </c>
      <c r="Q1409" t="s">
        <v>31</v>
      </c>
      <c r="R1409" t="s">
        <v>30</v>
      </c>
      <c r="S1409">
        <v>0</v>
      </c>
      <c r="T1409">
        <v>0</v>
      </c>
      <c r="U1409">
        <v>0</v>
      </c>
      <c r="V1409" t="s">
        <v>30</v>
      </c>
      <c r="W1409">
        <v>0</v>
      </c>
      <c r="X1409">
        <v>16484074</v>
      </c>
      <c r="Y1409" s="11" t="str">
        <f t="shared" ref="Y1409:Z1472" si="22">IF(J1409&lt;=364,"1. &lt;= 1 Year",IF(J1409&lt;=546,"2.  1-1.5 Years",IF(J1409&lt;=729,"3.  1.5 to 2 Year",IF(J1409&lt;=1459,"4. 2-3 Year",IF(J1409&lt;=1824,"5. 3-4 Year",IF(J1409&lt;=2189,"6. 4-5 Year",IF(J1409&gt;=2190,"7. &gt;= 6 Year","N/A")))))))</f>
        <v>1. &lt;= 1 Year</v>
      </c>
      <c r="Z1409" s="11" t="str">
        <f t="shared" si="22"/>
        <v>1. &lt;= 1 Year</v>
      </c>
    </row>
    <row r="1410" spans="1:26" x14ac:dyDescent="0.25">
      <c r="A1410">
        <v>164983526</v>
      </c>
      <c r="B1410" t="s">
        <v>1441</v>
      </c>
      <c r="C1410" t="s">
        <v>4583</v>
      </c>
      <c r="D1410" t="s">
        <v>105</v>
      </c>
      <c r="E1410">
        <v>11</v>
      </c>
      <c r="F1410" t="s">
        <v>32</v>
      </c>
      <c r="G1410" t="s">
        <v>589</v>
      </c>
      <c r="H1410" t="s">
        <v>25</v>
      </c>
      <c r="I1410" t="s">
        <v>22</v>
      </c>
      <c r="J1410">
        <v>159</v>
      </c>
      <c r="K1410">
        <v>151</v>
      </c>
      <c r="L1410">
        <v>0</v>
      </c>
      <c r="M1410">
        <v>0</v>
      </c>
      <c r="N1410" t="s">
        <v>30</v>
      </c>
      <c r="O1410">
        <v>0</v>
      </c>
      <c r="P1410">
        <v>20231022</v>
      </c>
      <c r="Q1410" t="s">
        <v>31</v>
      </c>
      <c r="R1410" t="s">
        <v>30</v>
      </c>
      <c r="S1410">
        <v>0</v>
      </c>
      <c r="T1410">
        <v>20234</v>
      </c>
      <c r="U1410">
        <v>1</v>
      </c>
      <c r="V1410" t="s">
        <v>31</v>
      </c>
      <c r="W1410">
        <v>2241.7199999999998</v>
      </c>
      <c r="X1410">
        <v>16460936</v>
      </c>
      <c r="Y1410" s="11" t="str">
        <f t="shared" si="22"/>
        <v>1. &lt;= 1 Year</v>
      </c>
      <c r="Z1410" s="11" t="str">
        <f t="shared" si="22"/>
        <v>1. &lt;= 1 Year</v>
      </c>
    </row>
    <row r="1411" spans="1:26" x14ac:dyDescent="0.25">
      <c r="A1411">
        <v>164804604</v>
      </c>
      <c r="B1411" t="s">
        <v>6073</v>
      </c>
      <c r="C1411" t="s">
        <v>6074</v>
      </c>
      <c r="D1411" t="s">
        <v>105</v>
      </c>
      <c r="E1411">
        <v>11</v>
      </c>
      <c r="F1411" t="s">
        <v>32</v>
      </c>
      <c r="G1411" t="s">
        <v>591</v>
      </c>
      <c r="H1411" t="s">
        <v>25</v>
      </c>
      <c r="I1411" t="s">
        <v>22</v>
      </c>
      <c r="J1411">
        <v>397</v>
      </c>
      <c r="K1411">
        <v>272</v>
      </c>
      <c r="L1411">
        <v>0</v>
      </c>
      <c r="M1411">
        <v>0</v>
      </c>
      <c r="N1411" t="s">
        <v>30</v>
      </c>
      <c r="O1411">
        <v>0</v>
      </c>
      <c r="P1411" t="s">
        <v>25</v>
      </c>
      <c r="Q1411" t="s">
        <v>30</v>
      </c>
      <c r="R1411" t="s">
        <v>30</v>
      </c>
      <c r="S1411">
        <v>0</v>
      </c>
      <c r="T1411">
        <v>0</v>
      </c>
      <c r="U1411">
        <v>0</v>
      </c>
      <c r="V1411" t="s">
        <v>30</v>
      </c>
      <c r="W1411">
        <v>0</v>
      </c>
      <c r="X1411">
        <v>16357451</v>
      </c>
      <c r="Y1411" s="11" t="str">
        <f t="shared" si="22"/>
        <v>2.  1-1.5 Years</v>
      </c>
      <c r="Z1411" s="11" t="str">
        <f t="shared" si="22"/>
        <v>1. &lt;= 1 Year</v>
      </c>
    </row>
    <row r="1412" spans="1:26" x14ac:dyDescent="0.25">
      <c r="A1412">
        <v>164887540</v>
      </c>
      <c r="B1412" t="s">
        <v>6569</v>
      </c>
      <c r="C1412" t="s">
        <v>6570</v>
      </c>
      <c r="D1412" t="s">
        <v>93</v>
      </c>
      <c r="E1412">
        <v>11</v>
      </c>
      <c r="F1412" t="s">
        <v>6</v>
      </c>
      <c r="G1412" t="s">
        <v>1313</v>
      </c>
      <c r="H1412" t="s">
        <v>25</v>
      </c>
      <c r="I1412" t="s">
        <v>22</v>
      </c>
      <c r="J1412">
        <v>286</v>
      </c>
      <c r="K1412">
        <v>252</v>
      </c>
      <c r="L1412">
        <v>20233</v>
      </c>
      <c r="M1412">
        <v>1</v>
      </c>
      <c r="N1412" t="s">
        <v>31</v>
      </c>
      <c r="O1412">
        <v>2506</v>
      </c>
      <c r="P1412">
        <v>20210707</v>
      </c>
      <c r="Q1412" t="s">
        <v>31</v>
      </c>
      <c r="R1412" t="s">
        <v>30</v>
      </c>
      <c r="S1412">
        <v>0</v>
      </c>
      <c r="T1412">
        <v>20234</v>
      </c>
      <c r="U1412">
        <v>1</v>
      </c>
      <c r="V1412" t="s">
        <v>31</v>
      </c>
      <c r="W1412">
        <v>2300.5</v>
      </c>
      <c r="X1412">
        <v>120062</v>
      </c>
      <c r="Y1412" s="11" t="str">
        <f t="shared" si="22"/>
        <v>1. &lt;= 1 Year</v>
      </c>
      <c r="Z1412" s="11" t="str">
        <f t="shared" si="22"/>
        <v>1. &lt;= 1 Year</v>
      </c>
    </row>
    <row r="1413" spans="1:26" x14ac:dyDescent="0.25">
      <c r="A1413">
        <v>164882251</v>
      </c>
      <c r="B1413" t="s">
        <v>6075</v>
      </c>
      <c r="C1413" t="s">
        <v>464</v>
      </c>
      <c r="D1413" t="s">
        <v>105</v>
      </c>
      <c r="E1413">
        <v>11</v>
      </c>
      <c r="F1413" t="s">
        <v>32</v>
      </c>
      <c r="G1413" t="s">
        <v>591</v>
      </c>
      <c r="H1413" t="s">
        <v>25</v>
      </c>
      <c r="I1413" t="s">
        <v>22</v>
      </c>
      <c r="J1413">
        <v>292</v>
      </c>
      <c r="K1413">
        <v>111</v>
      </c>
      <c r="L1413">
        <v>0</v>
      </c>
      <c r="M1413">
        <v>0</v>
      </c>
      <c r="N1413" t="s">
        <v>30</v>
      </c>
      <c r="O1413">
        <v>0</v>
      </c>
      <c r="P1413" t="s">
        <v>25</v>
      </c>
      <c r="Q1413" t="s">
        <v>30</v>
      </c>
      <c r="R1413" t="s">
        <v>30</v>
      </c>
      <c r="S1413">
        <v>0</v>
      </c>
      <c r="T1413">
        <v>20234</v>
      </c>
      <c r="U1413">
        <v>1</v>
      </c>
      <c r="V1413" t="s">
        <v>31</v>
      </c>
      <c r="W1413">
        <v>1344</v>
      </c>
      <c r="X1413">
        <v>16399520</v>
      </c>
      <c r="Y1413" s="11" t="str">
        <f t="shared" si="22"/>
        <v>1. &lt;= 1 Year</v>
      </c>
      <c r="Z1413" s="11" t="str">
        <f t="shared" si="22"/>
        <v>1. &lt;= 1 Year</v>
      </c>
    </row>
    <row r="1414" spans="1:26" x14ac:dyDescent="0.25">
      <c r="A1414">
        <v>164741274</v>
      </c>
      <c r="B1414" t="s">
        <v>2134</v>
      </c>
      <c r="C1414" t="s">
        <v>2135</v>
      </c>
      <c r="D1414" t="s">
        <v>93</v>
      </c>
      <c r="E1414">
        <v>11</v>
      </c>
      <c r="F1414" t="s">
        <v>5</v>
      </c>
      <c r="G1414" t="s">
        <v>2131</v>
      </c>
      <c r="H1414" t="s">
        <v>25</v>
      </c>
      <c r="I1414" t="s">
        <v>22</v>
      </c>
      <c r="J1414">
        <v>482</v>
      </c>
      <c r="K1414">
        <v>444</v>
      </c>
      <c r="L1414">
        <v>20233</v>
      </c>
      <c r="M1414">
        <v>1</v>
      </c>
      <c r="N1414" t="s">
        <v>31</v>
      </c>
      <c r="O1414">
        <v>6837</v>
      </c>
      <c r="P1414">
        <v>20240129</v>
      </c>
      <c r="Q1414" t="s">
        <v>31</v>
      </c>
      <c r="R1414" t="s">
        <v>31</v>
      </c>
      <c r="S1414">
        <v>1</v>
      </c>
      <c r="T1414">
        <v>20234</v>
      </c>
      <c r="U1414">
        <v>1</v>
      </c>
      <c r="V1414" t="s">
        <v>31</v>
      </c>
      <c r="W1414">
        <v>2189.64</v>
      </c>
      <c r="X1414">
        <v>14367765</v>
      </c>
      <c r="Y1414" s="11" t="str">
        <f t="shared" si="22"/>
        <v>2.  1-1.5 Years</v>
      </c>
      <c r="Z1414" s="11" t="str">
        <f t="shared" si="22"/>
        <v>2.  1-1.5 Years</v>
      </c>
    </row>
    <row r="1415" spans="1:26" x14ac:dyDescent="0.25">
      <c r="A1415">
        <v>165014188</v>
      </c>
      <c r="B1415" t="s">
        <v>5376</v>
      </c>
      <c r="C1415" t="s">
        <v>319</v>
      </c>
      <c r="D1415" t="s">
        <v>90</v>
      </c>
      <c r="E1415">
        <v>11</v>
      </c>
      <c r="F1415" t="s">
        <v>6</v>
      </c>
      <c r="G1415" t="s">
        <v>4953</v>
      </c>
      <c r="H1415" t="s">
        <v>25</v>
      </c>
      <c r="I1415" t="s">
        <v>22</v>
      </c>
      <c r="J1415">
        <v>110</v>
      </c>
      <c r="K1415">
        <v>109</v>
      </c>
      <c r="L1415">
        <v>20233</v>
      </c>
      <c r="M1415">
        <v>1</v>
      </c>
      <c r="N1415" t="s">
        <v>31</v>
      </c>
      <c r="O1415">
        <v>12013</v>
      </c>
      <c r="P1415">
        <v>20220626</v>
      </c>
      <c r="Q1415" t="s">
        <v>31</v>
      </c>
      <c r="R1415" t="s">
        <v>30</v>
      </c>
      <c r="S1415">
        <v>0</v>
      </c>
      <c r="T1415">
        <v>0</v>
      </c>
      <c r="U1415">
        <v>0</v>
      </c>
      <c r="V1415" t="s">
        <v>30</v>
      </c>
      <c r="W1415">
        <v>0</v>
      </c>
      <c r="X1415">
        <v>16484119</v>
      </c>
      <c r="Y1415" s="11" t="str">
        <f t="shared" si="22"/>
        <v>1. &lt;= 1 Year</v>
      </c>
      <c r="Z1415" s="11" t="str">
        <f t="shared" si="22"/>
        <v>1. &lt;= 1 Year</v>
      </c>
    </row>
    <row r="1416" spans="1:26" x14ac:dyDescent="0.25">
      <c r="A1416">
        <v>165012149</v>
      </c>
      <c r="B1416" t="s">
        <v>5377</v>
      </c>
      <c r="C1416" t="s">
        <v>4049</v>
      </c>
      <c r="D1416" t="s">
        <v>93</v>
      </c>
      <c r="E1416">
        <v>11</v>
      </c>
      <c r="F1416" t="s">
        <v>32</v>
      </c>
      <c r="G1416" t="s">
        <v>1395</v>
      </c>
      <c r="H1416" t="s">
        <v>25</v>
      </c>
      <c r="I1416" t="s">
        <v>22</v>
      </c>
      <c r="J1416">
        <v>119</v>
      </c>
      <c r="K1416">
        <v>116</v>
      </c>
      <c r="L1416">
        <v>0</v>
      </c>
      <c r="M1416">
        <v>0</v>
      </c>
      <c r="N1416" t="s">
        <v>30</v>
      </c>
      <c r="O1416">
        <v>0</v>
      </c>
      <c r="P1416" t="s">
        <v>25</v>
      </c>
      <c r="Q1416" t="s">
        <v>30</v>
      </c>
      <c r="R1416" t="s">
        <v>30</v>
      </c>
      <c r="S1416">
        <v>0</v>
      </c>
      <c r="T1416">
        <v>0</v>
      </c>
      <c r="U1416">
        <v>0</v>
      </c>
      <c r="V1416" t="s">
        <v>30</v>
      </c>
      <c r="W1416">
        <v>0</v>
      </c>
      <c r="X1416">
        <v>16475068</v>
      </c>
      <c r="Y1416" s="11" t="str">
        <f t="shared" si="22"/>
        <v>1. &lt;= 1 Year</v>
      </c>
      <c r="Z1416" s="11" t="str">
        <f t="shared" si="22"/>
        <v>1. &lt;= 1 Year</v>
      </c>
    </row>
    <row r="1417" spans="1:26" x14ac:dyDescent="0.25">
      <c r="A1417">
        <v>164928033</v>
      </c>
      <c r="B1417" t="s">
        <v>3808</v>
      </c>
      <c r="C1417" t="s">
        <v>3809</v>
      </c>
      <c r="D1417" t="s">
        <v>105</v>
      </c>
      <c r="E1417">
        <v>11</v>
      </c>
      <c r="F1417" t="s">
        <v>32</v>
      </c>
      <c r="G1417" t="s">
        <v>591</v>
      </c>
      <c r="H1417" t="s">
        <v>25</v>
      </c>
      <c r="I1417" t="s">
        <v>22</v>
      </c>
      <c r="J1417">
        <v>236</v>
      </c>
      <c r="K1417">
        <v>182</v>
      </c>
      <c r="L1417">
        <v>20233</v>
      </c>
      <c r="M1417">
        <v>1</v>
      </c>
      <c r="N1417" t="s">
        <v>31</v>
      </c>
      <c r="O1417">
        <v>4295</v>
      </c>
      <c r="P1417">
        <v>20230331</v>
      </c>
      <c r="Q1417" t="s">
        <v>31</v>
      </c>
      <c r="R1417" t="s">
        <v>31</v>
      </c>
      <c r="S1417">
        <v>1</v>
      </c>
      <c r="T1417">
        <v>20234</v>
      </c>
      <c r="U1417">
        <v>1</v>
      </c>
      <c r="V1417" t="s">
        <v>31</v>
      </c>
      <c r="W1417">
        <v>8252.3799999999992</v>
      </c>
      <c r="X1417">
        <v>16096429</v>
      </c>
      <c r="Y1417" s="11" t="str">
        <f t="shared" si="22"/>
        <v>1. &lt;= 1 Year</v>
      </c>
      <c r="Z1417" s="11" t="str">
        <f t="shared" si="22"/>
        <v>1. &lt;= 1 Year</v>
      </c>
    </row>
    <row r="1418" spans="1:26" x14ac:dyDescent="0.25">
      <c r="A1418">
        <v>164583436</v>
      </c>
      <c r="B1418" t="s">
        <v>428</v>
      </c>
      <c r="C1418" t="s">
        <v>422</v>
      </c>
      <c r="D1418" t="s">
        <v>93</v>
      </c>
      <c r="E1418">
        <v>11</v>
      </c>
      <c r="F1418" t="s">
        <v>32</v>
      </c>
      <c r="G1418" t="s">
        <v>1395</v>
      </c>
      <c r="H1418" t="s">
        <v>25</v>
      </c>
      <c r="I1418" t="s">
        <v>22</v>
      </c>
      <c r="J1418">
        <v>733</v>
      </c>
      <c r="K1418">
        <v>453</v>
      </c>
      <c r="L1418">
        <v>20233</v>
      </c>
      <c r="M1418">
        <v>1</v>
      </c>
      <c r="N1418" t="s">
        <v>31</v>
      </c>
      <c r="O1418">
        <v>2096</v>
      </c>
      <c r="P1418">
        <v>20240405</v>
      </c>
      <c r="Q1418" t="s">
        <v>31</v>
      </c>
      <c r="R1418" t="s">
        <v>30</v>
      </c>
      <c r="S1418">
        <v>0</v>
      </c>
      <c r="T1418">
        <v>20234</v>
      </c>
      <c r="U1418">
        <v>1</v>
      </c>
      <c r="V1418" t="s">
        <v>31</v>
      </c>
      <c r="W1418">
        <v>2130</v>
      </c>
      <c r="X1418">
        <v>16225548</v>
      </c>
      <c r="Y1418" s="11" t="str">
        <f t="shared" si="22"/>
        <v>4. 2-3 Year</v>
      </c>
      <c r="Z1418" s="11" t="str">
        <f t="shared" si="22"/>
        <v>2.  1-1.5 Years</v>
      </c>
    </row>
    <row r="1419" spans="1:26" x14ac:dyDescent="0.25">
      <c r="A1419">
        <v>164961289</v>
      </c>
      <c r="B1419" t="s">
        <v>4584</v>
      </c>
      <c r="C1419" t="s">
        <v>230</v>
      </c>
      <c r="D1419" t="s">
        <v>90</v>
      </c>
      <c r="E1419">
        <v>11</v>
      </c>
      <c r="F1419" t="s">
        <v>6</v>
      </c>
      <c r="G1419" t="s">
        <v>853</v>
      </c>
      <c r="H1419" t="s">
        <v>25</v>
      </c>
      <c r="I1419" t="s">
        <v>22</v>
      </c>
      <c r="J1419">
        <v>189</v>
      </c>
      <c r="K1419">
        <v>187</v>
      </c>
      <c r="L1419">
        <v>20233</v>
      </c>
      <c r="M1419">
        <v>1</v>
      </c>
      <c r="N1419" t="s">
        <v>31</v>
      </c>
      <c r="O1419">
        <v>8401</v>
      </c>
      <c r="P1419">
        <v>20200727</v>
      </c>
      <c r="Q1419" t="s">
        <v>31</v>
      </c>
      <c r="R1419" t="s">
        <v>31</v>
      </c>
      <c r="S1419">
        <v>1</v>
      </c>
      <c r="T1419">
        <v>20234</v>
      </c>
      <c r="U1419">
        <v>1</v>
      </c>
      <c r="V1419" t="s">
        <v>31</v>
      </c>
      <c r="W1419">
        <v>7340.71</v>
      </c>
      <c r="X1419">
        <v>16241154</v>
      </c>
      <c r="Y1419" s="11" t="str">
        <f t="shared" si="22"/>
        <v>1. &lt;= 1 Year</v>
      </c>
      <c r="Z1419" s="11" t="str">
        <f t="shared" si="22"/>
        <v>1. &lt;= 1 Year</v>
      </c>
    </row>
    <row r="1420" spans="1:26" x14ac:dyDescent="0.25">
      <c r="A1420">
        <v>164762420</v>
      </c>
      <c r="B1420" t="s">
        <v>3810</v>
      </c>
      <c r="C1420" t="s">
        <v>3811</v>
      </c>
      <c r="D1420" t="s">
        <v>90</v>
      </c>
      <c r="E1420">
        <v>11</v>
      </c>
      <c r="F1420" t="s">
        <v>32</v>
      </c>
      <c r="G1420" t="s">
        <v>592</v>
      </c>
      <c r="H1420" t="s">
        <v>25</v>
      </c>
      <c r="I1420" t="s">
        <v>22</v>
      </c>
      <c r="J1420">
        <v>452</v>
      </c>
      <c r="K1420">
        <v>452</v>
      </c>
      <c r="L1420">
        <v>20233</v>
      </c>
      <c r="M1420">
        <v>1</v>
      </c>
      <c r="N1420" t="s">
        <v>31</v>
      </c>
      <c r="O1420">
        <v>4447</v>
      </c>
      <c r="P1420">
        <v>20231011</v>
      </c>
      <c r="Q1420" t="s">
        <v>31</v>
      </c>
      <c r="R1420" t="s">
        <v>30</v>
      </c>
      <c r="S1420">
        <v>0</v>
      </c>
      <c r="T1420">
        <v>20234</v>
      </c>
      <c r="U1420">
        <v>1</v>
      </c>
      <c r="V1420" t="s">
        <v>31</v>
      </c>
      <c r="W1420">
        <v>597.54999999999995</v>
      </c>
      <c r="X1420">
        <v>16338122</v>
      </c>
      <c r="Y1420" s="11" t="str">
        <f t="shared" si="22"/>
        <v>2.  1-1.5 Years</v>
      </c>
      <c r="Z1420" s="11" t="str">
        <f t="shared" si="22"/>
        <v>2.  1-1.5 Years</v>
      </c>
    </row>
    <row r="1421" spans="1:26" x14ac:dyDescent="0.25">
      <c r="A1421">
        <v>164605181</v>
      </c>
      <c r="B1421" t="s">
        <v>5378</v>
      </c>
      <c r="C1421" t="s">
        <v>1448</v>
      </c>
      <c r="D1421" t="s">
        <v>105</v>
      </c>
      <c r="E1421">
        <v>11</v>
      </c>
      <c r="F1421" t="s">
        <v>32</v>
      </c>
      <c r="G1421" t="s">
        <v>591</v>
      </c>
      <c r="H1421" t="s">
        <v>25</v>
      </c>
      <c r="I1421" t="s">
        <v>22</v>
      </c>
      <c r="J1421">
        <v>693</v>
      </c>
      <c r="K1421">
        <v>235</v>
      </c>
      <c r="L1421">
        <v>0</v>
      </c>
      <c r="M1421">
        <v>0</v>
      </c>
      <c r="N1421" t="s">
        <v>30</v>
      </c>
      <c r="O1421">
        <v>0</v>
      </c>
      <c r="P1421" t="s">
        <v>25</v>
      </c>
      <c r="Q1421" t="s">
        <v>30</v>
      </c>
      <c r="R1421" t="s">
        <v>30</v>
      </c>
      <c r="S1421">
        <v>0</v>
      </c>
      <c r="T1421">
        <v>0</v>
      </c>
      <c r="U1421">
        <v>0</v>
      </c>
      <c r="V1421" t="s">
        <v>30</v>
      </c>
      <c r="W1421">
        <v>0</v>
      </c>
      <c r="X1421">
        <v>16226409</v>
      </c>
      <c r="Y1421" s="11" t="str">
        <f t="shared" si="22"/>
        <v>3.  1.5 to 2 Year</v>
      </c>
      <c r="Z1421" s="11" t="str">
        <f t="shared" si="22"/>
        <v>1. &lt;= 1 Year</v>
      </c>
    </row>
    <row r="1422" spans="1:26" x14ac:dyDescent="0.25">
      <c r="A1422">
        <v>164993556</v>
      </c>
      <c r="B1422" t="s">
        <v>4958</v>
      </c>
      <c r="C1422" t="s">
        <v>4347</v>
      </c>
      <c r="D1422" t="s">
        <v>93</v>
      </c>
      <c r="E1422">
        <v>11</v>
      </c>
      <c r="F1422" t="s">
        <v>32</v>
      </c>
      <c r="G1422" t="s">
        <v>1395</v>
      </c>
      <c r="H1422" t="s">
        <v>25</v>
      </c>
      <c r="I1422" t="s">
        <v>22</v>
      </c>
      <c r="J1422">
        <v>147</v>
      </c>
      <c r="K1422">
        <v>35</v>
      </c>
      <c r="L1422">
        <v>0</v>
      </c>
      <c r="M1422">
        <v>0</v>
      </c>
      <c r="N1422" t="s">
        <v>30</v>
      </c>
      <c r="O1422">
        <v>0</v>
      </c>
      <c r="P1422">
        <v>20240311</v>
      </c>
      <c r="Q1422" t="s">
        <v>31</v>
      </c>
      <c r="R1422" t="s">
        <v>30</v>
      </c>
      <c r="S1422">
        <v>0</v>
      </c>
      <c r="T1422">
        <v>0</v>
      </c>
      <c r="U1422">
        <v>0</v>
      </c>
      <c r="V1422" t="s">
        <v>30</v>
      </c>
      <c r="W1422">
        <v>0</v>
      </c>
      <c r="X1422">
        <v>16429774</v>
      </c>
      <c r="Y1422" s="11" t="str">
        <f t="shared" si="22"/>
        <v>1. &lt;= 1 Year</v>
      </c>
      <c r="Z1422" s="11" t="str">
        <f t="shared" si="22"/>
        <v>1. &lt;= 1 Year</v>
      </c>
    </row>
    <row r="1423" spans="1:26" x14ac:dyDescent="0.25">
      <c r="A1423">
        <v>164997478</v>
      </c>
      <c r="B1423" t="s">
        <v>7022</v>
      </c>
      <c r="C1423" t="s">
        <v>256</v>
      </c>
      <c r="D1423" t="s">
        <v>105</v>
      </c>
      <c r="E1423">
        <v>11</v>
      </c>
      <c r="F1423" t="s">
        <v>32</v>
      </c>
      <c r="G1423" t="s">
        <v>591</v>
      </c>
      <c r="H1423" t="s">
        <v>25</v>
      </c>
      <c r="I1423" t="s">
        <v>22</v>
      </c>
      <c r="J1423">
        <v>145</v>
      </c>
      <c r="K1423">
        <v>119</v>
      </c>
      <c r="L1423">
        <v>0</v>
      </c>
      <c r="M1423">
        <v>0</v>
      </c>
      <c r="N1423" t="s">
        <v>30</v>
      </c>
      <c r="O1423">
        <v>0</v>
      </c>
      <c r="P1423" t="s">
        <v>25</v>
      </c>
      <c r="Q1423" t="s">
        <v>30</v>
      </c>
      <c r="R1423" t="s">
        <v>30</v>
      </c>
      <c r="S1423">
        <v>0</v>
      </c>
      <c r="T1423">
        <v>0</v>
      </c>
      <c r="U1423">
        <v>0</v>
      </c>
      <c r="V1423" t="s">
        <v>30</v>
      </c>
      <c r="W1423">
        <v>0</v>
      </c>
      <c r="X1423">
        <v>16469171</v>
      </c>
      <c r="Y1423" s="11" t="str">
        <f t="shared" si="22"/>
        <v>1. &lt;= 1 Year</v>
      </c>
      <c r="Z1423" s="11" t="str">
        <f t="shared" si="22"/>
        <v>1. &lt;= 1 Year</v>
      </c>
    </row>
    <row r="1424" spans="1:26" x14ac:dyDescent="0.25">
      <c r="A1424">
        <v>164769371</v>
      </c>
      <c r="B1424" t="s">
        <v>2309</v>
      </c>
      <c r="C1424" t="s">
        <v>2310</v>
      </c>
      <c r="D1424" t="s">
        <v>93</v>
      </c>
      <c r="E1424">
        <v>11</v>
      </c>
      <c r="F1424" t="s">
        <v>32</v>
      </c>
      <c r="G1424" t="s">
        <v>1395</v>
      </c>
      <c r="H1424" t="s">
        <v>25</v>
      </c>
      <c r="I1424" t="s">
        <v>22</v>
      </c>
      <c r="J1424">
        <v>441</v>
      </c>
      <c r="K1424">
        <v>91</v>
      </c>
      <c r="L1424">
        <v>20233</v>
      </c>
      <c r="M1424">
        <v>1</v>
      </c>
      <c r="N1424" t="s">
        <v>31</v>
      </c>
      <c r="O1424">
        <v>891</v>
      </c>
      <c r="P1424">
        <v>20220621</v>
      </c>
      <c r="Q1424" t="s">
        <v>31</v>
      </c>
      <c r="R1424" t="s">
        <v>30</v>
      </c>
      <c r="S1424">
        <v>0</v>
      </c>
      <c r="T1424">
        <v>20234</v>
      </c>
      <c r="U1424">
        <v>1</v>
      </c>
      <c r="V1424" t="s">
        <v>31</v>
      </c>
      <c r="W1424">
        <v>2521.1</v>
      </c>
      <c r="X1424">
        <v>16339423</v>
      </c>
      <c r="Y1424" s="11" t="str">
        <f t="shared" si="22"/>
        <v>2.  1-1.5 Years</v>
      </c>
      <c r="Z1424" s="11" t="str">
        <f t="shared" si="22"/>
        <v>1. &lt;= 1 Year</v>
      </c>
    </row>
    <row r="1425" spans="1:26" x14ac:dyDescent="0.25">
      <c r="A1425">
        <v>164776714</v>
      </c>
      <c r="B1425" t="s">
        <v>2311</v>
      </c>
      <c r="C1425" t="s">
        <v>1222</v>
      </c>
      <c r="D1425" t="s">
        <v>105</v>
      </c>
      <c r="E1425">
        <v>11</v>
      </c>
      <c r="F1425" t="s">
        <v>32</v>
      </c>
      <c r="G1425" t="s">
        <v>591</v>
      </c>
      <c r="H1425" t="s">
        <v>25</v>
      </c>
      <c r="I1425" t="s">
        <v>22</v>
      </c>
      <c r="J1425">
        <v>432</v>
      </c>
      <c r="K1425">
        <v>195</v>
      </c>
      <c r="L1425">
        <v>0</v>
      </c>
      <c r="M1425">
        <v>0</v>
      </c>
      <c r="N1425" t="s">
        <v>30</v>
      </c>
      <c r="O1425">
        <v>0</v>
      </c>
      <c r="P1425" t="s">
        <v>25</v>
      </c>
      <c r="Q1425" t="s">
        <v>30</v>
      </c>
      <c r="R1425" t="s">
        <v>30</v>
      </c>
      <c r="S1425">
        <v>0</v>
      </c>
      <c r="T1425">
        <v>20234</v>
      </c>
      <c r="U1425">
        <v>1</v>
      </c>
      <c r="V1425" t="s">
        <v>31</v>
      </c>
      <c r="W1425">
        <v>996</v>
      </c>
      <c r="X1425">
        <v>16341119</v>
      </c>
      <c r="Y1425" s="11" t="str">
        <f t="shared" si="22"/>
        <v>2.  1-1.5 Years</v>
      </c>
      <c r="Z1425" s="11" t="str">
        <f t="shared" si="22"/>
        <v>1. &lt;= 1 Year</v>
      </c>
    </row>
    <row r="1426" spans="1:26" x14ac:dyDescent="0.25">
      <c r="A1426">
        <v>165015105</v>
      </c>
      <c r="B1426" t="s">
        <v>280</v>
      </c>
      <c r="C1426" t="s">
        <v>399</v>
      </c>
      <c r="D1426" t="s">
        <v>90</v>
      </c>
      <c r="E1426">
        <v>11</v>
      </c>
      <c r="F1426" t="s">
        <v>6</v>
      </c>
      <c r="G1426" t="s">
        <v>4953</v>
      </c>
      <c r="H1426" t="s">
        <v>25</v>
      </c>
      <c r="I1426" t="s">
        <v>22</v>
      </c>
      <c r="J1426">
        <v>110</v>
      </c>
      <c r="K1426">
        <v>109</v>
      </c>
      <c r="L1426">
        <v>20233</v>
      </c>
      <c r="M1426">
        <v>1</v>
      </c>
      <c r="N1426" t="s">
        <v>31</v>
      </c>
      <c r="O1426">
        <v>17211</v>
      </c>
      <c r="P1426">
        <v>20220630</v>
      </c>
      <c r="Q1426" t="s">
        <v>31</v>
      </c>
      <c r="R1426" t="s">
        <v>30</v>
      </c>
      <c r="S1426">
        <v>0</v>
      </c>
      <c r="T1426">
        <v>0</v>
      </c>
      <c r="U1426">
        <v>0</v>
      </c>
      <c r="V1426" t="s">
        <v>30</v>
      </c>
      <c r="W1426">
        <v>0</v>
      </c>
      <c r="X1426">
        <v>16484768</v>
      </c>
      <c r="Y1426" s="11" t="str">
        <f t="shared" si="22"/>
        <v>1. &lt;= 1 Year</v>
      </c>
      <c r="Z1426" s="11" t="str">
        <f t="shared" si="22"/>
        <v>1. &lt;= 1 Year</v>
      </c>
    </row>
    <row r="1427" spans="1:26" x14ac:dyDescent="0.25">
      <c r="A1427">
        <v>164947819</v>
      </c>
      <c r="B1427" t="s">
        <v>4186</v>
      </c>
      <c r="C1427" t="s">
        <v>4187</v>
      </c>
      <c r="D1427" t="s">
        <v>105</v>
      </c>
      <c r="E1427">
        <v>11</v>
      </c>
      <c r="F1427" t="s">
        <v>32</v>
      </c>
      <c r="G1427" t="s">
        <v>589</v>
      </c>
      <c r="H1427" t="s">
        <v>25</v>
      </c>
      <c r="I1427" t="s">
        <v>22</v>
      </c>
      <c r="J1427">
        <v>208</v>
      </c>
      <c r="K1427">
        <v>199</v>
      </c>
      <c r="L1427">
        <v>0</v>
      </c>
      <c r="M1427">
        <v>0</v>
      </c>
      <c r="N1427" t="s">
        <v>30</v>
      </c>
      <c r="O1427">
        <v>0</v>
      </c>
      <c r="P1427" t="s">
        <v>25</v>
      </c>
      <c r="Q1427" t="s">
        <v>30</v>
      </c>
      <c r="R1427" t="s">
        <v>30</v>
      </c>
      <c r="S1427">
        <v>0</v>
      </c>
      <c r="T1427">
        <v>0</v>
      </c>
      <c r="U1427">
        <v>0</v>
      </c>
      <c r="V1427" t="s">
        <v>30</v>
      </c>
      <c r="W1427">
        <v>0</v>
      </c>
      <c r="X1427">
        <v>16442614</v>
      </c>
      <c r="Y1427" s="11" t="str">
        <f t="shared" si="22"/>
        <v>1. &lt;= 1 Year</v>
      </c>
      <c r="Z1427" s="11" t="str">
        <f t="shared" si="22"/>
        <v>1. &lt;= 1 Year</v>
      </c>
    </row>
    <row r="1428" spans="1:26" x14ac:dyDescent="0.25">
      <c r="A1428">
        <v>164585196</v>
      </c>
      <c r="B1428" t="s">
        <v>1396</v>
      </c>
      <c r="C1428" t="s">
        <v>1397</v>
      </c>
      <c r="D1428" t="s">
        <v>105</v>
      </c>
      <c r="E1428">
        <v>11</v>
      </c>
      <c r="F1428" t="s">
        <v>32</v>
      </c>
      <c r="G1428" t="s">
        <v>589</v>
      </c>
      <c r="H1428" t="s">
        <v>25</v>
      </c>
      <c r="I1428" t="s">
        <v>22</v>
      </c>
      <c r="J1428">
        <v>725</v>
      </c>
      <c r="K1428">
        <v>147</v>
      </c>
      <c r="L1428">
        <v>0</v>
      </c>
      <c r="M1428">
        <v>0</v>
      </c>
      <c r="N1428" t="s">
        <v>30</v>
      </c>
      <c r="O1428">
        <v>0</v>
      </c>
      <c r="P1428" t="s">
        <v>25</v>
      </c>
      <c r="Q1428" t="s">
        <v>30</v>
      </c>
      <c r="R1428" t="s">
        <v>30</v>
      </c>
      <c r="S1428">
        <v>0</v>
      </c>
      <c r="T1428">
        <v>20234</v>
      </c>
      <c r="U1428">
        <v>1</v>
      </c>
      <c r="V1428" t="s">
        <v>31</v>
      </c>
      <c r="W1428">
        <v>234</v>
      </c>
      <c r="X1428">
        <v>16232649</v>
      </c>
      <c r="Y1428" s="11" t="str">
        <f t="shared" si="22"/>
        <v>3.  1.5 to 2 Year</v>
      </c>
      <c r="Z1428" s="11" t="str">
        <f t="shared" si="22"/>
        <v>1. &lt;= 1 Year</v>
      </c>
    </row>
    <row r="1429" spans="1:26" x14ac:dyDescent="0.25">
      <c r="A1429">
        <v>164836110</v>
      </c>
      <c r="B1429" t="s">
        <v>2841</v>
      </c>
      <c r="C1429" t="s">
        <v>2842</v>
      </c>
      <c r="D1429" t="s">
        <v>924</v>
      </c>
      <c r="E1429">
        <v>12</v>
      </c>
      <c r="F1429" t="s">
        <v>32</v>
      </c>
      <c r="G1429" t="s">
        <v>4188</v>
      </c>
      <c r="H1429" t="s">
        <v>25</v>
      </c>
      <c r="I1429" t="s">
        <v>22</v>
      </c>
      <c r="J1429">
        <v>354</v>
      </c>
      <c r="K1429">
        <v>61</v>
      </c>
      <c r="L1429">
        <v>20233</v>
      </c>
      <c r="M1429">
        <v>1</v>
      </c>
      <c r="N1429" t="s">
        <v>31</v>
      </c>
      <c r="O1429">
        <v>3385</v>
      </c>
      <c r="P1429">
        <v>20231214</v>
      </c>
      <c r="Q1429" t="s">
        <v>31</v>
      </c>
      <c r="R1429" t="s">
        <v>30</v>
      </c>
      <c r="S1429">
        <v>0</v>
      </c>
      <c r="T1429">
        <v>20234</v>
      </c>
      <c r="U1429">
        <v>1</v>
      </c>
      <c r="V1429" t="s">
        <v>31</v>
      </c>
      <c r="W1429">
        <v>5973.36</v>
      </c>
      <c r="X1429">
        <v>16368777</v>
      </c>
      <c r="Y1429" s="11" t="str">
        <f t="shared" si="22"/>
        <v>1. &lt;= 1 Year</v>
      </c>
      <c r="Z1429" s="11" t="str">
        <f t="shared" si="22"/>
        <v>1. &lt;= 1 Year</v>
      </c>
    </row>
    <row r="1430" spans="1:26" x14ac:dyDescent="0.25">
      <c r="A1430">
        <v>164930199</v>
      </c>
      <c r="B1430" t="s">
        <v>2841</v>
      </c>
      <c r="C1430" t="s">
        <v>722</v>
      </c>
      <c r="D1430" t="s">
        <v>78</v>
      </c>
      <c r="E1430">
        <v>12</v>
      </c>
      <c r="F1430" t="s">
        <v>32</v>
      </c>
      <c r="G1430" t="s">
        <v>611</v>
      </c>
      <c r="H1430" t="s">
        <v>25</v>
      </c>
      <c r="I1430" t="s">
        <v>22</v>
      </c>
      <c r="J1430">
        <v>235</v>
      </c>
      <c r="K1430">
        <v>194</v>
      </c>
      <c r="L1430">
        <v>20233</v>
      </c>
      <c r="M1430">
        <v>1</v>
      </c>
      <c r="N1430" t="s">
        <v>31</v>
      </c>
      <c r="O1430">
        <v>3142</v>
      </c>
      <c r="P1430" t="s">
        <v>25</v>
      </c>
      <c r="Q1430" t="s">
        <v>30</v>
      </c>
      <c r="R1430" t="s">
        <v>30</v>
      </c>
      <c r="S1430">
        <v>0</v>
      </c>
      <c r="T1430">
        <v>20234</v>
      </c>
      <c r="U1430">
        <v>1</v>
      </c>
      <c r="V1430" t="s">
        <v>31</v>
      </c>
      <c r="W1430">
        <v>8328.5300000000007</v>
      </c>
      <c r="X1430">
        <v>16407458</v>
      </c>
      <c r="Y1430" s="11" t="str">
        <f t="shared" si="22"/>
        <v>1. &lt;= 1 Year</v>
      </c>
      <c r="Z1430" s="11" t="str">
        <f t="shared" si="22"/>
        <v>1. &lt;= 1 Year</v>
      </c>
    </row>
    <row r="1431" spans="1:26" x14ac:dyDescent="0.25">
      <c r="A1431">
        <v>164924312</v>
      </c>
      <c r="B1431" t="s">
        <v>5379</v>
      </c>
      <c r="C1431" t="s">
        <v>254</v>
      </c>
      <c r="D1431" t="s">
        <v>70</v>
      </c>
      <c r="E1431">
        <v>12</v>
      </c>
      <c r="F1431" t="s">
        <v>32</v>
      </c>
      <c r="G1431" t="s">
        <v>618</v>
      </c>
      <c r="H1431" t="s">
        <v>25</v>
      </c>
      <c r="I1431" t="s">
        <v>22</v>
      </c>
      <c r="J1431">
        <v>242</v>
      </c>
      <c r="K1431">
        <v>242</v>
      </c>
      <c r="L1431">
        <v>20233</v>
      </c>
      <c r="M1431">
        <v>1</v>
      </c>
      <c r="N1431" t="s">
        <v>31</v>
      </c>
      <c r="O1431">
        <v>2311</v>
      </c>
      <c r="P1431">
        <v>20220106</v>
      </c>
      <c r="Q1431" t="s">
        <v>31</v>
      </c>
      <c r="R1431" t="s">
        <v>31</v>
      </c>
      <c r="S1431">
        <v>1</v>
      </c>
      <c r="T1431">
        <v>20234</v>
      </c>
      <c r="U1431">
        <v>1</v>
      </c>
      <c r="V1431" t="s">
        <v>31</v>
      </c>
      <c r="W1431">
        <v>2458.08</v>
      </c>
      <c r="X1431">
        <v>16407152</v>
      </c>
      <c r="Y1431" s="11" t="str">
        <f t="shared" si="22"/>
        <v>1. &lt;= 1 Year</v>
      </c>
      <c r="Z1431" s="11" t="str">
        <f t="shared" si="22"/>
        <v>1. &lt;= 1 Year</v>
      </c>
    </row>
    <row r="1432" spans="1:26" x14ac:dyDescent="0.25">
      <c r="A1432">
        <v>164951790</v>
      </c>
      <c r="B1432" t="s">
        <v>7023</v>
      </c>
      <c r="C1432" t="s">
        <v>737</v>
      </c>
      <c r="D1432" t="s">
        <v>78</v>
      </c>
      <c r="E1432">
        <v>12</v>
      </c>
      <c r="F1432" t="s">
        <v>33</v>
      </c>
      <c r="G1432" t="s">
        <v>846</v>
      </c>
      <c r="H1432" t="s">
        <v>25</v>
      </c>
      <c r="I1432" t="s">
        <v>22</v>
      </c>
      <c r="J1432">
        <v>208</v>
      </c>
      <c r="K1432">
        <v>195</v>
      </c>
      <c r="L1432">
        <v>20233</v>
      </c>
      <c r="M1432">
        <v>1</v>
      </c>
      <c r="N1432" t="s">
        <v>31</v>
      </c>
      <c r="O1432">
        <v>4134</v>
      </c>
      <c r="P1432">
        <v>20240225</v>
      </c>
      <c r="Q1432" t="s">
        <v>31</v>
      </c>
      <c r="R1432" t="s">
        <v>30</v>
      </c>
      <c r="S1432">
        <v>0</v>
      </c>
      <c r="T1432">
        <v>20234</v>
      </c>
      <c r="U1432">
        <v>1</v>
      </c>
      <c r="V1432" t="s">
        <v>31</v>
      </c>
      <c r="W1432">
        <v>1790.04</v>
      </c>
      <c r="X1432">
        <v>14983159</v>
      </c>
      <c r="Y1432" s="11" t="str">
        <f t="shared" si="22"/>
        <v>1. &lt;= 1 Year</v>
      </c>
      <c r="Z1432" s="11" t="str">
        <f t="shared" si="22"/>
        <v>1. &lt;= 1 Year</v>
      </c>
    </row>
    <row r="1433" spans="1:26" x14ac:dyDescent="0.25">
      <c r="A1433">
        <v>164425586</v>
      </c>
      <c r="B1433" t="s">
        <v>1121</v>
      </c>
      <c r="C1433" t="s">
        <v>1122</v>
      </c>
      <c r="D1433" t="s">
        <v>70</v>
      </c>
      <c r="E1433">
        <v>12</v>
      </c>
      <c r="F1433" t="s">
        <v>6</v>
      </c>
      <c r="G1433" t="s">
        <v>982</v>
      </c>
      <c r="H1433" t="s">
        <v>25</v>
      </c>
      <c r="I1433" t="s">
        <v>22</v>
      </c>
      <c r="J1433">
        <v>945</v>
      </c>
      <c r="K1433">
        <v>945</v>
      </c>
      <c r="L1433">
        <v>20233</v>
      </c>
      <c r="M1433">
        <v>1</v>
      </c>
      <c r="N1433" t="s">
        <v>31</v>
      </c>
      <c r="O1433">
        <v>12055</v>
      </c>
      <c r="P1433" t="s">
        <v>25</v>
      </c>
      <c r="Q1433" t="s">
        <v>30</v>
      </c>
      <c r="R1433" t="s">
        <v>30</v>
      </c>
      <c r="S1433">
        <v>0</v>
      </c>
      <c r="T1433">
        <v>20234</v>
      </c>
      <c r="U1433">
        <v>1</v>
      </c>
      <c r="V1433" t="s">
        <v>31</v>
      </c>
      <c r="W1433">
        <v>17867.060000000001</v>
      </c>
      <c r="X1433">
        <v>16051482</v>
      </c>
      <c r="Y1433" s="11" t="str">
        <f t="shared" si="22"/>
        <v>4. 2-3 Year</v>
      </c>
      <c r="Z1433" s="11" t="str">
        <f t="shared" si="22"/>
        <v>4. 2-3 Year</v>
      </c>
    </row>
    <row r="1434" spans="1:26" x14ac:dyDescent="0.25">
      <c r="A1434">
        <v>164966447</v>
      </c>
      <c r="B1434" t="s">
        <v>1039</v>
      </c>
      <c r="C1434" t="s">
        <v>390</v>
      </c>
      <c r="D1434" t="s">
        <v>78</v>
      </c>
      <c r="E1434">
        <v>12</v>
      </c>
      <c r="F1434" t="s">
        <v>6</v>
      </c>
      <c r="G1434" t="s">
        <v>612</v>
      </c>
      <c r="H1434" t="s">
        <v>25</v>
      </c>
      <c r="I1434" t="s">
        <v>22</v>
      </c>
      <c r="J1434">
        <v>189</v>
      </c>
      <c r="K1434">
        <v>189</v>
      </c>
      <c r="L1434">
        <v>20233</v>
      </c>
      <c r="M1434">
        <v>1</v>
      </c>
      <c r="N1434" t="s">
        <v>31</v>
      </c>
      <c r="O1434">
        <v>13010</v>
      </c>
      <c r="P1434">
        <v>20220328</v>
      </c>
      <c r="Q1434" t="s">
        <v>31</v>
      </c>
      <c r="R1434" t="s">
        <v>30</v>
      </c>
      <c r="S1434">
        <v>0</v>
      </c>
      <c r="T1434">
        <v>20234</v>
      </c>
      <c r="U1434">
        <v>1</v>
      </c>
      <c r="V1434" t="s">
        <v>31</v>
      </c>
      <c r="W1434">
        <v>13252.14</v>
      </c>
      <c r="X1434">
        <v>15779717</v>
      </c>
      <c r="Y1434" s="11" t="str">
        <f t="shared" si="22"/>
        <v>1. &lt;= 1 Year</v>
      </c>
      <c r="Z1434" s="11" t="str">
        <f t="shared" si="22"/>
        <v>1. &lt;= 1 Year</v>
      </c>
    </row>
    <row r="1435" spans="1:26" x14ac:dyDescent="0.25">
      <c r="A1435">
        <v>164902850</v>
      </c>
      <c r="B1435" t="s">
        <v>3943</v>
      </c>
      <c r="C1435" t="s">
        <v>7024</v>
      </c>
      <c r="D1435" t="s">
        <v>72</v>
      </c>
      <c r="E1435">
        <v>12</v>
      </c>
      <c r="F1435" t="s">
        <v>6</v>
      </c>
      <c r="G1435" t="s">
        <v>616</v>
      </c>
      <c r="H1435" t="s">
        <v>25</v>
      </c>
      <c r="I1435" t="s">
        <v>22</v>
      </c>
      <c r="J1435">
        <v>269</v>
      </c>
      <c r="K1435">
        <v>194</v>
      </c>
      <c r="L1435">
        <v>0</v>
      </c>
      <c r="M1435">
        <v>0</v>
      </c>
      <c r="N1435" t="s">
        <v>30</v>
      </c>
      <c r="O1435">
        <v>0</v>
      </c>
      <c r="P1435">
        <v>20220531</v>
      </c>
      <c r="Q1435" t="s">
        <v>31</v>
      </c>
      <c r="R1435" t="s">
        <v>31</v>
      </c>
      <c r="S1435">
        <v>1</v>
      </c>
      <c r="T1435">
        <v>20234</v>
      </c>
      <c r="U1435">
        <v>1</v>
      </c>
      <c r="V1435" t="s">
        <v>31</v>
      </c>
      <c r="W1435">
        <v>9367.0400000000009</v>
      </c>
      <c r="X1435">
        <v>7627976</v>
      </c>
      <c r="Y1435" s="11" t="str">
        <f t="shared" si="22"/>
        <v>1. &lt;= 1 Year</v>
      </c>
      <c r="Z1435" s="11" t="str">
        <f t="shared" si="22"/>
        <v>1. &lt;= 1 Year</v>
      </c>
    </row>
    <row r="1436" spans="1:26" x14ac:dyDescent="0.25">
      <c r="A1436">
        <v>164901251</v>
      </c>
      <c r="B1436" t="s">
        <v>7025</v>
      </c>
      <c r="C1436" t="s">
        <v>6185</v>
      </c>
      <c r="D1436" t="s">
        <v>78</v>
      </c>
      <c r="E1436">
        <v>12</v>
      </c>
      <c r="F1436" t="s">
        <v>6</v>
      </c>
      <c r="G1436" t="s">
        <v>612</v>
      </c>
      <c r="H1436" t="s">
        <v>25</v>
      </c>
      <c r="I1436" t="s">
        <v>22</v>
      </c>
      <c r="J1436">
        <v>270</v>
      </c>
      <c r="K1436">
        <v>270</v>
      </c>
      <c r="L1436">
        <v>20233</v>
      </c>
      <c r="M1436">
        <v>1</v>
      </c>
      <c r="N1436" t="s">
        <v>31</v>
      </c>
      <c r="O1436">
        <v>647</v>
      </c>
      <c r="P1436">
        <v>20230912</v>
      </c>
      <c r="Q1436" t="s">
        <v>31</v>
      </c>
      <c r="R1436" t="s">
        <v>31</v>
      </c>
      <c r="S1436">
        <v>1</v>
      </c>
      <c r="T1436">
        <v>20234</v>
      </c>
      <c r="U1436">
        <v>1</v>
      </c>
      <c r="V1436" t="s">
        <v>31</v>
      </c>
      <c r="W1436">
        <v>9753.2000000000007</v>
      </c>
      <c r="X1436">
        <v>10272344</v>
      </c>
      <c r="Y1436" s="11" t="str">
        <f t="shared" si="22"/>
        <v>1. &lt;= 1 Year</v>
      </c>
      <c r="Z1436" s="11" t="str">
        <f t="shared" si="22"/>
        <v>1. &lt;= 1 Year</v>
      </c>
    </row>
    <row r="1437" spans="1:26" x14ac:dyDescent="0.25">
      <c r="A1437">
        <v>164843452</v>
      </c>
      <c r="B1437" t="s">
        <v>3039</v>
      </c>
      <c r="C1437" t="s">
        <v>3040</v>
      </c>
      <c r="D1437" t="s">
        <v>924</v>
      </c>
      <c r="E1437">
        <v>12</v>
      </c>
      <c r="F1437" t="s">
        <v>32</v>
      </c>
      <c r="G1437" t="s">
        <v>4188</v>
      </c>
      <c r="H1437" t="s">
        <v>25</v>
      </c>
      <c r="I1437" t="s">
        <v>22</v>
      </c>
      <c r="J1437">
        <v>342</v>
      </c>
      <c r="K1437">
        <v>76</v>
      </c>
      <c r="L1437">
        <v>0</v>
      </c>
      <c r="M1437">
        <v>0</v>
      </c>
      <c r="N1437" t="s">
        <v>30</v>
      </c>
      <c r="O1437">
        <v>0</v>
      </c>
      <c r="P1437" t="s">
        <v>25</v>
      </c>
      <c r="Q1437" t="s">
        <v>30</v>
      </c>
      <c r="R1437" t="s">
        <v>30</v>
      </c>
      <c r="S1437">
        <v>0</v>
      </c>
      <c r="T1437">
        <v>0</v>
      </c>
      <c r="U1437">
        <v>0</v>
      </c>
      <c r="V1437" t="s">
        <v>30</v>
      </c>
      <c r="W1437">
        <v>0</v>
      </c>
      <c r="X1437">
        <v>16381324</v>
      </c>
      <c r="Y1437" s="11" t="str">
        <f t="shared" si="22"/>
        <v>1. &lt;= 1 Year</v>
      </c>
      <c r="Z1437" s="11" t="str">
        <f t="shared" si="22"/>
        <v>1. &lt;= 1 Year</v>
      </c>
    </row>
    <row r="1438" spans="1:26" x14ac:dyDescent="0.25">
      <c r="A1438">
        <v>164981309</v>
      </c>
      <c r="B1438" t="s">
        <v>4585</v>
      </c>
      <c r="C1438" t="s">
        <v>4586</v>
      </c>
      <c r="D1438" t="s">
        <v>891</v>
      </c>
      <c r="E1438">
        <v>12</v>
      </c>
      <c r="F1438" t="s">
        <v>6</v>
      </c>
      <c r="G1438" t="s">
        <v>3042</v>
      </c>
      <c r="H1438" t="s">
        <v>25</v>
      </c>
      <c r="I1438" t="s">
        <v>22</v>
      </c>
      <c r="J1438">
        <v>171</v>
      </c>
      <c r="K1438">
        <v>161</v>
      </c>
      <c r="L1438">
        <v>0</v>
      </c>
      <c r="M1438">
        <v>0</v>
      </c>
      <c r="N1438" t="s">
        <v>30</v>
      </c>
      <c r="O1438">
        <v>0</v>
      </c>
      <c r="P1438" t="s">
        <v>25</v>
      </c>
      <c r="Q1438" t="s">
        <v>30</v>
      </c>
      <c r="R1438" t="s">
        <v>30</v>
      </c>
      <c r="S1438">
        <v>0</v>
      </c>
      <c r="T1438">
        <v>0</v>
      </c>
      <c r="U1438">
        <v>0</v>
      </c>
      <c r="V1438" t="s">
        <v>30</v>
      </c>
      <c r="W1438">
        <v>0</v>
      </c>
      <c r="X1438">
        <v>10223790</v>
      </c>
      <c r="Y1438" s="11" t="str">
        <f t="shared" si="22"/>
        <v>1. &lt;= 1 Year</v>
      </c>
      <c r="Z1438" s="11" t="str">
        <f t="shared" si="22"/>
        <v>1. &lt;= 1 Year</v>
      </c>
    </row>
    <row r="1439" spans="1:26" x14ac:dyDescent="0.25">
      <c r="A1439">
        <v>164774193</v>
      </c>
      <c r="B1439" t="s">
        <v>1664</v>
      </c>
      <c r="C1439" t="s">
        <v>189</v>
      </c>
      <c r="D1439" t="s">
        <v>891</v>
      </c>
      <c r="E1439">
        <v>12</v>
      </c>
      <c r="F1439" t="s">
        <v>6</v>
      </c>
      <c r="G1439" t="s">
        <v>1029</v>
      </c>
      <c r="H1439" t="s">
        <v>25</v>
      </c>
      <c r="I1439" t="s">
        <v>22</v>
      </c>
      <c r="J1439">
        <v>463</v>
      </c>
      <c r="K1439">
        <v>70</v>
      </c>
      <c r="L1439">
        <v>20233</v>
      </c>
      <c r="M1439">
        <v>1</v>
      </c>
      <c r="N1439" t="s">
        <v>31</v>
      </c>
      <c r="O1439">
        <v>7699</v>
      </c>
      <c r="P1439">
        <v>20211118</v>
      </c>
      <c r="Q1439" t="s">
        <v>31</v>
      </c>
      <c r="R1439" t="s">
        <v>30</v>
      </c>
      <c r="S1439">
        <v>0</v>
      </c>
      <c r="T1439">
        <v>20234</v>
      </c>
      <c r="U1439">
        <v>1</v>
      </c>
      <c r="V1439" t="s">
        <v>31</v>
      </c>
      <c r="W1439">
        <v>8877.15</v>
      </c>
      <c r="X1439">
        <v>16328504</v>
      </c>
      <c r="Y1439" s="11" t="str">
        <f t="shared" si="22"/>
        <v>2.  1-1.5 Years</v>
      </c>
      <c r="Z1439" s="11" t="str">
        <f t="shared" si="22"/>
        <v>1. &lt;= 1 Year</v>
      </c>
    </row>
    <row r="1440" spans="1:26" x14ac:dyDescent="0.25">
      <c r="A1440">
        <v>164872795</v>
      </c>
      <c r="B1440" t="s">
        <v>1664</v>
      </c>
      <c r="C1440" t="s">
        <v>4189</v>
      </c>
      <c r="D1440" t="s">
        <v>78</v>
      </c>
      <c r="E1440">
        <v>12</v>
      </c>
      <c r="F1440" t="s">
        <v>32</v>
      </c>
      <c r="G1440" t="s">
        <v>656</v>
      </c>
      <c r="H1440" t="s">
        <v>25</v>
      </c>
      <c r="I1440" t="s">
        <v>22</v>
      </c>
      <c r="J1440">
        <v>301</v>
      </c>
      <c r="K1440">
        <v>33</v>
      </c>
      <c r="L1440">
        <v>20233</v>
      </c>
      <c r="M1440">
        <v>1</v>
      </c>
      <c r="N1440" t="s">
        <v>31</v>
      </c>
      <c r="O1440">
        <v>1431</v>
      </c>
      <c r="P1440">
        <v>20240320</v>
      </c>
      <c r="Q1440" t="s">
        <v>31</v>
      </c>
      <c r="R1440" t="s">
        <v>30</v>
      </c>
      <c r="S1440">
        <v>0</v>
      </c>
      <c r="T1440">
        <v>20234</v>
      </c>
      <c r="U1440">
        <v>1</v>
      </c>
      <c r="V1440" t="s">
        <v>31</v>
      </c>
      <c r="W1440">
        <v>1274.97</v>
      </c>
      <c r="X1440">
        <v>16391021</v>
      </c>
      <c r="Y1440" s="11" t="str">
        <f t="shared" si="22"/>
        <v>1. &lt;= 1 Year</v>
      </c>
      <c r="Z1440" s="11" t="str">
        <f t="shared" si="22"/>
        <v>1. &lt;= 1 Year</v>
      </c>
    </row>
    <row r="1441" spans="1:26" x14ac:dyDescent="0.25">
      <c r="A1441">
        <v>165054917</v>
      </c>
      <c r="B1441" t="s">
        <v>6076</v>
      </c>
      <c r="C1441" t="s">
        <v>886</v>
      </c>
      <c r="D1441" t="s">
        <v>78</v>
      </c>
      <c r="E1441">
        <v>12</v>
      </c>
      <c r="F1441" t="s">
        <v>32</v>
      </c>
      <c r="G1441" t="s">
        <v>2149</v>
      </c>
      <c r="H1441" t="s">
        <v>25</v>
      </c>
      <c r="I1441" t="s">
        <v>22</v>
      </c>
      <c r="J1441">
        <v>70</v>
      </c>
      <c r="K1441">
        <v>63</v>
      </c>
      <c r="L1441">
        <v>0</v>
      </c>
      <c r="M1441">
        <v>0</v>
      </c>
      <c r="N1441" t="s">
        <v>30</v>
      </c>
      <c r="O1441">
        <v>0</v>
      </c>
      <c r="P1441" t="s">
        <v>25</v>
      </c>
      <c r="Q1441" t="s">
        <v>30</v>
      </c>
      <c r="R1441" t="s">
        <v>30</v>
      </c>
      <c r="S1441">
        <v>0</v>
      </c>
      <c r="T1441">
        <v>0</v>
      </c>
      <c r="U1441">
        <v>0</v>
      </c>
      <c r="V1441" t="s">
        <v>30</v>
      </c>
      <c r="W1441">
        <v>0</v>
      </c>
      <c r="X1441">
        <v>16505892</v>
      </c>
      <c r="Y1441" s="11" t="str">
        <f t="shared" si="22"/>
        <v>1. &lt;= 1 Year</v>
      </c>
      <c r="Z1441" s="11" t="str">
        <f t="shared" si="22"/>
        <v>1. &lt;= 1 Year</v>
      </c>
    </row>
    <row r="1442" spans="1:26" x14ac:dyDescent="0.25">
      <c r="A1442">
        <v>164419055</v>
      </c>
      <c r="B1442" t="s">
        <v>421</v>
      </c>
      <c r="C1442" t="s">
        <v>7026</v>
      </c>
      <c r="D1442" t="s">
        <v>78</v>
      </c>
      <c r="E1442">
        <v>12</v>
      </c>
      <c r="F1442" t="s">
        <v>32</v>
      </c>
      <c r="G1442" t="s">
        <v>611</v>
      </c>
      <c r="H1442" t="s">
        <v>25</v>
      </c>
      <c r="I1442" t="s">
        <v>22</v>
      </c>
      <c r="J1442">
        <v>950</v>
      </c>
      <c r="K1442">
        <v>56</v>
      </c>
      <c r="L1442">
        <v>20233</v>
      </c>
      <c r="M1442">
        <v>1</v>
      </c>
      <c r="N1442" t="s">
        <v>31</v>
      </c>
      <c r="O1442">
        <v>1927</v>
      </c>
      <c r="P1442">
        <v>20220228</v>
      </c>
      <c r="Q1442" t="s">
        <v>31</v>
      </c>
      <c r="R1442" t="s">
        <v>30</v>
      </c>
      <c r="S1442">
        <v>0</v>
      </c>
      <c r="T1442">
        <v>20234</v>
      </c>
      <c r="U1442">
        <v>1</v>
      </c>
      <c r="V1442" t="s">
        <v>31</v>
      </c>
      <c r="W1442">
        <v>6620</v>
      </c>
      <c r="X1442">
        <v>16079291</v>
      </c>
      <c r="Y1442" s="11" t="str">
        <f t="shared" si="22"/>
        <v>4. 2-3 Year</v>
      </c>
      <c r="Z1442" s="11" t="str">
        <f t="shared" si="22"/>
        <v>1. &lt;= 1 Year</v>
      </c>
    </row>
    <row r="1443" spans="1:26" x14ac:dyDescent="0.25">
      <c r="A1443">
        <v>164928713</v>
      </c>
      <c r="B1443" t="s">
        <v>625</v>
      </c>
      <c r="C1443" t="s">
        <v>5381</v>
      </c>
      <c r="D1443" t="s">
        <v>924</v>
      </c>
      <c r="E1443">
        <v>12</v>
      </c>
      <c r="F1443" t="s">
        <v>6</v>
      </c>
      <c r="G1443" t="s">
        <v>617</v>
      </c>
      <c r="H1443" t="s">
        <v>25</v>
      </c>
      <c r="I1443" t="s">
        <v>22</v>
      </c>
      <c r="J1443">
        <v>248</v>
      </c>
      <c r="K1443">
        <v>248</v>
      </c>
      <c r="L1443">
        <v>20233</v>
      </c>
      <c r="M1443">
        <v>1</v>
      </c>
      <c r="N1443" t="s">
        <v>31</v>
      </c>
      <c r="O1443">
        <v>8406</v>
      </c>
      <c r="P1443">
        <v>20230821</v>
      </c>
      <c r="Q1443" t="s">
        <v>31</v>
      </c>
      <c r="R1443" t="s">
        <v>31</v>
      </c>
      <c r="S1443">
        <v>1</v>
      </c>
      <c r="T1443">
        <v>0</v>
      </c>
      <c r="U1443">
        <v>0</v>
      </c>
      <c r="V1443" t="s">
        <v>30</v>
      </c>
      <c r="W1443">
        <v>0</v>
      </c>
      <c r="X1443">
        <v>15654743</v>
      </c>
      <c r="Y1443" s="11" t="str">
        <f t="shared" si="22"/>
        <v>1. &lt;= 1 Year</v>
      </c>
      <c r="Z1443" s="11" t="str">
        <f t="shared" si="22"/>
        <v>1. &lt;= 1 Year</v>
      </c>
    </row>
    <row r="1444" spans="1:26" x14ac:dyDescent="0.25">
      <c r="A1444">
        <v>164833680</v>
      </c>
      <c r="B1444" t="s">
        <v>7027</v>
      </c>
      <c r="C1444" t="s">
        <v>6702</v>
      </c>
      <c r="D1444" t="s">
        <v>924</v>
      </c>
      <c r="E1444">
        <v>12</v>
      </c>
      <c r="F1444" t="s">
        <v>6</v>
      </c>
      <c r="G1444" t="s">
        <v>6078</v>
      </c>
      <c r="H1444" t="s">
        <v>25</v>
      </c>
      <c r="I1444" t="s">
        <v>22</v>
      </c>
      <c r="J1444">
        <v>357</v>
      </c>
      <c r="K1444">
        <v>356</v>
      </c>
      <c r="L1444">
        <v>20233</v>
      </c>
      <c r="M1444">
        <v>1</v>
      </c>
      <c r="N1444" t="s">
        <v>31</v>
      </c>
      <c r="O1444">
        <v>5615</v>
      </c>
      <c r="P1444">
        <v>20230428</v>
      </c>
      <c r="Q1444" t="s">
        <v>31</v>
      </c>
      <c r="R1444" t="s">
        <v>31</v>
      </c>
      <c r="S1444">
        <v>1</v>
      </c>
      <c r="T1444">
        <v>20234</v>
      </c>
      <c r="U1444">
        <v>1</v>
      </c>
      <c r="V1444" t="s">
        <v>31</v>
      </c>
      <c r="W1444">
        <v>1116.8800000000001</v>
      </c>
      <c r="X1444">
        <v>13245543</v>
      </c>
      <c r="Y1444" s="11" t="str">
        <f t="shared" si="22"/>
        <v>1. &lt;= 1 Year</v>
      </c>
      <c r="Z1444" s="11" t="str">
        <f t="shared" si="22"/>
        <v>1. &lt;= 1 Year</v>
      </c>
    </row>
    <row r="1445" spans="1:26" x14ac:dyDescent="0.25">
      <c r="A1445">
        <v>164944807</v>
      </c>
      <c r="B1445" t="s">
        <v>3041</v>
      </c>
      <c r="C1445" t="s">
        <v>2728</v>
      </c>
      <c r="D1445" t="s">
        <v>924</v>
      </c>
      <c r="E1445">
        <v>12</v>
      </c>
      <c r="F1445" t="s">
        <v>32</v>
      </c>
      <c r="G1445" t="s">
        <v>623</v>
      </c>
      <c r="H1445" t="s">
        <v>25</v>
      </c>
      <c r="I1445" t="s">
        <v>22</v>
      </c>
      <c r="J1445">
        <v>217</v>
      </c>
      <c r="K1445">
        <v>63</v>
      </c>
      <c r="L1445">
        <v>0</v>
      </c>
      <c r="M1445">
        <v>0</v>
      </c>
      <c r="N1445" t="s">
        <v>30</v>
      </c>
      <c r="O1445">
        <v>0</v>
      </c>
      <c r="P1445" t="s">
        <v>25</v>
      </c>
      <c r="Q1445" t="s">
        <v>30</v>
      </c>
      <c r="R1445" t="s">
        <v>30</v>
      </c>
      <c r="S1445">
        <v>0</v>
      </c>
      <c r="T1445">
        <v>0</v>
      </c>
      <c r="U1445">
        <v>0</v>
      </c>
      <c r="V1445" t="s">
        <v>30</v>
      </c>
      <c r="W1445">
        <v>0</v>
      </c>
      <c r="X1445">
        <v>16420840</v>
      </c>
      <c r="Y1445" s="11" t="str">
        <f t="shared" si="22"/>
        <v>1. &lt;= 1 Year</v>
      </c>
      <c r="Z1445" s="11" t="str">
        <f t="shared" si="22"/>
        <v>1. &lt;= 1 Year</v>
      </c>
    </row>
    <row r="1446" spans="1:26" x14ac:dyDescent="0.25">
      <c r="A1446">
        <v>164945494</v>
      </c>
      <c r="B1446" t="s">
        <v>4587</v>
      </c>
      <c r="C1446" t="s">
        <v>728</v>
      </c>
      <c r="D1446" t="s">
        <v>891</v>
      </c>
      <c r="E1446">
        <v>12</v>
      </c>
      <c r="F1446" t="s">
        <v>6</v>
      </c>
      <c r="G1446" t="s">
        <v>1029</v>
      </c>
      <c r="H1446" t="s">
        <v>25</v>
      </c>
      <c r="I1446" t="s">
        <v>22</v>
      </c>
      <c r="J1446">
        <v>217</v>
      </c>
      <c r="K1446">
        <v>217</v>
      </c>
      <c r="L1446">
        <v>20233</v>
      </c>
      <c r="M1446">
        <v>1</v>
      </c>
      <c r="N1446" t="s">
        <v>31</v>
      </c>
      <c r="O1446">
        <v>11492</v>
      </c>
      <c r="P1446">
        <v>20210412</v>
      </c>
      <c r="Q1446" t="s">
        <v>31</v>
      </c>
      <c r="R1446" t="s">
        <v>30</v>
      </c>
      <c r="S1446">
        <v>0</v>
      </c>
      <c r="T1446">
        <v>20234</v>
      </c>
      <c r="U1446">
        <v>1</v>
      </c>
      <c r="V1446" t="s">
        <v>31</v>
      </c>
      <c r="W1446">
        <v>11064.45</v>
      </c>
      <c r="X1446">
        <v>16427298</v>
      </c>
      <c r="Y1446" s="11" t="str">
        <f t="shared" si="22"/>
        <v>1. &lt;= 1 Year</v>
      </c>
      <c r="Z1446" s="11" t="str">
        <f t="shared" si="22"/>
        <v>1. &lt;= 1 Year</v>
      </c>
    </row>
    <row r="1447" spans="1:26" x14ac:dyDescent="0.25">
      <c r="A1447">
        <v>164954050</v>
      </c>
      <c r="B1447" t="s">
        <v>4190</v>
      </c>
      <c r="C1447" t="s">
        <v>4191</v>
      </c>
      <c r="D1447" t="s">
        <v>70</v>
      </c>
      <c r="E1447">
        <v>12</v>
      </c>
      <c r="F1447" t="s">
        <v>32</v>
      </c>
      <c r="G1447" t="s">
        <v>1689</v>
      </c>
      <c r="H1447" t="s">
        <v>25</v>
      </c>
      <c r="I1447" t="s">
        <v>22</v>
      </c>
      <c r="J1447">
        <v>206</v>
      </c>
      <c r="K1447">
        <v>38</v>
      </c>
      <c r="L1447">
        <v>20233</v>
      </c>
      <c r="M1447">
        <v>1</v>
      </c>
      <c r="N1447" t="s">
        <v>31</v>
      </c>
      <c r="O1447">
        <v>1442</v>
      </c>
      <c r="P1447">
        <v>20220822</v>
      </c>
      <c r="Q1447" t="s">
        <v>31</v>
      </c>
      <c r="R1447" t="s">
        <v>30</v>
      </c>
      <c r="S1447">
        <v>0</v>
      </c>
      <c r="T1447">
        <v>20234</v>
      </c>
      <c r="U1447">
        <v>1</v>
      </c>
      <c r="V1447" t="s">
        <v>31</v>
      </c>
      <c r="W1447">
        <v>957.97</v>
      </c>
      <c r="X1447">
        <v>16422473</v>
      </c>
      <c r="Y1447" s="11" t="str">
        <f t="shared" si="22"/>
        <v>1. &lt;= 1 Year</v>
      </c>
      <c r="Z1447" s="11" t="str">
        <f t="shared" si="22"/>
        <v>1. &lt;= 1 Year</v>
      </c>
    </row>
    <row r="1448" spans="1:26" x14ac:dyDescent="0.25">
      <c r="A1448">
        <v>164828394</v>
      </c>
      <c r="B1448" t="s">
        <v>364</v>
      </c>
      <c r="C1448" t="s">
        <v>2843</v>
      </c>
      <c r="D1448" t="s">
        <v>70</v>
      </c>
      <c r="E1448">
        <v>12</v>
      </c>
      <c r="F1448" t="s">
        <v>32</v>
      </c>
      <c r="G1448" t="s">
        <v>1689</v>
      </c>
      <c r="H1448" t="s">
        <v>25</v>
      </c>
      <c r="I1448" t="s">
        <v>22</v>
      </c>
      <c r="J1448">
        <v>364</v>
      </c>
      <c r="K1448">
        <v>364</v>
      </c>
      <c r="L1448">
        <v>0</v>
      </c>
      <c r="M1448">
        <v>0</v>
      </c>
      <c r="N1448" t="s">
        <v>30</v>
      </c>
      <c r="O1448">
        <v>0</v>
      </c>
      <c r="P1448">
        <v>20230126</v>
      </c>
      <c r="Q1448" t="s">
        <v>31</v>
      </c>
      <c r="R1448" t="s">
        <v>31</v>
      </c>
      <c r="S1448">
        <v>1</v>
      </c>
      <c r="T1448">
        <v>0</v>
      </c>
      <c r="U1448">
        <v>0</v>
      </c>
      <c r="V1448" t="s">
        <v>30</v>
      </c>
      <c r="W1448">
        <v>0</v>
      </c>
      <c r="X1448">
        <v>15954321</v>
      </c>
      <c r="Y1448" s="11" t="str">
        <f t="shared" si="22"/>
        <v>1. &lt;= 1 Year</v>
      </c>
      <c r="Z1448" s="11" t="str">
        <f t="shared" si="22"/>
        <v>1. &lt;= 1 Year</v>
      </c>
    </row>
    <row r="1449" spans="1:26" x14ac:dyDescent="0.25">
      <c r="A1449">
        <v>165108686</v>
      </c>
      <c r="B1449" t="s">
        <v>7028</v>
      </c>
      <c r="C1449" t="s">
        <v>7029</v>
      </c>
      <c r="D1449" t="s">
        <v>78</v>
      </c>
      <c r="E1449">
        <v>12</v>
      </c>
      <c r="F1449" t="s">
        <v>32</v>
      </c>
      <c r="G1449" t="s">
        <v>611</v>
      </c>
      <c r="H1449" t="s">
        <v>25</v>
      </c>
      <c r="I1449" t="s">
        <v>22</v>
      </c>
      <c r="J1449">
        <v>4</v>
      </c>
      <c r="K1449">
        <v>4</v>
      </c>
      <c r="L1449">
        <v>0</v>
      </c>
      <c r="M1449">
        <v>0</v>
      </c>
      <c r="N1449" t="s">
        <v>30</v>
      </c>
      <c r="O1449">
        <v>0</v>
      </c>
      <c r="P1449" t="s">
        <v>25</v>
      </c>
      <c r="Q1449" t="s">
        <v>30</v>
      </c>
      <c r="R1449" t="s">
        <v>30</v>
      </c>
      <c r="S1449">
        <v>0</v>
      </c>
      <c r="T1449">
        <v>0</v>
      </c>
      <c r="U1449">
        <v>0</v>
      </c>
      <c r="V1449" t="s">
        <v>30</v>
      </c>
      <c r="W1449">
        <v>0</v>
      </c>
      <c r="X1449">
        <v>16538711</v>
      </c>
      <c r="Y1449" s="11" t="str">
        <f t="shared" si="22"/>
        <v>1. &lt;= 1 Year</v>
      </c>
      <c r="Z1449" s="11" t="str">
        <f t="shared" si="22"/>
        <v>1. &lt;= 1 Year</v>
      </c>
    </row>
    <row r="1450" spans="1:26" x14ac:dyDescent="0.25">
      <c r="A1450">
        <v>164745764</v>
      </c>
      <c r="B1450" t="s">
        <v>3812</v>
      </c>
      <c r="C1450" t="s">
        <v>235</v>
      </c>
      <c r="D1450" t="s">
        <v>924</v>
      </c>
      <c r="E1450">
        <v>12</v>
      </c>
      <c r="F1450" t="s">
        <v>32</v>
      </c>
      <c r="G1450" t="s">
        <v>4188</v>
      </c>
      <c r="H1450" t="s">
        <v>25</v>
      </c>
      <c r="I1450" t="s">
        <v>22</v>
      </c>
      <c r="J1450">
        <v>475</v>
      </c>
      <c r="K1450">
        <v>90</v>
      </c>
      <c r="L1450">
        <v>0</v>
      </c>
      <c r="M1450">
        <v>0</v>
      </c>
      <c r="N1450" t="s">
        <v>30</v>
      </c>
      <c r="O1450">
        <v>0</v>
      </c>
      <c r="P1450">
        <v>20240123</v>
      </c>
      <c r="Q1450" t="s">
        <v>31</v>
      </c>
      <c r="R1450" t="s">
        <v>30</v>
      </c>
      <c r="S1450">
        <v>0</v>
      </c>
      <c r="T1450">
        <v>0</v>
      </c>
      <c r="U1450">
        <v>0</v>
      </c>
      <c r="V1450" t="s">
        <v>30</v>
      </c>
      <c r="W1450">
        <v>0</v>
      </c>
      <c r="X1450">
        <v>16306075</v>
      </c>
      <c r="Y1450" s="11" t="str">
        <f t="shared" si="22"/>
        <v>2.  1-1.5 Years</v>
      </c>
      <c r="Z1450" s="11" t="str">
        <f t="shared" si="22"/>
        <v>1. &lt;= 1 Year</v>
      </c>
    </row>
    <row r="1451" spans="1:26" x14ac:dyDescent="0.25">
      <c r="A1451">
        <v>164884042</v>
      </c>
      <c r="B1451" t="s">
        <v>3439</v>
      </c>
      <c r="C1451" t="s">
        <v>3440</v>
      </c>
      <c r="D1451" t="s">
        <v>70</v>
      </c>
      <c r="E1451">
        <v>12</v>
      </c>
      <c r="F1451" t="s">
        <v>6</v>
      </c>
      <c r="G1451" t="s">
        <v>1051</v>
      </c>
      <c r="H1451" t="s">
        <v>25</v>
      </c>
      <c r="I1451" t="s">
        <v>22</v>
      </c>
      <c r="J1451">
        <v>290</v>
      </c>
      <c r="K1451">
        <v>290</v>
      </c>
      <c r="L1451">
        <v>20233</v>
      </c>
      <c r="M1451">
        <v>1</v>
      </c>
      <c r="N1451" t="s">
        <v>31</v>
      </c>
      <c r="O1451">
        <v>1138</v>
      </c>
      <c r="P1451">
        <v>20230929</v>
      </c>
      <c r="Q1451" t="s">
        <v>31</v>
      </c>
      <c r="R1451" t="s">
        <v>31</v>
      </c>
      <c r="S1451">
        <v>1</v>
      </c>
      <c r="T1451">
        <v>20234</v>
      </c>
      <c r="U1451">
        <v>1</v>
      </c>
      <c r="V1451" t="s">
        <v>31</v>
      </c>
      <c r="W1451">
        <v>7785.05</v>
      </c>
      <c r="X1451">
        <v>15780223</v>
      </c>
      <c r="Y1451" s="11" t="str">
        <f t="shared" si="22"/>
        <v>1. &lt;= 1 Year</v>
      </c>
      <c r="Z1451" s="11" t="str">
        <f t="shared" si="22"/>
        <v>1. &lt;= 1 Year</v>
      </c>
    </row>
    <row r="1452" spans="1:26" x14ac:dyDescent="0.25">
      <c r="A1452">
        <v>164871691</v>
      </c>
      <c r="B1452" t="s">
        <v>3441</v>
      </c>
      <c r="C1452" t="s">
        <v>375</v>
      </c>
      <c r="D1452" t="s">
        <v>70</v>
      </c>
      <c r="E1452">
        <v>12</v>
      </c>
      <c r="F1452" t="s">
        <v>6</v>
      </c>
      <c r="G1452" t="s">
        <v>1051</v>
      </c>
      <c r="H1452" t="s">
        <v>25</v>
      </c>
      <c r="I1452" t="s">
        <v>22</v>
      </c>
      <c r="J1452">
        <v>305</v>
      </c>
      <c r="K1452">
        <v>305</v>
      </c>
      <c r="L1452">
        <v>20233</v>
      </c>
      <c r="M1452">
        <v>1</v>
      </c>
      <c r="N1452" t="s">
        <v>31</v>
      </c>
      <c r="O1452">
        <v>7122</v>
      </c>
      <c r="P1452">
        <v>20221219</v>
      </c>
      <c r="Q1452" t="s">
        <v>31</v>
      </c>
      <c r="R1452" t="s">
        <v>30</v>
      </c>
      <c r="S1452">
        <v>0</v>
      </c>
      <c r="T1452">
        <v>20234</v>
      </c>
      <c r="U1452">
        <v>1</v>
      </c>
      <c r="V1452" t="s">
        <v>31</v>
      </c>
      <c r="W1452">
        <v>7793.04</v>
      </c>
      <c r="X1452">
        <v>16382030</v>
      </c>
      <c r="Y1452" s="11" t="str">
        <f t="shared" si="22"/>
        <v>1. &lt;= 1 Year</v>
      </c>
      <c r="Z1452" s="11" t="str">
        <f t="shared" si="22"/>
        <v>1. &lt;= 1 Year</v>
      </c>
    </row>
    <row r="1453" spans="1:26" x14ac:dyDescent="0.25">
      <c r="A1453">
        <v>164770478</v>
      </c>
      <c r="B1453" t="s">
        <v>1969</v>
      </c>
      <c r="C1453" t="s">
        <v>2607</v>
      </c>
      <c r="D1453" t="s">
        <v>924</v>
      </c>
      <c r="E1453">
        <v>12</v>
      </c>
      <c r="F1453" t="s">
        <v>32</v>
      </c>
      <c r="G1453" t="s">
        <v>1952</v>
      </c>
      <c r="H1453" t="s">
        <v>25</v>
      </c>
      <c r="I1453" t="s">
        <v>22</v>
      </c>
      <c r="J1453">
        <v>445</v>
      </c>
      <c r="K1453">
        <v>83</v>
      </c>
      <c r="L1453">
        <v>0</v>
      </c>
      <c r="M1453">
        <v>0</v>
      </c>
      <c r="N1453" t="s">
        <v>30</v>
      </c>
      <c r="O1453">
        <v>0</v>
      </c>
      <c r="P1453" t="s">
        <v>25</v>
      </c>
      <c r="Q1453" t="s">
        <v>30</v>
      </c>
      <c r="R1453" t="s">
        <v>30</v>
      </c>
      <c r="S1453">
        <v>0</v>
      </c>
      <c r="T1453">
        <v>0</v>
      </c>
      <c r="U1453">
        <v>0</v>
      </c>
      <c r="V1453" t="s">
        <v>30</v>
      </c>
      <c r="W1453">
        <v>0</v>
      </c>
      <c r="X1453">
        <v>16334825</v>
      </c>
      <c r="Y1453" s="11" t="str">
        <f t="shared" si="22"/>
        <v>2.  1-1.5 Years</v>
      </c>
      <c r="Z1453" s="11" t="str">
        <f t="shared" si="22"/>
        <v>1. &lt;= 1 Year</v>
      </c>
    </row>
    <row r="1454" spans="1:26" x14ac:dyDescent="0.25">
      <c r="A1454">
        <v>164780896</v>
      </c>
      <c r="B1454" t="s">
        <v>1969</v>
      </c>
      <c r="C1454" t="s">
        <v>1703</v>
      </c>
      <c r="D1454" t="s">
        <v>924</v>
      </c>
      <c r="E1454">
        <v>12</v>
      </c>
      <c r="F1454" t="s">
        <v>32</v>
      </c>
      <c r="G1454" t="s">
        <v>1952</v>
      </c>
      <c r="H1454" t="s">
        <v>25</v>
      </c>
      <c r="I1454" t="s">
        <v>22</v>
      </c>
      <c r="J1454">
        <v>431</v>
      </c>
      <c r="K1454">
        <v>431</v>
      </c>
      <c r="L1454">
        <v>20233</v>
      </c>
      <c r="M1454">
        <v>1</v>
      </c>
      <c r="N1454" t="s">
        <v>31</v>
      </c>
      <c r="O1454">
        <v>159</v>
      </c>
      <c r="P1454">
        <v>20240406</v>
      </c>
      <c r="Q1454" t="s">
        <v>31</v>
      </c>
      <c r="R1454" t="s">
        <v>30</v>
      </c>
      <c r="S1454">
        <v>0</v>
      </c>
      <c r="T1454">
        <v>20234</v>
      </c>
      <c r="U1454">
        <v>1</v>
      </c>
      <c r="V1454" t="s">
        <v>31</v>
      </c>
      <c r="W1454">
        <v>1372.5</v>
      </c>
      <c r="X1454">
        <v>16340589</v>
      </c>
      <c r="Y1454" s="11" t="str">
        <f t="shared" si="22"/>
        <v>2.  1-1.5 Years</v>
      </c>
      <c r="Z1454" s="11" t="str">
        <f t="shared" si="22"/>
        <v>2.  1-1.5 Years</v>
      </c>
    </row>
    <row r="1455" spans="1:26" x14ac:dyDescent="0.25">
      <c r="A1455">
        <v>164570573</v>
      </c>
      <c r="B1455" t="s">
        <v>1353</v>
      </c>
      <c r="C1455" t="s">
        <v>1354</v>
      </c>
      <c r="D1455" t="s">
        <v>78</v>
      </c>
      <c r="E1455">
        <v>12</v>
      </c>
      <c r="F1455" t="s">
        <v>32</v>
      </c>
      <c r="G1455" t="s">
        <v>4188</v>
      </c>
      <c r="H1455" t="s">
        <v>25</v>
      </c>
      <c r="I1455" t="s">
        <v>22</v>
      </c>
      <c r="J1455">
        <v>755</v>
      </c>
      <c r="K1455">
        <v>755</v>
      </c>
      <c r="L1455">
        <v>20233</v>
      </c>
      <c r="M1455">
        <v>1</v>
      </c>
      <c r="N1455" t="s">
        <v>31</v>
      </c>
      <c r="O1455">
        <v>7155</v>
      </c>
      <c r="P1455">
        <v>20230728</v>
      </c>
      <c r="Q1455" t="s">
        <v>31</v>
      </c>
      <c r="R1455" t="s">
        <v>30</v>
      </c>
      <c r="S1455">
        <v>0</v>
      </c>
      <c r="T1455">
        <v>20234</v>
      </c>
      <c r="U1455">
        <v>1</v>
      </c>
      <c r="V1455" t="s">
        <v>31</v>
      </c>
      <c r="W1455">
        <v>8524.7199999999993</v>
      </c>
      <c r="X1455">
        <v>16221794</v>
      </c>
      <c r="Y1455" s="11" t="str">
        <f t="shared" si="22"/>
        <v>4. 2-3 Year</v>
      </c>
      <c r="Z1455" s="11" t="str">
        <f t="shared" si="22"/>
        <v>4. 2-3 Year</v>
      </c>
    </row>
    <row r="1456" spans="1:26" x14ac:dyDescent="0.25">
      <c r="A1456">
        <v>164959544</v>
      </c>
      <c r="B1456" t="s">
        <v>4192</v>
      </c>
      <c r="C1456" t="s">
        <v>4193</v>
      </c>
      <c r="D1456" t="s">
        <v>78</v>
      </c>
      <c r="E1456">
        <v>12</v>
      </c>
      <c r="F1456" t="s">
        <v>32</v>
      </c>
      <c r="G1456" t="s">
        <v>4188</v>
      </c>
      <c r="H1456" t="s">
        <v>25</v>
      </c>
      <c r="I1456" t="s">
        <v>22</v>
      </c>
      <c r="J1456">
        <v>199</v>
      </c>
      <c r="K1456">
        <v>73</v>
      </c>
      <c r="L1456">
        <v>0</v>
      </c>
      <c r="M1456">
        <v>0</v>
      </c>
      <c r="N1456" t="s">
        <v>30</v>
      </c>
      <c r="O1456">
        <v>0</v>
      </c>
      <c r="P1456">
        <v>20221109</v>
      </c>
      <c r="Q1456" t="s">
        <v>31</v>
      </c>
      <c r="R1456" t="s">
        <v>30</v>
      </c>
      <c r="S1456">
        <v>0</v>
      </c>
      <c r="T1456">
        <v>0</v>
      </c>
      <c r="U1456">
        <v>0</v>
      </c>
      <c r="V1456" t="s">
        <v>30</v>
      </c>
      <c r="W1456">
        <v>0</v>
      </c>
      <c r="X1456">
        <v>16438946</v>
      </c>
      <c r="Y1456" s="11" t="str">
        <f t="shared" si="22"/>
        <v>1. &lt;= 1 Year</v>
      </c>
      <c r="Z1456" s="11" t="str">
        <f t="shared" si="22"/>
        <v>1. &lt;= 1 Year</v>
      </c>
    </row>
    <row r="1457" spans="1:26" x14ac:dyDescent="0.25">
      <c r="A1457">
        <v>164800026</v>
      </c>
      <c r="B1457" t="s">
        <v>2467</v>
      </c>
      <c r="C1457" t="s">
        <v>2468</v>
      </c>
      <c r="D1457" t="s">
        <v>924</v>
      </c>
      <c r="E1457">
        <v>12</v>
      </c>
      <c r="F1457" t="s">
        <v>32</v>
      </c>
      <c r="G1457" t="s">
        <v>2149</v>
      </c>
      <c r="H1457" t="s">
        <v>25</v>
      </c>
      <c r="I1457" t="s">
        <v>22</v>
      </c>
      <c r="J1457">
        <v>403</v>
      </c>
      <c r="K1457">
        <v>26</v>
      </c>
      <c r="L1457">
        <v>20233</v>
      </c>
      <c r="M1457">
        <v>1</v>
      </c>
      <c r="N1457" t="s">
        <v>31</v>
      </c>
      <c r="O1457">
        <v>2365</v>
      </c>
      <c r="P1457">
        <v>20230906</v>
      </c>
      <c r="Q1457" t="s">
        <v>31</v>
      </c>
      <c r="R1457" t="s">
        <v>30</v>
      </c>
      <c r="S1457">
        <v>0</v>
      </c>
      <c r="T1457">
        <v>20234</v>
      </c>
      <c r="U1457">
        <v>1</v>
      </c>
      <c r="V1457" t="s">
        <v>31</v>
      </c>
      <c r="W1457">
        <v>1153.3599999999999</v>
      </c>
      <c r="X1457">
        <v>16352003</v>
      </c>
      <c r="Y1457" s="11" t="str">
        <f t="shared" si="22"/>
        <v>2.  1-1.5 Years</v>
      </c>
      <c r="Z1457" s="11" t="str">
        <f t="shared" si="22"/>
        <v>1. &lt;= 1 Year</v>
      </c>
    </row>
    <row r="1458" spans="1:26" x14ac:dyDescent="0.25">
      <c r="A1458">
        <v>164959347</v>
      </c>
      <c r="B1458" t="s">
        <v>3190</v>
      </c>
      <c r="C1458" t="s">
        <v>4194</v>
      </c>
      <c r="D1458" t="s">
        <v>78</v>
      </c>
      <c r="E1458">
        <v>12</v>
      </c>
      <c r="F1458" t="s">
        <v>32</v>
      </c>
      <c r="G1458" t="s">
        <v>656</v>
      </c>
      <c r="H1458" t="s">
        <v>25</v>
      </c>
      <c r="I1458" t="s">
        <v>22</v>
      </c>
      <c r="J1458">
        <v>216</v>
      </c>
      <c r="K1458">
        <v>202</v>
      </c>
      <c r="L1458">
        <v>0</v>
      </c>
      <c r="M1458">
        <v>0</v>
      </c>
      <c r="N1458" t="s">
        <v>30</v>
      </c>
      <c r="O1458">
        <v>0</v>
      </c>
      <c r="P1458">
        <v>20191018</v>
      </c>
      <c r="Q1458" t="s">
        <v>31</v>
      </c>
      <c r="R1458" t="s">
        <v>31</v>
      </c>
      <c r="S1458">
        <v>1</v>
      </c>
      <c r="T1458">
        <v>20234</v>
      </c>
      <c r="U1458">
        <v>1</v>
      </c>
      <c r="V1458" t="s">
        <v>31</v>
      </c>
      <c r="W1458">
        <v>2039.41</v>
      </c>
      <c r="X1458">
        <v>14711527</v>
      </c>
      <c r="Y1458" s="11" t="str">
        <f t="shared" si="22"/>
        <v>1. &lt;= 1 Year</v>
      </c>
      <c r="Z1458" s="11" t="str">
        <f t="shared" si="22"/>
        <v>1. &lt;= 1 Year</v>
      </c>
    </row>
    <row r="1459" spans="1:26" x14ac:dyDescent="0.25">
      <c r="A1459">
        <v>164948206</v>
      </c>
      <c r="B1459" t="s">
        <v>4588</v>
      </c>
      <c r="C1459" t="s">
        <v>4589</v>
      </c>
      <c r="D1459" t="s">
        <v>891</v>
      </c>
      <c r="E1459">
        <v>12</v>
      </c>
      <c r="F1459" t="s">
        <v>6</v>
      </c>
      <c r="G1459" t="s">
        <v>1029</v>
      </c>
      <c r="H1459" t="s">
        <v>25</v>
      </c>
      <c r="I1459" t="s">
        <v>22</v>
      </c>
      <c r="J1459">
        <v>217</v>
      </c>
      <c r="K1459">
        <v>217</v>
      </c>
      <c r="L1459">
        <v>20233</v>
      </c>
      <c r="M1459">
        <v>1</v>
      </c>
      <c r="N1459" t="s">
        <v>31</v>
      </c>
      <c r="O1459">
        <v>9836</v>
      </c>
      <c r="P1459">
        <v>20220131</v>
      </c>
      <c r="Q1459" t="s">
        <v>31</v>
      </c>
      <c r="R1459" t="s">
        <v>30</v>
      </c>
      <c r="S1459">
        <v>0</v>
      </c>
      <c r="T1459">
        <v>20234</v>
      </c>
      <c r="U1459">
        <v>1</v>
      </c>
      <c r="V1459" t="s">
        <v>31</v>
      </c>
      <c r="W1459">
        <v>10593.5</v>
      </c>
      <c r="X1459">
        <v>16427274</v>
      </c>
      <c r="Y1459" s="11" t="str">
        <f t="shared" si="22"/>
        <v>1. &lt;= 1 Year</v>
      </c>
      <c r="Z1459" s="11" t="str">
        <f t="shared" si="22"/>
        <v>1. &lt;= 1 Year</v>
      </c>
    </row>
    <row r="1460" spans="1:26" x14ac:dyDescent="0.25">
      <c r="A1460">
        <v>164358760</v>
      </c>
      <c r="B1460" t="s">
        <v>133</v>
      </c>
      <c r="C1460" t="s">
        <v>1052</v>
      </c>
      <c r="D1460" t="s">
        <v>70</v>
      </c>
      <c r="E1460">
        <v>12</v>
      </c>
      <c r="F1460" t="s">
        <v>32</v>
      </c>
      <c r="G1460" t="s">
        <v>1947</v>
      </c>
      <c r="H1460" t="s">
        <v>25</v>
      </c>
      <c r="I1460" t="s">
        <v>22</v>
      </c>
      <c r="J1460">
        <v>1012</v>
      </c>
      <c r="K1460">
        <v>735</v>
      </c>
      <c r="L1460">
        <v>20233</v>
      </c>
      <c r="M1460">
        <v>1</v>
      </c>
      <c r="N1460" t="s">
        <v>31</v>
      </c>
      <c r="O1460">
        <v>1131</v>
      </c>
      <c r="P1460">
        <v>20231120</v>
      </c>
      <c r="Q1460" t="s">
        <v>31</v>
      </c>
      <c r="R1460" t="s">
        <v>30</v>
      </c>
      <c r="S1460">
        <v>0</v>
      </c>
      <c r="T1460">
        <v>20234</v>
      </c>
      <c r="U1460">
        <v>1</v>
      </c>
      <c r="V1460" t="s">
        <v>31</v>
      </c>
      <c r="W1460">
        <v>585.91999999999996</v>
      </c>
      <c r="X1460">
        <v>16024678</v>
      </c>
      <c r="Y1460" s="11" t="str">
        <f t="shared" si="22"/>
        <v>4. 2-3 Year</v>
      </c>
      <c r="Z1460" s="11" t="str">
        <f t="shared" si="22"/>
        <v>4. 2-3 Year</v>
      </c>
    </row>
    <row r="1461" spans="1:26" x14ac:dyDescent="0.25">
      <c r="A1461">
        <v>164952111</v>
      </c>
      <c r="B1461" t="s">
        <v>4590</v>
      </c>
      <c r="C1461" t="s">
        <v>598</v>
      </c>
      <c r="D1461" t="s">
        <v>78</v>
      </c>
      <c r="E1461">
        <v>12</v>
      </c>
      <c r="F1461" t="s">
        <v>6</v>
      </c>
      <c r="G1461" t="s">
        <v>1029</v>
      </c>
      <c r="H1461" t="s">
        <v>25</v>
      </c>
      <c r="I1461" t="s">
        <v>22</v>
      </c>
      <c r="J1461">
        <v>217</v>
      </c>
      <c r="K1461">
        <v>217</v>
      </c>
      <c r="L1461">
        <v>20233</v>
      </c>
      <c r="M1461">
        <v>1</v>
      </c>
      <c r="N1461" t="s">
        <v>31</v>
      </c>
      <c r="O1461">
        <v>9667</v>
      </c>
      <c r="P1461">
        <v>20240402</v>
      </c>
      <c r="Q1461" t="s">
        <v>31</v>
      </c>
      <c r="R1461" t="s">
        <v>31</v>
      </c>
      <c r="S1461">
        <v>1</v>
      </c>
      <c r="T1461">
        <v>20234</v>
      </c>
      <c r="U1461">
        <v>1</v>
      </c>
      <c r="V1461" t="s">
        <v>31</v>
      </c>
      <c r="W1461">
        <v>11377.69</v>
      </c>
      <c r="X1461">
        <v>15489771</v>
      </c>
      <c r="Y1461" s="11" t="str">
        <f t="shared" si="22"/>
        <v>1. &lt;= 1 Year</v>
      </c>
      <c r="Z1461" s="11" t="str">
        <f t="shared" si="22"/>
        <v>1. &lt;= 1 Year</v>
      </c>
    </row>
    <row r="1462" spans="1:26" x14ac:dyDescent="0.25">
      <c r="A1462">
        <v>164879468</v>
      </c>
      <c r="B1462" t="s">
        <v>6571</v>
      </c>
      <c r="C1462" t="s">
        <v>6572</v>
      </c>
      <c r="D1462" t="s">
        <v>924</v>
      </c>
      <c r="E1462">
        <v>12</v>
      </c>
      <c r="F1462" t="s">
        <v>6</v>
      </c>
      <c r="G1462" t="s">
        <v>2136</v>
      </c>
      <c r="H1462" t="s">
        <v>25</v>
      </c>
      <c r="I1462" t="s">
        <v>22</v>
      </c>
      <c r="J1462">
        <v>294</v>
      </c>
      <c r="K1462">
        <v>266</v>
      </c>
      <c r="L1462">
        <v>0</v>
      </c>
      <c r="M1462">
        <v>0</v>
      </c>
      <c r="N1462" t="s">
        <v>30</v>
      </c>
      <c r="O1462">
        <v>0</v>
      </c>
      <c r="P1462">
        <v>20221028</v>
      </c>
      <c r="Q1462" t="s">
        <v>31</v>
      </c>
      <c r="R1462" t="s">
        <v>31</v>
      </c>
      <c r="S1462">
        <v>1</v>
      </c>
      <c r="T1462">
        <v>0</v>
      </c>
      <c r="U1462">
        <v>0</v>
      </c>
      <c r="V1462" t="s">
        <v>30</v>
      </c>
      <c r="W1462">
        <v>0</v>
      </c>
      <c r="X1462">
        <v>13394417</v>
      </c>
      <c r="Y1462" s="11" t="str">
        <f t="shared" si="22"/>
        <v>1. &lt;= 1 Year</v>
      </c>
      <c r="Z1462" s="11" t="str">
        <f t="shared" si="22"/>
        <v>1. &lt;= 1 Year</v>
      </c>
    </row>
    <row r="1463" spans="1:26" x14ac:dyDescent="0.25">
      <c r="A1463">
        <v>164945891</v>
      </c>
      <c r="B1463" t="s">
        <v>4195</v>
      </c>
      <c r="C1463" t="s">
        <v>4196</v>
      </c>
      <c r="D1463" t="s">
        <v>924</v>
      </c>
      <c r="E1463">
        <v>12</v>
      </c>
      <c r="F1463" t="s">
        <v>32</v>
      </c>
      <c r="G1463" t="s">
        <v>623</v>
      </c>
      <c r="H1463" t="s">
        <v>25</v>
      </c>
      <c r="I1463" t="s">
        <v>22</v>
      </c>
      <c r="J1463">
        <v>217</v>
      </c>
      <c r="K1463">
        <v>217</v>
      </c>
      <c r="L1463">
        <v>20233</v>
      </c>
      <c r="M1463">
        <v>1</v>
      </c>
      <c r="N1463" t="s">
        <v>31</v>
      </c>
      <c r="O1463">
        <v>3638</v>
      </c>
      <c r="P1463">
        <v>20220426</v>
      </c>
      <c r="Q1463" t="s">
        <v>31</v>
      </c>
      <c r="R1463" t="s">
        <v>30</v>
      </c>
      <c r="S1463">
        <v>0</v>
      </c>
      <c r="T1463">
        <v>20234</v>
      </c>
      <c r="U1463">
        <v>1</v>
      </c>
      <c r="V1463" t="s">
        <v>31</v>
      </c>
      <c r="W1463">
        <v>5429.27</v>
      </c>
      <c r="X1463">
        <v>16424599</v>
      </c>
      <c r="Y1463" s="11" t="str">
        <f t="shared" si="22"/>
        <v>1. &lt;= 1 Year</v>
      </c>
      <c r="Z1463" s="11" t="str">
        <f t="shared" si="22"/>
        <v>1. &lt;= 1 Year</v>
      </c>
    </row>
    <row r="1464" spans="1:26" x14ac:dyDescent="0.25">
      <c r="A1464">
        <v>164756605</v>
      </c>
      <c r="B1464" t="s">
        <v>1355</v>
      </c>
      <c r="C1464" t="s">
        <v>4591</v>
      </c>
      <c r="D1464" t="s">
        <v>70</v>
      </c>
      <c r="E1464">
        <v>12</v>
      </c>
      <c r="F1464" t="s">
        <v>6</v>
      </c>
      <c r="G1464" t="s">
        <v>990</v>
      </c>
      <c r="H1464" t="s">
        <v>25</v>
      </c>
      <c r="I1464" t="s">
        <v>22</v>
      </c>
      <c r="J1464">
        <v>462</v>
      </c>
      <c r="K1464">
        <v>181</v>
      </c>
      <c r="L1464">
        <v>0</v>
      </c>
      <c r="M1464">
        <v>0</v>
      </c>
      <c r="N1464" t="s">
        <v>30</v>
      </c>
      <c r="O1464">
        <v>0</v>
      </c>
      <c r="P1464">
        <v>20240105</v>
      </c>
      <c r="Q1464" t="s">
        <v>31</v>
      </c>
      <c r="R1464" t="s">
        <v>31</v>
      </c>
      <c r="S1464">
        <v>1</v>
      </c>
      <c r="T1464">
        <v>0</v>
      </c>
      <c r="U1464">
        <v>0</v>
      </c>
      <c r="V1464" t="s">
        <v>30</v>
      </c>
      <c r="W1464">
        <v>0</v>
      </c>
      <c r="X1464">
        <v>13531355</v>
      </c>
      <c r="Y1464" s="11" t="str">
        <f t="shared" si="22"/>
        <v>2.  1-1.5 Years</v>
      </c>
      <c r="Z1464" s="11" t="str">
        <f t="shared" si="22"/>
        <v>1. &lt;= 1 Year</v>
      </c>
    </row>
    <row r="1465" spans="1:26" x14ac:dyDescent="0.25">
      <c r="A1465">
        <v>164748096</v>
      </c>
      <c r="B1465" t="s">
        <v>1351</v>
      </c>
      <c r="C1465" t="s">
        <v>3043</v>
      </c>
      <c r="D1465" t="s">
        <v>78</v>
      </c>
      <c r="E1465">
        <v>12</v>
      </c>
      <c r="F1465" t="s">
        <v>32</v>
      </c>
      <c r="G1465" t="s">
        <v>1689</v>
      </c>
      <c r="H1465" t="s">
        <v>25</v>
      </c>
      <c r="I1465" t="s">
        <v>22</v>
      </c>
      <c r="J1465">
        <v>473</v>
      </c>
      <c r="K1465">
        <v>118</v>
      </c>
      <c r="L1465">
        <v>20233</v>
      </c>
      <c r="M1465">
        <v>1</v>
      </c>
      <c r="N1465" t="s">
        <v>31</v>
      </c>
      <c r="O1465">
        <v>8802</v>
      </c>
      <c r="P1465">
        <v>20191230</v>
      </c>
      <c r="Q1465" t="s">
        <v>31</v>
      </c>
      <c r="R1465" t="s">
        <v>30</v>
      </c>
      <c r="S1465">
        <v>0</v>
      </c>
      <c r="T1465">
        <v>20234</v>
      </c>
      <c r="U1465">
        <v>1</v>
      </c>
      <c r="V1465" t="s">
        <v>31</v>
      </c>
      <c r="W1465">
        <v>5658.21</v>
      </c>
      <c r="X1465">
        <v>16313645</v>
      </c>
      <c r="Y1465" s="11" t="str">
        <f t="shared" si="22"/>
        <v>2.  1-1.5 Years</v>
      </c>
      <c r="Z1465" s="11" t="str">
        <f t="shared" si="22"/>
        <v>1. &lt;= 1 Year</v>
      </c>
    </row>
    <row r="1466" spans="1:26" x14ac:dyDescent="0.25">
      <c r="A1466">
        <v>165082448</v>
      </c>
      <c r="B1466" t="s">
        <v>7030</v>
      </c>
      <c r="C1466" t="s">
        <v>422</v>
      </c>
      <c r="D1466" t="s">
        <v>924</v>
      </c>
      <c r="E1466">
        <v>12</v>
      </c>
      <c r="F1466" t="s">
        <v>32</v>
      </c>
      <c r="G1466" t="s">
        <v>623</v>
      </c>
      <c r="H1466" t="s">
        <v>25</v>
      </c>
      <c r="I1466" t="s">
        <v>22</v>
      </c>
      <c r="J1466">
        <v>42</v>
      </c>
      <c r="K1466">
        <v>42</v>
      </c>
      <c r="L1466">
        <v>20233</v>
      </c>
      <c r="M1466">
        <v>1</v>
      </c>
      <c r="N1466" t="s">
        <v>31</v>
      </c>
      <c r="O1466">
        <v>1701</v>
      </c>
      <c r="P1466">
        <v>20230117</v>
      </c>
      <c r="Q1466" t="s">
        <v>31</v>
      </c>
      <c r="R1466" t="s">
        <v>30</v>
      </c>
      <c r="S1466">
        <v>0</v>
      </c>
      <c r="T1466">
        <v>0</v>
      </c>
      <c r="U1466">
        <v>0</v>
      </c>
      <c r="V1466" t="s">
        <v>30</v>
      </c>
      <c r="W1466">
        <v>0</v>
      </c>
      <c r="X1466">
        <v>16505889</v>
      </c>
      <c r="Y1466" s="11" t="str">
        <f t="shared" si="22"/>
        <v>1. &lt;= 1 Year</v>
      </c>
      <c r="Z1466" s="11" t="str">
        <f t="shared" si="22"/>
        <v>1. &lt;= 1 Year</v>
      </c>
    </row>
    <row r="1467" spans="1:26" x14ac:dyDescent="0.25">
      <c r="A1467">
        <v>165025894</v>
      </c>
      <c r="B1467" t="s">
        <v>5289</v>
      </c>
      <c r="C1467" t="s">
        <v>278</v>
      </c>
      <c r="D1467" t="s">
        <v>891</v>
      </c>
      <c r="E1467">
        <v>12</v>
      </c>
      <c r="F1467" t="s">
        <v>33</v>
      </c>
      <c r="G1467" t="s">
        <v>846</v>
      </c>
      <c r="H1467" t="s">
        <v>25</v>
      </c>
      <c r="I1467" t="s">
        <v>22</v>
      </c>
      <c r="J1467">
        <v>105</v>
      </c>
      <c r="K1467">
        <v>105</v>
      </c>
      <c r="L1467">
        <v>20233</v>
      </c>
      <c r="M1467">
        <v>1</v>
      </c>
      <c r="N1467" t="s">
        <v>31</v>
      </c>
      <c r="O1467">
        <v>12454</v>
      </c>
      <c r="P1467" t="s">
        <v>25</v>
      </c>
      <c r="Q1467" t="s">
        <v>30</v>
      </c>
      <c r="R1467" t="s">
        <v>30</v>
      </c>
      <c r="S1467">
        <v>0</v>
      </c>
      <c r="T1467">
        <v>0</v>
      </c>
      <c r="U1467">
        <v>0</v>
      </c>
      <c r="V1467" t="s">
        <v>30</v>
      </c>
      <c r="W1467">
        <v>0</v>
      </c>
      <c r="X1467">
        <v>16489565</v>
      </c>
      <c r="Y1467" s="11" t="str">
        <f t="shared" si="22"/>
        <v>1. &lt;= 1 Year</v>
      </c>
      <c r="Z1467" s="11" t="str">
        <f t="shared" si="22"/>
        <v>1. &lt;= 1 Year</v>
      </c>
    </row>
    <row r="1468" spans="1:26" x14ac:dyDescent="0.25">
      <c r="A1468">
        <v>164682377</v>
      </c>
      <c r="B1468" t="s">
        <v>1786</v>
      </c>
      <c r="C1468" t="s">
        <v>313</v>
      </c>
      <c r="D1468" t="s">
        <v>70</v>
      </c>
      <c r="E1468">
        <v>12</v>
      </c>
      <c r="F1468" t="s">
        <v>6</v>
      </c>
      <c r="G1468" t="s">
        <v>1051</v>
      </c>
      <c r="H1468" t="s">
        <v>25</v>
      </c>
      <c r="I1468" t="s">
        <v>22</v>
      </c>
      <c r="J1468">
        <v>629</v>
      </c>
      <c r="K1468">
        <v>629</v>
      </c>
      <c r="L1468">
        <v>20233</v>
      </c>
      <c r="M1468">
        <v>1</v>
      </c>
      <c r="N1468" t="s">
        <v>31</v>
      </c>
      <c r="O1468">
        <v>8187</v>
      </c>
      <c r="P1468">
        <v>20230918</v>
      </c>
      <c r="Q1468" t="s">
        <v>31</v>
      </c>
      <c r="R1468" t="s">
        <v>31</v>
      </c>
      <c r="S1468">
        <v>1</v>
      </c>
      <c r="T1468">
        <v>20234</v>
      </c>
      <c r="U1468">
        <v>1</v>
      </c>
      <c r="V1468" t="s">
        <v>31</v>
      </c>
      <c r="W1468">
        <v>9726.4599999999991</v>
      </c>
      <c r="X1468">
        <v>15413809</v>
      </c>
      <c r="Y1468" s="11" t="str">
        <f t="shared" si="22"/>
        <v>3.  1.5 to 2 Year</v>
      </c>
      <c r="Z1468" s="11" t="str">
        <f t="shared" si="22"/>
        <v>3.  1.5 to 2 Year</v>
      </c>
    </row>
    <row r="1469" spans="1:26" x14ac:dyDescent="0.25">
      <c r="A1469">
        <v>164788707</v>
      </c>
      <c r="B1469" t="s">
        <v>6077</v>
      </c>
      <c r="C1469" t="s">
        <v>3800</v>
      </c>
      <c r="D1469" t="s">
        <v>924</v>
      </c>
      <c r="E1469">
        <v>12</v>
      </c>
      <c r="F1469" t="s">
        <v>32</v>
      </c>
      <c r="G1469" t="s">
        <v>4188</v>
      </c>
      <c r="H1469" t="s">
        <v>25</v>
      </c>
      <c r="I1469" t="s">
        <v>22</v>
      </c>
      <c r="J1469">
        <v>419</v>
      </c>
      <c r="K1469">
        <v>54</v>
      </c>
      <c r="L1469">
        <v>20233</v>
      </c>
      <c r="M1469">
        <v>1</v>
      </c>
      <c r="N1469" t="s">
        <v>31</v>
      </c>
      <c r="O1469">
        <v>9681</v>
      </c>
      <c r="P1469">
        <v>20230201</v>
      </c>
      <c r="Q1469" t="s">
        <v>31</v>
      </c>
      <c r="R1469" t="s">
        <v>30</v>
      </c>
      <c r="S1469">
        <v>0</v>
      </c>
      <c r="T1469">
        <v>20234</v>
      </c>
      <c r="U1469">
        <v>1</v>
      </c>
      <c r="V1469" t="s">
        <v>31</v>
      </c>
      <c r="W1469">
        <v>9156.51</v>
      </c>
      <c r="X1469">
        <v>16341553</v>
      </c>
      <c r="Y1469" s="11" t="str">
        <f t="shared" si="22"/>
        <v>2.  1-1.5 Years</v>
      </c>
      <c r="Z1469" s="11" t="str">
        <f t="shared" si="22"/>
        <v>1. &lt;= 1 Year</v>
      </c>
    </row>
    <row r="1470" spans="1:26" x14ac:dyDescent="0.25">
      <c r="A1470">
        <v>164974795</v>
      </c>
      <c r="B1470" t="s">
        <v>4592</v>
      </c>
      <c r="C1470" t="s">
        <v>4593</v>
      </c>
      <c r="D1470" t="s">
        <v>72</v>
      </c>
      <c r="E1470">
        <v>12</v>
      </c>
      <c r="F1470" t="s">
        <v>32</v>
      </c>
      <c r="G1470" t="s">
        <v>863</v>
      </c>
      <c r="H1470" t="s">
        <v>25</v>
      </c>
      <c r="I1470" t="s">
        <v>22</v>
      </c>
      <c r="J1470">
        <v>179</v>
      </c>
      <c r="K1470">
        <v>168</v>
      </c>
      <c r="L1470">
        <v>20233</v>
      </c>
      <c r="M1470">
        <v>1</v>
      </c>
      <c r="N1470" t="s">
        <v>31</v>
      </c>
      <c r="O1470">
        <v>4342</v>
      </c>
      <c r="P1470">
        <v>20230620</v>
      </c>
      <c r="Q1470" t="s">
        <v>31</v>
      </c>
      <c r="R1470" t="s">
        <v>30</v>
      </c>
      <c r="S1470">
        <v>0</v>
      </c>
      <c r="T1470">
        <v>20234</v>
      </c>
      <c r="U1470">
        <v>1</v>
      </c>
      <c r="V1470" t="s">
        <v>31</v>
      </c>
      <c r="W1470">
        <v>1160.3599999999999</v>
      </c>
      <c r="X1470">
        <v>16450875</v>
      </c>
      <c r="Y1470" s="11" t="str">
        <f t="shared" si="22"/>
        <v>1. &lt;= 1 Year</v>
      </c>
      <c r="Z1470" s="11" t="str">
        <f t="shared" si="22"/>
        <v>1. &lt;= 1 Year</v>
      </c>
    </row>
    <row r="1471" spans="1:26" x14ac:dyDescent="0.25">
      <c r="A1471">
        <v>165082896</v>
      </c>
      <c r="B1471" t="s">
        <v>7031</v>
      </c>
      <c r="C1471" t="s">
        <v>7032</v>
      </c>
      <c r="D1471" t="s">
        <v>72</v>
      </c>
      <c r="E1471">
        <v>12</v>
      </c>
      <c r="F1471" t="s">
        <v>33</v>
      </c>
      <c r="G1471" t="s">
        <v>2851</v>
      </c>
      <c r="H1471" t="s">
        <v>25</v>
      </c>
      <c r="I1471" t="s">
        <v>22</v>
      </c>
      <c r="J1471">
        <v>35</v>
      </c>
      <c r="K1471">
        <v>35</v>
      </c>
      <c r="L1471">
        <v>20233</v>
      </c>
      <c r="M1471">
        <v>1</v>
      </c>
      <c r="N1471" t="s">
        <v>31</v>
      </c>
      <c r="O1471">
        <v>6755</v>
      </c>
      <c r="P1471">
        <v>20200913</v>
      </c>
      <c r="Q1471" t="s">
        <v>31</v>
      </c>
      <c r="R1471" t="s">
        <v>30</v>
      </c>
      <c r="S1471">
        <v>0</v>
      </c>
      <c r="T1471">
        <v>20234</v>
      </c>
      <c r="U1471">
        <v>1</v>
      </c>
      <c r="V1471" t="s">
        <v>31</v>
      </c>
      <c r="W1471">
        <v>6732.81</v>
      </c>
      <c r="X1471">
        <v>16300455</v>
      </c>
      <c r="Y1471" s="11" t="str">
        <f t="shared" si="22"/>
        <v>1. &lt;= 1 Year</v>
      </c>
      <c r="Z1471" s="11" t="str">
        <f t="shared" si="22"/>
        <v>1. &lt;= 1 Year</v>
      </c>
    </row>
    <row r="1472" spans="1:26" x14ac:dyDescent="0.25">
      <c r="A1472">
        <v>164869497</v>
      </c>
      <c r="B1472" t="s">
        <v>3044</v>
      </c>
      <c r="C1472" t="s">
        <v>130</v>
      </c>
      <c r="D1472" t="s">
        <v>78</v>
      </c>
      <c r="E1472">
        <v>12</v>
      </c>
      <c r="F1472" t="s">
        <v>32</v>
      </c>
      <c r="G1472" t="s">
        <v>656</v>
      </c>
      <c r="H1472" t="s">
        <v>25</v>
      </c>
      <c r="I1472" t="s">
        <v>22</v>
      </c>
      <c r="J1472">
        <v>305</v>
      </c>
      <c r="K1472">
        <v>297</v>
      </c>
      <c r="L1472">
        <v>0</v>
      </c>
      <c r="M1472">
        <v>0</v>
      </c>
      <c r="N1472" t="s">
        <v>30</v>
      </c>
      <c r="O1472">
        <v>0</v>
      </c>
      <c r="P1472" t="s">
        <v>25</v>
      </c>
      <c r="Q1472" t="s">
        <v>30</v>
      </c>
      <c r="R1472" t="s">
        <v>30</v>
      </c>
      <c r="S1472">
        <v>0</v>
      </c>
      <c r="T1472">
        <v>0</v>
      </c>
      <c r="U1472">
        <v>0</v>
      </c>
      <c r="V1472" t="s">
        <v>30</v>
      </c>
      <c r="W1472">
        <v>0</v>
      </c>
      <c r="X1472">
        <v>16389308</v>
      </c>
      <c r="Y1472" s="11" t="str">
        <f t="shared" si="22"/>
        <v>1. &lt;= 1 Year</v>
      </c>
      <c r="Z1472" s="11" t="str">
        <f t="shared" si="22"/>
        <v>1. &lt;= 1 Year</v>
      </c>
    </row>
    <row r="1473" spans="1:26" x14ac:dyDescent="0.25">
      <c r="A1473">
        <v>164871994</v>
      </c>
      <c r="B1473" t="s">
        <v>3442</v>
      </c>
      <c r="C1473" t="s">
        <v>1785</v>
      </c>
      <c r="D1473" t="s">
        <v>70</v>
      </c>
      <c r="E1473">
        <v>12</v>
      </c>
      <c r="F1473" t="s">
        <v>6</v>
      </c>
      <c r="G1473" t="s">
        <v>1051</v>
      </c>
      <c r="H1473" t="s">
        <v>25</v>
      </c>
      <c r="I1473" t="s">
        <v>22</v>
      </c>
      <c r="J1473">
        <v>308</v>
      </c>
      <c r="K1473">
        <v>308</v>
      </c>
      <c r="L1473">
        <v>20233</v>
      </c>
      <c r="M1473">
        <v>1</v>
      </c>
      <c r="N1473" t="s">
        <v>31</v>
      </c>
      <c r="O1473">
        <v>7853</v>
      </c>
      <c r="P1473">
        <v>20220722</v>
      </c>
      <c r="Q1473" t="s">
        <v>31</v>
      </c>
      <c r="R1473" t="s">
        <v>30</v>
      </c>
      <c r="S1473">
        <v>0</v>
      </c>
      <c r="T1473">
        <v>20234</v>
      </c>
      <c r="U1473">
        <v>1</v>
      </c>
      <c r="V1473" t="s">
        <v>31</v>
      </c>
      <c r="W1473">
        <v>12591.93</v>
      </c>
      <c r="X1473">
        <v>16382028</v>
      </c>
      <c r="Y1473" s="11" t="str">
        <f t="shared" ref="Y1473:Z1536" si="23">IF(J1473&lt;=364,"1. &lt;= 1 Year",IF(J1473&lt;=546,"2.  1-1.5 Years",IF(J1473&lt;=729,"3.  1.5 to 2 Year",IF(J1473&lt;=1459,"4. 2-3 Year",IF(J1473&lt;=1824,"5. 3-4 Year",IF(J1473&lt;=2189,"6. 4-5 Year",IF(J1473&gt;=2190,"7. &gt;= 6 Year","N/A")))))))</f>
        <v>1. &lt;= 1 Year</v>
      </c>
      <c r="Z1473" s="11" t="str">
        <f t="shared" si="23"/>
        <v>1. &lt;= 1 Year</v>
      </c>
    </row>
    <row r="1474" spans="1:26" x14ac:dyDescent="0.25">
      <c r="A1474">
        <v>165055212</v>
      </c>
      <c r="B1474" t="s">
        <v>7033</v>
      </c>
      <c r="C1474" t="s">
        <v>3293</v>
      </c>
      <c r="D1474" t="s">
        <v>72</v>
      </c>
      <c r="E1474">
        <v>12</v>
      </c>
      <c r="F1474" t="s">
        <v>33</v>
      </c>
      <c r="G1474" t="s">
        <v>846</v>
      </c>
      <c r="H1474" t="s">
        <v>25</v>
      </c>
      <c r="I1474" t="s">
        <v>22</v>
      </c>
      <c r="J1474">
        <v>70</v>
      </c>
      <c r="K1474">
        <v>66</v>
      </c>
      <c r="L1474">
        <v>20233</v>
      </c>
      <c r="M1474">
        <v>1</v>
      </c>
      <c r="N1474" t="s">
        <v>31</v>
      </c>
      <c r="O1474">
        <v>12765</v>
      </c>
      <c r="P1474">
        <v>20220307</v>
      </c>
      <c r="Q1474" t="s">
        <v>31</v>
      </c>
      <c r="R1474" t="s">
        <v>30</v>
      </c>
      <c r="S1474">
        <v>0</v>
      </c>
      <c r="T1474">
        <v>0</v>
      </c>
      <c r="U1474">
        <v>0</v>
      </c>
      <c r="V1474" t="s">
        <v>30</v>
      </c>
      <c r="W1474">
        <v>0</v>
      </c>
      <c r="X1474">
        <v>16489333</v>
      </c>
      <c r="Y1474" s="11" t="str">
        <f t="shared" si="23"/>
        <v>1. &lt;= 1 Year</v>
      </c>
      <c r="Z1474" s="11" t="str">
        <f t="shared" si="23"/>
        <v>1. &lt;= 1 Year</v>
      </c>
    </row>
    <row r="1475" spans="1:26" x14ac:dyDescent="0.25">
      <c r="A1475">
        <v>164967624</v>
      </c>
      <c r="B1475" t="s">
        <v>4197</v>
      </c>
      <c r="C1475" t="s">
        <v>4198</v>
      </c>
      <c r="D1475" t="s">
        <v>70</v>
      </c>
      <c r="E1475">
        <v>12</v>
      </c>
      <c r="F1475" t="s">
        <v>32</v>
      </c>
      <c r="G1475" t="s">
        <v>1689</v>
      </c>
      <c r="H1475" t="s">
        <v>25</v>
      </c>
      <c r="I1475" t="s">
        <v>22</v>
      </c>
      <c r="J1475">
        <v>188</v>
      </c>
      <c r="K1475">
        <v>28</v>
      </c>
      <c r="L1475">
        <v>0</v>
      </c>
      <c r="M1475">
        <v>0</v>
      </c>
      <c r="N1475" t="s">
        <v>30</v>
      </c>
      <c r="O1475">
        <v>0</v>
      </c>
      <c r="P1475">
        <v>20240406</v>
      </c>
      <c r="Q1475" t="s">
        <v>31</v>
      </c>
      <c r="R1475" t="s">
        <v>30</v>
      </c>
      <c r="S1475">
        <v>0</v>
      </c>
      <c r="T1475">
        <v>20234</v>
      </c>
      <c r="U1475">
        <v>1</v>
      </c>
      <c r="V1475" t="s">
        <v>31</v>
      </c>
      <c r="W1475">
        <v>644.76</v>
      </c>
      <c r="X1475">
        <v>16419376</v>
      </c>
      <c r="Y1475" s="11" t="str">
        <f t="shared" si="23"/>
        <v>1. &lt;= 1 Year</v>
      </c>
      <c r="Z1475" s="11" t="str">
        <f t="shared" si="23"/>
        <v>1. &lt;= 1 Year</v>
      </c>
    </row>
    <row r="1476" spans="1:26" x14ac:dyDescent="0.25">
      <c r="A1476">
        <v>164855795</v>
      </c>
      <c r="B1476" t="s">
        <v>3813</v>
      </c>
      <c r="C1476" t="s">
        <v>3814</v>
      </c>
      <c r="D1476" t="s">
        <v>924</v>
      </c>
      <c r="E1476">
        <v>12</v>
      </c>
      <c r="F1476" t="s">
        <v>5</v>
      </c>
      <c r="G1476" t="s">
        <v>3820</v>
      </c>
      <c r="H1476" t="s">
        <v>25</v>
      </c>
      <c r="I1476" t="s">
        <v>22</v>
      </c>
      <c r="J1476">
        <v>327</v>
      </c>
      <c r="K1476">
        <v>300</v>
      </c>
      <c r="L1476">
        <v>20233</v>
      </c>
      <c r="M1476">
        <v>1</v>
      </c>
      <c r="N1476" t="s">
        <v>31</v>
      </c>
      <c r="O1476">
        <v>12925</v>
      </c>
      <c r="P1476">
        <v>20211018</v>
      </c>
      <c r="Q1476" t="s">
        <v>31</v>
      </c>
      <c r="R1476" t="s">
        <v>31</v>
      </c>
      <c r="S1476">
        <v>1</v>
      </c>
      <c r="T1476">
        <v>20234</v>
      </c>
      <c r="U1476">
        <v>1</v>
      </c>
      <c r="V1476" t="s">
        <v>31</v>
      </c>
      <c r="W1476">
        <v>17143.66</v>
      </c>
      <c r="X1476">
        <v>7748837</v>
      </c>
      <c r="Y1476" s="11" t="str">
        <f t="shared" si="23"/>
        <v>1. &lt;= 1 Year</v>
      </c>
      <c r="Z1476" s="11" t="str">
        <f t="shared" si="23"/>
        <v>1. &lt;= 1 Year</v>
      </c>
    </row>
    <row r="1477" spans="1:26" x14ac:dyDescent="0.25">
      <c r="A1477">
        <v>164880830</v>
      </c>
      <c r="B1477" t="s">
        <v>7034</v>
      </c>
      <c r="C1477" t="s">
        <v>3117</v>
      </c>
      <c r="D1477" t="s">
        <v>70</v>
      </c>
      <c r="E1477">
        <v>12</v>
      </c>
      <c r="F1477" t="s">
        <v>6</v>
      </c>
      <c r="G1477" t="s">
        <v>992</v>
      </c>
      <c r="H1477" t="s">
        <v>25</v>
      </c>
      <c r="I1477" t="s">
        <v>22</v>
      </c>
      <c r="J1477">
        <v>293</v>
      </c>
      <c r="K1477">
        <v>270</v>
      </c>
      <c r="L1477">
        <v>0</v>
      </c>
      <c r="M1477">
        <v>0</v>
      </c>
      <c r="N1477" t="s">
        <v>30</v>
      </c>
      <c r="O1477">
        <v>0</v>
      </c>
      <c r="P1477">
        <v>20230816</v>
      </c>
      <c r="Q1477" t="s">
        <v>31</v>
      </c>
      <c r="R1477" t="s">
        <v>30</v>
      </c>
      <c r="S1477">
        <v>0</v>
      </c>
      <c r="T1477">
        <v>0</v>
      </c>
      <c r="U1477">
        <v>0</v>
      </c>
      <c r="V1477" t="s">
        <v>30</v>
      </c>
      <c r="W1477">
        <v>0</v>
      </c>
      <c r="X1477">
        <v>14177752</v>
      </c>
      <c r="Y1477" s="11" t="str">
        <f t="shared" si="23"/>
        <v>1. &lt;= 1 Year</v>
      </c>
      <c r="Z1477" s="11" t="str">
        <f t="shared" si="23"/>
        <v>1. &lt;= 1 Year</v>
      </c>
    </row>
    <row r="1478" spans="1:26" x14ac:dyDescent="0.25">
      <c r="A1478">
        <v>164650837</v>
      </c>
      <c r="B1478" t="s">
        <v>1688</v>
      </c>
      <c r="C1478" t="s">
        <v>397</v>
      </c>
      <c r="D1478" t="s">
        <v>891</v>
      </c>
      <c r="E1478">
        <v>12</v>
      </c>
      <c r="F1478" t="s">
        <v>32</v>
      </c>
      <c r="G1478" t="s">
        <v>618</v>
      </c>
      <c r="H1478" t="s">
        <v>25</v>
      </c>
      <c r="I1478" t="s">
        <v>22</v>
      </c>
      <c r="J1478">
        <v>620</v>
      </c>
      <c r="K1478">
        <v>483</v>
      </c>
      <c r="L1478">
        <v>0</v>
      </c>
      <c r="M1478">
        <v>0</v>
      </c>
      <c r="N1478" t="s">
        <v>30</v>
      </c>
      <c r="O1478">
        <v>0</v>
      </c>
      <c r="P1478">
        <v>20231218</v>
      </c>
      <c r="Q1478" t="s">
        <v>31</v>
      </c>
      <c r="R1478" t="s">
        <v>30</v>
      </c>
      <c r="S1478">
        <v>0</v>
      </c>
      <c r="T1478">
        <v>20234</v>
      </c>
      <c r="U1478">
        <v>1</v>
      </c>
      <c r="V1478" t="s">
        <v>31</v>
      </c>
      <c r="W1478">
        <v>340</v>
      </c>
      <c r="X1478">
        <v>16273363</v>
      </c>
      <c r="Y1478" s="11" t="str">
        <f t="shared" si="23"/>
        <v>3.  1.5 to 2 Year</v>
      </c>
      <c r="Z1478" s="11" t="str">
        <f t="shared" si="23"/>
        <v>2.  1-1.5 Years</v>
      </c>
    </row>
    <row r="1479" spans="1:26" x14ac:dyDescent="0.25">
      <c r="A1479">
        <v>164957594</v>
      </c>
      <c r="B1479" t="s">
        <v>5383</v>
      </c>
      <c r="C1479" t="s">
        <v>5384</v>
      </c>
      <c r="D1479" t="s">
        <v>70</v>
      </c>
      <c r="E1479">
        <v>12</v>
      </c>
      <c r="F1479" t="s">
        <v>32</v>
      </c>
      <c r="G1479" t="s">
        <v>1947</v>
      </c>
      <c r="H1479" t="s">
        <v>25</v>
      </c>
      <c r="I1479" t="s">
        <v>22</v>
      </c>
      <c r="J1479">
        <v>200</v>
      </c>
      <c r="K1479">
        <v>94</v>
      </c>
      <c r="L1479">
        <v>20233</v>
      </c>
      <c r="M1479">
        <v>1</v>
      </c>
      <c r="N1479" t="s">
        <v>31</v>
      </c>
      <c r="O1479">
        <v>2401</v>
      </c>
      <c r="P1479">
        <v>20231120</v>
      </c>
      <c r="Q1479" t="s">
        <v>31</v>
      </c>
      <c r="R1479" t="s">
        <v>30</v>
      </c>
      <c r="S1479">
        <v>0</v>
      </c>
      <c r="T1479">
        <v>20234</v>
      </c>
      <c r="U1479">
        <v>1</v>
      </c>
      <c r="V1479" t="s">
        <v>31</v>
      </c>
      <c r="W1479">
        <v>872.35</v>
      </c>
      <c r="X1479">
        <v>16424690</v>
      </c>
      <c r="Y1479" s="11" t="str">
        <f t="shared" si="23"/>
        <v>1. &lt;= 1 Year</v>
      </c>
      <c r="Z1479" s="11" t="str">
        <f t="shared" si="23"/>
        <v>1. &lt;= 1 Year</v>
      </c>
    </row>
    <row r="1480" spans="1:26" x14ac:dyDescent="0.25">
      <c r="A1480">
        <v>164907241</v>
      </c>
      <c r="B1480" t="s">
        <v>4199</v>
      </c>
      <c r="C1480" t="s">
        <v>4200</v>
      </c>
      <c r="D1480" t="s">
        <v>924</v>
      </c>
      <c r="E1480">
        <v>12</v>
      </c>
      <c r="F1480" t="s">
        <v>32</v>
      </c>
      <c r="G1480" t="s">
        <v>1952</v>
      </c>
      <c r="H1480" t="s">
        <v>25</v>
      </c>
      <c r="I1480" t="s">
        <v>22</v>
      </c>
      <c r="J1480">
        <v>264</v>
      </c>
      <c r="K1480">
        <v>264</v>
      </c>
      <c r="L1480">
        <v>0</v>
      </c>
      <c r="M1480">
        <v>0</v>
      </c>
      <c r="N1480" t="s">
        <v>30</v>
      </c>
      <c r="O1480">
        <v>0</v>
      </c>
      <c r="P1480">
        <v>20230126</v>
      </c>
      <c r="Q1480" t="s">
        <v>31</v>
      </c>
      <c r="R1480" t="s">
        <v>30</v>
      </c>
      <c r="S1480">
        <v>0</v>
      </c>
      <c r="T1480">
        <v>0</v>
      </c>
      <c r="U1480">
        <v>0</v>
      </c>
      <c r="V1480" t="s">
        <v>30</v>
      </c>
      <c r="W1480">
        <v>0</v>
      </c>
      <c r="X1480">
        <v>16409928</v>
      </c>
      <c r="Y1480" s="11" t="str">
        <f t="shared" si="23"/>
        <v>1. &lt;= 1 Year</v>
      </c>
      <c r="Z1480" s="11" t="str">
        <f t="shared" si="23"/>
        <v>1. &lt;= 1 Year</v>
      </c>
    </row>
    <row r="1481" spans="1:26" x14ac:dyDescent="0.25">
      <c r="A1481">
        <v>164862409</v>
      </c>
      <c r="B1481" t="s">
        <v>3815</v>
      </c>
      <c r="C1481" t="s">
        <v>3816</v>
      </c>
      <c r="D1481" t="s">
        <v>924</v>
      </c>
      <c r="E1481">
        <v>12</v>
      </c>
      <c r="F1481" t="s">
        <v>6</v>
      </c>
      <c r="G1481" t="s">
        <v>619</v>
      </c>
      <c r="H1481" t="s">
        <v>25</v>
      </c>
      <c r="I1481" t="s">
        <v>22</v>
      </c>
      <c r="J1481">
        <v>270</v>
      </c>
      <c r="K1481">
        <v>259</v>
      </c>
      <c r="L1481">
        <v>0</v>
      </c>
      <c r="M1481">
        <v>0</v>
      </c>
      <c r="N1481" t="s">
        <v>30</v>
      </c>
      <c r="O1481">
        <v>0</v>
      </c>
      <c r="P1481" t="s">
        <v>25</v>
      </c>
      <c r="Q1481" t="s">
        <v>30</v>
      </c>
      <c r="R1481" t="s">
        <v>30</v>
      </c>
      <c r="S1481">
        <v>0</v>
      </c>
      <c r="T1481">
        <v>0</v>
      </c>
      <c r="U1481">
        <v>0</v>
      </c>
      <c r="V1481" t="s">
        <v>30</v>
      </c>
      <c r="W1481">
        <v>0</v>
      </c>
      <c r="X1481">
        <v>13410022</v>
      </c>
      <c r="Y1481" s="11" t="str">
        <f t="shared" si="23"/>
        <v>1. &lt;= 1 Year</v>
      </c>
      <c r="Z1481" s="11" t="str">
        <f t="shared" si="23"/>
        <v>1. &lt;= 1 Year</v>
      </c>
    </row>
    <row r="1482" spans="1:26" x14ac:dyDescent="0.25">
      <c r="A1482">
        <v>164753736</v>
      </c>
      <c r="B1482" t="s">
        <v>2609</v>
      </c>
      <c r="C1482" t="s">
        <v>2610</v>
      </c>
      <c r="D1482" t="s">
        <v>891</v>
      </c>
      <c r="E1482">
        <v>12</v>
      </c>
      <c r="F1482" t="s">
        <v>6</v>
      </c>
      <c r="G1482" t="s">
        <v>1029</v>
      </c>
      <c r="H1482" t="s">
        <v>25</v>
      </c>
      <c r="I1482" t="s">
        <v>22</v>
      </c>
      <c r="J1482">
        <v>468</v>
      </c>
      <c r="K1482">
        <v>70</v>
      </c>
      <c r="L1482">
        <v>20233</v>
      </c>
      <c r="M1482">
        <v>1</v>
      </c>
      <c r="N1482" t="s">
        <v>31</v>
      </c>
      <c r="O1482">
        <v>11111</v>
      </c>
      <c r="P1482">
        <v>20201116</v>
      </c>
      <c r="Q1482" t="s">
        <v>31</v>
      </c>
      <c r="R1482" t="s">
        <v>31</v>
      </c>
      <c r="S1482">
        <v>1</v>
      </c>
      <c r="T1482">
        <v>20234</v>
      </c>
      <c r="U1482">
        <v>1</v>
      </c>
      <c r="V1482" t="s">
        <v>31</v>
      </c>
      <c r="W1482">
        <v>10865.29</v>
      </c>
      <c r="X1482">
        <v>16325862</v>
      </c>
      <c r="Y1482" s="11" t="str">
        <f t="shared" si="23"/>
        <v>2.  1-1.5 Years</v>
      </c>
      <c r="Z1482" s="11" t="str">
        <f t="shared" si="23"/>
        <v>1. &lt;= 1 Year</v>
      </c>
    </row>
    <row r="1483" spans="1:26" x14ac:dyDescent="0.25">
      <c r="A1483">
        <v>164882642</v>
      </c>
      <c r="B1483" t="s">
        <v>736</v>
      </c>
      <c r="C1483" t="s">
        <v>1375</v>
      </c>
      <c r="D1483" t="s">
        <v>924</v>
      </c>
      <c r="E1483">
        <v>12</v>
      </c>
      <c r="F1483" t="s">
        <v>6</v>
      </c>
      <c r="G1483" t="s">
        <v>1051</v>
      </c>
      <c r="H1483" t="s">
        <v>25</v>
      </c>
      <c r="I1483" t="s">
        <v>22</v>
      </c>
      <c r="J1483">
        <v>306</v>
      </c>
      <c r="K1483">
        <v>306</v>
      </c>
      <c r="L1483">
        <v>20233</v>
      </c>
      <c r="M1483">
        <v>1</v>
      </c>
      <c r="N1483" t="s">
        <v>31</v>
      </c>
      <c r="O1483">
        <v>9188</v>
      </c>
      <c r="P1483">
        <v>20220221</v>
      </c>
      <c r="Q1483" t="s">
        <v>31</v>
      </c>
      <c r="R1483" t="s">
        <v>30</v>
      </c>
      <c r="S1483">
        <v>0</v>
      </c>
      <c r="T1483">
        <v>20234</v>
      </c>
      <c r="U1483">
        <v>1</v>
      </c>
      <c r="V1483" t="s">
        <v>31</v>
      </c>
      <c r="W1483">
        <v>7566.61</v>
      </c>
      <c r="X1483">
        <v>16384541</v>
      </c>
      <c r="Y1483" s="11" t="str">
        <f t="shared" si="23"/>
        <v>1. &lt;= 1 Year</v>
      </c>
      <c r="Z1483" s="11" t="str">
        <f t="shared" si="23"/>
        <v>1. &lt;= 1 Year</v>
      </c>
    </row>
    <row r="1484" spans="1:26" x14ac:dyDescent="0.25">
      <c r="A1484">
        <v>164783468</v>
      </c>
      <c r="B1484" t="s">
        <v>2611</v>
      </c>
      <c r="C1484" t="s">
        <v>189</v>
      </c>
      <c r="D1484" t="s">
        <v>70</v>
      </c>
      <c r="E1484">
        <v>12</v>
      </c>
      <c r="F1484" t="s">
        <v>6</v>
      </c>
      <c r="G1484" t="s">
        <v>1029</v>
      </c>
      <c r="H1484" t="s">
        <v>25</v>
      </c>
      <c r="I1484" t="s">
        <v>22</v>
      </c>
      <c r="J1484">
        <v>427</v>
      </c>
      <c r="K1484">
        <v>427</v>
      </c>
      <c r="L1484">
        <v>20233</v>
      </c>
      <c r="M1484">
        <v>1</v>
      </c>
      <c r="N1484" t="s">
        <v>31</v>
      </c>
      <c r="O1484">
        <v>12330</v>
      </c>
      <c r="P1484">
        <v>20230124</v>
      </c>
      <c r="Q1484" t="s">
        <v>31</v>
      </c>
      <c r="R1484" t="s">
        <v>30</v>
      </c>
      <c r="S1484">
        <v>0</v>
      </c>
      <c r="T1484">
        <v>20234</v>
      </c>
      <c r="U1484">
        <v>1</v>
      </c>
      <c r="V1484" t="s">
        <v>31</v>
      </c>
      <c r="W1484">
        <v>9221.42</v>
      </c>
      <c r="X1484">
        <v>16325842</v>
      </c>
      <c r="Y1484" s="11" t="str">
        <f t="shared" si="23"/>
        <v>2.  1-1.5 Years</v>
      </c>
      <c r="Z1484" s="11" t="str">
        <f t="shared" si="23"/>
        <v>2.  1-1.5 Years</v>
      </c>
    </row>
    <row r="1485" spans="1:26" x14ac:dyDescent="0.25">
      <c r="A1485">
        <v>164844138</v>
      </c>
      <c r="B1485" t="s">
        <v>3045</v>
      </c>
      <c r="C1485" t="s">
        <v>344</v>
      </c>
      <c r="D1485" t="s">
        <v>891</v>
      </c>
      <c r="E1485">
        <v>12</v>
      </c>
      <c r="F1485" t="s">
        <v>6</v>
      </c>
      <c r="G1485" t="s">
        <v>1029</v>
      </c>
      <c r="H1485" t="s">
        <v>25</v>
      </c>
      <c r="I1485" t="s">
        <v>22</v>
      </c>
      <c r="J1485">
        <v>354</v>
      </c>
      <c r="K1485">
        <v>340</v>
      </c>
      <c r="L1485">
        <v>20233</v>
      </c>
      <c r="M1485">
        <v>1</v>
      </c>
      <c r="N1485" t="s">
        <v>31</v>
      </c>
      <c r="O1485">
        <v>7933</v>
      </c>
      <c r="P1485">
        <v>20231221</v>
      </c>
      <c r="Q1485" t="s">
        <v>31</v>
      </c>
      <c r="R1485" t="s">
        <v>31</v>
      </c>
      <c r="S1485">
        <v>1</v>
      </c>
      <c r="T1485">
        <v>20234</v>
      </c>
      <c r="U1485">
        <v>1</v>
      </c>
      <c r="V1485" t="s">
        <v>31</v>
      </c>
      <c r="W1485">
        <v>9336.01</v>
      </c>
      <c r="X1485">
        <v>7777996</v>
      </c>
      <c r="Y1485" s="11" t="str">
        <f t="shared" si="23"/>
        <v>1. &lt;= 1 Year</v>
      </c>
      <c r="Z1485" s="11" t="str">
        <f t="shared" si="23"/>
        <v>1. &lt;= 1 Year</v>
      </c>
    </row>
    <row r="1486" spans="1:26" x14ac:dyDescent="0.25">
      <c r="A1486">
        <v>164892609</v>
      </c>
      <c r="B1486" t="s">
        <v>7035</v>
      </c>
      <c r="C1486" t="s">
        <v>671</v>
      </c>
      <c r="D1486" t="s">
        <v>70</v>
      </c>
      <c r="E1486">
        <v>12</v>
      </c>
      <c r="F1486" t="s">
        <v>32</v>
      </c>
      <c r="G1486" t="s">
        <v>1689</v>
      </c>
      <c r="H1486" t="s">
        <v>25</v>
      </c>
      <c r="I1486" t="s">
        <v>22</v>
      </c>
      <c r="J1486">
        <v>280</v>
      </c>
      <c r="K1486">
        <v>280</v>
      </c>
      <c r="L1486">
        <v>20233</v>
      </c>
      <c r="M1486">
        <v>1</v>
      </c>
      <c r="N1486" t="s">
        <v>31</v>
      </c>
      <c r="O1486">
        <v>2665</v>
      </c>
      <c r="P1486">
        <v>20240312</v>
      </c>
      <c r="Q1486" t="s">
        <v>31</v>
      </c>
      <c r="R1486" t="s">
        <v>31</v>
      </c>
      <c r="S1486">
        <v>1</v>
      </c>
      <c r="T1486">
        <v>0</v>
      </c>
      <c r="U1486">
        <v>0</v>
      </c>
      <c r="V1486" t="s">
        <v>30</v>
      </c>
      <c r="W1486">
        <v>0</v>
      </c>
      <c r="X1486">
        <v>16396535</v>
      </c>
      <c r="Y1486" s="11" t="str">
        <f t="shared" si="23"/>
        <v>1. &lt;= 1 Year</v>
      </c>
      <c r="Z1486" s="11" t="str">
        <f t="shared" si="23"/>
        <v>1. &lt;= 1 Year</v>
      </c>
    </row>
    <row r="1487" spans="1:26" x14ac:dyDescent="0.25">
      <c r="A1487">
        <v>164877408</v>
      </c>
      <c r="B1487" t="s">
        <v>137</v>
      </c>
      <c r="C1487" t="s">
        <v>6573</v>
      </c>
      <c r="D1487" t="s">
        <v>70</v>
      </c>
      <c r="E1487">
        <v>12</v>
      </c>
      <c r="F1487" t="s">
        <v>6</v>
      </c>
      <c r="G1487" t="s">
        <v>993</v>
      </c>
      <c r="H1487" t="s">
        <v>25</v>
      </c>
      <c r="I1487" t="s">
        <v>22</v>
      </c>
      <c r="J1487">
        <v>297</v>
      </c>
      <c r="K1487">
        <v>280</v>
      </c>
      <c r="L1487">
        <v>0</v>
      </c>
      <c r="M1487">
        <v>0</v>
      </c>
      <c r="N1487" t="s">
        <v>30</v>
      </c>
      <c r="O1487">
        <v>0</v>
      </c>
      <c r="P1487">
        <v>20231218</v>
      </c>
      <c r="Q1487" t="s">
        <v>31</v>
      </c>
      <c r="R1487" t="s">
        <v>31</v>
      </c>
      <c r="S1487">
        <v>1</v>
      </c>
      <c r="T1487">
        <v>0</v>
      </c>
      <c r="U1487">
        <v>0</v>
      </c>
      <c r="V1487" t="s">
        <v>30</v>
      </c>
      <c r="W1487">
        <v>0</v>
      </c>
      <c r="X1487">
        <v>16364748</v>
      </c>
      <c r="Y1487" s="11" t="str">
        <f t="shared" si="23"/>
        <v>1. &lt;= 1 Year</v>
      </c>
      <c r="Z1487" s="11" t="str">
        <f t="shared" si="23"/>
        <v>1. &lt;= 1 Year</v>
      </c>
    </row>
    <row r="1488" spans="1:26" x14ac:dyDescent="0.25">
      <c r="A1488">
        <v>164927645</v>
      </c>
      <c r="B1488" t="s">
        <v>7036</v>
      </c>
      <c r="C1488" t="s">
        <v>256</v>
      </c>
      <c r="D1488" t="s">
        <v>924</v>
      </c>
      <c r="E1488">
        <v>12</v>
      </c>
      <c r="F1488" t="s">
        <v>6</v>
      </c>
      <c r="G1488" t="s">
        <v>617</v>
      </c>
      <c r="H1488" t="s">
        <v>25</v>
      </c>
      <c r="I1488" t="s">
        <v>22</v>
      </c>
      <c r="J1488">
        <v>248</v>
      </c>
      <c r="K1488">
        <v>248</v>
      </c>
      <c r="L1488">
        <v>20233</v>
      </c>
      <c r="M1488">
        <v>1</v>
      </c>
      <c r="N1488" t="s">
        <v>31</v>
      </c>
      <c r="O1488">
        <v>14118</v>
      </c>
      <c r="P1488" t="s">
        <v>25</v>
      </c>
      <c r="Q1488" t="s">
        <v>30</v>
      </c>
      <c r="R1488" t="s">
        <v>30</v>
      </c>
      <c r="S1488">
        <v>0</v>
      </c>
      <c r="T1488">
        <v>20234</v>
      </c>
      <c r="U1488">
        <v>1</v>
      </c>
      <c r="V1488" t="s">
        <v>31</v>
      </c>
      <c r="W1488">
        <v>17805.75</v>
      </c>
      <c r="X1488">
        <v>16414740</v>
      </c>
      <c r="Y1488" s="11" t="str">
        <f t="shared" si="23"/>
        <v>1. &lt;= 1 Year</v>
      </c>
      <c r="Z1488" s="11" t="str">
        <f t="shared" si="23"/>
        <v>1. &lt;= 1 Year</v>
      </c>
    </row>
    <row r="1489" spans="1:26" x14ac:dyDescent="0.25">
      <c r="A1489">
        <v>164933294</v>
      </c>
      <c r="B1489" t="s">
        <v>3817</v>
      </c>
      <c r="C1489" t="s">
        <v>172</v>
      </c>
      <c r="D1489" t="s">
        <v>78</v>
      </c>
      <c r="E1489">
        <v>12</v>
      </c>
      <c r="F1489" t="s">
        <v>32</v>
      </c>
      <c r="G1489" t="s">
        <v>611</v>
      </c>
      <c r="H1489" t="s">
        <v>25</v>
      </c>
      <c r="I1489" t="s">
        <v>22</v>
      </c>
      <c r="J1489">
        <v>231</v>
      </c>
      <c r="K1489">
        <v>12</v>
      </c>
      <c r="L1489">
        <v>0</v>
      </c>
      <c r="M1489">
        <v>0</v>
      </c>
      <c r="N1489" t="s">
        <v>30</v>
      </c>
      <c r="O1489">
        <v>0</v>
      </c>
      <c r="P1489" t="s">
        <v>25</v>
      </c>
      <c r="Q1489" t="s">
        <v>30</v>
      </c>
      <c r="R1489" t="s">
        <v>30</v>
      </c>
      <c r="S1489">
        <v>0</v>
      </c>
      <c r="T1489">
        <v>20234</v>
      </c>
      <c r="U1489">
        <v>1</v>
      </c>
      <c r="V1489" t="s">
        <v>31</v>
      </c>
      <c r="W1489">
        <v>1050</v>
      </c>
      <c r="X1489">
        <v>16209815</v>
      </c>
      <c r="Y1489" s="11" t="str">
        <f t="shared" si="23"/>
        <v>1. &lt;= 1 Year</v>
      </c>
      <c r="Z1489" s="11" t="str">
        <f t="shared" si="23"/>
        <v>1. &lt;= 1 Year</v>
      </c>
    </row>
    <row r="1490" spans="1:26" x14ac:dyDescent="0.25">
      <c r="A1490">
        <v>164791040</v>
      </c>
      <c r="B1490" t="s">
        <v>6574</v>
      </c>
      <c r="C1490" t="s">
        <v>370</v>
      </c>
      <c r="D1490" t="s">
        <v>54</v>
      </c>
      <c r="E1490">
        <v>12</v>
      </c>
      <c r="F1490" t="s">
        <v>32</v>
      </c>
      <c r="G1490" t="s">
        <v>1952</v>
      </c>
      <c r="H1490" t="s">
        <v>25</v>
      </c>
      <c r="I1490" t="s">
        <v>22</v>
      </c>
      <c r="J1490">
        <v>416</v>
      </c>
      <c r="K1490">
        <v>416</v>
      </c>
      <c r="L1490">
        <v>0</v>
      </c>
      <c r="M1490">
        <v>0</v>
      </c>
      <c r="N1490" t="s">
        <v>30</v>
      </c>
      <c r="O1490">
        <v>0</v>
      </c>
      <c r="P1490" t="s">
        <v>25</v>
      </c>
      <c r="Q1490" t="s">
        <v>30</v>
      </c>
      <c r="R1490" t="s">
        <v>30</v>
      </c>
      <c r="S1490">
        <v>0</v>
      </c>
      <c r="T1490">
        <v>20234</v>
      </c>
      <c r="U1490">
        <v>1</v>
      </c>
      <c r="V1490" t="s">
        <v>31</v>
      </c>
      <c r="W1490">
        <v>1755</v>
      </c>
      <c r="X1490">
        <v>16348303</v>
      </c>
      <c r="Y1490" s="11" t="str">
        <f t="shared" si="23"/>
        <v>2.  1-1.5 Years</v>
      </c>
      <c r="Z1490" s="11" t="str">
        <f t="shared" si="23"/>
        <v>2.  1-1.5 Years</v>
      </c>
    </row>
    <row r="1491" spans="1:26" x14ac:dyDescent="0.25">
      <c r="A1491">
        <v>165073334</v>
      </c>
      <c r="B1491" t="s">
        <v>7037</v>
      </c>
      <c r="C1491" t="s">
        <v>7038</v>
      </c>
      <c r="D1491" t="s">
        <v>78</v>
      </c>
      <c r="E1491">
        <v>12</v>
      </c>
      <c r="F1491" t="s">
        <v>32</v>
      </c>
      <c r="G1491" t="s">
        <v>1952</v>
      </c>
      <c r="H1491" t="s">
        <v>25</v>
      </c>
      <c r="I1491" t="s">
        <v>22</v>
      </c>
      <c r="J1491">
        <v>48</v>
      </c>
      <c r="K1491">
        <v>42</v>
      </c>
      <c r="L1491">
        <v>20233</v>
      </c>
      <c r="M1491">
        <v>1</v>
      </c>
      <c r="N1491" t="s">
        <v>31</v>
      </c>
      <c r="O1491">
        <v>3868</v>
      </c>
      <c r="P1491">
        <v>20230509</v>
      </c>
      <c r="Q1491" t="s">
        <v>31</v>
      </c>
      <c r="R1491" t="s">
        <v>30</v>
      </c>
      <c r="S1491">
        <v>0</v>
      </c>
      <c r="T1491">
        <v>0</v>
      </c>
      <c r="U1491">
        <v>0</v>
      </c>
      <c r="V1491" t="s">
        <v>30</v>
      </c>
      <c r="W1491">
        <v>0</v>
      </c>
      <c r="X1491">
        <v>16509204</v>
      </c>
      <c r="Y1491" s="11" t="str">
        <f t="shared" si="23"/>
        <v>1. &lt;= 1 Year</v>
      </c>
      <c r="Z1491" s="11" t="str">
        <f t="shared" si="23"/>
        <v>1. &lt;= 1 Year</v>
      </c>
    </row>
    <row r="1492" spans="1:26" x14ac:dyDescent="0.25">
      <c r="A1492">
        <v>165106728</v>
      </c>
      <c r="B1492" t="s">
        <v>7039</v>
      </c>
      <c r="C1492" t="s">
        <v>3152</v>
      </c>
      <c r="D1492" t="s">
        <v>78</v>
      </c>
      <c r="E1492">
        <v>12</v>
      </c>
      <c r="F1492" t="s">
        <v>32</v>
      </c>
      <c r="G1492" t="s">
        <v>2149</v>
      </c>
      <c r="H1492" t="s">
        <v>25</v>
      </c>
      <c r="I1492" t="s">
        <v>22</v>
      </c>
      <c r="J1492">
        <v>6</v>
      </c>
      <c r="K1492">
        <v>6</v>
      </c>
      <c r="L1492">
        <v>20233</v>
      </c>
      <c r="M1492">
        <v>1</v>
      </c>
      <c r="N1492" t="s">
        <v>31</v>
      </c>
      <c r="O1492">
        <v>4303</v>
      </c>
      <c r="P1492" t="s">
        <v>25</v>
      </c>
      <c r="Q1492" t="s">
        <v>30</v>
      </c>
      <c r="R1492" t="s">
        <v>30</v>
      </c>
      <c r="S1492">
        <v>0</v>
      </c>
      <c r="T1492">
        <v>0</v>
      </c>
      <c r="U1492">
        <v>0</v>
      </c>
      <c r="V1492" t="s">
        <v>30</v>
      </c>
      <c r="W1492">
        <v>0</v>
      </c>
      <c r="X1492">
        <v>16534417</v>
      </c>
      <c r="Y1492" s="11" t="str">
        <f t="shared" si="23"/>
        <v>1. &lt;= 1 Year</v>
      </c>
      <c r="Z1492" s="11" t="str">
        <f t="shared" si="23"/>
        <v>1. &lt;= 1 Year</v>
      </c>
    </row>
    <row r="1493" spans="1:26" x14ac:dyDescent="0.25">
      <c r="A1493">
        <v>164797746</v>
      </c>
      <c r="B1493" t="s">
        <v>2470</v>
      </c>
      <c r="C1493" t="s">
        <v>467</v>
      </c>
      <c r="D1493" t="s">
        <v>78</v>
      </c>
      <c r="E1493">
        <v>12</v>
      </c>
      <c r="F1493" t="s">
        <v>6</v>
      </c>
      <c r="G1493" t="s">
        <v>1029</v>
      </c>
      <c r="H1493" t="s">
        <v>25</v>
      </c>
      <c r="I1493" t="s">
        <v>22</v>
      </c>
      <c r="J1493">
        <v>406</v>
      </c>
      <c r="K1493">
        <v>406</v>
      </c>
      <c r="L1493">
        <v>20233</v>
      </c>
      <c r="M1493">
        <v>1</v>
      </c>
      <c r="N1493" t="s">
        <v>31</v>
      </c>
      <c r="O1493">
        <v>7158</v>
      </c>
      <c r="P1493">
        <v>20220119</v>
      </c>
      <c r="Q1493" t="s">
        <v>31</v>
      </c>
      <c r="R1493" t="s">
        <v>30</v>
      </c>
      <c r="S1493">
        <v>0</v>
      </c>
      <c r="T1493">
        <v>20234</v>
      </c>
      <c r="U1493">
        <v>1</v>
      </c>
      <c r="V1493" t="s">
        <v>31</v>
      </c>
      <c r="W1493">
        <v>5836.6</v>
      </c>
      <c r="X1493">
        <v>16331882</v>
      </c>
      <c r="Y1493" s="11" t="str">
        <f t="shared" si="23"/>
        <v>2.  1-1.5 Years</v>
      </c>
      <c r="Z1493" s="11" t="str">
        <f t="shared" si="23"/>
        <v>2.  1-1.5 Years</v>
      </c>
    </row>
    <row r="1494" spans="1:26" x14ac:dyDescent="0.25">
      <c r="A1494">
        <v>165000176</v>
      </c>
      <c r="B1494" t="s">
        <v>4959</v>
      </c>
      <c r="C1494" t="s">
        <v>4960</v>
      </c>
      <c r="D1494" t="s">
        <v>924</v>
      </c>
      <c r="E1494">
        <v>12</v>
      </c>
      <c r="F1494" t="s">
        <v>32</v>
      </c>
      <c r="G1494" t="s">
        <v>4188</v>
      </c>
      <c r="H1494" t="s">
        <v>25</v>
      </c>
      <c r="I1494" t="s">
        <v>22</v>
      </c>
      <c r="J1494">
        <v>143</v>
      </c>
      <c r="K1494">
        <v>49</v>
      </c>
      <c r="L1494">
        <v>0</v>
      </c>
      <c r="M1494">
        <v>0</v>
      </c>
      <c r="N1494" t="s">
        <v>30</v>
      </c>
      <c r="O1494">
        <v>0</v>
      </c>
      <c r="P1494" t="s">
        <v>25</v>
      </c>
      <c r="Q1494" t="s">
        <v>30</v>
      </c>
      <c r="R1494" t="s">
        <v>30</v>
      </c>
      <c r="S1494">
        <v>0</v>
      </c>
      <c r="T1494">
        <v>0</v>
      </c>
      <c r="U1494">
        <v>0</v>
      </c>
      <c r="V1494" t="s">
        <v>30</v>
      </c>
      <c r="W1494">
        <v>0</v>
      </c>
      <c r="X1494">
        <v>16458823</v>
      </c>
      <c r="Y1494" s="11" t="str">
        <f t="shared" si="23"/>
        <v>1. &lt;= 1 Year</v>
      </c>
      <c r="Z1494" s="11" t="str">
        <f t="shared" si="23"/>
        <v>1. &lt;= 1 Year</v>
      </c>
    </row>
    <row r="1495" spans="1:26" x14ac:dyDescent="0.25">
      <c r="A1495">
        <v>164892190</v>
      </c>
      <c r="B1495" t="s">
        <v>3406</v>
      </c>
      <c r="C1495" t="s">
        <v>3443</v>
      </c>
      <c r="D1495" t="s">
        <v>72</v>
      </c>
      <c r="E1495">
        <v>12</v>
      </c>
      <c r="F1495" t="s">
        <v>32</v>
      </c>
      <c r="G1495" t="s">
        <v>624</v>
      </c>
      <c r="H1495" t="s">
        <v>25</v>
      </c>
      <c r="I1495" t="s">
        <v>22</v>
      </c>
      <c r="J1495">
        <v>280</v>
      </c>
      <c r="K1495">
        <v>34</v>
      </c>
      <c r="L1495">
        <v>20233</v>
      </c>
      <c r="M1495">
        <v>1</v>
      </c>
      <c r="N1495" t="s">
        <v>31</v>
      </c>
      <c r="O1495">
        <v>5281</v>
      </c>
      <c r="P1495">
        <v>20230522</v>
      </c>
      <c r="Q1495" t="s">
        <v>31</v>
      </c>
      <c r="R1495" t="s">
        <v>30</v>
      </c>
      <c r="S1495">
        <v>0</v>
      </c>
      <c r="T1495">
        <v>0</v>
      </c>
      <c r="U1495">
        <v>0</v>
      </c>
      <c r="V1495" t="s">
        <v>30</v>
      </c>
      <c r="W1495">
        <v>0</v>
      </c>
      <c r="X1495">
        <v>16391633</v>
      </c>
      <c r="Y1495" s="11" t="str">
        <f t="shared" si="23"/>
        <v>1. &lt;= 1 Year</v>
      </c>
      <c r="Z1495" s="11" t="str">
        <f t="shared" si="23"/>
        <v>1. &lt;= 1 Year</v>
      </c>
    </row>
    <row r="1496" spans="1:26" x14ac:dyDescent="0.25">
      <c r="A1496">
        <v>164914188</v>
      </c>
      <c r="B1496" t="s">
        <v>6079</v>
      </c>
      <c r="C1496" t="s">
        <v>6080</v>
      </c>
      <c r="D1496" t="s">
        <v>72</v>
      </c>
      <c r="E1496">
        <v>12</v>
      </c>
      <c r="F1496" t="s">
        <v>32</v>
      </c>
      <c r="G1496" t="s">
        <v>863</v>
      </c>
      <c r="H1496" t="s">
        <v>25</v>
      </c>
      <c r="I1496" t="s">
        <v>22</v>
      </c>
      <c r="J1496">
        <v>256</v>
      </c>
      <c r="K1496">
        <v>91</v>
      </c>
      <c r="L1496">
        <v>20233</v>
      </c>
      <c r="M1496">
        <v>1</v>
      </c>
      <c r="N1496" t="s">
        <v>31</v>
      </c>
      <c r="O1496">
        <v>140</v>
      </c>
      <c r="P1496">
        <v>20230912</v>
      </c>
      <c r="Q1496" t="s">
        <v>31</v>
      </c>
      <c r="R1496" t="s">
        <v>31</v>
      </c>
      <c r="S1496">
        <v>1</v>
      </c>
      <c r="T1496">
        <v>20234</v>
      </c>
      <c r="U1496">
        <v>1</v>
      </c>
      <c r="V1496" t="s">
        <v>31</v>
      </c>
      <c r="W1496">
        <v>473.46</v>
      </c>
      <c r="X1496">
        <v>15823612</v>
      </c>
      <c r="Y1496" s="11" t="str">
        <f t="shared" si="23"/>
        <v>1. &lt;= 1 Year</v>
      </c>
      <c r="Z1496" s="11" t="str">
        <f t="shared" si="23"/>
        <v>1. &lt;= 1 Year</v>
      </c>
    </row>
    <row r="1497" spans="1:26" x14ac:dyDescent="0.25">
      <c r="A1497">
        <v>165074199</v>
      </c>
      <c r="B1497" t="s">
        <v>7040</v>
      </c>
      <c r="C1497" t="s">
        <v>812</v>
      </c>
      <c r="D1497" t="s">
        <v>924</v>
      </c>
      <c r="E1497">
        <v>12</v>
      </c>
      <c r="F1497" t="s">
        <v>32</v>
      </c>
      <c r="G1497" t="s">
        <v>4188</v>
      </c>
      <c r="H1497" t="s">
        <v>25</v>
      </c>
      <c r="I1497" t="s">
        <v>22</v>
      </c>
      <c r="J1497">
        <v>47</v>
      </c>
      <c r="K1497">
        <v>47</v>
      </c>
      <c r="L1497">
        <v>0</v>
      </c>
      <c r="M1497">
        <v>0</v>
      </c>
      <c r="N1497" t="s">
        <v>30</v>
      </c>
      <c r="O1497">
        <v>0</v>
      </c>
      <c r="P1497" t="s">
        <v>25</v>
      </c>
      <c r="Q1497" t="s">
        <v>30</v>
      </c>
      <c r="R1497" t="s">
        <v>30</v>
      </c>
      <c r="S1497">
        <v>0</v>
      </c>
      <c r="T1497">
        <v>0</v>
      </c>
      <c r="U1497">
        <v>0</v>
      </c>
      <c r="V1497" t="s">
        <v>30</v>
      </c>
      <c r="W1497">
        <v>0</v>
      </c>
      <c r="X1497">
        <v>16443078</v>
      </c>
      <c r="Y1497" s="11" t="str">
        <f t="shared" si="23"/>
        <v>1. &lt;= 1 Year</v>
      </c>
      <c r="Z1497" s="11" t="str">
        <f t="shared" si="23"/>
        <v>1. &lt;= 1 Year</v>
      </c>
    </row>
    <row r="1498" spans="1:26" x14ac:dyDescent="0.25">
      <c r="A1498">
        <v>164917367</v>
      </c>
      <c r="B1498" t="s">
        <v>7041</v>
      </c>
      <c r="C1498" t="s">
        <v>7042</v>
      </c>
      <c r="D1498" t="s">
        <v>891</v>
      </c>
      <c r="E1498">
        <v>12</v>
      </c>
      <c r="F1498" t="s">
        <v>6</v>
      </c>
      <c r="G1498" t="s">
        <v>2315</v>
      </c>
      <c r="H1498" t="s">
        <v>25</v>
      </c>
      <c r="I1498" t="s">
        <v>22</v>
      </c>
      <c r="J1498">
        <v>252</v>
      </c>
      <c r="K1498">
        <v>252</v>
      </c>
      <c r="L1498">
        <v>20233</v>
      </c>
      <c r="M1498">
        <v>1</v>
      </c>
      <c r="N1498" t="s">
        <v>31</v>
      </c>
      <c r="O1498">
        <v>6909</v>
      </c>
      <c r="P1498">
        <v>20220823</v>
      </c>
      <c r="Q1498" t="s">
        <v>31</v>
      </c>
      <c r="R1498" t="s">
        <v>30</v>
      </c>
      <c r="S1498">
        <v>0</v>
      </c>
      <c r="T1498">
        <v>20234</v>
      </c>
      <c r="U1498">
        <v>1</v>
      </c>
      <c r="V1498" t="s">
        <v>31</v>
      </c>
      <c r="W1498">
        <v>5722.5</v>
      </c>
      <c r="X1498">
        <v>13949846</v>
      </c>
      <c r="Y1498" s="11" t="str">
        <f t="shared" si="23"/>
        <v>1. &lt;= 1 Year</v>
      </c>
      <c r="Z1498" s="11" t="str">
        <f t="shared" si="23"/>
        <v>1. &lt;= 1 Year</v>
      </c>
    </row>
    <row r="1499" spans="1:26" x14ac:dyDescent="0.25">
      <c r="A1499">
        <v>164884251</v>
      </c>
      <c r="B1499" t="s">
        <v>6575</v>
      </c>
      <c r="C1499" t="s">
        <v>1232</v>
      </c>
      <c r="D1499" t="s">
        <v>78</v>
      </c>
      <c r="E1499">
        <v>12</v>
      </c>
      <c r="F1499" t="s">
        <v>33</v>
      </c>
      <c r="G1499" t="s">
        <v>846</v>
      </c>
      <c r="H1499" t="s">
        <v>25</v>
      </c>
      <c r="I1499" t="s">
        <v>22</v>
      </c>
      <c r="J1499">
        <v>299</v>
      </c>
      <c r="K1499">
        <v>294</v>
      </c>
      <c r="L1499">
        <v>20233</v>
      </c>
      <c r="M1499">
        <v>1</v>
      </c>
      <c r="N1499" t="s">
        <v>31</v>
      </c>
      <c r="O1499">
        <v>530</v>
      </c>
      <c r="P1499">
        <v>20201108</v>
      </c>
      <c r="Q1499" t="s">
        <v>31</v>
      </c>
      <c r="R1499" t="s">
        <v>30</v>
      </c>
      <c r="S1499">
        <v>0</v>
      </c>
      <c r="T1499">
        <v>20234</v>
      </c>
      <c r="U1499">
        <v>1</v>
      </c>
      <c r="V1499" t="s">
        <v>31</v>
      </c>
      <c r="W1499">
        <v>660</v>
      </c>
      <c r="X1499">
        <v>16225686</v>
      </c>
      <c r="Y1499" s="11" t="str">
        <f t="shared" si="23"/>
        <v>1. &lt;= 1 Year</v>
      </c>
      <c r="Z1499" s="11" t="str">
        <f t="shared" si="23"/>
        <v>1. &lt;= 1 Year</v>
      </c>
    </row>
    <row r="1500" spans="1:26" x14ac:dyDescent="0.25">
      <c r="A1500">
        <v>164864251</v>
      </c>
      <c r="B1500" t="s">
        <v>3046</v>
      </c>
      <c r="C1500" t="s">
        <v>1687</v>
      </c>
      <c r="D1500" t="s">
        <v>891</v>
      </c>
      <c r="E1500">
        <v>12</v>
      </c>
      <c r="F1500" t="s">
        <v>6</v>
      </c>
      <c r="G1500" t="s">
        <v>2315</v>
      </c>
      <c r="H1500" t="s">
        <v>25</v>
      </c>
      <c r="I1500" t="s">
        <v>22</v>
      </c>
      <c r="J1500">
        <v>315</v>
      </c>
      <c r="K1500">
        <v>305</v>
      </c>
      <c r="L1500">
        <v>20233</v>
      </c>
      <c r="M1500">
        <v>1</v>
      </c>
      <c r="N1500" t="s">
        <v>31</v>
      </c>
      <c r="O1500">
        <v>14152</v>
      </c>
      <c r="P1500">
        <v>20200508</v>
      </c>
      <c r="Q1500" t="s">
        <v>31</v>
      </c>
      <c r="R1500" t="s">
        <v>30</v>
      </c>
      <c r="S1500">
        <v>0</v>
      </c>
      <c r="T1500">
        <v>20234</v>
      </c>
      <c r="U1500">
        <v>1</v>
      </c>
      <c r="V1500" t="s">
        <v>31</v>
      </c>
      <c r="W1500">
        <v>13750.1</v>
      </c>
      <c r="X1500">
        <v>16355276</v>
      </c>
      <c r="Y1500" s="11" t="str">
        <f t="shared" si="23"/>
        <v>1. &lt;= 1 Year</v>
      </c>
      <c r="Z1500" s="11" t="str">
        <f t="shared" si="23"/>
        <v>1. &lt;= 1 Year</v>
      </c>
    </row>
    <row r="1501" spans="1:26" x14ac:dyDescent="0.25">
      <c r="A1501">
        <v>164902347</v>
      </c>
      <c r="B1501" t="s">
        <v>773</v>
      </c>
      <c r="C1501" t="s">
        <v>3445</v>
      </c>
      <c r="D1501" t="s">
        <v>70</v>
      </c>
      <c r="E1501">
        <v>12</v>
      </c>
      <c r="F1501" t="s">
        <v>6</v>
      </c>
      <c r="G1501" t="s">
        <v>615</v>
      </c>
      <c r="H1501" t="s">
        <v>25</v>
      </c>
      <c r="I1501" t="s">
        <v>22</v>
      </c>
      <c r="J1501">
        <v>269</v>
      </c>
      <c r="K1501">
        <v>269</v>
      </c>
      <c r="L1501">
        <v>0</v>
      </c>
      <c r="M1501">
        <v>0</v>
      </c>
      <c r="N1501" t="s">
        <v>30</v>
      </c>
      <c r="O1501">
        <v>0</v>
      </c>
      <c r="P1501">
        <v>20230828</v>
      </c>
      <c r="Q1501" t="s">
        <v>31</v>
      </c>
      <c r="R1501" t="s">
        <v>31</v>
      </c>
      <c r="S1501">
        <v>1</v>
      </c>
      <c r="T1501">
        <v>0</v>
      </c>
      <c r="U1501">
        <v>0</v>
      </c>
      <c r="V1501" t="s">
        <v>30</v>
      </c>
      <c r="W1501">
        <v>0</v>
      </c>
      <c r="X1501">
        <v>7846573</v>
      </c>
      <c r="Y1501" s="11" t="str">
        <f t="shared" si="23"/>
        <v>1. &lt;= 1 Year</v>
      </c>
      <c r="Z1501" s="11" t="str">
        <f t="shared" si="23"/>
        <v>1. &lt;= 1 Year</v>
      </c>
    </row>
    <row r="1502" spans="1:26" x14ac:dyDescent="0.25">
      <c r="A1502">
        <v>164982524</v>
      </c>
      <c r="B1502" t="s">
        <v>142</v>
      </c>
      <c r="C1502" t="s">
        <v>235</v>
      </c>
      <c r="D1502" t="s">
        <v>72</v>
      </c>
      <c r="E1502">
        <v>12</v>
      </c>
      <c r="F1502" t="s">
        <v>32</v>
      </c>
      <c r="G1502" t="s">
        <v>624</v>
      </c>
      <c r="H1502" t="s">
        <v>25</v>
      </c>
      <c r="I1502" t="s">
        <v>22</v>
      </c>
      <c r="J1502">
        <v>168</v>
      </c>
      <c r="K1502">
        <v>46</v>
      </c>
      <c r="L1502">
        <v>20233</v>
      </c>
      <c r="M1502">
        <v>1</v>
      </c>
      <c r="N1502" t="s">
        <v>31</v>
      </c>
      <c r="O1502">
        <v>4602</v>
      </c>
      <c r="P1502">
        <v>20230515</v>
      </c>
      <c r="Q1502" t="s">
        <v>31</v>
      </c>
      <c r="R1502" t="s">
        <v>31</v>
      </c>
      <c r="S1502">
        <v>1</v>
      </c>
      <c r="T1502">
        <v>20234</v>
      </c>
      <c r="U1502">
        <v>1</v>
      </c>
      <c r="V1502" t="s">
        <v>31</v>
      </c>
      <c r="W1502">
        <v>2448</v>
      </c>
      <c r="X1502">
        <v>15390330</v>
      </c>
      <c r="Y1502" s="11" t="str">
        <f t="shared" si="23"/>
        <v>1. &lt;= 1 Year</v>
      </c>
      <c r="Z1502" s="11" t="str">
        <f t="shared" si="23"/>
        <v>1. &lt;= 1 Year</v>
      </c>
    </row>
    <row r="1503" spans="1:26" x14ac:dyDescent="0.25">
      <c r="A1503">
        <v>164874345</v>
      </c>
      <c r="B1503" t="s">
        <v>141</v>
      </c>
      <c r="C1503" t="s">
        <v>3047</v>
      </c>
      <c r="D1503" t="s">
        <v>70</v>
      </c>
      <c r="E1503">
        <v>12</v>
      </c>
      <c r="F1503" t="s">
        <v>32</v>
      </c>
      <c r="G1503" t="s">
        <v>656</v>
      </c>
      <c r="H1503" t="s">
        <v>25</v>
      </c>
      <c r="I1503" t="s">
        <v>22</v>
      </c>
      <c r="J1503">
        <v>300</v>
      </c>
      <c r="K1503">
        <v>4</v>
      </c>
      <c r="L1503">
        <v>0</v>
      </c>
      <c r="M1503">
        <v>0</v>
      </c>
      <c r="N1503" t="s">
        <v>30</v>
      </c>
      <c r="O1503">
        <v>0</v>
      </c>
      <c r="P1503">
        <v>20210203</v>
      </c>
      <c r="Q1503" t="s">
        <v>31</v>
      </c>
      <c r="R1503" t="s">
        <v>30</v>
      </c>
      <c r="S1503">
        <v>0</v>
      </c>
      <c r="T1503">
        <v>20234</v>
      </c>
      <c r="U1503">
        <v>1</v>
      </c>
      <c r="V1503" t="s">
        <v>31</v>
      </c>
      <c r="W1503">
        <v>4127.7299999999996</v>
      </c>
      <c r="X1503">
        <v>16391013</v>
      </c>
      <c r="Y1503" s="11" t="str">
        <f t="shared" si="23"/>
        <v>1. &lt;= 1 Year</v>
      </c>
      <c r="Z1503" s="11" t="str">
        <f t="shared" si="23"/>
        <v>1. &lt;= 1 Year</v>
      </c>
    </row>
    <row r="1504" spans="1:26" x14ac:dyDescent="0.25">
      <c r="A1504">
        <v>164900643</v>
      </c>
      <c r="B1504" t="s">
        <v>141</v>
      </c>
      <c r="C1504" t="s">
        <v>3446</v>
      </c>
      <c r="D1504" t="s">
        <v>70</v>
      </c>
      <c r="E1504">
        <v>12</v>
      </c>
      <c r="F1504" t="s">
        <v>32</v>
      </c>
      <c r="G1504" t="s">
        <v>1947</v>
      </c>
      <c r="H1504" t="s">
        <v>25</v>
      </c>
      <c r="I1504" t="s">
        <v>22</v>
      </c>
      <c r="J1504">
        <v>271</v>
      </c>
      <c r="K1504">
        <v>271</v>
      </c>
      <c r="L1504">
        <v>20233</v>
      </c>
      <c r="M1504">
        <v>1</v>
      </c>
      <c r="N1504" t="s">
        <v>31</v>
      </c>
      <c r="O1504">
        <v>2604</v>
      </c>
      <c r="P1504">
        <v>20220514</v>
      </c>
      <c r="Q1504" t="s">
        <v>31</v>
      </c>
      <c r="R1504" t="s">
        <v>30</v>
      </c>
      <c r="S1504">
        <v>0</v>
      </c>
      <c r="T1504">
        <v>20234</v>
      </c>
      <c r="U1504">
        <v>1</v>
      </c>
      <c r="V1504" t="s">
        <v>31</v>
      </c>
      <c r="W1504">
        <v>3756.61</v>
      </c>
      <c r="X1504">
        <v>16415183</v>
      </c>
      <c r="Y1504" s="11" t="str">
        <f t="shared" si="23"/>
        <v>1. &lt;= 1 Year</v>
      </c>
      <c r="Z1504" s="11" t="str">
        <f t="shared" si="23"/>
        <v>1. &lt;= 1 Year</v>
      </c>
    </row>
    <row r="1505" spans="1:26" x14ac:dyDescent="0.25">
      <c r="A1505">
        <v>164921791</v>
      </c>
      <c r="B1505" t="s">
        <v>142</v>
      </c>
      <c r="C1505" t="s">
        <v>4622</v>
      </c>
      <c r="D1505" t="s">
        <v>924</v>
      </c>
      <c r="E1505">
        <v>12</v>
      </c>
      <c r="F1505" t="s">
        <v>32</v>
      </c>
      <c r="G1505" t="s">
        <v>1952</v>
      </c>
      <c r="H1505" t="s">
        <v>25</v>
      </c>
      <c r="I1505" t="s">
        <v>22</v>
      </c>
      <c r="J1505">
        <v>244</v>
      </c>
      <c r="K1505">
        <v>97</v>
      </c>
      <c r="L1505">
        <v>0</v>
      </c>
      <c r="M1505">
        <v>0</v>
      </c>
      <c r="N1505" t="s">
        <v>30</v>
      </c>
      <c r="O1505">
        <v>0</v>
      </c>
      <c r="P1505" t="s">
        <v>25</v>
      </c>
      <c r="Q1505" t="s">
        <v>30</v>
      </c>
      <c r="R1505" t="s">
        <v>30</v>
      </c>
      <c r="S1505">
        <v>0</v>
      </c>
      <c r="T1505">
        <v>20234</v>
      </c>
      <c r="U1505">
        <v>1</v>
      </c>
      <c r="V1505" t="s">
        <v>31</v>
      </c>
      <c r="W1505">
        <v>1842.32</v>
      </c>
      <c r="X1505">
        <v>16417590</v>
      </c>
      <c r="Y1505" s="11" t="str">
        <f t="shared" si="23"/>
        <v>1. &lt;= 1 Year</v>
      </c>
      <c r="Z1505" s="11" t="str">
        <f t="shared" si="23"/>
        <v>1. &lt;= 1 Year</v>
      </c>
    </row>
    <row r="1506" spans="1:26" x14ac:dyDescent="0.25">
      <c r="A1506">
        <v>164973867</v>
      </c>
      <c r="B1506" t="s">
        <v>4595</v>
      </c>
      <c r="C1506" t="s">
        <v>4596</v>
      </c>
      <c r="D1506" t="s">
        <v>70</v>
      </c>
      <c r="E1506">
        <v>12</v>
      </c>
      <c r="F1506" t="s">
        <v>32</v>
      </c>
      <c r="G1506" t="s">
        <v>2149</v>
      </c>
      <c r="H1506" t="s">
        <v>25</v>
      </c>
      <c r="I1506" t="s">
        <v>22</v>
      </c>
      <c r="J1506">
        <v>182</v>
      </c>
      <c r="K1506">
        <v>81</v>
      </c>
      <c r="L1506">
        <v>20233</v>
      </c>
      <c r="M1506">
        <v>1</v>
      </c>
      <c r="N1506" t="s">
        <v>31</v>
      </c>
      <c r="O1506">
        <v>1692</v>
      </c>
      <c r="P1506">
        <v>20231113</v>
      </c>
      <c r="Q1506" t="s">
        <v>31</v>
      </c>
      <c r="R1506" t="s">
        <v>30</v>
      </c>
      <c r="S1506">
        <v>0</v>
      </c>
      <c r="T1506">
        <v>0</v>
      </c>
      <c r="U1506">
        <v>0</v>
      </c>
      <c r="V1506" t="s">
        <v>30</v>
      </c>
      <c r="W1506">
        <v>0</v>
      </c>
      <c r="X1506">
        <v>16386992</v>
      </c>
      <c r="Y1506" s="11" t="str">
        <f t="shared" si="23"/>
        <v>1. &lt;= 1 Year</v>
      </c>
      <c r="Z1506" s="11" t="str">
        <f t="shared" si="23"/>
        <v>1. &lt;= 1 Year</v>
      </c>
    </row>
    <row r="1507" spans="1:26" x14ac:dyDescent="0.25">
      <c r="A1507">
        <v>164694208</v>
      </c>
      <c r="B1507" t="s">
        <v>1788</v>
      </c>
      <c r="C1507" t="s">
        <v>1789</v>
      </c>
      <c r="D1507" t="s">
        <v>78</v>
      </c>
      <c r="E1507">
        <v>12</v>
      </c>
      <c r="F1507" t="s">
        <v>6</v>
      </c>
      <c r="G1507" t="s">
        <v>1173</v>
      </c>
      <c r="H1507" t="s">
        <v>25</v>
      </c>
      <c r="I1507" t="s">
        <v>22</v>
      </c>
      <c r="J1507">
        <v>559</v>
      </c>
      <c r="K1507">
        <v>559</v>
      </c>
      <c r="L1507">
        <v>20233</v>
      </c>
      <c r="M1507">
        <v>1</v>
      </c>
      <c r="N1507" t="s">
        <v>31</v>
      </c>
      <c r="O1507">
        <v>13535</v>
      </c>
      <c r="P1507">
        <v>20220711</v>
      </c>
      <c r="Q1507" t="s">
        <v>31</v>
      </c>
      <c r="R1507" t="s">
        <v>30</v>
      </c>
      <c r="S1507">
        <v>0</v>
      </c>
      <c r="T1507">
        <v>20234</v>
      </c>
      <c r="U1507">
        <v>1</v>
      </c>
      <c r="V1507" t="s">
        <v>31</v>
      </c>
      <c r="W1507">
        <v>11214.5</v>
      </c>
      <c r="X1507">
        <v>12432900</v>
      </c>
      <c r="Y1507" s="11" t="str">
        <f t="shared" si="23"/>
        <v>3.  1.5 to 2 Year</v>
      </c>
      <c r="Z1507" s="11" t="str">
        <f t="shared" si="23"/>
        <v>3.  1.5 to 2 Year</v>
      </c>
    </row>
    <row r="1508" spans="1:26" x14ac:dyDescent="0.25">
      <c r="A1508">
        <v>165047496</v>
      </c>
      <c r="B1508" t="s">
        <v>438</v>
      </c>
      <c r="C1508" t="s">
        <v>6081</v>
      </c>
      <c r="D1508" t="s">
        <v>70</v>
      </c>
      <c r="E1508">
        <v>12</v>
      </c>
      <c r="F1508" t="s">
        <v>32</v>
      </c>
      <c r="G1508" t="s">
        <v>1947</v>
      </c>
      <c r="H1508" t="s">
        <v>25</v>
      </c>
      <c r="I1508" t="s">
        <v>22</v>
      </c>
      <c r="J1508">
        <v>81</v>
      </c>
      <c r="K1508">
        <v>81</v>
      </c>
      <c r="L1508">
        <v>0</v>
      </c>
      <c r="M1508">
        <v>0</v>
      </c>
      <c r="N1508" t="s">
        <v>30</v>
      </c>
      <c r="O1508">
        <v>0</v>
      </c>
      <c r="P1508" t="s">
        <v>25</v>
      </c>
      <c r="Q1508" t="s">
        <v>30</v>
      </c>
      <c r="R1508" t="s">
        <v>30</v>
      </c>
      <c r="S1508">
        <v>0</v>
      </c>
      <c r="T1508">
        <v>0</v>
      </c>
      <c r="U1508">
        <v>0</v>
      </c>
      <c r="V1508" t="s">
        <v>30</v>
      </c>
      <c r="W1508">
        <v>0</v>
      </c>
      <c r="X1508">
        <v>16496005</v>
      </c>
      <c r="Y1508" s="11" t="str">
        <f t="shared" si="23"/>
        <v>1. &lt;= 1 Year</v>
      </c>
      <c r="Z1508" s="11" t="str">
        <f t="shared" si="23"/>
        <v>1. &lt;= 1 Year</v>
      </c>
    </row>
    <row r="1509" spans="1:26" x14ac:dyDescent="0.25">
      <c r="A1509">
        <v>164968816</v>
      </c>
      <c r="B1509" t="s">
        <v>7043</v>
      </c>
      <c r="C1509" t="s">
        <v>7044</v>
      </c>
      <c r="D1509" t="s">
        <v>924</v>
      </c>
      <c r="E1509">
        <v>12</v>
      </c>
      <c r="F1509" t="s">
        <v>32</v>
      </c>
      <c r="G1509" t="s">
        <v>1952</v>
      </c>
      <c r="H1509" t="s">
        <v>25</v>
      </c>
      <c r="I1509" t="s">
        <v>22</v>
      </c>
      <c r="J1509">
        <v>187</v>
      </c>
      <c r="K1509">
        <v>52</v>
      </c>
      <c r="L1509">
        <v>20233</v>
      </c>
      <c r="M1509">
        <v>1</v>
      </c>
      <c r="N1509" t="s">
        <v>31</v>
      </c>
      <c r="O1509">
        <v>333</v>
      </c>
      <c r="P1509">
        <v>20240304</v>
      </c>
      <c r="Q1509" t="s">
        <v>31</v>
      </c>
      <c r="R1509" t="s">
        <v>30</v>
      </c>
      <c r="S1509">
        <v>0</v>
      </c>
      <c r="T1509">
        <v>0</v>
      </c>
      <c r="U1509">
        <v>0</v>
      </c>
      <c r="V1509" t="s">
        <v>30</v>
      </c>
      <c r="W1509">
        <v>0</v>
      </c>
      <c r="X1509">
        <v>16411036</v>
      </c>
      <c r="Y1509" s="11" t="str">
        <f t="shared" si="23"/>
        <v>1. &lt;= 1 Year</v>
      </c>
      <c r="Z1509" s="11" t="str">
        <f t="shared" si="23"/>
        <v>1. &lt;= 1 Year</v>
      </c>
    </row>
    <row r="1510" spans="1:26" x14ac:dyDescent="0.25">
      <c r="A1510">
        <v>164946753</v>
      </c>
      <c r="B1510" t="s">
        <v>4597</v>
      </c>
      <c r="C1510" t="s">
        <v>2346</v>
      </c>
      <c r="D1510" t="s">
        <v>891</v>
      </c>
      <c r="E1510">
        <v>12</v>
      </c>
      <c r="F1510" t="s">
        <v>6</v>
      </c>
      <c r="G1510" t="s">
        <v>1029</v>
      </c>
      <c r="H1510" t="s">
        <v>25</v>
      </c>
      <c r="I1510" t="s">
        <v>22</v>
      </c>
      <c r="J1510">
        <v>217</v>
      </c>
      <c r="K1510">
        <v>217</v>
      </c>
      <c r="L1510">
        <v>20233</v>
      </c>
      <c r="M1510">
        <v>1</v>
      </c>
      <c r="N1510" t="s">
        <v>31</v>
      </c>
      <c r="O1510">
        <v>12167</v>
      </c>
      <c r="P1510" t="s">
        <v>25</v>
      </c>
      <c r="Q1510" t="s">
        <v>30</v>
      </c>
      <c r="R1510" t="s">
        <v>31</v>
      </c>
      <c r="S1510">
        <v>1</v>
      </c>
      <c r="T1510">
        <v>20234</v>
      </c>
      <c r="U1510">
        <v>1</v>
      </c>
      <c r="V1510" t="s">
        <v>31</v>
      </c>
      <c r="W1510">
        <v>11071.94</v>
      </c>
      <c r="X1510">
        <v>16427273</v>
      </c>
      <c r="Y1510" s="11" t="str">
        <f t="shared" si="23"/>
        <v>1. &lt;= 1 Year</v>
      </c>
      <c r="Z1510" s="11" t="str">
        <f t="shared" si="23"/>
        <v>1. &lt;= 1 Year</v>
      </c>
    </row>
    <row r="1511" spans="1:26" x14ac:dyDescent="0.25">
      <c r="A1511">
        <v>164944780</v>
      </c>
      <c r="B1511" t="s">
        <v>4201</v>
      </c>
      <c r="C1511" t="s">
        <v>149</v>
      </c>
      <c r="D1511" t="s">
        <v>924</v>
      </c>
      <c r="E1511">
        <v>12</v>
      </c>
      <c r="F1511" t="s">
        <v>32</v>
      </c>
      <c r="G1511" t="s">
        <v>623</v>
      </c>
      <c r="H1511" t="s">
        <v>25</v>
      </c>
      <c r="I1511" t="s">
        <v>22</v>
      </c>
      <c r="J1511">
        <v>217</v>
      </c>
      <c r="K1511">
        <v>67</v>
      </c>
      <c r="L1511">
        <v>0</v>
      </c>
      <c r="M1511">
        <v>0</v>
      </c>
      <c r="N1511" t="s">
        <v>30</v>
      </c>
      <c r="O1511">
        <v>0</v>
      </c>
      <c r="P1511" t="s">
        <v>25</v>
      </c>
      <c r="Q1511" t="s">
        <v>30</v>
      </c>
      <c r="R1511" t="s">
        <v>30</v>
      </c>
      <c r="S1511">
        <v>0</v>
      </c>
      <c r="T1511">
        <v>0</v>
      </c>
      <c r="U1511">
        <v>0</v>
      </c>
      <c r="V1511" t="s">
        <v>30</v>
      </c>
      <c r="W1511">
        <v>0</v>
      </c>
      <c r="X1511">
        <v>16420805</v>
      </c>
      <c r="Y1511" s="11" t="str">
        <f t="shared" si="23"/>
        <v>1. &lt;= 1 Year</v>
      </c>
      <c r="Z1511" s="11" t="str">
        <f t="shared" si="23"/>
        <v>1. &lt;= 1 Year</v>
      </c>
    </row>
    <row r="1512" spans="1:26" x14ac:dyDescent="0.25">
      <c r="A1512">
        <v>164945837</v>
      </c>
      <c r="B1512" t="s">
        <v>4202</v>
      </c>
      <c r="C1512" t="s">
        <v>4203</v>
      </c>
      <c r="D1512" t="s">
        <v>924</v>
      </c>
      <c r="E1512">
        <v>12</v>
      </c>
      <c r="F1512" t="s">
        <v>32</v>
      </c>
      <c r="G1512" t="s">
        <v>623</v>
      </c>
      <c r="H1512" t="s">
        <v>25</v>
      </c>
      <c r="I1512" t="s">
        <v>22</v>
      </c>
      <c r="J1512">
        <v>217</v>
      </c>
      <c r="K1512">
        <v>217</v>
      </c>
      <c r="L1512">
        <v>0</v>
      </c>
      <c r="M1512">
        <v>0</v>
      </c>
      <c r="N1512" t="s">
        <v>30</v>
      </c>
      <c r="O1512">
        <v>0</v>
      </c>
      <c r="P1512">
        <v>20231006</v>
      </c>
      <c r="Q1512" t="s">
        <v>31</v>
      </c>
      <c r="R1512" t="s">
        <v>30</v>
      </c>
      <c r="S1512">
        <v>0</v>
      </c>
      <c r="T1512">
        <v>20234</v>
      </c>
      <c r="U1512">
        <v>1</v>
      </c>
      <c r="V1512" t="s">
        <v>31</v>
      </c>
      <c r="W1512">
        <v>3290</v>
      </c>
      <c r="X1512">
        <v>16424986</v>
      </c>
      <c r="Y1512" s="11" t="str">
        <f t="shared" si="23"/>
        <v>1. &lt;= 1 Year</v>
      </c>
      <c r="Z1512" s="11" t="str">
        <f t="shared" si="23"/>
        <v>1. &lt;= 1 Year</v>
      </c>
    </row>
    <row r="1513" spans="1:26" x14ac:dyDescent="0.25">
      <c r="A1513">
        <v>164873597</v>
      </c>
      <c r="B1513" t="s">
        <v>3048</v>
      </c>
      <c r="C1513" t="s">
        <v>3049</v>
      </c>
      <c r="D1513" t="s">
        <v>924</v>
      </c>
      <c r="E1513">
        <v>12</v>
      </c>
      <c r="F1513" t="s">
        <v>32</v>
      </c>
      <c r="G1513" t="s">
        <v>1952</v>
      </c>
      <c r="H1513" t="s">
        <v>25</v>
      </c>
      <c r="I1513" t="s">
        <v>22</v>
      </c>
      <c r="J1513">
        <v>301</v>
      </c>
      <c r="K1513">
        <v>42</v>
      </c>
      <c r="L1513">
        <v>20233</v>
      </c>
      <c r="M1513">
        <v>1</v>
      </c>
      <c r="N1513" t="s">
        <v>31</v>
      </c>
      <c r="O1513">
        <v>1443</v>
      </c>
      <c r="P1513">
        <v>20240212</v>
      </c>
      <c r="Q1513" t="s">
        <v>31</v>
      </c>
      <c r="R1513" t="s">
        <v>30</v>
      </c>
      <c r="S1513">
        <v>0</v>
      </c>
      <c r="T1513">
        <v>20234</v>
      </c>
      <c r="U1513">
        <v>1</v>
      </c>
      <c r="V1513" t="s">
        <v>31</v>
      </c>
      <c r="W1513">
        <v>4023.8</v>
      </c>
      <c r="X1513">
        <v>16381044</v>
      </c>
      <c r="Y1513" s="11" t="str">
        <f t="shared" si="23"/>
        <v>1. &lt;= 1 Year</v>
      </c>
      <c r="Z1513" s="11" t="str">
        <f t="shared" si="23"/>
        <v>1. &lt;= 1 Year</v>
      </c>
    </row>
    <row r="1514" spans="1:26" x14ac:dyDescent="0.25">
      <c r="A1514">
        <v>164661821</v>
      </c>
      <c r="B1514" t="s">
        <v>1790</v>
      </c>
      <c r="C1514" t="s">
        <v>296</v>
      </c>
      <c r="D1514" t="s">
        <v>70</v>
      </c>
      <c r="E1514">
        <v>12</v>
      </c>
      <c r="F1514" t="s">
        <v>6</v>
      </c>
      <c r="G1514" t="s">
        <v>1051</v>
      </c>
      <c r="H1514" t="s">
        <v>25</v>
      </c>
      <c r="I1514" t="s">
        <v>22</v>
      </c>
      <c r="J1514">
        <v>622</v>
      </c>
      <c r="K1514">
        <v>622</v>
      </c>
      <c r="L1514">
        <v>20233</v>
      </c>
      <c r="M1514">
        <v>1</v>
      </c>
      <c r="N1514" t="s">
        <v>31</v>
      </c>
      <c r="O1514">
        <v>11199</v>
      </c>
      <c r="P1514">
        <v>20230915</v>
      </c>
      <c r="Q1514" t="s">
        <v>31</v>
      </c>
      <c r="R1514" t="s">
        <v>30</v>
      </c>
      <c r="S1514">
        <v>0</v>
      </c>
      <c r="T1514">
        <v>20234</v>
      </c>
      <c r="U1514">
        <v>1</v>
      </c>
      <c r="V1514" t="s">
        <v>31</v>
      </c>
      <c r="W1514">
        <v>12121.52</v>
      </c>
      <c r="X1514">
        <v>16276042</v>
      </c>
      <c r="Y1514" s="11" t="str">
        <f t="shared" si="23"/>
        <v>3.  1.5 to 2 Year</v>
      </c>
      <c r="Z1514" s="11" t="str">
        <f t="shared" si="23"/>
        <v>3.  1.5 to 2 Year</v>
      </c>
    </row>
    <row r="1515" spans="1:26" x14ac:dyDescent="0.25">
      <c r="A1515">
        <v>165082466</v>
      </c>
      <c r="B1515" t="s">
        <v>4113</v>
      </c>
      <c r="C1515" t="s">
        <v>7045</v>
      </c>
      <c r="D1515" t="s">
        <v>924</v>
      </c>
      <c r="E1515">
        <v>12</v>
      </c>
      <c r="F1515" t="s">
        <v>32</v>
      </c>
      <c r="G1515" t="s">
        <v>623</v>
      </c>
      <c r="H1515" t="s">
        <v>25</v>
      </c>
      <c r="I1515" t="s">
        <v>22</v>
      </c>
      <c r="J1515">
        <v>42</v>
      </c>
      <c r="K1515">
        <v>42</v>
      </c>
      <c r="L1515">
        <v>20233</v>
      </c>
      <c r="M1515">
        <v>1</v>
      </c>
      <c r="N1515" t="s">
        <v>31</v>
      </c>
      <c r="O1515">
        <v>298</v>
      </c>
      <c r="P1515" t="s">
        <v>25</v>
      </c>
      <c r="Q1515" t="s">
        <v>30</v>
      </c>
      <c r="R1515" t="s">
        <v>30</v>
      </c>
      <c r="S1515">
        <v>0</v>
      </c>
      <c r="T1515">
        <v>0</v>
      </c>
      <c r="U1515">
        <v>0</v>
      </c>
      <c r="V1515" t="s">
        <v>30</v>
      </c>
      <c r="W1515">
        <v>0</v>
      </c>
      <c r="X1515">
        <v>16505807</v>
      </c>
      <c r="Y1515" s="11" t="str">
        <f t="shared" si="23"/>
        <v>1. &lt;= 1 Year</v>
      </c>
      <c r="Z1515" s="11" t="str">
        <f t="shared" si="23"/>
        <v>1. &lt;= 1 Year</v>
      </c>
    </row>
    <row r="1516" spans="1:26" x14ac:dyDescent="0.25">
      <c r="A1516">
        <v>165079103</v>
      </c>
      <c r="B1516" t="s">
        <v>7046</v>
      </c>
      <c r="C1516" t="s">
        <v>784</v>
      </c>
      <c r="D1516" t="s">
        <v>78</v>
      </c>
      <c r="E1516">
        <v>12</v>
      </c>
      <c r="F1516" t="s">
        <v>32</v>
      </c>
      <c r="G1516" t="s">
        <v>1952</v>
      </c>
      <c r="H1516" t="s">
        <v>25</v>
      </c>
      <c r="I1516" t="s">
        <v>22</v>
      </c>
      <c r="J1516">
        <v>41</v>
      </c>
      <c r="K1516">
        <v>39</v>
      </c>
      <c r="L1516">
        <v>20233</v>
      </c>
      <c r="M1516">
        <v>1</v>
      </c>
      <c r="N1516" t="s">
        <v>31</v>
      </c>
      <c r="O1516">
        <v>7510</v>
      </c>
      <c r="P1516">
        <v>20230515</v>
      </c>
      <c r="Q1516" t="s">
        <v>31</v>
      </c>
      <c r="R1516" t="s">
        <v>30</v>
      </c>
      <c r="S1516">
        <v>0</v>
      </c>
      <c r="T1516">
        <v>0</v>
      </c>
      <c r="U1516">
        <v>0</v>
      </c>
      <c r="V1516" t="s">
        <v>30</v>
      </c>
      <c r="W1516">
        <v>0</v>
      </c>
      <c r="X1516">
        <v>16506313</v>
      </c>
      <c r="Y1516" s="11" t="str">
        <f t="shared" si="23"/>
        <v>1. &lt;= 1 Year</v>
      </c>
      <c r="Z1516" s="11" t="str">
        <f t="shared" si="23"/>
        <v>1. &lt;= 1 Year</v>
      </c>
    </row>
    <row r="1517" spans="1:26" x14ac:dyDescent="0.25">
      <c r="A1517">
        <v>164902604</v>
      </c>
      <c r="B1517" t="s">
        <v>6082</v>
      </c>
      <c r="C1517" t="s">
        <v>6083</v>
      </c>
      <c r="D1517" t="s">
        <v>78</v>
      </c>
      <c r="E1517">
        <v>12</v>
      </c>
      <c r="F1517" t="s">
        <v>6</v>
      </c>
      <c r="G1517" t="s">
        <v>615</v>
      </c>
      <c r="H1517" t="s">
        <v>25</v>
      </c>
      <c r="I1517" t="s">
        <v>22</v>
      </c>
      <c r="J1517">
        <v>269</v>
      </c>
      <c r="K1517">
        <v>269</v>
      </c>
      <c r="L1517">
        <v>0</v>
      </c>
      <c r="M1517">
        <v>0</v>
      </c>
      <c r="N1517" t="s">
        <v>30</v>
      </c>
      <c r="O1517">
        <v>0</v>
      </c>
      <c r="P1517">
        <v>20231218</v>
      </c>
      <c r="Q1517" t="s">
        <v>31</v>
      </c>
      <c r="R1517" t="s">
        <v>30</v>
      </c>
      <c r="S1517">
        <v>0</v>
      </c>
      <c r="T1517">
        <v>0</v>
      </c>
      <c r="U1517">
        <v>0</v>
      </c>
      <c r="V1517" t="s">
        <v>30</v>
      </c>
      <c r="W1517">
        <v>0</v>
      </c>
      <c r="X1517">
        <v>16394325</v>
      </c>
      <c r="Y1517" s="11" t="str">
        <f t="shared" si="23"/>
        <v>1. &lt;= 1 Year</v>
      </c>
      <c r="Z1517" s="11" t="str">
        <f t="shared" si="23"/>
        <v>1. &lt;= 1 Year</v>
      </c>
    </row>
    <row r="1518" spans="1:26" x14ac:dyDescent="0.25">
      <c r="A1518">
        <v>165003393</v>
      </c>
      <c r="B1518" t="s">
        <v>5385</v>
      </c>
      <c r="C1518" t="s">
        <v>477</v>
      </c>
      <c r="D1518" t="s">
        <v>70</v>
      </c>
      <c r="E1518">
        <v>12</v>
      </c>
      <c r="F1518" t="s">
        <v>32</v>
      </c>
      <c r="G1518" t="s">
        <v>611</v>
      </c>
      <c r="H1518" t="s">
        <v>25</v>
      </c>
      <c r="I1518" t="s">
        <v>22</v>
      </c>
      <c r="J1518">
        <v>138</v>
      </c>
      <c r="K1518">
        <v>138</v>
      </c>
      <c r="L1518">
        <v>20233</v>
      </c>
      <c r="M1518">
        <v>1</v>
      </c>
      <c r="N1518" t="s">
        <v>31</v>
      </c>
      <c r="O1518">
        <v>9254</v>
      </c>
      <c r="P1518">
        <v>20221229</v>
      </c>
      <c r="Q1518" t="s">
        <v>31</v>
      </c>
      <c r="R1518" t="s">
        <v>30</v>
      </c>
      <c r="S1518">
        <v>0</v>
      </c>
      <c r="T1518">
        <v>20234</v>
      </c>
      <c r="U1518">
        <v>1</v>
      </c>
      <c r="V1518" t="s">
        <v>31</v>
      </c>
      <c r="W1518">
        <v>9189</v>
      </c>
      <c r="X1518">
        <v>16471398</v>
      </c>
      <c r="Y1518" s="11" t="str">
        <f t="shared" si="23"/>
        <v>1. &lt;= 1 Year</v>
      </c>
      <c r="Z1518" s="11" t="str">
        <f t="shared" si="23"/>
        <v>1. &lt;= 1 Year</v>
      </c>
    </row>
    <row r="1519" spans="1:26" x14ac:dyDescent="0.25">
      <c r="A1519">
        <v>164956552</v>
      </c>
      <c r="B1519" t="s">
        <v>4204</v>
      </c>
      <c r="C1519" t="s">
        <v>4205</v>
      </c>
      <c r="D1519" t="s">
        <v>891</v>
      </c>
      <c r="E1519">
        <v>12</v>
      </c>
      <c r="F1519" t="s">
        <v>32</v>
      </c>
      <c r="G1519" t="s">
        <v>638</v>
      </c>
      <c r="H1519" t="s">
        <v>25</v>
      </c>
      <c r="I1519" t="s">
        <v>22</v>
      </c>
      <c r="J1519">
        <v>202</v>
      </c>
      <c r="K1519">
        <v>104</v>
      </c>
      <c r="L1519">
        <v>0</v>
      </c>
      <c r="M1519">
        <v>0</v>
      </c>
      <c r="N1519" t="s">
        <v>30</v>
      </c>
      <c r="O1519">
        <v>0</v>
      </c>
      <c r="P1519" t="s">
        <v>25</v>
      </c>
      <c r="Q1519" t="s">
        <v>30</v>
      </c>
      <c r="R1519" t="s">
        <v>30</v>
      </c>
      <c r="S1519">
        <v>0</v>
      </c>
      <c r="T1519">
        <v>0</v>
      </c>
      <c r="U1519">
        <v>0</v>
      </c>
      <c r="V1519" t="s">
        <v>30</v>
      </c>
      <c r="W1519">
        <v>0</v>
      </c>
      <c r="X1519">
        <v>16437405</v>
      </c>
      <c r="Y1519" s="11" t="str">
        <f t="shared" si="23"/>
        <v>1. &lt;= 1 Year</v>
      </c>
      <c r="Z1519" s="11" t="str">
        <f t="shared" si="23"/>
        <v>1. &lt;= 1 Year</v>
      </c>
    </row>
    <row r="1520" spans="1:26" x14ac:dyDescent="0.25">
      <c r="A1520">
        <v>164954163</v>
      </c>
      <c r="B1520" t="s">
        <v>905</v>
      </c>
      <c r="C1520" t="s">
        <v>424</v>
      </c>
      <c r="D1520" t="s">
        <v>891</v>
      </c>
      <c r="E1520">
        <v>12</v>
      </c>
      <c r="F1520" t="s">
        <v>6</v>
      </c>
      <c r="G1520" t="s">
        <v>1029</v>
      </c>
      <c r="H1520" t="s">
        <v>25</v>
      </c>
      <c r="I1520" t="s">
        <v>22</v>
      </c>
      <c r="J1520">
        <v>216</v>
      </c>
      <c r="K1520">
        <v>216</v>
      </c>
      <c r="L1520">
        <v>20233</v>
      </c>
      <c r="M1520">
        <v>1</v>
      </c>
      <c r="N1520" t="s">
        <v>31</v>
      </c>
      <c r="O1520">
        <v>11334</v>
      </c>
      <c r="P1520">
        <v>20231204</v>
      </c>
      <c r="Q1520" t="s">
        <v>31</v>
      </c>
      <c r="R1520" t="s">
        <v>30</v>
      </c>
      <c r="S1520">
        <v>0</v>
      </c>
      <c r="T1520">
        <v>20234</v>
      </c>
      <c r="U1520">
        <v>1</v>
      </c>
      <c r="V1520" t="s">
        <v>31</v>
      </c>
      <c r="W1520">
        <v>11461.97</v>
      </c>
      <c r="X1520">
        <v>16429544</v>
      </c>
      <c r="Y1520" s="11" t="str">
        <f t="shared" si="23"/>
        <v>1. &lt;= 1 Year</v>
      </c>
      <c r="Z1520" s="11" t="str">
        <f t="shared" si="23"/>
        <v>1. &lt;= 1 Year</v>
      </c>
    </row>
    <row r="1521" spans="1:26" x14ac:dyDescent="0.25">
      <c r="A1521">
        <v>164944499</v>
      </c>
      <c r="B1521" t="s">
        <v>7047</v>
      </c>
      <c r="C1521" t="s">
        <v>738</v>
      </c>
      <c r="D1521" t="s">
        <v>72</v>
      </c>
      <c r="E1521">
        <v>12</v>
      </c>
      <c r="F1521" t="s">
        <v>32</v>
      </c>
      <c r="G1521" t="s">
        <v>618</v>
      </c>
      <c r="H1521" t="s">
        <v>25</v>
      </c>
      <c r="I1521" t="s">
        <v>22</v>
      </c>
      <c r="J1521">
        <v>216</v>
      </c>
      <c r="K1521">
        <v>38</v>
      </c>
      <c r="L1521">
        <v>20233</v>
      </c>
      <c r="M1521">
        <v>1</v>
      </c>
      <c r="N1521" t="s">
        <v>31</v>
      </c>
      <c r="O1521">
        <v>2225</v>
      </c>
      <c r="P1521">
        <v>20231227</v>
      </c>
      <c r="Q1521" t="s">
        <v>31</v>
      </c>
      <c r="R1521" t="s">
        <v>31</v>
      </c>
      <c r="S1521">
        <v>1</v>
      </c>
      <c r="T1521">
        <v>0</v>
      </c>
      <c r="U1521">
        <v>0</v>
      </c>
      <c r="V1521" t="s">
        <v>30</v>
      </c>
      <c r="W1521">
        <v>0</v>
      </c>
      <c r="X1521">
        <v>15070397</v>
      </c>
      <c r="Y1521" s="11" t="str">
        <f t="shared" si="23"/>
        <v>1. &lt;= 1 Year</v>
      </c>
      <c r="Z1521" s="11" t="str">
        <f t="shared" si="23"/>
        <v>1. &lt;= 1 Year</v>
      </c>
    </row>
    <row r="1522" spans="1:26" x14ac:dyDescent="0.25">
      <c r="A1522">
        <v>164669617</v>
      </c>
      <c r="B1522" t="s">
        <v>1791</v>
      </c>
      <c r="C1522" t="s">
        <v>467</v>
      </c>
      <c r="D1522" t="s">
        <v>70</v>
      </c>
      <c r="E1522">
        <v>12</v>
      </c>
      <c r="F1522" t="s">
        <v>6</v>
      </c>
      <c r="G1522" t="s">
        <v>1051</v>
      </c>
      <c r="H1522" t="s">
        <v>25</v>
      </c>
      <c r="I1522" t="s">
        <v>22</v>
      </c>
      <c r="J1522">
        <v>593</v>
      </c>
      <c r="K1522">
        <v>593</v>
      </c>
      <c r="L1522">
        <v>20233</v>
      </c>
      <c r="M1522">
        <v>1</v>
      </c>
      <c r="N1522" t="s">
        <v>31</v>
      </c>
      <c r="O1522">
        <v>8825</v>
      </c>
      <c r="P1522">
        <v>20240417</v>
      </c>
      <c r="Q1522" t="s">
        <v>31</v>
      </c>
      <c r="R1522" t="s">
        <v>30</v>
      </c>
      <c r="S1522">
        <v>0</v>
      </c>
      <c r="T1522">
        <v>20234</v>
      </c>
      <c r="U1522">
        <v>1</v>
      </c>
      <c r="V1522" t="s">
        <v>31</v>
      </c>
      <c r="W1522">
        <v>13848.35</v>
      </c>
      <c r="X1522">
        <v>16273521</v>
      </c>
      <c r="Y1522" s="11" t="str">
        <f t="shared" si="23"/>
        <v>3.  1.5 to 2 Year</v>
      </c>
      <c r="Z1522" s="11" t="str">
        <f t="shared" si="23"/>
        <v>3.  1.5 to 2 Year</v>
      </c>
    </row>
    <row r="1523" spans="1:26" x14ac:dyDescent="0.25">
      <c r="A1523">
        <v>164886206</v>
      </c>
      <c r="B1523" t="s">
        <v>3050</v>
      </c>
      <c r="C1523" t="s">
        <v>3051</v>
      </c>
      <c r="D1523" t="s">
        <v>78</v>
      </c>
      <c r="E1523">
        <v>12</v>
      </c>
      <c r="F1523" t="s">
        <v>32</v>
      </c>
      <c r="G1523" t="s">
        <v>656</v>
      </c>
      <c r="H1523" t="s">
        <v>25</v>
      </c>
      <c r="I1523" t="s">
        <v>22</v>
      </c>
      <c r="J1523">
        <v>287</v>
      </c>
      <c r="K1523">
        <v>287</v>
      </c>
      <c r="L1523">
        <v>0</v>
      </c>
      <c r="M1523">
        <v>0</v>
      </c>
      <c r="N1523" t="s">
        <v>30</v>
      </c>
      <c r="O1523">
        <v>0</v>
      </c>
      <c r="P1523">
        <v>20231204</v>
      </c>
      <c r="Q1523" t="s">
        <v>31</v>
      </c>
      <c r="R1523" t="s">
        <v>31</v>
      </c>
      <c r="S1523">
        <v>1</v>
      </c>
      <c r="T1523">
        <v>0</v>
      </c>
      <c r="U1523">
        <v>0</v>
      </c>
      <c r="V1523" t="s">
        <v>30</v>
      </c>
      <c r="W1523">
        <v>0</v>
      </c>
      <c r="X1523">
        <v>16243197</v>
      </c>
      <c r="Y1523" s="11" t="str">
        <f t="shared" si="23"/>
        <v>1. &lt;= 1 Year</v>
      </c>
      <c r="Z1523" s="11" t="str">
        <f t="shared" si="23"/>
        <v>1. &lt;= 1 Year</v>
      </c>
    </row>
    <row r="1524" spans="1:26" x14ac:dyDescent="0.25">
      <c r="A1524">
        <v>164982756</v>
      </c>
      <c r="B1524" t="s">
        <v>4598</v>
      </c>
      <c r="C1524" t="s">
        <v>3269</v>
      </c>
      <c r="D1524" t="s">
        <v>78</v>
      </c>
      <c r="E1524">
        <v>12</v>
      </c>
      <c r="F1524" t="s">
        <v>33</v>
      </c>
      <c r="G1524" t="s">
        <v>2851</v>
      </c>
      <c r="H1524" t="s">
        <v>25</v>
      </c>
      <c r="I1524" t="s">
        <v>22</v>
      </c>
      <c r="J1524">
        <v>168</v>
      </c>
      <c r="K1524">
        <v>168</v>
      </c>
      <c r="L1524">
        <v>0</v>
      </c>
      <c r="M1524">
        <v>0</v>
      </c>
      <c r="N1524" t="s">
        <v>30</v>
      </c>
      <c r="O1524">
        <v>0</v>
      </c>
      <c r="P1524" t="s">
        <v>25</v>
      </c>
      <c r="Q1524" t="s">
        <v>30</v>
      </c>
      <c r="R1524" t="s">
        <v>30</v>
      </c>
      <c r="S1524">
        <v>0</v>
      </c>
      <c r="T1524">
        <v>20234</v>
      </c>
      <c r="U1524">
        <v>1</v>
      </c>
      <c r="V1524" t="s">
        <v>31</v>
      </c>
      <c r="W1524">
        <v>2900</v>
      </c>
      <c r="X1524">
        <v>16459089</v>
      </c>
      <c r="Y1524" s="11" t="str">
        <f t="shared" si="23"/>
        <v>1. &lt;= 1 Year</v>
      </c>
      <c r="Z1524" s="11" t="str">
        <f t="shared" si="23"/>
        <v>1. &lt;= 1 Year</v>
      </c>
    </row>
    <row r="1525" spans="1:26" x14ac:dyDescent="0.25">
      <c r="A1525">
        <v>164671209</v>
      </c>
      <c r="B1525" t="s">
        <v>1942</v>
      </c>
      <c r="C1525" t="s">
        <v>1943</v>
      </c>
      <c r="D1525" t="s">
        <v>924</v>
      </c>
      <c r="E1525">
        <v>12</v>
      </c>
      <c r="F1525" t="s">
        <v>32</v>
      </c>
      <c r="G1525" t="s">
        <v>4188</v>
      </c>
      <c r="H1525" t="s">
        <v>25</v>
      </c>
      <c r="I1525" t="s">
        <v>22</v>
      </c>
      <c r="J1525">
        <v>553</v>
      </c>
      <c r="K1525">
        <v>25</v>
      </c>
      <c r="L1525">
        <v>0</v>
      </c>
      <c r="M1525">
        <v>0</v>
      </c>
      <c r="N1525" t="s">
        <v>30</v>
      </c>
      <c r="O1525">
        <v>0</v>
      </c>
      <c r="P1525" t="s">
        <v>25</v>
      </c>
      <c r="Q1525" t="s">
        <v>30</v>
      </c>
      <c r="R1525" t="s">
        <v>30</v>
      </c>
      <c r="S1525">
        <v>0</v>
      </c>
      <c r="T1525">
        <v>0</v>
      </c>
      <c r="U1525">
        <v>0</v>
      </c>
      <c r="V1525" t="s">
        <v>30</v>
      </c>
      <c r="W1525">
        <v>0</v>
      </c>
      <c r="X1525">
        <v>16275602</v>
      </c>
      <c r="Y1525" s="11" t="str">
        <f t="shared" si="23"/>
        <v>3.  1.5 to 2 Year</v>
      </c>
      <c r="Z1525" s="11" t="str">
        <f t="shared" si="23"/>
        <v>1. &lt;= 1 Year</v>
      </c>
    </row>
    <row r="1526" spans="1:26" x14ac:dyDescent="0.25">
      <c r="A1526">
        <v>164794654</v>
      </c>
      <c r="B1526" t="s">
        <v>246</v>
      </c>
      <c r="C1526" t="s">
        <v>1779</v>
      </c>
      <c r="D1526" t="s">
        <v>78</v>
      </c>
      <c r="E1526">
        <v>12</v>
      </c>
      <c r="F1526" t="s">
        <v>32</v>
      </c>
      <c r="G1526" t="s">
        <v>611</v>
      </c>
      <c r="H1526" t="s">
        <v>25</v>
      </c>
      <c r="I1526" t="s">
        <v>22</v>
      </c>
      <c r="J1526">
        <v>411</v>
      </c>
      <c r="K1526">
        <v>42</v>
      </c>
      <c r="L1526">
        <v>20233</v>
      </c>
      <c r="M1526">
        <v>1</v>
      </c>
      <c r="N1526" t="s">
        <v>31</v>
      </c>
      <c r="O1526">
        <v>407</v>
      </c>
      <c r="P1526">
        <v>20230602</v>
      </c>
      <c r="Q1526" t="s">
        <v>31</v>
      </c>
      <c r="R1526" t="s">
        <v>30</v>
      </c>
      <c r="S1526">
        <v>0</v>
      </c>
      <c r="T1526">
        <v>0</v>
      </c>
      <c r="U1526">
        <v>0</v>
      </c>
      <c r="V1526" t="s">
        <v>30</v>
      </c>
      <c r="W1526">
        <v>0</v>
      </c>
      <c r="X1526">
        <v>16341702</v>
      </c>
      <c r="Y1526" s="11" t="str">
        <f t="shared" si="23"/>
        <v>2.  1-1.5 Years</v>
      </c>
      <c r="Z1526" s="11" t="str">
        <f t="shared" si="23"/>
        <v>1. &lt;= 1 Year</v>
      </c>
    </row>
    <row r="1527" spans="1:26" x14ac:dyDescent="0.25">
      <c r="A1527">
        <v>164922605</v>
      </c>
      <c r="B1527" t="s">
        <v>494</v>
      </c>
      <c r="C1527" t="s">
        <v>4961</v>
      </c>
      <c r="D1527" t="s">
        <v>924</v>
      </c>
      <c r="E1527">
        <v>12</v>
      </c>
      <c r="F1527" t="s">
        <v>32</v>
      </c>
      <c r="G1527" t="s">
        <v>1952</v>
      </c>
      <c r="H1527" t="s">
        <v>25</v>
      </c>
      <c r="I1527" t="s">
        <v>22</v>
      </c>
      <c r="J1527">
        <v>244</v>
      </c>
      <c r="K1527">
        <v>244</v>
      </c>
      <c r="L1527">
        <v>0</v>
      </c>
      <c r="M1527">
        <v>0</v>
      </c>
      <c r="N1527" t="s">
        <v>30</v>
      </c>
      <c r="O1527">
        <v>0</v>
      </c>
      <c r="P1527" t="s">
        <v>25</v>
      </c>
      <c r="Q1527" t="s">
        <v>30</v>
      </c>
      <c r="R1527" t="s">
        <v>30</v>
      </c>
      <c r="S1527">
        <v>0</v>
      </c>
      <c r="T1527">
        <v>0</v>
      </c>
      <c r="U1527">
        <v>0</v>
      </c>
      <c r="V1527" t="s">
        <v>30</v>
      </c>
      <c r="W1527">
        <v>0</v>
      </c>
      <c r="X1527">
        <v>16419337</v>
      </c>
      <c r="Y1527" s="11" t="str">
        <f t="shared" si="23"/>
        <v>1. &lt;= 1 Year</v>
      </c>
      <c r="Z1527" s="11" t="str">
        <f t="shared" si="23"/>
        <v>1. &lt;= 1 Year</v>
      </c>
    </row>
    <row r="1528" spans="1:26" x14ac:dyDescent="0.25">
      <c r="A1528">
        <v>164967019</v>
      </c>
      <c r="B1528" t="s">
        <v>933</v>
      </c>
      <c r="C1528" t="s">
        <v>422</v>
      </c>
      <c r="D1528" t="s">
        <v>924</v>
      </c>
      <c r="E1528">
        <v>12</v>
      </c>
      <c r="F1528" t="s">
        <v>6</v>
      </c>
      <c r="G1528" t="s">
        <v>612</v>
      </c>
      <c r="H1528" t="s">
        <v>25</v>
      </c>
      <c r="I1528" t="s">
        <v>22</v>
      </c>
      <c r="J1528">
        <v>189</v>
      </c>
      <c r="K1528">
        <v>189</v>
      </c>
      <c r="L1528">
        <v>20233</v>
      </c>
      <c r="M1528">
        <v>1</v>
      </c>
      <c r="N1528" t="s">
        <v>31</v>
      </c>
      <c r="O1528">
        <v>18180</v>
      </c>
      <c r="P1528">
        <v>20230802</v>
      </c>
      <c r="Q1528" t="s">
        <v>31</v>
      </c>
      <c r="R1528" t="s">
        <v>30</v>
      </c>
      <c r="S1528">
        <v>0</v>
      </c>
      <c r="T1528">
        <v>20234</v>
      </c>
      <c r="U1528">
        <v>1</v>
      </c>
      <c r="V1528" t="s">
        <v>31</v>
      </c>
      <c r="W1528">
        <v>14268</v>
      </c>
      <c r="X1528">
        <v>16451086</v>
      </c>
      <c r="Y1528" s="11" t="str">
        <f t="shared" si="23"/>
        <v>1. &lt;= 1 Year</v>
      </c>
      <c r="Z1528" s="11" t="str">
        <f t="shared" si="23"/>
        <v>1. &lt;= 1 Year</v>
      </c>
    </row>
    <row r="1529" spans="1:26" x14ac:dyDescent="0.25">
      <c r="A1529">
        <v>164428450</v>
      </c>
      <c r="B1529" t="s">
        <v>741</v>
      </c>
      <c r="C1529" t="s">
        <v>1124</v>
      </c>
      <c r="D1529" t="s">
        <v>70</v>
      </c>
      <c r="E1529">
        <v>12</v>
      </c>
      <c r="F1529" t="s">
        <v>6</v>
      </c>
      <c r="G1529" t="s">
        <v>982</v>
      </c>
      <c r="H1529" t="s">
        <v>25</v>
      </c>
      <c r="I1529" t="s">
        <v>22</v>
      </c>
      <c r="J1529">
        <v>944</v>
      </c>
      <c r="K1529">
        <v>944</v>
      </c>
      <c r="L1529">
        <v>20233</v>
      </c>
      <c r="M1529">
        <v>1</v>
      </c>
      <c r="N1529" t="s">
        <v>31</v>
      </c>
      <c r="O1529">
        <v>14855</v>
      </c>
      <c r="P1529" t="s">
        <v>25</v>
      </c>
      <c r="Q1529" t="s">
        <v>30</v>
      </c>
      <c r="R1529" t="s">
        <v>30</v>
      </c>
      <c r="S1529">
        <v>0</v>
      </c>
      <c r="T1529">
        <v>20234</v>
      </c>
      <c r="U1529">
        <v>1</v>
      </c>
      <c r="V1529" t="s">
        <v>31</v>
      </c>
      <c r="W1529">
        <v>16387.47</v>
      </c>
      <c r="X1529">
        <v>11539265</v>
      </c>
      <c r="Y1529" s="11" t="str">
        <f t="shared" si="23"/>
        <v>4. 2-3 Year</v>
      </c>
      <c r="Z1529" s="11" t="str">
        <f t="shared" si="23"/>
        <v>4. 2-3 Year</v>
      </c>
    </row>
    <row r="1530" spans="1:26" x14ac:dyDescent="0.25">
      <c r="A1530">
        <v>164426380</v>
      </c>
      <c r="B1530" t="s">
        <v>811</v>
      </c>
      <c r="C1530" t="s">
        <v>941</v>
      </c>
      <c r="D1530" t="s">
        <v>70</v>
      </c>
      <c r="E1530">
        <v>12</v>
      </c>
      <c r="F1530" t="s">
        <v>6</v>
      </c>
      <c r="G1530" t="s">
        <v>982</v>
      </c>
      <c r="H1530" t="s">
        <v>25</v>
      </c>
      <c r="I1530" t="s">
        <v>22</v>
      </c>
      <c r="J1530">
        <v>945</v>
      </c>
      <c r="K1530">
        <v>945</v>
      </c>
      <c r="L1530">
        <v>20233</v>
      </c>
      <c r="M1530">
        <v>1</v>
      </c>
      <c r="N1530" t="s">
        <v>31</v>
      </c>
      <c r="O1530">
        <v>13342</v>
      </c>
      <c r="P1530">
        <v>20180206</v>
      </c>
      <c r="Q1530" t="s">
        <v>31</v>
      </c>
      <c r="R1530" t="s">
        <v>30</v>
      </c>
      <c r="S1530">
        <v>0</v>
      </c>
      <c r="T1530">
        <v>20234</v>
      </c>
      <c r="U1530">
        <v>1</v>
      </c>
      <c r="V1530" t="s">
        <v>31</v>
      </c>
      <c r="W1530">
        <v>13575.16</v>
      </c>
      <c r="X1530">
        <v>16050658</v>
      </c>
      <c r="Y1530" s="11" t="str">
        <f t="shared" si="23"/>
        <v>4. 2-3 Year</v>
      </c>
      <c r="Z1530" s="11" t="str">
        <f t="shared" si="23"/>
        <v>4. 2-3 Year</v>
      </c>
    </row>
    <row r="1531" spans="1:26" x14ac:dyDescent="0.25">
      <c r="A1531">
        <v>164428954</v>
      </c>
      <c r="B1531" t="s">
        <v>811</v>
      </c>
      <c r="C1531" t="s">
        <v>1125</v>
      </c>
      <c r="D1531" t="s">
        <v>70</v>
      </c>
      <c r="E1531">
        <v>12</v>
      </c>
      <c r="F1531" t="s">
        <v>6</v>
      </c>
      <c r="G1531" t="s">
        <v>982</v>
      </c>
      <c r="H1531" t="s">
        <v>25</v>
      </c>
      <c r="I1531" t="s">
        <v>22</v>
      </c>
      <c r="J1531">
        <v>944</v>
      </c>
      <c r="K1531">
        <v>944</v>
      </c>
      <c r="L1531">
        <v>20233</v>
      </c>
      <c r="M1531">
        <v>1</v>
      </c>
      <c r="N1531" t="s">
        <v>31</v>
      </c>
      <c r="O1531">
        <v>12790</v>
      </c>
      <c r="P1531">
        <v>20200618</v>
      </c>
      <c r="Q1531" t="s">
        <v>31</v>
      </c>
      <c r="R1531" t="s">
        <v>30</v>
      </c>
      <c r="S1531">
        <v>0</v>
      </c>
      <c r="T1531">
        <v>20234</v>
      </c>
      <c r="U1531">
        <v>1</v>
      </c>
      <c r="V1531" t="s">
        <v>31</v>
      </c>
      <c r="W1531">
        <v>13446.06</v>
      </c>
      <c r="X1531">
        <v>16054364</v>
      </c>
      <c r="Y1531" s="11" t="str">
        <f t="shared" si="23"/>
        <v>4. 2-3 Year</v>
      </c>
      <c r="Z1531" s="11" t="str">
        <f t="shared" si="23"/>
        <v>4. 2-3 Year</v>
      </c>
    </row>
    <row r="1532" spans="1:26" x14ac:dyDescent="0.25">
      <c r="A1532">
        <v>164945259</v>
      </c>
      <c r="B1532" t="s">
        <v>4206</v>
      </c>
      <c r="C1532" t="s">
        <v>4207</v>
      </c>
      <c r="D1532" t="s">
        <v>924</v>
      </c>
      <c r="E1532">
        <v>12</v>
      </c>
      <c r="F1532" t="s">
        <v>32</v>
      </c>
      <c r="G1532" t="s">
        <v>623</v>
      </c>
      <c r="H1532" t="s">
        <v>25</v>
      </c>
      <c r="I1532" t="s">
        <v>22</v>
      </c>
      <c r="J1532">
        <v>217</v>
      </c>
      <c r="K1532">
        <v>61</v>
      </c>
      <c r="L1532">
        <v>20233</v>
      </c>
      <c r="M1532">
        <v>1</v>
      </c>
      <c r="N1532" t="s">
        <v>31</v>
      </c>
      <c r="O1532">
        <v>2113</v>
      </c>
      <c r="P1532" t="s">
        <v>25</v>
      </c>
      <c r="Q1532" t="s">
        <v>30</v>
      </c>
      <c r="R1532" t="s">
        <v>30</v>
      </c>
      <c r="S1532">
        <v>0</v>
      </c>
      <c r="T1532">
        <v>20234</v>
      </c>
      <c r="U1532">
        <v>1</v>
      </c>
      <c r="V1532" t="s">
        <v>31</v>
      </c>
      <c r="W1532">
        <v>2034.71</v>
      </c>
      <c r="X1532">
        <v>16424542</v>
      </c>
      <c r="Y1532" s="11" t="str">
        <f t="shared" si="23"/>
        <v>1. &lt;= 1 Year</v>
      </c>
      <c r="Z1532" s="11" t="str">
        <f t="shared" si="23"/>
        <v>1. &lt;= 1 Year</v>
      </c>
    </row>
    <row r="1533" spans="1:26" x14ac:dyDescent="0.25">
      <c r="A1533">
        <v>165077618</v>
      </c>
      <c r="B1533" t="s">
        <v>7048</v>
      </c>
      <c r="C1533" t="s">
        <v>7049</v>
      </c>
      <c r="D1533" t="s">
        <v>924</v>
      </c>
      <c r="E1533">
        <v>12</v>
      </c>
      <c r="F1533" t="s">
        <v>32</v>
      </c>
      <c r="G1533" t="s">
        <v>623</v>
      </c>
      <c r="H1533" t="s">
        <v>25</v>
      </c>
      <c r="I1533" t="s">
        <v>22</v>
      </c>
      <c r="J1533">
        <v>42</v>
      </c>
      <c r="K1533">
        <v>42</v>
      </c>
      <c r="L1533">
        <v>0</v>
      </c>
      <c r="M1533">
        <v>0</v>
      </c>
      <c r="N1533" t="s">
        <v>30</v>
      </c>
      <c r="O1533">
        <v>0</v>
      </c>
      <c r="P1533">
        <v>20230130</v>
      </c>
      <c r="Q1533" t="s">
        <v>31</v>
      </c>
      <c r="R1533" t="s">
        <v>30</v>
      </c>
      <c r="S1533">
        <v>0</v>
      </c>
      <c r="T1533">
        <v>0</v>
      </c>
      <c r="U1533">
        <v>0</v>
      </c>
      <c r="V1533" t="s">
        <v>30</v>
      </c>
      <c r="W1533">
        <v>0</v>
      </c>
      <c r="X1533">
        <v>16389984</v>
      </c>
      <c r="Y1533" s="11" t="str">
        <f t="shared" si="23"/>
        <v>1. &lt;= 1 Year</v>
      </c>
      <c r="Z1533" s="11" t="str">
        <f t="shared" si="23"/>
        <v>1. &lt;= 1 Year</v>
      </c>
    </row>
    <row r="1534" spans="1:26" x14ac:dyDescent="0.25">
      <c r="A1534">
        <v>164944737</v>
      </c>
      <c r="B1534" t="s">
        <v>4208</v>
      </c>
      <c r="C1534" t="s">
        <v>4209</v>
      </c>
      <c r="D1534" t="s">
        <v>924</v>
      </c>
      <c r="E1534">
        <v>12</v>
      </c>
      <c r="F1534" t="s">
        <v>32</v>
      </c>
      <c r="G1534" t="s">
        <v>623</v>
      </c>
      <c r="H1534" t="s">
        <v>25</v>
      </c>
      <c r="I1534" t="s">
        <v>22</v>
      </c>
      <c r="J1534">
        <v>217</v>
      </c>
      <c r="K1534">
        <v>67</v>
      </c>
      <c r="L1534">
        <v>0</v>
      </c>
      <c r="M1534">
        <v>0</v>
      </c>
      <c r="N1534" t="s">
        <v>30</v>
      </c>
      <c r="O1534">
        <v>0</v>
      </c>
      <c r="P1534" t="s">
        <v>25</v>
      </c>
      <c r="Q1534" t="s">
        <v>30</v>
      </c>
      <c r="R1534" t="s">
        <v>30</v>
      </c>
      <c r="S1534">
        <v>0</v>
      </c>
      <c r="T1534">
        <v>0</v>
      </c>
      <c r="U1534">
        <v>0</v>
      </c>
      <c r="V1534" t="s">
        <v>30</v>
      </c>
      <c r="W1534">
        <v>0</v>
      </c>
      <c r="X1534">
        <v>16421067</v>
      </c>
      <c r="Y1534" s="11" t="str">
        <f t="shared" si="23"/>
        <v>1. &lt;= 1 Year</v>
      </c>
      <c r="Z1534" s="11" t="str">
        <f t="shared" si="23"/>
        <v>1. &lt;= 1 Year</v>
      </c>
    </row>
    <row r="1535" spans="1:26" x14ac:dyDescent="0.25">
      <c r="A1535">
        <v>164946324</v>
      </c>
      <c r="B1535" t="s">
        <v>4210</v>
      </c>
      <c r="C1535" t="s">
        <v>224</v>
      </c>
      <c r="D1535" t="s">
        <v>78</v>
      </c>
      <c r="E1535">
        <v>12</v>
      </c>
      <c r="F1535" t="s">
        <v>32</v>
      </c>
      <c r="G1535" t="s">
        <v>611</v>
      </c>
      <c r="H1535" t="s">
        <v>25</v>
      </c>
      <c r="I1535" t="s">
        <v>22</v>
      </c>
      <c r="J1535">
        <v>215</v>
      </c>
      <c r="K1535">
        <v>111</v>
      </c>
      <c r="L1535">
        <v>20233</v>
      </c>
      <c r="M1535">
        <v>1</v>
      </c>
      <c r="N1535" t="s">
        <v>31</v>
      </c>
      <c r="O1535">
        <v>6087</v>
      </c>
      <c r="P1535">
        <v>20240415</v>
      </c>
      <c r="Q1535" t="s">
        <v>31</v>
      </c>
      <c r="R1535" t="s">
        <v>30</v>
      </c>
      <c r="S1535">
        <v>0</v>
      </c>
      <c r="T1535">
        <v>20234</v>
      </c>
      <c r="U1535">
        <v>1</v>
      </c>
      <c r="V1535" t="s">
        <v>31</v>
      </c>
      <c r="W1535">
        <v>1383.01</v>
      </c>
      <c r="X1535">
        <v>16426612</v>
      </c>
      <c r="Y1535" s="11" t="str">
        <f t="shared" si="23"/>
        <v>1. &lt;= 1 Year</v>
      </c>
      <c r="Z1535" s="11" t="str">
        <f t="shared" si="23"/>
        <v>1. &lt;= 1 Year</v>
      </c>
    </row>
    <row r="1536" spans="1:26" x14ac:dyDescent="0.25">
      <c r="A1536">
        <v>164958258</v>
      </c>
      <c r="B1536" t="s">
        <v>4211</v>
      </c>
      <c r="C1536" t="s">
        <v>3495</v>
      </c>
      <c r="D1536" t="s">
        <v>924</v>
      </c>
      <c r="E1536">
        <v>12</v>
      </c>
      <c r="F1536" t="s">
        <v>32</v>
      </c>
      <c r="G1536" t="s">
        <v>4188</v>
      </c>
      <c r="H1536" t="s">
        <v>25</v>
      </c>
      <c r="I1536" t="s">
        <v>22</v>
      </c>
      <c r="J1536">
        <v>201</v>
      </c>
      <c r="K1536">
        <v>6</v>
      </c>
      <c r="L1536">
        <v>0</v>
      </c>
      <c r="M1536">
        <v>0</v>
      </c>
      <c r="N1536" t="s">
        <v>30</v>
      </c>
      <c r="O1536">
        <v>0</v>
      </c>
      <c r="P1536" t="s">
        <v>25</v>
      </c>
      <c r="Q1536" t="s">
        <v>30</v>
      </c>
      <c r="R1536" t="s">
        <v>30</v>
      </c>
      <c r="S1536">
        <v>0</v>
      </c>
      <c r="T1536">
        <v>0</v>
      </c>
      <c r="U1536">
        <v>0</v>
      </c>
      <c r="V1536" t="s">
        <v>30</v>
      </c>
      <c r="W1536">
        <v>0</v>
      </c>
      <c r="X1536">
        <v>16443083</v>
      </c>
      <c r="Y1536" s="11" t="str">
        <f t="shared" si="23"/>
        <v>1. &lt;= 1 Year</v>
      </c>
      <c r="Z1536" s="11" t="str">
        <f t="shared" si="23"/>
        <v>1. &lt;= 1 Year</v>
      </c>
    </row>
    <row r="1537" spans="1:26" x14ac:dyDescent="0.25">
      <c r="A1537">
        <v>162918461</v>
      </c>
      <c r="B1537" t="s">
        <v>7050</v>
      </c>
      <c r="C1537" t="s">
        <v>1219</v>
      </c>
      <c r="D1537" t="s">
        <v>70</v>
      </c>
      <c r="E1537">
        <v>12</v>
      </c>
      <c r="F1537" t="s">
        <v>32</v>
      </c>
      <c r="G1537" t="s">
        <v>6084</v>
      </c>
      <c r="H1537" t="s">
        <v>25</v>
      </c>
      <c r="I1537" t="s">
        <v>22</v>
      </c>
      <c r="J1537">
        <v>1939</v>
      </c>
      <c r="K1537">
        <v>75</v>
      </c>
      <c r="L1537">
        <v>0</v>
      </c>
      <c r="M1537">
        <v>0</v>
      </c>
      <c r="N1537" t="s">
        <v>30</v>
      </c>
      <c r="O1537">
        <v>0</v>
      </c>
      <c r="P1537" t="s">
        <v>25</v>
      </c>
      <c r="Q1537" t="s">
        <v>30</v>
      </c>
      <c r="R1537" t="s">
        <v>31</v>
      </c>
      <c r="S1537">
        <v>1</v>
      </c>
      <c r="T1537">
        <v>0</v>
      </c>
      <c r="U1537">
        <v>0</v>
      </c>
      <c r="V1537" t="s">
        <v>30</v>
      </c>
      <c r="W1537">
        <v>0</v>
      </c>
      <c r="X1537">
        <v>14473252</v>
      </c>
      <c r="Y1537" s="11" t="str">
        <f t="shared" ref="Y1537:Z1600" si="24">IF(J1537&lt;=364,"1. &lt;= 1 Year",IF(J1537&lt;=546,"2.  1-1.5 Years",IF(J1537&lt;=729,"3.  1.5 to 2 Year",IF(J1537&lt;=1459,"4. 2-3 Year",IF(J1537&lt;=1824,"5. 3-4 Year",IF(J1537&lt;=2189,"6. 4-5 Year",IF(J1537&gt;=2190,"7. &gt;= 6 Year","N/A")))))))</f>
        <v>6. 4-5 Year</v>
      </c>
      <c r="Z1537" s="11" t="str">
        <f t="shared" si="24"/>
        <v>1. &lt;= 1 Year</v>
      </c>
    </row>
    <row r="1538" spans="1:26" x14ac:dyDescent="0.25">
      <c r="A1538">
        <v>164944381</v>
      </c>
      <c r="B1538" t="s">
        <v>496</v>
      </c>
      <c r="C1538" t="s">
        <v>6577</v>
      </c>
      <c r="D1538" t="s">
        <v>78</v>
      </c>
      <c r="E1538">
        <v>12</v>
      </c>
      <c r="F1538" t="s">
        <v>6</v>
      </c>
      <c r="G1538" t="s">
        <v>617</v>
      </c>
      <c r="H1538" t="s">
        <v>25</v>
      </c>
      <c r="I1538" t="s">
        <v>22</v>
      </c>
      <c r="J1538">
        <v>217</v>
      </c>
      <c r="K1538">
        <v>216</v>
      </c>
      <c r="L1538">
        <v>20233</v>
      </c>
      <c r="M1538">
        <v>1</v>
      </c>
      <c r="N1538" t="s">
        <v>31</v>
      </c>
      <c r="O1538">
        <v>7425</v>
      </c>
      <c r="P1538">
        <v>20220808</v>
      </c>
      <c r="Q1538" t="s">
        <v>31</v>
      </c>
      <c r="R1538" t="s">
        <v>31</v>
      </c>
      <c r="S1538">
        <v>1</v>
      </c>
      <c r="T1538">
        <v>20234</v>
      </c>
      <c r="U1538">
        <v>1</v>
      </c>
      <c r="V1538" t="s">
        <v>31</v>
      </c>
      <c r="W1538">
        <v>6703.4</v>
      </c>
      <c r="X1538">
        <v>13764079</v>
      </c>
      <c r="Y1538" s="11" t="str">
        <f t="shared" si="24"/>
        <v>1. &lt;= 1 Year</v>
      </c>
      <c r="Z1538" s="11" t="str">
        <f t="shared" si="24"/>
        <v>1. &lt;= 1 Year</v>
      </c>
    </row>
    <row r="1539" spans="1:26" x14ac:dyDescent="0.25">
      <c r="A1539">
        <v>164663074</v>
      </c>
      <c r="B1539" t="s">
        <v>151</v>
      </c>
      <c r="C1539" t="s">
        <v>1792</v>
      </c>
      <c r="D1539" t="s">
        <v>924</v>
      </c>
      <c r="E1539">
        <v>12</v>
      </c>
      <c r="F1539" t="s">
        <v>6</v>
      </c>
      <c r="G1539" t="s">
        <v>1051</v>
      </c>
      <c r="H1539" t="s">
        <v>25</v>
      </c>
      <c r="I1539" t="s">
        <v>22</v>
      </c>
      <c r="J1539">
        <v>602</v>
      </c>
      <c r="K1539">
        <v>602</v>
      </c>
      <c r="L1539">
        <v>20233</v>
      </c>
      <c r="M1539">
        <v>1</v>
      </c>
      <c r="N1539" t="s">
        <v>31</v>
      </c>
      <c r="O1539">
        <v>8711</v>
      </c>
      <c r="P1539">
        <v>20240410</v>
      </c>
      <c r="Q1539" t="s">
        <v>31</v>
      </c>
      <c r="R1539" t="s">
        <v>31</v>
      </c>
      <c r="S1539">
        <v>1</v>
      </c>
      <c r="T1539">
        <v>20234</v>
      </c>
      <c r="U1539">
        <v>1</v>
      </c>
      <c r="V1539" t="s">
        <v>31</v>
      </c>
      <c r="W1539">
        <v>9271.56</v>
      </c>
      <c r="X1539">
        <v>16278485</v>
      </c>
      <c r="Y1539" s="11" t="str">
        <f t="shared" si="24"/>
        <v>3.  1.5 to 2 Year</v>
      </c>
      <c r="Z1539" s="11" t="str">
        <f t="shared" si="24"/>
        <v>3.  1.5 to 2 Year</v>
      </c>
    </row>
    <row r="1540" spans="1:26" x14ac:dyDescent="0.25">
      <c r="A1540">
        <v>164954282</v>
      </c>
      <c r="B1540" t="s">
        <v>1687</v>
      </c>
      <c r="C1540" t="s">
        <v>2000</v>
      </c>
      <c r="D1540" t="s">
        <v>891</v>
      </c>
      <c r="E1540">
        <v>12</v>
      </c>
      <c r="F1540" t="s">
        <v>6</v>
      </c>
      <c r="G1540" t="s">
        <v>1029</v>
      </c>
      <c r="H1540" t="s">
        <v>25</v>
      </c>
      <c r="I1540" t="s">
        <v>22</v>
      </c>
      <c r="J1540">
        <v>216</v>
      </c>
      <c r="K1540">
        <v>216</v>
      </c>
      <c r="L1540">
        <v>20233</v>
      </c>
      <c r="M1540">
        <v>1</v>
      </c>
      <c r="N1540" t="s">
        <v>31</v>
      </c>
      <c r="O1540">
        <v>11550</v>
      </c>
      <c r="P1540" t="s">
        <v>25</v>
      </c>
      <c r="Q1540" t="s">
        <v>30</v>
      </c>
      <c r="R1540" t="s">
        <v>31</v>
      </c>
      <c r="S1540">
        <v>1</v>
      </c>
      <c r="T1540">
        <v>20234</v>
      </c>
      <c r="U1540">
        <v>1</v>
      </c>
      <c r="V1540" t="s">
        <v>31</v>
      </c>
      <c r="W1540">
        <v>11496.25</v>
      </c>
      <c r="X1540">
        <v>15661519</v>
      </c>
      <c r="Y1540" s="11" t="str">
        <f t="shared" si="24"/>
        <v>1. &lt;= 1 Year</v>
      </c>
      <c r="Z1540" s="11" t="str">
        <f t="shared" si="24"/>
        <v>1. &lt;= 1 Year</v>
      </c>
    </row>
    <row r="1541" spans="1:26" x14ac:dyDescent="0.25">
      <c r="A1541">
        <v>165099877</v>
      </c>
      <c r="B1541" t="s">
        <v>1687</v>
      </c>
      <c r="C1541" t="s">
        <v>752</v>
      </c>
      <c r="D1541" t="s">
        <v>891</v>
      </c>
      <c r="E1541">
        <v>12</v>
      </c>
      <c r="F1541" t="s">
        <v>32</v>
      </c>
      <c r="G1541" t="s">
        <v>638</v>
      </c>
      <c r="H1541" t="s">
        <v>25</v>
      </c>
      <c r="I1541" t="s">
        <v>22</v>
      </c>
      <c r="J1541">
        <v>14</v>
      </c>
      <c r="K1541">
        <v>14</v>
      </c>
      <c r="L1541">
        <v>0</v>
      </c>
      <c r="M1541">
        <v>0</v>
      </c>
      <c r="N1541" t="s">
        <v>30</v>
      </c>
      <c r="O1541">
        <v>0</v>
      </c>
      <c r="P1541" t="s">
        <v>25</v>
      </c>
      <c r="Q1541" t="s">
        <v>30</v>
      </c>
      <c r="R1541" t="s">
        <v>30</v>
      </c>
      <c r="S1541">
        <v>0</v>
      </c>
      <c r="T1541">
        <v>0</v>
      </c>
      <c r="U1541">
        <v>0</v>
      </c>
      <c r="V1541" t="s">
        <v>30</v>
      </c>
      <c r="W1541">
        <v>0</v>
      </c>
      <c r="X1541">
        <v>16517338</v>
      </c>
      <c r="Y1541" s="11" t="str">
        <f t="shared" si="24"/>
        <v>1. &lt;= 1 Year</v>
      </c>
      <c r="Z1541" s="11" t="str">
        <f t="shared" si="24"/>
        <v>1. &lt;= 1 Year</v>
      </c>
    </row>
    <row r="1542" spans="1:26" x14ac:dyDescent="0.25">
      <c r="A1542">
        <v>164976873</v>
      </c>
      <c r="B1542" t="s">
        <v>6085</v>
      </c>
      <c r="C1542" t="s">
        <v>524</v>
      </c>
      <c r="D1542" t="s">
        <v>78</v>
      </c>
      <c r="E1542">
        <v>12</v>
      </c>
      <c r="F1542" t="s">
        <v>6</v>
      </c>
      <c r="G1542" t="s">
        <v>612</v>
      </c>
      <c r="H1542" t="s">
        <v>25</v>
      </c>
      <c r="I1542" t="s">
        <v>22</v>
      </c>
      <c r="J1542">
        <v>186</v>
      </c>
      <c r="K1542">
        <v>186</v>
      </c>
      <c r="L1542">
        <v>20233</v>
      </c>
      <c r="M1542">
        <v>1</v>
      </c>
      <c r="N1542" t="s">
        <v>31</v>
      </c>
      <c r="O1542">
        <v>14631</v>
      </c>
      <c r="P1542">
        <v>20230705</v>
      </c>
      <c r="Q1542" t="s">
        <v>31</v>
      </c>
      <c r="R1542" t="s">
        <v>30</v>
      </c>
      <c r="S1542">
        <v>0</v>
      </c>
      <c r="T1542">
        <v>20234</v>
      </c>
      <c r="U1542">
        <v>1</v>
      </c>
      <c r="V1542" t="s">
        <v>31</v>
      </c>
      <c r="W1542">
        <v>12525.38</v>
      </c>
      <c r="X1542">
        <v>14116459</v>
      </c>
      <c r="Y1542" s="11" t="str">
        <f t="shared" si="24"/>
        <v>1. &lt;= 1 Year</v>
      </c>
      <c r="Z1542" s="11" t="str">
        <f t="shared" si="24"/>
        <v>1. &lt;= 1 Year</v>
      </c>
    </row>
    <row r="1543" spans="1:26" x14ac:dyDescent="0.25">
      <c r="A1543">
        <v>165031634</v>
      </c>
      <c r="B1543" t="s">
        <v>5386</v>
      </c>
      <c r="C1543" t="s">
        <v>5387</v>
      </c>
      <c r="D1543" t="s">
        <v>924</v>
      </c>
      <c r="E1543">
        <v>12</v>
      </c>
      <c r="F1543" t="s">
        <v>32</v>
      </c>
      <c r="G1543" t="s">
        <v>1952</v>
      </c>
      <c r="H1543" t="s">
        <v>25</v>
      </c>
      <c r="I1543" t="s">
        <v>22</v>
      </c>
      <c r="J1543">
        <v>98</v>
      </c>
      <c r="K1543">
        <v>98</v>
      </c>
      <c r="L1543">
        <v>0</v>
      </c>
      <c r="M1543">
        <v>0</v>
      </c>
      <c r="N1543" t="s">
        <v>30</v>
      </c>
      <c r="O1543">
        <v>0</v>
      </c>
      <c r="P1543">
        <v>20240207</v>
      </c>
      <c r="Q1543" t="s">
        <v>31</v>
      </c>
      <c r="R1543" t="s">
        <v>30</v>
      </c>
      <c r="S1543">
        <v>0</v>
      </c>
      <c r="T1543">
        <v>0</v>
      </c>
      <c r="U1543">
        <v>0</v>
      </c>
      <c r="V1543" t="s">
        <v>30</v>
      </c>
      <c r="W1543">
        <v>0</v>
      </c>
      <c r="X1543">
        <v>16489481</v>
      </c>
      <c r="Y1543" s="11" t="str">
        <f t="shared" si="24"/>
        <v>1. &lt;= 1 Year</v>
      </c>
      <c r="Z1543" s="11" t="str">
        <f t="shared" si="24"/>
        <v>1. &lt;= 1 Year</v>
      </c>
    </row>
    <row r="1544" spans="1:26" x14ac:dyDescent="0.25">
      <c r="A1544">
        <v>164758531</v>
      </c>
      <c r="B1544" t="s">
        <v>2313</v>
      </c>
      <c r="C1544" t="s">
        <v>2314</v>
      </c>
      <c r="D1544" t="s">
        <v>924</v>
      </c>
      <c r="E1544">
        <v>12</v>
      </c>
      <c r="F1544" t="s">
        <v>32</v>
      </c>
      <c r="G1544" t="s">
        <v>1952</v>
      </c>
      <c r="H1544" t="s">
        <v>25</v>
      </c>
      <c r="I1544" t="s">
        <v>22</v>
      </c>
      <c r="J1544">
        <v>432</v>
      </c>
      <c r="K1544">
        <v>432</v>
      </c>
      <c r="L1544">
        <v>0</v>
      </c>
      <c r="M1544">
        <v>0</v>
      </c>
      <c r="N1544" t="s">
        <v>30</v>
      </c>
      <c r="O1544">
        <v>0</v>
      </c>
      <c r="P1544">
        <v>20240305</v>
      </c>
      <c r="Q1544" t="s">
        <v>31</v>
      </c>
      <c r="R1544" t="s">
        <v>30</v>
      </c>
      <c r="S1544">
        <v>0</v>
      </c>
      <c r="T1544">
        <v>20234</v>
      </c>
      <c r="U1544">
        <v>1</v>
      </c>
      <c r="V1544" t="s">
        <v>31</v>
      </c>
      <c r="W1544">
        <v>1280</v>
      </c>
      <c r="X1544">
        <v>16297028</v>
      </c>
      <c r="Y1544" s="11" t="str">
        <f t="shared" si="24"/>
        <v>2.  1-1.5 Years</v>
      </c>
      <c r="Z1544" s="11" t="str">
        <f t="shared" si="24"/>
        <v>2.  1-1.5 Years</v>
      </c>
    </row>
    <row r="1545" spans="1:26" x14ac:dyDescent="0.25">
      <c r="A1545">
        <v>164596160</v>
      </c>
      <c r="B1545" t="s">
        <v>1560</v>
      </c>
      <c r="C1545" t="s">
        <v>1561</v>
      </c>
      <c r="D1545" t="s">
        <v>924</v>
      </c>
      <c r="E1545">
        <v>12</v>
      </c>
      <c r="F1545" t="s">
        <v>32</v>
      </c>
      <c r="G1545" t="s">
        <v>1952</v>
      </c>
      <c r="H1545" t="s">
        <v>25</v>
      </c>
      <c r="I1545" t="s">
        <v>22</v>
      </c>
      <c r="J1545">
        <v>714</v>
      </c>
      <c r="K1545">
        <v>53</v>
      </c>
      <c r="L1545">
        <v>20233</v>
      </c>
      <c r="M1545">
        <v>1</v>
      </c>
      <c r="N1545" t="s">
        <v>31</v>
      </c>
      <c r="O1545">
        <v>5400</v>
      </c>
      <c r="P1545">
        <v>20240102</v>
      </c>
      <c r="Q1545" t="s">
        <v>31</v>
      </c>
      <c r="R1545" t="s">
        <v>30</v>
      </c>
      <c r="S1545">
        <v>0</v>
      </c>
      <c r="T1545">
        <v>20234</v>
      </c>
      <c r="U1545">
        <v>1</v>
      </c>
      <c r="V1545" t="s">
        <v>31</v>
      </c>
      <c r="W1545">
        <v>2595.15</v>
      </c>
      <c r="X1545">
        <v>16215937</v>
      </c>
      <c r="Y1545" s="11" t="str">
        <f t="shared" si="24"/>
        <v>3.  1.5 to 2 Year</v>
      </c>
      <c r="Z1545" s="11" t="str">
        <f t="shared" si="24"/>
        <v>1. &lt;= 1 Year</v>
      </c>
    </row>
    <row r="1546" spans="1:26" x14ac:dyDescent="0.25">
      <c r="A1546">
        <v>164956734</v>
      </c>
      <c r="B1546" t="s">
        <v>715</v>
      </c>
      <c r="C1546" t="s">
        <v>814</v>
      </c>
      <c r="D1546" t="s">
        <v>70</v>
      </c>
      <c r="E1546">
        <v>12</v>
      </c>
      <c r="F1546" t="s">
        <v>6</v>
      </c>
      <c r="G1546" t="s">
        <v>916</v>
      </c>
      <c r="H1546" t="s">
        <v>25</v>
      </c>
      <c r="I1546" t="s">
        <v>22</v>
      </c>
      <c r="J1546">
        <v>174</v>
      </c>
      <c r="K1546">
        <v>168</v>
      </c>
      <c r="L1546">
        <v>20233</v>
      </c>
      <c r="M1546">
        <v>1</v>
      </c>
      <c r="N1546" t="s">
        <v>31</v>
      </c>
      <c r="O1546">
        <v>4257</v>
      </c>
      <c r="P1546">
        <v>20210623</v>
      </c>
      <c r="Q1546" t="s">
        <v>31</v>
      </c>
      <c r="R1546" t="s">
        <v>31</v>
      </c>
      <c r="S1546">
        <v>1</v>
      </c>
      <c r="T1546">
        <v>20234</v>
      </c>
      <c r="U1546">
        <v>1</v>
      </c>
      <c r="V1546" t="s">
        <v>31</v>
      </c>
      <c r="W1546">
        <v>3927.64</v>
      </c>
      <c r="X1546">
        <v>16434770</v>
      </c>
      <c r="Y1546" s="11" t="str">
        <f t="shared" si="24"/>
        <v>1. &lt;= 1 Year</v>
      </c>
      <c r="Z1546" s="11" t="str">
        <f t="shared" si="24"/>
        <v>1. &lt;= 1 Year</v>
      </c>
    </row>
    <row r="1547" spans="1:26" x14ac:dyDescent="0.25">
      <c r="A1547">
        <v>165074422</v>
      </c>
      <c r="B1547" t="s">
        <v>7051</v>
      </c>
      <c r="C1547" t="s">
        <v>7052</v>
      </c>
      <c r="D1547" t="s">
        <v>78</v>
      </c>
      <c r="E1547">
        <v>12</v>
      </c>
      <c r="F1547" t="s">
        <v>32</v>
      </c>
      <c r="G1547" t="s">
        <v>2149</v>
      </c>
      <c r="H1547" t="s">
        <v>25</v>
      </c>
      <c r="I1547" t="s">
        <v>22</v>
      </c>
      <c r="J1547">
        <v>47</v>
      </c>
      <c r="K1547">
        <v>47</v>
      </c>
      <c r="L1547">
        <v>20233</v>
      </c>
      <c r="M1547">
        <v>1</v>
      </c>
      <c r="N1547" t="s">
        <v>31</v>
      </c>
      <c r="O1547">
        <v>1439</v>
      </c>
      <c r="P1547">
        <v>20230629</v>
      </c>
      <c r="Q1547" t="s">
        <v>31</v>
      </c>
      <c r="R1547" t="s">
        <v>30</v>
      </c>
      <c r="S1547">
        <v>0</v>
      </c>
      <c r="T1547">
        <v>0</v>
      </c>
      <c r="U1547">
        <v>0</v>
      </c>
      <c r="V1547" t="s">
        <v>30</v>
      </c>
      <c r="W1547">
        <v>0</v>
      </c>
      <c r="X1547">
        <v>16508324</v>
      </c>
      <c r="Y1547" s="11" t="str">
        <f t="shared" si="24"/>
        <v>1. &lt;= 1 Year</v>
      </c>
      <c r="Z1547" s="11" t="str">
        <f t="shared" si="24"/>
        <v>1. &lt;= 1 Year</v>
      </c>
    </row>
    <row r="1548" spans="1:26" x14ac:dyDescent="0.25">
      <c r="A1548">
        <v>164735918</v>
      </c>
      <c r="B1548" t="s">
        <v>2141</v>
      </c>
      <c r="C1548" t="s">
        <v>809</v>
      </c>
      <c r="D1548" t="s">
        <v>924</v>
      </c>
      <c r="E1548">
        <v>12</v>
      </c>
      <c r="F1548" t="s">
        <v>32</v>
      </c>
      <c r="G1548" t="s">
        <v>2149</v>
      </c>
      <c r="H1548" t="s">
        <v>25</v>
      </c>
      <c r="I1548" t="s">
        <v>22</v>
      </c>
      <c r="J1548">
        <v>489</v>
      </c>
      <c r="K1548">
        <v>73</v>
      </c>
      <c r="L1548">
        <v>0</v>
      </c>
      <c r="M1548">
        <v>0</v>
      </c>
      <c r="N1548" t="s">
        <v>30</v>
      </c>
      <c r="O1548">
        <v>0</v>
      </c>
      <c r="P1548" t="s">
        <v>25</v>
      </c>
      <c r="Q1548" t="s">
        <v>30</v>
      </c>
      <c r="R1548" t="s">
        <v>30</v>
      </c>
      <c r="S1548">
        <v>0</v>
      </c>
      <c r="T1548">
        <v>0</v>
      </c>
      <c r="U1548">
        <v>0</v>
      </c>
      <c r="V1548" t="s">
        <v>30</v>
      </c>
      <c r="W1548">
        <v>0</v>
      </c>
      <c r="X1548">
        <v>16275974</v>
      </c>
      <c r="Y1548" s="11" t="str">
        <f t="shared" si="24"/>
        <v>2.  1-1.5 Years</v>
      </c>
      <c r="Z1548" s="11" t="str">
        <f t="shared" si="24"/>
        <v>1. &lt;= 1 Year</v>
      </c>
    </row>
    <row r="1549" spans="1:26" x14ac:dyDescent="0.25">
      <c r="A1549">
        <v>164648738</v>
      </c>
      <c r="B1549" t="s">
        <v>1793</v>
      </c>
      <c r="C1549" t="s">
        <v>1771</v>
      </c>
      <c r="D1549" t="s">
        <v>924</v>
      </c>
      <c r="E1549">
        <v>12</v>
      </c>
      <c r="F1549" t="s">
        <v>6</v>
      </c>
      <c r="G1549" t="s">
        <v>1051</v>
      </c>
      <c r="H1549" t="s">
        <v>25</v>
      </c>
      <c r="I1549" t="s">
        <v>22</v>
      </c>
      <c r="J1549">
        <v>622</v>
      </c>
      <c r="K1549">
        <v>622</v>
      </c>
      <c r="L1549">
        <v>20233</v>
      </c>
      <c r="M1549">
        <v>1</v>
      </c>
      <c r="N1549" t="s">
        <v>31</v>
      </c>
      <c r="O1549">
        <v>10922</v>
      </c>
      <c r="P1549">
        <v>20240206</v>
      </c>
      <c r="Q1549" t="s">
        <v>31</v>
      </c>
      <c r="R1549" t="s">
        <v>31</v>
      </c>
      <c r="S1549">
        <v>1</v>
      </c>
      <c r="T1549">
        <v>20234</v>
      </c>
      <c r="U1549">
        <v>1</v>
      </c>
      <c r="V1549" t="s">
        <v>31</v>
      </c>
      <c r="W1549">
        <v>12387.84</v>
      </c>
      <c r="X1549">
        <v>14559206</v>
      </c>
      <c r="Y1549" s="11" t="str">
        <f t="shared" si="24"/>
        <v>3.  1.5 to 2 Year</v>
      </c>
      <c r="Z1549" s="11" t="str">
        <f t="shared" si="24"/>
        <v>3.  1.5 to 2 Year</v>
      </c>
    </row>
    <row r="1550" spans="1:26" x14ac:dyDescent="0.25">
      <c r="A1550">
        <v>164944202</v>
      </c>
      <c r="B1550" t="s">
        <v>3818</v>
      </c>
      <c r="C1550" t="s">
        <v>3819</v>
      </c>
      <c r="D1550" t="s">
        <v>70</v>
      </c>
      <c r="E1550">
        <v>12</v>
      </c>
      <c r="F1550" t="s">
        <v>6</v>
      </c>
      <c r="G1550" t="s">
        <v>992</v>
      </c>
      <c r="H1550" t="s">
        <v>25</v>
      </c>
      <c r="I1550" t="s">
        <v>22</v>
      </c>
      <c r="J1550">
        <v>217</v>
      </c>
      <c r="K1550">
        <v>217</v>
      </c>
      <c r="L1550">
        <v>0</v>
      </c>
      <c r="M1550">
        <v>0</v>
      </c>
      <c r="N1550" t="s">
        <v>30</v>
      </c>
      <c r="O1550">
        <v>0</v>
      </c>
      <c r="P1550">
        <v>20231023</v>
      </c>
      <c r="Q1550" t="s">
        <v>31</v>
      </c>
      <c r="R1550" t="s">
        <v>30</v>
      </c>
      <c r="S1550">
        <v>0</v>
      </c>
      <c r="T1550">
        <v>0</v>
      </c>
      <c r="U1550">
        <v>0</v>
      </c>
      <c r="V1550" t="s">
        <v>30</v>
      </c>
      <c r="W1550">
        <v>0</v>
      </c>
      <c r="X1550">
        <v>7999011</v>
      </c>
      <c r="Y1550" s="11" t="str">
        <f t="shared" si="24"/>
        <v>1. &lt;= 1 Year</v>
      </c>
      <c r="Z1550" s="11" t="str">
        <f t="shared" si="24"/>
        <v>1. &lt;= 1 Year</v>
      </c>
    </row>
    <row r="1551" spans="1:26" x14ac:dyDescent="0.25">
      <c r="A1551">
        <v>164945421</v>
      </c>
      <c r="B1551" t="s">
        <v>2518</v>
      </c>
      <c r="C1551" t="s">
        <v>4212</v>
      </c>
      <c r="D1551" t="s">
        <v>924</v>
      </c>
      <c r="E1551">
        <v>12</v>
      </c>
      <c r="F1551" t="s">
        <v>32</v>
      </c>
      <c r="G1551" t="s">
        <v>623</v>
      </c>
      <c r="H1551" t="s">
        <v>25</v>
      </c>
      <c r="I1551" t="s">
        <v>22</v>
      </c>
      <c r="J1551">
        <v>217</v>
      </c>
      <c r="K1551">
        <v>217</v>
      </c>
      <c r="L1551">
        <v>0</v>
      </c>
      <c r="M1551">
        <v>0</v>
      </c>
      <c r="N1551" t="s">
        <v>30</v>
      </c>
      <c r="O1551">
        <v>0</v>
      </c>
      <c r="P1551" t="s">
        <v>25</v>
      </c>
      <c r="Q1551" t="s">
        <v>30</v>
      </c>
      <c r="R1551" t="s">
        <v>30</v>
      </c>
      <c r="S1551">
        <v>0</v>
      </c>
      <c r="T1551">
        <v>20234</v>
      </c>
      <c r="U1551">
        <v>1</v>
      </c>
      <c r="V1551" t="s">
        <v>31</v>
      </c>
      <c r="W1551">
        <v>999.48</v>
      </c>
      <c r="X1551">
        <v>16424689</v>
      </c>
      <c r="Y1551" s="11" t="str">
        <f t="shared" si="24"/>
        <v>1. &lt;= 1 Year</v>
      </c>
      <c r="Z1551" s="11" t="str">
        <f t="shared" si="24"/>
        <v>1. &lt;= 1 Year</v>
      </c>
    </row>
    <row r="1552" spans="1:26" x14ac:dyDescent="0.25">
      <c r="A1552">
        <v>164752095</v>
      </c>
      <c r="B1552" t="s">
        <v>6578</v>
      </c>
      <c r="C1552" t="s">
        <v>6579</v>
      </c>
      <c r="D1552" t="s">
        <v>924</v>
      </c>
      <c r="E1552">
        <v>12</v>
      </c>
      <c r="F1552" t="s">
        <v>32</v>
      </c>
      <c r="G1552" t="s">
        <v>4188</v>
      </c>
      <c r="H1552" t="s">
        <v>25</v>
      </c>
      <c r="I1552" t="s">
        <v>22</v>
      </c>
      <c r="J1552">
        <v>469</v>
      </c>
      <c r="K1552">
        <v>54</v>
      </c>
      <c r="L1552">
        <v>20233</v>
      </c>
      <c r="M1552">
        <v>1</v>
      </c>
      <c r="N1552" t="s">
        <v>31</v>
      </c>
      <c r="O1552">
        <v>8288</v>
      </c>
      <c r="P1552">
        <v>20240325</v>
      </c>
      <c r="Q1552" t="s">
        <v>31</v>
      </c>
      <c r="R1552" t="s">
        <v>30</v>
      </c>
      <c r="S1552">
        <v>0</v>
      </c>
      <c r="T1552">
        <v>20234</v>
      </c>
      <c r="U1552">
        <v>1</v>
      </c>
      <c r="V1552" t="s">
        <v>31</v>
      </c>
      <c r="W1552">
        <v>8127.5</v>
      </c>
      <c r="X1552">
        <v>16312632</v>
      </c>
      <c r="Y1552" s="11" t="str">
        <f t="shared" si="24"/>
        <v>2.  1-1.5 Years</v>
      </c>
      <c r="Z1552" s="11" t="str">
        <f t="shared" si="24"/>
        <v>1. &lt;= 1 Year</v>
      </c>
    </row>
    <row r="1553" spans="1:26" x14ac:dyDescent="0.25">
      <c r="A1553">
        <v>164944823</v>
      </c>
      <c r="B1553" t="s">
        <v>1445</v>
      </c>
      <c r="C1553" t="s">
        <v>4213</v>
      </c>
      <c r="D1553" t="s">
        <v>924</v>
      </c>
      <c r="E1553">
        <v>12</v>
      </c>
      <c r="F1553" t="s">
        <v>32</v>
      </c>
      <c r="G1553" t="s">
        <v>623</v>
      </c>
      <c r="H1553" t="s">
        <v>25</v>
      </c>
      <c r="I1553" t="s">
        <v>22</v>
      </c>
      <c r="J1553">
        <v>217</v>
      </c>
      <c r="K1553">
        <v>67</v>
      </c>
      <c r="L1553">
        <v>0</v>
      </c>
      <c r="M1553">
        <v>0</v>
      </c>
      <c r="N1553" t="s">
        <v>30</v>
      </c>
      <c r="O1553">
        <v>0</v>
      </c>
      <c r="P1553" t="s">
        <v>25</v>
      </c>
      <c r="Q1553" t="s">
        <v>30</v>
      </c>
      <c r="R1553" t="s">
        <v>30</v>
      </c>
      <c r="S1553">
        <v>0</v>
      </c>
      <c r="T1553">
        <v>0</v>
      </c>
      <c r="U1553">
        <v>0</v>
      </c>
      <c r="V1553" t="s">
        <v>30</v>
      </c>
      <c r="W1553">
        <v>0</v>
      </c>
      <c r="X1553">
        <v>16420591</v>
      </c>
      <c r="Y1553" s="11" t="str">
        <f t="shared" si="24"/>
        <v>1. &lt;= 1 Year</v>
      </c>
      <c r="Z1553" s="11" t="str">
        <f t="shared" si="24"/>
        <v>1. &lt;= 1 Year</v>
      </c>
    </row>
    <row r="1554" spans="1:26" x14ac:dyDescent="0.25">
      <c r="A1554">
        <v>164945913</v>
      </c>
      <c r="B1554" t="s">
        <v>3651</v>
      </c>
      <c r="C1554" t="s">
        <v>4599</v>
      </c>
      <c r="D1554" t="s">
        <v>78</v>
      </c>
      <c r="E1554">
        <v>12</v>
      </c>
      <c r="F1554" t="s">
        <v>32</v>
      </c>
      <c r="G1554" t="s">
        <v>1952</v>
      </c>
      <c r="H1554" t="s">
        <v>25</v>
      </c>
      <c r="I1554" t="s">
        <v>22</v>
      </c>
      <c r="J1554">
        <v>216</v>
      </c>
      <c r="K1554">
        <v>216</v>
      </c>
      <c r="L1554">
        <v>0</v>
      </c>
      <c r="M1554">
        <v>0</v>
      </c>
      <c r="N1554" t="s">
        <v>30</v>
      </c>
      <c r="O1554">
        <v>0</v>
      </c>
      <c r="P1554" t="s">
        <v>25</v>
      </c>
      <c r="Q1554" t="s">
        <v>30</v>
      </c>
      <c r="R1554" t="s">
        <v>30</v>
      </c>
      <c r="S1554">
        <v>0</v>
      </c>
      <c r="T1554">
        <v>0</v>
      </c>
      <c r="U1554">
        <v>0</v>
      </c>
      <c r="V1554" t="s">
        <v>30</v>
      </c>
      <c r="W1554">
        <v>0</v>
      </c>
      <c r="X1554">
        <v>16413443</v>
      </c>
      <c r="Y1554" s="11" t="str">
        <f t="shared" si="24"/>
        <v>1. &lt;= 1 Year</v>
      </c>
      <c r="Z1554" s="11" t="str">
        <f t="shared" si="24"/>
        <v>1. &lt;= 1 Year</v>
      </c>
    </row>
    <row r="1555" spans="1:26" x14ac:dyDescent="0.25">
      <c r="A1555">
        <v>164825597</v>
      </c>
      <c r="B1555" t="s">
        <v>3053</v>
      </c>
      <c r="C1555" t="s">
        <v>325</v>
      </c>
      <c r="D1555" t="s">
        <v>924</v>
      </c>
      <c r="E1555">
        <v>12</v>
      </c>
      <c r="F1555" t="s">
        <v>32</v>
      </c>
      <c r="G1555" t="s">
        <v>1952</v>
      </c>
      <c r="H1555" t="s">
        <v>25</v>
      </c>
      <c r="I1555" t="s">
        <v>22</v>
      </c>
      <c r="J1555">
        <v>368</v>
      </c>
      <c r="K1555">
        <v>368</v>
      </c>
      <c r="L1555">
        <v>20233</v>
      </c>
      <c r="M1555">
        <v>1</v>
      </c>
      <c r="N1555" t="s">
        <v>31</v>
      </c>
      <c r="O1555">
        <v>3653</v>
      </c>
      <c r="P1555">
        <v>20230524</v>
      </c>
      <c r="Q1555" t="s">
        <v>31</v>
      </c>
      <c r="R1555" t="s">
        <v>30</v>
      </c>
      <c r="S1555">
        <v>0</v>
      </c>
      <c r="T1555">
        <v>20234</v>
      </c>
      <c r="U1555">
        <v>1</v>
      </c>
      <c r="V1555" t="s">
        <v>31</v>
      </c>
      <c r="W1555">
        <v>3303</v>
      </c>
      <c r="X1555">
        <v>16367489</v>
      </c>
      <c r="Y1555" s="11" t="str">
        <f t="shared" si="24"/>
        <v>2.  1-1.5 Years</v>
      </c>
      <c r="Z1555" s="11" t="str">
        <f t="shared" si="24"/>
        <v>2.  1-1.5 Years</v>
      </c>
    </row>
    <row r="1556" spans="1:26" x14ac:dyDescent="0.25">
      <c r="A1556">
        <v>164870199</v>
      </c>
      <c r="B1556" t="s">
        <v>3054</v>
      </c>
      <c r="C1556" t="s">
        <v>1566</v>
      </c>
      <c r="D1556" t="s">
        <v>78</v>
      </c>
      <c r="E1556">
        <v>12</v>
      </c>
      <c r="F1556" t="s">
        <v>32</v>
      </c>
      <c r="G1556" t="s">
        <v>656</v>
      </c>
      <c r="H1556" t="s">
        <v>25</v>
      </c>
      <c r="I1556" t="s">
        <v>22</v>
      </c>
      <c r="J1556">
        <v>306</v>
      </c>
      <c r="K1556">
        <v>306</v>
      </c>
      <c r="L1556">
        <v>20233</v>
      </c>
      <c r="M1556">
        <v>1</v>
      </c>
      <c r="N1556" t="s">
        <v>31</v>
      </c>
      <c r="O1556">
        <v>5247</v>
      </c>
      <c r="P1556">
        <v>20240423</v>
      </c>
      <c r="Q1556" t="s">
        <v>31</v>
      </c>
      <c r="R1556" t="s">
        <v>30</v>
      </c>
      <c r="S1556">
        <v>0</v>
      </c>
      <c r="T1556">
        <v>20234</v>
      </c>
      <c r="U1556">
        <v>1</v>
      </c>
      <c r="V1556" t="s">
        <v>31</v>
      </c>
      <c r="W1556">
        <v>2260.5</v>
      </c>
      <c r="X1556">
        <v>16390199</v>
      </c>
      <c r="Y1556" s="11" t="str">
        <f t="shared" si="24"/>
        <v>1. &lt;= 1 Year</v>
      </c>
      <c r="Z1556" s="11" t="str">
        <f t="shared" si="24"/>
        <v>1. &lt;= 1 Year</v>
      </c>
    </row>
    <row r="1557" spans="1:26" x14ac:dyDescent="0.25">
      <c r="A1557">
        <v>164774012</v>
      </c>
      <c r="B1557" t="s">
        <v>2612</v>
      </c>
      <c r="C1557" t="s">
        <v>185</v>
      </c>
      <c r="D1557" t="s">
        <v>924</v>
      </c>
      <c r="E1557">
        <v>12</v>
      </c>
      <c r="F1557" t="s">
        <v>6</v>
      </c>
      <c r="G1557" t="s">
        <v>1029</v>
      </c>
      <c r="H1557" t="s">
        <v>25</v>
      </c>
      <c r="I1557" t="s">
        <v>22</v>
      </c>
      <c r="J1557">
        <v>461</v>
      </c>
      <c r="K1557">
        <v>461</v>
      </c>
      <c r="L1557">
        <v>20233</v>
      </c>
      <c r="M1557">
        <v>1</v>
      </c>
      <c r="N1557" t="s">
        <v>31</v>
      </c>
      <c r="O1557">
        <v>12577</v>
      </c>
      <c r="P1557">
        <v>20180123</v>
      </c>
      <c r="Q1557" t="s">
        <v>31</v>
      </c>
      <c r="R1557" t="s">
        <v>30</v>
      </c>
      <c r="S1557">
        <v>0</v>
      </c>
      <c r="T1557">
        <v>20234</v>
      </c>
      <c r="U1557">
        <v>1</v>
      </c>
      <c r="V1557" t="s">
        <v>31</v>
      </c>
      <c r="W1557">
        <v>12951.07</v>
      </c>
      <c r="X1557">
        <v>13001611</v>
      </c>
      <c r="Y1557" s="11" t="str">
        <f t="shared" si="24"/>
        <v>2.  1-1.5 Years</v>
      </c>
      <c r="Z1557" s="11" t="str">
        <f t="shared" si="24"/>
        <v>2.  1-1.5 Years</v>
      </c>
    </row>
    <row r="1558" spans="1:26" x14ac:dyDescent="0.25">
      <c r="A1558">
        <v>164969446</v>
      </c>
      <c r="B1558" t="s">
        <v>6086</v>
      </c>
      <c r="C1558" t="s">
        <v>6087</v>
      </c>
      <c r="D1558" t="s">
        <v>924</v>
      </c>
      <c r="E1558">
        <v>12</v>
      </c>
      <c r="F1558" t="s">
        <v>6</v>
      </c>
      <c r="G1558" t="s">
        <v>612</v>
      </c>
      <c r="H1558" t="s">
        <v>25</v>
      </c>
      <c r="I1558" t="s">
        <v>22</v>
      </c>
      <c r="J1558">
        <v>186</v>
      </c>
      <c r="K1558">
        <v>186</v>
      </c>
      <c r="L1558">
        <v>20233</v>
      </c>
      <c r="M1558">
        <v>1</v>
      </c>
      <c r="N1558" t="s">
        <v>31</v>
      </c>
      <c r="O1558">
        <v>14532</v>
      </c>
      <c r="P1558">
        <v>20240304</v>
      </c>
      <c r="Q1558" t="s">
        <v>31</v>
      </c>
      <c r="R1558" t="s">
        <v>31</v>
      </c>
      <c r="S1558">
        <v>1</v>
      </c>
      <c r="T1558">
        <v>20234</v>
      </c>
      <c r="U1558">
        <v>1</v>
      </c>
      <c r="V1558" t="s">
        <v>31</v>
      </c>
      <c r="W1558">
        <v>12618.8</v>
      </c>
      <c r="X1558">
        <v>16450971</v>
      </c>
      <c r="Y1558" s="11" t="str">
        <f t="shared" si="24"/>
        <v>1. &lt;= 1 Year</v>
      </c>
      <c r="Z1558" s="11" t="str">
        <f t="shared" si="24"/>
        <v>1. &lt;= 1 Year</v>
      </c>
    </row>
    <row r="1559" spans="1:26" x14ac:dyDescent="0.25">
      <c r="A1559">
        <v>164872731</v>
      </c>
      <c r="B1559" t="s">
        <v>342</v>
      </c>
      <c r="C1559" t="s">
        <v>464</v>
      </c>
      <c r="D1559" t="s">
        <v>70</v>
      </c>
      <c r="E1559">
        <v>12</v>
      </c>
      <c r="F1559" t="s">
        <v>6</v>
      </c>
      <c r="G1559" t="s">
        <v>1051</v>
      </c>
      <c r="H1559" t="s">
        <v>25</v>
      </c>
      <c r="I1559" t="s">
        <v>22</v>
      </c>
      <c r="J1559">
        <v>305</v>
      </c>
      <c r="K1559">
        <v>305</v>
      </c>
      <c r="L1559">
        <v>20233</v>
      </c>
      <c r="M1559">
        <v>1</v>
      </c>
      <c r="N1559" t="s">
        <v>31</v>
      </c>
      <c r="O1559">
        <v>9547</v>
      </c>
      <c r="P1559">
        <v>20220722</v>
      </c>
      <c r="Q1559" t="s">
        <v>31</v>
      </c>
      <c r="R1559" t="s">
        <v>30</v>
      </c>
      <c r="S1559">
        <v>0</v>
      </c>
      <c r="T1559">
        <v>20234</v>
      </c>
      <c r="U1559">
        <v>1</v>
      </c>
      <c r="V1559" t="s">
        <v>31</v>
      </c>
      <c r="W1559">
        <v>12250.06</v>
      </c>
      <c r="X1559">
        <v>16382038</v>
      </c>
      <c r="Y1559" s="11" t="str">
        <f t="shared" si="24"/>
        <v>1. &lt;= 1 Year</v>
      </c>
      <c r="Z1559" s="11" t="str">
        <f t="shared" si="24"/>
        <v>1. &lt;= 1 Year</v>
      </c>
    </row>
    <row r="1560" spans="1:26" x14ac:dyDescent="0.25">
      <c r="A1560">
        <v>165026016</v>
      </c>
      <c r="B1560" t="s">
        <v>342</v>
      </c>
      <c r="C1560" t="s">
        <v>245</v>
      </c>
      <c r="D1560" t="s">
        <v>72</v>
      </c>
      <c r="E1560">
        <v>12</v>
      </c>
      <c r="F1560" t="s">
        <v>6</v>
      </c>
      <c r="G1560" t="s">
        <v>617</v>
      </c>
      <c r="H1560" t="s">
        <v>25</v>
      </c>
      <c r="I1560" t="s">
        <v>22</v>
      </c>
      <c r="J1560">
        <v>105</v>
      </c>
      <c r="K1560">
        <v>91</v>
      </c>
      <c r="L1560">
        <v>20233</v>
      </c>
      <c r="M1560">
        <v>1</v>
      </c>
      <c r="N1560" t="s">
        <v>31</v>
      </c>
      <c r="O1560">
        <v>3346</v>
      </c>
      <c r="P1560">
        <v>20240105</v>
      </c>
      <c r="Q1560" t="s">
        <v>31</v>
      </c>
      <c r="R1560" t="s">
        <v>30</v>
      </c>
      <c r="S1560">
        <v>0</v>
      </c>
      <c r="T1560">
        <v>20234</v>
      </c>
      <c r="U1560">
        <v>1</v>
      </c>
      <c r="V1560" t="s">
        <v>31</v>
      </c>
      <c r="W1560">
        <v>3726.37</v>
      </c>
      <c r="X1560">
        <v>16475377</v>
      </c>
      <c r="Y1560" s="11" t="str">
        <f t="shared" si="24"/>
        <v>1. &lt;= 1 Year</v>
      </c>
      <c r="Z1560" s="11" t="str">
        <f t="shared" si="24"/>
        <v>1. &lt;= 1 Year</v>
      </c>
    </row>
    <row r="1561" spans="1:26" x14ac:dyDescent="0.25">
      <c r="A1561">
        <v>164952410</v>
      </c>
      <c r="B1561" t="s">
        <v>4600</v>
      </c>
      <c r="C1561" t="s">
        <v>4601</v>
      </c>
      <c r="D1561" t="s">
        <v>70</v>
      </c>
      <c r="E1561">
        <v>12</v>
      </c>
      <c r="F1561" t="s">
        <v>6</v>
      </c>
      <c r="G1561" t="s">
        <v>1029</v>
      </c>
      <c r="H1561" t="s">
        <v>25</v>
      </c>
      <c r="I1561" t="s">
        <v>22</v>
      </c>
      <c r="J1561">
        <v>217</v>
      </c>
      <c r="K1561">
        <v>217</v>
      </c>
      <c r="L1561">
        <v>20233</v>
      </c>
      <c r="M1561">
        <v>1</v>
      </c>
      <c r="N1561" t="s">
        <v>31</v>
      </c>
      <c r="O1561">
        <v>7129</v>
      </c>
      <c r="P1561">
        <v>20240129</v>
      </c>
      <c r="Q1561" t="s">
        <v>31</v>
      </c>
      <c r="R1561" t="s">
        <v>31</v>
      </c>
      <c r="S1561">
        <v>1</v>
      </c>
      <c r="T1561">
        <v>20234</v>
      </c>
      <c r="U1561">
        <v>1</v>
      </c>
      <c r="V1561" t="s">
        <v>31</v>
      </c>
      <c r="W1561">
        <v>7359.65</v>
      </c>
      <c r="X1561">
        <v>16427270</v>
      </c>
      <c r="Y1561" s="11" t="str">
        <f t="shared" si="24"/>
        <v>1. &lt;= 1 Year</v>
      </c>
      <c r="Z1561" s="11" t="str">
        <f t="shared" si="24"/>
        <v>1. &lt;= 1 Year</v>
      </c>
    </row>
    <row r="1562" spans="1:26" x14ac:dyDescent="0.25">
      <c r="A1562">
        <v>164952144</v>
      </c>
      <c r="B1562" t="s">
        <v>4602</v>
      </c>
      <c r="C1562" t="s">
        <v>208</v>
      </c>
      <c r="D1562" t="s">
        <v>891</v>
      </c>
      <c r="E1562">
        <v>12</v>
      </c>
      <c r="F1562" t="s">
        <v>6</v>
      </c>
      <c r="G1562" t="s">
        <v>1029</v>
      </c>
      <c r="H1562" t="s">
        <v>25</v>
      </c>
      <c r="I1562" t="s">
        <v>22</v>
      </c>
      <c r="J1562">
        <v>217</v>
      </c>
      <c r="K1562">
        <v>217</v>
      </c>
      <c r="L1562">
        <v>20233</v>
      </c>
      <c r="M1562">
        <v>1</v>
      </c>
      <c r="N1562" t="s">
        <v>31</v>
      </c>
      <c r="O1562">
        <v>12110</v>
      </c>
      <c r="P1562">
        <v>20230823</v>
      </c>
      <c r="Q1562" t="s">
        <v>31</v>
      </c>
      <c r="R1562" t="s">
        <v>30</v>
      </c>
      <c r="S1562">
        <v>0</v>
      </c>
      <c r="T1562">
        <v>20234</v>
      </c>
      <c r="U1562">
        <v>1</v>
      </c>
      <c r="V1562" t="s">
        <v>31</v>
      </c>
      <c r="W1562">
        <v>14212.24</v>
      </c>
      <c r="X1562">
        <v>16427264</v>
      </c>
      <c r="Y1562" s="11" t="str">
        <f t="shared" si="24"/>
        <v>1. &lt;= 1 Year</v>
      </c>
      <c r="Z1562" s="11" t="str">
        <f t="shared" si="24"/>
        <v>1. &lt;= 1 Year</v>
      </c>
    </row>
    <row r="1563" spans="1:26" x14ac:dyDescent="0.25">
      <c r="A1563">
        <v>164896688</v>
      </c>
      <c r="B1563" t="s">
        <v>498</v>
      </c>
      <c r="C1563" t="s">
        <v>968</v>
      </c>
      <c r="D1563" t="s">
        <v>924</v>
      </c>
      <c r="E1563">
        <v>12</v>
      </c>
      <c r="F1563" t="s">
        <v>6</v>
      </c>
      <c r="G1563" t="s">
        <v>6078</v>
      </c>
      <c r="H1563" t="s">
        <v>25</v>
      </c>
      <c r="I1563" t="s">
        <v>22</v>
      </c>
      <c r="J1563">
        <v>276</v>
      </c>
      <c r="K1563">
        <v>264</v>
      </c>
      <c r="L1563">
        <v>0</v>
      </c>
      <c r="M1563">
        <v>0</v>
      </c>
      <c r="N1563" t="s">
        <v>30</v>
      </c>
      <c r="O1563">
        <v>0</v>
      </c>
      <c r="P1563" t="s">
        <v>25</v>
      </c>
      <c r="Q1563" t="s">
        <v>30</v>
      </c>
      <c r="R1563" t="s">
        <v>30</v>
      </c>
      <c r="S1563">
        <v>0</v>
      </c>
      <c r="T1563">
        <v>0</v>
      </c>
      <c r="U1563">
        <v>0</v>
      </c>
      <c r="V1563" t="s">
        <v>30</v>
      </c>
      <c r="W1563">
        <v>0</v>
      </c>
      <c r="X1563">
        <v>14933227</v>
      </c>
      <c r="Y1563" s="11" t="str">
        <f t="shared" si="24"/>
        <v>1. &lt;= 1 Year</v>
      </c>
      <c r="Z1563" s="11" t="str">
        <f t="shared" si="24"/>
        <v>1. &lt;= 1 Year</v>
      </c>
    </row>
    <row r="1564" spans="1:26" x14ac:dyDescent="0.25">
      <c r="A1564">
        <v>164954318</v>
      </c>
      <c r="B1564" t="s">
        <v>636</v>
      </c>
      <c r="C1564" t="s">
        <v>469</v>
      </c>
      <c r="D1564" t="s">
        <v>891</v>
      </c>
      <c r="E1564">
        <v>12</v>
      </c>
      <c r="F1564" t="s">
        <v>6</v>
      </c>
      <c r="G1564" t="s">
        <v>1029</v>
      </c>
      <c r="H1564" t="s">
        <v>25</v>
      </c>
      <c r="I1564" t="s">
        <v>22</v>
      </c>
      <c r="J1564">
        <v>216</v>
      </c>
      <c r="K1564">
        <v>216</v>
      </c>
      <c r="L1564">
        <v>20233</v>
      </c>
      <c r="M1564">
        <v>1</v>
      </c>
      <c r="N1564" t="s">
        <v>31</v>
      </c>
      <c r="O1564">
        <v>11366</v>
      </c>
      <c r="P1564">
        <v>20221205</v>
      </c>
      <c r="Q1564" t="s">
        <v>31</v>
      </c>
      <c r="R1564" t="s">
        <v>31</v>
      </c>
      <c r="S1564">
        <v>1</v>
      </c>
      <c r="T1564">
        <v>20234</v>
      </c>
      <c r="U1564">
        <v>1</v>
      </c>
      <c r="V1564" t="s">
        <v>31</v>
      </c>
      <c r="W1564">
        <v>5512.64</v>
      </c>
      <c r="X1564">
        <v>16185886</v>
      </c>
      <c r="Y1564" s="11" t="str">
        <f t="shared" si="24"/>
        <v>1. &lt;= 1 Year</v>
      </c>
      <c r="Z1564" s="11" t="str">
        <f t="shared" si="24"/>
        <v>1. &lt;= 1 Year</v>
      </c>
    </row>
    <row r="1565" spans="1:26" x14ac:dyDescent="0.25">
      <c r="A1565">
        <v>164945641</v>
      </c>
      <c r="B1565" t="s">
        <v>636</v>
      </c>
      <c r="C1565" t="s">
        <v>4215</v>
      </c>
      <c r="D1565" t="s">
        <v>924</v>
      </c>
      <c r="E1565">
        <v>12</v>
      </c>
      <c r="F1565" t="s">
        <v>32</v>
      </c>
      <c r="G1565" t="s">
        <v>623</v>
      </c>
      <c r="H1565" t="s">
        <v>25</v>
      </c>
      <c r="I1565" t="s">
        <v>22</v>
      </c>
      <c r="J1565">
        <v>217</v>
      </c>
      <c r="K1565">
        <v>217</v>
      </c>
      <c r="L1565">
        <v>20233</v>
      </c>
      <c r="M1565">
        <v>1</v>
      </c>
      <c r="N1565" t="s">
        <v>31</v>
      </c>
      <c r="O1565">
        <v>890</v>
      </c>
      <c r="P1565" t="s">
        <v>25</v>
      </c>
      <c r="Q1565" t="s">
        <v>30</v>
      </c>
      <c r="R1565" t="s">
        <v>30</v>
      </c>
      <c r="S1565">
        <v>0</v>
      </c>
      <c r="T1565">
        <v>20234</v>
      </c>
      <c r="U1565">
        <v>1</v>
      </c>
      <c r="V1565" t="s">
        <v>31</v>
      </c>
      <c r="W1565">
        <v>1794.57</v>
      </c>
      <c r="X1565">
        <v>16424898</v>
      </c>
      <c r="Y1565" s="11" t="str">
        <f t="shared" si="24"/>
        <v>1. &lt;= 1 Year</v>
      </c>
      <c r="Z1565" s="11" t="str">
        <f t="shared" si="24"/>
        <v>1. &lt;= 1 Year</v>
      </c>
    </row>
    <row r="1566" spans="1:26" x14ac:dyDescent="0.25">
      <c r="A1566">
        <v>164804184</v>
      </c>
      <c r="B1566" t="s">
        <v>2613</v>
      </c>
      <c r="C1566" t="s">
        <v>2614</v>
      </c>
      <c r="D1566" t="s">
        <v>924</v>
      </c>
      <c r="E1566">
        <v>12</v>
      </c>
      <c r="F1566" t="s">
        <v>32</v>
      </c>
      <c r="G1566" t="s">
        <v>1952</v>
      </c>
      <c r="H1566" t="s">
        <v>25</v>
      </c>
      <c r="I1566" t="s">
        <v>22</v>
      </c>
      <c r="J1566">
        <v>397</v>
      </c>
      <c r="K1566">
        <v>31</v>
      </c>
      <c r="L1566">
        <v>20233</v>
      </c>
      <c r="M1566">
        <v>1</v>
      </c>
      <c r="N1566" t="s">
        <v>31</v>
      </c>
      <c r="O1566">
        <v>5795</v>
      </c>
      <c r="P1566">
        <v>20220629</v>
      </c>
      <c r="Q1566" t="s">
        <v>31</v>
      </c>
      <c r="R1566" t="s">
        <v>30</v>
      </c>
      <c r="S1566">
        <v>0</v>
      </c>
      <c r="T1566">
        <v>20234</v>
      </c>
      <c r="U1566">
        <v>1</v>
      </c>
      <c r="V1566" t="s">
        <v>31</v>
      </c>
      <c r="W1566">
        <v>10829.59</v>
      </c>
      <c r="X1566">
        <v>16273406</v>
      </c>
      <c r="Y1566" s="11" t="str">
        <f t="shared" si="24"/>
        <v>2.  1-1.5 Years</v>
      </c>
      <c r="Z1566" s="11" t="str">
        <f t="shared" si="24"/>
        <v>1. &lt;= 1 Year</v>
      </c>
    </row>
    <row r="1567" spans="1:26" x14ac:dyDescent="0.25">
      <c r="A1567">
        <v>164895569</v>
      </c>
      <c r="B1567" t="s">
        <v>3055</v>
      </c>
      <c r="C1567" t="s">
        <v>3056</v>
      </c>
      <c r="D1567" t="s">
        <v>72</v>
      </c>
      <c r="E1567">
        <v>12</v>
      </c>
      <c r="F1567" t="s">
        <v>6</v>
      </c>
      <c r="G1567" t="s">
        <v>616</v>
      </c>
      <c r="H1567" t="s">
        <v>25</v>
      </c>
      <c r="I1567" t="s">
        <v>22</v>
      </c>
      <c r="J1567">
        <v>277</v>
      </c>
      <c r="K1567">
        <v>277</v>
      </c>
      <c r="L1567">
        <v>20233</v>
      </c>
      <c r="M1567">
        <v>1</v>
      </c>
      <c r="N1567" t="s">
        <v>31</v>
      </c>
      <c r="O1567">
        <v>7390</v>
      </c>
      <c r="P1567">
        <v>20210111</v>
      </c>
      <c r="Q1567" t="s">
        <v>31</v>
      </c>
      <c r="R1567" t="s">
        <v>30</v>
      </c>
      <c r="S1567">
        <v>0</v>
      </c>
      <c r="T1567">
        <v>20234</v>
      </c>
      <c r="U1567">
        <v>1</v>
      </c>
      <c r="V1567" t="s">
        <v>31</v>
      </c>
      <c r="W1567">
        <v>7681.02</v>
      </c>
      <c r="X1567">
        <v>16357841</v>
      </c>
      <c r="Y1567" s="11" t="str">
        <f t="shared" si="24"/>
        <v>1. &lt;= 1 Year</v>
      </c>
      <c r="Z1567" s="11" t="str">
        <f t="shared" si="24"/>
        <v>1. &lt;= 1 Year</v>
      </c>
    </row>
    <row r="1568" spans="1:26" x14ac:dyDescent="0.25">
      <c r="A1568">
        <v>164888142</v>
      </c>
      <c r="B1568" t="s">
        <v>3057</v>
      </c>
      <c r="C1568" t="s">
        <v>721</v>
      </c>
      <c r="D1568" t="s">
        <v>78</v>
      </c>
      <c r="E1568">
        <v>12</v>
      </c>
      <c r="F1568" t="s">
        <v>32</v>
      </c>
      <c r="G1568" t="s">
        <v>611</v>
      </c>
      <c r="H1568" t="s">
        <v>25</v>
      </c>
      <c r="I1568" t="s">
        <v>22</v>
      </c>
      <c r="J1568">
        <v>285</v>
      </c>
      <c r="K1568">
        <v>117</v>
      </c>
      <c r="L1568">
        <v>20233</v>
      </c>
      <c r="M1568">
        <v>1</v>
      </c>
      <c r="N1568" t="s">
        <v>31</v>
      </c>
      <c r="O1568">
        <v>5040</v>
      </c>
      <c r="P1568">
        <v>20230619</v>
      </c>
      <c r="Q1568" t="s">
        <v>31</v>
      </c>
      <c r="R1568" t="s">
        <v>30</v>
      </c>
      <c r="S1568">
        <v>0</v>
      </c>
      <c r="T1568">
        <v>0</v>
      </c>
      <c r="U1568">
        <v>0</v>
      </c>
      <c r="V1568" t="s">
        <v>30</v>
      </c>
      <c r="W1568">
        <v>0</v>
      </c>
      <c r="X1568">
        <v>16318881</v>
      </c>
      <c r="Y1568" s="11" t="str">
        <f t="shared" si="24"/>
        <v>1. &lt;= 1 Year</v>
      </c>
      <c r="Z1568" s="11" t="str">
        <f t="shared" si="24"/>
        <v>1. &lt;= 1 Year</v>
      </c>
    </row>
    <row r="1569" spans="1:26" x14ac:dyDescent="0.25">
      <c r="A1569">
        <v>165041356</v>
      </c>
      <c r="B1569" t="s">
        <v>6088</v>
      </c>
      <c r="C1569" t="s">
        <v>6089</v>
      </c>
      <c r="D1569" t="s">
        <v>72</v>
      </c>
      <c r="E1569">
        <v>12</v>
      </c>
      <c r="F1569" t="s">
        <v>33</v>
      </c>
      <c r="G1569" t="s">
        <v>2851</v>
      </c>
      <c r="H1569" t="s">
        <v>25</v>
      </c>
      <c r="I1569" t="s">
        <v>22</v>
      </c>
      <c r="J1569">
        <v>91</v>
      </c>
      <c r="K1569">
        <v>91</v>
      </c>
      <c r="L1569">
        <v>0</v>
      </c>
      <c r="M1569">
        <v>0</v>
      </c>
      <c r="N1569" t="s">
        <v>30</v>
      </c>
      <c r="O1569">
        <v>0</v>
      </c>
      <c r="P1569">
        <v>20240126</v>
      </c>
      <c r="Q1569" t="s">
        <v>31</v>
      </c>
      <c r="R1569" t="s">
        <v>30</v>
      </c>
      <c r="S1569">
        <v>0</v>
      </c>
      <c r="T1569">
        <v>0</v>
      </c>
      <c r="U1569">
        <v>0</v>
      </c>
      <c r="V1569" t="s">
        <v>30</v>
      </c>
      <c r="W1569">
        <v>0</v>
      </c>
      <c r="X1569">
        <v>16497881</v>
      </c>
      <c r="Y1569" s="11" t="str">
        <f t="shared" si="24"/>
        <v>1. &lt;= 1 Year</v>
      </c>
      <c r="Z1569" s="11" t="str">
        <f t="shared" si="24"/>
        <v>1. &lt;= 1 Year</v>
      </c>
    </row>
    <row r="1570" spans="1:26" x14ac:dyDescent="0.25">
      <c r="A1570">
        <v>164906415</v>
      </c>
      <c r="B1570" t="s">
        <v>6090</v>
      </c>
      <c r="C1570" t="s">
        <v>683</v>
      </c>
      <c r="D1570" t="s">
        <v>78</v>
      </c>
      <c r="E1570">
        <v>12</v>
      </c>
      <c r="F1570" t="s">
        <v>6</v>
      </c>
      <c r="G1570" t="s">
        <v>621</v>
      </c>
      <c r="H1570" t="s">
        <v>25</v>
      </c>
      <c r="I1570" t="s">
        <v>22</v>
      </c>
      <c r="J1570">
        <v>265</v>
      </c>
      <c r="K1570">
        <v>265</v>
      </c>
      <c r="L1570">
        <v>20233</v>
      </c>
      <c r="M1570">
        <v>1</v>
      </c>
      <c r="N1570" t="s">
        <v>31</v>
      </c>
      <c r="O1570">
        <v>6984</v>
      </c>
      <c r="P1570">
        <v>20220107</v>
      </c>
      <c r="Q1570" t="s">
        <v>31</v>
      </c>
      <c r="R1570" t="s">
        <v>30</v>
      </c>
      <c r="S1570">
        <v>0</v>
      </c>
      <c r="T1570">
        <v>20234</v>
      </c>
      <c r="U1570">
        <v>1</v>
      </c>
      <c r="V1570" t="s">
        <v>31</v>
      </c>
      <c r="W1570">
        <v>4824.33</v>
      </c>
      <c r="X1570">
        <v>16363445</v>
      </c>
      <c r="Y1570" s="11" t="str">
        <f t="shared" si="24"/>
        <v>1. &lt;= 1 Year</v>
      </c>
      <c r="Z1570" s="11" t="str">
        <f t="shared" si="24"/>
        <v>1. &lt;= 1 Year</v>
      </c>
    </row>
    <row r="1571" spans="1:26" x14ac:dyDescent="0.25">
      <c r="A1571">
        <v>164415088</v>
      </c>
      <c r="B1571" t="s">
        <v>294</v>
      </c>
      <c r="C1571" t="s">
        <v>1084</v>
      </c>
      <c r="D1571" t="s">
        <v>70</v>
      </c>
      <c r="E1571">
        <v>12</v>
      </c>
      <c r="F1571" t="s">
        <v>32</v>
      </c>
      <c r="G1571" t="s">
        <v>614</v>
      </c>
      <c r="H1571" t="s">
        <v>25</v>
      </c>
      <c r="I1571" t="s">
        <v>22</v>
      </c>
      <c r="J1571">
        <v>950</v>
      </c>
      <c r="K1571">
        <v>61</v>
      </c>
      <c r="L1571">
        <v>20233</v>
      </c>
      <c r="M1571">
        <v>1</v>
      </c>
      <c r="N1571" t="s">
        <v>31</v>
      </c>
      <c r="O1571">
        <v>303</v>
      </c>
      <c r="P1571">
        <v>20230831</v>
      </c>
      <c r="Q1571" t="s">
        <v>31</v>
      </c>
      <c r="R1571" t="s">
        <v>30</v>
      </c>
      <c r="S1571">
        <v>0</v>
      </c>
      <c r="T1571">
        <v>20234</v>
      </c>
      <c r="U1571">
        <v>1</v>
      </c>
      <c r="V1571" t="s">
        <v>31</v>
      </c>
      <c r="W1571">
        <v>7778.25</v>
      </c>
      <c r="X1571">
        <v>16060989</v>
      </c>
      <c r="Y1571" s="11" t="str">
        <f t="shared" si="24"/>
        <v>4. 2-3 Year</v>
      </c>
      <c r="Z1571" s="11" t="str">
        <f t="shared" si="24"/>
        <v>1. &lt;= 1 Year</v>
      </c>
    </row>
    <row r="1572" spans="1:26" x14ac:dyDescent="0.25">
      <c r="A1572">
        <v>164950788</v>
      </c>
      <c r="B1572" t="s">
        <v>443</v>
      </c>
      <c r="C1572" t="s">
        <v>4216</v>
      </c>
      <c r="D1572" t="s">
        <v>72</v>
      </c>
      <c r="E1572">
        <v>12</v>
      </c>
      <c r="F1572" t="s">
        <v>6</v>
      </c>
      <c r="G1572" t="s">
        <v>616</v>
      </c>
      <c r="H1572" t="s">
        <v>25</v>
      </c>
      <c r="I1572" t="s">
        <v>22</v>
      </c>
      <c r="J1572">
        <v>209</v>
      </c>
      <c r="K1572">
        <v>209</v>
      </c>
      <c r="L1572">
        <v>0</v>
      </c>
      <c r="M1572">
        <v>0</v>
      </c>
      <c r="N1572" t="s">
        <v>30</v>
      </c>
      <c r="O1572">
        <v>0</v>
      </c>
      <c r="P1572">
        <v>20230303</v>
      </c>
      <c r="Q1572" t="s">
        <v>31</v>
      </c>
      <c r="R1572" t="s">
        <v>30</v>
      </c>
      <c r="S1572">
        <v>0</v>
      </c>
      <c r="T1572">
        <v>20234</v>
      </c>
      <c r="U1572">
        <v>1</v>
      </c>
      <c r="V1572" t="s">
        <v>31</v>
      </c>
      <c r="W1572">
        <v>1205.55</v>
      </c>
      <c r="X1572">
        <v>16393453</v>
      </c>
      <c r="Y1572" s="11" t="str">
        <f t="shared" si="24"/>
        <v>1. &lt;= 1 Year</v>
      </c>
      <c r="Z1572" s="11" t="str">
        <f t="shared" si="24"/>
        <v>1. &lt;= 1 Year</v>
      </c>
    </row>
    <row r="1573" spans="1:26" x14ac:dyDescent="0.25">
      <c r="A1573">
        <v>164927189</v>
      </c>
      <c r="B1573" t="s">
        <v>443</v>
      </c>
      <c r="C1573" t="s">
        <v>3821</v>
      </c>
      <c r="D1573" t="s">
        <v>72</v>
      </c>
      <c r="E1573">
        <v>12</v>
      </c>
      <c r="F1573" t="s">
        <v>6</v>
      </c>
      <c r="G1573" t="s">
        <v>1053</v>
      </c>
      <c r="H1573" t="s">
        <v>25</v>
      </c>
      <c r="I1573" t="s">
        <v>22</v>
      </c>
      <c r="J1573">
        <v>243</v>
      </c>
      <c r="K1573">
        <v>243</v>
      </c>
      <c r="L1573">
        <v>20233</v>
      </c>
      <c r="M1573">
        <v>1</v>
      </c>
      <c r="N1573" t="s">
        <v>31</v>
      </c>
      <c r="O1573">
        <v>9528</v>
      </c>
      <c r="P1573">
        <v>20230622</v>
      </c>
      <c r="Q1573" t="s">
        <v>31</v>
      </c>
      <c r="R1573" t="s">
        <v>30</v>
      </c>
      <c r="S1573">
        <v>0</v>
      </c>
      <c r="T1573">
        <v>20234</v>
      </c>
      <c r="U1573">
        <v>1</v>
      </c>
      <c r="V1573" t="s">
        <v>31</v>
      </c>
      <c r="W1573">
        <v>7430.64</v>
      </c>
      <c r="X1573">
        <v>16416253</v>
      </c>
      <c r="Y1573" s="11" t="str">
        <f t="shared" si="24"/>
        <v>1. &lt;= 1 Year</v>
      </c>
      <c r="Z1573" s="11" t="str">
        <f t="shared" si="24"/>
        <v>1. &lt;= 1 Year</v>
      </c>
    </row>
    <row r="1574" spans="1:26" x14ac:dyDescent="0.25">
      <c r="A1574">
        <v>164953506</v>
      </c>
      <c r="B1574" t="s">
        <v>443</v>
      </c>
      <c r="C1574" t="s">
        <v>883</v>
      </c>
      <c r="D1574" t="s">
        <v>891</v>
      </c>
      <c r="E1574">
        <v>12</v>
      </c>
      <c r="F1574" t="s">
        <v>6</v>
      </c>
      <c r="G1574" t="s">
        <v>1029</v>
      </c>
      <c r="H1574" t="s">
        <v>25</v>
      </c>
      <c r="I1574" t="s">
        <v>22</v>
      </c>
      <c r="J1574">
        <v>217</v>
      </c>
      <c r="K1574">
        <v>217</v>
      </c>
      <c r="L1574">
        <v>20233</v>
      </c>
      <c r="M1574">
        <v>1</v>
      </c>
      <c r="N1574" t="s">
        <v>31</v>
      </c>
      <c r="O1574">
        <v>9571</v>
      </c>
      <c r="P1574">
        <v>20220913</v>
      </c>
      <c r="Q1574" t="s">
        <v>31</v>
      </c>
      <c r="R1574" t="s">
        <v>30</v>
      </c>
      <c r="S1574">
        <v>0</v>
      </c>
      <c r="T1574">
        <v>20234</v>
      </c>
      <c r="U1574">
        <v>1</v>
      </c>
      <c r="V1574" t="s">
        <v>31</v>
      </c>
      <c r="W1574">
        <v>9082.4699999999993</v>
      </c>
      <c r="X1574">
        <v>16427278</v>
      </c>
      <c r="Y1574" s="11" t="str">
        <f t="shared" si="24"/>
        <v>1. &lt;= 1 Year</v>
      </c>
      <c r="Z1574" s="11" t="str">
        <f t="shared" si="24"/>
        <v>1. &lt;= 1 Year</v>
      </c>
    </row>
    <row r="1575" spans="1:26" x14ac:dyDescent="0.25">
      <c r="A1575">
        <v>164954210</v>
      </c>
      <c r="B1575" t="s">
        <v>443</v>
      </c>
      <c r="C1575" t="s">
        <v>4603</v>
      </c>
      <c r="D1575" t="s">
        <v>891</v>
      </c>
      <c r="E1575">
        <v>12</v>
      </c>
      <c r="F1575" t="s">
        <v>6</v>
      </c>
      <c r="G1575" t="s">
        <v>1029</v>
      </c>
      <c r="H1575" t="s">
        <v>25</v>
      </c>
      <c r="I1575" t="s">
        <v>22</v>
      </c>
      <c r="J1575">
        <v>216</v>
      </c>
      <c r="K1575">
        <v>161</v>
      </c>
      <c r="L1575">
        <v>20233</v>
      </c>
      <c r="M1575">
        <v>1</v>
      </c>
      <c r="N1575" t="s">
        <v>31</v>
      </c>
      <c r="O1575">
        <v>7911</v>
      </c>
      <c r="P1575">
        <v>20180921</v>
      </c>
      <c r="Q1575" t="s">
        <v>31</v>
      </c>
      <c r="R1575" t="s">
        <v>31</v>
      </c>
      <c r="S1575">
        <v>1</v>
      </c>
      <c r="T1575">
        <v>20234</v>
      </c>
      <c r="U1575">
        <v>1</v>
      </c>
      <c r="V1575" t="s">
        <v>31</v>
      </c>
      <c r="W1575">
        <v>11499.94</v>
      </c>
      <c r="X1575">
        <v>16429538</v>
      </c>
      <c r="Y1575" s="11" t="str">
        <f t="shared" si="24"/>
        <v>1. &lt;= 1 Year</v>
      </c>
      <c r="Z1575" s="11" t="str">
        <f t="shared" si="24"/>
        <v>1. &lt;= 1 Year</v>
      </c>
    </row>
    <row r="1576" spans="1:26" x14ac:dyDescent="0.25">
      <c r="A1576">
        <v>165077751</v>
      </c>
      <c r="B1576" t="s">
        <v>443</v>
      </c>
      <c r="C1576" t="s">
        <v>7053</v>
      </c>
      <c r="D1576" t="s">
        <v>924</v>
      </c>
      <c r="E1576">
        <v>12</v>
      </c>
      <c r="F1576" t="s">
        <v>32</v>
      </c>
      <c r="G1576" t="s">
        <v>623</v>
      </c>
      <c r="H1576" t="s">
        <v>25</v>
      </c>
      <c r="I1576" t="s">
        <v>22</v>
      </c>
      <c r="J1576">
        <v>42</v>
      </c>
      <c r="K1576">
        <v>42</v>
      </c>
      <c r="L1576">
        <v>0</v>
      </c>
      <c r="M1576">
        <v>0</v>
      </c>
      <c r="N1576" t="s">
        <v>30</v>
      </c>
      <c r="O1576">
        <v>0</v>
      </c>
      <c r="P1576" t="s">
        <v>25</v>
      </c>
      <c r="Q1576" t="s">
        <v>30</v>
      </c>
      <c r="R1576" t="s">
        <v>30</v>
      </c>
      <c r="S1576">
        <v>0</v>
      </c>
      <c r="T1576">
        <v>0</v>
      </c>
      <c r="U1576">
        <v>0</v>
      </c>
      <c r="V1576" t="s">
        <v>30</v>
      </c>
      <c r="W1576">
        <v>0</v>
      </c>
      <c r="X1576">
        <v>16503521</v>
      </c>
      <c r="Y1576" s="11" t="str">
        <f t="shared" si="24"/>
        <v>1. &lt;= 1 Year</v>
      </c>
      <c r="Z1576" s="11" t="str">
        <f t="shared" si="24"/>
        <v>1. &lt;= 1 Year</v>
      </c>
    </row>
    <row r="1577" spans="1:26" x14ac:dyDescent="0.25">
      <c r="A1577">
        <v>164945995</v>
      </c>
      <c r="B1577" t="s">
        <v>4217</v>
      </c>
      <c r="C1577" t="s">
        <v>4218</v>
      </c>
      <c r="D1577" t="s">
        <v>924</v>
      </c>
      <c r="E1577">
        <v>12</v>
      </c>
      <c r="F1577" t="s">
        <v>32</v>
      </c>
      <c r="G1577" t="s">
        <v>623</v>
      </c>
      <c r="H1577" t="s">
        <v>25</v>
      </c>
      <c r="I1577" t="s">
        <v>22</v>
      </c>
      <c r="J1577">
        <v>217</v>
      </c>
      <c r="K1577">
        <v>217</v>
      </c>
      <c r="L1577">
        <v>0</v>
      </c>
      <c r="M1577">
        <v>0</v>
      </c>
      <c r="N1577" t="s">
        <v>30</v>
      </c>
      <c r="O1577">
        <v>0</v>
      </c>
      <c r="P1577" t="s">
        <v>25</v>
      </c>
      <c r="Q1577" t="s">
        <v>30</v>
      </c>
      <c r="R1577" t="s">
        <v>30</v>
      </c>
      <c r="S1577">
        <v>0</v>
      </c>
      <c r="T1577">
        <v>20234</v>
      </c>
      <c r="U1577">
        <v>1</v>
      </c>
      <c r="V1577" t="s">
        <v>31</v>
      </c>
      <c r="W1577">
        <v>654.67999999999995</v>
      </c>
      <c r="X1577">
        <v>16424974</v>
      </c>
      <c r="Y1577" s="11" t="str">
        <f t="shared" si="24"/>
        <v>1. &lt;= 1 Year</v>
      </c>
      <c r="Z1577" s="11" t="str">
        <f t="shared" si="24"/>
        <v>1. &lt;= 1 Year</v>
      </c>
    </row>
    <row r="1578" spans="1:26" x14ac:dyDescent="0.25">
      <c r="A1578">
        <v>164928428</v>
      </c>
      <c r="B1578" t="s">
        <v>3822</v>
      </c>
      <c r="C1578" t="s">
        <v>3823</v>
      </c>
      <c r="D1578" t="s">
        <v>924</v>
      </c>
      <c r="E1578">
        <v>12</v>
      </c>
      <c r="F1578" t="s">
        <v>32</v>
      </c>
      <c r="G1578" t="s">
        <v>1952</v>
      </c>
      <c r="H1578" t="s">
        <v>25</v>
      </c>
      <c r="I1578" t="s">
        <v>22</v>
      </c>
      <c r="J1578">
        <v>236</v>
      </c>
      <c r="K1578">
        <v>236</v>
      </c>
      <c r="L1578">
        <v>0</v>
      </c>
      <c r="M1578">
        <v>0</v>
      </c>
      <c r="N1578" t="s">
        <v>30</v>
      </c>
      <c r="O1578">
        <v>0</v>
      </c>
      <c r="P1578">
        <v>20221121</v>
      </c>
      <c r="Q1578" t="s">
        <v>31</v>
      </c>
      <c r="R1578" t="s">
        <v>30</v>
      </c>
      <c r="S1578">
        <v>0</v>
      </c>
      <c r="T1578">
        <v>20234</v>
      </c>
      <c r="U1578">
        <v>1</v>
      </c>
      <c r="V1578" t="s">
        <v>31</v>
      </c>
      <c r="W1578">
        <v>1334.87</v>
      </c>
      <c r="X1578">
        <v>16423095</v>
      </c>
      <c r="Y1578" s="11" t="str">
        <f t="shared" si="24"/>
        <v>1. &lt;= 1 Year</v>
      </c>
      <c r="Z1578" s="11" t="str">
        <f t="shared" si="24"/>
        <v>1. &lt;= 1 Year</v>
      </c>
    </row>
    <row r="1579" spans="1:26" x14ac:dyDescent="0.25">
      <c r="A1579">
        <v>164927922</v>
      </c>
      <c r="B1579" t="s">
        <v>3824</v>
      </c>
      <c r="C1579" t="s">
        <v>3825</v>
      </c>
      <c r="D1579" t="s">
        <v>924</v>
      </c>
      <c r="E1579">
        <v>12</v>
      </c>
      <c r="F1579" t="s">
        <v>32</v>
      </c>
      <c r="G1579" t="s">
        <v>1952</v>
      </c>
      <c r="H1579" t="s">
        <v>25</v>
      </c>
      <c r="I1579" t="s">
        <v>22</v>
      </c>
      <c r="J1579">
        <v>237</v>
      </c>
      <c r="K1579">
        <v>237</v>
      </c>
      <c r="L1579">
        <v>0</v>
      </c>
      <c r="M1579">
        <v>0</v>
      </c>
      <c r="N1579" t="s">
        <v>30</v>
      </c>
      <c r="O1579">
        <v>0</v>
      </c>
      <c r="P1579">
        <v>20221110</v>
      </c>
      <c r="Q1579" t="s">
        <v>31</v>
      </c>
      <c r="R1579" t="s">
        <v>30</v>
      </c>
      <c r="S1579">
        <v>0</v>
      </c>
      <c r="T1579">
        <v>0</v>
      </c>
      <c r="U1579">
        <v>0</v>
      </c>
      <c r="V1579" t="s">
        <v>30</v>
      </c>
      <c r="W1579">
        <v>0</v>
      </c>
      <c r="X1579">
        <v>16423096</v>
      </c>
      <c r="Y1579" s="11" t="str">
        <f t="shared" si="24"/>
        <v>1. &lt;= 1 Year</v>
      </c>
      <c r="Z1579" s="11" t="str">
        <f t="shared" si="24"/>
        <v>1. &lt;= 1 Year</v>
      </c>
    </row>
    <row r="1580" spans="1:26" x14ac:dyDescent="0.25">
      <c r="A1580">
        <v>164838371</v>
      </c>
      <c r="B1580" t="s">
        <v>7054</v>
      </c>
      <c r="C1580" t="s">
        <v>440</v>
      </c>
      <c r="D1580" t="s">
        <v>924</v>
      </c>
      <c r="E1580">
        <v>12</v>
      </c>
      <c r="F1580" t="s">
        <v>32</v>
      </c>
      <c r="G1580" t="s">
        <v>1952</v>
      </c>
      <c r="H1580" t="s">
        <v>25</v>
      </c>
      <c r="I1580" t="s">
        <v>22</v>
      </c>
      <c r="J1580">
        <v>350</v>
      </c>
      <c r="K1580">
        <v>11</v>
      </c>
      <c r="L1580">
        <v>20233</v>
      </c>
      <c r="M1580">
        <v>1</v>
      </c>
      <c r="N1580" t="s">
        <v>31</v>
      </c>
      <c r="O1580">
        <v>4794</v>
      </c>
      <c r="P1580">
        <v>20221011</v>
      </c>
      <c r="Q1580" t="s">
        <v>31</v>
      </c>
      <c r="R1580" t="s">
        <v>30</v>
      </c>
      <c r="S1580">
        <v>0</v>
      </c>
      <c r="T1580">
        <v>20234</v>
      </c>
      <c r="U1580">
        <v>1</v>
      </c>
      <c r="V1580" t="s">
        <v>31</v>
      </c>
      <c r="W1580">
        <v>5880.13</v>
      </c>
      <c r="X1580">
        <v>16371874</v>
      </c>
      <c r="Y1580" s="11" t="str">
        <f t="shared" si="24"/>
        <v>1. &lt;= 1 Year</v>
      </c>
      <c r="Z1580" s="11" t="str">
        <f t="shared" si="24"/>
        <v>1. &lt;= 1 Year</v>
      </c>
    </row>
    <row r="1581" spans="1:26" x14ac:dyDescent="0.25">
      <c r="A1581">
        <v>165040383</v>
      </c>
      <c r="B1581" t="s">
        <v>6091</v>
      </c>
      <c r="C1581" t="s">
        <v>6092</v>
      </c>
      <c r="D1581" t="s">
        <v>78</v>
      </c>
      <c r="E1581">
        <v>12</v>
      </c>
      <c r="F1581" t="s">
        <v>33</v>
      </c>
      <c r="G1581" t="s">
        <v>2851</v>
      </c>
      <c r="H1581" t="s">
        <v>25</v>
      </c>
      <c r="I1581" t="s">
        <v>22</v>
      </c>
      <c r="J1581">
        <v>91</v>
      </c>
      <c r="K1581">
        <v>91</v>
      </c>
      <c r="L1581">
        <v>20233</v>
      </c>
      <c r="M1581">
        <v>1</v>
      </c>
      <c r="N1581" t="s">
        <v>31</v>
      </c>
      <c r="O1581">
        <v>14689</v>
      </c>
      <c r="P1581">
        <v>20240117</v>
      </c>
      <c r="Q1581" t="s">
        <v>31</v>
      </c>
      <c r="R1581" t="s">
        <v>30</v>
      </c>
      <c r="S1581">
        <v>0</v>
      </c>
      <c r="T1581">
        <v>0</v>
      </c>
      <c r="U1581">
        <v>0</v>
      </c>
      <c r="V1581" t="s">
        <v>30</v>
      </c>
      <c r="W1581">
        <v>0</v>
      </c>
      <c r="X1581">
        <v>16481491</v>
      </c>
      <c r="Y1581" s="11" t="str">
        <f t="shared" si="24"/>
        <v>1. &lt;= 1 Year</v>
      </c>
      <c r="Z1581" s="11" t="str">
        <f t="shared" si="24"/>
        <v>1. &lt;= 1 Year</v>
      </c>
    </row>
    <row r="1582" spans="1:26" x14ac:dyDescent="0.25">
      <c r="A1582">
        <v>164667627</v>
      </c>
      <c r="B1582" t="s">
        <v>1794</v>
      </c>
      <c r="C1582" t="s">
        <v>349</v>
      </c>
      <c r="D1582" t="s">
        <v>70</v>
      </c>
      <c r="E1582">
        <v>12</v>
      </c>
      <c r="F1582" t="s">
        <v>6</v>
      </c>
      <c r="G1582" t="s">
        <v>1051</v>
      </c>
      <c r="H1582" t="s">
        <v>25</v>
      </c>
      <c r="I1582" t="s">
        <v>22</v>
      </c>
      <c r="J1582">
        <v>594</v>
      </c>
      <c r="K1582">
        <v>594</v>
      </c>
      <c r="L1582">
        <v>20233</v>
      </c>
      <c r="M1582">
        <v>1</v>
      </c>
      <c r="N1582" t="s">
        <v>31</v>
      </c>
      <c r="O1582">
        <v>20006</v>
      </c>
      <c r="P1582">
        <v>20200824</v>
      </c>
      <c r="Q1582" t="s">
        <v>31</v>
      </c>
      <c r="R1582" t="s">
        <v>30</v>
      </c>
      <c r="S1582">
        <v>0</v>
      </c>
      <c r="T1582">
        <v>20234</v>
      </c>
      <c r="U1582">
        <v>1</v>
      </c>
      <c r="V1582" t="s">
        <v>31</v>
      </c>
      <c r="W1582">
        <v>18703.72</v>
      </c>
      <c r="X1582">
        <v>10929734</v>
      </c>
      <c r="Y1582" s="11" t="str">
        <f t="shared" si="24"/>
        <v>3.  1.5 to 2 Year</v>
      </c>
      <c r="Z1582" s="11" t="str">
        <f t="shared" si="24"/>
        <v>3.  1.5 to 2 Year</v>
      </c>
    </row>
    <row r="1583" spans="1:26" x14ac:dyDescent="0.25">
      <c r="A1583">
        <v>164876628</v>
      </c>
      <c r="B1583" t="s">
        <v>3449</v>
      </c>
      <c r="C1583" t="s">
        <v>567</v>
      </c>
      <c r="D1583" t="s">
        <v>70</v>
      </c>
      <c r="E1583">
        <v>12</v>
      </c>
      <c r="F1583" t="s">
        <v>6</v>
      </c>
      <c r="G1583" t="s">
        <v>1051</v>
      </c>
      <c r="H1583" t="s">
        <v>25</v>
      </c>
      <c r="I1583" t="s">
        <v>22</v>
      </c>
      <c r="J1583">
        <v>298</v>
      </c>
      <c r="K1583">
        <v>298</v>
      </c>
      <c r="L1583">
        <v>20233</v>
      </c>
      <c r="M1583">
        <v>1</v>
      </c>
      <c r="N1583" t="s">
        <v>31</v>
      </c>
      <c r="O1583">
        <v>7566</v>
      </c>
      <c r="P1583">
        <v>20231030</v>
      </c>
      <c r="Q1583" t="s">
        <v>31</v>
      </c>
      <c r="R1583" t="s">
        <v>30</v>
      </c>
      <c r="S1583">
        <v>0</v>
      </c>
      <c r="T1583">
        <v>20234</v>
      </c>
      <c r="U1583">
        <v>1</v>
      </c>
      <c r="V1583" t="s">
        <v>31</v>
      </c>
      <c r="W1583">
        <v>7794.48</v>
      </c>
      <c r="X1583">
        <v>16382037</v>
      </c>
      <c r="Y1583" s="11" t="str">
        <f t="shared" si="24"/>
        <v>1. &lt;= 1 Year</v>
      </c>
      <c r="Z1583" s="11" t="str">
        <f t="shared" si="24"/>
        <v>1. &lt;= 1 Year</v>
      </c>
    </row>
    <row r="1584" spans="1:26" x14ac:dyDescent="0.25">
      <c r="A1584">
        <v>164875504</v>
      </c>
      <c r="B1584" t="s">
        <v>3058</v>
      </c>
      <c r="C1584" t="s">
        <v>3059</v>
      </c>
      <c r="D1584" t="s">
        <v>78</v>
      </c>
      <c r="E1584">
        <v>12</v>
      </c>
      <c r="F1584" t="s">
        <v>32</v>
      </c>
      <c r="G1584" t="s">
        <v>611</v>
      </c>
      <c r="H1584" t="s">
        <v>25</v>
      </c>
      <c r="I1584" t="s">
        <v>22</v>
      </c>
      <c r="J1584">
        <v>299</v>
      </c>
      <c r="K1584">
        <v>89</v>
      </c>
      <c r="L1584">
        <v>20233</v>
      </c>
      <c r="M1584">
        <v>1</v>
      </c>
      <c r="N1584" t="s">
        <v>31</v>
      </c>
      <c r="O1584">
        <v>3865</v>
      </c>
      <c r="P1584">
        <v>20220617</v>
      </c>
      <c r="Q1584" t="s">
        <v>31</v>
      </c>
      <c r="R1584" t="s">
        <v>30</v>
      </c>
      <c r="S1584">
        <v>0</v>
      </c>
      <c r="T1584">
        <v>0</v>
      </c>
      <c r="U1584">
        <v>0</v>
      </c>
      <c r="V1584" t="s">
        <v>30</v>
      </c>
      <c r="W1584">
        <v>0</v>
      </c>
      <c r="X1584">
        <v>16209839</v>
      </c>
      <c r="Y1584" s="11" t="str">
        <f t="shared" si="24"/>
        <v>1. &lt;= 1 Year</v>
      </c>
      <c r="Z1584" s="11" t="str">
        <f t="shared" si="24"/>
        <v>1. &lt;= 1 Year</v>
      </c>
    </row>
    <row r="1585" spans="1:26" x14ac:dyDescent="0.25">
      <c r="A1585">
        <v>164991315</v>
      </c>
      <c r="B1585" t="s">
        <v>6093</v>
      </c>
      <c r="C1585" t="s">
        <v>6094</v>
      </c>
      <c r="D1585" t="s">
        <v>891</v>
      </c>
      <c r="E1585">
        <v>12</v>
      </c>
      <c r="F1585" t="s">
        <v>32</v>
      </c>
      <c r="G1585" t="s">
        <v>638</v>
      </c>
      <c r="H1585" t="s">
        <v>25</v>
      </c>
      <c r="I1585" t="s">
        <v>22</v>
      </c>
      <c r="J1585">
        <v>154</v>
      </c>
      <c r="K1585">
        <v>154</v>
      </c>
      <c r="L1585">
        <v>0</v>
      </c>
      <c r="M1585">
        <v>0</v>
      </c>
      <c r="N1585" t="s">
        <v>30</v>
      </c>
      <c r="O1585">
        <v>0</v>
      </c>
      <c r="P1585" t="s">
        <v>25</v>
      </c>
      <c r="Q1585" t="s">
        <v>30</v>
      </c>
      <c r="R1585" t="s">
        <v>30</v>
      </c>
      <c r="S1585">
        <v>0</v>
      </c>
      <c r="T1585">
        <v>0</v>
      </c>
      <c r="U1585">
        <v>0</v>
      </c>
      <c r="V1585" t="s">
        <v>30</v>
      </c>
      <c r="W1585">
        <v>0</v>
      </c>
      <c r="X1585">
        <v>16460163</v>
      </c>
      <c r="Y1585" s="11" t="str">
        <f t="shared" si="24"/>
        <v>1. &lt;= 1 Year</v>
      </c>
      <c r="Z1585" s="11" t="str">
        <f t="shared" si="24"/>
        <v>1. &lt;= 1 Year</v>
      </c>
    </row>
    <row r="1586" spans="1:26" x14ac:dyDescent="0.25">
      <c r="A1586">
        <v>164982807</v>
      </c>
      <c r="B1586" t="s">
        <v>5388</v>
      </c>
      <c r="C1586" t="s">
        <v>2917</v>
      </c>
      <c r="D1586" t="s">
        <v>924</v>
      </c>
      <c r="E1586">
        <v>12</v>
      </c>
      <c r="F1586" t="s">
        <v>6</v>
      </c>
      <c r="G1586" t="s">
        <v>3820</v>
      </c>
      <c r="H1586" t="s">
        <v>25</v>
      </c>
      <c r="I1586" t="s">
        <v>22</v>
      </c>
      <c r="J1586">
        <v>168</v>
      </c>
      <c r="K1586">
        <v>167</v>
      </c>
      <c r="L1586">
        <v>0</v>
      </c>
      <c r="M1586">
        <v>0</v>
      </c>
      <c r="N1586" t="s">
        <v>30</v>
      </c>
      <c r="O1586">
        <v>0</v>
      </c>
      <c r="P1586">
        <v>20231127</v>
      </c>
      <c r="Q1586" t="s">
        <v>31</v>
      </c>
      <c r="R1586" t="s">
        <v>30</v>
      </c>
      <c r="S1586">
        <v>0</v>
      </c>
      <c r="T1586">
        <v>20234</v>
      </c>
      <c r="U1586">
        <v>1</v>
      </c>
      <c r="V1586" t="s">
        <v>31</v>
      </c>
      <c r="W1586">
        <v>3153.84</v>
      </c>
      <c r="X1586">
        <v>14825899</v>
      </c>
      <c r="Y1586" s="11" t="str">
        <f t="shared" si="24"/>
        <v>1. &lt;= 1 Year</v>
      </c>
      <c r="Z1586" s="11" t="str">
        <f t="shared" si="24"/>
        <v>1. &lt;= 1 Year</v>
      </c>
    </row>
    <row r="1587" spans="1:26" x14ac:dyDescent="0.25">
      <c r="A1587">
        <v>164953334</v>
      </c>
      <c r="B1587" t="s">
        <v>7055</v>
      </c>
      <c r="C1587" t="s">
        <v>7056</v>
      </c>
      <c r="D1587" t="s">
        <v>70</v>
      </c>
      <c r="E1587">
        <v>12</v>
      </c>
      <c r="F1587" t="s">
        <v>32</v>
      </c>
      <c r="G1587" t="s">
        <v>1689</v>
      </c>
      <c r="H1587" t="s">
        <v>25</v>
      </c>
      <c r="I1587" t="s">
        <v>22</v>
      </c>
      <c r="J1587">
        <v>207</v>
      </c>
      <c r="K1587">
        <v>54</v>
      </c>
      <c r="L1587">
        <v>20233</v>
      </c>
      <c r="M1587">
        <v>1</v>
      </c>
      <c r="N1587" t="s">
        <v>31</v>
      </c>
      <c r="O1587">
        <v>724</v>
      </c>
      <c r="P1587">
        <v>20220131</v>
      </c>
      <c r="Q1587" t="s">
        <v>31</v>
      </c>
      <c r="R1587" t="s">
        <v>30</v>
      </c>
      <c r="S1587">
        <v>0</v>
      </c>
      <c r="T1587">
        <v>20234</v>
      </c>
      <c r="U1587">
        <v>1</v>
      </c>
      <c r="V1587" t="s">
        <v>31</v>
      </c>
      <c r="W1587">
        <v>1966.32</v>
      </c>
      <c r="X1587">
        <v>16399983</v>
      </c>
      <c r="Y1587" s="11" t="str">
        <f t="shared" si="24"/>
        <v>1. &lt;= 1 Year</v>
      </c>
      <c r="Z1587" s="11" t="str">
        <f t="shared" si="24"/>
        <v>1. &lt;= 1 Year</v>
      </c>
    </row>
    <row r="1588" spans="1:26" x14ac:dyDescent="0.25">
      <c r="A1588">
        <v>164754303</v>
      </c>
      <c r="B1588" t="s">
        <v>2615</v>
      </c>
      <c r="C1588" t="s">
        <v>151</v>
      </c>
      <c r="D1588" t="s">
        <v>70</v>
      </c>
      <c r="E1588">
        <v>12</v>
      </c>
      <c r="F1588" t="s">
        <v>6</v>
      </c>
      <c r="G1588" t="s">
        <v>1029</v>
      </c>
      <c r="H1588" t="s">
        <v>25</v>
      </c>
      <c r="I1588" t="s">
        <v>22</v>
      </c>
      <c r="J1588">
        <v>468</v>
      </c>
      <c r="K1588">
        <v>70</v>
      </c>
      <c r="L1588">
        <v>20233</v>
      </c>
      <c r="M1588">
        <v>1</v>
      </c>
      <c r="N1588" t="s">
        <v>31</v>
      </c>
      <c r="O1588">
        <v>9624</v>
      </c>
      <c r="P1588">
        <v>20230213</v>
      </c>
      <c r="Q1588" t="s">
        <v>31</v>
      </c>
      <c r="R1588" t="s">
        <v>31</v>
      </c>
      <c r="S1588">
        <v>1</v>
      </c>
      <c r="T1588">
        <v>20234</v>
      </c>
      <c r="U1588">
        <v>1</v>
      </c>
      <c r="V1588" t="s">
        <v>31</v>
      </c>
      <c r="W1588">
        <v>11095.77</v>
      </c>
      <c r="X1588">
        <v>16325838</v>
      </c>
      <c r="Y1588" s="11" t="str">
        <f t="shared" si="24"/>
        <v>2.  1-1.5 Years</v>
      </c>
      <c r="Z1588" s="11" t="str">
        <f t="shared" si="24"/>
        <v>1. &lt;= 1 Year</v>
      </c>
    </row>
    <row r="1589" spans="1:26" x14ac:dyDescent="0.25">
      <c r="A1589">
        <v>164881753</v>
      </c>
      <c r="B1589" t="s">
        <v>3060</v>
      </c>
      <c r="C1589" t="s">
        <v>3061</v>
      </c>
      <c r="D1589" t="s">
        <v>70</v>
      </c>
      <c r="E1589">
        <v>12</v>
      </c>
      <c r="F1589" t="s">
        <v>32</v>
      </c>
      <c r="G1589" t="s">
        <v>611</v>
      </c>
      <c r="H1589" t="s">
        <v>25</v>
      </c>
      <c r="I1589" t="s">
        <v>22</v>
      </c>
      <c r="J1589">
        <v>292</v>
      </c>
      <c r="K1589">
        <v>96</v>
      </c>
      <c r="L1589">
        <v>0</v>
      </c>
      <c r="M1589">
        <v>0</v>
      </c>
      <c r="N1589" t="s">
        <v>30</v>
      </c>
      <c r="O1589">
        <v>0</v>
      </c>
      <c r="P1589" t="s">
        <v>25</v>
      </c>
      <c r="Q1589" t="s">
        <v>30</v>
      </c>
      <c r="R1589" t="s">
        <v>30</v>
      </c>
      <c r="S1589">
        <v>0</v>
      </c>
      <c r="T1589">
        <v>0</v>
      </c>
      <c r="U1589">
        <v>0</v>
      </c>
      <c r="V1589" t="s">
        <v>30</v>
      </c>
      <c r="W1589">
        <v>0</v>
      </c>
      <c r="X1589">
        <v>15352741</v>
      </c>
      <c r="Y1589" s="11" t="str">
        <f t="shared" si="24"/>
        <v>1. &lt;= 1 Year</v>
      </c>
      <c r="Z1589" s="11" t="str">
        <f t="shared" si="24"/>
        <v>1. &lt;= 1 Year</v>
      </c>
    </row>
    <row r="1590" spans="1:26" x14ac:dyDescent="0.25">
      <c r="A1590">
        <v>164918570</v>
      </c>
      <c r="B1590" t="s">
        <v>856</v>
      </c>
      <c r="C1590" t="s">
        <v>3826</v>
      </c>
      <c r="D1590" t="s">
        <v>72</v>
      </c>
      <c r="E1590">
        <v>12</v>
      </c>
      <c r="F1590" t="s">
        <v>32</v>
      </c>
      <c r="G1590" t="s">
        <v>863</v>
      </c>
      <c r="H1590" t="s">
        <v>25</v>
      </c>
      <c r="I1590" t="s">
        <v>22</v>
      </c>
      <c r="J1590">
        <v>250</v>
      </c>
      <c r="K1590">
        <v>61</v>
      </c>
      <c r="L1590">
        <v>0</v>
      </c>
      <c r="M1590">
        <v>0</v>
      </c>
      <c r="N1590" t="s">
        <v>30</v>
      </c>
      <c r="O1590">
        <v>0</v>
      </c>
      <c r="P1590">
        <v>20240107</v>
      </c>
      <c r="Q1590" t="s">
        <v>31</v>
      </c>
      <c r="R1590" t="s">
        <v>30</v>
      </c>
      <c r="S1590">
        <v>0</v>
      </c>
      <c r="T1590">
        <v>0</v>
      </c>
      <c r="U1590">
        <v>0</v>
      </c>
      <c r="V1590" t="s">
        <v>30</v>
      </c>
      <c r="W1590">
        <v>0</v>
      </c>
      <c r="X1590">
        <v>16331889</v>
      </c>
      <c r="Y1590" s="11" t="str">
        <f t="shared" si="24"/>
        <v>1. &lt;= 1 Year</v>
      </c>
      <c r="Z1590" s="11" t="str">
        <f t="shared" si="24"/>
        <v>1. &lt;= 1 Year</v>
      </c>
    </row>
    <row r="1591" spans="1:26" x14ac:dyDescent="0.25">
      <c r="A1591">
        <v>164942200</v>
      </c>
      <c r="B1591" t="s">
        <v>444</v>
      </c>
      <c r="C1591" t="s">
        <v>4219</v>
      </c>
      <c r="D1591" t="s">
        <v>924</v>
      </c>
      <c r="E1591">
        <v>12</v>
      </c>
      <c r="F1591" t="s">
        <v>32</v>
      </c>
      <c r="G1591" t="s">
        <v>1952</v>
      </c>
      <c r="H1591" t="s">
        <v>25</v>
      </c>
      <c r="I1591" t="s">
        <v>22</v>
      </c>
      <c r="J1591">
        <v>221</v>
      </c>
      <c r="K1591">
        <v>221</v>
      </c>
      <c r="L1591">
        <v>20233</v>
      </c>
      <c r="M1591">
        <v>1</v>
      </c>
      <c r="N1591" t="s">
        <v>31</v>
      </c>
      <c r="O1591">
        <v>4300</v>
      </c>
      <c r="P1591">
        <v>20230515</v>
      </c>
      <c r="Q1591" t="s">
        <v>31</v>
      </c>
      <c r="R1591" t="s">
        <v>30</v>
      </c>
      <c r="S1591">
        <v>0</v>
      </c>
      <c r="T1591">
        <v>20234</v>
      </c>
      <c r="U1591">
        <v>1</v>
      </c>
      <c r="V1591" t="s">
        <v>31</v>
      </c>
      <c r="W1591">
        <v>3272.49</v>
      </c>
      <c r="X1591">
        <v>16426461</v>
      </c>
      <c r="Y1591" s="11" t="str">
        <f t="shared" si="24"/>
        <v>1. &lt;= 1 Year</v>
      </c>
      <c r="Z1591" s="11" t="str">
        <f t="shared" si="24"/>
        <v>1. &lt;= 1 Year</v>
      </c>
    </row>
    <row r="1592" spans="1:26" x14ac:dyDescent="0.25">
      <c r="A1592">
        <v>164957627</v>
      </c>
      <c r="B1592" t="s">
        <v>856</v>
      </c>
      <c r="C1592" t="s">
        <v>4220</v>
      </c>
      <c r="D1592" t="s">
        <v>924</v>
      </c>
      <c r="E1592">
        <v>12</v>
      </c>
      <c r="F1592" t="s">
        <v>32</v>
      </c>
      <c r="G1592" t="s">
        <v>4188</v>
      </c>
      <c r="H1592" t="s">
        <v>25</v>
      </c>
      <c r="I1592" t="s">
        <v>22</v>
      </c>
      <c r="J1592">
        <v>201</v>
      </c>
      <c r="K1592">
        <v>76</v>
      </c>
      <c r="L1592">
        <v>0</v>
      </c>
      <c r="M1592">
        <v>0</v>
      </c>
      <c r="N1592" t="s">
        <v>30</v>
      </c>
      <c r="O1592">
        <v>0</v>
      </c>
      <c r="P1592" t="s">
        <v>25</v>
      </c>
      <c r="Q1592" t="s">
        <v>30</v>
      </c>
      <c r="R1592" t="s">
        <v>30</v>
      </c>
      <c r="S1592">
        <v>0</v>
      </c>
      <c r="T1592">
        <v>0</v>
      </c>
      <c r="U1592">
        <v>0</v>
      </c>
      <c r="V1592" t="s">
        <v>30</v>
      </c>
      <c r="W1592">
        <v>0</v>
      </c>
      <c r="X1592">
        <v>16439898</v>
      </c>
      <c r="Y1592" s="11" t="str">
        <f t="shared" si="24"/>
        <v>1. &lt;= 1 Year</v>
      </c>
      <c r="Z1592" s="11" t="str">
        <f t="shared" si="24"/>
        <v>1. &lt;= 1 Year</v>
      </c>
    </row>
    <row r="1593" spans="1:26" x14ac:dyDescent="0.25">
      <c r="A1593">
        <v>164983336</v>
      </c>
      <c r="B1593" t="s">
        <v>856</v>
      </c>
      <c r="C1593" t="s">
        <v>4604</v>
      </c>
      <c r="D1593" t="s">
        <v>924</v>
      </c>
      <c r="E1593">
        <v>12</v>
      </c>
      <c r="F1593" t="s">
        <v>32</v>
      </c>
      <c r="G1593" t="s">
        <v>1952</v>
      </c>
      <c r="H1593" t="s">
        <v>25</v>
      </c>
      <c r="I1593" t="s">
        <v>22</v>
      </c>
      <c r="J1593">
        <v>167</v>
      </c>
      <c r="K1593">
        <v>167</v>
      </c>
      <c r="L1593">
        <v>0</v>
      </c>
      <c r="M1593">
        <v>0</v>
      </c>
      <c r="N1593" t="s">
        <v>30</v>
      </c>
      <c r="O1593">
        <v>0</v>
      </c>
      <c r="P1593">
        <v>20210518</v>
      </c>
      <c r="Q1593" t="s">
        <v>31</v>
      </c>
      <c r="R1593" t="s">
        <v>30</v>
      </c>
      <c r="S1593">
        <v>0</v>
      </c>
      <c r="T1593">
        <v>0</v>
      </c>
      <c r="U1593">
        <v>0</v>
      </c>
      <c r="V1593" t="s">
        <v>30</v>
      </c>
      <c r="W1593">
        <v>0</v>
      </c>
      <c r="X1593">
        <v>16452337</v>
      </c>
      <c r="Y1593" s="11" t="str">
        <f t="shared" si="24"/>
        <v>1. &lt;= 1 Year</v>
      </c>
      <c r="Z1593" s="11" t="str">
        <f t="shared" si="24"/>
        <v>1. &lt;= 1 Year</v>
      </c>
    </row>
    <row r="1594" spans="1:26" x14ac:dyDescent="0.25">
      <c r="A1594">
        <v>165094188</v>
      </c>
      <c r="B1594" t="s">
        <v>7057</v>
      </c>
      <c r="C1594" t="s">
        <v>7058</v>
      </c>
      <c r="D1594" t="s">
        <v>78</v>
      </c>
      <c r="E1594">
        <v>12</v>
      </c>
      <c r="F1594" t="s">
        <v>32</v>
      </c>
      <c r="G1594" t="s">
        <v>656</v>
      </c>
      <c r="H1594" t="s">
        <v>25</v>
      </c>
      <c r="I1594" t="s">
        <v>22</v>
      </c>
      <c r="J1594">
        <v>21</v>
      </c>
      <c r="K1594">
        <v>20</v>
      </c>
      <c r="L1594">
        <v>0</v>
      </c>
      <c r="M1594">
        <v>0</v>
      </c>
      <c r="N1594" t="s">
        <v>30</v>
      </c>
      <c r="O1594">
        <v>0</v>
      </c>
      <c r="P1594" t="s">
        <v>25</v>
      </c>
      <c r="Q1594" t="s">
        <v>30</v>
      </c>
      <c r="R1594" t="s">
        <v>30</v>
      </c>
      <c r="S1594">
        <v>0</v>
      </c>
      <c r="T1594">
        <v>0</v>
      </c>
      <c r="U1594">
        <v>0</v>
      </c>
      <c r="V1594" t="s">
        <v>30</v>
      </c>
      <c r="W1594">
        <v>0</v>
      </c>
      <c r="X1594">
        <v>16532432</v>
      </c>
      <c r="Y1594" s="11" t="str">
        <f t="shared" si="24"/>
        <v>1. &lt;= 1 Year</v>
      </c>
      <c r="Z1594" s="11" t="str">
        <f t="shared" si="24"/>
        <v>1. &lt;= 1 Year</v>
      </c>
    </row>
    <row r="1595" spans="1:26" x14ac:dyDescent="0.25">
      <c r="A1595">
        <v>165078077</v>
      </c>
      <c r="B1595" t="s">
        <v>7059</v>
      </c>
      <c r="C1595" t="s">
        <v>7060</v>
      </c>
      <c r="D1595" t="s">
        <v>924</v>
      </c>
      <c r="E1595">
        <v>12</v>
      </c>
      <c r="F1595" t="s">
        <v>32</v>
      </c>
      <c r="G1595" t="s">
        <v>623</v>
      </c>
      <c r="H1595" t="s">
        <v>25</v>
      </c>
      <c r="I1595" t="s">
        <v>22</v>
      </c>
      <c r="J1595">
        <v>42</v>
      </c>
      <c r="K1595">
        <v>42</v>
      </c>
      <c r="L1595">
        <v>20233</v>
      </c>
      <c r="M1595">
        <v>1</v>
      </c>
      <c r="N1595" t="s">
        <v>31</v>
      </c>
      <c r="O1595">
        <v>10316</v>
      </c>
      <c r="P1595">
        <v>20210524</v>
      </c>
      <c r="Q1595" t="s">
        <v>31</v>
      </c>
      <c r="R1595" t="s">
        <v>31</v>
      </c>
      <c r="S1595">
        <v>1</v>
      </c>
      <c r="T1595">
        <v>0</v>
      </c>
      <c r="U1595">
        <v>0</v>
      </c>
      <c r="V1595" t="s">
        <v>30</v>
      </c>
      <c r="W1595">
        <v>0</v>
      </c>
      <c r="X1595">
        <v>16506336</v>
      </c>
      <c r="Y1595" s="11" t="str">
        <f t="shared" si="24"/>
        <v>1. &lt;= 1 Year</v>
      </c>
      <c r="Z1595" s="11" t="str">
        <f t="shared" si="24"/>
        <v>1. &lt;= 1 Year</v>
      </c>
    </row>
    <row r="1596" spans="1:26" x14ac:dyDescent="0.25">
      <c r="A1596">
        <v>164739428</v>
      </c>
      <c r="B1596" t="s">
        <v>5389</v>
      </c>
      <c r="C1596" t="s">
        <v>4700</v>
      </c>
      <c r="D1596" t="s">
        <v>70</v>
      </c>
      <c r="E1596">
        <v>12</v>
      </c>
      <c r="F1596" t="s">
        <v>6</v>
      </c>
      <c r="G1596" t="s">
        <v>992</v>
      </c>
      <c r="H1596" t="s">
        <v>25</v>
      </c>
      <c r="I1596" t="s">
        <v>22</v>
      </c>
      <c r="J1596">
        <v>483</v>
      </c>
      <c r="K1596">
        <v>451</v>
      </c>
      <c r="L1596">
        <v>0</v>
      </c>
      <c r="M1596">
        <v>0</v>
      </c>
      <c r="N1596" t="s">
        <v>30</v>
      </c>
      <c r="O1596">
        <v>0</v>
      </c>
      <c r="P1596">
        <v>20230522</v>
      </c>
      <c r="Q1596" t="s">
        <v>31</v>
      </c>
      <c r="R1596" t="s">
        <v>31</v>
      </c>
      <c r="S1596">
        <v>1</v>
      </c>
      <c r="T1596">
        <v>0</v>
      </c>
      <c r="U1596">
        <v>0</v>
      </c>
      <c r="V1596" t="s">
        <v>30</v>
      </c>
      <c r="W1596">
        <v>0</v>
      </c>
      <c r="X1596">
        <v>7607382</v>
      </c>
      <c r="Y1596" s="11" t="str">
        <f t="shared" si="24"/>
        <v>2.  1-1.5 Years</v>
      </c>
      <c r="Z1596" s="11" t="str">
        <f t="shared" si="24"/>
        <v>2.  1-1.5 Years</v>
      </c>
    </row>
    <row r="1597" spans="1:26" x14ac:dyDescent="0.25">
      <c r="A1597">
        <v>165074756</v>
      </c>
      <c r="B1597" t="s">
        <v>4605</v>
      </c>
      <c r="C1597" t="s">
        <v>7061</v>
      </c>
      <c r="D1597" t="s">
        <v>924</v>
      </c>
      <c r="E1597">
        <v>12</v>
      </c>
      <c r="F1597" t="s">
        <v>32</v>
      </c>
      <c r="G1597" t="s">
        <v>623</v>
      </c>
      <c r="H1597" t="s">
        <v>25</v>
      </c>
      <c r="I1597" t="s">
        <v>22</v>
      </c>
      <c r="J1597">
        <v>47</v>
      </c>
      <c r="K1597">
        <v>42</v>
      </c>
      <c r="L1597">
        <v>20233</v>
      </c>
      <c r="M1597">
        <v>1</v>
      </c>
      <c r="N1597" t="s">
        <v>31</v>
      </c>
      <c r="O1597">
        <v>3158</v>
      </c>
      <c r="P1597">
        <v>20230712</v>
      </c>
      <c r="Q1597" t="s">
        <v>31</v>
      </c>
      <c r="R1597" t="s">
        <v>31</v>
      </c>
      <c r="S1597">
        <v>1</v>
      </c>
      <c r="T1597">
        <v>0</v>
      </c>
      <c r="U1597">
        <v>0</v>
      </c>
      <c r="V1597" t="s">
        <v>30</v>
      </c>
      <c r="W1597">
        <v>0</v>
      </c>
      <c r="X1597">
        <v>16502793</v>
      </c>
      <c r="Y1597" s="11" t="str">
        <f t="shared" si="24"/>
        <v>1. &lt;= 1 Year</v>
      </c>
      <c r="Z1597" s="11" t="str">
        <f t="shared" si="24"/>
        <v>1. &lt;= 1 Year</v>
      </c>
    </row>
    <row r="1598" spans="1:26" x14ac:dyDescent="0.25">
      <c r="A1598">
        <v>164999440</v>
      </c>
      <c r="B1598" t="s">
        <v>4962</v>
      </c>
      <c r="C1598" t="s">
        <v>3749</v>
      </c>
      <c r="D1598" t="s">
        <v>70</v>
      </c>
      <c r="E1598">
        <v>12</v>
      </c>
      <c r="F1598" t="s">
        <v>32</v>
      </c>
      <c r="G1598" t="s">
        <v>1947</v>
      </c>
      <c r="H1598" t="s">
        <v>25</v>
      </c>
      <c r="I1598" t="s">
        <v>22</v>
      </c>
      <c r="J1598">
        <v>144</v>
      </c>
      <c r="K1598">
        <v>144</v>
      </c>
      <c r="L1598">
        <v>20233</v>
      </c>
      <c r="M1598">
        <v>1</v>
      </c>
      <c r="N1598" t="s">
        <v>31</v>
      </c>
      <c r="O1598">
        <v>2581</v>
      </c>
      <c r="P1598" t="s">
        <v>25</v>
      </c>
      <c r="Q1598" t="s">
        <v>30</v>
      </c>
      <c r="R1598" t="s">
        <v>30</v>
      </c>
      <c r="S1598">
        <v>0</v>
      </c>
      <c r="T1598">
        <v>20234</v>
      </c>
      <c r="U1598">
        <v>1</v>
      </c>
      <c r="V1598" t="s">
        <v>31</v>
      </c>
      <c r="W1598">
        <v>1892.88</v>
      </c>
      <c r="X1598">
        <v>16462280</v>
      </c>
      <c r="Y1598" s="11" t="str">
        <f t="shared" si="24"/>
        <v>1. &lt;= 1 Year</v>
      </c>
      <c r="Z1598" s="11" t="str">
        <f t="shared" si="24"/>
        <v>1. &lt;= 1 Year</v>
      </c>
    </row>
    <row r="1599" spans="1:26" x14ac:dyDescent="0.25">
      <c r="A1599">
        <v>164881127</v>
      </c>
      <c r="B1599" t="s">
        <v>3450</v>
      </c>
      <c r="C1599" t="s">
        <v>238</v>
      </c>
      <c r="D1599" t="s">
        <v>70</v>
      </c>
      <c r="E1599">
        <v>12</v>
      </c>
      <c r="F1599" t="s">
        <v>6</v>
      </c>
      <c r="G1599" t="s">
        <v>1051</v>
      </c>
      <c r="H1599" t="s">
        <v>25</v>
      </c>
      <c r="I1599" t="s">
        <v>22</v>
      </c>
      <c r="J1599">
        <v>293</v>
      </c>
      <c r="K1599">
        <v>293</v>
      </c>
      <c r="L1599">
        <v>20233</v>
      </c>
      <c r="M1599">
        <v>1</v>
      </c>
      <c r="N1599" t="s">
        <v>31</v>
      </c>
      <c r="O1599">
        <v>8622</v>
      </c>
      <c r="P1599">
        <v>20230509</v>
      </c>
      <c r="Q1599" t="s">
        <v>31</v>
      </c>
      <c r="R1599" t="s">
        <v>30</v>
      </c>
      <c r="S1599">
        <v>0</v>
      </c>
      <c r="T1599">
        <v>20234</v>
      </c>
      <c r="U1599">
        <v>1</v>
      </c>
      <c r="V1599" t="s">
        <v>31</v>
      </c>
      <c r="W1599">
        <v>8701.39</v>
      </c>
      <c r="X1599">
        <v>16384609</v>
      </c>
      <c r="Y1599" s="11" t="str">
        <f t="shared" si="24"/>
        <v>1. &lt;= 1 Year</v>
      </c>
      <c r="Z1599" s="11" t="str">
        <f t="shared" si="24"/>
        <v>1. &lt;= 1 Year</v>
      </c>
    </row>
    <row r="1600" spans="1:26" x14ac:dyDescent="0.25">
      <c r="A1600">
        <v>164688901</v>
      </c>
      <c r="B1600" t="s">
        <v>1795</v>
      </c>
      <c r="C1600" t="s">
        <v>1600</v>
      </c>
      <c r="D1600" t="s">
        <v>78</v>
      </c>
      <c r="E1600">
        <v>12</v>
      </c>
      <c r="F1600" t="s">
        <v>6</v>
      </c>
      <c r="G1600" t="s">
        <v>1173</v>
      </c>
      <c r="H1600" t="s">
        <v>25</v>
      </c>
      <c r="I1600" t="s">
        <v>22</v>
      </c>
      <c r="J1600">
        <v>559</v>
      </c>
      <c r="K1600">
        <v>558</v>
      </c>
      <c r="L1600">
        <v>20233</v>
      </c>
      <c r="M1600">
        <v>1</v>
      </c>
      <c r="N1600" t="s">
        <v>31</v>
      </c>
      <c r="O1600">
        <v>11051</v>
      </c>
      <c r="P1600">
        <v>20191108</v>
      </c>
      <c r="Q1600" t="s">
        <v>31</v>
      </c>
      <c r="R1600" t="s">
        <v>31</v>
      </c>
      <c r="S1600">
        <v>1</v>
      </c>
      <c r="T1600">
        <v>20234</v>
      </c>
      <c r="U1600">
        <v>1</v>
      </c>
      <c r="V1600" t="s">
        <v>31</v>
      </c>
      <c r="W1600">
        <v>14224.72</v>
      </c>
      <c r="X1600">
        <v>8184357</v>
      </c>
      <c r="Y1600" s="11" t="str">
        <f t="shared" si="24"/>
        <v>3.  1.5 to 2 Year</v>
      </c>
      <c r="Z1600" s="11" t="str">
        <f t="shared" si="24"/>
        <v>3.  1.5 to 2 Year</v>
      </c>
    </row>
    <row r="1601" spans="1:26" x14ac:dyDescent="0.25">
      <c r="A1601">
        <v>164778013</v>
      </c>
      <c r="B1601" t="s">
        <v>1601</v>
      </c>
      <c r="C1601" t="s">
        <v>2471</v>
      </c>
      <c r="D1601" t="s">
        <v>891</v>
      </c>
      <c r="E1601">
        <v>12</v>
      </c>
      <c r="F1601" t="s">
        <v>6</v>
      </c>
      <c r="G1601" t="s">
        <v>990</v>
      </c>
      <c r="H1601" t="s">
        <v>25</v>
      </c>
      <c r="I1601" t="s">
        <v>22</v>
      </c>
      <c r="J1601">
        <v>434</v>
      </c>
      <c r="K1601">
        <v>434</v>
      </c>
      <c r="L1601">
        <v>20233</v>
      </c>
      <c r="M1601">
        <v>1</v>
      </c>
      <c r="N1601" t="s">
        <v>31</v>
      </c>
      <c r="O1601">
        <v>5153</v>
      </c>
      <c r="P1601">
        <v>20231101</v>
      </c>
      <c r="Q1601" t="s">
        <v>31</v>
      </c>
      <c r="R1601" t="s">
        <v>30</v>
      </c>
      <c r="S1601">
        <v>0</v>
      </c>
      <c r="T1601">
        <v>20234</v>
      </c>
      <c r="U1601">
        <v>1</v>
      </c>
      <c r="V1601" t="s">
        <v>31</v>
      </c>
      <c r="W1601">
        <v>6733.3</v>
      </c>
      <c r="X1601">
        <v>12452862</v>
      </c>
      <c r="Y1601" s="11" t="str">
        <f t="shared" ref="Y1601:Z1664" si="25">IF(J1601&lt;=364,"1. &lt;= 1 Year",IF(J1601&lt;=546,"2.  1-1.5 Years",IF(J1601&lt;=729,"3.  1.5 to 2 Year",IF(J1601&lt;=1459,"4. 2-3 Year",IF(J1601&lt;=1824,"5. 3-4 Year",IF(J1601&lt;=2189,"6. 4-5 Year",IF(J1601&gt;=2190,"7. &gt;= 6 Year","N/A")))))))</f>
        <v>2.  1-1.5 Years</v>
      </c>
      <c r="Z1601" s="11" t="str">
        <f t="shared" si="25"/>
        <v>2.  1-1.5 Years</v>
      </c>
    </row>
    <row r="1602" spans="1:26" x14ac:dyDescent="0.25">
      <c r="A1602">
        <v>164911922</v>
      </c>
      <c r="B1602" t="s">
        <v>500</v>
      </c>
      <c r="C1602" t="s">
        <v>3451</v>
      </c>
      <c r="D1602" t="s">
        <v>72</v>
      </c>
      <c r="E1602">
        <v>12</v>
      </c>
      <c r="F1602" t="s">
        <v>6</v>
      </c>
      <c r="G1602" t="s">
        <v>616</v>
      </c>
      <c r="H1602" t="s">
        <v>25</v>
      </c>
      <c r="I1602" t="s">
        <v>22</v>
      </c>
      <c r="J1602">
        <v>258</v>
      </c>
      <c r="K1602">
        <v>258</v>
      </c>
      <c r="L1602">
        <v>20233</v>
      </c>
      <c r="M1602">
        <v>1</v>
      </c>
      <c r="N1602" t="s">
        <v>31</v>
      </c>
      <c r="O1602">
        <v>6969</v>
      </c>
      <c r="P1602">
        <v>20210523</v>
      </c>
      <c r="Q1602" t="s">
        <v>31</v>
      </c>
      <c r="R1602" t="s">
        <v>30</v>
      </c>
      <c r="S1602">
        <v>0</v>
      </c>
      <c r="T1602">
        <v>20234</v>
      </c>
      <c r="U1602">
        <v>1</v>
      </c>
      <c r="V1602" t="s">
        <v>31</v>
      </c>
      <c r="W1602">
        <v>4876.24</v>
      </c>
      <c r="X1602">
        <v>13865041</v>
      </c>
      <c r="Y1602" s="11" t="str">
        <f t="shared" si="25"/>
        <v>1. &lt;= 1 Year</v>
      </c>
      <c r="Z1602" s="11" t="str">
        <f t="shared" si="25"/>
        <v>1. &lt;= 1 Year</v>
      </c>
    </row>
    <row r="1603" spans="1:26" x14ac:dyDescent="0.25">
      <c r="A1603">
        <v>164730938</v>
      </c>
      <c r="B1603" t="s">
        <v>1945</v>
      </c>
      <c r="C1603" t="s">
        <v>1824</v>
      </c>
      <c r="D1603" t="s">
        <v>78</v>
      </c>
      <c r="E1603">
        <v>12</v>
      </c>
      <c r="F1603" t="s">
        <v>32</v>
      </c>
      <c r="G1603" t="s">
        <v>611</v>
      </c>
      <c r="H1603" t="s">
        <v>25</v>
      </c>
      <c r="I1603" t="s">
        <v>22</v>
      </c>
      <c r="J1603">
        <v>501</v>
      </c>
      <c r="K1603">
        <v>364</v>
      </c>
      <c r="L1603">
        <v>20233</v>
      </c>
      <c r="M1603">
        <v>1</v>
      </c>
      <c r="N1603" t="s">
        <v>31</v>
      </c>
      <c r="O1603">
        <v>8558</v>
      </c>
      <c r="P1603">
        <v>20221107</v>
      </c>
      <c r="Q1603" t="s">
        <v>31</v>
      </c>
      <c r="R1603" t="s">
        <v>30</v>
      </c>
      <c r="S1603">
        <v>0</v>
      </c>
      <c r="T1603">
        <v>20234</v>
      </c>
      <c r="U1603">
        <v>1</v>
      </c>
      <c r="V1603" t="s">
        <v>31</v>
      </c>
      <c r="W1603">
        <v>7144.55</v>
      </c>
      <c r="X1603">
        <v>16312168</v>
      </c>
      <c r="Y1603" s="11" t="str">
        <f t="shared" si="25"/>
        <v>2.  1-1.5 Years</v>
      </c>
      <c r="Z1603" s="11" t="str">
        <f t="shared" si="25"/>
        <v>1. &lt;= 1 Year</v>
      </c>
    </row>
    <row r="1604" spans="1:26" x14ac:dyDescent="0.25">
      <c r="A1604">
        <v>164894394</v>
      </c>
      <c r="B1604" t="s">
        <v>3062</v>
      </c>
      <c r="C1604" t="s">
        <v>3063</v>
      </c>
      <c r="D1604" t="s">
        <v>70</v>
      </c>
      <c r="E1604">
        <v>12</v>
      </c>
      <c r="F1604" t="s">
        <v>32</v>
      </c>
      <c r="G1604" t="s">
        <v>1947</v>
      </c>
      <c r="H1604" t="s">
        <v>25</v>
      </c>
      <c r="I1604" t="s">
        <v>22</v>
      </c>
      <c r="J1604">
        <v>278</v>
      </c>
      <c r="K1604">
        <v>62</v>
      </c>
      <c r="L1604">
        <v>20233</v>
      </c>
      <c r="M1604">
        <v>1</v>
      </c>
      <c r="N1604" t="s">
        <v>31</v>
      </c>
      <c r="O1604">
        <v>8492</v>
      </c>
      <c r="P1604">
        <v>20211216</v>
      </c>
      <c r="Q1604" t="s">
        <v>31</v>
      </c>
      <c r="R1604" t="s">
        <v>30</v>
      </c>
      <c r="S1604">
        <v>0</v>
      </c>
      <c r="T1604">
        <v>20234</v>
      </c>
      <c r="U1604">
        <v>1</v>
      </c>
      <c r="V1604" t="s">
        <v>31</v>
      </c>
      <c r="W1604">
        <v>3651.71</v>
      </c>
      <c r="X1604">
        <v>16208478</v>
      </c>
      <c r="Y1604" s="11" t="str">
        <f t="shared" si="25"/>
        <v>1. &lt;= 1 Year</v>
      </c>
      <c r="Z1604" s="11" t="str">
        <f t="shared" si="25"/>
        <v>1. &lt;= 1 Year</v>
      </c>
    </row>
    <row r="1605" spans="1:26" x14ac:dyDescent="0.25">
      <c r="A1605">
        <v>164969558</v>
      </c>
      <c r="B1605" t="s">
        <v>4221</v>
      </c>
      <c r="C1605" t="s">
        <v>253</v>
      </c>
      <c r="D1605" t="s">
        <v>78</v>
      </c>
      <c r="E1605">
        <v>12</v>
      </c>
      <c r="F1605" t="s">
        <v>32</v>
      </c>
      <c r="G1605" t="s">
        <v>2149</v>
      </c>
      <c r="H1605" t="s">
        <v>25</v>
      </c>
      <c r="I1605" t="s">
        <v>22</v>
      </c>
      <c r="J1605">
        <v>186</v>
      </c>
      <c r="K1605">
        <v>186</v>
      </c>
      <c r="L1605">
        <v>20233</v>
      </c>
      <c r="M1605">
        <v>1</v>
      </c>
      <c r="N1605" t="s">
        <v>31</v>
      </c>
      <c r="O1605">
        <v>2921</v>
      </c>
      <c r="P1605">
        <v>20210621</v>
      </c>
      <c r="Q1605" t="s">
        <v>31</v>
      </c>
      <c r="R1605" t="s">
        <v>30</v>
      </c>
      <c r="S1605">
        <v>0</v>
      </c>
      <c r="T1605">
        <v>20234</v>
      </c>
      <c r="U1605">
        <v>1</v>
      </c>
      <c r="V1605" t="s">
        <v>31</v>
      </c>
      <c r="W1605">
        <v>2850.15</v>
      </c>
      <c r="X1605">
        <v>16430784</v>
      </c>
      <c r="Y1605" s="11" t="str">
        <f t="shared" si="25"/>
        <v>1. &lt;= 1 Year</v>
      </c>
      <c r="Z1605" s="11" t="str">
        <f t="shared" si="25"/>
        <v>1. &lt;= 1 Year</v>
      </c>
    </row>
    <row r="1606" spans="1:26" x14ac:dyDescent="0.25">
      <c r="A1606">
        <v>165002983</v>
      </c>
      <c r="B1606" t="s">
        <v>5390</v>
      </c>
      <c r="C1606" t="s">
        <v>5391</v>
      </c>
      <c r="D1606" t="s">
        <v>891</v>
      </c>
      <c r="E1606">
        <v>12</v>
      </c>
      <c r="F1606" t="s">
        <v>32</v>
      </c>
      <c r="G1606" t="s">
        <v>638</v>
      </c>
      <c r="H1606" t="s">
        <v>25</v>
      </c>
      <c r="I1606" t="s">
        <v>22</v>
      </c>
      <c r="J1606">
        <v>139</v>
      </c>
      <c r="K1606">
        <v>55</v>
      </c>
      <c r="L1606">
        <v>20233</v>
      </c>
      <c r="M1606">
        <v>1</v>
      </c>
      <c r="N1606" t="s">
        <v>31</v>
      </c>
      <c r="O1606">
        <v>4757</v>
      </c>
      <c r="P1606">
        <v>20221229</v>
      </c>
      <c r="Q1606" t="s">
        <v>31</v>
      </c>
      <c r="R1606" t="s">
        <v>30</v>
      </c>
      <c r="S1606">
        <v>0</v>
      </c>
      <c r="T1606">
        <v>20234</v>
      </c>
      <c r="U1606">
        <v>1</v>
      </c>
      <c r="V1606" t="s">
        <v>31</v>
      </c>
      <c r="W1606">
        <v>3773.2</v>
      </c>
      <c r="X1606">
        <v>16469180</v>
      </c>
      <c r="Y1606" s="11" t="str">
        <f t="shared" si="25"/>
        <v>1. &lt;= 1 Year</v>
      </c>
      <c r="Z1606" s="11" t="str">
        <f t="shared" si="25"/>
        <v>1. &lt;= 1 Year</v>
      </c>
    </row>
    <row r="1607" spans="1:26" x14ac:dyDescent="0.25">
      <c r="A1607">
        <v>165059794</v>
      </c>
      <c r="B1607" t="s">
        <v>6580</v>
      </c>
      <c r="C1607" t="s">
        <v>132</v>
      </c>
      <c r="D1607" t="s">
        <v>70</v>
      </c>
      <c r="E1607">
        <v>12</v>
      </c>
      <c r="F1607" t="s">
        <v>32</v>
      </c>
      <c r="G1607" t="s">
        <v>6084</v>
      </c>
      <c r="H1607" t="s">
        <v>25</v>
      </c>
      <c r="I1607" t="s">
        <v>22</v>
      </c>
      <c r="J1607">
        <v>66</v>
      </c>
      <c r="K1607">
        <v>63</v>
      </c>
      <c r="L1607">
        <v>0</v>
      </c>
      <c r="M1607">
        <v>0</v>
      </c>
      <c r="N1607" t="s">
        <v>30</v>
      </c>
      <c r="O1607">
        <v>0</v>
      </c>
      <c r="P1607" t="s">
        <v>25</v>
      </c>
      <c r="Q1607" t="s">
        <v>30</v>
      </c>
      <c r="R1607" t="s">
        <v>30</v>
      </c>
      <c r="S1607">
        <v>0</v>
      </c>
      <c r="T1607">
        <v>0</v>
      </c>
      <c r="U1607">
        <v>0</v>
      </c>
      <c r="V1607" t="s">
        <v>30</v>
      </c>
      <c r="W1607">
        <v>0</v>
      </c>
      <c r="X1607">
        <v>16508662</v>
      </c>
      <c r="Y1607" s="11" t="str">
        <f t="shared" si="25"/>
        <v>1. &lt;= 1 Year</v>
      </c>
      <c r="Z1607" s="11" t="str">
        <f t="shared" si="25"/>
        <v>1. &lt;= 1 Year</v>
      </c>
    </row>
    <row r="1608" spans="1:26" x14ac:dyDescent="0.25">
      <c r="A1608">
        <v>164895402</v>
      </c>
      <c r="B1608" t="s">
        <v>3452</v>
      </c>
      <c r="C1608" t="s">
        <v>3453</v>
      </c>
      <c r="D1608" t="s">
        <v>70</v>
      </c>
      <c r="E1608">
        <v>12</v>
      </c>
      <c r="F1608" t="s">
        <v>6</v>
      </c>
      <c r="G1608" t="s">
        <v>916</v>
      </c>
      <c r="H1608" t="s">
        <v>25</v>
      </c>
      <c r="I1608" t="s">
        <v>22</v>
      </c>
      <c r="J1608">
        <v>277</v>
      </c>
      <c r="K1608">
        <v>277</v>
      </c>
      <c r="L1608">
        <v>20233</v>
      </c>
      <c r="M1608">
        <v>1</v>
      </c>
      <c r="N1608" t="s">
        <v>31</v>
      </c>
      <c r="O1608">
        <v>5796</v>
      </c>
      <c r="P1608">
        <v>20190130</v>
      </c>
      <c r="Q1608" t="s">
        <v>31</v>
      </c>
      <c r="R1608" t="s">
        <v>30</v>
      </c>
      <c r="S1608">
        <v>0</v>
      </c>
      <c r="T1608">
        <v>20234</v>
      </c>
      <c r="U1608">
        <v>1</v>
      </c>
      <c r="V1608" t="s">
        <v>31</v>
      </c>
      <c r="W1608">
        <v>6384</v>
      </c>
      <c r="X1608">
        <v>15370190</v>
      </c>
      <c r="Y1608" s="11" t="str">
        <f t="shared" si="25"/>
        <v>1. &lt;= 1 Year</v>
      </c>
      <c r="Z1608" s="11" t="str">
        <f t="shared" si="25"/>
        <v>1. &lt;= 1 Year</v>
      </c>
    </row>
    <row r="1609" spans="1:26" x14ac:dyDescent="0.25">
      <c r="A1609">
        <v>164944144</v>
      </c>
      <c r="B1609" t="s">
        <v>4222</v>
      </c>
      <c r="C1609" t="s">
        <v>3546</v>
      </c>
      <c r="D1609" t="s">
        <v>70</v>
      </c>
      <c r="E1609">
        <v>12</v>
      </c>
      <c r="F1609" t="s">
        <v>32</v>
      </c>
      <c r="G1609" t="s">
        <v>1947</v>
      </c>
      <c r="H1609" t="s">
        <v>25</v>
      </c>
      <c r="I1609" t="s">
        <v>22</v>
      </c>
      <c r="J1609">
        <v>217</v>
      </c>
      <c r="K1609">
        <v>217</v>
      </c>
      <c r="L1609">
        <v>0</v>
      </c>
      <c r="M1609">
        <v>0</v>
      </c>
      <c r="N1609" t="s">
        <v>30</v>
      </c>
      <c r="O1609">
        <v>0</v>
      </c>
      <c r="P1609" t="s">
        <v>25</v>
      </c>
      <c r="Q1609" t="s">
        <v>30</v>
      </c>
      <c r="R1609" t="s">
        <v>30</v>
      </c>
      <c r="S1609">
        <v>0</v>
      </c>
      <c r="T1609">
        <v>0</v>
      </c>
      <c r="U1609">
        <v>0</v>
      </c>
      <c r="V1609" t="s">
        <v>30</v>
      </c>
      <c r="W1609">
        <v>0</v>
      </c>
      <c r="X1609">
        <v>15343118</v>
      </c>
      <c r="Y1609" s="11" t="str">
        <f t="shared" si="25"/>
        <v>1. &lt;= 1 Year</v>
      </c>
      <c r="Z1609" s="11" t="str">
        <f t="shared" si="25"/>
        <v>1. &lt;= 1 Year</v>
      </c>
    </row>
    <row r="1610" spans="1:26" x14ac:dyDescent="0.25">
      <c r="A1610">
        <v>164972778</v>
      </c>
      <c r="B1610" t="s">
        <v>4606</v>
      </c>
      <c r="C1610" t="s">
        <v>4607</v>
      </c>
      <c r="D1610" t="s">
        <v>78</v>
      </c>
      <c r="E1610">
        <v>12</v>
      </c>
      <c r="F1610" t="s">
        <v>32</v>
      </c>
      <c r="G1610" t="s">
        <v>1952</v>
      </c>
      <c r="H1610" t="s">
        <v>25</v>
      </c>
      <c r="I1610" t="s">
        <v>22</v>
      </c>
      <c r="J1610">
        <v>181</v>
      </c>
      <c r="K1610">
        <v>54</v>
      </c>
      <c r="L1610">
        <v>20233</v>
      </c>
      <c r="M1610">
        <v>1</v>
      </c>
      <c r="N1610" t="s">
        <v>31</v>
      </c>
      <c r="O1610">
        <v>1903</v>
      </c>
      <c r="P1610">
        <v>20240212</v>
      </c>
      <c r="Q1610" t="s">
        <v>31</v>
      </c>
      <c r="R1610" t="s">
        <v>30</v>
      </c>
      <c r="S1610">
        <v>0</v>
      </c>
      <c r="T1610">
        <v>20234</v>
      </c>
      <c r="U1610">
        <v>1</v>
      </c>
      <c r="V1610" t="s">
        <v>31</v>
      </c>
      <c r="W1610">
        <v>1179.06</v>
      </c>
      <c r="X1610">
        <v>16453748</v>
      </c>
      <c r="Y1610" s="11" t="str">
        <f t="shared" si="25"/>
        <v>1. &lt;= 1 Year</v>
      </c>
      <c r="Z1610" s="11" t="str">
        <f t="shared" si="25"/>
        <v>1. &lt;= 1 Year</v>
      </c>
    </row>
    <row r="1611" spans="1:26" x14ac:dyDescent="0.25">
      <c r="A1611">
        <v>164829060</v>
      </c>
      <c r="B1611" t="s">
        <v>3064</v>
      </c>
      <c r="C1611" t="s">
        <v>1512</v>
      </c>
      <c r="D1611" t="s">
        <v>78</v>
      </c>
      <c r="E1611">
        <v>12</v>
      </c>
      <c r="F1611" t="s">
        <v>32</v>
      </c>
      <c r="G1611" t="s">
        <v>1952</v>
      </c>
      <c r="H1611" t="s">
        <v>25</v>
      </c>
      <c r="I1611" t="s">
        <v>22</v>
      </c>
      <c r="J1611">
        <v>340</v>
      </c>
      <c r="K1611">
        <v>10</v>
      </c>
      <c r="L1611">
        <v>0</v>
      </c>
      <c r="M1611">
        <v>0</v>
      </c>
      <c r="N1611" t="s">
        <v>30</v>
      </c>
      <c r="O1611">
        <v>0</v>
      </c>
      <c r="P1611" t="s">
        <v>25</v>
      </c>
      <c r="Q1611" t="s">
        <v>30</v>
      </c>
      <c r="R1611" t="s">
        <v>30</v>
      </c>
      <c r="S1611">
        <v>0</v>
      </c>
      <c r="T1611">
        <v>0</v>
      </c>
      <c r="U1611">
        <v>0</v>
      </c>
      <c r="V1611" t="s">
        <v>30</v>
      </c>
      <c r="W1611">
        <v>0</v>
      </c>
      <c r="X1611">
        <v>16363951</v>
      </c>
      <c r="Y1611" s="11" t="str">
        <f t="shared" si="25"/>
        <v>1. &lt;= 1 Year</v>
      </c>
      <c r="Z1611" s="11" t="str">
        <f t="shared" si="25"/>
        <v>1. &lt;= 1 Year</v>
      </c>
    </row>
    <row r="1612" spans="1:26" x14ac:dyDescent="0.25">
      <c r="A1612">
        <v>164953312</v>
      </c>
      <c r="B1612" t="s">
        <v>642</v>
      </c>
      <c r="C1612" t="s">
        <v>1424</v>
      </c>
      <c r="D1612" t="s">
        <v>924</v>
      </c>
      <c r="E1612">
        <v>12</v>
      </c>
      <c r="F1612" t="s">
        <v>32</v>
      </c>
      <c r="G1612" t="s">
        <v>4188</v>
      </c>
      <c r="H1612" t="s">
        <v>25</v>
      </c>
      <c r="I1612" t="s">
        <v>22</v>
      </c>
      <c r="J1612">
        <v>207</v>
      </c>
      <c r="K1612">
        <v>32</v>
      </c>
      <c r="L1612">
        <v>20233</v>
      </c>
      <c r="M1612">
        <v>1</v>
      </c>
      <c r="N1612" t="s">
        <v>31</v>
      </c>
      <c r="O1612">
        <v>6236</v>
      </c>
      <c r="P1612">
        <v>20230615</v>
      </c>
      <c r="Q1612" t="s">
        <v>31</v>
      </c>
      <c r="R1612" t="s">
        <v>30</v>
      </c>
      <c r="S1612">
        <v>0</v>
      </c>
      <c r="T1612">
        <v>20234</v>
      </c>
      <c r="U1612">
        <v>1</v>
      </c>
      <c r="V1612" t="s">
        <v>31</v>
      </c>
      <c r="W1612">
        <v>3944.69</v>
      </c>
      <c r="X1612">
        <v>16438756</v>
      </c>
      <c r="Y1612" s="11" t="str">
        <f t="shared" si="25"/>
        <v>1. &lt;= 1 Year</v>
      </c>
      <c r="Z1612" s="11" t="str">
        <f t="shared" si="25"/>
        <v>1. &lt;= 1 Year</v>
      </c>
    </row>
    <row r="1613" spans="1:26" x14ac:dyDescent="0.25">
      <c r="A1613">
        <v>164693462</v>
      </c>
      <c r="B1613" t="s">
        <v>988</v>
      </c>
      <c r="C1613" t="s">
        <v>3065</v>
      </c>
      <c r="D1613" t="s">
        <v>72</v>
      </c>
      <c r="E1613">
        <v>12</v>
      </c>
      <c r="F1613" t="s">
        <v>6</v>
      </c>
      <c r="G1613" t="s">
        <v>1053</v>
      </c>
      <c r="H1613" t="s">
        <v>25</v>
      </c>
      <c r="I1613" t="s">
        <v>22</v>
      </c>
      <c r="J1613">
        <v>560</v>
      </c>
      <c r="K1613">
        <v>560</v>
      </c>
      <c r="L1613">
        <v>20233</v>
      </c>
      <c r="M1613">
        <v>1</v>
      </c>
      <c r="N1613" t="s">
        <v>31</v>
      </c>
      <c r="O1613">
        <v>10402</v>
      </c>
      <c r="P1613">
        <v>20190516</v>
      </c>
      <c r="Q1613" t="s">
        <v>31</v>
      </c>
      <c r="R1613" t="s">
        <v>30</v>
      </c>
      <c r="S1613">
        <v>0</v>
      </c>
      <c r="T1613">
        <v>20234</v>
      </c>
      <c r="U1613">
        <v>1</v>
      </c>
      <c r="V1613" t="s">
        <v>31</v>
      </c>
      <c r="W1613">
        <v>7635.46</v>
      </c>
      <c r="X1613">
        <v>16271097</v>
      </c>
      <c r="Y1613" s="11" t="str">
        <f t="shared" si="25"/>
        <v>3.  1.5 to 2 Year</v>
      </c>
      <c r="Z1613" s="11" t="str">
        <f t="shared" si="25"/>
        <v>3.  1.5 to 2 Year</v>
      </c>
    </row>
    <row r="1614" spans="1:26" x14ac:dyDescent="0.25">
      <c r="A1614">
        <v>164956700</v>
      </c>
      <c r="B1614" t="s">
        <v>1796</v>
      </c>
      <c r="C1614" t="s">
        <v>803</v>
      </c>
      <c r="D1614" t="s">
        <v>924</v>
      </c>
      <c r="E1614">
        <v>12</v>
      </c>
      <c r="F1614" t="s">
        <v>32</v>
      </c>
      <c r="G1614" t="s">
        <v>4188</v>
      </c>
      <c r="H1614" t="s">
        <v>25</v>
      </c>
      <c r="I1614" t="s">
        <v>22</v>
      </c>
      <c r="J1614">
        <v>201</v>
      </c>
      <c r="K1614">
        <v>81</v>
      </c>
      <c r="L1614">
        <v>0</v>
      </c>
      <c r="M1614">
        <v>0</v>
      </c>
      <c r="N1614" t="s">
        <v>30</v>
      </c>
      <c r="O1614">
        <v>0</v>
      </c>
      <c r="P1614" t="s">
        <v>25</v>
      </c>
      <c r="Q1614" t="s">
        <v>30</v>
      </c>
      <c r="R1614" t="s">
        <v>30</v>
      </c>
      <c r="S1614">
        <v>0</v>
      </c>
      <c r="T1614">
        <v>0</v>
      </c>
      <c r="U1614">
        <v>0</v>
      </c>
      <c r="V1614" t="s">
        <v>30</v>
      </c>
      <c r="W1614">
        <v>0</v>
      </c>
      <c r="X1614">
        <v>16443957</v>
      </c>
      <c r="Y1614" s="11" t="str">
        <f t="shared" si="25"/>
        <v>1. &lt;= 1 Year</v>
      </c>
      <c r="Z1614" s="11" t="str">
        <f t="shared" si="25"/>
        <v>1. &lt;= 1 Year</v>
      </c>
    </row>
    <row r="1615" spans="1:26" x14ac:dyDescent="0.25">
      <c r="A1615">
        <v>164733042</v>
      </c>
      <c r="B1615" t="s">
        <v>1562</v>
      </c>
      <c r="C1615" t="s">
        <v>1946</v>
      </c>
      <c r="D1615" t="s">
        <v>70</v>
      </c>
      <c r="E1615">
        <v>12</v>
      </c>
      <c r="F1615" t="s">
        <v>32</v>
      </c>
      <c r="G1615" t="s">
        <v>1947</v>
      </c>
      <c r="H1615" t="s">
        <v>25</v>
      </c>
      <c r="I1615" t="s">
        <v>22</v>
      </c>
      <c r="J1615">
        <v>495</v>
      </c>
      <c r="K1615">
        <v>495</v>
      </c>
      <c r="L1615">
        <v>20233</v>
      </c>
      <c r="M1615">
        <v>1</v>
      </c>
      <c r="N1615" t="s">
        <v>31</v>
      </c>
      <c r="O1615">
        <v>5004</v>
      </c>
      <c r="P1615">
        <v>20230423</v>
      </c>
      <c r="Q1615" t="s">
        <v>31</v>
      </c>
      <c r="R1615" t="s">
        <v>30</v>
      </c>
      <c r="S1615">
        <v>0</v>
      </c>
      <c r="T1615">
        <v>20234</v>
      </c>
      <c r="U1615">
        <v>1</v>
      </c>
      <c r="V1615" t="s">
        <v>31</v>
      </c>
      <c r="W1615">
        <v>4680</v>
      </c>
      <c r="X1615">
        <v>16291015</v>
      </c>
      <c r="Y1615" s="11" t="str">
        <f t="shared" si="25"/>
        <v>2.  1-1.5 Years</v>
      </c>
      <c r="Z1615" s="11" t="str">
        <f t="shared" si="25"/>
        <v>2.  1-1.5 Years</v>
      </c>
    </row>
    <row r="1616" spans="1:26" x14ac:dyDescent="0.25">
      <c r="A1616">
        <v>164853222</v>
      </c>
      <c r="B1616" t="s">
        <v>3066</v>
      </c>
      <c r="C1616" t="s">
        <v>1854</v>
      </c>
      <c r="D1616" t="s">
        <v>924</v>
      </c>
      <c r="E1616">
        <v>12</v>
      </c>
      <c r="F1616" t="s">
        <v>6</v>
      </c>
      <c r="G1616" t="s">
        <v>2136</v>
      </c>
      <c r="H1616" t="s">
        <v>25</v>
      </c>
      <c r="I1616" t="s">
        <v>22</v>
      </c>
      <c r="J1616">
        <v>333</v>
      </c>
      <c r="K1616">
        <v>294</v>
      </c>
      <c r="L1616">
        <v>20233</v>
      </c>
      <c r="M1616">
        <v>1</v>
      </c>
      <c r="N1616" t="s">
        <v>31</v>
      </c>
      <c r="O1616">
        <v>9059</v>
      </c>
      <c r="P1616">
        <v>20230405</v>
      </c>
      <c r="Q1616" t="s">
        <v>31</v>
      </c>
      <c r="R1616" t="s">
        <v>30</v>
      </c>
      <c r="S1616">
        <v>0</v>
      </c>
      <c r="T1616">
        <v>20234</v>
      </c>
      <c r="U1616">
        <v>1</v>
      </c>
      <c r="V1616" t="s">
        <v>31</v>
      </c>
      <c r="W1616">
        <v>5589.43</v>
      </c>
      <c r="X1616">
        <v>16368821</v>
      </c>
      <c r="Y1616" s="11" t="str">
        <f t="shared" si="25"/>
        <v>1. &lt;= 1 Year</v>
      </c>
      <c r="Z1616" s="11" t="str">
        <f t="shared" si="25"/>
        <v>1. &lt;= 1 Year</v>
      </c>
    </row>
    <row r="1617" spans="1:26" x14ac:dyDescent="0.25">
      <c r="A1617">
        <v>164675978</v>
      </c>
      <c r="B1617" t="s">
        <v>1517</v>
      </c>
      <c r="C1617" t="s">
        <v>1690</v>
      </c>
      <c r="D1617" t="s">
        <v>891</v>
      </c>
      <c r="E1617">
        <v>12</v>
      </c>
      <c r="F1617" t="s">
        <v>32</v>
      </c>
      <c r="G1617" t="s">
        <v>638</v>
      </c>
      <c r="H1617" t="s">
        <v>25</v>
      </c>
      <c r="I1617" t="s">
        <v>22</v>
      </c>
      <c r="J1617">
        <v>580</v>
      </c>
      <c r="K1617">
        <v>580</v>
      </c>
      <c r="L1617">
        <v>20233</v>
      </c>
      <c r="M1617">
        <v>1</v>
      </c>
      <c r="N1617" t="s">
        <v>31</v>
      </c>
      <c r="O1617">
        <v>4605</v>
      </c>
      <c r="P1617">
        <v>20230308</v>
      </c>
      <c r="Q1617" t="s">
        <v>31</v>
      </c>
      <c r="R1617" t="s">
        <v>30</v>
      </c>
      <c r="S1617">
        <v>0</v>
      </c>
      <c r="T1617">
        <v>20234</v>
      </c>
      <c r="U1617">
        <v>1</v>
      </c>
      <c r="V1617" t="s">
        <v>31</v>
      </c>
      <c r="W1617">
        <v>4274.3999999999996</v>
      </c>
      <c r="X1617">
        <v>16283200</v>
      </c>
      <c r="Y1617" s="11" t="str">
        <f t="shared" si="25"/>
        <v>3.  1.5 to 2 Year</v>
      </c>
      <c r="Z1617" s="11" t="str">
        <f t="shared" si="25"/>
        <v>3.  1.5 to 2 Year</v>
      </c>
    </row>
    <row r="1618" spans="1:26" x14ac:dyDescent="0.25">
      <c r="A1618">
        <v>164952266</v>
      </c>
      <c r="B1618" t="s">
        <v>1775</v>
      </c>
      <c r="C1618" t="s">
        <v>4963</v>
      </c>
      <c r="D1618" t="s">
        <v>891</v>
      </c>
      <c r="E1618">
        <v>12</v>
      </c>
      <c r="F1618" t="s">
        <v>6</v>
      </c>
      <c r="G1618" t="s">
        <v>1029</v>
      </c>
      <c r="H1618" t="s">
        <v>25</v>
      </c>
      <c r="I1618" t="s">
        <v>22</v>
      </c>
      <c r="J1618">
        <v>217</v>
      </c>
      <c r="K1618">
        <v>216</v>
      </c>
      <c r="L1618">
        <v>20233</v>
      </c>
      <c r="M1618">
        <v>1</v>
      </c>
      <c r="N1618" t="s">
        <v>31</v>
      </c>
      <c r="O1618">
        <v>10639</v>
      </c>
      <c r="P1618">
        <v>20230920</v>
      </c>
      <c r="Q1618" t="s">
        <v>31</v>
      </c>
      <c r="R1618" t="s">
        <v>31</v>
      </c>
      <c r="S1618">
        <v>1</v>
      </c>
      <c r="T1618">
        <v>20234</v>
      </c>
      <c r="U1618">
        <v>1</v>
      </c>
      <c r="V1618" t="s">
        <v>31</v>
      </c>
      <c r="W1618">
        <v>7506.79</v>
      </c>
      <c r="X1618">
        <v>15368586</v>
      </c>
      <c r="Y1618" s="11" t="str">
        <f t="shared" si="25"/>
        <v>1. &lt;= 1 Year</v>
      </c>
      <c r="Z1618" s="11" t="str">
        <f t="shared" si="25"/>
        <v>1. &lt;= 1 Year</v>
      </c>
    </row>
    <row r="1619" spans="1:26" x14ac:dyDescent="0.25">
      <c r="A1619">
        <v>164948468</v>
      </c>
      <c r="B1619" t="s">
        <v>7062</v>
      </c>
      <c r="C1619" t="s">
        <v>7063</v>
      </c>
      <c r="D1619" t="s">
        <v>56</v>
      </c>
      <c r="E1619">
        <v>12</v>
      </c>
      <c r="F1619" t="s">
        <v>32</v>
      </c>
      <c r="G1619" t="s">
        <v>1952</v>
      </c>
      <c r="H1619" t="s">
        <v>25</v>
      </c>
      <c r="I1619" t="s">
        <v>22</v>
      </c>
      <c r="J1619">
        <v>213</v>
      </c>
      <c r="K1619">
        <v>207</v>
      </c>
      <c r="L1619">
        <v>0</v>
      </c>
      <c r="M1619">
        <v>0</v>
      </c>
      <c r="N1619" t="s">
        <v>30</v>
      </c>
      <c r="O1619">
        <v>0</v>
      </c>
      <c r="P1619">
        <v>20211115</v>
      </c>
      <c r="Q1619" t="s">
        <v>31</v>
      </c>
      <c r="R1619" t="s">
        <v>30</v>
      </c>
      <c r="S1619">
        <v>0</v>
      </c>
      <c r="T1619">
        <v>0</v>
      </c>
      <c r="U1619">
        <v>0</v>
      </c>
      <c r="V1619" t="s">
        <v>30</v>
      </c>
      <c r="W1619">
        <v>0</v>
      </c>
      <c r="X1619">
        <v>16436053</v>
      </c>
      <c r="Y1619" s="11" t="str">
        <f t="shared" si="25"/>
        <v>1. &lt;= 1 Year</v>
      </c>
      <c r="Z1619" s="11" t="str">
        <f t="shared" si="25"/>
        <v>1. &lt;= 1 Year</v>
      </c>
    </row>
    <row r="1620" spans="1:26" x14ac:dyDescent="0.25">
      <c r="A1620">
        <v>164960993</v>
      </c>
      <c r="B1620" t="s">
        <v>3827</v>
      </c>
      <c r="C1620" t="s">
        <v>7064</v>
      </c>
      <c r="D1620" t="s">
        <v>924</v>
      </c>
      <c r="E1620">
        <v>12</v>
      </c>
      <c r="F1620" t="s">
        <v>32</v>
      </c>
      <c r="G1620" t="s">
        <v>1952</v>
      </c>
      <c r="H1620" t="s">
        <v>25</v>
      </c>
      <c r="I1620" t="s">
        <v>22</v>
      </c>
      <c r="J1620">
        <v>196</v>
      </c>
      <c r="K1620">
        <v>13</v>
      </c>
      <c r="L1620">
        <v>0</v>
      </c>
      <c r="M1620">
        <v>0</v>
      </c>
      <c r="N1620" t="s">
        <v>30</v>
      </c>
      <c r="O1620">
        <v>0</v>
      </c>
      <c r="P1620">
        <v>20231025</v>
      </c>
      <c r="Q1620" t="s">
        <v>31</v>
      </c>
      <c r="R1620" t="s">
        <v>30</v>
      </c>
      <c r="S1620">
        <v>0</v>
      </c>
      <c r="T1620">
        <v>20234</v>
      </c>
      <c r="U1620">
        <v>1</v>
      </c>
      <c r="V1620" t="s">
        <v>31</v>
      </c>
      <c r="W1620">
        <v>3650.94</v>
      </c>
      <c r="X1620">
        <v>16439380</v>
      </c>
      <c r="Y1620" s="11" t="str">
        <f t="shared" si="25"/>
        <v>1. &lt;= 1 Year</v>
      </c>
      <c r="Z1620" s="11" t="str">
        <f t="shared" si="25"/>
        <v>1. &lt;= 1 Year</v>
      </c>
    </row>
    <row r="1621" spans="1:26" x14ac:dyDescent="0.25">
      <c r="A1621">
        <v>164997746</v>
      </c>
      <c r="B1621" t="s">
        <v>3827</v>
      </c>
      <c r="C1621" t="s">
        <v>4964</v>
      </c>
      <c r="D1621" t="s">
        <v>70</v>
      </c>
      <c r="E1621">
        <v>12</v>
      </c>
      <c r="F1621" t="s">
        <v>32</v>
      </c>
      <c r="G1621" t="s">
        <v>1947</v>
      </c>
      <c r="H1621" t="s">
        <v>25</v>
      </c>
      <c r="I1621" t="s">
        <v>22</v>
      </c>
      <c r="J1621">
        <v>146</v>
      </c>
      <c r="K1621">
        <v>146</v>
      </c>
      <c r="L1621">
        <v>0</v>
      </c>
      <c r="M1621">
        <v>0</v>
      </c>
      <c r="N1621" t="s">
        <v>30</v>
      </c>
      <c r="O1621">
        <v>0</v>
      </c>
      <c r="P1621" t="s">
        <v>25</v>
      </c>
      <c r="Q1621" t="s">
        <v>30</v>
      </c>
      <c r="R1621" t="s">
        <v>30</v>
      </c>
      <c r="S1621">
        <v>0</v>
      </c>
      <c r="T1621">
        <v>0</v>
      </c>
      <c r="U1621">
        <v>0</v>
      </c>
      <c r="V1621" t="s">
        <v>30</v>
      </c>
      <c r="W1621">
        <v>0</v>
      </c>
      <c r="X1621">
        <v>16471605</v>
      </c>
      <c r="Y1621" s="11" t="str">
        <f t="shared" si="25"/>
        <v>1. &lt;= 1 Year</v>
      </c>
      <c r="Z1621" s="11" t="str">
        <f t="shared" si="25"/>
        <v>1. &lt;= 1 Year</v>
      </c>
    </row>
    <row r="1622" spans="1:26" x14ac:dyDescent="0.25">
      <c r="A1622">
        <v>165097879</v>
      </c>
      <c r="B1622" t="s">
        <v>7065</v>
      </c>
      <c r="C1622" t="s">
        <v>7066</v>
      </c>
      <c r="D1622" t="s">
        <v>70</v>
      </c>
      <c r="E1622">
        <v>12</v>
      </c>
      <c r="F1622" t="s">
        <v>6</v>
      </c>
      <c r="G1622" t="s">
        <v>3828</v>
      </c>
      <c r="H1622" t="s">
        <v>25</v>
      </c>
      <c r="I1622" t="s">
        <v>22</v>
      </c>
      <c r="J1622">
        <v>18</v>
      </c>
      <c r="K1622" t="s">
        <v>25</v>
      </c>
      <c r="L1622">
        <v>20233</v>
      </c>
      <c r="M1622">
        <v>1</v>
      </c>
      <c r="N1622" t="s">
        <v>31</v>
      </c>
      <c r="O1622">
        <v>4559</v>
      </c>
      <c r="P1622">
        <v>20240209</v>
      </c>
      <c r="Q1622" t="s">
        <v>31</v>
      </c>
      <c r="R1622" t="s">
        <v>31</v>
      </c>
      <c r="S1622">
        <v>1</v>
      </c>
      <c r="T1622">
        <v>20234</v>
      </c>
      <c r="U1622">
        <v>1</v>
      </c>
      <c r="V1622" t="s">
        <v>31</v>
      </c>
      <c r="W1622">
        <v>4053.16</v>
      </c>
      <c r="X1622">
        <v>16416123</v>
      </c>
      <c r="Y1622" s="11" t="str">
        <f t="shared" si="25"/>
        <v>1. &lt;= 1 Year</v>
      </c>
      <c r="Z1622" s="11" t="str">
        <f t="shared" si="25"/>
        <v>7. &gt;= 6 Year</v>
      </c>
    </row>
    <row r="1623" spans="1:26" x14ac:dyDescent="0.25">
      <c r="A1623">
        <v>164954360</v>
      </c>
      <c r="B1623" t="s">
        <v>4609</v>
      </c>
      <c r="C1623" t="s">
        <v>167</v>
      </c>
      <c r="D1623" t="s">
        <v>891</v>
      </c>
      <c r="E1623">
        <v>12</v>
      </c>
      <c r="F1623" t="s">
        <v>6</v>
      </c>
      <c r="G1623" t="s">
        <v>1029</v>
      </c>
      <c r="H1623" t="s">
        <v>25</v>
      </c>
      <c r="I1623" t="s">
        <v>22</v>
      </c>
      <c r="J1623">
        <v>216</v>
      </c>
      <c r="K1623">
        <v>216</v>
      </c>
      <c r="L1623">
        <v>20233</v>
      </c>
      <c r="M1623">
        <v>1</v>
      </c>
      <c r="N1623" t="s">
        <v>31</v>
      </c>
      <c r="O1623">
        <v>10527</v>
      </c>
      <c r="P1623">
        <v>20220621</v>
      </c>
      <c r="Q1623" t="s">
        <v>31</v>
      </c>
      <c r="R1623" t="s">
        <v>30</v>
      </c>
      <c r="S1623">
        <v>0</v>
      </c>
      <c r="T1623">
        <v>20234</v>
      </c>
      <c r="U1623">
        <v>1</v>
      </c>
      <c r="V1623" t="s">
        <v>31</v>
      </c>
      <c r="W1623">
        <v>11233.15</v>
      </c>
      <c r="X1623">
        <v>13129032</v>
      </c>
      <c r="Y1623" s="11" t="str">
        <f t="shared" si="25"/>
        <v>1. &lt;= 1 Year</v>
      </c>
      <c r="Z1623" s="11" t="str">
        <f t="shared" si="25"/>
        <v>1. &lt;= 1 Year</v>
      </c>
    </row>
    <row r="1624" spans="1:26" x14ac:dyDescent="0.25">
      <c r="A1624">
        <v>164896302</v>
      </c>
      <c r="B1624" t="s">
        <v>3456</v>
      </c>
      <c r="C1624" t="s">
        <v>266</v>
      </c>
      <c r="D1624" t="s">
        <v>924</v>
      </c>
      <c r="E1624">
        <v>12</v>
      </c>
      <c r="F1624" t="s">
        <v>6</v>
      </c>
      <c r="G1624" t="s">
        <v>846</v>
      </c>
      <c r="H1624" t="s">
        <v>25</v>
      </c>
      <c r="I1624" t="s">
        <v>22</v>
      </c>
      <c r="J1624">
        <v>276</v>
      </c>
      <c r="K1624">
        <v>203</v>
      </c>
      <c r="L1624">
        <v>0</v>
      </c>
      <c r="M1624">
        <v>0</v>
      </c>
      <c r="N1624" t="s">
        <v>30</v>
      </c>
      <c r="O1624">
        <v>0</v>
      </c>
      <c r="P1624" t="s">
        <v>25</v>
      </c>
      <c r="Q1624" t="s">
        <v>30</v>
      </c>
      <c r="R1624" t="s">
        <v>31</v>
      </c>
      <c r="S1624">
        <v>1</v>
      </c>
      <c r="T1624">
        <v>20234</v>
      </c>
      <c r="U1624">
        <v>1</v>
      </c>
      <c r="V1624" t="s">
        <v>31</v>
      </c>
      <c r="W1624">
        <v>3108.63</v>
      </c>
      <c r="X1624">
        <v>8307684</v>
      </c>
      <c r="Y1624" s="11" t="str">
        <f t="shared" si="25"/>
        <v>1. &lt;= 1 Year</v>
      </c>
      <c r="Z1624" s="11" t="str">
        <f t="shared" si="25"/>
        <v>1. &lt;= 1 Year</v>
      </c>
    </row>
    <row r="1625" spans="1:26" x14ac:dyDescent="0.25">
      <c r="A1625">
        <v>164835767</v>
      </c>
      <c r="B1625" t="s">
        <v>2846</v>
      </c>
      <c r="C1625" t="s">
        <v>2847</v>
      </c>
      <c r="D1625" t="s">
        <v>72</v>
      </c>
      <c r="E1625">
        <v>12</v>
      </c>
      <c r="F1625" t="s">
        <v>6</v>
      </c>
      <c r="G1625" t="s">
        <v>616</v>
      </c>
      <c r="H1625" t="s">
        <v>25</v>
      </c>
      <c r="I1625" t="s">
        <v>22</v>
      </c>
      <c r="J1625">
        <v>355</v>
      </c>
      <c r="K1625">
        <v>355</v>
      </c>
      <c r="L1625">
        <v>20233</v>
      </c>
      <c r="M1625">
        <v>1</v>
      </c>
      <c r="N1625" t="s">
        <v>31</v>
      </c>
      <c r="O1625">
        <v>9198</v>
      </c>
      <c r="P1625" t="s">
        <v>25</v>
      </c>
      <c r="Q1625" t="s">
        <v>30</v>
      </c>
      <c r="R1625" t="s">
        <v>31</v>
      </c>
      <c r="S1625">
        <v>1</v>
      </c>
      <c r="T1625">
        <v>20234</v>
      </c>
      <c r="U1625">
        <v>1</v>
      </c>
      <c r="V1625" t="s">
        <v>31</v>
      </c>
      <c r="W1625">
        <v>3774</v>
      </c>
      <c r="X1625">
        <v>9933626</v>
      </c>
      <c r="Y1625" s="11" t="str">
        <f t="shared" si="25"/>
        <v>1. &lt;= 1 Year</v>
      </c>
      <c r="Z1625" s="11" t="str">
        <f t="shared" si="25"/>
        <v>1. &lt;= 1 Year</v>
      </c>
    </row>
    <row r="1626" spans="1:26" x14ac:dyDescent="0.25">
      <c r="A1626">
        <v>164452052</v>
      </c>
      <c r="B1626" t="s">
        <v>3829</v>
      </c>
      <c r="C1626" t="s">
        <v>3830</v>
      </c>
      <c r="D1626" t="s">
        <v>78</v>
      </c>
      <c r="E1626">
        <v>12</v>
      </c>
      <c r="F1626" t="s">
        <v>32</v>
      </c>
      <c r="G1626" t="s">
        <v>614</v>
      </c>
      <c r="H1626" t="s">
        <v>25</v>
      </c>
      <c r="I1626" t="s">
        <v>22</v>
      </c>
      <c r="J1626">
        <v>921</v>
      </c>
      <c r="K1626">
        <v>921</v>
      </c>
      <c r="L1626">
        <v>20233</v>
      </c>
      <c r="M1626">
        <v>1</v>
      </c>
      <c r="N1626" t="s">
        <v>31</v>
      </c>
      <c r="O1626">
        <v>3464</v>
      </c>
      <c r="P1626" t="s">
        <v>25</v>
      </c>
      <c r="Q1626" t="s">
        <v>30</v>
      </c>
      <c r="R1626" t="s">
        <v>30</v>
      </c>
      <c r="S1626">
        <v>0</v>
      </c>
      <c r="T1626">
        <v>20234</v>
      </c>
      <c r="U1626">
        <v>1</v>
      </c>
      <c r="V1626" t="s">
        <v>31</v>
      </c>
      <c r="W1626">
        <v>4309.3599999999997</v>
      </c>
      <c r="X1626">
        <v>16079490</v>
      </c>
      <c r="Y1626" s="11" t="str">
        <f t="shared" si="25"/>
        <v>4. 2-3 Year</v>
      </c>
      <c r="Z1626" s="11" t="str">
        <f t="shared" si="25"/>
        <v>4. 2-3 Year</v>
      </c>
    </row>
    <row r="1627" spans="1:26" x14ac:dyDescent="0.25">
      <c r="A1627">
        <v>164830115</v>
      </c>
      <c r="B1627" t="s">
        <v>4610</v>
      </c>
      <c r="C1627" t="s">
        <v>4611</v>
      </c>
      <c r="D1627" t="s">
        <v>72</v>
      </c>
      <c r="E1627">
        <v>12</v>
      </c>
      <c r="F1627" t="s">
        <v>33</v>
      </c>
      <c r="G1627" t="s">
        <v>2851</v>
      </c>
      <c r="H1627" t="s">
        <v>25</v>
      </c>
      <c r="I1627" t="s">
        <v>22</v>
      </c>
      <c r="J1627">
        <v>362</v>
      </c>
      <c r="K1627">
        <v>91</v>
      </c>
      <c r="L1627">
        <v>20233</v>
      </c>
      <c r="M1627">
        <v>1</v>
      </c>
      <c r="N1627" t="s">
        <v>31</v>
      </c>
      <c r="O1627">
        <v>5024</v>
      </c>
      <c r="P1627">
        <v>20231124</v>
      </c>
      <c r="Q1627" t="s">
        <v>31</v>
      </c>
      <c r="R1627" t="s">
        <v>31</v>
      </c>
      <c r="S1627">
        <v>1</v>
      </c>
      <c r="T1627">
        <v>20234</v>
      </c>
      <c r="U1627">
        <v>1</v>
      </c>
      <c r="V1627" t="s">
        <v>31</v>
      </c>
      <c r="W1627">
        <v>7470.35</v>
      </c>
      <c r="X1627">
        <v>16332753</v>
      </c>
      <c r="Y1627" s="11" t="str">
        <f t="shared" si="25"/>
        <v>1. &lt;= 1 Year</v>
      </c>
      <c r="Z1627" s="11" t="str">
        <f t="shared" si="25"/>
        <v>1. &lt;= 1 Year</v>
      </c>
    </row>
    <row r="1628" spans="1:26" x14ac:dyDescent="0.25">
      <c r="A1628">
        <v>164364324</v>
      </c>
      <c r="B1628" t="s">
        <v>3660</v>
      </c>
      <c r="C1628" t="s">
        <v>1563</v>
      </c>
      <c r="D1628" t="s">
        <v>924</v>
      </c>
      <c r="E1628">
        <v>12</v>
      </c>
      <c r="F1628" t="s">
        <v>6</v>
      </c>
      <c r="G1628" t="s">
        <v>993</v>
      </c>
      <c r="H1628" t="s">
        <v>25</v>
      </c>
      <c r="I1628" t="s">
        <v>22</v>
      </c>
      <c r="J1628">
        <v>1004</v>
      </c>
      <c r="K1628">
        <v>241</v>
      </c>
      <c r="L1628">
        <v>20233</v>
      </c>
      <c r="M1628">
        <v>1</v>
      </c>
      <c r="N1628" t="s">
        <v>31</v>
      </c>
      <c r="O1628">
        <v>10427</v>
      </c>
      <c r="P1628">
        <v>20230904</v>
      </c>
      <c r="Q1628" t="s">
        <v>31</v>
      </c>
      <c r="R1628" t="s">
        <v>31</v>
      </c>
      <c r="S1628">
        <v>1</v>
      </c>
      <c r="T1628">
        <v>20234</v>
      </c>
      <c r="U1628">
        <v>1</v>
      </c>
      <c r="V1628" t="s">
        <v>31</v>
      </c>
      <c r="W1628">
        <v>12235.32</v>
      </c>
      <c r="X1628">
        <v>8321858</v>
      </c>
      <c r="Y1628" s="11" t="str">
        <f t="shared" si="25"/>
        <v>4. 2-3 Year</v>
      </c>
      <c r="Z1628" s="11" t="str">
        <f t="shared" si="25"/>
        <v>1. &lt;= 1 Year</v>
      </c>
    </row>
    <row r="1629" spans="1:26" x14ac:dyDescent="0.25">
      <c r="A1629">
        <v>164933060</v>
      </c>
      <c r="B1629" t="s">
        <v>506</v>
      </c>
      <c r="C1629" t="s">
        <v>4223</v>
      </c>
      <c r="D1629" t="s">
        <v>924</v>
      </c>
      <c r="E1629">
        <v>12</v>
      </c>
      <c r="F1629" t="s">
        <v>32</v>
      </c>
      <c r="G1629" t="s">
        <v>4188</v>
      </c>
      <c r="H1629" t="s">
        <v>25</v>
      </c>
      <c r="I1629" t="s">
        <v>22</v>
      </c>
      <c r="J1629">
        <v>231</v>
      </c>
      <c r="K1629">
        <v>48</v>
      </c>
      <c r="L1629">
        <v>0</v>
      </c>
      <c r="M1629">
        <v>0</v>
      </c>
      <c r="N1629" t="s">
        <v>30</v>
      </c>
      <c r="O1629">
        <v>0</v>
      </c>
      <c r="P1629">
        <v>20230413</v>
      </c>
      <c r="Q1629" t="s">
        <v>31</v>
      </c>
      <c r="R1629" t="s">
        <v>31</v>
      </c>
      <c r="S1629">
        <v>1</v>
      </c>
      <c r="T1629">
        <v>0</v>
      </c>
      <c r="U1629">
        <v>0</v>
      </c>
      <c r="V1629" t="s">
        <v>30</v>
      </c>
      <c r="W1629">
        <v>0</v>
      </c>
      <c r="X1629">
        <v>16404429</v>
      </c>
      <c r="Y1629" s="11" t="str">
        <f t="shared" si="25"/>
        <v>1. &lt;= 1 Year</v>
      </c>
      <c r="Z1629" s="11" t="str">
        <f t="shared" si="25"/>
        <v>1. &lt;= 1 Year</v>
      </c>
    </row>
    <row r="1630" spans="1:26" x14ac:dyDescent="0.25">
      <c r="A1630">
        <v>164995192</v>
      </c>
      <c r="B1630" t="s">
        <v>506</v>
      </c>
      <c r="C1630" t="s">
        <v>4965</v>
      </c>
      <c r="D1630" t="s">
        <v>78</v>
      </c>
      <c r="E1630">
        <v>12</v>
      </c>
      <c r="F1630" t="s">
        <v>32</v>
      </c>
      <c r="G1630" t="s">
        <v>4188</v>
      </c>
      <c r="H1630" t="s">
        <v>25</v>
      </c>
      <c r="I1630" t="s">
        <v>22</v>
      </c>
      <c r="J1630">
        <v>150</v>
      </c>
      <c r="K1630">
        <v>59</v>
      </c>
      <c r="L1630">
        <v>20233</v>
      </c>
      <c r="M1630">
        <v>1</v>
      </c>
      <c r="N1630" t="s">
        <v>31</v>
      </c>
      <c r="O1630">
        <v>3965</v>
      </c>
      <c r="P1630" t="s">
        <v>25</v>
      </c>
      <c r="Q1630" t="s">
        <v>30</v>
      </c>
      <c r="R1630" t="s">
        <v>30</v>
      </c>
      <c r="S1630">
        <v>0</v>
      </c>
      <c r="T1630">
        <v>20234</v>
      </c>
      <c r="U1630">
        <v>1</v>
      </c>
      <c r="V1630" t="s">
        <v>31</v>
      </c>
      <c r="W1630">
        <v>4289.8100000000004</v>
      </c>
      <c r="X1630">
        <v>16472405</v>
      </c>
      <c r="Y1630" s="11" t="str">
        <f t="shared" si="25"/>
        <v>1. &lt;= 1 Year</v>
      </c>
      <c r="Z1630" s="11" t="str">
        <f t="shared" si="25"/>
        <v>1. &lt;= 1 Year</v>
      </c>
    </row>
    <row r="1631" spans="1:26" x14ac:dyDescent="0.25">
      <c r="A1631">
        <v>164898308</v>
      </c>
      <c r="B1631" t="s">
        <v>3457</v>
      </c>
      <c r="C1631" t="s">
        <v>3458</v>
      </c>
      <c r="D1631" t="s">
        <v>924</v>
      </c>
      <c r="E1631">
        <v>12</v>
      </c>
      <c r="F1631" t="s">
        <v>6</v>
      </c>
      <c r="G1631" t="s">
        <v>6078</v>
      </c>
      <c r="H1631" t="s">
        <v>25</v>
      </c>
      <c r="I1631" t="s">
        <v>22</v>
      </c>
      <c r="J1631">
        <v>276</v>
      </c>
      <c r="K1631">
        <v>270</v>
      </c>
      <c r="L1631">
        <v>20233</v>
      </c>
      <c r="M1631">
        <v>1</v>
      </c>
      <c r="N1631" t="s">
        <v>31</v>
      </c>
      <c r="O1631">
        <v>8523</v>
      </c>
      <c r="P1631">
        <v>20231204</v>
      </c>
      <c r="Q1631" t="s">
        <v>31</v>
      </c>
      <c r="R1631" t="s">
        <v>30</v>
      </c>
      <c r="S1631">
        <v>0</v>
      </c>
      <c r="T1631">
        <v>20234</v>
      </c>
      <c r="U1631">
        <v>1</v>
      </c>
      <c r="V1631" t="s">
        <v>31</v>
      </c>
      <c r="W1631">
        <v>210</v>
      </c>
      <c r="X1631">
        <v>16369239</v>
      </c>
      <c r="Y1631" s="11" t="str">
        <f t="shared" si="25"/>
        <v>1. &lt;= 1 Year</v>
      </c>
      <c r="Z1631" s="11" t="str">
        <f t="shared" si="25"/>
        <v>1. &lt;= 1 Year</v>
      </c>
    </row>
    <row r="1632" spans="1:26" x14ac:dyDescent="0.25">
      <c r="A1632">
        <v>165041300</v>
      </c>
      <c r="B1632" t="s">
        <v>6096</v>
      </c>
      <c r="C1632" t="s">
        <v>1854</v>
      </c>
      <c r="D1632" t="s">
        <v>924</v>
      </c>
      <c r="E1632">
        <v>12</v>
      </c>
      <c r="F1632" t="s">
        <v>33</v>
      </c>
      <c r="G1632" t="s">
        <v>2851</v>
      </c>
      <c r="H1632" t="s">
        <v>25</v>
      </c>
      <c r="I1632" t="s">
        <v>22</v>
      </c>
      <c r="J1632">
        <v>91</v>
      </c>
      <c r="K1632">
        <v>91</v>
      </c>
      <c r="L1632">
        <v>20233</v>
      </c>
      <c r="M1632">
        <v>1</v>
      </c>
      <c r="N1632" t="s">
        <v>31</v>
      </c>
      <c r="O1632">
        <v>6999</v>
      </c>
      <c r="P1632">
        <v>20231124</v>
      </c>
      <c r="Q1632" t="s">
        <v>31</v>
      </c>
      <c r="R1632" t="s">
        <v>30</v>
      </c>
      <c r="S1632">
        <v>0</v>
      </c>
      <c r="T1632">
        <v>0</v>
      </c>
      <c r="U1632">
        <v>0</v>
      </c>
      <c r="V1632" t="s">
        <v>30</v>
      </c>
      <c r="W1632">
        <v>0</v>
      </c>
      <c r="X1632">
        <v>16482050</v>
      </c>
      <c r="Y1632" s="11" t="str">
        <f t="shared" si="25"/>
        <v>1. &lt;= 1 Year</v>
      </c>
      <c r="Z1632" s="11" t="str">
        <f t="shared" si="25"/>
        <v>1. &lt;= 1 Year</v>
      </c>
    </row>
    <row r="1633" spans="1:26" x14ac:dyDescent="0.25">
      <c r="A1633">
        <v>164425228</v>
      </c>
      <c r="B1633" t="s">
        <v>644</v>
      </c>
      <c r="C1633" t="s">
        <v>523</v>
      </c>
      <c r="D1633" t="s">
        <v>924</v>
      </c>
      <c r="E1633">
        <v>12</v>
      </c>
      <c r="F1633" t="s">
        <v>6</v>
      </c>
      <c r="G1633" t="s">
        <v>1053</v>
      </c>
      <c r="H1633" t="s">
        <v>25</v>
      </c>
      <c r="I1633" t="s">
        <v>22</v>
      </c>
      <c r="J1633">
        <v>957</v>
      </c>
      <c r="K1633">
        <v>945</v>
      </c>
      <c r="L1633">
        <v>20233</v>
      </c>
      <c r="M1633">
        <v>1</v>
      </c>
      <c r="N1633" t="s">
        <v>31</v>
      </c>
      <c r="O1633">
        <v>13376</v>
      </c>
      <c r="P1633">
        <v>20230710</v>
      </c>
      <c r="Q1633" t="s">
        <v>31</v>
      </c>
      <c r="R1633" t="s">
        <v>30</v>
      </c>
      <c r="S1633">
        <v>0</v>
      </c>
      <c r="T1633">
        <v>20234</v>
      </c>
      <c r="U1633">
        <v>1</v>
      </c>
      <c r="V1633" t="s">
        <v>31</v>
      </c>
      <c r="W1633">
        <v>15799.75</v>
      </c>
      <c r="X1633">
        <v>16059379</v>
      </c>
      <c r="Y1633" s="11" t="str">
        <f t="shared" si="25"/>
        <v>4. 2-3 Year</v>
      </c>
      <c r="Z1633" s="11" t="str">
        <f t="shared" si="25"/>
        <v>4. 2-3 Year</v>
      </c>
    </row>
    <row r="1634" spans="1:26" x14ac:dyDescent="0.25">
      <c r="A1634">
        <v>164952577</v>
      </c>
      <c r="B1634" t="s">
        <v>4612</v>
      </c>
      <c r="C1634" t="s">
        <v>1625</v>
      </c>
      <c r="D1634" t="s">
        <v>891</v>
      </c>
      <c r="E1634">
        <v>12</v>
      </c>
      <c r="F1634" t="s">
        <v>6</v>
      </c>
      <c r="G1634" t="s">
        <v>1029</v>
      </c>
      <c r="H1634" t="s">
        <v>25</v>
      </c>
      <c r="I1634" t="s">
        <v>22</v>
      </c>
      <c r="J1634">
        <v>217</v>
      </c>
      <c r="K1634">
        <v>217</v>
      </c>
      <c r="L1634">
        <v>20233</v>
      </c>
      <c r="M1634">
        <v>1</v>
      </c>
      <c r="N1634" t="s">
        <v>31</v>
      </c>
      <c r="O1634">
        <v>10403</v>
      </c>
      <c r="P1634">
        <v>20180410</v>
      </c>
      <c r="Q1634" t="s">
        <v>31</v>
      </c>
      <c r="R1634" t="s">
        <v>31</v>
      </c>
      <c r="S1634">
        <v>1</v>
      </c>
      <c r="T1634">
        <v>20234</v>
      </c>
      <c r="U1634">
        <v>1</v>
      </c>
      <c r="V1634" t="s">
        <v>31</v>
      </c>
      <c r="W1634">
        <v>11246.55</v>
      </c>
      <c r="X1634">
        <v>16427263</v>
      </c>
      <c r="Y1634" s="11" t="str">
        <f t="shared" si="25"/>
        <v>1. &lt;= 1 Year</v>
      </c>
      <c r="Z1634" s="11" t="str">
        <f t="shared" si="25"/>
        <v>1. &lt;= 1 Year</v>
      </c>
    </row>
    <row r="1635" spans="1:26" x14ac:dyDescent="0.25">
      <c r="A1635">
        <v>164869594</v>
      </c>
      <c r="B1635" t="s">
        <v>3067</v>
      </c>
      <c r="C1635" t="s">
        <v>3068</v>
      </c>
      <c r="D1635" t="s">
        <v>78</v>
      </c>
      <c r="E1635">
        <v>12</v>
      </c>
      <c r="F1635" t="s">
        <v>32</v>
      </c>
      <c r="G1635" t="s">
        <v>656</v>
      </c>
      <c r="H1635" t="s">
        <v>25</v>
      </c>
      <c r="I1635" t="s">
        <v>22</v>
      </c>
      <c r="J1635">
        <v>306</v>
      </c>
      <c r="K1635">
        <v>33</v>
      </c>
      <c r="L1635">
        <v>20233</v>
      </c>
      <c r="M1635">
        <v>1</v>
      </c>
      <c r="N1635" t="s">
        <v>31</v>
      </c>
      <c r="O1635">
        <v>2763</v>
      </c>
      <c r="P1635">
        <v>20230611</v>
      </c>
      <c r="Q1635" t="s">
        <v>31</v>
      </c>
      <c r="R1635" t="s">
        <v>30</v>
      </c>
      <c r="S1635">
        <v>0</v>
      </c>
      <c r="T1635">
        <v>20234</v>
      </c>
      <c r="U1635">
        <v>1</v>
      </c>
      <c r="V1635" t="s">
        <v>31</v>
      </c>
      <c r="W1635">
        <v>5815.18</v>
      </c>
      <c r="X1635">
        <v>16387924</v>
      </c>
      <c r="Y1635" s="11" t="str">
        <f t="shared" si="25"/>
        <v>1. &lt;= 1 Year</v>
      </c>
      <c r="Z1635" s="11" t="str">
        <f t="shared" si="25"/>
        <v>1. &lt;= 1 Year</v>
      </c>
    </row>
    <row r="1636" spans="1:26" x14ac:dyDescent="0.25">
      <c r="A1636">
        <v>164999422</v>
      </c>
      <c r="B1636" t="s">
        <v>4966</v>
      </c>
      <c r="C1636" t="s">
        <v>4967</v>
      </c>
      <c r="D1636" t="s">
        <v>70</v>
      </c>
      <c r="E1636">
        <v>12</v>
      </c>
      <c r="F1636" t="s">
        <v>32</v>
      </c>
      <c r="G1636" t="s">
        <v>6084</v>
      </c>
      <c r="H1636" t="s">
        <v>25</v>
      </c>
      <c r="I1636" t="s">
        <v>22</v>
      </c>
      <c r="J1636">
        <v>144</v>
      </c>
      <c r="K1636">
        <v>144</v>
      </c>
      <c r="L1636">
        <v>20233</v>
      </c>
      <c r="M1636">
        <v>1</v>
      </c>
      <c r="N1636" t="s">
        <v>31</v>
      </c>
      <c r="O1636">
        <v>136</v>
      </c>
      <c r="P1636">
        <v>20230726</v>
      </c>
      <c r="Q1636" t="s">
        <v>31</v>
      </c>
      <c r="R1636" t="s">
        <v>31</v>
      </c>
      <c r="S1636">
        <v>1</v>
      </c>
      <c r="T1636">
        <v>0</v>
      </c>
      <c r="U1636">
        <v>0</v>
      </c>
      <c r="V1636" t="s">
        <v>30</v>
      </c>
      <c r="W1636">
        <v>0</v>
      </c>
      <c r="X1636">
        <v>16443206</v>
      </c>
      <c r="Y1636" s="11" t="str">
        <f t="shared" si="25"/>
        <v>1. &lt;= 1 Year</v>
      </c>
      <c r="Z1636" s="11" t="str">
        <f t="shared" si="25"/>
        <v>1. &lt;= 1 Year</v>
      </c>
    </row>
    <row r="1637" spans="1:26" x14ac:dyDescent="0.25">
      <c r="A1637">
        <v>164889610</v>
      </c>
      <c r="B1637" t="s">
        <v>3460</v>
      </c>
      <c r="C1637" t="s">
        <v>574</v>
      </c>
      <c r="D1637" t="s">
        <v>70</v>
      </c>
      <c r="E1637">
        <v>12</v>
      </c>
      <c r="F1637" t="s">
        <v>6</v>
      </c>
      <c r="G1637" t="s">
        <v>613</v>
      </c>
      <c r="H1637" t="s">
        <v>25</v>
      </c>
      <c r="I1637" t="s">
        <v>22</v>
      </c>
      <c r="J1637">
        <v>270</v>
      </c>
      <c r="K1637">
        <v>270</v>
      </c>
      <c r="L1637">
        <v>0</v>
      </c>
      <c r="M1637">
        <v>0</v>
      </c>
      <c r="N1637" t="s">
        <v>30</v>
      </c>
      <c r="O1637">
        <v>0</v>
      </c>
      <c r="P1637">
        <v>20231010</v>
      </c>
      <c r="Q1637" t="s">
        <v>31</v>
      </c>
      <c r="R1637" t="s">
        <v>30</v>
      </c>
      <c r="S1637">
        <v>0</v>
      </c>
      <c r="T1637">
        <v>20234</v>
      </c>
      <c r="U1637">
        <v>1</v>
      </c>
      <c r="V1637" t="s">
        <v>31</v>
      </c>
      <c r="W1637">
        <v>2511.25</v>
      </c>
      <c r="X1637">
        <v>16402471</v>
      </c>
      <c r="Y1637" s="11" t="str">
        <f t="shared" si="25"/>
        <v>1. &lt;= 1 Year</v>
      </c>
      <c r="Z1637" s="11" t="str">
        <f t="shared" si="25"/>
        <v>1. &lt;= 1 Year</v>
      </c>
    </row>
    <row r="1638" spans="1:26" x14ac:dyDescent="0.25">
      <c r="A1638">
        <v>164911273</v>
      </c>
      <c r="B1638" t="s">
        <v>7067</v>
      </c>
      <c r="C1638" t="s">
        <v>492</v>
      </c>
      <c r="D1638" t="s">
        <v>78</v>
      </c>
      <c r="E1638">
        <v>12</v>
      </c>
      <c r="F1638" t="s">
        <v>33</v>
      </c>
      <c r="G1638" t="s">
        <v>846</v>
      </c>
      <c r="H1638" t="s">
        <v>25</v>
      </c>
      <c r="I1638" t="s">
        <v>22</v>
      </c>
      <c r="J1638">
        <v>262</v>
      </c>
      <c r="K1638">
        <v>259</v>
      </c>
      <c r="L1638">
        <v>20233</v>
      </c>
      <c r="M1638">
        <v>1</v>
      </c>
      <c r="N1638" t="s">
        <v>31</v>
      </c>
      <c r="O1638">
        <v>8903</v>
      </c>
      <c r="P1638">
        <v>20220808</v>
      </c>
      <c r="Q1638" t="s">
        <v>31</v>
      </c>
      <c r="R1638" t="s">
        <v>31</v>
      </c>
      <c r="S1638">
        <v>1</v>
      </c>
      <c r="T1638">
        <v>20234</v>
      </c>
      <c r="U1638">
        <v>1</v>
      </c>
      <c r="V1638" t="s">
        <v>31</v>
      </c>
      <c r="W1638">
        <v>8356.15</v>
      </c>
      <c r="X1638">
        <v>16078068</v>
      </c>
      <c r="Y1638" s="11" t="str">
        <f t="shared" si="25"/>
        <v>1. &lt;= 1 Year</v>
      </c>
      <c r="Z1638" s="11" t="str">
        <f t="shared" si="25"/>
        <v>1. &lt;= 1 Year</v>
      </c>
    </row>
    <row r="1639" spans="1:26" x14ac:dyDescent="0.25">
      <c r="A1639">
        <v>164882175</v>
      </c>
      <c r="B1639" t="s">
        <v>3461</v>
      </c>
      <c r="C1639" t="s">
        <v>323</v>
      </c>
      <c r="D1639" t="s">
        <v>72</v>
      </c>
      <c r="E1639">
        <v>12</v>
      </c>
      <c r="F1639" t="s">
        <v>6</v>
      </c>
      <c r="G1639" t="s">
        <v>1051</v>
      </c>
      <c r="H1639" t="s">
        <v>25</v>
      </c>
      <c r="I1639" t="s">
        <v>22</v>
      </c>
      <c r="J1639">
        <v>306</v>
      </c>
      <c r="K1639">
        <v>306</v>
      </c>
      <c r="L1639">
        <v>20233</v>
      </c>
      <c r="M1639">
        <v>1</v>
      </c>
      <c r="N1639" t="s">
        <v>31</v>
      </c>
      <c r="O1639">
        <v>7631</v>
      </c>
      <c r="P1639">
        <v>20230125</v>
      </c>
      <c r="Q1639" t="s">
        <v>31</v>
      </c>
      <c r="R1639" t="s">
        <v>30</v>
      </c>
      <c r="S1639">
        <v>0</v>
      </c>
      <c r="T1639">
        <v>20234</v>
      </c>
      <c r="U1639">
        <v>1</v>
      </c>
      <c r="V1639" t="s">
        <v>31</v>
      </c>
      <c r="W1639">
        <v>8395.4699999999993</v>
      </c>
      <c r="X1639">
        <v>16346129</v>
      </c>
      <c r="Y1639" s="11" t="str">
        <f t="shared" si="25"/>
        <v>1. &lt;= 1 Year</v>
      </c>
      <c r="Z1639" s="11" t="str">
        <f t="shared" si="25"/>
        <v>1. &lt;= 1 Year</v>
      </c>
    </row>
    <row r="1640" spans="1:26" x14ac:dyDescent="0.25">
      <c r="A1640">
        <v>164815045</v>
      </c>
      <c r="B1640" t="s">
        <v>1875</v>
      </c>
      <c r="C1640" t="s">
        <v>2619</v>
      </c>
      <c r="D1640" t="s">
        <v>78</v>
      </c>
      <c r="E1640">
        <v>12</v>
      </c>
      <c r="F1640" t="s">
        <v>32</v>
      </c>
      <c r="G1640" t="s">
        <v>4188</v>
      </c>
      <c r="H1640" t="s">
        <v>25</v>
      </c>
      <c r="I1640" t="s">
        <v>22</v>
      </c>
      <c r="J1640">
        <v>382</v>
      </c>
      <c r="K1640">
        <v>382</v>
      </c>
      <c r="L1640">
        <v>20233</v>
      </c>
      <c r="M1640">
        <v>1</v>
      </c>
      <c r="N1640" t="s">
        <v>31</v>
      </c>
      <c r="O1640">
        <v>6496</v>
      </c>
      <c r="P1640">
        <v>20230523</v>
      </c>
      <c r="Q1640" t="s">
        <v>31</v>
      </c>
      <c r="R1640" t="s">
        <v>30</v>
      </c>
      <c r="S1640">
        <v>0</v>
      </c>
      <c r="T1640">
        <v>20234</v>
      </c>
      <c r="U1640">
        <v>1</v>
      </c>
      <c r="V1640" t="s">
        <v>31</v>
      </c>
      <c r="W1640">
        <v>6518.77</v>
      </c>
      <c r="X1640">
        <v>16359188</v>
      </c>
      <c r="Y1640" s="11" t="str">
        <f t="shared" si="25"/>
        <v>2.  1-1.5 Years</v>
      </c>
      <c r="Z1640" s="11" t="str">
        <f t="shared" si="25"/>
        <v>2.  1-1.5 Years</v>
      </c>
    </row>
    <row r="1641" spans="1:26" x14ac:dyDescent="0.25">
      <c r="A1641">
        <v>164875422</v>
      </c>
      <c r="B1641" t="s">
        <v>1875</v>
      </c>
      <c r="C1641" t="s">
        <v>3462</v>
      </c>
      <c r="D1641" t="s">
        <v>924</v>
      </c>
      <c r="E1641">
        <v>12</v>
      </c>
      <c r="F1641" t="s">
        <v>32</v>
      </c>
      <c r="G1641" t="s">
        <v>1952</v>
      </c>
      <c r="H1641" t="s">
        <v>25</v>
      </c>
      <c r="I1641" t="s">
        <v>22</v>
      </c>
      <c r="J1641">
        <v>258</v>
      </c>
      <c r="K1641">
        <v>258</v>
      </c>
      <c r="L1641">
        <v>20233</v>
      </c>
      <c r="M1641">
        <v>1</v>
      </c>
      <c r="N1641" t="s">
        <v>31</v>
      </c>
      <c r="O1641">
        <v>812</v>
      </c>
      <c r="P1641">
        <v>20220922</v>
      </c>
      <c r="Q1641" t="s">
        <v>31</v>
      </c>
      <c r="R1641" t="s">
        <v>30</v>
      </c>
      <c r="S1641">
        <v>0</v>
      </c>
      <c r="T1641">
        <v>20234</v>
      </c>
      <c r="U1641">
        <v>1</v>
      </c>
      <c r="V1641" t="s">
        <v>31</v>
      </c>
      <c r="W1641">
        <v>3970.94</v>
      </c>
      <c r="X1641">
        <v>16379169</v>
      </c>
      <c r="Y1641" s="11" t="str">
        <f t="shared" si="25"/>
        <v>1. &lt;= 1 Year</v>
      </c>
      <c r="Z1641" s="11" t="str">
        <f t="shared" si="25"/>
        <v>1. &lt;= 1 Year</v>
      </c>
    </row>
    <row r="1642" spans="1:26" x14ac:dyDescent="0.25">
      <c r="A1642">
        <v>164824034</v>
      </c>
      <c r="B1642" t="s">
        <v>648</v>
      </c>
      <c r="C1642" t="s">
        <v>784</v>
      </c>
      <c r="D1642" t="s">
        <v>924</v>
      </c>
      <c r="E1642">
        <v>12</v>
      </c>
      <c r="F1642" t="s">
        <v>6</v>
      </c>
      <c r="G1642" t="s">
        <v>2136</v>
      </c>
      <c r="H1642" t="s">
        <v>25</v>
      </c>
      <c r="I1642" t="s">
        <v>22</v>
      </c>
      <c r="J1642">
        <v>370</v>
      </c>
      <c r="K1642">
        <v>369</v>
      </c>
      <c r="L1642">
        <v>20233</v>
      </c>
      <c r="M1642">
        <v>1</v>
      </c>
      <c r="N1642" t="s">
        <v>31</v>
      </c>
      <c r="O1642">
        <v>11571</v>
      </c>
      <c r="P1642">
        <v>20180108</v>
      </c>
      <c r="Q1642" t="s">
        <v>31</v>
      </c>
      <c r="R1642" t="s">
        <v>31</v>
      </c>
      <c r="S1642">
        <v>1</v>
      </c>
      <c r="T1642">
        <v>20234</v>
      </c>
      <c r="U1642">
        <v>1</v>
      </c>
      <c r="V1642" t="s">
        <v>31</v>
      </c>
      <c r="W1642">
        <v>13812.08</v>
      </c>
      <c r="X1642">
        <v>14958075</v>
      </c>
      <c r="Y1642" s="11" t="str">
        <f t="shared" si="25"/>
        <v>2.  1-1.5 Years</v>
      </c>
      <c r="Z1642" s="11" t="str">
        <f t="shared" si="25"/>
        <v>2.  1-1.5 Years</v>
      </c>
    </row>
    <row r="1643" spans="1:26" x14ac:dyDescent="0.25">
      <c r="A1643">
        <v>164760084</v>
      </c>
      <c r="B1643" t="s">
        <v>166</v>
      </c>
      <c r="C1643" t="s">
        <v>2143</v>
      </c>
      <c r="D1643" t="s">
        <v>924</v>
      </c>
      <c r="E1643">
        <v>12</v>
      </c>
      <c r="F1643" t="s">
        <v>32</v>
      </c>
      <c r="G1643" t="s">
        <v>1952</v>
      </c>
      <c r="H1643" t="s">
        <v>25</v>
      </c>
      <c r="I1643" t="s">
        <v>22</v>
      </c>
      <c r="J1643">
        <v>459</v>
      </c>
      <c r="K1643">
        <v>459</v>
      </c>
      <c r="L1643">
        <v>20233</v>
      </c>
      <c r="M1643">
        <v>1</v>
      </c>
      <c r="N1643" t="s">
        <v>31</v>
      </c>
      <c r="O1643">
        <v>1930</v>
      </c>
      <c r="P1643">
        <v>20231102</v>
      </c>
      <c r="Q1643" t="s">
        <v>31</v>
      </c>
      <c r="R1643" t="s">
        <v>30</v>
      </c>
      <c r="S1643">
        <v>0</v>
      </c>
      <c r="T1643">
        <v>20234</v>
      </c>
      <c r="U1643">
        <v>1</v>
      </c>
      <c r="V1643" t="s">
        <v>31</v>
      </c>
      <c r="W1643">
        <v>4253.57</v>
      </c>
      <c r="X1643">
        <v>16268825</v>
      </c>
      <c r="Y1643" s="11" t="str">
        <f t="shared" si="25"/>
        <v>2.  1-1.5 Years</v>
      </c>
      <c r="Z1643" s="11" t="str">
        <f t="shared" si="25"/>
        <v>2.  1-1.5 Years</v>
      </c>
    </row>
    <row r="1644" spans="1:26" x14ac:dyDescent="0.25">
      <c r="A1644">
        <v>164708065</v>
      </c>
      <c r="B1644" t="s">
        <v>648</v>
      </c>
      <c r="C1644" t="s">
        <v>814</v>
      </c>
      <c r="D1644" t="s">
        <v>924</v>
      </c>
      <c r="E1644">
        <v>12</v>
      </c>
      <c r="F1644" t="s">
        <v>32</v>
      </c>
      <c r="G1644" t="s">
        <v>1952</v>
      </c>
      <c r="H1644" t="s">
        <v>25</v>
      </c>
      <c r="I1644" t="s">
        <v>22</v>
      </c>
      <c r="J1644">
        <v>454</v>
      </c>
      <c r="K1644">
        <v>52</v>
      </c>
      <c r="L1644">
        <v>20233</v>
      </c>
      <c r="M1644">
        <v>1</v>
      </c>
      <c r="N1644" t="s">
        <v>31</v>
      </c>
      <c r="O1644">
        <v>1443</v>
      </c>
      <c r="P1644">
        <v>20240408</v>
      </c>
      <c r="Q1644" t="s">
        <v>31</v>
      </c>
      <c r="R1644" t="s">
        <v>30</v>
      </c>
      <c r="S1644">
        <v>0</v>
      </c>
      <c r="T1644">
        <v>20234</v>
      </c>
      <c r="U1644">
        <v>1</v>
      </c>
      <c r="V1644" t="s">
        <v>31</v>
      </c>
      <c r="W1644">
        <v>5317.5</v>
      </c>
      <c r="X1644">
        <v>16299995</v>
      </c>
      <c r="Y1644" s="11" t="str">
        <f t="shared" si="25"/>
        <v>2.  1-1.5 Years</v>
      </c>
      <c r="Z1644" s="11" t="str">
        <f t="shared" si="25"/>
        <v>1. &lt;= 1 Year</v>
      </c>
    </row>
    <row r="1645" spans="1:26" x14ac:dyDescent="0.25">
      <c r="A1645">
        <v>164906848</v>
      </c>
      <c r="B1645" t="s">
        <v>166</v>
      </c>
      <c r="C1645" t="s">
        <v>1134</v>
      </c>
      <c r="D1645" t="s">
        <v>78</v>
      </c>
      <c r="E1645">
        <v>12</v>
      </c>
      <c r="F1645" t="s">
        <v>32</v>
      </c>
      <c r="G1645" t="s">
        <v>1952</v>
      </c>
      <c r="H1645" t="s">
        <v>25</v>
      </c>
      <c r="I1645" t="s">
        <v>22</v>
      </c>
      <c r="J1645">
        <v>264</v>
      </c>
      <c r="K1645">
        <v>264</v>
      </c>
      <c r="L1645">
        <v>0</v>
      </c>
      <c r="M1645">
        <v>0</v>
      </c>
      <c r="N1645" t="s">
        <v>30</v>
      </c>
      <c r="O1645">
        <v>0</v>
      </c>
      <c r="P1645" t="s">
        <v>25</v>
      </c>
      <c r="Q1645" t="s">
        <v>30</v>
      </c>
      <c r="R1645" t="s">
        <v>30</v>
      </c>
      <c r="S1645">
        <v>0</v>
      </c>
      <c r="T1645">
        <v>0</v>
      </c>
      <c r="U1645">
        <v>0</v>
      </c>
      <c r="V1645" t="s">
        <v>30</v>
      </c>
      <c r="W1645">
        <v>0</v>
      </c>
      <c r="X1645">
        <v>16392519</v>
      </c>
      <c r="Y1645" s="11" t="str">
        <f t="shared" si="25"/>
        <v>1. &lt;= 1 Year</v>
      </c>
      <c r="Z1645" s="11" t="str">
        <f t="shared" si="25"/>
        <v>1. &lt;= 1 Year</v>
      </c>
    </row>
    <row r="1646" spans="1:26" x14ac:dyDescent="0.25">
      <c r="A1646">
        <v>164966606</v>
      </c>
      <c r="B1646" t="s">
        <v>648</v>
      </c>
      <c r="C1646" t="s">
        <v>4968</v>
      </c>
      <c r="D1646" t="s">
        <v>924</v>
      </c>
      <c r="E1646">
        <v>12</v>
      </c>
      <c r="F1646" t="s">
        <v>6</v>
      </c>
      <c r="G1646" t="s">
        <v>1029</v>
      </c>
      <c r="H1646" t="s">
        <v>25</v>
      </c>
      <c r="I1646" t="s">
        <v>22</v>
      </c>
      <c r="J1646">
        <v>216</v>
      </c>
      <c r="K1646">
        <v>216</v>
      </c>
      <c r="L1646">
        <v>20233</v>
      </c>
      <c r="M1646">
        <v>1</v>
      </c>
      <c r="N1646" t="s">
        <v>31</v>
      </c>
      <c r="O1646">
        <v>6592</v>
      </c>
      <c r="P1646">
        <v>20220915</v>
      </c>
      <c r="Q1646" t="s">
        <v>31</v>
      </c>
      <c r="R1646" t="s">
        <v>31</v>
      </c>
      <c r="S1646">
        <v>1</v>
      </c>
      <c r="T1646">
        <v>20234</v>
      </c>
      <c r="U1646">
        <v>1</v>
      </c>
      <c r="V1646" t="s">
        <v>31</v>
      </c>
      <c r="W1646">
        <v>9288.02</v>
      </c>
      <c r="X1646">
        <v>16429540</v>
      </c>
      <c r="Y1646" s="11" t="str">
        <f t="shared" si="25"/>
        <v>1. &lt;= 1 Year</v>
      </c>
      <c r="Z1646" s="11" t="str">
        <f t="shared" si="25"/>
        <v>1. &lt;= 1 Year</v>
      </c>
    </row>
    <row r="1647" spans="1:26" x14ac:dyDescent="0.25">
      <c r="A1647">
        <v>164824620</v>
      </c>
      <c r="B1647" t="s">
        <v>2848</v>
      </c>
      <c r="C1647" t="s">
        <v>2849</v>
      </c>
      <c r="D1647" t="s">
        <v>924</v>
      </c>
      <c r="E1647">
        <v>12</v>
      </c>
      <c r="F1647" t="s">
        <v>32</v>
      </c>
      <c r="G1647" t="s">
        <v>1952</v>
      </c>
      <c r="H1647" t="s">
        <v>25</v>
      </c>
      <c r="I1647" t="s">
        <v>22</v>
      </c>
      <c r="J1647">
        <v>369</v>
      </c>
      <c r="K1647">
        <v>68</v>
      </c>
      <c r="L1647">
        <v>0</v>
      </c>
      <c r="M1647">
        <v>0</v>
      </c>
      <c r="N1647" t="s">
        <v>30</v>
      </c>
      <c r="O1647">
        <v>0</v>
      </c>
      <c r="P1647" t="s">
        <v>25</v>
      </c>
      <c r="Q1647" t="s">
        <v>30</v>
      </c>
      <c r="R1647" t="s">
        <v>30</v>
      </c>
      <c r="S1647">
        <v>0</v>
      </c>
      <c r="T1647">
        <v>20234</v>
      </c>
      <c r="U1647">
        <v>1</v>
      </c>
      <c r="V1647" t="s">
        <v>31</v>
      </c>
      <c r="W1647">
        <v>1131.44</v>
      </c>
      <c r="X1647">
        <v>16368749</v>
      </c>
      <c r="Y1647" s="11" t="str">
        <f t="shared" si="25"/>
        <v>2.  1-1.5 Years</v>
      </c>
      <c r="Z1647" s="11" t="str">
        <f t="shared" si="25"/>
        <v>1. &lt;= 1 Year</v>
      </c>
    </row>
    <row r="1648" spans="1:26" x14ac:dyDescent="0.25">
      <c r="A1648">
        <v>165076235</v>
      </c>
      <c r="B1648" t="s">
        <v>7068</v>
      </c>
      <c r="C1648" t="s">
        <v>1485</v>
      </c>
      <c r="D1648" t="s">
        <v>924</v>
      </c>
      <c r="E1648">
        <v>12</v>
      </c>
      <c r="F1648" t="s">
        <v>33</v>
      </c>
      <c r="G1648" t="s">
        <v>2851</v>
      </c>
      <c r="H1648" t="s">
        <v>25</v>
      </c>
      <c r="I1648" t="s">
        <v>22</v>
      </c>
      <c r="J1648">
        <v>45</v>
      </c>
      <c r="K1648">
        <v>45</v>
      </c>
      <c r="L1648">
        <v>20233</v>
      </c>
      <c r="M1648">
        <v>1</v>
      </c>
      <c r="N1648" t="s">
        <v>31</v>
      </c>
      <c r="O1648">
        <v>10287</v>
      </c>
      <c r="P1648">
        <v>20220401</v>
      </c>
      <c r="Q1648" t="s">
        <v>31</v>
      </c>
      <c r="R1648" t="s">
        <v>30</v>
      </c>
      <c r="S1648">
        <v>0</v>
      </c>
      <c r="T1648">
        <v>0</v>
      </c>
      <c r="U1648">
        <v>0</v>
      </c>
      <c r="V1648" t="s">
        <v>30</v>
      </c>
      <c r="W1648">
        <v>0</v>
      </c>
      <c r="X1648">
        <v>16519300</v>
      </c>
      <c r="Y1648" s="11" t="str">
        <f t="shared" si="25"/>
        <v>1. &lt;= 1 Year</v>
      </c>
      <c r="Z1648" s="11" t="str">
        <f t="shared" si="25"/>
        <v>1. &lt;= 1 Year</v>
      </c>
    </row>
    <row r="1649" spans="1:26" x14ac:dyDescent="0.25">
      <c r="A1649">
        <v>164894356</v>
      </c>
      <c r="B1649" t="s">
        <v>554</v>
      </c>
      <c r="C1649" t="s">
        <v>7069</v>
      </c>
      <c r="D1649" t="s">
        <v>78</v>
      </c>
      <c r="E1649">
        <v>12</v>
      </c>
      <c r="F1649" t="s">
        <v>6</v>
      </c>
      <c r="G1649" t="s">
        <v>993</v>
      </c>
      <c r="H1649" t="s">
        <v>25</v>
      </c>
      <c r="I1649" t="s">
        <v>22</v>
      </c>
      <c r="J1649">
        <v>278</v>
      </c>
      <c r="K1649">
        <v>181</v>
      </c>
      <c r="L1649">
        <v>20233</v>
      </c>
      <c r="M1649">
        <v>1</v>
      </c>
      <c r="N1649" t="s">
        <v>31</v>
      </c>
      <c r="O1649">
        <v>8165</v>
      </c>
      <c r="P1649" t="s">
        <v>25</v>
      </c>
      <c r="Q1649" t="s">
        <v>30</v>
      </c>
      <c r="R1649" t="s">
        <v>31</v>
      </c>
      <c r="S1649">
        <v>1</v>
      </c>
      <c r="T1649">
        <v>20234</v>
      </c>
      <c r="U1649">
        <v>1</v>
      </c>
      <c r="V1649" t="s">
        <v>31</v>
      </c>
      <c r="W1649">
        <v>6907.48</v>
      </c>
      <c r="X1649">
        <v>8391728</v>
      </c>
      <c r="Y1649" s="11" t="str">
        <f t="shared" si="25"/>
        <v>1. &lt;= 1 Year</v>
      </c>
      <c r="Z1649" s="11" t="str">
        <f t="shared" si="25"/>
        <v>1. &lt;= 1 Year</v>
      </c>
    </row>
    <row r="1650" spans="1:26" x14ac:dyDescent="0.25">
      <c r="A1650">
        <v>164880217</v>
      </c>
      <c r="B1650" t="s">
        <v>3069</v>
      </c>
      <c r="C1650" t="s">
        <v>3070</v>
      </c>
      <c r="D1650" t="s">
        <v>78</v>
      </c>
      <c r="E1650">
        <v>12</v>
      </c>
      <c r="F1650" t="s">
        <v>6</v>
      </c>
      <c r="G1650" t="s">
        <v>621</v>
      </c>
      <c r="H1650" t="s">
        <v>25</v>
      </c>
      <c r="I1650" t="s">
        <v>22</v>
      </c>
      <c r="J1650">
        <v>294</v>
      </c>
      <c r="K1650">
        <v>291</v>
      </c>
      <c r="L1650">
        <v>20233</v>
      </c>
      <c r="M1650">
        <v>1</v>
      </c>
      <c r="N1650" t="s">
        <v>31</v>
      </c>
      <c r="O1650">
        <v>1812</v>
      </c>
      <c r="P1650">
        <v>20230815</v>
      </c>
      <c r="Q1650" t="s">
        <v>31</v>
      </c>
      <c r="R1650" t="s">
        <v>31</v>
      </c>
      <c r="S1650">
        <v>1</v>
      </c>
      <c r="T1650">
        <v>20234</v>
      </c>
      <c r="U1650">
        <v>1</v>
      </c>
      <c r="V1650" t="s">
        <v>31</v>
      </c>
      <c r="W1650">
        <v>1546.87</v>
      </c>
      <c r="X1650">
        <v>16385764</v>
      </c>
      <c r="Y1650" s="11" t="str">
        <f t="shared" si="25"/>
        <v>1. &lt;= 1 Year</v>
      </c>
      <c r="Z1650" s="11" t="str">
        <f t="shared" si="25"/>
        <v>1. &lt;= 1 Year</v>
      </c>
    </row>
    <row r="1651" spans="1:26" x14ac:dyDescent="0.25">
      <c r="A1651">
        <v>164964865</v>
      </c>
      <c r="B1651" t="s">
        <v>7070</v>
      </c>
      <c r="C1651" t="s">
        <v>7071</v>
      </c>
      <c r="D1651" t="s">
        <v>78</v>
      </c>
      <c r="E1651">
        <v>12</v>
      </c>
      <c r="F1651" t="s">
        <v>32</v>
      </c>
      <c r="G1651" t="s">
        <v>611</v>
      </c>
      <c r="H1651" t="s">
        <v>25</v>
      </c>
      <c r="I1651" t="s">
        <v>22</v>
      </c>
      <c r="J1651">
        <v>192</v>
      </c>
      <c r="K1651">
        <v>56</v>
      </c>
      <c r="L1651">
        <v>20233</v>
      </c>
      <c r="M1651">
        <v>1</v>
      </c>
      <c r="N1651" t="s">
        <v>31</v>
      </c>
      <c r="O1651">
        <v>314</v>
      </c>
      <c r="P1651" t="s">
        <v>25</v>
      </c>
      <c r="Q1651" t="s">
        <v>30</v>
      </c>
      <c r="R1651" t="s">
        <v>30</v>
      </c>
      <c r="S1651">
        <v>0</v>
      </c>
      <c r="T1651">
        <v>20234</v>
      </c>
      <c r="U1651">
        <v>1</v>
      </c>
      <c r="V1651" t="s">
        <v>31</v>
      </c>
      <c r="W1651">
        <v>2280</v>
      </c>
      <c r="X1651">
        <v>16415705</v>
      </c>
      <c r="Y1651" s="11" t="str">
        <f t="shared" si="25"/>
        <v>1. &lt;= 1 Year</v>
      </c>
      <c r="Z1651" s="11" t="str">
        <f t="shared" si="25"/>
        <v>1. &lt;= 1 Year</v>
      </c>
    </row>
    <row r="1652" spans="1:26" x14ac:dyDescent="0.25">
      <c r="A1652">
        <v>164899294</v>
      </c>
      <c r="B1652" t="s">
        <v>6581</v>
      </c>
      <c r="C1652" t="s">
        <v>3658</v>
      </c>
      <c r="D1652" t="s">
        <v>72</v>
      </c>
      <c r="E1652">
        <v>12</v>
      </c>
      <c r="F1652" t="s">
        <v>33</v>
      </c>
      <c r="G1652" t="s">
        <v>846</v>
      </c>
      <c r="H1652" t="s">
        <v>25</v>
      </c>
      <c r="I1652" t="s">
        <v>22</v>
      </c>
      <c r="J1652">
        <v>272</v>
      </c>
      <c r="K1652">
        <v>259</v>
      </c>
      <c r="L1652">
        <v>20233</v>
      </c>
      <c r="M1652">
        <v>1</v>
      </c>
      <c r="N1652" t="s">
        <v>31</v>
      </c>
      <c r="O1652">
        <v>14252</v>
      </c>
      <c r="P1652">
        <v>20190419</v>
      </c>
      <c r="Q1652" t="s">
        <v>31</v>
      </c>
      <c r="R1652" t="s">
        <v>30</v>
      </c>
      <c r="S1652">
        <v>0</v>
      </c>
      <c r="T1652">
        <v>20234</v>
      </c>
      <c r="U1652">
        <v>1</v>
      </c>
      <c r="V1652" t="s">
        <v>31</v>
      </c>
      <c r="W1652">
        <v>13504.12</v>
      </c>
      <c r="X1652">
        <v>16412958</v>
      </c>
      <c r="Y1652" s="11" t="str">
        <f t="shared" si="25"/>
        <v>1. &lt;= 1 Year</v>
      </c>
      <c r="Z1652" s="11" t="str">
        <f t="shared" si="25"/>
        <v>1. &lt;= 1 Year</v>
      </c>
    </row>
    <row r="1653" spans="1:26" x14ac:dyDescent="0.25">
      <c r="A1653">
        <v>164978966</v>
      </c>
      <c r="B1653" t="s">
        <v>1383</v>
      </c>
      <c r="C1653" t="s">
        <v>4613</v>
      </c>
      <c r="D1653" t="s">
        <v>78</v>
      </c>
      <c r="E1653">
        <v>12</v>
      </c>
      <c r="F1653" t="s">
        <v>32</v>
      </c>
      <c r="G1653" t="s">
        <v>656</v>
      </c>
      <c r="H1653" t="s">
        <v>25</v>
      </c>
      <c r="I1653" t="s">
        <v>22</v>
      </c>
      <c r="J1653">
        <v>173</v>
      </c>
      <c r="K1653">
        <v>173</v>
      </c>
      <c r="L1653">
        <v>0</v>
      </c>
      <c r="M1653">
        <v>0</v>
      </c>
      <c r="N1653" t="s">
        <v>30</v>
      </c>
      <c r="O1653">
        <v>0</v>
      </c>
      <c r="P1653">
        <v>20220624</v>
      </c>
      <c r="Q1653" t="s">
        <v>31</v>
      </c>
      <c r="R1653" t="s">
        <v>30</v>
      </c>
      <c r="S1653">
        <v>0</v>
      </c>
      <c r="T1653">
        <v>20234</v>
      </c>
      <c r="U1653">
        <v>1</v>
      </c>
      <c r="V1653" t="s">
        <v>31</v>
      </c>
      <c r="W1653">
        <v>2239.04</v>
      </c>
      <c r="X1653">
        <v>16458038</v>
      </c>
      <c r="Y1653" s="11" t="str">
        <f t="shared" si="25"/>
        <v>1. &lt;= 1 Year</v>
      </c>
      <c r="Z1653" s="11" t="str">
        <f t="shared" si="25"/>
        <v>1. &lt;= 1 Year</v>
      </c>
    </row>
    <row r="1654" spans="1:26" x14ac:dyDescent="0.25">
      <c r="A1654">
        <v>164978448</v>
      </c>
      <c r="B1654" t="s">
        <v>4614</v>
      </c>
      <c r="C1654" t="s">
        <v>4615</v>
      </c>
      <c r="D1654" t="s">
        <v>78</v>
      </c>
      <c r="E1654">
        <v>12</v>
      </c>
      <c r="F1654" t="s">
        <v>32</v>
      </c>
      <c r="G1654" t="s">
        <v>1952</v>
      </c>
      <c r="H1654" t="s">
        <v>25</v>
      </c>
      <c r="I1654" t="s">
        <v>22</v>
      </c>
      <c r="J1654">
        <v>174</v>
      </c>
      <c r="K1654">
        <v>174</v>
      </c>
      <c r="L1654">
        <v>0</v>
      </c>
      <c r="M1654">
        <v>0</v>
      </c>
      <c r="N1654" t="s">
        <v>30</v>
      </c>
      <c r="O1654">
        <v>0</v>
      </c>
      <c r="P1654" t="s">
        <v>25</v>
      </c>
      <c r="Q1654" t="s">
        <v>30</v>
      </c>
      <c r="R1654" t="s">
        <v>30</v>
      </c>
      <c r="S1654">
        <v>0</v>
      </c>
      <c r="T1654">
        <v>0</v>
      </c>
      <c r="U1654">
        <v>0</v>
      </c>
      <c r="V1654" t="s">
        <v>30</v>
      </c>
      <c r="W1654">
        <v>0</v>
      </c>
      <c r="X1654">
        <v>16452294</v>
      </c>
      <c r="Y1654" s="11" t="str">
        <f t="shared" si="25"/>
        <v>1. &lt;= 1 Year</v>
      </c>
      <c r="Z1654" s="11" t="str">
        <f t="shared" si="25"/>
        <v>1. &lt;= 1 Year</v>
      </c>
    </row>
    <row r="1655" spans="1:26" x14ac:dyDescent="0.25">
      <c r="A1655">
        <v>165090891</v>
      </c>
      <c r="B1655" t="s">
        <v>2071</v>
      </c>
      <c r="C1655" t="s">
        <v>7072</v>
      </c>
      <c r="D1655" t="s">
        <v>891</v>
      </c>
      <c r="E1655">
        <v>12</v>
      </c>
      <c r="F1655" t="s">
        <v>32</v>
      </c>
      <c r="G1655" t="s">
        <v>618</v>
      </c>
      <c r="H1655" t="s">
        <v>25</v>
      </c>
      <c r="I1655" t="s">
        <v>22</v>
      </c>
      <c r="J1655">
        <v>26</v>
      </c>
      <c r="K1655">
        <v>26</v>
      </c>
      <c r="L1655">
        <v>20233</v>
      </c>
      <c r="M1655">
        <v>1</v>
      </c>
      <c r="N1655" t="s">
        <v>31</v>
      </c>
      <c r="O1655">
        <v>2854</v>
      </c>
      <c r="P1655">
        <v>20230107</v>
      </c>
      <c r="Q1655" t="s">
        <v>31</v>
      </c>
      <c r="R1655" t="s">
        <v>30</v>
      </c>
      <c r="S1655">
        <v>0</v>
      </c>
      <c r="T1655">
        <v>0</v>
      </c>
      <c r="U1655">
        <v>0</v>
      </c>
      <c r="V1655" t="s">
        <v>30</v>
      </c>
      <c r="W1655">
        <v>0</v>
      </c>
      <c r="X1655">
        <v>16516313</v>
      </c>
      <c r="Y1655" s="11" t="str">
        <f t="shared" si="25"/>
        <v>1. &lt;= 1 Year</v>
      </c>
      <c r="Z1655" s="11" t="str">
        <f t="shared" si="25"/>
        <v>1. &lt;= 1 Year</v>
      </c>
    </row>
    <row r="1656" spans="1:26" x14ac:dyDescent="0.25">
      <c r="A1656">
        <v>164966695</v>
      </c>
      <c r="B1656" t="s">
        <v>4616</v>
      </c>
      <c r="C1656" t="s">
        <v>4617</v>
      </c>
      <c r="D1656" t="s">
        <v>891</v>
      </c>
      <c r="E1656">
        <v>12</v>
      </c>
      <c r="F1656" t="s">
        <v>6</v>
      </c>
      <c r="G1656" t="s">
        <v>1029</v>
      </c>
      <c r="H1656" t="s">
        <v>25</v>
      </c>
      <c r="I1656" t="s">
        <v>22</v>
      </c>
      <c r="J1656">
        <v>216</v>
      </c>
      <c r="K1656">
        <v>216</v>
      </c>
      <c r="L1656">
        <v>20233</v>
      </c>
      <c r="M1656">
        <v>1</v>
      </c>
      <c r="N1656" t="s">
        <v>31</v>
      </c>
      <c r="O1656">
        <v>8164</v>
      </c>
      <c r="P1656">
        <v>20220812</v>
      </c>
      <c r="Q1656" t="s">
        <v>31</v>
      </c>
      <c r="R1656" t="s">
        <v>30</v>
      </c>
      <c r="S1656">
        <v>0</v>
      </c>
      <c r="T1656">
        <v>20234</v>
      </c>
      <c r="U1656">
        <v>1</v>
      </c>
      <c r="V1656" t="s">
        <v>31</v>
      </c>
      <c r="W1656">
        <v>10092.6</v>
      </c>
      <c r="X1656">
        <v>16429547</v>
      </c>
      <c r="Y1656" s="11" t="str">
        <f t="shared" si="25"/>
        <v>1. &lt;= 1 Year</v>
      </c>
      <c r="Z1656" s="11" t="str">
        <f t="shared" si="25"/>
        <v>1. &lt;= 1 Year</v>
      </c>
    </row>
    <row r="1657" spans="1:26" x14ac:dyDescent="0.25">
      <c r="A1657">
        <v>164969935</v>
      </c>
      <c r="B1657" t="s">
        <v>6097</v>
      </c>
      <c r="C1657" t="s">
        <v>6098</v>
      </c>
      <c r="D1657" t="s">
        <v>70</v>
      </c>
      <c r="E1657">
        <v>12</v>
      </c>
      <c r="F1657" t="s">
        <v>6</v>
      </c>
      <c r="G1657" t="s">
        <v>617</v>
      </c>
      <c r="H1657" t="s">
        <v>25</v>
      </c>
      <c r="I1657" t="s">
        <v>22</v>
      </c>
      <c r="J1657">
        <v>186</v>
      </c>
      <c r="K1657">
        <v>182</v>
      </c>
      <c r="L1657">
        <v>20233</v>
      </c>
      <c r="M1657">
        <v>1</v>
      </c>
      <c r="N1657" t="s">
        <v>31</v>
      </c>
      <c r="O1657">
        <v>3845</v>
      </c>
      <c r="P1657">
        <v>20210819</v>
      </c>
      <c r="Q1657" t="s">
        <v>31</v>
      </c>
      <c r="R1657" t="s">
        <v>30</v>
      </c>
      <c r="S1657">
        <v>0</v>
      </c>
      <c r="T1657">
        <v>20234</v>
      </c>
      <c r="U1657">
        <v>1</v>
      </c>
      <c r="V1657" t="s">
        <v>31</v>
      </c>
      <c r="W1657">
        <v>4348.29</v>
      </c>
      <c r="X1657">
        <v>16440978</v>
      </c>
      <c r="Y1657" s="11" t="str">
        <f t="shared" si="25"/>
        <v>1. &lt;= 1 Year</v>
      </c>
      <c r="Z1657" s="11" t="str">
        <f t="shared" si="25"/>
        <v>1. &lt;= 1 Year</v>
      </c>
    </row>
    <row r="1658" spans="1:26" x14ac:dyDescent="0.25">
      <c r="A1658">
        <v>164889331</v>
      </c>
      <c r="B1658" t="s">
        <v>387</v>
      </c>
      <c r="C1658" t="s">
        <v>4969</v>
      </c>
      <c r="D1658" t="s">
        <v>78</v>
      </c>
      <c r="E1658">
        <v>12</v>
      </c>
      <c r="F1658" t="s">
        <v>6</v>
      </c>
      <c r="G1658" t="s">
        <v>612</v>
      </c>
      <c r="H1658" t="s">
        <v>25</v>
      </c>
      <c r="I1658" t="s">
        <v>22</v>
      </c>
      <c r="J1658">
        <v>284</v>
      </c>
      <c r="K1658">
        <v>284</v>
      </c>
      <c r="L1658">
        <v>0</v>
      </c>
      <c r="M1658">
        <v>0</v>
      </c>
      <c r="N1658" t="s">
        <v>30</v>
      </c>
      <c r="O1658">
        <v>0</v>
      </c>
      <c r="P1658">
        <v>20180831</v>
      </c>
      <c r="Q1658" t="s">
        <v>31</v>
      </c>
      <c r="R1658" t="s">
        <v>31</v>
      </c>
      <c r="S1658">
        <v>1</v>
      </c>
      <c r="T1658">
        <v>0</v>
      </c>
      <c r="U1658">
        <v>0</v>
      </c>
      <c r="V1658" t="s">
        <v>30</v>
      </c>
      <c r="W1658">
        <v>0</v>
      </c>
      <c r="X1658">
        <v>9592351</v>
      </c>
      <c r="Y1658" s="11" t="str">
        <f t="shared" si="25"/>
        <v>1. &lt;= 1 Year</v>
      </c>
      <c r="Z1658" s="11" t="str">
        <f t="shared" si="25"/>
        <v>1. &lt;= 1 Year</v>
      </c>
    </row>
    <row r="1659" spans="1:26" x14ac:dyDescent="0.25">
      <c r="A1659">
        <v>165058516</v>
      </c>
      <c r="B1659" t="s">
        <v>651</v>
      </c>
      <c r="C1659" t="s">
        <v>7073</v>
      </c>
      <c r="D1659" t="s">
        <v>891</v>
      </c>
      <c r="E1659">
        <v>12</v>
      </c>
      <c r="F1659" t="s">
        <v>32</v>
      </c>
      <c r="G1659" t="s">
        <v>25</v>
      </c>
      <c r="H1659" t="s">
        <v>25</v>
      </c>
      <c r="I1659" t="s">
        <v>22</v>
      </c>
      <c r="J1659">
        <v>67</v>
      </c>
      <c r="K1659">
        <v>67</v>
      </c>
      <c r="L1659">
        <v>0</v>
      </c>
      <c r="M1659">
        <v>0</v>
      </c>
      <c r="N1659" t="s">
        <v>30</v>
      </c>
      <c r="O1659">
        <v>0</v>
      </c>
      <c r="P1659" t="s">
        <v>25</v>
      </c>
      <c r="Q1659" t="s">
        <v>30</v>
      </c>
      <c r="R1659" t="s">
        <v>30</v>
      </c>
      <c r="S1659">
        <v>0</v>
      </c>
      <c r="T1659">
        <v>0</v>
      </c>
      <c r="U1659">
        <v>0</v>
      </c>
      <c r="V1659" t="s">
        <v>30</v>
      </c>
      <c r="W1659">
        <v>0</v>
      </c>
      <c r="X1659">
        <v>16499320</v>
      </c>
      <c r="Y1659" s="11" t="str">
        <f t="shared" si="25"/>
        <v>1. &lt;= 1 Year</v>
      </c>
      <c r="Z1659" s="11" t="str">
        <f t="shared" si="25"/>
        <v>1. &lt;= 1 Year</v>
      </c>
    </row>
    <row r="1660" spans="1:26" x14ac:dyDescent="0.25">
      <c r="A1660">
        <v>164663475</v>
      </c>
      <c r="B1660" t="s">
        <v>512</v>
      </c>
      <c r="C1660" t="s">
        <v>1586</v>
      </c>
      <c r="D1660" t="s">
        <v>72</v>
      </c>
      <c r="E1660">
        <v>12</v>
      </c>
      <c r="F1660" t="s">
        <v>6</v>
      </c>
      <c r="G1660" t="s">
        <v>1051</v>
      </c>
      <c r="H1660" t="s">
        <v>25</v>
      </c>
      <c r="I1660" t="s">
        <v>22</v>
      </c>
      <c r="J1660">
        <v>605</v>
      </c>
      <c r="K1660">
        <v>605</v>
      </c>
      <c r="L1660">
        <v>20233</v>
      </c>
      <c r="M1660">
        <v>1</v>
      </c>
      <c r="N1660" t="s">
        <v>31</v>
      </c>
      <c r="O1660">
        <v>12213</v>
      </c>
      <c r="P1660">
        <v>20240124</v>
      </c>
      <c r="Q1660" t="s">
        <v>31</v>
      </c>
      <c r="R1660" t="s">
        <v>30</v>
      </c>
      <c r="S1660">
        <v>0</v>
      </c>
      <c r="T1660">
        <v>20234</v>
      </c>
      <c r="U1660">
        <v>1</v>
      </c>
      <c r="V1660" t="s">
        <v>31</v>
      </c>
      <c r="W1660">
        <v>13517.52</v>
      </c>
      <c r="X1660">
        <v>16274585</v>
      </c>
      <c r="Y1660" s="11" t="str">
        <f t="shared" si="25"/>
        <v>3.  1.5 to 2 Year</v>
      </c>
      <c r="Z1660" s="11" t="str">
        <f t="shared" si="25"/>
        <v>3.  1.5 to 2 Year</v>
      </c>
    </row>
    <row r="1661" spans="1:26" x14ac:dyDescent="0.25">
      <c r="A1661">
        <v>164953556</v>
      </c>
      <c r="B1661" t="s">
        <v>4618</v>
      </c>
      <c r="C1661" t="s">
        <v>453</v>
      </c>
      <c r="D1661" t="s">
        <v>891</v>
      </c>
      <c r="E1661">
        <v>12</v>
      </c>
      <c r="F1661" t="s">
        <v>6</v>
      </c>
      <c r="G1661" t="s">
        <v>1029</v>
      </c>
      <c r="H1661" t="s">
        <v>25</v>
      </c>
      <c r="I1661" t="s">
        <v>22</v>
      </c>
      <c r="J1661">
        <v>217</v>
      </c>
      <c r="K1661">
        <v>217</v>
      </c>
      <c r="L1661">
        <v>20233</v>
      </c>
      <c r="M1661">
        <v>1</v>
      </c>
      <c r="N1661" t="s">
        <v>31</v>
      </c>
      <c r="O1661">
        <v>6400</v>
      </c>
      <c r="P1661">
        <v>20220725</v>
      </c>
      <c r="Q1661" t="s">
        <v>31</v>
      </c>
      <c r="R1661" t="s">
        <v>30</v>
      </c>
      <c r="S1661">
        <v>0</v>
      </c>
      <c r="T1661">
        <v>20234</v>
      </c>
      <c r="U1661">
        <v>1</v>
      </c>
      <c r="V1661" t="s">
        <v>31</v>
      </c>
      <c r="W1661">
        <v>9035.6299999999992</v>
      </c>
      <c r="X1661">
        <v>16439853</v>
      </c>
      <c r="Y1661" s="11" t="str">
        <f t="shared" si="25"/>
        <v>1. &lt;= 1 Year</v>
      </c>
      <c r="Z1661" s="11" t="str">
        <f t="shared" si="25"/>
        <v>1. &lt;= 1 Year</v>
      </c>
    </row>
    <row r="1662" spans="1:26" x14ac:dyDescent="0.25">
      <c r="A1662">
        <v>164928066</v>
      </c>
      <c r="B1662" t="s">
        <v>3833</v>
      </c>
      <c r="C1662" t="s">
        <v>417</v>
      </c>
      <c r="D1662" t="s">
        <v>78</v>
      </c>
      <c r="E1662">
        <v>12</v>
      </c>
      <c r="F1662" t="s">
        <v>6</v>
      </c>
      <c r="G1662" t="s">
        <v>983</v>
      </c>
      <c r="H1662" t="s">
        <v>25</v>
      </c>
      <c r="I1662" t="s">
        <v>22</v>
      </c>
      <c r="J1662">
        <v>243</v>
      </c>
      <c r="K1662">
        <v>243</v>
      </c>
      <c r="L1662">
        <v>20233</v>
      </c>
      <c r="M1662">
        <v>1</v>
      </c>
      <c r="N1662" t="s">
        <v>31</v>
      </c>
      <c r="O1662">
        <v>10746</v>
      </c>
      <c r="P1662">
        <v>20230626</v>
      </c>
      <c r="Q1662" t="s">
        <v>31</v>
      </c>
      <c r="R1662" t="s">
        <v>30</v>
      </c>
      <c r="S1662">
        <v>0</v>
      </c>
      <c r="T1662">
        <v>20234</v>
      </c>
      <c r="U1662">
        <v>1</v>
      </c>
      <c r="V1662" t="s">
        <v>31</v>
      </c>
      <c r="W1662">
        <v>12918.74</v>
      </c>
      <c r="X1662">
        <v>16412435</v>
      </c>
      <c r="Y1662" s="11" t="str">
        <f t="shared" si="25"/>
        <v>1. &lt;= 1 Year</v>
      </c>
      <c r="Z1662" s="11" t="str">
        <f t="shared" si="25"/>
        <v>1. &lt;= 1 Year</v>
      </c>
    </row>
    <row r="1663" spans="1:26" x14ac:dyDescent="0.25">
      <c r="A1663">
        <v>164675699</v>
      </c>
      <c r="B1663" t="s">
        <v>456</v>
      </c>
      <c r="C1663" t="s">
        <v>313</v>
      </c>
      <c r="D1663" t="s">
        <v>78</v>
      </c>
      <c r="E1663">
        <v>12</v>
      </c>
      <c r="F1663" t="s">
        <v>32</v>
      </c>
      <c r="G1663" t="s">
        <v>656</v>
      </c>
      <c r="H1663" t="s">
        <v>25</v>
      </c>
      <c r="I1663" t="s">
        <v>22</v>
      </c>
      <c r="J1663">
        <v>580</v>
      </c>
      <c r="K1663">
        <v>284</v>
      </c>
      <c r="L1663">
        <v>0</v>
      </c>
      <c r="M1663">
        <v>0</v>
      </c>
      <c r="N1663" t="s">
        <v>30</v>
      </c>
      <c r="O1663">
        <v>0</v>
      </c>
      <c r="P1663">
        <v>20221228</v>
      </c>
      <c r="Q1663" t="s">
        <v>31</v>
      </c>
      <c r="R1663" t="s">
        <v>30</v>
      </c>
      <c r="S1663">
        <v>0</v>
      </c>
      <c r="T1663">
        <v>0</v>
      </c>
      <c r="U1663">
        <v>0</v>
      </c>
      <c r="V1663" t="s">
        <v>30</v>
      </c>
      <c r="W1663">
        <v>0</v>
      </c>
      <c r="X1663">
        <v>16288038</v>
      </c>
      <c r="Y1663" s="11" t="str">
        <f t="shared" si="25"/>
        <v>3.  1.5 to 2 Year</v>
      </c>
      <c r="Z1663" s="11" t="str">
        <f t="shared" si="25"/>
        <v>1. &lt;= 1 Year</v>
      </c>
    </row>
    <row r="1664" spans="1:26" x14ac:dyDescent="0.25">
      <c r="A1664">
        <v>164893351</v>
      </c>
      <c r="B1664" t="s">
        <v>787</v>
      </c>
      <c r="C1664" t="s">
        <v>850</v>
      </c>
      <c r="D1664" t="s">
        <v>924</v>
      </c>
      <c r="E1664">
        <v>12</v>
      </c>
      <c r="F1664" t="s">
        <v>6</v>
      </c>
      <c r="G1664" t="s">
        <v>2138</v>
      </c>
      <c r="H1664" t="s">
        <v>25</v>
      </c>
      <c r="I1664" t="s">
        <v>22</v>
      </c>
      <c r="J1664">
        <v>279</v>
      </c>
      <c r="K1664">
        <v>279</v>
      </c>
      <c r="L1664">
        <v>0</v>
      </c>
      <c r="M1664">
        <v>0</v>
      </c>
      <c r="N1664" t="s">
        <v>30</v>
      </c>
      <c r="O1664">
        <v>0</v>
      </c>
      <c r="P1664" t="s">
        <v>25</v>
      </c>
      <c r="Q1664" t="s">
        <v>30</v>
      </c>
      <c r="R1664" t="s">
        <v>30</v>
      </c>
      <c r="S1664">
        <v>0</v>
      </c>
      <c r="T1664">
        <v>0</v>
      </c>
      <c r="U1664">
        <v>0</v>
      </c>
      <c r="V1664" t="s">
        <v>30</v>
      </c>
      <c r="W1664">
        <v>0</v>
      </c>
      <c r="X1664">
        <v>16343916</v>
      </c>
      <c r="Y1664" s="11" t="str">
        <f t="shared" si="25"/>
        <v>1. &lt;= 1 Year</v>
      </c>
      <c r="Z1664" s="11" t="str">
        <f t="shared" si="25"/>
        <v>1. &lt;= 1 Year</v>
      </c>
    </row>
    <row r="1665" spans="1:26" x14ac:dyDescent="0.25">
      <c r="A1665">
        <v>164895805</v>
      </c>
      <c r="B1665" t="s">
        <v>456</v>
      </c>
      <c r="C1665" t="s">
        <v>693</v>
      </c>
      <c r="D1665" t="s">
        <v>924</v>
      </c>
      <c r="E1665">
        <v>12</v>
      </c>
      <c r="F1665" t="s">
        <v>32</v>
      </c>
      <c r="G1665" t="s">
        <v>2149</v>
      </c>
      <c r="H1665" t="s">
        <v>25</v>
      </c>
      <c r="I1665" t="s">
        <v>22</v>
      </c>
      <c r="J1665">
        <v>277</v>
      </c>
      <c r="K1665">
        <v>59</v>
      </c>
      <c r="L1665">
        <v>0</v>
      </c>
      <c r="M1665">
        <v>0</v>
      </c>
      <c r="N1665" t="s">
        <v>30</v>
      </c>
      <c r="O1665">
        <v>0</v>
      </c>
      <c r="P1665">
        <v>20240328</v>
      </c>
      <c r="Q1665" t="s">
        <v>31</v>
      </c>
      <c r="R1665" t="s">
        <v>30</v>
      </c>
      <c r="S1665">
        <v>0</v>
      </c>
      <c r="T1665">
        <v>0</v>
      </c>
      <c r="U1665">
        <v>0</v>
      </c>
      <c r="V1665" t="s">
        <v>30</v>
      </c>
      <c r="W1665">
        <v>0</v>
      </c>
      <c r="X1665">
        <v>16383477</v>
      </c>
      <c r="Y1665" s="11" t="str">
        <f t="shared" ref="Y1665:Z1728" si="26">IF(J1665&lt;=364,"1. &lt;= 1 Year",IF(J1665&lt;=546,"2.  1-1.5 Years",IF(J1665&lt;=729,"3.  1.5 to 2 Year",IF(J1665&lt;=1459,"4. 2-3 Year",IF(J1665&lt;=1824,"5. 3-4 Year",IF(J1665&lt;=2189,"6. 4-5 Year",IF(J1665&gt;=2190,"7. &gt;= 6 Year","N/A")))))))</f>
        <v>1. &lt;= 1 Year</v>
      </c>
      <c r="Z1665" s="11" t="str">
        <f t="shared" si="26"/>
        <v>1. &lt;= 1 Year</v>
      </c>
    </row>
    <row r="1666" spans="1:26" x14ac:dyDescent="0.25">
      <c r="A1666">
        <v>164963425</v>
      </c>
      <c r="B1666" t="s">
        <v>787</v>
      </c>
      <c r="C1666" t="s">
        <v>4224</v>
      </c>
      <c r="D1666" t="s">
        <v>924</v>
      </c>
      <c r="E1666">
        <v>12</v>
      </c>
      <c r="F1666" t="s">
        <v>32</v>
      </c>
      <c r="G1666" t="s">
        <v>6084</v>
      </c>
      <c r="H1666" t="s">
        <v>25</v>
      </c>
      <c r="I1666" t="s">
        <v>22</v>
      </c>
      <c r="J1666">
        <v>194</v>
      </c>
      <c r="K1666">
        <v>69</v>
      </c>
      <c r="L1666">
        <v>20233</v>
      </c>
      <c r="M1666">
        <v>1</v>
      </c>
      <c r="N1666" t="s">
        <v>31</v>
      </c>
      <c r="O1666">
        <v>1731</v>
      </c>
      <c r="P1666">
        <v>20230817</v>
      </c>
      <c r="Q1666" t="s">
        <v>31</v>
      </c>
      <c r="R1666" t="s">
        <v>30</v>
      </c>
      <c r="S1666">
        <v>0</v>
      </c>
      <c r="T1666">
        <v>20234</v>
      </c>
      <c r="U1666">
        <v>1</v>
      </c>
      <c r="V1666" t="s">
        <v>31</v>
      </c>
      <c r="W1666">
        <v>7909.56</v>
      </c>
      <c r="X1666">
        <v>16440036</v>
      </c>
      <c r="Y1666" s="11" t="str">
        <f t="shared" si="26"/>
        <v>1. &lt;= 1 Year</v>
      </c>
      <c r="Z1666" s="11" t="str">
        <f t="shared" si="26"/>
        <v>1. &lt;= 1 Year</v>
      </c>
    </row>
    <row r="1667" spans="1:26" x14ac:dyDescent="0.25">
      <c r="A1667">
        <v>165047050</v>
      </c>
      <c r="B1667" t="s">
        <v>456</v>
      </c>
      <c r="C1667" t="s">
        <v>744</v>
      </c>
      <c r="D1667" t="s">
        <v>924</v>
      </c>
      <c r="E1667">
        <v>12</v>
      </c>
      <c r="F1667" t="s">
        <v>32</v>
      </c>
      <c r="G1667" t="s">
        <v>4188</v>
      </c>
      <c r="H1667" t="s">
        <v>25</v>
      </c>
      <c r="I1667" t="s">
        <v>22</v>
      </c>
      <c r="J1667">
        <v>81</v>
      </c>
      <c r="K1667">
        <v>81</v>
      </c>
      <c r="L1667">
        <v>20233</v>
      </c>
      <c r="M1667">
        <v>1</v>
      </c>
      <c r="N1667" t="s">
        <v>31</v>
      </c>
      <c r="O1667">
        <v>2827</v>
      </c>
      <c r="P1667">
        <v>20230805</v>
      </c>
      <c r="Q1667" t="s">
        <v>31</v>
      </c>
      <c r="R1667" t="s">
        <v>30</v>
      </c>
      <c r="S1667">
        <v>0</v>
      </c>
      <c r="T1667">
        <v>0</v>
      </c>
      <c r="U1667">
        <v>0</v>
      </c>
      <c r="V1667" t="s">
        <v>30</v>
      </c>
      <c r="W1667">
        <v>0</v>
      </c>
      <c r="X1667">
        <v>16491771</v>
      </c>
      <c r="Y1667" s="11" t="str">
        <f t="shared" si="26"/>
        <v>1. &lt;= 1 Year</v>
      </c>
      <c r="Z1667" s="11" t="str">
        <f t="shared" si="26"/>
        <v>1. &lt;= 1 Year</v>
      </c>
    </row>
    <row r="1668" spans="1:26" x14ac:dyDescent="0.25">
      <c r="A1668">
        <v>164792756</v>
      </c>
      <c r="B1668" t="s">
        <v>2473</v>
      </c>
      <c r="C1668" t="s">
        <v>240</v>
      </c>
      <c r="D1668" t="s">
        <v>78</v>
      </c>
      <c r="E1668">
        <v>12</v>
      </c>
      <c r="F1668" t="s">
        <v>6</v>
      </c>
      <c r="G1668" t="s">
        <v>1029</v>
      </c>
      <c r="H1668" t="s">
        <v>25</v>
      </c>
      <c r="I1668" t="s">
        <v>22</v>
      </c>
      <c r="J1668">
        <v>413</v>
      </c>
      <c r="K1668">
        <v>413</v>
      </c>
      <c r="L1668">
        <v>20233</v>
      </c>
      <c r="M1668">
        <v>1</v>
      </c>
      <c r="N1668" t="s">
        <v>31</v>
      </c>
      <c r="O1668">
        <v>17239</v>
      </c>
      <c r="P1668">
        <v>20230623</v>
      </c>
      <c r="Q1668" t="s">
        <v>31</v>
      </c>
      <c r="R1668" t="s">
        <v>31</v>
      </c>
      <c r="S1668">
        <v>1</v>
      </c>
      <c r="T1668">
        <v>20234</v>
      </c>
      <c r="U1668">
        <v>1</v>
      </c>
      <c r="V1668" t="s">
        <v>31</v>
      </c>
      <c r="W1668">
        <v>15651.04</v>
      </c>
      <c r="X1668">
        <v>15996696</v>
      </c>
      <c r="Y1668" s="11" t="str">
        <f t="shared" si="26"/>
        <v>2.  1-1.5 Years</v>
      </c>
      <c r="Z1668" s="11" t="str">
        <f t="shared" si="26"/>
        <v>2.  1-1.5 Years</v>
      </c>
    </row>
    <row r="1669" spans="1:26" x14ac:dyDescent="0.25">
      <c r="A1669">
        <v>164926784</v>
      </c>
      <c r="B1669" t="s">
        <v>7074</v>
      </c>
      <c r="C1669" t="s">
        <v>801</v>
      </c>
      <c r="D1669" t="s">
        <v>924</v>
      </c>
      <c r="E1669">
        <v>12</v>
      </c>
      <c r="F1669" t="s">
        <v>32</v>
      </c>
      <c r="G1669" t="s">
        <v>1952</v>
      </c>
      <c r="H1669" t="s">
        <v>25</v>
      </c>
      <c r="I1669" t="s">
        <v>22</v>
      </c>
      <c r="J1669">
        <v>238</v>
      </c>
      <c r="K1669">
        <v>18</v>
      </c>
      <c r="L1669">
        <v>20233</v>
      </c>
      <c r="M1669">
        <v>1</v>
      </c>
      <c r="N1669" t="s">
        <v>31</v>
      </c>
      <c r="O1669">
        <v>4994</v>
      </c>
      <c r="P1669">
        <v>20230411</v>
      </c>
      <c r="Q1669" t="s">
        <v>31</v>
      </c>
      <c r="R1669" t="s">
        <v>30</v>
      </c>
      <c r="S1669">
        <v>0</v>
      </c>
      <c r="T1669">
        <v>20234</v>
      </c>
      <c r="U1669">
        <v>1</v>
      </c>
      <c r="V1669" t="s">
        <v>31</v>
      </c>
      <c r="W1669">
        <v>4336.1499999999996</v>
      </c>
      <c r="X1669">
        <v>16426460</v>
      </c>
      <c r="Y1669" s="11" t="str">
        <f t="shared" si="26"/>
        <v>1. &lt;= 1 Year</v>
      </c>
      <c r="Z1669" s="11" t="str">
        <f t="shared" si="26"/>
        <v>1. &lt;= 1 Year</v>
      </c>
    </row>
    <row r="1670" spans="1:26" x14ac:dyDescent="0.25">
      <c r="A1670">
        <v>164429317</v>
      </c>
      <c r="B1670" t="s">
        <v>1156</v>
      </c>
      <c r="C1670" t="s">
        <v>1157</v>
      </c>
      <c r="D1670" t="s">
        <v>72</v>
      </c>
      <c r="E1670">
        <v>12</v>
      </c>
      <c r="F1670" t="s">
        <v>6</v>
      </c>
      <c r="G1670" t="s">
        <v>1053</v>
      </c>
      <c r="H1670" t="s">
        <v>25</v>
      </c>
      <c r="I1670" t="s">
        <v>22</v>
      </c>
      <c r="J1670">
        <v>952</v>
      </c>
      <c r="K1670">
        <v>944</v>
      </c>
      <c r="L1670">
        <v>20233</v>
      </c>
      <c r="M1670">
        <v>1</v>
      </c>
      <c r="N1670" t="s">
        <v>31</v>
      </c>
      <c r="O1670">
        <v>11399</v>
      </c>
      <c r="P1670" t="s">
        <v>25</v>
      </c>
      <c r="Q1670" t="s">
        <v>30</v>
      </c>
      <c r="R1670" t="s">
        <v>30</v>
      </c>
      <c r="S1670">
        <v>0</v>
      </c>
      <c r="T1670">
        <v>20234</v>
      </c>
      <c r="U1670">
        <v>1</v>
      </c>
      <c r="V1670" t="s">
        <v>31</v>
      </c>
      <c r="W1670">
        <v>14481.18</v>
      </c>
      <c r="X1670">
        <v>11062291</v>
      </c>
      <c r="Y1670" s="11" t="str">
        <f t="shared" si="26"/>
        <v>4. 2-3 Year</v>
      </c>
      <c r="Z1670" s="11" t="str">
        <f t="shared" si="26"/>
        <v>4. 2-3 Year</v>
      </c>
    </row>
    <row r="1671" spans="1:26" x14ac:dyDescent="0.25">
      <c r="A1671">
        <v>164944616</v>
      </c>
      <c r="B1671" t="s">
        <v>3738</v>
      </c>
      <c r="C1671" t="s">
        <v>4225</v>
      </c>
      <c r="D1671" t="s">
        <v>924</v>
      </c>
      <c r="E1671">
        <v>12</v>
      </c>
      <c r="F1671" t="s">
        <v>32</v>
      </c>
      <c r="G1671" t="s">
        <v>623</v>
      </c>
      <c r="H1671" t="s">
        <v>25</v>
      </c>
      <c r="I1671" t="s">
        <v>22</v>
      </c>
      <c r="J1671">
        <v>217</v>
      </c>
      <c r="K1671">
        <v>67</v>
      </c>
      <c r="L1671">
        <v>0</v>
      </c>
      <c r="M1671">
        <v>0</v>
      </c>
      <c r="N1671" t="s">
        <v>30</v>
      </c>
      <c r="O1671">
        <v>0</v>
      </c>
      <c r="P1671" t="s">
        <v>25</v>
      </c>
      <c r="Q1671" t="s">
        <v>30</v>
      </c>
      <c r="R1671" t="s">
        <v>30</v>
      </c>
      <c r="S1671">
        <v>0</v>
      </c>
      <c r="T1671">
        <v>0</v>
      </c>
      <c r="U1671">
        <v>0</v>
      </c>
      <c r="V1671" t="s">
        <v>30</v>
      </c>
      <c r="W1671">
        <v>0</v>
      </c>
      <c r="X1671">
        <v>16428642</v>
      </c>
      <c r="Y1671" s="11" t="str">
        <f t="shared" si="26"/>
        <v>1. &lt;= 1 Year</v>
      </c>
      <c r="Z1671" s="11" t="str">
        <f t="shared" si="26"/>
        <v>1. &lt;= 1 Year</v>
      </c>
    </row>
    <row r="1672" spans="1:26" x14ac:dyDescent="0.25">
      <c r="A1672">
        <v>165010602</v>
      </c>
      <c r="B1672" t="s">
        <v>7075</v>
      </c>
      <c r="C1672" t="s">
        <v>593</v>
      </c>
      <c r="D1672" t="s">
        <v>70</v>
      </c>
      <c r="E1672">
        <v>12</v>
      </c>
      <c r="F1672" t="s">
        <v>6</v>
      </c>
      <c r="G1672" t="s">
        <v>3828</v>
      </c>
      <c r="H1672" t="s">
        <v>25</v>
      </c>
      <c r="I1672" t="s">
        <v>22</v>
      </c>
      <c r="J1672">
        <v>123</v>
      </c>
      <c r="K1672">
        <v>116</v>
      </c>
      <c r="L1672">
        <v>20233</v>
      </c>
      <c r="M1672">
        <v>1</v>
      </c>
      <c r="N1672" t="s">
        <v>31</v>
      </c>
      <c r="O1672">
        <v>743</v>
      </c>
      <c r="P1672">
        <v>20231014</v>
      </c>
      <c r="Q1672" t="s">
        <v>31</v>
      </c>
      <c r="R1672" t="s">
        <v>30</v>
      </c>
      <c r="S1672">
        <v>0</v>
      </c>
      <c r="T1672">
        <v>20234</v>
      </c>
      <c r="U1672">
        <v>1</v>
      </c>
      <c r="V1672" t="s">
        <v>31</v>
      </c>
      <c r="W1672">
        <v>2588.02</v>
      </c>
      <c r="X1672">
        <v>16277478</v>
      </c>
      <c r="Y1672" s="11" t="str">
        <f t="shared" si="26"/>
        <v>1. &lt;= 1 Year</v>
      </c>
      <c r="Z1672" s="11" t="str">
        <f t="shared" si="26"/>
        <v>1. &lt;= 1 Year</v>
      </c>
    </row>
    <row r="1673" spans="1:26" x14ac:dyDescent="0.25">
      <c r="A1673">
        <v>164689744</v>
      </c>
      <c r="B1673" t="s">
        <v>1949</v>
      </c>
      <c r="C1673" t="s">
        <v>162</v>
      </c>
      <c r="D1673" t="s">
        <v>70</v>
      </c>
      <c r="E1673">
        <v>12</v>
      </c>
      <c r="F1673" t="s">
        <v>32</v>
      </c>
      <c r="G1673" t="s">
        <v>1689</v>
      </c>
      <c r="H1673" t="s">
        <v>25</v>
      </c>
      <c r="I1673" t="s">
        <v>22</v>
      </c>
      <c r="J1673">
        <v>564</v>
      </c>
      <c r="K1673">
        <v>556</v>
      </c>
      <c r="L1673">
        <v>20233</v>
      </c>
      <c r="M1673">
        <v>1</v>
      </c>
      <c r="N1673" t="s">
        <v>31</v>
      </c>
      <c r="O1673">
        <v>3007</v>
      </c>
      <c r="P1673">
        <v>20230508</v>
      </c>
      <c r="Q1673" t="s">
        <v>31</v>
      </c>
      <c r="R1673" t="s">
        <v>31</v>
      </c>
      <c r="S1673">
        <v>1</v>
      </c>
      <c r="T1673">
        <v>20234</v>
      </c>
      <c r="U1673">
        <v>1</v>
      </c>
      <c r="V1673" t="s">
        <v>31</v>
      </c>
      <c r="W1673">
        <v>8850.23</v>
      </c>
      <c r="X1673">
        <v>15981747</v>
      </c>
      <c r="Y1673" s="11" t="str">
        <f t="shared" si="26"/>
        <v>3.  1.5 to 2 Year</v>
      </c>
      <c r="Z1673" s="11" t="str">
        <f t="shared" si="26"/>
        <v>3.  1.5 to 2 Year</v>
      </c>
    </row>
    <row r="1674" spans="1:26" x14ac:dyDescent="0.25">
      <c r="A1674">
        <v>165015244</v>
      </c>
      <c r="B1674" t="s">
        <v>5392</v>
      </c>
      <c r="C1674" t="s">
        <v>573</v>
      </c>
      <c r="D1674" t="s">
        <v>70</v>
      </c>
      <c r="E1674">
        <v>12</v>
      </c>
      <c r="F1674" t="s">
        <v>6</v>
      </c>
      <c r="G1674" t="s">
        <v>916</v>
      </c>
      <c r="H1674" t="s">
        <v>25</v>
      </c>
      <c r="I1674" t="s">
        <v>22</v>
      </c>
      <c r="J1674">
        <v>118</v>
      </c>
      <c r="K1674">
        <v>118</v>
      </c>
      <c r="L1674">
        <v>20233</v>
      </c>
      <c r="M1674">
        <v>1</v>
      </c>
      <c r="N1674" t="s">
        <v>31</v>
      </c>
      <c r="O1674">
        <v>4133</v>
      </c>
      <c r="P1674">
        <v>20180305</v>
      </c>
      <c r="Q1674" t="s">
        <v>31</v>
      </c>
      <c r="R1674" t="s">
        <v>30</v>
      </c>
      <c r="S1674">
        <v>0</v>
      </c>
      <c r="T1674">
        <v>20234</v>
      </c>
      <c r="U1674">
        <v>1</v>
      </c>
      <c r="V1674" t="s">
        <v>31</v>
      </c>
      <c r="W1674">
        <v>7108.22</v>
      </c>
      <c r="X1674">
        <v>12345614</v>
      </c>
      <c r="Y1674" s="11" t="str">
        <f t="shared" si="26"/>
        <v>1. &lt;= 1 Year</v>
      </c>
      <c r="Z1674" s="11" t="str">
        <f t="shared" si="26"/>
        <v>1. &lt;= 1 Year</v>
      </c>
    </row>
    <row r="1675" spans="1:26" x14ac:dyDescent="0.25">
      <c r="A1675">
        <v>164698860</v>
      </c>
      <c r="B1675" t="s">
        <v>1797</v>
      </c>
      <c r="C1675" t="s">
        <v>234</v>
      </c>
      <c r="D1675" t="s">
        <v>70</v>
      </c>
      <c r="E1675">
        <v>12</v>
      </c>
      <c r="F1675" t="s">
        <v>6</v>
      </c>
      <c r="G1675" t="s">
        <v>983</v>
      </c>
      <c r="H1675" t="s">
        <v>25</v>
      </c>
      <c r="I1675" t="s">
        <v>22</v>
      </c>
      <c r="J1675">
        <v>552</v>
      </c>
      <c r="K1675">
        <v>552</v>
      </c>
      <c r="L1675">
        <v>20233</v>
      </c>
      <c r="M1675">
        <v>1</v>
      </c>
      <c r="N1675" t="s">
        <v>31</v>
      </c>
      <c r="O1675">
        <v>9932</v>
      </c>
      <c r="P1675">
        <v>20210524</v>
      </c>
      <c r="Q1675" t="s">
        <v>31</v>
      </c>
      <c r="R1675" t="s">
        <v>30</v>
      </c>
      <c r="S1675">
        <v>0</v>
      </c>
      <c r="T1675">
        <v>20234</v>
      </c>
      <c r="U1675">
        <v>1</v>
      </c>
      <c r="V1675" t="s">
        <v>31</v>
      </c>
      <c r="W1675">
        <v>12723.2</v>
      </c>
      <c r="X1675">
        <v>16275066</v>
      </c>
      <c r="Y1675" s="11" t="str">
        <f t="shared" si="26"/>
        <v>3.  1.5 to 2 Year</v>
      </c>
      <c r="Z1675" s="11" t="str">
        <f t="shared" si="26"/>
        <v>3.  1.5 to 2 Year</v>
      </c>
    </row>
    <row r="1676" spans="1:26" x14ac:dyDescent="0.25">
      <c r="A1676">
        <v>164780778</v>
      </c>
      <c r="B1676" t="s">
        <v>4925</v>
      </c>
      <c r="C1676" t="s">
        <v>6582</v>
      </c>
      <c r="D1676" t="s">
        <v>54</v>
      </c>
      <c r="E1676">
        <v>12</v>
      </c>
      <c r="F1676" t="s">
        <v>32</v>
      </c>
      <c r="G1676" t="s">
        <v>1952</v>
      </c>
      <c r="H1676" t="s">
        <v>25</v>
      </c>
      <c r="I1676" t="s">
        <v>22</v>
      </c>
      <c r="J1676">
        <v>431</v>
      </c>
      <c r="K1676">
        <v>431</v>
      </c>
      <c r="L1676">
        <v>20233</v>
      </c>
      <c r="M1676">
        <v>1</v>
      </c>
      <c r="N1676" t="s">
        <v>31</v>
      </c>
      <c r="O1676">
        <v>797</v>
      </c>
      <c r="P1676">
        <v>20230731</v>
      </c>
      <c r="Q1676" t="s">
        <v>31</v>
      </c>
      <c r="R1676" t="s">
        <v>30</v>
      </c>
      <c r="S1676">
        <v>0</v>
      </c>
      <c r="T1676">
        <v>0</v>
      </c>
      <c r="U1676">
        <v>0</v>
      </c>
      <c r="V1676" t="s">
        <v>30</v>
      </c>
      <c r="W1676">
        <v>0</v>
      </c>
      <c r="X1676">
        <v>15963566</v>
      </c>
      <c r="Y1676" s="11" t="str">
        <f t="shared" si="26"/>
        <v>2.  1-1.5 Years</v>
      </c>
      <c r="Z1676" s="11" t="str">
        <f t="shared" si="26"/>
        <v>2.  1-1.5 Years</v>
      </c>
    </row>
    <row r="1677" spans="1:26" x14ac:dyDescent="0.25">
      <c r="A1677">
        <v>164871962</v>
      </c>
      <c r="B1677" t="s">
        <v>3073</v>
      </c>
      <c r="C1677" t="s">
        <v>2803</v>
      </c>
      <c r="D1677" t="s">
        <v>891</v>
      </c>
      <c r="E1677">
        <v>12</v>
      </c>
      <c r="F1677" t="s">
        <v>6</v>
      </c>
      <c r="G1677" t="s">
        <v>2315</v>
      </c>
      <c r="H1677" t="s">
        <v>25</v>
      </c>
      <c r="I1677" t="s">
        <v>22</v>
      </c>
      <c r="J1677">
        <v>304</v>
      </c>
      <c r="K1677">
        <v>304</v>
      </c>
      <c r="L1677">
        <v>20233</v>
      </c>
      <c r="M1677">
        <v>1</v>
      </c>
      <c r="N1677" t="s">
        <v>31</v>
      </c>
      <c r="O1677">
        <v>13397</v>
      </c>
      <c r="P1677">
        <v>20200106</v>
      </c>
      <c r="Q1677" t="s">
        <v>31</v>
      </c>
      <c r="R1677" t="s">
        <v>30</v>
      </c>
      <c r="S1677">
        <v>0</v>
      </c>
      <c r="T1677">
        <v>20234</v>
      </c>
      <c r="U1677">
        <v>1</v>
      </c>
      <c r="V1677" t="s">
        <v>31</v>
      </c>
      <c r="W1677">
        <v>12588.98</v>
      </c>
      <c r="X1677">
        <v>16384463</v>
      </c>
      <c r="Y1677" s="11" t="str">
        <f t="shared" si="26"/>
        <v>1. &lt;= 1 Year</v>
      </c>
      <c r="Z1677" s="11" t="str">
        <f t="shared" si="26"/>
        <v>1. &lt;= 1 Year</v>
      </c>
    </row>
    <row r="1678" spans="1:26" x14ac:dyDescent="0.25">
      <c r="A1678">
        <v>164900911</v>
      </c>
      <c r="B1678" t="s">
        <v>1085</v>
      </c>
      <c r="C1678" t="s">
        <v>5393</v>
      </c>
      <c r="D1678" t="s">
        <v>78</v>
      </c>
      <c r="E1678">
        <v>12</v>
      </c>
      <c r="F1678" t="s">
        <v>32</v>
      </c>
      <c r="G1678" t="s">
        <v>1689</v>
      </c>
      <c r="H1678" t="s">
        <v>25</v>
      </c>
      <c r="I1678" t="s">
        <v>22</v>
      </c>
      <c r="J1678">
        <v>271</v>
      </c>
      <c r="K1678">
        <v>103</v>
      </c>
      <c r="L1678">
        <v>20233</v>
      </c>
      <c r="M1678">
        <v>1</v>
      </c>
      <c r="N1678" t="s">
        <v>31</v>
      </c>
      <c r="O1678">
        <v>1116</v>
      </c>
      <c r="P1678">
        <v>20231228</v>
      </c>
      <c r="Q1678" t="s">
        <v>31</v>
      </c>
      <c r="R1678" t="s">
        <v>30</v>
      </c>
      <c r="S1678">
        <v>0</v>
      </c>
      <c r="T1678">
        <v>0</v>
      </c>
      <c r="U1678">
        <v>0</v>
      </c>
      <c r="V1678" t="s">
        <v>30</v>
      </c>
      <c r="W1678">
        <v>0</v>
      </c>
      <c r="X1678">
        <v>16395940</v>
      </c>
      <c r="Y1678" s="11" t="str">
        <f t="shared" si="26"/>
        <v>1. &lt;= 1 Year</v>
      </c>
      <c r="Z1678" s="11" t="str">
        <f t="shared" si="26"/>
        <v>1. &lt;= 1 Year</v>
      </c>
    </row>
    <row r="1679" spans="1:26" x14ac:dyDescent="0.25">
      <c r="A1679">
        <v>164873596</v>
      </c>
      <c r="B1679" t="s">
        <v>457</v>
      </c>
      <c r="C1679" t="s">
        <v>436</v>
      </c>
      <c r="D1679" t="s">
        <v>78</v>
      </c>
      <c r="E1679">
        <v>12</v>
      </c>
      <c r="F1679" t="s">
        <v>6</v>
      </c>
      <c r="G1679" t="s">
        <v>1051</v>
      </c>
      <c r="H1679" t="s">
        <v>25</v>
      </c>
      <c r="I1679" t="s">
        <v>22</v>
      </c>
      <c r="J1679">
        <v>308</v>
      </c>
      <c r="K1679">
        <v>308</v>
      </c>
      <c r="L1679">
        <v>20233</v>
      </c>
      <c r="M1679">
        <v>1</v>
      </c>
      <c r="N1679" t="s">
        <v>31</v>
      </c>
      <c r="O1679">
        <v>7735</v>
      </c>
      <c r="P1679">
        <v>20230508</v>
      </c>
      <c r="Q1679" t="s">
        <v>31</v>
      </c>
      <c r="R1679" t="s">
        <v>30</v>
      </c>
      <c r="S1679">
        <v>0</v>
      </c>
      <c r="T1679">
        <v>20234</v>
      </c>
      <c r="U1679">
        <v>1</v>
      </c>
      <c r="V1679" t="s">
        <v>31</v>
      </c>
      <c r="W1679">
        <v>8391.19</v>
      </c>
      <c r="X1679">
        <v>16382066</v>
      </c>
      <c r="Y1679" s="11" t="str">
        <f t="shared" si="26"/>
        <v>1. &lt;= 1 Year</v>
      </c>
      <c r="Z1679" s="11" t="str">
        <f t="shared" si="26"/>
        <v>1. &lt;= 1 Year</v>
      </c>
    </row>
    <row r="1680" spans="1:26" x14ac:dyDescent="0.25">
      <c r="A1680">
        <v>164766494</v>
      </c>
      <c r="B1680" t="s">
        <v>2431</v>
      </c>
      <c r="C1680" t="s">
        <v>1410</v>
      </c>
      <c r="D1680" t="s">
        <v>70</v>
      </c>
      <c r="E1680">
        <v>12</v>
      </c>
      <c r="F1680" t="s">
        <v>32</v>
      </c>
      <c r="G1680" t="s">
        <v>1947</v>
      </c>
      <c r="H1680" t="s">
        <v>25</v>
      </c>
      <c r="I1680" t="s">
        <v>22</v>
      </c>
      <c r="J1680">
        <v>451</v>
      </c>
      <c r="K1680">
        <v>427</v>
      </c>
      <c r="L1680">
        <v>20233</v>
      </c>
      <c r="M1680">
        <v>1</v>
      </c>
      <c r="N1680" t="s">
        <v>31</v>
      </c>
      <c r="O1680">
        <v>3793</v>
      </c>
      <c r="P1680">
        <v>20231002</v>
      </c>
      <c r="Q1680" t="s">
        <v>31</v>
      </c>
      <c r="R1680" t="s">
        <v>30</v>
      </c>
      <c r="S1680">
        <v>0</v>
      </c>
      <c r="T1680">
        <v>20234</v>
      </c>
      <c r="U1680">
        <v>1</v>
      </c>
      <c r="V1680" t="s">
        <v>31</v>
      </c>
      <c r="W1680">
        <v>2612.31</v>
      </c>
      <c r="X1680">
        <v>16323849</v>
      </c>
      <c r="Y1680" s="11" t="str">
        <f t="shared" si="26"/>
        <v>2.  1-1.5 Years</v>
      </c>
      <c r="Z1680" s="11" t="str">
        <f t="shared" si="26"/>
        <v>2.  1-1.5 Years</v>
      </c>
    </row>
    <row r="1681" spans="1:26" x14ac:dyDescent="0.25">
      <c r="A1681">
        <v>164945434</v>
      </c>
      <c r="B1681" t="s">
        <v>3438</v>
      </c>
      <c r="C1681" t="s">
        <v>3834</v>
      </c>
      <c r="D1681" t="s">
        <v>78</v>
      </c>
      <c r="E1681">
        <v>12</v>
      </c>
      <c r="F1681" t="s">
        <v>32</v>
      </c>
      <c r="G1681" t="s">
        <v>611</v>
      </c>
      <c r="H1681" t="s">
        <v>25</v>
      </c>
      <c r="I1681" t="s">
        <v>22</v>
      </c>
      <c r="J1681">
        <v>216</v>
      </c>
      <c r="K1681">
        <v>216</v>
      </c>
      <c r="L1681">
        <v>20233</v>
      </c>
      <c r="M1681">
        <v>1</v>
      </c>
      <c r="N1681" t="s">
        <v>31</v>
      </c>
      <c r="O1681">
        <v>5934</v>
      </c>
      <c r="P1681">
        <v>20230410</v>
      </c>
      <c r="Q1681" t="s">
        <v>31</v>
      </c>
      <c r="R1681" t="s">
        <v>31</v>
      </c>
      <c r="S1681">
        <v>1</v>
      </c>
      <c r="T1681">
        <v>20234</v>
      </c>
      <c r="U1681">
        <v>1</v>
      </c>
      <c r="V1681" t="s">
        <v>31</v>
      </c>
      <c r="W1681">
        <v>6910.68</v>
      </c>
      <c r="X1681">
        <v>16404963</v>
      </c>
      <c r="Y1681" s="11" t="str">
        <f t="shared" si="26"/>
        <v>1. &lt;= 1 Year</v>
      </c>
      <c r="Z1681" s="11" t="str">
        <f t="shared" si="26"/>
        <v>1. &lt;= 1 Year</v>
      </c>
    </row>
    <row r="1682" spans="1:26" x14ac:dyDescent="0.25">
      <c r="A1682">
        <v>164560110</v>
      </c>
      <c r="B1682" t="s">
        <v>5394</v>
      </c>
      <c r="C1682" t="s">
        <v>5395</v>
      </c>
      <c r="D1682" t="s">
        <v>78</v>
      </c>
      <c r="E1682">
        <v>12</v>
      </c>
      <c r="F1682" t="s">
        <v>32</v>
      </c>
      <c r="G1682" t="s">
        <v>656</v>
      </c>
      <c r="H1682" t="s">
        <v>25</v>
      </c>
      <c r="I1682" t="s">
        <v>22</v>
      </c>
      <c r="J1682">
        <v>773</v>
      </c>
      <c r="K1682">
        <v>90</v>
      </c>
      <c r="L1682">
        <v>20233</v>
      </c>
      <c r="M1682">
        <v>1</v>
      </c>
      <c r="N1682" t="s">
        <v>31</v>
      </c>
      <c r="O1682">
        <v>5883</v>
      </c>
      <c r="P1682">
        <v>20240226</v>
      </c>
      <c r="Q1682" t="s">
        <v>31</v>
      </c>
      <c r="R1682" t="s">
        <v>30</v>
      </c>
      <c r="S1682">
        <v>0</v>
      </c>
      <c r="T1682">
        <v>20234</v>
      </c>
      <c r="U1682">
        <v>1</v>
      </c>
      <c r="V1682" t="s">
        <v>31</v>
      </c>
      <c r="W1682">
        <v>3736.4</v>
      </c>
      <c r="X1682">
        <v>16220778</v>
      </c>
      <c r="Y1682" s="11" t="str">
        <f t="shared" si="26"/>
        <v>4. 2-3 Year</v>
      </c>
      <c r="Z1682" s="11" t="str">
        <f t="shared" si="26"/>
        <v>1. &lt;= 1 Year</v>
      </c>
    </row>
    <row r="1683" spans="1:26" x14ac:dyDescent="0.25">
      <c r="A1683">
        <v>164783617</v>
      </c>
      <c r="B1683" t="s">
        <v>7076</v>
      </c>
      <c r="C1683" t="s">
        <v>489</v>
      </c>
      <c r="D1683" t="s">
        <v>70</v>
      </c>
      <c r="E1683">
        <v>12</v>
      </c>
      <c r="F1683" t="s">
        <v>6</v>
      </c>
      <c r="G1683" t="s">
        <v>2138</v>
      </c>
      <c r="H1683" t="s">
        <v>25</v>
      </c>
      <c r="I1683" t="s">
        <v>22</v>
      </c>
      <c r="J1683">
        <v>427</v>
      </c>
      <c r="K1683">
        <v>26</v>
      </c>
      <c r="L1683">
        <v>20233</v>
      </c>
      <c r="M1683">
        <v>1</v>
      </c>
      <c r="N1683" t="s">
        <v>31</v>
      </c>
      <c r="O1683">
        <v>8993</v>
      </c>
      <c r="P1683">
        <v>20240205</v>
      </c>
      <c r="Q1683" t="s">
        <v>31</v>
      </c>
      <c r="R1683" t="s">
        <v>30</v>
      </c>
      <c r="S1683">
        <v>0</v>
      </c>
      <c r="T1683">
        <v>20234</v>
      </c>
      <c r="U1683">
        <v>1</v>
      </c>
      <c r="V1683" t="s">
        <v>31</v>
      </c>
      <c r="W1683">
        <v>6732</v>
      </c>
      <c r="X1683">
        <v>16339924</v>
      </c>
      <c r="Y1683" s="11" t="str">
        <f t="shared" si="26"/>
        <v>2.  1-1.5 Years</v>
      </c>
      <c r="Z1683" s="11" t="str">
        <f t="shared" si="26"/>
        <v>1. &lt;= 1 Year</v>
      </c>
    </row>
    <row r="1684" spans="1:26" x14ac:dyDescent="0.25">
      <c r="A1684">
        <v>164999320</v>
      </c>
      <c r="B1684" t="s">
        <v>4970</v>
      </c>
      <c r="C1684" t="s">
        <v>4971</v>
      </c>
      <c r="D1684" t="s">
        <v>70</v>
      </c>
      <c r="E1684">
        <v>12</v>
      </c>
      <c r="F1684" t="s">
        <v>6</v>
      </c>
      <c r="G1684" t="s">
        <v>1944</v>
      </c>
      <c r="H1684" t="s">
        <v>25</v>
      </c>
      <c r="I1684" t="s">
        <v>22</v>
      </c>
      <c r="J1684">
        <v>144</v>
      </c>
      <c r="K1684">
        <v>143</v>
      </c>
      <c r="L1684">
        <v>0</v>
      </c>
      <c r="M1684">
        <v>0</v>
      </c>
      <c r="N1684" t="s">
        <v>30</v>
      </c>
      <c r="O1684">
        <v>0</v>
      </c>
      <c r="P1684" t="s">
        <v>25</v>
      </c>
      <c r="Q1684" t="s">
        <v>30</v>
      </c>
      <c r="R1684" t="s">
        <v>30</v>
      </c>
      <c r="S1684">
        <v>0</v>
      </c>
      <c r="T1684">
        <v>0</v>
      </c>
      <c r="U1684">
        <v>0</v>
      </c>
      <c r="V1684" t="s">
        <v>30</v>
      </c>
      <c r="W1684">
        <v>0</v>
      </c>
      <c r="X1684">
        <v>12643118</v>
      </c>
      <c r="Y1684" s="11" t="str">
        <f t="shared" si="26"/>
        <v>1. &lt;= 1 Year</v>
      </c>
      <c r="Z1684" s="11" t="str">
        <f t="shared" si="26"/>
        <v>1. &lt;= 1 Year</v>
      </c>
    </row>
    <row r="1685" spans="1:26" x14ac:dyDescent="0.25">
      <c r="A1685">
        <v>164773861</v>
      </c>
      <c r="B1685" t="s">
        <v>2474</v>
      </c>
      <c r="C1685" t="s">
        <v>486</v>
      </c>
      <c r="D1685" t="s">
        <v>72</v>
      </c>
      <c r="E1685">
        <v>12</v>
      </c>
      <c r="F1685" t="s">
        <v>6</v>
      </c>
      <c r="G1685" t="s">
        <v>1029</v>
      </c>
      <c r="H1685" t="s">
        <v>25</v>
      </c>
      <c r="I1685" t="s">
        <v>22</v>
      </c>
      <c r="J1685">
        <v>460</v>
      </c>
      <c r="K1685">
        <v>70</v>
      </c>
      <c r="L1685">
        <v>20233</v>
      </c>
      <c r="M1685">
        <v>1</v>
      </c>
      <c r="N1685" t="s">
        <v>31</v>
      </c>
      <c r="O1685">
        <v>9693</v>
      </c>
      <c r="P1685">
        <v>20230117</v>
      </c>
      <c r="Q1685" t="s">
        <v>31</v>
      </c>
      <c r="R1685" t="s">
        <v>31</v>
      </c>
      <c r="S1685">
        <v>1</v>
      </c>
      <c r="T1685">
        <v>20234</v>
      </c>
      <c r="U1685">
        <v>1</v>
      </c>
      <c r="V1685" t="s">
        <v>31</v>
      </c>
      <c r="W1685">
        <v>9092.4599999999991</v>
      </c>
      <c r="X1685">
        <v>13346520</v>
      </c>
      <c r="Y1685" s="11" t="str">
        <f t="shared" si="26"/>
        <v>2.  1-1.5 Years</v>
      </c>
      <c r="Z1685" s="11" t="str">
        <f t="shared" si="26"/>
        <v>1. &lt;= 1 Year</v>
      </c>
    </row>
    <row r="1686" spans="1:26" x14ac:dyDescent="0.25">
      <c r="A1686">
        <v>164969422</v>
      </c>
      <c r="B1686" t="s">
        <v>6583</v>
      </c>
      <c r="C1686" t="s">
        <v>6584</v>
      </c>
      <c r="D1686" t="s">
        <v>72</v>
      </c>
      <c r="E1686">
        <v>12</v>
      </c>
      <c r="F1686" t="s">
        <v>32</v>
      </c>
      <c r="G1686" t="s">
        <v>863</v>
      </c>
      <c r="H1686" t="s">
        <v>25</v>
      </c>
      <c r="I1686" t="s">
        <v>22</v>
      </c>
      <c r="J1686">
        <v>186</v>
      </c>
      <c r="K1686">
        <v>46</v>
      </c>
      <c r="L1686">
        <v>20233</v>
      </c>
      <c r="M1686">
        <v>1</v>
      </c>
      <c r="N1686" t="s">
        <v>31</v>
      </c>
      <c r="O1686">
        <v>6302</v>
      </c>
      <c r="P1686">
        <v>20240322</v>
      </c>
      <c r="Q1686" t="s">
        <v>31</v>
      </c>
      <c r="R1686" t="s">
        <v>30</v>
      </c>
      <c r="S1686">
        <v>0</v>
      </c>
      <c r="T1686">
        <v>0</v>
      </c>
      <c r="U1686">
        <v>0</v>
      </c>
      <c r="V1686" t="s">
        <v>30</v>
      </c>
      <c r="W1686">
        <v>0</v>
      </c>
      <c r="X1686">
        <v>16424103</v>
      </c>
      <c r="Y1686" s="11" t="str">
        <f t="shared" si="26"/>
        <v>1. &lt;= 1 Year</v>
      </c>
      <c r="Z1686" s="11" t="str">
        <f t="shared" si="26"/>
        <v>1. &lt;= 1 Year</v>
      </c>
    </row>
    <row r="1687" spans="1:26" x14ac:dyDescent="0.25">
      <c r="A1687">
        <v>164828588</v>
      </c>
      <c r="B1687" t="s">
        <v>3464</v>
      </c>
      <c r="C1687" t="s">
        <v>446</v>
      </c>
      <c r="D1687" t="s">
        <v>924</v>
      </c>
      <c r="E1687">
        <v>12</v>
      </c>
      <c r="F1687" t="s">
        <v>32</v>
      </c>
      <c r="G1687" t="s">
        <v>1952</v>
      </c>
      <c r="H1687" t="s">
        <v>25</v>
      </c>
      <c r="I1687" t="s">
        <v>22</v>
      </c>
      <c r="J1687">
        <v>364</v>
      </c>
      <c r="K1687">
        <v>364</v>
      </c>
      <c r="L1687">
        <v>0</v>
      </c>
      <c r="M1687">
        <v>0</v>
      </c>
      <c r="N1687" t="s">
        <v>30</v>
      </c>
      <c r="O1687">
        <v>0</v>
      </c>
      <c r="P1687" t="s">
        <v>25</v>
      </c>
      <c r="Q1687" t="s">
        <v>30</v>
      </c>
      <c r="R1687" t="s">
        <v>30</v>
      </c>
      <c r="S1687">
        <v>0</v>
      </c>
      <c r="T1687">
        <v>0</v>
      </c>
      <c r="U1687">
        <v>0</v>
      </c>
      <c r="V1687" t="s">
        <v>30</v>
      </c>
      <c r="W1687">
        <v>0</v>
      </c>
      <c r="X1687">
        <v>16325616</v>
      </c>
      <c r="Y1687" s="11" t="str">
        <f t="shared" si="26"/>
        <v>1. &lt;= 1 Year</v>
      </c>
      <c r="Z1687" s="11" t="str">
        <f t="shared" si="26"/>
        <v>1. &lt;= 1 Year</v>
      </c>
    </row>
    <row r="1688" spans="1:26" x14ac:dyDescent="0.25">
      <c r="A1688">
        <v>164877415</v>
      </c>
      <c r="B1688" t="s">
        <v>3075</v>
      </c>
      <c r="C1688" t="s">
        <v>3076</v>
      </c>
      <c r="D1688" t="s">
        <v>924</v>
      </c>
      <c r="E1688">
        <v>12</v>
      </c>
      <c r="F1688" t="s">
        <v>32</v>
      </c>
      <c r="G1688" t="s">
        <v>4188</v>
      </c>
      <c r="H1688" t="s">
        <v>25</v>
      </c>
      <c r="I1688" t="s">
        <v>22</v>
      </c>
      <c r="J1688">
        <v>301</v>
      </c>
      <c r="K1688">
        <v>301</v>
      </c>
      <c r="L1688">
        <v>0</v>
      </c>
      <c r="M1688">
        <v>0</v>
      </c>
      <c r="N1688" t="s">
        <v>30</v>
      </c>
      <c r="O1688">
        <v>0</v>
      </c>
      <c r="P1688" t="s">
        <v>25</v>
      </c>
      <c r="Q1688" t="s">
        <v>30</v>
      </c>
      <c r="R1688" t="s">
        <v>30</v>
      </c>
      <c r="S1688">
        <v>0</v>
      </c>
      <c r="T1688">
        <v>0</v>
      </c>
      <c r="U1688">
        <v>0</v>
      </c>
      <c r="V1688" t="s">
        <v>30</v>
      </c>
      <c r="W1688">
        <v>0</v>
      </c>
      <c r="X1688">
        <v>16387729</v>
      </c>
      <c r="Y1688" s="11" t="str">
        <f t="shared" si="26"/>
        <v>1. &lt;= 1 Year</v>
      </c>
      <c r="Z1688" s="11" t="str">
        <f t="shared" si="26"/>
        <v>1. &lt;= 1 Year</v>
      </c>
    </row>
    <row r="1689" spans="1:26" x14ac:dyDescent="0.25">
      <c r="A1689">
        <v>164585972</v>
      </c>
      <c r="B1689" t="s">
        <v>727</v>
      </c>
      <c r="C1689" t="s">
        <v>1950</v>
      </c>
      <c r="D1689" t="s">
        <v>924</v>
      </c>
      <c r="E1689">
        <v>12</v>
      </c>
      <c r="F1689" t="s">
        <v>32</v>
      </c>
      <c r="G1689" t="s">
        <v>611</v>
      </c>
      <c r="H1689" t="s">
        <v>25</v>
      </c>
      <c r="I1689" t="s">
        <v>22</v>
      </c>
      <c r="J1689">
        <v>731</v>
      </c>
      <c r="K1689">
        <v>129</v>
      </c>
      <c r="L1689">
        <v>0</v>
      </c>
      <c r="M1689">
        <v>0</v>
      </c>
      <c r="N1689" t="s">
        <v>30</v>
      </c>
      <c r="O1689">
        <v>0</v>
      </c>
      <c r="P1689" t="s">
        <v>25</v>
      </c>
      <c r="Q1689" t="s">
        <v>30</v>
      </c>
      <c r="R1689" t="s">
        <v>30</v>
      </c>
      <c r="S1689">
        <v>0</v>
      </c>
      <c r="T1689">
        <v>20234</v>
      </c>
      <c r="U1689">
        <v>1</v>
      </c>
      <c r="V1689" t="s">
        <v>31</v>
      </c>
      <c r="W1689">
        <v>249.77</v>
      </c>
      <c r="X1689">
        <v>16228670</v>
      </c>
      <c r="Y1689" s="11" t="str">
        <f t="shared" si="26"/>
        <v>4. 2-3 Year</v>
      </c>
      <c r="Z1689" s="11" t="str">
        <f t="shared" si="26"/>
        <v>1. &lt;= 1 Year</v>
      </c>
    </row>
    <row r="1690" spans="1:26" x14ac:dyDescent="0.25">
      <c r="A1690">
        <v>164963335</v>
      </c>
      <c r="B1690" t="s">
        <v>4226</v>
      </c>
      <c r="C1690" t="s">
        <v>3093</v>
      </c>
      <c r="D1690" t="s">
        <v>70</v>
      </c>
      <c r="E1690">
        <v>12</v>
      </c>
      <c r="F1690" t="s">
        <v>32</v>
      </c>
      <c r="G1690" t="s">
        <v>1947</v>
      </c>
      <c r="H1690" t="s">
        <v>25</v>
      </c>
      <c r="I1690" t="s">
        <v>22</v>
      </c>
      <c r="J1690">
        <v>194</v>
      </c>
      <c r="K1690">
        <v>80</v>
      </c>
      <c r="L1690">
        <v>0</v>
      </c>
      <c r="M1690">
        <v>0</v>
      </c>
      <c r="N1690" t="s">
        <v>30</v>
      </c>
      <c r="O1690">
        <v>0</v>
      </c>
      <c r="P1690" t="s">
        <v>25</v>
      </c>
      <c r="Q1690" t="s">
        <v>30</v>
      </c>
      <c r="R1690" t="s">
        <v>30</v>
      </c>
      <c r="S1690">
        <v>0</v>
      </c>
      <c r="T1690">
        <v>0</v>
      </c>
      <c r="U1690">
        <v>0</v>
      </c>
      <c r="V1690" t="s">
        <v>30</v>
      </c>
      <c r="W1690">
        <v>0</v>
      </c>
      <c r="X1690">
        <v>16408424</v>
      </c>
      <c r="Y1690" s="11" t="str">
        <f t="shared" si="26"/>
        <v>1. &lt;= 1 Year</v>
      </c>
      <c r="Z1690" s="11" t="str">
        <f t="shared" si="26"/>
        <v>1. &lt;= 1 Year</v>
      </c>
    </row>
    <row r="1691" spans="1:26" x14ac:dyDescent="0.25">
      <c r="A1691">
        <v>164946420</v>
      </c>
      <c r="B1691" t="s">
        <v>4227</v>
      </c>
      <c r="C1691" t="s">
        <v>431</v>
      </c>
      <c r="D1691" t="s">
        <v>78</v>
      </c>
      <c r="E1691">
        <v>12</v>
      </c>
      <c r="F1691" t="s">
        <v>32</v>
      </c>
      <c r="G1691" t="s">
        <v>1952</v>
      </c>
      <c r="H1691" t="s">
        <v>25</v>
      </c>
      <c r="I1691" t="s">
        <v>22</v>
      </c>
      <c r="J1691">
        <v>215</v>
      </c>
      <c r="K1691">
        <v>215</v>
      </c>
      <c r="L1691">
        <v>0</v>
      </c>
      <c r="M1691">
        <v>0</v>
      </c>
      <c r="N1691" t="s">
        <v>30</v>
      </c>
      <c r="O1691">
        <v>0</v>
      </c>
      <c r="P1691" t="s">
        <v>25</v>
      </c>
      <c r="Q1691" t="s">
        <v>30</v>
      </c>
      <c r="R1691" t="s">
        <v>30</v>
      </c>
      <c r="S1691">
        <v>0</v>
      </c>
      <c r="T1691">
        <v>20234</v>
      </c>
      <c r="U1691">
        <v>1</v>
      </c>
      <c r="V1691" t="s">
        <v>31</v>
      </c>
      <c r="W1691">
        <v>2781.56</v>
      </c>
      <c r="X1691">
        <v>16433164</v>
      </c>
      <c r="Y1691" s="11" t="str">
        <f t="shared" si="26"/>
        <v>1. &lt;= 1 Year</v>
      </c>
      <c r="Z1691" s="11" t="str">
        <f t="shared" si="26"/>
        <v>1. &lt;= 1 Year</v>
      </c>
    </row>
    <row r="1692" spans="1:26" x14ac:dyDescent="0.25">
      <c r="A1692">
        <v>164844131</v>
      </c>
      <c r="B1692" t="s">
        <v>3077</v>
      </c>
      <c r="C1692" t="s">
        <v>3078</v>
      </c>
      <c r="D1692" t="s">
        <v>924</v>
      </c>
      <c r="E1692">
        <v>12</v>
      </c>
      <c r="F1692" t="s">
        <v>32</v>
      </c>
      <c r="G1692" t="s">
        <v>1952</v>
      </c>
      <c r="H1692" t="s">
        <v>25</v>
      </c>
      <c r="I1692" t="s">
        <v>22</v>
      </c>
      <c r="J1692">
        <v>342</v>
      </c>
      <c r="K1692">
        <v>40</v>
      </c>
      <c r="L1692">
        <v>0</v>
      </c>
      <c r="M1692">
        <v>0</v>
      </c>
      <c r="N1692" t="s">
        <v>30</v>
      </c>
      <c r="O1692">
        <v>0</v>
      </c>
      <c r="P1692" t="s">
        <v>25</v>
      </c>
      <c r="Q1692" t="s">
        <v>30</v>
      </c>
      <c r="R1692" t="s">
        <v>30</v>
      </c>
      <c r="S1692">
        <v>0</v>
      </c>
      <c r="T1692">
        <v>0</v>
      </c>
      <c r="U1692">
        <v>0</v>
      </c>
      <c r="V1692" t="s">
        <v>30</v>
      </c>
      <c r="W1692">
        <v>0</v>
      </c>
      <c r="X1692">
        <v>16271885</v>
      </c>
      <c r="Y1692" s="11" t="str">
        <f t="shared" si="26"/>
        <v>1. &lt;= 1 Year</v>
      </c>
      <c r="Z1692" s="11" t="str">
        <f t="shared" si="26"/>
        <v>1. &lt;= 1 Year</v>
      </c>
    </row>
    <row r="1693" spans="1:26" x14ac:dyDescent="0.25">
      <c r="A1693">
        <v>164894539</v>
      </c>
      <c r="B1693" t="s">
        <v>179</v>
      </c>
      <c r="C1693" t="s">
        <v>3079</v>
      </c>
      <c r="D1693" t="s">
        <v>78</v>
      </c>
      <c r="E1693">
        <v>12</v>
      </c>
      <c r="F1693" t="s">
        <v>32</v>
      </c>
      <c r="G1693" t="s">
        <v>611</v>
      </c>
      <c r="H1693" t="s">
        <v>25</v>
      </c>
      <c r="I1693" t="s">
        <v>22</v>
      </c>
      <c r="J1693">
        <v>278</v>
      </c>
      <c r="K1693">
        <v>42</v>
      </c>
      <c r="L1693">
        <v>20233</v>
      </c>
      <c r="M1693">
        <v>1</v>
      </c>
      <c r="N1693" t="s">
        <v>31</v>
      </c>
      <c r="O1693">
        <v>1257</v>
      </c>
      <c r="P1693">
        <v>20231005</v>
      </c>
      <c r="Q1693" t="s">
        <v>31</v>
      </c>
      <c r="R1693" t="s">
        <v>30</v>
      </c>
      <c r="S1693">
        <v>0</v>
      </c>
      <c r="T1693">
        <v>20234</v>
      </c>
      <c r="U1693">
        <v>1</v>
      </c>
      <c r="V1693" t="s">
        <v>31</v>
      </c>
      <c r="W1693">
        <v>3380.45</v>
      </c>
      <c r="X1693">
        <v>16380963</v>
      </c>
      <c r="Y1693" s="11" t="str">
        <f t="shared" si="26"/>
        <v>1. &lt;= 1 Year</v>
      </c>
      <c r="Z1693" s="11" t="str">
        <f t="shared" si="26"/>
        <v>1. &lt;= 1 Year</v>
      </c>
    </row>
    <row r="1694" spans="1:26" x14ac:dyDescent="0.25">
      <c r="A1694">
        <v>164998698</v>
      </c>
      <c r="B1694" t="s">
        <v>179</v>
      </c>
      <c r="C1694" t="s">
        <v>4972</v>
      </c>
      <c r="D1694" t="s">
        <v>105</v>
      </c>
      <c r="E1694">
        <v>12</v>
      </c>
      <c r="F1694" t="s">
        <v>32</v>
      </c>
      <c r="G1694" t="s">
        <v>1689</v>
      </c>
      <c r="H1694" t="s">
        <v>25</v>
      </c>
      <c r="I1694" t="s">
        <v>22</v>
      </c>
      <c r="J1694">
        <v>145</v>
      </c>
      <c r="K1694">
        <v>145</v>
      </c>
      <c r="L1694">
        <v>20233</v>
      </c>
      <c r="M1694">
        <v>1</v>
      </c>
      <c r="N1694" t="s">
        <v>31</v>
      </c>
      <c r="O1694">
        <v>2606</v>
      </c>
      <c r="P1694">
        <v>20220720</v>
      </c>
      <c r="Q1694" t="s">
        <v>31</v>
      </c>
      <c r="R1694" t="s">
        <v>30</v>
      </c>
      <c r="S1694">
        <v>0</v>
      </c>
      <c r="T1694">
        <v>20234</v>
      </c>
      <c r="U1694">
        <v>1</v>
      </c>
      <c r="V1694" t="s">
        <v>31</v>
      </c>
      <c r="W1694">
        <v>2323.59</v>
      </c>
      <c r="X1694">
        <v>16470933</v>
      </c>
      <c r="Y1694" s="11" t="str">
        <f t="shared" si="26"/>
        <v>1. &lt;= 1 Year</v>
      </c>
      <c r="Z1694" s="11" t="str">
        <f t="shared" si="26"/>
        <v>1. &lt;= 1 Year</v>
      </c>
    </row>
    <row r="1695" spans="1:26" x14ac:dyDescent="0.25">
      <c r="A1695">
        <v>165009803</v>
      </c>
      <c r="B1695" t="s">
        <v>356</v>
      </c>
      <c r="C1695" t="s">
        <v>7077</v>
      </c>
      <c r="D1695" t="s">
        <v>72</v>
      </c>
      <c r="E1695">
        <v>12</v>
      </c>
      <c r="F1695" t="s">
        <v>32</v>
      </c>
      <c r="G1695" t="s">
        <v>624</v>
      </c>
      <c r="H1695" t="s">
        <v>25</v>
      </c>
      <c r="I1695" t="s">
        <v>22</v>
      </c>
      <c r="J1695">
        <v>124</v>
      </c>
      <c r="K1695">
        <v>39</v>
      </c>
      <c r="L1695">
        <v>20233</v>
      </c>
      <c r="M1695">
        <v>1</v>
      </c>
      <c r="N1695" t="s">
        <v>31</v>
      </c>
      <c r="O1695">
        <v>2490</v>
      </c>
      <c r="P1695">
        <v>20230515</v>
      </c>
      <c r="Q1695" t="s">
        <v>31</v>
      </c>
      <c r="R1695" t="s">
        <v>30</v>
      </c>
      <c r="S1695">
        <v>0</v>
      </c>
      <c r="T1695">
        <v>20234</v>
      </c>
      <c r="U1695">
        <v>1</v>
      </c>
      <c r="V1695" t="s">
        <v>31</v>
      </c>
      <c r="W1695">
        <v>2763.36</v>
      </c>
      <c r="X1695">
        <v>16463666</v>
      </c>
      <c r="Y1695" s="11" t="str">
        <f t="shared" si="26"/>
        <v>1. &lt;= 1 Year</v>
      </c>
      <c r="Z1695" s="11" t="str">
        <f t="shared" si="26"/>
        <v>1. &lt;= 1 Year</v>
      </c>
    </row>
    <row r="1696" spans="1:26" x14ac:dyDescent="0.25">
      <c r="A1696">
        <v>164664867</v>
      </c>
      <c r="B1696" t="s">
        <v>1798</v>
      </c>
      <c r="C1696" t="s">
        <v>373</v>
      </c>
      <c r="D1696" t="s">
        <v>70</v>
      </c>
      <c r="E1696">
        <v>12</v>
      </c>
      <c r="F1696" t="s">
        <v>6</v>
      </c>
      <c r="G1696" t="s">
        <v>1051</v>
      </c>
      <c r="H1696" t="s">
        <v>25</v>
      </c>
      <c r="I1696" t="s">
        <v>22</v>
      </c>
      <c r="J1696">
        <v>598</v>
      </c>
      <c r="K1696">
        <v>598</v>
      </c>
      <c r="L1696">
        <v>20233</v>
      </c>
      <c r="M1696">
        <v>1</v>
      </c>
      <c r="N1696" t="s">
        <v>31</v>
      </c>
      <c r="O1696">
        <v>11162</v>
      </c>
      <c r="P1696">
        <v>20221220</v>
      </c>
      <c r="Q1696" t="s">
        <v>31</v>
      </c>
      <c r="R1696" t="s">
        <v>30</v>
      </c>
      <c r="S1696">
        <v>0</v>
      </c>
      <c r="T1696">
        <v>20234</v>
      </c>
      <c r="U1696">
        <v>1</v>
      </c>
      <c r="V1696" t="s">
        <v>31</v>
      </c>
      <c r="W1696">
        <v>9955.0499999999993</v>
      </c>
      <c r="X1696">
        <v>16001440</v>
      </c>
      <c r="Y1696" s="11" t="str">
        <f t="shared" si="26"/>
        <v>3.  1.5 to 2 Year</v>
      </c>
      <c r="Z1696" s="11" t="str">
        <f t="shared" si="26"/>
        <v>3.  1.5 to 2 Year</v>
      </c>
    </row>
    <row r="1697" spans="1:26" x14ac:dyDescent="0.25">
      <c r="A1697">
        <v>164867040</v>
      </c>
      <c r="B1697" t="s">
        <v>3080</v>
      </c>
      <c r="C1697" t="s">
        <v>3081</v>
      </c>
      <c r="D1697" t="s">
        <v>78</v>
      </c>
      <c r="E1697">
        <v>12</v>
      </c>
      <c r="F1697" t="s">
        <v>32</v>
      </c>
      <c r="G1697" t="s">
        <v>611</v>
      </c>
      <c r="H1697" t="s">
        <v>25</v>
      </c>
      <c r="I1697" t="s">
        <v>22</v>
      </c>
      <c r="J1697">
        <v>312</v>
      </c>
      <c r="K1697">
        <v>83</v>
      </c>
      <c r="L1697">
        <v>20233</v>
      </c>
      <c r="M1697">
        <v>1</v>
      </c>
      <c r="N1697" t="s">
        <v>31</v>
      </c>
      <c r="O1697">
        <v>938</v>
      </c>
      <c r="P1697">
        <v>20230905</v>
      </c>
      <c r="Q1697" t="s">
        <v>31</v>
      </c>
      <c r="R1697" t="s">
        <v>30</v>
      </c>
      <c r="S1697">
        <v>0</v>
      </c>
      <c r="T1697">
        <v>20234</v>
      </c>
      <c r="U1697">
        <v>1</v>
      </c>
      <c r="V1697" t="s">
        <v>31</v>
      </c>
      <c r="W1697">
        <v>350.65</v>
      </c>
      <c r="X1697">
        <v>16378150</v>
      </c>
      <c r="Y1697" s="11" t="str">
        <f t="shared" si="26"/>
        <v>1. &lt;= 1 Year</v>
      </c>
      <c r="Z1697" s="11" t="str">
        <f t="shared" si="26"/>
        <v>1. &lt;= 1 Year</v>
      </c>
    </row>
    <row r="1698" spans="1:26" x14ac:dyDescent="0.25">
      <c r="A1698">
        <v>164643800</v>
      </c>
      <c r="B1698" t="s">
        <v>458</v>
      </c>
      <c r="C1698" t="s">
        <v>2144</v>
      </c>
      <c r="D1698" t="s">
        <v>70</v>
      </c>
      <c r="E1698">
        <v>12</v>
      </c>
      <c r="F1698" t="s">
        <v>6</v>
      </c>
      <c r="G1698" t="s">
        <v>613</v>
      </c>
      <c r="H1698" t="s">
        <v>25</v>
      </c>
      <c r="I1698" t="s">
        <v>22</v>
      </c>
      <c r="J1698">
        <v>629</v>
      </c>
      <c r="K1698">
        <v>629</v>
      </c>
      <c r="L1698">
        <v>20233</v>
      </c>
      <c r="M1698">
        <v>1</v>
      </c>
      <c r="N1698" t="s">
        <v>31</v>
      </c>
      <c r="O1698">
        <v>1476</v>
      </c>
      <c r="P1698">
        <v>20240409</v>
      </c>
      <c r="Q1698" t="s">
        <v>31</v>
      </c>
      <c r="R1698" t="s">
        <v>30</v>
      </c>
      <c r="S1698">
        <v>0</v>
      </c>
      <c r="T1698">
        <v>20234</v>
      </c>
      <c r="U1698">
        <v>1</v>
      </c>
      <c r="V1698" t="s">
        <v>31</v>
      </c>
      <c r="W1698">
        <v>794.6</v>
      </c>
      <c r="X1698">
        <v>16266457</v>
      </c>
      <c r="Y1698" s="11" t="str">
        <f t="shared" si="26"/>
        <v>3.  1.5 to 2 Year</v>
      </c>
      <c r="Z1698" s="11" t="str">
        <f t="shared" si="26"/>
        <v>3.  1.5 to 2 Year</v>
      </c>
    </row>
    <row r="1699" spans="1:26" x14ac:dyDescent="0.25">
      <c r="A1699">
        <v>164688930</v>
      </c>
      <c r="B1699" t="s">
        <v>7078</v>
      </c>
      <c r="C1699" t="s">
        <v>486</v>
      </c>
      <c r="D1699" t="s">
        <v>70</v>
      </c>
      <c r="E1699">
        <v>12</v>
      </c>
      <c r="F1699" t="s">
        <v>6</v>
      </c>
      <c r="G1699" t="s">
        <v>617</v>
      </c>
      <c r="H1699" t="s">
        <v>25</v>
      </c>
      <c r="I1699" t="s">
        <v>22</v>
      </c>
      <c r="J1699">
        <v>565</v>
      </c>
      <c r="K1699">
        <v>565</v>
      </c>
      <c r="L1699">
        <v>20233</v>
      </c>
      <c r="M1699">
        <v>1</v>
      </c>
      <c r="N1699" t="s">
        <v>31</v>
      </c>
      <c r="O1699">
        <v>14769</v>
      </c>
      <c r="P1699">
        <v>20220214</v>
      </c>
      <c r="Q1699" t="s">
        <v>31</v>
      </c>
      <c r="R1699" t="s">
        <v>30</v>
      </c>
      <c r="S1699">
        <v>0</v>
      </c>
      <c r="T1699">
        <v>20234</v>
      </c>
      <c r="U1699">
        <v>1</v>
      </c>
      <c r="V1699" t="s">
        <v>31</v>
      </c>
      <c r="W1699">
        <v>9114.09</v>
      </c>
      <c r="X1699">
        <v>14525417</v>
      </c>
      <c r="Y1699" s="11" t="str">
        <f t="shared" si="26"/>
        <v>3.  1.5 to 2 Year</v>
      </c>
      <c r="Z1699" s="11" t="str">
        <f t="shared" si="26"/>
        <v>3.  1.5 to 2 Year</v>
      </c>
    </row>
    <row r="1700" spans="1:26" x14ac:dyDescent="0.25">
      <c r="A1700">
        <v>164945320</v>
      </c>
      <c r="B1700" t="s">
        <v>4228</v>
      </c>
      <c r="C1700" t="s">
        <v>390</v>
      </c>
      <c r="D1700" t="s">
        <v>924</v>
      </c>
      <c r="E1700">
        <v>12</v>
      </c>
      <c r="F1700" t="s">
        <v>32</v>
      </c>
      <c r="G1700" t="s">
        <v>623</v>
      </c>
      <c r="H1700" t="s">
        <v>25</v>
      </c>
      <c r="I1700" t="s">
        <v>22</v>
      </c>
      <c r="J1700">
        <v>217</v>
      </c>
      <c r="K1700">
        <v>217</v>
      </c>
      <c r="L1700">
        <v>0</v>
      </c>
      <c r="M1700">
        <v>0</v>
      </c>
      <c r="N1700" t="s">
        <v>30</v>
      </c>
      <c r="O1700">
        <v>0</v>
      </c>
      <c r="P1700">
        <v>20230130</v>
      </c>
      <c r="Q1700" t="s">
        <v>31</v>
      </c>
      <c r="R1700" t="s">
        <v>30</v>
      </c>
      <c r="S1700">
        <v>0</v>
      </c>
      <c r="T1700">
        <v>0</v>
      </c>
      <c r="U1700">
        <v>0</v>
      </c>
      <c r="V1700" t="s">
        <v>30</v>
      </c>
      <c r="W1700">
        <v>0</v>
      </c>
      <c r="X1700">
        <v>16385690</v>
      </c>
      <c r="Y1700" s="11" t="str">
        <f t="shared" si="26"/>
        <v>1. &lt;= 1 Year</v>
      </c>
      <c r="Z1700" s="11" t="str">
        <f t="shared" si="26"/>
        <v>1. &lt;= 1 Year</v>
      </c>
    </row>
    <row r="1701" spans="1:26" x14ac:dyDescent="0.25">
      <c r="A1701">
        <v>164898320</v>
      </c>
      <c r="B1701" t="s">
        <v>7079</v>
      </c>
      <c r="C1701" t="s">
        <v>3582</v>
      </c>
      <c r="D1701" t="s">
        <v>891</v>
      </c>
      <c r="E1701">
        <v>12</v>
      </c>
      <c r="F1701" t="s">
        <v>33</v>
      </c>
      <c r="G1701" t="s">
        <v>846</v>
      </c>
      <c r="H1701" t="s">
        <v>25</v>
      </c>
      <c r="I1701" t="s">
        <v>22</v>
      </c>
      <c r="J1701">
        <v>273</v>
      </c>
      <c r="K1701">
        <v>259</v>
      </c>
      <c r="L1701">
        <v>20233</v>
      </c>
      <c r="M1701">
        <v>1</v>
      </c>
      <c r="N1701" t="s">
        <v>31</v>
      </c>
      <c r="O1701">
        <v>16140</v>
      </c>
      <c r="P1701">
        <v>20181219</v>
      </c>
      <c r="Q1701" t="s">
        <v>31</v>
      </c>
      <c r="R1701" t="s">
        <v>30</v>
      </c>
      <c r="S1701">
        <v>0</v>
      </c>
      <c r="T1701">
        <v>20234</v>
      </c>
      <c r="U1701">
        <v>1</v>
      </c>
      <c r="V1701" t="s">
        <v>31</v>
      </c>
      <c r="W1701">
        <v>13874.97</v>
      </c>
      <c r="X1701">
        <v>16411819</v>
      </c>
      <c r="Y1701" s="11" t="str">
        <f t="shared" si="26"/>
        <v>1. &lt;= 1 Year</v>
      </c>
      <c r="Z1701" s="11" t="str">
        <f t="shared" si="26"/>
        <v>1. &lt;= 1 Year</v>
      </c>
    </row>
    <row r="1702" spans="1:26" x14ac:dyDescent="0.25">
      <c r="A1702">
        <v>165052090</v>
      </c>
      <c r="B1702" t="s">
        <v>6099</v>
      </c>
      <c r="C1702" t="s">
        <v>6100</v>
      </c>
      <c r="D1702" t="s">
        <v>924</v>
      </c>
      <c r="E1702">
        <v>12</v>
      </c>
      <c r="F1702" t="s">
        <v>32</v>
      </c>
      <c r="G1702" t="s">
        <v>4188</v>
      </c>
      <c r="H1702" t="s">
        <v>25</v>
      </c>
      <c r="I1702" t="s">
        <v>22</v>
      </c>
      <c r="J1702">
        <v>75</v>
      </c>
      <c r="K1702">
        <v>75</v>
      </c>
      <c r="L1702">
        <v>20233</v>
      </c>
      <c r="M1702">
        <v>1</v>
      </c>
      <c r="N1702" t="s">
        <v>31</v>
      </c>
      <c r="O1702">
        <v>1295</v>
      </c>
      <c r="P1702">
        <v>20240303</v>
      </c>
      <c r="Q1702" t="s">
        <v>31</v>
      </c>
      <c r="R1702" t="s">
        <v>30</v>
      </c>
      <c r="S1702">
        <v>0</v>
      </c>
      <c r="T1702">
        <v>0</v>
      </c>
      <c r="U1702">
        <v>0</v>
      </c>
      <c r="V1702" t="s">
        <v>30</v>
      </c>
      <c r="W1702">
        <v>0</v>
      </c>
      <c r="X1702">
        <v>16502880</v>
      </c>
      <c r="Y1702" s="11" t="str">
        <f t="shared" si="26"/>
        <v>1. &lt;= 1 Year</v>
      </c>
      <c r="Z1702" s="11" t="str">
        <f t="shared" si="26"/>
        <v>1. &lt;= 1 Year</v>
      </c>
    </row>
    <row r="1703" spans="1:26" x14ac:dyDescent="0.25">
      <c r="A1703">
        <v>165108770</v>
      </c>
      <c r="B1703" t="s">
        <v>180</v>
      </c>
      <c r="C1703" t="s">
        <v>7080</v>
      </c>
      <c r="D1703" t="s">
        <v>70</v>
      </c>
      <c r="E1703">
        <v>12</v>
      </c>
      <c r="F1703" t="s">
        <v>32</v>
      </c>
      <c r="G1703" t="s">
        <v>863</v>
      </c>
      <c r="H1703" t="s">
        <v>25</v>
      </c>
      <c r="I1703" t="s">
        <v>22</v>
      </c>
      <c r="J1703">
        <v>4</v>
      </c>
      <c r="K1703">
        <v>4</v>
      </c>
      <c r="L1703">
        <v>20233</v>
      </c>
      <c r="M1703">
        <v>1</v>
      </c>
      <c r="N1703" t="s">
        <v>31</v>
      </c>
      <c r="O1703">
        <v>1946</v>
      </c>
      <c r="P1703">
        <v>20231009</v>
      </c>
      <c r="Q1703" t="s">
        <v>31</v>
      </c>
      <c r="R1703" t="s">
        <v>31</v>
      </c>
      <c r="S1703">
        <v>1</v>
      </c>
      <c r="T1703">
        <v>20234</v>
      </c>
      <c r="U1703">
        <v>1</v>
      </c>
      <c r="V1703" t="s">
        <v>31</v>
      </c>
      <c r="W1703">
        <v>1085</v>
      </c>
      <c r="X1703">
        <v>15417608</v>
      </c>
      <c r="Y1703" s="11" t="str">
        <f t="shared" si="26"/>
        <v>1. &lt;= 1 Year</v>
      </c>
      <c r="Z1703" s="11" t="str">
        <f t="shared" si="26"/>
        <v>1. &lt;= 1 Year</v>
      </c>
    </row>
    <row r="1704" spans="1:26" x14ac:dyDescent="0.25">
      <c r="A1704">
        <v>164900400</v>
      </c>
      <c r="B1704" t="s">
        <v>426</v>
      </c>
      <c r="C1704" t="s">
        <v>3465</v>
      </c>
      <c r="D1704" t="s">
        <v>70</v>
      </c>
      <c r="E1704">
        <v>12</v>
      </c>
      <c r="F1704" t="s">
        <v>32</v>
      </c>
      <c r="G1704" t="s">
        <v>1947</v>
      </c>
      <c r="H1704" t="s">
        <v>25</v>
      </c>
      <c r="I1704" t="s">
        <v>22</v>
      </c>
      <c r="J1704">
        <v>271</v>
      </c>
      <c r="K1704">
        <v>271</v>
      </c>
      <c r="L1704">
        <v>20233</v>
      </c>
      <c r="M1704">
        <v>1</v>
      </c>
      <c r="N1704" t="s">
        <v>31</v>
      </c>
      <c r="O1704">
        <v>1860</v>
      </c>
      <c r="P1704">
        <v>20231113</v>
      </c>
      <c r="Q1704" t="s">
        <v>31</v>
      </c>
      <c r="R1704" t="s">
        <v>31</v>
      </c>
      <c r="S1704">
        <v>1</v>
      </c>
      <c r="T1704">
        <v>20234</v>
      </c>
      <c r="U1704">
        <v>1</v>
      </c>
      <c r="V1704" t="s">
        <v>31</v>
      </c>
      <c r="W1704">
        <v>2808.61</v>
      </c>
      <c r="X1704">
        <v>15440459</v>
      </c>
      <c r="Y1704" s="11" t="str">
        <f t="shared" si="26"/>
        <v>1. &lt;= 1 Year</v>
      </c>
      <c r="Z1704" s="11" t="str">
        <f t="shared" si="26"/>
        <v>1. &lt;= 1 Year</v>
      </c>
    </row>
    <row r="1705" spans="1:26" x14ac:dyDescent="0.25">
      <c r="A1705">
        <v>164963216</v>
      </c>
      <c r="B1705" t="s">
        <v>425</v>
      </c>
      <c r="C1705" t="s">
        <v>4973</v>
      </c>
      <c r="D1705" t="s">
        <v>72</v>
      </c>
      <c r="E1705">
        <v>12</v>
      </c>
      <c r="F1705" t="s">
        <v>32</v>
      </c>
      <c r="G1705" t="s">
        <v>863</v>
      </c>
      <c r="H1705" t="s">
        <v>25</v>
      </c>
      <c r="I1705" t="s">
        <v>22</v>
      </c>
      <c r="J1705">
        <v>143</v>
      </c>
      <c r="K1705">
        <v>143</v>
      </c>
      <c r="L1705">
        <v>20233</v>
      </c>
      <c r="M1705">
        <v>1</v>
      </c>
      <c r="N1705" t="s">
        <v>31</v>
      </c>
      <c r="O1705">
        <v>17421</v>
      </c>
      <c r="P1705">
        <v>20231106</v>
      </c>
      <c r="Q1705" t="s">
        <v>31</v>
      </c>
      <c r="R1705" t="s">
        <v>31</v>
      </c>
      <c r="S1705">
        <v>1</v>
      </c>
      <c r="T1705">
        <v>20234</v>
      </c>
      <c r="U1705">
        <v>1</v>
      </c>
      <c r="V1705" t="s">
        <v>31</v>
      </c>
      <c r="W1705">
        <v>6355.69</v>
      </c>
      <c r="X1705">
        <v>15658927</v>
      </c>
      <c r="Y1705" s="11" t="str">
        <f t="shared" si="26"/>
        <v>1. &lt;= 1 Year</v>
      </c>
      <c r="Z1705" s="11" t="str">
        <f t="shared" si="26"/>
        <v>1. &lt;= 1 Year</v>
      </c>
    </row>
    <row r="1706" spans="1:26" x14ac:dyDescent="0.25">
      <c r="A1706">
        <v>164808251</v>
      </c>
      <c r="B1706" t="s">
        <v>425</v>
      </c>
      <c r="C1706" t="s">
        <v>2622</v>
      </c>
      <c r="D1706" t="s">
        <v>70</v>
      </c>
      <c r="E1706">
        <v>12</v>
      </c>
      <c r="F1706" t="s">
        <v>32</v>
      </c>
      <c r="G1706" t="s">
        <v>1947</v>
      </c>
      <c r="H1706" t="s">
        <v>25</v>
      </c>
      <c r="I1706" t="s">
        <v>22</v>
      </c>
      <c r="J1706">
        <v>391</v>
      </c>
      <c r="K1706">
        <v>371</v>
      </c>
      <c r="L1706">
        <v>20233</v>
      </c>
      <c r="M1706">
        <v>1</v>
      </c>
      <c r="N1706" t="s">
        <v>31</v>
      </c>
      <c r="O1706">
        <v>60</v>
      </c>
      <c r="P1706">
        <v>20231229</v>
      </c>
      <c r="Q1706" t="s">
        <v>31</v>
      </c>
      <c r="R1706" t="s">
        <v>30</v>
      </c>
      <c r="S1706">
        <v>0</v>
      </c>
      <c r="T1706">
        <v>20234</v>
      </c>
      <c r="U1706">
        <v>1</v>
      </c>
      <c r="V1706" t="s">
        <v>31</v>
      </c>
      <c r="W1706">
        <v>2586.37</v>
      </c>
      <c r="X1706">
        <v>16265691</v>
      </c>
      <c r="Y1706" s="11" t="str">
        <f t="shared" si="26"/>
        <v>2.  1-1.5 Years</v>
      </c>
      <c r="Z1706" s="11" t="str">
        <f t="shared" si="26"/>
        <v>2.  1-1.5 Years</v>
      </c>
    </row>
    <row r="1707" spans="1:26" x14ac:dyDescent="0.25">
      <c r="A1707">
        <v>164879360</v>
      </c>
      <c r="B1707" t="s">
        <v>425</v>
      </c>
      <c r="C1707" t="s">
        <v>768</v>
      </c>
      <c r="D1707" t="s">
        <v>70</v>
      </c>
      <c r="E1707">
        <v>12</v>
      </c>
      <c r="F1707" t="s">
        <v>6</v>
      </c>
      <c r="G1707" t="s">
        <v>993</v>
      </c>
      <c r="H1707" t="s">
        <v>25</v>
      </c>
      <c r="I1707" t="s">
        <v>22</v>
      </c>
      <c r="J1707">
        <v>290</v>
      </c>
      <c r="K1707">
        <v>290</v>
      </c>
      <c r="L1707">
        <v>20233</v>
      </c>
      <c r="M1707">
        <v>1</v>
      </c>
      <c r="N1707" t="s">
        <v>31</v>
      </c>
      <c r="O1707">
        <v>10802</v>
      </c>
      <c r="P1707">
        <v>20240305</v>
      </c>
      <c r="Q1707" t="s">
        <v>31</v>
      </c>
      <c r="R1707" t="s">
        <v>30</v>
      </c>
      <c r="S1707">
        <v>0</v>
      </c>
      <c r="T1707">
        <v>20234</v>
      </c>
      <c r="U1707">
        <v>1</v>
      </c>
      <c r="V1707" t="s">
        <v>31</v>
      </c>
      <c r="W1707">
        <v>16977.45</v>
      </c>
      <c r="X1707">
        <v>16383962</v>
      </c>
      <c r="Y1707" s="11" t="str">
        <f t="shared" si="26"/>
        <v>1. &lt;= 1 Year</v>
      </c>
      <c r="Z1707" s="11" t="str">
        <f t="shared" si="26"/>
        <v>1. &lt;= 1 Year</v>
      </c>
    </row>
    <row r="1708" spans="1:26" x14ac:dyDescent="0.25">
      <c r="A1708">
        <v>164927912</v>
      </c>
      <c r="B1708" t="s">
        <v>180</v>
      </c>
      <c r="C1708" t="s">
        <v>464</v>
      </c>
      <c r="D1708" t="s">
        <v>78</v>
      </c>
      <c r="E1708">
        <v>12</v>
      </c>
      <c r="F1708" t="s">
        <v>6</v>
      </c>
      <c r="G1708" t="s">
        <v>983</v>
      </c>
      <c r="H1708" t="s">
        <v>25</v>
      </c>
      <c r="I1708" t="s">
        <v>22</v>
      </c>
      <c r="J1708">
        <v>243</v>
      </c>
      <c r="K1708">
        <v>243</v>
      </c>
      <c r="L1708">
        <v>20233</v>
      </c>
      <c r="M1708">
        <v>1</v>
      </c>
      <c r="N1708" t="s">
        <v>31</v>
      </c>
      <c r="O1708">
        <v>8077</v>
      </c>
      <c r="P1708">
        <v>20230424</v>
      </c>
      <c r="Q1708" t="s">
        <v>31</v>
      </c>
      <c r="R1708" t="s">
        <v>30</v>
      </c>
      <c r="S1708">
        <v>0</v>
      </c>
      <c r="T1708">
        <v>20234</v>
      </c>
      <c r="U1708">
        <v>1</v>
      </c>
      <c r="V1708" t="s">
        <v>31</v>
      </c>
      <c r="W1708">
        <v>7207.51</v>
      </c>
      <c r="X1708">
        <v>16416006</v>
      </c>
      <c r="Y1708" s="11" t="str">
        <f t="shared" si="26"/>
        <v>1. &lt;= 1 Year</v>
      </c>
      <c r="Z1708" s="11" t="str">
        <f t="shared" si="26"/>
        <v>1. &lt;= 1 Year</v>
      </c>
    </row>
    <row r="1709" spans="1:26" x14ac:dyDescent="0.25">
      <c r="A1709">
        <v>165108720</v>
      </c>
      <c r="B1709" t="s">
        <v>425</v>
      </c>
      <c r="C1709" t="s">
        <v>7081</v>
      </c>
      <c r="D1709" t="s">
        <v>924</v>
      </c>
      <c r="E1709">
        <v>12</v>
      </c>
      <c r="F1709" t="s">
        <v>32</v>
      </c>
      <c r="G1709" t="s">
        <v>4188</v>
      </c>
      <c r="H1709" t="s">
        <v>25</v>
      </c>
      <c r="I1709" t="s">
        <v>22</v>
      </c>
      <c r="J1709">
        <v>4</v>
      </c>
      <c r="K1709">
        <v>4</v>
      </c>
      <c r="L1709">
        <v>20233</v>
      </c>
      <c r="M1709">
        <v>1</v>
      </c>
      <c r="N1709" t="s">
        <v>31</v>
      </c>
      <c r="O1709">
        <v>4452</v>
      </c>
      <c r="P1709">
        <v>20231026</v>
      </c>
      <c r="Q1709" t="s">
        <v>31</v>
      </c>
      <c r="R1709" t="s">
        <v>30</v>
      </c>
      <c r="S1709">
        <v>0</v>
      </c>
      <c r="T1709">
        <v>0</v>
      </c>
      <c r="U1709">
        <v>0</v>
      </c>
      <c r="V1709" t="s">
        <v>30</v>
      </c>
      <c r="W1709">
        <v>0</v>
      </c>
      <c r="X1709">
        <v>16522266</v>
      </c>
      <c r="Y1709" s="11" t="str">
        <f t="shared" si="26"/>
        <v>1. &lt;= 1 Year</v>
      </c>
      <c r="Z1709" s="11" t="str">
        <f t="shared" si="26"/>
        <v>1. &lt;= 1 Year</v>
      </c>
    </row>
    <row r="1710" spans="1:26" x14ac:dyDescent="0.25">
      <c r="A1710">
        <v>164781307</v>
      </c>
      <c r="B1710" t="s">
        <v>257</v>
      </c>
      <c r="C1710" t="s">
        <v>5396</v>
      </c>
      <c r="D1710" t="s">
        <v>72</v>
      </c>
      <c r="E1710">
        <v>12</v>
      </c>
      <c r="F1710" t="s">
        <v>32</v>
      </c>
      <c r="G1710" t="s">
        <v>863</v>
      </c>
      <c r="H1710" t="s">
        <v>25</v>
      </c>
      <c r="I1710" t="s">
        <v>22</v>
      </c>
      <c r="J1710">
        <v>430</v>
      </c>
      <c r="K1710">
        <v>24</v>
      </c>
      <c r="L1710">
        <v>20233</v>
      </c>
      <c r="M1710">
        <v>1</v>
      </c>
      <c r="N1710" t="s">
        <v>31</v>
      </c>
      <c r="O1710">
        <v>4071</v>
      </c>
      <c r="P1710">
        <v>20230604</v>
      </c>
      <c r="Q1710" t="s">
        <v>31</v>
      </c>
      <c r="R1710" t="s">
        <v>31</v>
      </c>
      <c r="S1710">
        <v>1</v>
      </c>
      <c r="T1710">
        <v>20234</v>
      </c>
      <c r="U1710">
        <v>1</v>
      </c>
      <c r="V1710" t="s">
        <v>31</v>
      </c>
      <c r="W1710">
        <v>3521.41</v>
      </c>
      <c r="X1710">
        <v>16217670</v>
      </c>
      <c r="Y1710" s="11" t="str">
        <f t="shared" si="26"/>
        <v>2.  1-1.5 Years</v>
      </c>
      <c r="Z1710" s="11" t="str">
        <f t="shared" si="26"/>
        <v>1. &lt;= 1 Year</v>
      </c>
    </row>
    <row r="1711" spans="1:26" x14ac:dyDescent="0.25">
      <c r="A1711">
        <v>164654696</v>
      </c>
      <c r="B1711" t="s">
        <v>181</v>
      </c>
      <c r="C1711" t="s">
        <v>313</v>
      </c>
      <c r="D1711" t="s">
        <v>70</v>
      </c>
      <c r="E1711">
        <v>12</v>
      </c>
      <c r="F1711" t="s">
        <v>6</v>
      </c>
      <c r="G1711" t="s">
        <v>1051</v>
      </c>
      <c r="H1711" t="s">
        <v>25</v>
      </c>
      <c r="I1711" t="s">
        <v>22</v>
      </c>
      <c r="J1711">
        <v>619</v>
      </c>
      <c r="K1711">
        <v>619</v>
      </c>
      <c r="L1711">
        <v>20233</v>
      </c>
      <c r="M1711">
        <v>1</v>
      </c>
      <c r="N1711" t="s">
        <v>31</v>
      </c>
      <c r="O1711">
        <v>12289</v>
      </c>
      <c r="P1711">
        <v>20230502</v>
      </c>
      <c r="Q1711" t="s">
        <v>31</v>
      </c>
      <c r="R1711" t="s">
        <v>31</v>
      </c>
      <c r="S1711">
        <v>1</v>
      </c>
      <c r="T1711">
        <v>20234</v>
      </c>
      <c r="U1711">
        <v>1</v>
      </c>
      <c r="V1711" t="s">
        <v>31</v>
      </c>
      <c r="W1711">
        <v>13050.76</v>
      </c>
      <c r="X1711">
        <v>16273007</v>
      </c>
      <c r="Y1711" s="11" t="str">
        <f t="shared" si="26"/>
        <v>3.  1.5 to 2 Year</v>
      </c>
      <c r="Z1711" s="11" t="str">
        <f t="shared" si="26"/>
        <v>3.  1.5 to 2 Year</v>
      </c>
    </row>
    <row r="1712" spans="1:26" x14ac:dyDescent="0.25">
      <c r="A1712">
        <v>164927505</v>
      </c>
      <c r="B1712" t="s">
        <v>203</v>
      </c>
      <c r="C1712" t="s">
        <v>199</v>
      </c>
      <c r="D1712" t="s">
        <v>78</v>
      </c>
      <c r="E1712">
        <v>12</v>
      </c>
      <c r="F1712" t="s">
        <v>6</v>
      </c>
      <c r="G1712" t="s">
        <v>617</v>
      </c>
      <c r="H1712" t="s">
        <v>25</v>
      </c>
      <c r="I1712" t="s">
        <v>22</v>
      </c>
      <c r="J1712">
        <v>248</v>
      </c>
      <c r="K1712">
        <v>248</v>
      </c>
      <c r="L1712">
        <v>20233</v>
      </c>
      <c r="M1712">
        <v>1</v>
      </c>
      <c r="N1712" t="s">
        <v>31</v>
      </c>
      <c r="O1712">
        <v>9193</v>
      </c>
      <c r="P1712" t="s">
        <v>25</v>
      </c>
      <c r="Q1712" t="s">
        <v>30</v>
      </c>
      <c r="R1712" t="s">
        <v>30</v>
      </c>
      <c r="S1712">
        <v>0</v>
      </c>
      <c r="T1712">
        <v>20234</v>
      </c>
      <c r="U1712">
        <v>1</v>
      </c>
      <c r="V1712" t="s">
        <v>31</v>
      </c>
      <c r="W1712">
        <v>10622.31</v>
      </c>
      <c r="X1712">
        <v>16418225</v>
      </c>
      <c r="Y1712" s="11" t="str">
        <f t="shared" si="26"/>
        <v>1. &lt;= 1 Year</v>
      </c>
      <c r="Z1712" s="11" t="str">
        <f t="shared" si="26"/>
        <v>1. &lt;= 1 Year</v>
      </c>
    </row>
    <row r="1713" spans="1:26" x14ac:dyDescent="0.25">
      <c r="A1713">
        <v>165078152</v>
      </c>
      <c r="B1713" t="s">
        <v>3160</v>
      </c>
      <c r="C1713" t="s">
        <v>7082</v>
      </c>
      <c r="D1713" t="s">
        <v>924</v>
      </c>
      <c r="E1713">
        <v>12</v>
      </c>
      <c r="F1713" t="s">
        <v>32</v>
      </c>
      <c r="G1713" t="s">
        <v>623</v>
      </c>
      <c r="H1713" t="s">
        <v>25</v>
      </c>
      <c r="I1713" t="s">
        <v>22</v>
      </c>
      <c r="J1713">
        <v>42</v>
      </c>
      <c r="K1713">
        <v>42</v>
      </c>
      <c r="L1713">
        <v>0</v>
      </c>
      <c r="M1713">
        <v>0</v>
      </c>
      <c r="N1713" t="s">
        <v>30</v>
      </c>
      <c r="O1713">
        <v>0</v>
      </c>
      <c r="P1713">
        <v>20210805</v>
      </c>
      <c r="Q1713" t="s">
        <v>31</v>
      </c>
      <c r="R1713" t="s">
        <v>30</v>
      </c>
      <c r="S1713">
        <v>0</v>
      </c>
      <c r="T1713">
        <v>20234</v>
      </c>
      <c r="U1713">
        <v>1</v>
      </c>
      <c r="V1713" t="s">
        <v>31</v>
      </c>
      <c r="W1713">
        <v>2148.5</v>
      </c>
      <c r="X1713">
        <v>16425215</v>
      </c>
      <c r="Y1713" s="11" t="str">
        <f t="shared" si="26"/>
        <v>1. &lt;= 1 Year</v>
      </c>
      <c r="Z1713" s="11" t="str">
        <f t="shared" si="26"/>
        <v>1. &lt;= 1 Year</v>
      </c>
    </row>
    <row r="1714" spans="1:26" x14ac:dyDescent="0.25">
      <c r="A1714">
        <v>164978379</v>
      </c>
      <c r="B1714" t="s">
        <v>4619</v>
      </c>
      <c r="C1714" t="s">
        <v>4620</v>
      </c>
      <c r="D1714" t="s">
        <v>92</v>
      </c>
      <c r="E1714">
        <v>12</v>
      </c>
      <c r="F1714" t="s">
        <v>6</v>
      </c>
      <c r="G1714" t="s">
        <v>1041</v>
      </c>
      <c r="H1714" t="s">
        <v>25</v>
      </c>
      <c r="I1714" t="s">
        <v>22</v>
      </c>
      <c r="J1714">
        <v>173</v>
      </c>
      <c r="K1714">
        <v>173</v>
      </c>
      <c r="L1714">
        <v>20233</v>
      </c>
      <c r="M1714">
        <v>1</v>
      </c>
      <c r="N1714" t="s">
        <v>31</v>
      </c>
      <c r="O1714">
        <v>4950</v>
      </c>
      <c r="P1714">
        <v>20231215</v>
      </c>
      <c r="Q1714" t="s">
        <v>31</v>
      </c>
      <c r="R1714" t="s">
        <v>30</v>
      </c>
      <c r="S1714">
        <v>0</v>
      </c>
      <c r="T1714">
        <v>20234</v>
      </c>
      <c r="U1714">
        <v>1</v>
      </c>
      <c r="V1714" t="s">
        <v>31</v>
      </c>
      <c r="W1714">
        <v>4818</v>
      </c>
      <c r="X1714">
        <v>10884545</v>
      </c>
      <c r="Y1714" s="11" t="str">
        <f t="shared" si="26"/>
        <v>1. &lt;= 1 Year</v>
      </c>
      <c r="Z1714" s="11" t="str">
        <f t="shared" si="26"/>
        <v>1. &lt;= 1 Year</v>
      </c>
    </row>
    <row r="1715" spans="1:26" x14ac:dyDescent="0.25">
      <c r="A1715">
        <v>164882878</v>
      </c>
      <c r="B1715" t="s">
        <v>3466</v>
      </c>
      <c r="C1715" t="s">
        <v>3467</v>
      </c>
      <c r="D1715" t="s">
        <v>78</v>
      </c>
      <c r="E1715">
        <v>12</v>
      </c>
      <c r="F1715" t="s">
        <v>6</v>
      </c>
      <c r="G1715" t="s">
        <v>613</v>
      </c>
      <c r="H1715" t="s">
        <v>25</v>
      </c>
      <c r="I1715" t="s">
        <v>22</v>
      </c>
      <c r="J1715">
        <v>270</v>
      </c>
      <c r="K1715">
        <v>270</v>
      </c>
      <c r="L1715">
        <v>20233</v>
      </c>
      <c r="M1715">
        <v>1</v>
      </c>
      <c r="N1715" t="s">
        <v>31</v>
      </c>
      <c r="O1715">
        <v>4456</v>
      </c>
      <c r="P1715">
        <v>20230501</v>
      </c>
      <c r="Q1715" t="s">
        <v>31</v>
      </c>
      <c r="R1715" t="s">
        <v>31</v>
      </c>
      <c r="S1715">
        <v>1</v>
      </c>
      <c r="T1715">
        <v>20234</v>
      </c>
      <c r="U1715">
        <v>1</v>
      </c>
      <c r="V1715" t="s">
        <v>31</v>
      </c>
      <c r="W1715">
        <v>4701.54</v>
      </c>
      <c r="X1715">
        <v>16393239</v>
      </c>
      <c r="Y1715" s="11" t="str">
        <f t="shared" si="26"/>
        <v>1. &lt;= 1 Year</v>
      </c>
      <c r="Z1715" s="11" t="str">
        <f t="shared" si="26"/>
        <v>1. &lt;= 1 Year</v>
      </c>
    </row>
    <row r="1716" spans="1:26" x14ac:dyDescent="0.25">
      <c r="A1716">
        <v>164979157</v>
      </c>
      <c r="B1716" t="s">
        <v>3466</v>
      </c>
      <c r="C1716" t="s">
        <v>4621</v>
      </c>
      <c r="D1716" t="s">
        <v>70</v>
      </c>
      <c r="E1716">
        <v>12</v>
      </c>
      <c r="F1716" t="s">
        <v>32</v>
      </c>
      <c r="G1716" t="s">
        <v>1689</v>
      </c>
      <c r="H1716" t="s">
        <v>25</v>
      </c>
      <c r="I1716" t="s">
        <v>22</v>
      </c>
      <c r="J1716">
        <v>173</v>
      </c>
      <c r="K1716">
        <v>173</v>
      </c>
      <c r="L1716">
        <v>20233</v>
      </c>
      <c r="M1716">
        <v>1</v>
      </c>
      <c r="N1716" t="s">
        <v>31</v>
      </c>
      <c r="O1716">
        <v>365</v>
      </c>
      <c r="P1716">
        <v>20240111</v>
      </c>
      <c r="Q1716" t="s">
        <v>31</v>
      </c>
      <c r="R1716" t="s">
        <v>30</v>
      </c>
      <c r="S1716">
        <v>0</v>
      </c>
      <c r="T1716">
        <v>20234</v>
      </c>
      <c r="U1716">
        <v>1</v>
      </c>
      <c r="V1716" t="s">
        <v>31</v>
      </c>
      <c r="W1716">
        <v>2583.5</v>
      </c>
      <c r="X1716">
        <v>16426457</v>
      </c>
      <c r="Y1716" s="11" t="str">
        <f t="shared" si="26"/>
        <v>1. &lt;= 1 Year</v>
      </c>
      <c r="Z1716" s="11" t="str">
        <f t="shared" si="26"/>
        <v>1. &lt;= 1 Year</v>
      </c>
    </row>
    <row r="1717" spans="1:26" x14ac:dyDescent="0.25">
      <c r="A1717">
        <v>164904969</v>
      </c>
      <c r="B1717" t="s">
        <v>4622</v>
      </c>
      <c r="C1717" t="s">
        <v>3837</v>
      </c>
      <c r="D1717" t="s">
        <v>70</v>
      </c>
      <c r="E1717">
        <v>12</v>
      </c>
      <c r="F1717" t="s">
        <v>32</v>
      </c>
      <c r="G1717" t="s">
        <v>1689</v>
      </c>
      <c r="H1717" t="s">
        <v>25</v>
      </c>
      <c r="I1717" t="s">
        <v>22</v>
      </c>
      <c r="J1717">
        <v>266</v>
      </c>
      <c r="K1717">
        <v>34</v>
      </c>
      <c r="L1717">
        <v>20233</v>
      </c>
      <c r="M1717">
        <v>1</v>
      </c>
      <c r="N1717" t="s">
        <v>31</v>
      </c>
      <c r="O1717">
        <v>4298</v>
      </c>
      <c r="P1717">
        <v>20230606</v>
      </c>
      <c r="Q1717" t="s">
        <v>31</v>
      </c>
      <c r="R1717" t="s">
        <v>30</v>
      </c>
      <c r="S1717">
        <v>0</v>
      </c>
      <c r="T1717">
        <v>20234</v>
      </c>
      <c r="U1717">
        <v>1</v>
      </c>
      <c r="V1717" t="s">
        <v>31</v>
      </c>
      <c r="W1717">
        <v>6080</v>
      </c>
      <c r="X1717">
        <v>16393898</v>
      </c>
      <c r="Y1717" s="11" t="str">
        <f t="shared" si="26"/>
        <v>1. &lt;= 1 Year</v>
      </c>
      <c r="Z1717" s="11" t="str">
        <f t="shared" si="26"/>
        <v>1. &lt;= 1 Year</v>
      </c>
    </row>
    <row r="1718" spans="1:26" x14ac:dyDescent="0.25">
      <c r="A1718">
        <v>164887443</v>
      </c>
      <c r="B1718" t="s">
        <v>3839</v>
      </c>
      <c r="C1718" t="s">
        <v>3840</v>
      </c>
      <c r="D1718" t="s">
        <v>70</v>
      </c>
      <c r="E1718">
        <v>12</v>
      </c>
      <c r="F1718" t="s">
        <v>32</v>
      </c>
      <c r="G1718" t="s">
        <v>1689</v>
      </c>
      <c r="H1718" t="s">
        <v>25</v>
      </c>
      <c r="I1718" t="s">
        <v>22</v>
      </c>
      <c r="J1718">
        <v>286</v>
      </c>
      <c r="K1718">
        <v>286</v>
      </c>
      <c r="L1718">
        <v>20233</v>
      </c>
      <c r="M1718">
        <v>1</v>
      </c>
      <c r="N1718" t="s">
        <v>31</v>
      </c>
      <c r="O1718">
        <v>2623</v>
      </c>
      <c r="P1718">
        <v>20240501</v>
      </c>
      <c r="Q1718" t="s">
        <v>31</v>
      </c>
      <c r="R1718" t="s">
        <v>30</v>
      </c>
      <c r="S1718">
        <v>0</v>
      </c>
      <c r="T1718">
        <v>20234</v>
      </c>
      <c r="U1718">
        <v>1</v>
      </c>
      <c r="V1718" t="s">
        <v>31</v>
      </c>
      <c r="W1718">
        <v>3549.6</v>
      </c>
      <c r="X1718">
        <v>16395884</v>
      </c>
      <c r="Y1718" s="11" t="str">
        <f t="shared" si="26"/>
        <v>1. &lt;= 1 Year</v>
      </c>
      <c r="Z1718" s="11" t="str">
        <f t="shared" si="26"/>
        <v>1. &lt;= 1 Year</v>
      </c>
    </row>
    <row r="1719" spans="1:26" x14ac:dyDescent="0.25">
      <c r="A1719">
        <v>164999741</v>
      </c>
      <c r="B1719" t="s">
        <v>4974</v>
      </c>
      <c r="C1719" t="s">
        <v>132</v>
      </c>
      <c r="D1719" t="s">
        <v>78</v>
      </c>
      <c r="E1719">
        <v>12</v>
      </c>
      <c r="F1719" t="s">
        <v>32</v>
      </c>
      <c r="G1719" t="s">
        <v>4188</v>
      </c>
      <c r="H1719" t="s">
        <v>25</v>
      </c>
      <c r="I1719" t="s">
        <v>22</v>
      </c>
      <c r="J1719">
        <v>144</v>
      </c>
      <c r="K1719">
        <v>144</v>
      </c>
      <c r="L1719">
        <v>20233</v>
      </c>
      <c r="M1719">
        <v>1</v>
      </c>
      <c r="N1719" t="s">
        <v>31</v>
      </c>
      <c r="O1719">
        <v>276</v>
      </c>
      <c r="P1719" t="s">
        <v>25</v>
      </c>
      <c r="Q1719" t="s">
        <v>30</v>
      </c>
      <c r="R1719" t="s">
        <v>30</v>
      </c>
      <c r="S1719">
        <v>0</v>
      </c>
      <c r="T1719">
        <v>20234</v>
      </c>
      <c r="U1719">
        <v>1</v>
      </c>
      <c r="V1719" t="s">
        <v>31</v>
      </c>
      <c r="W1719">
        <v>283.44</v>
      </c>
      <c r="X1719">
        <v>16471625</v>
      </c>
      <c r="Y1719" s="11" t="str">
        <f t="shared" si="26"/>
        <v>1. &lt;= 1 Year</v>
      </c>
      <c r="Z1719" s="11" t="str">
        <f t="shared" si="26"/>
        <v>1. &lt;= 1 Year</v>
      </c>
    </row>
    <row r="1720" spans="1:26" x14ac:dyDescent="0.25">
      <c r="A1720">
        <v>165063393</v>
      </c>
      <c r="B1720" t="s">
        <v>569</v>
      </c>
      <c r="C1720" t="s">
        <v>725</v>
      </c>
      <c r="D1720" t="s">
        <v>70</v>
      </c>
      <c r="E1720">
        <v>12</v>
      </c>
      <c r="F1720" t="s">
        <v>32</v>
      </c>
      <c r="G1720" t="s">
        <v>6084</v>
      </c>
      <c r="H1720" t="s">
        <v>25</v>
      </c>
      <c r="I1720" t="s">
        <v>22</v>
      </c>
      <c r="J1720">
        <v>61</v>
      </c>
      <c r="K1720">
        <v>61</v>
      </c>
      <c r="L1720">
        <v>20233</v>
      </c>
      <c r="M1720">
        <v>1</v>
      </c>
      <c r="N1720" t="s">
        <v>31</v>
      </c>
      <c r="O1720">
        <v>1473</v>
      </c>
      <c r="P1720" t="s">
        <v>25</v>
      </c>
      <c r="Q1720" t="s">
        <v>30</v>
      </c>
      <c r="R1720" t="s">
        <v>30</v>
      </c>
      <c r="S1720">
        <v>0</v>
      </c>
      <c r="T1720">
        <v>0</v>
      </c>
      <c r="U1720">
        <v>0</v>
      </c>
      <c r="V1720" t="s">
        <v>30</v>
      </c>
      <c r="W1720">
        <v>0</v>
      </c>
      <c r="X1720">
        <v>16502699</v>
      </c>
      <c r="Y1720" s="11" t="str">
        <f t="shared" si="26"/>
        <v>1. &lt;= 1 Year</v>
      </c>
      <c r="Z1720" s="11" t="str">
        <f t="shared" si="26"/>
        <v>1. &lt;= 1 Year</v>
      </c>
    </row>
    <row r="1721" spans="1:26" x14ac:dyDescent="0.25">
      <c r="A1721">
        <v>164662978</v>
      </c>
      <c r="B1721" t="s">
        <v>187</v>
      </c>
      <c r="C1721" t="s">
        <v>1470</v>
      </c>
      <c r="D1721" t="s">
        <v>78</v>
      </c>
      <c r="E1721">
        <v>12</v>
      </c>
      <c r="F1721" t="s">
        <v>6</v>
      </c>
      <c r="G1721" t="s">
        <v>1051</v>
      </c>
      <c r="H1721" t="s">
        <v>25</v>
      </c>
      <c r="I1721" t="s">
        <v>22</v>
      </c>
      <c r="J1721">
        <v>602</v>
      </c>
      <c r="K1721">
        <v>602</v>
      </c>
      <c r="L1721">
        <v>20233</v>
      </c>
      <c r="M1721">
        <v>1</v>
      </c>
      <c r="N1721" t="s">
        <v>31</v>
      </c>
      <c r="O1721">
        <v>9990</v>
      </c>
      <c r="P1721">
        <v>20220921</v>
      </c>
      <c r="Q1721" t="s">
        <v>31</v>
      </c>
      <c r="R1721" t="s">
        <v>30</v>
      </c>
      <c r="S1721">
        <v>0</v>
      </c>
      <c r="T1721">
        <v>20234</v>
      </c>
      <c r="U1721">
        <v>1</v>
      </c>
      <c r="V1721" t="s">
        <v>31</v>
      </c>
      <c r="W1721">
        <v>11712.28</v>
      </c>
      <c r="X1721">
        <v>16278421</v>
      </c>
      <c r="Y1721" s="11" t="str">
        <f t="shared" si="26"/>
        <v>3.  1.5 to 2 Year</v>
      </c>
      <c r="Z1721" s="11" t="str">
        <f t="shared" si="26"/>
        <v>3.  1.5 to 2 Year</v>
      </c>
    </row>
    <row r="1722" spans="1:26" x14ac:dyDescent="0.25">
      <c r="A1722">
        <v>164924443</v>
      </c>
      <c r="B1722" t="s">
        <v>665</v>
      </c>
      <c r="C1722" t="s">
        <v>3841</v>
      </c>
      <c r="D1722" t="s">
        <v>70</v>
      </c>
      <c r="E1722">
        <v>12</v>
      </c>
      <c r="F1722" t="s">
        <v>32</v>
      </c>
      <c r="G1722" t="s">
        <v>1689</v>
      </c>
      <c r="H1722" t="s">
        <v>25</v>
      </c>
      <c r="I1722" t="s">
        <v>22</v>
      </c>
      <c r="J1722">
        <v>242</v>
      </c>
      <c r="K1722">
        <v>242</v>
      </c>
      <c r="L1722">
        <v>20233</v>
      </c>
      <c r="M1722">
        <v>1</v>
      </c>
      <c r="N1722" t="s">
        <v>31</v>
      </c>
      <c r="O1722">
        <v>12408</v>
      </c>
      <c r="P1722">
        <v>20220328</v>
      </c>
      <c r="Q1722" t="s">
        <v>31</v>
      </c>
      <c r="R1722" t="s">
        <v>30</v>
      </c>
      <c r="S1722">
        <v>0</v>
      </c>
      <c r="T1722">
        <v>20234</v>
      </c>
      <c r="U1722">
        <v>1</v>
      </c>
      <c r="V1722" t="s">
        <v>31</v>
      </c>
      <c r="W1722">
        <v>14444.82</v>
      </c>
      <c r="X1722">
        <v>16152523</v>
      </c>
      <c r="Y1722" s="11" t="str">
        <f t="shared" si="26"/>
        <v>1. &lt;= 1 Year</v>
      </c>
      <c r="Z1722" s="11" t="str">
        <f t="shared" si="26"/>
        <v>1. &lt;= 1 Year</v>
      </c>
    </row>
    <row r="1723" spans="1:26" x14ac:dyDescent="0.25">
      <c r="A1723">
        <v>164609212</v>
      </c>
      <c r="B1723" t="s">
        <v>347</v>
      </c>
      <c r="C1723" t="s">
        <v>7083</v>
      </c>
      <c r="D1723" t="s">
        <v>924</v>
      </c>
      <c r="E1723">
        <v>12</v>
      </c>
      <c r="F1723" t="s">
        <v>32</v>
      </c>
      <c r="G1723" t="s">
        <v>2149</v>
      </c>
      <c r="H1723" t="s">
        <v>25</v>
      </c>
      <c r="I1723" t="s">
        <v>22</v>
      </c>
      <c r="J1723">
        <v>693</v>
      </c>
      <c r="K1723">
        <v>32</v>
      </c>
      <c r="L1723">
        <v>20233</v>
      </c>
      <c r="M1723">
        <v>1</v>
      </c>
      <c r="N1723" t="s">
        <v>31</v>
      </c>
      <c r="O1723">
        <v>3472</v>
      </c>
      <c r="P1723">
        <v>20230905</v>
      </c>
      <c r="Q1723" t="s">
        <v>31</v>
      </c>
      <c r="R1723" t="s">
        <v>31</v>
      </c>
      <c r="S1723">
        <v>1</v>
      </c>
      <c r="T1723">
        <v>20234</v>
      </c>
      <c r="U1723">
        <v>1</v>
      </c>
      <c r="V1723" t="s">
        <v>31</v>
      </c>
      <c r="W1723">
        <v>9268.06</v>
      </c>
      <c r="X1723">
        <v>16234106</v>
      </c>
      <c r="Y1723" s="11" t="str">
        <f t="shared" si="26"/>
        <v>3.  1.5 to 2 Year</v>
      </c>
      <c r="Z1723" s="11" t="str">
        <f t="shared" si="26"/>
        <v>1. &lt;= 1 Year</v>
      </c>
    </row>
    <row r="1724" spans="1:26" x14ac:dyDescent="0.25">
      <c r="A1724">
        <v>164980493</v>
      </c>
      <c r="B1724" t="s">
        <v>4975</v>
      </c>
      <c r="C1724" t="s">
        <v>4976</v>
      </c>
      <c r="D1724" t="s">
        <v>70</v>
      </c>
      <c r="E1724">
        <v>12</v>
      </c>
      <c r="F1724" t="s">
        <v>6</v>
      </c>
      <c r="G1724" t="s">
        <v>916</v>
      </c>
      <c r="H1724" t="s">
        <v>25</v>
      </c>
      <c r="I1724" t="s">
        <v>22</v>
      </c>
      <c r="J1724">
        <v>168</v>
      </c>
      <c r="K1724">
        <v>167</v>
      </c>
      <c r="L1724">
        <v>20233</v>
      </c>
      <c r="M1724">
        <v>1</v>
      </c>
      <c r="N1724" t="s">
        <v>31</v>
      </c>
      <c r="O1724">
        <v>10632</v>
      </c>
      <c r="P1724">
        <v>20240116</v>
      </c>
      <c r="Q1724" t="s">
        <v>31</v>
      </c>
      <c r="R1724" t="s">
        <v>31</v>
      </c>
      <c r="S1724">
        <v>1</v>
      </c>
      <c r="T1724">
        <v>20234</v>
      </c>
      <c r="U1724">
        <v>1</v>
      </c>
      <c r="V1724" t="s">
        <v>31</v>
      </c>
      <c r="W1724">
        <v>7704.3</v>
      </c>
      <c r="X1724">
        <v>11635131</v>
      </c>
      <c r="Y1724" s="11" t="str">
        <f t="shared" si="26"/>
        <v>1. &lt;= 1 Year</v>
      </c>
      <c r="Z1724" s="11" t="str">
        <f t="shared" si="26"/>
        <v>1. &lt;= 1 Year</v>
      </c>
    </row>
    <row r="1725" spans="1:26" x14ac:dyDescent="0.25">
      <c r="A1725">
        <v>164432261</v>
      </c>
      <c r="B1725" t="s">
        <v>1129</v>
      </c>
      <c r="C1725" t="s">
        <v>420</v>
      </c>
      <c r="D1725" t="s">
        <v>70</v>
      </c>
      <c r="E1725">
        <v>12</v>
      </c>
      <c r="F1725" t="s">
        <v>6</v>
      </c>
      <c r="G1725" t="s">
        <v>982</v>
      </c>
      <c r="H1725" t="s">
        <v>25</v>
      </c>
      <c r="I1725" t="s">
        <v>22</v>
      </c>
      <c r="J1725">
        <v>942</v>
      </c>
      <c r="K1725">
        <v>941</v>
      </c>
      <c r="L1725">
        <v>20233</v>
      </c>
      <c r="M1725">
        <v>1</v>
      </c>
      <c r="N1725" t="s">
        <v>31</v>
      </c>
      <c r="O1725">
        <v>12354</v>
      </c>
      <c r="P1725">
        <v>20230612</v>
      </c>
      <c r="Q1725" t="s">
        <v>31</v>
      </c>
      <c r="R1725" t="s">
        <v>30</v>
      </c>
      <c r="S1725">
        <v>0</v>
      </c>
      <c r="T1725">
        <v>20234</v>
      </c>
      <c r="U1725">
        <v>1</v>
      </c>
      <c r="V1725" t="s">
        <v>31</v>
      </c>
      <c r="W1725">
        <v>10385.799999999999</v>
      </c>
      <c r="X1725">
        <v>16054832</v>
      </c>
      <c r="Y1725" s="11" t="str">
        <f t="shared" si="26"/>
        <v>4. 2-3 Year</v>
      </c>
      <c r="Z1725" s="11" t="str">
        <f t="shared" si="26"/>
        <v>4. 2-3 Year</v>
      </c>
    </row>
    <row r="1726" spans="1:26" x14ac:dyDescent="0.25">
      <c r="A1726">
        <v>164771349</v>
      </c>
      <c r="B1726" t="s">
        <v>2475</v>
      </c>
      <c r="C1726" t="s">
        <v>281</v>
      </c>
      <c r="D1726" t="s">
        <v>70</v>
      </c>
      <c r="E1726">
        <v>12</v>
      </c>
      <c r="F1726" t="s">
        <v>6</v>
      </c>
      <c r="G1726" t="s">
        <v>1029</v>
      </c>
      <c r="H1726" t="s">
        <v>25</v>
      </c>
      <c r="I1726" t="s">
        <v>22</v>
      </c>
      <c r="J1726">
        <v>462</v>
      </c>
      <c r="K1726">
        <v>70</v>
      </c>
      <c r="L1726">
        <v>20233</v>
      </c>
      <c r="M1726">
        <v>1</v>
      </c>
      <c r="N1726" t="s">
        <v>31</v>
      </c>
      <c r="O1726">
        <v>11901</v>
      </c>
      <c r="P1726">
        <v>20210914</v>
      </c>
      <c r="Q1726" t="s">
        <v>31</v>
      </c>
      <c r="R1726" t="s">
        <v>30</v>
      </c>
      <c r="S1726">
        <v>0</v>
      </c>
      <c r="T1726">
        <v>20234</v>
      </c>
      <c r="U1726">
        <v>1</v>
      </c>
      <c r="V1726" t="s">
        <v>31</v>
      </c>
      <c r="W1726">
        <v>17080.88</v>
      </c>
      <c r="X1726">
        <v>16325867</v>
      </c>
      <c r="Y1726" s="11" t="str">
        <f t="shared" si="26"/>
        <v>2.  1-1.5 Years</v>
      </c>
      <c r="Z1726" s="11" t="str">
        <f t="shared" si="26"/>
        <v>1. &lt;= 1 Year</v>
      </c>
    </row>
    <row r="1727" spans="1:26" x14ac:dyDescent="0.25">
      <c r="A1727">
        <v>164926735</v>
      </c>
      <c r="B1727" t="s">
        <v>3842</v>
      </c>
      <c r="C1727" t="s">
        <v>161</v>
      </c>
      <c r="D1727" t="s">
        <v>72</v>
      </c>
      <c r="E1727">
        <v>12</v>
      </c>
      <c r="F1727" t="s">
        <v>6</v>
      </c>
      <c r="G1727" t="s">
        <v>1053</v>
      </c>
      <c r="H1727" t="s">
        <v>25</v>
      </c>
      <c r="I1727" t="s">
        <v>22</v>
      </c>
      <c r="J1727">
        <v>243</v>
      </c>
      <c r="K1727">
        <v>243</v>
      </c>
      <c r="L1727">
        <v>20233</v>
      </c>
      <c r="M1727">
        <v>1</v>
      </c>
      <c r="N1727" t="s">
        <v>31</v>
      </c>
      <c r="O1727">
        <v>5845</v>
      </c>
      <c r="P1727">
        <v>20200714</v>
      </c>
      <c r="Q1727" t="s">
        <v>31</v>
      </c>
      <c r="R1727" t="s">
        <v>30</v>
      </c>
      <c r="S1727">
        <v>0</v>
      </c>
      <c r="T1727">
        <v>20234</v>
      </c>
      <c r="U1727">
        <v>1</v>
      </c>
      <c r="V1727" t="s">
        <v>31</v>
      </c>
      <c r="W1727">
        <v>5748.32</v>
      </c>
      <c r="X1727">
        <v>16406163</v>
      </c>
      <c r="Y1727" s="11" t="str">
        <f t="shared" si="26"/>
        <v>1. &lt;= 1 Year</v>
      </c>
      <c r="Z1727" s="11" t="str">
        <f t="shared" si="26"/>
        <v>1. &lt;= 1 Year</v>
      </c>
    </row>
    <row r="1728" spans="1:26" x14ac:dyDescent="0.25">
      <c r="A1728">
        <v>164426458</v>
      </c>
      <c r="B1728" t="s">
        <v>1130</v>
      </c>
      <c r="C1728" t="s">
        <v>144</v>
      </c>
      <c r="D1728" t="s">
        <v>924</v>
      </c>
      <c r="E1728">
        <v>12</v>
      </c>
      <c r="F1728" t="s">
        <v>6</v>
      </c>
      <c r="G1728" t="s">
        <v>982</v>
      </c>
      <c r="H1728" t="s">
        <v>25</v>
      </c>
      <c r="I1728" t="s">
        <v>22</v>
      </c>
      <c r="J1728">
        <v>945</v>
      </c>
      <c r="K1728">
        <v>945</v>
      </c>
      <c r="L1728">
        <v>20233</v>
      </c>
      <c r="M1728">
        <v>1</v>
      </c>
      <c r="N1728" t="s">
        <v>31</v>
      </c>
      <c r="O1728">
        <v>14733</v>
      </c>
      <c r="P1728" t="s">
        <v>25</v>
      </c>
      <c r="Q1728" t="s">
        <v>30</v>
      </c>
      <c r="R1728" t="s">
        <v>30</v>
      </c>
      <c r="S1728">
        <v>0</v>
      </c>
      <c r="T1728">
        <v>20234</v>
      </c>
      <c r="U1728">
        <v>1</v>
      </c>
      <c r="V1728" t="s">
        <v>31</v>
      </c>
      <c r="W1728">
        <v>15538.46</v>
      </c>
      <c r="X1728">
        <v>13936340</v>
      </c>
      <c r="Y1728" s="11" t="str">
        <f t="shared" si="26"/>
        <v>4. 2-3 Year</v>
      </c>
      <c r="Z1728" s="11" t="str">
        <f t="shared" si="26"/>
        <v>4. 2-3 Year</v>
      </c>
    </row>
    <row r="1729" spans="1:26" x14ac:dyDescent="0.25">
      <c r="A1729">
        <v>165078200</v>
      </c>
      <c r="B1729" t="s">
        <v>7084</v>
      </c>
      <c r="C1729" t="s">
        <v>7085</v>
      </c>
      <c r="D1729" t="s">
        <v>924</v>
      </c>
      <c r="E1729">
        <v>12</v>
      </c>
      <c r="F1729" t="s">
        <v>32</v>
      </c>
      <c r="G1729" t="s">
        <v>623</v>
      </c>
      <c r="H1729" t="s">
        <v>25</v>
      </c>
      <c r="I1729" t="s">
        <v>22</v>
      </c>
      <c r="J1729">
        <v>42</v>
      </c>
      <c r="K1729">
        <v>42</v>
      </c>
      <c r="L1729">
        <v>0</v>
      </c>
      <c r="M1729">
        <v>0</v>
      </c>
      <c r="N1729" t="s">
        <v>30</v>
      </c>
      <c r="O1729">
        <v>0</v>
      </c>
      <c r="P1729" t="s">
        <v>25</v>
      </c>
      <c r="Q1729" t="s">
        <v>30</v>
      </c>
      <c r="R1729" t="s">
        <v>30</v>
      </c>
      <c r="S1729">
        <v>0</v>
      </c>
      <c r="T1729">
        <v>0</v>
      </c>
      <c r="U1729">
        <v>0</v>
      </c>
      <c r="V1729" t="s">
        <v>30</v>
      </c>
      <c r="W1729">
        <v>0</v>
      </c>
      <c r="X1729">
        <v>16503083</v>
      </c>
      <c r="Y1729" s="11" t="str">
        <f t="shared" ref="Y1729:Z1792" si="27">IF(J1729&lt;=364,"1. &lt;= 1 Year",IF(J1729&lt;=546,"2.  1-1.5 Years",IF(J1729&lt;=729,"3.  1.5 to 2 Year",IF(J1729&lt;=1459,"4. 2-3 Year",IF(J1729&lt;=1824,"5. 3-4 Year",IF(J1729&lt;=2189,"6. 4-5 Year",IF(J1729&gt;=2190,"7. &gt;= 6 Year","N/A")))))))</f>
        <v>1. &lt;= 1 Year</v>
      </c>
      <c r="Z1729" s="11" t="str">
        <f t="shared" si="27"/>
        <v>1. &lt;= 1 Year</v>
      </c>
    </row>
    <row r="1730" spans="1:26" x14ac:dyDescent="0.25">
      <c r="A1730">
        <v>164849407</v>
      </c>
      <c r="B1730" t="s">
        <v>3083</v>
      </c>
      <c r="C1730" t="s">
        <v>3084</v>
      </c>
      <c r="D1730" t="s">
        <v>78</v>
      </c>
      <c r="E1730">
        <v>12</v>
      </c>
      <c r="F1730" t="s">
        <v>32</v>
      </c>
      <c r="G1730" t="s">
        <v>1947</v>
      </c>
      <c r="H1730" t="s">
        <v>25</v>
      </c>
      <c r="I1730" t="s">
        <v>22</v>
      </c>
      <c r="J1730">
        <v>335</v>
      </c>
      <c r="K1730">
        <v>335</v>
      </c>
      <c r="L1730">
        <v>20233</v>
      </c>
      <c r="M1730">
        <v>1</v>
      </c>
      <c r="N1730" t="s">
        <v>31</v>
      </c>
      <c r="O1730">
        <v>391</v>
      </c>
      <c r="P1730">
        <v>20231015</v>
      </c>
      <c r="Q1730" t="s">
        <v>31</v>
      </c>
      <c r="R1730" t="s">
        <v>30</v>
      </c>
      <c r="S1730">
        <v>0</v>
      </c>
      <c r="T1730">
        <v>20234</v>
      </c>
      <c r="U1730">
        <v>1</v>
      </c>
      <c r="V1730" t="s">
        <v>31</v>
      </c>
      <c r="W1730">
        <v>990.24</v>
      </c>
      <c r="X1730">
        <v>16344359</v>
      </c>
      <c r="Y1730" s="11" t="str">
        <f t="shared" si="27"/>
        <v>1. &lt;= 1 Year</v>
      </c>
      <c r="Z1730" s="11" t="str">
        <f t="shared" si="27"/>
        <v>1. &lt;= 1 Year</v>
      </c>
    </row>
    <row r="1731" spans="1:26" x14ac:dyDescent="0.25">
      <c r="A1731">
        <v>162901204</v>
      </c>
      <c r="B1731" t="s">
        <v>880</v>
      </c>
      <c r="C1731" t="s">
        <v>881</v>
      </c>
      <c r="D1731" t="s">
        <v>72</v>
      </c>
      <c r="E1731">
        <v>12</v>
      </c>
      <c r="F1731" t="s">
        <v>32</v>
      </c>
      <c r="G1731" t="s">
        <v>614</v>
      </c>
      <c r="H1731" t="s">
        <v>25</v>
      </c>
      <c r="I1731" t="s">
        <v>22</v>
      </c>
      <c r="J1731">
        <v>1951</v>
      </c>
      <c r="K1731">
        <v>1951</v>
      </c>
      <c r="L1731">
        <v>0</v>
      </c>
      <c r="M1731">
        <v>0</v>
      </c>
      <c r="N1731" t="s">
        <v>30</v>
      </c>
      <c r="O1731">
        <v>0</v>
      </c>
      <c r="P1731" t="s">
        <v>25</v>
      </c>
      <c r="Q1731" t="s">
        <v>30</v>
      </c>
      <c r="R1731" t="s">
        <v>30</v>
      </c>
      <c r="S1731">
        <v>0</v>
      </c>
      <c r="T1731">
        <v>0</v>
      </c>
      <c r="U1731">
        <v>0</v>
      </c>
      <c r="V1731" t="s">
        <v>30</v>
      </c>
      <c r="W1731">
        <v>0</v>
      </c>
      <c r="X1731">
        <v>15197883</v>
      </c>
      <c r="Y1731" s="11" t="str">
        <f t="shared" si="27"/>
        <v>6. 4-5 Year</v>
      </c>
      <c r="Z1731" s="11" t="str">
        <f t="shared" si="27"/>
        <v>6. 4-5 Year</v>
      </c>
    </row>
    <row r="1732" spans="1:26" x14ac:dyDescent="0.25">
      <c r="A1732">
        <v>164871459</v>
      </c>
      <c r="B1732" t="s">
        <v>3468</v>
      </c>
      <c r="C1732" t="s">
        <v>3469</v>
      </c>
      <c r="D1732" t="s">
        <v>78</v>
      </c>
      <c r="E1732">
        <v>12</v>
      </c>
      <c r="F1732" t="s">
        <v>6</v>
      </c>
      <c r="G1732" t="s">
        <v>1051</v>
      </c>
      <c r="H1732" t="s">
        <v>25</v>
      </c>
      <c r="I1732" t="s">
        <v>22</v>
      </c>
      <c r="J1732">
        <v>304</v>
      </c>
      <c r="K1732">
        <v>304</v>
      </c>
      <c r="L1732">
        <v>20233</v>
      </c>
      <c r="M1732">
        <v>1</v>
      </c>
      <c r="N1732" t="s">
        <v>31</v>
      </c>
      <c r="O1732">
        <v>9504</v>
      </c>
      <c r="P1732">
        <v>20220215</v>
      </c>
      <c r="Q1732" t="s">
        <v>31</v>
      </c>
      <c r="R1732" t="s">
        <v>30</v>
      </c>
      <c r="S1732">
        <v>0</v>
      </c>
      <c r="T1732">
        <v>20234</v>
      </c>
      <c r="U1732">
        <v>1</v>
      </c>
      <c r="V1732" t="s">
        <v>31</v>
      </c>
      <c r="W1732">
        <v>10108.75</v>
      </c>
      <c r="X1732">
        <v>16382029</v>
      </c>
      <c r="Y1732" s="11" t="str">
        <f t="shared" si="27"/>
        <v>1. &lt;= 1 Year</v>
      </c>
      <c r="Z1732" s="11" t="str">
        <f t="shared" si="27"/>
        <v>1. &lt;= 1 Year</v>
      </c>
    </row>
    <row r="1733" spans="1:26" x14ac:dyDescent="0.25">
      <c r="A1733">
        <v>164951233</v>
      </c>
      <c r="B1733" t="s">
        <v>6101</v>
      </c>
      <c r="C1733" t="s">
        <v>185</v>
      </c>
      <c r="D1733" t="s">
        <v>78</v>
      </c>
      <c r="E1733">
        <v>12</v>
      </c>
      <c r="F1733" t="s">
        <v>32</v>
      </c>
      <c r="G1733" t="s">
        <v>4188</v>
      </c>
      <c r="H1733" t="s">
        <v>25</v>
      </c>
      <c r="I1733" t="s">
        <v>22</v>
      </c>
      <c r="J1733">
        <v>209</v>
      </c>
      <c r="K1733">
        <v>13</v>
      </c>
      <c r="L1733">
        <v>0</v>
      </c>
      <c r="M1733">
        <v>0</v>
      </c>
      <c r="N1733" t="s">
        <v>30</v>
      </c>
      <c r="O1733">
        <v>0</v>
      </c>
      <c r="P1733" t="s">
        <v>25</v>
      </c>
      <c r="Q1733" t="s">
        <v>30</v>
      </c>
      <c r="R1733" t="s">
        <v>30</v>
      </c>
      <c r="S1733">
        <v>0</v>
      </c>
      <c r="T1733">
        <v>0</v>
      </c>
      <c r="U1733">
        <v>0</v>
      </c>
      <c r="V1733" t="s">
        <v>30</v>
      </c>
      <c r="W1733">
        <v>0</v>
      </c>
      <c r="X1733">
        <v>16436448</v>
      </c>
      <c r="Y1733" s="11" t="str">
        <f t="shared" si="27"/>
        <v>1. &lt;= 1 Year</v>
      </c>
      <c r="Z1733" s="11" t="str">
        <f t="shared" si="27"/>
        <v>1. &lt;= 1 Year</v>
      </c>
    </row>
    <row r="1734" spans="1:26" x14ac:dyDescent="0.25">
      <c r="A1734">
        <v>164957136</v>
      </c>
      <c r="B1734" t="s">
        <v>4136</v>
      </c>
      <c r="C1734" t="s">
        <v>733</v>
      </c>
      <c r="D1734" t="s">
        <v>78</v>
      </c>
      <c r="E1734">
        <v>12</v>
      </c>
      <c r="F1734" t="s">
        <v>32</v>
      </c>
      <c r="G1734" t="s">
        <v>611</v>
      </c>
      <c r="H1734" t="s">
        <v>25</v>
      </c>
      <c r="I1734" t="s">
        <v>22</v>
      </c>
      <c r="J1734">
        <v>202</v>
      </c>
      <c r="K1734">
        <v>159</v>
      </c>
      <c r="L1734">
        <v>0</v>
      </c>
      <c r="M1734">
        <v>0</v>
      </c>
      <c r="N1734" t="s">
        <v>30</v>
      </c>
      <c r="O1734">
        <v>0</v>
      </c>
      <c r="P1734">
        <v>20230313</v>
      </c>
      <c r="Q1734" t="s">
        <v>31</v>
      </c>
      <c r="R1734" t="s">
        <v>31</v>
      </c>
      <c r="S1734">
        <v>1</v>
      </c>
      <c r="T1734">
        <v>20234</v>
      </c>
      <c r="U1734">
        <v>1</v>
      </c>
      <c r="V1734" t="s">
        <v>31</v>
      </c>
      <c r="W1734">
        <v>2760</v>
      </c>
      <c r="X1734">
        <v>14221594</v>
      </c>
      <c r="Y1734" s="11" t="str">
        <f t="shared" si="27"/>
        <v>1. &lt;= 1 Year</v>
      </c>
      <c r="Z1734" s="11" t="str">
        <f t="shared" si="27"/>
        <v>1. &lt;= 1 Year</v>
      </c>
    </row>
    <row r="1735" spans="1:26" x14ac:dyDescent="0.25">
      <c r="A1735">
        <v>164516375</v>
      </c>
      <c r="B1735" t="s">
        <v>1220</v>
      </c>
      <c r="C1735" t="s">
        <v>185</v>
      </c>
      <c r="D1735" t="s">
        <v>70</v>
      </c>
      <c r="E1735">
        <v>12</v>
      </c>
      <c r="F1735" t="s">
        <v>32</v>
      </c>
      <c r="G1735" t="s">
        <v>614</v>
      </c>
      <c r="H1735" t="s">
        <v>25</v>
      </c>
      <c r="I1735" t="s">
        <v>22</v>
      </c>
      <c r="J1735">
        <v>844</v>
      </c>
      <c r="K1735">
        <v>840</v>
      </c>
      <c r="L1735">
        <v>20233</v>
      </c>
      <c r="M1735">
        <v>1</v>
      </c>
      <c r="N1735" t="s">
        <v>31</v>
      </c>
      <c r="O1735">
        <v>8921</v>
      </c>
      <c r="P1735" t="s">
        <v>25</v>
      </c>
      <c r="Q1735" t="s">
        <v>30</v>
      </c>
      <c r="R1735" t="s">
        <v>31</v>
      </c>
      <c r="S1735">
        <v>1</v>
      </c>
      <c r="T1735">
        <v>20234</v>
      </c>
      <c r="U1735">
        <v>1</v>
      </c>
      <c r="V1735" t="s">
        <v>31</v>
      </c>
      <c r="W1735">
        <v>3589.05</v>
      </c>
      <c r="X1735">
        <v>16184974</v>
      </c>
      <c r="Y1735" s="11" t="str">
        <f t="shared" si="27"/>
        <v>4. 2-3 Year</v>
      </c>
      <c r="Z1735" s="11" t="str">
        <f t="shared" si="27"/>
        <v>4. 2-3 Year</v>
      </c>
    </row>
    <row r="1736" spans="1:26" x14ac:dyDescent="0.25">
      <c r="A1736">
        <v>164899477</v>
      </c>
      <c r="B1736" t="s">
        <v>3470</v>
      </c>
      <c r="C1736" t="s">
        <v>609</v>
      </c>
      <c r="D1736" t="s">
        <v>924</v>
      </c>
      <c r="E1736">
        <v>12</v>
      </c>
      <c r="F1736" t="s">
        <v>32</v>
      </c>
      <c r="G1736" t="s">
        <v>1952</v>
      </c>
      <c r="H1736" t="s">
        <v>25</v>
      </c>
      <c r="I1736" t="s">
        <v>22</v>
      </c>
      <c r="J1736">
        <v>272</v>
      </c>
      <c r="K1736">
        <v>272</v>
      </c>
      <c r="L1736">
        <v>20233</v>
      </c>
      <c r="M1736">
        <v>1</v>
      </c>
      <c r="N1736" t="s">
        <v>31</v>
      </c>
      <c r="O1736">
        <v>237</v>
      </c>
      <c r="P1736" t="s">
        <v>25</v>
      </c>
      <c r="Q1736" t="s">
        <v>30</v>
      </c>
      <c r="R1736" t="s">
        <v>30</v>
      </c>
      <c r="S1736">
        <v>0</v>
      </c>
      <c r="T1736">
        <v>20234</v>
      </c>
      <c r="U1736">
        <v>1</v>
      </c>
      <c r="V1736" t="s">
        <v>31</v>
      </c>
      <c r="W1736">
        <v>750</v>
      </c>
      <c r="X1736">
        <v>16408401</v>
      </c>
      <c r="Y1736" s="11" t="str">
        <f t="shared" si="27"/>
        <v>1. &lt;= 1 Year</v>
      </c>
      <c r="Z1736" s="11" t="str">
        <f t="shared" si="27"/>
        <v>1. &lt;= 1 Year</v>
      </c>
    </row>
    <row r="1737" spans="1:26" x14ac:dyDescent="0.25">
      <c r="A1737">
        <v>164880742</v>
      </c>
      <c r="B1737" t="s">
        <v>3471</v>
      </c>
      <c r="C1737" t="s">
        <v>493</v>
      </c>
      <c r="D1737" t="s">
        <v>72</v>
      </c>
      <c r="E1737">
        <v>12</v>
      </c>
      <c r="F1737" t="s">
        <v>6</v>
      </c>
      <c r="G1737" t="s">
        <v>1051</v>
      </c>
      <c r="H1737" t="s">
        <v>25</v>
      </c>
      <c r="I1737" t="s">
        <v>22</v>
      </c>
      <c r="J1737">
        <v>293</v>
      </c>
      <c r="K1737">
        <v>293</v>
      </c>
      <c r="L1737">
        <v>20233</v>
      </c>
      <c r="M1737">
        <v>1</v>
      </c>
      <c r="N1737" t="s">
        <v>31</v>
      </c>
      <c r="O1737">
        <v>6938</v>
      </c>
      <c r="P1737">
        <v>20230206</v>
      </c>
      <c r="Q1737" t="s">
        <v>31</v>
      </c>
      <c r="R1737" t="s">
        <v>31</v>
      </c>
      <c r="S1737">
        <v>1</v>
      </c>
      <c r="T1737">
        <v>20234</v>
      </c>
      <c r="U1737">
        <v>1</v>
      </c>
      <c r="V1737" t="s">
        <v>31</v>
      </c>
      <c r="W1737">
        <v>6605.31</v>
      </c>
      <c r="X1737">
        <v>16384617</v>
      </c>
      <c r="Y1737" s="11" t="str">
        <f t="shared" si="27"/>
        <v>1. &lt;= 1 Year</v>
      </c>
      <c r="Z1737" s="11" t="str">
        <f t="shared" si="27"/>
        <v>1. &lt;= 1 Year</v>
      </c>
    </row>
    <row r="1738" spans="1:26" x14ac:dyDescent="0.25">
      <c r="A1738">
        <v>164956910</v>
      </c>
      <c r="B1738" t="s">
        <v>826</v>
      </c>
      <c r="C1738" t="s">
        <v>493</v>
      </c>
      <c r="D1738" t="s">
        <v>924</v>
      </c>
      <c r="E1738">
        <v>12</v>
      </c>
      <c r="F1738" t="s">
        <v>32</v>
      </c>
      <c r="G1738" t="s">
        <v>4188</v>
      </c>
      <c r="H1738" t="s">
        <v>25</v>
      </c>
      <c r="I1738" t="s">
        <v>22</v>
      </c>
      <c r="J1738">
        <v>123</v>
      </c>
      <c r="K1738">
        <v>123</v>
      </c>
      <c r="L1738">
        <v>0</v>
      </c>
      <c r="M1738">
        <v>0</v>
      </c>
      <c r="N1738" t="s">
        <v>30</v>
      </c>
      <c r="O1738">
        <v>0</v>
      </c>
      <c r="P1738">
        <v>20240222</v>
      </c>
      <c r="Q1738" t="s">
        <v>31</v>
      </c>
      <c r="R1738" t="s">
        <v>30</v>
      </c>
      <c r="S1738">
        <v>0</v>
      </c>
      <c r="T1738">
        <v>20234</v>
      </c>
      <c r="U1738">
        <v>1</v>
      </c>
      <c r="V1738" t="s">
        <v>31</v>
      </c>
      <c r="W1738">
        <v>7823.34</v>
      </c>
      <c r="X1738">
        <v>16444237</v>
      </c>
      <c r="Y1738" s="11" t="str">
        <f t="shared" si="27"/>
        <v>1. &lt;= 1 Year</v>
      </c>
      <c r="Z1738" s="11" t="str">
        <f t="shared" si="27"/>
        <v>1. &lt;= 1 Year</v>
      </c>
    </row>
    <row r="1739" spans="1:26" x14ac:dyDescent="0.25">
      <c r="A1739">
        <v>164936122</v>
      </c>
      <c r="B1739" t="s">
        <v>6585</v>
      </c>
      <c r="C1739" t="s">
        <v>143</v>
      </c>
      <c r="D1739" t="s">
        <v>70</v>
      </c>
      <c r="E1739">
        <v>12</v>
      </c>
      <c r="F1739" t="s">
        <v>32</v>
      </c>
      <c r="G1739" t="s">
        <v>1947</v>
      </c>
      <c r="H1739" t="s">
        <v>25</v>
      </c>
      <c r="I1739" t="s">
        <v>22</v>
      </c>
      <c r="J1739">
        <v>228</v>
      </c>
      <c r="K1739">
        <v>10</v>
      </c>
      <c r="L1739">
        <v>0</v>
      </c>
      <c r="M1739">
        <v>0</v>
      </c>
      <c r="N1739" t="s">
        <v>30</v>
      </c>
      <c r="O1739">
        <v>0</v>
      </c>
      <c r="P1739">
        <v>20230915</v>
      </c>
      <c r="Q1739" t="s">
        <v>31</v>
      </c>
      <c r="R1739" t="s">
        <v>30</v>
      </c>
      <c r="S1739">
        <v>0</v>
      </c>
      <c r="T1739">
        <v>20234</v>
      </c>
      <c r="U1739">
        <v>1</v>
      </c>
      <c r="V1739" t="s">
        <v>31</v>
      </c>
      <c r="W1739">
        <v>2142.5300000000002</v>
      </c>
      <c r="X1739">
        <v>16406731</v>
      </c>
      <c r="Y1739" s="11" t="str">
        <f t="shared" si="27"/>
        <v>1. &lt;= 1 Year</v>
      </c>
      <c r="Z1739" s="11" t="str">
        <f t="shared" si="27"/>
        <v>1. &lt;= 1 Year</v>
      </c>
    </row>
    <row r="1740" spans="1:26" x14ac:dyDescent="0.25">
      <c r="A1740">
        <v>164881387</v>
      </c>
      <c r="B1740" t="s">
        <v>3085</v>
      </c>
      <c r="C1740" t="s">
        <v>3086</v>
      </c>
      <c r="D1740" t="s">
        <v>78</v>
      </c>
      <c r="E1740">
        <v>12</v>
      </c>
      <c r="F1740" t="s">
        <v>6</v>
      </c>
      <c r="G1740" t="s">
        <v>612</v>
      </c>
      <c r="H1740" t="s">
        <v>25</v>
      </c>
      <c r="I1740" t="s">
        <v>22</v>
      </c>
      <c r="J1740">
        <v>293</v>
      </c>
      <c r="K1740">
        <v>293</v>
      </c>
      <c r="L1740">
        <v>20233</v>
      </c>
      <c r="M1740">
        <v>1</v>
      </c>
      <c r="N1740" t="s">
        <v>31</v>
      </c>
      <c r="O1740">
        <v>8190</v>
      </c>
      <c r="P1740" t="s">
        <v>25</v>
      </c>
      <c r="Q1740" t="s">
        <v>30</v>
      </c>
      <c r="R1740" t="s">
        <v>30</v>
      </c>
      <c r="S1740">
        <v>0</v>
      </c>
      <c r="T1740">
        <v>20234</v>
      </c>
      <c r="U1740">
        <v>1</v>
      </c>
      <c r="V1740" t="s">
        <v>31</v>
      </c>
      <c r="W1740">
        <v>9855.1299999999992</v>
      </c>
      <c r="X1740">
        <v>8750161</v>
      </c>
      <c r="Y1740" s="11" t="str">
        <f t="shared" si="27"/>
        <v>1. &lt;= 1 Year</v>
      </c>
      <c r="Z1740" s="11" t="str">
        <f t="shared" si="27"/>
        <v>1. &lt;= 1 Year</v>
      </c>
    </row>
    <row r="1741" spans="1:26" x14ac:dyDescent="0.25">
      <c r="A1741">
        <v>164892870</v>
      </c>
      <c r="B1741" t="s">
        <v>6102</v>
      </c>
      <c r="C1741" t="s">
        <v>1325</v>
      </c>
      <c r="D1741" t="s">
        <v>72</v>
      </c>
      <c r="E1741">
        <v>12</v>
      </c>
      <c r="F1741" t="s">
        <v>6</v>
      </c>
      <c r="G1741" t="s">
        <v>993</v>
      </c>
      <c r="H1741" t="s">
        <v>25</v>
      </c>
      <c r="I1741" t="s">
        <v>22</v>
      </c>
      <c r="J1741">
        <v>279</v>
      </c>
      <c r="K1741">
        <v>276</v>
      </c>
      <c r="L1741">
        <v>20233</v>
      </c>
      <c r="M1741">
        <v>1</v>
      </c>
      <c r="N1741" t="s">
        <v>31</v>
      </c>
      <c r="O1741">
        <v>10940</v>
      </c>
      <c r="P1741">
        <v>20210830</v>
      </c>
      <c r="Q1741" t="s">
        <v>31</v>
      </c>
      <c r="R1741" t="s">
        <v>30</v>
      </c>
      <c r="S1741">
        <v>0</v>
      </c>
      <c r="T1741">
        <v>20234</v>
      </c>
      <c r="U1741">
        <v>1</v>
      </c>
      <c r="V1741" t="s">
        <v>31</v>
      </c>
      <c r="W1741">
        <v>7278.35</v>
      </c>
      <c r="X1741">
        <v>14114806</v>
      </c>
      <c r="Y1741" s="11" t="str">
        <f t="shared" si="27"/>
        <v>1. &lt;= 1 Year</v>
      </c>
      <c r="Z1741" s="11" t="str">
        <f t="shared" si="27"/>
        <v>1. &lt;= 1 Year</v>
      </c>
    </row>
    <row r="1742" spans="1:26" x14ac:dyDescent="0.25">
      <c r="A1742">
        <v>165053751</v>
      </c>
      <c r="B1742" t="s">
        <v>6103</v>
      </c>
      <c r="C1742" t="s">
        <v>6104</v>
      </c>
      <c r="D1742" t="s">
        <v>70</v>
      </c>
      <c r="E1742">
        <v>12</v>
      </c>
      <c r="F1742" t="s">
        <v>32</v>
      </c>
      <c r="G1742" t="s">
        <v>1947</v>
      </c>
      <c r="H1742" t="s">
        <v>25</v>
      </c>
      <c r="I1742" t="s">
        <v>22</v>
      </c>
      <c r="J1742">
        <v>73</v>
      </c>
      <c r="K1742">
        <v>73</v>
      </c>
      <c r="L1742">
        <v>0</v>
      </c>
      <c r="M1742">
        <v>0</v>
      </c>
      <c r="N1742" t="s">
        <v>30</v>
      </c>
      <c r="O1742">
        <v>0</v>
      </c>
      <c r="P1742">
        <v>20210831</v>
      </c>
      <c r="Q1742" t="s">
        <v>31</v>
      </c>
      <c r="R1742" t="s">
        <v>30</v>
      </c>
      <c r="S1742">
        <v>0</v>
      </c>
      <c r="T1742">
        <v>0</v>
      </c>
      <c r="U1742">
        <v>0</v>
      </c>
      <c r="V1742" t="s">
        <v>30</v>
      </c>
      <c r="W1742">
        <v>0</v>
      </c>
      <c r="X1742">
        <v>16405401</v>
      </c>
      <c r="Y1742" s="11" t="str">
        <f t="shared" si="27"/>
        <v>1. &lt;= 1 Year</v>
      </c>
      <c r="Z1742" s="11" t="str">
        <f t="shared" si="27"/>
        <v>1. &lt;= 1 Year</v>
      </c>
    </row>
    <row r="1743" spans="1:26" x14ac:dyDescent="0.25">
      <c r="A1743">
        <v>165059381</v>
      </c>
      <c r="B1743" t="s">
        <v>6103</v>
      </c>
      <c r="C1743" t="s">
        <v>4601</v>
      </c>
      <c r="D1743" t="s">
        <v>924</v>
      </c>
      <c r="E1743">
        <v>12</v>
      </c>
      <c r="F1743" t="s">
        <v>32</v>
      </c>
      <c r="G1743" t="s">
        <v>4188</v>
      </c>
      <c r="H1743" t="s">
        <v>25</v>
      </c>
      <c r="I1743" t="s">
        <v>22</v>
      </c>
      <c r="J1743">
        <v>66</v>
      </c>
      <c r="K1743">
        <v>66</v>
      </c>
      <c r="L1743">
        <v>0</v>
      </c>
      <c r="M1743">
        <v>0</v>
      </c>
      <c r="N1743" t="s">
        <v>30</v>
      </c>
      <c r="O1743">
        <v>0</v>
      </c>
      <c r="P1743" t="s">
        <v>25</v>
      </c>
      <c r="Q1743" t="s">
        <v>30</v>
      </c>
      <c r="R1743" t="s">
        <v>30</v>
      </c>
      <c r="S1743">
        <v>0</v>
      </c>
      <c r="T1743">
        <v>0</v>
      </c>
      <c r="U1743">
        <v>0</v>
      </c>
      <c r="V1743" t="s">
        <v>30</v>
      </c>
      <c r="W1743">
        <v>0</v>
      </c>
      <c r="X1743">
        <v>16509495</v>
      </c>
      <c r="Y1743" s="11" t="str">
        <f t="shared" si="27"/>
        <v>1. &lt;= 1 Year</v>
      </c>
      <c r="Z1743" s="11" t="str">
        <f t="shared" si="27"/>
        <v>1. &lt;= 1 Year</v>
      </c>
    </row>
    <row r="1744" spans="1:26" x14ac:dyDescent="0.25">
      <c r="A1744">
        <v>165085324</v>
      </c>
      <c r="B1744" t="s">
        <v>6522</v>
      </c>
      <c r="C1744" t="s">
        <v>1141</v>
      </c>
      <c r="D1744" t="s">
        <v>78</v>
      </c>
      <c r="E1744">
        <v>12</v>
      </c>
      <c r="F1744" t="s">
        <v>32</v>
      </c>
      <c r="G1744" t="s">
        <v>4188</v>
      </c>
      <c r="H1744" t="s">
        <v>25</v>
      </c>
      <c r="I1744" t="s">
        <v>22</v>
      </c>
      <c r="J1744">
        <v>33</v>
      </c>
      <c r="K1744">
        <v>33</v>
      </c>
      <c r="L1744">
        <v>20233</v>
      </c>
      <c r="M1744">
        <v>1</v>
      </c>
      <c r="N1744" t="s">
        <v>31</v>
      </c>
      <c r="O1744">
        <v>1398</v>
      </c>
      <c r="P1744">
        <v>20240405</v>
      </c>
      <c r="Q1744" t="s">
        <v>31</v>
      </c>
      <c r="R1744" t="s">
        <v>30</v>
      </c>
      <c r="S1744">
        <v>0</v>
      </c>
      <c r="T1744">
        <v>20234</v>
      </c>
      <c r="U1744">
        <v>1</v>
      </c>
      <c r="V1744" t="s">
        <v>31</v>
      </c>
      <c r="W1744">
        <v>192</v>
      </c>
      <c r="X1744">
        <v>16445902</v>
      </c>
      <c r="Y1744" s="11" t="str">
        <f t="shared" si="27"/>
        <v>1. &lt;= 1 Year</v>
      </c>
      <c r="Z1744" s="11" t="str">
        <f t="shared" si="27"/>
        <v>1. &lt;= 1 Year</v>
      </c>
    </row>
    <row r="1745" spans="1:26" x14ac:dyDescent="0.25">
      <c r="A1745">
        <v>164988560</v>
      </c>
      <c r="B1745" t="s">
        <v>4623</v>
      </c>
      <c r="C1745" t="s">
        <v>4624</v>
      </c>
      <c r="D1745" t="s">
        <v>70</v>
      </c>
      <c r="E1745">
        <v>12</v>
      </c>
      <c r="F1745" t="s">
        <v>32</v>
      </c>
      <c r="G1745" t="s">
        <v>1947</v>
      </c>
      <c r="H1745" t="s">
        <v>25</v>
      </c>
      <c r="I1745" t="s">
        <v>22</v>
      </c>
      <c r="J1745">
        <v>158</v>
      </c>
      <c r="K1745">
        <v>158</v>
      </c>
      <c r="L1745">
        <v>20233</v>
      </c>
      <c r="M1745">
        <v>1</v>
      </c>
      <c r="N1745" t="s">
        <v>31</v>
      </c>
      <c r="O1745">
        <v>900</v>
      </c>
      <c r="P1745" t="s">
        <v>25</v>
      </c>
      <c r="Q1745" t="s">
        <v>30</v>
      </c>
      <c r="R1745" t="s">
        <v>30</v>
      </c>
      <c r="S1745">
        <v>0</v>
      </c>
      <c r="T1745">
        <v>0</v>
      </c>
      <c r="U1745">
        <v>0</v>
      </c>
      <c r="V1745" t="s">
        <v>30</v>
      </c>
      <c r="W1745">
        <v>0</v>
      </c>
      <c r="X1745">
        <v>16435415</v>
      </c>
      <c r="Y1745" s="11" t="str">
        <f t="shared" si="27"/>
        <v>1. &lt;= 1 Year</v>
      </c>
      <c r="Z1745" s="11" t="str">
        <f t="shared" si="27"/>
        <v>1. &lt;= 1 Year</v>
      </c>
    </row>
    <row r="1746" spans="1:26" x14ac:dyDescent="0.25">
      <c r="A1746">
        <v>164800655</v>
      </c>
      <c r="B1746" t="s">
        <v>7086</v>
      </c>
      <c r="C1746" t="s">
        <v>7087</v>
      </c>
      <c r="D1746" t="s">
        <v>78</v>
      </c>
      <c r="E1746">
        <v>12</v>
      </c>
      <c r="F1746" t="s">
        <v>32</v>
      </c>
      <c r="G1746" t="s">
        <v>1952</v>
      </c>
      <c r="H1746" t="s">
        <v>25</v>
      </c>
      <c r="I1746" t="s">
        <v>22</v>
      </c>
      <c r="J1746">
        <v>402</v>
      </c>
      <c r="K1746">
        <v>38</v>
      </c>
      <c r="L1746">
        <v>20233</v>
      </c>
      <c r="M1746">
        <v>1</v>
      </c>
      <c r="N1746" t="s">
        <v>31</v>
      </c>
      <c r="O1746">
        <v>4427</v>
      </c>
      <c r="P1746" t="s">
        <v>25</v>
      </c>
      <c r="Q1746" t="s">
        <v>30</v>
      </c>
      <c r="R1746" t="s">
        <v>30</v>
      </c>
      <c r="S1746">
        <v>0</v>
      </c>
      <c r="T1746">
        <v>20234</v>
      </c>
      <c r="U1746">
        <v>1</v>
      </c>
      <c r="V1746" t="s">
        <v>31</v>
      </c>
      <c r="W1746">
        <v>5872.29</v>
      </c>
      <c r="X1746">
        <v>16354746</v>
      </c>
      <c r="Y1746" s="11" t="str">
        <f t="shared" si="27"/>
        <v>2.  1-1.5 Years</v>
      </c>
      <c r="Z1746" s="11" t="str">
        <f t="shared" si="27"/>
        <v>1. &lt;= 1 Year</v>
      </c>
    </row>
    <row r="1747" spans="1:26" x14ac:dyDescent="0.25">
      <c r="A1747">
        <v>164974402</v>
      </c>
      <c r="B1747" t="s">
        <v>7088</v>
      </c>
      <c r="C1747" t="s">
        <v>414</v>
      </c>
      <c r="D1747" t="s">
        <v>924</v>
      </c>
      <c r="E1747">
        <v>12</v>
      </c>
      <c r="F1747" t="s">
        <v>32</v>
      </c>
      <c r="G1747" t="s">
        <v>1952</v>
      </c>
      <c r="H1747" t="s">
        <v>25</v>
      </c>
      <c r="I1747" t="s">
        <v>22</v>
      </c>
      <c r="J1747">
        <v>180</v>
      </c>
      <c r="K1747">
        <v>6</v>
      </c>
      <c r="L1747">
        <v>0</v>
      </c>
      <c r="M1747">
        <v>0</v>
      </c>
      <c r="N1747" t="s">
        <v>30</v>
      </c>
      <c r="O1747">
        <v>0</v>
      </c>
      <c r="P1747" t="s">
        <v>25</v>
      </c>
      <c r="Q1747" t="s">
        <v>30</v>
      </c>
      <c r="R1747" t="s">
        <v>30</v>
      </c>
      <c r="S1747">
        <v>0</v>
      </c>
      <c r="T1747">
        <v>0</v>
      </c>
      <c r="U1747">
        <v>0</v>
      </c>
      <c r="V1747" t="s">
        <v>30</v>
      </c>
      <c r="W1747">
        <v>0</v>
      </c>
      <c r="X1747">
        <v>16451232</v>
      </c>
      <c r="Y1747" s="11" t="str">
        <f t="shared" si="27"/>
        <v>1. &lt;= 1 Year</v>
      </c>
      <c r="Z1747" s="11" t="str">
        <f t="shared" si="27"/>
        <v>1. &lt;= 1 Year</v>
      </c>
    </row>
    <row r="1748" spans="1:26" x14ac:dyDescent="0.25">
      <c r="A1748">
        <v>164954123</v>
      </c>
      <c r="B1748" t="s">
        <v>4625</v>
      </c>
      <c r="C1748" t="s">
        <v>4626</v>
      </c>
      <c r="D1748" t="s">
        <v>924</v>
      </c>
      <c r="E1748">
        <v>12</v>
      </c>
      <c r="F1748" t="s">
        <v>6</v>
      </c>
      <c r="G1748" t="s">
        <v>1029</v>
      </c>
      <c r="H1748" t="s">
        <v>25</v>
      </c>
      <c r="I1748" t="s">
        <v>22</v>
      </c>
      <c r="J1748">
        <v>216</v>
      </c>
      <c r="K1748">
        <v>216</v>
      </c>
      <c r="L1748">
        <v>20233</v>
      </c>
      <c r="M1748">
        <v>1</v>
      </c>
      <c r="N1748" t="s">
        <v>31</v>
      </c>
      <c r="O1748">
        <v>9593</v>
      </c>
      <c r="P1748">
        <v>20190225</v>
      </c>
      <c r="Q1748" t="s">
        <v>31</v>
      </c>
      <c r="R1748" t="s">
        <v>30</v>
      </c>
      <c r="S1748">
        <v>0</v>
      </c>
      <c r="T1748">
        <v>20234</v>
      </c>
      <c r="U1748">
        <v>1</v>
      </c>
      <c r="V1748" t="s">
        <v>31</v>
      </c>
      <c r="W1748">
        <v>9749.5300000000007</v>
      </c>
      <c r="X1748">
        <v>16429539</v>
      </c>
      <c r="Y1748" s="11" t="str">
        <f t="shared" si="27"/>
        <v>1. &lt;= 1 Year</v>
      </c>
      <c r="Z1748" s="11" t="str">
        <f t="shared" si="27"/>
        <v>1. &lt;= 1 Year</v>
      </c>
    </row>
    <row r="1749" spans="1:26" x14ac:dyDescent="0.25">
      <c r="A1749">
        <v>165085815</v>
      </c>
      <c r="B1749" t="s">
        <v>7089</v>
      </c>
      <c r="C1749" t="s">
        <v>7090</v>
      </c>
      <c r="D1749" t="s">
        <v>78</v>
      </c>
      <c r="E1749">
        <v>12</v>
      </c>
      <c r="F1749" t="s">
        <v>32</v>
      </c>
      <c r="G1749" t="s">
        <v>4188</v>
      </c>
      <c r="H1749" t="s">
        <v>25</v>
      </c>
      <c r="I1749" t="s">
        <v>22</v>
      </c>
      <c r="J1749">
        <v>32</v>
      </c>
      <c r="K1749">
        <v>32</v>
      </c>
      <c r="L1749">
        <v>20233</v>
      </c>
      <c r="M1749">
        <v>1</v>
      </c>
      <c r="N1749" t="s">
        <v>31</v>
      </c>
      <c r="O1749">
        <v>2457</v>
      </c>
      <c r="P1749">
        <v>20230126</v>
      </c>
      <c r="Q1749" t="s">
        <v>31</v>
      </c>
      <c r="R1749" t="s">
        <v>30</v>
      </c>
      <c r="S1749">
        <v>0</v>
      </c>
      <c r="T1749">
        <v>20234</v>
      </c>
      <c r="U1749">
        <v>1</v>
      </c>
      <c r="V1749" t="s">
        <v>31</v>
      </c>
      <c r="W1749">
        <v>2059.0100000000002</v>
      </c>
      <c r="X1749">
        <v>16449210</v>
      </c>
      <c r="Y1749" s="11" t="str">
        <f t="shared" si="27"/>
        <v>1. &lt;= 1 Year</v>
      </c>
      <c r="Z1749" s="11" t="str">
        <f t="shared" si="27"/>
        <v>1. &lt;= 1 Year</v>
      </c>
    </row>
    <row r="1750" spans="1:26" x14ac:dyDescent="0.25">
      <c r="A1750">
        <v>165088239</v>
      </c>
      <c r="B1750" t="s">
        <v>7091</v>
      </c>
      <c r="C1750" t="s">
        <v>422</v>
      </c>
      <c r="D1750" t="s">
        <v>924</v>
      </c>
      <c r="E1750">
        <v>12</v>
      </c>
      <c r="F1750" t="s">
        <v>32</v>
      </c>
      <c r="G1750" t="s">
        <v>623</v>
      </c>
      <c r="H1750" t="s">
        <v>25</v>
      </c>
      <c r="I1750" t="s">
        <v>22</v>
      </c>
      <c r="J1750">
        <v>42</v>
      </c>
      <c r="K1750">
        <v>42</v>
      </c>
      <c r="L1750">
        <v>0</v>
      </c>
      <c r="M1750">
        <v>0</v>
      </c>
      <c r="N1750" t="s">
        <v>30</v>
      </c>
      <c r="O1750">
        <v>0</v>
      </c>
      <c r="P1750" t="s">
        <v>25</v>
      </c>
      <c r="Q1750" t="s">
        <v>30</v>
      </c>
      <c r="R1750" t="s">
        <v>30</v>
      </c>
      <c r="S1750">
        <v>0</v>
      </c>
      <c r="T1750">
        <v>0</v>
      </c>
      <c r="U1750">
        <v>0</v>
      </c>
      <c r="V1750" t="s">
        <v>30</v>
      </c>
      <c r="W1750">
        <v>0</v>
      </c>
      <c r="X1750">
        <v>16503048</v>
      </c>
      <c r="Y1750" s="11" t="str">
        <f t="shared" si="27"/>
        <v>1. &lt;= 1 Year</v>
      </c>
      <c r="Z1750" s="11" t="str">
        <f t="shared" si="27"/>
        <v>1. &lt;= 1 Year</v>
      </c>
    </row>
    <row r="1751" spans="1:26" x14ac:dyDescent="0.25">
      <c r="A1751">
        <v>164809914</v>
      </c>
      <c r="B1751" t="s">
        <v>4229</v>
      </c>
      <c r="C1751" t="s">
        <v>732</v>
      </c>
      <c r="D1751" t="s">
        <v>70</v>
      </c>
      <c r="E1751">
        <v>12</v>
      </c>
      <c r="F1751" t="s">
        <v>32</v>
      </c>
      <c r="G1751" t="s">
        <v>1947</v>
      </c>
      <c r="H1751" t="s">
        <v>25</v>
      </c>
      <c r="I1751" t="s">
        <v>22</v>
      </c>
      <c r="J1751">
        <v>389</v>
      </c>
      <c r="K1751">
        <v>210</v>
      </c>
      <c r="L1751">
        <v>20233</v>
      </c>
      <c r="M1751">
        <v>1</v>
      </c>
      <c r="N1751" t="s">
        <v>31</v>
      </c>
      <c r="O1751">
        <v>1581</v>
      </c>
      <c r="P1751">
        <v>20230601</v>
      </c>
      <c r="Q1751" t="s">
        <v>31</v>
      </c>
      <c r="R1751" t="s">
        <v>31</v>
      </c>
      <c r="S1751">
        <v>1</v>
      </c>
      <c r="T1751">
        <v>20234</v>
      </c>
      <c r="U1751">
        <v>1</v>
      </c>
      <c r="V1751" t="s">
        <v>31</v>
      </c>
      <c r="W1751">
        <v>93</v>
      </c>
      <c r="X1751">
        <v>15059453</v>
      </c>
      <c r="Y1751" s="11" t="str">
        <f t="shared" si="27"/>
        <v>2.  1-1.5 Years</v>
      </c>
      <c r="Z1751" s="11" t="str">
        <f t="shared" si="27"/>
        <v>1. &lt;= 1 Year</v>
      </c>
    </row>
    <row r="1752" spans="1:26" x14ac:dyDescent="0.25">
      <c r="A1752">
        <v>164946164</v>
      </c>
      <c r="B1752" t="s">
        <v>4627</v>
      </c>
      <c r="C1752" t="s">
        <v>203</v>
      </c>
      <c r="D1752" t="s">
        <v>891</v>
      </c>
      <c r="E1752">
        <v>12</v>
      </c>
      <c r="F1752" t="s">
        <v>6</v>
      </c>
      <c r="G1752" t="s">
        <v>1029</v>
      </c>
      <c r="H1752" t="s">
        <v>25</v>
      </c>
      <c r="I1752" t="s">
        <v>22</v>
      </c>
      <c r="J1752">
        <v>217</v>
      </c>
      <c r="K1752">
        <v>217</v>
      </c>
      <c r="L1752">
        <v>20233</v>
      </c>
      <c r="M1752">
        <v>1</v>
      </c>
      <c r="N1752" t="s">
        <v>31</v>
      </c>
      <c r="O1752">
        <v>10817</v>
      </c>
      <c r="P1752" t="s">
        <v>25</v>
      </c>
      <c r="Q1752" t="s">
        <v>30</v>
      </c>
      <c r="R1752" t="s">
        <v>31</v>
      </c>
      <c r="S1752">
        <v>1</v>
      </c>
      <c r="T1752">
        <v>20234</v>
      </c>
      <c r="U1752">
        <v>1</v>
      </c>
      <c r="V1752" t="s">
        <v>31</v>
      </c>
      <c r="W1752">
        <v>11853.89</v>
      </c>
      <c r="X1752">
        <v>16427271</v>
      </c>
      <c r="Y1752" s="11" t="str">
        <f t="shared" si="27"/>
        <v>1. &lt;= 1 Year</v>
      </c>
      <c r="Z1752" s="11" t="str">
        <f t="shared" si="27"/>
        <v>1. &lt;= 1 Year</v>
      </c>
    </row>
    <row r="1753" spans="1:26" x14ac:dyDescent="0.25">
      <c r="A1753">
        <v>164653335</v>
      </c>
      <c r="B1753" t="s">
        <v>1503</v>
      </c>
      <c r="C1753" t="s">
        <v>1079</v>
      </c>
      <c r="D1753" t="s">
        <v>78</v>
      </c>
      <c r="E1753">
        <v>12</v>
      </c>
      <c r="F1753" t="s">
        <v>6</v>
      </c>
      <c r="G1753" t="s">
        <v>1051</v>
      </c>
      <c r="H1753" t="s">
        <v>25</v>
      </c>
      <c r="I1753" t="s">
        <v>22</v>
      </c>
      <c r="J1753">
        <v>615</v>
      </c>
      <c r="K1753">
        <v>615</v>
      </c>
      <c r="L1753">
        <v>20233</v>
      </c>
      <c r="M1753">
        <v>1</v>
      </c>
      <c r="N1753" t="s">
        <v>31</v>
      </c>
      <c r="O1753">
        <v>8295</v>
      </c>
      <c r="P1753">
        <v>20210806</v>
      </c>
      <c r="Q1753" t="s">
        <v>31</v>
      </c>
      <c r="R1753" t="s">
        <v>30</v>
      </c>
      <c r="S1753">
        <v>0</v>
      </c>
      <c r="T1753">
        <v>20234</v>
      </c>
      <c r="U1753">
        <v>1</v>
      </c>
      <c r="V1753" t="s">
        <v>31</v>
      </c>
      <c r="W1753">
        <v>11141.56</v>
      </c>
      <c r="X1753">
        <v>16278458</v>
      </c>
      <c r="Y1753" s="11" t="str">
        <f t="shared" si="27"/>
        <v>3.  1.5 to 2 Year</v>
      </c>
      <c r="Z1753" s="11" t="str">
        <f t="shared" si="27"/>
        <v>3.  1.5 to 2 Year</v>
      </c>
    </row>
    <row r="1754" spans="1:26" x14ac:dyDescent="0.25">
      <c r="A1754">
        <v>165079223</v>
      </c>
      <c r="B1754" t="s">
        <v>7092</v>
      </c>
      <c r="C1754" t="s">
        <v>1734</v>
      </c>
      <c r="D1754" t="s">
        <v>924</v>
      </c>
      <c r="E1754">
        <v>12</v>
      </c>
      <c r="F1754" t="s">
        <v>32</v>
      </c>
      <c r="G1754" t="s">
        <v>623</v>
      </c>
      <c r="H1754" t="s">
        <v>25</v>
      </c>
      <c r="I1754" t="s">
        <v>22</v>
      </c>
      <c r="J1754">
        <v>42</v>
      </c>
      <c r="K1754">
        <v>42</v>
      </c>
      <c r="L1754">
        <v>20233</v>
      </c>
      <c r="M1754">
        <v>1</v>
      </c>
      <c r="N1754" t="s">
        <v>31</v>
      </c>
      <c r="O1754">
        <v>1386</v>
      </c>
      <c r="P1754">
        <v>20221020</v>
      </c>
      <c r="Q1754" t="s">
        <v>31</v>
      </c>
      <c r="R1754" t="s">
        <v>30</v>
      </c>
      <c r="S1754">
        <v>0</v>
      </c>
      <c r="T1754">
        <v>0</v>
      </c>
      <c r="U1754">
        <v>0</v>
      </c>
      <c r="V1754" t="s">
        <v>30</v>
      </c>
      <c r="W1754">
        <v>0</v>
      </c>
      <c r="X1754">
        <v>16502624</v>
      </c>
      <c r="Y1754" s="11" t="str">
        <f t="shared" si="27"/>
        <v>1. &lt;= 1 Year</v>
      </c>
      <c r="Z1754" s="11" t="str">
        <f t="shared" si="27"/>
        <v>1. &lt;= 1 Year</v>
      </c>
    </row>
    <row r="1755" spans="1:26" x14ac:dyDescent="0.25">
      <c r="A1755">
        <v>164944901</v>
      </c>
      <c r="B1755" t="s">
        <v>395</v>
      </c>
      <c r="C1755" t="s">
        <v>270</v>
      </c>
      <c r="D1755" t="s">
        <v>924</v>
      </c>
      <c r="E1755">
        <v>12</v>
      </c>
      <c r="F1755" t="s">
        <v>6</v>
      </c>
      <c r="G1755" t="s">
        <v>846</v>
      </c>
      <c r="H1755" t="s">
        <v>25</v>
      </c>
      <c r="I1755" t="s">
        <v>22</v>
      </c>
      <c r="J1755">
        <v>217</v>
      </c>
      <c r="K1755">
        <v>210</v>
      </c>
      <c r="L1755">
        <v>0</v>
      </c>
      <c r="M1755">
        <v>0</v>
      </c>
      <c r="N1755" t="s">
        <v>30</v>
      </c>
      <c r="O1755">
        <v>0</v>
      </c>
      <c r="P1755">
        <v>20231220</v>
      </c>
      <c r="Q1755" t="s">
        <v>31</v>
      </c>
      <c r="R1755" t="s">
        <v>31</v>
      </c>
      <c r="S1755">
        <v>1</v>
      </c>
      <c r="T1755">
        <v>0</v>
      </c>
      <c r="U1755">
        <v>0</v>
      </c>
      <c r="V1755" t="s">
        <v>30</v>
      </c>
      <c r="W1755">
        <v>0</v>
      </c>
      <c r="X1755">
        <v>11521333</v>
      </c>
      <c r="Y1755" s="11" t="str">
        <f t="shared" si="27"/>
        <v>1. &lt;= 1 Year</v>
      </c>
      <c r="Z1755" s="11" t="str">
        <f t="shared" si="27"/>
        <v>1. &lt;= 1 Year</v>
      </c>
    </row>
    <row r="1756" spans="1:26" x14ac:dyDescent="0.25">
      <c r="A1756">
        <v>164953456</v>
      </c>
      <c r="B1756" t="s">
        <v>724</v>
      </c>
      <c r="C1756" t="s">
        <v>4628</v>
      </c>
      <c r="D1756" t="s">
        <v>924</v>
      </c>
      <c r="E1756">
        <v>12</v>
      </c>
      <c r="F1756" t="s">
        <v>32</v>
      </c>
      <c r="G1756" t="s">
        <v>4188</v>
      </c>
      <c r="H1756" t="s">
        <v>25</v>
      </c>
      <c r="I1756" t="s">
        <v>22</v>
      </c>
      <c r="J1756">
        <v>207</v>
      </c>
      <c r="K1756">
        <v>25</v>
      </c>
      <c r="L1756">
        <v>0</v>
      </c>
      <c r="M1756">
        <v>0</v>
      </c>
      <c r="N1756" t="s">
        <v>30</v>
      </c>
      <c r="O1756">
        <v>0</v>
      </c>
      <c r="P1756" t="s">
        <v>25</v>
      </c>
      <c r="Q1756" t="s">
        <v>30</v>
      </c>
      <c r="R1756" t="s">
        <v>30</v>
      </c>
      <c r="S1756">
        <v>0</v>
      </c>
      <c r="T1756">
        <v>0</v>
      </c>
      <c r="U1756">
        <v>0</v>
      </c>
      <c r="V1756" t="s">
        <v>30</v>
      </c>
      <c r="W1756">
        <v>0</v>
      </c>
      <c r="X1756">
        <v>16384440</v>
      </c>
      <c r="Y1756" s="11" t="str">
        <f t="shared" si="27"/>
        <v>1. &lt;= 1 Year</v>
      </c>
      <c r="Z1756" s="11" t="str">
        <f t="shared" si="27"/>
        <v>1. &lt;= 1 Year</v>
      </c>
    </row>
    <row r="1757" spans="1:26" x14ac:dyDescent="0.25">
      <c r="A1757">
        <v>164876303</v>
      </c>
      <c r="B1757" t="s">
        <v>724</v>
      </c>
      <c r="C1757" t="s">
        <v>3087</v>
      </c>
      <c r="D1757" t="s">
        <v>924</v>
      </c>
      <c r="E1757">
        <v>12</v>
      </c>
      <c r="F1757" t="s">
        <v>32</v>
      </c>
      <c r="G1757" t="s">
        <v>4188</v>
      </c>
      <c r="H1757" t="s">
        <v>25</v>
      </c>
      <c r="I1757" t="s">
        <v>22</v>
      </c>
      <c r="J1757">
        <v>301</v>
      </c>
      <c r="K1757">
        <v>301</v>
      </c>
      <c r="L1757">
        <v>0</v>
      </c>
      <c r="M1757">
        <v>0</v>
      </c>
      <c r="N1757" t="s">
        <v>30</v>
      </c>
      <c r="O1757">
        <v>0</v>
      </c>
      <c r="P1757" t="s">
        <v>25</v>
      </c>
      <c r="Q1757" t="s">
        <v>30</v>
      </c>
      <c r="R1757" t="s">
        <v>30</v>
      </c>
      <c r="S1757">
        <v>0</v>
      </c>
      <c r="T1757">
        <v>0</v>
      </c>
      <c r="U1757">
        <v>0</v>
      </c>
      <c r="V1757" t="s">
        <v>30</v>
      </c>
      <c r="W1757">
        <v>0</v>
      </c>
      <c r="X1757">
        <v>16387413</v>
      </c>
      <c r="Y1757" s="11" t="str">
        <f t="shared" si="27"/>
        <v>1. &lt;= 1 Year</v>
      </c>
      <c r="Z1757" s="11" t="str">
        <f t="shared" si="27"/>
        <v>1. &lt;= 1 Year</v>
      </c>
    </row>
    <row r="1758" spans="1:26" x14ac:dyDescent="0.25">
      <c r="A1758">
        <v>164900489</v>
      </c>
      <c r="B1758" t="s">
        <v>395</v>
      </c>
      <c r="C1758" t="s">
        <v>3473</v>
      </c>
      <c r="D1758" t="s">
        <v>78</v>
      </c>
      <c r="E1758">
        <v>12</v>
      </c>
      <c r="F1758" t="s">
        <v>32</v>
      </c>
      <c r="G1758" t="s">
        <v>2149</v>
      </c>
      <c r="H1758" t="s">
        <v>25</v>
      </c>
      <c r="I1758" t="s">
        <v>22</v>
      </c>
      <c r="J1758">
        <v>271</v>
      </c>
      <c r="K1758">
        <v>35</v>
      </c>
      <c r="L1758">
        <v>20233</v>
      </c>
      <c r="M1758">
        <v>1</v>
      </c>
      <c r="N1758" t="s">
        <v>31</v>
      </c>
      <c r="O1758">
        <v>951</v>
      </c>
      <c r="P1758">
        <v>20231026</v>
      </c>
      <c r="Q1758" t="s">
        <v>31</v>
      </c>
      <c r="R1758" t="s">
        <v>30</v>
      </c>
      <c r="S1758">
        <v>0</v>
      </c>
      <c r="T1758">
        <v>20234</v>
      </c>
      <c r="U1758">
        <v>1</v>
      </c>
      <c r="V1758" t="s">
        <v>31</v>
      </c>
      <c r="W1758">
        <v>3359.93</v>
      </c>
      <c r="X1758">
        <v>16401586</v>
      </c>
      <c r="Y1758" s="11" t="str">
        <f t="shared" si="27"/>
        <v>1. &lt;= 1 Year</v>
      </c>
      <c r="Z1758" s="11" t="str">
        <f t="shared" si="27"/>
        <v>1. &lt;= 1 Year</v>
      </c>
    </row>
    <row r="1759" spans="1:26" x14ac:dyDescent="0.25">
      <c r="A1759">
        <v>165070889</v>
      </c>
      <c r="B1759" t="s">
        <v>724</v>
      </c>
      <c r="C1759" t="s">
        <v>1166</v>
      </c>
      <c r="D1759" t="s">
        <v>924</v>
      </c>
      <c r="E1759">
        <v>12</v>
      </c>
      <c r="F1759" t="s">
        <v>32</v>
      </c>
      <c r="G1759" t="s">
        <v>4188</v>
      </c>
      <c r="H1759" t="s">
        <v>25</v>
      </c>
      <c r="I1759" t="s">
        <v>22</v>
      </c>
      <c r="J1759">
        <v>52</v>
      </c>
      <c r="K1759">
        <v>52</v>
      </c>
      <c r="L1759">
        <v>20233</v>
      </c>
      <c r="M1759">
        <v>1</v>
      </c>
      <c r="N1759" t="s">
        <v>31</v>
      </c>
      <c r="O1759">
        <v>3252</v>
      </c>
      <c r="P1759" t="s">
        <v>25</v>
      </c>
      <c r="Q1759" t="s">
        <v>30</v>
      </c>
      <c r="R1759" t="s">
        <v>30</v>
      </c>
      <c r="S1759">
        <v>0</v>
      </c>
      <c r="T1759">
        <v>0</v>
      </c>
      <c r="U1759">
        <v>0</v>
      </c>
      <c r="V1759" t="s">
        <v>30</v>
      </c>
      <c r="W1759">
        <v>0</v>
      </c>
      <c r="X1759">
        <v>16498189</v>
      </c>
      <c r="Y1759" s="11" t="str">
        <f t="shared" si="27"/>
        <v>1. &lt;= 1 Year</v>
      </c>
      <c r="Z1759" s="11" t="str">
        <f t="shared" si="27"/>
        <v>1. &lt;= 1 Year</v>
      </c>
    </row>
    <row r="1760" spans="1:26" x14ac:dyDescent="0.25">
      <c r="A1760">
        <v>164893299</v>
      </c>
      <c r="B1760" t="s">
        <v>7093</v>
      </c>
      <c r="C1760" t="s">
        <v>635</v>
      </c>
      <c r="D1760" t="s">
        <v>78</v>
      </c>
      <c r="E1760">
        <v>12</v>
      </c>
      <c r="F1760" t="s">
        <v>6</v>
      </c>
      <c r="G1760" t="s">
        <v>3820</v>
      </c>
      <c r="H1760" t="s">
        <v>25</v>
      </c>
      <c r="I1760" t="s">
        <v>22</v>
      </c>
      <c r="J1760">
        <v>279</v>
      </c>
      <c r="K1760">
        <v>270</v>
      </c>
      <c r="L1760">
        <v>20233</v>
      </c>
      <c r="M1760">
        <v>1</v>
      </c>
      <c r="N1760" t="s">
        <v>31</v>
      </c>
      <c r="O1760">
        <v>6095</v>
      </c>
      <c r="P1760">
        <v>20220701</v>
      </c>
      <c r="Q1760" t="s">
        <v>31</v>
      </c>
      <c r="R1760" t="s">
        <v>31</v>
      </c>
      <c r="S1760">
        <v>1</v>
      </c>
      <c r="T1760">
        <v>20234</v>
      </c>
      <c r="U1760">
        <v>1</v>
      </c>
      <c r="V1760" t="s">
        <v>31</v>
      </c>
      <c r="W1760">
        <v>5439.67</v>
      </c>
      <c r="X1760">
        <v>15490055</v>
      </c>
      <c r="Y1760" s="11" t="str">
        <f t="shared" si="27"/>
        <v>1. &lt;= 1 Year</v>
      </c>
      <c r="Z1760" s="11" t="str">
        <f t="shared" si="27"/>
        <v>1. &lt;= 1 Year</v>
      </c>
    </row>
    <row r="1761" spans="1:26" x14ac:dyDescent="0.25">
      <c r="A1761">
        <v>164948359</v>
      </c>
      <c r="B1761" t="s">
        <v>559</v>
      </c>
      <c r="C1761" t="s">
        <v>7094</v>
      </c>
      <c r="D1761" t="s">
        <v>78</v>
      </c>
      <c r="E1761">
        <v>12</v>
      </c>
      <c r="F1761" t="s">
        <v>32</v>
      </c>
      <c r="G1761" t="s">
        <v>2149</v>
      </c>
      <c r="H1761" t="s">
        <v>25</v>
      </c>
      <c r="I1761" t="s">
        <v>22</v>
      </c>
      <c r="J1761">
        <v>213</v>
      </c>
      <c r="K1761">
        <v>41</v>
      </c>
      <c r="L1761">
        <v>20233</v>
      </c>
      <c r="M1761">
        <v>1</v>
      </c>
      <c r="N1761" t="s">
        <v>31</v>
      </c>
      <c r="O1761">
        <v>2997</v>
      </c>
      <c r="P1761">
        <v>20240311</v>
      </c>
      <c r="Q1761" t="s">
        <v>31</v>
      </c>
      <c r="R1761" t="s">
        <v>31</v>
      </c>
      <c r="S1761">
        <v>1</v>
      </c>
      <c r="T1761">
        <v>0</v>
      </c>
      <c r="U1761">
        <v>0</v>
      </c>
      <c r="V1761" t="s">
        <v>30</v>
      </c>
      <c r="W1761">
        <v>0</v>
      </c>
      <c r="X1761">
        <v>16079726</v>
      </c>
      <c r="Y1761" s="11" t="str">
        <f t="shared" si="27"/>
        <v>1. &lt;= 1 Year</v>
      </c>
      <c r="Z1761" s="11" t="str">
        <f t="shared" si="27"/>
        <v>1. &lt;= 1 Year</v>
      </c>
    </row>
    <row r="1762" spans="1:26" x14ac:dyDescent="0.25">
      <c r="A1762">
        <v>165006550</v>
      </c>
      <c r="B1762" t="s">
        <v>1357</v>
      </c>
      <c r="C1762" t="s">
        <v>2617</v>
      </c>
      <c r="D1762" t="s">
        <v>924</v>
      </c>
      <c r="E1762">
        <v>12</v>
      </c>
      <c r="F1762" t="s">
        <v>32</v>
      </c>
      <c r="G1762" t="s">
        <v>4188</v>
      </c>
      <c r="H1762" t="s">
        <v>25</v>
      </c>
      <c r="I1762" t="s">
        <v>22</v>
      </c>
      <c r="J1762">
        <v>131</v>
      </c>
      <c r="K1762">
        <v>82</v>
      </c>
      <c r="L1762">
        <v>0</v>
      </c>
      <c r="M1762">
        <v>0</v>
      </c>
      <c r="N1762" t="s">
        <v>30</v>
      </c>
      <c r="O1762">
        <v>0</v>
      </c>
      <c r="P1762" t="s">
        <v>25</v>
      </c>
      <c r="Q1762" t="s">
        <v>30</v>
      </c>
      <c r="R1762" t="s">
        <v>30</v>
      </c>
      <c r="S1762">
        <v>0</v>
      </c>
      <c r="T1762">
        <v>0</v>
      </c>
      <c r="U1762">
        <v>0</v>
      </c>
      <c r="V1762" t="s">
        <v>30</v>
      </c>
      <c r="W1762">
        <v>0</v>
      </c>
      <c r="X1762">
        <v>16472120</v>
      </c>
      <c r="Y1762" s="11" t="str">
        <f t="shared" si="27"/>
        <v>1. &lt;= 1 Year</v>
      </c>
      <c r="Z1762" s="11" t="str">
        <f t="shared" si="27"/>
        <v>1. &lt;= 1 Year</v>
      </c>
    </row>
    <row r="1763" spans="1:26" x14ac:dyDescent="0.25">
      <c r="A1763">
        <v>164718747</v>
      </c>
      <c r="B1763" t="s">
        <v>2145</v>
      </c>
      <c r="C1763" t="s">
        <v>397</v>
      </c>
      <c r="D1763" t="s">
        <v>78</v>
      </c>
      <c r="E1763">
        <v>12</v>
      </c>
      <c r="F1763" t="s">
        <v>32</v>
      </c>
      <c r="G1763" t="s">
        <v>1952</v>
      </c>
      <c r="H1763" t="s">
        <v>25</v>
      </c>
      <c r="I1763" t="s">
        <v>22</v>
      </c>
      <c r="J1763">
        <v>518</v>
      </c>
      <c r="K1763">
        <v>69</v>
      </c>
      <c r="L1763">
        <v>0</v>
      </c>
      <c r="M1763">
        <v>0</v>
      </c>
      <c r="N1763" t="s">
        <v>30</v>
      </c>
      <c r="O1763">
        <v>0</v>
      </c>
      <c r="P1763" t="s">
        <v>25</v>
      </c>
      <c r="Q1763" t="s">
        <v>30</v>
      </c>
      <c r="R1763" t="s">
        <v>30</v>
      </c>
      <c r="S1763">
        <v>0</v>
      </c>
      <c r="T1763">
        <v>0</v>
      </c>
      <c r="U1763">
        <v>0</v>
      </c>
      <c r="V1763" t="s">
        <v>30</v>
      </c>
      <c r="W1763">
        <v>0</v>
      </c>
      <c r="X1763">
        <v>16308954</v>
      </c>
      <c r="Y1763" s="11" t="str">
        <f t="shared" si="27"/>
        <v>2.  1-1.5 Years</v>
      </c>
      <c r="Z1763" s="11" t="str">
        <f t="shared" si="27"/>
        <v>1. &lt;= 1 Year</v>
      </c>
    </row>
    <row r="1764" spans="1:26" x14ac:dyDescent="0.25">
      <c r="A1764">
        <v>164719788</v>
      </c>
      <c r="B1764" t="s">
        <v>7095</v>
      </c>
      <c r="C1764" t="s">
        <v>7096</v>
      </c>
      <c r="D1764" t="s">
        <v>924</v>
      </c>
      <c r="E1764">
        <v>12</v>
      </c>
      <c r="F1764" t="s">
        <v>32</v>
      </c>
      <c r="G1764" t="s">
        <v>1952</v>
      </c>
      <c r="H1764" t="s">
        <v>25</v>
      </c>
      <c r="I1764" t="s">
        <v>22</v>
      </c>
      <c r="J1764">
        <v>517</v>
      </c>
      <c r="K1764">
        <v>40</v>
      </c>
      <c r="L1764">
        <v>20233</v>
      </c>
      <c r="M1764">
        <v>1</v>
      </c>
      <c r="N1764" t="s">
        <v>31</v>
      </c>
      <c r="O1764">
        <v>2400</v>
      </c>
      <c r="P1764" t="s">
        <v>25</v>
      </c>
      <c r="Q1764" t="s">
        <v>30</v>
      </c>
      <c r="R1764" t="s">
        <v>30</v>
      </c>
      <c r="S1764">
        <v>0</v>
      </c>
      <c r="T1764">
        <v>20234</v>
      </c>
      <c r="U1764">
        <v>1</v>
      </c>
      <c r="V1764" t="s">
        <v>31</v>
      </c>
      <c r="W1764">
        <v>3329</v>
      </c>
      <c r="X1764">
        <v>16303222</v>
      </c>
      <c r="Y1764" s="11" t="str">
        <f t="shared" si="27"/>
        <v>2.  1-1.5 Years</v>
      </c>
      <c r="Z1764" s="11" t="str">
        <f t="shared" si="27"/>
        <v>1. &lt;= 1 Year</v>
      </c>
    </row>
    <row r="1765" spans="1:26" x14ac:dyDescent="0.25">
      <c r="A1765">
        <v>164963540</v>
      </c>
      <c r="B1765" t="s">
        <v>4230</v>
      </c>
      <c r="C1765" t="s">
        <v>803</v>
      </c>
      <c r="D1765" t="s">
        <v>924</v>
      </c>
      <c r="E1765">
        <v>12</v>
      </c>
      <c r="F1765" t="s">
        <v>32</v>
      </c>
      <c r="G1765" t="s">
        <v>4188</v>
      </c>
      <c r="H1765" t="s">
        <v>25</v>
      </c>
      <c r="I1765" t="s">
        <v>22</v>
      </c>
      <c r="J1765">
        <v>194</v>
      </c>
      <c r="K1765">
        <v>194</v>
      </c>
      <c r="L1765">
        <v>20233</v>
      </c>
      <c r="M1765">
        <v>1</v>
      </c>
      <c r="N1765" t="s">
        <v>31</v>
      </c>
      <c r="O1765">
        <v>2409</v>
      </c>
      <c r="P1765" t="s">
        <v>25</v>
      </c>
      <c r="Q1765" t="s">
        <v>30</v>
      </c>
      <c r="R1765" t="s">
        <v>30</v>
      </c>
      <c r="S1765">
        <v>0</v>
      </c>
      <c r="T1765">
        <v>20234</v>
      </c>
      <c r="U1765">
        <v>1</v>
      </c>
      <c r="V1765" t="s">
        <v>31</v>
      </c>
      <c r="W1765">
        <v>765.96</v>
      </c>
      <c r="X1765">
        <v>16450675</v>
      </c>
      <c r="Y1765" s="11" t="str">
        <f t="shared" si="27"/>
        <v>1. &lt;= 1 Year</v>
      </c>
      <c r="Z1765" s="11" t="str">
        <f t="shared" si="27"/>
        <v>1. &lt;= 1 Year</v>
      </c>
    </row>
    <row r="1766" spans="1:26" x14ac:dyDescent="0.25">
      <c r="A1766">
        <v>165108221</v>
      </c>
      <c r="B1766" t="s">
        <v>7097</v>
      </c>
      <c r="C1766" t="s">
        <v>7098</v>
      </c>
      <c r="D1766" t="s">
        <v>70</v>
      </c>
      <c r="E1766">
        <v>12</v>
      </c>
      <c r="F1766" t="s">
        <v>32</v>
      </c>
      <c r="G1766" t="s">
        <v>1689</v>
      </c>
      <c r="H1766" t="s">
        <v>25</v>
      </c>
      <c r="I1766" t="s">
        <v>22</v>
      </c>
      <c r="J1766">
        <v>5</v>
      </c>
      <c r="K1766">
        <v>5</v>
      </c>
      <c r="L1766">
        <v>20233</v>
      </c>
      <c r="M1766">
        <v>1</v>
      </c>
      <c r="N1766" t="s">
        <v>31</v>
      </c>
      <c r="O1766">
        <v>532</v>
      </c>
      <c r="P1766">
        <v>20230907</v>
      </c>
      <c r="Q1766" t="s">
        <v>31</v>
      </c>
      <c r="R1766" t="s">
        <v>30</v>
      </c>
      <c r="S1766">
        <v>0</v>
      </c>
      <c r="T1766">
        <v>0</v>
      </c>
      <c r="U1766">
        <v>0</v>
      </c>
      <c r="V1766" t="s">
        <v>30</v>
      </c>
      <c r="W1766">
        <v>0</v>
      </c>
      <c r="X1766">
        <v>16541182</v>
      </c>
      <c r="Y1766" s="11" t="str">
        <f t="shared" si="27"/>
        <v>1. &lt;= 1 Year</v>
      </c>
      <c r="Z1766" s="11" t="str">
        <f t="shared" si="27"/>
        <v>1. &lt;= 1 Year</v>
      </c>
    </row>
    <row r="1767" spans="1:26" x14ac:dyDescent="0.25">
      <c r="A1767">
        <v>164630382</v>
      </c>
      <c r="B1767" t="s">
        <v>3088</v>
      </c>
      <c r="C1767" t="s">
        <v>3089</v>
      </c>
      <c r="D1767" t="s">
        <v>891</v>
      </c>
      <c r="E1767">
        <v>12</v>
      </c>
      <c r="F1767" t="s">
        <v>32</v>
      </c>
      <c r="G1767" t="s">
        <v>618</v>
      </c>
      <c r="H1767" t="s">
        <v>25</v>
      </c>
      <c r="I1767" t="s">
        <v>22</v>
      </c>
      <c r="J1767">
        <v>648</v>
      </c>
      <c r="K1767">
        <v>203</v>
      </c>
      <c r="L1767">
        <v>0</v>
      </c>
      <c r="M1767">
        <v>0</v>
      </c>
      <c r="N1767" t="s">
        <v>30</v>
      </c>
      <c r="O1767">
        <v>0</v>
      </c>
      <c r="P1767" t="s">
        <v>25</v>
      </c>
      <c r="Q1767" t="s">
        <v>30</v>
      </c>
      <c r="R1767" t="s">
        <v>30</v>
      </c>
      <c r="S1767">
        <v>0</v>
      </c>
      <c r="T1767">
        <v>0</v>
      </c>
      <c r="U1767">
        <v>0</v>
      </c>
      <c r="V1767" t="s">
        <v>30</v>
      </c>
      <c r="W1767">
        <v>0</v>
      </c>
      <c r="X1767">
        <v>16246590</v>
      </c>
      <c r="Y1767" s="11" t="str">
        <f t="shared" si="27"/>
        <v>3.  1.5 to 2 Year</v>
      </c>
      <c r="Z1767" s="11" t="str">
        <f t="shared" si="27"/>
        <v>1. &lt;= 1 Year</v>
      </c>
    </row>
    <row r="1768" spans="1:26" x14ac:dyDescent="0.25">
      <c r="A1768">
        <v>164877270</v>
      </c>
      <c r="B1768" t="s">
        <v>3090</v>
      </c>
      <c r="C1768" t="s">
        <v>1188</v>
      </c>
      <c r="D1768" t="s">
        <v>891</v>
      </c>
      <c r="E1768">
        <v>12</v>
      </c>
      <c r="F1768" t="s">
        <v>32</v>
      </c>
      <c r="G1768" t="s">
        <v>618</v>
      </c>
      <c r="H1768" t="s">
        <v>25</v>
      </c>
      <c r="I1768" t="s">
        <v>22</v>
      </c>
      <c r="J1768">
        <v>297</v>
      </c>
      <c r="K1768">
        <v>285</v>
      </c>
      <c r="L1768">
        <v>0</v>
      </c>
      <c r="M1768">
        <v>0</v>
      </c>
      <c r="N1768" t="s">
        <v>30</v>
      </c>
      <c r="O1768">
        <v>0</v>
      </c>
      <c r="P1768" t="s">
        <v>25</v>
      </c>
      <c r="Q1768" t="s">
        <v>30</v>
      </c>
      <c r="R1768" t="s">
        <v>30</v>
      </c>
      <c r="S1768">
        <v>0</v>
      </c>
      <c r="T1768">
        <v>0</v>
      </c>
      <c r="U1768">
        <v>0</v>
      </c>
      <c r="V1768" t="s">
        <v>30</v>
      </c>
      <c r="W1768">
        <v>0</v>
      </c>
      <c r="X1768">
        <v>16338065</v>
      </c>
      <c r="Y1768" s="11" t="str">
        <f t="shared" si="27"/>
        <v>1. &lt;= 1 Year</v>
      </c>
      <c r="Z1768" s="11" t="str">
        <f t="shared" si="27"/>
        <v>1. &lt;= 1 Year</v>
      </c>
    </row>
    <row r="1769" spans="1:26" x14ac:dyDescent="0.25">
      <c r="A1769">
        <v>164968086</v>
      </c>
      <c r="B1769" t="s">
        <v>4629</v>
      </c>
      <c r="C1769" t="s">
        <v>4630</v>
      </c>
      <c r="D1769" t="s">
        <v>891</v>
      </c>
      <c r="E1769">
        <v>12</v>
      </c>
      <c r="F1769" t="s">
        <v>6</v>
      </c>
      <c r="G1769" t="s">
        <v>1029</v>
      </c>
      <c r="H1769" t="s">
        <v>25</v>
      </c>
      <c r="I1769" t="s">
        <v>22</v>
      </c>
      <c r="J1769">
        <v>216</v>
      </c>
      <c r="K1769">
        <v>216</v>
      </c>
      <c r="L1769">
        <v>20233</v>
      </c>
      <c r="M1769">
        <v>1</v>
      </c>
      <c r="N1769" t="s">
        <v>31</v>
      </c>
      <c r="O1769">
        <v>15028</v>
      </c>
      <c r="P1769">
        <v>20240411</v>
      </c>
      <c r="Q1769" t="s">
        <v>31</v>
      </c>
      <c r="R1769" t="s">
        <v>31</v>
      </c>
      <c r="S1769">
        <v>1</v>
      </c>
      <c r="T1769">
        <v>20234</v>
      </c>
      <c r="U1769">
        <v>1</v>
      </c>
      <c r="V1769" t="s">
        <v>31</v>
      </c>
      <c r="W1769">
        <v>12418.9</v>
      </c>
      <c r="X1769">
        <v>15800368</v>
      </c>
      <c r="Y1769" s="11" t="str">
        <f t="shared" si="27"/>
        <v>1. &lt;= 1 Year</v>
      </c>
      <c r="Z1769" s="11" t="str">
        <f t="shared" si="27"/>
        <v>1. &lt;= 1 Year</v>
      </c>
    </row>
    <row r="1770" spans="1:26" x14ac:dyDescent="0.25">
      <c r="A1770">
        <v>164917519</v>
      </c>
      <c r="B1770" t="s">
        <v>3474</v>
      </c>
      <c r="C1770" t="s">
        <v>3475</v>
      </c>
      <c r="D1770" t="s">
        <v>78</v>
      </c>
      <c r="E1770">
        <v>12</v>
      </c>
      <c r="F1770" t="s">
        <v>6</v>
      </c>
      <c r="G1770" t="s">
        <v>612</v>
      </c>
      <c r="H1770" t="s">
        <v>25</v>
      </c>
      <c r="I1770" t="s">
        <v>22</v>
      </c>
      <c r="J1770">
        <v>252</v>
      </c>
      <c r="K1770">
        <v>252</v>
      </c>
      <c r="L1770">
        <v>20233</v>
      </c>
      <c r="M1770">
        <v>1</v>
      </c>
      <c r="N1770" t="s">
        <v>31</v>
      </c>
      <c r="O1770">
        <v>3793</v>
      </c>
      <c r="P1770">
        <v>20240108</v>
      </c>
      <c r="Q1770" t="s">
        <v>31</v>
      </c>
      <c r="R1770" t="s">
        <v>31</v>
      </c>
      <c r="S1770">
        <v>1</v>
      </c>
      <c r="T1770">
        <v>20234</v>
      </c>
      <c r="U1770">
        <v>1</v>
      </c>
      <c r="V1770" t="s">
        <v>31</v>
      </c>
      <c r="W1770">
        <v>2102.87</v>
      </c>
      <c r="X1770">
        <v>16416029</v>
      </c>
      <c r="Y1770" s="11" t="str">
        <f t="shared" si="27"/>
        <v>1. &lt;= 1 Year</v>
      </c>
      <c r="Z1770" s="11" t="str">
        <f t="shared" si="27"/>
        <v>1. &lt;= 1 Year</v>
      </c>
    </row>
    <row r="1771" spans="1:26" x14ac:dyDescent="0.25">
      <c r="A1771">
        <v>164952039</v>
      </c>
      <c r="B1771" t="s">
        <v>4631</v>
      </c>
      <c r="C1771" t="s">
        <v>599</v>
      </c>
      <c r="D1771" t="s">
        <v>891</v>
      </c>
      <c r="E1771">
        <v>12</v>
      </c>
      <c r="F1771" t="s">
        <v>6</v>
      </c>
      <c r="G1771" t="s">
        <v>1029</v>
      </c>
      <c r="H1771" t="s">
        <v>25</v>
      </c>
      <c r="I1771" t="s">
        <v>22</v>
      </c>
      <c r="J1771">
        <v>217</v>
      </c>
      <c r="K1771">
        <v>217</v>
      </c>
      <c r="L1771">
        <v>20233</v>
      </c>
      <c r="M1771">
        <v>1</v>
      </c>
      <c r="N1771" t="s">
        <v>31</v>
      </c>
      <c r="O1771">
        <v>3360</v>
      </c>
      <c r="P1771">
        <v>20240402</v>
      </c>
      <c r="Q1771" t="s">
        <v>31</v>
      </c>
      <c r="R1771" t="s">
        <v>31</v>
      </c>
      <c r="S1771">
        <v>1</v>
      </c>
      <c r="T1771">
        <v>20234</v>
      </c>
      <c r="U1771">
        <v>1</v>
      </c>
      <c r="V1771" t="s">
        <v>31</v>
      </c>
      <c r="W1771">
        <v>5509.42</v>
      </c>
      <c r="X1771">
        <v>12278951</v>
      </c>
      <c r="Y1771" s="11" t="str">
        <f t="shared" si="27"/>
        <v>1. &lt;= 1 Year</v>
      </c>
      <c r="Z1771" s="11" t="str">
        <f t="shared" si="27"/>
        <v>1. &lt;= 1 Year</v>
      </c>
    </row>
    <row r="1772" spans="1:26" x14ac:dyDescent="0.25">
      <c r="A1772">
        <v>164899595</v>
      </c>
      <c r="B1772" t="s">
        <v>3894</v>
      </c>
      <c r="C1772" t="s">
        <v>4231</v>
      </c>
      <c r="D1772" t="s">
        <v>72</v>
      </c>
      <c r="E1772">
        <v>12</v>
      </c>
      <c r="F1772" t="s">
        <v>32</v>
      </c>
      <c r="G1772" t="s">
        <v>624</v>
      </c>
      <c r="H1772" t="s">
        <v>25</v>
      </c>
      <c r="I1772" t="s">
        <v>22</v>
      </c>
      <c r="J1772">
        <v>272</v>
      </c>
      <c r="K1772">
        <v>21</v>
      </c>
      <c r="L1772">
        <v>20233</v>
      </c>
      <c r="M1772">
        <v>1</v>
      </c>
      <c r="N1772" t="s">
        <v>31</v>
      </c>
      <c r="O1772">
        <v>1943</v>
      </c>
      <c r="P1772">
        <v>20220606</v>
      </c>
      <c r="Q1772" t="s">
        <v>31</v>
      </c>
      <c r="R1772" t="s">
        <v>30</v>
      </c>
      <c r="S1772">
        <v>0</v>
      </c>
      <c r="T1772">
        <v>20234</v>
      </c>
      <c r="U1772">
        <v>1</v>
      </c>
      <c r="V1772" t="s">
        <v>31</v>
      </c>
      <c r="W1772">
        <v>1771.36</v>
      </c>
      <c r="X1772">
        <v>16388176</v>
      </c>
      <c r="Y1772" s="11" t="str">
        <f t="shared" si="27"/>
        <v>1. &lt;= 1 Year</v>
      </c>
      <c r="Z1772" s="11" t="str">
        <f t="shared" si="27"/>
        <v>1. &lt;= 1 Year</v>
      </c>
    </row>
    <row r="1773" spans="1:26" x14ac:dyDescent="0.25">
      <c r="A1773">
        <v>164696123</v>
      </c>
      <c r="B1773" t="s">
        <v>1801</v>
      </c>
      <c r="C1773" t="s">
        <v>1802</v>
      </c>
      <c r="D1773" t="s">
        <v>78</v>
      </c>
      <c r="E1773">
        <v>12</v>
      </c>
      <c r="F1773" t="s">
        <v>6</v>
      </c>
      <c r="G1773" t="s">
        <v>1173</v>
      </c>
      <c r="H1773" t="s">
        <v>25</v>
      </c>
      <c r="I1773" t="s">
        <v>22</v>
      </c>
      <c r="J1773">
        <v>557</v>
      </c>
      <c r="K1773">
        <v>556</v>
      </c>
      <c r="L1773">
        <v>20233</v>
      </c>
      <c r="M1773">
        <v>1</v>
      </c>
      <c r="N1773" t="s">
        <v>31</v>
      </c>
      <c r="O1773">
        <v>15756</v>
      </c>
      <c r="P1773">
        <v>20210329</v>
      </c>
      <c r="Q1773" t="s">
        <v>31</v>
      </c>
      <c r="R1773" t="s">
        <v>30</v>
      </c>
      <c r="S1773">
        <v>0</v>
      </c>
      <c r="T1773">
        <v>20234</v>
      </c>
      <c r="U1773">
        <v>1</v>
      </c>
      <c r="V1773" t="s">
        <v>31</v>
      </c>
      <c r="W1773">
        <v>16264.1</v>
      </c>
      <c r="X1773">
        <v>15948076</v>
      </c>
      <c r="Y1773" s="11" t="str">
        <f t="shared" si="27"/>
        <v>3.  1.5 to 2 Year</v>
      </c>
      <c r="Z1773" s="11" t="str">
        <f t="shared" si="27"/>
        <v>3.  1.5 to 2 Year</v>
      </c>
    </row>
    <row r="1774" spans="1:26" x14ac:dyDescent="0.25">
      <c r="A1774">
        <v>164771720</v>
      </c>
      <c r="B1774" t="s">
        <v>2476</v>
      </c>
      <c r="C1774" t="s">
        <v>493</v>
      </c>
      <c r="D1774" t="s">
        <v>78</v>
      </c>
      <c r="E1774">
        <v>12</v>
      </c>
      <c r="F1774" t="s">
        <v>6</v>
      </c>
      <c r="G1774" t="s">
        <v>1029</v>
      </c>
      <c r="H1774" t="s">
        <v>25</v>
      </c>
      <c r="I1774" t="s">
        <v>22</v>
      </c>
      <c r="J1774">
        <v>461</v>
      </c>
      <c r="K1774">
        <v>70</v>
      </c>
      <c r="L1774">
        <v>20233</v>
      </c>
      <c r="M1774">
        <v>1</v>
      </c>
      <c r="N1774" t="s">
        <v>31</v>
      </c>
      <c r="O1774">
        <v>11422</v>
      </c>
      <c r="P1774">
        <v>20240328</v>
      </c>
      <c r="Q1774" t="s">
        <v>31</v>
      </c>
      <c r="R1774" t="s">
        <v>30</v>
      </c>
      <c r="S1774">
        <v>0</v>
      </c>
      <c r="T1774">
        <v>20234</v>
      </c>
      <c r="U1774">
        <v>1</v>
      </c>
      <c r="V1774" t="s">
        <v>31</v>
      </c>
      <c r="W1774">
        <v>10693.42</v>
      </c>
      <c r="X1774">
        <v>16325912</v>
      </c>
      <c r="Y1774" s="11" t="str">
        <f t="shared" si="27"/>
        <v>2.  1-1.5 Years</v>
      </c>
      <c r="Z1774" s="11" t="str">
        <f t="shared" si="27"/>
        <v>1. &lt;= 1 Year</v>
      </c>
    </row>
    <row r="1775" spans="1:26" x14ac:dyDescent="0.25">
      <c r="A1775">
        <v>164685342</v>
      </c>
      <c r="B1775" t="s">
        <v>1803</v>
      </c>
      <c r="C1775" t="s">
        <v>286</v>
      </c>
      <c r="D1775" t="s">
        <v>70</v>
      </c>
      <c r="E1775">
        <v>12</v>
      </c>
      <c r="F1775" t="s">
        <v>6</v>
      </c>
      <c r="G1775" t="s">
        <v>1051</v>
      </c>
      <c r="H1775" t="s">
        <v>25</v>
      </c>
      <c r="I1775" t="s">
        <v>22</v>
      </c>
      <c r="J1775">
        <v>613</v>
      </c>
      <c r="K1775">
        <v>613</v>
      </c>
      <c r="L1775">
        <v>20233</v>
      </c>
      <c r="M1775">
        <v>1</v>
      </c>
      <c r="N1775" t="s">
        <v>31</v>
      </c>
      <c r="O1775">
        <v>7510</v>
      </c>
      <c r="P1775" t="s">
        <v>25</v>
      </c>
      <c r="Q1775" t="s">
        <v>30</v>
      </c>
      <c r="R1775" t="s">
        <v>31</v>
      </c>
      <c r="S1775">
        <v>1</v>
      </c>
      <c r="T1775">
        <v>20234</v>
      </c>
      <c r="U1775">
        <v>1</v>
      </c>
      <c r="V1775" t="s">
        <v>31</v>
      </c>
      <c r="W1775">
        <v>12094.53</v>
      </c>
      <c r="X1775">
        <v>16278428</v>
      </c>
      <c r="Y1775" s="11" t="str">
        <f t="shared" si="27"/>
        <v>3.  1.5 to 2 Year</v>
      </c>
      <c r="Z1775" s="11" t="str">
        <f t="shared" si="27"/>
        <v>3.  1.5 to 2 Year</v>
      </c>
    </row>
    <row r="1776" spans="1:26" x14ac:dyDescent="0.25">
      <c r="A1776">
        <v>164883369</v>
      </c>
      <c r="B1776" t="s">
        <v>6586</v>
      </c>
      <c r="C1776" t="s">
        <v>6587</v>
      </c>
      <c r="D1776" t="s">
        <v>891</v>
      </c>
      <c r="E1776">
        <v>12</v>
      </c>
      <c r="F1776" t="s">
        <v>6</v>
      </c>
      <c r="G1776" t="s">
        <v>2315</v>
      </c>
      <c r="H1776" t="s">
        <v>25</v>
      </c>
      <c r="I1776" t="s">
        <v>22</v>
      </c>
      <c r="J1776">
        <v>291</v>
      </c>
      <c r="K1776">
        <v>291</v>
      </c>
      <c r="L1776">
        <v>20233</v>
      </c>
      <c r="M1776">
        <v>1</v>
      </c>
      <c r="N1776" t="s">
        <v>31</v>
      </c>
      <c r="O1776">
        <v>8128</v>
      </c>
      <c r="P1776">
        <v>20230925</v>
      </c>
      <c r="Q1776" t="s">
        <v>31</v>
      </c>
      <c r="R1776" t="s">
        <v>30</v>
      </c>
      <c r="S1776">
        <v>0</v>
      </c>
      <c r="T1776">
        <v>20234</v>
      </c>
      <c r="U1776">
        <v>1</v>
      </c>
      <c r="V1776" t="s">
        <v>31</v>
      </c>
      <c r="W1776">
        <v>12278.91</v>
      </c>
      <c r="X1776">
        <v>9469397</v>
      </c>
      <c r="Y1776" s="11" t="str">
        <f t="shared" si="27"/>
        <v>1. &lt;= 1 Year</v>
      </c>
      <c r="Z1776" s="11" t="str">
        <f t="shared" si="27"/>
        <v>1. &lt;= 1 Year</v>
      </c>
    </row>
    <row r="1777" spans="1:26" x14ac:dyDescent="0.25">
      <c r="A1777">
        <v>164982871</v>
      </c>
      <c r="B1777" t="s">
        <v>7099</v>
      </c>
      <c r="C1777" t="s">
        <v>7100</v>
      </c>
      <c r="D1777" t="s">
        <v>72</v>
      </c>
      <c r="E1777">
        <v>12</v>
      </c>
      <c r="F1777" t="s">
        <v>6</v>
      </c>
      <c r="G1777" t="s">
        <v>616</v>
      </c>
      <c r="H1777" t="s">
        <v>25</v>
      </c>
      <c r="I1777" t="s">
        <v>22</v>
      </c>
      <c r="J1777">
        <v>168</v>
      </c>
      <c r="K1777">
        <v>13</v>
      </c>
      <c r="L1777">
        <v>20233</v>
      </c>
      <c r="M1777">
        <v>1</v>
      </c>
      <c r="N1777" t="s">
        <v>31</v>
      </c>
      <c r="O1777">
        <v>3080</v>
      </c>
      <c r="P1777">
        <v>20230814</v>
      </c>
      <c r="Q1777" t="s">
        <v>31</v>
      </c>
      <c r="R1777" t="s">
        <v>31</v>
      </c>
      <c r="S1777">
        <v>1</v>
      </c>
      <c r="T1777">
        <v>0</v>
      </c>
      <c r="U1777">
        <v>0</v>
      </c>
      <c r="V1777" t="s">
        <v>30</v>
      </c>
      <c r="W1777">
        <v>0</v>
      </c>
      <c r="X1777">
        <v>7854896</v>
      </c>
      <c r="Y1777" s="11" t="str">
        <f t="shared" si="27"/>
        <v>1. &lt;= 1 Year</v>
      </c>
      <c r="Z1777" s="11" t="str">
        <f t="shared" si="27"/>
        <v>1. &lt;= 1 Year</v>
      </c>
    </row>
    <row r="1778" spans="1:26" x14ac:dyDescent="0.25">
      <c r="A1778">
        <v>165035190</v>
      </c>
      <c r="B1778" t="s">
        <v>5397</v>
      </c>
      <c r="C1778" t="s">
        <v>5398</v>
      </c>
      <c r="D1778" t="s">
        <v>78</v>
      </c>
      <c r="E1778">
        <v>12</v>
      </c>
      <c r="F1778" t="s">
        <v>32</v>
      </c>
      <c r="G1778" t="s">
        <v>4188</v>
      </c>
      <c r="H1778" t="s">
        <v>25</v>
      </c>
      <c r="I1778" t="s">
        <v>22</v>
      </c>
      <c r="J1778">
        <v>95</v>
      </c>
      <c r="K1778">
        <v>95</v>
      </c>
      <c r="L1778">
        <v>20233</v>
      </c>
      <c r="M1778">
        <v>1</v>
      </c>
      <c r="N1778" t="s">
        <v>31</v>
      </c>
      <c r="O1778">
        <v>509</v>
      </c>
      <c r="P1778">
        <v>20231128</v>
      </c>
      <c r="Q1778" t="s">
        <v>31</v>
      </c>
      <c r="R1778" t="s">
        <v>30</v>
      </c>
      <c r="S1778">
        <v>0</v>
      </c>
      <c r="T1778">
        <v>0</v>
      </c>
      <c r="U1778">
        <v>0</v>
      </c>
      <c r="V1778" t="s">
        <v>30</v>
      </c>
      <c r="W1778">
        <v>0</v>
      </c>
      <c r="X1778">
        <v>16491580</v>
      </c>
      <c r="Y1778" s="11" t="str">
        <f t="shared" si="27"/>
        <v>1. &lt;= 1 Year</v>
      </c>
      <c r="Z1778" s="11" t="str">
        <f t="shared" si="27"/>
        <v>1. &lt;= 1 Year</v>
      </c>
    </row>
    <row r="1779" spans="1:26" x14ac:dyDescent="0.25">
      <c r="A1779">
        <v>165079258</v>
      </c>
      <c r="B1779" t="s">
        <v>7101</v>
      </c>
      <c r="C1779" t="s">
        <v>7102</v>
      </c>
      <c r="D1779" t="s">
        <v>924</v>
      </c>
      <c r="E1779">
        <v>12</v>
      </c>
      <c r="F1779" t="s">
        <v>32</v>
      </c>
      <c r="G1779" t="s">
        <v>623</v>
      </c>
      <c r="H1779" t="s">
        <v>25</v>
      </c>
      <c r="I1779" t="s">
        <v>22</v>
      </c>
      <c r="J1779">
        <v>42</v>
      </c>
      <c r="K1779">
        <v>42</v>
      </c>
      <c r="L1779">
        <v>20233</v>
      </c>
      <c r="M1779">
        <v>1</v>
      </c>
      <c r="N1779" t="s">
        <v>31</v>
      </c>
      <c r="O1779">
        <v>3215</v>
      </c>
      <c r="P1779">
        <v>20240219</v>
      </c>
      <c r="Q1779" t="s">
        <v>31</v>
      </c>
      <c r="R1779" t="s">
        <v>30</v>
      </c>
      <c r="S1779">
        <v>0</v>
      </c>
      <c r="T1779">
        <v>0</v>
      </c>
      <c r="U1779">
        <v>0</v>
      </c>
      <c r="V1779" t="s">
        <v>30</v>
      </c>
      <c r="W1779">
        <v>0</v>
      </c>
      <c r="X1779">
        <v>16502813</v>
      </c>
      <c r="Y1779" s="11" t="str">
        <f t="shared" si="27"/>
        <v>1. &lt;= 1 Year</v>
      </c>
      <c r="Z1779" s="11" t="str">
        <f t="shared" si="27"/>
        <v>1. &lt;= 1 Year</v>
      </c>
    </row>
    <row r="1780" spans="1:26" x14ac:dyDescent="0.25">
      <c r="A1780">
        <v>164752416</v>
      </c>
      <c r="B1780" t="s">
        <v>1190</v>
      </c>
      <c r="C1780" t="s">
        <v>2146</v>
      </c>
      <c r="D1780" t="s">
        <v>924</v>
      </c>
      <c r="E1780">
        <v>12</v>
      </c>
      <c r="F1780" t="s">
        <v>32</v>
      </c>
      <c r="G1780" t="s">
        <v>4188</v>
      </c>
      <c r="H1780" t="s">
        <v>25</v>
      </c>
      <c r="I1780" t="s">
        <v>22</v>
      </c>
      <c r="J1780">
        <v>469</v>
      </c>
      <c r="K1780">
        <v>469</v>
      </c>
      <c r="L1780">
        <v>0</v>
      </c>
      <c r="M1780">
        <v>0</v>
      </c>
      <c r="N1780" t="s">
        <v>30</v>
      </c>
      <c r="O1780">
        <v>0</v>
      </c>
      <c r="P1780">
        <v>20210422</v>
      </c>
      <c r="Q1780" t="s">
        <v>31</v>
      </c>
      <c r="R1780" t="s">
        <v>30</v>
      </c>
      <c r="S1780">
        <v>0</v>
      </c>
      <c r="T1780">
        <v>0</v>
      </c>
      <c r="U1780">
        <v>0</v>
      </c>
      <c r="V1780" t="s">
        <v>30</v>
      </c>
      <c r="W1780">
        <v>0</v>
      </c>
      <c r="X1780">
        <v>16288745</v>
      </c>
      <c r="Y1780" s="11" t="str">
        <f t="shared" si="27"/>
        <v>2.  1-1.5 Years</v>
      </c>
      <c r="Z1780" s="11" t="str">
        <f t="shared" si="27"/>
        <v>2.  1-1.5 Years</v>
      </c>
    </row>
    <row r="1781" spans="1:26" x14ac:dyDescent="0.25">
      <c r="A1781">
        <v>164793521</v>
      </c>
      <c r="B1781" t="s">
        <v>307</v>
      </c>
      <c r="C1781" t="s">
        <v>464</v>
      </c>
      <c r="D1781" t="s">
        <v>862</v>
      </c>
      <c r="E1781">
        <v>12</v>
      </c>
      <c r="F1781" t="s">
        <v>32</v>
      </c>
      <c r="G1781" t="s">
        <v>611</v>
      </c>
      <c r="H1781" t="s">
        <v>25</v>
      </c>
      <c r="I1781" t="s">
        <v>22</v>
      </c>
      <c r="J1781">
        <v>412</v>
      </c>
      <c r="K1781">
        <v>59</v>
      </c>
      <c r="L1781">
        <v>20233</v>
      </c>
      <c r="M1781">
        <v>1</v>
      </c>
      <c r="N1781" t="s">
        <v>31</v>
      </c>
      <c r="O1781">
        <v>2544</v>
      </c>
      <c r="P1781">
        <v>20211019</v>
      </c>
      <c r="Q1781" t="s">
        <v>31</v>
      </c>
      <c r="R1781" t="s">
        <v>30</v>
      </c>
      <c r="S1781">
        <v>0</v>
      </c>
      <c r="T1781">
        <v>20234</v>
      </c>
      <c r="U1781">
        <v>1</v>
      </c>
      <c r="V1781" t="s">
        <v>31</v>
      </c>
      <c r="W1781">
        <v>2544.42</v>
      </c>
      <c r="X1781">
        <v>16000824</v>
      </c>
      <c r="Y1781" s="11" t="str">
        <f t="shared" si="27"/>
        <v>2.  1-1.5 Years</v>
      </c>
      <c r="Z1781" s="11" t="str">
        <f t="shared" si="27"/>
        <v>1. &lt;= 1 Year</v>
      </c>
    </row>
    <row r="1782" spans="1:26" x14ac:dyDescent="0.25">
      <c r="A1782">
        <v>164657784</v>
      </c>
      <c r="B1782" t="s">
        <v>753</v>
      </c>
      <c r="C1782" t="s">
        <v>1693</v>
      </c>
      <c r="D1782" t="s">
        <v>924</v>
      </c>
      <c r="E1782">
        <v>12</v>
      </c>
      <c r="F1782" t="s">
        <v>32</v>
      </c>
      <c r="G1782" t="s">
        <v>638</v>
      </c>
      <c r="H1782" t="s">
        <v>25</v>
      </c>
      <c r="I1782" t="s">
        <v>22</v>
      </c>
      <c r="J1782">
        <v>607</v>
      </c>
      <c r="K1782">
        <v>607</v>
      </c>
      <c r="L1782">
        <v>20233</v>
      </c>
      <c r="M1782">
        <v>1</v>
      </c>
      <c r="N1782" t="s">
        <v>31</v>
      </c>
      <c r="O1782">
        <v>2465</v>
      </c>
      <c r="P1782">
        <v>20240229</v>
      </c>
      <c r="Q1782" t="s">
        <v>31</v>
      </c>
      <c r="R1782" t="s">
        <v>30</v>
      </c>
      <c r="S1782">
        <v>0</v>
      </c>
      <c r="T1782">
        <v>20234</v>
      </c>
      <c r="U1782">
        <v>1</v>
      </c>
      <c r="V1782" t="s">
        <v>31</v>
      </c>
      <c r="W1782">
        <v>2000.7</v>
      </c>
      <c r="X1782">
        <v>16232175</v>
      </c>
      <c r="Y1782" s="11" t="str">
        <f t="shared" si="27"/>
        <v>3.  1.5 to 2 Year</v>
      </c>
      <c r="Z1782" s="11" t="str">
        <f t="shared" si="27"/>
        <v>3.  1.5 to 2 Year</v>
      </c>
    </row>
    <row r="1783" spans="1:26" x14ac:dyDescent="0.25">
      <c r="A1783">
        <v>164784741</v>
      </c>
      <c r="B1783" t="s">
        <v>753</v>
      </c>
      <c r="C1783" t="s">
        <v>2318</v>
      </c>
      <c r="D1783" t="s">
        <v>924</v>
      </c>
      <c r="E1783">
        <v>12</v>
      </c>
      <c r="F1783" t="s">
        <v>32</v>
      </c>
      <c r="G1783" t="s">
        <v>2149</v>
      </c>
      <c r="H1783" t="s">
        <v>25</v>
      </c>
      <c r="I1783" t="s">
        <v>22</v>
      </c>
      <c r="J1783">
        <v>425</v>
      </c>
      <c r="K1783">
        <v>28</v>
      </c>
      <c r="L1783">
        <v>0</v>
      </c>
      <c r="M1783">
        <v>0</v>
      </c>
      <c r="N1783" t="s">
        <v>30</v>
      </c>
      <c r="O1783">
        <v>0</v>
      </c>
      <c r="P1783" t="s">
        <v>25</v>
      </c>
      <c r="Q1783" t="s">
        <v>30</v>
      </c>
      <c r="R1783" t="s">
        <v>30</v>
      </c>
      <c r="S1783">
        <v>0</v>
      </c>
      <c r="T1783">
        <v>0</v>
      </c>
      <c r="U1783">
        <v>0</v>
      </c>
      <c r="V1783" t="s">
        <v>30</v>
      </c>
      <c r="W1783">
        <v>0</v>
      </c>
      <c r="X1783">
        <v>16346530</v>
      </c>
      <c r="Y1783" s="11" t="str">
        <f t="shared" si="27"/>
        <v>2.  1-1.5 Years</v>
      </c>
      <c r="Z1783" s="11" t="str">
        <f t="shared" si="27"/>
        <v>1. &lt;= 1 Year</v>
      </c>
    </row>
    <row r="1784" spans="1:26" x14ac:dyDescent="0.25">
      <c r="A1784">
        <v>164911772</v>
      </c>
      <c r="B1784" t="s">
        <v>307</v>
      </c>
      <c r="C1784" t="s">
        <v>3476</v>
      </c>
      <c r="D1784" t="s">
        <v>72</v>
      </c>
      <c r="E1784">
        <v>12</v>
      </c>
      <c r="F1784" t="s">
        <v>32</v>
      </c>
      <c r="G1784" t="s">
        <v>624</v>
      </c>
      <c r="H1784" t="s">
        <v>25</v>
      </c>
      <c r="I1784" t="s">
        <v>22</v>
      </c>
      <c r="J1784">
        <v>258</v>
      </c>
      <c r="K1784">
        <v>258</v>
      </c>
      <c r="L1784">
        <v>0</v>
      </c>
      <c r="M1784">
        <v>0</v>
      </c>
      <c r="N1784" t="s">
        <v>30</v>
      </c>
      <c r="O1784">
        <v>0</v>
      </c>
      <c r="P1784" t="s">
        <v>25</v>
      </c>
      <c r="Q1784" t="s">
        <v>30</v>
      </c>
      <c r="R1784" t="s">
        <v>30</v>
      </c>
      <c r="S1784">
        <v>0</v>
      </c>
      <c r="T1784">
        <v>0</v>
      </c>
      <c r="U1784">
        <v>0</v>
      </c>
      <c r="V1784" t="s">
        <v>30</v>
      </c>
      <c r="W1784">
        <v>0</v>
      </c>
      <c r="X1784">
        <v>16401878</v>
      </c>
      <c r="Y1784" s="11" t="str">
        <f t="shared" si="27"/>
        <v>1. &lt;= 1 Year</v>
      </c>
      <c r="Z1784" s="11" t="str">
        <f t="shared" si="27"/>
        <v>1. &lt;= 1 Year</v>
      </c>
    </row>
    <row r="1785" spans="1:26" x14ac:dyDescent="0.25">
      <c r="A1785">
        <v>164981203</v>
      </c>
      <c r="B1785" t="s">
        <v>753</v>
      </c>
      <c r="C1785" t="s">
        <v>4632</v>
      </c>
      <c r="D1785" t="s">
        <v>78</v>
      </c>
      <c r="E1785">
        <v>12</v>
      </c>
      <c r="F1785" t="s">
        <v>32</v>
      </c>
      <c r="G1785" t="s">
        <v>611</v>
      </c>
      <c r="H1785" t="s">
        <v>25</v>
      </c>
      <c r="I1785" t="s">
        <v>22</v>
      </c>
      <c r="J1785">
        <v>179</v>
      </c>
      <c r="K1785">
        <v>168</v>
      </c>
      <c r="L1785">
        <v>20233</v>
      </c>
      <c r="M1785">
        <v>1</v>
      </c>
      <c r="N1785" t="s">
        <v>31</v>
      </c>
      <c r="O1785">
        <v>1256</v>
      </c>
      <c r="P1785">
        <v>20230829</v>
      </c>
      <c r="Q1785" t="s">
        <v>31</v>
      </c>
      <c r="R1785" t="s">
        <v>30</v>
      </c>
      <c r="S1785">
        <v>0</v>
      </c>
      <c r="T1785">
        <v>20234</v>
      </c>
      <c r="U1785">
        <v>1</v>
      </c>
      <c r="V1785" t="s">
        <v>31</v>
      </c>
      <c r="W1785">
        <v>3297.41</v>
      </c>
      <c r="X1785">
        <v>16449340</v>
      </c>
      <c r="Y1785" s="11" t="str">
        <f t="shared" si="27"/>
        <v>1. &lt;= 1 Year</v>
      </c>
      <c r="Z1785" s="11" t="str">
        <f t="shared" si="27"/>
        <v>1. &lt;= 1 Year</v>
      </c>
    </row>
    <row r="1786" spans="1:26" x14ac:dyDescent="0.25">
      <c r="A1786">
        <v>165082922</v>
      </c>
      <c r="B1786" t="s">
        <v>753</v>
      </c>
      <c r="C1786" t="s">
        <v>208</v>
      </c>
      <c r="D1786" t="s">
        <v>924</v>
      </c>
      <c r="E1786">
        <v>12</v>
      </c>
      <c r="F1786" t="s">
        <v>32</v>
      </c>
      <c r="G1786" t="s">
        <v>623</v>
      </c>
      <c r="H1786" t="s">
        <v>25</v>
      </c>
      <c r="I1786" t="s">
        <v>22</v>
      </c>
      <c r="J1786">
        <v>42</v>
      </c>
      <c r="K1786">
        <v>42</v>
      </c>
      <c r="L1786">
        <v>20233</v>
      </c>
      <c r="M1786">
        <v>1</v>
      </c>
      <c r="N1786" t="s">
        <v>31</v>
      </c>
      <c r="O1786">
        <v>3453</v>
      </c>
      <c r="P1786">
        <v>20221007</v>
      </c>
      <c r="Q1786" t="s">
        <v>31</v>
      </c>
      <c r="R1786" t="s">
        <v>30</v>
      </c>
      <c r="S1786">
        <v>0</v>
      </c>
      <c r="T1786">
        <v>0</v>
      </c>
      <c r="U1786">
        <v>0</v>
      </c>
      <c r="V1786" t="s">
        <v>30</v>
      </c>
      <c r="W1786">
        <v>0</v>
      </c>
      <c r="X1786">
        <v>16502945</v>
      </c>
      <c r="Y1786" s="11" t="str">
        <f t="shared" si="27"/>
        <v>1. &lt;= 1 Year</v>
      </c>
      <c r="Z1786" s="11" t="str">
        <f t="shared" si="27"/>
        <v>1. &lt;= 1 Year</v>
      </c>
    </row>
    <row r="1787" spans="1:26" x14ac:dyDescent="0.25">
      <c r="A1787">
        <v>164924183</v>
      </c>
      <c r="B1787" t="s">
        <v>3843</v>
      </c>
      <c r="C1787" t="s">
        <v>3270</v>
      </c>
      <c r="D1787" t="s">
        <v>924</v>
      </c>
      <c r="E1787">
        <v>12</v>
      </c>
      <c r="F1787" t="s">
        <v>32</v>
      </c>
      <c r="G1787" t="s">
        <v>4188</v>
      </c>
      <c r="H1787" t="s">
        <v>25</v>
      </c>
      <c r="I1787" t="s">
        <v>22</v>
      </c>
      <c r="J1787">
        <v>242</v>
      </c>
      <c r="K1787">
        <v>242</v>
      </c>
      <c r="L1787">
        <v>20233</v>
      </c>
      <c r="M1787">
        <v>1</v>
      </c>
      <c r="N1787" t="s">
        <v>31</v>
      </c>
      <c r="O1787">
        <v>2184</v>
      </c>
      <c r="P1787">
        <v>20231108</v>
      </c>
      <c r="Q1787" t="s">
        <v>31</v>
      </c>
      <c r="R1787" t="s">
        <v>30</v>
      </c>
      <c r="S1787">
        <v>0</v>
      </c>
      <c r="T1787">
        <v>20234</v>
      </c>
      <c r="U1787">
        <v>1</v>
      </c>
      <c r="V1787" t="s">
        <v>31</v>
      </c>
      <c r="W1787">
        <v>6581.25</v>
      </c>
      <c r="X1787">
        <v>16427345</v>
      </c>
      <c r="Y1787" s="11" t="str">
        <f t="shared" si="27"/>
        <v>1. &lt;= 1 Year</v>
      </c>
      <c r="Z1787" s="11" t="str">
        <f t="shared" si="27"/>
        <v>1. &lt;= 1 Year</v>
      </c>
    </row>
    <row r="1788" spans="1:26" x14ac:dyDescent="0.25">
      <c r="A1788">
        <v>164707075</v>
      </c>
      <c r="B1788" t="s">
        <v>4977</v>
      </c>
      <c r="C1788" t="s">
        <v>524</v>
      </c>
      <c r="D1788" t="s">
        <v>924</v>
      </c>
      <c r="E1788">
        <v>12</v>
      </c>
      <c r="F1788" t="s">
        <v>32</v>
      </c>
      <c r="G1788" t="s">
        <v>2149</v>
      </c>
      <c r="H1788" t="s">
        <v>25</v>
      </c>
      <c r="I1788" t="s">
        <v>22</v>
      </c>
      <c r="J1788">
        <v>539</v>
      </c>
      <c r="K1788">
        <v>539</v>
      </c>
      <c r="L1788">
        <v>20233</v>
      </c>
      <c r="M1788">
        <v>1</v>
      </c>
      <c r="N1788" t="s">
        <v>31</v>
      </c>
      <c r="O1788">
        <v>67</v>
      </c>
      <c r="P1788">
        <v>20231014</v>
      </c>
      <c r="Q1788" t="s">
        <v>31</v>
      </c>
      <c r="R1788" t="s">
        <v>30</v>
      </c>
      <c r="S1788">
        <v>0</v>
      </c>
      <c r="T1788">
        <v>20234</v>
      </c>
      <c r="U1788">
        <v>1</v>
      </c>
      <c r="V1788" t="s">
        <v>31</v>
      </c>
      <c r="W1788">
        <v>3068.79</v>
      </c>
      <c r="X1788">
        <v>16297143</v>
      </c>
      <c r="Y1788" s="11" t="str">
        <f t="shared" si="27"/>
        <v>2.  1-1.5 Years</v>
      </c>
      <c r="Z1788" s="11" t="str">
        <f t="shared" si="27"/>
        <v>2.  1-1.5 Years</v>
      </c>
    </row>
    <row r="1789" spans="1:26" x14ac:dyDescent="0.25">
      <c r="A1789">
        <v>164978376</v>
      </c>
      <c r="B1789" t="s">
        <v>4633</v>
      </c>
      <c r="C1789" t="s">
        <v>804</v>
      </c>
      <c r="D1789" t="s">
        <v>924</v>
      </c>
      <c r="E1789">
        <v>12</v>
      </c>
      <c r="F1789" t="s">
        <v>32</v>
      </c>
      <c r="G1789" t="s">
        <v>4188</v>
      </c>
      <c r="H1789" t="s">
        <v>25</v>
      </c>
      <c r="I1789" t="s">
        <v>22</v>
      </c>
      <c r="J1789">
        <v>179</v>
      </c>
      <c r="K1789">
        <v>174</v>
      </c>
      <c r="L1789">
        <v>0</v>
      </c>
      <c r="M1789">
        <v>0</v>
      </c>
      <c r="N1789" t="s">
        <v>30</v>
      </c>
      <c r="O1789">
        <v>0</v>
      </c>
      <c r="P1789" t="s">
        <v>25</v>
      </c>
      <c r="Q1789" t="s">
        <v>30</v>
      </c>
      <c r="R1789" t="s">
        <v>30</v>
      </c>
      <c r="S1789">
        <v>0</v>
      </c>
      <c r="T1789">
        <v>20234</v>
      </c>
      <c r="U1789">
        <v>1</v>
      </c>
      <c r="V1789" t="s">
        <v>31</v>
      </c>
      <c r="W1789">
        <v>3089.1</v>
      </c>
      <c r="X1789">
        <v>16449403</v>
      </c>
      <c r="Y1789" s="11" t="str">
        <f t="shared" si="27"/>
        <v>1. &lt;= 1 Year</v>
      </c>
      <c r="Z1789" s="11" t="str">
        <f t="shared" si="27"/>
        <v>1. &lt;= 1 Year</v>
      </c>
    </row>
    <row r="1790" spans="1:26" x14ac:dyDescent="0.25">
      <c r="A1790">
        <v>165008033</v>
      </c>
      <c r="B1790" t="s">
        <v>5399</v>
      </c>
      <c r="C1790" t="s">
        <v>496</v>
      </c>
      <c r="D1790" t="s">
        <v>70</v>
      </c>
      <c r="E1790">
        <v>12</v>
      </c>
      <c r="F1790" t="s">
        <v>6</v>
      </c>
      <c r="G1790" t="s">
        <v>916</v>
      </c>
      <c r="H1790" t="s">
        <v>25</v>
      </c>
      <c r="I1790" t="s">
        <v>22</v>
      </c>
      <c r="J1790">
        <v>122</v>
      </c>
      <c r="K1790">
        <v>122</v>
      </c>
      <c r="L1790">
        <v>20233</v>
      </c>
      <c r="M1790">
        <v>1</v>
      </c>
      <c r="N1790" t="s">
        <v>31</v>
      </c>
      <c r="O1790">
        <v>9318</v>
      </c>
      <c r="P1790">
        <v>20181126</v>
      </c>
      <c r="Q1790" t="s">
        <v>31</v>
      </c>
      <c r="R1790" t="s">
        <v>30</v>
      </c>
      <c r="S1790">
        <v>0</v>
      </c>
      <c r="T1790">
        <v>20234</v>
      </c>
      <c r="U1790">
        <v>1</v>
      </c>
      <c r="V1790" t="s">
        <v>31</v>
      </c>
      <c r="W1790">
        <v>10286.6</v>
      </c>
      <c r="X1790">
        <v>10946185</v>
      </c>
      <c r="Y1790" s="11" t="str">
        <f t="shared" si="27"/>
        <v>1. &lt;= 1 Year</v>
      </c>
      <c r="Z1790" s="11" t="str">
        <f t="shared" si="27"/>
        <v>1. &lt;= 1 Year</v>
      </c>
    </row>
    <row r="1791" spans="1:26" x14ac:dyDescent="0.25">
      <c r="A1791">
        <v>165065110</v>
      </c>
      <c r="B1791" t="s">
        <v>6588</v>
      </c>
      <c r="C1791" t="s">
        <v>6589</v>
      </c>
      <c r="D1791" t="s">
        <v>924</v>
      </c>
      <c r="E1791">
        <v>12</v>
      </c>
      <c r="F1791" t="s">
        <v>32</v>
      </c>
      <c r="G1791" t="s">
        <v>4188</v>
      </c>
      <c r="H1791" t="s">
        <v>25</v>
      </c>
      <c r="I1791" t="s">
        <v>22</v>
      </c>
      <c r="J1791">
        <v>60</v>
      </c>
      <c r="K1791">
        <v>60</v>
      </c>
      <c r="L1791">
        <v>20233</v>
      </c>
      <c r="M1791">
        <v>1</v>
      </c>
      <c r="N1791" t="s">
        <v>31</v>
      </c>
      <c r="O1791">
        <v>11485</v>
      </c>
      <c r="P1791">
        <v>20240222</v>
      </c>
      <c r="Q1791" t="s">
        <v>31</v>
      </c>
      <c r="R1791" t="s">
        <v>30</v>
      </c>
      <c r="S1791">
        <v>0</v>
      </c>
      <c r="T1791">
        <v>20234</v>
      </c>
      <c r="U1791">
        <v>1</v>
      </c>
      <c r="V1791" t="s">
        <v>31</v>
      </c>
      <c r="W1791">
        <v>9190.69</v>
      </c>
      <c r="X1791">
        <v>16212416</v>
      </c>
      <c r="Y1791" s="11" t="str">
        <f t="shared" si="27"/>
        <v>1. &lt;= 1 Year</v>
      </c>
      <c r="Z1791" s="11" t="str">
        <f t="shared" si="27"/>
        <v>1. &lt;= 1 Year</v>
      </c>
    </row>
    <row r="1792" spans="1:26" x14ac:dyDescent="0.25">
      <c r="A1792">
        <v>164902726</v>
      </c>
      <c r="B1792" t="s">
        <v>4634</v>
      </c>
      <c r="C1792" t="s">
        <v>185</v>
      </c>
      <c r="D1792" t="s">
        <v>78</v>
      </c>
      <c r="E1792">
        <v>12</v>
      </c>
      <c r="F1792" t="s">
        <v>32</v>
      </c>
      <c r="G1792" t="s">
        <v>614</v>
      </c>
      <c r="H1792" t="s">
        <v>25</v>
      </c>
      <c r="I1792" t="s">
        <v>22</v>
      </c>
      <c r="J1792">
        <v>269</v>
      </c>
      <c r="K1792">
        <v>266</v>
      </c>
      <c r="L1792">
        <v>20233</v>
      </c>
      <c r="M1792">
        <v>1</v>
      </c>
      <c r="N1792" t="s">
        <v>31</v>
      </c>
      <c r="O1792">
        <v>4101</v>
      </c>
      <c r="P1792">
        <v>20230912</v>
      </c>
      <c r="Q1792" t="s">
        <v>31</v>
      </c>
      <c r="R1792" t="s">
        <v>30</v>
      </c>
      <c r="S1792">
        <v>0</v>
      </c>
      <c r="T1792">
        <v>20234</v>
      </c>
      <c r="U1792">
        <v>1</v>
      </c>
      <c r="V1792" t="s">
        <v>31</v>
      </c>
      <c r="W1792">
        <v>4907.8900000000003</v>
      </c>
      <c r="X1792">
        <v>16410657</v>
      </c>
      <c r="Y1792" s="11" t="str">
        <f t="shared" si="27"/>
        <v>1. &lt;= 1 Year</v>
      </c>
      <c r="Z1792" s="11" t="str">
        <f t="shared" si="27"/>
        <v>1. &lt;= 1 Year</v>
      </c>
    </row>
    <row r="1793" spans="1:26" x14ac:dyDescent="0.25">
      <c r="A1793">
        <v>164625038</v>
      </c>
      <c r="B1793" t="s">
        <v>390</v>
      </c>
      <c r="C1793" t="s">
        <v>3477</v>
      </c>
      <c r="D1793" t="s">
        <v>72</v>
      </c>
      <c r="E1793">
        <v>12</v>
      </c>
      <c r="F1793" t="s">
        <v>32</v>
      </c>
      <c r="G1793" t="s">
        <v>624</v>
      </c>
      <c r="H1793" t="s">
        <v>25</v>
      </c>
      <c r="I1793" t="s">
        <v>22</v>
      </c>
      <c r="J1793">
        <v>656</v>
      </c>
      <c r="K1793">
        <v>83</v>
      </c>
      <c r="L1793">
        <v>0</v>
      </c>
      <c r="M1793">
        <v>0</v>
      </c>
      <c r="N1793" t="s">
        <v>30</v>
      </c>
      <c r="O1793">
        <v>0</v>
      </c>
      <c r="P1793" t="s">
        <v>25</v>
      </c>
      <c r="Q1793" t="s">
        <v>30</v>
      </c>
      <c r="R1793" t="s">
        <v>30</v>
      </c>
      <c r="S1793">
        <v>0</v>
      </c>
      <c r="T1793">
        <v>0</v>
      </c>
      <c r="U1793">
        <v>0</v>
      </c>
      <c r="V1793" t="s">
        <v>30</v>
      </c>
      <c r="W1793">
        <v>0</v>
      </c>
      <c r="X1793">
        <v>16229299</v>
      </c>
      <c r="Y1793" s="11" t="str">
        <f t="shared" ref="Y1793:Z1856" si="28">IF(J1793&lt;=364,"1. &lt;= 1 Year",IF(J1793&lt;=546,"2.  1-1.5 Years",IF(J1793&lt;=729,"3.  1.5 to 2 Year",IF(J1793&lt;=1459,"4. 2-3 Year",IF(J1793&lt;=1824,"5. 3-4 Year",IF(J1793&lt;=2189,"6. 4-5 Year",IF(J1793&gt;=2190,"7. &gt;= 6 Year","N/A")))))))</f>
        <v>3.  1.5 to 2 Year</v>
      </c>
      <c r="Z1793" s="11" t="str">
        <f t="shared" si="28"/>
        <v>1. &lt;= 1 Year</v>
      </c>
    </row>
    <row r="1794" spans="1:26" x14ac:dyDescent="0.25">
      <c r="A1794">
        <v>164983992</v>
      </c>
      <c r="B1794" t="s">
        <v>4635</v>
      </c>
      <c r="C1794" t="s">
        <v>185</v>
      </c>
      <c r="D1794" t="s">
        <v>70</v>
      </c>
      <c r="E1794">
        <v>12</v>
      </c>
      <c r="F1794" t="s">
        <v>33</v>
      </c>
      <c r="G1794" t="s">
        <v>2851</v>
      </c>
      <c r="H1794" t="s">
        <v>25</v>
      </c>
      <c r="I1794" t="s">
        <v>22</v>
      </c>
      <c r="J1794">
        <v>167</v>
      </c>
      <c r="K1794">
        <v>167</v>
      </c>
      <c r="L1794">
        <v>20233</v>
      </c>
      <c r="M1794">
        <v>1</v>
      </c>
      <c r="N1794" t="s">
        <v>31</v>
      </c>
      <c r="O1794">
        <v>2392</v>
      </c>
      <c r="P1794">
        <v>20230612</v>
      </c>
      <c r="Q1794" t="s">
        <v>31</v>
      </c>
      <c r="R1794" t="s">
        <v>30</v>
      </c>
      <c r="S1794">
        <v>0</v>
      </c>
      <c r="T1794">
        <v>20234</v>
      </c>
      <c r="U1794">
        <v>1</v>
      </c>
      <c r="V1794" t="s">
        <v>31</v>
      </c>
      <c r="W1794">
        <v>3972.5</v>
      </c>
      <c r="X1794">
        <v>16458364</v>
      </c>
      <c r="Y1794" s="11" t="str">
        <f t="shared" si="28"/>
        <v>1. &lt;= 1 Year</v>
      </c>
      <c r="Z1794" s="11" t="str">
        <f t="shared" si="28"/>
        <v>1. &lt;= 1 Year</v>
      </c>
    </row>
    <row r="1795" spans="1:26" x14ac:dyDescent="0.25">
      <c r="A1795">
        <v>165041831</v>
      </c>
      <c r="B1795" t="s">
        <v>6105</v>
      </c>
      <c r="C1795" t="s">
        <v>6106</v>
      </c>
      <c r="D1795" t="s">
        <v>924</v>
      </c>
      <c r="E1795">
        <v>12</v>
      </c>
      <c r="F1795" t="s">
        <v>32</v>
      </c>
      <c r="G1795" t="s">
        <v>4188</v>
      </c>
      <c r="H1795" t="s">
        <v>25</v>
      </c>
      <c r="I1795" t="s">
        <v>22</v>
      </c>
      <c r="J1795">
        <v>88</v>
      </c>
      <c r="K1795">
        <v>82</v>
      </c>
      <c r="L1795">
        <v>20233</v>
      </c>
      <c r="M1795">
        <v>1</v>
      </c>
      <c r="N1795" t="s">
        <v>31</v>
      </c>
      <c r="O1795">
        <v>2836</v>
      </c>
      <c r="P1795" t="s">
        <v>25</v>
      </c>
      <c r="Q1795" t="s">
        <v>30</v>
      </c>
      <c r="R1795" t="s">
        <v>30</v>
      </c>
      <c r="S1795">
        <v>0</v>
      </c>
      <c r="T1795">
        <v>0</v>
      </c>
      <c r="U1795">
        <v>0</v>
      </c>
      <c r="V1795" t="s">
        <v>30</v>
      </c>
      <c r="W1795">
        <v>0</v>
      </c>
      <c r="X1795">
        <v>16496879</v>
      </c>
      <c r="Y1795" s="11" t="str">
        <f t="shared" si="28"/>
        <v>1. &lt;= 1 Year</v>
      </c>
      <c r="Z1795" s="11" t="str">
        <f t="shared" si="28"/>
        <v>1. &lt;= 1 Year</v>
      </c>
    </row>
    <row r="1796" spans="1:26" x14ac:dyDescent="0.25">
      <c r="A1796">
        <v>164994204</v>
      </c>
      <c r="B1796" t="s">
        <v>4978</v>
      </c>
      <c r="C1796" t="s">
        <v>808</v>
      </c>
      <c r="D1796" t="s">
        <v>924</v>
      </c>
      <c r="E1796">
        <v>12</v>
      </c>
      <c r="F1796" t="s">
        <v>32</v>
      </c>
      <c r="G1796" t="s">
        <v>4188</v>
      </c>
      <c r="H1796" t="s">
        <v>25</v>
      </c>
      <c r="I1796" t="s">
        <v>22</v>
      </c>
      <c r="J1796">
        <v>151</v>
      </c>
      <c r="K1796">
        <v>60</v>
      </c>
      <c r="L1796">
        <v>0</v>
      </c>
      <c r="M1796">
        <v>0</v>
      </c>
      <c r="N1796" t="s">
        <v>30</v>
      </c>
      <c r="O1796">
        <v>0</v>
      </c>
      <c r="P1796" t="s">
        <v>25</v>
      </c>
      <c r="Q1796" t="s">
        <v>30</v>
      </c>
      <c r="R1796" t="s">
        <v>30</v>
      </c>
      <c r="S1796">
        <v>0</v>
      </c>
      <c r="T1796">
        <v>0</v>
      </c>
      <c r="U1796">
        <v>0</v>
      </c>
      <c r="V1796" t="s">
        <v>30</v>
      </c>
      <c r="W1796">
        <v>0</v>
      </c>
      <c r="X1796">
        <v>16462178</v>
      </c>
      <c r="Y1796" s="11" t="str">
        <f t="shared" si="28"/>
        <v>1. &lt;= 1 Year</v>
      </c>
      <c r="Z1796" s="11" t="str">
        <f t="shared" si="28"/>
        <v>1. &lt;= 1 Year</v>
      </c>
    </row>
    <row r="1797" spans="1:26" x14ac:dyDescent="0.25">
      <c r="A1797">
        <v>164653716</v>
      </c>
      <c r="B1797" t="s">
        <v>1567</v>
      </c>
      <c r="C1797" t="s">
        <v>1568</v>
      </c>
      <c r="D1797" t="s">
        <v>78</v>
      </c>
      <c r="E1797">
        <v>12</v>
      </c>
      <c r="F1797" t="s">
        <v>32</v>
      </c>
      <c r="G1797" t="s">
        <v>2149</v>
      </c>
      <c r="H1797" t="s">
        <v>25</v>
      </c>
      <c r="I1797" t="s">
        <v>22</v>
      </c>
      <c r="J1797">
        <v>615</v>
      </c>
      <c r="K1797">
        <v>615</v>
      </c>
      <c r="L1797">
        <v>0</v>
      </c>
      <c r="M1797">
        <v>0</v>
      </c>
      <c r="N1797" t="s">
        <v>30</v>
      </c>
      <c r="O1797">
        <v>0</v>
      </c>
      <c r="P1797" t="s">
        <v>25</v>
      </c>
      <c r="Q1797" t="s">
        <v>30</v>
      </c>
      <c r="R1797" t="s">
        <v>30</v>
      </c>
      <c r="S1797">
        <v>0</v>
      </c>
      <c r="T1797">
        <v>0</v>
      </c>
      <c r="U1797">
        <v>0</v>
      </c>
      <c r="V1797" t="s">
        <v>30</v>
      </c>
      <c r="W1797">
        <v>0</v>
      </c>
      <c r="X1797">
        <v>16264025</v>
      </c>
      <c r="Y1797" s="11" t="str">
        <f t="shared" si="28"/>
        <v>3.  1.5 to 2 Year</v>
      </c>
      <c r="Z1797" s="11" t="str">
        <f t="shared" si="28"/>
        <v>3.  1.5 to 2 Year</v>
      </c>
    </row>
    <row r="1798" spans="1:26" x14ac:dyDescent="0.25">
      <c r="A1798">
        <v>164688622</v>
      </c>
      <c r="B1798" t="s">
        <v>1804</v>
      </c>
      <c r="C1798" t="s">
        <v>1805</v>
      </c>
      <c r="D1798" t="s">
        <v>891</v>
      </c>
      <c r="E1798">
        <v>12</v>
      </c>
      <c r="F1798" t="s">
        <v>6</v>
      </c>
      <c r="G1798" t="s">
        <v>617</v>
      </c>
      <c r="H1798" t="s">
        <v>25</v>
      </c>
      <c r="I1798" t="s">
        <v>22</v>
      </c>
      <c r="J1798">
        <v>565</v>
      </c>
      <c r="K1798">
        <v>565</v>
      </c>
      <c r="L1798">
        <v>20233</v>
      </c>
      <c r="M1798">
        <v>1</v>
      </c>
      <c r="N1798" t="s">
        <v>31</v>
      </c>
      <c r="O1798">
        <v>10376</v>
      </c>
      <c r="P1798">
        <v>20220513</v>
      </c>
      <c r="Q1798" t="s">
        <v>31</v>
      </c>
      <c r="R1798" t="s">
        <v>30</v>
      </c>
      <c r="S1798">
        <v>0</v>
      </c>
      <c r="T1798">
        <v>20234</v>
      </c>
      <c r="U1798">
        <v>1</v>
      </c>
      <c r="V1798" t="s">
        <v>31</v>
      </c>
      <c r="W1798">
        <v>9842.6200000000008</v>
      </c>
      <c r="X1798">
        <v>16276173</v>
      </c>
      <c r="Y1798" s="11" t="str">
        <f t="shared" si="28"/>
        <v>3.  1.5 to 2 Year</v>
      </c>
      <c r="Z1798" s="11" t="str">
        <f t="shared" si="28"/>
        <v>3.  1.5 to 2 Year</v>
      </c>
    </row>
    <row r="1799" spans="1:26" x14ac:dyDescent="0.25">
      <c r="A1799">
        <v>164925376</v>
      </c>
      <c r="B1799" t="s">
        <v>5400</v>
      </c>
      <c r="C1799" t="s">
        <v>5401</v>
      </c>
      <c r="D1799" t="s">
        <v>78</v>
      </c>
      <c r="E1799">
        <v>12</v>
      </c>
      <c r="F1799" t="s">
        <v>6</v>
      </c>
      <c r="G1799" t="s">
        <v>612</v>
      </c>
      <c r="H1799" t="s">
        <v>25</v>
      </c>
      <c r="I1799" t="s">
        <v>22</v>
      </c>
      <c r="J1799">
        <v>248</v>
      </c>
      <c r="K1799">
        <v>248</v>
      </c>
      <c r="L1799">
        <v>20233</v>
      </c>
      <c r="M1799">
        <v>1</v>
      </c>
      <c r="N1799" t="s">
        <v>31</v>
      </c>
      <c r="O1799">
        <v>12735</v>
      </c>
      <c r="P1799">
        <v>20240401</v>
      </c>
      <c r="Q1799" t="s">
        <v>31</v>
      </c>
      <c r="R1799" t="s">
        <v>30</v>
      </c>
      <c r="S1799">
        <v>0</v>
      </c>
      <c r="T1799">
        <v>20234</v>
      </c>
      <c r="U1799">
        <v>1</v>
      </c>
      <c r="V1799" t="s">
        <v>31</v>
      </c>
      <c r="W1799">
        <v>11048.13</v>
      </c>
      <c r="X1799">
        <v>16419798</v>
      </c>
      <c r="Y1799" s="11" t="str">
        <f t="shared" si="28"/>
        <v>1. &lt;= 1 Year</v>
      </c>
      <c r="Z1799" s="11" t="str">
        <f t="shared" si="28"/>
        <v>1. &lt;= 1 Year</v>
      </c>
    </row>
    <row r="1800" spans="1:26" x14ac:dyDescent="0.25">
      <c r="A1800">
        <v>164712342</v>
      </c>
      <c r="B1800" t="s">
        <v>902</v>
      </c>
      <c r="C1800" t="s">
        <v>520</v>
      </c>
      <c r="D1800" t="s">
        <v>891</v>
      </c>
      <c r="E1800">
        <v>12</v>
      </c>
      <c r="F1800" t="s">
        <v>6</v>
      </c>
      <c r="G1800" t="s">
        <v>2315</v>
      </c>
      <c r="H1800" t="s">
        <v>25</v>
      </c>
      <c r="I1800" t="s">
        <v>22</v>
      </c>
      <c r="J1800">
        <v>531</v>
      </c>
      <c r="K1800">
        <v>531</v>
      </c>
      <c r="L1800">
        <v>20233</v>
      </c>
      <c r="M1800">
        <v>1</v>
      </c>
      <c r="N1800" t="s">
        <v>31</v>
      </c>
      <c r="O1800">
        <v>17579</v>
      </c>
      <c r="P1800">
        <v>20231106</v>
      </c>
      <c r="Q1800" t="s">
        <v>31</v>
      </c>
      <c r="R1800" t="s">
        <v>30</v>
      </c>
      <c r="S1800">
        <v>0</v>
      </c>
      <c r="T1800">
        <v>20234</v>
      </c>
      <c r="U1800">
        <v>1</v>
      </c>
      <c r="V1800" t="s">
        <v>31</v>
      </c>
      <c r="W1800">
        <v>8643.14</v>
      </c>
      <c r="X1800">
        <v>16303820</v>
      </c>
      <c r="Y1800" s="11" t="str">
        <f t="shared" si="28"/>
        <v>2.  1-1.5 Years</v>
      </c>
      <c r="Z1800" s="11" t="str">
        <f t="shared" si="28"/>
        <v>2.  1-1.5 Years</v>
      </c>
    </row>
    <row r="1801" spans="1:26" x14ac:dyDescent="0.25">
      <c r="A1801">
        <v>164422678</v>
      </c>
      <c r="B1801" t="s">
        <v>6107</v>
      </c>
      <c r="C1801" t="s">
        <v>635</v>
      </c>
      <c r="D1801" t="s">
        <v>70</v>
      </c>
      <c r="E1801">
        <v>12</v>
      </c>
      <c r="F1801" t="s">
        <v>6</v>
      </c>
      <c r="G1801" t="s">
        <v>982</v>
      </c>
      <c r="H1801" t="s">
        <v>25</v>
      </c>
      <c r="I1801" t="s">
        <v>22</v>
      </c>
      <c r="J1801">
        <v>949</v>
      </c>
      <c r="K1801">
        <v>949</v>
      </c>
      <c r="L1801">
        <v>20233</v>
      </c>
      <c r="M1801">
        <v>1</v>
      </c>
      <c r="N1801" t="s">
        <v>31</v>
      </c>
      <c r="O1801">
        <v>6000</v>
      </c>
      <c r="P1801">
        <v>20200508</v>
      </c>
      <c r="Q1801" t="s">
        <v>31</v>
      </c>
      <c r="R1801" t="s">
        <v>31</v>
      </c>
      <c r="S1801">
        <v>1</v>
      </c>
      <c r="T1801">
        <v>20234</v>
      </c>
      <c r="U1801">
        <v>1</v>
      </c>
      <c r="V1801" t="s">
        <v>31</v>
      </c>
      <c r="W1801">
        <v>7000</v>
      </c>
      <c r="X1801">
        <v>15309505</v>
      </c>
      <c r="Y1801" s="11" t="str">
        <f t="shared" si="28"/>
        <v>4. 2-3 Year</v>
      </c>
      <c r="Z1801" s="11" t="str">
        <f t="shared" si="28"/>
        <v>4. 2-3 Year</v>
      </c>
    </row>
    <row r="1802" spans="1:26" x14ac:dyDescent="0.25">
      <c r="A1802">
        <v>164900871</v>
      </c>
      <c r="B1802" t="s">
        <v>7103</v>
      </c>
      <c r="C1802" t="s">
        <v>1103</v>
      </c>
      <c r="D1802" t="s">
        <v>70</v>
      </c>
      <c r="E1802">
        <v>12</v>
      </c>
      <c r="F1802" t="s">
        <v>32</v>
      </c>
      <c r="G1802" t="s">
        <v>1947</v>
      </c>
      <c r="H1802" t="s">
        <v>25</v>
      </c>
      <c r="I1802" t="s">
        <v>22</v>
      </c>
      <c r="J1802">
        <v>271</v>
      </c>
      <c r="K1802">
        <v>271</v>
      </c>
      <c r="L1802">
        <v>20233</v>
      </c>
      <c r="M1802">
        <v>1</v>
      </c>
      <c r="N1802" t="s">
        <v>31</v>
      </c>
      <c r="O1802">
        <v>2333</v>
      </c>
      <c r="P1802">
        <v>20240401</v>
      </c>
      <c r="Q1802" t="s">
        <v>31</v>
      </c>
      <c r="R1802" t="s">
        <v>30</v>
      </c>
      <c r="S1802">
        <v>0</v>
      </c>
      <c r="T1802">
        <v>0</v>
      </c>
      <c r="U1802">
        <v>0</v>
      </c>
      <c r="V1802" t="s">
        <v>30</v>
      </c>
      <c r="W1802">
        <v>0</v>
      </c>
      <c r="X1802">
        <v>16416414</v>
      </c>
      <c r="Y1802" s="11" t="str">
        <f t="shared" si="28"/>
        <v>1. &lt;= 1 Year</v>
      </c>
      <c r="Z1802" s="11" t="str">
        <f t="shared" si="28"/>
        <v>1. &lt;= 1 Year</v>
      </c>
    </row>
    <row r="1803" spans="1:26" x14ac:dyDescent="0.25">
      <c r="A1803">
        <v>164873740</v>
      </c>
      <c r="B1803" t="s">
        <v>3091</v>
      </c>
      <c r="C1803" t="s">
        <v>149</v>
      </c>
      <c r="D1803" t="s">
        <v>924</v>
      </c>
      <c r="E1803">
        <v>12</v>
      </c>
      <c r="F1803" t="s">
        <v>32</v>
      </c>
      <c r="G1803" t="s">
        <v>1952</v>
      </c>
      <c r="H1803" t="s">
        <v>25</v>
      </c>
      <c r="I1803" t="s">
        <v>22</v>
      </c>
      <c r="J1803">
        <v>301</v>
      </c>
      <c r="K1803">
        <v>301</v>
      </c>
      <c r="L1803">
        <v>20233</v>
      </c>
      <c r="M1803">
        <v>1</v>
      </c>
      <c r="N1803" t="s">
        <v>31</v>
      </c>
      <c r="O1803">
        <v>346</v>
      </c>
      <c r="P1803">
        <v>20230710</v>
      </c>
      <c r="Q1803" t="s">
        <v>31</v>
      </c>
      <c r="R1803" t="s">
        <v>30</v>
      </c>
      <c r="S1803">
        <v>0</v>
      </c>
      <c r="T1803">
        <v>0</v>
      </c>
      <c r="U1803">
        <v>0</v>
      </c>
      <c r="V1803" t="s">
        <v>30</v>
      </c>
      <c r="W1803">
        <v>0</v>
      </c>
      <c r="X1803">
        <v>16365986</v>
      </c>
      <c r="Y1803" s="11" t="str">
        <f t="shared" si="28"/>
        <v>1. &lt;= 1 Year</v>
      </c>
      <c r="Z1803" s="11" t="str">
        <f t="shared" si="28"/>
        <v>1. &lt;= 1 Year</v>
      </c>
    </row>
    <row r="1804" spans="1:26" x14ac:dyDescent="0.25">
      <c r="A1804">
        <v>164698707</v>
      </c>
      <c r="B1804" t="s">
        <v>1806</v>
      </c>
      <c r="C1804" t="s">
        <v>432</v>
      </c>
      <c r="D1804" t="s">
        <v>78</v>
      </c>
      <c r="E1804">
        <v>12</v>
      </c>
      <c r="F1804" t="s">
        <v>6</v>
      </c>
      <c r="G1804" t="s">
        <v>983</v>
      </c>
      <c r="H1804" t="s">
        <v>25</v>
      </c>
      <c r="I1804" t="s">
        <v>22</v>
      </c>
      <c r="J1804">
        <v>552</v>
      </c>
      <c r="K1804">
        <v>552</v>
      </c>
      <c r="L1804">
        <v>20233</v>
      </c>
      <c r="M1804">
        <v>1</v>
      </c>
      <c r="N1804" t="s">
        <v>31</v>
      </c>
      <c r="O1804">
        <v>9151</v>
      </c>
      <c r="P1804">
        <v>20190708</v>
      </c>
      <c r="Q1804" t="s">
        <v>31</v>
      </c>
      <c r="R1804" t="s">
        <v>30</v>
      </c>
      <c r="S1804">
        <v>0</v>
      </c>
      <c r="T1804">
        <v>20234</v>
      </c>
      <c r="U1804">
        <v>1</v>
      </c>
      <c r="V1804" t="s">
        <v>31</v>
      </c>
      <c r="W1804">
        <v>7947.35</v>
      </c>
      <c r="X1804">
        <v>16278455</v>
      </c>
      <c r="Y1804" s="11" t="str">
        <f t="shared" si="28"/>
        <v>3.  1.5 to 2 Year</v>
      </c>
      <c r="Z1804" s="11" t="str">
        <f t="shared" si="28"/>
        <v>3.  1.5 to 2 Year</v>
      </c>
    </row>
    <row r="1805" spans="1:26" x14ac:dyDescent="0.25">
      <c r="A1805">
        <v>164970052</v>
      </c>
      <c r="B1805" t="s">
        <v>4232</v>
      </c>
      <c r="C1805" t="s">
        <v>422</v>
      </c>
      <c r="D1805" t="s">
        <v>72</v>
      </c>
      <c r="E1805">
        <v>12</v>
      </c>
      <c r="F1805" t="s">
        <v>6</v>
      </c>
      <c r="G1805" t="s">
        <v>612</v>
      </c>
      <c r="H1805" t="s">
        <v>25</v>
      </c>
      <c r="I1805" t="s">
        <v>22</v>
      </c>
      <c r="J1805">
        <v>186</v>
      </c>
      <c r="K1805">
        <v>186</v>
      </c>
      <c r="L1805">
        <v>20233</v>
      </c>
      <c r="M1805">
        <v>1</v>
      </c>
      <c r="N1805" t="s">
        <v>31</v>
      </c>
      <c r="O1805">
        <v>19422</v>
      </c>
      <c r="P1805">
        <v>20220625</v>
      </c>
      <c r="Q1805" t="s">
        <v>31</v>
      </c>
      <c r="R1805" t="s">
        <v>30</v>
      </c>
      <c r="S1805">
        <v>0</v>
      </c>
      <c r="T1805">
        <v>20234</v>
      </c>
      <c r="U1805">
        <v>1</v>
      </c>
      <c r="V1805" t="s">
        <v>31</v>
      </c>
      <c r="W1805">
        <v>16064.25</v>
      </c>
      <c r="X1805">
        <v>16449065</v>
      </c>
      <c r="Y1805" s="11" t="str">
        <f t="shared" si="28"/>
        <v>1. &lt;= 1 Year</v>
      </c>
      <c r="Z1805" s="11" t="str">
        <f t="shared" si="28"/>
        <v>1. &lt;= 1 Year</v>
      </c>
    </row>
    <row r="1806" spans="1:26" x14ac:dyDescent="0.25">
      <c r="A1806">
        <v>165061928</v>
      </c>
      <c r="B1806" t="s">
        <v>673</v>
      </c>
      <c r="C1806" t="s">
        <v>553</v>
      </c>
      <c r="D1806" t="s">
        <v>891</v>
      </c>
      <c r="E1806">
        <v>12</v>
      </c>
      <c r="F1806" t="s">
        <v>33</v>
      </c>
      <c r="G1806" t="s">
        <v>2851</v>
      </c>
      <c r="H1806" t="s">
        <v>25</v>
      </c>
      <c r="I1806" t="s">
        <v>22</v>
      </c>
      <c r="J1806">
        <v>62</v>
      </c>
      <c r="K1806">
        <v>62</v>
      </c>
      <c r="L1806">
        <v>20233</v>
      </c>
      <c r="M1806">
        <v>1</v>
      </c>
      <c r="N1806" t="s">
        <v>31</v>
      </c>
      <c r="O1806">
        <v>4704</v>
      </c>
      <c r="P1806">
        <v>20230322</v>
      </c>
      <c r="Q1806" t="s">
        <v>31</v>
      </c>
      <c r="R1806" t="s">
        <v>31</v>
      </c>
      <c r="S1806">
        <v>1</v>
      </c>
      <c r="T1806">
        <v>20234</v>
      </c>
      <c r="U1806">
        <v>1</v>
      </c>
      <c r="V1806" t="s">
        <v>31</v>
      </c>
      <c r="W1806">
        <v>4784.7</v>
      </c>
      <c r="X1806">
        <v>15852058</v>
      </c>
      <c r="Y1806" s="11" t="str">
        <f t="shared" si="28"/>
        <v>1. &lt;= 1 Year</v>
      </c>
      <c r="Z1806" s="11" t="str">
        <f t="shared" si="28"/>
        <v>1. &lt;= 1 Year</v>
      </c>
    </row>
    <row r="1807" spans="1:26" x14ac:dyDescent="0.25">
      <c r="A1807">
        <v>164875696</v>
      </c>
      <c r="B1807" t="s">
        <v>1954</v>
      </c>
      <c r="C1807" t="s">
        <v>149</v>
      </c>
      <c r="D1807" t="s">
        <v>70</v>
      </c>
      <c r="E1807">
        <v>12</v>
      </c>
      <c r="F1807" t="s">
        <v>6</v>
      </c>
      <c r="G1807" t="s">
        <v>1051</v>
      </c>
      <c r="H1807" t="s">
        <v>25</v>
      </c>
      <c r="I1807" t="s">
        <v>22</v>
      </c>
      <c r="J1807">
        <v>306</v>
      </c>
      <c r="K1807">
        <v>306</v>
      </c>
      <c r="L1807">
        <v>20233</v>
      </c>
      <c r="M1807">
        <v>1</v>
      </c>
      <c r="N1807" t="s">
        <v>31</v>
      </c>
      <c r="O1807">
        <v>9427</v>
      </c>
      <c r="P1807">
        <v>20220215</v>
      </c>
      <c r="Q1807" t="s">
        <v>31</v>
      </c>
      <c r="R1807" t="s">
        <v>30</v>
      </c>
      <c r="S1807">
        <v>0</v>
      </c>
      <c r="T1807">
        <v>20234</v>
      </c>
      <c r="U1807">
        <v>1</v>
      </c>
      <c r="V1807" t="s">
        <v>31</v>
      </c>
      <c r="W1807">
        <v>9852.39</v>
      </c>
      <c r="X1807">
        <v>16384610</v>
      </c>
      <c r="Y1807" s="11" t="str">
        <f t="shared" si="28"/>
        <v>1. &lt;= 1 Year</v>
      </c>
      <c r="Z1807" s="11" t="str">
        <f t="shared" si="28"/>
        <v>1. &lt;= 1 Year</v>
      </c>
    </row>
    <row r="1808" spans="1:26" x14ac:dyDescent="0.25">
      <c r="A1808">
        <v>164944697</v>
      </c>
      <c r="B1808" t="s">
        <v>4233</v>
      </c>
      <c r="C1808" t="s">
        <v>4234</v>
      </c>
      <c r="D1808" t="s">
        <v>924</v>
      </c>
      <c r="E1808">
        <v>12</v>
      </c>
      <c r="F1808" t="s">
        <v>32</v>
      </c>
      <c r="G1808" t="s">
        <v>623</v>
      </c>
      <c r="H1808" t="s">
        <v>25</v>
      </c>
      <c r="I1808" t="s">
        <v>22</v>
      </c>
      <c r="J1808">
        <v>217</v>
      </c>
      <c r="K1808">
        <v>67</v>
      </c>
      <c r="L1808">
        <v>20233</v>
      </c>
      <c r="M1808">
        <v>1</v>
      </c>
      <c r="N1808" t="s">
        <v>31</v>
      </c>
      <c r="O1808">
        <v>757</v>
      </c>
      <c r="P1808">
        <v>20230605</v>
      </c>
      <c r="Q1808" t="s">
        <v>31</v>
      </c>
      <c r="R1808" t="s">
        <v>30</v>
      </c>
      <c r="S1808">
        <v>0</v>
      </c>
      <c r="T1808">
        <v>20234</v>
      </c>
      <c r="U1808">
        <v>1</v>
      </c>
      <c r="V1808" t="s">
        <v>31</v>
      </c>
      <c r="W1808">
        <v>674.05</v>
      </c>
      <c r="X1808">
        <v>16428317</v>
      </c>
      <c r="Y1808" s="11" t="str">
        <f t="shared" si="28"/>
        <v>1. &lt;= 1 Year</v>
      </c>
      <c r="Z1808" s="11" t="str">
        <f t="shared" si="28"/>
        <v>1. &lt;= 1 Year</v>
      </c>
    </row>
    <row r="1809" spans="1:26" x14ac:dyDescent="0.25">
      <c r="A1809">
        <v>164707530</v>
      </c>
      <c r="B1809" t="s">
        <v>827</v>
      </c>
      <c r="C1809" t="s">
        <v>1956</v>
      </c>
      <c r="D1809" t="s">
        <v>924</v>
      </c>
      <c r="E1809">
        <v>12</v>
      </c>
      <c r="F1809" t="s">
        <v>32</v>
      </c>
      <c r="G1809" t="s">
        <v>1952</v>
      </c>
      <c r="H1809" t="s">
        <v>25</v>
      </c>
      <c r="I1809" t="s">
        <v>22</v>
      </c>
      <c r="J1809">
        <v>538</v>
      </c>
      <c r="K1809">
        <v>538</v>
      </c>
      <c r="L1809">
        <v>20233</v>
      </c>
      <c r="M1809">
        <v>1</v>
      </c>
      <c r="N1809" t="s">
        <v>31</v>
      </c>
      <c r="O1809">
        <v>8928</v>
      </c>
      <c r="P1809">
        <v>20221026</v>
      </c>
      <c r="Q1809" t="s">
        <v>31</v>
      </c>
      <c r="R1809" t="s">
        <v>31</v>
      </c>
      <c r="S1809">
        <v>1</v>
      </c>
      <c r="T1809">
        <v>20234</v>
      </c>
      <c r="U1809">
        <v>1</v>
      </c>
      <c r="V1809" t="s">
        <v>31</v>
      </c>
      <c r="W1809">
        <v>6942.4</v>
      </c>
      <c r="X1809">
        <v>16193567</v>
      </c>
      <c r="Y1809" s="11" t="str">
        <f t="shared" si="28"/>
        <v>2.  1-1.5 Years</v>
      </c>
      <c r="Z1809" s="11" t="str">
        <f t="shared" si="28"/>
        <v>2.  1-1.5 Years</v>
      </c>
    </row>
    <row r="1810" spans="1:26" x14ac:dyDescent="0.25">
      <c r="A1810">
        <v>164986668</v>
      </c>
      <c r="B1810" t="s">
        <v>827</v>
      </c>
      <c r="C1810" t="s">
        <v>4979</v>
      </c>
      <c r="D1810" t="s">
        <v>78</v>
      </c>
      <c r="E1810">
        <v>12</v>
      </c>
      <c r="F1810" t="s">
        <v>6</v>
      </c>
      <c r="G1810" t="s">
        <v>993</v>
      </c>
      <c r="H1810" t="s">
        <v>25</v>
      </c>
      <c r="I1810" t="s">
        <v>22</v>
      </c>
      <c r="J1810">
        <v>160</v>
      </c>
      <c r="K1810">
        <v>158</v>
      </c>
      <c r="L1810">
        <v>20233</v>
      </c>
      <c r="M1810">
        <v>1</v>
      </c>
      <c r="N1810" t="s">
        <v>31</v>
      </c>
      <c r="O1810">
        <v>9392</v>
      </c>
      <c r="P1810">
        <v>20230602</v>
      </c>
      <c r="Q1810" t="s">
        <v>31</v>
      </c>
      <c r="R1810" t="s">
        <v>31</v>
      </c>
      <c r="S1810">
        <v>1</v>
      </c>
      <c r="T1810">
        <v>20234</v>
      </c>
      <c r="U1810">
        <v>1</v>
      </c>
      <c r="V1810" t="s">
        <v>31</v>
      </c>
      <c r="W1810">
        <v>9359.39</v>
      </c>
      <c r="X1810">
        <v>16451085</v>
      </c>
      <c r="Y1810" s="11" t="str">
        <f t="shared" si="28"/>
        <v>1. &lt;= 1 Year</v>
      </c>
      <c r="Z1810" s="11" t="str">
        <f t="shared" si="28"/>
        <v>1. &lt;= 1 Year</v>
      </c>
    </row>
    <row r="1811" spans="1:26" x14ac:dyDescent="0.25">
      <c r="A1811">
        <v>164753588</v>
      </c>
      <c r="B1811" t="s">
        <v>2147</v>
      </c>
      <c r="C1811" t="s">
        <v>2148</v>
      </c>
      <c r="D1811" t="s">
        <v>924</v>
      </c>
      <c r="E1811">
        <v>12</v>
      </c>
      <c r="F1811" t="s">
        <v>32</v>
      </c>
      <c r="G1811" t="s">
        <v>4188</v>
      </c>
      <c r="H1811" t="s">
        <v>25</v>
      </c>
      <c r="I1811" t="s">
        <v>22</v>
      </c>
      <c r="J1811">
        <v>469</v>
      </c>
      <c r="K1811">
        <v>34</v>
      </c>
      <c r="L1811">
        <v>20233</v>
      </c>
      <c r="M1811">
        <v>1</v>
      </c>
      <c r="N1811" t="s">
        <v>31</v>
      </c>
      <c r="O1811">
        <v>4870</v>
      </c>
      <c r="P1811">
        <v>20240325</v>
      </c>
      <c r="Q1811" t="s">
        <v>31</v>
      </c>
      <c r="R1811" t="s">
        <v>30</v>
      </c>
      <c r="S1811">
        <v>0</v>
      </c>
      <c r="T1811">
        <v>20234</v>
      </c>
      <c r="U1811">
        <v>1</v>
      </c>
      <c r="V1811" t="s">
        <v>31</v>
      </c>
      <c r="W1811">
        <v>4694.25</v>
      </c>
      <c r="X1811">
        <v>16317786</v>
      </c>
      <c r="Y1811" s="11" t="str">
        <f t="shared" si="28"/>
        <v>2.  1-1.5 Years</v>
      </c>
      <c r="Z1811" s="11" t="str">
        <f t="shared" si="28"/>
        <v>1. &lt;= 1 Year</v>
      </c>
    </row>
    <row r="1812" spans="1:26" x14ac:dyDescent="0.25">
      <c r="A1812">
        <v>164765122</v>
      </c>
      <c r="B1812" t="s">
        <v>5402</v>
      </c>
      <c r="C1812" t="s">
        <v>2718</v>
      </c>
      <c r="D1812" t="s">
        <v>891</v>
      </c>
      <c r="E1812">
        <v>12</v>
      </c>
      <c r="F1812" t="s">
        <v>6</v>
      </c>
      <c r="G1812" t="s">
        <v>990</v>
      </c>
      <c r="H1812" t="s">
        <v>25</v>
      </c>
      <c r="I1812" t="s">
        <v>22</v>
      </c>
      <c r="J1812">
        <v>453</v>
      </c>
      <c r="K1812">
        <v>453</v>
      </c>
      <c r="L1812">
        <v>20233</v>
      </c>
      <c r="M1812">
        <v>1</v>
      </c>
      <c r="N1812" t="s">
        <v>31</v>
      </c>
      <c r="O1812">
        <v>4238</v>
      </c>
      <c r="P1812">
        <v>20231107</v>
      </c>
      <c r="Q1812" t="s">
        <v>31</v>
      </c>
      <c r="R1812" t="s">
        <v>30</v>
      </c>
      <c r="S1812">
        <v>0</v>
      </c>
      <c r="T1812">
        <v>20234</v>
      </c>
      <c r="U1812">
        <v>1</v>
      </c>
      <c r="V1812" t="s">
        <v>31</v>
      </c>
      <c r="W1812">
        <v>5724.34</v>
      </c>
      <c r="X1812">
        <v>16325584</v>
      </c>
      <c r="Y1812" s="11" t="str">
        <f t="shared" si="28"/>
        <v>2.  1-1.5 Years</v>
      </c>
      <c r="Z1812" s="11" t="str">
        <f t="shared" si="28"/>
        <v>2.  1-1.5 Years</v>
      </c>
    </row>
    <row r="1813" spans="1:26" x14ac:dyDescent="0.25">
      <c r="A1813">
        <v>164617745</v>
      </c>
      <c r="B1813" t="s">
        <v>1569</v>
      </c>
      <c r="C1813" t="s">
        <v>313</v>
      </c>
      <c r="D1813" t="s">
        <v>70</v>
      </c>
      <c r="E1813">
        <v>12</v>
      </c>
      <c r="F1813" t="s">
        <v>6</v>
      </c>
      <c r="G1813" t="s">
        <v>1051</v>
      </c>
      <c r="H1813" t="s">
        <v>25</v>
      </c>
      <c r="I1813" t="s">
        <v>22</v>
      </c>
      <c r="J1813">
        <v>675</v>
      </c>
      <c r="K1813">
        <v>640</v>
      </c>
      <c r="L1813">
        <v>20233</v>
      </c>
      <c r="M1813">
        <v>1</v>
      </c>
      <c r="N1813" t="s">
        <v>31</v>
      </c>
      <c r="O1813">
        <v>11378</v>
      </c>
      <c r="P1813">
        <v>20200804</v>
      </c>
      <c r="Q1813" t="s">
        <v>31</v>
      </c>
      <c r="R1813" t="s">
        <v>31</v>
      </c>
      <c r="S1813">
        <v>1</v>
      </c>
      <c r="T1813">
        <v>20234</v>
      </c>
      <c r="U1813">
        <v>1</v>
      </c>
      <c r="V1813" t="s">
        <v>31</v>
      </c>
      <c r="W1813">
        <v>13295.62</v>
      </c>
      <c r="X1813">
        <v>16239786</v>
      </c>
      <c r="Y1813" s="11" t="str">
        <f t="shared" si="28"/>
        <v>3.  1.5 to 2 Year</v>
      </c>
      <c r="Z1813" s="11" t="str">
        <f t="shared" si="28"/>
        <v>3.  1.5 to 2 Year</v>
      </c>
    </row>
    <row r="1814" spans="1:26" x14ac:dyDescent="0.25">
      <c r="A1814">
        <v>164950088</v>
      </c>
      <c r="B1814" t="s">
        <v>5403</v>
      </c>
      <c r="C1814" t="s">
        <v>5404</v>
      </c>
      <c r="D1814" t="s">
        <v>924</v>
      </c>
      <c r="E1814">
        <v>12</v>
      </c>
      <c r="F1814" t="s">
        <v>6</v>
      </c>
      <c r="G1814" t="s">
        <v>2138</v>
      </c>
      <c r="H1814" t="s">
        <v>25</v>
      </c>
      <c r="I1814" t="s">
        <v>22</v>
      </c>
      <c r="J1814">
        <v>210</v>
      </c>
      <c r="K1814">
        <v>210</v>
      </c>
      <c r="L1814">
        <v>0</v>
      </c>
      <c r="M1814">
        <v>0</v>
      </c>
      <c r="N1814" t="s">
        <v>30</v>
      </c>
      <c r="O1814">
        <v>0</v>
      </c>
      <c r="P1814">
        <v>20210720</v>
      </c>
      <c r="Q1814" t="s">
        <v>31</v>
      </c>
      <c r="R1814" t="s">
        <v>31</v>
      </c>
      <c r="S1814">
        <v>1</v>
      </c>
      <c r="T1814">
        <v>0</v>
      </c>
      <c r="U1814">
        <v>0</v>
      </c>
      <c r="V1814" t="s">
        <v>30</v>
      </c>
      <c r="W1814">
        <v>0</v>
      </c>
      <c r="X1814">
        <v>16431923</v>
      </c>
      <c r="Y1814" s="11" t="str">
        <f t="shared" si="28"/>
        <v>1. &lt;= 1 Year</v>
      </c>
      <c r="Z1814" s="11" t="str">
        <f t="shared" si="28"/>
        <v>1. &lt;= 1 Year</v>
      </c>
    </row>
    <row r="1815" spans="1:26" x14ac:dyDescent="0.25">
      <c r="A1815">
        <v>164898677</v>
      </c>
      <c r="B1815" t="s">
        <v>3478</v>
      </c>
      <c r="C1815" t="s">
        <v>3479</v>
      </c>
      <c r="D1815" t="s">
        <v>924</v>
      </c>
      <c r="E1815">
        <v>12</v>
      </c>
      <c r="F1815" t="s">
        <v>6</v>
      </c>
      <c r="G1815" t="s">
        <v>6078</v>
      </c>
      <c r="H1815" t="s">
        <v>25</v>
      </c>
      <c r="I1815" t="s">
        <v>22</v>
      </c>
      <c r="J1815">
        <v>270</v>
      </c>
      <c r="K1815">
        <v>270</v>
      </c>
      <c r="L1815">
        <v>0</v>
      </c>
      <c r="M1815">
        <v>0</v>
      </c>
      <c r="N1815" t="s">
        <v>30</v>
      </c>
      <c r="O1815">
        <v>0</v>
      </c>
      <c r="P1815" t="s">
        <v>25</v>
      </c>
      <c r="Q1815" t="s">
        <v>30</v>
      </c>
      <c r="R1815" t="s">
        <v>30</v>
      </c>
      <c r="S1815">
        <v>0</v>
      </c>
      <c r="T1815">
        <v>0</v>
      </c>
      <c r="U1815">
        <v>0</v>
      </c>
      <c r="V1815" t="s">
        <v>30</v>
      </c>
      <c r="W1815">
        <v>0</v>
      </c>
      <c r="X1815">
        <v>16367987</v>
      </c>
      <c r="Y1815" s="11" t="str">
        <f t="shared" si="28"/>
        <v>1. &lt;= 1 Year</v>
      </c>
      <c r="Z1815" s="11" t="str">
        <f t="shared" si="28"/>
        <v>1. &lt;= 1 Year</v>
      </c>
    </row>
    <row r="1816" spans="1:26" x14ac:dyDescent="0.25">
      <c r="A1816">
        <v>165008087</v>
      </c>
      <c r="B1816" t="s">
        <v>5405</v>
      </c>
      <c r="C1816" t="s">
        <v>2469</v>
      </c>
      <c r="D1816" t="s">
        <v>70</v>
      </c>
      <c r="E1816">
        <v>12</v>
      </c>
      <c r="F1816" t="s">
        <v>6</v>
      </c>
      <c r="G1816" t="s">
        <v>1041</v>
      </c>
      <c r="H1816" t="s">
        <v>25</v>
      </c>
      <c r="I1816" t="s">
        <v>22</v>
      </c>
      <c r="J1816">
        <v>129</v>
      </c>
      <c r="K1816">
        <v>118</v>
      </c>
      <c r="L1816">
        <v>20233</v>
      </c>
      <c r="M1816">
        <v>1</v>
      </c>
      <c r="N1816" t="s">
        <v>31</v>
      </c>
      <c r="O1816">
        <v>9419</v>
      </c>
      <c r="P1816">
        <v>20240129</v>
      </c>
      <c r="Q1816" t="s">
        <v>31</v>
      </c>
      <c r="R1816" t="s">
        <v>30</v>
      </c>
      <c r="S1816">
        <v>0</v>
      </c>
      <c r="T1816">
        <v>20234</v>
      </c>
      <c r="U1816">
        <v>1</v>
      </c>
      <c r="V1816" t="s">
        <v>31</v>
      </c>
      <c r="W1816">
        <v>9035.6</v>
      </c>
      <c r="X1816">
        <v>16455071</v>
      </c>
      <c r="Y1816" s="11" t="str">
        <f t="shared" si="28"/>
        <v>1. &lt;= 1 Year</v>
      </c>
      <c r="Z1816" s="11" t="str">
        <f t="shared" si="28"/>
        <v>1. &lt;= 1 Year</v>
      </c>
    </row>
    <row r="1817" spans="1:26" x14ac:dyDescent="0.25">
      <c r="A1817">
        <v>164984208</v>
      </c>
      <c r="B1817" t="s">
        <v>4636</v>
      </c>
      <c r="C1817" t="s">
        <v>7104</v>
      </c>
      <c r="D1817" t="s">
        <v>70</v>
      </c>
      <c r="E1817">
        <v>12</v>
      </c>
      <c r="F1817" t="s">
        <v>33</v>
      </c>
      <c r="G1817" t="s">
        <v>2851</v>
      </c>
      <c r="H1817" t="s">
        <v>25</v>
      </c>
      <c r="I1817" t="s">
        <v>22</v>
      </c>
      <c r="J1817">
        <v>166</v>
      </c>
      <c r="K1817">
        <v>40</v>
      </c>
      <c r="L1817">
        <v>0</v>
      </c>
      <c r="M1817">
        <v>0</v>
      </c>
      <c r="N1817" t="s">
        <v>30</v>
      </c>
      <c r="O1817">
        <v>0</v>
      </c>
      <c r="P1817" t="s">
        <v>25</v>
      </c>
      <c r="Q1817" t="s">
        <v>30</v>
      </c>
      <c r="R1817" t="s">
        <v>31</v>
      </c>
      <c r="S1817">
        <v>1</v>
      </c>
      <c r="T1817">
        <v>20234</v>
      </c>
      <c r="U1817">
        <v>1</v>
      </c>
      <c r="V1817" t="s">
        <v>31</v>
      </c>
      <c r="W1817">
        <v>3200</v>
      </c>
      <c r="X1817">
        <v>15834623</v>
      </c>
      <c r="Y1817" s="11" t="str">
        <f t="shared" si="28"/>
        <v>1. &lt;= 1 Year</v>
      </c>
      <c r="Z1817" s="11" t="str">
        <f t="shared" si="28"/>
        <v>1. &lt;= 1 Year</v>
      </c>
    </row>
    <row r="1818" spans="1:26" x14ac:dyDescent="0.25">
      <c r="A1818">
        <v>164968328</v>
      </c>
      <c r="B1818" t="s">
        <v>7105</v>
      </c>
      <c r="C1818" t="s">
        <v>905</v>
      </c>
      <c r="D1818" t="s">
        <v>924</v>
      </c>
      <c r="E1818">
        <v>12</v>
      </c>
      <c r="F1818" t="s">
        <v>32</v>
      </c>
      <c r="G1818" t="s">
        <v>1952</v>
      </c>
      <c r="H1818" t="s">
        <v>25</v>
      </c>
      <c r="I1818" t="s">
        <v>22</v>
      </c>
      <c r="J1818">
        <v>187</v>
      </c>
      <c r="K1818">
        <v>52</v>
      </c>
      <c r="L1818">
        <v>20233</v>
      </c>
      <c r="M1818">
        <v>1</v>
      </c>
      <c r="N1818" t="s">
        <v>31</v>
      </c>
      <c r="O1818">
        <v>1959</v>
      </c>
      <c r="P1818">
        <v>20231120</v>
      </c>
      <c r="Q1818" t="s">
        <v>31</v>
      </c>
      <c r="R1818" t="s">
        <v>30</v>
      </c>
      <c r="S1818">
        <v>0</v>
      </c>
      <c r="T1818">
        <v>20234</v>
      </c>
      <c r="U1818">
        <v>1</v>
      </c>
      <c r="V1818" t="s">
        <v>31</v>
      </c>
      <c r="W1818">
        <v>5125.75</v>
      </c>
      <c r="X1818">
        <v>16452532</v>
      </c>
      <c r="Y1818" s="11" t="str">
        <f t="shared" si="28"/>
        <v>1. &lt;= 1 Year</v>
      </c>
      <c r="Z1818" s="11" t="str">
        <f t="shared" si="28"/>
        <v>1. &lt;= 1 Year</v>
      </c>
    </row>
    <row r="1819" spans="1:26" x14ac:dyDescent="0.25">
      <c r="A1819">
        <v>164773936</v>
      </c>
      <c r="B1819" t="s">
        <v>200</v>
      </c>
      <c r="C1819" t="s">
        <v>2477</v>
      </c>
      <c r="D1819" t="s">
        <v>70</v>
      </c>
      <c r="E1819">
        <v>12</v>
      </c>
      <c r="F1819" t="s">
        <v>6</v>
      </c>
      <c r="G1819" t="s">
        <v>1029</v>
      </c>
      <c r="H1819" t="s">
        <v>25</v>
      </c>
      <c r="I1819" t="s">
        <v>22</v>
      </c>
      <c r="J1819">
        <v>461</v>
      </c>
      <c r="K1819">
        <v>461</v>
      </c>
      <c r="L1819">
        <v>20233</v>
      </c>
      <c r="M1819">
        <v>1</v>
      </c>
      <c r="N1819" t="s">
        <v>31</v>
      </c>
      <c r="O1819">
        <v>11371</v>
      </c>
      <c r="P1819">
        <v>20210802</v>
      </c>
      <c r="Q1819" t="s">
        <v>31</v>
      </c>
      <c r="R1819" t="s">
        <v>30</v>
      </c>
      <c r="S1819">
        <v>0</v>
      </c>
      <c r="T1819">
        <v>20234</v>
      </c>
      <c r="U1819">
        <v>1</v>
      </c>
      <c r="V1819" t="s">
        <v>31</v>
      </c>
      <c r="W1819">
        <v>10726.08</v>
      </c>
      <c r="X1819">
        <v>16004040</v>
      </c>
      <c r="Y1819" s="11" t="str">
        <f t="shared" si="28"/>
        <v>2.  1-1.5 Years</v>
      </c>
      <c r="Z1819" s="11" t="str">
        <f t="shared" si="28"/>
        <v>2.  1-1.5 Years</v>
      </c>
    </row>
    <row r="1820" spans="1:26" x14ac:dyDescent="0.25">
      <c r="A1820">
        <v>164668089</v>
      </c>
      <c r="B1820" t="s">
        <v>1694</v>
      </c>
      <c r="C1820" t="s">
        <v>1695</v>
      </c>
      <c r="D1820" t="s">
        <v>70</v>
      </c>
      <c r="E1820">
        <v>12</v>
      </c>
      <c r="F1820" t="s">
        <v>32</v>
      </c>
      <c r="G1820" t="s">
        <v>611</v>
      </c>
      <c r="H1820" t="s">
        <v>25</v>
      </c>
      <c r="I1820" t="s">
        <v>22</v>
      </c>
      <c r="J1820">
        <v>593</v>
      </c>
      <c r="K1820">
        <v>385</v>
      </c>
      <c r="L1820">
        <v>0</v>
      </c>
      <c r="M1820">
        <v>0</v>
      </c>
      <c r="N1820" t="s">
        <v>30</v>
      </c>
      <c r="O1820">
        <v>0</v>
      </c>
      <c r="P1820">
        <v>20190613</v>
      </c>
      <c r="Q1820" t="s">
        <v>31</v>
      </c>
      <c r="R1820" t="s">
        <v>30</v>
      </c>
      <c r="S1820">
        <v>0</v>
      </c>
      <c r="T1820">
        <v>0</v>
      </c>
      <c r="U1820">
        <v>0</v>
      </c>
      <c r="V1820" t="s">
        <v>30</v>
      </c>
      <c r="W1820">
        <v>0</v>
      </c>
      <c r="X1820">
        <v>16272564</v>
      </c>
      <c r="Y1820" s="11" t="str">
        <f t="shared" si="28"/>
        <v>3.  1.5 to 2 Year</v>
      </c>
      <c r="Z1820" s="11" t="str">
        <f t="shared" si="28"/>
        <v>2.  1-1.5 Years</v>
      </c>
    </row>
    <row r="1821" spans="1:26" x14ac:dyDescent="0.25">
      <c r="A1821">
        <v>164947488</v>
      </c>
      <c r="B1821" t="s">
        <v>4235</v>
      </c>
      <c r="C1821" t="s">
        <v>4236</v>
      </c>
      <c r="D1821" t="s">
        <v>70</v>
      </c>
      <c r="E1821">
        <v>12</v>
      </c>
      <c r="F1821" t="s">
        <v>6</v>
      </c>
      <c r="G1821" t="s">
        <v>1959</v>
      </c>
      <c r="H1821" t="s">
        <v>25</v>
      </c>
      <c r="I1821" t="s">
        <v>22</v>
      </c>
      <c r="J1821">
        <v>214</v>
      </c>
      <c r="K1821">
        <v>209</v>
      </c>
      <c r="L1821">
        <v>0</v>
      </c>
      <c r="M1821">
        <v>0</v>
      </c>
      <c r="N1821" t="s">
        <v>30</v>
      </c>
      <c r="O1821">
        <v>0</v>
      </c>
      <c r="P1821" t="s">
        <v>25</v>
      </c>
      <c r="Q1821" t="s">
        <v>30</v>
      </c>
      <c r="R1821" t="s">
        <v>31</v>
      </c>
      <c r="S1821">
        <v>1</v>
      </c>
      <c r="T1821">
        <v>0</v>
      </c>
      <c r="U1821">
        <v>0</v>
      </c>
      <c r="V1821" t="s">
        <v>30</v>
      </c>
      <c r="W1821">
        <v>0</v>
      </c>
      <c r="X1821">
        <v>11411827</v>
      </c>
      <c r="Y1821" s="11" t="str">
        <f t="shared" si="28"/>
        <v>1. &lt;= 1 Year</v>
      </c>
      <c r="Z1821" s="11" t="str">
        <f t="shared" si="28"/>
        <v>1. &lt;= 1 Year</v>
      </c>
    </row>
    <row r="1822" spans="1:26" x14ac:dyDescent="0.25">
      <c r="A1822">
        <v>164970023</v>
      </c>
      <c r="B1822" t="s">
        <v>6108</v>
      </c>
      <c r="C1822" t="s">
        <v>6109</v>
      </c>
      <c r="D1822" t="s">
        <v>78</v>
      </c>
      <c r="E1822">
        <v>12</v>
      </c>
      <c r="F1822" t="s">
        <v>6</v>
      </c>
      <c r="G1822" t="s">
        <v>612</v>
      </c>
      <c r="H1822" t="s">
        <v>25</v>
      </c>
      <c r="I1822" t="s">
        <v>22</v>
      </c>
      <c r="J1822">
        <v>186</v>
      </c>
      <c r="K1822">
        <v>186</v>
      </c>
      <c r="L1822">
        <v>20233</v>
      </c>
      <c r="M1822">
        <v>1</v>
      </c>
      <c r="N1822" t="s">
        <v>31</v>
      </c>
      <c r="O1822">
        <v>16009</v>
      </c>
      <c r="P1822">
        <v>20231220</v>
      </c>
      <c r="Q1822" t="s">
        <v>31</v>
      </c>
      <c r="R1822" t="s">
        <v>31</v>
      </c>
      <c r="S1822">
        <v>1</v>
      </c>
      <c r="T1822">
        <v>20234</v>
      </c>
      <c r="U1822">
        <v>1</v>
      </c>
      <c r="V1822" t="s">
        <v>31</v>
      </c>
      <c r="W1822">
        <v>11229</v>
      </c>
      <c r="X1822">
        <v>13924424</v>
      </c>
      <c r="Y1822" s="11" t="str">
        <f t="shared" si="28"/>
        <v>1. &lt;= 1 Year</v>
      </c>
      <c r="Z1822" s="11" t="str">
        <f t="shared" si="28"/>
        <v>1. &lt;= 1 Year</v>
      </c>
    </row>
    <row r="1823" spans="1:26" x14ac:dyDescent="0.25">
      <c r="A1823">
        <v>164922539</v>
      </c>
      <c r="B1823" t="s">
        <v>3844</v>
      </c>
      <c r="C1823" t="s">
        <v>1086</v>
      </c>
      <c r="D1823" t="s">
        <v>78</v>
      </c>
      <c r="E1823">
        <v>12</v>
      </c>
      <c r="F1823" t="s">
        <v>6</v>
      </c>
      <c r="G1823" t="s">
        <v>612</v>
      </c>
      <c r="H1823" t="s">
        <v>25</v>
      </c>
      <c r="I1823" t="s">
        <v>22</v>
      </c>
      <c r="J1823">
        <v>244</v>
      </c>
      <c r="K1823">
        <v>244</v>
      </c>
      <c r="L1823">
        <v>20233</v>
      </c>
      <c r="M1823">
        <v>1</v>
      </c>
      <c r="N1823" t="s">
        <v>31</v>
      </c>
      <c r="O1823">
        <v>15996</v>
      </c>
      <c r="P1823" t="s">
        <v>25</v>
      </c>
      <c r="Q1823" t="s">
        <v>30</v>
      </c>
      <c r="R1823" t="s">
        <v>30</v>
      </c>
      <c r="S1823">
        <v>0</v>
      </c>
      <c r="T1823">
        <v>20234</v>
      </c>
      <c r="U1823">
        <v>1</v>
      </c>
      <c r="V1823" t="s">
        <v>31</v>
      </c>
      <c r="W1823">
        <v>16389.8</v>
      </c>
      <c r="X1823">
        <v>14616602</v>
      </c>
      <c r="Y1823" s="11" t="str">
        <f t="shared" si="28"/>
        <v>1. &lt;= 1 Year</v>
      </c>
      <c r="Z1823" s="11" t="str">
        <f t="shared" si="28"/>
        <v>1. &lt;= 1 Year</v>
      </c>
    </row>
    <row r="1824" spans="1:26" x14ac:dyDescent="0.25">
      <c r="A1824">
        <v>165063238</v>
      </c>
      <c r="B1824" t="s">
        <v>7106</v>
      </c>
      <c r="C1824" t="s">
        <v>7107</v>
      </c>
      <c r="D1824" t="s">
        <v>78</v>
      </c>
      <c r="E1824">
        <v>12</v>
      </c>
      <c r="F1824" t="s">
        <v>32</v>
      </c>
      <c r="G1824" t="s">
        <v>1952</v>
      </c>
      <c r="H1824" t="s">
        <v>25</v>
      </c>
      <c r="I1824" t="s">
        <v>22</v>
      </c>
      <c r="J1824">
        <v>61</v>
      </c>
      <c r="K1824">
        <v>48</v>
      </c>
      <c r="L1824">
        <v>0</v>
      </c>
      <c r="M1824">
        <v>0</v>
      </c>
      <c r="N1824" t="s">
        <v>30</v>
      </c>
      <c r="O1824">
        <v>0</v>
      </c>
      <c r="P1824">
        <v>20240223</v>
      </c>
      <c r="Q1824" t="s">
        <v>31</v>
      </c>
      <c r="R1824" t="s">
        <v>30</v>
      </c>
      <c r="S1824">
        <v>0</v>
      </c>
      <c r="T1824">
        <v>0</v>
      </c>
      <c r="U1824">
        <v>0</v>
      </c>
      <c r="V1824" t="s">
        <v>30</v>
      </c>
      <c r="W1824">
        <v>0</v>
      </c>
      <c r="X1824">
        <v>16505555</v>
      </c>
      <c r="Y1824" s="11" t="str">
        <f t="shared" si="28"/>
        <v>1. &lt;= 1 Year</v>
      </c>
      <c r="Z1824" s="11" t="str">
        <f t="shared" si="28"/>
        <v>1. &lt;= 1 Year</v>
      </c>
    </row>
    <row r="1825" spans="1:26" x14ac:dyDescent="0.25">
      <c r="A1825">
        <v>164876664</v>
      </c>
      <c r="B1825" t="s">
        <v>1495</v>
      </c>
      <c r="C1825" t="s">
        <v>791</v>
      </c>
      <c r="D1825" t="s">
        <v>78</v>
      </c>
      <c r="E1825">
        <v>12</v>
      </c>
      <c r="F1825" t="s">
        <v>32</v>
      </c>
      <c r="G1825" t="s">
        <v>4188</v>
      </c>
      <c r="H1825" t="s">
        <v>25</v>
      </c>
      <c r="I1825" t="s">
        <v>22</v>
      </c>
      <c r="J1825">
        <v>298</v>
      </c>
      <c r="K1825">
        <v>82</v>
      </c>
      <c r="L1825">
        <v>20233</v>
      </c>
      <c r="M1825">
        <v>1</v>
      </c>
      <c r="N1825" t="s">
        <v>31</v>
      </c>
      <c r="O1825">
        <v>748</v>
      </c>
      <c r="P1825">
        <v>20231026</v>
      </c>
      <c r="Q1825" t="s">
        <v>31</v>
      </c>
      <c r="R1825" t="s">
        <v>30</v>
      </c>
      <c r="S1825">
        <v>0</v>
      </c>
      <c r="T1825">
        <v>20234</v>
      </c>
      <c r="U1825">
        <v>1</v>
      </c>
      <c r="V1825" t="s">
        <v>31</v>
      </c>
      <c r="W1825">
        <v>4301.4799999999996</v>
      </c>
      <c r="X1825">
        <v>16390763</v>
      </c>
      <c r="Y1825" s="11" t="str">
        <f t="shared" si="28"/>
        <v>1. &lt;= 1 Year</v>
      </c>
      <c r="Z1825" s="11" t="str">
        <f t="shared" si="28"/>
        <v>1. &lt;= 1 Year</v>
      </c>
    </row>
    <row r="1826" spans="1:26" x14ac:dyDescent="0.25">
      <c r="A1826">
        <v>164753336</v>
      </c>
      <c r="B1826" t="s">
        <v>2478</v>
      </c>
      <c r="C1826" t="s">
        <v>251</v>
      </c>
      <c r="D1826" t="s">
        <v>70</v>
      </c>
      <c r="E1826">
        <v>12</v>
      </c>
      <c r="F1826" t="s">
        <v>6</v>
      </c>
      <c r="G1826" t="s">
        <v>1029</v>
      </c>
      <c r="H1826" t="s">
        <v>25</v>
      </c>
      <c r="I1826" t="s">
        <v>22</v>
      </c>
      <c r="J1826">
        <v>468</v>
      </c>
      <c r="K1826">
        <v>70</v>
      </c>
      <c r="L1826">
        <v>20233</v>
      </c>
      <c r="M1826">
        <v>1</v>
      </c>
      <c r="N1826" t="s">
        <v>31</v>
      </c>
      <c r="O1826">
        <v>9583</v>
      </c>
      <c r="P1826">
        <v>20211020</v>
      </c>
      <c r="Q1826" t="s">
        <v>31</v>
      </c>
      <c r="R1826" t="s">
        <v>30</v>
      </c>
      <c r="S1826">
        <v>0</v>
      </c>
      <c r="T1826">
        <v>20234</v>
      </c>
      <c r="U1826">
        <v>1</v>
      </c>
      <c r="V1826" t="s">
        <v>31</v>
      </c>
      <c r="W1826">
        <v>8948.91</v>
      </c>
      <c r="X1826">
        <v>16325851</v>
      </c>
      <c r="Y1826" s="11" t="str">
        <f t="shared" si="28"/>
        <v>2.  1-1.5 Years</v>
      </c>
      <c r="Z1826" s="11" t="str">
        <f t="shared" si="28"/>
        <v>1. &lt;= 1 Year</v>
      </c>
    </row>
    <row r="1827" spans="1:26" x14ac:dyDescent="0.25">
      <c r="A1827">
        <v>164944951</v>
      </c>
      <c r="B1827" t="s">
        <v>7108</v>
      </c>
      <c r="C1827" t="s">
        <v>650</v>
      </c>
      <c r="D1827" t="s">
        <v>924</v>
      </c>
      <c r="E1827">
        <v>12</v>
      </c>
      <c r="F1827" t="s">
        <v>32</v>
      </c>
      <c r="G1827" t="s">
        <v>623</v>
      </c>
      <c r="H1827" t="s">
        <v>25</v>
      </c>
      <c r="I1827" t="s">
        <v>22</v>
      </c>
      <c r="J1827">
        <v>217</v>
      </c>
      <c r="K1827">
        <v>103</v>
      </c>
      <c r="L1827">
        <v>20233</v>
      </c>
      <c r="M1827">
        <v>1</v>
      </c>
      <c r="N1827" t="s">
        <v>31</v>
      </c>
      <c r="O1827">
        <v>692</v>
      </c>
      <c r="P1827">
        <v>20230114</v>
      </c>
      <c r="Q1827" t="s">
        <v>31</v>
      </c>
      <c r="R1827" t="s">
        <v>30</v>
      </c>
      <c r="S1827">
        <v>0</v>
      </c>
      <c r="T1827">
        <v>20234</v>
      </c>
      <c r="U1827">
        <v>1</v>
      </c>
      <c r="V1827" t="s">
        <v>31</v>
      </c>
      <c r="W1827">
        <v>879.9</v>
      </c>
      <c r="X1827">
        <v>16312362</v>
      </c>
      <c r="Y1827" s="11" t="str">
        <f t="shared" si="28"/>
        <v>1. &lt;= 1 Year</v>
      </c>
      <c r="Z1827" s="11" t="str">
        <f t="shared" si="28"/>
        <v>1. &lt;= 1 Year</v>
      </c>
    </row>
    <row r="1828" spans="1:26" x14ac:dyDescent="0.25">
      <c r="A1828">
        <v>165080029</v>
      </c>
      <c r="B1828" t="s">
        <v>7109</v>
      </c>
      <c r="C1828" t="s">
        <v>766</v>
      </c>
      <c r="D1828" t="s">
        <v>924</v>
      </c>
      <c r="E1828">
        <v>12</v>
      </c>
      <c r="F1828" t="s">
        <v>32</v>
      </c>
      <c r="G1828" t="s">
        <v>623</v>
      </c>
      <c r="H1828" t="s">
        <v>25</v>
      </c>
      <c r="I1828" t="s">
        <v>22</v>
      </c>
      <c r="J1828">
        <v>42</v>
      </c>
      <c r="K1828">
        <v>42</v>
      </c>
      <c r="L1828">
        <v>20233</v>
      </c>
      <c r="M1828">
        <v>1</v>
      </c>
      <c r="N1828" t="s">
        <v>31</v>
      </c>
      <c r="O1828">
        <v>2015</v>
      </c>
      <c r="P1828" t="s">
        <v>25</v>
      </c>
      <c r="Q1828" t="s">
        <v>30</v>
      </c>
      <c r="R1828" t="s">
        <v>30</v>
      </c>
      <c r="S1828">
        <v>0</v>
      </c>
      <c r="T1828">
        <v>0</v>
      </c>
      <c r="U1828">
        <v>0</v>
      </c>
      <c r="V1828" t="s">
        <v>30</v>
      </c>
      <c r="W1828">
        <v>0</v>
      </c>
      <c r="X1828">
        <v>16502536</v>
      </c>
      <c r="Y1828" s="11" t="str">
        <f t="shared" si="28"/>
        <v>1. &lt;= 1 Year</v>
      </c>
      <c r="Z1828" s="11" t="str">
        <f t="shared" si="28"/>
        <v>1. &lt;= 1 Year</v>
      </c>
    </row>
    <row r="1829" spans="1:26" x14ac:dyDescent="0.25">
      <c r="A1829">
        <v>164875957</v>
      </c>
      <c r="B1829" t="s">
        <v>3092</v>
      </c>
      <c r="C1829" t="s">
        <v>808</v>
      </c>
      <c r="D1829" t="s">
        <v>891</v>
      </c>
      <c r="E1829">
        <v>12</v>
      </c>
      <c r="F1829" t="s">
        <v>32</v>
      </c>
      <c r="G1829" t="s">
        <v>638</v>
      </c>
      <c r="H1829" t="s">
        <v>25</v>
      </c>
      <c r="I1829" t="s">
        <v>22</v>
      </c>
      <c r="J1829">
        <v>299</v>
      </c>
      <c r="K1829">
        <v>42</v>
      </c>
      <c r="L1829">
        <v>20233</v>
      </c>
      <c r="M1829">
        <v>1</v>
      </c>
      <c r="N1829" t="s">
        <v>31</v>
      </c>
      <c r="O1829">
        <v>2164</v>
      </c>
      <c r="P1829">
        <v>20230726</v>
      </c>
      <c r="Q1829" t="s">
        <v>31</v>
      </c>
      <c r="R1829" t="s">
        <v>30</v>
      </c>
      <c r="S1829">
        <v>0</v>
      </c>
      <c r="T1829">
        <v>20234</v>
      </c>
      <c r="U1829">
        <v>1</v>
      </c>
      <c r="V1829" t="s">
        <v>31</v>
      </c>
      <c r="W1829">
        <v>5628.94</v>
      </c>
      <c r="X1829">
        <v>16383710</v>
      </c>
      <c r="Y1829" s="11" t="str">
        <f t="shared" si="28"/>
        <v>1. &lt;= 1 Year</v>
      </c>
      <c r="Z1829" s="11" t="str">
        <f t="shared" si="28"/>
        <v>1. &lt;= 1 Year</v>
      </c>
    </row>
    <row r="1830" spans="1:26" x14ac:dyDescent="0.25">
      <c r="A1830">
        <v>165003478</v>
      </c>
      <c r="B1830" t="s">
        <v>4980</v>
      </c>
      <c r="C1830" t="s">
        <v>4981</v>
      </c>
      <c r="D1830" t="s">
        <v>78</v>
      </c>
      <c r="E1830">
        <v>12</v>
      </c>
      <c r="F1830" t="s">
        <v>32</v>
      </c>
      <c r="G1830" t="s">
        <v>863</v>
      </c>
      <c r="H1830" t="s">
        <v>25</v>
      </c>
      <c r="I1830" t="s">
        <v>22</v>
      </c>
      <c r="J1830">
        <v>138</v>
      </c>
      <c r="K1830">
        <v>138</v>
      </c>
      <c r="L1830">
        <v>0</v>
      </c>
      <c r="M1830">
        <v>0</v>
      </c>
      <c r="N1830" t="s">
        <v>30</v>
      </c>
      <c r="O1830">
        <v>0</v>
      </c>
      <c r="P1830">
        <v>20210907</v>
      </c>
      <c r="Q1830" t="s">
        <v>31</v>
      </c>
      <c r="R1830" t="s">
        <v>30</v>
      </c>
      <c r="S1830">
        <v>0</v>
      </c>
      <c r="T1830">
        <v>0</v>
      </c>
      <c r="U1830">
        <v>0</v>
      </c>
      <c r="V1830" t="s">
        <v>30</v>
      </c>
      <c r="W1830">
        <v>0</v>
      </c>
      <c r="X1830">
        <v>16445948</v>
      </c>
      <c r="Y1830" s="11" t="str">
        <f t="shared" si="28"/>
        <v>1. &lt;= 1 Year</v>
      </c>
      <c r="Z1830" s="11" t="str">
        <f t="shared" si="28"/>
        <v>1. &lt;= 1 Year</v>
      </c>
    </row>
    <row r="1831" spans="1:26" x14ac:dyDescent="0.25">
      <c r="A1831">
        <v>164623516</v>
      </c>
      <c r="B1831" t="s">
        <v>400</v>
      </c>
      <c r="C1831" t="s">
        <v>243</v>
      </c>
      <c r="D1831" t="s">
        <v>924</v>
      </c>
      <c r="E1831">
        <v>12</v>
      </c>
      <c r="F1831" t="s">
        <v>6</v>
      </c>
      <c r="G1831" t="s">
        <v>1051</v>
      </c>
      <c r="H1831" t="s">
        <v>25</v>
      </c>
      <c r="I1831" t="s">
        <v>22</v>
      </c>
      <c r="J1831">
        <v>675</v>
      </c>
      <c r="K1831">
        <v>640</v>
      </c>
      <c r="L1831">
        <v>20233</v>
      </c>
      <c r="M1831">
        <v>1</v>
      </c>
      <c r="N1831" t="s">
        <v>31</v>
      </c>
      <c r="O1831">
        <v>7811</v>
      </c>
      <c r="P1831">
        <v>20230712</v>
      </c>
      <c r="Q1831" t="s">
        <v>31</v>
      </c>
      <c r="R1831" t="s">
        <v>30</v>
      </c>
      <c r="S1831">
        <v>0</v>
      </c>
      <c r="T1831">
        <v>20234</v>
      </c>
      <c r="U1831">
        <v>1</v>
      </c>
      <c r="V1831" t="s">
        <v>31</v>
      </c>
      <c r="W1831">
        <v>9907.76</v>
      </c>
      <c r="X1831">
        <v>16237479</v>
      </c>
      <c r="Y1831" s="11" t="str">
        <f t="shared" si="28"/>
        <v>3.  1.5 to 2 Year</v>
      </c>
      <c r="Z1831" s="11" t="str">
        <f t="shared" si="28"/>
        <v>3.  1.5 to 2 Year</v>
      </c>
    </row>
    <row r="1832" spans="1:26" x14ac:dyDescent="0.25">
      <c r="A1832">
        <v>164922167</v>
      </c>
      <c r="B1832" t="s">
        <v>4637</v>
      </c>
      <c r="C1832" t="s">
        <v>3854</v>
      </c>
      <c r="D1832" t="s">
        <v>924</v>
      </c>
      <c r="E1832">
        <v>12</v>
      </c>
      <c r="F1832" t="s">
        <v>32</v>
      </c>
      <c r="G1832" t="s">
        <v>4188</v>
      </c>
      <c r="H1832" t="s">
        <v>25</v>
      </c>
      <c r="I1832" t="s">
        <v>22</v>
      </c>
      <c r="J1832">
        <v>244</v>
      </c>
      <c r="K1832">
        <v>56</v>
      </c>
      <c r="L1832">
        <v>0</v>
      </c>
      <c r="M1832">
        <v>0</v>
      </c>
      <c r="N1832" t="s">
        <v>30</v>
      </c>
      <c r="O1832">
        <v>0</v>
      </c>
      <c r="P1832" t="s">
        <v>25</v>
      </c>
      <c r="Q1832" t="s">
        <v>30</v>
      </c>
      <c r="R1832" t="s">
        <v>30</v>
      </c>
      <c r="S1832">
        <v>0</v>
      </c>
      <c r="T1832">
        <v>0</v>
      </c>
      <c r="U1832">
        <v>0</v>
      </c>
      <c r="V1832" t="s">
        <v>30</v>
      </c>
      <c r="W1832">
        <v>0</v>
      </c>
      <c r="X1832">
        <v>16397780</v>
      </c>
      <c r="Y1832" s="11" t="str">
        <f t="shared" si="28"/>
        <v>1. &lt;= 1 Year</v>
      </c>
      <c r="Z1832" s="11" t="str">
        <f t="shared" si="28"/>
        <v>1. &lt;= 1 Year</v>
      </c>
    </row>
    <row r="1833" spans="1:26" x14ac:dyDescent="0.25">
      <c r="A1833">
        <v>164915023</v>
      </c>
      <c r="B1833" t="s">
        <v>676</v>
      </c>
      <c r="C1833" t="s">
        <v>5579</v>
      </c>
      <c r="D1833" t="s">
        <v>924</v>
      </c>
      <c r="E1833">
        <v>12</v>
      </c>
      <c r="F1833" t="s">
        <v>6</v>
      </c>
      <c r="G1833" t="s">
        <v>619</v>
      </c>
      <c r="H1833" t="s">
        <v>25</v>
      </c>
      <c r="I1833" t="s">
        <v>22</v>
      </c>
      <c r="J1833">
        <v>255</v>
      </c>
      <c r="K1833">
        <v>255</v>
      </c>
      <c r="L1833">
        <v>0</v>
      </c>
      <c r="M1833">
        <v>0</v>
      </c>
      <c r="N1833" t="s">
        <v>30</v>
      </c>
      <c r="O1833">
        <v>0</v>
      </c>
      <c r="P1833" t="s">
        <v>25</v>
      </c>
      <c r="Q1833" t="s">
        <v>30</v>
      </c>
      <c r="R1833" t="s">
        <v>30</v>
      </c>
      <c r="S1833">
        <v>0</v>
      </c>
      <c r="T1833">
        <v>0</v>
      </c>
      <c r="U1833">
        <v>0</v>
      </c>
      <c r="V1833" t="s">
        <v>30</v>
      </c>
      <c r="W1833">
        <v>0</v>
      </c>
      <c r="X1833">
        <v>11398804</v>
      </c>
      <c r="Y1833" s="11" t="str">
        <f t="shared" si="28"/>
        <v>1. &lt;= 1 Year</v>
      </c>
      <c r="Z1833" s="11" t="str">
        <f t="shared" si="28"/>
        <v>1. &lt;= 1 Year</v>
      </c>
    </row>
    <row r="1834" spans="1:26" x14ac:dyDescent="0.25">
      <c r="A1834">
        <v>164542208</v>
      </c>
      <c r="B1834" t="s">
        <v>1259</v>
      </c>
      <c r="C1834" t="s">
        <v>1203</v>
      </c>
      <c r="D1834" t="s">
        <v>72</v>
      </c>
      <c r="E1834">
        <v>12</v>
      </c>
      <c r="F1834" t="s">
        <v>32</v>
      </c>
      <c r="G1834" t="s">
        <v>611</v>
      </c>
      <c r="H1834" t="s">
        <v>25</v>
      </c>
      <c r="I1834" t="s">
        <v>22</v>
      </c>
      <c r="J1834">
        <v>804</v>
      </c>
      <c r="K1834">
        <v>644</v>
      </c>
      <c r="L1834">
        <v>0</v>
      </c>
      <c r="M1834">
        <v>0</v>
      </c>
      <c r="N1834" t="s">
        <v>30</v>
      </c>
      <c r="O1834">
        <v>0</v>
      </c>
      <c r="P1834" t="s">
        <v>25</v>
      </c>
      <c r="Q1834" t="s">
        <v>30</v>
      </c>
      <c r="R1834" t="s">
        <v>30</v>
      </c>
      <c r="S1834">
        <v>0</v>
      </c>
      <c r="T1834">
        <v>0</v>
      </c>
      <c r="U1834">
        <v>0</v>
      </c>
      <c r="V1834" t="s">
        <v>30</v>
      </c>
      <c r="W1834">
        <v>0</v>
      </c>
      <c r="X1834">
        <v>16205082</v>
      </c>
      <c r="Y1834" s="11" t="str">
        <f t="shared" si="28"/>
        <v>4. 2-3 Year</v>
      </c>
      <c r="Z1834" s="11" t="str">
        <f t="shared" si="28"/>
        <v>3.  1.5 to 2 Year</v>
      </c>
    </row>
    <row r="1835" spans="1:26" x14ac:dyDescent="0.25">
      <c r="A1835">
        <v>164662616</v>
      </c>
      <c r="B1835" t="s">
        <v>676</v>
      </c>
      <c r="C1835" t="s">
        <v>313</v>
      </c>
      <c r="D1835" t="s">
        <v>78</v>
      </c>
      <c r="E1835">
        <v>12</v>
      </c>
      <c r="F1835" t="s">
        <v>32</v>
      </c>
      <c r="G1835" t="s">
        <v>656</v>
      </c>
      <c r="H1835" t="s">
        <v>25</v>
      </c>
      <c r="I1835" t="s">
        <v>22</v>
      </c>
      <c r="J1835">
        <v>601</v>
      </c>
      <c r="K1835">
        <v>34</v>
      </c>
      <c r="L1835">
        <v>0</v>
      </c>
      <c r="M1835">
        <v>0</v>
      </c>
      <c r="N1835" t="s">
        <v>30</v>
      </c>
      <c r="O1835">
        <v>0</v>
      </c>
      <c r="P1835" t="s">
        <v>25</v>
      </c>
      <c r="Q1835" t="s">
        <v>30</v>
      </c>
      <c r="R1835" t="s">
        <v>30</v>
      </c>
      <c r="S1835">
        <v>0</v>
      </c>
      <c r="T1835">
        <v>0</v>
      </c>
      <c r="U1835">
        <v>0</v>
      </c>
      <c r="V1835" t="s">
        <v>30</v>
      </c>
      <c r="W1835">
        <v>0</v>
      </c>
      <c r="X1835">
        <v>16281891</v>
      </c>
      <c r="Y1835" s="11" t="str">
        <f t="shared" si="28"/>
        <v>3.  1.5 to 2 Year</v>
      </c>
      <c r="Z1835" s="11" t="str">
        <f t="shared" si="28"/>
        <v>1. &lt;= 1 Year</v>
      </c>
    </row>
    <row r="1836" spans="1:26" x14ac:dyDescent="0.25">
      <c r="A1836">
        <v>164815189</v>
      </c>
      <c r="B1836" t="s">
        <v>1259</v>
      </c>
      <c r="C1836" t="s">
        <v>728</v>
      </c>
      <c r="D1836" t="s">
        <v>924</v>
      </c>
      <c r="E1836">
        <v>12</v>
      </c>
      <c r="F1836" t="s">
        <v>32</v>
      </c>
      <c r="G1836" t="s">
        <v>2149</v>
      </c>
      <c r="H1836" t="s">
        <v>25</v>
      </c>
      <c r="I1836" t="s">
        <v>22</v>
      </c>
      <c r="J1836">
        <v>382</v>
      </c>
      <c r="K1836">
        <v>32</v>
      </c>
      <c r="L1836">
        <v>0</v>
      </c>
      <c r="M1836">
        <v>0</v>
      </c>
      <c r="N1836" t="s">
        <v>30</v>
      </c>
      <c r="O1836">
        <v>0</v>
      </c>
      <c r="P1836" t="s">
        <v>25</v>
      </c>
      <c r="Q1836" t="s">
        <v>30</v>
      </c>
      <c r="R1836" t="s">
        <v>30</v>
      </c>
      <c r="S1836">
        <v>0</v>
      </c>
      <c r="T1836">
        <v>0</v>
      </c>
      <c r="U1836">
        <v>0</v>
      </c>
      <c r="V1836" t="s">
        <v>30</v>
      </c>
      <c r="W1836">
        <v>0</v>
      </c>
      <c r="X1836">
        <v>16362597</v>
      </c>
      <c r="Y1836" s="11" t="str">
        <f t="shared" si="28"/>
        <v>2.  1-1.5 Years</v>
      </c>
      <c r="Z1836" s="11" t="str">
        <f t="shared" si="28"/>
        <v>1. &lt;= 1 Year</v>
      </c>
    </row>
    <row r="1837" spans="1:26" x14ac:dyDescent="0.25">
      <c r="A1837">
        <v>164998080</v>
      </c>
      <c r="B1837" t="s">
        <v>1286</v>
      </c>
      <c r="C1837" t="s">
        <v>772</v>
      </c>
      <c r="D1837" t="s">
        <v>891</v>
      </c>
      <c r="E1837">
        <v>12</v>
      </c>
      <c r="F1837" t="s">
        <v>32</v>
      </c>
      <c r="G1837" t="s">
        <v>618</v>
      </c>
      <c r="H1837" t="s">
        <v>25</v>
      </c>
      <c r="I1837" t="s">
        <v>22</v>
      </c>
      <c r="J1837">
        <v>146</v>
      </c>
      <c r="K1837">
        <v>33</v>
      </c>
      <c r="L1837">
        <v>0</v>
      </c>
      <c r="M1837">
        <v>0</v>
      </c>
      <c r="N1837" t="s">
        <v>30</v>
      </c>
      <c r="O1837">
        <v>0</v>
      </c>
      <c r="P1837" t="s">
        <v>25</v>
      </c>
      <c r="Q1837" t="s">
        <v>30</v>
      </c>
      <c r="R1837" t="s">
        <v>30</v>
      </c>
      <c r="S1837">
        <v>0</v>
      </c>
      <c r="T1837">
        <v>0</v>
      </c>
      <c r="U1837">
        <v>0</v>
      </c>
      <c r="V1837" t="s">
        <v>30</v>
      </c>
      <c r="W1837">
        <v>0</v>
      </c>
      <c r="X1837">
        <v>16381958</v>
      </c>
      <c r="Y1837" s="11" t="str">
        <f t="shared" si="28"/>
        <v>1. &lt;= 1 Year</v>
      </c>
      <c r="Z1837" s="11" t="str">
        <f t="shared" si="28"/>
        <v>1. &lt;= 1 Year</v>
      </c>
    </row>
    <row r="1838" spans="1:26" x14ac:dyDescent="0.25">
      <c r="A1838">
        <v>164956887</v>
      </c>
      <c r="B1838" t="s">
        <v>7110</v>
      </c>
      <c r="C1838" t="s">
        <v>629</v>
      </c>
      <c r="D1838" t="s">
        <v>70</v>
      </c>
      <c r="E1838">
        <v>12</v>
      </c>
      <c r="F1838" t="s">
        <v>32</v>
      </c>
      <c r="G1838" t="s">
        <v>2149</v>
      </c>
      <c r="H1838" t="s">
        <v>25</v>
      </c>
      <c r="I1838" t="s">
        <v>22</v>
      </c>
      <c r="J1838">
        <v>202</v>
      </c>
      <c r="K1838">
        <v>20</v>
      </c>
      <c r="L1838">
        <v>20233</v>
      </c>
      <c r="M1838">
        <v>1</v>
      </c>
      <c r="N1838" t="s">
        <v>31</v>
      </c>
      <c r="O1838">
        <v>1680</v>
      </c>
      <c r="P1838">
        <v>20240318</v>
      </c>
      <c r="Q1838" t="s">
        <v>31</v>
      </c>
      <c r="R1838" t="s">
        <v>30</v>
      </c>
      <c r="S1838">
        <v>0</v>
      </c>
      <c r="T1838">
        <v>0</v>
      </c>
      <c r="U1838">
        <v>0</v>
      </c>
      <c r="V1838" t="s">
        <v>30</v>
      </c>
      <c r="W1838">
        <v>0</v>
      </c>
      <c r="X1838">
        <v>16449195</v>
      </c>
      <c r="Y1838" s="11" t="str">
        <f t="shared" si="28"/>
        <v>1. &lt;= 1 Year</v>
      </c>
      <c r="Z1838" s="11" t="str">
        <f t="shared" si="28"/>
        <v>1. &lt;= 1 Year</v>
      </c>
    </row>
    <row r="1839" spans="1:26" x14ac:dyDescent="0.25">
      <c r="A1839">
        <v>164681910</v>
      </c>
      <c r="B1839" t="s">
        <v>1807</v>
      </c>
      <c r="C1839" t="s">
        <v>1808</v>
      </c>
      <c r="D1839" t="s">
        <v>924</v>
      </c>
      <c r="E1839">
        <v>12</v>
      </c>
      <c r="F1839" t="s">
        <v>6</v>
      </c>
      <c r="G1839" t="s">
        <v>1051</v>
      </c>
      <c r="H1839" t="s">
        <v>25</v>
      </c>
      <c r="I1839" t="s">
        <v>22</v>
      </c>
      <c r="J1839">
        <v>622</v>
      </c>
      <c r="K1839">
        <v>622</v>
      </c>
      <c r="L1839">
        <v>20233</v>
      </c>
      <c r="M1839">
        <v>1</v>
      </c>
      <c r="N1839" t="s">
        <v>31</v>
      </c>
      <c r="O1839">
        <v>11103</v>
      </c>
      <c r="P1839">
        <v>20220621</v>
      </c>
      <c r="Q1839" t="s">
        <v>31</v>
      </c>
      <c r="R1839" t="s">
        <v>31</v>
      </c>
      <c r="S1839">
        <v>1</v>
      </c>
      <c r="T1839">
        <v>20234</v>
      </c>
      <c r="U1839">
        <v>1</v>
      </c>
      <c r="V1839" t="s">
        <v>31</v>
      </c>
      <c r="W1839">
        <v>11938.2</v>
      </c>
      <c r="X1839">
        <v>12626592</v>
      </c>
      <c r="Y1839" s="11" t="str">
        <f t="shared" si="28"/>
        <v>3.  1.5 to 2 Year</v>
      </c>
      <c r="Z1839" s="11" t="str">
        <f t="shared" si="28"/>
        <v>3.  1.5 to 2 Year</v>
      </c>
    </row>
    <row r="1840" spans="1:26" x14ac:dyDescent="0.25">
      <c r="A1840">
        <v>164195003</v>
      </c>
      <c r="B1840" t="s">
        <v>994</v>
      </c>
      <c r="C1840" t="s">
        <v>995</v>
      </c>
      <c r="D1840" t="s">
        <v>72</v>
      </c>
      <c r="E1840">
        <v>12</v>
      </c>
      <c r="F1840" t="s">
        <v>32</v>
      </c>
      <c r="G1840" t="s">
        <v>618</v>
      </c>
      <c r="H1840" t="s">
        <v>25</v>
      </c>
      <c r="I1840" t="s">
        <v>22</v>
      </c>
      <c r="J1840">
        <v>1186</v>
      </c>
      <c r="K1840">
        <v>70</v>
      </c>
      <c r="L1840">
        <v>0</v>
      </c>
      <c r="M1840">
        <v>0</v>
      </c>
      <c r="N1840" t="s">
        <v>30</v>
      </c>
      <c r="O1840">
        <v>0</v>
      </c>
      <c r="P1840" t="s">
        <v>25</v>
      </c>
      <c r="Q1840" t="s">
        <v>30</v>
      </c>
      <c r="R1840" t="s">
        <v>30</v>
      </c>
      <c r="S1840">
        <v>0</v>
      </c>
      <c r="T1840">
        <v>20234</v>
      </c>
      <c r="U1840">
        <v>1</v>
      </c>
      <c r="V1840" t="s">
        <v>31</v>
      </c>
      <c r="W1840">
        <v>90.24</v>
      </c>
      <c r="X1840">
        <v>15983900</v>
      </c>
      <c r="Y1840" s="11" t="str">
        <f t="shared" si="28"/>
        <v>4. 2-3 Year</v>
      </c>
      <c r="Z1840" s="11" t="str">
        <f t="shared" si="28"/>
        <v>1. &lt;= 1 Year</v>
      </c>
    </row>
    <row r="1841" spans="1:26" x14ac:dyDescent="0.25">
      <c r="A1841">
        <v>164929326</v>
      </c>
      <c r="B1841" t="s">
        <v>3845</v>
      </c>
      <c r="C1841" t="s">
        <v>3846</v>
      </c>
      <c r="D1841" t="s">
        <v>891</v>
      </c>
      <c r="E1841">
        <v>12</v>
      </c>
      <c r="F1841" t="s">
        <v>6</v>
      </c>
      <c r="G1841" t="s">
        <v>3042</v>
      </c>
      <c r="H1841" t="s">
        <v>25</v>
      </c>
      <c r="I1841" t="s">
        <v>22</v>
      </c>
      <c r="J1841">
        <v>236</v>
      </c>
      <c r="K1841">
        <v>235</v>
      </c>
      <c r="L1841">
        <v>20233</v>
      </c>
      <c r="M1841">
        <v>1</v>
      </c>
      <c r="N1841" t="s">
        <v>31</v>
      </c>
      <c r="O1841">
        <v>6189</v>
      </c>
      <c r="P1841">
        <v>20180709</v>
      </c>
      <c r="Q1841" t="s">
        <v>31</v>
      </c>
      <c r="R1841" t="s">
        <v>31</v>
      </c>
      <c r="S1841">
        <v>1</v>
      </c>
      <c r="T1841">
        <v>20234</v>
      </c>
      <c r="U1841">
        <v>1</v>
      </c>
      <c r="V1841" t="s">
        <v>31</v>
      </c>
      <c r="W1841">
        <v>2674.83</v>
      </c>
      <c r="X1841">
        <v>11731238</v>
      </c>
      <c r="Y1841" s="11" t="str">
        <f t="shared" si="28"/>
        <v>1. &lt;= 1 Year</v>
      </c>
      <c r="Z1841" s="11" t="str">
        <f t="shared" si="28"/>
        <v>1. &lt;= 1 Year</v>
      </c>
    </row>
    <row r="1842" spans="1:26" x14ac:dyDescent="0.25">
      <c r="A1842">
        <v>164686755</v>
      </c>
      <c r="B1842" t="s">
        <v>1809</v>
      </c>
      <c r="C1842" t="s">
        <v>440</v>
      </c>
      <c r="D1842" t="s">
        <v>924</v>
      </c>
      <c r="E1842">
        <v>12</v>
      </c>
      <c r="F1842" t="s">
        <v>6</v>
      </c>
      <c r="G1842" t="s">
        <v>1051</v>
      </c>
      <c r="H1842" t="s">
        <v>25</v>
      </c>
      <c r="I1842" t="s">
        <v>22</v>
      </c>
      <c r="J1842">
        <v>606</v>
      </c>
      <c r="K1842">
        <v>606</v>
      </c>
      <c r="L1842">
        <v>20233</v>
      </c>
      <c r="M1842">
        <v>1</v>
      </c>
      <c r="N1842" t="s">
        <v>31</v>
      </c>
      <c r="O1842">
        <v>7633</v>
      </c>
      <c r="P1842">
        <v>20210614</v>
      </c>
      <c r="Q1842" t="s">
        <v>31</v>
      </c>
      <c r="R1842" t="s">
        <v>31</v>
      </c>
      <c r="S1842">
        <v>1</v>
      </c>
      <c r="T1842">
        <v>20234</v>
      </c>
      <c r="U1842">
        <v>1</v>
      </c>
      <c r="V1842" t="s">
        <v>31</v>
      </c>
      <c r="W1842">
        <v>12233.2</v>
      </c>
      <c r="X1842">
        <v>16279008</v>
      </c>
      <c r="Y1842" s="11" t="str">
        <f t="shared" si="28"/>
        <v>3.  1.5 to 2 Year</v>
      </c>
      <c r="Z1842" s="11" t="str">
        <f t="shared" si="28"/>
        <v>3.  1.5 to 2 Year</v>
      </c>
    </row>
    <row r="1843" spans="1:26" x14ac:dyDescent="0.25">
      <c r="A1843">
        <v>164907886</v>
      </c>
      <c r="B1843" t="s">
        <v>3847</v>
      </c>
      <c r="C1843" t="s">
        <v>3848</v>
      </c>
      <c r="D1843" t="s">
        <v>924</v>
      </c>
      <c r="E1843">
        <v>12</v>
      </c>
      <c r="F1843" t="s">
        <v>6</v>
      </c>
      <c r="G1843" t="s">
        <v>6078</v>
      </c>
      <c r="H1843" t="s">
        <v>25</v>
      </c>
      <c r="I1843" t="s">
        <v>22</v>
      </c>
      <c r="J1843">
        <v>263</v>
      </c>
      <c r="K1843">
        <v>259</v>
      </c>
      <c r="L1843">
        <v>20233</v>
      </c>
      <c r="M1843">
        <v>1</v>
      </c>
      <c r="N1843" t="s">
        <v>31</v>
      </c>
      <c r="O1843">
        <v>10238</v>
      </c>
      <c r="P1843">
        <v>20230129</v>
      </c>
      <c r="Q1843" t="s">
        <v>31</v>
      </c>
      <c r="R1843" t="s">
        <v>31</v>
      </c>
      <c r="S1843">
        <v>1</v>
      </c>
      <c r="T1843">
        <v>20234</v>
      </c>
      <c r="U1843">
        <v>1</v>
      </c>
      <c r="V1843" t="s">
        <v>31</v>
      </c>
      <c r="W1843">
        <v>6549.81</v>
      </c>
      <c r="X1843">
        <v>14161545</v>
      </c>
      <c r="Y1843" s="11" t="str">
        <f t="shared" si="28"/>
        <v>1. &lt;= 1 Year</v>
      </c>
      <c r="Z1843" s="11" t="str">
        <f t="shared" si="28"/>
        <v>1. &lt;= 1 Year</v>
      </c>
    </row>
    <row r="1844" spans="1:26" x14ac:dyDescent="0.25">
      <c r="A1844">
        <v>165101951</v>
      </c>
      <c r="B1844" t="s">
        <v>7111</v>
      </c>
      <c r="C1844" t="s">
        <v>7112</v>
      </c>
      <c r="D1844" t="s">
        <v>78</v>
      </c>
      <c r="E1844">
        <v>12</v>
      </c>
      <c r="F1844" t="s">
        <v>32</v>
      </c>
      <c r="G1844" t="s">
        <v>4188</v>
      </c>
      <c r="H1844" t="s">
        <v>25</v>
      </c>
      <c r="I1844" t="s">
        <v>22</v>
      </c>
      <c r="J1844">
        <v>12</v>
      </c>
      <c r="K1844">
        <v>12</v>
      </c>
      <c r="L1844">
        <v>20233</v>
      </c>
      <c r="M1844">
        <v>1</v>
      </c>
      <c r="N1844" t="s">
        <v>31</v>
      </c>
      <c r="O1844">
        <v>3072</v>
      </c>
      <c r="P1844" t="s">
        <v>25</v>
      </c>
      <c r="Q1844" t="s">
        <v>30</v>
      </c>
      <c r="R1844" t="s">
        <v>30</v>
      </c>
      <c r="S1844">
        <v>0</v>
      </c>
      <c r="T1844">
        <v>0</v>
      </c>
      <c r="U1844">
        <v>0</v>
      </c>
      <c r="V1844" t="s">
        <v>30</v>
      </c>
      <c r="W1844">
        <v>0</v>
      </c>
      <c r="X1844">
        <v>16534221</v>
      </c>
      <c r="Y1844" s="11" t="str">
        <f t="shared" si="28"/>
        <v>1. &lt;= 1 Year</v>
      </c>
      <c r="Z1844" s="11" t="str">
        <f t="shared" si="28"/>
        <v>1. &lt;= 1 Year</v>
      </c>
    </row>
    <row r="1845" spans="1:26" x14ac:dyDescent="0.25">
      <c r="A1845">
        <v>164957935</v>
      </c>
      <c r="B1845" t="s">
        <v>6110</v>
      </c>
      <c r="C1845" t="s">
        <v>6111</v>
      </c>
      <c r="D1845" t="s">
        <v>78</v>
      </c>
      <c r="E1845">
        <v>12</v>
      </c>
      <c r="F1845" t="s">
        <v>32</v>
      </c>
      <c r="G1845" t="s">
        <v>2149</v>
      </c>
      <c r="H1845" t="s">
        <v>25</v>
      </c>
      <c r="I1845" t="s">
        <v>22</v>
      </c>
      <c r="J1845">
        <v>201</v>
      </c>
      <c r="K1845">
        <v>76</v>
      </c>
      <c r="L1845">
        <v>0</v>
      </c>
      <c r="M1845">
        <v>0</v>
      </c>
      <c r="N1845" t="s">
        <v>30</v>
      </c>
      <c r="O1845">
        <v>0</v>
      </c>
      <c r="P1845" t="s">
        <v>25</v>
      </c>
      <c r="Q1845" t="s">
        <v>30</v>
      </c>
      <c r="R1845" t="s">
        <v>31</v>
      </c>
      <c r="S1845">
        <v>1</v>
      </c>
      <c r="T1845">
        <v>0</v>
      </c>
      <c r="U1845">
        <v>0</v>
      </c>
      <c r="V1845" t="s">
        <v>30</v>
      </c>
      <c r="W1845">
        <v>0</v>
      </c>
      <c r="X1845">
        <v>16445630</v>
      </c>
      <c r="Y1845" s="11" t="str">
        <f t="shared" si="28"/>
        <v>1. &lt;= 1 Year</v>
      </c>
      <c r="Z1845" s="11" t="str">
        <f t="shared" si="28"/>
        <v>1. &lt;= 1 Year</v>
      </c>
    </row>
    <row r="1846" spans="1:26" x14ac:dyDescent="0.25">
      <c r="A1846">
        <v>164882399</v>
      </c>
      <c r="B1846" t="s">
        <v>401</v>
      </c>
      <c r="C1846" t="s">
        <v>227</v>
      </c>
      <c r="D1846" t="s">
        <v>70</v>
      </c>
      <c r="E1846">
        <v>12</v>
      </c>
      <c r="F1846" t="s">
        <v>6</v>
      </c>
      <c r="G1846" t="s">
        <v>1051</v>
      </c>
      <c r="H1846" t="s">
        <v>25</v>
      </c>
      <c r="I1846" t="s">
        <v>22</v>
      </c>
      <c r="J1846">
        <v>306</v>
      </c>
      <c r="K1846">
        <v>306</v>
      </c>
      <c r="L1846">
        <v>20233</v>
      </c>
      <c r="M1846">
        <v>1</v>
      </c>
      <c r="N1846" t="s">
        <v>31</v>
      </c>
      <c r="O1846">
        <v>7980</v>
      </c>
      <c r="P1846">
        <v>20220330</v>
      </c>
      <c r="Q1846" t="s">
        <v>31</v>
      </c>
      <c r="R1846" t="s">
        <v>31</v>
      </c>
      <c r="S1846">
        <v>1</v>
      </c>
      <c r="T1846">
        <v>20234</v>
      </c>
      <c r="U1846">
        <v>1</v>
      </c>
      <c r="V1846" t="s">
        <v>31</v>
      </c>
      <c r="W1846">
        <v>9151.7000000000007</v>
      </c>
      <c r="X1846">
        <v>12549053</v>
      </c>
      <c r="Y1846" s="11" t="str">
        <f t="shared" si="28"/>
        <v>1. &lt;= 1 Year</v>
      </c>
      <c r="Z1846" s="11" t="str">
        <f t="shared" si="28"/>
        <v>1. &lt;= 1 Year</v>
      </c>
    </row>
    <row r="1847" spans="1:26" x14ac:dyDescent="0.25">
      <c r="A1847">
        <v>164889302</v>
      </c>
      <c r="B1847" t="s">
        <v>3480</v>
      </c>
      <c r="C1847" t="s">
        <v>3481</v>
      </c>
      <c r="D1847" t="s">
        <v>924</v>
      </c>
      <c r="E1847">
        <v>12</v>
      </c>
      <c r="F1847" t="s">
        <v>32</v>
      </c>
      <c r="G1847" t="s">
        <v>2149</v>
      </c>
      <c r="H1847" t="s">
        <v>25</v>
      </c>
      <c r="I1847" t="s">
        <v>22</v>
      </c>
      <c r="J1847">
        <v>284</v>
      </c>
      <c r="K1847">
        <v>278</v>
      </c>
      <c r="L1847">
        <v>20233</v>
      </c>
      <c r="M1847">
        <v>1</v>
      </c>
      <c r="N1847" t="s">
        <v>31</v>
      </c>
      <c r="O1847">
        <v>808</v>
      </c>
      <c r="P1847">
        <v>20220816</v>
      </c>
      <c r="Q1847" t="s">
        <v>31</v>
      </c>
      <c r="R1847" t="s">
        <v>30</v>
      </c>
      <c r="S1847">
        <v>0</v>
      </c>
      <c r="T1847">
        <v>20234</v>
      </c>
      <c r="U1847">
        <v>1</v>
      </c>
      <c r="V1847" t="s">
        <v>31</v>
      </c>
      <c r="W1847">
        <v>2632.94</v>
      </c>
      <c r="X1847">
        <v>16405125</v>
      </c>
      <c r="Y1847" s="11" t="str">
        <f t="shared" si="28"/>
        <v>1. &lt;= 1 Year</v>
      </c>
      <c r="Z1847" s="11" t="str">
        <f t="shared" si="28"/>
        <v>1. &lt;= 1 Year</v>
      </c>
    </row>
    <row r="1848" spans="1:26" x14ac:dyDescent="0.25">
      <c r="A1848">
        <v>164966921</v>
      </c>
      <c r="B1848" t="s">
        <v>4638</v>
      </c>
      <c r="C1848" t="s">
        <v>4639</v>
      </c>
      <c r="D1848" t="s">
        <v>891</v>
      </c>
      <c r="E1848">
        <v>12</v>
      </c>
      <c r="F1848" t="s">
        <v>6</v>
      </c>
      <c r="G1848" t="s">
        <v>1029</v>
      </c>
      <c r="H1848" t="s">
        <v>25</v>
      </c>
      <c r="I1848" t="s">
        <v>22</v>
      </c>
      <c r="J1848">
        <v>216</v>
      </c>
      <c r="K1848">
        <v>216</v>
      </c>
      <c r="L1848">
        <v>20233</v>
      </c>
      <c r="M1848">
        <v>1</v>
      </c>
      <c r="N1848" t="s">
        <v>31</v>
      </c>
      <c r="O1848">
        <v>7613</v>
      </c>
      <c r="P1848">
        <v>20221117</v>
      </c>
      <c r="Q1848" t="s">
        <v>31</v>
      </c>
      <c r="R1848" t="s">
        <v>30</v>
      </c>
      <c r="S1848">
        <v>0</v>
      </c>
      <c r="T1848">
        <v>20234</v>
      </c>
      <c r="U1848">
        <v>1</v>
      </c>
      <c r="V1848" t="s">
        <v>31</v>
      </c>
      <c r="W1848">
        <v>7988.66</v>
      </c>
      <c r="X1848">
        <v>16429546</v>
      </c>
      <c r="Y1848" s="11" t="str">
        <f t="shared" si="28"/>
        <v>1. &lt;= 1 Year</v>
      </c>
      <c r="Z1848" s="11" t="str">
        <f t="shared" si="28"/>
        <v>1. &lt;= 1 Year</v>
      </c>
    </row>
    <row r="1849" spans="1:26" x14ac:dyDescent="0.25">
      <c r="A1849">
        <v>164733087</v>
      </c>
      <c r="B1849" t="s">
        <v>1401</v>
      </c>
      <c r="C1849" t="s">
        <v>1958</v>
      </c>
      <c r="D1849" t="s">
        <v>78</v>
      </c>
      <c r="E1849">
        <v>12</v>
      </c>
      <c r="F1849" t="s">
        <v>32</v>
      </c>
      <c r="G1849" t="s">
        <v>611</v>
      </c>
      <c r="H1849" t="s">
        <v>25</v>
      </c>
      <c r="I1849" t="s">
        <v>22</v>
      </c>
      <c r="J1849">
        <v>495</v>
      </c>
      <c r="K1849">
        <v>109</v>
      </c>
      <c r="L1849">
        <v>20233</v>
      </c>
      <c r="M1849">
        <v>1</v>
      </c>
      <c r="N1849" t="s">
        <v>31</v>
      </c>
      <c r="O1849">
        <v>5626</v>
      </c>
      <c r="P1849">
        <v>20220411</v>
      </c>
      <c r="Q1849" t="s">
        <v>31</v>
      </c>
      <c r="R1849" t="s">
        <v>31</v>
      </c>
      <c r="S1849">
        <v>1</v>
      </c>
      <c r="T1849">
        <v>20234</v>
      </c>
      <c r="U1849">
        <v>1</v>
      </c>
      <c r="V1849" t="s">
        <v>31</v>
      </c>
      <c r="W1849">
        <v>4283.5</v>
      </c>
      <c r="X1849">
        <v>16217065</v>
      </c>
      <c r="Y1849" s="11" t="str">
        <f t="shared" si="28"/>
        <v>2.  1-1.5 Years</v>
      </c>
      <c r="Z1849" s="11" t="str">
        <f t="shared" si="28"/>
        <v>1. &lt;= 1 Year</v>
      </c>
    </row>
    <row r="1850" spans="1:26" x14ac:dyDescent="0.25">
      <c r="A1850">
        <v>165064568</v>
      </c>
      <c r="B1850" t="s">
        <v>6590</v>
      </c>
      <c r="C1850" t="s">
        <v>805</v>
      </c>
      <c r="D1850" t="s">
        <v>924</v>
      </c>
      <c r="E1850">
        <v>12</v>
      </c>
      <c r="F1850" t="s">
        <v>32</v>
      </c>
      <c r="G1850" t="s">
        <v>4188</v>
      </c>
      <c r="H1850" t="s">
        <v>25</v>
      </c>
      <c r="I1850" t="s">
        <v>22</v>
      </c>
      <c r="J1850">
        <v>60</v>
      </c>
      <c r="K1850">
        <v>59</v>
      </c>
      <c r="L1850">
        <v>0</v>
      </c>
      <c r="M1850">
        <v>0</v>
      </c>
      <c r="N1850" t="s">
        <v>30</v>
      </c>
      <c r="O1850">
        <v>0</v>
      </c>
      <c r="P1850" t="s">
        <v>25</v>
      </c>
      <c r="Q1850" t="s">
        <v>30</v>
      </c>
      <c r="R1850" t="s">
        <v>30</v>
      </c>
      <c r="S1850">
        <v>0</v>
      </c>
      <c r="T1850">
        <v>0</v>
      </c>
      <c r="U1850">
        <v>0</v>
      </c>
      <c r="V1850" t="s">
        <v>30</v>
      </c>
      <c r="W1850">
        <v>0</v>
      </c>
      <c r="X1850">
        <v>16511864</v>
      </c>
      <c r="Y1850" s="11" t="str">
        <f t="shared" si="28"/>
        <v>1. &lt;= 1 Year</v>
      </c>
      <c r="Z1850" s="11" t="str">
        <f t="shared" si="28"/>
        <v>1. &lt;= 1 Year</v>
      </c>
    </row>
    <row r="1851" spans="1:26" x14ac:dyDescent="0.25">
      <c r="A1851">
        <v>165064569</v>
      </c>
      <c r="B1851" t="s">
        <v>6590</v>
      </c>
      <c r="C1851" t="s">
        <v>1574</v>
      </c>
      <c r="D1851" t="s">
        <v>924</v>
      </c>
      <c r="E1851">
        <v>12</v>
      </c>
      <c r="F1851" t="s">
        <v>32</v>
      </c>
      <c r="G1851" t="s">
        <v>4188</v>
      </c>
      <c r="H1851" t="s">
        <v>25</v>
      </c>
      <c r="I1851" t="s">
        <v>22</v>
      </c>
      <c r="J1851">
        <v>60</v>
      </c>
      <c r="K1851">
        <v>60</v>
      </c>
      <c r="L1851">
        <v>0</v>
      </c>
      <c r="M1851">
        <v>0</v>
      </c>
      <c r="N1851" t="s">
        <v>30</v>
      </c>
      <c r="O1851">
        <v>0</v>
      </c>
      <c r="P1851">
        <v>20230329</v>
      </c>
      <c r="Q1851" t="s">
        <v>31</v>
      </c>
      <c r="R1851" t="s">
        <v>30</v>
      </c>
      <c r="S1851">
        <v>0</v>
      </c>
      <c r="T1851">
        <v>0</v>
      </c>
      <c r="U1851">
        <v>0</v>
      </c>
      <c r="V1851" t="s">
        <v>30</v>
      </c>
      <c r="W1851">
        <v>0</v>
      </c>
      <c r="X1851">
        <v>16513777</v>
      </c>
      <c r="Y1851" s="11" t="str">
        <f t="shared" si="28"/>
        <v>1. &lt;= 1 Year</v>
      </c>
      <c r="Z1851" s="11" t="str">
        <f t="shared" si="28"/>
        <v>1. &lt;= 1 Year</v>
      </c>
    </row>
    <row r="1852" spans="1:26" x14ac:dyDescent="0.25">
      <c r="A1852">
        <v>164895071</v>
      </c>
      <c r="B1852" t="s">
        <v>5406</v>
      </c>
      <c r="C1852" t="s">
        <v>5407</v>
      </c>
      <c r="D1852" t="s">
        <v>78</v>
      </c>
      <c r="E1852">
        <v>12</v>
      </c>
      <c r="F1852" t="s">
        <v>32</v>
      </c>
      <c r="G1852" t="s">
        <v>611</v>
      </c>
      <c r="H1852" t="s">
        <v>25</v>
      </c>
      <c r="I1852" t="s">
        <v>22</v>
      </c>
      <c r="J1852">
        <v>278</v>
      </c>
      <c r="K1852">
        <v>82</v>
      </c>
      <c r="L1852">
        <v>0</v>
      </c>
      <c r="M1852">
        <v>0</v>
      </c>
      <c r="N1852" t="s">
        <v>30</v>
      </c>
      <c r="O1852">
        <v>0</v>
      </c>
      <c r="P1852">
        <v>20231211</v>
      </c>
      <c r="Q1852" t="s">
        <v>31</v>
      </c>
      <c r="R1852" t="s">
        <v>30</v>
      </c>
      <c r="S1852">
        <v>0</v>
      </c>
      <c r="T1852">
        <v>0</v>
      </c>
      <c r="U1852">
        <v>0</v>
      </c>
      <c r="V1852" t="s">
        <v>30</v>
      </c>
      <c r="W1852">
        <v>0</v>
      </c>
      <c r="X1852">
        <v>16413351</v>
      </c>
      <c r="Y1852" s="11" t="str">
        <f t="shared" si="28"/>
        <v>1. &lt;= 1 Year</v>
      </c>
      <c r="Z1852" s="11" t="str">
        <f t="shared" si="28"/>
        <v>1. &lt;= 1 Year</v>
      </c>
    </row>
    <row r="1853" spans="1:26" x14ac:dyDescent="0.25">
      <c r="A1853">
        <v>164784199</v>
      </c>
      <c r="B1853" t="s">
        <v>2479</v>
      </c>
      <c r="C1853" t="s">
        <v>390</v>
      </c>
      <c r="D1853" t="s">
        <v>70</v>
      </c>
      <c r="E1853">
        <v>12</v>
      </c>
      <c r="F1853" t="s">
        <v>6</v>
      </c>
      <c r="G1853" t="s">
        <v>1029</v>
      </c>
      <c r="H1853" t="s">
        <v>25</v>
      </c>
      <c r="I1853" t="s">
        <v>22</v>
      </c>
      <c r="J1853">
        <v>426</v>
      </c>
      <c r="K1853">
        <v>70</v>
      </c>
      <c r="L1853">
        <v>20233</v>
      </c>
      <c r="M1853">
        <v>1</v>
      </c>
      <c r="N1853" t="s">
        <v>31</v>
      </c>
      <c r="O1853">
        <v>7963</v>
      </c>
      <c r="P1853" t="s">
        <v>25</v>
      </c>
      <c r="Q1853" t="s">
        <v>30</v>
      </c>
      <c r="R1853" t="s">
        <v>31</v>
      </c>
      <c r="S1853">
        <v>1</v>
      </c>
      <c r="T1853">
        <v>20234</v>
      </c>
      <c r="U1853">
        <v>1</v>
      </c>
      <c r="V1853" t="s">
        <v>31</v>
      </c>
      <c r="W1853">
        <v>6464.73</v>
      </c>
      <c r="X1853">
        <v>16328815</v>
      </c>
      <c r="Y1853" s="11" t="str">
        <f t="shared" si="28"/>
        <v>2.  1-1.5 Years</v>
      </c>
      <c r="Z1853" s="11" t="str">
        <f t="shared" si="28"/>
        <v>1. &lt;= 1 Year</v>
      </c>
    </row>
    <row r="1854" spans="1:26" x14ac:dyDescent="0.25">
      <c r="A1854">
        <v>164899149</v>
      </c>
      <c r="B1854" t="s">
        <v>7113</v>
      </c>
      <c r="C1854" t="s">
        <v>253</v>
      </c>
      <c r="D1854" t="s">
        <v>72</v>
      </c>
      <c r="E1854">
        <v>12</v>
      </c>
      <c r="F1854" t="s">
        <v>33</v>
      </c>
      <c r="G1854" t="s">
        <v>846</v>
      </c>
      <c r="H1854" t="s">
        <v>25</v>
      </c>
      <c r="I1854" t="s">
        <v>22</v>
      </c>
      <c r="J1854">
        <v>272</v>
      </c>
      <c r="K1854">
        <v>259</v>
      </c>
      <c r="L1854">
        <v>20233</v>
      </c>
      <c r="M1854">
        <v>1</v>
      </c>
      <c r="N1854" t="s">
        <v>31</v>
      </c>
      <c r="O1854">
        <v>14964</v>
      </c>
      <c r="P1854" t="s">
        <v>25</v>
      </c>
      <c r="Q1854" t="s">
        <v>30</v>
      </c>
      <c r="R1854" t="s">
        <v>30</v>
      </c>
      <c r="S1854">
        <v>0</v>
      </c>
      <c r="T1854">
        <v>20234</v>
      </c>
      <c r="U1854">
        <v>1</v>
      </c>
      <c r="V1854" t="s">
        <v>31</v>
      </c>
      <c r="W1854">
        <v>13511.48</v>
      </c>
      <c r="X1854">
        <v>15002175</v>
      </c>
      <c r="Y1854" s="11" t="str">
        <f t="shared" si="28"/>
        <v>1. &lt;= 1 Year</v>
      </c>
      <c r="Z1854" s="11" t="str">
        <f t="shared" si="28"/>
        <v>1. &lt;= 1 Year</v>
      </c>
    </row>
    <row r="1855" spans="1:26" x14ac:dyDescent="0.25">
      <c r="A1855">
        <v>164648141</v>
      </c>
      <c r="B1855" t="s">
        <v>1708</v>
      </c>
      <c r="C1855" t="s">
        <v>1810</v>
      </c>
      <c r="D1855" t="s">
        <v>891</v>
      </c>
      <c r="E1855">
        <v>12</v>
      </c>
      <c r="F1855" t="s">
        <v>6</v>
      </c>
      <c r="G1855" t="s">
        <v>1051</v>
      </c>
      <c r="H1855" t="s">
        <v>25</v>
      </c>
      <c r="I1855" t="s">
        <v>22</v>
      </c>
      <c r="J1855">
        <v>623</v>
      </c>
      <c r="K1855">
        <v>623</v>
      </c>
      <c r="L1855">
        <v>20233</v>
      </c>
      <c r="M1855">
        <v>1</v>
      </c>
      <c r="N1855" t="s">
        <v>31</v>
      </c>
      <c r="O1855">
        <v>9678</v>
      </c>
      <c r="P1855">
        <v>20201205</v>
      </c>
      <c r="Q1855" t="s">
        <v>31</v>
      </c>
      <c r="R1855" t="s">
        <v>31</v>
      </c>
      <c r="S1855">
        <v>1</v>
      </c>
      <c r="T1855">
        <v>20234</v>
      </c>
      <c r="U1855">
        <v>1</v>
      </c>
      <c r="V1855" t="s">
        <v>31</v>
      </c>
      <c r="W1855">
        <v>12466.9</v>
      </c>
      <c r="X1855">
        <v>15725658</v>
      </c>
      <c r="Y1855" s="11" t="str">
        <f t="shared" si="28"/>
        <v>3.  1.5 to 2 Year</v>
      </c>
      <c r="Z1855" s="11" t="str">
        <f t="shared" si="28"/>
        <v>3.  1.5 to 2 Year</v>
      </c>
    </row>
    <row r="1856" spans="1:26" x14ac:dyDescent="0.25">
      <c r="A1856">
        <v>164924173</v>
      </c>
      <c r="B1856" t="s">
        <v>3849</v>
      </c>
      <c r="C1856" t="s">
        <v>3850</v>
      </c>
      <c r="D1856" t="s">
        <v>891</v>
      </c>
      <c r="E1856">
        <v>12</v>
      </c>
      <c r="F1856" t="s">
        <v>32</v>
      </c>
      <c r="G1856" t="s">
        <v>638</v>
      </c>
      <c r="H1856" t="s">
        <v>25</v>
      </c>
      <c r="I1856" t="s">
        <v>22</v>
      </c>
      <c r="J1856">
        <v>242</v>
      </c>
      <c r="K1856">
        <v>238</v>
      </c>
      <c r="L1856">
        <v>0</v>
      </c>
      <c r="M1856">
        <v>0</v>
      </c>
      <c r="N1856" t="s">
        <v>30</v>
      </c>
      <c r="O1856">
        <v>0</v>
      </c>
      <c r="P1856" t="s">
        <v>25</v>
      </c>
      <c r="Q1856" t="s">
        <v>30</v>
      </c>
      <c r="R1856" t="s">
        <v>30</v>
      </c>
      <c r="S1856">
        <v>0</v>
      </c>
      <c r="T1856">
        <v>0</v>
      </c>
      <c r="U1856">
        <v>0</v>
      </c>
      <c r="V1856" t="s">
        <v>30</v>
      </c>
      <c r="W1856">
        <v>0</v>
      </c>
      <c r="X1856">
        <v>16422927</v>
      </c>
      <c r="Y1856" s="11" t="str">
        <f t="shared" si="28"/>
        <v>1. &lt;= 1 Year</v>
      </c>
      <c r="Z1856" s="11" t="str">
        <f t="shared" si="28"/>
        <v>1. &lt;= 1 Year</v>
      </c>
    </row>
    <row r="1857" spans="1:26" x14ac:dyDescent="0.25">
      <c r="A1857">
        <v>164974802</v>
      </c>
      <c r="B1857" t="s">
        <v>4640</v>
      </c>
      <c r="C1857" t="s">
        <v>3495</v>
      </c>
      <c r="D1857" t="s">
        <v>78</v>
      </c>
      <c r="E1857">
        <v>12</v>
      </c>
      <c r="F1857" t="s">
        <v>32</v>
      </c>
      <c r="G1857" t="s">
        <v>611</v>
      </c>
      <c r="H1857" t="s">
        <v>25</v>
      </c>
      <c r="I1857" t="s">
        <v>22</v>
      </c>
      <c r="J1857">
        <v>179</v>
      </c>
      <c r="K1857">
        <v>179</v>
      </c>
      <c r="L1857">
        <v>0</v>
      </c>
      <c r="M1857">
        <v>0</v>
      </c>
      <c r="N1857" t="s">
        <v>30</v>
      </c>
      <c r="O1857">
        <v>0</v>
      </c>
      <c r="P1857" t="s">
        <v>25</v>
      </c>
      <c r="Q1857" t="s">
        <v>30</v>
      </c>
      <c r="R1857" t="s">
        <v>30</v>
      </c>
      <c r="S1857">
        <v>0</v>
      </c>
      <c r="T1857">
        <v>20234</v>
      </c>
      <c r="U1857">
        <v>1</v>
      </c>
      <c r="V1857" t="s">
        <v>31</v>
      </c>
      <c r="W1857">
        <v>339.81</v>
      </c>
      <c r="X1857">
        <v>16442715</v>
      </c>
      <c r="Y1857" s="11" t="str">
        <f t="shared" ref="Y1857:Z1920" si="29">IF(J1857&lt;=364,"1. &lt;= 1 Year",IF(J1857&lt;=546,"2.  1-1.5 Years",IF(J1857&lt;=729,"3.  1.5 to 2 Year",IF(J1857&lt;=1459,"4. 2-3 Year",IF(J1857&lt;=1824,"5. 3-4 Year",IF(J1857&lt;=2189,"6. 4-5 Year",IF(J1857&gt;=2190,"7. &gt;= 6 Year","N/A")))))))</f>
        <v>1. &lt;= 1 Year</v>
      </c>
      <c r="Z1857" s="11" t="str">
        <f t="shared" si="29"/>
        <v>1. &lt;= 1 Year</v>
      </c>
    </row>
    <row r="1858" spans="1:26" x14ac:dyDescent="0.25">
      <c r="A1858">
        <v>164840579</v>
      </c>
      <c r="B1858" t="s">
        <v>677</v>
      </c>
      <c r="C1858" t="s">
        <v>3094</v>
      </c>
      <c r="D1858" t="s">
        <v>78</v>
      </c>
      <c r="E1858">
        <v>12</v>
      </c>
      <c r="F1858" t="s">
        <v>6</v>
      </c>
      <c r="G1858" t="s">
        <v>621</v>
      </c>
      <c r="H1858" t="s">
        <v>25</v>
      </c>
      <c r="I1858" t="s">
        <v>22</v>
      </c>
      <c r="J1858">
        <v>348</v>
      </c>
      <c r="K1858">
        <v>286</v>
      </c>
      <c r="L1858">
        <v>0</v>
      </c>
      <c r="M1858">
        <v>0</v>
      </c>
      <c r="N1858" t="s">
        <v>30</v>
      </c>
      <c r="O1858">
        <v>0</v>
      </c>
      <c r="P1858" t="s">
        <v>25</v>
      </c>
      <c r="Q1858" t="s">
        <v>30</v>
      </c>
      <c r="R1858" t="s">
        <v>31</v>
      </c>
      <c r="S1858">
        <v>1</v>
      </c>
      <c r="T1858">
        <v>0</v>
      </c>
      <c r="U1858">
        <v>0</v>
      </c>
      <c r="V1858" t="s">
        <v>30</v>
      </c>
      <c r="W1858">
        <v>0</v>
      </c>
      <c r="X1858">
        <v>16210618</v>
      </c>
      <c r="Y1858" s="11" t="str">
        <f t="shared" si="29"/>
        <v>1. &lt;= 1 Year</v>
      </c>
      <c r="Z1858" s="11" t="str">
        <f t="shared" si="29"/>
        <v>1. &lt;= 1 Year</v>
      </c>
    </row>
    <row r="1859" spans="1:26" x14ac:dyDescent="0.25">
      <c r="A1859">
        <v>164875931</v>
      </c>
      <c r="B1859" t="s">
        <v>3095</v>
      </c>
      <c r="C1859" t="s">
        <v>3096</v>
      </c>
      <c r="D1859" t="s">
        <v>70</v>
      </c>
      <c r="E1859">
        <v>12</v>
      </c>
      <c r="F1859" t="s">
        <v>32</v>
      </c>
      <c r="G1859" t="s">
        <v>1689</v>
      </c>
      <c r="H1859" t="s">
        <v>25</v>
      </c>
      <c r="I1859" t="s">
        <v>22</v>
      </c>
      <c r="J1859">
        <v>299</v>
      </c>
      <c r="K1859">
        <v>35</v>
      </c>
      <c r="L1859">
        <v>0</v>
      </c>
      <c r="M1859">
        <v>0</v>
      </c>
      <c r="N1859" t="s">
        <v>30</v>
      </c>
      <c r="O1859">
        <v>0</v>
      </c>
      <c r="P1859">
        <v>20240106</v>
      </c>
      <c r="Q1859" t="s">
        <v>31</v>
      </c>
      <c r="R1859" t="s">
        <v>30</v>
      </c>
      <c r="S1859">
        <v>0</v>
      </c>
      <c r="T1859">
        <v>0</v>
      </c>
      <c r="U1859">
        <v>0</v>
      </c>
      <c r="V1859" t="s">
        <v>30</v>
      </c>
      <c r="W1859">
        <v>0</v>
      </c>
      <c r="X1859">
        <v>16378136</v>
      </c>
      <c r="Y1859" s="11" t="str">
        <f t="shared" si="29"/>
        <v>1. &lt;= 1 Year</v>
      </c>
      <c r="Z1859" s="11" t="str">
        <f t="shared" si="29"/>
        <v>1. &lt;= 1 Year</v>
      </c>
    </row>
    <row r="1860" spans="1:26" x14ac:dyDescent="0.25">
      <c r="A1860">
        <v>164945025</v>
      </c>
      <c r="B1860" t="s">
        <v>677</v>
      </c>
      <c r="C1860" t="s">
        <v>635</v>
      </c>
      <c r="D1860" t="s">
        <v>924</v>
      </c>
      <c r="E1860">
        <v>12</v>
      </c>
      <c r="F1860" t="s">
        <v>32</v>
      </c>
      <c r="G1860" t="s">
        <v>623</v>
      </c>
      <c r="H1860" t="s">
        <v>25</v>
      </c>
      <c r="I1860" t="s">
        <v>22</v>
      </c>
      <c r="J1860">
        <v>217</v>
      </c>
      <c r="K1860">
        <v>123</v>
      </c>
      <c r="L1860">
        <v>20233</v>
      </c>
      <c r="M1860">
        <v>1</v>
      </c>
      <c r="N1860" t="s">
        <v>31</v>
      </c>
      <c r="O1860">
        <v>1412</v>
      </c>
      <c r="P1860" t="s">
        <v>25</v>
      </c>
      <c r="Q1860" t="s">
        <v>30</v>
      </c>
      <c r="R1860" t="s">
        <v>30</v>
      </c>
      <c r="S1860">
        <v>0</v>
      </c>
      <c r="T1860">
        <v>20234</v>
      </c>
      <c r="U1860">
        <v>1</v>
      </c>
      <c r="V1860" t="s">
        <v>31</v>
      </c>
      <c r="W1860">
        <v>1003.5</v>
      </c>
      <c r="X1860">
        <v>16421124</v>
      </c>
      <c r="Y1860" s="11" t="str">
        <f t="shared" si="29"/>
        <v>1. &lt;= 1 Year</v>
      </c>
      <c r="Z1860" s="11" t="str">
        <f t="shared" si="29"/>
        <v>1. &lt;= 1 Year</v>
      </c>
    </row>
    <row r="1861" spans="1:26" x14ac:dyDescent="0.25">
      <c r="A1861">
        <v>165080412</v>
      </c>
      <c r="B1861" t="s">
        <v>3095</v>
      </c>
      <c r="C1861" t="s">
        <v>7114</v>
      </c>
      <c r="D1861" t="s">
        <v>924</v>
      </c>
      <c r="E1861">
        <v>12</v>
      </c>
      <c r="F1861" t="s">
        <v>32</v>
      </c>
      <c r="G1861" t="s">
        <v>623</v>
      </c>
      <c r="H1861" t="s">
        <v>25</v>
      </c>
      <c r="I1861" t="s">
        <v>22</v>
      </c>
      <c r="J1861">
        <v>42</v>
      </c>
      <c r="K1861">
        <v>42</v>
      </c>
      <c r="L1861">
        <v>20233</v>
      </c>
      <c r="M1861">
        <v>1</v>
      </c>
      <c r="N1861" t="s">
        <v>31</v>
      </c>
      <c r="O1861">
        <v>1730</v>
      </c>
      <c r="P1861" t="s">
        <v>25</v>
      </c>
      <c r="Q1861" t="s">
        <v>30</v>
      </c>
      <c r="R1861" t="s">
        <v>30</v>
      </c>
      <c r="S1861">
        <v>0</v>
      </c>
      <c r="T1861">
        <v>0</v>
      </c>
      <c r="U1861">
        <v>0</v>
      </c>
      <c r="V1861" t="s">
        <v>30</v>
      </c>
      <c r="W1861">
        <v>0</v>
      </c>
      <c r="X1861">
        <v>16428941</v>
      </c>
      <c r="Y1861" s="11" t="str">
        <f t="shared" si="29"/>
        <v>1. &lt;= 1 Year</v>
      </c>
      <c r="Z1861" s="11" t="str">
        <f t="shared" si="29"/>
        <v>1. &lt;= 1 Year</v>
      </c>
    </row>
    <row r="1862" spans="1:26" x14ac:dyDescent="0.25">
      <c r="A1862">
        <v>164418430</v>
      </c>
      <c r="B1862" t="s">
        <v>1089</v>
      </c>
      <c r="C1862" t="s">
        <v>1090</v>
      </c>
      <c r="D1862" t="s">
        <v>78</v>
      </c>
      <c r="E1862">
        <v>12</v>
      </c>
      <c r="F1862" t="s">
        <v>6</v>
      </c>
      <c r="G1862" t="s">
        <v>1053</v>
      </c>
      <c r="H1862" t="s">
        <v>25</v>
      </c>
      <c r="I1862" t="s">
        <v>22</v>
      </c>
      <c r="J1862">
        <v>951</v>
      </c>
      <c r="K1862">
        <v>951</v>
      </c>
      <c r="L1862">
        <v>20233</v>
      </c>
      <c r="M1862">
        <v>1</v>
      </c>
      <c r="N1862" t="s">
        <v>31</v>
      </c>
      <c r="O1862">
        <v>13193</v>
      </c>
      <c r="P1862">
        <v>20230227</v>
      </c>
      <c r="Q1862" t="s">
        <v>31</v>
      </c>
      <c r="R1862" t="s">
        <v>30</v>
      </c>
      <c r="S1862">
        <v>0</v>
      </c>
      <c r="T1862">
        <v>20234</v>
      </c>
      <c r="U1862">
        <v>1</v>
      </c>
      <c r="V1862" t="s">
        <v>31</v>
      </c>
      <c r="W1862">
        <v>11172.02</v>
      </c>
      <c r="X1862">
        <v>16050913</v>
      </c>
      <c r="Y1862" s="11" t="str">
        <f t="shared" si="29"/>
        <v>4. 2-3 Year</v>
      </c>
      <c r="Z1862" s="11" t="str">
        <f t="shared" si="29"/>
        <v>4. 2-3 Year</v>
      </c>
    </row>
    <row r="1863" spans="1:26" x14ac:dyDescent="0.25">
      <c r="A1863">
        <v>164926610</v>
      </c>
      <c r="B1863" t="s">
        <v>3851</v>
      </c>
      <c r="C1863" t="s">
        <v>3852</v>
      </c>
      <c r="D1863" t="s">
        <v>891</v>
      </c>
      <c r="E1863">
        <v>12</v>
      </c>
      <c r="F1863" t="s">
        <v>6</v>
      </c>
      <c r="G1863" t="s">
        <v>616</v>
      </c>
      <c r="H1863" t="s">
        <v>25</v>
      </c>
      <c r="I1863" t="s">
        <v>22</v>
      </c>
      <c r="J1863">
        <v>241</v>
      </c>
      <c r="K1863">
        <v>241</v>
      </c>
      <c r="L1863">
        <v>0</v>
      </c>
      <c r="M1863">
        <v>0</v>
      </c>
      <c r="N1863" t="s">
        <v>30</v>
      </c>
      <c r="O1863">
        <v>0</v>
      </c>
      <c r="P1863" t="s">
        <v>25</v>
      </c>
      <c r="Q1863" t="s">
        <v>30</v>
      </c>
      <c r="R1863" t="s">
        <v>31</v>
      </c>
      <c r="S1863">
        <v>1</v>
      </c>
      <c r="T1863">
        <v>0</v>
      </c>
      <c r="U1863">
        <v>0</v>
      </c>
      <c r="V1863" t="s">
        <v>30</v>
      </c>
      <c r="W1863">
        <v>0</v>
      </c>
      <c r="X1863">
        <v>12390839</v>
      </c>
      <c r="Y1863" s="11" t="str">
        <f t="shared" si="29"/>
        <v>1. &lt;= 1 Year</v>
      </c>
      <c r="Z1863" s="11" t="str">
        <f t="shared" si="29"/>
        <v>1. &lt;= 1 Year</v>
      </c>
    </row>
    <row r="1864" spans="1:26" x14ac:dyDescent="0.25">
      <c r="A1864">
        <v>164886006</v>
      </c>
      <c r="B1864" t="s">
        <v>2752</v>
      </c>
      <c r="C1864" t="s">
        <v>663</v>
      </c>
      <c r="D1864" t="s">
        <v>924</v>
      </c>
      <c r="E1864">
        <v>12</v>
      </c>
      <c r="F1864" t="s">
        <v>32</v>
      </c>
      <c r="G1864" t="s">
        <v>1952</v>
      </c>
      <c r="H1864" t="s">
        <v>25</v>
      </c>
      <c r="I1864" t="s">
        <v>22</v>
      </c>
      <c r="J1864">
        <v>287</v>
      </c>
      <c r="K1864">
        <v>284</v>
      </c>
      <c r="L1864">
        <v>0</v>
      </c>
      <c r="M1864">
        <v>0</v>
      </c>
      <c r="N1864" t="s">
        <v>30</v>
      </c>
      <c r="O1864">
        <v>0</v>
      </c>
      <c r="P1864" t="s">
        <v>25</v>
      </c>
      <c r="Q1864" t="s">
        <v>30</v>
      </c>
      <c r="R1864" t="s">
        <v>30</v>
      </c>
      <c r="S1864">
        <v>0</v>
      </c>
      <c r="T1864">
        <v>0</v>
      </c>
      <c r="U1864">
        <v>0</v>
      </c>
      <c r="V1864" t="s">
        <v>30</v>
      </c>
      <c r="W1864">
        <v>0</v>
      </c>
      <c r="X1864">
        <v>16386748</v>
      </c>
      <c r="Y1864" s="11" t="str">
        <f t="shared" si="29"/>
        <v>1. &lt;= 1 Year</v>
      </c>
      <c r="Z1864" s="11" t="str">
        <f t="shared" si="29"/>
        <v>1. &lt;= 1 Year</v>
      </c>
    </row>
    <row r="1865" spans="1:26" x14ac:dyDescent="0.25">
      <c r="A1865">
        <v>164662415</v>
      </c>
      <c r="B1865" t="s">
        <v>1811</v>
      </c>
      <c r="C1865" t="s">
        <v>185</v>
      </c>
      <c r="D1865" t="s">
        <v>78</v>
      </c>
      <c r="E1865">
        <v>12</v>
      </c>
      <c r="F1865" t="s">
        <v>6</v>
      </c>
      <c r="G1865" t="s">
        <v>1051</v>
      </c>
      <c r="H1865" t="s">
        <v>25</v>
      </c>
      <c r="I1865" t="s">
        <v>22</v>
      </c>
      <c r="J1865">
        <v>613</v>
      </c>
      <c r="K1865">
        <v>613</v>
      </c>
      <c r="L1865">
        <v>20233</v>
      </c>
      <c r="M1865">
        <v>1</v>
      </c>
      <c r="N1865" t="s">
        <v>31</v>
      </c>
      <c r="O1865">
        <v>11529</v>
      </c>
      <c r="P1865">
        <v>20230724</v>
      </c>
      <c r="Q1865" t="s">
        <v>31</v>
      </c>
      <c r="R1865" t="s">
        <v>30</v>
      </c>
      <c r="S1865">
        <v>0</v>
      </c>
      <c r="T1865">
        <v>20234</v>
      </c>
      <c r="U1865">
        <v>1</v>
      </c>
      <c r="V1865" t="s">
        <v>31</v>
      </c>
      <c r="W1865">
        <v>11854.29</v>
      </c>
      <c r="X1865">
        <v>16057331</v>
      </c>
      <c r="Y1865" s="11" t="str">
        <f t="shared" si="29"/>
        <v>3.  1.5 to 2 Year</v>
      </c>
      <c r="Z1865" s="11" t="str">
        <f t="shared" si="29"/>
        <v>3.  1.5 to 2 Year</v>
      </c>
    </row>
    <row r="1866" spans="1:26" x14ac:dyDescent="0.25">
      <c r="A1866">
        <v>164951436</v>
      </c>
      <c r="B1866" t="s">
        <v>4238</v>
      </c>
      <c r="C1866" t="s">
        <v>1294</v>
      </c>
      <c r="D1866" t="s">
        <v>924</v>
      </c>
      <c r="E1866">
        <v>12</v>
      </c>
      <c r="F1866" t="s">
        <v>32</v>
      </c>
      <c r="G1866" t="s">
        <v>4188</v>
      </c>
      <c r="H1866" t="s">
        <v>25</v>
      </c>
      <c r="I1866" t="s">
        <v>22</v>
      </c>
      <c r="J1866">
        <v>209</v>
      </c>
      <c r="K1866">
        <v>209</v>
      </c>
      <c r="L1866">
        <v>20233</v>
      </c>
      <c r="M1866">
        <v>1</v>
      </c>
      <c r="N1866" t="s">
        <v>31</v>
      </c>
      <c r="O1866">
        <v>9214</v>
      </c>
      <c r="P1866">
        <v>20231218</v>
      </c>
      <c r="Q1866" t="s">
        <v>31</v>
      </c>
      <c r="R1866" t="s">
        <v>30</v>
      </c>
      <c r="S1866">
        <v>0</v>
      </c>
      <c r="T1866">
        <v>20234</v>
      </c>
      <c r="U1866">
        <v>1</v>
      </c>
      <c r="V1866" t="s">
        <v>31</v>
      </c>
      <c r="W1866">
        <v>536.27</v>
      </c>
      <c r="X1866">
        <v>16438265</v>
      </c>
      <c r="Y1866" s="11" t="str">
        <f t="shared" si="29"/>
        <v>1. &lt;= 1 Year</v>
      </c>
      <c r="Z1866" s="11" t="str">
        <f t="shared" si="29"/>
        <v>1. &lt;= 1 Year</v>
      </c>
    </row>
    <row r="1867" spans="1:26" x14ac:dyDescent="0.25">
      <c r="A1867">
        <v>164877416</v>
      </c>
      <c r="B1867" t="s">
        <v>3482</v>
      </c>
      <c r="C1867" t="s">
        <v>345</v>
      </c>
      <c r="D1867" t="s">
        <v>72</v>
      </c>
      <c r="E1867">
        <v>12</v>
      </c>
      <c r="F1867" t="s">
        <v>6</v>
      </c>
      <c r="G1867" t="s">
        <v>1051</v>
      </c>
      <c r="H1867" t="s">
        <v>25</v>
      </c>
      <c r="I1867" t="s">
        <v>22</v>
      </c>
      <c r="J1867">
        <v>306</v>
      </c>
      <c r="K1867">
        <v>306</v>
      </c>
      <c r="L1867">
        <v>20233</v>
      </c>
      <c r="M1867">
        <v>1</v>
      </c>
      <c r="N1867" t="s">
        <v>31</v>
      </c>
      <c r="O1867">
        <v>9258</v>
      </c>
      <c r="P1867">
        <v>20221004</v>
      </c>
      <c r="Q1867" t="s">
        <v>31</v>
      </c>
      <c r="R1867" t="s">
        <v>31</v>
      </c>
      <c r="S1867">
        <v>1</v>
      </c>
      <c r="T1867">
        <v>20234</v>
      </c>
      <c r="U1867">
        <v>1</v>
      </c>
      <c r="V1867" t="s">
        <v>31</v>
      </c>
      <c r="W1867">
        <v>7734.11</v>
      </c>
      <c r="X1867">
        <v>16041042</v>
      </c>
      <c r="Y1867" s="11" t="str">
        <f t="shared" si="29"/>
        <v>1. &lt;= 1 Year</v>
      </c>
      <c r="Z1867" s="11" t="str">
        <f t="shared" si="29"/>
        <v>1. &lt;= 1 Year</v>
      </c>
    </row>
    <row r="1868" spans="1:26" x14ac:dyDescent="0.25">
      <c r="A1868">
        <v>164947402</v>
      </c>
      <c r="B1868" t="s">
        <v>4641</v>
      </c>
      <c r="C1868" t="s">
        <v>422</v>
      </c>
      <c r="D1868" t="s">
        <v>78</v>
      </c>
      <c r="E1868">
        <v>12</v>
      </c>
      <c r="F1868" t="s">
        <v>6</v>
      </c>
      <c r="G1868" t="s">
        <v>1029</v>
      </c>
      <c r="H1868" t="s">
        <v>25</v>
      </c>
      <c r="I1868" t="s">
        <v>22</v>
      </c>
      <c r="J1868">
        <v>217</v>
      </c>
      <c r="K1868">
        <v>217</v>
      </c>
      <c r="L1868">
        <v>20233</v>
      </c>
      <c r="M1868">
        <v>1</v>
      </c>
      <c r="N1868" t="s">
        <v>31</v>
      </c>
      <c r="O1868">
        <v>7705</v>
      </c>
      <c r="P1868">
        <v>20220826</v>
      </c>
      <c r="Q1868" t="s">
        <v>31</v>
      </c>
      <c r="R1868" t="s">
        <v>30</v>
      </c>
      <c r="S1868">
        <v>0</v>
      </c>
      <c r="T1868">
        <v>20234</v>
      </c>
      <c r="U1868">
        <v>1</v>
      </c>
      <c r="V1868" t="s">
        <v>31</v>
      </c>
      <c r="W1868">
        <v>7566.16</v>
      </c>
      <c r="X1868">
        <v>16427285</v>
      </c>
      <c r="Y1868" s="11" t="str">
        <f t="shared" si="29"/>
        <v>1. &lt;= 1 Year</v>
      </c>
      <c r="Z1868" s="11" t="str">
        <f t="shared" si="29"/>
        <v>1. &lt;= 1 Year</v>
      </c>
    </row>
    <row r="1869" spans="1:26" x14ac:dyDescent="0.25">
      <c r="A1869">
        <v>164928761</v>
      </c>
      <c r="B1869" t="s">
        <v>4642</v>
      </c>
      <c r="C1869" t="s">
        <v>3836</v>
      </c>
      <c r="D1869" t="s">
        <v>924</v>
      </c>
      <c r="E1869">
        <v>12</v>
      </c>
      <c r="F1869" t="s">
        <v>6</v>
      </c>
      <c r="G1869" t="s">
        <v>617</v>
      </c>
      <c r="H1869" t="s">
        <v>25</v>
      </c>
      <c r="I1869" t="s">
        <v>22</v>
      </c>
      <c r="J1869">
        <v>248</v>
      </c>
      <c r="K1869">
        <v>248</v>
      </c>
      <c r="L1869">
        <v>20233</v>
      </c>
      <c r="M1869">
        <v>1</v>
      </c>
      <c r="N1869" t="s">
        <v>31</v>
      </c>
      <c r="O1869">
        <v>10137</v>
      </c>
      <c r="P1869">
        <v>20230420</v>
      </c>
      <c r="Q1869" t="s">
        <v>31</v>
      </c>
      <c r="R1869" t="s">
        <v>30</v>
      </c>
      <c r="S1869">
        <v>0</v>
      </c>
      <c r="T1869">
        <v>20234</v>
      </c>
      <c r="U1869">
        <v>1</v>
      </c>
      <c r="V1869" t="s">
        <v>31</v>
      </c>
      <c r="W1869">
        <v>11740</v>
      </c>
      <c r="X1869">
        <v>16414793</v>
      </c>
      <c r="Y1869" s="11" t="str">
        <f t="shared" si="29"/>
        <v>1. &lt;= 1 Year</v>
      </c>
      <c r="Z1869" s="11" t="str">
        <f t="shared" si="29"/>
        <v>1. &lt;= 1 Year</v>
      </c>
    </row>
    <row r="1870" spans="1:26" x14ac:dyDescent="0.25">
      <c r="A1870">
        <v>165082617</v>
      </c>
      <c r="B1870" t="s">
        <v>7115</v>
      </c>
      <c r="C1870" t="s">
        <v>7116</v>
      </c>
      <c r="D1870" t="s">
        <v>78</v>
      </c>
      <c r="E1870">
        <v>12</v>
      </c>
      <c r="F1870" t="s">
        <v>32</v>
      </c>
      <c r="G1870" t="s">
        <v>2149</v>
      </c>
      <c r="H1870" t="s">
        <v>25</v>
      </c>
      <c r="I1870" t="s">
        <v>22</v>
      </c>
      <c r="J1870">
        <v>35</v>
      </c>
      <c r="K1870">
        <v>35</v>
      </c>
      <c r="L1870">
        <v>0</v>
      </c>
      <c r="M1870">
        <v>0</v>
      </c>
      <c r="N1870" t="s">
        <v>30</v>
      </c>
      <c r="O1870">
        <v>0</v>
      </c>
      <c r="P1870" t="s">
        <v>25</v>
      </c>
      <c r="Q1870" t="s">
        <v>30</v>
      </c>
      <c r="R1870" t="s">
        <v>30</v>
      </c>
      <c r="S1870">
        <v>0</v>
      </c>
      <c r="T1870">
        <v>0</v>
      </c>
      <c r="U1870">
        <v>0</v>
      </c>
      <c r="V1870" t="s">
        <v>30</v>
      </c>
      <c r="W1870">
        <v>0</v>
      </c>
      <c r="X1870">
        <v>16517038</v>
      </c>
      <c r="Y1870" s="11" t="str">
        <f t="shared" si="29"/>
        <v>1. &lt;= 1 Year</v>
      </c>
      <c r="Z1870" s="11" t="str">
        <f t="shared" si="29"/>
        <v>1. &lt;= 1 Year</v>
      </c>
    </row>
    <row r="1871" spans="1:26" x14ac:dyDescent="0.25">
      <c r="A1871">
        <v>164967640</v>
      </c>
      <c r="B1871" t="s">
        <v>1570</v>
      </c>
      <c r="C1871" t="s">
        <v>1774</v>
      </c>
      <c r="D1871" t="s">
        <v>78</v>
      </c>
      <c r="E1871">
        <v>12</v>
      </c>
      <c r="F1871" t="s">
        <v>32</v>
      </c>
      <c r="G1871" t="s">
        <v>1952</v>
      </c>
      <c r="H1871" t="s">
        <v>25</v>
      </c>
      <c r="I1871" t="s">
        <v>22</v>
      </c>
      <c r="J1871">
        <v>188</v>
      </c>
      <c r="K1871">
        <v>97</v>
      </c>
      <c r="L1871">
        <v>20233</v>
      </c>
      <c r="M1871">
        <v>1</v>
      </c>
      <c r="N1871" t="s">
        <v>31</v>
      </c>
      <c r="O1871">
        <v>20245</v>
      </c>
      <c r="P1871">
        <v>20221220</v>
      </c>
      <c r="Q1871" t="s">
        <v>31</v>
      </c>
      <c r="R1871" t="s">
        <v>31</v>
      </c>
      <c r="S1871">
        <v>1</v>
      </c>
      <c r="T1871">
        <v>20234</v>
      </c>
      <c r="U1871">
        <v>1</v>
      </c>
      <c r="V1871" t="s">
        <v>31</v>
      </c>
      <c r="W1871">
        <v>12922.85</v>
      </c>
      <c r="X1871">
        <v>16432846</v>
      </c>
      <c r="Y1871" s="11" t="str">
        <f t="shared" si="29"/>
        <v>1. &lt;= 1 Year</v>
      </c>
      <c r="Z1871" s="11" t="str">
        <f t="shared" si="29"/>
        <v>1. &lt;= 1 Year</v>
      </c>
    </row>
    <row r="1872" spans="1:26" x14ac:dyDescent="0.25">
      <c r="A1872">
        <v>164877635</v>
      </c>
      <c r="B1872" t="s">
        <v>3098</v>
      </c>
      <c r="C1872" t="s">
        <v>149</v>
      </c>
      <c r="D1872" t="s">
        <v>924</v>
      </c>
      <c r="E1872">
        <v>12</v>
      </c>
      <c r="F1872" t="s">
        <v>32</v>
      </c>
      <c r="G1872" t="s">
        <v>4188</v>
      </c>
      <c r="H1872" t="s">
        <v>25</v>
      </c>
      <c r="I1872" t="s">
        <v>22</v>
      </c>
      <c r="J1872">
        <v>301</v>
      </c>
      <c r="K1872">
        <v>69</v>
      </c>
      <c r="L1872">
        <v>0</v>
      </c>
      <c r="M1872">
        <v>0</v>
      </c>
      <c r="N1872" t="s">
        <v>30</v>
      </c>
      <c r="O1872">
        <v>0</v>
      </c>
      <c r="P1872">
        <v>20230215</v>
      </c>
      <c r="Q1872" t="s">
        <v>31</v>
      </c>
      <c r="R1872" t="s">
        <v>30</v>
      </c>
      <c r="S1872">
        <v>0</v>
      </c>
      <c r="T1872">
        <v>0</v>
      </c>
      <c r="U1872">
        <v>0</v>
      </c>
      <c r="V1872" t="s">
        <v>30</v>
      </c>
      <c r="W1872">
        <v>0</v>
      </c>
      <c r="X1872">
        <v>16388466</v>
      </c>
      <c r="Y1872" s="11" t="str">
        <f t="shared" si="29"/>
        <v>1. &lt;= 1 Year</v>
      </c>
      <c r="Z1872" s="11" t="str">
        <f t="shared" si="29"/>
        <v>1. &lt;= 1 Year</v>
      </c>
    </row>
    <row r="1873" spans="1:26" x14ac:dyDescent="0.25">
      <c r="A1873">
        <v>164938999</v>
      </c>
      <c r="B1873" t="s">
        <v>6112</v>
      </c>
      <c r="C1873" t="s">
        <v>6113</v>
      </c>
      <c r="D1873" t="s">
        <v>78</v>
      </c>
      <c r="E1873">
        <v>12</v>
      </c>
      <c r="F1873" t="s">
        <v>6</v>
      </c>
      <c r="G1873" t="s">
        <v>1041</v>
      </c>
      <c r="H1873" t="s">
        <v>25</v>
      </c>
      <c r="I1873" t="s">
        <v>22</v>
      </c>
      <c r="J1873">
        <v>224</v>
      </c>
      <c r="K1873">
        <v>224</v>
      </c>
      <c r="L1873">
        <v>0</v>
      </c>
      <c r="M1873">
        <v>0</v>
      </c>
      <c r="N1873" t="s">
        <v>30</v>
      </c>
      <c r="O1873">
        <v>0</v>
      </c>
      <c r="P1873">
        <v>20181106</v>
      </c>
      <c r="Q1873" t="s">
        <v>31</v>
      </c>
      <c r="R1873" t="s">
        <v>31</v>
      </c>
      <c r="S1873">
        <v>1</v>
      </c>
      <c r="T1873">
        <v>0</v>
      </c>
      <c r="U1873">
        <v>0</v>
      </c>
      <c r="V1873" t="s">
        <v>30</v>
      </c>
      <c r="W1873">
        <v>0</v>
      </c>
      <c r="X1873">
        <v>10219435</v>
      </c>
      <c r="Y1873" s="11" t="str">
        <f t="shared" si="29"/>
        <v>1. &lt;= 1 Year</v>
      </c>
      <c r="Z1873" s="11" t="str">
        <f t="shared" si="29"/>
        <v>1. &lt;= 1 Year</v>
      </c>
    </row>
    <row r="1874" spans="1:26" x14ac:dyDescent="0.25">
      <c r="A1874">
        <v>164941875</v>
      </c>
      <c r="B1874" t="s">
        <v>1696</v>
      </c>
      <c r="C1874" t="s">
        <v>3853</v>
      </c>
      <c r="D1874" t="s">
        <v>72</v>
      </c>
      <c r="E1874">
        <v>12</v>
      </c>
      <c r="F1874" t="s">
        <v>6</v>
      </c>
      <c r="G1874" t="s">
        <v>3448</v>
      </c>
      <c r="H1874" t="s">
        <v>25</v>
      </c>
      <c r="I1874" t="s">
        <v>22</v>
      </c>
      <c r="J1874">
        <v>221</v>
      </c>
      <c r="K1874">
        <v>221</v>
      </c>
      <c r="L1874">
        <v>0</v>
      </c>
      <c r="M1874">
        <v>0</v>
      </c>
      <c r="N1874" t="s">
        <v>30</v>
      </c>
      <c r="O1874">
        <v>0</v>
      </c>
      <c r="P1874">
        <v>20220808</v>
      </c>
      <c r="Q1874" t="s">
        <v>31</v>
      </c>
      <c r="R1874" t="s">
        <v>30</v>
      </c>
      <c r="S1874">
        <v>0</v>
      </c>
      <c r="T1874">
        <v>0</v>
      </c>
      <c r="U1874">
        <v>0</v>
      </c>
      <c r="V1874" t="s">
        <v>30</v>
      </c>
      <c r="W1874">
        <v>0</v>
      </c>
      <c r="X1874">
        <v>15344837</v>
      </c>
      <c r="Y1874" s="11" t="str">
        <f t="shared" si="29"/>
        <v>1. &lt;= 1 Year</v>
      </c>
      <c r="Z1874" s="11" t="str">
        <f t="shared" si="29"/>
        <v>1. &lt;= 1 Year</v>
      </c>
    </row>
    <row r="1875" spans="1:26" x14ac:dyDescent="0.25">
      <c r="A1875">
        <v>164793738</v>
      </c>
      <c r="B1875" t="s">
        <v>562</v>
      </c>
      <c r="C1875" t="s">
        <v>2480</v>
      </c>
      <c r="D1875" t="s">
        <v>924</v>
      </c>
      <c r="E1875">
        <v>12</v>
      </c>
      <c r="F1875" t="s">
        <v>32</v>
      </c>
      <c r="G1875" t="s">
        <v>4188</v>
      </c>
      <c r="H1875" t="s">
        <v>25</v>
      </c>
      <c r="I1875" t="s">
        <v>22</v>
      </c>
      <c r="J1875">
        <v>412</v>
      </c>
      <c r="K1875">
        <v>412</v>
      </c>
      <c r="L1875">
        <v>20233</v>
      </c>
      <c r="M1875">
        <v>1</v>
      </c>
      <c r="N1875" t="s">
        <v>31</v>
      </c>
      <c r="O1875">
        <v>8352</v>
      </c>
      <c r="P1875" t="s">
        <v>25</v>
      </c>
      <c r="Q1875" t="s">
        <v>30</v>
      </c>
      <c r="R1875" t="s">
        <v>30</v>
      </c>
      <c r="S1875">
        <v>0</v>
      </c>
      <c r="T1875">
        <v>0</v>
      </c>
      <c r="U1875">
        <v>0</v>
      </c>
      <c r="V1875" t="s">
        <v>30</v>
      </c>
      <c r="W1875">
        <v>0</v>
      </c>
      <c r="X1875">
        <v>16346783</v>
      </c>
      <c r="Y1875" s="11" t="str">
        <f t="shared" si="29"/>
        <v>2.  1-1.5 Years</v>
      </c>
      <c r="Z1875" s="11" t="str">
        <f t="shared" si="29"/>
        <v>2.  1-1.5 Years</v>
      </c>
    </row>
    <row r="1876" spans="1:26" x14ac:dyDescent="0.25">
      <c r="A1876">
        <v>164929401</v>
      </c>
      <c r="B1876" t="s">
        <v>1696</v>
      </c>
      <c r="C1876" t="s">
        <v>3831</v>
      </c>
      <c r="D1876" t="s">
        <v>78</v>
      </c>
      <c r="E1876">
        <v>12</v>
      </c>
      <c r="F1876" t="s">
        <v>6</v>
      </c>
      <c r="G1876" t="s">
        <v>612</v>
      </c>
      <c r="H1876" t="s">
        <v>25</v>
      </c>
      <c r="I1876" t="s">
        <v>22</v>
      </c>
      <c r="J1876">
        <v>248</v>
      </c>
      <c r="K1876">
        <v>248</v>
      </c>
      <c r="L1876">
        <v>20233</v>
      </c>
      <c r="M1876">
        <v>1</v>
      </c>
      <c r="N1876" t="s">
        <v>31</v>
      </c>
      <c r="O1876">
        <v>12611</v>
      </c>
      <c r="P1876">
        <v>20210910</v>
      </c>
      <c r="Q1876" t="s">
        <v>31</v>
      </c>
      <c r="R1876" t="s">
        <v>30</v>
      </c>
      <c r="S1876">
        <v>0</v>
      </c>
      <c r="T1876">
        <v>20234</v>
      </c>
      <c r="U1876">
        <v>1</v>
      </c>
      <c r="V1876" t="s">
        <v>31</v>
      </c>
      <c r="W1876">
        <v>17425</v>
      </c>
      <c r="X1876">
        <v>16415744</v>
      </c>
      <c r="Y1876" s="11" t="str">
        <f t="shared" si="29"/>
        <v>1. &lt;= 1 Year</v>
      </c>
      <c r="Z1876" s="11" t="str">
        <f t="shared" si="29"/>
        <v>1. &lt;= 1 Year</v>
      </c>
    </row>
    <row r="1877" spans="1:26" x14ac:dyDescent="0.25">
      <c r="A1877">
        <v>164980610</v>
      </c>
      <c r="B1877" t="s">
        <v>1696</v>
      </c>
      <c r="C1877" t="s">
        <v>4643</v>
      </c>
      <c r="D1877" t="s">
        <v>72</v>
      </c>
      <c r="E1877">
        <v>12</v>
      </c>
      <c r="F1877" t="s">
        <v>32</v>
      </c>
      <c r="G1877" t="s">
        <v>624</v>
      </c>
      <c r="H1877" t="s">
        <v>25</v>
      </c>
      <c r="I1877" t="s">
        <v>22</v>
      </c>
      <c r="J1877">
        <v>172</v>
      </c>
      <c r="K1877">
        <v>49</v>
      </c>
      <c r="L1877">
        <v>20233</v>
      </c>
      <c r="M1877">
        <v>1</v>
      </c>
      <c r="N1877" t="s">
        <v>31</v>
      </c>
      <c r="O1877">
        <v>2723</v>
      </c>
      <c r="P1877">
        <v>20240124</v>
      </c>
      <c r="Q1877" t="s">
        <v>31</v>
      </c>
      <c r="R1877" t="s">
        <v>30</v>
      </c>
      <c r="S1877">
        <v>0</v>
      </c>
      <c r="T1877">
        <v>20234</v>
      </c>
      <c r="U1877">
        <v>1</v>
      </c>
      <c r="V1877" t="s">
        <v>31</v>
      </c>
      <c r="W1877">
        <v>3424.23</v>
      </c>
      <c r="X1877">
        <v>16423740</v>
      </c>
      <c r="Y1877" s="11" t="str">
        <f t="shared" si="29"/>
        <v>1. &lt;= 1 Year</v>
      </c>
      <c r="Z1877" s="11" t="str">
        <f t="shared" si="29"/>
        <v>1. &lt;= 1 Year</v>
      </c>
    </row>
    <row r="1878" spans="1:26" x14ac:dyDescent="0.25">
      <c r="A1878">
        <v>165052501</v>
      </c>
      <c r="B1878" t="s">
        <v>1696</v>
      </c>
      <c r="C1878" t="s">
        <v>6114</v>
      </c>
      <c r="D1878" t="s">
        <v>78</v>
      </c>
      <c r="E1878">
        <v>12</v>
      </c>
      <c r="F1878" t="s">
        <v>32</v>
      </c>
      <c r="G1878" t="s">
        <v>611</v>
      </c>
      <c r="H1878" t="s">
        <v>25</v>
      </c>
      <c r="I1878" t="s">
        <v>22</v>
      </c>
      <c r="J1878">
        <v>74</v>
      </c>
      <c r="K1878">
        <v>74</v>
      </c>
      <c r="L1878">
        <v>0</v>
      </c>
      <c r="M1878">
        <v>0</v>
      </c>
      <c r="N1878" t="s">
        <v>30</v>
      </c>
      <c r="O1878">
        <v>0</v>
      </c>
      <c r="P1878" t="s">
        <v>25</v>
      </c>
      <c r="Q1878" t="s">
        <v>30</v>
      </c>
      <c r="R1878" t="s">
        <v>30</v>
      </c>
      <c r="S1878">
        <v>0</v>
      </c>
      <c r="T1878">
        <v>0</v>
      </c>
      <c r="U1878">
        <v>0</v>
      </c>
      <c r="V1878" t="s">
        <v>30</v>
      </c>
      <c r="W1878">
        <v>0</v>
      </c>
      <c r="X1878">
        <v>16499537</v>
      </c>
      <c r="Y1878" s="11" t="str">
        <f t="shared" si="29"/>
        <v>1. &lt;= 1 Year</v>
      </c>
      <c r="Z1878" s="11" t="str">
        <f t="shared" si="29"/>
        <v>1. &lt;= 1 Year</v>
      </c>
    </row>
    <row r="1879" spans="1:26" x14ac:dyDescent="0.25">
      <c r="A1879">
        <v>164962241</v>
      </c>
      <c r="B1879" t="s">
        <v>7117</v>
      </c>
      <c r="C1879" t="s">
        <v>6358</v>
      </c>
      <c r="D1879" t="s">
        <v>924</v>
      </c>
      <c r="E1879">
        <v>12</v>
      </c>
      <c r="F1879" t="s">
        <v>32</v>
      </c>
      <c r="G1879" t="s">
        <v>4188</v>
      </c>
      <c r="H1879" t="s">
        <v>25</v>
      </c>
      <c r="I1879" t="s">
        <v>22</v>
      </c>
      <c r="J1879">
        <v>195</v>
      </c>
      <c r="K1879">
        <v>18</v>
      </c>
      <c r="L1879">
        <v>20233</v>
      </c>
      <c r="M1879">
        <v>1</v>
      </c>
      <c r="N1879" t="s">
        <v>31</v>
      </c>
      <c r="O1879">
        <v>478</v>
      </c>
      <c r="P1879" t="s">
        <v>25</v>
      </c>
      <c r="Q1879" t="s">
        <v>30</v>
      </c>
      <c r="R1879" t="s">
        <v>30</v>
      </c>
      <c r="S1879">
        <v>0</v>
      </c>
      <c r="T1879">
        <v>20234</v>
      </c>
      <c r="U1879">
        <v>1</v>
      </c>
      <c r="V1879" t="s">
        <v>31</v>
      </c>
      <c r="W1879">
        <v>7670.68</v>
      </c>
      <c r="X1879">
        <v>16451390</v>
      </c>
      <c r="Y1879" s="11" t="str">
        <f t="shared" si="29"/>
        <v>1. &lt;= 1 Year</v>
      </c>
      <c r="Z1879" s="11" t="str">
        <f t="shared" si="29"/>
        <v>1. &lt;= 1 Year</v>
      </c>
    </row>
    <row r="1880" spans="1:26" x14ac:dyDescent="0.25">
      <c r="A1880">
        <v>164966364</v>
      </c>
      <c r="B1880" t="s">
        <v>6115</v>
      </c>
      <c r="C1880" t="s">
        <v>1243</v>
      </c>
      <c r="D1880" t="s">
        <v>924</v>
      </c>
      <c r="E1880">
        <v>12</v>
      </c>
      <c r="F1880" t="s">
        <v>32</v>
      </c>
      <c r="G1880" t="s">
        <v>4188</v>
      </c>
      <c r="H1880" t="s">
        <v>25</v>
      </c>
      <c r="I1880" t="s">
        <v>22</v>
      </c>
      <c r="J1880">
        <v>189</v>
      </c>
      <c r="K1880">
        <v>189</v>
      </c>
      <c r="L1880">
        <v>0</v>
      </c>
      <c r="M1880">
        <v>0</v>
      </c>
      <c r="N1880" t="s">
        <v>30</v>
      </c>
      <c r="O1880">
        <v>0</v>
      </c>
      <c r="P1880" t="s">
        <v>25</v>
      </c>
      <c r="Q1880" t="s">
        <v>30</v>
      </c>
      <c r="R1880" t="s">
        <v>30</v>
      </c>
      <c r="S1880">
        <v>0</v>
      </c>
      <c r="T1880">
        <v>0</v>
      </c>
      <c r="U1880">
        <v>0</v>
      </c>
      <c r="V1880" t="s">
        <v>30</v>
      </c>
      <c r="W1880">
        <v>0</v>
      </c>
      <c r="X1880">
        <v>16454588</v>
      </c>
      <c r="Y1880" s="11" t="str">
        <f t="shared" si="29"/>
        <v>1. &lt;= 1 Year</v>
      </c>
      <c r="Z1880" s="11" t="str">
        <f t="shared" si="29"/>
        <v>1. &lt;= 1 Year</v>
      </c>
    </row>
    <row r="1881" spans="1:26" x14ac:dyDescent="0.25">
      <c r="A1881">
        <v>164771048</v>
      </c>
      <c r="B1881" t="s">
        <v>2481</v>
      </c>
      <c r="C1881" t="s">
        <v>527</v>
      </c>
      <c r="D1881" t="s">
        <v>78</v>
      </c>
      <c r="E1881">
        <v>12</v>
      </c>
      <c r="F1881" t="s">
        <v>6</v>
      </c>
      <c r="G1881" t="s">
        <v>1029</v>
      </c>
      <c r="H1881" t="s">
        <v>25</v>
      </c>
      <c r="I1881" t="s">
        <v>22</v>
      </c>
      <c r="J1881">
        <v>466</v>
      </c>
      <c r="K1881">
        <v>70</v>
      </c>
      <c r="L1881">
        <v>20233</v>
      </c>
      <c r="M1881">
        <v>1</v>
      </c>
      <c r="N1881" t="s">
        <v>31</v>
      </c>
      <c r="O1881">
        <v>7944</v>
      </c>
      <c r="P1881">
        <v>20210408</v>
      </c>
      <c r="Q1881" t="s">
        <v>31</v>
      </c>
      <c r="R1881" t="s">
        <v>30</v>
      </c>
      <c r="S1881">
        <v>0</v>
      </c>
      <c r="T1881">
        <v>20234</v>
      </c>
      <c r="U1881">
        <v>1</v>
      </c>
      <c r="V1881" t="s">
        <v>31</v>
      </c>
      <c r="W1881">
        <v>10682.87</v>
      </c>
      <c r="X1881">
        <v>16331852</v>
      </c>
      <c r="Y1881" s="11" t="str">
        <f t="shared" si="29"/>
        <v>2.  1-1.5 Years</v>
      </c>
      <c r="Z1881" s="11" t="str">
        <f t="shared" si="29"/>
        <v>1. &lt;= 1 Year</v>
      </c>
    </row>
    <row r="1882" spans="1:26" x14ac:dyDescent="0.25">
      <c r="A1882">
        <v>164966367</v>
      </c>
      <c r="B1882" t="s">
        <v>4644</v>
      </c>
      <c r="C1882" t="s">
        <v>4645</v>
      </c>
      <c r="D1882" t="s">
        <v>70</v>
      </c>
      <c r="E1882">
        <v>12</v>
      </c>
      <c r="F1882" t="s">
        <v>32</v>
      </c>
      <c r="G1882" t="s">
        <v>2149</v>
      </c>
      <c r="H1882" t="s">
        <v>25</v>
      </c>
      <c r="I1882" t="s">
        <v>22</v>
      </c>
      <c r="J1882">
        <v>189</v>
      </c>
      <c r="K1882">
        <v>69</v>
      </c>
      <c r="L1882">
        <v>0</v>
      </c>
      <c r="M1882">
        <v>0</v>
      </c>
      <c r="N1882" t="s">
        <v>30</v>
      </c>
      <c r="O1882">
        <v>0</v>
      </c>
      <c r="P1882">
        <v>20231001</v>
      </c>
      <c r="Q1882" t="s">
        <v>31</v>
      </c>
      <c r="R1882" t="s">
        <v>30</v>
      </c>
      <c r="S1882">
        <v>0</v>
      </c>
      <c r="T1882">
        <v>20234</v>
      </c>
      <c r="U1882">
        <v>1</v>
      </c>
      <c r="V1882" t="s">
        <v>31</v>
      </c>
      <c r="W1882">
        <v>1841.93</v>
      </c>
      <c r="X1882">
        <v>16042929</v>
      </c>
      <c r="Y1882" s="11" t="str">
        <f t="shared" si="29"/>
        <v>1. &lt;= 1 Year</v>
      </c>
      <c r="Z1882" s="11" t="str">
        <f t="shared" si="29"/>
        <v>1. &lt;= 1 Year</v>
      </c>
    </row>
    <row r="1883" spans="1:26" x14ac:dyDescent="0.25">
      <c r="A1883">
        <v>164666666</v>
      </c>
      <c r="B1883" t="s">
        <v>1812</v>
      </c>
      <c r="C1883" t="s">
        <v>1813</v>
      </c>
      <c r="D1883" t="s">
        <v>70</v>
      </c>
      <c r="E1883">
        <v>12</v>
      </c>
      <c r="F1883" t="s">
        <v>6</v>
      </c>
      <c r="G1883" t="s">
        <v>1051</v>
      </c>
      <c r="H1883" t="s">
        <v>25</v>
      </c>
      <c r="I1883" t="s">
        <v>22</v>
      </c>
      <c r="J1883">
        <v>602</v>
      </c>
      <c r="K1883">
        <v>602</v>
      </c>
      <c r="L1883">
        <v>20233</v>
      </c>
      <c r="M1883">
        <v>1</v>
      </c>
      <c r="N1883" t="s">
        <v>31</v>
      </c>
      <c r="O1883">
        <v>11676</v>
      </c>
      <c r="P1883" t="s">
        <v>25</v>
      </c>
      <c r="Q1883" t="s">
        <v>30</v>
      </c>
      <c r="R1883" t="s">
        <v>30</v>
      </c>
      <c r="S1883">
        <v>0</v>
      </c>
      <c r="T1883">
        <v>20234</v>
      </c>
      <c r="U1883">
        <v>1</v>
      </c>
      <c r="V1883" t="s">
        <v>31</v>
      </c>
      <c r="W1883">
        <v>12723.1</v>
      </c>
      <c r="X1883">
        <v>16275305</v>
      </c>
      <c r="Y1883" s="11" t="str">
        <f t="shared" si="29"/>
        <v>3.  1.5 to 2 Year</v>
      </c>
      <c r="Z1883" s="11" t="str">
        <f t="shared" si="29"/>
        <v>3.  1.5 to 2 Year</v>
      </c>
    </row>
    <row r="1884" spans="1:26" x14ac:dyDescent="0.25">
      <c r="A1884">
        <v>164893638</v>
      </c>
      <c r="B1884" t="s">
        <v>3483</v>
      </c>
      <c r="C1884" t="s">
        <v>3484</v>
      </c>
      <c r="D1884" t="s">
        <v>924</v>
      </c>
      <c r="E1884">
        <v>12</v>
      </c>
      <c r="F1884" t="s">
        <v>6</v>
      </c>
      <c r="G1884" t="s">
        <v>846</v>
      </c>
      <c r="H1884" t="s">
        <v>25</v>
      </c>
      <c r="I1884" t="s">
        <v>22</v>
      </c>
      <c r="J1884">
        <v>279</v>
      </c>
      <c r="K1884">
        <v>259</v>
      </c>
      <c r="L1884">
        <v>20233</v>
      </c>
      <c r="M1884">
        <v>1</v>
      </c>
      <c r="N1884" t="s">
        <v>31</v>
      </c>
      <c r="O1884">
        <v>228</v>
      </c>
      <c r="P1884">
        <v>20231121</v>
      </c>
      <c r="Q1884" t="s">
        <v>31</v>
      </c>
      <c r="R1884" t="s">
        <v>30</v>
      </c>
      <c r="S1884">
        <v>0</v>
      </c>
      <c r="T1884">
        <v>20234</v>
      </c>
      <c r="U1884">
        <v>1</v>
      </c>
      <c r="V1884" t="s">
        <v>31</v>
      </c>
      <c r="W1884">
        <v>1605.56</v>
      </c>
      <c r="X1884">
        <v>16390182</v>
      </c>
      <c r="Y1884" s="11" t="str">
        <f t="shared" si="29"/>
        <v>1. &lt;= 1 Year</v>
      </c>
      <c r="Z1884" s="11" t="str">
        <f t="shared" si="29"/>
        <v>1. &lt;= 1 Year</v>
      </c>
    </row>
    <row r="1885" spans="1:26" x14ac:dyDescent="0.25">
      <c r="A1885">
        <v>164927469</v>
      </c>
      <c r="B1885" t="s">
        <v>2782</v>
      </c>
      <c r="C1885" t="s">
        <v>2617</v>
      </c>
      <c r="D1885" t="s">
        <v>924</v>
      </c>
      <c r="E1885">
        <v>12</v>
      </c>
      <c r="F1885" t="s">
        <v>6</v>
      </c>
      <c r="G1885" t="s">
        <v>1053</v>
      </c>
      <c r="H1885" t="s">
        <v>25</v>
      </c>
      <c r="I1885" t="s">
        <v>22</v>
      </c>
      <c r="J1885">
        <v>243</v>
      </c>
      <c r="K1885">
        <v>243</v>
      </c>
      <c r="L1885">
        <v>20233</v>
      </c>
      <c r="M1885">
        <v>1</v>
      </c>
      <c r="N1885" t="s">
        <v>31</v>
      </c>
      <c r="O1885">
        <v>21066</v>
      </c>
      <c r="P1885">
        <v>20190913</v>
      </c>
      <c r="Q1885" t="s">
        <v>31</v>
      </c>
      <c r="R1885" t="s">
        <v>30</v>
      </c>
      <c r="S1885">
        <v>0</v>
      </c>
      <c r="T1885">
        <v>20234</v>
      </c>
      <c r="U1885">
        <v>1</v>
      </c>
      <c r="V1885" t="s">
        <v>31</v>
      </c>
      <c r="W1885">
        <v>21738.91</v>
      </c>
      <c r="X1885">
        <v>16058847</v>
      </c>
      <c r="Y1885" s="11" t="str">
        <f t="shared" si="29"/>
        <v>1. &lt;= 1 Year</v>
      </c>
      <c r="Z1885" s="11" t="str">
        <f t="shared" si="29"/>
        <v>1. &lt;= 1 Year</v>
      </c>
    </row>
    <row r="1886" spans="1:26" x14ac:dyDescent="0.25">
      <c r="A1886">
        <v>165002709</v>
      </c>
      <c r="B1886" t="s">
        <v>7118</v>
      </c>
      <c r="C1886" t="s">
        <v>7119</v>
      </c>
      <c r="D1886" t="s">
        <v>70</v>
      </c>
      <c r="E1886">
        <v>12</v>
      </c>
      <c r="F1886" t="s">
        <v>32</v>
      </c>
      <c r="G1886" t="s">
        <v>1689</v>
      </c>
      <c r="H1886" t="s">
        <v>25</v>
      </c>
      <c r="I1886" t="s">
        <v>22</v>
      </c>
      <c r="J1886">
        <v>139</v>
      </c>
      <c r="K1886">
        <v>52</v>
      </c>
      <c r="L1886">
        <v>20233</v>
      </c>
      <c r="M1886">
        <v>1</v>
      </c>
      <c r="N1886" t="s">
        <v>31</v>
      </c>
      <c r="O1886">
        <v>4439</v>
      </c>
      <c r="P1886" t="s">
        <v>25</v>
      </c>
      <c r="Q1886" t="s">
        <v>30</v>
      </c>
      <c r="R1886" t="s">
        <v>30</v>
      </c>
      <c r="S1886">
        <v>0</v>
      </c>
      <c r="T1886">
        <v>20234</v>
      </c>
      <c r="U1886">
        <v>1</v>
      </c>
      <c r="V1886" t="s">
        <v>31</v>
      </c>
      <c r="W1886">
        <v>6248.76</v>
      </c>
      <c r="X1886">
        <v>16443887</v>
      </c>
      <c r="Y1886" s="11" t="str">
        <f t="shared" si="29"/>
        <v>1. &lt;= 1 Year</v>
      </c>
      <c r="Z1886" s="11" t="str">
        <f t="shared" si="29"/>
        <v>1. &lt;= 1 Year</v>
      </c>
    </row>
    <row r="1887" spans="1:26" x14ac:dyDescent="0.25">
      <c r="A1887">
        <v>164758053</v>
      </c>
      <c r="B1887" t="s">
        <v>2151</v>
      </c>
      <c r="C1887" t="s">
        <v>719</v>
      </c>
      <c r="D1887" t="s">
        <v>924</v>
      </c>
      <c r="E1887">
        <v>12</v>
      </c>
      <c r="F1887" t="s">
        <v>32</v>
      </c>
      <c r="G1887" t="s">
        <v>1952</v>
      </c>
      <c r="H1887" t="s">
        <v>25</v>
      </c>
      <c r="I1887" t="s">
        <v>22</v>
      </c>
      <c r="J1887">
        <v>461</v>
      </c>
      <c r="K1887">
        <v>461</v>
      </c>
      <c r="L1887">
        <v>0</v>
      </c>
      <c r="M1887">
        <v>0</v>
      </c>
      <c r="N1887" t="s">
        <v>30</v>
      </c>
      <c r="O1887">
        <v>0</v>
      </c>
      <c r="P1887" t="s">
        <v>25</v>
      </c>
      <c r="Q1887" t="s">
        <v>30</v>
      </c>
      <c r="R1887" t="s">
        <v>30</v>
      </c>
      <c r="S1887">
        <v>0</v>
      </c>
      <c r="T1887">
        <v>0</v>
      </c>
      <c r="U1887">
        <v>0</v>
      </c>
      <c r="V1887" t="s">
        <v>30</v>
      </c>
      <c r="W1887">
        <v>0</v>
      </c>
      <c r="X1887">
        <v>16327810</v>
      </c>
      <c r="Y1887" s="11" t="str">
        <f t="shared" si="29"/>
        <v>2.  1-1.5 Years</v>
      </c>
      <c r="Z1887" s="11" t="str">
        <f t="shared" si="29"/>
        <v>2.  1-1.5 Years</v>
      </c>
    </row>
    <row r="1888" spans="1:26" x14ac:dyDescent="0.25">
      <c r="A1888">
        <v>164781272</v>
      </c>
      <c r="B1888" t="s">
        <v>2852</v>
      </c>
      <c r="C1888" t="s">
        <v>235</v>
      </c>
      <c r="D1888" t="s">
        <v>924</v>
      </c>
      <c r="E1888">
        <v>12</v>
      </c>
      <c r="F1888" t="s">
        <v>6</v>
      </c>
      <c r="G1888" t="s">
        <v>2138</v>
      </c>
      <c r="H1888" t="s">
        <v>25</v>
      </c>
      <c r="I1888" t="s">
        <v>22</v>
      </c>
      <c r="J1888">
        <v>444</v>
      </c>
      <c r="K1888">
        <v>369</v>
      </c>
      <c r="L1888">
        <v>20233</v>
      </c>
      <c r="M1888">
        <v>1</v>
      </c>
      <c r="N1888" t="s">
        <v>31</v>
      </c>
      <c r="O1888">
        <v>7895</v>
      </c>
      <c r="P1888">
        <v>20190312</v>
      </c>
      <c r="Q1888" t="s">
        <v>31</v>
      </c>
      <c r="R1888" t="s">
        <v>30</v>
      </c>
      <c r="S1888">
        <v>0</v>
      </c>
      <c r="T1888">
        <v>20234</v>
      </c>
      <c r="U1888">
        <v>1</v>
      </c>
      <c r="V1888" t="s">
        <v>31</v>
      </c>
      <c r="W1888">
        <v>8218.2000000000007</v>
      </c>
      <c r="X1888">
        <v>16332221</v>
      </c>
      <c r="Y1888" s="11" t="str">
        <f t="shared" si="29"/>
        <v>2.  1-1.5 Years</v>
      </c>
      <c r="Z1888" s="11" t="str">
        <f t="shared" si="29"/>
        <v>2.  1-1.5 Years</v>
      </c>
    </row>
    <row r="1889" spans="1:26" x14ac:dyDescent="0.25">
      <c r="A1889">
        <v>164889250</v>
      </c>
      <c r="B1889" t="s">
        <v>2026</v>
      </c>
      <c r="C1889" t="s">
        <v>3099</v>
      </c>
      <c r="D1889" t="s">
        <v>78</v>
      </c>
      <c r="E1889">
        <v>12</v>
      </c>
      <c r="F1889" t="s">
        <v>32</v>
      </c>
      <c r="G1889" t="s">
        <v>611</v>
      </c>
      <c r="H1889" t="s">
        <v>25</v>
      </c>
      <c r="I1889" t="s">
        <v>22</v>
      </c>
      <c r="J1889">
        <v>284</v>
      </c>
      <c r="K1889">
        <v>82</v>
      </c>
      <c r="L1889">
        <v>20233</v>
      </c>
      <c r="M1889">
        <v>1</v>
      </c>
      <c r="N1889" t="s">
        <v>31</v>
      </c>
      <c r="O1889">
        <v>4044</v>
      </c>
      <c r="P1889" t="s">
        <v>25</v>
      </c>
      <c r="Q1889" t="s">
        <v>30</v>
      </c>
      <c r="R1889" t="s">
        <v>30</v>
      </c>
      <c r="S1889">
        <v>0</v>
      </c>
      <c r="T1889">
        <v>20234</v>
      </c>
      <c r="U1889">
        <v>1</v>
      </c>
      <c r="V1889" t="s">
        <v>31</v>
      </c>
      <c r="W1889">
        <v>1032.3599999999999</v>
      </c>
      <c r="X1889">
        <v>16401500</v>
      </c>
      <c r="Y1889" s="11" t="str">
        <f t="shared" si="29"/>
        <v>1. &lt;= 1 Year</v>
      </c>
      <c r="Z1889" s="11" t="str">
        <f t="shared" si="29"/>
        <v>1. &lt;= 1 Year</v>
      </c>
    </row>
    <row r="1890" spans="1:26" x14ac:dyDescent="0.25">
      <c r="A1890">
        <v>164885696</v>
      </c>
      <c r="B1890" t="s">
        <v>3485</v>
      </c>
      <c r="C1890" t="s">
        <v>3486</v>
      </c>
      <c r="D1890" t="s">
        <v>72</v>
      </c>
      <c r="E1890">
        <v>12</v>
      </c>
      <c r="F1890" t="s">
        <v>6</v>
      </c>
      <c r="G1890" t="s">
        <v>1556</v>
      </c>
      <c r="H1890" t="s">
        <v>25</v>
      </c>
      <c r="I1890" t="s">
        <v>22</v>
      </c>
      <c r="J1890">
        <v>284</v>
      </c>
      <c r="K1890">
        <v>284</v>
      </c>
      <c r="L1890">
        <v>20233</v>
      </c>
      <c r="M1890">
        <v>1</v>
      </c>
      <c r="N1890" t="s">
        <v>31</v>
      </c>
      <c r="O1890">
        <v>6382</v>
      </c>
      <c r="P1890">
        <v>20230508</v>
      </c>
      <c r="Q1890" t="s">
        <v>31</v>
      </c>
      <c r="R1890" t="s">
        <v>31</v>
      </c>
      <c r="S1890">
        <v>1</v>
      </c>
      <c r="T1890">
        <v>20234</v>
      </c>
      <c r="U1890">
        <v>1</v>
      </c>
      <c r="V1890" t="s">
        <v>31</v>
      </c>
      <c r="W1890">
        <v>6264</v>
      </c>
      <c r="X1890">
        <v>15990970</v>
      </c>
      <c r="Y1890" s="11" t="str">
        <f t="shared" si="29"/>
        <v>1. &lt;= 1 Year</v>
      </c>
      <c r="Z1890" s="11" t="str">
        <f t="shared" si="29"/>
        <v>1. &lt;= 1 Year</v>
      </c>
    </row>
    <row r="1891" spans="1:26" x14ac:dyDescent="0.25">
      <c r="A1891">
        <v>165096262</v>
      </c>
      <c r="B1891" t="s">
        <v>7120</v>
      </c>
      <c r="C1891" t="s">
        <v>1127</v>
      </c>
      <c r="D1891" t="s">
        <v>78</v>
      </c>
      <c r="E1891">
        <v>12</v>
      </c>
      <c r="F1891" t="s">
        <v>32</v>
      </c>
      <c r="G1891" t="s">
        <v>611</v>
      </c>
      <c r="H1891" t="s">
        <v>25</v>
      </c>
      <c r="I1891" t="s">
        <v>22</v>
      </c>
      <c r="J1891">
        <v>19</v>
      </c>
      <c r="K1891">
        <v>19</v>
      </c>
      <c r="L1891">
        <v>0</v>
      </c>
      <c r="M1891">
        <v>0</v>
      </c>
      <c r="N1891" t="s">
        <v>30</v>
      </c>
      <c r="O1891">
        <v>0</v>
      </c>
      <c r="P1891" t="s">
        <v>25</v>
      </c>
      <c r="Q1891" t="s">
        <v>30</v>
      </c>
      <c r="R1891" t="s">
        <v>30</v>
      </c>
      <c r="S1891">
        <v>0</v>
      </c>
      <c r="T1891">
        <v>0</v>
      </c>
      <c r="U1891">
        <v>0</v>
      </c>
      <c r="V1891" t="s">
        <v>30</v>
      </c>
      <c r="W1891">
        <v>0</v>
      </c>
      <c r="X1891">
        <v>16526985</v>
      </c>
      <c r="Y1891" s="11" t="str">
        <f t="shared" si="29"/>
        <v>1. &lt;= 1 Year</v>
      </c>
      <c r="Z1891" s="11" t="str">
        <f t="shared" si="29"/>
        <v>1. &lt;= 1 Year</v>
      </c>
    </row>
    <row r="1892" spans="1:26" x14ac:dyDescent="0.25">
      <c r="A1892">
        <v>165065391</v>
      </c>
      <c r="B1892" t="s">
        <v>6591</v>
      </c>
      <c r="C1892" t="s">
        <v>194</v>
      </c>
      <c r="D1892" t="s">
        <v>924</v>
      </c>
      <c r="E1892">
        <v>12</v>
      </c>
      <c r="F1892" t="s">
        <v>32</v>
      </c>
      <c r="G1892" t="s">
        <v>4188</v>
      </c>
      <c r="H1892" t="s">
        <v>25</v>
      </c>
      <c r="I1892" t="s">
        <v>22</v>
      </c>
      <c r="J1892">
        <v>59</v>
      </c>
      <c r="K1892">
        <v>59</v>
      </c>
      <c r="L1892">
        <v>20233</v>
      </c>
      <c r="M1892">
        <v>1</v>
      </c>
      <c r="N1892" t="s">
        <v>31</v>
      </c>
      <c r="O1892">
        <v>2018</v>
      </c>
      <c r="P1892">
        <v>20231005</v>
      </c>
      <c r="Q1892" t="s">
        <v>31</v>
      </c>
      <c r="R1892" t="s">
        <v>30</v>
      </c>
      <c r="S1892">
        <v>0</v>
      </c>
      <c r="T1892">
        <v>0</v>
      </c>
      <c r="U1892">
        <v>0</v>
      </c>
      <c r="V1892" t="s">
        <v>30</v>
      </c>
      <c r="W1892">
        <v>0</v>
      </c>
      <c r="X1892">
        <v>16486601</v>
      </c>
      <c r="Y1892" s="11" t="str">
        <f t="shared" si="29"/>
        <v>1. &lt;= 1 Year</v>
      </c>
      <c r="Z1892" s="11" t="str">
        <f t="shared" si="29"/>
        <v>1. &lt;= 1 Year</v>
      </c>
    </row>
    <row r="1893" spans="1:26" x14ac:dyDescent="0.25">
      <c r="A1893">
        <v>164962889</v>
      </c>
      <c r="B1893" t="s">
        <v>4239</v>
      </c>
      <c r="C1893" t="s">
        <v>149</v>
      </c>
      <c r="D1893" t="s">
        <v>924</v>
      </c>
      <c r="E1893">
        <v>12</v>
      </c>
      <c r="F1893" t="s">
        <v>32</v>
      </c>
      <c r="G1893" t="s">
        <v>4188</v>
      </c>
      <c r="H1893" t="s">
        <v>25</v>
      </c>
      <c r="I1893" t="s">
        <v>22</v>
      </c>
      <c r="J1893">
        <v>195</v>
      </c>
      <c r="K1893">
        <v>194</v>
      </c>
      <c r="L1893">
        <v>20233</v>
      </c>
      <c r="M1893">
        <v>1</v>
      </c>
      <c r="N1893" t="s">
        <v>31</v>
      </c>
      <c r="O1893">
        <v>2011</v>
      </c>
      <c r="P1893" t="s">
        <v>25</v>
      </c>
      <c r="Q1893" t="s">
        <v>30</v>
      </c>
      <c r="R1893" t="s">
        <v>30</v>
      </c>
      <c r="S1893">
        <v>0</v>
      </c>
      <c r="T1893">
        <v>0</v>
      </c>
      <c r="U1893">
        <v>0</v>
      </c>
      <c r="V1893" t="s">
        <v>30</v>
      </c>
      <c r="W1893">
        <v>0</v>
      </c>
      <c r="X1893">
        <v>16380204</v>
      </c>
      <c r="Y1893" s="11" t="str">
        <f t="shared" si="29"/>
        <v>1. &lt;= 1 Year</v>
      </c>
      <c r="Z1893" s="11" t="str">
        <f t="shared" si="29"/>
        <v>1. &lt;= 1 Year</v>
      </c>
    </row>
    <row r="1894" spans="1:26" x14ac:dyDescent="0.25">
      <c r="A1894">
        <v>164980410</v>
      </c>
      <c r="B1894" t="s">
        <v>4646</v>
      </c>
      <c r="C1894" t="s">
        <v>2553</v>
      </c>
      <c r="D1894" t="s">
        <v>78</v>
      </c>
      <c r="E1894">
        <v>12</v>
      </c>
      <c r="F1894" t="s">
        <v>33</v>
      </c>
      <c r="G1894" t="s">
        <v>2851</v>
      </c>
      <c r="H1894" t="s">
        <v>25</v>
      </c>
      <c r="I1894" t="s">
        <v>22</v>
      </c>
      <c r="J1894">
        <v>172</v>
      </c>
      <c r="K1894">
        <v>172</v>
      </c>
      <c r="L1894">
        <v>20233</v>
      </c>
      <c r="M1894">
        <v>1</v>
      </c>
      <c r="N1894" t="s">
        <v>31</v>
      </c>
      <c r="O1894">
        <v>2880</v>
      </c>
      <c r="P1894">
        <v>20210811</v>
      </c>
      <c r="Q1894" t="s">
        <v>31</v>
      </c>
      <c r="R1894" t="s">
        <v>30</v>
      </c>
      <c r="S1894">
        <v>0</v>
      </c>
      <c r="T1894">
        <v>20234</v>
      </c>
      <c r="U1894">
        <v>1</v>
      </c>
      <c r="V1894" t="s">
        <v>31</v>
      </c>
      <c r="W1894">
        <v>4584.49</v>
      </c>
      <c r="X1894">
        <v>15937639</v>
      </c>
      <c r="Y1894" s="11" t="str">
        <f t="shared" si="29"/>
        <v>1. &lt;= 1 Year</v>
      </c>
      <c r="Z1894" s="11" t="str">
        <f t="shared" si="29"/>
        <v>1. &lt;= 1 Year</v>
      </c>
    </row>
    <row r="1895" spans="1:26" x14ac:dyDescent="0.25">
      <c r="A1895">
        <v>165025814</v>
      </c>
      <c r="B1895" t="s">
        <v>4646</v>
      </c>
      <c r="C1895" t="s">
        <v>371</v>
      </c>
      <c r="D1895" t="s">
        <v>78</v>
      </c>
      <c r="E1895">
        <v>12</v>
      </c>
      <c r="F1895" t="s">
        <v>33</v>
      </c>
      <c r="G1895" t="s">
        <v>2851</v>
      </c>
      <c r="H1895" t="s">
        <v>25</v>
      </c>
      <c r="I1895" t="s">
        <v>22</v>
      </c>
      <c r="J1895">
        <v>105</v>
      </c>
      <c r="K1895">
        <v>105</v>
      </c>
      <c r="L1895">
        <v>0</v>
      </c>
      <c r="M1895">
        <v>0</v>
      </c>
      <c r="N1895" t="s">
        <v>30</v>
      </c>
      <c r="O1895">
        <v>0</v>
      </c>
      <c r="P1895" t="s">
        <v>25</v>
      </c>
      <c r="Q1895" t="s">
        <v>30</v>
      </c>
      <c r="R1895" t="s">
        <v>31</v>
      </c>
      <c r="S1895">
        <v>1</v>
      </c>
      <c r="T1895">
        <v>0</v>
      </c>
      <c r="U1895">
        <v>0</v>
      </c>
      <c r="V1895" t="s">
        <v>30</v>
      </c>
      <c r="W1895">
        <v>0</v>
      </c>
      <c r="X1895">
        <v>16283210</v>
      </c>
      <c r="Y1895" s="11" t="str">
        <f t="shared" si="29"/>
        <v>1. &lt;= 1 Year</v>
      </c>
      <c r="Z1895" s="11" t="str">
        <f t="shared" si="29"/>
        <v>1. &lt;= 1 Year</v>
      </c>
    </row>
    <row r="1896" spans="1:26" x14ac:dyDescent="0.25">
      <c r="A1896">
        <v>164979842</v>
      </c>
      <c r="B1896" t="s">
        <v>2853</v>
      </c>
      <c r="C1896" t="s">
        <v>1574</v>
      </c>
      <c r="D1896" t="s">
        <v>924</v>
      </c>
      <c r="E1896">
        <v>12</v>
      </c>
      <c r="F1896" t="s">
        <v>32</v>
      </c>
      <c r="G1896" t="s">
        <v>4188</v>
      </c>
      <c r="H1896" t="s">
        <v>25</v>
      </c>
      <c r="I1896" t="s">
        <v>22</v>
      </c>
      <c r="J1896">
        <v>172</v>
      </c>
      <c r="K1896">
        <v>73</v>
      </c>
      <c r="L1896">
        <v>20233</v>
      </c>
      <c r="M1896">
        <v>1</v>
      </c>
      <c r="N1896" t="s">
        <v>31</v>
      </c>
      <c r="O1896">
        <v>1350</v>
      </c>
      <c r="P1896" t="s">
        <v>25</v>
      </c>
      <c r="Q1896" t="s">
        <v>30</v>
      </c>
      <c r="R1896" t="s">
        <v>30</v>
      </c>
      <c r="S1896">
        <v>0</v>
      </c>
      <c r="T1896">
        <v>0</v>
      </c>
      <c r="U1896">
        <v>0</v>
      </c>
      <c r="V1896" t="s">
        <v>30</v>
      </c>
      <c r="W1896">
        <v>0</v>
      </c>
      <c r="X1896">
        <v>16458938</v>
      </c>
      <c r="Y1896" s="11" t="str">
        <f t="shared" si="29"/>
        <v>1. &lt;= 1 Year</v>
      </c>
      <c r="Z1896" s="11" t="str">
        <f t="shared" si="29"/>
        <v>1. &lt;= 1 Year</v>
      </c>
    </row>
    <row r="1897" spans="1:26" x14ac:dyDescent="0.25">
      <c r="A1897">
        <v>164894019</v>
      </c>
      <c r="B1897" t="s">
        <v>210</v>
      </c>
      <c r="C1897" t="s">
        <v>3855</v>
      </c>
      <c r="D1897" t="s">
        <v>924</v>
      </c>
      <c r="E1897">
        <v>12</v>
      </c>
      <c r="F1897" t="s">
        <v>6</v>
      </c>
      <c r="G1897" t="s">
        <v>3820</v>
      </c>
      <c r="H1897" t="s">
        <v>25</v>
      </c>
      <c r="I1897" t="s">
        <v>22</v>
      </c>
      <c r="J1897">
        <v>278</v>
      </c>
      <c r="K1897">
        <v>270</v>
      </c>
      <c r="L1897">
        <v>20233</v>
      </c>
      <c r="M1897">
        <v>1</v>
      </c>
      <c r="N1897" t="s">
        <v>31</v>
      </c>
      <c r="O1897">
        <v>3607</v>
      </c>
      <c r="P1897">
        <v>20231214</v>
      </c>
      <c r="Q1897" t="s">
        <v>31</v>
      </c>
      <c r="R1897" t="s">
        <v>31</v>
      </c>
      <c r="S1897">
        <v>1</v>
      </c>
      <c r="T1897">
        <v>20234</v>
      </c>
      <c r="U1897">
        <v>1</v>
      </c>
      <c r="V1897" t="s">
        <v>31</v>
      </c>
      <c r="W1897">
        <v>2798.02</v>
      </c>
      <c r="X1897">
        <v>16034196</v>
      </c>
      <c r="Y1897" s="11" t="str">
        <f t="shared" si="29"/>
        <v>1. &lt;= 1 Year</v>
      </c>
      <c r="Z1897" s="11" t="str">
        <f t="shared" si="29"/>
        <v>1. &lt;= 1 Year</v>
      </c>
    </row>
    <row r="1898" spans="1:26" x14ac:dyDescent="0.25">
      <c r="A1898">
        <v>165076469</v>
      </c>
      <c r="B1898" t="s">
        <v>210</v>
      </c>
      <c r="C1898" t="s">
        <v>5813</v>
      </c>
      <c r="D1898" t="s">
        <v>78</v>
      </c>
      <c r="E1898">
        <v>12</v>
      </c>
      <c r="F1898" t="s">
        <v>33</v>
      </c>
      <c r="G1898" t="s">
        <v>2851</v>
      </c>
      <c r="H1898" t="s">
        <v>25</v>
      </c>
      <c r="I1898" t="s">
        <v>22</v>
      </c>
      <c r="J1898">
        <v>45</v>
      </c>
      <c r="K1898">
        <v>45</v>
      </c>
      <c r="L1898">
        <v>0</v>
      </c>
      <c r="M1898">
        <v>0</v>
      </c>
      <c r="N1898" t="s">
        <v>30</v>
      </c>
      <c r="O1898">
        <v>0</v>
      </c>
      <c r="P1898">
        <v>20230605</v>
      </c>
      <c r="Q1898" t="s">
        <v>31</v>
      </c>
      <c r="R1898" t="s">
        <v>30</v>
      </c>
      <c r="S1898">
        <v>0</v>
      </c>
      <c r="T1898">
        <v>0</v>
      </c>
      <c r="U1898">
        <v>0</v>
      </c>
      <c r="V1898" t="s">
        <v>30</v>
      </c>
      <c r="W1898">
        <v>0</v>
      </c>
      <c r="X1898">
        <v>16236077</v>
      </c>
      <c r="Y1898" s="11" t="str">
        <f t="shared" si="29"/>
        <v>1. &lt;= 1 Year</v>
      </c>
      <c r="Z1898" s="11" t="str">
        <f t="shared" si="29"/>
        <v>1. &lt;= 1 Year</v>
      </c>
    </row>
    <row r="1899" spans="1:26" x14ac:dyDescent="0.25">
      <c r="A1899">
        <v>164877746</v>
      </c>
      <c r="B1899" t="s">
        <v>601</v>
      </c>
      <c r="C1899" t="s">
        <v>3487</v>
      </c>
      <c r="D1899" t="s">
        <v>72</v>
      </c>
      <c r="E1899">
        <v>12</v>
      </c>
      <c r="F1899" t="s">
        <v>6</v>
      </c>
      <c r="G1899" t="s">
        <v>1051</v>
      </c>
      <c r="H1899" t="s">
        <v>25</v>
      </c>
      <c r="I1899" t="s">
        <v>22</v>
      </c>
      <c r="J1899">
        <v>306</v>
      </c>
      <c r="K1899">
        <v>306</v>
      </c>
      <c r="L1899">
        <v>20233</v>
      </c>
      <c r="M1899">
        <v>1</v>
      </c>
      <c r="N1899" t="s">
        <v>31</v>
      </c>
      <c r="O1899">
        <v>10790</v>
      </c>
      <c r="P1899">
        <v>20211022</v>
      </c>
      <c r="Q1899" t="s">
        <v>31</v>
      </c>
      <c r="R1899" t="s">
        <v>30</v>
      </c>
      <c r="S1899">
        <v>0</v>
      </c>
      <c r="T1899">
        <v>20234</v>
      </c>
      <c r="U1899">
        <v>1</v>
      </c>
      <c r="V1899" t="s">
        <v>31</v>
      </c>
      <c r="W1899">
        <v>12210.28</v>
      </c>
      <c r="X1899">
        <v>16384568</v>
      </c>
      <c r="Y1899" s="11" t="str">
        <f t="shared" si="29"/>
        <v>1. &lt;= 1 Year</v>
      </c>
      <c r="Z1899" s="11" t="str">
        <f t="shared" si="29"/>
        <v>1. &lt;= 1 Year</v>
      </c>
    </row>
    <row r="1900" spans="1:26" x14ac:dyDescent="0.25">
      <c r="A1900">
        <v>164945528</v>
      </c>
      <c r="B1900" t="s">
        <v>601</v>
      </c>
      <c r="C1900" t="s">
        <v>3638</v>
      </c>
      <c r="D1900" t="s">
        <v>924</v>
      </c>
      <c r="E1900">
        <v>12</v>
      </c>
      <c r="F1900" t="s">
        <v>32</v>
      </c>
      <c r="G1900" t="s">
        <v>623</v>
      </c>
      <c r="H1900" t="s">
        <v>25</v>
      </c>
      <c r="I1900" t="s">
        <v>22</v>
      </c>
      <c r="J1900">
        <v>217</v>
      </c>
      <c r="K1900">
        <v>217</v>
      </c>
      <c r="L1900">
        <v>20233</v>
      </c>
      <c r="M1900">
        <v>1</v>
      </c>
      <c r="N1900" t="s">
        <v>31</v>
      </c>
      <c r="O1900">
        <v>4165</v>
      </c>
      <c r="P1900" t="s">
        <v>25</v>
      </c>
      <c r="Q1900" t="s">
        <v>30</v>
      </c>
      <c r="R1900" t="s">
        <v>30</v>
      </c>
      <c r="S1900">
        <v>0</v>
      </c>
      <c r="T1900">
        <v>20234</v>
      </c>
      <c r="U1900">
        <v>1</v>
      </c>
      <c r="V1900" t="s">
        <v>31</v>
      </c>
      <c r="W1900">
        <v>3642.65</v>
      </c>
      <c r="X1900">
        <v>16424946</v>
      </c>
      <c r="Y1900" s="11" t="str">
        <f t="shared" si="29"/>
        <v>1. &lt;= 1 Year</v>
      </c>
      <c r="Z1900" s="11" t="str">
        <f t="shared" si="29"/>
        <v>1. &lt;= 1 Year</v>
      </c>
    </row>
    <row r="1901" spans="1:26" x14ac:dyDescent="0.25">
      <c r="A1901">
        <v>164946129</v>
      </c>
      <c r="B1901" t="s">
        <v>601</v>
      </c>
      <c r="C1901" t="s">
        <v>3836</v>
      </c>
      <c r="D1901" t="s">
        <v>924</v>
      </c>
      <c r="E1901">
        <v>12</v>
      </c>
      <c r="F1901" t="s">
        <v>32</v>
      </c>
      <c r="G1901" t="s">
        <v>623</v>
      </c>
      <c r="H1901" t="s">
        <v>25</v>
      </c>
      <c r="I1901" t="s">
        <v>22</v>
      </c>
      <c r="J1901">
        <v>217</v>
      </c>
      <c r="K1901">
        <v>67</v>
      </c>
      <c r="L1901">
        <v>20233</v>
      </c>
      <c r="M1901">
        <v>1</v>
      </c>
      <c r="N1901" t="s">
        <v>31</v>
      </c>
      <c r="O1901">
        <v>1116</v>
      </c>
      <c r="P1901" t="s">
        <v>25</v>
      </c>
      <c r="Q1901" t="s">
        <v>30</v>
      </c>
      <c r="R1901" t="s">
        <v>30</v>
      </c>
      <c r="S1901">
        <v>0</v>
      </c>
      <c r="T1901">
        <v>20234</v>
      </c>
      <c r="U1901">
        <v>1</v>
      </c>
      <c r="V1901" t="s">
        <v>31</v>
      </c>
      <c r="W1901">
        <v>608.34</v>
      </c>
      <c r="X1901">
        <v>16428622</v>
      </c>
      <c r="Y1901" s="11" t="str">
        <f t="shared" si="29"/>
        <v>1. &lt;= 1 Year</v>
      </c>
      <c r="Z1901" s="11" t="str">
        <f t="shared" si="29"/>
        <v>1. &lt;= 1 Year</v>
      </c>
    </row>
    <row r="1902" spans="1:26" x14ac:dyDescent="0.25">
      <c r="A1902">
        <v>165028040</v>
      </c>
      <c r="B1902" t="s">
        <v>210</v>
      </c>
      <c r="C1902" t="s">
        <v>5408</v>
      </c>
      <c r="D1902" t="s">
        <v>924</v>
      </c>
      <c r="E1902">
        <v>12</v>
      </c>
      <c r="F1902" t="s">
        <v>32</v>
      </c>
      <c r="G1902" t="s">
        <v>2149</v>
      </c>
      <c r="H1902" t="s">
        <v>25</v>
      </c>
      <c r="I1902" t="s">
        <v>22</v>
      </c>
      <c r="J1902">
        <v>103</v>
      </c>
      <c r="K1902">
        <v>49</v>
      </c>
      <c r="L1902">
        <v>20233</v>
      </c>
      <c r="M1902">
        <v>1</v>
      </c>
      <c r="N1902" t="s">
        <v>31</v>
      </c>
      <c r="O1902">
        <v>533</v>
      </c>
      <c r="P1902">
        <v>20231220</v>
      </c>
      <c r="Q1902" t="s">
        <v>31</v>
      </c>
      <c r="R1902" t="s">
        <v>30</v>
      </c>
      <c r="S1902">
        <v>0</v>
      </c>
      <c r="T1902">
        <v>0</v>
      </c>
      <c r="U1902">
        <v>0</v>
      </c>
      <c r="V1902" t="s">
        <v>30</v>
      </c>
      <c r="W1902">
        <v>0</v>
      </c>
      <c r="X1902">
        <v>16472754</v>
      </c>
      <c r="Y1902" s="11" t="str">
        <f t="shared" si="29"/>
        <v>1. &lt;= 1 Year</v>
      </c>
      <c r="Z1902" s="11" t="str">
        <f t="shared" si="29"/>
        <v>1. &lt;= 1 Year</v>
      </c>
    </row>
    <row r="1903" spans="1:26" x14ac:dyDescent="0.25">
      <c r="A1903">
        <v>165080557</v>
      </c>
      <c r="B1903" t="s">
        <v>601</v>
      </c>
      <c r="C1903" t="s">
        <v>812</v>
      </c>
      <c r="D1903" t="s">
        <v>924</v>
      </c>
      <c r="E1903">
        <v>12</v>
      </c>
      <c r="F1903" t="s">
        <v>32</v>
      </c>
      <c r="G1903" t="s">
        <v>623</v>
      </c>
      <c r="H1903" t="s">
        <v>25</v>
      </c>
      <c r="I1903" t="s">
        <v>22</v>
      </c>
      <c r="J1903">
        <v>42</v>
      </c>
      <c r="K1903">
        <v>42</v>
      </c>
      <c r="L1903">
        <v>0</v>
      </c>
      <c r="M1903">
        <v>0</v>
      </c>
      <c r="N1903" t="s">
        <v>30</v>
      </c>
      <c r="O1903">
        <v>0</v>
      </c>
      <c r="P1903" t="s">
        <v>25</v>
      </c>
      <c r="Q1903" t="s">
        <v>30</v>
      </c>
      <c r="R1903" t="s">
        <v>30</v>
      </c>
      <c r="S1903">
        <v>0</v>
      </c>
      <c r="T1903">
        <v>0</v>
      </c>
      <c r="U1903">
        <v>0</v>
      </c>
      <c r="V1903" t="s">
        <v>30</v>
      </c>
      <c r="W1903">
        <v>0</v>
      </c>
      <c r="X1903">
        <v>16502703</v>
      </c>
      <c r="Y1903" s="11" t="str">
        <f t="shared" si="29"/>
        <v>1. &lt;= 1 Year</v>
      </c>
      <c r="Z1903" s="11" t="str">
        <f t="shared" si="29"/>
        <v>1. &lt;= 1 Year</v>
      </c>
    </row>
    <row r="1904" spans="1:26" x14ac:dyDescent="0.25">
      <c r="A1904">
        <v>165091005</v>
      </c>
      <c r="B1904" t="s">
        <v>601</v>
      </c>
      <c r="C1904" t="s">
        <v>7121</v>
      </c>
      <c r="D1904" t="s">
        <v>70</v>
      </c>
      <c r="E1904">
        <v>12</v>
      </c>
      <c r="F1904" t="s">
        <v>32</v>
      </c>
      <c r="G1904" t="s">
        <v>1689</v>
      </c>
      <c r="H1904" t="s">
        <v>25</v>
      </c>
      <c r="I1904" t="s">
        <v>22</v>
      </c>
      <c r="J1904">
        <v>26</v>
      </c>
      <c r="K1904">
        <v>26</v>
      </c>
      <c r="L1904">
        <v>20233</v>
      </c>
      <c r="M1904">
        <v>1</v>
      </c>
      <c r="N1904" t="s">
        <v>31</v>
      </c>
      <c r="O1904">
        <v>6731</v>
      </c>
      <c r="P1904" t="s">
        <v>25</v>
      </c>
      <c r="Q1904" t="s">
        <v>30</v>
      </c>
      <c r="R1904" t="s">
        <v>30</v>
      </c>
      <c r="S1904">
        <v>0</v>
      </c>
      <c r="T1904">
        <v>0</v>
      </c>
      <c r="U1904">
        <v>0</v>
      </c>
      <c r="V1904" t="s">
        <v>30</v>
      </c>
      <c r="W1904">
        <v>0</v>
      </c>
      <c r="X1904">
        <v>16530005</v>
      </c>
      <c r="Y1904" s="11" t="str">
        <f t="shared" si="29"/>
        <v>1. &lt;= 1 Year</v>
      </c>
      <c r="Z1904" s="11" t="str">
        <f t="shared" si="29"/>
        <v>1. &lt;= 1 Year</v>
      </c>
    </row>
    <row r="1905" spans="1:26" x14ac:dyDescent="0.25">
      <c r="A1905">
        <v>165063462</v>
      </c>
      <c r="B1905" t="s">
        <v>2284</v>
      </c>
      <c r="C1905" t="s">
        <v>6592</v>
      </c>
      <c r="D1905" t="s">
        <v>78</v>
      </c>
      <c r="E1905">
        <v>12</v>
      </c>
      <c r="F1905" t="s">
        <v>32</v>
      </c>
      <c r="G1905" t="s">
        <v>656</v>
      </c>
      <c r="H1905" t="s">
        <v>25</v>
      </c>
      <c r="I1905" t="s">
        <v>22</v>
      </c>
      <c r="J1905">
        <v>61</v>
      </c>
      <c r="K1905">
        <v>12</v>
      </c>
      <c r="L1905">
        <v>20233</v>
      </c>
      <c r="M1905">
        <v>1</v>
      </c>
      <c r="N1905" t="s">
        <v>31</v>
      </c>
      <c r="O1905">
        <v>3049</v>
      </c>
      <c r="P1905">
        <v>20230111</v>
      </c>
      <c r="Q1905" t="s">
        <v>31</v>
      </c>
      <c r="R1905" t="s">
        <v>30</v>
      </c>
      <c r="S1905">
        <v>0</v>
      </c>
      <c r="T1905">
        <v>0</v>
      </c>
      <c r="U1905">
        <v>0</v>
      </c>
      <c r="V1905" t="s">
        <v>30</v>
      </c>
      <c r="W1905">
        <v>0</v>
      </c>
      <c r="X1905">
        <v>16509390</v>
      </c>
      <c r="Y1905" s="11" t="str">
        <f t="shared" si="29"/>
        <v>1. &lt;= 1 Year</v>
      </c>
      <c r="Z1905" s="11" t="str">
        <f t="shared" si="29"/>
        <v>1. &lt;= 1 Year</v>
      </c>
    </row>
    <row r="1906" spans="1:26" x14ac:dyDescent="0.25">
      <c r="A1906">
        <v>164876984</v>
      </c>
      <c r="B1906" t="s">
        <v>3552</v>
      </c>
      <c r="C1906" t="s">
        <v>4647</v>
      </c>
      <c r="D1906" t="s">
        <v>924</v>
      </c>
      <c r="E1906">
        <v>12</v>
      </c>
      <c r="F1906" t="s">
        <v>32</v>
      </c>
      <c r="G1906" t="s">
        <v>4188</v>
      </c>
      <c r="H1906" t="s">
        <v>25</v>
      </c>
      <c r="I1906" t="s">
        <v>22</v>
      </c>
      <c r="J1906">
        <v>301</v>
      </c>
      <c r="K1906">
        <v>222</v>
      </c>
      <c r="L1906">
        <v>0</v>
      </c>
      <c r="M1906">
        <v>0</v>
      </c>
      <c r="N1906" t="s">
        <v>30</v>
      </c>
      <c r="O1906">
        <v>0</v>
      </c>
      <c r="P1906">
        <v>20230321</v>
      </c>
      <c r="Q1906" t="s">
        <v>31</v>
      </c>
      <c r="R1906" t="s">
        <v>30</v>
      </c>
      <c r="S1906">
        <v>0</v>
      </c>
      <c r="T1906">
        <v>20234</v>
      </c>
      <c r="U1906">
        <v>1</v>
      </c>
      <c r="V1906" t="s">
        <v>31</v>
      </c>
      <c r="W1906">
        <v>1176.26</v>
      </c>
      <c r="X1906">
        <v>16384139</v>
      </c>
      <c r="Y1906" s="11" t="str">
        <f t="shared" si="29"/>
        <v>1. &lt;= 1 Year</v>
      </c>
      <c r="Z1906" s="11" t="str">
        <f t="shared" si="29"/>
        <v>1. &lt;= 1 Year</v>
      </c>
    </row>
    <row r="1907" spans="1:26" x14ac:dyDescent="0.25">
      <c r="A1907">
        <v>164758614</v>
      </c>
      <c r="B1907" t="s">
        <v>2152</v>
      </c>
      <c r="C1907" t="s">
        <v>2153</v>
      </c>
      <c r="D1907" t="s">
        <v>78</v>
      </c>
      <c r="E1907">
        <v>12</v>
      </c>
      <c r="F1907" t="s">
        <v>32</v>
      </c>
      <c r="G1907" t="s">
        <v>656</v>
      </c>
      <c r="H1907" t="s">
        <v>25</v>
      </c>
      <c r="I1907" t="s">
        <v>22</v>
      </c>
      <c r="J1907">
        <v>460</v>
      </c>
      <c r="K1907">
        <v>33</v>
      </c>
      <c r="L1907">
        <v>20233</v>
      </c>
      <c r="M1907">
        <v>1</v>
      </c>
      <c r="N1907" t="s">
        <v>31</v>
      </c>
      <c r="O1907">
        <v>5107</v>
      </c>
      <c r="P1907">
        <v>20180112</v>
      </c>
      <c r="Q1907" t="s">
        <v>31</v>
      </c>
      <c r="R1907" t="s">
        <v>30</v>
      </c>
      <c r="S1907">
        <v>0</v>
      </c>
      <c r="T1907">
        <v>20234</v>
      </c>
      <c r="U1907">
        <v>1</v>
      </c>
      <c r="V1907" t="s">
        <v>31</v>
      </c>
      <c r="W1907">
        <v>4396.05</v>
      </c>
      <c r="X1907">
        <v>16333683</v>
      </c>
      <c r="Y1907" s="11" t="str">
        <f t="shared" si="29"/>
        <v>2.  1-1.5 Years</v>
      </c>
      <c r="Z1907" s="11" t="str">
        <f t="shared" si="29"/>
        <v>1. &lt;= 1 Year</v>
      </c>
    </row>
    <row r="1908" spans="1:26" x14ac:dyDescent="0.25">
      <c r="A1908">
        <v>164946099</v>
      </c>
      <c r="B1908" t="s">
        <v>4240</v>
      </c>
      <c r="C1908" t="s">
        <v>4241</v>
      </c>
      <c r="D1908" t="s">
        <v>924</v>
      </c>
      <c r="E1908">
        <v>12</v>
      </c>
      <c r="F1908" t="s">
        <v>32</v>
      </c>
      <c r="G1908" t="s">
        <v>623</v>
      </c>
      <c r="H1908" t="s">
        <v>25</v>
      </c>
      <c r="I1908" t="s">
        <v>22</v>
      </c>
      <c r="J1908">
        <v>217</v>
      </c>
      <c r="K1908">
        <v>217</v>
      </c>
      <c r="L1908">
        <v>0</v>
      </c>
      <c r="M1908">
        <v>0</v>
      </c>
      <c r="N1908" t="s">
        <v>30</v>
      </c>
      <c r="O1908">
        <v>0</v>
      </c>
      <c r="P1908" t="s">
        <v>25</v>
      </c>
      <c r="Q1908" t="s">
        <v>30</v>
      </c>
      <c r="R1908" t="s">
        <v>30</v>
      </c>
      <c r="S1908">
        <v>0</v>
      </c>
      <c r="T1908">
        <v>0</v>
      </c>
      <c r="U1908">
        <v>0</v>
      </c>
      <c r="V1908" t="s">
        <v>30</v>
      </c>
      <c r="W1908">
        <v>0</v>
      </c>
      <c r="X1908">
        <v>16420965</v>
      </c>
      <c r="Y1908" s="11" t="str">
        <f t="shared" si="29"/>
        <v>1. &lt;= 1 Year</v>
      </c>
      <c r="Z1908" s="11" t="str">
        <f t="shared" si="29"/>
        <v>1. &lt;= 1 Year</v>
      </c>
    </row>
    <row r="1909" spans="1:26" x14ac:dyDescent="0.25">
      <c r="A1909">
        <v>164950966</v>
      </c>
      <c r="B1909" t="s">
        <v>678</v>
      </c>
      <c r="C1909" t="s">
        <v>7122</v>
      </c>
      <c r="D1909" t="s">
        <v>924</v>
      </c>
      <c r="E1909">
        <v>12</v>
      </c>
      <c r="F1909" t="s">
        <v>32</v>
      </c>
      <c r="G1909" t="s">
        <v>1952</v>
      </c>
      <c r="H1909" t="s">
        <v>25</v>
      </c>
      <c r="I1909" t="s">
        <v>22</v>
      </c>
      <c r="J1909">
        <v>209</v>
      </c>
      <c r="K1909">
        <v>209</v>
      </c>
      <c r="L1909">
        <v>0</v>
      </c>
      <c r="M1909">
        <v>0</v>
      </c>
      <c r="N1909" t="s">
        <v>30</v>
      </c>
      <c r="O1909">
        <v>0</v>
      </c>
      <c r="P1909" t="s">
        <v>25</v>
      </c>
      <c r="Q1909" t="s">
        <v>30</v>
      </c>
      <c r="R1909" t="s">
        <v>30</v>
      </c>
      <c r="S1909">
        <v>0</v>
      </c>
      <c r="T1909">
        <v>0</v>
      </c>
      <c r="U1909">
        <v>0</v>
      </c>
      <c r="V1909" t="s">
        <v>30</v>
      </c>
      <c r="W1909">
        <v>0</v>
      </c>
      <c r="X1909">
        <v>16435979</v>
      </c>
      <c r="Y1909" s="11" t="str">
        <f t="shared" si="29"/>
        <v>1. &lt;= 1 Year</v>
      </c>
      <c r="Z1909" s="11" t="str">
        <f t="shared" si="29"/>
        <v>1. &lt;= 1 Year</v>
      </c>
    </row>
    <row r="1910" spans="1:26" x14ac:dyDescent="0.25">
      <c r="A1910">
        <v>164418896</v>
      </c>
      <c r="B1910" t="s">
        <v>1091</v>
      </c>
      <c r="C1910" t="s">
        <v>1092</v>
      </c>
      <c r="D1910" t="s">
        <v>78</v>
      </c>
      <c r="E1910">
        <v>12</v>
      </c>
      <c r="F1910" t="s">
        <v>6</v>
      </c>
      <c r="G1910" t="s">
        <v>982</v>
      </c>
      <c r="H1910" t="s">
        <v>25</v>
      </c>
      <c r="I1910" t="s">
        <v>22</v>
      </c>
      <c r="J1910">
        <v>951</v>
      </c>
      <c r="K1910">
        <v>950</v>
      </c>
      <c r="L1910">
        <v>20233</v>
      </c>
      <c r="M1910">
        <v>1</v>
      </c>
      <c r="N1910" t="s">
        <v>31</v>
      </c>
      <c r="O1910">
        <v>12224</v>
      </c>
      <c r="P1910">
        <v>20210406</v>
      </c>
      <c r="Q1910" t="s">
        <v>31</v>
      </c>
      <c r="R1910" t="s">
        <v>30</v>
      </c>
      <c r="S1910">
        <v>0</v>
      </c>
      <c r="T1910">
        <v>20234</v>
      </c>
      <c r="U1910">
        <v>1</v>
      </c>
      <c r="V1910" t="s">
        <v>31</v>
      </c>
      <c r="W1910">
        <v>13144.25</v>
      </c>
      <c r="X1910">
        <v>16054921</v>
      </c>
      <c r="Y1910" s="11" t="str">
        <f t="shared" si="29"/>
        <v>4. 2-3 Year</v>
      </c>
      <c r="Z1910" s="11" t="str">
        <f t="shared" si="29"/>
        <v>4. 2-3 Year</v>
      </c>
    </row>
    <row r="1911" spans="1:26" x14ac:dyDescent="0.25">
      <c r="A1911">
        <v>164924177</v>
      </c>
      <c r="B1911" t="s">
        <v>6593</v>
      </c>
      <c r="C1911" t="s">
        <v>306</v>
      </c>
      <c r="D1911" t="s">
        <v>924</v>
      </c>
      <c r="E1911">
        <v>12</v>
      </c>
      <c r="F1911" t="s">
        <v>6</v>
      </c>
      <c r="G1911" t="s">
        <v>3042</v>
      </c>
      <c r="H1911" t="s">
        <v>25</v>
      </c>
      <c r="I1911" t="s">
        <v>22</v>
      </c>
      <c r="J1911">
        <v>237</v>
      </c>
      <c r="K1911">
        <v>231</v>
      </c>
      <c r="L1911">
        <v>20233</v>
      </c>
      <c r="M1911">
        <v>1</v>
      </c>
      <c r="N1911" t="s">
        <v>31</v>
      </c>
      <c r="O1911">
        <v>67</v>
      </c>
      <c r="P1911">
        <v>20230515</v>
      </c>
      <c r="Q1911" t="s">
        <v>31</v>
      </c>
      <c r="R1911" t="s">
        <v>31</v>
      </c>
      <c r="S1911">
        <v>1</v>
      </c>
      <c r="T1911">
        <v>20234</v>
      </c>
      <c r="U1911">
        <v>1</v>
      </c>
      <c r="V1911" t="s">
        <v>31</v>
      </c>
      <c r="W1911">
        <v>3596.36</v>
      </c>
      <c r="X1911">
        <v>11815636</v>
      </c>
      <c r="Y1911" s="11" t="str">
        <f t="shared" si="29"/>
        <v>1. &lt;= 1 Year</v>
      </c>
      <c r="Z1911" s="11" t="str">
        <f t="shared" si="29"/>
        <v>1. &lt;= 1 Year</v>
      </c>
    </row>
    <row r="1912" spans="1:26" x14ac:dyDescent="0.25">
      <c r="A1912">
        <v>164873239</v>
      </c>
      <c r="B1912" t="s">
        <v>3488</v>
      </c>
      <c r="C1912" t="s">
        <v>172</v>
      </c>
      <c r="D1912" t="s">
        <v>891</v>
      </c>
      <c r="E1912">
        <v>12</v>
      </c>
      <c r="F1912" t="s">
        <v>6</v>
      </c>
      <c r="G1912" t="s">
        <v>1051</v>
      </c>
      <c r="H1912" t="s">
        <v>25</v>
      </c>
      <c r="I1912" t="s">
        <v>22</v>
      </c>
      <c r="J1912">
        <v>308</v>
      </c>
      <c r="K1912">
        <v>308</v>
      </c>
      <c r="L1912">
        <v>20233</v>
      </c>
      <c r="M1912">
        <v>1</v>
      </c>
      <c r="N1912" t="s">
        <v>31</v>
      </c>
      <c r="O1912">
        <v>9877</v>
      </c>
      <c r="P1912">
        <v>20200807</v>
      </c>
      <c r="Q1912" t="s">
        <v>31</v>
      </c>
      <c r="R1912" t="s">
        <v>30</v>
      </c>
      <c r="S1912">
        <v>0</v>
      </c>
      <c r="T1912">
        <v>20234</v>
      </c>
      <c r="U1912">
        <v>1</v>
      </c>
      <c r="V1912" t="s">
        <v>31</v>
      </c>
      <c r="W1912">
        <v>8786.1299999999992</v>
      </c>
      <c r="X1912">
        <v>16382033</v>
      </c>
      <c r="Y1912" s="11" t="str">
        <f t="shared" si="29"/>
        <v>1. &lt;= 1 Year</v>
      </c>
      <c r="Z1912" s="11" t="str">
        <f t="shared" si="29"/>
        <v>1. &lt;= 1 Year</v>
      </c>
    </row>
    <row r="1913" spans="1:26" x14ac:dyDescent="0.25">
      <c r="A1913">
        <v>164898555</v>
      </c>
      <c r="B1913" t="s">
        <v>7123</v>
      </c>
      <c r="C1913" t="s">
        <v>4398</v>
      </c>
      <c r="D1913" t="s">
        <v>72</v>
      </c>
      <c r="E1913">
        <v>12</v>
      </c>
      <c r="F1913" t="s">
        <v>33</v>
      </c>
      <c r="G1913" t="s">
        <v>846</v>
      </c>
      <c r="H1913" t="s">
        <v>25</v>
      </c>
      <c r="I1913" t="s">
        <v>22</v>
      </c>
      <c r="J1913">
        <v>273</v>
      </c>
      <c r="K1913">
        <v>259</v>
      </c>
      <c r="L1913">
        <v>20233</v>
      </c>
      <c r="M1913">
        <v>1</v>
      </c>
      <c r="N1913" t="s">
        <v>31</v>
      </c>
      <c r="O1913">
        <v>12988</v>
      </c>
      <c r="P1913" t="s">
        <v>25</v>
      </c>
      <c r="Q1913" t="s">
        <v>30</v>
      </c>
      <c r="R1913" t="s">
        <v>30</v>
      </c>
      <c r="S1913">
        <v>0</v>
      </c>
      <c r="T1913">
        <v>20234</v>
      </c>
      <c r="U1913">
        <v>1</v>
      </c>
      <c r="V1913" t="s">
        <v>31</v>
      </c>
      <c r="W1913">
        <v>11748.01</v>
      </c>
      <c r="X1913">
        <v>16411283</v>
      </c>
      <c r="Y1913" s="11" t="str">
        <f t="shared" si="29"/>
        <v>1. &lt;= 1 Year</v>
      </c>
      <c r="Z1913" s="11" t="str">
        <f t="shared" si="29"/>
        <v>1. &lt;= 1 Year</v>
      </c>
    </row>
    <row r="1914" spans="1:26" x14ac:dyDescent="0.25">
      <c r="A1914">
        <v>165080866</v>
      </c>
      <c r="B1914" t="s">
        <v>7124</v>
      </c>
      <c r="C1914" t="s">
        <v>5154</v>
      </c>
      <c r="D1914" t="s">
        <v>924</v>
      </c>
      <c r="E1914">
        <v>12</v>
      </c>
      <c r="F1914" t="s">
        <v>32</v>
      </c>
      <c r="G1914" t="s">
        <v>623</v>
      </c>
      <c r="H1914" t="s">
        <v>25</v>
      </c>
      <c r="I1914" t="s">
        <v>22</v>
      </c>
      <c r="J1914">
        <v>42</v>
      </c>
      <c r="K1914">
        <v>42</v>
      </c>
      <c r="L1914">
        <v>0</v>
      </c>
      <c r="M1914">
        <v>0</v>
      </c>
      <c r="N1914" t="s">
        <v>30</v>
      </c>
      <c r="O1914">
        <v>0</v>
      </c>
      <c r="P1914" t="s">
        <v>25</v>
      </c>
      <c r="Q1914" t="s">
        <v>30</v>
      </c>
      <c r="R1914" t="s">
        <v>30</v>
      </c>
      <c r="S1914">
        <v>0</v>
      </c>
      <c r="T1914">
        <v>0</v>
      </c>
      <c r="U1914">
        <v>0</v>
      </c>
      <c r="V1914" t="s">
        <v>30</v>
      </c>
      <c r="W1914">
        <v>0</v>
      </c>
      <c r="X1914">
        <v>16502886</v>
      </c>
      <c r="Y1914" s="11" t="str">
        <f t="shared" si="29"/>
        <v>1. &lt;= 1 Year</v>
      </c>
      <c r="Z1914" s="11" t="str">
        <f t="shared" si="29"/>
        <v>1. &lt;= 1 Year</v>
      </c>
    </row>
    <row r="1915" spans="1:26" x14ac:dyDescent="0.25">
      <c r="A1915">
        <v>164494837</v>
      </c>
      <c r="B1915" t="s">
        <v>1174</v>
      </c>
      <c r="C1915" t="s">
        <v>1175</v>
      </c>
      <c r="D1915" t="s">
        <v>78</v>
      </c>
      <c r="E1915">
        <v>12</v>
      </c>
      <c r="F1915" t="s">
        <v>32</v>
      </c>
      <c r="G1915" t="s">
        <v>4188</v>
      </c>
      <c r="H1915" t="s">
        <v>25</v>
      </c>
      <c r="I1915" t="s">
        <v>22</v>
      </c>
      <c r="J1915">
        <v>881</v>
      </c>
      <c r="K1915">
        <v>6</v>
      </c>
      <c r="L1915">
        <v>0</v>
      </c>
      <c r="M1915">
        <v>0</v>
      </c>
      <c r="N1915" t="s">
        <v>30</v>
      </c>
      <c r="O1915">
        <v>0</v>
      </c>
      <c r="P1915" t="s">
        <v>25</v>
      </c>
      <c r="Q1915" t="s">
        <v>30</v>
      </c>
      <c r="R1915" t="s">
        <v>30</v>
      </c>
      <c r="S1915">
        <v>0</v>
      </c>
      <c r="T1915">
        <v>0</v>
      </c>
      <c r="U1915">
        <v>0</v>
      </c>
      <c r="V1915" t="s">
        <v>30</v>
      </c>
      <c r="W1915">
        <v>0</v>
      </c>
      <c r="X1915">
        <v>15964231</v>
      </c>
      <c r="Y1915" s="11" t="str">
        <f t="shared" si="29"/>
        <v>4. 2-3 Year</v>
      </c>
      <c r="Z1915" s="11" t="str">
        <f t="shared" si="29"/>
        <v>1. &lt;= 1 Year</v>
      </c>
    </row>
    <row r="1916" spans="1:26" x14ac:dyDescent="0.25">
      <c r="A1916">
        <v>164900215</v>
      </c>
      <c r="B1916" t="s">
        <v>7125</v>
      </c>
      <c r="C1916" t="s">
        <v>1844</v>
      </c>
      <c r="D1916" t="s">
        <v>72</v>
      </c>
      <c r="E1916">
        <v>12</v>
      </c>
      <c r="F1916" t="s">
        <v>33</v>
      </c>
      <c r="G1916" t="s">
        <v>846</v>
      </c>
      <c r="H1916" t="s">
        <v>25</v>
      </c>
      <c r="I1916" t="s">
        <v>22</v>
      </c>
      <c r="J1916">
        <v>271</v>
      </c>
      <c r="K1916">
        <v>259</v>
      </c>
      <c r="L1916">
        <v>20233</v>
      </c>
      <c r="M1916">
        <v>1</v>
      </c>
      <c r="N1916" t="s">
        <v>31</v>
      </c>
      <c r="O1916">
        <v>13253</v>
      </c>
      <c r="P1916" t="s">
        <v>25</v>
      </c>
      <c r="Q1916" t="s">
        <v>30</v>
      </c>
      <c r="R1916" t="s">
        <v>30</v>
      </c>
      <c r="S1916">
        <v>0</v>
      </c>
      <c r="T1916">
        <v>20234</v>
      </c>
      <c r="U1916">
        <v>1</v>
      </c>
      <c r="V1916" t="s">
        <v>31</v>
      </c>
      <c r="W1916">
        <v>12197.92</v>
      </c>
      <c r="X1916">
        <v>16410144</v>
      </c>
      <c r="Y1916" s="11" t="str">
        <f t="shared" si="29"/>
        <v>1. &lt;= 1 Year</v>
      </c>
      <c r="Z1916" s="11" t="str">
        <f t="shared" si="29"/>
        <v>1. &lt;= 1 Year</v>
      </c>
    </row>
    <row r="1917" spans="1:26" x14ac:dyDescent="0.25">
      <c r="A1917">
        <v>164933435</v>
      </c>
      <c r="B1917" t="s">
        <v>7126</v>
      </c>
      <c r="C1917" t="s">
        <v>7127</v>
      </c>
      <c r="D1917" t="s">
        <v>924</v>
      </c>
      <c r="E1917">
        <v>12</v>
      </c>
      <c r="F1917" t="s">
        <v>32</v>
      </c>
      <c r="G1917" t="s">
        <v>4188</v>
      </c>
      <c r="H1917" t="s">
        <v>25</v>
      </c>
      <c r="I1917" t="s">
        <v>22</v>
      </c>
      <c r="J1917">
        <v>231</v>
      </c>
      <c r="K1917">
        <v>47</v>
      </c>
      <c r="L1917">
        <v>0</v>
      </c>
      <c r="M1917">
        <v>0</v>
      </c>
      <c r="N1917" t="s">
        <v>30</v>
      </c>
      <c r="O1917">
        <v>0</v>
      </c>
      <c r="P1917" t="s">
        <v>25</v>
      </c>
      <c r="Q1917" t="s">
        <v>30</v>
      </c>
      <c r="R1917" t="s">
        <v>30</v>
      </c>
      <c r="S1917">
        <v>0</v>
      </c>
      <c r="T1917">
        <v>0</v>
      </c>
      <c r="U1917">
        <v>0</v>
      </c>
      <c r="V1917" t="s">
        <v>30</v>
      </c>
      <c r="W1917">
        <v>0</v>
      </c>
      <c r="X1917">
        <v>16414622</v>
      </c>
      <c r="Y1917" s="11" t="str">
        <f t="shared" si="29"/>
        <v>1. &lt;= 1 Year</v>
      </c>
      <c r="Z1917" s="11" t="str">
        <f t="shared" si="29"/>
        <v>1. &lt;= 1 Year</v>
      </c>
    </row>
    <row r="1918" spans="1:26" x14ac:dyDescent="0.25">
      <c r="A1918">
        <v>164733790</v>
      </c>
      <c r="B1918" t="s">
        <v>1960</v>
      </c>
      <c r="C1918" t="s">
        <v>7128</v>
      </c>
      <c r="D1918" t="s">
        <v>78</v>
      </c>
      <c r="E1918">
        <v>12</v>
      </c>
      <c r="F1918" t="s">
        <v>32</v>
      </c>
      <c r="G1918" t="s">
        <v>611</v>
      </c>
      <c r="H1918" t="s">
        <v>25</v>
      </c>
      <c r="I1918" t="s">
        <v>22</v>
      </c>
      <c r="J1918">
        <v>494</v>
      </c>
      <c r="K1918">
        <v>56</v>
      </c>
      <c r="L1918">
        <v>20233</v>
      </c>
      <c r="M1918">
        <v>1</v>
      </c>
      <c r="N1918" t="s">
        <v>31</v>
      </c>
      <c r="O1918">
        <v>7942</v>
      </c>
      <c r="P1918">
        <v>20230329</v>
      </c>
      <c r="Q1918" t="s">
        <v>31</v>
      </c>
      <c r="R1918" t="s">
        <v>30</v>
      </c>
      <c r="S1918">
        <v>0</v>
      </c>
      <c r="T1918">
        <v>20234</v>
      </c>
      <c r="U1918">
        <v>1</v>
      </c>
      <c r="V1918" t="s">
        <v>31</v>
      </c>
      <c r="W1918">
        <v>7602.34</v>
      </c>
      <c r="X1918">
        <v>16287465</v>
      </c>
      <c r="Y1918" s="11" t="str">
        <f t="shared" si="29"/>
        <v>2.  1-1.5 Years</v>
      </c>
      <c r="Z1918" s="11" t="str">
        <f t="shared" si="29"/>
        <v>1. &lt;= 1 Year</v>
      </c>
    </row>
    <row r="1919" spans="1:26" x14ac:dyDescent="0.25">
      <c r="A1919">
        <v>164899611</v>
      </c>
      <c r="B1919" t="s">
        <v>1960</v>
      </c>
      <c r="C1919" t="s">
        <v>4242</v>
      </c>
      <c r="D1919" t="s">
        <v>78</v>
      </c>
      <c r="E1919">
        <v>12</v>
      </c>
      <c r="F1919" t="s">
        <v>6</v>
      </c>
      <c r="G1919" t="s">
        <v>992</v>
      </c>
      <c r="H1919" t="s">
        <v>25</v>
      </c>
      <c r="I1919" t="s">
        <v>22</v>
      </c>
      <c r="J1919">
        <v>272</v>
      </c>
      <c r="K1919">
        <v>264</v>
      </c>
      <c r="L1919">
        <v>20233</v>
      </c>
      <c r="M1919">
        <v>1</v>
      </c>
      <c r="N1919" t="s">
        <v>31</v>
      </c>
      <c r="O1919">
        <v>6997</v>
      </c>
      <c r="P1919">
        <v>20230906</v>
      </c>
      <c r="Q1919" t="s">
        <v>31</v>
      </c>
      <c r="R1919" t="s">
        <v>30</v>
      </c>
      <c r="S1919">
        <v>0</v>
      </c>
      <c r="T1919">
        <v>20234</v>
      </c>
      <c r="U1919">
        <v>1</v>
      </c>
      <c r="V1919" t="s">
        <v>31</v>
      </c>
      <c r="W1919">
        <v>4297.68</v>
      </c>
      <c r="X1919">
        <v>16370564</v>
      </c>
      <c r="Y1919" s="11" t="str">
        <f t="shared" si="29"/>
        <v>1. &lt;= 1 Year</v>
      </c>
      <c r="Z1919" s="11" t="str">
        <f t="shared" si="29"/>
        <v>1. &lt;= 1 Year</v>
      </c>
    </row>
    <row r="1920" spans="1:26" x14ac:dyDescent="0.25">
      <c r="A1920">
        <v>164419243</v>
      </c>
      <c r="B1920" t="s">
        <v>1697</v>
      </c>
      <c r="C1920" t="s">
        <v>3100</v>
      </c>
      <c r="D1920" t="s">
        <v>924</v>
      </c>
      <c r="E1920">
        <v>12</v>
      </c>
      <c r="F1920" t="s">
        <v>6</v>
      </c>
      <c r="G1920" t="s">
        <v>1053</v>
      </c>
      <c r="H1920" t="s">
        <v>25</v>
      </c>
      <c r="I1920" t="s">
        <v>22</v>
      </c>
      <c r="J1920">
        <v>951</v>
      </c>
      <c r="K1920">
        <v>951</v>
      </c>
      <c r="L1920">
        <v>20233</v>
      </c>
      <c r="M1920">
        <v>1</v>
      </c>
      <c r="N1920" t="s">
        <v>31</v>
      </c>
      <c r="O1920">
        <v>20831</v>
      </c>
      <c r="P1920">
        <v>20230515</v>
      </c>
      <c r="Q1920" t="s">
        <v>31</v>
      </c>
      <c r="R1920" t="s">
        <v>30</v>
      </c>
      <c r="S1920">
        <v>0</v>
      </c>
      <c r="T1920">
        <v>20234</v>
      </c>
      <c r="U1920">
        <v>1</v>
      </c>
      <c r="V1920" t="s">
        <v>31</v>
      </c>
      <c r="W1920">
        <v>18764.29</v>
      </c>
      <c r="X1920">
        <v>16050322</v>
      </c>
      <c r="Y1920" s="11" t="str">
        <f t="shared" si="29"/>
        <v>4. 2-3 Year</v>
      </c>
      <c r="Z1920" s="11" t="str">
        <f t="shared" si="29"/>
        <v>4. 2-3 Year</v>
      </c>
    </row>
    <row r="1921" spans="1:26" x14ac:dyDescent="0.25">
      <c r="A1921">
        <v>164938683</v>
      </c>
      <c r="B1921" t="s">
        <v>7129</v>
      </c>
      <c r="C1921" t="s">
        <v>608</v>
      </c>
      <c r="D1921" t="s">
        <v>924</v>
      </c>
      <c r="E1921">
        <v>12</v>
      </c>
      <c r="F1921" t="s">
        <v>32</v>
      </c>
      <c r="G1921" t="s">
        <v>1952</v>
      </c>
      <c r="H1921" t="s">
        <v>25</v>
      </c>
      <c r="I1921" t="s">
        <v>22</v>
      </c>
      <c r="J1921">
        <v>224</v>
      </c>
      <c r="K1921">
        <v>40</v>
      </c>
      <c r="L1921">
        <v>0</v>
      </c>
      <c r="M1921">
        <v>0</v>
      </c>
      <c r="N1921" t="s">
        <v>30</v>
      </c>
      <c r="O1921">
        <v>0</v>
      </c>
      <c r="P1921" t="s">
        <v>25</v>
      </c>
      <c r="Q1921" t="s">
        <v>30</v>
      </c>
      <c r="R1921" t="s">
        <v>30</v>
      </c>
      <c r="S1921">
        <v>0</v>
      </c>
      <c r="T1921">
        <v>20234</v>
      </c>
      <c r="U1921">
        <v>1</v>
      </c>
      <c r="V1921" t="s">
        <v>31</v>
      </c>
      <c r="W1921">
        <v>2849.61</v>
      </c>
      <c r="X1921">
        <v>16421960</v>
      </c>
      <c r="Y1921" s="11" t="str">
        <f t="shared" ref="Y1921:Z1984" si="30">IF(J1921&lt;=364,"1. &lt;= 1 Year",IF(J1921&lt;=546,"2.  1-1.5 Years",IF(J1921&lt;=729,"3.  1.5 to 2 Year",IF(J1921&lt;=1459,"4. 2-3 Year",IF(J1921&lt;=1824,"5. 3-4 Year",IF(J1921&lt;=2189,"6. 4-5 Year",IF(J1921&gt;=2190,"7. &gt;= 6 Year","N/A")))))))</f>
        <v>1. &lt;= 1 Year</v>
      </c>
      <c r="Z1921" s="11" t="str">
        <f t="shared" si="30"/>
        <v>1. &lt;= 1 Year</v>
      </c>
    </row>
    <row r="1922" spans="1:26" x14ac:dyDescent="0.25">
      <c r="A1922">
        <v>164880829</v>
      </c>
      <c r="B1922" t="s">
        <v>7130</v>
      </c>
      <c r="C1922" t="s">
        <v>409</v>
      </c>
      <c r="D1922" t="s">
        <v>70</v>
      </c>
      <c r="E1922">
        <v>12</v>
      </c>
      <c r="F1922" t="s">
        <v>6</v>
      </c>
      <c r="G1922" t="s">
        <v>993</v>
      </c>
      <c r="H1922" t="s">
        <v>25</v>
      </c>
      <c r="I1922" t="s">
        <v>22</v>
      </c>
      <c r="J1922">
        <v>293</v>
      </c>
      <c r="K1922">
        <v>291</v>
      </c>
      <c r="L1922">
        <v>20233</v>
      </c>
      <c r="M1922">
        <v>1</v>
      </c>
      <c r="N1922" t="s">
        <v>31</v>
      </c>
      <c r="O1922">
        <v>5238</v>
      </c>
      <c r="P1922">
        <v>20230727</v>
      </c>
      <c r="Q1922" t="s">
        <v>31</v>
      </c>
      <c r="R1922" t="s">
        <v>31</v>
      </c>
      <c r="S1922">
        <v>1</v>
      </c>
      <c r="T1922">
        <v>20234</v>
      </c>
      <c r="U1922">
        <v>1</v>
      </c>
      <c r="V1922" t="s">
        <v>31</v>
      </c>
      <c r="W1922">
        <v>6631.52</v>
      </c>
      <c r="X1922">
        <v>15819040</v>
      </c>
      <c r="Y1922" s="11" t="str">
        <f t="shared" si="30"/>
        <v>1. &lt;= 1 Year</v>
      </c>
      <c r="Z1922" s="11" t="str">
        <f t="shared" si="30"/>
        <v>1. &lt;= 1 Year</v>
      </c>
    </row>
    <row r="1923" spans="1:26" x14ac:dyDescent="0.25">
      <c r="A1923">
        <v>164938795</v>
      </c>
      <c r="B1923" t="s">
        <v>3856</v>
      </c>
      <c r="C1923" t="s">
        <v>3857</v>
      </c>
      <c r="D1923" t="s">
        <v>78</v>
      </c>
      <c r="E1923">
        <v>12</v>
      </c>
      <c r="F1923" t="s">
        <v>32</v>
      </c>
      <c r="G1923" t="s">
        <v>656</v>
      </c>
      <c r="H1923" t="s">
        <v>25</v>
      </c>
      <c r="I1923" t="s">
        <v>22</v>
      </c>
      <c r="J1923">
        <v>224</v>
      </c>
      <c r="K1923">
        <v>224</v>
      </c>
      <c r="L1923">
        <v>0</v>
      </c>
      <c r="M1923">
        <v>0</v>
      </c>
      <c r="N1923" t="s">
        <v>30</v>
      </c>
      <c r="O1923">
        <v>0</v>
      </c>
      <c r="P1923" t="s">
        <v>25</v>
      </c>
      <c r="Q1923" t="s">
        <v>30</v>
      </c>
      <c r="R1923" t="s">
        <v>30</v>
      </c>
      <c r="S1923">
        <v>0</v>
      </c>
      <c r="T1923">
        <v>0</v>
      </c>
      <c r="U1923">
        <v>0</v>
      </c>
      <c r="V1923" t="s">
        <v>30</v>
      </c>
      <c r="W1923">
        <v>0</v>
      </c>
      <c r="X1923">
        <v>16433434</v>
      </c>
      <c r="Y1923" s="11" t="str">
        <f t="shared" si="30"/>
        <v>1. &lt;= 1 Year</v>
      </c>
      <c r="Z1923" s="11" t="str">
        <f t="shared" si="30"/>
        <v>1. &lt;= 1 Year</v>
      </c>
    </row>
    <row r="1924" spans="1:26" x14ac:dyDescent="0.25">
      <c r="A1924">
        <v>165080559</v>
      </c>
      <c r="B1924" t="s">
        <v>468</v>
      </c>
      <c r="C1924" t="s">
        <v>251</v>
      </c>
      <c r="D1924" t="s">
        <v>924</v>
      </c>
      <c r="E1924">
        <v>12</v>
      </c>
      <c r="F1924" t="s">
        <v>33</v>
      </c>
      <c r="G1924" t="s">
        <v>2851</v>
      </c>
      <c r="H1924" t="s">
        <v>25</v>
      </c>
      <c r="I1924" t="s">
        <v>22</v>
      </c>
      <c r="J1924">
        <v>39</v>
      </c>
      <c r="K1924">
        <v>39</v>
      </c>
      <c r="L1924">
        <v>0</v>
      </c>
      <c r="M1924">
        <v>0</v>
      </c>
      <c r="N1924" t="s">
        <v>30</v>
      </c>
      <c r="O1924">
        <v>0</v>
      </c>
      <c r="P1924">
        <v>20220926</v>
      </c>
      <c r="Q1924" t="s">
        <v>31</v>
      </c>
      <c r="R1924" t="s">
        <v>30</v>
      </c>
      <c r="S1924">
        <v>0</v>
      </c>
      <c r="T1924">
        <v>0</v>
      </c>
      <c r="U1924">
        <v>0</v>
      </c>
      <c r="V1924" t="s">
        <v>30</v>
      </c>
      <c r="W1924">
        <v>0</v>
      </c>
      <c r="X1924">
        <v>15964821</v>
      </c>
      <c r="Y1924" s="11" t="str">
        <f t="shared" si="30"/>
        <v>1. &lt;= 1 Year</v>
      </c>
      <c r="Z1924" s="11" t="str">
        <f t="shared" si="30"/>
        <v>1. &lt;= 1 Year</v>
      </c>
    </row>
    <row r="1925" spans="1:26" x14ac:dyDescent="0.25">
      <c r="A1925">
        <v>165081069</v>
      </c>
      <c r="B1925" t="s">
        <v>7131</v>
      </c>
      <c r="C1925" t="s">
        <v>419</v>
      </c>
      <c r="D1925" t="s">
        <v>924</v>
      </c>
      <c r="E1925">
        <v>12</v>
      </c>
      <c r="F1925" t="s">
        <v>32</v>
      </c>
      <c r="G1925" t="s">
        <v>623</v>
      </c>
      <c r="H1925" t="s">
        <v>25</v>
      </c>
      <c r="I1925" t="s">
        <v>22</v>
      </c>
      <c r="J1925">
        <v>42</v>
      </c>
      <c r="K1925">
        <v>42</v>
      </c>
      <c r="L1925">
        <v>0</v>
      </c>
      <c r="M1925">
        <v>0</v>
      </c>
      <c r="N1925" t="s">
        <v>30</v>
      </c>
      <c r="O1925">
        <v>0</v>
      </c>
      <c r="P1925">
        <v>20230304</v>
      </c>
      <c r="Q1925" t="s">
        <v>31</v>
      </c>
      <c r="R1925" t="s">
        <v>30</v>
      </c>
      <c r="S1925">
        <v>0</v>
      </c>
      <c r="T1925">
        <v>0</v>
      </c>
      <c r="U1925">
        <v>0</v>
      </c>
      <c r="V1925" t="s">
        <v>30</v>
      </c>
      <c r="W1925">
        <v>0</v>
      </c>
      <c r="X1925">
        <v>16506031</v>
      </c>
      <c r="Y1925" s="11" t="str">
        <f t="shared" si="30"/>
        <v>1. &lt;= 1 Year</v>
      </c>
      <c r="Z1925" s="11" t="str">
        <f t="shared" si="30"/>
        <v>1. &lt;= 1 Year</v>
      </c>
    </row>
    <row r="1926" spans="1:26" x14ac:dyDescent="0.25">
      <c r="A1926">
        <v>164885679</v>
      </c>
      <c r="B1926" t="s">
        <v>3489</v>
      </c>
      <c r="C1926" t="s">
        <v>3490</v>
      </c>
      <c r="D1926" t="s">
        <v>78</v>
      </c>
      <c r="E1926">
        <v>12</v>
      </c>
      <c r="F1926" t="s">
        <v>6</v>
      </c>
      <c r="G1926" t="s">
        <v>2138</v>
      </c>
      <c r="H1926" t="s">
        <v>25</v>
      </c>
      <c r="I1926" t="s">
        <v>22</v>
      </c>
      <c r="J1926">
        <v>287</v>
      </c>
      <c r="K1926">
        <v>270</v>
      </c>
      <c r="L1926">
        <v>0</v>
      </c>
      <c r="M1926">
        <v>0</v>
      </c>
      <c r="N1926" t="s">
        <v>30</v>
      </c>
      <c r="O1926">
        <v>0</v>
      </c>
      <c r="P1926">
        <v>20210823</v>
      </c>
      <c r="Q1926" t="s">
        <v>31</v>
      </c>
      <c r="R1926" t="s">
        <v>31</v>
      </c>
      <c r="S1926">
        <v>1</v>
      </c>
      <c r="T1926">
        <v>0</v>
      </c>
      <c r="U1926">
        <v>0</v>
      </c>
      <c r="V1926" t="s">
        <v>30</v>
      </c>
      <c r="W1926">
        <v>0</v>
      </c>
      <c r="X1926">
        <v>16211649</v>
      </c>
      <c r="Y1926" s="11" t="str">
        <f t="shared" si="30"/>
        <v>1. &lt;= 1 Year</v>
      </c>
      <c r="Z1926" s="11" t="str">
        <f t="shared" si="30"/>
        <v>1. &lt;= 1 Year</v>
      </c>
    </row>
    <row r="1927" spans="1:26" x14ac:dyDescent="0.25">
      <c r="A1927">
        <v>165018556</v>
      </c>
      <c r="B1927" t="s">
        <v>5409</v>
      </c>
      <c r="C1927" t="s">
        <v>5410</v>
      </c>
      <c r="D1927" t="s">
        <v>924</v>
      </c>
      <c r="E1927">
        <v>12</v>
      </c>
      <c r="F1927" t="s">
        <v>32</v>
      </c>
      <c r="G1927" t="s">
        <v>1952</v>
      </c>
      <c r="H1927" t="s">
        <v>25</v>
      </c>
      <c r="I1927" t="s">
        <v>22</v>
      </c>
      <c r="J1927">
        <v>116</v>
      </c>
      <c r="K1927">
        <v>83</v>
      </c>
      <c r="L1927">
        <v>0</v>
      </c>
      <c r="M1927">
        <v>0</v>
      </c>
      <c r="N1927" t="s">
        <v>30</v>
      </c>
      <c r="O1927">
        <v>0</v>
      </c>
      <c r="P1927" t="s">
        <v>25</v>
      </c>
      <c r="Q1927" t="s">
        <v>30</v>
      </c>
      <c r="R1927" t="s">
        <v>30</v>
      </c>
      <c r="S1927">
        <v>0</v>
      </c>
      <c r="T1927">
        <v>0</v>
      </c>
      <c r="U1927">
        <v>0</v>
      </c>
      <c r="V1927" t="s">
        <v>30</v>
      </c>
      <c r="W1927">
        <v>0</v>
      </c>
      <c r="X1927">
        <v>16459916</v>
      </c>
      <c r="Y1927" s="11" t="str">
        <f t="shared" si="30"/>
        <v>1. &lt;= 1 Year</v>
      </c>
      <c r="Z1927" s="11" t="str">
        <f t="shared" si="30"/>
        <v>1. &lt;= 1 Year</v>
      </c>
    </row>
    <row r="1928" spans="1:26" x14ac:dyDescent="0.25">
      <c r="A1928">
        <v>164954071</v>
      </c>
      <c r="B1928" t="s">
        <v>4648</v>
      </c>
      <c r="C1928" t="s">
        <v>184</v>
      </c>
      <c r="D1928" t="s">
        <v>891</v>
      </c>
      <c r="E1928">
        <v>12</v>
      </c>
      <c r="F1928" t="s">
        <v>6</v>
      </c>
      <c r="G1928" t="s">
        <v>1029</v>
      </c>
      <c r="H1928" t="s">
        <v>25</v>
      </c>
      <c r="I1928" t="s">
        <v>22</v>
      </c>
      <c r="J1928">
        <v>216</v>
      </c>
      <c r="K1928">
        <v>216</v>
      </c>
      <c r="L1928">
        <v>20233</v>
      </c>
      <c r="M1928">
        <v>1</v>
      </c>
      <c r="N1928" t="s">
        <v>31</v>
      </c>
      <c r="O1928">
        <v>8148</v>
      </c>
      <c r="P1928">
        <v>20230518</v>
      </c>
      <c r="Q1928" t="s">
        <v>31</v>
      </c>
      <c r="R1928" t="s">
        <v>30</v>
      </c>
      <c r="S1928">
        <v>0</v>
      </c>
      <c r="T1928">
        <v>20234</v>
      </c>
      <c r="U1928">
        <v>1</v>
      </c>
      <c r="V1928" t="s">
        <v>31</v>
      </c>
      <c r="W1928">
        <v>8947.89</v>
      </c>
      <c r="X1928">
        <v>15326868</v>
      </c>
      <c r="Y1928" s="11" t="str">
        <f t="shared" si="30"/>
        <v>1. &lt;= 1 Year</v>
      </c>
      <c r="Z1928" s="11" t="str">
        <f t="shared" si="30"/>
        <v>1. &lt;= 1 Year</v>
      </c>
    </row>
    <row r="1929" spans="1:26" x14ac:dyDescent="0.25">
      <c r="A1929">
        <v>164802596</v>
      </c>
      <c r="B1929" t="s">
        <v>2484</v>
      </c>
      <c r="C1929" t="s">
        <v>132</v>
      </c>
      <c r="D1929" t="s">
        <v>924</v>
      </c>
      <c r="E1929">
        <v>12</v>
      </c>
      <c r="F1929" t="s">
        <v>32</v>
      </c>
      <c r="G1929" t="s">
        <v>1952</v>
      </c>
      <c r="H1929" t="s">
        <v>25</v>
      </c>
      <c r="I1929" t="s">
        <v>22</v>
      </c>
      <c r="J1929">
        <v>399</v>
      </c>
      <c r="K1929">
        <v>399</v>
      </c>
      <c r="L1929">
        <v>0</v>
      </c>
      <c r="M1929">
        <v>0</v>
      </c>
      <c r="N1929" t="s">
        <v>30</v>
      </c>
      <c r="O1929">
        <v>0</v>
      </c>
      <c r="P1929" t="s">
        <v>25</v>
      </c>
      <c r="Q1929" t="s">
        <v>30</v>
      </c>
      <c r="R1929" t="s">
        <v>30</v>
      </c>
      <c r="S1929">
        <v>0</v>
      </c>
      <c r="T1929">
        <v>0</v>
      </c>
      <c r="U1929">
        <v>0</v>
      </c>
      <c r="V1929" t="s">
        <v>30</v>
      </c>
      <c r="W1929">
        <v>0</v>
      </c>
      <c r="X1929">
        <v>16349464</v>
      </c>
      <c r="Y1929" s="11" t="str">
        <f t="shared" si="30"/>
        <v>2.  1-1.5 Years</v>
      </c>
      <c r="Z1929" s="11" t="str">
        <f t="shared" si="30"/>
        <v>2.  1-1.5 Years</v>
      </c>
    </row>
    <row r="1930" spans="1:26" x14ac:dyDescent="0.25">
      <c r="A1930">
        <v>164865354</v>
      </c>
      <c r="B1930" t="s">
        <v>7132</v>
      </c>
      <c r="C1930" t="s">
        <v>5923</v>
      </c>
      <c r="D1930" t="s">
        <v>891</v>
      </c>
      <c r="E1930">
        <v>12</v>
      </c>
      <c r="F1930" t="s">
        <v>6</v>
      </c>
      <c r="G1930" t="s">
        <v>2315</v>
      </c>
      <c r="H1930" t="s">
        <v>25</v>
      </c>
      <c r="I1930" t="s">
        <v>22</v>
      </c>
      <c r="J1930">
        <v>314</v>
      </c>
      <c r="K1930">
        <v>305</v>
      </c>
      <c r="L1930">
        <v>20233</v>
      </c>
      <c r="M1930">
        <v>1</v>
      </c>
      <c r="N1930" t="s">
        <v>31</v>
      </c>
      <c r="O1930">
        <v>13835</v>
      </c>
      <c r="P1930">
        <v>20201222</v>
      </c>
      <c r="Q1930" t="s">
        <v>31</v>
      </c>
      <c r="R1930" t="s">
        <v>30</v>
      </c>
      <c r="S1930">
        <v>0</v>
      </c>
      <c r="T1930">
        <v>20234</v>
      </c>
      <c r="U1930">
        <v>1</v>
      </c>
      <c r="V1930" t="s">
        <v>31</v>
      </c>
      <c r="W1930">
        <v>13318.42</v>
      </c>
      <c r="X1930">
        <v>16358540</v>
      </c>
      <c r="Y1930" s="11" t="str">
        <f t="shared" si="30"/>
        <v>1. &lt;= 1 Year</v>
      </c>
      <c r="Z1930" s="11" t="str">
        <f t="shared" si="30"/>
        <v>1. &lt;= 1 Year</v>
      </c>
    </row>
    <row r="1931" spans="1:26" x14ac:dyDescent="0.25">
      <c r="A1931">
        <v>164859228</v>
      </c>
      <c r="B1931" t="s">
        <v>2272</v>
      </c>
      <c r="C1931" t="s">
        <v>7133</v>
      </c>
      <c r="D1931" t="s">
        <v>924</v>
      </c>
      <c r="E1931">
        <v>12</v>
      </c>
      <c r="F1931" t="s">
        <v>32</v>
      </c>
      <c r="G1931" t="s">
        <v>1952</v>
      </c>
      <c r="H1931" t="s">
        <v>25</v>
      </c>
      <c r="I1931" t="s">
        <v>22</v>
      </c>
      <c r="J1931">
        <v>321</v>
      </c>
      <c r="K1931">
        <v>270</v>
      </c>
      <c r="L1931">
        <v>20233</v>
      </c>
      <c r="M1931">
        <v>1</v>
      </c>
      <c r="N1931" t="s">
        <v>31</v>
      </c>
      <c r="O1931">
        <v>6645</v>
      </c>
      <c r="P1931">
        <v>20230925</v>
      </c>
      <c r="Q1931" t="s">
        <v>31</v>
      </c>
      <c r="R1931" t="s">
        <v>30</v>
      </c>
      <c r="S1931">
        <v>0</v>
      </c>
      <c r="T1931">
        <v>20234</v>
      </c>
      <c r="U1931">
        <v>1</v>
      </c>
      <c r="V1931" t="s">
        <v>31</v>
      </c>
      <c r="W1931">
        <v>3390</v>
      </c>
      <c r="X1931">
        <v>16218351</v>
      </c>
      <c r="Y1931" s="11" t="str">
        <f t="shared" si="30"/>
        <v>1. &lt;= 1 Year</v>
      </c>
      <c r="Z1931" s="11" t="str">
        <f t="shared" si="30"/>
        <v>1. &lt;= 1 Year</v>
      </c>
    </row>
    <row r="1932" spans="1:26" x14ac:dyDescent="0.25">
      <c r="A1932">
        <v>164969727</v>
      </c>
      <c r="B1932" t="s">
        <v>5411</v>
      </c>
      <c r="C1932" t="s">
        <v>3551</v>
      </c>
      <c r="D1932" t="s">
        <v>72</v>
      </c>
      <c r="E1932">
        <v>12</v>
      </c>
      <c r="F1932" t="s">
        <v>32</v>
      </c>
      <c r="G1932" t="s">
        <v>4188</v>
      </c>
      <c r="H1932" t="s">
        <v>25</v>
      </c>
      <c r="I1932" t="s">
        <v>22</v>
      </c>
      <c r="J1932">
        <v>186</v>
      </c>
      <c r="K1932">
        <v>68</v>
      </c>
      <c r="L1932">
        <v>20233</v>
      </c>
      <c r="M1932">
        <v>1</v>
      </c>
      <c r="N1932" t="s">
        <v>31</v>
      </c>
      <c r="O1932">
        <v>5989</v>
      </c>
      <c r="P1932" t="s">
        <v>25</v>
      </c>
      <c r="Q1932" t="s">
        <v>30</v>
      </c>
      <c r="R1932" t="s">
        <v>30</v>
      </c>
      <c r="S1932">
        <v>0</v>
      </c>
      <c r="T1932">
        <v>20234</v>
      </c>
      <c r="U1932">
        <v>1</v>
      </c>
      <c r="V1932" t="s">
        <v>31</v>
      </c>
      <c r="W1932">
        <v>4268.8900000000003</v>
      </c>
      <c r="X1932">
        <v>16446456</v>
      </c>
      <c r="Y1932" s="11" t="str">
        <f t="shared" si="30"/>
        <v>1. &lt;= 1 Year</v>
      </c>
      <c r="Z1932" s="11" t="str">
        <f t="shared" si="30"/>
        <v>1. &lt;= 1 Year</v>
      </c>
    </row>
    <row r="1933" spans="1:26" x14ac:dyDescent="0.25">
      <c r="A1933">
        <v>165040233</v>
      </c>
      <c r="B1933" t="s">
        <v>5411</v>
      </c>
      <c r="C1933" t="s">
        <v>6116</v>
      </c>
      <c r="D1933" t="s">
        <v>924</v>
      </c>
      <c r="E1933">
        <v>12</v>
      </c>
      <c r="F1933" t="s">
        <v>32</v>
      </c>
      <c r="G1933" t="s">
        <v>1952</v>
      </c>
      <c r="H1933" t="s">
        <v>25</v>
      </c>
      <c r="I1933" t="s">
        <v>22</v>
      </c>
      <c r="J1933">
        <v>89</v>
      </c>
      <c r="K1933">
        <v>13</v>
      </c>
      <c r="L1933">
        <v>20233</v>
      </c>
      <c r="M1933">
        <v>1</v>
      </c>
      <c r="N1933" t="s">
        <v>31</v>
      </c>
      <c r="O1933">
        <v>2059</v>
      </c>
      <c r="P1933">
        <v>20221102</v>
      </c>
      <c r="Q1933" t="s">
        <v>31</v>
      </c>
      <c r="R1933" t="s">
        <v>30</v>
      </c>
      <c r="S1933">
        <v>0</v>
      </c>
      <c r="T1933">
        <v>0</v>
      </c>
      <c r="U1933">
        <v>0</v>
      </c>
      <c r="V1933" t="s">
        <v>30</v>
      </c>
      <c r="W1933">
        <v>0</v>
      </c>
      <c r="X1933">
        <v>16494572</v>
      </c>
      <c r="Y1933" s="11" t="str">
        <f t="shared" si="30"/>
        <v>1. &lt;= 1 Year</v>
      </c>
      <c r="Z1933" s="11" t="str">
        <f t="shared" si="30"/>
        <v>1. &lt;= 1 Year</v>
      </c>
    </row>
    <row r="1934" spans="1:26" x14ac:dyDescent="0.25">
      <c r="A1934">
        <v>164953104</v>
      </c>
      <c r="B1934" t="s">
        <v>681</v>
      </c>
      <c r="C1934" t="s">
        <v>4649</v>
      </c>
      <c r="D1934" t="s">
        <v>78</v>
      </c>
      <c r="E1934">
        <v>12</v>
      </c>
      <c r="F1934" t="s">
        <v>32</v>
      </c>
      <c r="G1934" t="s">
        <v>1689</v>
      </c>
      <c r="H1934" t="s">
        <v>25</v>
      </c>
      <c r="I1934" t="s">
        <v>22</v>
      </c>
      <c r="J1934">
        <v>207</v>
      </c>
      <c r="K1934">
        <v>207</v>
      </c>
      <c r="L1934">
        <v>0</v>
      </c>
      <c r="M1934">
        <v>0</v>
      </c>
      <c r="N1934" t="s">
        <v>30</v>
      </c>
      <c r="O1934">
        <v>0</v>
      </c>
      <c r="P1934" t="s">
        <v>25</v>
      </c>
      <c r="Q1934" t="s">
        <v>30</v>
      </c>
      <c r="R1934" t="s">
        <v>30</v>
      </c>
      <c r="S1934">
        <v>0</v>
      </c>
      <c r="T1934">
        <v>0</v>
      </c>
      <c r="U1934">
        <v>0</v>
      </c>
      <c r="V1934" t="s">
        <v>30</v>
      </c>
      <c r="W1934">
        <v>0</v>
      </c>
      <c r="X1934">
        <v>16443983</v>
      </c>
      <c r="Y1934" s="11" t="str">
        <f t="shared" si="30"/>
        <v>1. &lt;= 1 Year</v>
      </c>
      <c r="Z1934" s="11" t="str">
        <f t="shared" si="30"/>
        <v>1. &lt;= 1 Year</v>
      </c>
    </row>
    <row r="1935" spans="1:26" x14ac:dyDescent="0.25">
      <c r="A1935">
        <v>165099800</v>
      </c>
      <c r="B1935" t="s">
        <v>7134</v>
      </c>
      <c r="C1935" t="s">
        <v>1867</v>
      </c>
      <c r="D1935" t="s">
        <v>78</v>
      </c>
      <c r="E1935">
        <v>12</v>
      </c>
      <c r="F1935" t="s">
        <v>32</v>
      </c>
      <c r="G1935" t="s">
        <v>1952</v>
      </c>
      <c r="H1935" t="s">
        <v>25</v>
      </c>
      <c r="I1935" t="s">
        <v>22</v>
      </c>
      <c r="J1935">
        <v>14</v>
      </c>
      <c r="K1935">
        <v>5</v>
      </c>
      <c r="L1935">
        <v>20233</v>
      </c>
      <c r="M1935">
        <v>1</v>
      </c>
      <c r="N1935" t="s">
        <v>31</v>
      </c>
      <c r="O1935">
        <v>2823</v>
      </c>
      <c r="P1935">
        <v>20230403</v>
      </c>
      <c r="Q1935" t="s">
        <v>31</v>
      </c>
      <c r="R1935" t="s">
        <v>30</v>
      </c>
      <c r="S1935">
        <v>0</v>
      </c>
      <c r="T1935">
        <v>0</v>
      </c>
      <c r="U1935">
        <v>0</v>
      </c>
      <c r="V1935" t="s">
        <v>30</v>
      </c>
      <c r="W1935">
        <v>0</v>
      </c>
      <c r="X1935">
        <v>16527036</v>
      </c>
      <c r="Y1935" s="11" t="str">
        <f t="shared" si="30"/>
        <v>1. &lt;= 1 Year</v>
      </c>
      <c r="Z1935" s="11" t="str">
        <f t="shared" si="30"/>
        <v>1. &lt;= 1 Year</v>
      </c>
    </row>
    <row r="1936" spans="1:26" x14ac:dyDescent="0.25">
      <c r="A1936">
        <v>164904020</v>
      </c>
      <c r="B1936" t="s">
        <v>4577</v>
      </c>
      <c r="C1936" t="s">
        <v>7135</v>
      </c>
      <c r="D1936" t="s">
        <v>891</v>
      </c>
      <c r="E1936">
        <v>12</v>
      </c>
      <c r="F1936" t="s">
        <v>6</v>
      </c>
      <c r="G1936" t="s">
        <v>2315</v>
      </c>
      <c r="H1936" t="s">
        <v>25</v>
      </c>
      <c r="I1936" t="s">
        <v>22</v>
      </c>
      <c r="J1936">
        <v>266</v>
      </c>
      <c r="K1936">
        <v>266</v>
      </c>
      <c r="L1936">
        <v>0</v>
      </c>
      <c r="M1936">
        <v>0</v>
      </c>
      <c r="N1936" t="s">
        <v>30</v>
      </c>
      <c r="O1936">
        <v>0</v>
      </c>
      <c r="P1936">
        <v>20220523</v>
      </c>
      <c r="Q1936" t="s">
        <v>31</v>
      </c>
      <c r="R1936" t="s">
        <v>31</v>
      </c>
      <c r="S1936">
        <v>1</v>
      </c>
      <c r="T1936">
        <v>0</v>
      </c>
      <c r="U1936">
        <v>0</v>
      </c>
      <c r="V1936" t="s">
        <v>30</v>
      </c>
      <c r="W1936">
        <v>0</v>
      </c>
      <c r="X1936">
        <v>11382527</v>
      </c>
      <c r="Y1936" s="11" t="str">
        <f t="shared" si="30"/>
        <v>1. &lt;= 1 Year</v>
      </c>
      <c r="Z1936" s="11" t="str">
        <f t="shared" si="30"/>
        <v>1. &lt;= 1 Year</v>
      </c>
    </row>
    <row r="1937" spans="1:26" x14ac:dyDescent="0.25">
      <c r="A1937">
        <v>164948030</v>
      </c>
      <c r="B1937" t="s">
        <v>533</v>
      </c>
      <c r="C1937" t="s">
        <v>7136</v>
      </c>
      <c r="D1937" t="s">
        <v>78</v>
      </c>
      <c r="E1937">
        <v>12</v>
      </c>
      <c r="F1937" t="s">
        <v>6</v>
      </c>
      <c r="G1937" t="s">
        <v>615</v>
      </c>
      <c r="H1937" t="s">
        <v>25</v>
      </c>
      <c r="I1937" t="s">
        <v>22</v>
      </c>
      <c r="J1937">
        <v>214</v>
      </c>
      <c r="K1937">
        <v>214</v>
      </c>
      <c r="L1937">
        <v>0</v>
      </c>
      <c r="M1937">
        <v>0</v>
      </c>
      <c r="N1937" t="s">
        <v>30</v>
      </c>
      <c r="O1937">
        <v>0</v>
      </c>
      <c r="P1937">
        <v>20231113</v>
      </c>
      <c r="Q1937" t="s">
        <v>31</v>
      </c>
      <c r="R1937" t="s">
        <v>31</v>
      </c>
      <c r="S1937">
        <v>1</v>
      </c>
      <c r="T1937">
        <v>20234</v>
      </c>
      <c r="U1937">
        <v>1</v>
      </c>
      <c r="V1937" t="s">
        <v>31</v>
      </c>
      <c r="W1937">
        <v>1190.2</v>
      </c>
      <c r="X1937">
        <v>7960764</v>
      </c>
      <c r="Y1937" s="11" t="str">
        <f t="shared" si="30"/>
        <v>1. &lt;= 1 Year</v>
      </c>
      <c r="Z1937" s="11" t="str">
        <f t="shared" si="30"/>
        <v>1. &lt;= 1 Year</v>
      </c>
    </row>
    <row r="1938" spans="1:26" x14ac:dyDescent="0.25">
      <c r="A1938">
        <v>164966966</v>
      </c>
      <c r="B1938" t="s">
        <v>4650</v>
      </c>
      <c r="C1938" t="s">
        <v>4046</v>
      </c>
      <c r="D1938" t="s">
        <v>891</v>
      </c>
      <c r="E1938">
        <v>12</v>
      </c>
      <c r="F1938" t="s">
        <v>6</v>
      </c>
      <c r="G1938" t="s">
        <v>1029</v>
      </c>
      <c r="H1938" t="s">
        <v>25</v>
      </c>
      <c r="I1938" t="s">
        <v>22</v>
      </c>
      <c r="J1938">
        <v>216</v>
      </c>
      <c r="K1938">
        <v>216</v>
      </c>
      <c r="L1938">
        <v>20233</v>
      </c>
      <c r="M1938">
        <v>1</v>
      </c>
      <c r="N1938" t="s">
        <v>31</v>
      </c>
      <c r="O1938">
        <v>10406</v>
      </c>
      <c r="P1938" t="s">
        <v>25</v>
      </c>
      <c r="Q1938" t="s">
        <v>30</v>
      </c>
      <c r="R1938" t="s">
        <v>31</v>
      </c>
      <c r="S1938">
        <v>1</v>
      </c>
      <c r="T1938">
        <v>20234</v>
      </c>
      <c r="U1938">
        <v>1</v>
      </c>
      <c r="V1938" t="s">
        <v>31</v>
      </c>
      <c r="W1938">
        <v>11441.98</v>
      </c>
      <c r="X1938">
        <v>16429541</v>
      </c>
      <c r="Y1938" s="11" t="str">
        <f t="shared" si="30"/>
        <v>1. &lt;= 1 Year</v>
      </c>
      <c r="Z1938" s="11" t="str">
        <f t="shared" si="30"/>
        <v>1. &lt;= 1 Year</v>
      </c>
    </row>
    <row r="1939" spans="1:26" x14ac:dyDescent="0.25">
      <c r="A1939">
        <v>164991684</v>
      </c>
      <c r="B1939" t="s">
        <v>4982</v>
      </c>
      <c r="C1939" t="s">
        <v>4983</v>
      </c>
      <c r="D1939" t="s">
        <v>891</v>
      </c>
      <c r="E1939">
        <v>12</v>
      </c>
      <c r="F1939" t="s">
        <v>32</v>
      </c>
      <c r="G1939" t="s">
        <v>638</v>
      </c>
      <c r="H1939" t="s">
        <v>25</v>
      </c>
      <c r="I1939" t="s">
        <v>22</v>
      </c>
      <c r="J1939">
        <v>154</v>
      </c>
      <c r="K1939">
        <v>91</v>
      </c>
      <c r="L1939">
        <v>20233</v>
      </c>
      <c r="M1939">
        <v>1</v>
      </c>
      <c r="N1939" t="s">
        <v>31</v>
      </c>
      <c r="O1939">
        <v>10007</v>
      </c>
      <c r="P1939">
        <v>20231115</v>
      </c>
      <c r="Q1939" t="s">
        <v>31</v>
      </c>
      <c r="R1939" t="s">
        <v>30</v>
      </c>
      <c r="S1939">
        <v>0</v>
      </c>
      <c r="T1939">
        <v>20234</v>
      </c>
      <c r="U1939">
        <v>1</v>
      </c>
      <c r="V1939" t="s">
        <v>31</v>
      </c>
      <c r="W1939">
        <v>5543.62</v>
      </c>
      <c r="X1939">
        <v>16440037</v>
      </c>
      <c r="Y1939" s="11" t="str">
        <f t="shared" si="30"/>
        <v>1. &lt;= 1 Year</v>
      </c>
      <c r="Z1939" s="11" t="str">
        <f t="shared" si="30"/>
        <v>1. &lt;= 1 Year</v>
      </c>
    </row>
    <row r="1940" spans="1:26" x14ac:dyDescent="0.25">
      <c r="A1940">
        <v>164421205</v>
      </c>
      <c r="B1940" t="s">
        <v>566</v>
      </c>
      <c r="C1940" t="s">
        <v>416</v>
      </c>
      <c r="D1940" t="s">
        <v>924</v>
      </c>
      <c r="E1940">
        <v>12</v>
      </c>
      <c r="F1940" t="s">
        <v>6</v>
      </c>
      <c r="G1940" t="s">
        <v>1053</v>
      </c>
      <c r="H1940" t="s">
        <v>25</v>
      </c>
      <c r="I1940" t="s">
        <v>22</v>
      </c>
      <c r="J1940">
        <v>950</v>
      </c>
      <c r="K1940">
        <v>950</v>
      </c>
      <c r="L1940">
        <v>20233</v>
      </c>
      <c r="M1940">
        <v>1</v>
      </c>
      <c r="N1940" t="s">
        <v>31</v>
      </c>
      <c r="O1940">
        <v>10747</v>
      </c>
      <c r="P1940">
        <v>20190612</v>
      </c>
      <c r="Q1940" t="s">
        <v>31</v>
      </c>
      <c r="R1940" t="s">
        <v>30</v>
      </c>
      <c r="S1940">
        <v>0</v>
      </c>
      <c r="T1940">
        <v>20234</v>
      </c>
      <c r="U1940">
        <v>1</v>
      </c>
      <c r="V1940" t="s">
        <v>31</v>
      </c>
      <c r="W1940">
        <v>8187.45</v>
      </c>
      <c r="X1940">
        <v>16051531</v>
      </c>
      <c r="Y1940" s="11" t="str">
        <f t="shared" si="30"/>
        <v>4. 2-3 Year</v>
      </c>
      <c r="Z1940" s="11" t="str">
        <f t="shared" si="30"/>
        <v>4. 2-3 Year</v>
      </c>
    </row>
    <row r="1941" spans="1:26" x14ac:dyDescent="0.25">
      <c r="A1941">
        <v>164765405</v>
      </c>
      <c r="B1941" t="s">
        <v>566</v>
      </c>
      <c r="C1941" t="s">
        <v>633</v>
      </c>
      <c r="D1941" t="s">
        <v>70</v>
      </c>
      <c r="E1941">
        <v>12</v>
      </c>
      <c r="F1941" t="s">
        <v>32</v>
      </c>
      <c r="G1941" t="s">
        <v>611</v>
      </c>
      <c r="H1941" t="s">
        <v>25</v>
      </c>
      <c r="I1941" t="s">
        <v>22</v>
      </c>
      <c r="J1941">
        <v>452</v>
      </c>
      <c r="K1941">
        <v>39</v>
      </c>
      <c r="L1941">
        <v>20233</v>
      </c>
      <c r="M1941">
        <v>1</v>
      </c>
      <c r="N1941" t="s">
        <v>31</v>
      </c>
      <c r="O1941">
        <v>3911</v>
      </c>
      <c r="P1941">
        <v>20240325</v>
      </c>
      <c r="Q1941" t="s">
        <v>31</v>
      </c>
      <c r="R1941" t="s">
        <v>30</v>
      </c>
      <c r="S1941">
        <v>0</v>
      </c>
      <c r="T1941">
        <v>20234</v>
      </c>
      <c r="U1941">
        <v>1</v>
      </c>
      <c r="V1941" t="s">
        <v>31</v>
      </c>
      <c r="W1941">
        <v>6960</v>
      </c>
      <c r="X1941">
        <v>16319471</v>
      </c>
      <c r="Y1941" s="11" t="str">
        <f t="shared" si="30"/>
        <v>2.  1-1.5 Years</v>
      </c>
      <c r="Z1941" s="11" t="str">
        <f t="shared" si="30"/>
        <v>1. &lt;= 1 Year</v>
      </c>
    </row>
    <row r="1942" spans="1:26" x14ac:dyDescent="0.25">
      <c r="A1942">
        <v>164793855</v>
      </c>
      <c r="B1942" t="s">
        <v>566</v>
      </c>
      <c r="C1942" t="s">
        <v>1983</v>
      </c>
      <c r="D1942" t="s">
        <v>924</v>
      </c>
      <c r="E1942">
        <v>12</v>
      </c>
      <c r="F1942" t="s">
        <v>32</v>
      </c>
      <c r="G1942" t="s">
        <v>1952</v>
      </c>
      <c r="H1942" t="s">
        <v>25</v>
      </c>
      <c r="I1942" t="s">
        <v>22</v>
      </c>
      <c r="J1942">
        <v>412</v>
      </c>
      <c r="K1942">
        <v>412</v>
      </c>
      <c r="L1942">
        <v>0</v>
      </c>
      <c r="M1942">
        <v>0</v>
      </c>
      <c r="N1942" t="s">
        <v>30</v>
      </c>
      <c r="O1942">
        <v>0</v>
      </c>
      <c r="P1942" t="s">
        <v>25</v>
      </c>
      <c r="Q1942" t="s">
        <v>30</v>
      </c>
      <c r="R1942" t="s">
        <v>30</v>
      </c>
      <c r="S1942">
        <v>0</v>
      </c>
      <c r="T1942">
        <v>0</v>
      </c>
      <c r="U1942">
        <v>0</v>
      </c>
      <c r="V1942" t="s">
        <v>30</v>
      </c>
      <c r="W1942">
        <v>0</v>
      </c>
      <c r="X1942">
        <v>16341054</v>
      </c>
      <c r="Y1942" s="11" t="str">
        <f t="shared" si="30"/>
        <v>2.  1-1.5 Years</v>
      </c>
      <c r="Z1942" s="11" t="str">
        <f t="shared" si="30"/>
        <v>2.  1-1.5 Years</v>
      </c>
    </row>
    <row r="1943" spans="1:26" x14ac:dyDescent="0.25">
      <c r="A1943">
        <v>164900727</v>
      </c>
      <c r="B1943" t="s">
        <v>566</v>
      </c>
      <c r="C1943" t="s">
        <v>5412</v>
      </c>
      <c r="D1943" t="s">
        <v>924</v>
      </c>
      <c r="E1943">
        <v>12</v>
      </c>
      <c r="F1943" t="s">
        <v>32</v>
      </c>
      <c r="G1943" t="s">
        <v>2149</v>
      </c>
      <c r="H1943" t="s">
        <v>25</v>
      </c>
      <c r="I1943" t="s">
        <v>22</v>
      </c>
      <c r="J1943">
        <v>271</v>
      </c>
      <c r="K1943">
        <v>271</v>
      </c>
      <c r="L1943">
        <v>0</v>
      </c>
      <c r="M1943">
        <v>0</v>
      </c>
      <c r="N1943" t="s">
        <v>30</v>
      </c>
      <c r="O1943">
        <v>0</v>
      </c>
      <c r="P1943" t="s">
        <v>25</v>
      </c>
      <c r="Q1943" t="s">
        <v>30</v>
      </c>
      <c r="R1943" t="s">
        <v>30</v>
      </c>
      <c r="S1943">
        <v>0</v>
      </c>
      <c r="T1943">
        <v>0</v>
      </c>
      <c r="U1943">
        <v>0</v>
      </c>
      <c r="V1943" t="s">
        <v>30</v>
      </c>
      <c r="W1943">
        <v>0</v>
      </c>
      <c r="X1943">
        <v>16412261</v>
      </c>
      <c r="Y1943" s="11" t="str">
        <f t="shared" si="30"/>
        <v>1. &lt;= 1 Year</v>
      </c>
      <c r="Z1943" s="11" t="str">
        <f t="shared" si="30"/>
        <v>1. &lt;= 1 Year</v>
      </c>
    </row>
    <row r="1944" spans="1:26" x14ac:dyDescent="0.25">
      <c r="A1944">
        <v>164792305</v>
      </c>
      <c r="B1944" t="s">
        <v>2624</v>
      </c>
      <c r="C1944" t="s">
        <v>568</v>
      </c>
      <c r="D1944" t="s">
        <v>891</v>
      </c>
      <c r="E1944">
        <v>12</v>
      </c>
      <c r="F1944" t="s">
        <v>6</v>
      </c>
      <c r="G1944" t="s">
        <v>1029</v>
      </c>
      <c r="H1944" t="s">
        <v>25</v>
      </c>
      <c r="I1944" t="s">
        <v>22</v>
      </c>
      <c r="J1944">
        <v>420</v>
      </c>
      <c r="K1944">
        <v>70</v>
      </c>
      <c r="L1944">
        <v>20233</v>
      </c>
      <c r="M1944">
        <v>1</v>
      </c>
      <c r="N1944" t="s">
        <v>31</v>
      </c>
      <c r="O1944">
        <v>8362</v>
      </c>
      <c r="P1944">
        <v>20231019</v>
      </c>
      <c r="Q1944" t="s">
        <v>31</v>
      </c>
      <c r="R1944" t="s">
        <v>30</v>
      </c>
      <c r="S1944">
        <v>0</v>
      </c>
      <c r="T1944">
        <v>20234</v>
      </c>
      <c r="U1944">
        <v>1</v>
      </c>
      <c r="V1944" t="s">
        <v>31</v>
      </c>
      <c r="W1944">
        <v>6345.88</v>
      </c>
      <c r="X1944">
        <v>15946949</v>
      </c>
      <c r="Y1944" s="11" t="str">
        <f t="shared" si="30"/>
        <v>2.  1-1.5 Years</v>
      </c>
      <c r="Z1944" s="11" t="str">
        <f t="shared" si="30"/>
        <v>1. &lt;= 1 Year</v>
      </c>
    </row>
    <row r="1945" spans="1:26" x14ac:dyDescent="0.25">
      <c r="A1945">
        <v>164984233</v>
      </c>
      <c r="B1945" t="s">
        <v>3175</v>
      </c>
      <c r="C1945" t="s">
        <v>4651</v>
      </c>
      <c r="D1945" t="s">
        <v>70</v>
      </c>
      <c r="E1945">
        <v>12</v>
      </c>
      <c r="F1945" t="s">
        <v>32</v>
      </c>
      <c r="G1945" t="s">
        <v>1689</v>
      </c>
      <c r="H1945" t="s">
        <v>25</v>
      </c>
      <c r="I1945" t="s">
        <v>22</v>
      </c>
      <c r="J1945">
        <v>166</v>
      </c>
      <c r="K1945">
        <v>101</v>
      </c>
      <c r="L1945">
        <v>20233</v>
      </c>
      <c r="M1945">
        <v>1</v>
      </c>
      <c r="N1945" t="s">
        <v>31</v>
      </c>
      <c r="O1945">
        <v>3698</v>
      </c>
      <c r="P1945">
        <v>20231111</v>
      </c>
      <c r="Q1945" t="s">
        <v>31</v>
      </c>
      <c r="R1945" t="s">
        <v>31</v>
      </c>
      <c r="S1945">
        <v>1</v>
      </c>
      <c r="T1945">
        <v>20234</v>
      </c>
      <c r="U1945">
        <v>1</v>
      </c>
      <c r="V1945" t="s">
        <v>31</v>
      </c>
      <c r="W1945">
        <v>2847.79</v>
      </c>
      <c r="X1945">
        <v>16342951</v>
      </c>
      <c r="Y1945" s="11" t="str">
        <f t="shared" si="30"/>
        <v>1. &lt;= 1 Year</v>
      </c>
      <c r="Z1945" s="11" t="str">
        <f t="shared" si="30"/>
        <v>1. &lt;= 1 Year</v>
      </c>
    </row>
    <row r="1946" spans="1:26" x14ac:dyDescent="0.25">
      <c r="A1946">
        <v>165098182</v>
      </c>
      <c r="B1946" t="s">
        <v>215</v>
      </c>
      <c r="C1946" t="s">
        <v>7137</v>
      </c>
      <c r="D1946" t="s">
        <v>70</v>
      </c>
      <c r="E1946">
        <v>12</v>
      </c>
      <c r="F1946" t="s">
        <v>32</v>
      </c>
      <c r="G1946" t="s">
        <v>611</v>
      </c>
      <c r="H1946" t="s">
        <v>25</v>
      </c>
      <c r="I1946" t="s">
        <v>22</v>
      </c>
      <c r="J1946">
        <v>17</v>
      </c>
      <c r="K1946">
        <v>17</v>
      </c>
      <c r="L1946">
        <v>20233</v>
      </c>
      <c r="M1946">
        <v>1</v>
      </c>
      <c r="N1946" t="s">
        <v>31</v>
      </c>
      <c r="O1946">
        <v>4018</v>
      </c>
      <c r="P1946">
        <v>20230630</v>
      </c>
      <c r="Q1946" t="s">
        <v>31</v>
      </c>
      <c r="R1946" t="s">
        <v>30</v>
      </c>
      <c r="S1946">
        <v>0</v>
      </c>
      <c r="T1946">
        <v>0</v>
      </c>
      <c r="U1946">
        <v>0</v>
      </c>
      <c r="V1946" t="s">
        <v>30</v>
      </c>
      <c r="W1946">
        <v>0</v>
      </c>
      <c r="X1946">
        <v>16525035</v>
      </c>
      <c r="Y1946" s="11" t="str">
        <f t="shared" si="30"/>
        <v>1. &lt;= 1 Year</v>
      </c>
      <c r="Z1946" s="11" t="str">
        <f t="shared" si="30"/>
        <v>1. &lt;= 1 Year</v>
      </c>
    </row>
    <row r="1947" spans="1:26" x14ac:dyDescent="0.25">
      <c r="A1947">
        <v>164645872</v>
      </c>
      <c r="B1947" t="s">
        <v>404</v>
      </c>
      <c r="C1947" t="s">
        <v>333</v>
      </c>
      <c r="D1947" t="s">
        <v>72</v>
      </c>
      <c r="E1947">
        <v>12</v>
      </c>
      <c r="F1947" t="s">
        <v>6</v>
      </c>
      <c r="G1947" t="s">
        <v>616</v>
      </c>
      <c r="H1947" t="s">
        <v>25</v>
      </c>
      <c r="I1947" t="s">
        <v>22</v>
      </c>
      <c r="J1947">
        <v>627</v>
      </c>
      <c r="K1947">
        <v>627</v>
      </c>
      <c r="L1947">
        <v>20233</v>
      </c>
      <c r="M1947">
        <v>1</v>
      </c>
      <c r="N1947" t="s">
        <v>31</v>
      </c>
      <c r="O1947">
        <v>8440</v>
      </c>
      <c r="P1947" t="s">
        <v>25</v>
      </c>
      <c r="Q1947" t="s">
        <v>30</v>
      </c>
      <c r="R1947" t="s">
        <v>31</v>
      </c>
      <c r="S1947">
        <v>1</v>
      </c>
      <c r="T1947">
        <v>20234</v>
      </c>
      <c r="U1947">
        <v>1</v>
      </c>
      <c r="V1947" t="s">
        <v>31</v>
      </c>
      <c r="W1947">
        <v>6475.8</v>
      </c>
      <c r="X1947">
        <v>13304071</v>
      </c>
      <c r="Y1947" s="11" t="str">
        <f t="shared" si="30"/>
        <v>3.  1.5 to 2 Year</v>
      </c>
      <c r="Z1947" s="11" t="str">
        <f t="shared" si="30"/>
        <v>3.  1.5 to 2 Year</v>
      </c>
    </row>
    <row r="1948" spans="1:26" x14ac:dyDescent="0.25">
      <c r="A1948">
        <v>164949861</v>
      </c>
      <c r="B1948" t="s">
        <v>216</v>
      </c>
      <c r="C1948" t="s">
        <v>156</v>
      </c>
      <c r="D1948" t="s">
        <v>78</v>
      </c>
      <c r="E1948">
        <v>12</v>
      </c>
      <c r="F1948" t="s">
        <v>6</v>
      </c>
      <c r="G1948" t="s">
        <v>993</v>
      </c>
      <c r="H1948" t="s">
        <v>25</v>
      </c>
      <c r="I1948" t="s">
        <v>22</v>
      </c>
      <c r="J1948">
        <v>210</v>
      </c>
      <c r="K1948">
        <v>209</v>
      </c>
      <c r="L1948">
        <v>20233</v>
      </c>
      <c r="M1948">
        <v>1</v>
      </c>
      <c r="N1948" t="s">
        <v>31</v>
      </c>
      <c r="O1948">
        <v>9140</v>
      </c>
      <c r="P1948">
        <v>20231023</v>
      </c>
      <c r="Q1948" t="s">
        <v>31</v>
      </c>
      <c r="R1948" t="s">
        <v>30</v>
      </c>
      <c r="S1948">
        <v>0</v>
      </c>
      <c r="T1948">
        <v>20234</v>
      </c>
      <c r="U1948">
        <v>1</v>
      </c>
      <c r="V1948" t="s">
        <v>31</v>
      </c>
      <c r="W1948">
        <v>7759.18</v>
      </c>
      <c r="X1948">
        <v>15289512</v>
      </c>
      <c r="Y1948" s="11" t="str">
        <f t="shared" si="30"/>
        <v>1. &lt;= 1 Year</v>
      </c>
      <c r="Z1948" s="11" t="str">
        <f t="shared" si="30"/>
        <v>1. &lt;= 1 Year</v>
      </c>
    </row>
    <row r="1949" spans="1:26" x14ac:dyDescent="0.25">
      <c r="A1949">
        <v>165083592</v>
      </c>
      <c r="B1949" t="s">
        <v>754</v>
      </c>
      <c r="C1949" t="s">
        <v>7138</v>
      </c>
      <c r="D1949" t="s">
        <v>70</v>
      </c>
      <c r="E1949">
        <v>12</v>
      </c>
      <c r="F1949" t="s">
        <v>32</v>
      </c>
      <c r="G1949" t="s">
        <v>1947</v>
      </c>
      <c r="H1949" t="s">
        <v>25</v>
      </c>
      <c r="I1949" t="s">
        <v>22</v>
      </c>
      <c r="J1949">
        <v>34</v>
      </c>
      <c r="K1949">
        <v>34</v>
      </c>
      <c r="L1949">
        <v>0</v>
      </c>
      <c r="M1949">
        <v>0</v>
      </c>
      <c r="N1949" t="s">
        <v>30</v>
      </c>
      <c r="O1949">
        <v>0</v>
      </c>
      <c r="P1949" t="s">
        <v>25</v>
      </c>
      <c r="Q1949" t="s">
        <v>30</v>
      </c>
      <c r="R1949" t="s">
        <v>30</v>
      </c>
      <c r="S1949">
        <v>0</v>
      </c>
      <c r="T1949">
        <v>0</v>
      </c>
      <c r="U1949">
        <v>0</v>
      </c>
      <c r="V1949" t="s">
        <v>30</v>
      </c>
      <c r="W1949">
        <v>0</v>
      </c>
      <c r="X1949">
        <v>16019567</v>
      </c>
      <c r="Y1949" s="11" t="str">
        <f t="shared" si="30"/>
        <v>1. &lt;= 1 Year</v>
      </c>
      <c r="Z1949" s="11" t="str">
        <f t="shared" si="30"/>
        <v>1. &lt;= 1 Year</v>
      </c>
    </row>
    <row r="1950" spans="1:26" x14ac:dyDescent="0.25">
      <c r="A1950">
        <v>164621656</v>
      </c>
      <c r="B1950" t="s">
        <v>216</v>
      </c>
      <c r="C1950" t="s">
        <v>1453</v>
      </c>
      <c r="D1950" t="s">
        <v>924</v>
      </c>
      <c r="E1950">
        <v>12</v>
      </c>
      <c r="F1950" t="s">
        <v>32</v>
      </c>
      <c r="G1950" t="s">
        <v>1952</v>
      </c>
      <c r="H1950" t="s">
        <v>25</v>
      </c>
      <c r="I1950" t="s">
        <v>22</v>
      </c>
      <c r="J1950">
        <v>662</v>
      </c>
      <c r="K1950">
        <v>662</v>
      </c>
      <c r="L1950">
        <v>20233</v>
      </c>
      <c r="M1950">
        <v>1</v>
      </c>
      <c r="N1950" t="s">
        <v>31</v>
      </c>
      <c r="O1950">
        <v>111</v>
      </c>
      <c r="P1950">
        <v>20230716</v>
      </c>
      <c r="Q1950" t="s">
        <v>31</v>
      </c>
      <c r="R1950" t="s">
        <v>30</v>
      </c>
      <c r="S1950">
        <v>0</v>
      </c>
      <c r="T1950">
        <v>0</v>
      </c>
      <c r="U1950">
        <v>0</v>
      </c>
      <c r="V1950" t="s">
        <v>30</v>
      </c>
      <c r="W1950">
        <v>0</v>
      </c>
      <c r="X1950">
        <v>16244070</v>
      </c>
      <c r="Y1950" s="11" t="str">
        <f t="shared" si="30"/>
        <v>3.  1.5 to 2 Year</v>
      </c>
      <c r="Z1950" s="11" t="str">
        <f t="shared" si="30"/>
        <v>3.  1.5 to 2 Year</v>
      </c>
    </row>
    <row r="1951" spans="1:26" x14ac:dyDescent="0.25">
      <c r="A1951">
        <v>164946024</v>
      </c>
      <c r="B1951" t="s">
        <v>754</v>
      </c>
      <c r="C1951" t="s">
        <v>4244</v>
      </c>
      <c r="D1951" t="s">
        <v>924</v>
      </c>
      <c r="E1951">
        <v>12</v>
      </c>
      <c r="F1951" t="s">
        <v>32</v>
      </c>
      <c r="G1951" t="s">
        <v>623</v>
      </c>
      <c r="H1951" t="s">
        <v>25</v>
      </c>
      <c r="I1951" t="s">
        <v>22</v>
      </c>
      <c r="J1951">
        <v>217</v>
      </c>
      <c r="K1951">
        <v>67</v>
      </c>
      <c r="L1951">
        <v>20233</v>
      </c>
      <c r="M1951">
        <v>1</v>
      </c>
      <c r="N1951" t="s">
        <v>31</v>
      </c>
      <c r="O1951">
        <v>3235</v>
      </c>
      <c r="P1951" t="s">
        <v>25</v>
      </c>
      <c r="Q1951" t="s">
        <v>30</v>
      </c>
      <c r="R1951" t="s">
        <v>30</v>
      </c>
      <c r="S1951">
        <v>0</v>
      </c>
      <c r="T1951">
        <v>20234</v>
      </c>
      <c r="U1951">
        <v>1</v>
      </c>
      <c r="V1951" t="s">
        <v>31</v>
      </c>
      <c r="W1951">
        <v>2910.06</v>
      </c>
      <c r="X1951">
        <v>16271725</v>
      </c>
      <c r="Y1951" s="11" t="str">
        <f t="shared" si="30"/>
        <v>1. &lt;= 1 Year</v>
      </c>
      <c r="Z1951" s="11" t="str">
        <f t="shared" si="30"/>
        <v>1. &lt;= 1 Year</v>
      </c>
    </row>
    <row r="1952" spans="1:26" x14ac:dyDescent="0.25">
      <c r="A1952">
        <v>164658560</v>
      </c>
      <c r="B1952" t="s">
        <v>754</v>
      </c>
      <c r="C1952" t="s">
        <v>979</v>
      </c>
      <c r="D1952" t="s">
        <v>924</v>
      </c>
      <c r="E1952">
        <v>12</v>
      </c>
      <c r="F1952" t="s">
        <v>32</v>
      </c>
      <c r="G1952" t="s">
        <v>863</v>
      </c>
      <c r="H1952" t="s">
        <v>25</v>
      </c>
      <c r="I1952" t="s">
        <v>22</v>
      </c>
      <c r="J1952">
        <v>607</v>
      </c>
      <c r="K1952">
        <v>607</v>
      </c>
      <c r="L1952">
        <v>20233</v>
      </c>
      <c r="M1952">
        <v>1</v>
      </c>
      <c r="N1952" t="s">
        <v>31</v>
      </c>
      <c r="O1952">
        <v>1800</v>
      </c>
      <c r="P1952">
        <v>20221107</v>
      </c>
      <c r="Q1952" t="s">
        <v>31</v>
      </c>
      <c r="R1952" t="s">
        <v>30</v>
      </c>
      <c r="S1952">
        <v>0</v>
      </c>
      <c r="T1952">
        <v>0</v>
      </c>
      <c r="U1952">
        <v>0</v>
      </c>
      <c r="V1952" t="s">
        <v>30</v>
      </c>
      <c r="W1952">
        <v>0</v>
      </c>
      <c r="X1952">
        <v>16273581</v>
      </c>
      <c r="Y1952" s="11" t="str">
        <f t="shared" si="30"/>
        <v>3.  1.5 to 2 Year</v>
      </c>
      <c r="Z1952" s="11" t="str">
        <f t="shared" si="30"/>
        <v>3.  1.5 to 2 Year</v>
      </c>
    </row>
    <row r="1953" spans="1:26" x14ac:dyDescent="0.25">
      <c r="A1953">
        <v>164692440</v>
      </c>
      <c r="B1953" t="s">
        <v>754</v>
      </c>
      <c r="C1953" t="s">
        <v>1961</v>
      </c>
      <c r="D1953" t="s">
        <v>78</v>
      </c>
      <c r="E1953">
        <v>12</v>
      </c>
      <c r="F1953" t="s">
        <v>32</v>
      </c>
      <c r="G1953" t="s">
        <v>614</v>
      </c>
      <c r="H1953" t="s">
        <v>25</v>
      </c>
      <c r="I1953" t="s">
        <v>22</v>
      </c>
      <c r="J1953">
        <v>572</v>
      </c>
      <c r="K1953">
        <v>572</v>
      </c>
      <c r="L1953">
        <v>20233</v>
      </c>
      <c r="M1953">
        <v>1</v>
      </c>
      <c r="N1953" t="s">
        <v>31</v>
      </c>
      <c r="O1953">
        <v>1403</v>
      </c>
      <c r="P1953">
        <v>20230711</v>
      </c>
      <c r="Q1953" t="s">
        <v>31</v>
      </c>
      <c r="R1953" t="s">
        <v>30</v>
      </c>
      <c r="S1953">
        <v>0</v>
      </c>
      <c r="T1953">
        <v>20234</v>
      </c>
      <c r="U1953">
        <v>1</v>
      </c>
      <c r="V1953" t="s">
        <v>31</v>
      </c>
      <c r="W1953">
        <v>2200.25</v>
      </c>
      <c r="X1953">
        <v>16275875</v>
      </c>
      <c r="Y1953" s="11" t="str">
        <f t="shared" si="30"/>
        <v>3.  1.5 to 2 Year</v>
      </c>
      <c r="Z1953" s="11" t="str">
        <f t="shared" si="30"/>
        <v>3.  1.5 to 2 Year</v>
      </c>
    </row>
    <row r="1954" spans="1:26" x14ac:dyDescent="0.25">
      <c r="A1954">
        <v>164671204</v>
      </c>
      <c r="B1954" t="s">
        <v>216</v>
      </c>
      <c r="C1954" t="s">
        <v>2155</v>
      </c>
      <c r="D1954" t="s">
        <v>78</v>
      </c>
      <c r="E1954">
        <v>12</v>
      </c>
      <c r="F1954" t="s">
        <v>32</v>
      </c>
      <c r="G1954" t="s">
        <v>656</v>
      </c>
      <c r="H1954" t="s">
        <v>25</v>
      </c>
      <c r="I1954" t="s">
        <v>22</v>
      </c>
      <c r="J1954">
        <v>588</v>
      </c>
      <c r="K1954">
        <v>588</v>
      </c>
      <c r="L1954">
        <v>0</v>
      </c>
      <c r="M1954">
        <v>0</v>
      </c>
      <c r="N1954" t="s">
        <v>30</v>
      </c>
      <c r="O1954">
        <v>0</v>
      </c>
      <c r="P1954">
        <v>20231118</v>
      </c>
      <c r="Q1954" t="s">
        <v>31</v>
      </c>
      <c r="R1954" t="s">
        <v>30</v>
      </c>
      <c r="S1954">
        <v>0</v>
      </c>
      <c r="T1954">
        <v>20234</v>
      </c>
      <c r="U1954">
        <v>1</v>
      </c>
      <c r="V1954" t="s">
        <v>31</v>
      </c>
      <c r="W1954">
        <v>1111.6300000000001</v>
      </c>
      <c r="X1954">
        <v>16286813</v>
      </c>
      <c r="Y1954" s="11" t="str">
        <f t="shared" si="30"/>
        <v>3.  1.5 to 2 Year</v>
      </c>
      <c r="Z1954" s="11" t="str">
        <f t="shared" si="30"/>
        <v>3.  1.5 to 2 Year</v>
      </c>
    </row>
    <row r="1955" spans="1:26" x14ac:dyDescent="0.25">
      <c r="A1955">
        <v>164876604</v>
      </c>
      <c r="B1955" t="s">
        <v>216</v>
      </c>
      <c r="C1955" t="s">
        <v>3491</v>
      </c>
      <c r="D1955" t="s">
        <v>78</v>
      </c>
      <c r="E1955">
        <v>12</v>
      </c>
      <c r="F1955" t="s">
        <v>32</v>
      </c>
      <c r="G1955" t="s">
        <v>4188</v>
      </c>
      <c r="H1955" t="s">
        <v>25</v>
      </c>
      <c r="I1955" t="s">
        <v>22</v>
      </c>
      <c r="J1955">
        <v>298</v>
      </c>
      <c r="K1955">
        <v>4</v>
      </c>
      <c r="L1955">
        <v>0</v>
      </c>
      <c r="M1955">
        <v>0</v>
      </c>
      <c r="N1955" t="s">
        <v>30</v>
      </c>
      <c r="O1955">
        <v>0</v>
      </c>
      <c r="P1955" t="s">
        <v>25</v>
      </c>
      <c r="Q1955" t="s">
        <v>30</v>
      </c>
      <c r="R1955" t="s">
        <v>30</v>
      </c>
      <c r="S1955">
        <v>0</v>
      </c>
      <c r="T1955">
        <v>0</v>
      </c>
      <c r="U1955">
        <v>0</v>
      </c>
      <c r="V1955" t="s">
        <v>30</v>
      </c>
      <c r="W1955">
        <v>0</v>
      </c>
      <c r="X1955">
        <v>16390764</v>
      </c>
      <c r="Y1955" s="11" t="str">
        <f t="shared" si="30"/>
        <v>1. &lt;= 1 Year</v>
      </c>
      <c r="Z1955" s="11" t="str">
        <f t="shared" si="30"/>
        <v>1. &lt;= 1 Year</v>
      </c>
    </row>
    <row r="1956" spans="1:26" x14ac:dyDescent="0.25">
      <c r="A1956">
        <v>164902483</v>
      </c>
      <c r="B1956" t="s">
        <v>216</v>
      </c>
      <c r="C1956" t="s">
        <v>203</v>
      </c>
      <c r="D1956" t="s">
        <v>72</v>
      </c>
      <c r="E1956">
        <v>12</v>
      </c>
      <c r="F1956" t="s">
        <v>33</v>
      </c>
      <c r="G1956" t="s">
        <v>846</v>
      </c>
      <c r="H1956" t="s">
        <v>25</v>
      </c>
      <c r="I1956" t="s">
        <v>22</v>
      </c>
      <c r="J1956">
        <v>269</v>
      </c>
      <c r="K1956">
        <v>259</v>
      </c>
      <c r="L1956">
        <v>20233</v>
      </c>
      <c r="M1956">
        <v>1</v>
      </c>
      <c r="N1956" t="s">
        <v>31</v>
      </c>
      <c r="O1956">
        <v>14058</v>
      </c>
      <c r="P1956" t="s">
        <v>25</v>
      </c>
      <c r="Q1956" t="s">
        <v>30</v>
      </c>
      <c r="R1956" t="s">
        <v>30</v>
      </c>
      <c r="S1956">
        <v>0</v>
      </c>
      <c r="T1956">
        <v>20234</v>
      </c>
      <c r="U1956">
        <v>1</v>
      </c>
      <c r="V1956" t="s">
        <v>31</v>
      </c>
      <c r="W1956">
        <v>12767.08</v>
      </c>
      <c r="X1956">
        <v>16411822</v>
      </c>
      <c r="Y1956" s="11" t="str">
        <f t="shared" si="30"/>
        <v>1. &lt;= 1 Year</v>
      </c>
      <c r="Z1956" s="11" t="str">
        <f t="shared" si="30"/>
        <v>1. &lt;= 1 Year</v>
      </c>
    </row>
    <row r="1957" spans="1:26" x14ac:dyDescent="0.25">
      <c r="A1957">
        <v>164958722</v>
      </c>
      <c r="B1957" t="s">
        <v>754</v>
      </c>
      <c r="C1957" t="s">
        <v>136</v>
      </c>
      <c r="D1957" t="s">
        <v>70</v>
      </c>
      <c r="E1957">
        <v>12</v>
      </c>
      <c r="F1957" t="s">
        <v>32</v>
      </c>
      <c r="G1957" t="s">
        <v>6084</v>
      </c>
      <c r="H1957" t="s">
        <v>25</v>
      </c>
      <c r="I1957" t="s">
        <v>22</v>
      </c>
      <c r="J1957">
        <v>200</v>
      </c>
      <c r="K1957">
        <v>5</v>
      </c>
      <c r="L1957">
        <v>0</v>
      </c>
      <c r="M1957">
        <v>0</v>
      </c>
      <c r="N1957" t="s">
        <v>30</v>
      </c>
      <c r="O1957">
        <v>0</v>
      </c>
      <c r="P1957" t="s">
        <v>25</v>
      </c>
      <c r="Q1957" t="s">
        <v>30</v>
      </c>
      <c r="R1957" t="s">
        <v>30</v>
      </c>
      <c r="S1957">
        <v>0</v>
      </c>
      <c r="T1957">
        <v>0</v>
      </c>
      <c r="U1957">
        <v>0</v>
      </c>
      <c r="V1957" t="s">
        <v>30</v>
      </c>
      <c r="W1957">
        <v>0</v>
      </c>
      <c r="X1957">
        <v>16434316</v>
      </c>
      <c r="Y1957" s="11" t="str">
        <f t="shared" si="30"/>
        <v>1. &lt;= 1 Year</v>
      </c>
      <c r="Z1957" s="11" t="str">
        <f t="shared" si="30"/>
        <v>1. &lt;= 1 Year</v>
      </c>
    </row>
    <row r="1958" spans="1:26" x14ac:dyDescent="0.25">
      <c r="A1958">
        <v>164944453</v>
      </c>
      <c r="B1958" t="s">
        <v>754</v>
      </c>
      <c r="C1958" t="s">
        <v>4245</v>
      </c>
      <c r="D1958" t="s">
        <v>78</v>
      </c>
      <c r="E1958">
        <v>12</v>
      </c>
      <c r="F1958" t="s">
        <v>32</v>
      </c>
      <c r="G1958" t="s">
        <v>1952</v>
      </c>
      <c r="H1958" t="s">
        <v>25</v>
      </c>
      <c r="I1958" t="s">
        <v>22</v>
      </c>
      <c r="J1958">
        <v>217</v>
      </c>
      <c r="K1958">
        <v>217</v>
      </c>
      <c r="L1958">
        <v>0</v>
      </c>
      <c r="M1958">
        <v>0</v>
      </c>
      <c r="N1958" t="s">
        <v>30</v>
      </c>
      <c r="O1958">
        <v>0</v>
      </c>
      <c r="P1958">
        <v>20240130</v>
      </c>
      <c r="Q1958" t="s">
        <v>31</v>
      </c>
      <c r="R1958" t="s">
        <v>30</v>
      </c>
      <c r="S1958">
        <v>0</v>
      </c>
      <c r="T1958">
        <v>0</v>
      </c>
      <c r="U1958">
        <v>0</v>
      </c>
      <c r="V1958" t="s">
        <v>30</v>
      </c>
      <c r="W1958">
        <v>0</v>
      </c>
      <c r="X1958">
        <v>16435724</v>
      </c>
      <c r="Y1958" s="11" t="str">
        <f t="shared" si="30"/>
        <v>1. &lt;= 1 Year</v>
      </c>
      <c r="Z1958" s="11" t="str">
        <f t="shared" si="30"/>
        <v>1. &lt;= 1 Year</v>
      </c>
    </row>
    <row r="1959" spans="1:26" x14ac:dyDescent="0.25">
      <c r="A1959">
        <v>165063235</v>
      </c>
      <c r="B1959" t="s">
        <v>754</v>
      </c>
      <c r="C1959" t="s">
        <v>6594</v>
      </c>
      <c r="D1959" t="s">
        <v>78</v>
      </c>
      <c r="E1959">
        <v>12</v>
      </c>
      <c r="F1959" t="s">
        <v>32</v>
      </c>
      <c r="G1959" t="s">
        <v>4188</v>
      </c>
      <c r="H1959" t="s">
        <v>25</v>
      </c>
      <c r="I1959" t="s">
        <v>22</v>
      </c>
      <c r="J1959">
        <v>61</v>
      </c>
      <c r="K1959">
        <v>61</v>
      </c>
      <c r="L1959">
        <v>0</v>
      </c>
      <c r="M1959">
        <v>0</v>
      </c>
      <c r="N1959" t="s">
        <v>30</v>
      </c>
      <c r="O1959">
        <v>0</v>
      </c>
      <c r="P1959" t="s">
        <v>25</v>
      </c>
      <c r="Q1959" t="s">
        <v>30</v>
      </c>
      <c r="R1959" t="s">
        <v>30</v>
      </c>
      <c r="S1959">
        <v>0</v>
      </c>
      <c r="T1959">
        <v>0</v>
      </c>
      <c r="U1959">
        <v>0</v>
      </c>
      <c r="V1959" t="s">
        <v>30</v>
      </c>
      <c r="W1959">
        <v>0</v>
      </c>
      <c r="X1959">
        <v>16509200</v>
      </c>
      <c r="Y1959" s="11" t="str">
        <f t="shared" si="30"/>
        <v>1. &lt;= 1 Year</v>
      </c>
      <c r="Z1959" s="11" t="str">
        <f t="shared" si="30"/>
        <v>1. &lt;= 1 Year</v>
      </c>
    </row>
    <row r="1960" spans="1:26" x14ac:dyDescent="0.25">
      <c r="A1960">
        <v>164873729</v>
      </c>
      <c r="B1960" t="s">
        <v>3492</v>
      </c>
      <c r="C1960" t="s">
        <v>242</v>
      </c>
      <c r="D1960" t="s">
        <v>78</v>
      </c>
      <c r="E1960">
        <v>12</v>
      </c>
      <c r="F1960" t="s">
        <v>6</v>
      </c>
      <c r="G1960" t="s">
        <v>1051</v>
      </c>
      <c r="H1960" t="s">
        <v>25</v>
      </c>
      <c r="I1960" t="s">
        <v>22</v>
      </c>
      <c r="J1960">
        <v>305</v>
      </c>
      <c r="K1960">
        <v>305</v>
      </c>
      <c r="L1960">
        <v>20233</v>
      </c>
      <c r="M1960">
        <v>1</v>
      </c>
      <c r="N1960" t="s">
        <v>31</v>
      </c>
      <c r="O1960">
        <v>5763</v>
      </c>
      <c r="P1960">
        <v>20220627</v>
      </c>
      <c r="Q1960" t="s">
        <v>31</v>
      </c>
      <c r="R1960" t="s">
        <v>30</v>
      </c>
      <c r="S1960">
        <v>0</v>
      </c>
      <c r="T1960">
        <v>20234</v>
      </c>
      <c r="U1960">
        <v>1</v>
      </c>
      <c r="V1960" t="s">
        <v>31</v>
      </c>
      <c r="W1960">
        <v>14069.38</v>
      </c>
      <c r="X1960">
        <v>16382035</v>
      </c>
      <c r="Y1960" s="11" t="str">
        <f t="shared" si="30"/>
        <v>1. &lt;= 1 Year</v>
      </c>
      <c r="Z1960" s="11" t="str">
        <f t="shared" si="30"/>
        <v>1. &lt;= 1 Year</v>
      </c>
    </row>
    <row r="1961" spans="1:26" x14ac:dyDescent="0.25">
      <c r="A1961">
        <v>164953856</v>
      </c>
      <c r="B1961" t="s">
        <v>2605</v>
      </c>
      <c r="C1961" t="s">
        <v>170</v>
      </c>
      <c r="D1961" t="s">
        <v>891</v>
      </c>
      <c r="E1961">
        <v>12</v>
      </c>
      <c r="F1961" t="s">
        <v>6</v>
      </c>
      <c r="G1961" t="s">
        <v>1029</v>
      </c>
      <c r="H1961" t="s">
        <v>25</v>
      </c>
      <c r="I1961" t="s">
        <v>22</v>
      </c>
      <c r="J1961">
        <v>217</v>
      </c>
      <c r="K1961">
        <v>217</v>
      </c>
      <c r="L1961">
        <v>20233</v>
      </c>
      <c r="M1961">
        <v>1</v>
      </c>
      <c r="N1961" t="s">
        <v>31</v>
      </c>
      <c r="O1961">
        <v>9687</v>
      </c>
      <c r="P1961">
        <v>20221017</v>
      </c>
      <c r="Q1961" t="s">
        <v>31</v>
      </c>
      <c r="R1961" t="s">
        <v>30</v>
      </c>
      <c r="S1961">
        <v>0</v>
      </c>
      <c r="T1961">
        <v>20234</v>
      </c>
      <c r="U1961">
        <v>1</v>
      </c>
      <c r="V1961" t="s">
        <v>31</v>
      </c>
      <c r="W1961">
        <v>8423.35</v>
      </c>
      <c r="X1961">
        <v>16427275</v>
      </c>
      <c r="Y1961" s="11" t="str">
        <f t="shared" si="30"/>
        <v>1. &lt;= 1 Year</v>
      </c>
      <c r="Z1961" s="11" t="str">
        <f t="shared" si="30"/>
        <v>1. &lt;= 1 Year</v>
      </c>
    </row>
    <row r="1962" spans="1:26" x14ac:dyDescent="0.25">
      <c r="A1962">
        <v>164652874</v>
      </c>
      <c r="B1962" t="s">
        <v>1814</v>
      </c>
      <c r="C1962" t="s">
        <v>1146</v>
      </c>
      <c r="D1962" t="s">
        <v>70</v>
      </c>
      <c r="E1962">
        <v>12</v>
      </c>
      <c r="F1962" t="s">
        <v>6</v>
      </c>
      <c r="G1962" t="s">
        <v>1051</v>
      </c>
      <c r="H1962" t="s">
        <v>25</v>
      </c>
      <c r="I1962" t="s">
        <v>22</v>
      </c>
      <c r="J1962">
        <v>616</v>
      </c>
      <c r="K1962">
        <v>616</v>
      </c>
      <c r="L1962">
        <v>20233</v>
      </c>
      <c r="M1962">
        <v>1</v>
      </c>
      <c r="N1962" t="s">
        <v>31</v>
      </c>
      <c r="O1962">
        <v>8158</v>
      </c>
      <c r="P1962">
        <v>20210908</v>
      </c>
      <c r="Q1962" t="s">
        <v>31</v>
      </c>
      <c r="R1962" t="s">
        <v>31</v>
      </c>
      <c r="S1962">
        <v>1</v>
      </c>
      <c r="T1962">
        <v>20234</v>
      </c>
      <c r="U1962">
        <v>1</v>
      </c>
      <c r="V1962" t="s">
        <v>31</v>
      </c>
      <c r="W1962">
        <v>8630.0400000000009</v>
      </c>
      <c r="X1962">
        <v>16275973</v>
      </c>
      <c r="Y1962" s="11" t="str">
        <f t="shared" si="30"/>
        <v>3.  1.5 to 2 Year</v>
      </c>
      <c r="Z1962" s="11" t="str">
        <f t="shared" si="30"/>
        <v>3.  1.5 to 2 Year</v>
      </c>
    </row>
    <row r="1963" spans="1:26" x14ac:dyDescent="0.25">
      <c r="A1963">
        <v>164870460</v>
      </c>
      <c r="B1963" t="s">
        <v>3103</v>
      </c>
      <c r="C1963" t="s">
        <v>144</v>
      </c>
      <c r="D1963" t="s">
        <v>924</v>
      </c>
      <c r="E1963">
        <v>12</v>
      </c>
      <c r="F1963" t="s">
        <v>32</v>
      </c>
      <c r="G1963" t="s">
        <v>2149</v>
      </c>
      <c r="H1963" t="s">
        <v>25</v>
      </c>
      <c r="I1963" t="s">
        <v>22</v>
      </c>
      <c r="J1963">
        <v>305</v>
      </c>
      <c r="K1963">
        <v>69</v>
      </c>
      <c r="L1963">
        <v>20233</v>
      </c>
      <c r="M1963">
        <v>1</v>
      </c>
      <c r="N1963" t="s">
        <v>31</v>
      </c>
      <c r="O1963">
        <v>3351</v>
      </c>
      <c r="P1963" t="s">
        <v>25</v>
      </c>
      <c r="Q1963" t="s">
        <v>30</v>
      </c>
      <c r="R1963" t="s">
        <v>30</v>
      </c>
      <c r="S1963">
        <v>0</v>
      </c>
      <c r="T1963">
        <v>20234</v>
      </c>
      <c r="U1963">
        <v>1</v>
      </c>
      <c r="V1963" t="s">
        <v>31</v>
      </c>
      <c r="W1963">
        <v>4304.6400000000003</v>
      </c>
      <c r="X1963">
        <v>16380985</v>
      </c>
      <c r="Y1963" s="11" t="str">
        <f t="shared" si="30"/>
        <v>1. &lt;= 1 Year</v>
      </c>
      <c r="Z1963" s="11" t="str">
        <f t="shared" si="30"/>
        <v>1. &lt;= 1 Year</v>
      </c>
    </row>
    <row r="1964" spans="1:26" x14ac:dyDescent="0.25">
      <c r="A1964">
        <v>164988143</v>
      </c>
      <c r="B1964" t="s">
        <v>3103</v>
      </c>
      <c r="C1964" t="s">
        <v>598</v>
      </c>
      <c r="D1964" t="s">
        <v>78</v>
      </c>
      <c r="E1964">
        <v>12</v>
      </c>
      <c r="F1964" t="s">
        <v>32</v>
      </c>
      <c r="G1964" t="s">
        <v>4188</v>
      </c>
      <c r="H1964" t="s">
        <v>25</v>
      </c>
      <c r="I1964" t="s">
        <v>22</v>
      </c>
      <c r="J1964">
        <v>158</v>
      </c>
      <c r="K1964">
        <v>53</v>
      </c>
      <c r="L1964">
        <v>20233</v>
      </c>
      <c r="M1964">
        <v>1</v>
      </c>
      <c r="N1964" t="s">
        <v>31</v>
      </c>
      <c r="O1964">
        <v>5668</v>
      </c>
      <c r="P1964">
        <v>20221005</v>
      </c>
      <c r="Q1964" t="s">
        <v>31</v>
      </c>
      <c r="R1964" t="s">
        <v>30</v>
      </c>
      <c r="S1964">
        <v>0</v>
      </c>
      <c r="T1964">
        <v>20234</v>
      </c>
      <c r="U1964">
        <v>1</v>
      </c>
      <c r="V1964" t="s">
        <v>31</v>
      </c>
      <c r="W1964">
        <v>4079.85</v>
      </c>
      <c r="X1964">
        <v>16459995</v>
      </c>
      <c r="Y1964" s="11" t="str">
        <f t="shared" si="30"/>
        <v>1. &lt;= 1 Year</v>
      </c>
      <c r="Z1964" s="11" t="str">
        <f t="shared" si="30"/>
        <v>1. &lt;= 1 Year</v>
      </c>
    </row>
    <row r="1965" spans="1:26" x14ac:dyDescent="0.25">
      <c r="A1965">
        <v>164900361</v>
      </c>
      <c r="B1965" t="s">
        <v>831</v>
      </c>
      <c r="C1965" t="s">
        <v>809</v>
      </c>
      <c r="D1965" t="s">
        <v>78</v>
      </c>
      <c r="E1965">
        <v>12</v>
      </c>
      <c r="F1965" t="s">
        <v>32</v>
      </c>
      <c r="G1965" t="s">
        <v>656</v>
      </c>
      <c r="H1965" t="s">
        <v>25</v>
      </c>
      <c r="I1965" t="s">
        <v>22</v>
      </c>
      <c r="J1965">
        <v>271</v>
      </c>
      <c r="K1965">
        <v>53</v>
      </c>
      <c r="L1965">
        <v>0</v>
      </c>
      <c r="M1965">
        <v>0</v>
      </c>
      <c r="N1965" t="s">
        <v>30</v>
      </c>
      <c r="O1965">
        <v>0</v>
      </c>
      <c r="P1965">
        <v>20231208</v>
      </c>
      <c r="Q1965" t="s">
        <v>31</v>
      </c>
      <c r="R1965" t="s">
        <v>30</v>
      </c>
      <c r="S1965">
        <v>0</v>
      </c>
      <c r="T1965">
        <v>20234</v>
      </c>
      <c r="U1965">
        <v>1</v>
      </c>
      <c r="V1965" t="s">
        <v>31</v>
      </c>
      <c r="W1965">
        <v>507</v>
      </c>
      <c r="X1965">
        <v>16416943</v>
      </c>
      <c r="Y1965" s="11" t="str">
        <f t="shared" si="30"/>
        <v>1. &lt;= 1 Year</v>
      </c>
      <c r="Z1965" s="11" t="str">
        <f t="shared" si="30"/>
        <v>1. &lt;= 1 Year</v>
      </c>
    </row>
    <row r="1966" spans="1:26" x14ac:dyDescent="0.25">
      <c r="A1966">
        <v>165080611</v>
      </c>
      <c r="B1966" t="s">
        <v>831</v>
      </c>
      <c r="C1966" t="s">
        <v>721</v>
      </c>
      <c r="D1966" t="s">
        <v>78</v>
      </c>
      <c r="E1966">
        <v>12</v>
      </c>
      <c r="F1966" t="s">
        <v>32</v>
      </c>
      <c r="G1966" t="s">
        <v>611</v>
      </c>
      <c r="H1966" t="s">
        <v>25</v>
      </c>
      <c r="I1966" t="s">
        <v>22</v>
      </c>
      <c r="J1966">
        <v>39</v>
      </c>
      <c r="K1966">
        <v>33</v>
      </c>
      <c r="L1966">
        <v>0</v>
      </c>
      <c r="M1966">
        <v>0</v>
      </c>
      <c r="N1966" t="s">
        <v>30</v>
      </c>
      <c r="O1966">
        <v>0</v>
      </c>
      <c r="P1966" t="s">
        <v>25</v>
      </c>
      <c r="Q1966" t="s">
        <v>30</v>
      </c>
      <c r="R1966" t="s">
        <v>30</v>
      </c>
      <c r="S1966">
        <v>0</v>
      </c>
      <c r="T1966">
        <v>0</v>
      </c>
      <c r="U1966">
        <v>0</v>
      </c>
      <c r="V1966" t="s">
        <v>30</v>
      </c>
      <c r="W1966">
        <v>0</v>
      </c>
      <c r="X1966">
        <v>16514055</v>
      </c>
      <c r="Y1966" s="11" t="str">
        <f t="shared" si="30"/>
        <v>1. &lt;= 1 Year</v>
      </c>
      <c r="Z1966" s="11" t="str">
        <f t="shared" si="30"/>
        <v>1. &lt;= 1 Year</v>
      </c>
    </row>
    <row r="1967" spans="1:26" x14ac:dyDescent="0.25">
      <c r="A1967">
        <v>164655046</v>
      </c>
      <c r="B1967" t="s">
        <v>1815</v>
      </c>
      <c r="C1967" t="s">
        <v>356</v>
      </c>
      <c r="D1967" t="s">
        <v>70</v>
      </c>
      <c r="E1967">
        <v>12</v>
      </c>
      <c r="F1967" t="s">
        <v>6</v>
      </c>
      <c r="G1967" t="s">
        <v>1029</v>
      </c>
      <c r="H1967" t="s">
        <v>25</v>
      </c>
      <c r="I1967" t="s">
        <v>22</v>
      </c>
      <c r="J1967">
        <v>614</v>
      </c>
      <c r="K1967">
        <v>614</v>
      </c>
      <c r="L1967">
        <v>20233</v>
      </c>
      <c r="M1967">
        <v>1</v>
      </c>
      <c r="N1967" t="s">
        <v>31</v>
      </c>
      <c r="O1967">
        <v>8688</v>
      </c>
      <c r="P1967">
        <v>20211004</v>
      </c>
      <c r="Q1967" t="s">
        <v>31</v>
      </c>
      <c r="R1967" t="s">
        <v>30</v>
      </c>
      <c r="S1967">
        <v>0</v>
      </c>
      <c r="T1967">
        <v>20234</v>
      </c>
      <c r="U1967">
        <v>1</v>
      </c>
      <c r="V1967" t="s">
        <v>31</v>
      </c>
      <c r="W1967">
        <v>10869.19</v>
      </c>
      <c r="X1967">
        <v>16278456</v>
      </c>
      <c r="Y1967" s="11" t="str">
        <f t="shared" si="30"/>
        <v>3.  1.5 to 2 Year</v>
      </c>
      <c r="Z1967" s="11" t="str">
        <f t="shared" si="30"/>
        <v>3.  1.5 to 2 Year</v>
      </c>
    </row>
    <row r="1968" spans="1:26" x14ac:dyDescent="0.25">
      <c r="A1968">
        <v>164930744</v>
      </c>
      <c r="B1968" t="s">
        <v>4984</v>
      </c>
      <c r="C1968" t="s">
        <v>4985</v>
      </c>
      <c r="D1968" t="s">
        <v>78</v>
      </c>
      <c r="E1968">
        <v>12</v>
      </c>
      <c r="F1968" t="s">
        <v>6</v>
      </c>
      <c r="G1968" t="s">
        <v>612</v>
      </c>
      <c r="H1968" t="s">
        <v>25</v>
      </c>
      <c r="I1968" t="s">
        <v>22</v>
      </c>
      <c r="J1968">
        <v>248</v>
      </c>
      <c r="K1968">
        <v>248</v>
      </c>
      <c r="L1968">
        <v>20233</v>
      </c>
      <c r="M1968">
        <v>1</v>
      </c>
      <c r="N1968" t="s">
        <v>31</v>
      </c>
      <c r="O1968">
        <v>8920</v>
      </c>
      <c r="P1968">
        <v>20230605</v>
      </c>
      <c r="Q1968" t="s">
        <v>31</v>
      </c>
      <c r="R1968" t="s">
        <v>30</v>
      </c>
      <c r="S1968">
        <v>0</v>
      </c>
      <c r="T1968">
        <v>20234</v>
      </c>
      <c r="U1968">
        <v>1</v>
      </c>
      <c r="V1968" t="s">
        <v>31</v>
      </c>
      <c r="W1968">
        <v>10859.6</v>
      </c>
      <c r="X1968">
        <v>16418907</v>
      </c>
      <c r="Y1968" s="11" t="str">
        <f t="shared" si="30"/>
        <v>1. &lt;= 1 Year</v>
      </c>
      <c r="Z1968" s="11" t="str">
        <f t="shared" si="30"/>
        <v>1. &lt;= 1 Year</v>
      </c>
    </row>
    <row r="1969" spans="1:26" x14ac:dyDescent="0.25">
      <c r="A1969">
        <v>164989149</v>
      </c>
      <c r="B1969" t="s">
        <v>4986</v>
      </c>
      <c r="C1969" t="s">
        <v>802</v>
      </c>
      <c r="D1969" t="s">
        <v>78</v>
      </c>
      <c r="E1969">
        <v>12</v>
      </c>
      <c r="F1969" t="s">
        <v>32</v>
      </c>
      <c r="G1969" t="s">
        <v>611</v>
      </c>
      <c r="H1969" t="s">
        <v>25</v>
      </c>
      <c r="I1969" t="s">
        <v>22</v>
      </c>
      <c r="J1969">
        <v>158</v>
      </c>
      <c r="K1969">
        <v>42</v>
      </c>
      <c r="L1969">
        <v>20233</v>
      </c>
      <c r="M1969">
        <v>1</v>
      </c>
      <c r="N1969" t="s">
        <v>31</v>
      </c>
      <c r="O1969">
        <v>960</v>
      </c>
      <c r="P1969" t="s">
        <v>25</v>
      </c>
      <c r="Q1969" t="s">
        <v>30</v>
      </c>
      <c r="R1969" t="s">
        <v>30</v>
      </c>
      <c r="S1969">
        <v>0</v>
      </c>
      <c r="T1969">
        <v>20234</v>
      </c>
      <c r="U1969">
        <v>1</v>
      </c>
      <c r="V1969" t="s">
        <v>31</v>
      </c>
      <c r="W1969">
        <v>960</v>
      </c>
      <c r="X1969">
        <v>16427764</v>
      </c>
      <c r="Y1969" s="11" t="str">
        <f t="shared" si="30"/>
        <v>1. &lt;= 1 Year</v>
      </c>
      <c r="Z1969" s="11" t="str">
        <f t="shared" si="30"/>
        <v>1. &lt;= 1 Year</v>
      </c>
    </row>
    <row r="1970" spans="1:26" x14ac:dyDescent="0.25">
      <c r="A1970">
        <v>164988583</v>
      </c>
      <c r="B1970" t="s">
        <v>6117</v>
      </c>
      <c r="C1970" t="s">
        <v>6118</v>
      </c>
      <c r="D1970" t="s">
        <v>70</v>
      </c>
      <c r="E1970">
        <v>12</v>
      </c>
      <c r="F1970" t="s">
        <v>32</v>
      </c>
      <c r="G1970" t="s">
        <v>6084</v>
      </c>
      <c r="H1970" t="s">
        <v>25</v>
      </c>
      <c r="I1970" t="s">
        <v>22</v>
      </c>
      <c r="J1970">
        <v>158</v>
      </c>
      <c r="K1970">
        <v>25</v>
      </c>
      <c r="L1970">
        <v>0</v>
      </c>
      <c r="M1970">
        <v>0</v>
      </c>
      <c r="N1970" t="s">
        <v>30</v>
      </c>
      <c r="O1970">
        <v>0</v>
      </c>
      <c r="P1970" t="s">
        <v>25</v>
      </c>
      <c r="Q1970" t="s">
        <v>30</v>
      </c>
      <c r="R1970" t="s">
        <v>31</v>
      </c>
      <c r="S1970">
        <v>1</v>
      </c>
      <c r="T1970">
        <v>20234</v>
      </c>
      <c r="U1970">
        <v>1</v>
      </c>
      <c r="V1970" t="s">
        <v>31</v>
      </c>
      <c r="W1970">
        <v>857.76</v>
      </c>
      <c r="X1970">
        <v>16402085</v>
      </c>
      <c r="Y1970" s="11" t="str">
        <f t="shared" si="30"/>
        <v>1. &lt;= 1 Year</v>
      </c>
      <c r="Z1970" s="11" t="str">
        <f t="shared" si="30"/>
        <v>1. &lt;= 1 Year</v>
      </c>
    </row>
    <row r="1971" spans="1:26" x14ac:dyDescent="0.25">
      <c r="A1971">
        <v>164967649</v>
      </c>
      <c r="B1971" t="s">
        <v>4652</v>
      </c>
      <c r="C1971" t="s">
        <v>4653</v>
      </c>
      <c r="D1971" t="s">
        <v>70</v>
      </c>
      <c r="E1971">
        <v>12</v>
      </c>
      <c r="F1971" t="s">
        <v>32</v>
      </c>
      <c r="G1971" t="s">
        <v>2149</v>
      </c>
      <c r="H1971" t="s">
        <v>25</v>
      </c>
      <c r="I1971" t="s">
        <v>22</v>
      </c>
      <c r="J1971">
        <v>188</v>
      </c>
      <c r="K1971">
        <v>186</v>
      </c>
      <c r="L1971">
        <v>20233</v>
      </c>
      <c r="M1971">
        <v>1</v>
      </c>
      <c r="N1971" t="s">
        <v>31</v>
      </c>
      <c r="O1971">
        <v>3896</v>
      </c>
      <c r="P1971">
        <v>20211114</v>
      </c>
      <c r="Q1971" t="s">
        <v>31</v>
      </c>
      <c r="R1971" t="s">
        <v>30</v>
      </c>
      <c r="S1971">
        <v>0</v>
      </c>
      <c r="T1971">
        <v>20234</v>
      </c>
      <c r="U1971">
        <v>1</v>
      </c>
      <c r="V1971" t="s">
        <v>31</v>
      </c>
      <c r="W1971">
        <v>4018.95</v>
      </c>
      <c r="X1971">
        <v>16417674</v>
      </c>
      <c r="Y1971" s="11" t="str">
        <f t="shared" si="30"/>
        <v>1. &lt;= 1 Year</v>
      </c>
      <c r="Z1971" s="11" t="str">
        <f t="shared" si="30"/>
        <v>1. &lt;= 1 Year</v>
      </c>
    </row>
    <row r="1972" spans="1:26" x14ac:dyDescent="0.25">
      <c r="A1972">
        <v>164901495</v>
      </c>
      <c r="B1972" t="s">
        <v>3493</v>
      </c>
      <c r="C1972" t="s">
        <v>3160</v>
      </c>
      <c r="D1972" t="s">
        <v>72</v>
      </c>
      <c r="E1972">
        <v>12</v>
      </c>
      <c r="F1972" t="s">
        <v>32</v>
      </c>
      <c r="G1972" t="s">
        <v>863</v>
      </c>
      <c r="H1972" t="s">
        <v>25</v>
      </c>
      <c r="I1972" t="s">
        <v>22</v>
      </c>
      <c r="J1972">
        <v>270</v>
      </c>
      <c r="K1972">
        <v>263</v>
      </c>
      <c r="L1972">
        <v>0</v>
      </c>
      <c r="M1972">
        <v>0</v>
      </c>
      <c r="N1972" t="s">
        <v>30</v>
      </c>
      <c r="O1972">
        <v>0</v>
      </c>
      <c r="P1972">
        <v>20220511</v>
      </c>
      <c r="Q1972" t="s">
        <v>31</v>
      </c>
      <c r="R1972" t="s">
        <v>30</v>
      </c>
      <c r="S1972">
        <v>0</v>
      </c>
      <c r="T1972">
        <v>0</v>
      </c>
      <c r="U1972">
        <v>0</v>
      </c>
      <c r="V1972" t="s">
        <v>30</v>
      </c>
      <c r="W1972">
        <v>0</v>
      </c>
      <c r="X1972">
        <v>16415701</v>
      </c>
      <c r="Y1972" s="11" t="str">
        <f t="shared" si="30"/>
        <v>1. &lt;= 1 Year</v>
      </c>
      <c r="Z1972" s="11" t="str">
        <f t="shared" si="30"/>
        <v>1. &lt;= 1 Year</v>
      </c>
    </row>
    <row r="1973" spans="1:26" x14ac:dyDescent="0.25">
      <c r="A1973">
        <v>164931286</v>
      </c>
      <c r="B1973" t="s">
        <v>5413</v>
      </c>
      <c r="C1973" t="s">
        <v>5414</v>
      </c>
      <c r="D1973" t="s">
        <v>78</v>
      </c>
      <c r="E1973">
        <v>12</v>
      </c>
      <c r="F1973" t="s">
        <v>6</v>
      </c>
      <c r="G1973" t="s">
        <v>612</v>
      </c>
      <c r="H1973" t="s">
        <v>25</v>
      </c>
      <c r="I1973" t="s">
        <v>22</v>
      </c>
      <c r="J1973">
        <v>248</v>
      </c>
      <c r="K1973">
        <v>248</v>
      </c>
      <c r="L1973">
        <v>20233</v>
      </c>
      <c r="M1973">
        <v>1</v>
      </c>
      <c r="N1973" t="s">
        <v>31</v>
      </c>
      <c r="O1973">
        <v>8881</v>
      </c>
      <c r="P1973">
        <v>20220216</v>
      </c>
      <c r="Q1973" t="s">
        <v>31</v>
      </c>
      <c r="R1973" t="s">
        <v>30</v>
      </c>
      <c r="S1973">
        <v>0</v>
      </c>
      <c r="T1973">
        <v>20234</v>
      </c>
      <c r="U1973">
        <v>1</v>
      </c>
      <c r="V1973" t="s">
        <v>31</v>
      </c>
      <c r="W1973">
        <v>9691.65</v>
      </c>
      <c r="X1973">
        <v>11236416</v>
      </c>
      <c r="Y1973" s="11" t="str">
        <f t="shared" si="30"/>
        <v>1. &lt;= 1 Year</v>
      </c>
      <c r="Z1973" s="11" t="str">
        <f t="shared" si="30"/>
        <v>1. &lt;= 1 Year</v>
      </c>
    </row>
    <row r="1974" spans="1:26" x14ac:dyDescent="0.25">
      <c r="A1974">
        <v>164949977</v>
      </c>
      <c r="B1974" t="s">
        <v>4246</v>
      </c>
      <c r="C1974" t="s">
        <v>818</v>
      </c>
      <c r="D1974" t="s">
        <v>78</v>
      </c>
      <c r="E1974">
        <v>12</v>
      </c>
      <c r="F1974" t="s">
        <v>32</v>
      </c>
      <c r="G1974" t="s">
        <v>1952</v>
      </c>
      <c r="H1974" t="s">
        <v>25</v>
      </c>
      <c r="I1974" t="s">
        <v>22</v>
      </c>
      <c r="J1974">
        <v>210</v>
      </c>
      <c r="K1974">
        <v>209</v>
      </c>
      <c r="L1974">
        <v>0</v>
      </c>
      <c r="M1974">
        <v>0</v>
      </c>
      <c r="N1974" t="s">
        <v>30</v>
      </c>
      <c r="O1974">
        <v>0</v>
      </c>
      <c r="P1974" t="s">
        <v>25</v>
      </c>
      <c r="Q1974" t="s">
        <v>30</v>
      </c>
      <c r="R1974" t="s">
        <v>30</v>
      </c>
      <c r="S1974">
        <v>0</v>
      </c>
      <c r="T1974">
        <v>0</v>
      </c>
      <c r="U1974">
        <v>0</v>
      </c>
      <c r="V1974" t="s">
        <v>30</v>
      </c>
      <c r="W1974">
        <v>0</v>
      </c>
      <c r="X1974">
        <v>16423157</v>
      </c>
      <c r="Y1974" s="11" t="str">
        <f t="shared" si="30"/>
        <v>1. &lt;= 1 Year</v>
      </c>
      <c r="Z1974" s="11" t="str">
        <f t="shared" si="30"/>
        <v>1. &lt;= 1 Year</v>
      </c>
    </row>
    <row r="1975" spans="1:26" x14ac:dyDescent="0.25">
      <c r="A1975">
        <v>164653381</v>
      </c>
      <c r="B1975" t="s">
        <v>7139</v>
      </c>
      <c r="C1975" t="s">
        <v>375</v>
      </c>
      <c r="D1975" t="s">
        <v>924</v>
      </c>
      <c r="E1975">
        <v>12</v>
      </c>
      <c r="F1975" t="s">
        <v>32</v>
      </c>
      <c r="G1975" t="s">
        <v>1952</v>
      </c>
      <c r="H1975" t="s">
        <v>25</v>
      </c>
      <c r="I1975" t="s">
        <v>22</v>
      </c>
      <c r="J1975">
        <v>615</v>
      </c>
      <c r="K1975">
        <v>615</v>
      </c>
      <c r="L1975">
        <v>0</v>
      </c>
      <c r="M1975">
        <v>0</v>
      </c>
      <c r="N1975" t="s">
        <v>30</v>
      </c>
      <c r="O1975">
        <v>0</v>
      </c>
      <c r="P1975" t="s">
        <v>25</v>
      </c>
      <c r="Q1975" t="s">
        <v>30</v>
      </c>
      <c r="R1975" t="s">
        <v>30</v>
      </c>
      <c r="S1975">
        <v>0</v>
      </c>
      <c r="T1975">
        <v>0</v>
      </c>
      <c r="U1975">
        <v>0</v>
      </c>
      <c r="V1975" t="s">
        <v>30</v>
      </c>
      <c r="W1975">
        <v>0</v>
      </c>
      <c r="X1975">
        <v>16226370</v>
      </c>
      <c r="Y1975" s="11" t="str">
        <f t="shared" si="30"/>
        <v>3.  1.5 to 2 Year</v>
      </c>
      <c r="Z1975" s="11" t="str">
        <f t="shared" si="30"/>
        <v>3.  1.5 to 2 Year</v>
      </c>
    </row>
    <row r="1976" spans="1:26" x14ac:dyDescent="0.25">
      <c r="A1976">
        <v>164415362</v>
      </c>
      <c r="B1976" t="s">
        <v>1093</v>
      </c>
      <c r="C1976" t="s">
        <v>1094</v>
      </c>
      <c r="D1976" t="s">
        <v>72</v>
      </c>
      <c r="E1976">
        <v>12</v>
      </c>
      <c r="F1976" t="s">
        <v>6</v>
      </c>
      <c r="G1976" t="s">
        <v>1053</v>
      </c>
      <c r="H1976" t="s">
        <v>25</v>
      </c>
      <c r="I1976" t="s">
        <v>22</v>
      </c>
      <c r="J1976">
        <v>957</v>
      </c>
      <c r="K1976">
        <v>957</v>
      </c>
      <c r="L1976">
        <v>20233</v>
      </c>
      <c r="M1976">
        <v>1</v>
      </c>
      <c r="N1976" t="s">
        <v>31</v>
      </c>
      <c r="O1976">
        <v>19523</v>
      </c>
      <c r="P1976">
        <v>20231219</v>
      </c>
      <c r="Q1976" t="s">
        <v>31</v>
      </c>
      <c r="R1976" t="s">
        <v>30</v>
      </c>
      <c r="S1976">
        <v>0</v>
      </c>
      <c r="T1976">
        <v>20234</v>
      </c>
      <c r="U1976">
        <v>1</v>
      </c>
      <c r="V1976" t="s">
        <v>31</v>
      </c>
      <c r="W1976">
        <v>16714.580000000002</v>
      </c>
      <c r="X1976">
        <v>9394058</v>
      </c>
      <c r="Y1976" s="11" t="str">
        <f t="shared" si="30"/>
        <v>4. 2-3 Year</v>
      </c>
      <c r="Z1976" s="11" t="str">
        <f t="shared" si="30"/>
        <v>4. 2-3 Year</v>
      </c>
    </row>
    <row r="1977" spans="1:26" x14ac:dyDescent="0.25">
      <c r="A1977">
        <v>164733046</v>
      </c>
      <c r="B1977" t="s">
        <v>6595</v>
      </c>
      <c r="C1977" t="s">
        <v>6596</v>
      </c>
      <c r="D1977" t="s">
        <v>70</v>
      </c>
      <c r="E1977">
        <v>12</v>
      </c>
      <c r="F1977" t="s">
        <v>32</v>
      </c>
      <c r="G1977" t="s">
        <v>1689</v>
      </c>
      <c r="H1977" t="s">
        <v>25</v>
      </c>
      <c r="I1977" t="s">
        <v>22</v>
      </c>
      <c r="J1977">
        <v>495</v>
      </c>
      <c r="K1977">
        <v>56</v>
      </c>
      <c r="L1977">
        <v>20233</v>
      </c>
      <c r="M1977">
        <v>1</v>
      </c>
      <c r="N1977" t="s">
        <v>31</v>
      </c>
      <c r="O1977">
        <v>81</v>
      </c>
      <c r="P1977">
        <v>20230220</v>
      </c>
      <c r="Q1977" t="s">
        <v>31</v>
      </c>
      <c r="R1977" t="s">
        <v>30</v>
      </c>
      <c r="S1977">
        <v>0</v>
      </c>
      <c r="T1977">
        <v>20234</v>
      </c>
      <c r="U1977">
        <v>1</v>
      </c>
      <c r="V1977" t="s">
        <v>31</v>
      </c>
      <c r="W1977">
        <v>594.45000000000005</v>
      </c>
      <c r="X1977">
        <v>16316783</v>
      </c>
      <c r="Y1977" s="11" t="str">
        <f t="shared" si="30"/>
        <v>2.  1-1.5 Years</v>
      </c>
      <c r="Z1977" s="11" t="str">
        <f t="shared" si="30"/>
        <v>1. &lt;= 1 Year</v>
      </c>
    </row>
    <row r="1978" spans="1:26" x14ac:dyDescent="0.25">
      <c r="A1978">
        <v>165084151</v>
      </c>
      <c r="B1978" t="s">
        <v>7140</v>
      </c>
      <c r="C1978" t="s">
        <v>465</v>
      </c>
      <c r="D1978" t="s">
        <v>78</v>
      </c>
      <c r="E1978">
        <v>12</v>
      </c>
      <c r="F1978" t="s">
        <v>33</v>
      </c>
      <c r="G1978" t="s">
        <v>2851</v>
      </c>
      <c r="H1978" t="s">
        <v>25</v>
      </c>
      <c r="I1978" t="s">
        <v>22</v>
      </c>
      <c r="J1978">
        <v>34</v>
      </c>
      <c r="K1978">
        <v>34</v>
      </c>
      <c r="L1978">
        <v>0</v>
      </c>
      <c r="M1978">
        <v>0</v>
      </c>
      <c r="N1978" t="s">
        <v>30</v>
      </c>
      <c r="O1978">
        <v>0</v>
      </c>
      <c r="P1978">
        <v>20231114</v>
      </c>
      <c r="Q1978" t="s">
        <v>31</v>
      </c>
      <c r="R1978" t="s">
        <v>30</v>
      </c>
      <c r="S1978">
        <v>0</v>
      </c>
      <c r="T1978">
        <v>20234</v>
      </c>
      <c r="U1978">
        <v>1</v>
      </c>
      <c r="V1978" t="s">
        <v>31</v>
      </c>
      <c r="W1978">
        <v>3768.1</v>
      </c>
      <c r="X1978">
        <v>16229294</v>
      </c>
      <c r="Y1978" s="11" t="str">
        <f t="shared" si="30"/>
        <v>1. &lt;= 1 Year</v>
      </c>
      <c r="Z1978" s="11" t="str">
        <f t="shared" si="30"/>
        <v>1. &lt;= 1 Year</v>
      </c>
    </row>
    <row r="1979" spans="1:26" x14ac:dyDescent="0.25">
      <c r="A1979">
        <v>164790037</v>
      </c>
      <c r="B1979" t="s">
        <v>2625</v>
      </c>
      <c r="C1979" t="s">
        <v>2626</v>
      </c>
      <c r="D1979" t="s">
        <v>924</v>
      </c>
      <c r="E1979">
        <v>12</v>
      </c>
      <c r="F1979" t="s">
        <v>6</v>
      </c>
      <c r="G1979" t="s">
        <v>619</v>
      </c>
      <c r="H1979" t="s">
        <v>25</v>
      </c>
      <c r="I1979" t="s">
        <v>22</v>
      </c>
      <c r="J1979">
        <v>418</v>
      </c>
      <c r="K1979">
        <v>376</v>
      </c>
      <c r="L1979">
        <v>20233</v>
      </c>
      <c r="M1979">
        <v>1</v>
      </c>
      <c r="N1979" t="s">
        <v>31</v>
      </c>
      <c r="O1979">
        <v>11948</v>
      </c>
      <c r="P1979">
        <v>20230807</v>
      </c>
      <c r="Q1979" t="s">
        <v>31</v>
      </c>
      <c r="R1979" t="s">
        <v>30</v>
      </c>
      <c r="S1979">
        <v>0</v>
      </c>
      <c r="T1979">
        <v>20234</v>
      </c>
      <c r="U1979">
        <v>1</v>
      </c>
      <c r="V1979" t="s">
        <v>31</v>
      </c>
      <c r="W1979">
        <v>12725.29</v>
      </c>
      <c r="X1979">
        <v>16321911</v>
      </c>
      <c r="Y1979" s="11" t="str">
        <f t="shared" si="30"/>
        <v>2.  1-1.5 Years</v>
      </c>
      <c r="Z1979" s="11" t="str">
        <f t="shared" si="30"/>
        <v>2.  1-1.5 Years</v>
      </c>
    </row>
    <row r="1980" spans="1:26" x14ac:dyDescent="0.25">
      <c r="A1980">
        <v>164655470</v>
      </c>
      <c r="B1980" t="s">
        <v>1816</v>
      </c>
      <c r="C1980" t="s">
        <v>1817</v>
      </c>
      <c r="D1980" t="s">
        <v>72</v>
      </c>
      <c r="E1980">
        <v>12</v>
      </c>
      <c r="F1980" t="s">
        <v>6</v>
      </c>
      <c r="G1980" t="s">
        <v>1051</v>
      </c>
      <c r="H1980" t="s">
        <v>25</v>
      </c>
      <c r="I1980" t="s">
        <v>22</v>
      </c>
      <c r="J1980">
        <v>613</v>
      </c>
      <c r="K1980">
        <v>613</v>
      </c>
      <c r="L1980">
        <v>20233</v>
      </c>
      <c r="M1980">
        <v>1</v>
      </c>
      <c r="N1980" t="s">
        <v>31</v>
      </c>
      <c r="O1980">
        <v>8136</v>
      </c>
      <c r="P1980">
        <v>20230411</v>
      </c>
      <c r="Q1980" t="s">
        <v>31</v>
      </c>
      <c r="R1980" t="s">
        <v>30</v>
      </c>
      <c r="S1980">
        <v>0</v>
      </c>
      <c r="T1980">
        <v>20234</v>
      </c>
      <c r="U1980">
        <v>1</v>
      </c>
      <c r="V1980" t="s">
        <v>31</v>
      </c>
      <c r="W1980">
        <v>11651.89</v>
      </c>
      <c r="X1980">
        <v>16277980</v>
      </c>
      <c r="Y1980" s="11" t="str">
        <f t="shared" si="30"/>
        <v>3.  1.5 to 2 Year</v>
      </c>
      <c r="Z1980" s="11" t="str">
        <f t="shared" si="30"/>
        <v>3.  1.5 to 2 Year</v>
      </c>
    </row>
    <row r="1981" spans="1:26" x14ac:dyDescent="0.25">
      <c r="A1981">
        <v>164957688</v>
      </c>
      <c r="B1981" t="s">
        <v>7141</v>
      </c>
      <c r="C1981" t="s">
        <v>7142</v>
      </c>
      <c r="D1981" t="s">
        <v>924</v>
      </c>
      <c r="E1981">
        <v>12</v>
      </c>
      <c r="F1981" t="s">
        <v>32</v>
      </c>
      <c r="G1981" t="s">
        <v>1952</v>
      </c>
      <c r="H1981" t="s">
        <v>25</v>
      </c>
      <c r="I1981" t="s">
        <v>22</v>
      </c>
      <c r="J1981">
        <v>201</v>
      </c>
      <c r="K1981">
        <v>19</v>
      </c>
      <c r="L1981">
        <v>0</v>
      </c>
      <c r="M1981">
        <v>0</v>
      </c>
      <c r="N1981" t="s">
        <v>30</v>
      </c>
      <c r="O1981">
        <v>0</v>
      </c>
      <c r="P1981">
        <v>20231203</v>
      </c>
      <c r="Q1981" t="s">
        <v>31</v>
      </c>
      <c r="R1981" t="s">
        <v>30</v>
      </c>
      <c r="S1981">
        <v>0</v>
      </c>
      <c r="T1981">
        <v>20234</v>
      </c>
      <c r="U1981">
        <v>1</v>
      </c>
      <c r="V1981" t="s">
        <v>31</v>
      </c>
      <c r="W1981">
        <v>533.4</v>
      </c>
      <c r="X1981">
        <v>16439338</v>
      </c>
      <c r="Y1981" s="11" t="str">
        <f t="shared" si="30"/>
        <v>1. &lt;= 1 Year</v>
      </c>
      <c r="Z1981" s="11" t="str">
        <f t="shared" si="30"/>
        <v>1. &lt;= 1 Year</v>
      </c>
    </row>
    <row r="1982" spans="1:26" x14ac:dyDescent="0.25">
      <c r="A1982">
        <v>164931474</v>
      </c>
      <c r="B1982" t="s">
        <v>5415</v>
      </c>
      <c r="C1982" t="s">
        <v>5416</v>
      </c>
      <c r="D1982" t="s">
        <v>924</v>
      </c>
      <c r="E1982">
        <v>12</v>
      </c>
      <c r="F1982" t="s">
        <v>6</v>
      </c>
      <c r="G1982" t="s">
        <v>612</v>
      </c>
      <c r="H1982" t="s">
        <v>25</v>
      </c>
      <c r="I1982" t="s">
        <v>22</v>
      </c>
      <c r="J1982">
        <v>248</v>
      </c>
      <c r="K1982">
        <v>248</v>
      </c>
      <c r="L1982">
        <v>20233</v>
      </c>
      <c r="M1982">
        <v>1</v>
      </c>
      <c r="N1982" t="s">
        <v>31</v>
      </c>
      <c r="O1982">
        <v>11678</v>
      </c>
      <c r="P1982">
        <v>20180625</v>
      </c>
      <c r="Q1982" t="s">
        <v>31</v>
      </c>
      <c r="R1982" t="s">
        <v>31</v>
      </c>
      <c r="S1982">
        <v>1</v>
      </c>
      <c r="T1982">
        <v>20234</v>
      </c>
      <c r="U1982">
        <v>1</v>
      </c>
      <c r="V1982" t="s">
        <v>31</v>
      </c>
      <c r="W1982">
        <v>13267.19</v>
      </c>
      <c r="X1982">
        <v>10787491</v>
      </c>
      <c r="Y1982" s="11" t="str">
        <f t="shared" si="30"/>
        <v>1. &lt;= 1 Year</v>
      </c>
      <c r="Z1982" s="11" t="str">
        <f t="shared" si="30"/>
        <v>1. &lt;= 1 Year</v>
      </c>
    </row>
    <row r="1983" spans="1:26" x14ac:dyDescent="0.25">
      <c r="A1983">
        <v>164681141</v>
      </c>
      <c r="B1983" t="s">
        <v>1818</v>
      </c>
      <c r="C1983" t="s">
        <v>1819</v>
      </c>
      <c r="D1983" t="s">
        <v>70</v>
      </c>
      <c r="E1983">
        <v>12</v>
      </c>
      <c r="F1983" t="s">
        <v>6</v>
      </c>
      <c r="G1983" t="s">
        <v>1051</v>
      </c>
      <c r="H1983" t="s">
        <v>25</v>
      </c>
      <c r="I1983" t="s">
        <v>22</v>
      </c>
      <c r="J1983">
        <v>573</v>
      </c>
      <c r="K1983">
        <v>573</v>
      </c>
      <c r="L1983">
        <v>20233</v>
      </c>
      <c r="M1983">
        <v>1</v>
      </c>
      <c r="N1983" t="s">
        <v>31</v>
      </c>
      <c r="O1983">
        <v>11114</v>
      </c>
      <c r="P1983" t="s">
        <v>25</v>
      </c>
      <c r="Q1983" t="s">
        <v>30</v>
      </c>
      <c r="R1983" t="s">
        <v>31</v>
      </c>
      <c r="S1983">
        <v>1</v>
      </c>
      <c r="T1983">
        <v>20234</v>
      </c>
      <c r="U1983">
        <v>1</v>
      </c>
      <c r="V1983" t="s">
        <v>31</v>
      </c>
      <c r="W1983">
        <v>12149.8</v>
      </c>
      <c r="X1983">
        <v>15004662</v>
      </c>
      <c r="Y1983" s="11" t="str">
        <f t="shared" si="30"/>
        <v>3.  1.5 to 2 Year</v>
      </c>
      <c r="Z1983" s="11" t="str">
        <f t="shared" si="30"/>
        <v>3.  1.5 to 2 Year</v>
      </c>
    </row>
    <row r="1984" spans="1:26" x14ac:dyDescent="0.25">
      <c r="A1984">
        <v>165088494</v>
      </c>
      <c r="B1984" t="s">
        <v>5093</v>
      </c>
      <c r="C1984" t="s">
        <v>7143</v>
      </c>
      <c r="D1984" t="s">
        <v>91</v>
      </c>
      <c r="E1984">
        <v>12</v>
      </c>
      <c r="F1984" t="s">
        <v>33</v>
      </c>
      <c r="G1984" t="s">
        <v>2851</v>
      </c>
      <c r="H1984" t="s">
        <v>25</v>
      </c>
      <c r="I1984" t="s">
        <v>22</v>
      </c>
      <c r="J1984">
        <v>28</v>
      </c>
      <c r="K1984">
        <v>28</v>
      </c>
      <c r="L1984">
        <v>0</v>
      </c>
      <c r="M1984">
        <v>0</v>
      </c>
      <c r="N1984" t="s">
        <v>30</v>
      </c>
      <c r="O1984">
        <v>0</v>
      </c>
      <c r="P1984">
        <v>20230321</v>
      </c>
      <c r="Q1984" t="s">
        <v>31</v>
      </c>
      <c r="R1984" t="s">
        <v>31</v>
      </c>
      <c r="S1984">
        <v>1</v>
      </c>
      <c r="T1984">
        <v>0</v>
      </c>
      <c r="U1984">
        <v>0</v>
      </c>
      <c r="V1984" t="s">
        <v>30</v>
      </c>
      <c r="W1984">
        <v>0</v>
      </c>
      <c r="X1984">
        <v>10452470</v>
      </c>
      <c r="Y1984" s="11" t="str">
        <f t="shared" si="30"/>
        <v>1. &lt;= 1 Year</v>
      </c>
      <c r="Z1984" s="11" t="str">
        <f t="shared" si="30"/>
        <v>1. &lt;= 1 Year</v>
      </c>
    </row>
    <row r="1985" spans="1:26" x14ac:dyDescent="0.25">
      <c r="A1985">
        <v>164928806</v>
      </c>
      <c r="B1985" t="s">
        <v>572</v>
      </c>
      <c r="C1985" t="s">
        <v>3861</v>
      </c>
      <c r="D1985" t="s">
        <v>78</v>
      </c>
      <c r="E1985">
        <v>12</v>
      </c>
      <c r="F1985" t="s">
        <v>6</v>
      </c>
      <c r="G1985" t="s">
        <v>617</v>
      </c>
      <c r="H1985" t="s">
        <v>25</v>
      </c>
      <c r="I1985" t="s">
        <v>22</v>
      </c>
      <c r="J1985">
        <v>248</v>
      </c>
      <c r="K1985">
        <v>248</v>
      </c>
      <c r="L1985">
        <v>20233</v>
      </c>
      <c r="M1985">
        <v>1</v>
      </c>
      <c r="N1985" t="s">
        <v>31</v>
      </c>
      <c r="O1985">
        <v>8433</v>
      </c>
      <c r="P1985">
        <v>20230816</v>
      </c>
      <c r="Q1985" t="s">
        <v>31</v>
      </c>
      <c r="R1985" t="s">
        <v>30</v>
      </c>
      <c r="S1985">
        <v>0</v>
      </c>
      <c r="T1985">
        <v>20234</v>
      </c>
      <c r="U1985">
        <v>1</v>
      </c>
      <c r="V1985" t="s">
        <v>31</v>
      </c>
      <c r="W1985">
        <v>7962</v>
      </c>
      <c r="X1985">
        <v>16420022</v>
      </c>
      <c r="Y1985" s="11" t="str">
        <f t="shared" ref="Y1985:Z2048" si="31">IF(J1985&lt;=364,"1. &lt;= 1 Year",IF(J1985&lt;=546,"2.  1-1.5 Years",IF(J1985&lt;=729,"3.  1.5 to 2 Year",IF(J1985&lt;=1459,"4. 2-3 Year",IF(J1985&lt;=1824,"5. 3-4 Year",IF(J1985&lt;=2189,"6. 4-5 Year",IF(J1985&gt;=2190,"7. &gt;= 6 Year","N/A")))))))</f>
        <v>1. &lt;= 1 Year</v>
      </c>
      <c r="Z1985" s="11" t="str">
        <f t="shared" si="31"/>
        <v>1. &lt;= 1 Year</v>
      </c>
    </row>
    <row r="1986" spans="1:26" x14ac:dyDescent="0.25">
      <c r="A1986">
        <v>164795426</v>
      </c>
      <c r="B1986" t="s">
        <v>1221</v>
      </c>
      <c r="C1986" t="s">
        <v>2485</v>
      </c>
      <c r="D1986" t="s">
        <v>924</v>
      </c>
      <c r="E1986">
        <v>12</v>
      </c>
      <c r="F1986" t="s">
        <v>32</v>
      </c>
      <c r="G1986" t="s">
        <v>4188</v>
      </c>
      <c r="H1986" t="s">
        <v>25</v>
      </c>
      <c r="I1986" t="s">
        <v>22</v>
      </c>
      <c r="J1986">
        <v>410</v>
      </c>
      <c r="K1986">
        <v>61</v>
      </c>
      <c r="L1986">
        <v>0</v>
      </c>
      <c r="M1986">
        <v>0</v>
      </c>
      <c r="N1986" t="s">
        <v>30</v>
      </c>
      <c r="O1986">
        <v>0</v>
      </c>
      <c r="P1986" t="s">
        <v>25</v>
      </c>
      <c r="Q1986" t="s">
        <v>30</v>
      </c>
      <c r="R1986" t="s">
        <v>30</v>
      </c>
      <c r="S1986">
        <v>0</v>
      </c>
      <c r="T1986">
        <v>0</v>
      </c>
      <c r="U1986">
        <v>0</v>
      </c>
      <c r="V1986" t="s">
        <v>30</v>
      </c>
      <c r="W1986">
        <v>0</v>
      </c>
      <c r="X1986">
        <v>16347361</v>
      </c>
      <c r="Y1986" s="11" t="str">
        <f t="shared" si="31"/>
        <v>2.  1-1.5 Years</v>
      </c>
      <c r="Z1986" s="11" t="str">
        <f t="shared" si="31"/>
        <v>1. &lt;= 1 Year</v>
      </c>
    </row>
    <row r="1987" spans="1:26" x14ac:dyDescent="0.25">
      <c r="A1987">
        <v>164969500</v>
      </c>
      <c r="B1987" t="s">
        <v>1221</v>
      </c>
      <c r="C1987" t="s">
        <v>423</v>
      </c>
      <c r="D1987" t="s">
        <v>924</v>
      </c>
      <c r="E1987">
        <v>12</v>
      </c>
      <c r="F1987" t="s">
        <v>32</v>
      </c>
      <c r="G1987" t="s">
        <v>4188</v>
      </c>
      <c r="H1987" t="s">
        <v>25</v>
      </c>
      <c r="I1987" t="s">
        <v>22</v>
      </c>
      <c r="J1987">
        <v>186</v>
      </c>
      <c r="K1987">
        <v>56</v>
      </c>
      <c r="L1987">
        <v>20233</v>
      </c>
      <c r="M1987">
        <v>1</v>
      </c>
      <c r="N1987" t="s">
        <v>31</v>
      </c>
      <c r="O1987">
        <v>2135</v>
      </c>
      <c r="P1987" t="s">
        <v>25</v>
      </c>
      <c r="Q1987" t="s">
        <v>30</v>
      </c>
      <c r="R1987" t="s">
        <v>30</v>
      </c>
      <c r="S1987">
        <v>0</v>
      </c>
      <c r="T1987">
        <v>20234</v>
      </c>
      <c r="U1987">
        <v>1</v>
      </c>
      <c r="V1987" t="s">
        <v>31</v>
      </c>
      <c r="W1987">
        <v>2319.02</v>
      </c>
      <c r="X1987">
        <v>16442576</v>
      </c>
      <c r="Y1987" s="11" t="str">
        <f t="shared" si="31"/>
        <v>1. &lt;= 1 Year</v>
      </c>
      <c r="Z1987" s="11" t="str">
        <f t="shared" si="31"/>
        <v>1. &lt;= 1 Year</v>
      </c>
    </row>
    <row r="1988" spans="1:26" x14ac:dyDescent="0.25">
      <c r="A1988">
        <v>165007596</v>
      </c>
      <c r="B1988" t="s">
        <v>535</v>
      </c>
      <c r="C1988" t="s">
        <v>524</v>
      </c>
      <c r="D1988" t="s">
        <v>78</v>
      </c>
      <c r="E1988">
        <v>12</v>
      </c>
      <c r="F1988" t="s">
        <v>32</v>
      </c>
      <c r="G1988" t="s">
        <v>4188</v>
      </c>
      <c r="H1988" t="s">
        <v>25</v>
      </c>
      <c r="I1988" t="s">
        <v>22</v>
      </c>
      <c r="J1988">
        <v>130</v>
      </c>
      <c r="K1988">
        <v>130</v>
      </c>
      <c r="L1988">
        <v>20233</v>
      </c>
      <c r="M1988">
        <v>1</v>
      </c>
      <c r="N1988" t="s">
        <v>31</v>
      </c>
      <c r="O1988">
        <v>2590</v>
      </c>
      <c r="P1988" t="s">
        <v>25</v>
      </c>
      <c r="Q1988" t="s">
        <v>30</v>
      </c>
      <c r="R1988" t="s">
        <v>30</v>
      </c>
      <c r="S1988">
        <v>0</v>
      </c>
      <c r="T1988">
        <v>20234</v>
      </c>
      <c r="U1988">
        <v>1</v>
      </c>
      <c r="V1988" t="s">
        <v>31</v>
      </c>
      <c r="W1988">
        <v>926.25</v>
      </c>
      <c r="X1988">
        <v>16454448</v>
      </c>
      <c r="Y1988" s="11" t="str">
        <f t="shared" si="31"/>
        <v>1. &lt;= 1 Year</v>
      </c>
      <c r="Z1988" s="11" t="str">
        <f t="shared" si="31"/>
        <v>1. &lt;= 1 Year</v>
      </c>
    </row>
    <row r="1989" spans="1:26" x14ac:dyDescent="0.25">
      <c r="A1989">
        <v>165001693</v>
      </c>
      <c r="B1989" t="s">
        <v>535</v>
      </c>
      <c r="C1989" t="s">
        <v>7144</v>
      </c>
      <c r="D1989" t="s">
        <v>924</v>
      </c>
      <c r="E1989">
        <v>12</v>
      </c>
      <c r="F1989" t="s">
        <v>32</v>
      </c>
      <c r="G1989" t="s">
        <v>1952</v>
      </c>
      <c r="H1989" t="s">
        <v>25</v>
      </c>
      <c r="I1989" t="s">
        <v>22</v>
      </c>
      <c r="J1989">
        <v>140</v>
      </c>
      <c r="K1989">
        <v>47</v>
      </c>
      <c r="L1989">
        <v>20233</v>
      </c>
      <c r="M1989">
        <v>1</v>
      </c>
      <c r="N1989" t="s">
        <v>31</v>
      </c>
      <c r="O1989">
        <v>100</v>
      </c>
      <c r="P1989">
        <v>20221120</v>
      </c>
      <c r="Q1989" t="s">
        <v>31</v>
      </c>
      <c r="R1989" t="s">
        <v>30</v>
      </c>
      <c r="S1989">
        <v>0</v>
      </c>
      <c r="T1989">
        <v>0</v>
      </c>
      <c r="U1989">
        <v>0</v>
      </c>
      <c r="V1989" t="s">
        <v>30</v>
      </c>
      <c r="W1989">
        <v>0</v>
      </c>
      <c r="X1989">
        <v>16462201</v>
      </c>
      <c r="Y1989" s="11" t="str">
        <f t="shared" si="31"/>
        <v>1. &lt;= 1 Year</v>
      </c>
      <c r="Z1989" s="11" t="str">
        <f t="shared" si="31"/>
        <v>1. &lt;= 1 Year</v>
      </c>
    </row>
    <row r="1990" spans="1:26" x14ac:dyDescent="0.25">
      <c r="A1990">
        <v>165072542</v>
      </c>
      <c r="B1990" t="s">
        <v>1221</v>
      </c>
      <c r="C1990" t="s">
        <v>1508</v>
      </c>
      <c r="D1990" t="s">
        <v>924</v>
      </c>
      <c r="E1990">
        <v>12</v>
      </c>
      <c r="F1990" t="s">
        <v>32</v>
      </c>
      <c r="G1990" t="s">
        <v>1952</v>
      </c>
      <c r="H1990" t="s">
        <v>25</v>
      </c>
      <c r="I1990" t="s">
        <v>22</v>
      </c>
      <c r="J1990">
        <v>49</v>
      </c>
      <c r="K1990">
        <v>40</v>
      </c>
      <c r="L1990">
        <v>0</v>
      </c>
      <c r="M1990">
        <v>0</v>
      </c>
      <c r="N1990" t="s">
        <v>30</v>
      </c>
      <c r="O1990">
        <v>0</v>
      </c>
      <c r="P1990">
        <v>20231029</v>
      </c>
      <c r="Q1990" t="s">
        <v>31</v>
      </c>
      <c r="R1990" t="s">
        <v>30</v>
      </c>
      <c r="S1990">
        <v>0</v>
      </c>
      <c r="T1990">
        <v>0</v>
      </c>
      <c r="U1990">
        <v>0</v>
      </c>
      <c r="V1990" t="s">
        <v>30</v>
      </c>
      <c r="W1990">
        <v>0</v>
      </c>
      <c r="X1990">
        <v>16511939</v>
      </c>
      <c r="Y1990" s="11" t="str">
        <f t="shared" si="31"/>
        <v>1. &lt;= 1 Year</v>
      </c>
      <c r="Z1990" s="11" t="str">
        <f t="shared" si="31"/>
        <v>1. &lt;= 1 Year</v>
      </c>
    </row>
    <row r="1991" spans="1:26" x14ac:dyDescent="0.25">
      <c r="A1991">
        <v>165067893</v>
      </c>
      <c r="B1991" t="s">
        <v>470</v>
      </c>
      <c r="C1991" t="s">
        <v>6597</v>
      </c>
      <c r="D1991" t="s">
        <v>78</v>
      </c>
      <c r="E1991">
        <v>12</v>
      </c>
      <c r="F1991" t="s">
        <v>33</v>
      </c>
      <c r="G1991" t="s">
        <v>2851</v>
      </c>
      <c r="H1991" t="s">
        <v>25</v>
      </c>
      <c r="I1991" t="s">
        <v>22</v>
      </c>
      <c r="J1991">
        <v>55</v>
      </c>
      <c r="K1991">
        <v>55</v>
      </c>
      <c r="L1991">
        <v>0</v>
      </c>
      <c r="M1991">
        <v>0</v>
      </c>
      <c r="N1991" t="s">
        <v>30</v>
      </c>
      <c r="O1991">
        <v>0</v>
      </c>
      <c r="P1991">
        <v>20221216</v>
      </c>
      <c r="Q1991" t="s">
        <v>31</v>
      </c>
      <c r="R1991" t="s">
        <v>31</v>
      </c>
      <c r="S1991">
        <v>1</v>
      </c>
      <c r="T1991">
        <v>0</v>
      </c>
      <c r="U1991">
        <v>0</v>
      </c>
      <c r="V1991" t="s">
        <v>30</v>
      </c>
      <c r="W1991">
        <v>0</v>
      </c>
      <c r="X1991">
        <v>15967615</v>
      </c>
      <c r="Y1991" s="11" t="str">
        <f t="shared" si="31"/>
        <v>1. &lt;= 1 Year</v>
      </c>
      <c r="Z1991" s="11" t="str">
        <f t="shared" si="31"/>
        <v>1. &lt;= 1 Year</v>
      </c>
    </row>
    <row r="1992" spans="1:26" x14ac:dyDescent="0.25">
      <c r="A1992">
        <v>164872954</v>
      </c>
      <c r="B1992" t="s">
        <v>218</v>
      </c>
      <c r="C1992" t="s">
        <v>3494</v>
      </c>
      <c r="D1992" t="s">
        <v>70</v>
      </c>
      <c r="E1992">
        <v>12</v>
      </c>
      <c r="F1992" t="s">
        <v>6</v>
      </c>
      <c r="G1992" t="s">
        <v>1051</v>
      </c>
      <c r="H1992" t="s">
        <v>25</v>
      </c>
      <c r="I1992" t="s">
        <v>22</v>
      </c>
      <c r="J1992">
        <v>308</v>
      </c>
      <c r="K1992">
        <v>308</v>
      </c>
      <c r="L1992">
        <v>20233</v>
      </c>
      <c r="M1992">
        <v>1</v>
      </c>
      <c r="N1992" t="s">
        <v>31</v>
      </c>
      <c r="O1992">
        <v>8057</v>
      </c>
      <c r="P1992">
        <v>20231107</v>
      </c>
      <c r="Q1992" t="s">
        <v>31</v>
      </c>
      <c r="R1992" t="s">
        <v>31</v>
      </c>
      <c r="S1992">
        <v>1</v>
      </c>
      <c r="T1992">
        <v>20234</v>
      </c>
      <c r="U1992">
        <v>1</v>
      </c>
      <c r="V1992" t="s">
        <v>31</v>
      </c>
      <c r="W1992">
        <v>3691.44</v>
      </c>
      <c r="X1992">
        <v>16011092</v>
      </c>
      <c r="Y1992" s="11" t="str">
        <f t="shared" si="31"/>
        <v>1. &lt;= 1 Year</v>
      </c>
      <c r="Z1992" s="11" t="str">
        <f t="shared" si="31"/>
        <v>1. &lt;= 1 Year</v>
      </c>
    </row>
    <row r="1993" spans="1:26" x14ac:dyDescent="0.25">
      <c r="A1993">
        <v>164955426</v>
      </c>
      <c r="B1993" t="s">
        <v>470</v>
      </c>
      <c r="C1993" t="s">
        <v>4654</v>
      </c>
      <c r="D1993" t="s">
        <v>72</v>
      </c>
      <c r="E1993">
        <v>12</v>
      </c>
      <c r="F1993" t="s">
        <v>32</v>
      </c>
      <c r="G1993" t="s">
        <v>624</v>
      </c>
      <c r="H1993" t="s">
        <v>25</v>
      </c>
      <c r="I1993" t="s">
        <v>22</v>
      </c>
      <c r="J1993">
        <v>203</v>
      </c>
      <c r="K1993">
        <v>87</v>
      </c>
      <c r="L1993">
        <v>20233</v>
      </c>
      <c r="M1993">
        <v>1</v>
      </c>
      <c r="N1993" t="s">
        <v>31</v>
      </c>
      <c r="O1993">
        <v>800</v>
      </c>
      <c r="P1993">
        <v>20220511</v>
      </c>
      <c r="Q1993" t="s">
        <v>31</v>
      </c>
      <c r="R1993" t="s">
        <v>30</v>
      </c>
      <c r="S1993">
        <v>0</v>
      </c>
      <c r="T1993">
        <v>20234</v>
      </c>
      <c r="U1993">
        <v>1</v>
      </c>
      <c r="V1993" t="s">
        <v>31</v>
      </c>
      <c r="W1993">
        <v>887.6</v>
      </c>
      <c r="X1993">
        <v>16436803</v>
      </c>
      <c r="Y1993" s="11" t="str">
        <f t="shared" si="31"/>
        <v>1. &lt;= 1 Year</v>
      </c>
      <c r="Z1993" s="11" t="str">
        <f t="shared" si="31"/>
        <v>1. &lt;= 1 Year</v>
      </c>
    </row>
    <row r="1994" spans="1:26" x14ac:dyDescent="0.25">
      <c r="A1994">
        <v>164944592</v>
      </c>
      <c r="B1994" t="s">
        <v>4655</v>
      </c>
      <c r="C1994" t="s">
        <v>1222</v>
      </c>
      <c r="D1994" t="s">
        <v>70</v>
      </c>
      <c r="E1994">
        <v>12</v>
      </c>
      <c r="F1994" t="s">
        <v>6</v>
      </c>
      <c r="G1994" t="s">
        <v>1029</v>
      </c>
      <c r="H1994" t="s">
        <v>25</v>
      </c>
      <c r="I1994" t="s">
        <v>22</v>
      </c>
      <c r="J1994">
        <v>217</v>
      </c>
      <c r="K1994">
        <v>217</v>
      </c>
      <c r="L1994">
        <v>20233</v>
      </c>
      <c r="M1994">
        <v>1</v>
      </c>
      <c r="N1994" t="s">
        <v>31</v>
      </c>
      <c r="O1994">
        <v>7840</v>
      </c>
      <c r="P1994">
        <v>20230221</v>
      </c>
      <c r="Q1994" t="s">
        <v>31</v>
      </c>
      <c r="R1994" t="s">
        <v>30</v>
      </c>
      <c r="S1994">
        <v>0</v>
      </c>
      <c r="T1994">
        <v>20234</v>
      </c>
      <c r="U1994">
        <v>1</v>
      </c>
      <c r="V1994" t="s">
        <v>31</v>
      </c>
      <c r="W1994">
        <v>9746.7999999999993</v>
      </c>
      <c r="X1994">
        <v>16427266</v>
      </c>
      <c r="Y1994" s="11" t="str">
        <f t="shared" si="31"/>
        <v>1. &lt;= 1 Year</v>
      </c>
      <c r="Z1994" s="11" t="str">
        <f t="shared" si="31"/>
        <v>1. &lt;= 1 Year</v>
      </c>
    </row>
    <row r="1995" spans="1:26" x14ac:dyDescent="0.25">
      <c r="A1995">
        <v>164879574</v>
      </c>
      <c r="B1995" t="s">
        <v>3104</v>
      </c>
      <c r="C1995" t="s">
        <v>807</v>
      </c>
      <c r="D1995" t="s">
        <v>78</v>
      </c>
      <c r="E1995">
        <v>12</v>
      </c>
      <c r="F1995" t="s">
        <v>32</v>
      </c>
      <c r="G1995" t="s">
        <v>656</v>
      </c>
      <c r="H1995" t="s">
        <v>25</v>
      </c>
      <c r="I1995" t="s">
        <v>22</v>
      </c>
      <c r="J1995">
        <v>294</v>
      </c>
      <c r="K1995">
        <v>82</v>
      </c>
      <c r="L1995">
        <v>20233</v>
      </c>
      <c r="M1995">
        <v>1</v>
      </c>
      <c r="N1995" t="s">
        <v>31</v>
      </c>
      <c r="O1995">
        <v>1983</v>
      </c>
      <c r="P1995">
        <v>20221005</v>
      </c>
      <c r="Q1995" t="s">
        <v>31</v>
      </c>
      <c r="R1995" t="s">
        <v>30</v>
      </c>
      <c r="S1995">
        <v>0</v>
      </c>
      <c r="T1995">
        <v>20234</v>
      </c>
      <c r="U1995">
        <v>1</v>
      </c>
      <c r="V1995" t="s">
        <v>31</v>
      </c>
      <c r="W1995">
        <v>7300.04</v>
      </c>
      <c r="X1995">
        <v>16391014</v>
      </c>
      <c r="Y1995" s="11" t="str">
        <f t="shared" si="31"/>
        <v>1. &lt;= 1 Year</v>
      </c>
      <c r="Z1995" s="11" t="str">
        <f t="shared" si="31"/>
        <v>1. &lt;= 1 Year</v>
      </c>
    </row>
    <row r="1996" spans="1:26" x14ac:dyDescent="0.25">
      <c r="A1996">
        <v>164967062</v>
      </c>
      <c r="B1996" t="s">
        <v>4656</v>
      </c>
      <c r="C1996" t="s">
        <v>3866</v>
      </c>
      <c r="D1996" t="s">
        <v>891</v>
      </c>
      <c r="E1996">
        <v>12</v>
      </c>
      <c r="F1996" t="s">
        <v>6</v>
      </c>
      <c r="G1996" t="s">
        <v>1029</v>
      </c>
      <c r="H1996" t="s">
        <v>25</v>
      </c>
      <c r="I1996" t="s">
        <v>22</v>
      </c>
      <c r="J1996">
        <v>216</v>
      </c>
      <c r="K1996">
        <v>216</v>
      </c>
      <c r="L1996">
        <v>20233</v>
      </c>
      <c r="M1996">
        <v>1</v>
      </c>
      <c r="N1996" t="s">
        <v>31</v>
      </c>
      <c r="O1996">
        <v>7284</v>
      </c>
      <c r="P1996">
        <v>20221031</v>
      </c>
      <c r="Q1996" t="s">
        <v>31</v>
      </c>
      <c r="R1996" t="s">
        <v>30</v>
      </c>
      <c r="S1996">
        <v>0</v>
      </c>
      <c r="T1996">
        <v>20234</v>
      </c>
      <c r="U1996">
        <v>1</v>
      </c>
      <c r="V1996" t="s">
        <v>31</v>
      </c>
      <c r="W1996">
        <v>8021.64</v>
      </c>
      <c r="X1996">
        <v>16429543</v>
      </c>
      <c r="Y1996" s="11" t="str">
        <f t="shared" si="31"/>
        <v>1. &lt;= 1 Year</v>
      </c>
      <c r="Z1996" s="11" t="str">
        <f t="shared" si="31"/>
        <v>1. &lt;= 1 Year</v>
      </c>
    </row>
    <row r="1997" spans="1:26" x14ac:dyDescent="0.25">
      <c r="A1997">
        <v>164890925</v>
      </c>
      <c r="B1997" t="s">
        <v>2854</v>
      </c>
      <c r="C1997" t="s">
        <v>4987</v>
      </c>
      <c r="D1997" t="s">
        <v>924</v>
      </c>
      <c r="E1997">
        <v>12</v>
      </c>
      <c r="F1997" t="s">
        <v>6</v>
      </c>
      <c r="G1997" t="s">
        <v>6078</v>
      </c>
      <c r="H1997" t="s">
        <v>25</v>
      </c>
      <c r="I1997" t="s">
        <v>22</v>
      </c>
      <c r="J1997">
        <v>283</v>
      </c>
      <c r="K1997">
        <v>236</v>
      </c>
      <c r="L1997">
        <v>20233</v>
      </c>
      <c r="M1997">
        <v>1</v>
      </c>
      <c r="N1997" t="s">
        <v>31</v>
      </c>
      <c r="O1997">
        <v>2148</v>
      </c>
      <c r="P1997">
        <v>20231016</v>
      </c>
      <c r="Q1997" t="s">
        <v>31</v>
      </c>
      <c r="R1997" t="s">
        <v>30</v>
      </c>
      <c r="S1997">
        <v>0</v>
      </c>
      <c r="T1997">
        <v>20234</v>
      </c>
      <c r="U1997">
        <v>1</v>
      </c>
      <c r="V1997" t="s">
        <v>31</v>
      </c>
      <c r="W1997">
        <v>10960.68</v>
      </c>
      <c r="X1997">
        <v>16407296</v>
      </c>
      <c r="Y1997" s="11" t="str">
        <f t="shared" si="31"/>
        <v>1. &lt;= 1 Year</v>
      </c>
      <c r="Z1997" s="11" t="str">
        <f t="shared" si="31"/>
        <v>1. &lt;= 1 Year</v>
      </c>
    </row>
    <row r="1998" spans="1:26" x14ac:dyDescent="0.25">
      <c r="A1998">
        <v>164898286</v>
      </c>
      <c r="B1998" t="s">
        <v>3496</v>
      </c>
      <c r="C1998" t="s">
        <v>3497</v>
      </c>
      <c r="D1998" t="s">
        <v>924</v>
      </c>
      <c r="E1998">
        <v>12</v>
      </c>
      <c r="F1998" t="s">
        <v>32</v>
      </c>
      <c r="G1998" t="s">
        <v>1952</v>
      </c>
      <c r="H1998" t="s">
        <v>25</v>
      </c>
      <c r="I1998" t="s">
        <v>22</v>
      </c>
      <c r="J1998">
        <v>273</v>
      </c>
      <c r="K1998">
        <v>21</v>
      </c>
      <c r="L1998">
        <v>0</v>
      </c>
      <c r="M1998">
        <v>0</v>
      </c>
      <c r="N1998" t="s">
        <v>30</v>
      </c>
      <c r="O1998">
        <v>0</v>
      </c>
      <c r="P1998">
        <v>20230808</v>
      </c>
      <c r="Q1998" t="s">
        <v>31</v>
      </c>
      <c r="R1998" t="s">
        <v>30</v>
      </c>
      <c r="S1998">
        <v>0</v>
      </c>
      <c r="T1998">
        <v>0</v>
      </c>
      <c r="U1998">
        <v>0</v>
      </c>
      <c r="V1998" t="s">
        <v>30</v>
      </c>
      <c r="W1998">
        <v>0</v>
      </c>
      <c r="X1998">
        <v>16414019</v>
      </c>
      <c r="Y1998" s="11" t="str">
        <f t="shared" si="31"/>
        <v>1. &lt;= 1 Year</v>
      </c>
      <c r="Z1998" s="11" t="str">
        <f t="shared" si="31"/>
        <v>1. &lt;= 1 Year</v>
      </c>
    </row>
    <row r="1999" spans="1:26" x14ac:dyDescent="0.25">
      <c r="A1999">
        <v>164945418</v>
      </c>
      <c r="B1999" t="s">
        <v>3862</v>
      </c>
      <c r="C1999" t="s">
        <v>3863</v>
      </c>
      <c r="D1999" t="s">
        <v>891</v>
      </c>
      <c r="E1999">
        <v>12</v>
      </c>
      <c r="F1999" t="s">
        <v>32</v>
      </c>
      <c r="G1999" t="s">
        <v>638</v>
      </c>
      <c r="H1999" t="s">
        <v>25</v>
      </c>
      <c r="I1999" t="s">
        <v>22</v>
      </c>
      <c r="J1999">
        <v>216</v>
      </c>
      <c r="K1999">
        <v>56</v>
      </c>
      <c r="L1999">
        <v>0</v>
      </c>
      <c r="M1999">
        <v>0</v>
      </c>
      <c r="N1999" t="s">
        <v>30</v>
      </c>
      <c r="O1999">
        <v>0</v>
      </c>
      <c r="P1999">
        <v>20220118</v>
      </c>
      <c r="Q1999" t="s">
        <v>31</v>
      </c>
      <c r="R1999" t="s">
        <v>30</v>
      </c>
      <c r="S1999">
        <v>0</v>
      </c>
      <c r="T1999">
        <v>0</v>
      </c>
      <c r="U1999">
        <v>0</v>
      </c>
      <c r="V1999" t="s">
        <v>30</v>
      </c>
      <c r="W1999">
        <v>0</v>
      </c>
      <c r="X1999">
        <v>16423041</v>
      </c>
      <c r="Y1999" s="11" t="str">
        <f t="shared" si="31"/>
        <v>1. &lt;= 1 Year</v>
      </c>
      <c r="Z1999" s="11" t="str">
        <f t="shared" si="31"/>
        <v>1. &lt;= 1 Year</v>
      </c>
    </row>
    <row r="2000" spans="1:26" x14ac:dyDescent="0.25">
      <c r="A2000">
        <v>164680450</v>
      </c>
      <c r="B2000" t="s">
        <v>1820</v>
      </c>
      <c r="C2000" t="s">
        <v>416</v>
      </c>
      <c r="D2000" t="s">
        <v>72</v>
      </c>
      <c r="E2000">
        <v>12</v>
      </c>
      <c r="F2000" t="s">
        <v>6</v>
      </c>
      <c r="G2000" t="s">
        <v>1051</v>
      </c>
      <c r="H2000" t="s">
        <v>25</v>
      </c>
      <c r="I2000" t="s">
        <v>22</v>
      </c>
      <c r="J2000">
        <v>591</v>
      </c>
      <c r="K2000">
        <v>591</v>
      </c>
      <c r="L2000">
        <v>20233</v>
      </c>
      <c r="M2000">
        <v>1</v>
      </c>
      <c r="N2000" t="s">
        <v>31</v>
      </c>
      <c r="O2000">
        <v>10545</v>
      </c>
      <c r="P2000">
        <v>20230315</v>
      </c>
      <c r="Q2000" t="s">
        <v>31</v>
      </c>
      <c r="R2000" t="s">
        <v>30</v>
      </c>
      <c r="S2000">
        <v>0</v>
      </c>
      <c r="T2000">
        <v>20234</v>
      </c>
      <c r="U2000">
        <v>1</v>
      </c>
      <c r="V2000" t="s">
        <v>31</v>
      </c>
      <c r="W2000">
        <v>10318.950000000001</v>
      </c>
      <c r="X2000">
        <v>16274651</v>
      </c>
      <c r="Y2000" s="11" t="str">
        <f t="shared" si="31"/>
        <v>3.  1.5 to 2 Year</v>
      </c>
      <c r="Z2000" s="11" t="str">
        <f t="shared" si="31"/>
        <v>3.  1.5 to 2 Year</v>
      </c>
    </row>
    <row r="2001" spans="1:26" x14ac:dyDescent="0.25">
      <c r="A2001">
        <v>164784403</v>
      </c>
      <c r="B2001" t="s">
        <v>2486</v>
      </c>
      <c r="C2001" t="s">
        <v>263</v>
      </c>
      <c r="D2001" t="s">
        <v>891</v>
      </c>
      <c r="E2001">
        <v>12</v>
      </c>
      <c r="F2001" t="s">
        <v>6</v>
      </c>
      <c r="G2001" t="s">
        <v>1029</v>
      </c>
      <c r="H2001" t="s">
        <v>25</v>
      </c>
      <c r="I2001" t="s">
        <v>22</v>
      </c>
      <c r="J2001">
        <v>438</v>
      </c>
      <c r="K2001">
        <v>438</v>
      </c>
      <c r="L2001">
        <v>20233</v>
      </c>
      <c r="M2001">
        <v>1</v>
      </c>
      <c r="N2001" t="s">
        <v>31</v>
      </c>
      <c r="O2001">
        <v>9538</v>
      </c>
      <c r="P2001">
        <v>20240319</v>
      </c>
      <c r="Q2001" t="s">
        <v>31</v>
      </c>
      <c r="R2001" t="s">
        <v>30</v>
      </c>
      <c r="S2001">
        <v>0</v>
      </c>
      <c r="T2001">
        <v>20234</v>
      </c>
      <c r="U2001">
        <v>1</v>
      </c>
      <c r="V2001" t="s">
        <v>31</v>
      </c>
      <c r="W2001">
        <v>8075.02</v>
      </c>
      <c r="X2001">
        <v>16325820</v>
      </c>
      <c r="Y2001" s="11" t="str">
        <f t="shared" si="31"/>
        <v>2.  1-1.5 Years</v>
      </c>
      <c r="Z2001" s="11" t="str">
        <f t="shared" si="31"/>
        <v>2.  1-1.5 Years</v>
      </c>
    </row>
    <row r="2002" spans="1:26" x14ac:dyDescent="0.25">
      <c r="A2002">
        <v>165090610</v>
      </c>
      <c r="B2002" t="s">
        <v>7145</v>
      </c>
      <c r="C2002" t="s">
        <v>7146</v>
      </c>
      <c r="D2002" t="s">
        <v>78</v>
      </c>
      <c r="E2002">
        <v>12</v>
      </c>
      <c r="F2002" t="s">
        <v>32</v>
      </c>
      <c r="G2002" t="s">
        <v>656</v>
      </c>
      <c r="H2002" t="s">
        <v>25</v>
      </c>
      <c r="I2002" t="s">
        <v>22</v>
      </c>
      <c r="J2002">
        <v>26</v>
      </c>
      <c r="K2002">
        <v>20</v>
      </c>
      <c r="L2002">
        <v>0</v>
      </c>
      <c r="M2002">
        <v>0</v>
      </c>
      <c r="N2002" t="s">
        <v>30</v>
      </c>
      <c r="O2002">
        <v>0</v>
      </c>
      <c r="P2002">
        <v>20230608</v>
      </c>
      <c r="Q2002" t="s">
        <v>31</v>
      </c>
      <c r="R2002" t="s">
        <v>30</v>
      </c>
      <c r="S2002">
        <v>0</v>
      </c>
      <c r="T2002">
        <v>0</v>
      </c>
      <c r="U2002">
        <v>0</v>
      </c>
      <c r="V2002" t="s">
        <v>30</v>
      </c>
      <c r="W2002">
        <v>0</v>
      </c>
      <c r="X2002">
        <v>16513970</v>
      </c>
      <c r="Y2002" s="11" t="str">
        <f t="shared" si="31"/>
        <v>1. &lt;= 1 Year</v>
      </c>
      <c r="Z2002" s="11" t="str">
        <f t="shared" si="31"/>
        <v>1. &lt;= 1 Year</v>
      </c>
    </row>
    <row r="2003" spans="1:26" x14ac:dyDescent="0.25">
      <c r="A2003">
        <v>164986985</v>
      </c>
      <c r="B2003" t="s">
        <v>4658</v>
      </c>
      <c r="C2003" t="s">
        <v>4659</v>
      </c>
      <c r="D2003" t="s">
        <v>70</v>
      </c>
      <c r="E2003">
        <v>12</v>
      </c>
      <c r="F2003" t="s">
        <v>32</v>
      </c>
      <c r="G2003" t="s">
        <v>1689</v>
      </c>
      <c r="H2003" t="s">
        <v>25</v>
      </c>
      <c r="I2003" t="s">
        <v>22</v>
      </c>
      <c r="J2003">
        <v>160</v>
      </c>
      <c r="K2003">
        <v>160</v>
      </c>
      <c r="L2003">
        <v>20233</v>
      </c>
      <c r="M2003">
        <v>1</v>
      </c>
      <c r="N2003" t="s">
        <v>31</v>
      </c>
      <c r="O2003">
        <v>3223</v>
      </c>
      <c r="P2003">
        <v>20240314</v>
      </c>
      <c r="Q2003" t="s">
        <v>31</v>
      </c>
      <c r="R2003" t="s">
        <v>30</v>
      </c>
      <c r="S2003">
        <v>0</v>
      </c>
      <c r="T2003">
        <v>20234</v>
      </c>
      <c r="U2003">
        <v>1</v>
      </c>
      <c r="V2003" t="s">
        <v>31</v>
      </c>
      <c r="W2003">
        <v>192.78</v>
      </c>
      <c r="X2003">
        <v>15421255</v>
      </c>
      <c r="Y2003" s="11" t="str">
        <f t="shared" si="31"/>
        <v>1. &lt;= 1 Year</v>
      </c>
      <c r="Z2003" s="11" t="str">
        <f t="shared" si="31"/>
        <v>1. &lt;= 1 Year</v>
      </c>
    </row>
    <row r="2004" spans="1:26" x14ac:dyDescent="0.25">
      <c r="A2004">
        <v>164688149</v>
      </c>
      <c r="B2004" t="s">
        <v>4247</v>
      </c>
      <c r="C2004" t="s">
        <v>279</v>
      </c>
      <c r="D2004" t="s">
        <v>78</v>
      </c>
      <c r="E2004">
        <v>12</v>
      </c>
      <c r="F2004" t="s">
        <v>6</v>
      </c>
      <c r="G2004" t="s">
        <v>1051</v>
      </c>
      <c r="H2004" t="s">
        <v>25</v>
      </c>
      <c r="I2004" t="s">
        <v>22</v>
      </c>
      <c r="J2004">
        <v>572</v>
      </c>
      <c r="K2004">
        <v>572</v>
      </c>
      <c r="L2004">
        <v>20233</v>
      </c>
      <c r="M2004">
        <v>1</v>
      </c>
      <c r="N2004" t="s">
        <v>31</v>
      </c>
      <c r="O2004">
        <v>2207</v>
      </c>
      <c r="P2004">
        <v>20240426</v>
      </c>
      <c r="Q2004" t="s">
        <v>31</v>
      </c>
      <c r="R2004" t="s">
        <v>30</v>
      </c>
      <c r="S2004">
        <v>0</v>
      </c>
      <c r="T2004">
        <v>20234</v>
      </c>
      <c r="U2004">
        <v>1</v>
      </c>
      <c r="V2004" t="s">
        <v>31</v>
      </c>
      <c r="W2004">
        <v>7229.08</v>
      </c>
      <c r="X2004">
        <v>16275703</v>
      </c>
      <c r="Y2004" s="11" t="str">
        <f t="shared" si="31"/>
        <v>3.  1.5 to 2 Year</v>
      </c>
      <c r="Z2004" s="11" t="str">
        <f t="shared" si="31"/>
        <v>3.  1.5 to 2 Year</v>
      </c>
    </row>
    <row r="2005" spans="1:26" x14ac:dyDescent="0.25">
      <c r="A2005">
        <v>164655209</v>
      </c>
      <c r="B2005" t="s">
        <v>1572</v>
      </c>
      <c r="C2005" t="s">
        <v>1573</v>
      </c>
      <c r="D2005" t="s">
        <v>78</v>
      </c>
      <c r="E2005">
        <v>12</v>
      </c>
      <c r="F2005" t="s">
        <v>32</v>
      </c>
      <c r="G2005" t="s">
        <v>611</v>
      </c>
      <c r="H2005" t="s">
        <v>25</v>
      </c>
      <c r="I2005" t="s">
        <v>22</v>
      </c>
      <c r="J2005">
        <v>613</v>
      </c>
      <c r="K2005">
        <v>117</v>
      </c>
      <c r="L2005">
        <v>20233</v>
      </c>
      <c r="M2005">
        <v>1</v>
      </c>
      <c r="N2005" t="s">
        <v>31</v>
      </c>
      <c r="O2005">
        <v>894</v>
      </c>
      <c r="P2005">
        <v>20210719</v>
      </c>
      <c r="Q2005" t="s">
        <v>31</v>
      </c>
      <c r="R2005" t="s">
        <v>30</v>
      </c>
      <c r="S2005">
        <v>0</v>
      </c>
      <c r="T2005">
        <v>0</v>
      </c>
      <c r="U2005">
        <v>0</v>
      </c>
      <c r="V2005" t="s">
        <v>30</v>
      </c>
      <c r="W2005">
        <v>0</v>
      </c>
      <c r="X2005">
        <v>16237780</v>
      </c>
      <c r="Y2005" s="11" t="str">
        <f t="shared" si="31"/>
        <v>3.  1.5 to 2 Year</v>
      </c>
      <c r="Z2005" s="11" t="str">
        <f t="shared" si="31"/>
        <v>1. &lt;= 1 Year</v>
      </c>
    </row>
    <row r="2006" spans="1:26" x14ac:dyDescent="0.25">
      <c r="A2006">
        <v>164944992</v>
      </c>
      <c r="B2006" t="s">
        <v>4248</v>
      </c>
      <c r="C2006" t="s">
        <v>1294</v>
      </c>
      <c r="D2006" t="s">
        <v>924</v>
      </c>
      <c r="E2006">
        <v>12</v>
      </c>
      <c r="F2006" t="s">
        <v>32</v>
      </c>
      <c r="G2006" t="s">
        <v>623</v>
      </c>
      <c r="H2006" t="s">
        <v>25</v>
      </c>
      <c r="I2006" t="s">
        <v>22</v>
      </c>
      <c r="J2006">
        <v>217</v>
      </c>
      <c r="K2006">
        <v>67</v>
      </c>
      <c r="L2006">
        <v>20233</v>
      </c>
      <c r="M2006">
        <v>1</v>
      </c>
      <c r="N2006" t="s">
        <v>31</v>
      </c>
      <c r="O2006">
        <v>4897</v>
      </c>
      <c r="P2006">
        <v>20230106</v>
      </c>
      <c r="Q2006" t="s">
        <v>31</v>
      </c>
      <c r="R2006" t="s">
        <v>30</v>
      </c>
      <c r="S2006">
        <v>0</v>
      </c>
      <c r="T2006">
        <v>20234</v>
      </c>
      <c r="U2006">
        <v>1</v>
      </c>
      <c r="V2006" t="s">
        <v>31</v>
      </c>
      <c r="W2006">
        <v>3874.32</v>
      </c>
      <c r="X2006">
        <v>16421083</v>
      </c>
      <c r="Y2006" s="11" t="str">
        <f t="shared" si="31"/>
        <v>1. &lt;= 1 Year</v>
      </c>
      <c r="Z2006" s="11" t="str">
        <f t="shared" si="31"/>
        <v>1. &lt;= 1 Year</v>
      </c>
    </row>
    <row r="2007" spans="1:26" x14ac:dyDescent="0.25">
      <c r="A2007">
        <v>164961418</v>
      </c>
      <c r="B2007" t="s">
        <v>4988</v>
      </c>
      <c r="C2007" t="s">
        <v>1216</v>
      </c>
      <c r="D2007" t="s">
        <v>70</v>
      </c>
      <c r="E2007">
        <v>12</v>
      </c>
      <c r="F2007" t="s">
        <v>32</v>
      </c>
      <c r="G2007" t="s">
        <v>1689</v>
      </c>
      <c r="H2007" t="s">
        <v>25</v>
      </c>
      <c r="I2007" t="s">
        <v>22</v>
      </c>
      <c r="J2007">
        <v>196</v>
      </c>
      <c r="K2007">
        <v>45</v>
      </c>
      <c r="L2007">
        <v>0</v>
      </c>
      <c r="M2007">
        <v>0</v>
      </c>
      <c r="N2007" t="s">
        <v>30</v>
      </c>
      <c r="O2007">
        <v>0</v>
      </c>
      <c r="P2007">
        <v>20191018</v>
      </c>
      <c r="Q2007" t="s">
        <v>31</v>
      </c>
      <c r="R2007" t="s">
        <v>30</v>
      </c>
      <c r="S2007">
        <v>0</v>
      </c>
      <c r="T2007">
        <v>20234</v>
      </c>
      <c r="U2007">
        <v>1</v>
      </c>
      <c r="V2007" t="s">
        <v>31</v>
      </c>
      <c r="W2007">
        <v>24</v>
      </c>
      <c r="X2007">
        <v>16445951</v>
      </c>
      <c r="Y2007" s="11" t="str">
        <f t="shared" si="31"/>
        <v>1. &lt;= 1 Year</v>
      </c>
      <c r="Z2007" s="11" t="str">
        <f t="shared" si="31"/>
        <v>1. &lt;= 1 Year</v>
      </c>
    </row>
    <row r="2008" spans="1:26" x14ac:dyDescent="0.25">
      <c r="A2008">
        <v>164835145</v>
      </c>
      <c r="B2008" t="s">
        <v>2890</v>
      </c>
      <c r="C2008" t="s">
        <v>3105</v>
      </c>
      <c r="D2008" t="s">
        <v>891</v>
      </c>
      <c r="E2008">
        <v>12</v>
      </c>
      <c r="F2008" t="s">
        <v>32</v>
      </c>
      <c r="G2008" t="s">
        <v>638</v>
      </c>
      <c r="H2008" t="s">
        <v>25</v>
      </c>
      <c r="I2008" t="s">
        <v>22</v>
      </c>
      <c r="J2008">
        <v>278</v>
      </c>
      <c r="K2008">
        <v>278</v>
      </c>
      <c r="L2008">
        <v>0</v>
      </c>
      <c r="M2008">
        <v>0</v>
      </c>
      <c r="N2008" t="s">
        <v>30</v>
      </c>
      <c r="O2008">
        <v>0</v>
      </c>
      <c r="P2008" t="s">
        <v>25</v>
      </c>
      <c r="Q2008" t="s">
        <v>30</v>
      </c>
      <c r="R2008" t="s">
        <v>30</v>
      </c>
      <c r="S2008">
        <v>0</v>
      </c>
      <c r="T2008">
        <v>20234</v>
      </c>
      <c r="U2008">
        <v>1</v>
      </c>
      <c r="V2008" t="s">
        <v>31</v>
      </c>
      <c r="W2008">
        <v>3843.75</v>
      </c>
      <c r="X2008">
        <v>16371610</v>
      </c>
      <c r="Y2008" s="11" t="str">
        <f t="shared" si="31"/>
        <v>1. &lt;= 1 Year</v>
      </c>
      <c r="Z2008" s="11" t="str">
        <f t="shared" si="31"/>
        <v>1. &lt;= 1 Year</v>
      </c>
    </row>
    <row r="2009" spans="1:26" x14ac:dyDescent="0.25">
      <c r="A2009">
        <v>164906778</v>
      </c>
      <c r="B2009" t="s">
        <v>274</v>
      </c>
      <c r="C2009" t="s">
        <v>4249</v>
      </c>
      <c r="D2009" t="s">
        <v>72</v>
      </c>
      <c r="E2009">
        <v>12</v>
      </c>
      <c r="F2009" t="s">
        <v>6</v>
      </c>
      <c r="G2009" t="s">
        <v>3448</v>
      </c>
      <c r="H2009" t="s">
        <v>25</v>
      </c>
      <c r="I2009" t="s">
        <v>22</v>
      </c>
      <c r="J2009">
        <v>235</v>
      </c>
      <c r="K2009">
        <v>231</v>
      </c>
      <c r="L2009">
        <v>20233</v>
      </c>
      <c r="M2009">
        <v>1</v>
      </c>
      <c r="N2009" t="s">
        <v>31</v>
      </c>
      <c r="O2009">
        <v>5372</v>
      </c>
      <c r="P2009">
        <v>20240119</v>
      </c>
      <c r="Q2009" t="s">
        <v>31</v>
      </c>
      <c r="R2009" t="s">
        <v>31</v>
      </c>
      <c r="S2009">
        <v>1</v>
      </c>
      <c r="T2009">
        <v>20234</v>
      </c>
      <c r="U2009">
        <v>1</v>
      </c>
      <c r="V2009" t="s">
        <v>31</v>
      </c>
      <c r="W2009">
        <v>6749.1</v>
      </c>
      <c r="X2009">
        <v>7951542</v>
      </c>
      <c r="Y2009" s="11" t="str">
        <f t="shared" si="31"/>
        <v>1. &lt;= 1 Year</v>
      </c>
      <c r="Z2009" s="11" t="str">
        <f t="shared" si="31"/>
        <v>1. &lt;= 1 Year</v>
      </c>
    </row>
    <row r="2010" spans="1:26" x14ac:dyDescent="0.25">
      <c r="A2010">
        <v>164898607</v>
      </c>
      <c r="B2010" t="s">
        <v>221</v>
      </c>
      <c r="C2010" t="s">
        <v>4250</v>
      </c>
      <c r="D2010" t="s">
        <v>78</v>
      </c>
      <c r="E2010">
        <v>12</v>
      </c>
      <c r="F2010" t="s">
        <v>6</v>
      </c>
      <c r="G2010" t="s">
        <v>612</v>
      </c>
      <c r="H2010" t="s">
        <v>25</v>
      </c>
      <c r="I2010" t="s">
        <v>22</v>
      </c>
      <c r="J2010">
        <v>273</v>
      </c>
      <c r="K2010">
        <v>273</v>
      </c>
      <c r="L2010">
        <v>0</v>
      </c>
      <c r="M2010">
        <v>0</v>
      </c>
      <c r="N2010" t="s">
        <v>30</v>
      </c>
      <c r="O2010">
        <v>0</v>
      </c>
      <c r="P2010" t="s">
        <v>25</v>
      </c>
      <c r="Q2010" t="s">
        <v>30</v>
      </c>
      <c r="R2010" t="s">
        <v>31</v>
      </c>
      <c r="S2010">
        <v>1</v>
      </c>
      <c r="T2010">
        <v>0</v>
      </c>
      <c r="U2010">
        <v>0</v>
      </c>
      <c r="V2010" t="s">
        <v>30</v>
      </c>
      <c r="W2010">
        <v>0</v>
      </c>
      <c r="X2010">
        <v>16044899</v>
      </c>
      <c r="Y2010" s="11" t="str">
        <f t="shared" si="31"/>
        <v>1. &lt;= 1 Year</v>
      </c>
      <c r="Z2010" s="11" t="str">
        <f t="shared" si="31"/>
        <v>1. &lt;= 1 Year</v>
      </c>
    </row>
    <row r="2011" spans="1:26" x14ac:dyDescent="0.25">
      <c r="A2011">
        <v>164666729</v>
      </c>
      <c r="B2011" t="s">
        <v>220</v>
      </c>
      <c r="C2011" t="s">
        <v>4251</v>
      </c>
      <c r="D2011" t="s">
        <v>891</v>
      </c>
      <c r="E2011">
        <v>12</v>
      </c>
      <c r="F2011" t="s">
        <v>32</v>
      </c>
      <c r="G2011" t="s">
        <v>638</v>
      </c>
      <c r="H2011" t="s">
        <v>25</v>
      </c>
      <c r="I2011" t="s">
        <v>22</v>
      </c>
      <c r="J2011">
        <v>595</v>
      </c>
      <c r="K2011">
        <v>595</v>
      </c>
      <c r="L2011">
        <v>0</v>
      </c>
      <c r="M2011">
        <v>0</v>
      </c>
      <c r="N2011" t="s">
        <v>30</v>
      </c>
      <c r="O2011">
        <v>0</v>
      </c>
      <c r="P2011" t="s">
        <v>25</v>
      </c>
      <c r="Q2011" t="s">
        <v>30</v>
      </c>
      <c r="R2011" t="s">
        <v>30</v>
      </c>
      <c r="S2011">
        <v>0</v>
      </c>
      <c r="T2011">
        <v>0</v>
      </c>
      <c r="U2011">
        <v>0</v>
      </c>
      <c r="V2011" t="s">
        <v>30</v>
      </c>
      <c r="W2011">
        <v>0</v>
      </c>
      <c r="X2011">
        <v>16276522</v>
      </c>
      <c r="Y2011" s="11" t="str">
        <f t="shared" si="31"/>
        <v>3.  1.5 to 2 Year</v>
      </c>
      <c r="Z2011" s="11" t="str">
        <f t="shared" si="31"/>
        <v>3.  1.5 to 2 Year</v>
      </c>
    </row>
    <row r="2012" spans="1:26" x14ac:dyDescent="0.25">
      <c r="A2012">
        <v>164928805</v>
      </c>
      <c r="B2012" t="s">
        <v>221</v>
      </c>
      <c r="C2012" t="s">
        <v>2119</v>
      </c>
      <c r="D2012" t="s">
        <v>891</v>
      </c>
      <c r="E2012">
        <v>12</v>
      </c>
      <c r="F2012" t="s">
        <v>32</v>
      </c>
      <c r="G2012" t="s">
        <v>638</v>
      </c>
      <c r="H2012" t="s">
        <v>25</v>
      </c>
      <c r="I2012" t="s">
        <v>22</v>
      </c>
      <c r="J2012">
        <v>236</v>
      </c>
      <c r="K2012">
        <v>20</v>
      </c>
      <c r="L2012">
        <v>20233</v>
      </c>
      <c r="M2012">
        <v>1</v>
      </c>
      <c r="N2012" t="s">
        <v>31</v>
      </c>
      <c r="O2012">
        <v>493</v>
      </c>
      <c r="P2012">
        <v>20231104</v>
      </c>
      <c r="Q2012" t="s">
        <v>31</v>
      </c>
      <c r="R2012" t="s">
        <v>30</v>
      </c>
      <c r="S2012">
        <v>0</v>
      </c>
      <c r="T2012">
        <v>20234</v>
      </c>
      <c r="U2012">
        <v>1</v>
      </c>
      <c r="V2012" t="s">
        <v>31</v>
      </c>
      <c r="W2012">
        <v>1146.75</v>
      </c>
      <c r="X2012">
        <v>16295793</v>
      </c>
      <c r="Y2012" s="11" t="str">
        <f t="shared" si="31"/>
        <v>1. &lt;= 1 Year</v>
      </c>
      <c r="Z2012" s="11" t="str">
        <f t="shared" si="31"/>
        <v>1. &lt;= 1 Year</v>
      </c>
    </row>
    <row r="2013" spans="1:26" x14ac:dyDescent="0.25">
      <c r="A2013">
        <v>164839410</v>
      </c>
      <c r="B2013" t="s">
        <v>221</v>
      </c>
      <c r="C2013" t="s">
        <v>3106</v>
      </c>
      <c r="D2013" t="s">
        <v>924</v>
      </c>
      <c r="E2013">
        <v>12</v>
      </c>
      <c r="F2013" t="s">
        <v>32</v>
      </c>
      <c r="G2013" t="s">
        <v>1952</v>
      </c>
      <c r="H2013" t="s">
        <v>25</v>
      </c>
      <c r="I2013" t="s">
        <v>22</v>
      </c>
      <c r="J2013">
        <v>349</v>
      </c>
      <c r="K2013">
        <v>349</v>
      </c>
      <c r="L2013">
        <v>0</v>
      </c>
      <c r="M2013">
        <v>0</v>
      </c>
      <c r="N2013" t="s">
        <v>30</v>
      </c>
      <c r="O2013">
        <v>0</v>
      </c>
      <c r="P2013" t="s">
        <v>25</v>
      </c>
      <c r="Q2013" t="s">
        <v>30</v>
      </c>
      <c r="R2013" t="s">
        <v>30</v>
      </c>
      <c r="S2013">
        <v>0</v>
      </c>
      <c r="T2013">
        <v>20234</v>
      </c>
      <c r="U2013">
        <v>1</v>
      </c>
      <c r="V2013" t="s">
        <v>31</v>
      </c>
      <c r="W2013">
        <v>5178.26</v>
      </c>
      <c r="X2013">
        <v>16369431</v>
      </c>
      <c r="Y2013" s="11" t="str">
        <f t="shared" si="31"/>
        <v>1. &lt;= 1 Year</v>
      </c>
      <c r="Z2013" s="11" t="str">
        <f t="shared" si="31"/>
        <v>1. &lt;= 1 Year</v>
      </c>
    </row>
    <row r="2014" spans="1:26" x14ac:dyDescent="0.25">
      <c r="A2014">
        <v>164950026</v>
      </c>
      <c r="B2014" t="s">
        <v>7147</v>
      </c>
      <c r="C2014" t="s">
        <v>1352</v>
      </c>
      <c r="D2014" t="s">
        <v>70</v>
      </c>
      <c r="E2014">
        <v>12</v>
      </c>
      <c r="F2014" t="s">
        <v>6</v>
      </c>
      <c r="G2014" t="s">
        <v>993</v>
      </c>
      <c r="H2014" t="s">
        <v>25</v>
      </c>
      <c r="I2014" t="s">
        <v>22</v>
      </c>
      <c r="J2014">
        <v>209</v>
      </c>
      <c r="K2014">
        <v>209</v>
      </c>
      <c r="L2014">
        <v>0</v>
      </c>
      <c r="M2014">
        <v>0</v>
      </c>
      <c r="N2014" t="s">
        <v>30</v>
      </c>
      <c r="O2014">
        <v>0</v>
      </c>
      <c r="P2014">
        <v>20231016</v>
      </c>
      <c r="Q2014" t="s">
        <v>31</v>
      </c>
      <c r="R2014" t="s">
        <v>31</v>
      </c>
      <c r="S2014">
        <v>1</v>
      </c>
      <c r="T2014">
        <v>0</v>
      </c>
      <c r="U2014">
        <v>0</v>
      </c>
      <c r="V2014" t="s">
        <v>30</v>
      </c>
      <c r="W2014">
        <v>0</v>
      </c>
      <c r="X2014">
        <v>9527634</v>
      </c>
      <c r="Y2014" s="11" t="str">
        <f t="shared" si="31"/>
        <v>1. &lt;= 1 Year</v>
      </c>
      <c r="Z2014" s="11" t="str">
        <f t="shared" si="31"/>
        <v>1. &lt;= 1 Year</v>
      </c>
    </row>
    <row r="2015" spans="1:26" x14ac:dyDescent="0.25">
      <c r="A2015">
        <v>164964232</v>
      </c>
      <c r="B2015" t="s">
        <v>5417</v>
      </c>
      <c r="C2015" t="s">
        <v>560</v>
      </c>
      <c r="D2015" t="s">
        <v>924</v>
      </c>
      <c r="E2015">
        <v>12</v>
      </c>
      <c r="F2015" t="s">
        <v>5</v>
      </c>
      <c r="G2015" t="s">
        <v>619</v>
      </c>
      <c r="H2015" t="s">
        <v>25</v>
      </c>
      <c r="I2015" t="s">
        <v>22</v>
      </c>
      <c r="J2015">
        <v>193</v>
      </c>
      <c r="K2015">
        <v>83</v>
      </c>
      <c r="L2015">
        <v>20233</v>
      </c>
      <c r="M2015">
        <v>1</v>
      </c>
      <c r="N2015" t="s">
        <v>31</v>
      </c>
      <c r="O2015">
        <v>10614</v>
      </c>
      <c r="P2015">
        <v>20231030</v>
      </c>
      <c r="Q2015" t="s">
        <v>31</v>
      </c>
      <c r="R2015" t="s">
        <v>31</v>
      </c>
      <c r="S2015">
        <v>1</v>
      </c>
      <c r="T2015">
        <v>20234</v>
      </c>
      <c r="U2015">
        <v>1</v>
      </c>
      <c r="V2015" t="s">
        <v>31</v>
      </c>
      <c r="W2015">
        <v>6940.8</v>
      </c>
      <c r="X2015">
        <v>16439402</v>
      </c>
      <c r="Y2015" s="11" t="str">
        <f t="shared" si="31"/>
        <v>1. &lt;= 1 Year</v>
      </c>
      <c r="Z2015" s="11" t="str">
        <f t="shared" si="31"/>
        <v>1. &lt;= 1 Year</v>
      </c>
    </row>
    <row r="2016" spans="1:26" x14ac:dyDescent="0.25">
      <c r="A2016">
        <v>164948928</v>
      </c>
      <c r="B2016" t="s">
        <v>1438</v>
      </c>
      <c r="C2016" t="s">
        <v>4660</v>
      </c>
      <c r="D2016" t="s">
        <v>891</v>
      </c>
      <c r="E2016">
        <v>12</v>
      </c>
      <c r="F2016" t="s">
        <v>6</v>
      </c>
      <c r="G2016" t="s">
        <v>1029</v>
      </c>
      <c r="H2016" t="s">
        <v>25</v>
      </c>
      <c r="I2016" t="s">
        <v>22</v>
      </c>
      <c r="J2016">
        <v>217</v>
      </c>
      <c r="K2016">
        <v>217</v>
      </c>
      <c r="L2016">
        <v>20233</v>
      </c>
      <c r="M2016">
        <v>1</v>
      </c>
      <c r="N2016" t="s">
        <v>31</v>
      </c>
      <c r="O2016">
        <v>8085</v>
      </c>
      <c r="P2016">
        <v>20220215</v>
      </c>
      <c r="Q2016" t="s">
        <v>31</v>
      </c>
      <c r="R2016" t="s">
        <v>30</v>
      </c>
      <c r="S2016">
        <v>0</v>
      </c>
      <c r="T2016">
        <v>20234</v>
      </c>
      <c r="U2016">
        <v>1</v>
      </c>
      <c r="V2016" t="s">
        <v>31</v>
      </c>
      <c r="W2016">
        <v>8389.84</v>
      </c>
      <c r="X2016">
        <v>16427276</v>
      </c>
      <c r="Y2016" s="11" t="str">
        <f t="shared" si="31"/>
        <v>1. &lt;= 1 Year</v>
      </c>
      <c r="Z2016" s="11" t="str">
        <f t="shared" si="31"/>
        <v>1. &lt;= 1 Year</v>
      </c>
    </row>
    <row r="2017" spans="1:26" x14ac:dyDescent="0.25">
      <c r="A2017">
        <v>164948023</v>
      </c>
      <c r="B2017" t="s">
        <v>2275</v>
      </c>
      <c r="C2017" t="s">
        <v>2327</v>
      </c>
      <c r="D2017" t="s">
        <v>78</v>
      </c>
      <c r="E2017">
        <v>12</v>
      </c>
      <c r="F2017" t="s">
        <v>32</v>
      </c>
      <c r="G2017" t="s">
        <v>1952</v>
      </c>
      <c r="H2017" t="s">
        <v>25</v>
      </c>
      <c r="I2017" t="s">
        <v>22</v>
      </c>
      <c r="J2017">
        <v>214</v>
      </c>
      <c r="K2017">
        <v>214</v>
      </c>
      <c r="L2017">
        <v>0</v>
      </c>
      <c r="M2017">
        <v>0</v>
      </c>
      <c r="N2017" t="s">
        <v>30</v>
      </c>
      <c r="O2017">
        <v>0</v>
      </c>
      <c r="P2017">
        <v>20210531</v>
      </c>
      <c r="Q2017" t="s">
        <v>31</v>
      </c>
      <c r="R2017" t="s">
        <v>30</v>
      </c>
      <c r="S2017">
        <v>0</v>
      </c>
      <c r="T2017">
        <v>0</v>
      </c>
      <c r="U2017">
        <v>0</v>
      </c>
      <c r="V2017" t="s">
        <v>30</v>
      </c>
      <c r="W2017">
        <v>0</v>
      </c>
      <c r="X2017">
        <v>16437832</v>
      </c>
      <c r="Y2017" s="11" t="str">
        <f t="shared" si="31"/>
        <v>1. &lt;= 1 Year</v>
      </c>
      <c r="Z2017" s="11" t="str">
        <f t="shared" si="31"/>
        <v>1. &lt;= 1 Year</v>
      </c>
    </row>
    <row r="2018" spans="1:26" x14ac:dyDescent="0.25">
      <c r="A2018">
        <v>164841937</v>
      </c>
      <c r="B2018" t="s">
        <v>2855</v>
      </c>
      <c r="C2018" t="s">
        <v>2856</v>
      </c>
      <c r="D2018" t="s">
        <v>924</v>
      </c>
      <c r="E2018">
        <v>12</v>
      </c>
      <c r="F2018" t="s">
        <v>32</v>
      </c>
      <c r="G2018" t="s">
        <v>4188</v>
      </c>
      <c r="H2018" t="s">
        <v>25</v>
      </c>
      <c r="I2018" t="s">
        <v>22</v>
      </c>
      <c r="J2018">
        <v>346</v>
      </c>
      <c r="K2018">
        <v>346</v>
      </c>
      <c r="L2018">
        <v>0</v>
      </c>
      <c r="M2018">
        <v>0</v>
      </c>
      <c r="N2018" t="s">
        <v>30</v>
      </c>
      <c r="O2018">
        <v>0</v>
      </c>
      <c r="P2018" t="s">
        <v>25</v>
      </c>
      <c r="Q2018" t="s">
        <v>30</v>
      </c>
      <c r="R2018" t="s">
        <v>30</v>
      </c>
      <c r="S2018">
        <v>0</v>
      </c>
      <c r="T2018">
        <v>0</v>
      </c>
      <c r="U2018">
        <v>0</v>
      </c>
      <c r="V2018" t="s">
        <v>30</v>
      </c>
      <c r="W2018">
        <v>0</v>
      </c>
      <c r="X2018">
        <v>16371934</v>
      </c>
      <c r="Y2018" s="11" t="str">
        <f t="shared" si="31"/>
        <v>1. &lt;= 1 Year</v>
      </c>
      <c r="Z2018" s="11" t="str">
        <f t="shared" si="31"/>
        <v>1. &lt;= 1 Year</v>
      </c>
    </row>
    <row r="2019" spans="1:26" x14ac:dyDescent="0.25">
      <c r="A2019">
        <v>164874309</v>
      </c>
      <c r="B2019" t="s">
        <v>7148</v>
      </c>
      <c r="C2019" t="s">
        <v>3107</v>
      </c>
      <c r="D2019" t="s">
        <v>78</v>
      </c>
      <c r="E2019">
        <v>12</v>
      </c>
      <c r="F2019" t="s">
        <v>6</v>
      </c>
      <c r="G2019" t="s">
        <v>621</v>
      </c>
      <c r="H2019" t="s">
        <v>25</v>
      </c>
      <c r="I2019" t="s">
        <v>22</v>
      </c>
      <c r="J2019">
        <v>301</v>
      </c>
      <c r="K2019">
        <v>299</v>
      </c>
      <c r="L2019">
        <v>20233</v>
      </c>
      <c r="M2019">
        <v>1</v>
      </c>
      <c r="N2019" t="s">
        <v>31</v>
      </c>
      <c r="O2019">
        <v>6341</v>
      </c>
      <c r="P2019">
        <v>20231113</v>
      </c>
      <c r="Q2019" t="s">
        <v>31</v>
      </c>
      <c r="R2019" t="s">
        <v>30</v>
      </c>
      <c r="S2019">
        <v>0</v>
      </c>
      <c r="T2019">
        <v>20234</v>
      </c>
      <c r="U2019">
        <v>1</v>
      </c>
      <c r="V2019" t="s">
        <v>31</v>
      </c>
      <c r="W2019">
        <v>2941.09</v>
      </c>
      <c r="X2019">
        <v>16318485</v>
      </c>
      <c r="Y2019" s="11" t="str">
        <f t="shared" si="31"/>
        <v>1. &lt;= 1 Year</v>
      </c>
      <c r="Z2019" s="11" t="str">
        <f t="shared" si="31"/>
        <v>1. &lt;= 1 Year</v>
      </c>
    </row>
    <row r="2020" spans="1:26" x14ac:dyDescent="0.25">
      <c r="A2020">
        <v>164688441</v>
      </c>
      <c r="B2020" t="s">
        <v>1821</v>
      </c>
      <c r="C2020" t="s">
        <v>688</v>
      </c>
      <c r="D2020" t="s">
        <v>78</v>
      </c>
      <c r="E2020">
        <v>12</v>
      </c>
      <c r="F2020" t="s">
        <v>32</v>
      </c>
      <c r="G2020" t="s">
        <v>611</v>
      </c>
      <c r="H2020" t="s">
        <v>25</v>
      </c>
      <c r="I2020" t="s">
        <v>22</v>
      </c>
      <c r="J2020">
        <v>565</v>
      </c>
      <c r="K2020">
        <v>98</v>
      </c>
      <c r="L2020">
        <v>0</v>
      </c>
      <c r="M2020">
        <v>0</v>
      </c>
      <c r="N2020" t="s">
        <v>30</v>
      </c>
      <c r="O2020">
        <v>0</v>
      </c>
      <c r="P2020" t="s">
        <v>25</v>
      </c>
      <c r="Q2020" t="s">
        <v>30</v>
      </c>
      <c r="R2020" t="s">
        <v>30</v>
      </c>
      <c r="S2020">
        <v>0</v>
      </c>
      <c r="T2020">
        <v>0</v>
      </c>
      <c r="U2020">
        <v>0</v>
      </c>
      <c r="V2020" t="s">
        <v>30</v>
      </c>
      <c r="W2020">
        <v>0</v>
      </c>
      <c r="X2020">
        <v>16284973</v>
      </c>
      <c r="Y2020" s="11" t="str">
        <f t="shared" si="31"/>
        <v>3.  1.5 to 2 Year</v>
      </c>
      <c r="Z2020" s="11" t="str">
        <f t="shared" si="31"/>
        <v>1. &lt;= 1 Year</v>
      </c>
    </row>
    <row r="2021" spans="1:26" x14ac:dyDescent="0.25">
      <c r="A2021">
        <v>164898268</v>
      </c>
      <c r="B2021" t="s">
        <v>6598</v>
      </c>
      <c r="C2021" t="s">
        <v>1390</v>
      </c>
      <c r="D2021" t="s">
        <v>70</v>
      </c>
      <c r="E2021">
        <v>12</v>
      </c>
      <c r="F2021" t="s">
        <v>6</v>
      </c>
      <c r="G2021" t="s">
        <v>6576</v>
      </c>
      <c r="H2021" t="s">
        <v>25</v>
      </c>
      <c r="I2021" t="s">
        <v>22</v>
      </c>
      <c r="J2021">
        <v>278</v>
      </c>
      <c r="K2021">
        <v>271</v>
      </c>
      <c r="L2021">
        <v>20233</v>
      </c>
      <c r="M2021">
        <v>1</v>
      </c>
      <c r="N2021" t="s">
        <v>31</v>
      </c>
      <c r="O2021">
        <v>2567</v>
      </c>
      <c r="P2021">
        <v>20221205</v>
      </c>
      <c r="Q2021" t="s">
        <v>31</v>
      </c>
      <c r="R2021" t="s">
        <v>30</v>
      </c>
      <c r="S2021">
        <v>0</v>
      </c>
      <c r="T2021">
        <v>20234</v>
      </c>
      <c r="U2021">
        <v>1</v>
      </c>
      <c r="V2021" t="s">
        <v>31</v>
      </c>
      <c r="W2021">
        <v>395.71</v>
      </c>
      <c r="X2021">
        <v>16399310</v>
      </c>
      <c r="Y2021" s="11" t="str">
        <f t="shared" si="31"/>
        <v>1. &lt;= 1 Year</v>
      </c>
      <c r="Z2021" s="11" t="str">
        <f t="shared" si="31"/>
        <v>1. &lt;= 1 Year</v>
      </c>
    </row>
    <row r="2022" spans="1:26" x14ac:dyDescent="0.25">
      <c r="A2022">
        <v>164950871</v>
      </c>
      <c r="B2022" t="s">
        <v>7149</v>
      </c>
      <c r="C2022" t="s">
        <v>7150</v>
      </c>
      <c r="D2022" t="s">
        <v>924</v>
      </c>
      <c r="E2022">
        <v>12</v>
      </c>
      <c r="F2022" t="s">
        <v>32</v>
      </c>
      <c r="G2022" t="s">
        <v>4188</v>
      </c>
      <c r="H2022" t="s">
        <v>25</v>
      </c>
      <c r="I2022" t="s">
        <v>22</v>
      </c>
      <c r="J2022">
        <v>209</v>
      </c>
      <c r="K2022">
        <v>209</v>
      </c>
      <c r="L2022">
        <v>0</v>
      </c>
      <c r="M2022">
        <v>0</v>
      </c>
      <c r="N2022" t="s">
        <v>30</v>
      </c>
      <c r="O2022">
        <v>0</v>
      </c>
      <c r="P2022" t="s">
        <v>25</v>
      </c>
      <c r="Q2022" t="s">
        <v>30</v>
      </c>
      <c r="R2022" t="s">
        <v>30</v>
      </c>
      <c r="S2022">
        <v>0</v>
      </c>
      <c r="T2022">
        <v>0</v>
      </c>
      <c r="U2022">
        <v>0</v>
      </c>
      <c r="V2022" t="s">
        <v>30</v>
      </c>
      <c r="W2022">
        <v>0</v>
      </c>
      <c r="X2022">
        <v>16435972</v>
      </c>
      <c r="Y2022" s="11" t="str">
        <f t="shared" si="31"/>
        <v>1. &lt;= 1 Year</v>
      </c>
      <c r="Z2022" s="11" t="str">
        <f t="shared" si="31"/>
        <v>1. &lt;= 1 Year</v>
      </c>
    </row>
    <row r="2023" spans="1:26" x14ac:dyDescent="0.25">
      <c r="A2023">
        <v>164952323</v>
      </c>
      <c r="B2023" t="s">
        <v>222</v>
      </c>
      <c r="C2023" t="s">
        <v>4252</v>
      </c>
      <c r="D2023" t="s">
        <v>70</v>
      </c>
      <c r="E2023">
        <v>12</v>
      </c>
      <c r="F2023" t="s">
        <v>32</v>
      </c>
      <c r="G2023" t="s">
        <v>1947</v>
      </c>
      <c r="H2023" t="s">
        <v>25</v>
      </c>
      <c r="I2023" t="s">
        <v>22</v>
      </c>
      <c r="J2023">
        <v>208</v>
      </c>
      <c r="K2023">
        <v>208</v>
      </c>
      <c r="L2023">
        <v>20233</v>
      </c>
      <c r="M2023">
        <v>1</v>
      </c>
      <c r="N2023" t="s">
        <v>31</v>
      </c>
      <c r="O2023">
        <v>229</v>
      </c>
      <c r="P2023">
        <v>20231226</v>
      </c>
      <c r="Q2023" t="s">
        <v>31</v>
      </c>
      <c r="R2023" t="s">
        <v>30</v>
      </c>
      <c r="S2023">
        <v>0</v>
      </c>
      <c r="T2023">
        <v>0</v>
      </c>
      <c r="U2023">
        <v>0</v>
      </c>
      <c r="V2023" t="s">
        <v>30</v>
      </c>
      <c r="W2023">
        <v>0</v>
      </c>
      <c r="X2023">
        <v>16371827</v>
      </c>
      <c r="Y2023" s="11" t="str">
        <f t="shared" si="31"/>
        <v>1. &lt;= 1 Year</v>
      </c>
      <c r="Z2023" s="11" t="str">
        <f t="shared" si="31"/>
        <v>1. &lt;= 1 Year</v>
      </c>
    </row>
    <row r="2024" spans="1:26" x14ac:dyDescent="0.25">
      <c r="A2024">
        <v>164770473</v>
      </c>
      <c r="B2024" t="s">
        <v>2487</v>
      </c>
      <c r="C2024" t="s">
        <v>2295</v>
      </c>
      <c r="D2024" t="s">
        <v>70</v>
      </c>
      <c r="E2024">
        <v>12</v>
      </c>
      <c r="F2024" t="s">
        <v>6</v>
      </c>
      <c r="G2024" t="s">
        <v>1029</v>
      </c>
      <c r="H2024" t="s">
        <v>25</v>
      </c>
      <c r="I2024" t="s">
        <v>22</v>
      </c>
      <c r="J2024">
        <v>466</v>
      </c>
      <c r="K2024">
        <v>70</v>
      </c>
      <c r="L2024">
        <v>20233</v>
      </c>
      <c r="M2024">
        <v>1</v>
      </c>
      <c r="N2024" t="s">
        <v>31</v>
      </c>
      <c r="O2024">
        <v>9832</v>
      </c>
      <c r="P2024">
        <v>20211227</v>
      </c>
      <c r="Q2024" t="s">
        <v>31</v>
      </c>
      <c r="R2024" t="s">
        <v>30</v>
      </c>
      <c r="S2024">
        <v>0</v>
      </c>
      <c r="T2024">
        <v>20234</v>
      </c>
      <c r="U2024">
        <v>1</v>
      </c>
      <c r="V2024" t="s">
        <v>31</v>
      </c>
      <c r="W2024">
        <v>12331.29</v>
      </c>
      <c r="X2024">
        <v>15947551</v>
      </c>
      <c r="Y2024" s="11" t="str">
        <f t="shared" si="31"/>
        <v>2.  1-1.5 Years</v>
      </c>
      <c r="Z2024" s="11" t="str">
        <f t="shared" si="31"/>
        <v>1. &lt;= 1 Year</v>
      </c>
    </row>
    <row r="2025" spans="1:26" x14ac:dyDescent="0.25">
      <c r="A2025">
        <v>164881928</v>
      </c>
      <c r="B2025" t="s">
        <v>1064</v>
      </c>
      <c r="C2025" t="s">
        <v>3498</v>
      </c>
      <c r="D2025" t="s">
        <v>78</v>
      </c>
      <c r="E2025">
        <v>12</v>
      </c>
      <c r="F2025" t="s">
        <v>6</v>
      </c>
      <c r="G2025" t="s">
        <v>1051</v>
      </c>
      <c r="H2025" t="s">
        <v>25</v>
      </c>
      <c r="I2025" t="s">
        <v>22</v>
      </c>
      <c r="J2025">
        <v>308</v>
      </c>
      <c r="K2025">
        <v>308</v>
      </c>
      <c r="L2025">
        <v>20233</v>
      </c>
      <c r="M2025">
        <v>1</v>
      </c>
      <c r="N2025" t="s">
        <v>31</v>
      </c>
      <c r="O2025">
        <v>8825</v>
      </c>
      <c r="P2025">
        <v>20221020</v>
      </c>
      <c r="Q2025" t="s">
        <v>31</v>
      </c>
      <c r="R2025" t="s">
        <v>30</v>
      </c>
      <c r="S2025">
        <v>0</v>
      </c>
      <c r="T2025">
        <v>20234</v>
      </c>
      <c r="U2025">
        <v>1</v>
      </c>
      <c r="V2025" t="s">
        <v>31</v>
      </c>
      <c r="W2025">
        <v>8177.78</v>
      </c>
      <c r="X2025">
        <v>16384597</v>
      </c>
      <c r="Y2025" s="11" t="str">
        <f t="shared" si="31"/>
        <v>1. &lt;= 1 Year</v>
      </c>
      <c r="Z2025" s="11" t="str">
        <f t="shared" si="31"/>
        <v>1. &lt;= 1 Year</v>
      </c>
    </row>
    <row r="2026" spans="1:26" x14ac:dyDescent="0.25">
      <c r="A2026">
        <v>164886230</v>
      </c>
      <c r="B2026" t="s">
        <v>3864</v>
      </c>
      <c r="C2026" t="s">
        <v>3865</v>
      </c>
      <c r="D2026" t="s">
        <v>72</v>
      </c>
      <c r="E2026">
        <v>12</v>
      </c>
      <c r="F2026" t="s">
        <v>6</v>
      </c>
      <c r="G2026" t="s">
        <v>916</v>
      </c>
      <c r="H2026" t="s">
        <v>25</v>
      </c>
      <c r="I2026" t="s">
        <v>22</v>
      </c>
      <c r="J2026">
        <v>287</v>
      </c>
      <c r="K2026">
        <v>277</v>
      </c>
      <c r="L2026">
        <v>20233</v>
      </c>
      <c r="M2026">
        <v>1</v>
      </c>
      <c r="N2026" t="s">
        <v>31</v>
      </c>
      <c r="O2026">
        <v>4968</v>
      </c>
      <c r="P2026">
        <v>20220715</v>
      </c>
      <c r="Q2026" t="s">
        <v>31</v>
      </c>
      <c r="R2026" t="s">
        <v>31</v>
      </c>
      <c r="S2026">
        <v>1</v>
      </c>
      <c r="T2026">
        <v>0</v>
      </c>
      <c r="U2026">
        <v>0</v>
      </c>
      <c r="V2026" t="s">
        <v>30</v>
      </c>
      <c r="W2026">
        <v>0</v>
      </c>
      <c r="X2026">
        <v>9576870</v>
      </c>
      <c r="Y2026" s="11" t="str">
        <f t="shared" si="31"/>
        <v>1. &lt;= 1 Year</v>
      </c>
      <c r="Z2026" s="11" t="str">
        <f t="shared" si="31"/>
        <v>1. &lt;= 1 Year</v>
      </c>
    </row>
    <row r="2027" spans="1:26" x14ac:dyDescent="0.25">
      <c r="A2027">
        <v>164770877</v>
      </c>
      <c r="B2027" t="s">
        <v>2488</v>
      </c>
      <c r="C2027" t="s">
        <v>1452</v>
      </c>
      <c r="D2027" t="s">
        <v>78</v>
      </c>
      <c r="E2027">
        <v>12</v>
      </c>
      <c r="F2027" t="s">
        <v>6</v>
      </c>
      <c r="G2027" t="s">
        <v>1029</v>
      </c>
      <c r="H2027" t="s">
        <v>25</v>
      </c>
      <c r="I2027" t="s">
        <v>22</v>
      </c>
      <c r="J2027">
        <v>465</v>
      </c>
      <c r="K2027">
        <v>70</v>
      </c>
      <c r="L2027">
        <v>20233</v>
      </c>
      <c r="M2027">
        <v>1</v>
      </c>
      <c r="N2027" t="s">
        <v>31</v>
      </c>
      <c r="O2027">
        <v>13118</v>
      </c>
      <c r="P2027">
        <v>20220131</v>
      </c>
      <c r="Q2027" t="s">
        <v>31</v>
      </c>
      <c r="R2027" t="s">
        <v>30</v>
      </c>
      <c r="S2027">
        <v>0</v>
      </c>
      <c r="T2027">
        <v>20234</v>
      </c>
      <c r="U2027">
        <v>1</v>
      </c>
      <c r="V2027" t="s">
        <v>31</v>
      </c>
      <c r="W2027">
        <v>15831.28</v>
      </c>
      <c r="X2027">
        <v>16325826</v>
      </c>
      <c r="Y2027" s="11" t="str">
        <f t="shared" si="31"/>
        <v>2.  1-1.5 Years</v>
      </c>
      <c r="Z2027" s="11" t="str">
        <f t="shared" si="31"/>
        <v>1. &lt;= 1 Year</v>
      </c>
    </row>
    <row r="2028" spans="1:26" x14ac:dyDescent="0.25">
      <c r="A2028">
        <v>164657435</v>
      </c>
      <c r="B2028" t="s">
        <v>577</v>
      </c>
      <c r="C2028" t="s">
        <v>324</v>
      </c>
      <c r="D2028" t="s">
        <v>924</v>
      </c>
      <c r="E2028">
        <v>12</v>
      </c>
      <c r="F2028" t="s">
        <v>6</v>
      </c>
      <c r="G2028" t="s">
        <v>1051</v>
      </c>
      <c r="H2028" t="s">
        <v>25</v>
      </c>
      <c r="I2028" t="s">
        <v>22</v>
      </c>
      <c r="J2028">
        <v>608</v>
      </c>
      <c r="K2028">
        <v>608</v>
      </c>
      <c r="L2028">
        <v>20233</v>
      </c>
      <c r="M2028">
        <v>1</v>
      </c>
      <c r="N2028" t="s">
        <v>31</v>
      </c>
      <c r="O2028">
        <v>10760</v>
      </c>
      <c r="P2028">
        <v>20210817</v>
      </c>
      <c r="Q2028" t="s">
        <v>31</v>
      </c>
      <c r="R2028" t="s">
        <v>30</v>
      </c>
      <c r="S2028">
        <v>0</v>
      </c>
      <c r="T2028">
        <v>20234</v>
      </c>
      <c r="U2028">
        <v>1</v>
      </c>
      <c r="V2028" t="s">
        <v>31</v>
      </c>
      <c r="W2028">
        <v>11778.84</v>
      </c>
      <c r="X2028">
        <v>16278420</v>
      </c>
      <c r="Y2028" s="11" t="str">
        <f t="shared" si="31"/>
        <v>3.  1.5 to 2 Year</v>
      </c>
      <c r="Z2028" s="11" t="str">
        <f t="shared" si="31"/>
        <v>3.  1.5 to 2 Year</v>
      </c>
    </row>
    <row r="2029" spans="1:26" x14ac:dyDescent="0.25">
      <c r="A2029">
        <v>164834692</v>
      </c>
      <c r="B2029" t="s">
        <v>2857</v>
      </c>
      <c r="C2029" t="s">
        <v>2858</v>
      </c>
      <c r="D2029" t="s">
        <v>891</v>
      </c>
      <c r="E2029">
        <v>12</v>
      </c>
      <c r="F2029" t="s">
        <v>32</v>
      </c>
      <c r="G2029" t="s">
        <v>638</v>
      </c>
      <c r="H2029" t="s">
        <v>25</v>
      </c>
      <c r="I2029" t="s">
        <v>22</v>
      </c>
      <c r="J2029">
        <v>356</v>
      </c>
      <c r="K2029">
        <v>356</v>
      </c>
      <c r="L2029">
        <v>20233</v>
      </c>
      <c r="M2029">
        <v>1</v>
      </c>
      <c r="N2029" t="s">
        <v>31</v>
      </c>
      <c r="O2029">
        <v>7548</v>
      </c>
      <c r="P2029">
        <v>20240315</v>
      </c>
      <c r="Q2029" t="s">
        <v>31</v>
      </c>
      <c r="R2029" t="s">
        <v>30</v>
      </c>
      <c r="S2029">
        <v>0</v>
      </c>
      <c r="T2029">
        <v>20234</v>
      </c>
      <c r="U2029">
        <v>1</v>
      </c>
      <c r="V2029" t="s">
        <v>31</v>
      </c>
      <c r="W2029">
        <v>4783.59</v>
      </c>
      <c r="X2029">
        <v>16372668</v>
      </c>
      <c r="Y2029" s="11" t="str">
        <f t="shared" si="31"/>
        <v>1. &lt;= 1 Year</v>
      </c>
      <c r="Z2029" s="11" t="str">
        <f t="shared" si="31"/>
        <v>1. &lt;= 1 Year</v>
      </c>
    </row>
    <row r="2030" spans="1:26" x14ac:dyDescent="0.25">
      <c r="A2030">
        <v>165006641</v>
      </c>
      <c r="B2030" t="s">
        <v>5418</v>
      </c>
      <c r="C2030" t="s">
        <v>5419</v>
      </c>
      <c r="D2030" t="s">
        <v>924</v>
      </c>
      <c r="E2030">
        <v>12</v>
      </c>
      <c r="F2030" t="s">
        <v>32</v>
      </c>
      <c r="G2030" t="s">
        <v>1952</v>
      </c>
      <c r="H2030" t="s">
        <v>25</v>
      </c>
      <c r="I2030" t="s">
        <v>22</v>
      </c>
      <c r="J2030">
        <v>131</v>
      </c>
      <c r="K2030">
        <v>131</v>
      </c>
      <c r="L2030">
        <v>20233</v>
      </c>
      <c r="M2030">
        <v>1</v>
      </c>
      <c r="N2030" t="s">
        <v>31</v>
      </c>
      <c r="O2030">
        <v>1831</v>
      </c>
      <c r="P2030" t="s">
        <v>25</v>
      </c>
      <c r="Q2030" t="s">
        <v>30</v>
      </c>
      <c r="R2030" t="s">
        <v>30</v>
      </c>
      <c r="S2030">
        <v>0</v>
      </c>
      <c r="T2030">
        <v>20234</v>
      </c>
      <c r="U2030">
        <v>1</v>
      </c>
      <c r="V2030" t="s">
        <v>31</v>
      </c>
      <c r="W2030">
        <v>3451.67</v>
      </c>
      <c r="X2030">
        <v>16352206</v>
      </c>
      <c r="Y2030" s="11" t="str">
        <f t="shared" si="31"/>
        <v>1. &lt;= 1 Year</v>
      </c>
      <c r="Z2030" s="11" t="str">
        <f t="shared" si="31"/>
        <v>1. &lt;= 1 Year</v>
      </c>
    </row>
    <row r="2031" spans="1:26" x14ac:dyDescent="0.25">
      <c r="A2031">
        <v>164997414</v>
      </c>
      <c r="B2031" t="s">
        <v>4989</v>
      </c>
      <c r="C2031" t="s">
        <v>609</v>
      </c>
      <c r="D2031" t="s">
        <v>78</v>
      </c>
      <c r="E2031">
        <v>12</v>
      </c>
      <c r="F2031" t="s">
        <v>32</v>
      </c>
      <c r="G2031" t="s">
        <v>2149</v>
      </c>
      <c r="H2031" t="s">
        <v>25</v>
      </c>
      <c r="I2031" t="s">
        <v>22</v>
      </c>
      <c r="J2031">
        <v>146</v>
      </c>
      <c r="K2031">
        <v>33</v>
      </c>
      <c r="L2031">
        <v>0</v>
      </c>
      <c r="M2031">
        <v>0</v>
      </c>
      <c r="N2031" t="s">
        <v>30</v>
      </c>
      <c r="O2031">
        <v>0</v>
      </c>
      <c r="P2031">
        <v>20240108</v>
      </c>
      <c r="Q2031" t="s">
        <v>31</v>
      </c>
      <c r="R2031" t="s">
        <v>30</v>
      </c>
      <c r="S2031">
        <v>0</v>
      </c>
      <c r="T2031">
        <v>0</v>
      </c>
      <c r="U2031">
        <v>0</v>
      </c>
      <c r="V2031" t="s">
        <v>30</v>
      </c>
      <c r="W2031">
        <v>0</v>
      </c>
      <c r="X2031">
        <v>16424806</v>
      </c>
      <c r="Y2031" s="11" t="str">
        <f t="shared" si="31"/>
        <v>1. &lt;= 1 Year</v>
      </c>
      <c r="Z2031" s="11" t="str">
        <f t="shared" si="31"/>
        <v>1. &lt;= 1 Year</v>
      </c>
    </row>
    <row r="2032" spans="1:26" x14ac:dyDescent="0.25">
      <c r="A2032">
        <v>164895763</v>
      </c>
      <c r="B2032" t="s">
        <v>3108</v>
      </c>
      <c r="C2032" t="s">
        <v>3109</v>
      </c>
      <c r="D2032" t="s">
        <v>70</v>
      </c>
      <c r="E2032">
        <v>12</v>
      </c>
      <c r="F2032" t="s">
        <v>32</v>
      </c>
      <c r="G2032" t="s">
        <v>1689</v>
      </c>
      <c r="H2032" t="s">
        <v>25</v>
      </c>
      <c r="I2032" t="s">
        <v>22</v>
      </c>
      <c r="J2032">
        <v>277</v>
      </c>
      <c r="K2032">
        <v>66</v>
      </c>
      <c r="L2032">
        <v>20233</v>
      </c>
      <c r="M2032">
        <v>1</v>
      </c>
      <c r="N2032" t="s">
        <v>31</v>
      </c>
      <c r="O2032">
        <v>7231</v>
      </c>
      <c r="P2032">
        <v>20220831</v>
      </c>
      <c r="Q2032" t="s">
        <v>31</v>
      </c>
      <c r="R2032" t="s">
        <v>31</v>
      </c>
      <c r="S2032">
        <v>1</v>
      </c>
      <c r="T2032">
        <v>20234</v>
      </c>
      <c r="U2032">
        <v>1</v>
      </c>
      <c r="V2032" t="s">
        <v>31</v>
      </c>
      <c r="W2032">
        <v>4028.6</v>
      </c>
      <c r="X2032">
        <v>16033888</v>
      </c>
      <c r="Y2032" s="11" t="str">
        <f t="shared" si="31"/>
        <v>1. &lt;= 1 Year</v>
      </c>
      <c r="Z2032" s="11" t="str">
        <f t="shared" si="31"/>
        <v>1. &lt;= 1 Year</v>
      </c>
    </row>
    <row r="2033" spans="1:26" x14ac:dyDescent="0.25">
      <c r="A2033">
        <v>164879184</v>
      </c>
      <c r="B2033" t="s">
        <v>1823</v>
      </c>
      <c r="C2033" t="s">
        <v>3110</v>
      </c>
      <c r="D2033" t="s">
        <v>78</v>
      </c>
      <c r="E2033">
        <v>12</v>
      </c>
      <c r="F2033" t="s">
        <v>32</v>
      </c>
      <c r="G2033" t="s">
        <v>656</v>
      </c>
      <c r="H2033" t="s">
        <v>25</v>
      </c>
      <c r="I2033" t="s">
        <v>22</v>
      </c>
      <c r="J2033">
        <v>297</v>
      </c>
      <c r="K2033">
        <v>33</v>
      </c>
      <c r="L2033">
        <v>20233</v>
      </c>
      <c r="M2033">
        <v>1</v>
      </c>
      <c r="N2033" t="s">
        <v>31</v>
      </c>
      <c r="O2033">
        <v>4537</v>
      </c>
      <c r="P2033">
        <v>20210923</v>
      </c>
      <c r="Q2033" t="s">
        <v>31</v>
      </c>
      <c r="R2033" t="s">
        <v>30</v>
      </c>
      <c r="S2033">
        <v>0</v>
      </c>
      <c r="T2033">
        <v>20234</v>
      </c>
      <c r="U2033">
        <v>1</v>
      </c>
      <c r="V2033" t="s">
        <v>31</v>
      </c>
      <c r="W2033">
        <v>579.62</v>
      </c>
      <c r="X2033">
        <v>16395379</v>
      </c>
      <c r="Y2033" s="11" t="str">
        <f t="shared" si="31"/>
        <v>1. &lt;= 1 Year</v>
      </c>
      <c r="Z2033" s="11" t="str">
        <f t="shared" si="31"/>
        <v>1. &lt;= 1 Year</v>
      </c>
    </row>
    <row r="2034" spans="1:26" x14ac:dyDescent="0.25">
      <c r="A2034">
        <v>164958740</v>
      </c>
      <c r="B2034" t="s">
        <v>4253</v>
      </c>
      <c r="C2034" t="s">
        <v>4254</v>
      </c>
      <c r="D2034" t="s">
        <v>924</v>
      </c>
      <c r="E2034">
        <v>12</v>
      </c>
      <c r="F2034" t="s">
        <v>32</v>
      </c>
      <c r="G2034" t="s">
        <v>1952</v>
      </c>
      <c r="H2034" t="s">
        <v>25</v>
      </c>
      <c r="I2034" t="s">
        <v>22</v>
      </c>
      <c r="J2034">
        <v>200</v>
      </c>
      <c r="K2034">
        <v>200</v>
      </c>
      <c r="L2034">
        <v>0</v>
      </c>
      <c r="M2034">
        <v>0</v>
      </c>
      <c r="N2034" t="s">
        <v>30</v>
      </c>
      <c r="O2034">
        <v>0</v>
      </c>
      <c r="P2034" t="s">
        <v>25</v>
      </c>
      <c r="Q2034" t="s">
        <v>30</v>
      </c>
      <c r="R2034" t="s">
        <v>30</v>
      </c>
      <c r="S2034">
        <v>0</v>
      </c>
      <c r="T2034">
        <v>0</v>
      </c>
      <c r="U2034">
        <v>0</v>
      </c>
      <c r="V2034" t="s">
        <v>30</v>
      </c>
      <c r="W2034">
        <v>0</v>
      </c>
      <c r="X2034">
        <v>16419353</v>
      </c>
      <c r="Y2034" s="11" t="str">
        <f t="shared" si="31"/>
        <v>1. &lt;= 1 Year</v>
      </c>
      <c r="Z2034" s="11" t="str">
        <f t="shared" si="31"/>
        <v>1. &lt;= 1 Year</v>
      </c>
    </row>
    <row r="2035" spans="1:26" x14ac:dyDescent="0.25">
      <c r="A2035">
        <v>164979808</v>
      </c>
      <c r="B2035" t="s">
        <v>286</v>
      </c>
      <c r="C2035" t="s">
        <v>314</v>
      </c>
      <c r="D2035" t="s">
        <v>72</v>
      </c>
      <c r="E2035">
        <v>12</v>
      </c>
      <c r="F2035" t="s">
        <v>32</v>
      </c>
      <c r="G2035" t="s">
        <v>863</v>
      </c>
      <c r="H2035" t="s">
        <v>25</v>
      </c>
      <c r="I2035" t="s">
        <v>22</v>
      </c>
      <c r="J2035">
        <v>172</v>
      </c>
      <c r="K2035">
        <v>172</v>
      </c>
      <c r="L2035">
        <v>20233</v>
      </c>
      <c r="M2035">
        <v>1</v>
      </c>
      <c r="N2035" t="s">
        <v>31</v>
      </c>
      <c r="O2035">
        <v>1263</v>
      </c>
      <c r="P2035">
        <v>20231128</v>
      </c>
      <c r="Q2035" t="s">
        <v>31</v>
      </c>
      <c r="R2035" t="s">
        <v>30</v>
      </c>
      <c r="S2035">
        <v>0</v>
      </c>
      <c r="T2035">
        <v>20234</v>
      </c>
      <c r="U2035">
        <v>1</v>
      </c>
      <c r="V2035" t="s">
        <v>31</v>
      </c>
      <c r="W2035">
        <v>1651.61</v>
      </c>
      <c r="X2035">
        <v>16439336</v>
      </c>
      <c r="Y2035" s="11" t="str">
        <f t="shared" si="31"/>
        <v>1. &lt;= 1 Year</v>
      </c>
      <c r="Z2035" s="11" t="str">
        <f t="shared" si="31"/>
        <v>1. &lt;= 1 Year</v>
      </c>
    </row>
    <row r="2036" spans="1:26" x14ac:dyDescent="0.25">
      <c r="A2036">
        <v>163252956</v>
      </c>
      <c r="B2036" t="s">
        <v>7151</v>
      </c>
      <c r="C2036" t="s">
        <v>323</v>
      </c>
      <c r="D2036" t="s">
        <v>924</v>
      </c>
      <c r="E2036">
        <v>12</v>
      </c>
      <c r="F2036" t="s">
        <v>32</v>
      </c>
      <c r="G2036" t="s">
        <v>1952</v>
      </c>
      <c r="H2036" t="s">
        <v>25</v>
      </c>
      <c r="I2036" t="s">
        <v>22</v>
      </c>
      <c r="J2036">
        <v>1679</v>
      </c>
      <c r="K2036">
        <v>33</v>
      </c>
      <c r="L2036">
        <v>20233</v>
      </c>
      <c r="M2036">
        <v>1</v>
      </c>
      <c r="N2036" t="s">
        <v>31</v>
      </c>
      <c r="O2036">
        <v>403</v>
      </c>
      <c r="P2036">
        <v>20231224</v>
      </c>
      <c r="Q2036" t="s">
        <v>31</v>
      </c>
      <c r="R2036" t="s">
        <v>30</v>
      </c>
      <c r="S2036">
        <v>0</v>
      </c>
      <c r="T2036">
        <v>0</v>
      </c>
      <c r="U2036">
        <v>0</v>
      </c>
      <c r="V2036" t="s">
        <v>30</v>
      </c>
      <c r="W2036">
        <v>0</v>
      </c>
      <c r="X2036">
        <v>15358153</v>
      </c>
      <c r="Y2036" s="11" t="str">
        <f t="shared" si="31"/>
        <v>5. 3-4 Year</v>
      </c>
      <c r="Z2036" s="11" t="str">
        <f t="shared" si="31"/>
        <v>1. &lt;= 1 Year</v>
      </c>
    </row>
    <row r="2037" spans="1:26" x14ac:dyDescent="0.25">
      <c r="A2037">
        <v>164849740</v>
      </c>
      <c r="B2037" t="s">
        <v>3111</v>
      </c>
      <c r="C2037" t="s">
        <v>719</v>
      </c>
      <c r="D2037" t="s">
        <v>924</v>
      </c>
      <c r="E2037">
        <v>12</v>
      </c>
      <c r="F2037" t="s">
        <v>32</v>
      </c>
      <c r="G2037" t="s">
        <v>4188</v>
      </c>
      <c r="H2037" t="s">
        <v>25</v>
      </c>
      <c r="I2037" t="s">
        <v>22</v>
      </c>
      <c r="J2037">
        <v>335</v>
      </c>
      <c r="K2037">
        <v>335</v>
      </c>
      <c r="L2037">
        <v>0</v>
      </c>
      <c r="M2037">
        <v>0</v>
      </c>
      <c r="N2037" t="s">
        <v>30</v>
      </c>
      <c r="O2037">
        <v>0</v>
      </c>
      <c r="P2037" t="s">
        <v>25</v>
      </c>
      <c r="Q2037" t="s">
        <v>30</v>
      </c>
      <c r="R2037" t="s">
        <v>30</v>
      </c>
      <c r="S2037">
        <v>0</v>
      </c>
      <c r="T2037">
        <v>20234</v>
      </c>
      <c r="U2037">
        <v>1</v>
      </c>
      <c r="V2037" t="s">
        <v>31</v>
      </c>
      <c r="W2037">
        <v>1770.36</v>
      </c>
      <c r="X2037">
        <v>16368239</v>
      </c>
      <c r="Y2037" s="11" t="str">
        <f t="shared" si="31"/>
        <v>1. &lt;= 1 Year</v>
      </c>
      <c r="Z2037" s="11" t="str">
        <f t="shared" si="31"/>
        <v>1. &lt;= 1 Year</v>
      </c>
    </row>
    <row r="2038" spans="1:26" x14ac:dyDescent="0.25">
      <c r="A2038">
        <v>164944867</v>
      </c>
      <c r="B2038" t="s">
        <v>834</v>
      </c>
      <c r="C2038" t="s">
        <v>4255</v>
      </c>
      <c r="D2038" t="s">
        <v>924</v>
      </c>
      <c r="E2038">
        <v>12</v>
      </c>
      <c r="F2038" t="s">
        <v>32</v>
      </c>
      <c r="G2038" t="s">
        <v>623</v>
      </c>
      <c r="H2038" t="s">
        <v>25</v>
      </c>
      <c r="I2038" t="s">
        <v>22</v>
      </c>
      <c r="J2038">
        <v>217</v>
      </c>
      <c r="K2038">
        <v>217</v>
      </c>
      <c r="L2038">
        <v>20233</v>
      </c>
      <c r="M2038">
        <v>1</v>
      </c>
      <c r="N2038" t="s">
        <v>31</v>
      </c>
      <c r="O2038">
        <v>4194</v>
      </c>
      <c r="P2038">
        <v>20240226</v>
      </c>
      <c r="Q2038" t="s">
        <v>31</v>
      </c>
      <c r="R2038" t="s">
        <v>30</v>
      </c>
      <c r="S2038">
        <v>0</v>
      </c>
      <c r="T2038">
        <v>20234</v>
      </c>
      <c r="U2038">
        <v>1</v>
      </c>
      <c r="V2038" t="s">
        <v>31</v>
      </c>
      <c r="W2038">
        <v>4202.91</v>
      </c>
      <c r="X2038">
        <v>16312964</v>
      </c>
      <c r="Y2038" s="11" t="str">
        <f t="shared" si="31"/>
        <v>1. &lt;= 1 Year</v>
      </c>
      <c r="Z2038" s="11" t="str">
        <f t="shared" si="31"/>
        <v>1. &lt;= 1 Year</v>
      </c>
    </row>
    <row r="2039" spans="1:26" x14ac:dyDescent="0.25">
      <c r="A2039">
        <v>164924800</v>
      </c>
      <c r="B2039" t="s">
        <v>834</v>
      </c>
      <c r="C2039" t="s">
        <v>3866</v>
      </c>
      <c r="D2039" t="s">
        <v>72</v>
      </c>
      <c r="E2039">
        <v>12</v>
      </c>
      <c r="F2039" t="s">
        <v>6</v>
      </c>
      <c r="G2039" t="s">
        <v>1053</v>
      </c>
      <c r="H2039" t="s">
        <v>25</v>
      </c>
      <c r="I2039" t="s">
        <v>22</v>
      </c>
      <c r="J2039">
        <v>243</v>
      </c>
      <c r="K2039">
        <v>243</v>
      </c>
      <c r="L2039">
        <v>20233</v>
      </c>
      <c r="M2039">
        <v>1</v>
      </c>
      <c r="N2039" t="s">
        <v>31</v>
      </c>
      <c r="O2039">
        <v>12010</v>
      </c>
      <c r="P2039">
        <v>20230109</v>
      </c>
      <c r="Q2039" t="s">
        <v>31</v>
      </c>
      <c r="R2039" t="s">
        <v>30</v>
      </c>
      <c r="S2039">
        <v>0</v>
      </c>
      <c r="T2039">
        <v>20234</v>
      </c>
      <c r="U2039">
        <v>1</v>
      </c>
      <c r="V2039" t="s">
        <v>31</v>
      </c>
      <c r="W2039">
        <v>10470</v>
      </c>
      <c r="X2039">
        <v>16419157</v>
      </c>
      <c r="Y2039" s="11" t="str">
        <f t="shared" si="31"/>
        <v>1. &lt;= 1 Year</v>
      </c>
      <c r="Z2039" s="11" t="str">
        <f t="shared" si="31"/>
        <v>1. &lt;= 1 Year</v>
      </c>
    </row>
    <row r="2040" spans="1:26" x14ac:dyDescent="0.25">
      <c r="A2040">
        <v>165030131</v>
      </c>
      <c r="B2040" t="s">
        <v>322</v>
      </c>
      <c r="C2040" t="s">
        <v>3937</v>
      </c>
      <c r="D2040" t="s">
        <v>924</v>
      </c>
      <c r="E2040">
        <v>12</v>
      </c>
      <c r="F2040" t="s">
        <v>32</v>
      </c>
      <c r="G2040" t="s">
        <v>4188</v>
      </c>
      <c r="H2040" t="s">
        <v>25</v>
      </c>
      <c r="I2040" t="s">
        <v>22</v>
      </c>
      <c r="J2040">
        <v>101</v>
      </c>
      <c r="K2040">
        <v>101</v>
      </c>
      <c r="L2040">
        <v>0</v>
      </c>
      <c r="M2040">
        <v>0</v>
      </c>
      <c r="N2040" t="s">
        <v>30</v>
      </c>
      <c r="O2040">
        <v>0</v>
      </c>
      <c r="P2040" t="s">
        <v>25</v>
      </c>
      <c r="Q2040" t="s">
        <v>30</v>
      </c>
      <c r="R2040" t="s">
        <v>30</v>
      </c>
      <c r="S2040">
        <v>0</v>
      </c>
      <c r="T2040">
        <v>0</v>
      </c>
      <c r="U2040">
        <v>0</v>
      </c>
      <c r="V2040" t="s">
        <v>30</v>
      </c>
      <c r="W2040">
        <v>0</v>
      </c>
      <c r="X2040">
        <v>16468317</v>
      </c>
      <c r="Y2040" s="11" t="str">
        <f t="shared" si="31"/>
        <v>1. &lt;= 1 Year</v>
      </c>
      <c r="Z2040" s="11" t="str">
        <f t="shared" si="31"/>
        <v>1. &lt;= 1 Year</v>
      </c>
    </row>
    <row r="2041" spans="1:26" x14ac:dyDescent="0.25">
      <c r="A2041">
        <v>165058360</v>
      </c>
      <c r="B2041" t="s">
        <v>834</v>
      </c>
      <c r="C2041" t="s">
        <v>808</v>
      </c>
      <c r="D2041" t="s">
        <v>924</v>
      </c>
      <c r="E2041">
        <v>12</v>
      </c>
      <c r="F2041" t="s">
        <v>32</v>
      </c>
      <c r="G2041" t="s">
        <v>4188</v>
      </c>
      <c r="H2041" t="s">
        <v>25</v>
      </c>
      <c r="I2041" t="s">
        <v>22</v>
      </c>
      <c r="J2041">
        <v>67</v>
      </c>
      <c r="K2041">
        <v>67</v>
      </c>
      <c r="L2041">
        <v>20233</v>
      </c>
      <c r="M2041">
        <v>1</v>
      </c>
      <c r="N2041" t="s">
        <v>31</v>
      </c>
      <c r="O2041">
        <v>7870</v>
      </c>
      <c r="P2041">
        <v>20230306</v>
      </c>
      <c r="Q2041" t="s">
        <v>31</v>
      </c>
      <c r="R2041" t="s">
        <v>30</v>
      </c>
      <c r="S2041">
        <v>0</v>
      </c>
      <c r="T2041">
        <v>0</v>
      </c>
      <c r="U2041">
        <v>0</v>
      </c>
      <c r="V2041" t="s">
        <v>30</v>
      </c>
      <c r="W2041">
        <v>0</v>
      </c>
      <c r="X2041">
        <v>16503516</v>
      </c>
      <c r="Y2041" s="11" t="str">
        <f t="shared" si="31"/>
        <v>1. &lt;= 1 Year</v>
      </c>
      <c r="Z2041" s="11" t="str">
        <f t="shared" si="31"/>
        <v>1. &lt;= 1 Year</v>
      </c>
    </row>
    <row r="2042" spans="1:26" x14ac:dyDescent="0.25">
      <c r="A2042">
        <v>165053246</v>
      </c>
      <c r="B2042" t="s">
        <v>322</v>
      </c>
      <c r="C2042" t="s">
        <v>7152</v>
      </c>
      <c r="D2042" t="s">
        <v>70</v>
      </c>
      <c r="E2042">
        <v>12</v>
      </c>
      <c r="F2042" t="s">
        <v>32</v>
      </c>
      <c r="G2042" t="s">
        <v>1947</v>
      </c>
      <c r="H2042" t="s">
        <v>25</v>
      </c>
      <c r="I2042" t="s">
        <v>22</v>
      </c>
      <c r="J2042">
        <v>73</v>
      </c>
      <c r="K2042">
        <v>48</v>
      </c>
      <c r="L2042">
        <v>0</v>
      </c>
      <c r="M2042">
        <v>0</v>
      </c>
      <c r="N2042" t="s">
        <v>30</v>
      </c>
      <c r="O2042">
        <v>0</v>
      </c>
      <c r="P2042" t="s">
        <v>25</v>
      </c>
      <c r="Q2042" t="s">
        <v>30</v>
      </c>
      <c r="R2042" t="s">
        <v>30</v>
      </c>
      <c r="S2042">
        <v>0</v>
      </c>
      <c r="T2042">
        <v>0</v>
      </c>
      <c r="U2042">
        <v>0</v>
      </c>
      <c r="V2042" t="s">
        <v>30</v>
      </c>
      <c r="W2042">
        <v>0</v>
      </c>
      <c r="X2042">
        <v>16505729</v>
      </c>
      <c r="Y2042" s="11" t="str">
        <f t="shared" si="31"/>
        <v>1. &lt;= 1 Year</v>
      </c>
      <c r="Z2042" s="11" t="str">
        <f t="shared" si="31"/>
        <v>1. &lt;= 1 Year</v>
      </c>
    </row>
    <row r="2043" spans="1:26" x14ac:dyDescent="0.25">
      <c r="A2043">
        <v>165067979</v>
      </c>
      <c r="B2043" t="s">
        <v>7153</v>
      </c>
      <c r="C2043" t="s">
        <v>7154</v>
      </c>
      <c r="D2043" t="s">
        <v>924</v>
      </c>
      <c r="E2043">
        <v>12</v>
      </c>
      <c r="F2043" t="s">
        <v>6</v>
      </c>
      <c r="G2043" t="s">
        <v>6078</v>
      </c>
      <c r="H2043" t="s">
        <v>25</v>
      </c>
      <c r="I2043" t="s">
        <v>22</v>
      </c>
      <c r="J2043">
        <v>371</v>
      </c>
      <c r="K2043">
        <v>371</v>
      </c>
      <c r="L2043">
        <v>20233</v>
      </c>
      <c r="M2043">
        <v>1</v>
      </c>
      <c r="N2043" t="s">
        <v>31</v>
      </c>
      <c r="O2043">
        <v>6159</v>
      </c>
      <c r="P2043">
        <v>20240315</v>
      </c>
      <c r="Q2043" t="s">
        <v>31</v>
      </c>
      <c r="R2043" t="s">
        <v>31</v>
      </c>
      <c r="S2043">
        <v>1</v>
      </c>
      <c r="T2043">
        <v>20234</v>
      </c>
      <c r="U2043">
        <v>1</v>
      </c>
      <c r="V2043" t="s">
        <v>31</v>
      </c>
      <c r="W2043">
        <v>6814.89</v>
      </c>
      <c r="X2043">
        <v>16288609</v>
      </c>
      <c r="Y2043" s="11" t="str">
        <f t="shared" si="31"/>
        <v>2.  1-1.5 Years</v>
      </c>
      <c r="Z2043" s="11" t="str">
        <f t="shared" si="31"/>
        <v>2.  1-1.5 Years</v>
      </c>
    </row>
    <row r="2044" spans="1:26" x14ac:dyDescent="0.25">
      <c r="A2044">
        <v>164692379</v>
      </c>
      <c r="B2044" t="s">
        <v>1825</v>
      </c>
      <c r="C2044" t="s">
        <v>1826</v>
      </c>
      <c r="D2044" t="s">
        <v>924</v>
      </c>
      <c r="E2044">
        <v>12</v>
      </c>
      <c r="F2044" t="s">
        <v>6</v>
      </c>
      <c r="G2044" t="s">
        <v>1053</v>
      </c>
      <c r="H2044" t="s">
        <v>25</v>
      </c>
      <c r="I2044" t="s">
        <v>22</v>
      </c>
      <c r="J2044">
        <v>560</v>
      </c>
      <c r="K2044">
        <v>560</v>
      </c>
      <c r="L2044">
        <v>20233</v>
      </c>
      <c r="M2044">
        <v>1</v>
      </c>
      <c r="N2044" t="s">
        <v>31</v>
      </c>
      <c r="O2044">
        <v>15099</v>
      </c>
      <c r="P2044">
        <v>20210706</v>
      </c>
      <c r="Q2044" t="s">
        <v>31</v>
      </c>
      <c r="R2044" t="s">
        <v>30</v>
      </c>
      <c r="S2044">
        <v>0</v>
      </c>
      <c r="T2044">
        <v>20234</v>
      </c>
      <c r="U2044">
        <v>1</v>
      </c>
      <c r="V2044" t="s">
        <v>31</v>
      </c>
      <c r="W2044">
        <v>15352.09</v>
      </c>
      <c r="X2044">
        <v>14932407</v>
      </c>
      <c r="Y2044" s="11" t="str">
        <f t="shared" si="31"/>
        <v>3.  1.5 to 2 Year</v>
      </c>
      <c r="Z2044" s="11" t="str">
        <f t="shared" si="31"/>
        <v>3.  1.5 to 2 Year</v>
      </c>
    </row>
    <row r="2045" spans="1:26" x14ac:dyDescent="0.25">
      <c r="A2045">
        <v>164893851</v>
      </c>
      <c r="B2045" t="s">
        <v>3500</v>
      </c>
      <c r="C2045" t="s">
        <v>3501</v>
      </c>
      <c r="D2045" t="s">
        <v>924</v>
      </c>
      <c r="E2045">
        <v>12</v>
      </c>
      <c r="F2045" t="s">
        <v>6</v>
      </c>
      <c r="G2045" t="s">
        <v>6078</v>
      </c>
      <c r="H2045" t="s">
        <v>25</v>
      </c>
      <c r="I2045" t="s">
        <v>22</v>
      </c>
      <c r="J2045">
        <v>279</v>
      </c>
      <c r="K2045">
        <v>21</v>
      </c>
      <c r="L2045">
        <v>20233</v>
      </c>
      <c r="M2045">
        <v>1</v>
      </c>
      <c r="N2045" t="s">
        <v>31</v>
      </c>
      <c r="O2045">
        <v>7032</v>
      </c>
      <c r="P2045">
        <v>20220103</v>
      </c>
      <c r="Q2045" t="s">
        <v>31</v>
      </c>
      <c r="R2045" t="s">
        <v>30</v>
      </c>
      <c r="S2045">
        <v>0</v>
      </c>
      <c r="T2045">
        <v>20234</v>
      </c>
      <c r="U2045">
        <v>1</v>
      </c>
      <c r="V2045" t="s">
        <v>31</v>
      </c>
      <c r="W2045">
        <v>4447.3500000000004</v>
      </c>
      <c r="X2045">
        <v>16397670</v>
      </c>
      <c r="Y2045" s="11" t="str">
        <f t="shared" si="31"/>
        <v>1. &lt;= 1 Year</v>
      </c>
      <c r="Z2045" s="11" t="str">
        <f t="shared" si="31"/>
        <v>1. &lt;= 1 Year</v>
      </c>
    </row>
    <row r="2046" spans="1:26" x14ac:dyDescent="0.25">
      <c r="A2046">
        <v>164790100</v>
      </c>
      <c r="B2046" t="s">
        <v>2489</v>
      </c>
      <c r="C2046" t="s">
        <v>2490</v>
      </c>
      <c r="D2046" t="s">
        <v>70</v>
      </c>
      <c r="E2046">
        <v>12</v>
      </c>
      <c r="F2046" t="s">
        <v>6</v>
      </c>
      <c r="G2046" t="s">
        <v>612</v>
      </c>
      <c r="H2046" t="s">
        <v>25</v>
      </c>
      <c r="I2046" t="s">
        <v>22</v>
      </c>
      <c r="J2046">
        <v>418</v>
      </c>
      <c r="K2046">
        <v>418</v>
      </c>
      <c r="L2046">
        <v>0</v>
      </c>
      <c r="M2046">
        <v>0</v>
      </c>
      <c r="N2046" t="s">
        <v>30</v>
      </c>
      <c r="O2046">
        <v>0</v>
      </c>
      <c r="P2046">
        <v>20180731</v>
      </c>
      <c r="Q2046" t="s">
        <v>31</v>
      </c>
      <c r="R2046" t="s">
        <v>31</v>
      </c>
      <c r="S2046">
        <v>1</v>
      </c>
      <c r="T2046">
        <v>0</v>
      </c>
      <c r="U2046">
        <v>0</v>
      </c>
      <c r="V2046" t="s">
        <v>30</v>
      </c>
      <c r="W2046">
        <v>0</v>
      </c>
      <c r="X2046">
        <v>16092392</v>
      </c>
      <c r="Y2046" s="11" t="str">
        <f t="shared" si="31"/>
        <v>2.  1-1.5 Years</v>
      </c>
      <c r="Z2046" s="11" t="str">
        <f t="shared" si="31"/>
        <v>2.  1-1.5 Years</v>
      </c>
    </row>
    <row r="2047" spans="1:26" x14ac:dyDescent="0.25">
      <c r="A2047">
        <v>164828717</v>
      </c>
      <c r="B2047" t="s">
        <v>2859</v>
      </c>
      <c r="C2047" t="s">
        <v>1475</v>
      </c>
      <c r="D2047" t="s">
        <v>891</v>
      </c>
      <c r="E2047">
        <v>12</v>
      </c>
      <c r="F2047" t="s">
        <v>6</v>
      </c>
      <c r="G2047" t="s">
        <v>1029</v>
      </c>
      <c r="H2047" t="s">
        <v>25</v>
      </c>
      <c r="I2047" t="s">
        <v>22</v>
      </c>
      <c r="J2047">
        <v>364</v>
      </c>
      <c r="K2047">
        <v>70</v>
      </c>
      <c r="L2047">
        <v>20233</v>
      </c>
      <c r="M2047">
        <v>1</v>
      </c>
      <c r="N2047" t="s">
        <v>31</v>
      </c>
      <c r="O2047">
        <v>10277</v>
      </c>
      <c r="P2047">
        <v>20191118</v>
      </c>
      <c r="Q2047" t="s">
        <v>31</v>
      </c>
      <c r="R2047" t="s">
        <v>30</v>
      </c>
      <c r="S2047">
        <v>0</v>
      </c>
      <c r="T2047">
        <v>20234</v>
      </c>
      <c r="U2047">
        <v>1</v>
      </c>
      <c r="V2047" t="s">
        <v>31</v>
      </c>
      <c r="W2047">
        <v>12503.25</v>
      </c>
      <c r="X2047">
        <v>16325881</v>
      </c>
      <c r="Y2047" s="11" t="str">
        <f t="shared" si="31"/>
        <v>1. &lt;= 1 Year</v>
      </c>
      <c r="Z2047" s="11" t="str">
        <f t="shared" si="31"/>
        <v>1. &lt;= 1 Year</v>
      </c>
    </row>
    <row r="2048" spans="1:26" x14ac:dyDescent="0.25">
      <c r="A2048">
        <v>164771644</v>
      </c>
      <c r="B2048" t="s">
        <v>2491</v>
      </c>
      <c r="C2048" t="s">
        <v>2492</v>
      </c>
      <c r="D2048" t="s">
        <v>70</v>
      </c>
      <c r="E2048">
        <v>12</v>
      </c>
      <c r="F2048" t="s">
        <v>6</v>
      </c>
      <c r="G2048" t="s">
        <v>1029</v>
      </c>
      <c r="H2048" t="s">
        <v>25</v>
      </c>
      <c r="I2048" t="s">
        <v>22</v>
      </c>
      <c r="J2048">
        <v>461</v>
      </c>
      <c r="K2048">
        <v>70</v>
      </c>
      <c r="L2048">
        <v>20233</v>
      </c>
      <c r="M2048">
        <v>1</v>
      </c>
      <c r="N2048" t="s">
        <v>31</v>
      </c>
      <c r="O2048">
        <v>10747</v>
      </c>
      <c r="P2048">
        <v>20210824</v>
      </c>
      <c r="Q2048" t="s">
        <v>31</v>
      </c>
      <c r="R2048" t="s">
        <v>30</v>
      </c>
      <c r="S2048">
        <v>0</v>
      </c>
      <c r="T2048">
        <v>20234</v>
      </c>
      <c r="U2048">
        <v>1</v>
      </c>
      <c r="V2048" t="s">
        <v>31</v>
      </c>
      <c r="W2048">
        <v>10832.41</v>
      </c>
      <c r="X2048">
        <v>16326821</v>
      </c>
      <c r="Y2048" s="11" t="str">
        <f t="shared" si="31"/>
        <v>2.  1-1.5 Years</v>
      </c>
      <c r="Z2048" s="11" t="str">
        <f t="shared" si="31"/>
        <v>1. &lt;= 1 Year</v>
      </c>
    </row>
    <row r="2049" spans="1:26" x14ac:dyDescent="0.25">
      <c r="A2049">
        <v>164894420</v>
      </c>
      <c r="B2049" t="s">
        <v>3112</v>
      </c>
      <c r="C2049" t="s">
        <v>3113</v>
      </c>
      <c r="D2049" t="s">
        <v>70</v>
      </c>
      <c r="E2049">
        <v>12</v>
      </c>
      <c r="F2049" t="s">
        <v>32</v>
      </c>
      <c r="G2049" t="s">
        <v>1689</v>
      </c>
      <c r="H2049" t="s">
        <v>25</v>
      </c>
      <c r="I2049" t="s">
        <v>22</v>
      </c>
      <c r="J2049">
        <v>278</v>
      </c>
      <c r="K2049">
        <v>95</v>
      </c>
      <c r="L2049">
        <v>20233</v>
      </c>
      <c r="M2049">
        <v>1</v>
      </c>
      <c r="N2049" t="s">
        <v>31</v>
      </c>
      <c r="O2049">
        <v>3440</v>
      </c>
      <c r="P2049" t="s">
        <v>25</v>
      </c>
      <c r="Q2049" t="s">
        <v>30</v>
      </c>
      <c r="R2049" t="s">
        <v>30</v>
      </c>
      <c r="S2049">
        <v>0</v>
      </c>
      <c r="T2049">
        <v>20234</v>
      </c>
      <c r="U2049">
        <v>1</v>
      </c>
      <c r="V2049" t="s">
        <v>31</v>
      </c>
      <c r="W2049">
        <v>5992.26</v>
      </c>
      <c r="X2049">
        <v>16376008</v>
      </c>
      <c r="Y2049" s="11" t="str">
        <f t="shared" ref="Y2049:Z2112" si="32">IF(J2049&lt;=364,"1. &lt;= 1 Year",IF(J2049&lt;=546,"2.  1-1.5 Years",IF(J2049&lt;=729,"3.  1.5 to 2 Year",IF(J2049&lt;=1459,"4. 2-3 Year",IF(J2049&lt;=1824,"5. 3-4 Year",IF(J2049&lt;=2189,"6. 4-5 Year",IF(J2049&gt;=2190,"7. &gt;= 6 Year","N/A")))))))</f>
        <v>1. &lt;= 1 Year</v>
      </c>
      <c r="Z2049" s="11" t="str">
        <f t="shared" si="32"/>
        <v>1. &lt;= 1 Year</v>
      </c>
    </row>
    <row r="2050" spans="1:26" x14ac:dyDescent="0.25">
      <c r="A2050">
        <v>165053410</v>
      </c>
      <c r="B2050" t="s">
        <v>6121</v>
      </c>
      <c r="C2050" t="s">
        <v>1515</v>
      </c>
      <c r="D2050" t="s">
        <v>70</v>
      </c>
      <c r="E2050">
        <v>12</v>
      </c>
      <c r="F2050" t="s">
        <v>32</v>
      </c>
      <c r="G2050" t="s">
        <v>6084</v>
      </c>
      <c r="H2050" t="s">
        <v>25</v>
      </c>
      <c r="I2050" t="s">
        <v>22</v>
      </c>
      <c r="J2050">
        <v>73</v>
      </c>
      <c r="K2050">
        <v>63</v>
      </c>
      <c r="L2050">
        <v>20233</v>
      </c>
      <c r="M2050">
        <v>1</v>
      </c>
      <c r="N2050" t="s">
        <v>31</v>
      </c>
      <c r="O2050">
        <v>2025</v>
      </c>
      <c r="P2050" t="s">
        <v>25</v>
      </c>
      <c r="Q2050" t="s">
        <v>30</v>
      </c>
      <c r="R2050" t="s">
        <v>31</v>
      </c>
      <c r="S2050">
        <v>1</v>
      </c>
      <c r="T2050">
        <v>0</v>
      </c>
      <c r="U2050">
        <v>0</v>
      </c>
      <c r="V2050" t="s">
        <v>30</v>
      </c>
      <c r="W2050">
        <v>0</v>
      </c>
      <c r="X2050">
        <v>16506252</v>
      </c>
      <c r="Y2050" s="11" t="str">
        <f t="shared" si="32"/>
        <v>1. &lt;= 1 Year</v>
      </c>
      <c r="Z2050" s="11" t="str">
        <f t="shared" si="32"/>
        <v>1. &lt;= 1 Year</v>
      </c>
    </row>
    <row r="2051" spans="1:26" x14ac:dyDescent="0.25">
      <c r="A2051">
        <v>165016254</v>
      </c>
      <c r="B2051" t="s">
        <v>3867</v>
      </c>
      <c r="C2051" t="s">
        <v>4810</v>
      </c>
      <c r="D2051" t="s">
        <v>924</v>
      </c>
      <c r="E2051">
        <v>12</v>
      </c>
      <c r="F2051" t="s">
        <v>32</v>
      </c>
      <c r="G2051" t="s">
        <v>1952</v>
      </c>
      <c r="H2051" t="s">
        <v>25</v>
      </c>
      <c r="I2051" t="s">
        <v>22</v>
      </c>
      <c r="J2051">
        <v>117</v>
      </c>
      <c r="K2051">
        <v>117</v>
      </c>
      <c r="L2051">
        <v>20233</v>
      </c>
      <c r="M2051">
        <v>1</v>
      </c>
      <c r="N2051" t="s">
        <v>31</v>
      </c>
      <c r="O2051">
        <v>5505</v>
      </c>
      <c r="P2051">
        <v>20230223</v>
      </c>
      <c r="Q2051" t="s">
        <v>31</v>
      </c>
      <c r="R2051" t="s">
        <v>30</v>
      </c>
      <c r="S2051">
        <v>0</v>
      </c>
      <c r="T2051">
        <v>20234</v>
      </c>
      <c r="U2051">
        <v>1</v>
      </c>
      <c r="V2051" t="s">
        <v>31</v>
      </c>
      <c r="W2051">
        <v>5075.66</v>
      </c>
      <c r="X2051">
        <v>16420749</v>
      </c>
      <c r="Y2051" s="11" t="str">
        <f t="shared" si="32"/>
        <v>1. &lt;= 1 Year</v>
      </c>
      <c r="Z2051" s="11" t="str">
        <f t="shared" si="32"/>
        <v>1. &lt;= 1 Year</v>
      </c>
    </row>
    <row r="2052" spans="1:26" x14ac:dyDescent="0.25">
      <c r="A2052">
        <v>164945293</v>
      </c>
      <c r="B2052" t="s">
        <v>3867</v>
      </c>
      <c r="C2052" t="s">
        <v>725</v>
      </c>
      <c r="D2052" t="s">
        <v>924</v>
      </c>
      <c r="E2052">
        <v>12</v>
      </c>
      <c r="F2052" t="s">
        <v>32</v>
      </c>
      <c r="G2052" t="s">
        <v>1952</v>
      </c>
      <c r="H2052" t="s">
        <v>25</v>
      </c>
      <c r="I2052" t="s">
        <v>22</v>
      </c>
      <c r="J2052">
        <v>216</v>
      </c>
      <c r="K2052">
        <v>17</v>
      </c>
      <c r="L2052">
        <v>20233</v>
      </c>
      <c r="M2052">
        <v>1</v>
      </c>
      <c r="N2052" t="s">
        <v>31</v>
      </c>
      <c r="O2052">
        <v>2940</v>
      </c>
      <c r="P2052">
        <v>20230304</v>
      </c>
      <c r="Q2052" t="s">
        <v>31</v>
      </c>
      <c r="R2052" t="s">
        <v>30</v>
      </c>
      <c r="S2052">
        <v>0</v>
      </c>
      <c r="T2052">
        <v>20234</v>
      </c>
      <c r="U2052">
        <v>1</v>
      </c>
      <c r="V2052" t="s">
        <v>31</v>
      </c>
      <c r="W2052">
        <v>815.73</v>
      </c>
      <c r="X2052">
        <v>16422711</v>
      </c>
      <c r="Y2052" s="11" t="str">
        <f t="shared" si="32"/>
        <v>1. &lt;= 1 Year</v>
      </c>
      <c r="Z2052" s="11" t="str">
        <f t="shared" si="32"/>
        <v>1. &lt;= 1 Year</v>
      </c>
    </row>
    <row r="2053" spans="1:26" x14ac:dyDescent="0.25">
      <c r="A2053">
        <v>164886022</v>
      </c>
      <c r="B2053" t="s">
        <v>1592</v>
      </c>
      <c r="C2053" t="s">
        <v>3868</v>
      </c>
      <c r="D2053" t="s">
        <v>924</v>
      </c>
      <c r="E2053">
        <v>12</v>
      </c>
      <c r="F2053" t="s">
        <v>6</v>
      </c>
      <c r="G2053" t="s">
        <v>619</v>
      </c>
      <c r="H2053" t="s">
        <v>25</v>
      </c>
      <c r="I2053" t="s">
        <v>22</v>
      </c>
      <c r="J2053">
        <v>270</v>
      </c>
      <c r="K2053">
        <v>110</v>
      </c>
      <c r="L2053">
        <v>0</v>
      </c>
      <c r="M2053">
        <v>0</v>
      </c>
      <c r="N2053" t="s">
        <v>30</v>
      </c>
      <c r="O2053">
        <v>0</v>
      </c>
      <c r="P2053">
        <v>20240108</v>
      </c>
      <c r="Q2053" t="s">
        <v>31</v>
      </c>
      <c r="R2053" t="s">
        <v>31</v>
      </c>
      <c r="S2053">
        <v>1</v>
      </c>
      <c r="T2053">
        <v>0</v>
      </c>
      <c r="U2053">
        <v>0</v>
      </c>
      <c r="V2053" t="s">
        <v>30</v>
      </c>
      <c r="W2053">
        <v>0</v>
      </c>
      <c r="X2053">
        <v>14989919</v>
      </c>
      <c r="Y2053" s="11" t="str">
        <f t="shared" si="32"/>
        <v>1. &lt;= 1 Year</v>
      </c>
      <c r="Z2053" s="11" t="str">
        <f t="shared" si="32"/>
        <v>1. &lt;= 1 Year</v>
      </c>
    </row>
    <row r="2054" spans="1:26" x14ac:dyDescent="0.25">
      <c r="A2054">
        <v>165061985</v>
      </c>
      <c r="B2054" t="s">
        <v>7155</v>
      </c>
      <c r="C2054" t="s">
        <v>7156</v>
      </c>
      <c r="D2054" t="s">
        <v>78</v>
      </c>
      <c r="E2054">
        <v>12</v>
      </c>
      <c r="F2054" t="s">
        <v>32</v>
      </c>
      <c r="G2054" t="s">
        <v>1952</v>
      </c>
      <c r="H2054" t="s">
        <v>25</v>
      </c>
      <c r="I2054" t="s">
        <v>22</v>
      </c>
      <c r="J2054">
        <v>62</v>
      </c>
      <c r="K2054">
        <v>61</v>
      </c>
      <c r="L2054">
        <v>20233</v>
      </c>
      <c r="M2054">
        <v>1</v>
      </c>
      <c r="N2054" t="s">
        <v>31</v>
      </c>
      <c r="O2054">
        <v>1325</v>
      </c>
      <c r="P2054">
        <v>20231222</v>
      </c>
      <c r="Q2054" t="s">
        <v>31</v>
      </c>
      <c r="R2054" t="s">
        <v>30</v>
      </c>
      <c r="S2054">
        <v>0</v>
      </c>
      <c r="T2054">
        <v>0</v>
      </c>
      <c r="U2054">
        <v>0</v>
      </c>
      <c r="V2054" t="s">
        <v>30</v>
      </c>
      <c r="W2054">
        <v>0</v>
      </c>
      <c r="X2054">
        <v>16502879</v>
      </c>
      <c r="Y2054" s="11" t="str">
        <f t="shared" si="32"/>
        <v>1. &lt;= 1 Year</v>
      </c>
      <c r="Z2054" s="11" t="str">
        <f t="shared" si="32"/>
        <v>1. &lt;= 1 Year</v>
      </c>
    </row>
    <row r="2055" spans="1:26" x14ac:dyDescent="0.25">
      <c r="A2055">
        <v>164946076</v>
      </c>
      <c r="B2055" t="s">
        <v>4661</v>
      </c>
      <c r="C2055" t="s">
        <v>4662</v>
      </c>
      <c r="D2055" t="s">
        <v>891</v>
      </c>
      <c r="E2055">
        <v>12</v>
      </c>
      <c r="F2055" t="s">
        <v>6</v>
      </c>
      <c r="G2055" t="s">
        <v>1029</v>
      </c>
      <c r="H2055" t="s">
        <v>25</v>
      </c>
      <c r="I2055" t="s">
        <v>22</v>
      </c>
      <c r="J2055">
        <v>217</v>
      </c>
      <c r="K2055">
        <v>217</v>
      </c>
      <c r="L2055">
        <v>20233</v>
      </c>
      <c r="M2055">
        <v>1</v>
      </c>
      <c r="N2055" t="s">
        <v>31</v>
      </c>
      <c r="O2055">
        <v>7345</v>
      </c>
      <c r="P2055">
        <v>20240131</v>
      </c>
      <c r="Q2055" t="s">
        <v>31</v>
      </c>
      <c r="R2055" t="s">
        <v>30</v>
      </c>
      <c r="S2055">
        <v>0</v>
      </c>
      <c r="T2055">
        <v>20234</v>
      </c>
      <c r="U2055">
        <v>1</v>
      </c>
      <c r="V2055" t="s">
        <v>31</v>
      </c>
      <c r="W2055">
        <v>8686.3799999999992</v>
      </c>
      <c r="X2055">
        <v>16429549</v>
      </c>
      <c r="Y2055" s="11" t="str">
        <f t="shared" si="32"/>
        <v>1. &lt;= 1 Year</v>
      </c>
      <c r="Z2055" s="11" t="str">
        <f t="shared" si="32"/>
        <v>1. &lt;= 1 Year</v>
      </c>
    </row>
    <row r="2056" spans="1:26" x14ac:dyDescent="0.25">
      <c r="A2056">
        <v>164826742</v>
      </c>
      <c r="B2056" t="s">
        <v>2860</v>
      </c>
      <c r="C2056" t="s">
        <v>2550</v>
      </c>
      <c r="D2056" t="s">
        <v>70</v>
      </c>
      <c r="E2056">
        <v>12</v>
      </c>
      <c r="F2056" t="s">
        <v>6</v>
      </c>
      <c r="G2056" t="s">
        <v>616</v>
      </c>
      <c r="H2056" t="s">
        <v>25</v>
      </c>
      <c r="I2056" t="s">
        <v>22</v>
      </c>
      <c r="J2056">
        <v>367</v>
      </c>
      <c r="K2056">
        <v>367</v>
      </c>
      <c r="L2056">
        <v>20233</v>
      </c>
      <c r="M2056">
        <v>1</v>
      </c>
      <c r="N2056" t="s">
        <v>31</v>
      </c>
      <c r="O2056">
        <v>12382</v>
      </c>
      <c r="P2056">
        <v>20210811</v>
      </c>
      <c r="Q2056" t="s">
        <v>31</v>
      </c>
      <c r="R2056" t="s">
        <v>31</v>
      </c>
      <c r="S2056">
        <v>1</v>
      </c>
      <c r="T2056">
        <v>20234</v>
      </c>
      <c r="U2056">
        <v>1</v>
      </c>
      <c r="V2056" t="s">
        <v>31</v>
      </c>
      <c r="W2056">
        <v>10762.73</v>
      </c>
      <c r="X2056">
        <v>15595860</v>
      </c>
      <c r="Y2056" s="11" t="str">
        <f t="shared" si="32"/>
        <v>2.  1-1.5 Years</v>
      </c>
      <c r="Z2056" s="11" t="str">
        <f t="shared" si="32"/>
        <v>2.  1-1.5 Years</v>
      </c>
    </row>
    <row r="2057" spans="1:26" x14ac:dyDescent="0.25">
      <c r="A2057">
        <v>164939607</v>
      </c>
      <c r="B2057" t="s">
        <v>852</v>
      </c>
      <c r="C2057" t="s">
        <v>1625</v>
      </c>
      <c r="D2057" t="s">
        <v>924</v>
      </c>
      <c r="E2057">
        <v>12</v>
      </c>
      <c r="F2057" t="s">
        <v>32</v>
      </c>
      <c r="G2057" t="s">
        <v>1952</v>
      </c>
      <c r="H2057" t="s">
        <v>25</v>
      </c>
      <c r="I2057" t="s">
        <v>22</v>
      </c>
      <c r="J2057">
        <v>223</v>
      </c>
      <c r="K2057">
        <v>223</v>
      </c>
      <c r="L2057">
        <v>0</v>
      </c>
      <c r="M2057">
        <v>0</v>
      </c>
      <c r="N2057" t="s">
        <v>30</v>
      </c>
      <c r="O2057">
        <v>0</v>
      </c>
      <c r="P2057" t="s">
        <v>25</v>
      </c>
      <c r="Q2057" t="s">
        <v>30</v>
      </c>
      <c r="R2057" t="s">
        <v>30</v>
      </c>
      <c r="S2057">
        <v>0</v>
      </c>
      <c r="T2057">
        <v>0</v>
      </c>
      <c r="U2057">
        <v>0</v>
      </c>
      <c r="V2057" t="s">
        <v>30</v>
      </c>
      <c r="W2057">
        <v>0</v>
      </c>
      <c r="X2057">
        <v>16431168</v>
      </c>
      <c r="Y2057" s="11" t="str">
        <f t="shared" si="32"/>
        <v>1. &lt;= 1 Year</v>
      </c>
      <c r="Z2057" s="11" t="str">
        <f t="shared" si="32"/>
        <v>1. &lt;= 1 Year</v>
      </c>
    </row>
    <row r="2058" spans="1:26" x14ac:dyDescent="0.25">
      <c r="A2058">
        <v>165040152</v>
      </c>
      <c r="B2058" t="s">
        <v>852</v>
      </c>
      <c r="C2058" t="s">
        <v>6122</v>
      </c>
      <c r="D2058" t="s">
        <v>78</v>
      </c>
      <c r="E2058">
        <v>12</v>
      </c>
      <c r="F2058" t="s">
        <v>32</v>
      </c>
      <c r="G2058" t="s">
        <v>4188</v>
      </c>
      <c r="H2058" t="s">
        <v>25</v>
      </c>
      <c r="I2058" t="s">
        <v>22</v>
      </c>
      <c r="J2058">
        <v>89</v>
      </c>
      <c r="K2058">
        <v>89</v>
      </c>
      <c r="L2058">
        <v>0</v>
      </c>
      <c r="M2058">
        <v>0</v>
      </c>
      <c r="N2058" t="s">
        <v>30</v>
      </c>
      <c r="O2058">
        <v>0</v>
      </c>
      <c r="P2058">
        <v>20240207</v>
      </c>
      <c r="Q2058" t="s">
        <v>31</v>
      </c>
      <c r="R2058" t="s">
        <v>30</v>
      </c>
      <c r="S2058">
        <v>0</v>
      </c>
      <c r="T2058">
        <v>0</v>
      </c>
      <c r="U2058">
        <v>0</v>
      </c>
      <c r="V2058" t="s">
        <v>30</v>
      </c>
      <c r="W2058">
        <v>0</v>
      </c>
      <c r="X2058">
        <v>16477139</v>
      </c>
      <c r="Y2058" s="11" t="str">
        <f t="shared" si="32"/>
        <v>1. &lt;= 1 Year</v>
      </c>
      <c r="Z2058" s="11" t="str">
        <f t="shared" si="32"/>
        <v>1. &lt;= 1 Year</v>
      </c>
    </row>
    <row r="2059" spans="1:26" x14ac:dyDescent="0.25">
      <c r="A2059">
        <v>164874248</v>
      </c>
      <c r="B2059" t="s">
        <v>1963</v>
      </c>
      <c r="C2059" t="s">
        <v>3114</v>
      </c>
      <c r="D2059" t="s">
        <v>78</v>
      </c>
      <c r="E2059">
        <v>12</v>
      </c>
      <c r="F2059" t="s">
        <v>32</v>
      </c>
      <c r="G2059" t="s">
        <v>1952</v>
      </c>
      <c r="H2059" t="s">
        <v>25</v>
      </c>
      <c r="I2059" t="s">
        <v>22</v>
      </c>
      <c r="J2059">
        <v>300</v>
      </c>
      <c r="K2059">
        <v>27</v>
      </c>
      <c r="L2059">
        <v>20233</v>
      </c>
      <c r="M2059">
        <v>1</v>
      </c>
      <c r="N2059" t="s">
        <v>31</v>
      </c>
      <c r="O2059">
        <v>4199</v>
      </c>
      <c r="P2059">
        <v>20240108</v>
      </c>
      <c r="Q2059" t="s">
        <v>31</v>
      </c>
      <c r="R2059" t="s">
        <v>30</v>
      </c>
      <c r="S2059">
        <v>0</v>
      </c>
      <c r="T2059">
        <v>20234</v>
      </c>
      <c r="U2059">
        <v>1</v>
      </c>
      <c r="V2059" t="s">
        <v>31</v>
      </c>
      <c r="W2059">
        <v>6125.95</v>
      </c>
      <c r="X2059">
        <v>16266243</v>
      </c>
      <c r="Y2059" s="11" t="str">
        <f t="shared" si="32"/>
        <v>1. &lt;= 1 Year</v>
      </c>
      <c r="Z2059" s="11" t="str">
        <f t="shared" si="32"/>
        <v>1. &lt;= 1 Year</v>
      </c>
    </row>
    <row r="2060" spans="1:26" x14ac:dyDescent="0.25">
      <c r="A2060">
        <v>164805286</v>
      </c>
      <c r="B2060" t="s">
        <v>6241</v>
      </c>
      <c r="C2060" t="s">
        <v>204</v>
      </c>
      <c r="D2060" t="s">
        <v>78</v>
      </c>
      <c r="E2060">
        <v>12</v>
      </c>
      <c r="F2060" t="s">
        <v>32</v>
      </c>
      <c r="G2060" t="s">
        <v>4188</v>
      </c>
      <c r="H2060" t="s">
        <v>25</v>
      </c>
      <c r="I2060" t="s">
        <v>22</v>
      </c>
      <c r="J2060">
        <v>396</v>
      </c>
      <c r="K2060">
        <v>34</v>
      </c>
      <c r="L2060">
        <v>20233</v>
      </c>
      <c r="M2060">
        <v>1</v>
      </c>
      <c r="N2060" t="s">
        <v>31</v>
      </c>
      <c r="O2060">
        <v>2701</v>
      </c>
      <c r="P2060">
        <v>20220524</v>
      </c>
      <c r="Q2060" t="s">
        <v>31</v>
      </c>
      <c r="R2060" t="s">
        <v>30</v>
      </c>
      <c r="S2060">
        <v>0</v>
      </c>
      <c r="T2060">
        <v>20234</v>
      </c>
      <c r="U2060">
        <v>1</v>
      </c>
      <c r="V2060" t="s">
        <v>31</v>
      </c>
      <c r="W2060">
        <v>4506.2</v>
      </c>
      <c r="X2060">
        <v>16360198</v>
      </c>
      <c r="Y2060" s="11" t="str">
        <f t="shared" si="32"/>
        <v>2.  1-1.5 Years</v>
      </c>
      <c r="Z2060" s="11" t="str">
        <f t="shared" si="32"/>
        <v>1. &lt;= 1 Year</v>
      </c>
    </row>
    <row r="2061" spans="1:26" x14ac:dyDescent="0.25">
      <c r="A2061">
        <v>164410667</v>
      </c>
      <c r="B2061" t="s">
        <v>578</v>
      </c>
      <c r="C2061" t="s">
        <v>1698</v>
      </c>
      <c r="D2061" t="s">
        <v>78</v>
      </c>
      <c r="E2061">
        <v>12</v>
      </c>
      <c r="F2061" t="s">
        <v>6</v>
      </c>
      <c r="G2061" t="s">
        <v>1053</v>
      </c>
      <c r="H2061" t="s">
        <v>25</v>
      </c>
      <c r="I2061" t="s">
        <v>22</v>
      </c>
      <c r="J2061">
        <v>971</v>
      </c>
      <c r="K2061">
        <v>957</v>
      </c>
      <c r="L2061">
        <v>20233</v>
      </c>
      <c r="M2061">
        <v>1</v>
      </c>
      <c r="N2061" t="s">
        <v>31</v>
      </c>
      <c r="O2061">
        <v>17573</v>
      </c>
      <c r="P2061">
        <v>20210827</v>
      </c>
      <c r="Q2061" t="s">
        <v>31</v>
      </c>
      <c r="R2061" t="s">
        <v>30</v>
      </c>
      <c r="S2061">
        <v>0</v>
      </c>
      <c r="T2061">
        <v>20234</v>
      </c>
      <c r="U2061">
        <v>1</v>
      </c>
      <c r="V2061" t="s">
        <v>31</v>
      </c>
      <c r="W2061">
        <v>20129</v>
      </c>
      <c r="X2061">
        <v>16052080</v>
      </c>
      <c r="Y2061" s="11" t="str">
        <f t="shared" si="32"/>
        <v>4. 2-3 Year</v>
      </c>
      <c r="Z2061" s="11" t="str">
        <f t="shared" si="32"/>
        <v>4. 2-3 Year</v>
      </c>
    </row>
    <row r="2062" spans="1:26" x14ac:dyDescent="0.25">
      <c r="A2062">
        <v>164883335</v>
      </c>
      <c r="B2062" t="s">
        <v>3115</v>
      </c>
      <c r="C2062" t="s">
        <v>3116</v>
      </c>
      <c r="D2062" t="s">
        <v>78</v>
      </c>
      <c r="E2062">
        <v>12</v>
      </c>
      <c r="F2062" t="s">
        <v>32</v>
      </c>
      <c r="G2062" t="s">
        <v>656</v>
      </c>
      <c r="H2062" t="s">
        <v>25</v>
      </c>
      <c r="I2062" t="s">
        <v>22</v>
      </c>
      <c r="J2062">
        <v>291</v>
      </c>
      <c r="K2062">
        <v>82</v>
      </c>
      <c r="L2062">
        <v>0</v>
      </c>
      <c r="M2062">
        <v>0</v>
      </c>
      <c r="N2062" t="s">
        <v>30</v>
      </c>
      <c r="O2062">
        <v>0</v>
      </c>
      <c r="P2062" t="s">
        <v>25</v>
      </c>
      <c r="Q2062" t="s">
        <v>30</v>
      </c>
      <c r="R2062" t="s">
        <v>30</v>
      </c>
      <c r="S2062">
        <v>0</v>
      </c>
      <c r="T2062">
        <v>0</v>
      </c>
      <c r="U2062">
        <v>0</v>
      </c>
      <c r="V2062" t="s">
        <v>30</v>
      </c>
      <c r="W2062">
        <v>0</v>
      </c>
      <c r="X2062">
        <v>16397233</v>
      </c>
      <c r="Y2062" s="11" t="str">
        <f t="shared" si="32"/>
        <v>1. &lt;= 1 Year</v>
      </c>
      <c r="Z2062" s="11" t="str">
        <f t="shared" si="32"/>
        <v>1. &lt;= 1 Year</v>
      </c>
    </row>
    <row r="2063" spans="1:26" x14ac:dyDescent="0.25">
      <c r="A2063">
        <v>164698782</v>
      </c>
      <c r="B2063" t="s">
        <v>1827</v>
      </c>
      <c r="C2063" t="s">
        <v>1358</v>
      </c>
      <c r="D2063" t="s">
        <v>924</v>
      </c>
      <c r="E2063">
        <v>12</v>
      </c>
      <c r="F2063" t="s">
        <v>6</v>
      </c>
      <c r="G2063" t="s">
        <v>983</v>
      </c>
      <c r="H2063" t="s">
        <v>25</v>
      </c>
      <c r="I2063" t="s">
        <v>22</v>
      </c>
      <c r="J2063">
        <v>552</v>
      </c>
      <c r="K2063">
        <v>552</v>
      </c>
      <c r="L2063">
        <v>20233</v>
      </c>
      <c r="M2063">
        <v>1</v>
      </c>
      <c r="N2063" t="s">
        <v>31</v>
      </c>
      <c r="O2063">
        <v>17325</v>
      </c>
      <c r="P2063">
        <v>20210713</v>
      </c>
      <c r="Q2063" t="s">
        <v>31</v>
      </c>
      <c r="R2063" t="s">
        <v>31</v>
      </c>
      <c r="S2063">
        <v>1</v>
      </c>
      <c r="T2063">
        <v>20234</v>
      </c>
      <c r="U2063">
        <v>1</v>
      </c>
      <c r="V2063" t="s">
        <v>31</v>
      </c>
      <c r="W2063">
        <v>15847.2</v>
      </c>
      <c r="X2063">
        <v>15069757</v>
      </c>
      <c r="Y2063" s="11" t="str">
        <f t="shared" si="32"/>
        <v>3.  1.5 to 2 Year</v>
      </c>
      <c r="Z2063" s="11" t="str">
        <f t="shared" si="32"/>
        <v>3.  1.5 to 2 Year</v>
      </c>
    </row>
    <row r="2064" spans="1:26" x14ac:dyDescent="0.25">
      <c r="A2064">
        <v>164885760</v>
      </c>
      <c r="B2064" t="s">
        <v>4256</v>
      </c>
      <c r="C2064" t="s">
        <v>3117</v>
      </c>
      <c r="D2064" t="s">
        <v>924</v>
      </c>
      <c r="E2064">
        <v>12</v>
      </c>
      <c r="F2064" t="s">
        <v>6</v>
      </c>
      <c r="G2064" t="s">
        <v>6078</v>
      </c>
      <c r="H2064" t="s">
        <v>25</v>
      </c>
      <c r="I2064" t="s">
        <v>22</v>
      </c>
      <c r="J2064">
        <v>287</v>
      </c>
      <c r="K2064">
        <v>287</v>
      </c>
      <c r="L2064">
        <v>20233</v>
      </c>
      <c r="M2064">
        <v>1</v>
      </c>
      <c r="N2064" t="s">
        <v>31</v>
      </c>
      <c r="O2064">
        <v>1456</v>
      </c>
      <c r="P2064">
        <v>20220819</v>
      </c>
      <c r="Q2064" t="s">
        <v>31</v>
      </c>
      <c r="R2064" t="s">
        <v>30</v>
      </c>
      <c r="S2064">
        <v>0</v>
      </c>
      <c r="T2064">
        <v>20234</v>
      </c>
      <c r="U2064">
        <v>1</v>
      </c>
      <c r="V2064" t="s">
        <v>31</v>
      </c>
      <c r="W2064">
        <v>2305.02</v>
      </c>
      <c r="X2064">
        <v>14341347</v>
      </c>
      <c r="Y2064" s="11" t="str">
        <f t="shared" si="32"/>
        <v>1. &lt;= 1 Year</v>
      </c>
      <c r="Z2064" s="11" t="str">
        <f t="shared" si="32"/>
        <v>1. &lt;= 1 Year</v>
      </c>
    </row>
    <row r="2065" spans="1:26" x14ac:dyDescent="0.25">
      <c r="A2065">
        <v>164546263</v>
      </c>
      <c r="B2065" t="s">
        <v>1283</v>
      </c>
      <c r="C2065" t="s">
        <v>818</v>
      </c>
      <c r="D2065" t="s">
        <v>78</v>
      </c>
      <c r="E2065">
        <v>12</v>
      </c>
      <c r="F2065" t="s">
        <v>32</v>
      </c>
      <c r="G2065" t="s">
        <v>656</v>
      </c>
      <c r="H2065" t="s">
        <v>25</v>
      </c>
      <c r="I2065" t="s">
        <v>22</v>
      </c>
      <c r="J2065">
        <v>797</v>
      </c>
      <c r="K2065">
        <v>83</v>
      </c>
      <c r="L2065">
        <v>0</v>
      </c>
      <c r="M2065">
        <v>0</v>
      </c>
      <c r="N2065" t="s">
        <v>30</v>
      </c>
      <c r="O2065">
        <v>0</v>
      </c>
      <c r="P2065" t="s">
        <v>25</v>
      </c>
      <c r="Q2065" t="s">
        <v>30</v>
      </c>
      <c r="R2065" t="s">
        <v>30</v>
      </c>
      <c r="S2065">
        <v>0</v>
      </c>
      <c r="T2065">
        <v>0</v>
      </c>
      <c r="U2065">
        <v>0</v>
      </c>
      <c r="V2065" t="s">
        <v>30</v>
      </c>
      <c r="W2065">
        <v>0</v>
      </c>
      <c r="X2065">
        <v>16213705</v>
      </c>
      <c r="Y2065" s="11" t="str">
        <f t="shared" si="32"/>
        <v>4. 2-3 Year</v>
      </c>
      <c r="Z2065" s="11" t="str">
        <f t="shared" si="32"/>
        <v>1. &lt;= 1 Year</v>
      </c>
    </row>
    <row r="2066" spans="1:26" x14ac:dyDescent="0.25">
      <c r="A2066">
        <v>164993692</v>
      </c>
      <c r="B2066" t="s">
        <v>1283</v>
      </c>
      <c r="C2066" t="s">
        <v>4220</v>
      </c>
      <c r="D2066" t="s">
        <v>924</v>
      </c>
      <c r="E2066">
        <v>12</v>
      </c>
      <c r="F2066" t="s">
        <v>32</v>
      </c>
      <c r="G2066" t="s">
        <v>4188</v>
      </c>
      <c r="H2066" t="s">
        <v>25</v>
      </c>
      <c r="I2066" t="s">
        <v>22</v>
      </c>
      <c r="J2066">
        <v>145</v>
      </c>
      <c r="K2066">
        <v>18</v>
      </c>
      <c r="L2066">
        <v>0</v>
      </c>
      <c r="M2066">
        <v>0</v>
      </c>
      <c r="N2066" t="s">
        <v>30</v>
      </c>
      <c r="O2066">
        <v>0</v>
      </c>
      <c r="P2066" t="s">
        <v>25</v>
      </c>
      <c r="Q2066" t="s">
        <v>30</v>
      </c>
      <c r="R2066" t="s">
        <v>30</v>
      </c>
      <c r="S2066">
        <v>0</v>
      </c>
      <c r="T2066">
        <v>0</v>
      </c>
      <c r="U2066">
        <v>0</v>
      </c>
      <c r="V2066" t="s">
        <v>30</v>
      </c>
      <c r="W2066">
        <v>0</v>
      </c>
      <c r="X2066">
        <v>16403264</v>
      </c>
      <c r="Y2066" s="11" t="str">
        <f t="shared" si="32"/>
        <v>1. &lt;= 1 Year</v>
      </c>
      <c r="Z2066" s="11" t="str">
        <f t="shared" si="32"/>
        <v>1. &lt;= 1 Year</v>
      </c>
    </row>
    <row r="2067" spans="1:26" x14ac:dyDescent="0.25">
      <c r="A2067">
        <v>164774897</v>
      </c>
      <c r="B2067" t="s">
        <v>2493</v>
      </c>
      <c r="C2067" t="s">
        <v>1083</v>
      </c>
      <c r="D2067" t="s">
        <v>72</v>
      </c>
      <c r="E2067">
        <v>12</v>
      </c>
      <c r="F2067" t="s">
        <v>6</v>
      </c>
      <c r="G2067" t="s">
        <v>1029</v>
      </c>
      <c r="H2067" t="s">
        <v>25</v>
      </c>
      <c r="I2067" t="s">
        <v>22</v>
      </c>
      <c r="J2067">
        <v>462</v>
      </c>
      <c r="K2067">
        <v>70</v>
      </c>
      <c r="L2067">
        <v>20233</v>
      </c>
      <c r="M2067">
        <v>1</v>
      </c>
      <c r="N2067" t="s">
        <v>31</v>
      </c>
      <c r="O2067">
        <v>9548</v>
      </c>
      <c r="P2067">
        <v>20220330</v>
      </c>
      <c r="Q2067" t="s">
        <v>31</v>
      </c>
      <c r="R2067" t="s">
        <v>31</v>
      </c>
      <c r="S2067">
        <v>1</v>
      </c>
      <c r="T2067">
        <v>20234</v>
      </c>
      <c r="U2067">
        <v>1</v>
      </c>
      <c r="V2067" t="s">
        <v>31</v>
      </c>
      <c r="W2067">
        <v>10597.27</v>
      </c>
      <c r="X2067">
        <v>16222471</v>
      </c>
      <c r="Y2067" s="11" t="str">
        <f t="shared" si="32"/>
        <v>2.  1-1.5 Years</v>
      </c>
      <c r="Z2067" s="11" t="str">
        <f t="shared" si="32"/>
        <v>1. &lt;= 1 Year</v>
      </c>
    </row>
    <row r="2068" spans="1:26" x14ac:dyDescent="0.25">
      <c r="A2068">
        <v>165034167</v>
      </c>
      <c r="B2068" t="s">
        <v>6599</v>
      </c>
      <c r="C2068" t="s">
        <v>6600</v>
      </c>
      <c r="D2068" t="s">
        <v>72</v>
      </c>
      <c r="E2068">
        <v>12</v>
      </c>
      <c r="F2068" t="s">
        <v>32</v>
      </c>
      <c r="G2068" t="s">
        <v>863</v>
      </c>
      <c r="H2068" t="s">
        <v>25</v>
      </c>
      <c r="I2068" t="s">
        <v>22</v>
      </c>
      <c r="J2068">
        <v>96</v>
      </c>
      <c r="K2068">
        <v>4</v>
      </c>
      <c r="L2068">
        <v>20233</v>
      </c>
      <c r="M2068">
        <v>1</v>
      </c>
      <c r="N2068" t="s">
        <v>31</v>
      </c>
      <c r="O2068">
        <v>4321</v>
      </c>
      <c r="P2068">
        <v>20230421</v>
      </c>
      <c r="Q2068" t="s">
        <v>31</v>
      </c>
      <c r="R2068" t="s">
        <v>30</v>
      </c>
      <c r="S2068">
        <v>0</v>
      </c>
      <c r="T2068">
        <v>20234</v>
      </c>
      <c r="U2068">
        <v>1</v>
      </c>
      <c r="V2068" t="s">
        <v>31</v>
      </c>
      <c r="W2068">
        <v>3910.64</v>
      </c>
      <c r="X2068">
        <v>16475874</v>
      </c>
      <c r="Y2068" s="11" t="str">
        <f t="shared" si="32"/>
        <v>1. &lt;= 1 Year</v>
      </c>
      <c r="Z2068" s="11" t="str">
        <f t="shared" si="32"/>
        <v>1. &lt;= 1 Year</v>
      </c>
    </row>
    <row r="2069" spans="1:26" x14ac:dyDescent="0.25">
      <c r="A2069">
        <v>164972864</v>
      </c>
      <c r="B2069" t="s">
        <v>4663</v>
      </c>
      <c r="C2069" t="s">
        <v>686</v>
      </c>
      <c r="D2069" t="s">
        <v>891</v>
      </c>
      <c r="E2069">
        <v>12</v>
      </c>
      <c r="F2069" t="s">
        <v>32</v>
      </c>
      <c r="G2069" t="s">
        <v>6084</v>
      </c>
      <c r="H2069" t="s">
        <v>25</v>
      </c>
      <c r="I2069" t="s">
        <v>22</v>
      </c>
      <c r="J2069">
        <v>181</v>
      </c>
      <c r="K2069">
        <v>181</v>
      </c>
      <c r="L2069">
        <v>0</v>
      </c>
      <c r="M2069">
        <v>0</v>
      </c>
      <c r="N2069" t="s">
        <v>30</v>
      </c>
      <c r="O2069">
        <v>0</v>
      </c>
      <c r="P2069" t="s">
        <v>25</v>
      </c>
      <c r="Q2069" t="s">
        <v>30</v>
      </c>
      <c r="R2069" t="s">
        <v>30</v>
      </c>
      <c r="S2069">
        <v>0</v>
      </c>
      <c r="T2069">
        <v>0</v>
      </c>
      <c r="U2069">
        <v>0</v>
      </c>
      <c r="V2069" t="s">
        <v>30</v>
      </c>
      <c r="W2069">
        <v>0</v>
      </c>
      <c r="X2069">
        <v>16456713</v>
      </c>
      <c r="Y2069" s="11" t="str">
        <f t="shared" si="32"/>
        <v>1. &lt;= 1 Year</v>
      </c>
      <c r="Z2069" s="11" t="str">
        <f t="shared" si="32"/>
        <v>1. &lt;= 1 Year</v>
      </c>
    </row>
    <row r="2070" spans="1:26" x14ac:dyDescent="0.25">
      <c r="A2070">
        <v>165090880</v>
      </c>
      <c r="B2070" t="s">
        <v>4663</v>
      </c>
      <c r="C2070" t="s">
        <v>7157</v>
      </c>
      <c r="D2070" t="s">
        <v>70</v>
      </c>
      <c r="E2070">
        <v>12</v>
      </c>
      <c r="F2070" t="s">
        <v>32</v>
      </c>
      <c r="G2070" t="s">
        <v>1689</v>
      </c>
      <c r="H2070" t="s">
        <v>25</v>
      </c>
      <c r="I2070" t="s">
        <v>22</v>
      </c>
      <c r="J2070">
        <v>26</v>
      </c>
      <c r="K2070">
        <v>26</v>
      </c>
      <c r="L2070">
        <v>0</v>
      </c>
      <c r="M2070">
        <v>0</v>
      </c>
      <c r="N2070" t="s">
        <v>30</v>
      </c>
      <c r="O2070">
        <v>0</v>
      </c>
      <c r="P2070" t="s">
        <v>25</v>
      </c>
      <c r="Q2070" t="s">
        <v>30</v>
      </c>
      <c r="R2070" t="s">
        <v>30</v>
      </c>
      <c r="S2070">
        <v>0</v>
      </c>
      <c r="T2070">
        <v>0</v>
      </c>
      <c r="U2070">
        <v>0</v>
      </c>
      <c r="V2070" t="s">
        <v>30</v>
      </c>
      <c r="W2070">
        <v>0</v>
      </c>
      <c r="X2070">
        <v>16525935</v>
      </c>
      <c r="Y2070" s="11" t="str">
        <f t="shared" si="32"/>
        <v>1. &lt;= 1 Year</v>
      </c>
      <c r="Z2070" s="11" t="str">
        <f t="shared" si="32"/>
        <v>1. &lt;= 1 Year</v>
      </c>
    </row>
    <row r="2071" spans="1:26" x14ac:dyDescent="0.25">
      <c r="A2071">
        <v>165100317</v>
      </c>
      <c r="B2071" t="s">
        <v>7158</v>
      </c>
      <c r="C2071" t="s">
        <v>4041</v>
      </c>
      <c r="D2071" t="s">
        <v>891</v>
      </c>
      <c r="E2071">
        <v>12</v>
      </c>
      <c r="F2071" t="s">
        <v>32</v>
      </c>
      <c r="G2071" t="s">
        <v>638</v>
      </c>
      <c r="H2071" t="s">
        <v>25</v>
      </c>
      <c r="I2071" t="s">
        <v>22</v>
      </c>
      <c r="J2071">
        <v>14</v>
      </c>
      <c r="K2071">
        <v>14</v>
      </c>
      <c r="L2071">
        <v>0</v>
      </c>
      <c r="M2071">
        <v>0</v>
      </c>
      <c r="N2071" t="s">
        <v>30</v>
      </c>
      <c r="O2071">
        <v>0</v>
      </c>
      <c r="P2071" t="s">
        <v>25</v>
      </c>
      <c r="Q2071" t="s">
        <v>30</v>
      </c>
      <c r="R2071" t="s">
        <v>30</v>
      </c>
      <c r="S2071">
        <v>0</v>
      </c>
      <c r="T2071">
        <v>0</v>
      </c>
      <c r="U2071">
        <v>0</v>
      </c>
      <c r="V2071" t="s">
        <v>30</v>
      </c>
      <c r="W2071">
        <v>0</v>
      </c>
      <c r="X2071">
        <v>16526757</v>
      </c>
      <c r="Y2071" s="11" t="str">
        <f t="shared" si="32"/>
        <v>1. &lt;= 1 Year</v>
      </c>
      <c r="Z2071" s="11" t="str">
        <f t="shared" si="32"/>
        <v>1. &lt;= 1 Year</v>
      </c>
    </row>
    <row r="2072" spans="1:26" x14ac:dyDescent="0.25">
      <c r="A2072">
        <v>164823061</v>
      </c>
      <c r="B2072" t="s">
        <v>2627</v>
      </c>
      <c r="C2072" t="s">
        <v>2628</v>
      </c>
      <c r="D2072" t="s">
        <v>78</v>
      </c>
      <c r="E2072">
        <v>12</v>
      </c>
      <c r="F2072" t="s">
        <v>6</v>
      </c>
      <c r="G2072" t="s">
        <v>846</v>
      </c>
      <c r="H2072" t="s">
        <v>25</v>
      </c>
      <c r="I2072" t="s">
        <v>22</v>
      </c>
      <c r="J2072">
        <v>371</v>
      </c>
      <c r="K2072">
        <v>369</v>
      </c>
      <c r="L2072">
        <v>20233</v>
      </c>
      <c r="M2072">
        <v>1</v>
      </c>
      <c r="N2072" t="s">
        <v>31</v>
      </c>
      <c r="O2072">
        <v>11694</v>
      </c>
      <c r="P2072">
        <v>20230504</v>
      </c>
      <c r="Q2072" t="s">
        <v>31</v>
      </c>
      <c r="R2072" t="s">
        <v>30</v>
      </c>
      <c r="S2072">
        <v>0</v>
      </c>
      <c r="T2072">
        <v>20234</v>
      </c>
      <c r="U2072">
        <v>1</v>
      </c>
      <c r="V2072" t="s">
        <v>31</v>
      </c>
      <c r="W2072">
        <v>14008.8</v>
      </c>
      <c r="X2072">
        <v>16324663</v>
      </c>
      <c r="Y2072" s="11" t="str">
        <f t="shared" si="32"/>
        <v>2.  1-1.5 Years</v>
      </c>
      <c r="Z2072" s="11" t="str">
        <f t="shared" si="32"/>
        <v>2.  1-1.5 Years</v>
      </c>
    </row>
    <row r="2073" spans="1:26" x14ac:dyDescent="0.25">
      <c r="A2073">
        <v>164944138</v>
      </c>
      <c r="B2073" t="s">
        <v>3869</v>
      </c>
      <c r="C2073" t="s">
        <v>3870</v>
      </c>
      <c r="D2073" t="s">
        <v>78</v>
      </c>
      <c r="E2073">
        <v>12</v>
      </c>
      <c r="F2073" t="s">
        <v>33</v>
      </c>
      <c r="G2073" t="s">
        <v>6123</v>
      </c>
      <c r="H2073" t="s">
        <v>25</v>
      </c>
      <c r="I2073" t="s">
        <v>22</v>
      </c>
      <c r="J2073">
        <v>217</v>
      </c>
      <c r="K2073">
        <v>147</v>
      </c>
      <c r="L2073">
        <v>0</v>
      </c>
      <c r="M2073">
        <v>0</v>
      </c>
      <c r="N2073" t="s">
        <v>30</v>
      </c>
      <c r="O2073">
        <v>0</v>
      </c>
      <c r="P2073">
        <v>20231211</v>
      </c>
      <c r="Q2073" t="s">
        <v>31</v>
      </c>
      <c r="R2073" t="s">
        <v>30</v>
      </c>
      <c r="S2073">
        <v>0</v>
      </c>
      <c r="T2073">
        <v>20234</v>
      </c>
      <c r="U2073">
        <v>1</v>
      </c>
      <c r="V2073" t="s">
        <v>31</v>
      </c>
      <c r="W2073">
        <v>2000</v>
      </c>
      <c r="X2073">
        <v>16421134</v>
      </c>
      <c r="Y2073" s="11" t="str">
        <f t="shared" si="32"/>
        <v>1. &lt;= 1 Year</v>
      </c>
      <c r="Z2073" s="11" t="str">
        <f t="shared" si="32"/>
        <v>1. &lt;= 1 Year</v>
      </c>
    </row>
    <row r="2074" spans="1:26" x14ac:dyDescent="0.25">
      <c r="A2074">
        <v>165002650</v>
      </c>
      <c r="B2074" t="s">
        <v>4990</v>
      </c>
      <c r="C2074" t="s">
        <v>152</v>
      </c>
      <c r="D2074" t="s">
        <v>78</v>
      </c>
      <c r="E2074">
        <v>12</v>
      </c>
      <c r="F2074" t="s">
        <v>32</v>
      </c>
      <c r="G2074" t="s">
        <v>4188</v>
      </c>
      <c r="H2074" t="s">
        <v>25</v>
      </c>
      <c r="I2074" t="s">
        <v>22</v>
      </c>
      <c r="J2074">
        <v>139</v>
      </c>
      <c r="K2074">
        <v>139</v>
      </c>
      <c r="L2074">
        <v>0</v>
      </c>
      <c r="M2074">
        <v>0</v>
      </c>
      <c r="N2074" t="s">
        <v>30</v>
      </c>
      <c r="O2074">
        <v>0</v>
      </c>
      <c r="P2074">
        <v>20240104</v>
      </c>
      <c r="Q2074" t="s">
        <v>31</v>
      </c>
      <c r="R2074" t="s">
        <v>30</v>
      </c>
      <c r="S2074">
        <v>0</v>
      </c>
      <c r="T2074">
        <v>20234</v>
      </c>
      <c r="U2074">
        <v>1</v>
      </c>
      <c r="V2074" t="s">
        <v>31</v>
      </c>
      <c r="W2074">
        <v>3660.62</v>
      </c>
      <c r="X2074">
        <v>16461107</v>
      </c>
      <c r="Y2074" s="11" t="str">
        <f t="shared" si="32"/>
        <v>1. &lt;= 1 Year</v>
      </c>
      <c r="Z2074" s="11" t="str">
        <f t="shared" si="32"/>
        <v>1. &lt;= 1 Year</v>
      </c>
    </row>
    <row r="2075" spans="1:26" x14ac:dyDescent="0.25">
      <c r="A2075">
        <v>164548403</v>
      </c>
      <c r="B2075" t="s">
        <v>1319</v>
      </c>
      <c r="C2075" t="s">
        <v>606</v>
      </c>
      <c r="D2075" t="s">
        <v>78</v>
      </c>
      <c r="E2075">
        <v>12</v>
      </c>
      <c r="F2075" t="s">
        <v>32</v>
      </c>
      <c r="G2075" t="s">
        <v>1689</v>
      </c>
      <c r="H2075" t="s">
        <v>25</v>
      </c>
      <c r="I2075" t="s">
        <v>22</v>
      </c>
      <c r="J2075">
        <v>794</v>
      </c>
      <c r="K2075">
        <v>14</v>
      </c>
      <c r="L2075">
        <v>0</v>
      </c>
      <c r="M2075">
        <v>0</v>
      </c>
      <c r="N2075" t="s">
        <v>30</v>
      </c>
      <c r="O2075">
        <v>0</v>
      </c>
      <c r="P2075">
        <v>20200904</v>
      </c>
      <c r="Q2075" t="s">
        <v>31</v>
      </c>
      <c r="R2075" t="s">
        <v>30</v>
      </c>
      <c r="S2075">
        <v>0</v>
      </c>
      <c r="T2075">
        <v>0</v>
      </c>
      <c r="U2075">
        <v>0</v>
      </c>
      <c r="V2075" t="s">
        <v>30</v>
      </c>
      <c r="W2075">
        <v>0</v>
      </c>
      <c r="X2075">
        <v>16201324</v>
      </c>
      <c r="Y2075" s="11" t="str">
        <f t="shared" si="32"/>
        <v>4. 2-3 Year</v>
      </c>
      <c r="Z2075" s="11" t="str">
        <f t="shared" si="32"/>
        <v>1. &lt;= 1 Year</v>
      </c>
    </row>
    <row r="2076" spans="1:26" x14ac:dyDescent="0.25">
      <c r="A2076">
        <v>165082661</v>
      </c>
      <c r="B2076" t="s">
        <v>7159</v>
      </c>
      <c r="C2076" t="s">
        <v>7160</v>
      </c>
      <c r="D2076" t="s">
        <v>924</v>
      </c>
      <c r="E2076">
        <v>12</v>
      </c>
      <c r="F2076" t="s">
        <v>32</v>
      </c>
      <c r="G2076" t="s">
        <v>623</v>
      </c>
      <c r="H2076" t="s">
        <v>25</v>
      </c>
      <c r="I2076" t="s">
        <v>22</v>
      </c>
      <c r="J2076">
        <v>42</v>
      </c>
      <c r="K2076">
        <v>42</v>
      </c>
      <c r="L2076">
        <v>0</v>
      </c>
      <c r="M2076">
        <v>0</v>
      </c>
      <c r="N2076" t="s">
        <v>30</v>
      </c>
      <c r="O2076">
        <v>0</v>
      </c>
      <c r="P2076">
        <v>20220320</v>
      </c>
      <c r="Q2076" t="s">
        <v>31</v>
      </c>
      <c r="R2076" t="s">
        <v>30</v>
      </c>
      <c r="S2076">
        <v>0</v>
      </c>
      <c r="T2076">
        <v>0</v>
      </c>
      <c r="U2076">
        <v>0</v>
      </c>
      <c r="V2076" t="s">
        <v>30</v>
      </c>
      <c r="W2076">
        <v>0</v>
      </c>
      <c r="X2076">
        <v>16506089</v>
      </c>
      <c r="Y2076" s="11" t="str">
        <f t="shared" si="32"/>
        <v>1. &lt;= 1 Year</v>
      </c>
      <c r="Z2076" s="11" t="str">
        <f t="shared" si="32"/>
        <v>1. &lt;= 1 Year</v>
      </c>
    </row>
    <row r="2077" spans="1:26" x14ac:dyDescent="0.25">
      <c r="A2077">
        <v>164680939</v>
      </c>
      <c r="B2077" t="s">
        <v>1828</v>
      </c>
      <c r="C2077" t="s">
        <v>1829</v>
      </c>
      <c r="D2077" t="s">
        <v>78</v>
      </c>
      <c r="E2077">
        <v>12</v>
      </c>
      <c r="F2077" t="s">
        <v>6</v>
      </c>
      <c r="G2077" t="s">
        <v>1051</v>
      </c>
      <c r="H2077" t="s">
        <v>25</v>
      </c>
      <c r="I2077" t="s">
        <v>22</v>
      </c>
      <c r="J2077">
        <v>591</v>
      </c>
      <c r="K2077">
        <v>591</v>
      </c>
      <c r="L2077">
        <v>20233</v>
      </c>
      <c r="M2077">
        <v>1</v>
      </c>
      <c r="N2077" t="s">
        <v>31</v>
      </c>
      <c r="O2077">
        <v>9133</v>
      </c>
      <c r="P2077">
        <v>20181024</v>
      </c>
      <c r="Q2077" t="s">
        <v>31</v>
      </c>
      <c r="R2077" t="s">
        <v>31</v>
      </c>
      <c r="S2077">
        <v>1</v>
      </c>
      <c r="T2077">
        <v>20234</v>
      </c>
      <c r="U2077">
        <v>1</v>
      </c>
      <c r="V2077" t="s">
        <v>31</v>
      </c>
      <c r="W2077">
        <v>9424.68</v>
      </c>
      <c r="X2077">
        <v>15876940</v>
      </c>
      <c r="Y2077" s="11" t="str">
        <f t="shared" si="32"/>
        <v>3.  1.5 to 2 Year</v>
      </c>
      <c r="Z2077" s="11" t="str">
        <f t="shared" si="32"/>
        <v>3.  1.5 to 2 Year</v>
      </c>
    </row>
    <row r="2078" spans="1:26" x14ac:dyDescent="0.25">
      <c r="A2078">
        <v>164410556</v>
      </c>
      <c r="B2078" t="s">
        <v>433</v>
      </c>
      <c r="C2078" t="s">
        <v>172</v>
      </c>
      <c r="D2078" t="s">
        <v>64</v>
      </c>
      <c r="E2078">
        <v>12</v>
      </c>
      <c r="F2078" t="s">
        <v>6</v>
      </c>
      <c r="G2078" t="s">
        <v>1053</v>
      </c>
      <c r="H2078" t="s">
        <v>25</v>
      </c>
      <c r="I2078" t="s">
        <v>22</v>
      </c>
      <c r="J2078">
        <v>971</v>
      </c>
      <c r="K2078">
        <v>957</v>
      </c>
      <c r="L2078">
        <v>20233</v>
      </c>
      <c r="M2078">
        <v>1</v>
      </c>
      <c r="N2078" t="s">
        <v>31</v>
      </c>
      <c r="O2078">
        <v>20913</v>
      </c>
      <c r="P2078">
        <v>20210427</v>
      </c>
      <c r="Q2078" t="s">
        <v>31</v>
      </c>
      <c r="R2078" t="s">
        <v>30</v>
      </c>
      <c r="S2078">
        <v>0</v>
      </c>
      <c r="T2078">
        <v>20234</v>
      </c>
      <c r="U2078">
        <v>1</v>
      </c>
      <c r="V2078" t="s">
        <v>31</v>
      </c>
      <c r="W2078">
        <v>17115.7</v>
      </c>
      <c r="X2078">
        <v>16053433</v>
      </c>
      <c r="Y2078" s="11" t="str">
        <f t="shared" si="32"/>
        <v>4. 2-3 Year</v>
      </c>
      <c r="Z2078" s="11" t="str">
        <f t="shared" si="32"/>
        <v>4. 2-3 Year</v>
      </c>
    </row>
    <row r="2079" spans="1:26" x14ac:dyDescent="0.25">
      <c r="A2079">
        <v>164989785</v>
      </c>
      <c r="B2079" t="s">
        <v>3358</v>
      </c>
      <c r="C2079" t="s">
        <v>4664</v>
      </c>
      <c r="D2079" t="s">
        <v>78</v>
      </c>
      <c r="E2079">
        <v>12</v>
      </c>
      <c r="F2079" t="s">
        <v>6</v>
      </c>
      <c r="G2079" t="s">
        <v>612</v>
      </c>
      <c r="H2079" t="s">
        <v>25</v>
      </c>
      <c r="I2079" t="s">
        <v>22</v>
      </c>
      <c r="J2079">
        <v>157</v>
      </c>
      <c r="K2079">
        <v>157</v>
      </c>
      <c r="L2079">
        <v>0</v>
      </c>
      <c r="M2079">
        <v>0</v>
      </c>
      <c r="N2079" t="s">
        <v>30</v>
      </c>
      <c r="O2079">
        <v>0</v>
      </c>
      <c r="P2079">
        <v>20240401</v>
      </c>
      <c r="Q2079" t="s">
        <v>31</v>
      </c>
      <c r="R2079" t="s">
        <v>30</v>
      </c>
      <c r="S2079">
        <v>0</v>
      </c>
      <c r="T2079">
        <v>0</v>
      </c>
      <c r="U2079">
        <v>0</v>
      </c>
      <c r="V2079" t="s">
        <v>30</v>
      </c>
      <c r="W2079">
        <v>0</v>
      </c>
      <c r="X2079">
        <v>14393164</v>
      </c>
      <c r="Y2079" s="11" t="str">
        <f t="shared" si="32"/>
        <v>1. &lt;= 1 Year</v>
      </c>
      <c r="Z2079" s="11" t="str">
        <f t="shared" si="32"/>
        <v>1. &lt;= 1 Year</v>
      </c>
    </row>
    <row r="2080" spans="1:26" x14ac:dyDescent="0.25">
      <c r="A2080">
        <v>164896470</v>
      </c>
      <c r="B2080" t="s">
        <v>3503</v>
      </c>
      <c r="C2080" t="s">
        <v>3504</v>
      </c>
      <c r="D2080" t="s">
        <v>78</v>
      </c>
      <c r="E2080">
        <v>12</v>
      </c>
      <c r="F2080" t="s">
        <v>6</v>
      </c>
      <c r="G2080" t="s">
        <v>612</v>
      </c>
      <c r="H2080" t="s">
        <v>25</v>
      </c>
      <c r="I2080" t="s">
        <v>22</v>
      </c>
      <c r="J2080">
        <v>276</v>
      </c>
      <c r="K2080">
        <v>276</v>
      </c>
      <c r="L2080">
        <v>0</v>
      </c>
      <c r="M2080">
        <v>0</v>
      </c>
      <c r="N2080" t="s">
        <v>30</v>
      </c>
      <c r="O2080">
        <v>0</v>
      </c>
      <c r="P2080">
        <v>20220601</v>
      </c>
      <c r="Q2080" t="s">
        <v>31</v>
      </c>
      <c r="R2080" t="s">
        <v>30</v>
      </c>
      <c r="S2080">
        <v>0</v>
      </c>
      <c r="T2080">
        <v>0</v>
      </c>
      <c r="U2080">
        <v>0</v>
      </c>
      <c r="V2080" t="s">
        <v>30</v>
      </c>
      <c r="W2080">
        <v>0</v>
      </c>
      <c r="X2080">
        <v>16393470</v>
      </c>
      <c r="Y2080" s="11" t="str">
        <f t="shared" si="32"/>
        <v>1. &lt;= 1 Year</v>
      </c>
      <c r="Z2080" s="11" t="str">
        <f t="shared" si="32"/>
        <v>1. &lt;= 1 Year</v>
      </c>
    </row>
    <row r="2081" spans="1:26" x14ac:dyDescent="0.25">
      <c r="A2081">
        <v>164683487</v>
      </c>
      <c r="B2081" t="s">
        <v>580</v>
      </c>
      <c r="C2081" t="s">
        <v>299</v>
      </c>
      <c r="D2081" t="s">
        <v>924</v>
      </c>
      <c r="E2081">
        <v>12</v>
      </c>
      <c r="F2081" t="s">
        <v>6</v>
      </c>
      <c r="G2081" t="s">
        <v>1051</v>
      </c>
      <c r="H2081" t="s">
        <v>25</v>
      </c>
      <c r="I2081" t="s">
        <v>22</v>
      </c>
      <c r="J2081">
        <v>572</v>
      </c>
      <c r="K2081">
        <v>572</v>
      </c>
      <c r="L2081">
        <v>20233</v>
      </c>
      <c r="M2081">
        <v>1</v>
      </c>
      <c r="N2081" t="s">
        <v>31</v>
      </c>
      <c r="O2081">
        <v>12477</v>
      </c>
      <c r="P2081">
        <v>20230905</v>
      </c>
      <c r="Q2081" t="s">
        <v>31</v>
      </c>
      <c r="R2081" t="s">
        <v>30</v>
      </c>
      <c r="S2081">
        <v>0</v>
      </c>
      <c r="T2081">
        <v>20234</v>
      </c>
      <c r="U2081">
        <v>1</v>
      </c>
      <c r="V2081" t="s">
        <v>31</v>
      </c>
      <c r="W2081">
        <v>12005.2</v>
      </c>
      <c r="X2081">
        <v>15916371</v>
      </c>
      <c r="Y2081" s="11" t="str">
        <f t="shared" si="32"/>
        <v>3.  1.5 to 2 Year</v>
      </c>
      <c r="Z2081" s="11" t="str">
        <f t="shared" si="32"/>
        <v>3.  1.5 to 2 Year</v>
      </c>
    </row>
    <row r="2082" spans="1:26" x14ac:dyDescent="0.25">
      <c r="A2082">
        <v>165085785</v>
      </c>
      <c r="B2082" t="s">
        <v>360</v>
      </c>
      <c r="C2082" t="s">
        <v>7161</v>
      </c>
      <c r="D2082" t="s">
        <v>70</v>
      </c>
      <c r="E2082">
        <v>12</v>
      </c>
      <c r="F2082" t="s">
        <v>32</v>
      </c>
      <c r="G2082" t="s">
        <v>25</v>
      </c>
      <c r="H2082" t="s">
        <v>25</v>
      </c>
      <c r="I2082" t="s">
        <v>22</v>
      </c>
      <c r="J2082">
        <v>32</v>
      </c>
      <c r="K2082">
        <v>13</v>
      </c>
      <c r="L2082">
        <v>0</v>
      </c>
      <c r="M2082">
        <v>0</v>
      </c>
      <c r="N2082" t="s">
        <v>30</v>
      </c>
      <c r="O2082">
        <v>0</v>
      </c>
      <c r="P2082" t="s">
        <v>25</v>
      </c>
      <c r="Q2082" t="s">
        <v>30</v>
      </c>
      <c r="R2082" t="s">
        <v>30</v>
      </c>
      <c r="S2082">
        <v>0</v>
      </c>
      <c r="T2082">
        <v>0</v>
      </c>
      <c r="U2082">
        <v>0</v>
      </c>
      <c r="V2082" t="s">
        <v>30</v>
      </c>
      <c r="W2082">
        <v>0</v>
      </c>
      <c r="X2082">
        <v>16512119</v>
      </c>
      <c r="Y2082" s="11" t="str">
        <f t="shared" si="32"/>
        <v>1. &lt;= 1 Year</v>
      </c>
      <c r="Z2082" s="11" t="str">
        <f t="shared" si="32"/>
        <v>1. &lt;= 1 Year</v>
      </c>
    </row>
    <row r="2083" spans="1:26" x14ac:dyDescent="0.25">
      <c r="A2083">
        <v>165027531</v>
      </c>
      <c r="B2083" t="s">
        <v>7162</v>
      </c>
      <c r="C2083" t="s">
        <v>2339</v>
      </c>
      <c r="D2083" t="s">
        <v>78</v>
      </c>
      <c r="E2083">
        <v>12</v>
      </c>
      <c r="F2083" t="s">
        <v>6</v>
      </c>
      <c r="G2083" t="s">
        <v>617</v>
      </c>
      <c r="H2083" t="s">
        <v>25</v>
      </c>
      <c r="I2083" t="s">
        <v>22</v>
      </c>
      <c r="J2083">
        <v>104</v>
      </c>
      <c r="K2083">
        <v>91</v>
      </c>
      <c r="L2083">
        <v>20233</v>
      </c>
      <c r="M2083">
        <v>1</v>
      </c>
      <c r="N2083" t="s">
        <v>31</v>
      </c>
      <c r="O2083">
        <v>230</v>
      </c>
      <c r="P2083">
        <v>20240105</v>
      </c>
      <c r="Q2083" t="s">
        <v>31</v>
      </c>
      <c r="R2083" t="s">
        <v>30</v>
      </c>
      <c r="S2083">
        <v>0</v>
      </c>
      <c r="T2083">
        <v>20234</v>
      </c>
      <c r="U2083">
        <v>1</v>
      </c>
      <c r="V2083" t="s">
        <v>31</v>
      </c>
      <c r="W2083">
        <v>1025.75</v>
      </c>
      <c r="X2083">
        <v>16475778</v>
      </c>
      <c r="Y2083" s="11" t="str">
        <f t="shared" si="32"/>
        <v>1. &lt;= 1 Year</v>
      </c>
      <c r="Z2083" s="11" t="str">
        <f t="shared" si="32"/>
        <v>1. &lt;= 1 Year</v>
      </c>
    </row>
    <row r="2084" spans="1:26" x14ac:dyDescent="0.25">
      <c r="A2084">
        <v>164963831</v>
      </c>
      <c r="B2084" t="s">
        <v>2999</v>
      </c>
      <c r="C2084" t="s">
        <v>4257</v>
      </c>
      <c r="D2084" t="s">
        <v>891</v>
      </c>
      <c r="E2084">
        <v>12</v>
      </c>
      <c r="F2084" t="s">
        <v>6</v>
      </c>
      <c r="G2084" t="s">
        <v>3042</v>
      </c>
      <c r="H2084" t="s">
        <v>25</v>
      </c>
      <c r="I2084" t="s">
        <v>22</v>
      </c>
      <c r="J2084">
        <v>194</v>
      </c>
      <c r="K2084">
        <v>193</v>
      </c>
      <c r="L2084">
        <v>20233</v>
      </c>
      <c r="M2084">
        <v>1</v>
      </c>
      <c r="N2084" t="s">
        <v>31</v>
      </c>
      <c r="O2084">
        <v>7340</v>
      </c>
      <c r="P2084">
        <v>20180914</v>
      </c>
      <c r="Q2084" t="s">
        <v>31</v>
      </c>
      <c r="R2084" t="s">
        <v>31</v>
      </c>
      <c r="S2084">
        <v>1</v>
      </c>
      <c r="T2084">
        <v>20234</v>
      </c>
      <c r="U2084">
        <v>1</v>
      </c>
      <c r="V2084" t="s">
        <v>31</v>
      </c>
      <c r="W2084">
        <v>3606.82</v>
      </c>
      <c r="X2084">
        <v>15981088</v>
      </c>
      <c r="Y2084" s="11" t="str">
        <f t="shared" si="32"/>
        <v>1. &lt;= 1 Year</v>
      </c>
      <c r="Z2084" s="11" t="str">
        <f t="shared" si="32"/>
        <v>1. &lt;= 1 Year</v>
      </c>
    </row>
    <row r="2085" spans="1:26" x14ac:dyDescent="0.25">
      <c r="A2085">
        <v>164939717</v>
      </c>
      <c r="B2085" t="s">
        <v>4258</v>
      </c>
      <c r="C2085" t="s">
        <v>818</v>
      </c>
      <c r="D2085" t="s">
        <v>70</v>
      </c>
      <c r="E2085">
        <v>12</v>
      </c>
      <c r="F2085" t="s">
        <v>32</v>
      </c>
      <c r="G2085" t="s">
        <v>1689</v>
      </c>
      <c r="H2085" t="s">
        <v>25</v>
      </c>
      <c r="I2085" t="s">
        <v>22</v>
      </c>
      <c r="J2085">
        <v>223</v>
      </c>
      <c r="K2085">
        <v>95</v>
      </c>
      <c r="L2085">
        <v>20233</v>
      </c>
      <c r="M2085">
        <v>1</v>
      </c>
      <c r="N2085" t="s">
        <v>31</v>
      </c>
      <c r="O2085">
        <v>3210</v>
      </c>
      <c r="P2085">
        <v>20210810</v>
      </c>
      <c r="Q2085" t="s">
        <v>31</v>
      </c>
      <c r="R2085" t="s">
        <v>30</v>
      </c>
      <c r="S2085">
        <v>0</v>
      </c>
      <c r="T2085">
        <v>20234</v>
      </c>
      <c r="U2085">
        <v>1</v>
      </c>
      <c r="V2085" t="s">
        <v>31</v>
      </c>
      <c r="W2085">
        <v>5955.12</v>
      </c>
      <c r="X2085">
        <v>16426614</v>
      </c>
      <c r="Y2085" s="11" t="str">
        <f t="shared" si="32"/>
        <v>1. &lt;= 1 Year</v>
      </c>
      <c r="Z2085" s="11" t="str">
        <f t="shared" si="32"/>
        <v>1. &lt;= 1 Year</v>
      </c>
    </row>
    <row r="2086" spans="1:26" x14ac:dyDescent="0.25">
      <c r="A2086">
        <v>164939916</v>
      </c>
      <c r="B2086" t="s">
        <v>7163</v>
      </c>
      <c r="C2086" t="s">
        <v>7164</v>
      </c>
      <c r="D2086" t="s">
        <v>891</v>
      </c>
      <c r="E2086">
        <v>12</v>
      </c>
      <c r="F2086" t="s">
        <v>6</v>
      </c>
      <c r="G2086" t="s">
        <v>2315</v>
      </c>
      <c r="H2086" t="s">
        <v>25</v>
      </c>
      <c r="I2086" t="s">
        <v>22</v>
      </c>
      <c r="J2086">
        <v>223</v>
      </c>
      <c r="K2086">
        <v>223</v>
      </c>
      <c r="L2086">
        <v>0</v>
      </c>
      <c r="M2086">
        <v>0</v>
      </c>
      <c r="N2086" t="s">
        <v>30</v>
      </c>
      <c r="O2086">
        <v>0</v>
      </c>
      <c r="P2086">
        <v>20210322</v>
      </c>
      <c r="Q2086" t="s">
        <v>31</v>
      </c>
      <c r="R2086" t="s">
        <v>30</v>
      </c>
      <c r="S2086">
        <v>0</v>
      </c>
      <c r="T2086">
        <v>0</v>
      </c>
      <c r="U2086">
        <v>0</v>
      </c>
      <c r="V2086" t="s">
        <v>30</v>
      </c>
      <c r="W2086">
        <v>0</v>
      </c>
      <c r="X2086">
        <v>16301028</v>
      </c>
      <c r="Y2086" s="11" t="str">
        <f t="shared" si="32"/>
        <v>1. &lt;= 1 Year</v>
      </c>
      <c r="Z2086" s="11" t="str">
        <f t="shared" si="32"/>
        <v>1. &lt;= 1 Year</v>
      </c>
    </row>
    <row r="2087" spans="1:26" x14ac:dyDescent="0.25">
      <c r="A2087">
        <v>164535682</v>
      </c>
      <c r="B2087" t="s">
        <v>232</v>
      </c>
      <c r="C2087" t="s">
        <v>4259</v>
      </c>
      <c r="D2087" t="s">
        <v>70</v>
      </c>
      <c r="E2087">
        <v>12</v>
      </c>
      <c r="F2087" t="s">
        <v>32</v>
      </c>
      <c r="G2087" t="s">
        <v>1947</v>
      </c>
      <c r="H2087" t="s">
        <v>25</v>
      </c>
      <c r="I2087" t="s">
        <v>22</v>
      </c>
      <c r="J2087">
        <v>815</v>
      </c>
      <c r="K2087">
        <v>89</v>
      </c>
      <c r="L2087">
        <v>20233</v>
      </c>
      <c r="M2087">
        <v>1</v>
      </c>
      <c r="N2087" t="s">
        <v>31</v>
      </c>
      <c r="O2087">
        <v>1916</v>
      </c>
      <c r="P2087">
        <v>20221115</v>
      </c>
      <c r="Q2087" t="s">
        <v>31</v>
      </c>
      <c r="R2087" t="s">
        <v>31</v>
      </c>
      <c r="S2087">
        <v>1</v>
      </c>
      <c r="T2087">
        <v>20234</v>
      </c>
      <c r="U2087">
        <v>1</v>
      </c>
      <c r="V2087" t="s">
        <v>31</v>
      </c>
      <c r="W2087">
        <v>8413.15</v>
      </c>
      <c r="X2087">
        <v>14878593</v>
      </c>
      <c r="Y2087" s="11" t="str">
        <f t="shared" si="32"/>
        <v>4. 2-3 Year</v>
      </c>
      <c r="Z2087" s="11" t="str">
        <f t="shared" si="32"/>
        <v>1. &lt;= 1 Year</v>
      </c>
    </row>
    <row r="2088" spans="1:26" x14ac:dyDescent="0.25">
      <c r="A2088">
        <v>164114678</v>
      </c>
      <c r="B2088" t="s">
        <v>232</v>
      </c>
      <c r="C2088" t="s">
        <v>289</v>
      </c>
      <c r="D2088" t="s">
        <v>78</v>
      </c>
      <c r="E2088">
        <v>12</v>
      </c>
      <c r="F2088" t="s">
        <v>32</v>
      </c>
      <c r="G2088" t="s">
        <v>611</v>
      </c>
      <c r="H2088" t="s">
        <v>25</v>
      </c>
      <c r="I2088" t="s">
        <v>22</v>
      </c>
      <c r="J2088">
        <v>1278</v>
      </c>
      <c r="K2088">
        <v>41</v>
      </c>
      <c r="L2088">
        <v>0</v>
      </c>
      <c r="M2088">
        <v>0</v>
      </c>
      <c r="N2088" t="s">
        <v>30</v>
      </c>
      <c r="O2088">
        <v>0</v>
      </c>
      <c r="P2088">
        <v>20201130</v>
      </c>
      <c r="Q2088" t="s">
        <v>31</v>
      </c>
      <c r="R2088" t="s">
        <v>30</v>
      </c>
      <c r="S2088">
        <v>0</v>
      </c>
      <c r="T2088">
        <v>0</v>
      </c>
      <c r="U2088">
        <v>0</v>
      </c>
      <c r="V2088" t="s">
        <v>30</v>
      </c>
      <c r="W2088">
        <v>0</v>
      </c>
      <c r="X2088">
        <v>15947484</v>
      </c>
      <c r="Y2088" s="11" t="str">
        <f t="shared" si="32"/>
        <v>4. 2-3 Year</v>
      </c>
      <c r="Z2088" s="11" t="str">
        <f t="shared" si="32"/>
        <v>1. &lt;= 1 Year</v>
      </c>
    </row>
    <row r="2089" spans="1:26" x14ac:dyDescent="0.25">
      <c r="A2089">
        <v>164881197</v>
      </c>
      <c r="B2089" t="s">
        <v>231</v>
      </c>
      <c r="C2089" t="s">
        <v>3118</v>
      </c>
      <c r="D2089" t="s">
        <v>78</v>
      </c>
      <c r="E2089">
        <v>12</v>
      </c>
      <c r="F2089" t="s">
        <v>32</v>
      </c>
      <c r="G2089" t="s">
        <v>656</v>
      </c>
      <c r="H2089" t="s">
        <v>25</v>
      </c>
      <c r="I2089" t="s">
        <v>22</v>
      </c>
      <c r="J2089">
        <v>293</v>
      </c>
      <c r="K2089">
        <v>69</v>
      </c>
      <c r="L2089">
        <v>20233</v>
      </c>
      <c r="M2089">
        <v>1</v>
      </c>
      <c r="N2089" t="s">
        <v>31</v>
      </c>
      <c r="O2089">
        <v>4784</v>
      </c>
      <c r="P2089">
        <v>20210927</v>
      </c>
      <c r="Q2089" t="s">
        <v>31</v>
      </c>
      <c r="R2089" t="s">
        <v>31</v>
      </c>
      <c r="S2089">
        <v>1</v>
      </c>
      <c r="T2089">
        <v>20234</v>
      </c>
      <c r="U2089">
        <v>1</v>
      </c>
      <c r="V2089" t="s">
        <v>31</v>
      </c>
      <c r="W2089">
        <v>6587.14</v>
      </c>
      <c r="X2089">
        <v>16288031</v>
      </c>
      <c r="Y2089" s="11" t="str">
        <f t="shared" si="32"/>
        <v>1. &lt;= 1 Year</v>
      </c>
      <c r="Z2089" s="11" t="str">
        <f t="shared" si="32"/>
        <v>1. &lt;= 1 Year</v>
      </c>
    </row>
    <row r="2090" spans="1:26" x14ac:dyDescent="0.25">
      <c r="A2090">
        <v>164928973</v>
      </c>
      <c r="B2090" t="s">
        <v>232</v>
      </c>
      <c r="C2090" t="s">
        <v>4991</v>
      </c>
      <c r="D2090" t="s">
        <v>70</v>
      </c>
      <c r="E2090">
        <v>12</v>
      </c>
      <c r="F2090" t="s">
        <v>32</v>
      </c>
      <c r="G2090" t="s">
        <v>1947</v>
      </c>
      <c r="H2090" t="s">
        <v>25</v>
      </c>
      <c r="I2090" t="s">
        <v>22</v>
      </c>
      <c r="J2090">
        <v>237</v>
      </c>
      <c r="K2090">
        <v>6</v>
      </c>
      <c r="L2090">
        <v>0</v>
      </c>
      <c r="M2090">
        <v>0</v>
      </c>
      <c r="N2090" t="s">
        <v>30</v>
      </c>
      <c r="O2090">
        <v>0</v>
      </c>
      <c r="P2090" t="s">
        <v>25</v>
      </c>
      <c r="Q2090" t="s">
        <v>30</v>
      </c>
      <c r="R2090" t="s">
        <v>30</v>
      </c>
      <c r="S2090">
        <v>0</v>
      </c>
      <c r="T2090">
        <v>0</v>
      </c>
      <c r="U2090">
        <v>0</v>
      </c>
      <c r="V2090" t="s">
        <v>30</v>
      </c>
      <c r="W2090">
        <v>0</v>
      </c>
      <c r="X2090">
        <v>16426644</v>
      </c>
      <c r="Y2090" s="11" t="str">
        <f t="shared" si="32"/>
        <v>1. &lt;= 1 Year</v>
      </c>
      <c r="Z2090" s="11" t="str">
        <f t="shared" si="32"/>
        <v>1. &lt;= 1 Year</v>
      </c>
    </row>
    <row r="2091" spans="1:26" x14ac:dyDescent="0.25">
      <c r="A2091">
        <v>165079999</v>
      </c>
      <c r="B2091" t="s">
        <v>231</v>
      </c>
      <c r="C2091" t="s">
        <v>1687</v>
      </c>
      <c r="D2091" t="s">
        <v>891</v>
      </c>
      <c r="E2091">
        <v>12</v>
      </c>
      <c r="F2091" t="s">
        <v>32</v>
      </c>
      <c r="G2091" t="s">
        <v>618</v>
      </c>
      <c r="H2091" t="s">
        <v>25</v>
      </c>
      <c r="I2091" t="s">
        <v>22</v>
      </c>
      <c r="J2091">
        <v>40</v>
      </c>
      <c r="K2091">
        <v>33</v>
      </c>
      <c r="L2091">
        <v>0</v>
      </c>
      <c r="M2091">
        <v>0</v>
      </c>
      <c r="N2091" t="s">
        <v>30</v>
      </c>
      <c r="O2091">
        <v>0</v>
      </c>
      <c r="P2091" t="s">
        <v>25</v>
      </c>
      <c r="Q2091" t="s">
        <v>30</v>
      </c>
      <c r="R2091" t="s">
        <v>30</v>
      </c>
      <c r="S2091">
        <v>0</v>
      </c>
      <c r="T2091">
        <v>0</v>
      </c>
      <c r="U2091">
        <v>0</v>
      </c>
      <c r="V2091" t="s">
        <v>30</v>
      </c>
      <c r="W2091">
        <v>0</v>
      </c>
      <c r="X2091">
        <v>16516310</v>
      </c>
      <c r="Y2091" s="11" t="str">
        <f t="shared" si="32"/>
        <v>1. &lt;= 1 Year</v>
      </c>
      <c r="Z2091" s="11" t="str">
        <f t="shared" si="32"/>
        <v>1. &lt;= 1 Year</v>
      </c>
    </row>
    <row r="2092" spans="1:26" x14ac:dyDescent="0.25">
      <c r="A2092">
        <v>164928056</v>
      </c>
      <c r="B2092" t="s">
        <v>233</v>
      </c>
      <c r="C2092" t="s">
        <v>278</v>
      </c>
      <c r="D2092" t="s">
        <v>78</v>
      </c>
      <c r="E2092">
        <v>12</v>
      </c>
      <c r="F2092" t="s">
        <v>6</v>
      </c>
      <c r="G2092" t="s">
        <v>617</v>
      </c>
      <c r="H2092" t="s">
        <v>25</v>
      </c>
      <c r="I2092" t="s">
        <v>22</v>
      </c>
      <c r="J2092">
        <v>248</v>
      </c>
      <c r="K2092">
        <v>248</v>
      </c>
      <c r="L2092">
        <v>20233</v>
      </c>
      <c r="M2092">
        <v>1</v>
      </c>
      <c r="N2092" t="s">
        <v>31</v>
      </c>
      <c r="O2092">
        <v>10227</v>
      </c>
      <c r="P2092">
        <v>20221128</v>
      </c>
      <c r="Q2092" t="s">
        <v>31</v>
      </c>
      <c r="R2092" t="s">
        <v>31</v>
      </c>
      <c r="S2092">
        <v>1</v>
      </c>
      <c r="T2092">
        <v>20234</v>
      </c>
      <c r="U2092">
        <v>1</v>
      </c>
      <c r="V2092" t="s">
        <v>31</v>
      </c>
      <c r="W2092">
        <v>9421.67</v>
      </c>
      <c r="X2092">
        <v>16265511</v>
      </c>
      <c r="Y2092" s="11" t="str">
        <f t="shared" si="32"/>
        <v>1. &lt;= 1 Year</v>
      </c>
      <c r="Z2092" s="11" t="str">
        <f t="shared" si="32"/>
        <v>1. &lt;= 1 Year</v>
      </c>
    </row>
    <row r="2093" spans="1:26" x14ac:dyDescent="0.25">
      <c r="A2093">
        <v>165096233</v>
      </c>
      <c r="B2093" t="s">
        <v>7165</v>
      </c>
      <c r="C2093" t="s">
        <v>271</v>
      </c>
      <c r="D2093" t="s">
        <v>78</v>
      </c>
      <c r="E2093">
        <v>12</v>
      </c>
      <c r="F2093" t="s">
        <v>32</v>
      </c>
      <c r="G2093" t="s">
        <v>2149</v>
      </c>
      <c r="H2093" t="s">
        <v>25</v>
      </c>
      <c r="I2093" t="s">
        <v>22</v>
      </c>
      <c r="J2093">
        <v>19</v>
      </c>
      <c r="K2093">
        <v>7</v>
      </c>
      <c r="L2093">
        <v>0</v>
      </c>
      <c r="M2093">
        <v>0</v>
      </c>
      <c r="N2093" t="s">
        <v>30</v>
      </c>
      <c r="O2093">
        <v>0</v>
      </c>
      <c r="P2093" t="s">
        <v>25</v>
      </c>
      <c r="Q2093" t="s">
        <v>30</v>
      </c>
      <c r="R2093" t="s">
        <v>30</v>
      </c>
      <c r="S2093">
        <v>0</v>
      </c>
      <c r="T2093">
        <v>0</v>
      </c>
      <c r="U2093">
        <v>0</v>
      </c>
      <c r="V2093" t="s">
        <v>30</v>
      </c>
      <c r="W2093">
        <v>0</v>
      </c>
      <c r="X2093">
        <v>16500554</v>
      </c>
      <c r="Y2093" s="11" t="str">
        <f t="shared" si="32"/>
        <v>1. &lt;= 1 Year</v>
      </c>
      <c r="Z2093" s="11" t="str">
        <f t="shared" si="32"/>
        <v>1. &lt;= 1 Year</v>
      </c>
    </row>
    <row r="2094" spans="1:26" x14ac:dyDescent="0.25">
      <c r="A2094">
        <v>165096317</v>
      </c>
      <c r="B2094" t="s">
        <v>7165</v>
      </c>
      <c r="C2094" t="s">
        <v>186</v>
      </c>
      <c r="D2094" t="s">
        <v>78</v>
      </c>
      <c r="E2094">
        <v>12</v>
      </c>
      <c r="F2094" t="s">
        <v>32</v>
      </c>
      <c r="G2094" t="s">
        <v>2149</v>
      </c>
      <c r="H2094" t="s">
        <v>25</v>
      </c>
      <c r="I2094" t="s">
        <v>22</v>
      </c>
      <c r="J2094">
        <v>19</v>
      </c>
      <c r="K2094">
        <v>7</v>
      </c>
      <c r="L2094">
        <v>0</v>
      </c>
      <c r="M2094">
        <v>0</v>
      </c>
      <c r="N2094" t="s">
        <v>30</v>
      </c>
      <c r="O2094">
        <v>0</v>
      </c>
      <c r="P2094" t="s">
        <v>25</v>
      </c>
      <c r="Q2094" t="s">
        <v>30</v>
      </c>
      <c r="R2094" t="s">
        <v>30</v>
      </c>
      <c r="S2094">
        <v>0</v>
      </c>
      <c r="T2094">
        <v>0</v>
      </c>
      <c r="U2094">
        <v>0</v>
      </c>
      <c r="V2094" t="s">
        <v>30</v>
      </c>
      <c r="W2094">
        <v>0</v>
      </c>
      <c r="X2094">
        <v>16500611</v>
      </c>
      <c r="Y2094" s="11" t="str">
        <f t="shared" si="32"/>
        <v>1. &lt;= 1 Year</v>
      </c>
      <c r="Z2094" s="11" t="str">
        <f t="shared" si="32"/>
        <v>1. &lt;= 1 Year</v>
      </c>
    </row>
    <row r="2095" spans="1:26" x14ac:dyDescent="0.25">
      <c r="A2095">
        <v>164953795</v>
      </c>
      <c r="B2095" t="s">
        <v>4260</v>
      </c>
      <c r="C2095" t="s">
        <v>4261</v>
      </c>
      <c r="D2095" t="s">
        <v>78</v>
      </c>
      <c r="E2095">
        <v>12</v>
      </c>
      <c r="F2095" t="s">
        <v>32</v>
      </c>
      <c r="G2095" t="s">
        <v>1947</v>
      </c>
      <c r="H2095" t="s">
        <v>25</v>
      </c>
      <c r="I2095" t="s">
        <v>22</v>
      </c>
      <c r="J2095">
        <v>206</v>
      </c>
      <c r="K2095">
        <v>62</v>
      </c>
      <c r="L2095">
        <v>0</v>
      </c>
      <c r="M2095">
        <v>0</v>
      </c>
      <c r="N2095" t="s">
        <v>30</v>
      </c>
      <c r="O2095">
        <v>0</v>
      </c>
      <c r="P2095">
        <v>20240305</v>
      </c>
      <c r="Q2095" t="s">
        <v>31</v>
      </c>
      <c r="R2095" t="s">
        <v>31</v>
      </c>
      <c r="S2095">
        <v>1</v>
      </c>
      <c r="T2095">
        <v>0</v>
      </c>
      <c r="U2095">
        <v>0</v>
      </c>
      <c r="V2095" t="s">
        <v>30</v>
      </c>
      <c r="W2095">
        <v>0</v>
      </c>
      <c r="X2095">
        <v>16079961</v>
      </c>
      <c r="Y2095" s="11" t="str">
        <f t="shared" si="32"/>
        <v>1. &lt;= 1 Year</v>
      </c>
      <c r="Z2095" s="11" t="str">
        <f t="shared" si="32"/>
        <v>1. &lt;= 1 Year</v>
      </c>
    </row>
    <row r="2096" spans="1:26" x14ac:dyDescent="0.25">
      <c r="A2096">
        <v>164869677</v>
      </c>
      <c r="B2096" t="s">
        <v>3119</v>
      </c>
      <c r="C2096" t="s">
        <v>170</v>
      </c>
      <c r="D2096" t="s">
        <v>891</v>
      </c>
      <c r="E2096">
        <v>12</v>
      </c>
      <c r="F2096" t="s">
        <v>6</v>
      </c>
      <c r="G2096" t="s">
        <v>2315</v>
      </c>
      <c r="H2096" t="s">
        <v>25</v>
      </c>
      <c r="I2096" t="s">
        <v>22</v>
      </c>
      <c r="J2096">
        <v>306</v>
      </c>
      <c r="K2096">
        <v>305</v>
      </c>
      <c r="L2096">
        <v>20233</v>
      </c>
      <c r="M2096">
        <v>1</v>
      </c>
      <c r="N2096" t="s">
        <v>31</v>
      </c>
      <c r="O2096">
        <v>14627</v>
      </c>
      <c r="P2096">
        <v>20221103</v>
      </c>
      <c r="Q2096" t="s">
        <v>31</v>
      </c>
      <c r="R2096" t="s">
        <v>30</v>
      </c>
      <c r="S2096">
        <v>0</v>
      </c>
      <c r="T2096">
        <v>20234</v>
      </c>
      <c r="U2096">
        <v>1</v>
      </c>
      <c r="V2096" t="s">
        <v>31</v>
      </c>
      <c r="W2096">
        <v>13193.69</v>
      </c>
      <c r="X2096">
        <v>16389873</v>
      </c>
      <c r="Y2096" s="11" t="str">
        <f t="shared" si="32"/>
        <v>1. &lt;= 1 Year</v>
      </c>
      <c r="Z2096" s="11" t="str">
        <f t="shared" si="32"/>
        <v>1. &lt;= 1 Year</v>
      </c>
    </row>
    <row r="2097" spans="1:26" x14ac:dyDescent="0.25">
      <c r="A2097">
        <v>164969599</v>
      </c>
      <c r="B2097" t="s">
        <v>6124</v>
      </c>
      <c r="C2097" t="s">
        <v>234</v>
      </c>
      <c r="D2097" t="s">
        <v>72</v>
      </c>
      <c r="E2097">
        <v>12</v>
      </c>
      <c r="F2097" t="s">
        <v>6</v>
      </c>
      <c r="G2097" t="s">
        <v>612</v>
      </c>
      <c r="H2097" t="s">
        <v>25</v>
      </c>
      <c r="I2097" t="s">
        <v>22</v>
      </c>
      <c r="J2097">
        <v>186</v>
      </c>
      <c r="K2097">
        <v>186</v>
      </c>
      <c r="L2097">
        <v>20233</v>
      </c>
      <c r="M2097">
        <v>1</v>
      </c>
      <c r="N2097" t="s">
        <v>31</v>
      </c>
      <c r="O2097">
        <v>12791</v>
      </c>
      <c r="P2097">
        <v>20230505</v>
      </c>
      <c r="Q2097" t="s">
        <v>31</v>
      </c>
      <c r="R2097" t="s">
        <v>30</v>
      </c>
      <c r="S2097">
        <v>0</v>
      </c>
      <c r="T2097">
        <v>20234</v>
      </c>
      <c r="U2097">
        <v>1</v>
      </c>
      <c r="V2097" t="s">
        <v>31</v>
      </c>
      <c r="W2097">
        <v>12910.33</v>
      </c>
      <c r="X2097">
        <v>16451571</v>
      </c>
      <c r="Y2097" s="11" t="str">
        <f t="shared" si="32"/>
        <v>1. &lt;= 1 Year</v>
      </c>
      <c r="Z2097" s="11" t="str">
        <f t="shared" si="32"/>
        <v>1. &lt;= 1 Year</v>
      </c>
    </row>
    <row r="2098" spans="1:26" x14ac:dyDescent="0.25">
      <c r="A2098">
        <v>164969470</v>
      </c>
      <c r="B2098" t="s">
        <v>735</v>
      </c>
      <c r="C2098" t="s">
        <v>723</v>
      </c>
      <c r="D2098" t="s">
        <v>70</v>
      </c>
      <c r="E2098">
        <v>12</v>
      </c>
      <c r="F2098" t="s">
        <v>6</v>
      </c>
      <c r="G2098" t="s">
        <v>617</v>
      </c>
      <c r="H2098" t="s">
        <v>25</v>
      </c>
      <c r="I2098" t="s">
        <v>22</v>
      </c>
      <c r="J2098">
        <v>186</v>
      </c>
      <c r="K2098">
        <v>182</v>
      </c>
      <c r="L2098">
        <v>20233</v>
      </c>
      <c r="M2098">
        <v>1</v>
      </c>
      <c r="N2098" t="s">
        <v>31</v>
      </c>
      <c r="O2098">
        <v>8891</v>
      </c>
      <c r="P2098">
        <v>20220422</v>
      </c>
      <c r="Q2098" t="s">
        <v>31</v>
      </c>
      <c r="R2098" t="s">
        <v>30</v>
      </c>
      <c r="S2098">
        <v>0</v>
      </c>
      <c r="T2098">
        <v>20234</v>
      </c>
      <c r="U2098">
        <v>1</v>
      </c>
      <c r="V2098" t="s">
        <v>31</v>
      </c>
      <c r="W2098">
        <v>206.64</v>
      </c>
      <c r="X2098">
        <v>10083820</v>
      </c>
      <c r="Y2098" s="11" t="str">
        <f t="shared" si="32"/>
        <v>1. &lt;= 1 Year</v>
      </c>
      <c r="Z2098" s="11" t="str">
        <f t="shared" si="32"/>
        <v>1. &lt;= 1 Year</v>
      </c>
    </row>
    <row r="2099" spans="1:26" x14ac:dyDescent="0.25">
      <c r="A2099">
        <v>165006838</v>
      </c>
      <c r="B2099" t="s">
        <v>735</v>
      </c>
      <c r="C2099" t="s">
        <v>6125</v>
      </c>
      <c r="D2099" t="s">
        <v>70</v>
      </c>
      <c r="E2099">
        <v>12</v>
      </c>
      <c r="F2099" t="s">
        <v>32</v>
      </c>
      <c r="G2099" t="s">
        <v>611</v>
      </c>
      <c r="H2099" t="s">
        <v>25</v>
      </c>
      <c r="I2099" t="s">
        <v>22</v>
      </c>
      <c r="J2099">
        <v>131</v>
      </c>
      <c r="K2099">
        <v>131</v>
      </c>
      <c r="L2099">
        <v>20233</v>
      </c>
      <c r="M2099">
        <v>1</v>
      </c>
      <c r="N2099" t="s">
        <v>31</v>
      </c>
      <c r="O2099">
        <v>3431</v>
      </c>
      <c r="P2099">
        <v>20240318</v>
      </c>
      <c r="Q2099" t="s">
        <v>31</v>
      </c>
      <c r="R2099" t="s">
        <v>31</v>
      </c>
      <c r="S2099">
        <v>1</v>
      </c>
      <c r="T2099">
        <v>20234</v>
      </c>
      <c r="U2099">
        <v>1</v>
      </c>
      <c r="V2099" t="s">
        <v>31</v>
      </c>
      <c r="W2099">
        <v>660</v>
      </c>
      <c r="X2099">
        <v>15862356</v>
      </c>
      <c r="Y2099" s="11" t="str">
        <f t="shared" si="32"/>
        <v>1. &lt;= 1 Year</v>
      </c>
      <c r="Z2099" s="11" t="str">
        <f t="shared" si="32"/>
        <v>1. &lt;= 1 Year</v>
      </c>
    </row>
    <row r="2100" spans="1:26" x14ac:dyDescent="0.25">
      <c r="A2100">
        <v>165060936</v>
      </c>
      <c r="B2100" t="s">
        <v>735</v>
      </c>
      <c r="C2100" t="s">
        <v>6601</v>
      </c>
      <c r="D2100" t="s">
        <v>891</v>
      </c>
      <c r="E2100">
        <v>12</v>
      </c>
      <c r="F2100" t="s">
        <v>32</v>
      </c>
      <c r="G2100" t="s">
        <v>638</v>
      </c>
      <c r="H2100" t="s">
        <v>25</v>
      </c>
      <c r="I2100" t="s">
        <v>22</v>
      </c>
      <c r="J2100">
        <v>63</v>
      </c>
      <c r="K2100">
        <v>63</v>
      </c>
      <c r="L2100">
        <v>0</v>
      </c>
      <c r="M2100">
        <v>0</v>
      </c>
      <c r="N2100" t="s">
        <v>30</v>
      </c>
      <c r="O2100">
        <v>0</v>
      </c>
      <c r="P2100" t="s">
        <v>25</v>
      </c>
      <c r="Q2100" t="s">
        <v>30</v>
      </c>
      <c r="R2100" t="s">
        <v>30</v>
      </c>
      <c r="S2100">
        <v>0</v>
      </c>
      <c r="T2100">
        <v>0</v>
      </c>
      <c r="U2100">
        <v>0</v>
      </c>
      <c r="V2100" t="s">
        <v>30</v>
      </c>
      <c r="W2100">
        <v>0</v>
      </c>
      <c r="X2100">
        <v>16499312</v>
      </c>
      <c r="Y2100" s="11" t="str">
        <f t="shared" si="32"/>
        <v>1. &lt;= 1 Year</v>
      </c>
      <c r="Z2100" s="11" t="str">
        <f t="shared" si="32"/>
        <v>1. &lt;= 1 Year</v>
      </c>
    </row>
    <row r="2101" spans="1:26" x14ac:dyDescent="0.25">
      <c r="A2101">
        <v>164881401</v>
      </c>
      <c r="B2101" t="s">
        <v>3505</v>
      </c>
      <c r="C2101" t="s">
        <v>3506</v>
      </c>
      <c r="D2101" t="s">
        <v>72</v>
      </c>
      <c r="E2101">
        <v>12</v>
      </c>
      <c r="F2101" t="s">
        <v>6</v>
      </c>
      <c r="G2101" t="s">
        <v>1051</v>
      </c>
      <c r="H2101" t="s">
        <v>25</v>
      </c>
      <c r="I2101" t="s">
        <v>22</v>
      </c>
      <c r="J2101">
        <v>293</v>
      </c>
      <c r="K2101">
        <v>293</v>
      </c>
      <c r="L2101">
        <v>20233</v>
      </c>
      <c r="M2101">
        <v>1</v>
      </c>
      <c r="N2101" t="s">
        <v>31</v>
      </c>
      <c r="O2101">
        <v>6453</v>
      </c>
      <c r="P2101">
        <v>20240318</v>
      </c>
      <c r="Q2101" t="s">
        <v>31</v>
      </c>
      <c r="R2101" t="s">
        <v>31</v>
      </c>
      <c r="S2101">
        <v>1</v>
      </c>
      <c r="T2101">
        <v>0</v>
      </c>
      <c r="U2101">
        <v>0</v>
      </c>
      <c r="V2101" t="s">
        <v>30</v>
      </c>
      <c r="W2101">
        <v>0</v>
      </c>
      <c r="X2101">
        <v>16383505</v>
      </c>
      <c r="Y2101" s="11" t="str">
        <f t="shared" si="32"/>
        <v>1. &lt;= 1 Year</v>
      </c>
      <c r="Z2101" s="11" t="str">
        <f t="shared" si="32"/>
        <v>1. &lt;= 1 Year</v>
      </c>
    </row>
    <row r="2102" spans="1:26" x14ac:dyDescent="0.25">
      <c r="A2102">
        <v>164899983</v>
      </c>
      <c r="B2102" t="s">
        <v>7166</v>
      </c>
      <c r="C2102" t="s">
        <v>7167</v>
      </c>
      <c r="D2102" t="s">
        <v>72</v>
      </c>
      <c r="E2102">
        <v>12</v>
      </c>
      <c r="F2102" t="s">
        <v>33</v>
      </c>
      <c r="G2102" t="s">
        <v>846</v>
      </c>
      <c r="H2102" t="s">
        <v>25</v>
      </c>
      <c r="I2102" t="s">
        <v>22</v>
      </c>
      <c r="J2102">
        <v>272</v>
      </c>
      <c r="K2102">
        <v>259</v>
      </c>
      <c r="L2102">
        <v>20233</v>
      </c>
      <c r="M2102">
        <v>1</v>
      </c>
      <c r="N2102" t="s">
        <v>31</v>
      </c>
      <c r="O2102">
        <v>13067</v>
      </c>
      <c r="P2102" t="s">
        <v>25</v>
      </c>
      <c r="Q2102" t="s">
        <v>30</v>
      </c>
      <c r="R2102" t="s">
        <v>30</v>
      </c>
      <c r="S2102">
        <v>0</v>
      </c>
      <c r="T2102">
        <v>20234</v>
      </c>
      <c r="U2102">
        <v>1</v>
      </c>
      <c r="V2102" t="s">
        <v>31</v>
      </c>
      <c r="W2102">
        <v>11994.19</v>
      </c>
      <c r="X2102">
        <v>16413721</v>
      </c>
      <c r="Y2102" s="11" t="str">
        <f t="shared" si="32"/>
        <v>1. &lt;= 1 Year</v>
      </c>
      <c r="Z2102" s="11" t="str">
        <f t="shared" si="32"/>
        <v>1. &lt;= 1 Year</v>
      </c>
    </row>
    <row r="2103" spans="1:26" x14ac:dyDescent="0.25">
      <c r="A2103">
        <v>164542930</v>
      </c>
      <c r="B2103" t="s">
        <v>2494</v>
      </c>
      <c r="C2103" t="s">
        <v>2495</v>
      </c>
      <c r="D2103" t="s">
        <v>78</v>
      </c>
      <c r="E2103">
        <v>12</v>
      </c>
      <c r="F2103" t="s">
        <v>32</v>
      </c>
      <c r="G2103" t="s">
        <v>614</v>
      </c>
      <c r="H2103" t="s">
        <v>25</v>
      </c>
      <c r="I2103" t="s">
        <v>22</v>
      </c>
      <c r="J2103">
        <v>803</v>
      </c>
      <c r="K2103">
        <v>90</v>
      </c>
      <c r="L2103">
        <v>0</v>
      </c>
      <c r="M2103">
        <v>0</v>
      </c>
      <c r="N2103" t="s">
        <v>30</v>
      </c>
      <c r="O2103">
        <v>0</v>
      </c>
      <c r="P2103">
        <v>20230201</v>
      </c>
      <c r="Q2103" t="s">
        <v>31</v>
      </c>
      <c r="R2103" t="s">
        <v>30</v>
      </c>
      <c r="S2103">
        <v>0</v>
      </c>
      <c r="T2103">
        <v>0</v>
      </c>
      <c r="U2103">
        <v>0</v>
      </c>
      <c r="V2103" t="s">
        <v>30</v>
      </c>
      <c r="W2103">
        <v>0</v>
      </c>
      <c r="X2103">
        <v>16204429</v>
      </c>
      <c r="Y2103" s="11" t="str">
        <f t="shared" si="32"/>
        <v>4. 2-3 Year</v>
      </c>
      <c r="Z2103" s="11" t="str">
        <f t="shared" si="32"/>
        <v>1. &lt;= 1 Year</v>
      </c>
    </row>
    <row r="2104" spans="1:26" x14ac:dyDescent="0.25">
      <c r="A2104">
        <v>164869786</v>
      </c>
      <c r="B2104" t="s">
        <v>476</v>
      </c>
      <c r="C2104" t="s">
        <v>4992</v>
      </c>
      <c r="D2104" t="s">
        <v>891</v>
      </c>
      <c r="E2104">
        <v>12</v>
      </c>
      <c r="F2104" t="s">
        <v>32</v>
      </c>
      <c r="G2104" t="s">
        <v>618</v>
      </c>
      <c r="H2104" t="s">
        <v>25</v>
      </c>
      <c r="I2104" t="s">
        <v>22</v>
      </c>
      <c r="J2104">
        <v>306</v>
      </c>
      <c r="K2104">
        <v>305</v>
      </c>
      <c r="L2104">
        <v>20233</v>
      </c>
      <c r="M2104">
        <v>1</v>
      </c>
      <c r="N2104" t="s">
        <v>31</v>
      </c>
      <c r="O2104">
        <v>12439</v>
      </c>
      <c r="P2104">
        <v>20240415</v>
      </c>
      <c r="Q2104" t="s">
        <v>31</v>
      </c>
      <c r="R2104" t="s">
        <v>31</v>
      </c>
      <c r="S2104">
        <v>1</v>
      </c>
      <c r="T2104">
        <v>20234</v>
      </c>
      <c r="U2104">
        <v>1</v>
      </c>
      <c r="V2104" t="s">
        <v>31</v>
      </c>
      <c r="W2104">
        <v>8139.95</v>
      </c>
      <c r="X2104">
        <v>16381233</v>
      </c>
      <c r="Y2104" s="11" t="str">
        <f t="shared" si="32"/>
        <v>1. &lt;= 1 Year</v>
      </c>
      <c r="Z2104" s="11" t="str">
        <f t="shared" si="32"/>
        <v>1. &lt;= 1 Year</v>
      </c>
    </row>
    <row r="2105" spans="1:26" x14ac:dyDescent="0.25">
      <c r="A2105">
        <v>164877352</v>
      </c>
      <c r="B2105" t="s">
        <v>3507</v>
      </c>
      <c r="C2105" t="s">
        <v>3508</v>
      </c>
      <c r="D2105" t="s">
        <v>78</v>
      </c>
      <c r="E2105">
        <v>12</v>
      </c>
      <c r="F2105" t="s">
        <v>6</v>
      </c>
      <c r="G2105" t="s">
        <v>1051</v>
      </c>
      <c r="H2105" t="s">
        <v>25</v>
      </c>
      <c r="I2105" t="s">
        <v>22</v>
      </c>
      <c r="J2105">
        <v>297</v>
      </c>
      <c r="K2105">
        <v>297</v>
      </c>
      <c r="L2105">
        <v>20233</v>
      </c>
      <c r="M2105">
        <v>1</v>
      </c>
      <c r="N2105" t="s">
        <v>31</v>
      </c>
      <c r="O2105">
        <v>9820</v>
      </c>
      <c r="P2105">
        <v>20230814</v>
      </c>
      <c r="Q2105" t="s">
        <v>31</v>
      </c>
      <c r="R2105" t="s">
        <v>31</v>
      </c>
      <c r="S2105">
        <v>1</v>
      </c>
      <c r="T2105">
        <v>20234</v>
      </c>
      <c r="U2105">
        <v>1</v>
      </c>
      <c r="V2105" t="s">
        <v>31</v>
      </c>
      <c r="W2105">
        <v>14201.8</v>
      </c>
      <c r="X2105">
        <v>16382058</v>
      </c>
      <c r="Y2105" s="11" t="str">
        <f t="shared" si="32"/>
        <v>1. &lt;= 1 Year</v>
      </c>
      <c r="Z2105" s="11" t="str">
        <f t="shared" si="32"/>
        <v>1. &lt;= 1 Year</v>
      </c>
    </row>
    <row r="2106" spans="1:26" x14ac:dyDescent="0.25">
      <c r="A2106">
        <v>165070039</v>
      </c>
      <c r="B2106" t="s">
        <v>6602</v>
      </c>
      <c r="C2106" t="s">
        <v>1557</v>
      </c>
      <c r="D2106" t="s">
        <v>78</v>
      </c>
      <c r="E2106">
        <v>12</v>
      </c>
      <c r="F2106" t="s">
        <v>32</v>
      </c>
      <c r="G2106" t="s">
        <v>4188</v>
      </c>
      <c r="H2106" t="s">
        <v>25</v>
      </c>
      <c r="I2106" t="s">
        <v>22</v>
      </c>
      <c r="J2106">
        <v>53</v>
      </c>
      <c r="K2106">
        <v>53</v>
      </c>
      <c r="L2106">
        <v>0</v>
      </c>
      <c r="M2106">
        <v>0</v>
      </c>
      <c r="N2106" t="s">
        <v>30</v>
      </c>
      <c r="O2106">
        <v>0</v>
      </c>
      <c r="P2106" t="s">
        <v>25</v>
      </c>
      <c r="Q2106" t="s">
        <v>30</v>
      </c>
      <c r="R2106" t="s">
        <v>30</v>
      </c>
      <c r="S2106">
        <v>0</v>
      </c>
      <c r="T2106">
        <v>0</v>
      </c>
      <c r="U2106">
        <v>0</v>
      </c>
      <c r="V2106" t="s">
        <v>30</v>
      </c>
      <c r="W2106">
        <v>0</v>
      </c>
      <c r="X2106">
        <v>16494513</v>
      </c>
      <c r="Y2106" s="11" t="str">
        <f t="shared" si="32"/>
        <v>1. &lt;= 1 Year</v>
      </c>
      <c r="Z2106" s="11" t="str">
        <f t="shared" si="32"/>
        <v>1. &lt;= 1 Year</v>
      </c>
    </row>
    <row r="2107" spans="1:26" x14ac:dyDescent="0.25">
      <c r="A2107">
        <v>164931554</v>
      </c>
      <c r="B2107" t="s">
        <v>5420</v>
      </c>
      <c r="C2107" t="s">
        <v>5421</v>
      </c>
      <c r="D2107" t="s">
        <v>70</v>
      </c>
      <c r="E2107">
        <v>12</v>
      </c>
      <c r="F2107" t="s">
        <v>6</v>
      </c>
      <c r="G2107" t="s">
        <v>612</v>
      </c>
      <c r="H2107" t="s">
        <v>25</v>
      </c>
      <c r="I2107" t="s">
        <v>22</v>
      </c>
      <c r="J2107">
        <v>248</v>
      </c>
      <c r="K2107">
        <v>248</v>
      </c>
      <c r="L2107">
        <v>20233</v>
      </c>
      <c r="M2107">
        <v>1</v>
      </c>
      <c r="N2107" t="s">
        <v>31</v>
      </c>
      <c r="O2107">
        <v>10053</v>
      </c>
      <c r="P2107">
        <v>20211103</v>
      </c>
      <c r="Q2107" t="s">
        <v>31</v>
      </c>
      <c r="R2107" t="s">
        <v>30</v>
      </c>
      <c r="S2107">
        <v>0</v>
      </c>
      <c r="T2107">
        <v>20234</v>
      </c>
      <c r="U2107">
        <v>1</v>
      </c>
      <c r="V2107" t="s">
        <v>31</v>
      </c>
      <c r="W2107">
        <v>13656.67</v>
      </c>
      <c r="X2107">
        <v>16420764</v>
      </c>
      <c r="Y2107" s="11" t="str">
        <f t="shared" si="32"/>
        <v>1. &lt;= 1 Year</v>
      </c>
      <c r="Z2107" s="11" t="str">
        <f t="shared" si="32"/>
        <v>1. &lt;= 1 Year</v>
      </c>
    </row>
    <row r="2108" spans="1:26" x14ac:dyDescent="0.25">
      <c r="A2108">
        <v>164752747</v>
      </c>
      <c r="B2108" t="s">
        <v>1245</v>
      </c>
      <c r="C2108" t="s">
        <v>313</v>
      </c>
      <c r="D2108" t="s">
        <v>924</v>
      </c>
      <c r="E2108">
        <v>12</v>
      </c>
      <c r="F2108" t="s">
        <v>32</v>
      </c>
      <c r="G2108" t="s">
        <v>4188</v>
      </c>
      <c r="H2108" t="s">
        <v>25</v>
      </c>
      <c r="I2108" t="s">
        <v>22</v>
      </c>
      <c r="J2108">
        <v>469</v>
      </c>
      <c r="K2108">
        <v>469</v>
      </c>
      <c r="L2108">
        <v>0</v>
      </c>
      <c r="M2108">
        <v>0</v>
      </c>
      <c r="N2108" t="s">
        <v>30</v>
      </c>
      <c r="O2108">
        <v>0</v>
      </c>
      <c r="P2108" t="s">
        <v>25</v>
      </c>
      <c r="Q2108" t="s">
        <v>30</v>
      </c>
      <c r="R2108" t="s">
        <v>30</v>
      </c>
      <c r="S2108">
        <v>0</v>
      </c>
      <c r="T2108">
        <v>20234</v>
      </c>
      <c r="U2108">
        <v>1</v>
      </c>
      <c r="V2108" t="s">
        <v>31</v>
      </c>
      <c r="W2108">
        <v>240</v>
      </c>
      <c r="X2108">
        <v>16313103</v>
      </c>
      <c r="Y2108" s="11" t="str">
        <f t="shared" si="32"/>
        <v>2.  1-1.5 Years</v>
      </c>
      <c r="Z2108" s="11" t="str">
        <f t="shared" si="32"/>
        <v>2.  1-1.5 Years</v>
      </c>
    </row>
    <row r="2109" spans="1:26" x14ac:dyDescent="0.25">
      <c r="A2109">
        <v>164920176</v>
      </c>
      <c r="B2109" t="s">
        <v>3871</v>
      </c>
      <c r="C2109" t="s">
        <v>390</v>
      </c>
      <c r="D2109" t="s">
        <v>78</v>
      </c>
      <c r="E2109">
        <v>12</v>
      </c>
      <c r="F2109" t="s">
        <v>6</v>
      </c>
      <c r="G2109" t="s">
        <v>612</v>
      </c>
      <c r="H2109" t="s">
        <v>25</v>
      </c>
      <c r="I2109" t="s">
        <v>22</v>
      </c>
      <c r="J2109">
        <v>248</v>
      </c>
      <c r="K2109">
        <v>248</v>
      </c>
      <c r="L2109">
        <v>20233</v>
      </c>
      <c r="M2109">
        <v>1</v>
      </c>
      <c r="N2109" t="s">
        <v>31</v>
      </c>
      <c r="O2109">
        <v>15880</v>
      </c>
      <c r="P2109">
        <v>20240103</v>
      </c>
      <c r="Q2109" t="s">
        <v>31</v>
      </c>
      <c r="R2109" t="s">
        <v>31</v>
      </c>
      <c r="S2109">
        <v>1</v>
      </c>
      <c r="T2109">
        <v>20234</v>
      </c>
      <c r="U2109">
        <v>1</v>
      </c>
      <c r="V2109" t="s">
        <v>31</v>
      </c>
      <c r="W2109">
        <v>14103.94</v>
      </c>
      <c r="X2109">
        <v>12154616</v>
      </c>
      <c r="Y2109" s="11" t="str">
        <f t="shared" si="32"/>
        <v>1. &lt;= 1 Year</v>
      </c>
      <c r="Z2109" s="11" t="str">
        <f t="shared" si="32"/>
        <v>1. &lt;= 1 Year</v>
      </c>
    </row>
    <row r="2110" spans="1:26" x14ac:dyDescent="0.25">
      <c r="A2110">
        <v>164655227</v>
      </c>
      <c r="B2110" t="s">
        <v>1830</v>
      </c>
      <c r="C2110" t="s">
        <v>204</v>
      </c>
      <c r="D2110" t="s">
        <v>70</v>
      </c>
      <c r="E2110">
        <v>12</v>
      </c>
      <c r="F2110" t="s">
        <v>6</v>
      </c>
      <c r="G2110" t="s">
        <v>1051</v>
      </c>
      <c r="H2110" t="s">
        <v>25</v>
      </c>
      <c r="I2110" t="s">
        <v>22</v>
      </c>
      <c r="J2110">
        <v>613</v>
      </c>
      <c r="K2110">
        <v>613</v>
      </c>
      <c r="L2110">
        <v>20233</v>
      </c>
      <c r="M2110">
        <v>1</v>
      </c>
      <c r="N2110" t="s">
        <v>31</v>
      </c>
      <c r="O2110">
        <v>8194</v>
      </c>
      <c r="P2110">
        <v>20221005</v>
      </c>
      <c r="Q2110" t="s">
        <v>31</v>
      </c>
      <c r="R2110" t="s">
        <v>31</v>
      </c>
      <c r="S2110">
        <v>1</v>
      </c>
      <c r="T2110">
        <v>20234</v>
      </c>
      <c r="U2110">
        <v>1</v>
      </c>
      <c r="V2110" t="s">
        <v>31</v>
      </c>
      <c r="W2110">
        <v>5752.16</v>
      </c>
      <c r="X2110">
        <v>16277574</v>
      </c>
      <c r="Y2110" s="11" t="str">
        <f t="shared" si="32"/>
        <v>3.  1.5 to 2 Year</v>
      </c>
      <c r="Z2110" s="11" t="str">
        <f t="shared" si="32"/>
        <v>3.  1.5 to 2 Year</v>
      </c>
    </row>
    <row r="2111" spans="1:26" x14ac:dyDescent="0.25">
      <c r="A2111">
        <v>164967010</v>
      </c>
      <c r="B2111" t="s">
        <v>4665</v>
      </c>
      <c r="C2111" t="s">
        <v>4666</v>
      </c>
      <c r="D2111" t="s">
        <v>891</v>
      </c>
      <c r="E2111">
        <v>12</v>
      </c>
      <c r="F2111" t="s">
        <v>6</v>
      </c>
      <c r="G2111" t="s">
        <v>1029</v>
      </c>
      <c r="H2111" t="s">
        <v>25</v>
      </c>
      <c r="I2111" t="s">
        <v>22</v>
      </c>
      <c r="J2111">
        <v>216</v>
      </c>
      <c r="K2111">
        <v>216</v>
      </c>
      <c r="L2111">
        <v>20233</v>
      </c>
      <c r="M2111">
        <v>1</v>
      </c>
      <c r="N2111" t="s">
        <v>31</v>
      </c>
      <c r="O2111">
        <v>7344</v>
      </c>
      <c r="P2111">
        <v>20231030</v>
      </c>
      <c r="Q2111" t="s">
        <v>31</v>
      </c>
      <c r="R2111" t="s">
        <v>30</v>
      </c>
      <c r="S2111">
        <v>0</v>
      </c>
      <c r="T2111">
        <v>20234</v>
      </c>
      <c r="U2111">
        <v>1</v>
      </c>
      <c r="V2111" t="s">
        <v>31</v>
      </c>
      <c r="W2111">
        <v>8792.48</v>
      </c>
      <c r="X2111">
        <v>16429542</v>
      </c>
      <c r="Y2111" s="11" t="str">
        <f t="shared" si="32"/>
        <v>1. &lt;= 1 Year</v>
      </c>
      <c r="Z2111" s="11" t="str">
        <f t="shared" si="32"/>
        <v>1. &lt;= 1 Year</v>
      </c>
    </row>
    <row r="2112" spans="1:26" x14ac:dyDescent="0.25">
      <c r="A2112">
        <v>164876625</v>
      </c>
      <c r="B2112" t="s">
        <v>3509</v>
      </c>
      <c r="C2112" t="s">
        <v>3510</v>
      </c>
      <c r="D2112" t="s">
        <v>101</v>
      </c>
      <c r="E2112">
        <v>13</v>
      </c>
      <c r="F2112" t="s">
        <v>5</v>
      </c>
      <c r="G2112" t="s">
        <v>696</v>
      </c>
      <c r="H2112" t="s">
        <v>25</v>
      </c>
      <c r="I2112" t="s">
        <v>22</v>
      </c>
      <c r="J2112">
        <v>298</v>
      </c>
      <c r="K2112">
        <v>263</v>
      </c>
      <c r="L2112">
        <v>20233</v>
      </c>
      <c r="M2112">
        <v>1</v>
      </c>
      <c r="N2112" t="s">
        <v>31</v>
      </c>
      <c r="O2112">
        <v>2527</v>
      </c>
      <c r="P2112">
        <v>20180417</v>
      </c>
      <c r="Q2112" t="s">
        <v>31</v>
      </c>
      <c r="R2112" t="s">
        <v>31</v>
      </c>
      <c r="S2112">
        <v>1</v>
      </c>
      <c r="T2112">
        <v>20234</v>
      </c>
      <c r="U2112">
        <v>1</v>
      </c>
      <c r="V2112" t="s">
        <v>31</v>
      </c>
      <c r="W2112">
        <v>3914.51</v>
      </c>
      <c r="X2112">
        <v>16232854</v>
      </c>
      <c r="Y2112" s="11" t="str">
        <f t="shared" si="32"/>
        <v>1. &lt;= 1 Year</v>
      </c>
      <c r="Z2112" s="11" t="str">
        <f t="shared" si="32"/>
        <v>1. &lt;= 1 Year</v>
      </c>
    </row>
    <row r="2113" spans="1:26" x14ac:dyDescent="0.25">
      <c r="A2113">
        <v>164793283</v>
      </c>
      <c r="B2113" t="s">
        <v>361</v>
      </c>
      <c r="C2113" t="s">
        <v>939</v>
      </c>
      <c r="D2113" t="s">
        <v>101</v>
      </c>
      <c r="E2113">
        <v>13</v>
      </c>
      <c r="F2113" t="s">
        <v>32</v>
      </c>
      <c r="G2113" t="s">
        <v>5422</v>
      </c>
      <c r="H2113" t="s">
        <v>25</v>
      </c>
      <c r="I2113" t="s">
        <v>22</v>
      </c>
      <c r="J2113">
        <v>413</v>
      </c>
      <c r="K2113">
        <v>406</v>
      </c>
      <c r="L2113">
        <v>20233</v>
      </c>
      <c r="M2113">
        <v>1</v>
      </c>
      <c r="N2113" t="s">
        <v>31</v>
      </c>
      <c r="O2113">
        <v>2697</v>
      </c>
      <c r="P2113">
        <v>20231210</v>
      </c>
      <c r="Q2113" t="s">
        <v>31</v>
      </c>
      <c r="R2113" t="s">
        <v>30</v>
      </c>
      <c r="S2113">
        <v>0</v>
      </c>
      <c r="T2113">
        <v>20234</v>
      </c>
      <c r="U2113">
        <v>1</v>
      </c>
      <c r="V2113" t="s">
        <v>31</v>
      </c>
      <c r="W2113">
        <v>3098.46</v>
      </c>
      <c r="X2113">
        <v>16342638</v>
      </c>
      <c r="Y2113" s="11" t="str">
        <f t="shared" ref="Y2113:Z2176" si="33">IF(J2113&lt;=364,"1. &lt;= 1 Year",IF(J2113&lt;=546,"2.  1-1.5 Years",IF(J2113&lt;=729,"3.  1.5 to 2 Year",IF(J2113&lt;=1459,"4. 2-3 Year",IF(J2113&lt;=1824,"5. 3-4 Year",IF(J2113&lt;=2189,"6. 4-5 Year",IF(J2113&gt;=2190,"7. &gt;= 6 Year","N/A")))))))</f>
        <v>2.  1-1.5 Years</v>
      </c>
      <c r="Z2113" s="11" t="str">
        <f t="shared" si="33"/>
        <v>2.  1-1.5 Years</v>
      </c>
    </row>
    <row r="2114" spans="1:26" x14ac:dyDescent="0.25">
      <c r="A2114">
        <v>165049627</v>
      </c>
      <c r="B2114" t="s">
        <v>6126</v>
      </c>
      <c r="C2114" t="s">
        <v>6127</v>
      </c>
      <c r="D2114" t="s">
        <v>115</v>
      </c>
      <c r="E2114">
        <v>13</v>
      </c>
      <c r="F2114" t="s">
        <v>6</v>
      </c>
      <c r="G2114" t="s">
        <v>1456</v>
      </c>
      <c r="H2114" t="s">
        <v>25</v>
      </c>
      <c r="I2114" t="s">
        <v>22</v>
      </c>
      <c r="J2114">
        <v>83</v>
      </c>
      <c r="K2114">
        <v>70</v>
      </c>
      <c r="L2114">
        <v>20233</v>
      </c>
      <c r="M2114">
        <v>1</v>
      </c>
      <c r="N2114" t="s">
        <v>31</v>
      </c>
      <c r="O2114">
        <v>8097</v>
      </c>
      <c r="P2114">
        <v>20211003</v>
      </c>
      <c r="Q2114" t="s">
        <v>31</v>
      </c>
      <c r="R2114" t="s">
        <v>30</v>
      </c>
      <c r="S2114">
        <v>0</v>
      </c>
      <c r="T2114">
        <v>0</v>
      </c>
      <c r="U2114">
        <v>0</v>
      </c>
      <c r="V2114" t="s">
        <v>30</v>
      </c>
      <c r="W2114">
        <v>0</v>
      </c>
      <c r="X2114">
        <v>16494016</v>
      </c>
      <c r="Y2114" s="11" t="str">
        <f t="shared" si="33"/>
        <v>1. &lt;= 1 Year</v>
      </c>
      <c r="Z2114" s="11" t="str">
        <f t="shared" si="33"/>
        <v>1. &lt;= 1 Year</v>
      </c>
    </row>
    <row r="2115" spans="1:26" x14ac:dyDescent="0.25">
      <c r="A2115">
        <v>164850042</v>
      </c>
      <c r="B2115" t="s">
        <v>480</v>
      </c>
      <c r="C2115" t="s">
        <v>3120</v>
      </c>
      <c r="D2115" t="s">
        <v>106</v>
      </c>
      <c r="E2115">
        <v>13</v>
      </c>
      <c r="F2115" t="s">
        <v>6</v>
      </c>
      <c r="G2115" t="s">
        <v>1040</v>
      </c>
      <c r="H2115" t="s">
        <v>25</v>
      </c>
      <c r="I2115" t="s">
        <v>22</v>
      </c>
      <c r="J2115">
        <v>473</v>
      </c>
      <c r="K2115">
        <v>473</v>
      </c>
      <c r="L2115">
        <v>20233</v>
      </c>
      <c r="M2115">
        <v>1</v>
      </c>
      <c r="N2115" t="s">
        <v>31</v>
      </c>
      <c r="O2115">
        <v>10281</v>
      </c>
      <c r="P2115">
        <v>20230905</v>
      </c>
      <c r="Q2115" t="s">
        <v>31</v>
      </c>
      <c r="R2115" t="s">
        <v>30</v>
      </c>
      <c r="S2115">
        <v>0</v>
      </c>
      <c r="T2115">
        <v>20234</v>
      </c>
      <c r="U2115">
        <v>1</v>
      </c>
      <c r="V2115" t="s">
        <v>31</v>
      </c>
      <c r="W2115">
        <v>5307.17</v>
      </c>
      <c r="X2115">
        <v>11129669</v>
      </c>
      <c r="Y2115" s="11" t="str">
        <f t="shared" si="33"/>
        <v>2.  1-1.5 Years</v>
      </c>
      <c r="Z2115" s="11" t="str">
        <f t="shared" si="33"/>
        <v>2.  1-1.5 Years</v>
      </c>
    </row>
    <row r="2116" spans="1:26" x14ac:dyDescent="0.25">
      <c r="A2116">
        <v>165004861</v>
      </c>
      <c r="B2116" t="s">
        <v>2300</v>
      </c>
      <c r="C2116" t="s">
        <v>3756</v>
      </c>
      <c r="D2116" t="s">
        <v>115</v>
      </c>
      <c r="E2116">
        <v>13</v>
      </c>
      <c r="F2116" t="s">
        <v>6</v>
      </c>
      <c r="G2116" t="s">
        <v>3878</v>
      </c>
      <c r="H2116" t="s">
        <v>25</v>
      </c>
      <c r="I2116" t="s">
        <v>22</v>
      </c>
      <c r="J2116">
        <v>97</v>
      </c>
      <c r="K2116">
        <v>62</v>
      </c>
      <c r="L2116">
        <v>20233</v>
      </c>
      <c r="M2116">
        <v>1</v>
      </c>
      <c r="N2116" t="s">
        <v>31</v>
      </c>
      <c r="O2116">
        <v>4216</v>
      </c>
      <c r="P2116">
        <v>20230905</v>
      </c>
      <c r="Q2116" t="s">
        <v>31</v>
      </c>
      <c r="R2116" t="s">
        <v>31</v>
      </c>
      <c r="S2116">
        <v>1</v>
      </c>
      <c r="T2116">
        <v>20234</v>
      </c>
      <c r="U2116">
        <v>1</v>
      </c>
      <c r="V2116" t="s">
        <v>31</v>
      </c>
      <c r="W2116">
        <v>4517.68</v>
      </c>
      <c r="X2116">
        <v>14235302</v>
      </c>
      <c r="Y2116" s="11" t="str">
        <f t="shared" si="33"/>
        <v>1. &lt;= 1 Year</v>
      </c>
      <c r="Z2116" s="11" t="str">
        <f t="shared" si="33"/>
        <v>1. &lt;= 1 Year</v>
      </c>
    </row>
    <row r="2117" spans="1:26" x14ac:dyDescent="0.25">
      <c r="A2117">
        <v>164997378</v>
      </c>
      <c r="B2117" t="s">
        <v>5423</v>
      </c>
      <c r="C2117" t="s">
        <v>5424</v>
      </c>
      <c r="D2117" t="s">
        <v>115</v>
      </c>
      <c r="E2117">
        <v>13</v>
      </c>
      <c r="F2117" t="s">
        <v>6</v>
      </c>
      <c r="G2117" t="s">
        <v>1456</v>
      </c>
      <c r="H2117" t="s">
        <v>25</v>
      </c>
      <c r="I2117" t="s">
        <v>22</v>
      </c>
      <c r="J2117">
        <v>147</v>
      </c>
      <c r="K2117">
        <v>119</v>
      </c>
      <c r="L2117">
        <v>20233</v>
      </c>
      <c r="M2117">
        <v>1</v>
      </c>
      <c r="N2117" t="s">
        <v>31</v>
      </c>
      <c r="O2117">
        <v>6150</v>
      </c>
      <c r="P2117">
        <v>20220518</v>
      </c>
      <c r="Q2117" t="s">
        <v>31</v>
      </c>
      <c r="R2117" t="s">
        <v>30</v>
      </c>
      <c r="S2117">
        <v>0</v>
      </c>
      <c r="T2117">
        <v>20234</v>
      </c>
      <c r="U2117">
        <v>1</v>
      </c>
      <c r="V2117" t="s">
        <v>31</v>
      </c>
      <c r="W2117">
        <v>3942.25</v>
      </c>
      <c r="X2117">
        <v>16040488</v>
      </c>
      <c r="Y2117" s="11" t="str">
        <f t="shared" si="33"/>
        <v>1. &lt;= 1 Year</v>
      </c>
      <c r="Z2117" s="11" t="str">
        <f t="shared" si="33"/>
        <v>1. &lt;= 1 Year</v>
      </c>
    </row>
    <row r="2118" spans="1:26" x14ac:dyDescent="0.25">
      <c r="A2118">
        <v>165078244</v>
      </c>
      <c r="B2118" t="s">
        <v>3585</v>
      </c>
      <c r="C2118" t="s">
        <v>143</v>
      </c>
      <c r="D2118" t="s">
        <v>115</v>
      </c>
      <c r="E2118">
        <v>13</v>
      </c>
      <c r="F2118" t="s">
        <v>6</v>
      </c>
      <c r="G2118" t="s">
        <v>5431</v>
      </c>
      <c r="H2118" t="s">
        <v>25</v>
      </c>
      <c r="I2118" t="s">
        <v>22</v>
      </c>
      <c r="J2118">
        <v>42</v>
      </c>
      <c r="K2118">
        <v>28</v>
      </c>
      <c r="L2118">
        <v>20233</v>
      </c>
      <c r="M2118">
        <v>1</v>
      </c>
      <c r="N2118" t="s">
        <v>31</v>
      </c>
      <c r="O2118">
        <v>3978</v>
      </c>
      <c r="P2118">
        <v>20231201</v>
      </c>
      <c r="Q2118" t="s">
        <v>31</v>
      </c>
      <c r="R2118" t="s">
        <v>30</v>
      </c>
      <c r="S2118">
        <v>0</v>
      </c>
      <c r="T2118">
        <v>0</v>
      </c>
      <c r="U2118">
        <v>0</v>
      </c>
      <c r="V2118" t="s">
        <v>30</v>
      </c>
      <c r="W2118">
        <v>0</v>
      </c>
      <c r="X2118">
        <v>16506928</v>
      </c>
      <c r="Y2118" s="11" t="str">
        <f t="shared" si="33"/>
        <v>1. &lt;= 1 Year</v>
      </c>
      <c r="Z2118" s="11" t="str">
        <f t="shared" si="33"/>
        <v>1. &lt;= 1 Year</v>
      </c>
    </row>
    <row r="2119" spans="1:26" x14ac:dyDescent="0.25">
      <c r="A2119">
        <v>164900668</v>
      </c>
      <c r="B2119" t="s">
        <v>3511</v>
      </c>
      <c r="C2119" t="s">
        <v>3512</v>
      </c>
      <c r="D2119" t="s">
        <v>101</v>
      </c>
      <c r="E2119">
        <v>13</v>
      </c>
      <c r="F2119" t="s">
        <v>6</v>
      </c>
      <c r="G2119" t="s">
        <v>696</v>
      </c>
      <c r="H2119" t="s">
        <v>25</v>
      </c>
      <c r="I2119" t="s">
        <v>22</v>
      </c>
      <c r="J2119">
        <v>271</v>
      </c>
      <c r="K2119">
        <v>271</v>
      </c>
      <c r="L2119">
        <v>20233</v>
      </c>
      <c r="M2119">
        <v>1</v>
      </c>
      <c r="N2119" t="s">
        <v>31</v>
      </c>
      <c r="O2119">
        <v>11375</v>
      </c>
      <c r="P2119">
        <v>20231010</v>
      </c>
      <c r="Q2119" t="s">
        <v>31</v>
      </c>
      <c r="R2119" t="s">
        <v>30</v>
      </c>
      <c r="S2119">
        <v>0</v>
      </c>
      <c r="T2119">
        <v>20234</v>
      </c>
      <c r="U2119">
        <v>1</v>
      </c>
      <c r="V2119" t="s">
        <v>31</v>
      </c>
      <c r="W2119">
        <v>8989.43</v>
      </c>
      <c r="X2119">
        <v>13610919</v>
      </c>
      <c r="Y2119" s="11" t="str">
        <f t="shared" si="33"/>
        <v>1. &lt;= 1 Year</v>
      </c>
      <c r="Z2119" s="11" t="str">
        <f t="shared" si="33"/>
        <v>1. &lt;= 1 Year</v>
      </c>
    </row>
    <row r="2120" spans="1:26" x14ac:dyDescent="0.25">
      <c r="A2120">
        <v>165004005</v>
      </c>
      <c r="B2120" t="s">
        <v>5425</v>
      </c>
      <c r="C2120" t="s">
        <v>356</v>
      </c>
      <c r="D2120" t="s">
        <v>115</v>
      </c>
      <c r="E2120">
        <v>13</v>
      </c>
      <c r="F2120" t="s">
        <v>33</v>
      </c>
      <c r="G2120" t="s">
        <v>1456</v>
      </c>
      <c r="H2120" t="s">
        <v>25</v>
      </c>
      <c r="I2120" t="s">
        <v>22</v>
      </c>
      <c r="J2120">
        <v>111</v>
      </c>
      <c r="K2120">
        <v>111</v>
      </c>
      <c r="L2120">
        <v>20233</v>
      </c>
      <c r="M2120">
        <v>1</v>
      </c>
      <c r="N2120" t="s">
        <v>31</v>
      </c>
      <c r="O2120">
        <v>7134</v>
      </c>
      <c r="P2120">
        <v>20240104</v>
      </c>
      <c r="Q2120" t="s">
        <v>31</v>
      </c>
      <c r="R2120" t="s">
        <v>30</v>
      </c>
      <c r="S2120">
        <v>0</v>
      </c>
      <c r="T2120">
        <v>20234</v>
      </c>
      <c r="U2120">
        <v>1</v>
      </c>
      <c r="V2120" t="s">
        <v>31</v>
      </c>
      <c r="W2120">
        <v>9274.44</v>
      </c>
      <c r="X2120">
        <v>16477178</v>
      </c>
      <c r="Y2120" s="11" t="str">
        <f t="shared" si="33"/>
        <v>1. &lt;= 1 Year</v>
      </c>
      <c r="Z2120" s="11" t="str">
        <f t="shared" si="33"/>
        <v>1. &lt;= 1 Year</v>
      </c>
    </row>
    <row r="2121" spans="1:26" x14ac:dyDescent="0.25">
      <c r="A2121">
        <v>165074438</v>
      </c>
      <c r="B2121" t="s">
        <v>7168</v>
      </c>
      <c r="C2121" t="s">
        <v>7169</v>
      </c>
      <c r="D2121" t="s">
        <v>115</v>
      </c>
      <c r="E2121">
        <v>13</v>
      </c>
      <c r="F2121" t="s">
        <v>33</v>
      </c>
      <c r="G2121" t="s">
        <v>1456</v>
      </c>
      <c r="H2121" t="s">
        <v>25</v>
      </c>
      <c r="I2121" t="s">
        <v>22</v>
      </c>
      <c r="J2121">
        <v>42</v>
      </c>
      <c r="K2121">
        <v>42</v>
      </c>
      <c r="L2121">
        <v>0</v>
      </c>
      <c r="M2121">
        <v>0</v>
      </c>
      <c r="N2121" t="s">
        <v>30</v>
      </c>
      <c r="O2121">
        <v>0</v>
      </c>
      <c r="P2121">
        <v>20240328</v>
      </c>
      <c r="Q2121" t="s">
        <v>31</v>
      </c>
      <c r="R2121" t="s">
        <v>30</v>
      </c>
      <c r="S2121">
        <v>0</v>
      </c>
      <c r="T2121">
        <v>0</v>
      </c>
      <c r="U2121">
        <v>0</v>
      </c>
      <c r="V2121" t="s">
        <v>30</v>
      </c>
      <c r="W2121">
        <v>0</v>
      </c>
      <c r="X2121">
        <v>16518856</v>
      </c>
      <c r="Y2121" s="11" t="str">
        <f t="shared" si="33"/>
        <v>1. &lt;= 1 Year</v>
      </c>
      <c r="Z2121" s="11" t="str">
        <f t="shared" si="33"/>
        <v>1. &lt;= 1 Year</v>
      </c>
    </row>
    <row r="2122" spans="1:26" x14ac:dyDescent="0.25">
      <c r="A2122">
        <v>164835578</v>
      </c>
      <c r="B2122" t="s">
        <v>3121</v>
      </c>
      <c r="C2122" t="s">
        <v>223</v>
      </c>
      <c r="D2122" t="s">
        <v>106</v>
      </c>
      <c r="E2122">
        <v>13</v>
      </c>
      <c r="F2122" t="s">
        <v>32</v>
      </c>
      <c r="G2122" t="s">
        <v>5422</v>
      </c>
      <c r="H2122" t="s">
        <v>25</v>
      </c>
      <c r="I2122" t="s">
        <v>22</v>
      </c>
      <c r="J2122">
        <v>355</v>
      </c>
      <c r="K2122">
        <v>355</v>
      </c>
      <c r="L2122">
        <v>0</v>
      </c>
      <c r="M2122">
        <v>0</v>
      </c>
      <c r="N2122" t="s">
        <v>30</v>
      </c>
      <c r="O2122">
        <v>0</v>
      </c>
      <c r="P2122">
        <v>20240227</v>
      </c>
      <c r="Q2122" t="s">
        <v>31</v>
      </c>
      <c r="R2122" t="s">
        <v>30</v>
      </c>
      <c r="S2122">
        <v>0</v>
      </c>
      <c r="T2122">
        <v>0</v>
      </c>
      <c r="U2122">
        <v>0</v>
      </c>
      <c r="V2122" t="s">
        <v>30</v>
      </c>
      <c r="W2122">
        <v>0</v>
      </c>
      <c r="X2122">
        <v>16379400</v>
      </c>
      <c r="Y2122" s="11" t="str">
        <f t="shared" si="33"/>
        <v>1. &lt;= 1 Year</v>
      </c>
      <c r="Z2122" s="11" t="str">
        <f t="shared" si="33"/>
        <v>1. &lt;= 1 Year</v>
      </c>
    </row>
    <row r="2123" spans="1:26" x14ac:dyDescent="0.25">
      <c r="A2123">
        <v>164909366</v>
      </c>
      <c r="B2123" t="s">
        <v>4667</v>
      </c>
      <c r="C2123" t="s">
        <v>4668</v>
      </c>
      <c r="D2123" t="s">
        <v>106</v>
      </c>
      <c r="E2123">
        <v>13</v>
      </c>
      <c r="F2123" t="s">
        <v>32</v>
      </c>
      <c r="G2123" t="s">
        <v>2862</v>
      </c>
      <c r="H2123" t="s">
        <v>25</v>
      </c>
      <c r="I2123" t="s">
        <v>22</v>
      </c>
      <c r="J2123">
        <v>236</v>
      </c>
      <c r="K2123">
        <v>4</v>
      </c>
      <c r="L2123">
        <v>0</v>
      </c>
      <c r="M2123">
        <v>0</v>
      </c>
      <c r="N2123" t="s">
        <v>30</v>
      </c>
      <c r="O2123">
        <v>0</v>
      </c>
      <c r="P2123" t="s">
        <v>25</v>
      </c>
      <c r="Q2123" t="s">
        <v>30</v>
      </c>
      <c r="R2123" t="s">
        <v>30</v>
      </c>
      <c r="S2123">
        <v>0</v>
      </c>
      <c r="T2123">
        <v>0</v>
      </c>
      <c r="U2123">
        <v>0</v>
      </c>
      <c r="V2123" t="s">
        <v>30</v>
      </c>
      <c r="W2123">
        <v>0</v>
      </c>
      <c r="X2123">
        <v>16420501</v>
      </c>
      <c r="Y2123" s="11" t="str">
        <f t="shared" si="33"/>
        <v>1. &lt;= 1 Year</v>
      </c>
      <c r="Z2123" s="11" t="str">
        <f t="shared" si="33"/>
        <v>1. &lt;= 1 Year</v>
      </c>
    </row>
    <row r="2124" spans="1:26" x14ac:dyDescent="0.25">
      <c r="A2124">
        <v>165080148</v>
      </c>
      <c r="B2124" t="s">
        <v>7170</v>
      </c>
      <c r="C2124" t="s">
        <v>302</v>
      </c>
      <c r="D2124" t="s">
        <v>115</v>
      </c>
      <c r="E2124">
        <v>13</v>
      </c>
      <c r="F2124" t="s">
        <v>33</v>
      </c>
      <c r="G2124" t="s">
        <v>889</v>
      </c>
      <c r="H2124" t="s">
        <v>25</v>
      </c>
      <c r="I2124" t="s">
        <v>22</v>
      </c>
      <c r="J2124">
        <v>21</v>
      </c>
      <c r="K2124">
        <v>21</v>
      </c>
      <c r="L2124">
        <v>0</v>
      </c>
      <c r="M2124">
        <v>0</v>
      </c>
      <c r="N2124" t="s">
        <v>30</v>
      </c>
      <c r="O2124">
        <v>0</v>
      </c>
      <c r="P2124">
        <v>20240329</v>
      </c>
      <c r="Q2124" t="s">
        <v>31</v>
      </c>
      <c r="R2124" t="s">
        <v>30</v>
      </c>
      <c r="S2124">
        <v>0</v>
      </c>
      <c r="T2124">
        <v>0</v>
      </c>
      <c r="U2124">
        <v>0</v>
      </c>
      <c r="V2124" t="s">
        <v>30</v>
      </c>
      <c r="W2124">
        <v>0</v>
      </c>
      <c r="X2124">
        <v>10527314</v>
      </c>
      <c r="Y2124" s="11" t="str">
        <f t="shared" si="33"/>
        <v>1. &lt;= 1 Year</v>
      </c>
      <c r="Z2124" s="11" t="str">
        <f t="shared" si="33"/>
        <v>1. &lt;= 1 Year</v>
      </c>
    </row>
    <row r="2125" spans="1:26" x14ac:dyDescent="0.25">
      <c r="A2125">
        <v>164813717</v>
      </c>
      <c r="B2125" t="s">
        <v>2630</v>
      </c>
      <c r="C2125" t="s">
        <v>482</v>
      </c>
      <c r="D2125" t="s">
        <v>115</v>
      </c>
      <c r="E2125">
        <v>13</v>
      </c>
      <c r="F2125" t="s">
        <v>33</v>
      </c>
      <c r="G2125" t="s">
        <v>1456</v>
      </c>
      <c r="H2125" t="s">
        <v>25</v>
      </c>
      <c r="I2125" t="s">
        <v>22</v>
      </c>
      <c r="J2125">
        <v>378</v>
      </c>
      <c r="K2125">
        <v>378</v>
      </c>
      <c r="L2125">
        <v>20233</v>
      </c>
      <c r="M2125">
        <v>1</v>
      </c>
      <c r="N2125" t="s">
        <v>31</v>
      </c>
      <c r="O2125">
        <v>8120</v>
      </c>
      <c r="P2125">
        <v>20230424</v>
      </c>
      <c r="Q2125" t="s">
        <v>31</v>
      </c>
      <c r="R2125" t="s">
        <v>30</v>
      </c>
      <c r="S2125">
        <v>0</v>
      </c>
      <c r="T2125">
        <v>20234</v>
      </c>
      <c r="U2125">
        <v>1</v>
      </c>
      <c r="V2125" t="s">
        <v>31</v>
      </c>
      <c r="W2125">
        <v>6570.93</v>
      </c>
      <c r="X2125">
        <v>16366562</v>
      </c>
      <c r="Y2125" s="11" t="str">
        <f t="shared" si="33"/>
        <v>2.  1-1.5 Years</v>
      </c>
      <c r="Z2125" s="11" t="str">
        <f t="shared" si="33"/>
        <v>2.  1-1.5 Years</v>
      </c>
    </row>
    <row r="2126" spans="1:26" x14ac:dyDescent="0.25">
      <c r="A2126">
        <v>164874435</v>
      </c>
      <c r="B2126" t="s">
        <v>2517</v>
      </c>
      <c r="C2126" t="s">
        <v>3872</v>
      </c>
      <c r="D2126" t="s">
        <v>106</v>
      </c>
      <c r="E2126">
        <v>13</v>
      </c>
      <c r="F2126" t="s">
        <v>6</v>
      </c>
      <c r="G2126" t="s">
        <v>1040</v>
      </c>
      <c r="H2126" t="s">
        <v>25</v>
      </c>
      <c r="I2126" t="s">
        <v>22</v>
      </c>
      <c r="J2126">
        <v>300</v>
      </c>
      <c r="K2126">
        <v>271</v>
      </c>
      <c r="L2126">
        <v>20233</v>
      </c>
      <c r="M2126">
        <v>1</v>
      </c>
      <c r="N2126" t="s">
        <v>31</v>
      </c>
      <c r="O2126">
        <v>7343</v>
      </c>
      <c r="P2126">
        <v>20240126</v>
      </c>
      <c r="Q2126" t="s">
        <v>31</v>
      </c>
      <c r="R2126" t="s">
        <v>30</v>
      </c>
      <c r="S2126">
        <v>0</v>
      </c>
      <c r="T2126">
        <v>20234</v>
      </c>
      <c r="U2126">
        <v>1</v>
      </c>
      <c r="V2126" t="s">
        <v>31</v>
      </c>
      <c r="W2126">
        <v>8070.54</v>
      </c>
      <c r="X2126">
        <v>7842427</v>
      </c>
      <c r="Y2126" s="11" t="str">
        <f t="shared" si="33"/>
        <v>1. &lt;= 1 Year</v>
      </c>
      <c r="Z2126" s="11" t="str">
        <f t="shared" si="33"/>
        <v>1. &lt;= 1 Year</v>
      </c>
    </row>
    <row r="2127" spans="1:26" x14ac:dyDescent="0.25">
      <c r="A2127">
        <v>165057417</v>
      </c>
      <c r="B2127" t="s">
        <v>142</v>
      </c>
      <c r="C2127" t="s">
        <v>6297</v>
      </c>
      <c r="D2127" t="s">
        <v>115</v>
      </c>
      <c r="E2127">
        <v>13</v>
      </c>
      <c r="F2127" t="s">
        <v>6</v>
      </c>
      <c r="G2127" t="s">
        <v>1456</v>
      </c>
      <c r="H2127" t="s">
        <v>25</v>
      </c>
      <c r="I2127" t="s">
        <v>22</v>
      </c>
      <c r="J2127">
        <v>68</v>
      </c>
      <c r="K2127">
        <v>63</v>
      </c>
      <c r="L2127">
        <v>20233</v>
      </c>
      <c r="M2127">
        <v>1</v>
      </c>
      <c r="N2127" t="s">
        <v>31</v>
      </c>
      <c r="O2127">
        <v>7154</v>
      </c>
      <c r="P2127" t="s">
        <v>25</v>
      </c>
      <c r="Q2127" t="s">
        <v>30</v>
      </c>
      <c r="R2127" t="s">
        <v>30</v>
      </c>
      <c r="S2127">
        <v>0</v>
      </c>
      <c r="T2127">
        <v>20234</v>
      </c>
      <c r="U2127">
        <v>1</v>
      </c>
      <c r="V2127" t="s">
        <v>31</v>
      </c>
      <c r="W2127">
        <v>8731.56</v>
      </c>
      <c r="X2127">
        <v>7844362</v>
      </c>
      <c r="Y2127" s="11" t="str">
        <f t="shared" si="33"/>
        <v>1. &lt;= 1 Year</v>
      </c>
      <c r="Z2127" s="11" t="str">
        <f t="shared" si="33"/>
        <v>1. &lt;= 1 Year</v>
      </c>
    </row>
    <row r="2128" spans="1:26" x14ac:dyDescent="0.25">
      <c r="A2128">
        <v>164828708</v>
      </c>
      <c r="B2128" t="s">
        <v>291</v>
      </c>
      <c r="C2128" t="s">
        <v>516</v>
      </c>
      <c r="D2128" t="s">
        <v>101</v>
      </c>
      <c r="E2128">
        <v>13</v>
      </c>
      <c r="F2128" t="s">
        <v>6</v>
      </c>
      <c r="G2128" t="s">
        <v>696</v>
      </c>
      <c r="H2128" t="s">
        <v>25</v>
      </c>
      <c r="I2128" t="s">
        <v>22</v>
      </c>
      <c r="J2128">
        <v>364</v>
      </c>
      <c r="K2128">
        <v>354</v>
      </c>
      <c r="L2128">
        <v>20233</v>
      </c>
      <c r="M2128">
        <v>1</v>
      </c>
      <c r="N2128" t="s">
        <v>31</v>
      </c>
      <c r="O2128">
        <v>9618</v>
      </c>
      <c r="P2128">
        <v>20231127</v>
      </c>
      <c r="Q2128" t="s">
        <v>31</v>
      </c>
      <c r="R2128" t="s">
        <v>31</v>
      </c>
      <c r="S2128">
        <v>1</v>
      </c>
      <c r="T2128">
        <v>20234</v>
      </c>
      <c r="U2128">
        <v>1</v>
      </c>
      <c r="V2128" t="s">
        <v>31</v>
      </c>
      <c r="W2128">
        <v>15411.96</v>
      </c>
      <c r="X2128">
        <v>9003411</v>
      </c>
      <c r="Y2128" s="11" t="str">
        <f t="shared" si="33"/>
        <v>1. &lt;= 1 Year</v>
      </c>
      <c r="Z2128" s="11" t="str">
        <f t="shared" si="33"/>
        <v>1. &lt;= 1 Year</v>
      </c>
    </row>
    <row r="2129" spans="1:26" x14ac:dyDescent="0.25">
      <c r="A2129">
        <v>164873189</v>
      </c>
      <c r="B2129" t="s">
        <v>4669</v>
      </c>
      <c r="C2129" t="s">
        <v>4670</v>
      </c>
      <c r="D2129" t="s">
        <v>101</v>
      </c>
      <c r="E2129">
        <v>13</v>
      </c>
      <c r="F2129" t="s">
        <v>6</v>
      </c>
      <c r="G2129" t="s">
        <v>696</v>
      </c>
      <c r="H2129" t="s">
        <v>25</v>
      </c>
      <c r="I2129" t="s">
        <v>22</v>
      </c>
      <c r="J2129">
        <v>294</v>
      </c>
      <c r="K2129">
        <v>280</v>
      </c>
      <c r="L2129">
        <v>20233</v>
      </c>
      <c r="M2129">
        <v>1</v>
      </c>
      <c r="N2129" t="s">
        <v>31</v>
      </c>
      <c r="O2129">
        <v>9892</v>
      </c>
      <c r="P2129">
        <v>20210730</v>
      </c>
      <c r="Q2129" t="s">
        <v>31</v>
      </c>
      <c r="R2129" t="s">
        <v>30</v>
      </c>
      <c r="S2129">
        <v>0</v>
      </c>
      <c r="T2129">
        <v>20234</v>
      </c>
      <c r="U2129">
        <v>1</v>
      </c>
      <c r="V2129" t="s">
        <v>31</v>
      </c>
      <c r="W2129">
        <v>8924.11</v>
      </c>
      <c r="X2129">
        <v>14287560</v>
      </c>
      <c r="Y2129" s="11" t="str">
        <f t="shared" si="33"/>
        <v>1. &lt;= 1 Year</v>
      </c>
      <c r="Z2129" s="11" t="str">
        <f t="shared" si="33"/>
        <v>1. &lt;= 1 Year</v>
      </c>
    </row>
    <row r="2130" spans="1:26" x14ac:dyDescent="0.25">
      <c r="A2130">
        <v>164953014</v>
      </c>
      <c r="B2130" t="s">
        <v>148</v>
      </c>
      <c r="C2130" t="s">
        <v>279</v>
      </c>
      <c r="D2130" t="s">
        <v>115</v>
      </c>
      <c r="E2130">
        <v>13</v>
      </c>
      <c r="F2130" t="s">
        <v>6</v>
      </c>
      <c r="G2130" t="s">
        <v>4671</v>
      </c>
      <c r="H2130" t="s">
        <v>25</v>
      </c>
      <c r="I2130" t="s">
        <v>22</v>
      </c>
      <c r="J2130">
        <v>193</v>
      </c>
      <c r="K2130">
        <v>175</v>
      </c>
      <c r="L2130">
        <v>20233</v>
      </c>
      <c r="M2130">
        <v>1</v>
      </c>
      <c r="N2130" t="s">
        <v>31</v>
      </c>
      <c r="O2130">
        <v>2083</v>
      </c>
      <c r="P2130">
        <v>20240105</v>
      </c>
      <c r="Q2130" t="s">
        <v>31</v>
      </c>
      <c r="R2130" t="s">
        <v>30</v>
      </c>
      <c r="S2130">
        <v>0</v>
      </c>
      <c r="T2130">
        <v>20234</v>
      </c>
      <c r="U2130">
        <v>1</v>
      </c>
      <c r="V2130" t="s">
        <v>31</v>
      </c>
      <c r="W2130">
        <v>3437.06</v>
      </c>
      <c r="X2130">
        <v>13356036</v>
      </c>
      <c r="Y2130" s="11" t="str">
        <f t="shared" si="33"/>
        <v>1. &lt;= 1 Year</v>
      </c>
      <c r="Z2130" s="11" t="str">
        <f t="shared" si="33"/>
        <v>1. &lt;= 1 Year</v>
      </c>
    </row>
    <row r="2131" spans="1:26" x14ac:dyDescent="0.25">
      <c r="A2131">
        <v>165047069</v>
      </c>
      <c r="B2131" t="s">
        <v>739</v>
      </c>
      <c r="C2131" t="s">
        <v>7171</v>
      </c>
      <c r="D2131" t="s">
        <v>106</v>
      </c>
      <c r="E2131">
        <v>13</v>
      </c>
      <c r="F2131" t="s">
        <v>32</v>
      </c>
      <c r="G2131" t="s">
        <v>2862</v>
      </c>
      <c r="H2131" t="s">
        <v>25</v>
      </c>
      <c r="I2131" t="s">
        <v>22</v>
      </c>
      <c r="J2131">
        <v>81</v>
      </c>
      <c r="K2131">
        <v>53</v>
      </c>
      <c r="L2131">
        <v>0</v>
      </c>
      <c r="M2131">
        <v>0</v>
      </c>
      <c r="N2131" t="s">
        <v>30</v>
      </c>
      <c r="O2131">
        <v>0</v>
      </c>
      <c r="P2131" t="s">
        <v>25</v>
      </c>
      <c r="Q2131" t="s">
        <v>30</v>
      </c>
      <c r="R2131" t="s">
        <v>30</v>
      </c>
      <c r="S2131">
        <v>0</v>
      </c>
      <c r="T2131">
        <v>0</v>
      </c>
      <c r="U2131">
        <v>0</v>
      </c>
      <c r="V2131" t="s">
        <v>30</v>
      </c>
      <c r="W2131">
        <v>0</v>
      </c>
      <c r="X2131">
        <v>16499729</v>
      </c>
      <c r="Y2131" s="11" t="str">
        <f t="shared" si="33"/>
        <v>1. &lt;= 1 Year</v>
      </c>
      <c r="Z2131" s="11" t="str">
        <f t="shared" si="33"/>
        <v>1. &lt;= 1 Year</v>
      </c>
    </row>
    <row r="2132" spans="1:26" x14ac:dyDescent="0.25">
      <c r="A2132">
        <v>164792957</v>
      </c>
      <c r="B2132" t="s">
        <v>2139</v>
      </c>
      <c r="C2132" t="s">
        <v>292</v>
      </c>
      <c r="D2132" t="s">
        <v>101</v>
      </c>
      <c r="E2132">
        <v>13</v>
      </c>
      <c r="F2132" t="s">
        <v>6</v>
      </c>
      <c r="G2132" t="s">
        <v>4671</v>
      </c>
      <c r="H2132" t="s">
        <v>25</v>
      </c>
      <c r="I2132" t="s">
        <v>22</v>
      </c>
      <c r="J2132">
        <v>417</v>
      </c>
      <c r="K2132">
        <v>271</v>
      </c>
      <c r="L2132">
        <v>0</v>
      </c>
      <c r="M2132">
        <v>0</v>
      </c>
      <c r="N2132" t="s">
        <v>30</v>
      </c>
      <c r="O2132">
        <v>0</v>
      </c>
      <c r="P2132">
        <v>20220812</v>
      </c>
      <c r="Q2132" t="s">
        <v>31</v>
      </c>
      <c r="R2132" t="s">
        <v>30</v>
      </c>
      <c r="S2132">
        <v>0</v>
      </c>
      <c r="T2132">
        <v>0</v>
      </c>
      <c r="U2132">
        <v>0</v>
      </c>
      <c r="V2132" t="s">
        <v>30</v>
      </c>
      <c r="W2132">
        <v>0</v>
      </c>
      <c r="X2132">
        <v>16345992</v>
      </c>
      <c r="Y2132" s="11" t="str">
        <f t="shared" si="33"/>
        <v>2.  1-1.5 Years</v>
      </c>
      <c r="Z2132" s="11" t="str">
        <f t="shared" si="33"/>
        <v>1. &lt;= 1 Year</v>
      </c>
    </row>
    <row r="2133" spans="1:26" x14ac:dyDescent="0.25">
      <c r="A2133">
        <v>164790800</v>
      </c>
      <c r="B2133" t="s">
        <v>1201</v>
      </c>
      <c r="C2133" t="s">
        <v>2496</v>
      </c>
      <c r="D2133" t="s">
        <v>101</v>
      </c>
      <c r="E2133">
        <v>13</v>
      </c>
      <c r="F2133" t="s">
        <v>6</v>
      </c>
      <c r="G2133" t="s">
        <v>696</v>
      </c>
      <c r="H2133" t="s">
        <v>25</v>
      </c>
      <c r="I2133" t="s">
        <v>22</v>
      </c>
      <c r="J2133">
        <v>413</v>
      </c>
      <c r="K2133">
        <v>406</v>
      </c>
      <c r="L2133">
        <v>20233</v>
      </c>
      <c r="M2133">
        <v>1</v>
      </c>
      <c r="N2133" t="s">
        <v>31</v>
      </c>
      <c r="O2133">
        <v>11871</v>
      </c>
      <c r="P2133">
        <v>20190926</v>
      </c>
      <c r="Q2133" t="s">
        <v>31</v>
      </c>
      <c r="R2133" t="s">
        <v>30</v>
      </c>
      <c r="S2133">
        <v>0</v>
      </c>
      <c r="T2133">
        <v>20234</v>
      </c>
      <c r="U2133">
        <v>1</v>
      </c>
      <c r="V2133" t="s">
        <v>31</v>
      </c>
      <c r="W2133">
        <v>11873.94</v>
      </c>
      <c r="X2133">
        <v>16262292</v>
      </c>
      <c r="Y2133" s="11" t="str">
        <f t="shared" si="33"/>
        <v>2.  1-1.5 Years</v>
      </c>
      <c r="Z2133" s="11" t="str">
        <f t="shared" si="33"/>
        <v>2.  1-1.5 Years</v>
      </c>
    </row>
    <row r="2134" spans="1:26" x14ac:dyDescent="0.25">
      <c r="A2134">
        <v>165086502</v>
      </c>
      <c r="B2134" t="s">
        <v>7172</v>
      </c>
      <c r="C2134" t="s">
        <v>266</v>
      </c>
      <c r="D2134" t="s">
        <v>115</v>
      </c>
      <c r="E2134">
        <v>13</v>
      </c>
      <c r="F2134" t="s">
        <v>6</v>
      </c>
      <c r="G2134" t="s">
        <v>1456</v>
      </c>
      <c r="H2134" t="s">
        <v>25</v>
      </c>
      <c r="I2134" t="s">
        <v>22</v>
      </c>
      <c r="J2134">
        <v>32</v>
      </c>
      <c r="K2134">
        <v>28</v>
      </c>
      <c r="L2134">
        <v>20233</v>
      </c>
      <c r="M2134">
        <v>1</v>
      </c>
      <c r="N2134" t="s">
        <v>31</v>
      </c>
      <c r="O2134">
        <v>8323</v>
      </c>
      <c r="P2134" t="s">
        <v>25</v>
      </c>
      <c r="Q2134" t="s">
        <v>30</v>
      </c>
      <c r="R2134" t="s">
        <v>30</v>
      </c>
      <c r="S2134">
        <v>0</v>
      </c>
      <c r="T2134">
        <v>20234</v>
      </c>
      <c r="U2134">
        <v>1</v>
      </c>
      <c r="V2134" t="s">
        <v>31</v>
      </c>
      <c r="W2134">
        <v>6891.65</v>
      </c>
      <c r="X2134">
        <v>16408358</v>
      </c>
      <c r="Y2134" s="11" t="str">
        <f t="shared" si="33"/>
        <v>1. &lt;= 1 Year</v>
      </c>
      <c r="Z2134" s="11" t="str">
        <f t="shared" si="33"/>
        <v>1. &lt;= 1 Year</v>
      </c>
    </row>
    <row r="2135" spans="1:26" x14ac:dyDescent="0.25">
      <c r="A2135">
        <v>164810718</v>
      </c>
      <c r="B2135" t="s">
        <v>1449</v>
      </c>
      <c r="C2135" t="s">
        <v>2604</v>
      </c>
      <c r="D2135" t="s">
        <v>101</v>
      </c>
      <c r="E2135">
        <v>13</v>
      </c>
      <c r="F2135" t="s">
        <v>33</v>
      </c>
      <c r="G2135" t="s">
        <v>889</v>
      </c>
      <c r="H2135" t="s">
        <v>25</v>
      </c>
      <c r="I2135" t="s">
        <v>22</v>
      </c>
      <c r="J2135">
        <v>385</v>
      </c>
      <c r="K2135">
        <v>385</v>
      </c>
      <c r="L2135">
        <v>20233</v>
      </c>
      <c r="M2135">
        <v>1</v>
      </c>
      <c r="N2135" t="s">
        <v>31</v>
      </c>
      <c r="O2135">
        <v>9312</v>
      </c>
      <c r="P2135" t="s">
        <v>25</v>
      </c>
      <c r="Q2135" t="s">
        <v>30</v>
      </c>
      <c r="R2135" t="s">
        <v>31</v>
      </c>
      <c r="S2135">
        <v>1</v>
      </c>
      <c r="T2135">
        <v>20234</v>
      </c>
      <c r="U2135">
        <v>1</v>
      </c>
      <c r="V2135" t="s">
        <v>31</v>
      </c>
      <c r="W2135">
        <v>10381.26</v>
      </c>
      <c r="X2135">
        <v>12803396</v>
      </c>
      <c r="Y2135" s="11" t="str">
        <f t="shared" si="33"/>
        <v>2.  1-1.5 Years</v>
      </c>
      <c r="Z2135" s="11" t="str">
        <f t="shared" si="33"/>
        <v>2.  1-1.5 Years</v>
      </c>
    </row>
    <row r="2136" spans="1:26" x14ac:dyDescent="0.25">
      <c r="A2136">
        <v>164894319</v>
      </c>
      <c r="B2136" t="s">
        <v>3122</v>
      </c>
      <c r="C2136" t="s">
        <v>2280</v>
      </c>
      <c r="D2136" t="s">
        <v>101</v>
      </c>
      <c r="E2136">
        <v>13</v>
      </c>
      <c r="F2136" t="s">
        <v>6</v>
      </c>
      <c r="G2136" t="s">
        <v>696</v>
      </c>
      <c r="H2136" t="s">
        <v>25</v>
      </c>
      <c r="I2136" t="s">
        <v>22</v>
      </c>
      <c r="J2136">
        <v>279</v>
      </c>
      <c r="K2136">
        <v>279</v>
      </c>
      <c r="L2136">
        <v>0</v>
      </c>
      <c r="M2136">
        <v>0</v>
      </c>
      <c r="N2136" t="s">
        <v>30</v>
      </c>
      <c r="O2136">
        <v>0</v>
      </c>
      <c r="P2136">
        <v>20210913</v>
      </c>
      <c r="Q2136" t="s">
        <v>31</v>
      </c>
      <c r="R2136" t="s">
        <v>30</v>
      </c>
      <c r="S2136">
        <v>0</v>
      </c>
      <c r="T2136">
        <v>0</v>
      </c>
      <c r="U2136">
        <v>0</v>
      </c>
      <c r="V2136" t="s">
        <v>30</v>
      </c>
      <c r="W2136">
        <v>0</v>
      </c>
      <c r="X2136">
        <v>14101744</v>
      </c>
      <c r="Y2136" s="11" t="str">
        <f t="shared" si="33"/>
        <v>1. &lt;= 1 Year</v>
      </c>
      <c r="Z2136" s="11" t="str">
        <f t="shared" si="33"/>
        <v>1. &lt;= 1 Year</v>
      </c>
    </row>
    <row r="2137" spans="1:26" x14ac:dyDescent="0.25">
      <c r="A2137">
        <v>165095614</v>
      </c>
      <c r="B2137" t="s">
        <v>5700</v>
      </c>
      <c r="C2137" t="s">
        <v>348</v>
      </c>
      <c r="D2137" t="s">
        <v>115</v>
      </c>
      <c r="E2137">
        <v>13</v>
      </c>
      <c r="F2137" t="s">
        <v>6</v>
      </c>
      <c r="G2137" t="s">
        <v>1456</v>
      </c>
      <c r="H2137" t="s">
        <v>25</v>
      </c>
      <c r="I2137" t="s">
        <v>22</v>
      </c>
      <c r="J2137">
        <v>14</v>
      </c>
      <c r="K2137">
        <v>14</v>
      </c>
      <c r="L2137">
        <v>20233</v>
      </c>
      <c r="M2137">
        <v>1</v>
      </c>
      <c r="N2137" t="s">
        <v>31</v>
      </c>
      <c r="O2137">
        <v>7083</v>
      </c>
      <c r="P2137">
        <v>20230113</v>
      </c>
      <c r="Q2137" t="s">
        <v>31</v>
      </c>
      <c r="R2137" t="s">
        <v>31</v>
      </c>
      <c r="S2137">
        <v>1</v>
      </c>
      <c r="T2137">
        <v>20234</v>
      </c>
      <c r="U2137">
        <v>1</v>
      </c>
      <c r="V2137" t="s">
        <v>31</v>
      </c>
      <c r="W2137">
        <v>7836.48</v>
      </c>
      <c r="X2137">
        <v>14799807</v>
      </c>
      <c r="Y2137" s="11" t="str">
        <f t="shared" si="33"/>
        <v>1. &lt;= 1 Year</v>
      </c>
      <c r="Z2137" s="11" t="str">
        <f t="shared" si="33"/>
        <v>1. &lt;= 1 Year</v>
      </c>
    </row>
    <row r="2138" spans="1:26" x14ac:dyDescent="0.25">
      <c r="A2138">
        <v>164969632</v>
      </c>
      <c r="B2138" t="s">
        <v>2368</v>
      </c>
      <c r="C2138" t="s">
        <v>4993</v>
      </c>
      <c r="D2138" t="s">
        <v>101</v>
      </c>
      <c r="E2138">
        <v>13</v>
      </c>
      <c r="F2138" t="s">
        <v>6</v>
      </c>
      <c r="G2138" t="s">
        <v>3878</v>
      </c>
      <c r="H2138" t="s">
        <v>25</v>
      </c>
      <c r="I2138" t="s">
        <v>22</v>
      </c>
      <c r="J2138">
        <v>186</v>
      </c>
      <c r="K2138">
        <v>177</v>
      </c>
      <c r="L2138">
        <v>20233</v>
      </c>
      <c r="M2138">
        <v>1</v>
      </c>
      <c r="N2138" t="s">
        <v>31</v>
      </c>
      <c r="O2138">
        <v>10499</v>
      </c>
      <c r="P2138">
        <v>20240101</v>
      </c>
      <c r="Q2138" t="s">
        <v>31</v>
      </c>
      <c r="R2138" t="s">
        <v>31</v>
      </c>
      <c r="S2138">
        <v>1</v>
      </c>
      <c r="T2138">
        <v>20234</v>
      </c>
      <c r="U2138">
        <v>1</v>
      </c>
      <c r="V2138" t="s">
        <v>31</v>
      </c>
      <c r="W2138">
        <v>10607.46</v>
      </c>
      <c r="X2138">
        <v>16282415</v>
      </c>
      <c r="Y2138" s="11" t="str">
        <f t="shared" si="33"/>
        <v>1. &lt;= 1 Year</v>
      </c>
      <c r="Z2138" s="11" t="str">
        <f t="shared" si="33"/>
        <v>1. &lt;= 1 Year</v>
      </c>
    </row>
    <row r="2139" spans="1:26" x14ac:dyDescent="0.25">
      <c r="A2139">
        <v>165049857</v>
      </c>
      <c r="B2139" t="s">
        <v>6128</v>
      </c>
      <c r="C2139" t="s">
        <v>6129</v>
      </c>
      <c r="D2139" t="s">
        <v>101</v>
      </c>
      <c r="E2139">
        <v>13</v>
      </c>
      <c r="F2139" t="s">
        <v>33</v>
      </c>
      <c r="G2139" t="s">
        <v>889</v>
      </c>
      <c r="H2139" t="s">
        <v>25</v>
      </c>
      <c r="I2139" t="s">
        <v>22</v>
      </c>
      <c r="J2139">
        <v>70</v>
      </c>
      <c r="K2139">
        <v>70</v>
      </c>
      <c r="L2139">
        <v>0</v>
      </c>
      <c r="M2139">
        <v>0</v>
      </c>
      <c r="N2139" t="s">
        <v>30</v>
      </c>
      <c r="O2139">
        <v>0</v>
      </c>
      <c r="P2139">
        <v>20240219</v>
      </c>
      <c r="Q2139" t="s">
        <v>31</v>
      </c>
      <c r="R2139" t="s">
        <v>30</v>
      </c>
      <c r="S2139">
        <v>0</v>
      </c>
      <c r="T2139">
        <v>0</v>
      </c>
      <c r="U2139">
        <v>0</v>
      </c>
      <c r="V2139" t="s">
        <v>30</v>
      </c>
      <c r="W2139">
        <v>0</v>
      </c>
      <c r="X2139">
        <v>16503996</v>
      </c>
      <c r="Y2139" s="11" t="str">
        <f t="shared" si="33"/>
        <v>1. &lt;= 1 Year</v>
      </c>
      <c r="Z2139" s="11" t="str">
        <f t="shared" si="33"/>
        <v>1. &lt;= 1 Year</v>
      </c>
    </row>
    <row r="2140" spans="1:26" x14ac:dyDescent="0.25">
      <c r="A2140">
        <v>164913712</v>
      </c>
      <c r="B2140" t="s">
        <v>499</v>
      </c>
      <c r="C2140" t="s">
        <v>219</v>
      </c>
      <c r="D2140" t="s">
        <v>115</v>
      </c>
      <c r="E2140">
        <v>13</v>
      </c>
      <c r="F2140" t="s">
        <v>6</v>
      </c>
      <c r="G2140" t="s">
        <v>697</v>
      </c>
      <c r="H2140" t="s">
        <v>25</v>
      </c>
      <c r="I2140" t="s">
        <v>22</v>
      </c>
      <c r="J2140">
        <v>266</v>
      </c>
      <c r="K2140">
        <v>256</v>
      </c>
      <c r="L2140">
        <v>0</v>
      </c>
      <c r="M2140">
        <v>0</v>
      </c>
      <c r="N2140" t="s">
        <v>30</v>
      </c>
      <c r="O2140">
        <v>0</v>
      </c>
      <c r="P2140">
        <v>20240209</v>
      </c>
      <c r="Q2140" t="s">
        <v>31</v>
      </c>
      <c r="R2140" t="s">
        <v>31</v>
      </c>
      <c r="S2140">
        <v>1</v>
      </c>
      <c r="T2140">
        <v>0</v>
      </c>
      <c r="U2140">
        <v>0</v>
      </c>
      <c r="V2140" t="s">
        <v>30</v>
      </c>
      <c r="W2140">
        <v>0</v>
      </c>
      <c r="X2140">
        <v>12185828</v>
      </c>
      <c r="Y2140" s="11" t="str">
        <f t="shared" si="33"/>
        <v>1. &lt;= 1 Year</v>
      </c>
      <c r="Z2140" s="11" t="str">
        <f t="shared" si="33"/>
        <v>1. &lt;= 1 Year</v>
      </c>
    </row>
    <row r="2141" spans="1:26" x14ac:dyDescent="0.25">
      <c r="A2141">
        <v>164957024</v>
      </c>
      <c r="B2141" t="s">
        <v>4994</v>
      </c>
      <c r="C2141" t="s">
        <v>4995</v>
      </c>
      <c r="D2141" t="s">
        <v>115</v>
      </c>
      <c r="E2141">
        <v>13</v>
      </c>
      <c r="F2141" t="s">
        <v>33</v>
      </c>
      <c r="G2141" t="s">
        <v>1456</v>
      </c>
      <c r="H2141" t="s">
        <v>25</v>
      </c>
      <c r="I2141" t="s">
        <v>22</v>
      </c>
      <c r="J2141">
        <v>174</v>
      </c>
      <c r="K2141">
        <v>138</v>
      </c>
      <c r="L2141">
        <v>0</v>
      </c>
      <c r="M2141">
        <v>0</v>
      </c>
      <c r="N2141" t="s">
        <v>30</v>
      </c>
      <c r="O2141">
        <v>0</v>
      </c>
      <c r="P2141">
        <v>20231220</v>
      </c>
      <c r="Q2141" t="s">
        <v>31</v>
      </c>
      <c r="R2141" t="s">
        <v>30</v>
      </c>
      <c r="S2141">
        <v>0</v>
      </c>
      <c r="T2141">
        <v>20234</v>
      </c>
      <c r="U2141">
        <v>1</v>
      </c>
      <c r="V2141" t="s">
        <v>31</v>
      </c>
      <c r="W2141">
        <v>680</v>
      </c>
      <c r="X2141">
        <v>16439039</v>
      </c>
      <c r="Y2141" s="11" t="str">
        <f t="shared" si="33"/>
        <v>1. &lt;= 1 Year</v>
      </c>
      <c r="Z2141" s="11" t="str">
        <f t="shared" si="33"/>
        <v>1. &lt;= 1 Year</v>
      </c>
    </row>
    <row r="2142" spans="1:26" x14ac:dyDescent="0.25">
      <c r="A2142">
        <v>164612571</v>
      </c>
      <c r="B2142" t="s">
        <v>1457</v>
      </c>
      <c r="C2142" t="s">
        <v>541</v>
      </c>
      <c r="D2142" t="s">
        <v>115</v>
      </c>
      <c r="E2142">
        <v>13</v>
      </c>
      <c r="F2142" t="s">
        <v>5</v>
      </c>
      <c r="G2142" t="s">
        <v>699</v>
      </c>
      <c r="H2142" t="s">
        <v>25</v>
      </c>
      <c r="I2142" t="s">
        <v>22</v>
      </c>
      <c r="J2142">
        <v>689</v>
      </c>
      <c r="K2142">
        <v>678</v>
      </c>
      <c r="L2142">
        <v>20233</v>
      </c>
      <c r="M2142">
        <v>1</v>
      </c>
      <c r="N2142" t="s">
        <v>31</v>
      </c>
      <c r="O2142">
        <v>8877</v>
      </c>
      <c r="P2142">
        <v>20200612</v>
      </c>
      <c r="Q2142" t="s">
        <v>31</v>
      </c>
      <c r="R2142" t="s">
        <v>31</v>
      </c>
      <c r="S2142">
        <v>1</v>
      </c>
      <c r="T2142">
        <v>20234</v>
      </c>
      <c r="U2142">
        <v>1</v>
      </c>
      <c r="V2142" t="s">
        <v>31</v>
      </c>
      <c r="W2142">
        <v>10419.5</v>
      </c>
      <c r="X2142">
        <v>16214331</v>
      </c>
      <c r="Y2142" s="11" t="str">
        <f t="shared" si="33"/>
        <v>3.  1.5 to 2 Year</v>
      </c>
      <c r="Z2142" s="11" t="str">
        <f t="shared" si="33"/>
        <v>3.  1.5 to 2 Year</v>
      </c>
    </row>
    <row r="2143" spans="1:26" x14ac:dyDescent="0.25">
      <c r="A2143">
        <v>165022766</v>
      </c>
      <c r="B2143" t="s">
        <v>5426</v>
      </c>
      <c r="C2143" t="s">
        <v>145</v>
      </c>
      <c r="D2143" t="s">
        <v>106</v>
      </c>
      <c r="E2143">
        <v>13</v>
      </c>
      <c r="F2143" t="s">
        <v>6</v>
      </c>
      <c r="G2143" t="s">
        <v>1040</v>
      </c>
      <c r="H2143" t="s">
        <v>25</v>
      </c>
      <c r="I2143" t="s">
        <v>22</v>
      </c>
      <c r="J2143">
        <v>110</v>
      </c>
      <c r="K2143">
        <v>98</v>
      </c>
      <c r="L2143">
        <v>0</v>
      </c>
      <c r="M2143">
        <v>0</v>
      </c>
      <c r="N2143" t="s">
        <v>30</v>
      </c>
      <c r="O2143">
        <v>0</v>
      </c>
      <c r="P2143">
        <v>20210901</v>
      </c>
      <c r="Q2143" t="s">
        <v>31</v>
      </c>
      <c r="R2143" t="s">
        <v>31</v>
      </c>
      <c r="S2143">
        <v>1</v>
      </c>
      <c r="T2143">
        <v>0</v>
      </c>
      <c r="U2143">
        <v>0</v>
      </c>
      <c r="V2143" t="s">
        <v>30</v>
      </c>
      <c r="W2143">
        <v>0</v>
      </c>
      <c r="X2143">
        <v>14847663</v>
      </c>
      <c r="Y2143" s="11" t="str">
        <f t="shared" si="33"/>
        <v>1. &lt;= 1 Year</v>
      </c>
      <c r="Z2143" s="11" t="str">
        <f t="shared" si="33"/>
        <v>1. &lt;= 1 Year</v>
      </c>
    </row>
    <row r="2144" spans="1:26" x14ac:dyDescent="0.25">
      <c r="A2144">
        <v>164646036</v>
      </c>
      <c r="B2144" t="s">
        <v>1575</v>
      </c>
      <c r="C2144" t="s">
        <v>1421</v>
      </c>
      <c r="D2144" t="s">
        <v>115</v>
      </c>
      <c r="E2144">
        <v>13</v>
      </c>
      <c r="F2144" t="s">
        <v>6</v>
      </c>
      <c r="G2144" t="s">
        <v>697</v>
      </c>
      <c r="H2144" t="s">
        <v>25</v>
      </c>
      <c r="I2144" t="s">
        <v>22</v>
      </c>
      <c r="J2144">
        <v>627</v>
      </c>
      <c r="K2144">
        <v>627</v>
      </c>
      <c r="L2144">
        <v>20233</v>
      </c>
      <c r="M2144">
        <v>1</v>
      </c>
      <c r="N2144" t="s">
        <v>31</v>
      </c>
      <c r="O2144">
        <v>359</v>
      </c>
      <c r="P2144">
        <v>20230816</v>
      </c>
      <c r="Q2144" t="s">
        <v>31</v>
      </c>
      <c r="R2144" t="s">
        <v>31</v>
      </c>
      <c r="S2144">
        <v>1</v>
      </c>
      <c r="T2144">
        <v>0</v>
      </c>
      <c r="U2144">
        <v>0</v>
      </c>
      <c r="V2144" t="s">
        <v>30</v>
      </c>
      <c r="W2144">
        <v>0</v>
      </c>
      <c r="X2144">
        <v>8232361</v>
      </c>
      <c r="Y2144" s="11" t="str">
        <f t="shared" si="33"/>
        <v>3.  1.5 to 2 Year</v>
      </c>
      <c r="Z2144" s="11" t="str">
        <f t="shared" si="33"/>
        <v>3.  1.5 to 2 Year</v>
      </c>
    </row>
    <row r="2145" spans="1:26" x14ac:dyDescent="0.25">
      <c r="A2145">
        <v>164781060</v>
      </c>
      <c r="B2145" t="s">
        <v>4262</v>
      </c>
      <c r="C2145" t="s">
        <v>2270</v>
      </c>
      <c r="D2145" t="s">
        <v>101</v>
      </c>
      <c r="E2145">
        <v>13</v>
      </c>
      <c r="F2145" t="s">
        <v>33</v>
      </c>
      <c r="G2145" t="s">
        <v>889</v>
      </c>
      <c r="H2145" t="s">
        <v>25</v>
      </c>
      <c r="I2145" t="s">
        <v>22</v>
      </c>
      <c r="J2145">
        <v>385</v>
      </c>
      <c r="K2145">
        <v>35</v>
      </c>
      <c r="L2145">
        <v>20233</v>
      </c>
      <c r="M2145">
        <v>1</v>
      </c>
      <c r="N2145" t="s">
        <v>31</v>
      </c>
      <c r="O2145">
        <v>10145</v>
      </c>
      <c r="P2145">
        <v>20220725</v>
      </c>
      <c r="Q2145" t="s">
        <v>31</v>
      </c>
      <c r="R2145" t="s">
        <v>30</v>
      </c>
      <c r="S2145">
        <v>0</v>
      </c>
      <c r="T2145">
        <v>20234</v>
      </c>
      <c r="U2145">
        <v>1</v>
      </c>
      <c r="V2145" t="s">
        <v>31</v>
      </c>
      <c r="W2145">
        <v>8263.6299999999992</v>
      </c>
      <c r="X2145">
        <v>8250230</v>
      </c>
      <c r="Y2145" s="11" t="str">
        <f t="shared" si="33"/>
        <v>2.  1-1.5 Years</v>
      </c>
      <c r="Z2145" s="11" t="str">
        <f t="shared" si="33"/>
        <v>1. &lt;= 1 Year</v>
      </c>
    </row>
    <row r="2146" spans="1:26" x14ac:dyDescent="0.25">
      <c r="A2146">
        <v>164907481</v>
      </c>
      <c r="B2146" t="s">
        <v>3513</v>
      </c>
      <c r="C2146" t="s">
        <v>3514</v>
      </c>
      <c r="D2146" t="s">
        <v>101</v>
      </c>
      <c r="E2146">
        <v>13</v>
      </c>
      <c r="F2146" t="s">
        <v>6</v>
      </c>
      <c r="G2146" t="s">
        <v>1040</v>
      </c>
      <c r="H2146" t="s">
        <v>25</v>
      </c>
      <c r="I2146" t="s">
        <v>22</v>
      </c>
      <c r="J2146">
        <v>264</v>
      </c>
      <c r="K2146">
        <v>259</v>
      </c>
      <c r="L2146">
        <v>20233</v>
      </c>
      <c r="M2146">
        <v>1</v>
      </c>
      <c r="N2146" t="s">
        <v>31</v>
      </c>
      <c r="O2146">
        <v>19321</v>
      </c>
      <c r="P2146">
        <v>20240112</v>
      </c>
      <c r="Q2146" t="s">
        <v>31</v>
      </c>
      <c r="R2146" t="s">
        <v>30</v>
      </c>
      <c r="S2146">
        <v>0</v>
      </c>
      <c r="T2146">
        <v>20234</v>
      </c>
      <c r="U2146">
        <v>1</v>
      </c>
      <c r="V2146" t="s">
        <v>31</v>
      </c>
      <c r="W2146">
        <v>11716.75</v>
      </c>
      <c r="X2146">
        <v>16062687</v>
      </c>
      <c r="Y2146" s="11" t="str">
        <f t="shared" si="33"/>
        <v>1. &lt;= 1 Year</v>
      </c>
      <c r="Z2146" s="11" t="str">
        <f t="shared" si="33"/>
        <v>1. &lt;= 1 Year</v>
      </c>
    </row>
    <row r="2147" spans="1:26" x14ac:dyDescent="0.25">
      <c r="A2147">
        <v>165007386</v>
      </c>
      <c r="B2147" t="s">
        <v>5427</v>
      </c>
      <c r="C2147" t="s">
        <v>5428</v>
      </c>
      <c r="D2147" t="s">
        <v>115</v>
      </c>
      <c r="E2147">
        <v>13</v>
      </c>
      <c r="F2147" t="s">
        <v>6</v>
      </c>
      <c r="G2147" t="s">
        <v>4671</v>
      </c>
      <c r="H2147" t="s">
        <v>25</v>
      </c>
      <c r="I2147" t="s">
        <v>22</v>
      </c>
      <c r="J2147">
        <v>140</v>
      </c>
      <c r="K2147">
        <v>119</v>
      </c>
      <c r="L2147">
        <v>20233</v>
      </c>
      <c r="M2147">
        <v>1</v>
      </c>
      <c r="N2147" t="s">
        <v>31</v>
      </c>
      <c r="O2147">
        <v>387</v>
      </c>
      <c r="P2147">
        <v>20240311</v>
      </c>
      <c r="Q2147" t="s">
        <v>31</v>
      </c>
      <c r="R2147" t="s">
        <v>30</v>
      </c>
      <c r="S2147">
        <v>0</v>
      </c>
      <c r="T2147">
        <v>20234</v>
      </c>
      <c r="U2147">
        <v>1</v>
      </c>
      <c r="V2147" t="s">
        <v>31</v>
      </c>
      <c r="W2147">
        <v>1.78</v>
      </c>
      <c r="X2147">
        <v>16468969</v>
      </c>
      <c r="Y2147" s="11" t="str">
        <f t="shared" si="33"/>
        <v>1. &lt;= 1 Year</v>
      </c>
      <c r="Z2147" s="11" t="str">
        <f t="shared" si="33"/>
        <v>1. &lt;= 1 Year</v>
      </c>
    </row>
    <row r="2148" spans="1:26" x14ac:dyDescent="0.25">
      <c r="A2148">
        <v>164767840</v>
      </c>
      <c r="B2148" t="s">
        <v>7173</v>
      </c>
      <c r="C2148" t="s">
        <v>7174</v>
      </c>
      <c r="D2148" t="s">
        <v>115</v>
      </c>
      <c r="E2148">
        <v>13</v>
      </c>
      <c r="F2148" t="s">
        <v>33</v>
      </c>
      <c r="G2148" t="s">
        <v>1456</v>
      </c>
      <c r="H2148" t="s">
        <v>25</v>
      </c>
      <c r="I2148" t="s">
        <v>22</v>
      </c>
      <c r="J2148">
        <v>440</v>
      </c>
      <c r="K2148">
        <v>28</v>
      </c>
      <c r="L2148">
        <v>20233</v>
      </c>
      <c r="M2148">
        <v>1</v>
      </c>
      <c r="N2148" t="s">
        <v>31</v>
      </c>
      <c r="O2148">
        <v>11278</v>
      </c>
      <c r="P2148" t="s">
        <v>25</v>
      </c>
      <c r="Q2148" t="s">
        <v>30</v>
      </c>
      <c r="R2148" t="s">
        <v>30</v>
      </c>
      <c r="S2148">
        <v>0</v>
      </c>
      <c r="T2148">
        <v>20234</v>
      </c>
      <c r="U2148">
        <v>1</v>
      </c>
      <c r="V2148" t="s">
        <v>31</v>
      </c>
      <c r="W2148">
        <v>10850.09</v>
      </c>
      <c r="X2148">
        <v>16321665</v>
      </c>
      <c r="Y2148" s="11" t="str">
        <f t="shared" si="33"/>
        <v>2.  1-1.5 Years</v>
      </c>
      <c r="Z2148" s="11" t="str">
        <f t="shared" si="33"/>
        <v>1. &lt;= 1 Year</v>
      </c>
    </row>
    <row r="2149" spans="1:26" x14ac:dyDescent="0.25">
      <c r="A2149">
        <v>164939540</v>
      </c>
      <c r="B2149" t="s">
        <v>4263</v>
      </c>
      <c r="C2149" t="s">
        <v>4264</v>
      </c>
      <c r="D2149" t="s">
        <v>101</v>
      </c>
      <c r="E2149">
        <v>13</v>
      </c>
      <c r="F2149" t="s">
        <v>6</v>
      </c>
      <c r="G2149" t="s">
        <v>3878</v>
      </c>
      <c r="H2149" t="s">
        <v>25</v>
      </c>
      <c r="I2149" t="s">
        <v>22</v>
      </c>
      <c r="J2149">
        <v>224</v>
      </c>
      <c r="K2149">
        <v>209</v>
      </c>
      <c r="L2149">
        <v>20233</v>
      </c>
      <c r="M2149">
        <v>1</v>
      </c>
      <c r="N2149" t="s">
        <v>31</v>
      </c>
      <c r="O2149">
        <v>7672</v>
      </c>
      <c r="P2149">
        <v>20231218</v>
      </c>
      <c r="Q2149" t="s">
        <v>31</v>
      </c>
      <c r="R2149" t="s">
        <v>30</v>
      </c>
      <c r="S2149">
        <v>0</v>
      </c>
      <c r="T2149">
        <v>20234</v>
      </c>
      <c r="U2149">
        <v>1</v>
      </c>
      <c r="V2149" t="s">
        <v>31</v>
      </c>
      <c r="W2149">
        <v>2103.98</v>
      </c>
      <c r="X2149">
        <v>11669293</v>
      </c>
      <c r="Y2149" s="11" t="str">
        <f t="shared" si="33"/>
        <v>1. &lt;= 1 Year</v>
      </c>
      <c r="Z2149" s="11" t="str">
        <f t="shared" si="33"/>
        <v>1. &lt;= 1 Year</v>
      </c>
    </row>
    <row r="2150" spans="1:26" x14ac:dyDescent="0.25">
      <c r="A2150">
        <v>164975426</v>
      </c>
      <c r="B2150" t="s">
        <v>5429</v>
      </c>
      <c r="C2150" t="s">
        <v>5430</v>
      </c>
      <c r="D2150" t="s">
        <v>115</v>
      </c>
      <c r="E2150">
        <v>13</v>
      </c>
      <c r="F2150" t="s">
        <v>6</v>
      </c>
      <c r="G2150" t="s">
        <v>1456</v>
      </c>
      <c r="H2150" t="s">
        <v>25</v>
      </c>
      <c r="I2150" t="s">
        <v>22</v>
      </c>
      <c r="J2150">
        <v>181</v>
      </c>
      <c r="K2150">
        <v>119</v>
      </c>
      <c r="L2150">
        <v>0</v>
      </c>
      <c r="M2150">
        <v>0</v>
      </c>
      <c r="N2150" t="s">
        <v>30</v>
      </c>
      <c r="O2150">
        <v>0</v>
      </c>
      <c r="P2150">
        <v>20240320</v>
      </c>
      <c r="Q2150" t="s">
        <v>31</v>
      </c>
      <c r="R2150" t="s">
        <v>30</v>
      </c>
      <c r="S2150">
        <v>0</v>
      </c>
      <c r="T2150">
        <v>0</v>
      </c>
      <c r="U2150">
        <v>0</v>
      </c>
      <c r="V2150" t="s">
        <v>30</v>
      </c>
      <c r="W2150">
        <v>0</v>
      </c>
      <c r="X2150">
        <v>16434080</v>
      </c>
      <c r="Y2150" s="11" t="str">
        <f t="shared" si="33"/>
        <v>1. &lt;= 1 Year</v>
      </c>
      <c r="Z2150" s="11" t="str">
        <f t="shared" si="33"/>
        <v>1. &lt;= 1 Year</v>
      </c>
    </row>
    <row r="2151" spans="1:26" x14ac:dyDescent="0.25">
      <c r="A2151">
        <v>165080930</v>
      </c>
      <c r="B2151" t="s">
        <v>820</v>
      </c>
      <c r="C2151" t="s">
        <v>272</v>
      </c>
      <c r="D2151" t="s">
        <v>115</v>
      </c>
      <c r="E2151">
        <v>13</v>
      </c>
      <c r="F2151" t="s">
        <v>33</v>
      </c>
      <c r="G2151" t="s">
        <v>889</v>
      </c>
      <c r="H2151" t="s">
        <v>25</v>
      </c>
      <c r="I2151" t="s">
        <v>22</v>
      </c>
      <c r="J2151">
        <v>42</v>
      </c>
      <c r="K2151">
        <v>42</v>
      </c>
      <c r="L2151">
        <v>0</v>
      </c>
      <c r="M2151">
        <v>0</v>
      </c>
      <c r="N2151" t="s">
        <v>30</v>
      </c>
      <c r="O2151">
        <v>0</v>
      </c>
      <c r="P2151">
        <v>20240314</v>
      </c>
      <c r="Q2151" t="s">
        <v>31</v>
      </c>
      <c r="R2151" t="s">
        <v>30</v>
      </c>
      <c r="S2151">
        <v>0</v>
      </c>
      <c r="T2151">
        <v>0</v>
      </c>
      <c r="U2151">
        <v>0</v>
      </c>
      <c r="V2151" t="s">
        <v>30</v>
      </c>
      <c r="W2151">
        <v>0</v>
      </c>
      <c r="X2151">
        <v>16514219</v>
      </c>
      <c r="Y2151" s="11" t="str">
        <f t="shared" si="33"/>
        <v>1. &lt;= 1 Year</v>
      </c>
      <c r="Z2151" s="11" t="str">
        <f t="shared" si="33"/>
        <v>1. &lt;= 1 Year</v>
      </c>
    </row>
    <row r="2152" spans="1:26" x14ac:dyDescent="0.25">
      <c r="A2152">
        <v>165081683</v>
      </c>
      <c r="B2152" t="s">
        <v>7175</v>
      </c>
      <c r="C2152" t="s">
        <v>7176</v>
      </c>
      <c r="D2152" t="s">
        <v>115</v>
      </c>
      <c r="E2152">
        <v>13</v>
      </c>
      <c r="F2152" t="s">
        <v>6</v>
      </c>
      <c r="G2152" t="s">
        <v>5431</v>
      </c>
      <c r="H2152" t="s">
        <v>25</v>
      </c>
      <c r="I2152" t="s">
        <v>22</v>
      </c>
      <c r="J2152">
        <v>24</v>
      </c>
      <c r="K2152">
        <v>14</v>
      </c>
      <c r="L2152">
        <v>20233</v>
      </c>
      <c r="M2152">
        <v>1</v>
      </c>
      <c r="N2152" t="s">
        <v>31</v>
      </c>
      <c r="O2152">
        <v>3632</v>
      </c>
      <c r="P2152" t="s">
        <v>25</v>
      </c>
      <c r="Q2152" t="s">
        <v>30</v>
      </c>
      <c r="R2152" t="s">
        <v>30</v>
      </c>
      <c r="S2152">
        <v>0</v>
      </c>
      <c r="T2152">
        <v>0</v>
      </c>
      <c r="U2152">
        <v>0</v>
      </c>
      <c r="V2152" t="s">
        <v>30</v>
      </c>
      <c r="W2152">
        <v>0</v>
      </c>
      <c r="X2152">
        <v>16508598</v>
      </c>
      <c r="Y2152" s="11" t="str">
        <f t="shared" si="33"/>
        <v>1. &lt;= 1 Year</v>
      </c>
      <c r="Z2152" s="11" t="str">
        <f t="shared" si="33"/>
        <v>1. &lt;= 1 Year</v>
      </c>
    </row>
    <row r="2153" spans="1:26" x14ac:dyDescent="0.25">
      <c r="A2153">
        <v>164987227</v>
      </c>
      <c r="B2153" t="s">
        <v>166</v>
      </c>
      <c r="C2153" t="s">
        <v>549</v>
      </c>
      <c r="D2153" t="s">
        <v>115</v>
      </c>
      <c r="E2153">
        <v>13</v>
      </c>
      <c r="F2153" t="s">
        <v>6</v>
      </c>
      <c r="G2153" t="s">
        <v>1456</v>
      </c>
      <c r="H2153" t="s">
        <v>25</v>
      </c>
      <c r="I2153" t="s">
        <v>22</v>
      </c>
      <c r="J2153">
        <v>147</v>
      </c>
      <c r="K2153">
        <v>119</v>
      </c>
      <c r="L2153">
        <v>20233</v>
      </c>
      <c r="M2153">
        <v>1</v>
      </c>
      <c r="N2153" t="s">
        <v>31</v>
      </c>
      <c r="O2153">
        <v>2257</v>
      </c>
      <c r="P2153">
        <v>20240115</v>
      </c>
      <c r="Q2153" t="s">
        <v>31</v>
      </c>
      <c r="R2153" t="s">
        <v>30</v>
      </c>
      <c r="S2153">
        <v>0</v>
      </c>
      <c r="T2153">
        <v>20234</v>
      </c>
      <c r="U2153">
        <v>1</v>
      </c>
      <c r="V2153" t="s">
        <v>31</v>
      </c>
      <c r="W2153">
        <v>5120.3900000000003</v>
      </c>
      <c r="X2153">
        <v>16419713</v>
      </c>
      <c r="Y2153" s="11" t="str">
        <f t="shared" si="33"/>
        <v>1. &lt;= 1 Year</v>
      </c>
      <c r="Z2153" s="11" t="str">
        <f t="shared" si="33"/>
        <v>1. &lt;= 1 Year</v>
      </c>
    </row>
    <row r="2154" spans="1:26" x14ac:dyDescent="0.25">
      <c r="A2154">
        <v>164693189</v>
      </c>
      <c r="B2154" t="s">
        <v>510</v>
      </c>
      <c r="C2154" t="s">
        <v>4672</v>
      </c>
      <c r="D2154" t="s">
        <v>115</v>
      </c>
      <c r="E2154">
        <v>13</v>
      </c>
      <c r="F2154" t="s">
        <v>32</v>
      </c>
      <c r="G2154" t="s">
        <v>4671</v>
      </c>
      <c r="H2154" t="s">
        <v>25</v>
      </c>
      <c r="I2154" t="s">
        <v>22</v>
      </c>
      <c r="J2154">
        <v>559</v>
      </c>
      <c r="K2154">
        <v>196</v>
      </c>
      <c r="L2154">
        <v>20233</v>
      </c>
      <c r="M2154">
        <v>1</v>
      </c>
      <c r="N2154" t="s">
        <v>31</v>
      </c>
      <c r="O2154">
        <v>3090</v>
      </c>
      <c r="P2154">
        <v>20211218</v>
      </c>
      <c r="Q2154" t="s">
        <v>31</v>
      </c>
      <c r="R2154" t="s">
        <v>30</v>
      </c>
      <c r="S2154">
        <v>0</v>
      </c>
      <c r="T2154">
        <v>20234</v>
      </c>
      <c r="U2154">
        <v>1</v>
      </c>
      <c r="V2154" t="s">
        <v>31</v>
      </c>
      <c r="W2154">
        <v>1329.19</v>
      </c>
      <c r="X2154">
        <v>16295963</v>
      </c>
      <c r="Y2154" s="11" t="str">
        <f t="shared" si="33"/>
        <v>3.  1.5 to 2 Year</v>
      </c>
      <c r="Z2154" s="11" t="str">
        <f t="shared" si="33"/>
        <v>1. &lt;= 1 Year</v>
      </c>
    </row>
    <row r="2155" spans="1:26" x14ac:dyDescent="0.25">
      <c r="A2155">
        <v>165067071</v>
      </c>
      <c r="B2155" t="s">
        <v>2317</v>
      </c>
      <c r="C2155" t="s">
        <v>306</v>
      </c>
      <c r="D2155" t="s">
        <v>115</v>
      </c>
      <c r="E2155">
        <v>13</v>
      </c>
      <c r="F2155" t="s">
        <v>33</v>
      </c>
      <c r="G2155" t="s">
        <v>1456</v>
      </c>
      <c r="H2155" t="s">
        <v>25</v>
      </c>
      <c r="I2155" t="s">
        <v>22</v>
      </c>
      <c r="J2155">
        <v>47</v>
      </c>
      <c r="K2155">
        <v>47</v>
      </c>
      <c r="L2155">
        <v>0</v>
      </c>
      <c r="M2155">
        <v>0</v>
      </c>
      <c r="N2155" t="s">
        <v>30</v>
      </c>
      <c r="O2155">
        <v>0</v>
      </c>
      <c r="P2155">
        <v>20240311</v>
      </c>
      <c r="Q2155" t="s">
        <v>31</v>
      </c>
      <c r="R2155" t="s">
        <v>31</v>
      </c>
      <c r="S2155">
        <v>1</v>
      </c>
      <c r="T2155">
        <v>0</v>
      </c>
      <c r="U2155">
        <v>0</v>
      </c>
      <c r="V2155" t="s">
        <v>30</v>
      </c>
      <c r="W2155">
        <v>0</v>
      </c>
      <c r="X2155">
        <v>14491233</v>
      </c>
      <c r="Y2155" s="11" t="str">
        <f t="shared" si="33"/>
        <v>1. &lt;= 1 Year</v>
      </c>
      <c r="Z2155" s="11" t="str">
        <f t="shared" si="33"/>
        <v>1. &lt;= 1 Year</v>
      </c>
    </row>
    <row r="2156" spans="1:26" x14ac:dyDescent="0.25">
      <c r="A2156">
        <v>164663275</v>
      </c>
      <c r="B2156" t="s">
        <v>7177</v>
      </c>
      <c r="C2156" t="s">
        <v>7178</v>
      </c>
      <c r="D2156" t="s">
        <v>101</v>
      </c>
      <c r="E2156">
        <v>13</v>
      </c>
      <c r="F2156" t="s">
        <v>6</v>
      </c>
      <c r="G2156" t="s">
        <v>3878</v>
      </c>
      <c r="H2156" t="s">
        <v>25</v>
      </c>
      <c r="I2156" t="s">
        <v>22</v>
      </c>
      <c r="J2156">
        <v>600</v>
      </c>
      <c r="K2156">
        <v>14</v>
      </c>
      <c r="L2156">
        <v>20233</v>
      </c>
      <c r="M2156">
        <v>1</v>
      </c>
      <c r="N2156" t="s">
        <v>31</v>
      </c>
      <c r="O2156">
        <v>976</v>
      </c>
      <c r="P2156">
        <v>20220914</v>
      </c>
      <c r="Q2156" t="s">
        <v>31</v>
      </c>
      <c r="R2156" t="s">
        <v>31</v>
      </c>
      <c r="S2156">
        <v>1</v>
      </c>
      <c r="T2156">
        <v>20234</v>
      </c>
      <c r="U2156">
        <v>1</v>
      </c>
      <c r="V2156" t="s">
        <v>31</v>
      </c>
      <c r="W2156">
        <v>2798.1</v>
      </c>
      <c r="X2156">
        <v>16236485</v>
      </c>
      <c r="Y2156" s="11" t="str">
        <f t="shared" si="33"/>
        <v>3.  1.5 to 2 Year</v>
      </c>
      <c r="Z2156" s="11" t="str">
        <f t="shared" si="33"/>
        <v>1. &lt;= 1 Year</v>
      </c>
    </row>
    <row r="2157" spans="1:26" x14ac:dyDescent="0.25">
      <c r="A2157">
        <v>165084598</v>
      </c>
      <c r="B2157" t="s">
        <v>454</v>
      </c>
      <c r="C2157" t="s">
        <v>5503</v>
      </c>
      <c r="D2157" t="s">
        <v>101</v>
      </c>
      <c r="E2157">
        <v>13</v>
      </c>
      <c r="F2157" t="s">
        <v>6</v>
      </c>
      <c r="G2157" t="s">
        <v>696</v>
      </c>
      <c r="H2157" t="s">
        <v>25</v>
      </c>
      <c r="I2157" t="s">
        <v>22</v>
      </c>
      <c r="J2157">
        <v>34</v>
      </c>
      <c r="K2157">
        <v>26</v>
      </c>
      <c r="L2157">
        <v>20233</v>
      </c>
      <c r="M2157">
        <v>1</v>
      </c>
      <c r="N2157" t="s">
        <v>31</v>
      </c>
      <c r="O2157">
        <v>521</v>
      </c>
      <c r="P2157">
        <v>20230911</v>
      </c>
      <c r="Q2157" t="s">
        <v>31</v>
      </c>
      <c r="R2157" t="s">
        <v>31</v>
      </c>
      <c r="S2157">
        <v>1</v>
      </c>
      <c r="T2157">
        <v>20234</v>
      </c>
      <c r="U2157">
        <v>1</v>
      </c>
      <c r="V2157" t="s">
        <v>31</v>
      </c>
      <c r="W2157">
        <v>3207.95</v>
      </c>
      <c r="X2157">
        <v>14975029</v>
      </c>
      <c r="Y2157" s="11" t="str">
        <f t="shared" si="33"/>
        <v>1. &lt;= 1 Year</v>
      </c>
      <c r="Z2157" s="11" t="str">
        <f t="shared" si="33"/>
        <v>1. &lt;= 1 Year</v>
      </c>
    </row>
    <row r="2158" spans="1:26" x14ac:dyDescent="0.25">
      <c r="A2158">
        <v>165096868</v>
      </c>
      <c r="B2158" t="s">
        <v>7179</v>
      </c>
      <c r="C2158" t="s">
        <v>7180</v>
      </c>
      <c r="D2158" t="s">
        <v>115</v>
      </c>
      <c r="E2158">
        <v>13</v>
      </c>
      <c r="F2158" t="s">
        <v>6</v>
      </c>
      <c r="G2158" t="s">
        <v>4671</v>
      </c>
      <c r="H2158" t="s">
        <v>25</v>
      </c>
      <c r="I2158" t="s">
        <v>22</v>
      </c>
      <c r="J2158">
        <v>17</v>
      </c>
      <c r="K2158">
        <v>14</v>
      </c>
      <c r="L2158">
        <v>20233</v>
      </c>
      <c r="M2158">
        <v>1</v>
      </c>
      <c r="N2158" t="s">
        <v>31</v>
      </c>
      <c r="O2158">
        <v>6551</v>
      </c>
      <c r="P2158">
        <v>20230227</v>
      </c>
      <c r="Q2158" t="s">
        <v>31</v>
      </c>
      <c r="R2158" t="s">
        <v>30</v>
      </c>
      <c r="S2158">
        <v>0</v>
      </c>
      <c r="T2158">
        <v>0</v>
      </c>
      <c r="U2158">
        <v>0</v>
      </c>
      <c r="V2158" t="s">
        <v>30</v>
      </c>
      <c r="W2158">
        <v>0</v>
      </c>
      <c r="X2158">
        <v>16262457</v>
      </c>
      <c r="Y2158" s="11" t="str">
        <f t="shared" si="33"/>
        <v>1. &lt;= 1 Year</v>
      </c>
      <c r="Z2158" s="11" t="str">
        <f t="shared" si="33"/>
        <v>1. &lt;= 1 Year</v>
      </c>
    </row>
    <row r="2159" spans="1:26" x14ac:dyDescent="0.25">
      <c r="A2159">
        <v>164962374</v>
      </c>
      <c r="B2159" t="s">
        <v>4265</v>
      </c>
      <c r="C2159" t="s">
        <v>4266</v>
      </c>
      <c r="D2159" t="s">
        <v>115</v>
      </c>
      <c r="E2159">
        <v>13</v>
      </c>
      <c r="F2159" t="s">
        <v>6</v>
      </c>
      <c r="G2159" t="s">
        <v>697</v>
      </c>
      <c r="H2159" t="s">
        <v>25</v>
      </c>
      <c r="I2159" t="s">
        <v>22</v>
      </c>
      <c r="J2159">
        <v>195</v>
      </c>
      <c r="K2159">
        <v>187</v>
      </c>
      <c r="L2159">
        <v>0</v>
      </c>
      <c r="M2159">
        <v>0</v>
      </c>
      <c r="N2159" t="s">
        <v>30</v>
      </c>
      <c r="O2159">
        <v>0</v>
      </c>
      <c r="P2159">
        <v>20231101</v>
      </c>
      <c r="Q2159" t="s">
        <v>31</v>
      </c>
      <c r="R2159" t="s">
        <v>31</v>
      </c>
      <c r="S2159">
        <v>1</v>
      </c>
      <c r="T2159">
        <v>0</v>
      </c>
      <c r="U2159">
        <v>0</v>
      </c>
      <c r="V2159" t="s">
        <v>30</v>
      </c>
      <c r="W2159">
        <v>0</v>
      </c>
      <c r="X2159">
        <v>8706737</v>
      </c>
      <c r="Y2159" s="11" t="str">
        <f t="shared" si="33"/>
        <v>1. &lt;= 1 Year</v>
      </c>
      <c r="Z2159" s="11" t="str">
        <f t="shared" si="33"/>
        <v>1. &lt;= 1 Year</v>
      </c>
    </row>
    <row r="2160" spans="1:26" x14ac:dyDescent="0.25">
      <c r="A2160">
        <v>164683957</v>
      </c>
      <c r="B2160" t="s">
        <v>3515</v>
      </c>
      <c r="C2160" t="s">
        <v>198</v>
      </c>
      <c r="D2160" t="s">
        <v>115</v>
      </c>
      <c r="E2160">
        <v>13</v>
      </c>
      <c r="F2160" t="s">
        <v>1980</v>
      </c>
      <c r="G2160" t="s">
        <v>1456</v>
      </c>
      <c r="H2160" t="s">
        <v>25</v>
      </c>
      <c r="I2160" t="s">
        <v>22</v>
      </c>
      <c r="J2160">
        <v>539</v>
      </c>
      <c r="K2160">
        <v>539</v>
      </c>
      <c r="L2160">
        <v>20233</v>
      </c>
      <c r="M2160">
        <v>1</v>
      </c>
      <c r="N2160" t="s">
        <v>31</v>
      </c>
      <c r="O2160">
        <v>20605</v>
      </c>
      <c r="P2160" t="s">
        <v>25</v>
      </c>
      <c r="Q2160" t="s">
        <v>30</v>
      </c>
      <c r="R2160" t="s">
        <v>30</v>
      </c>
      <c r="S2160">
        <v>0</v>
      </c>
      <c r="T2160">
        <v>20234</v>
      </c>
      <c r="U2160">
        <v>1</v>
      </c>
      <c r="V2160" t="s">
        <v>31</v>
      </c>
      <c r="W2160">
        <v>27354.75</v>
      </c>
      <c r="X2160">
        <v>16291355</v>
      </c>
      <c r="Y2160" s="11" t="str">
        <f t="shared" si="33"/>
        <v>2.  1-1.5 Years</v>
      </c>
      <c r="Z2160" s="11" t="str">
        <f t="shared" si="33"/>
        <v>2.  1-1.5 Years</v>
      </c>
    </row>
    <row r="2161" spans="1:26" x14ac:dyDescent="0.25">
      <c r="A2161">
        <v>164927923</v>
      </c>
      <c r="B2161" t="s">
        <v>3873</v>
      </c>
      <c r="C2161" t="s">
        <v>1581</v>
      </c>
      <c r="D2161" t="s">
        <v>115</v>
      </c>
      <c r="E2161">
        <v>13</v>
      </c>
      <c r="F2161" t="s">
        <v>6</v>
      </c>
      <c r="G2161" t="s">
        <v>697</v>
      </c>
      <c r="H2161" t="s">
        <v>25</v>
      </c>
      <c r="I2161" t="s">
        <v>22</v>
      </c>
      <c r="J2161">
        <v>230</v>
      </c>
      <c r="K2161">
        <v>230</v>
      </c>
      <c r="L2161">
        <v>20233</v>
      </c>
      <c r="M2161">
        <v>1</v>
      </c>
      <c r="N2161" t="s">
        <v>31</v>
      </c>
      <c r="O2161">
        <v>3350</v>
      </c>
      <c r="P2161">
        <v>20221121</v>
      </c>
      <c r="Q2161" t="s">
        <v>31</v>
      </c>
      <c r="R2161" t="s">
        <v>31</v>
      </c>
      <c r="S2161">
        <v>1</v>
      </c>
      <c r="T2161">
        <v>20234</v>
      </c>
      <c r="U2161">
        <v>1</v>
      </c>
      <c r="V2161" t="s">
        <v>31</v>
      </c>
      <c r="W2161">
        <v>4591.25</v>
      </c>
      <c r="X2161">
        <v>12739639</v>
      </c>
      <c r="Y2161" s="11" t="str">
        <f t="shared" si="33"/>
        <v>1. &lt;= 1 Year</v>
      </c>
      <c r="Z2161" s="11" t="str">
        <f t="shared" si="33"/>
        <v>1. &lt;= 1 Year</v>
      </c>
    </row>
    <row r="2162" spans="1:26" x14ac:dyDescent="0.25">
      <c r="A2162">
        <v>164945066</v>
      </c>
      <c r="B2162" t="s">
        <v>6130</v>
      </c>
      <c r="C2162" t="s">
        <v>6131</v>
      </c>
      <c r="D2162" t="s">
        <v>115</v>
      </c>
      <c r="E2162">
        <v>13</v>
      </c>
      <c r="F2162" t="s">
        <v>32</v>
      </c>
      <c r="G2162" t="s">
        <v>4671</v>
      </c>
      <c r="H2162" t="s">
        <v>25</v>
      </c>
      <c r="I2162" t="s">
        <v>22</v>
      </c>
      <c r="J2162">
        <v>221</v>
      </c>
      <c r="K2162">
        <v>90</v>
      </c>
      <c r="L2162">
        <v>20233</v>
      </c>
      <c r="M2162">
        <v>1</v>
      </c>
      <c r="N2162" t="s">
        <v>31</v>
      </c>
      <c r="O2162">
        <v>6535</v>
      </c>
      <c r="P2162">
        <v>20230417</v>
      </c>
      <c r="Q2162" t="s">
        <v>31</v>
      </c>
      <c r="R2162" t="s">
        <v>31</v>
      </c>
      <c r="S2162">
        <v>1</v>
      </c>
      <c r="T2162">
        <v>0</v>
      </c>
      <c r="U2162">
        <v>0</v>
      </c>
      <c r="V2162" t="s">
        <v>30</v>
      </c>
      <c r="W2162">
        <v>0</v>
      </c>
      <c r="X2162">
        <v>15379067</v>
      </c>
      <c r="Y2162" s="11" t="str">
        <f t="shared" si="33"/>
        <v>1. &lt;= 1 Year</v>
      </c>
      <c r="Z2162" s="11" t="str">
        <f t="shared" si="33"/>
        <v>1. &lt;= 1 Year</v>
      </c>
    </row>
    <row r="2163" spans="1:26" x14ac:dyDescent="0.25">
      <c r="A2163">
        <v>165079639</v>
      </c>
      <c r="B2163" t="s">
        <v>7181</v>
      </c>
      <c r="C2163" t="s">
        <v>379</v>
      </c>
      <c r="D2163" t="s">
        <v>101</v>
      </c>
      <c r="E2163">
        <v>13</v>
      </c>
      <c r="F2163" t="s">
        <v>6</v>
      </c>
      <c r="G2163" t="s">
        <v>3878</v>
      </c>
      <c r="H2163" t="s">
        <v>25</v>
      </c>
      <c r="I2163" t="s">
        <v>22</v>
      </c>
      <c r="J2163">
        <v>40</v>
      </c>
      <c r="K2163">
        <v>28</v>
      </c>
      <c r="L2163">
        <v>20233</v>
      </c>
      <c r="M2163">
        <v>1</v>
      </c>
      <c r="N2163" t="s">
        <v>31</v>
      </c>
      <c r="O2163">
        <v>2597</v>
      </c>
      <c r="P2163">
        <v>20240402</v>
      </c>
      <c r="Q2163" t="s">
        <v>31</v>
      </c>
      <c r="R2163" t="s">
        <v>31</v>
      </c>
      <c r="S2163">
        <v>1</v>
      </c>
      <c r="T2163">
        <v>20234</v>
      </c>
      <c r="U2163">
        <v>1</v>
      </c>
      <c r="V2163" t="s">
        <v>31</v>
      </c>
      <c r="W2163">
        <v>5858.63</v>
      </c>
      <c r="X2163">
        <v>13791347</v>
      </c>
      <c r="Y2163" s="11" t="str">
        <f t="shared" si="33"/>
        <v>1. &lt;= 1 Year</v>
      </c>
      <c r="Z2163" s="11" t="str">
        <f t="shared" si="33"/>
        <v>1. &lt;= 1 Year</v>
      </c>
    </row>
    <row r="2164" spans="1:26" x14ac:dyDescent="0.25">
      <c r="A2164">
        <v>164695122</v>
      </c>
      <c r="B2164" t="s">
        <v>457</v>
      </c>
      <c r="C2164" t="s">
        <v>313</v>
      </c>
      <c r="D2164" t="s">
        <v>106</v>
      </c>
      <c r="E2164">
        <v>13</v>
      </c>
      <c r="F2164" t="s">
        <v>32</v>
      </c>
      <c r="G2164" t="s">
        <v>2862</v>
      </c>
      <c r="H2164" t="s">
        <v>25</v>
      </c>
      <c r="I2164" t="s">
        <v>22</v>
      </c>
      <c r="J2164">
        <v>552</v>
      </c>
      <c r="K2164">
        <v>75</v>
      </c>
      <c r="L2164">
        <v>0</v>
      </c>
      <c r="M2164">
        <v>0</v>
      </c>
      <c r="N2164" t="s">
        <v>30</v>
      </c>
      <c r="O2164">
        <v>0</v>
      </c>
      <c r="P2164" t="s">
        <v>25</v>
      </c>
      <c r="Q2164" t="s">
        <v>30</v>
      </c>
      <c r="R2164" t="s">
        <v>30</v>
      </c>
      <c r="S2164">
        <v>0</v>
      </c>
      <c r="T2164">
        <v>0</v>
      </c>
      <c r="U2164">
        <v>0</v>
      </c>
      <c r="V2164" t="s">
        <v>30</v>
      </c>
      <c r="W2164">
        <v>0</v>
      </c>
      <c r="X2164">
        <v>16294649</v>
      </c>
      <c r="Y2164" s="11" t="str">
        <f t="shared" si="33"/>
        <v>3.  1.5 to 2 Year</v>
      </c>
      <c r="Z2164" s="11" t="str">
        <f t="shared" si="33"/>
        <v>1. &lt;= 1 Year</v>
      </c>
    </row>
    <row r="2165" spans="1:26" x14ac:dyDescent="0.25">
      <c r="A2165">
        <v>165064095</v>
      </c>
      <c r="B2165" t="s">
        <v>6603</v>
      </c>
      <c r="C2165" t="s">
        <v>198</v>
      </c>
      <c r="D2165" t="s">
        <v>101</v>
      </c>
      <c r="E2165">
        <v>13</v>
      </c>
      <c r="F2165" t="s">
        <v>33</v>
      </c>
      <c r="G2165" t="s">
        <v>889</v>
      </c>
      <c r="H2165" t="s">
        <v>25</v>
      </c>
      <c r="I2165" t="s">
        <v>22</v>
      </c>
      <c r="J2165">
        <v>49</v>
      </c>
      <c r="K2165">
        <v>49</v>
      </c>
      <c r="L2165">
        <v>0</v>
      </c>
      <c r="M2165">
        <v>0</v>
      </c>
      <c r="N2165" t="s">
        <v>30</v>
      </c>
      <c r="O2165">
        <v>0</v>
      </c>
      <c r="P2165">
        <v>20240307</v>
      </c>
      <c r="Q2165" t="s">
        <v>31</v>
      </c>
      <c r="R2165" t="s">
        <v>30</v>
      </c>
      <c r="S2165">
        <v>0</v>
      </c>
      <c r="T2165">
        <v>0</v>
      </c>
      <c r="U2165">
        <v>0</v>
      </c>
      <c r="V2165" t="s">
        <v>30</v>
      </c>
      <c r="W2165">
        <v>0</v>
      </c>
      <c r="X2165">
        <v>16189754</v>
      </c>
      <c r="Y2165" s="11" t="str">
        <f t="shared" si="33"/>
        <v>1. &lt;= 1 Year</v>
      </c>
      <c r="Z2165" s="11" t="str">
        <f t="shared" si="33"/>
        <v>1. &lt;= 1 Year</v>
      </c>
    </row>
    <row r="2166" spans="1:26" x14ac:dyDescent="0.25">
      <c r="A2166">
        <v>164279616</v>
      </c>
      <c r="B2166" t="s">
        <v>1030</v>
      </c>
      <c r="C2166" t="s">
        <v>1031</v>
      </c>
      <c r="D2166" t="s">
        <v>115</v>
      </c>
      <c r="E2166">
        <v>13</v>
      </c>
      <c r="F2166" t="s">
        <v>6</v>
      </c>
      <c r="G2166" t="s">
        <v>5431</v>
      </c>
      <c r="H2166" t="s">
        <v>25</v>
      </c>
      <c r="I2166" t="s">
        <v>22</v>
      </c>
      <c r="J2166">
        <v>1105</v>
      </c>
      <c r="K2166">
        <v>861</v>
      </c>
      <c r="L2166">
        <v>20233</v>
      </c>
      <c r="M2166">
        <v>1</v>
      </c>
      <c r="N2166" t="s">
        <v>31</v>
      </c>
      <c r="O2166">
        <v>8504</v>
      </c>
      <c r="P2166">
        <v>20220516</v>
      </c>
      <c r="Q2166" t="s">
        <v>31</v>
      </c>
      <c r="R2166" t="s">
        <v>31</v>
      </c>
      <c r="S2166">
        <v>1</v>
      </c>
      <c r="T2166">
        <v>20234</v>
      </c>
      <c r="U2166">
        <v>1</v>
      </c>
      <c r="V2166" t="s">
        <v>31</v>
      </c>
      <c r="W2166">
        <v>7647.99</v>
      </c>
      <c r="X2166">
        <v>15995686</v>
      </c>
      <c r="Y2166" s="11" t="str">
        <f t="shared" si="33"/>
        <v>4. 2-3 Year</v>
      </c>
      <c r="Z2166" s="11" t="str">
        <f t="shared" si="33"/>
        <v>4. 2-3 Year</v>
      </c>
    </row>
    <row r="2167" spans="1:26" x14ac:dyDescent="0.25">
      <c r="A2167">
        <v>165092541</v>
      </c>
      <c r="B2167" t="s">
        <v>7182</v>
      </c>
      <c r="C2167" t="s">
        <v>7183</v>
      </c>
      <c r="D2167" t="s">
        <v>101</v>
      </c>
      <c r="E2167">
        <v>13</v>
      </c>
      <c r="F2167" t="s">
        <v>6</v>
      </c>
      <c r="G2167" t="s">
        <v>3878</v>
      </c>
      <c r="H2167" t="s">
        <v>25</v>
      </c>
      <c r="I2167" t="s">
        <v>22</v>
      </c>
      <c r="J2167">
        <v>25</v>
      </c>
      <c r="K2167">
        <v>14</v>
      </c>
      <c r="L2167">
        <v>20233</v>
      </c>
      <c r="M2167">
        <v>1</v>
      </c>
      <c r="N2167" t="s">
        <v>31</v>
      </c>
      <c r="O2167">
        <v>6107</v>
      </c>
      <c r="P2167">
        <v>20230110</v>
      </c>
      <c r="Q2167" t="s">
        <v>31</v>
      </c>
      <c r="R2167" t="s">
        <v>31</v>
      </c>
      <c r="S2167">
        <v>1</v>
      </c>
      <c r="T2167">
        <v>20234</v>
      </c>
      <c r="U2167">
        <v>1</v>
      </c>
      <c r="V2167" t="s">
        <v>31</v>
      </c>
      <c r="W2167">
        <v>4822.87</v>
      </c>
      <c r="X2167">
        <v>15102110</v>
      </c>
      <c r="Y2167" s="11" t="str">
        <f t="shared" si="33"/>
        <v>1. &lt;= 1 Year</v>
      </c>
      <c r="Z2167" s="11" t="str">
        <f t="shared" si="33"/>
        <v>1. &lt;= 1 Year</v>
      </c>
    </row>
    <row r="2168" spans="1:26" x14ac:dyDescent="0.25">
      <c r="A2168">
        <v>164888717</v>
      </c>
      <c r="B2168" t="s">
        <v>178</v>
      </c>
      <c r="C2168" t="s">
        <v>3516</v>
      </c>
      <c r="D2168" t="s">
        <v>115</v>
      </c>
      <c r="E2168">
        <v>13</v>
      </c>
      <c r="F2168" t="s">
        <v>6</v>
      </c>
      <c r="G2168" t="s">
        <v>697</v>
      </c>
      <c r="H2168" t="s">
        <v>25</v>
      </c>
      <c r="I2168" t="s">
        <v>22</v>
      </c>
      <c r="J2168">
        <v>285</v>
      </c>
      <c r="K2168">
        <v>271</v>
      </c>
      <c r="L2168">
        <v>20233</v>
      </c>
      <c r="M2168">
        <v>1</v>
      </c>
      <c r="N2168" t="s">
        <v>31</v>
      </c>
      <c r="O2168">
        <v>1368</v>
      </c>
      <c r="P2168">
        <v>20230830</v>
      </c>
      <c r="Q2168" t="s">
        <v>31</v>
      </c>
      <c r="R2168" t="s">
        <v>31</v>
      </c>
      <c r="S2168">
        <v>1</v>
      </c>
      <c r="T2168">
        <v>20234</v>
      </c>
      <c r="U2168">
        <v>1</v>
      </c>
      <c r="V2168" t="s">
        <v>31</v>
      </c>
      <c r="W2168">
        <v>3872</v>
      </c>
      <c r="X2168">
        <v>9793627</v>
      </c>
      <c r="Y2168" s="11" t="str">
        <f t="shared" si="33"/>
        <v>1. &lt;= 1 Year</v>
      </c>
      <c r="Z2168" s="11" t="str">
        <f t="shared" si="33"/>
        <v>1. &lt;= 1 Year</v>
      </c>
    </row>
    <row r="2169" spans="1:26" x14ac:dyDescent="0.25">
      <c r="A2169">
        <v>164627468</v>
      </c>
      <c r="B2169" t="s">
        <v>177</v>
      </c>
      <c r="C2169" t="s">
        <v>2497</v>
      </c>
      <c r="D2169" t="s">
        <v>101</v>
      </c>
      <c r="E2169">
        <v>13</v>
      </c>
      <c r="F2169" t="s">
        <v>6</v>
      </c>
      <c r="G2169" t="s">
        <v>696</v>
      </c>
      <c r="H2169" t="s">
        <v>25</v>
      </c>
      <c r="I2169" t="s">
        <v>22</v>
      </c>
      <c r="J2169">
        <v>651</v>
      </c>
      <c r="K2169">
        <v>315</v>
      </c>
      <c r="L2169">
        <v>20233</v>
      </c>
      <c r="M2169">
        <v>1</v>
      </c>
      <c r="N2169" t="s">
        <v>31</v>
      </c>
      <c r="O2169">
        <v>6001</v>
      </c>
      <c r="P2169">
        <v>20230502</v>
      </c>
      <c r="Q2169" t="s">
        <v>31</v>
      </c>
      <c r="R2169" t="s">
        <v>31</v>
      </c>
      <c r="S2169">
        <v>1</v>
      </c>
      <c r="T2169">
        <v>20234</v>
      </c>
      <c r="U2169">
        <v>1</v>
      </c>
      <c r="V2169" t="s">
        <v>31</v>
      </c>
      <c r="W2169">
        <v>5534.58</v>
      </c>
      <c r="X2169">
        <v>13221929</v>
      </c>
      <c r="Y2169" s="11" t="str">
        <f t="shared" si="33"/>
        <v>3.  1.5 to 2 Year</v>
      </c>
      <c r="Z2169" s="11" t="str">
        <f t="shared" si="33"/>
        <v>1. &lt;= 1 Year</v>
      </c>
    </row>
    <row r="2170" spans="1:26" x14ac:dyDescent="0.25">
      <c r="A2170">
        <v>164972654</v>
      </c>
      <c r="B2170" t="s">
        <v>177</v>
      </c>
      <c r="C2170" t="s">
        <v>6132</v>
      </c>
      <c r="D2170" t="s">
        <v>101</v>
      </c>
      <c r="E2170">
        <v>13</v>
      </c>
      <c r="F2170" t="s">
        <v>6</v>
      </c>
      <c r="G2170" t="s">
        <v>3878</v>
      </c>
      <c r="H2170" t="s">
        <v>25</v>
      </c>
      <c r="I2170" t="s">
        <v>22</v>
      </c>
      <c r="J2170">
        <v>118</v>
      </c>
      <c r="K2170">
        <v>70</v>
      </c>
      <c r="L2170">
        <v>20233</v>
      </c>
      <c r="M2170">
        <v>1</v>
      </c>
      <c r="N2170" t="s">
        <v>31</v>
      </c>
      <c r="O2170">
        <v>978</v>
      </c>
      <c r="P2170">
        <v>20240103</v>
      </c>
      <c r="Q2170" t="s">
        <v>31</v>
      </c>
      <c r="R2170" t="s">
        <v>31</v>
      </c>
      <c r="S2170">
        <v>1</v>
      </c>
      <c r="T2170">
        <v>0</v>
      </c>
      <c r="U2170">
        <v>0</v>
      </c>
      <c r="V2170" t="s">
        <v>30</v>
      </c>
      <c r="W2170">
        <v>0</v>
      </c>
      <c r="X2170">
        <v>15134377</v>
      </c>
      <c r="Y2170" s="11" t="str">
        <f t="shared" si="33"/>
        <v>1. &lt;= 1 Year</v>
      </c>
      <c r="Z2170" s="11" t="str">
        <f t="shared" si="33"/>
        <v>1. &lt;= 1 Year</v>
      </c>
    </row>
    <row r="2171" spans="1:26" x14ac:dyDescent="0.25">
      <c r="A2171">
        <v>164850291</v>
      </c>
      <c r="B2171" t="s">
        <v>1855</v>
      </c>
      <c r="C2171" t="s">
        <v>3517</v>
      </c>
      <c r="D2171" t="s">
        <v>101</v>
      </c>
      <c r="E2171">
        <v>13</v>
      </c>
      <c r="F2171" t="s">
        <v>33</v>
      </c>
      <c r="G2171" t="s">
        <v>2629</v>
      </c>
      <c r="H2171" t="s">
        <v>25</v>
      </c>
      <c r="I2171" t="s">
        <v>22</v>
      </c>
      <c r="J2171">
        <v>328</v>
      </c>
      <c r="K2171">
        <v>257</v>
      </c>
      <c r="L2171">
        <v>20233</v>
      </c>
      <c r="M2171">
        <v>1</v>
      </c>
      <c r="N2171" t="s">
        <v>31</v>
      </c>
      <c r="O2171">
        <v>5768</v>
      </c>
      <c r="P2171">
        <v>20230612</v>
      </c>
      <c r="Q2171" t="s">
        <v>31</v>
      </c>
      <c r="R2171" t="s">
        <v>31</v>
      </c>
      <c r="S2171">
        <v>1</v>
      </c>
      <c r="T2171">
        <v>20234</v>
      </c>
      <c r="U2171">
        <v>1</v>
      </c>
      <c r="V2171" t="s">
        <v>31</v>
      </c>
      <c r="W2171">
        <v>7954.34</v>
      </c>
      <c r="X2171">
        <v>16387831</v>
      </c>
      <c r="Y2171" s="11" t="str">
        <f t="shared" si="33"/>
        <v>1. &lt;= 1 Year</v>
      </c>
      <c r="Z2171" s="11" t="str">
        <f t="shared" si="33"/>
        <v>1. &lt;= 1 Year</v>
      </c>
    </row>
    <row r="2172" spans="1:26" x14ac:dyDescent="0.25">
      <c r="A2172">
        <v>164873685</v>
      </c>
      <c r="B2172" t="s">
        <v>426</v>
      </c>
      <c r="C2172" t="s">
        <v>3123</v>
      </c>
      <c r="D2172" t="s">
        <v>115</v>
      </c>
      <c r="E2172">
        <v>13</v>
      </c>
      <c r="F2172" t="s">
        <v>6</v>
      </c>
      <c r="G2172" t="s">
        <v>696</v>
      </c>
      <c r="H2172" t="s">
        <v>25</v>
      </c>
      <c r="I2172" t="s">
        <v>22</v>
      </c>
      <c r="J2172">
        <v>301</v>
      </c>
      <c r="K2172">
        <v>301</v>
      </c>
      <c r="L2172">
        <v>20233</v>
      </c>
      <c r="M2172">
        <v>1</v>
      </c>
      <c r="N2172" t="s">
        <v>31</v>
      </c>
      <c r="O2172">
        <v>7850</v>
      </c>
      <c r="P2172">
        <v>20220829</v>
      </c>
      <c r="Q2172" t="s">
        <v>31</v>
      </c>
      <c r="R2172" t="s">
        <v>30</v>
      </c>
      <c r="S2172">
        <v>0</v>
      </c>
      <c r="T2172">
        <v>20234</v>
      </c>
      <c r="U2172">
        <v>1</v>
      </c>
      <c r="V2172" t="s">
        <v>31</v>
      </c>
      <c r="W2172">
        <v>3582.21</v>
      </c>
      <c r="X2172">
        <v>8617649</v>
      </c>
      <c r="Y2172" s="11" t="str">
        <f t="shared" si="33"/>
        <v>1. &lt;= 1 Year</v>
      </c>
      <c r="Z2172" s="11" t="str">
        <f t="shared" si="33"/>
        <v>1. &lt;= 1 Year</v>
      </c>
    </row>
    <row r="2173" spans="1:26" x14ac:dyDescent="0.25">
      <c r="A2173">
        <v>164844320</v>
      </c>
      <c r="B2173" t="s">
        <v>426</v>
      </c>
      <c r="C2173" t="s">
        <v>4267</v>
      </c>
      <c r="D2173" t="s">
        <v>115</v>
      </c>
      <c r="E2173">
        <v>13</v>
      </c>
      <c r="F2173" t="s">
        <v>33</v>
      </c>
      <c r="G2173" t="s">
        <v>1456</v>
      </c>
      <c r="H2173" t="s">
        <v>25</v>
      </c>
      <c r="I2173" t="s">
        <v>22</v>
      </c>
      <c r="J2173">
        <v>336</v>
      </c>
      <c r="K2173">
        <v>238</v>
      </c>
      <c r="L2173">
        <v>20233</v>
      </c>
      <c r="M2173">
        <v>1</v>
      </c>
      <c r="N2173" t="s">
        <v>31</v>
      </c>
      <c r="O2173">
        <v>6430</v>
      </c>
      <c r="P2173">
        <v>20230814</v>
      </c>
      <c r="Q2173" t="s">
        <v>31</v>
      </c>
      <c r="R2173" t="s">
        <v>31</v>
      </c>
      <c r="S2173">
        <v>1</v>
      </c>
      <c r="T2173">
        <v>20234</v>
      </c>
      <c r="U2173">
        <v>1</v>
      </c>
      <c r="V2173" t="s">
        <v>31</v>
      </c>
      <c r="W2173">
        <v>11372.59</v>
      </c>
      <c r="X2173">
        <v>15544237</v>
      </c>
      <c r="Y2173" s="11" t="str">
        <f t="shared" si="33"/>
        <v>1. &lt;= 1 Year</v>
      </c>
      <c r="Z2173" s="11" t="str">
        <f t="shared" si="33"/>
        <v>1. &lt;= 1 Year</v>
      </c>
    </row>
    <row r="2174" spans="1:26" x14ac:dyDescent="0.25">
      <c r="A2174">
        <v>164855776</v>
      </c>
      <c r="B2174" t="s">
        <v>180</v>
      </c>
      <c r="C2174" t="s">
        <v>186</v>
      </c>
      <c r="D2174" t="s">
        <v>106</v>
      </c>
      <c r="E2174">
        <v>13</v>
      </c>
      <c r="F2174" t="s">
        <v>33</v>
      </c>
      <c r="G2174" t="s">
        <v>6604</v>
      </c>
      <c r="H2174" t="s">
        <v>25</v>
      </c>
      <c r="I2174" t="s">
        <v>22</v>
      </c>
      <c r="J2174">
        <v>322</v>
      </c>
      <c r="K2174">
        <v>322</v>
      </c>
      <c r="L2174">
        <v>20233</v>
      </c>
      <c r="M2174">
        <v>1</v>
      </c>
      <c r="N2174" t="s">
        <v>31</v>
      </c>
      <c r="O2174">
        <v>9362</v>
      </c>
      <c r="P2174" t="s">
        <v>25</v>
      </c>
      <c r="Q2174" t="s">
        <v>30</v>
      </c>
      <c r="R2174" t="s">
        <v>30</v>
      </c>
      <c r="S2174">
        <v>0</v>
      </c>
      <c r="T2174">
        <v>20234</v>
      </c>
      <c r="U2174">
        <v>1</v>
      </c>
      <c r="V2174" t="s">
        <v>31</v>
      </c>
      <c r="W2174">
        <v>9469.36</v>
      </c>
      <c r="X2174">
        <v>16390946</v>
      </c>
      <c r="Y2174" s="11" t="str">
        <f t="shared" si="33"/>
        <v>1. &lt;= 1 Year</v>
      </c>
      <c r="Z2174" s="11" t="str">
        <f t="shared" si="33"/>
        <v>1. &lt;= 1 Year</v>
      </c>
    </row>
    <row r="2175" spans="1:26" x14ac:dyDescent="0.25">
      <c r="A2175">
        <v>164908218</v>
      </c>
      <c r="B2175" t="s">
        <v>180</v>
      </c>
      <c r="C2175" t="s">
        <v>4674</v>
      </c>
      <c r="D2175" t="s">
        <v>115</v>
      </c>
      <c r="E2175">
        <v>13</v>
      </c>
      <c r="F2175" t="s">
        <v>32</v>
      </c>
      <c r="G2175" t="s">
        <v>4671</v>
      </c>
      <c r="H2175" t="s">
        <v>25</v>
      </c>
      <c r="I2175" t="s">
        <v>22</v>
      </c>
      <c r="J2175">
        <v>264</v>
      </c>
      <c r="K2175">
        <v>168</v>
      </c>
      <c r="L2175">
        <v>20233</v>
      </c>
      <c r="M2175">
        <v>1</v>
      </c>
      <c r="N2175" t="s">
        <v>31</v>
      </c>
      <c r="O2175">
        <v>3899</v>
      </c>
      <c r="P2175">
        <v>20230609</v>
      </c>
      <c r="Q2175" t="s">
        <v>31</v>
      </c>
      <c r="R2175" t="s">
        <v>30</v>
      </c>
      <c r="S2175">
        <v>0</v>
      </c>
      <c r="T2175">
        <v>20234</v>
      </c>
      <c r="U2175">
        <v>1</v>
      </c>
      <c r="V2175" t="s">
        <v>31</v>
      </c>
      <c r="W2175">
        <v>2167.25</v>
      </c>
      <c r="X2175">
        <v>16403971</v>
      </c>
      <c r="Y2175" s="11" t="str">
        <f t="shared" si="33"/>
        <v>1. &lt;= 1 Year</v>
      </c>
      <c r="Z2175" s="11" t="str">
        <f t="shared" si="33"/>
        <v>1. &lt;= 1 Year</v>
      </c>
    </row>
    <row r="2176" spans="1:26" x14ac:dyDescent="0.25">
      <c r="A2176">
        <v>165063400</v>
      </c>
      <c r="B2176" t="s">
        <v>183</v>
      </c>
      <c r="C2176" t="s">
        <v>6605</v>
      </c>
      <c r="D2176" t="s">
        <v>115</v>
      </c>
      <c r="E2176">
        <v>13</v>
      </c>
      <c r="F2176" t="s">
        <v>33</v>
      </c>
      <c r="G2176" t="s">
        <v>1456</v>
      </c>
      <c r="H2176" t="s">
        <v>25</v>
      </c>
      <c r="I2176" t="s">
        <v>22</v>
      </c>
      <c r="J2176">
        <v>54</v>
      </c>
      <c r="K2176">
        <v>54</v>
      </c>
      <c r="L2176">
        <v>0</v>
      </c>
      <c r="M2176">
        <v>0</v>
      </c>
      <c r="N2176" t="s">
        <v>30</v>
      </c>
      <c r="O2176">
        <v>0</v>
      </c>
      <c r="P2176" t="s">
        <v>25</v>
      </c>
      <c r="Q2176" t="s">
        <v>30</v>
      </c>
      <c r="R2176" t="s">
        <v>30</v>
      </c>
      <c r="S2176">
        <v>0</v>
      </c>
      <c r="T2176">
        <v>0</v>
      </c>
      <c r="U2176">
        <v>0</v>
      </c>
      <c r="V2176" t="s">
        <v>30</v>
      </c>
      <c r="W2176">
        <v>0</v>
      </c>
      <c r="X2176">
        <v>8634239</v>
      </c>
      <c r="Y2176" s="11" t="str">
        <f t="shared" si="33"/>
        <v>1. &lt;= 1 Year</v>
      </c>
      <c r="Z2176" s="11" t="str">
        <f t="shared" si="33"/>
        <v>1. &lt;= 1 Year</v>
      </c>
    </row>
    <row r="2177" spans="1:26" x14ac:dyDescent="0.25">
      <c r="A2177">
        <v>164855886</v>
      </c>
      <c r="B2177" t="s">
        <v>181</v>
      </c>
      <c r="C2177" t="s">
        <v>298</v>
      </c>
      <c r="D2177" t="s">
        <v>115</v>
      </c>
      <c r="E2177">
        <v>13</v>
      </c>
      <c r="F2177" t="s">
        <v>6</v>
      </c>
      <c r="G2177" t="s">
        <v>697</v>
      </c>
      <c r="H2177" t="s">
        <v>25</v>
      </c>
      <c r="I2177" t="s">
        <v>22</v>
      </c>
      <c r="J2177">
        <v>327</v>
      </c>
      <c r="K2177">
        <v>321</v>
      </c>
      <c r="L2177">
        <v>20233</v>
      </c>
      <c r="M2177">
        <v>1</v>
      </c>
      <c r="N2177" t="s">
        <v>31</v>
      </c>
      <c r="O2177">
        <v>3027</v>
      </c>
      <c r="P2177">
        <v>20231022</v>
      </c>
      <c r="Q2177" t="s">
        <v>31</v>
      </c>
      <c r="R2177" t="s">
        <v>30</v>
      </c>
      <c r="S2177">
        <v>0</v>
      </c>
      <c r="T2177">
        <v>20234</v>
      </c>
      <c r="U2177">
        <v>1</v>
      </c>
      <c r="V2177" t="s">
        <v>31</v>
      </c>
      <c r="W2177">
        <v>4834.8900000000003</v>
      </c>
      <c r="X2177">
        <v>12065316</v>
      </c>
      <c r="Y2177" s="11" t="str">
        <f t="shared" ref="Y2177:Z2240" si="34">IF(J2177&lt;=364,"1. &lt;= 1 Year",IF(J2177&lt;=546,"2.  1-1.5 Years",IF(J2177&lt;=729,"3.  1.5 to 2 Year",IF(J2177&lt;=1459,"4. 2-3 Year",IF(J2177&lt;=1824,"5. 3-4 Year",IF(J2177&lt;=2189,"6. 4-5 Year",IF(J2177&gt;=2190,"7. &gt;= 6 Year","N/A")))))))</f>
        <v>1. &lt;= 1 Year</v>
      </c>
      <c r="Z2177" s="11" t="str">
        <f t="shared" si="34"/>
        <v>1. &lt;= 1 Year</v>
      </c>
    </row>
    <row r="2178" spans="1:26" x14ac:dyDescent="0.25">
      <c r="A2178">
        <v>165085025</v>
      </c>
      <c r="B2178" t="s">
        <v>181</v>
      </c>
      <c r="C2178" t="s">
        <v>7184</v>
      </c>
      <c r="D2178" t="s">
        <v>106</v>
      </c>
      <c r="E2178">
        <v>13</v>
      </c>
      <c r="F2178" t="s">
        <v>32</v>
      </c>
      <c r="G2178" t="s">
        <v>2862</v>
      </c>
      <c r="H2178" t="s">
        <v>25</v>
      </c>
      <c r="I2178" t="s">
        <v>22</v>
      </c>
      <c r="J2178">
        <v>20</v>
      </c>
      <c r="K2178">
        <v>20</v>
      </c>
      <c r="L2178">
        <v>0</v>
      </c>
      <c r="M2178">
        <v>0</v>
      </c>
      <c r="N2178" t="s">
        <v>30</v>
      </c>
      <c r="O2178">
        <v>0</v>
      </c>
      <c r="P2178">
        <v>20240318</v>
      </c>
      <c r="Q2178" t="s">
        <v>31</v>
      </c>
      <c r="R2178" t="s">
        <v>30</v>
      </c>
      <c r="S2178">
        <v>0</v>
      </c>
      <c r="T2178">
        <v>0</v>
      </c>
      <c r="U2178">
        <v>0</v>
      </c>
      <c r="V2178" t="s">
        <v>30</v>
      </c>
      <c r="W2178">
        <v>0</v>
      </c>
      <c r="X2178">
        <v>16509795</v>
      </c>
      <c r="Y2178" s="11" t="str">
        <f t="shared" si="34"/>
        <v>1. &lt;= 1 Year</v>
      </c>
      <c r="Z2178" s="11" t="str">
        <f t="shared" si="34"/>
        <v>1. &lt;= 1 Year</v>
      </c>
    </row>
    <row r="2179" spans="1:26" x14ac:dyDescent="0.25">
      <c r="A2179">
        <v>164876755</v>
      </c>
      <c r="B2179" t="s">
        <v>2623</v>
      </c>
      <c r="C2179" t="s">
        <v>3518</v>
      </c>
      <c r="D2179" t="s">
        <v>101</v>
      </c>
      <c r="E2179">
        <v>13</v>
      </c>
      <c r="F2179" t="s">
        <v>6</v>
      </c>
      <c r="G2179" t="s">
        <v>696</v>
      </c>
      <c r="H2179" t="s">
        <v>25</v>
      </c>
      <c r="I2179" t="s">
        <v>22</v>
      </c>
      <c r="J2179">
        <v>298</v>
      </c>
      <c r="K2179">
        <v>266</v>
      </c>
      <c r="L2179">
        <v>20233</v>
      </c>
      <c r="M2179">
        <v>1</v>
      </c>
      <c r="N2179" t="s">
        <v>31</v>
      </c>
      <c r="O2179">
        <v>2035</v>
      </c>
      <c r="P2179">
        <v>20230929</v>
      </c>
      <c r="Q2179" t="s">
        <v>31</v>
      </c>
      <c r="R2179" t="s">
        <v>31</v>
      </c>
      <c r="S2179">
        <v>1</v>
      </c>
      <c r="T2179">
        <v>20234</v>
      </c>
      <c r="U2179">
        <v>1</v>
      </c>
      <c r="V2179" t="s">
        <v>31</v>
      </c>
      <c r="W2179">
        <v>154.75</v>
      </c>
      <c r="X2179">
        <v>15103212</v>
      </c>
      <c r="Y2179" s="11" t="str">
        <f t="shared" si="34"/>
        <v>1. &lt;= 1 Year</v>
      </c>
      <c r="Z2179" s="11" t="str">
        <f t="shared" si="34"/>
        <v>1. &lt;= 1 Year</v>
      </c>
    </row>
    <row r="2180" spans="1:26" x14ac:dyDescent="0.25">
      <c r="A2180">
        <v>164784791</v>
      </c>
      <c r="B2180" t="s">
        <v>203</v>
      </c>
      <c r="C2180" t="s">
        <v>2631</v>
      </c>
      <c r="D2180" t="s">
        <v>106</v>
      </c>
      <c r="E2180">
        <v>13</v>
      </c>
      <c r="F2180" t="s">
        <v>6</v>
      </c>
      <c r="G2180" t="s">
        <v>1040</v>
      </c>
      <c r="H2180" t="s">
        <v>25</v>
      </c>
      <c r="I2180" t="s">
        <v>22</v>
      </c>
      <c r="J2180">
        <v>419</v>
      </c>
      <c r="K2180">
        <v>392</v>
      </c>
      <c r="L2180">
        <v>20233</v>
      </c>
      <c r="M2180">
        <v>1</v>
      </c>
      <c r="N2180" t="s">
        <v>31</v>
      </c>
      <c r="O2180">
        <v>9135</v>
      </c>
      <c r="P2180">
        <v>20221003</v>
      </c>
      <c r="Q2180" t="s">
        <v>31</v>
      </c>
      <c r="R2180" t="s">
        <v>30</v>
      </c>
      <c r="S2180">
        <v>0</v>
      </c>
      <c r="T2180">
        <v>20234</v>
      </c>
      <c r="U2180">
        <v>1</v>
      </c>
      <c r="V2180" t="s">
        <v>31</v>
      </c>
      <c r="W2180">
        <v>9561.18</v>
      </c>
      <c r="X2180">
        <v>16345416</v>
      </c>
      <c r="Y2180" s="11" t="str">
        <f t="shared" si="34"/>
        <v>2.  1-1.5 Years</v>
      </c>
      <c r="Z2180" s="11" t="str">
        <f t="shared" si="34"/>
        <v>2.  1-1.5 Years</v>
      </c>
    </row>
    <row r="2181" spans="1:26" x14ac:dyDescent="0.25">
      <c r="A2181">
        <v>164853994</v>
      </c>
      <c r="B2181" t="s">
        <v>203</v>
      </c>
      <c r="C2181" t="s">
        <v>143</v>
      </c>
      <c r="D2181" t="s">
        <v>115</v>
      </c>
      <c r="E2181">
        <v>13</v>
      </c>
      <c r="F2181" t="s">
        <v>6</v>
      </c>
      <c r="G2181" t="s">
        <v>697</v>
      </c>
      <c r="H2181" t="s">
        <v>25</v>
      </c>
      <c r="I2181" t="s">
        <v>22</v>
      </c>
      <c r="J2181">
        <v>329</v>
      </c>
      <c r="K2181">
        <v>326</v>
      </c>
      <c r="L2181">
        <v>20233</v>
      </c>
      <c r="M2181">
        <v>1</v>
      </c>
      <c r="N2181" t="s">
        <v>31</v>
      </c>
      <c r="O2181">
        <v>5162</v>
      </c>
      <c r="P2181">
        <v>20240409</v>
      </c>
      <c r="Q2181" t="s">
        <v>31</v>
      </c>
      <c r="R2181" t="s">
        <v>30</v>
      </c>
      <c r="S2181">
        <v>0</v>
      </c>
      <c r="T2181">
        <v>20234</v>
      </c>
      <c r="U2181">
        <v>1</v>
      </c>
      <c r="V2181" t="s">
        <v>31</v>
      </c>
      <c r="W2181">
        <v>4811.1499999999996</v>
      </c>
      <c r="X2181">
        <v>16357416</v>
      </c>
      <c r="Y2181" s="11" t="str">
        <f t="shared" si="34"/>
        <v>1. &lt;= 1 Year</v>
      </c>
      <c r="Z2181" s="11" t="str">
        <f t="shared" si="34"/>
        <v>1. &lt;= 1 Year</v>
      </c>
    </row>
    <row r="2182" spans="1:26" x14ac:dyDescent="0.25">
      <c r="A2182">
        <v>164913820</v>
      </c>
      <c r="B2182" t="s">
        <v>313</v>
      </c>
      <c r="C2182" t="s">
        <v>3874</v>
      </c>
      <c r="D2182" t="s">
        <v>115</v>
      </c>
      <c r="E2182">
        <v>13</v>
      </c>
      <c r="F2182" t="s">
        <v>6</v>
      </c>
      <c r="G2182" t="s">
        <v>697</v>
      </c>
      <c r="H2182" t="s">
        <v>25</v>
      </c>
      <c r="I2182" t="s">
        <v>22</v>
      </c>
      <c r="J2182">
        <v>257</v>
      </c>
      <c r="K2182">
        <v>256</v>
      </c>
      <c r="L2182">
        <v>20233</v>
      </c>
      <c r="M2182">
        <v>1</v>
      </c>
      <c r="N2182" t="s">
        <v>31</v>
      </c>
      <c r="O2182">
        <v>7191</v>
      </c>
      <c r="P2182" t="s">
        <v>25</v>
      </c>
      <c r="Q2182" t="s">
        <v>30</v>
      </c>
      <c r="R2182" t="s">
        <v>30</v>
      </c>
      <c r="S2182">
        <v>0</v>
      </c>
      <c r="T2182">
        <v>20234</v>
      </c>
      <c r="U2182">
        <v>1</v>
      </c>
      <c r="V2182" t="s">
        <v>31</v>
      </c>
      <c r="W2182">
        <v>6304.35</v>
      </c>
      <c r="X2182">
        <v>10702081</v>
      </c>
      <c r="Y2182" s="11" t="str">
        <f t="shared" si="34"/>
        <v>1. &lt;= 1 Year</v>
      </c>
      <c r="Z2182" s="11" t="str">
        <f t="shared" si="34"/>
        <v>1. &lt;= 1 Year</v>
      </c>
    </row>
    <row r="2183" spans="1:26" x14ac:dyDescent="0.25">
      <c r="A2183">
        <v>164992689</v>
      </c>
      <c r="B2183" t="s">
        <v>514</v>
      </c>
      <c r="C2183" t="s">
        <v>5432</v>
      </c>
      <c r="D2183" t="s">
        <v>115</v>
      </c>
      <c r="E2183">
        <v>13</v>
      </c>
      <c r="F2183" t="s">
        <v>6</v>
      </c>
      <c r="G2183" t="s">
        <v>1456</v>
      </c>
      <c r="H2183" t="s">
        <v>25</v>
      </c>
      <c r="I2183" t="s">
        <v>22</v>
      </c>
      <c r="J2183">
        <v>153</v>
      </c>
      <c r="K2183">
        <v>117</v>
      </c>
      <c r="L2183">
        <v>20233</v>
      </c>
      <c r="M2183">
        <v>1</v>
      </c>
      <c r="N2183" t="s">
        <v>31</v>
      </c>
      <c r="O2183">
        <v>2327</v>
      </c>
      <c r="P2183">
        <v>20231218</v>
      </c>
      <c r="Q2183" t="s">
        <v>31</v>
      </c>
      <c r="R2183" t="s">
        <v>30</v>
      </c>
      <c r="S2183">
        <v>0</v>
      </c>
      <c r="T2183">
        <v>20234</v>
      </c>
      <c r="U2183">
        <v>1</v>
      </c>
      <c r="V2183" t="s">
        <v>31</v>
      </c>
      <c r="W2183">
        <v>1900</v>
      </c>
      <c r="X2183">
        <v>13519464</v>
      </c>
      <c r="Y2183" s="11" t="str">
        <f t="shared" si="34"/>
        <v>1. &lt;= 1 Year</v>
      </c>
      <c r="Z2183" s="11" t="str">
        <f t="shared" si="34"/>
        <v>1. &lt;= 1 Year</v>
      </c>
    </row>
    <row r="2184" spans="1:26" x14ac:dyDescent="0.25">
      <c r="A2184">
        <v>164924199</v>
      </c>
      <c r="B2184" t="s">
        <v>313</v>
      </c>
      <c r="C2184" t="s">
        <v>2250</v>
      </c>
      <c r="D2184" t="s">
        <v>115</v>
      </c>
      <c r="E2184">
        <v>13</v>
      </c>
      <c r="F2184" t="s">
        <v>32</v>
      </c>
      <c r="G2184" t="s">
        <v>4671</v>
      </c>
      <c r="H2184" t="s">
        <v>25</v>
      </c>
      <c r="I2184" t="s">
        <v>22</v>
      </c>
      <c r="J2184">
        <v>248</v>
      </c>
      <c r="K2184">
        <v>159</v>
      </c>
      <c r="L2184">
        <v>20233</v>
      </c>
      <c r="M2184">
        <v>1</v>
      </c>
      <c r="N2184" t="s">
        <v>31</v>
      </c>
      <c r="O2184">
        <v>1982</v>
      </c>
      <c r="P2184">
        <v>20230626</v>
      </c>
      <c r="Q2184" t="s">
        <v>31</v>
      </c>
      <c r="R2184" t="s">
        <v>30</v>
      </c>
      <c r="S2184">
        <v>0</v>
      </c>
      <c r="T2184">
        <v>20234</v>
      </c>
      <c r="U2184">
        <v>1</v>
      </c>
      <c r="V2184" t="s">
        <v>31</v>
      </c>
      <c r="W2184">
        <v>513.6</v>
      </c>
      <c r="X2184">
        <v>16379608</v>
      </c>
      <c r="Y2184" s="11" t="str">
        <f t="shared" si="34"/>
        <v>1. &lt;= 1 Year</v>
      </c>
      <c r="Z2184" s="11" t="str">
        <f t="shared" si="34"/>
        <v>1. &lt;= 1 Year</v>
      </c>
    </row>
    <row r="2185" spans="1:26" x14ac:dyDescent="0.25">
      <c r="A2185">
        <v>164791104</v>
      </c>
      <c r="B2185" t="s">
        <v>2498</v>
      </c>
      <c r="C2185" t="s">
        <v>1771</v>
      </c>
      <c r="D2185" t="s">
        <v>87</v>
      </c>
      <c r="E2185">
        <v>13</v>
      </c>
      <c r="F2185" t="s">
        <v>33</v>
      </c>
      <c r="G2185" t="s">
        <v>889</v>
      </c>
      <c r="H2185" t="s">
        <v>25</v>
      </c>
      <c r="I2185" t="s">
        <v>22</v>
      </c>
      <c r="J2185">
        <v>413</v>
      </c>
      <c r="K2185">
        <v>413</v>
      </c>
      <c r="L2185">
        <v>20233</v>
      </c>
      <c r="M2185">
        <v>1</v>
      </c>
      <c r="N2185" t="s">
        <v>31</v>
      </c>
      <c r="O2185">
        <v>11163</v>
      </c>
      <c r="P2185">
        <v>20230320</v>
      </c>
      <c r="Q2185" t="s">
        <v>31</v>
      </c>
      <c r="R2185" t="s">
        <v>30</v>
      </c>
      <c r="S2185">
        <v>0</v>
      </c>
      <c r="T2185">
        <v>20234</v>
      </c>
      <c r="U2185">
        <v>1</v>
      </c>
      <c r="V2185" t="s">
        <v>31</v>
      </c>
      <c r="W2185">
        <v>10300.799999999999</v>
      </c>
      <c r="X2185">
        <v>12566407</v>
      </c>
      <c r="Y2185" s="11" t="str">
        <f t="shared" si="34"/>
        <v>2.  1-1.5 Years</v>
      </c>
      <c r="Z2185" s="11" t="str">
        <f t="shared" si="34"/>
        <v>2.  1-1.5 Years</v>
      </c>
    </row>
    <row r="2186" spans="1:26" x14ac:dyDescent="0.25">
      <c r="A2186">
        <v>164735682</v>
      </c>
      <c r="B2186" t="s">
        <v>2480</v>
      </c>
      <c r="C2186" t="s">
        <v>4996</v>
      </c>
      <c r="D2186" t="s">
        <v>115</v>
      </c>
      <c r="E2186">
        <v>13</v>
      </c>
      <c r="F2186" t="s">
        <v>32</v>
      </c>
      <c r="G2186" t="s">
        <v>4671</v>
      </c>
      <c r="H2186" t="s">
        <v>25</v>
      </c>
      <c r="I2186" t="s">
        <v>22</v>
      </c>
      <c r="J2186">
        <v>496</v>
      </c>
      <c r="K2186">
        <v>291</v>
      </c>
      <c r="L2186">
        <v>0</v>
      </c>
      <c r="M2186">
        <v>0</v>
      </c>
      <c r="N2186" t="s">
        <v>30</v>
      </c>
      <c r="O2186">
        <v>0</v>
      </c>
      <c r="P2186" t="s">
        <v>25</v>
      </c>
      <c r="Q2186" t="s">
        <v>30</v>
      </c>
      <c r="R2186" t="s">
        <v>30</v>
      </c>
      <c r="S2186">
        <v>0</v>
      </c>
      <c r="T2186">
        <v>0</v>
      </c>
      <c r="U2186">
        <v>0</v>
      </c>
      <c r="V2186" t="s">
        <v>30</v>
      </c>
      <c r="W2186">
        <v>0</v>
      </c>
      <c r="X2186">
        <v>16310492</v>
      </c>
      <c r="Y2186" s="11" t="str">
        <f t="shared" si="34"/>
        <v>2.  1-1.5 Years</v>
      </c>
      <c r="Z2186" s="11" t="str">
        <f t="shared" si="34"/>
        <v>1. &lt;= 1 Year</v>
      </c>
    </row>
    <row r="2187" spans="1:26" x14ac:dyDescent="0.25">
      <c r="A2187">
        <v>165028886</v>
      </c>
      <c r="B2187" t="s">
        <v>347</v>
      </c>
      <c r="C2187" t="s">
        <v>707</v>
      </c>
      <c r="D2187" t="s">
        <v>101</v>
      </c>
      <c r="E2187">
        <v>13</v>
      </c>
      <c r="F2187" t="s">
        <v>33</v>
      </c>
      <c r="G2187" t="s">
        <v>889</v>
      </c>
      <c r="H2187" t="s">
        <v>25</v>
      </c>
      <c r="I2187" t="s">
        <v>22</v>
      </c>
      <c r="J2187">
        <v>91</v>
      </c>
      <c r="K2187">
        <v>91</v>
      </c>
      <c r="L2187">
        <v>0</v>
      </c>
      <c r="M2187">
        <v>0</v>
      </c>
      <c r="N2187" t="s">
        <v>30</v>
      </c>
      <c r="O2187">
        <v>0</v>
      </c>
      <c r="P2187">
        <v>20240125</v>
      </c>
      <c r="Q2187" t="s">
        <v>31</v>
      </c>
      <c r="R2187" t="s">
        <v>30</v>
      </c>
      <c r="S2187">
        <v>0</v>
      </c>
      <c r="T2187">
        <v>0</v>
      </c>
      <c r="U2187">
        <v>0</v>
      </c>
      <c r="V2187" t="s">
        <v>30</v>
      </c>
      <c r="W2187">
        <v>0</v>
      </c>
      <c r="X2187">
        <v>16492288</v>
      </c>
      <c r="Y2187" s="11" t="str">
        <f t="shared" si="34"/>
        <v>1. &lt;= 1 Year</v>
      </c>
      <c r="Z2187" s="11" t="str">
        <f t="shared" si="34"/>
        <v>1. &lt;= 1 Year</v>
      </c>
    </row>
    <row r="2188" spans="1:26" x14ac:dyDescent="0.25">
      <c r="A2188">
        <v>164992233</v>
      </c>
      <c r="B2188" t="s">
        <v>5433</v>
      </c>
      <c r="C2188" t="s">
        <v>218</v>
      </c>
      <c r="D2188" t="s">
        <v>101</v>
      </c>
      <c r="E2188">
        <v>13</v>
      </c>
      <c r="F2188" t="s">
        <v>33</v>
      </c>
      <c r="G2188" t="s">
        <v>889</v>
      </c>
      <c r="H2188" t="s">
        <v>25</v>
      </c>
      <c r="I2188" t="s">
        <v>22</v>
      </c>
      <c r="J2188">
        <v>140</v>
      </c>
      <c r="K2188">
        <v>140</v>
      </c>
      <c r="L2188">
        <v>0</v>
      </c>
      <c r="M2188">
        <v>0</v>
      </c>
      <c r="N2188" t="s">
        <v>30</v>
      </c>
      <c r="O2188">
        <v>0</v>
      </c>
      <c r="P2188">
        <v>20231226</v>
      </c>
      <c r="Q2188" t="s">
        <v>31</v>
      </c>
      <c r="R2188" t="s">
        <v>30</v>
      </c>
      <c r="S2188">
        <v>0</v>
      </c>
      <c r="T2188">
        <v>20234</v>
      </c>
      <c r="U2188">
        <v>1</v>
      </c>
      <c r="V2188" t="s">
        <v>31</v>
      </c>
      <c r="W2188">
        <v>800</v>
      </c>
      <c r="X2188">
        <v>8747130</v>
      </c>
      <c r="Y2188" s="11" t="str">
        <f t="shared" si="34"/>
        <v>1. &lt;= 1 Year</v>
      </c>
      <c r="Z2188" s="11" t="str">
        <f t="shared" si="34"/>
        <v>1. &lt;= 1 Year</v>
      </c>
    </row>
    <row r="2189" spans="1:26" x14ac:dyDescent="0.25">
      <c r="A2189">
        <v>164667772</v>
      </c>
      <c r="B2189" t="s">
        <v>394</v>
      </c>
      <c r="C2189" t="s">
        <v>1700</v>
      </c>
      <c r="D2189" t="s">
        <v>115</v>
      </c>
      <c r="E2189">
        <v>13</v>
      </c>
      <c r="F2189" t="s">
        <v>6</v>
      </c>
      <c r="G2189" t="s">
        <v>697</v>
      </c>
      <c r="H2189" t="s">
        <v>25</v>
      </c>
      <c r="I2189" t="s">
        <v>22</v>
      </c>
      <c r="J2189">
        <v>594</v>
      </c>
      <c r="K2189">
        <v>593</v>
      </c>
      <c r="L2189">
        <v>20233</v>
      </c>
      <c r="M2189">
        <v>1</v>
      </c>
      <c r="N2189" t="s">
        <v>31</v>
      </c>
      <c r="O2189">
        <v>4818</v>
      </c>
      <c r="P2189">
        <v>20231017</v>
      </c>
      <c r="Q2189" t="s">
        <v>31</v>
      </c>
      <c r="R2189" t="s">
        <v>31</v>
      </c>
      <c r="S2189">
        <v>1</v>
      </c>
      <c r="T2189">
        <v>20234</v>
      </c>
      <c r="U2189">
        <v>1</v>
      </c>
      <c r="V2189" t="s">
        <v>31</v>
      </c>
      <c r="W2189">
        <v>4412.5</v>
      </c>
      <c r="X2189">
        <v>14816816</v>
      </c>
      <c r="Y2189" s="11" t="str">
        <f t="shared" si="34"/>
        <v>3.  1.5 to 2 Year</v>
      </c>
      <c r="Z2189" s="11" t="str">
        <f t="shared" si="34"/>
        <v>3.  1.5 to 2 Year</v>
      </c>
    </row>
    <row r="2190" spans="1:26" x14ac:dyDescent="0.25">
      <c r="A2190">
        <v>164835292</v>
      </c>
      <c r="B2190" t="s">
        <v>2864</v>
      </c>
      <c r="C2190" t="s">
        <v>1362</v>
      </c>
      <c r="D2190" t="s">
        <v>101</v>
      </c>
      <c r="E2190">
        <v>13</v>
      </c>
      <c r="F2190" t="s">
        <v>33</v>
      </c>
      <c r="G2190" t="s">
        <v>889</v>
      </c>
      <c r="H2190" t="s">
        <v>25</v>
      </c>
      <c r="I2190" t="s">
        <v>22</v>
      </c>
      <c r="J2190">
        <v>357</v>
      </c>
      <c r="K2190">
        <v>357</v>
      </c>
      <c r="L2190">
        <v>20233</v>
      </c>
      <c r="M2190">
        <v>1</v>
      </c>
      <c r="N2190" t="s">
        <v>31</v>
      </c>
      <c r="O2190">
        <v>8972</v>
      </c>
      <c r="P2190">
        <v>20230501</v>
      </c>
      <c r="Q2190" t="s">
        <v>31</v>
      </c>
      <c r="R2190" t="s">
        <v>30</v>
      </c>
      <c r="S2190">
        <v>0</v>
      </c>
      <c r="T2190">
        <v>20234</v>
      </c>
      <c r="U2190">
        <v>1</v>
      </c>
      <c r="V2190" t="s">
        <v>31</v>
      </c>
      <c r="W2190">
        <v>8819.23</v>
      </c>
      <c r="X2190">
        <v>9915544</v>
      </c>
      <c r="Y2190" s="11" t="str">
        <f t="shared" si="34"/>
        <v>1. &lt;= 1 Year</v>
      </c>
      <c r="Z2190" s="11" t="str">
        <f t="shared" si="34"/>
        <v>1. &lt;= 1 Year</v>
      </c>
    </row>
    <row r="2191" spans="1:26" x14ac:dyDescent="0.25">
      <c r="A2191">
        <v>165001977</v>
      </c>
      <c r="B2191" t="s">
        <v>5434</v>
      </c>
      <c r="C2191" t="s">
        <v>5435</v>
      </c>
      <c r="D2191" t="s">
        <v>115</v>
      </c>
      <c r="E2191">
        <v>13</v>
      </c>
      <c r="F2191" t="s">
        <v>6</v>
      </c>
      <c r="G2191" t="s">
        <v>1456</v>
      </c>
      <c r="H2191" t="s">
        <v>25</v>
      </c>
      <c r="I2191" t="s">
        <v>22</v>
      </c>
      <c r="J2191">
        <v>140</v>
      </c>
      <c r="K2191">
        <v>119</v>
      </c>
      <c r="L2191">
        <v>20233</v>
      </c>
      <c r="M2191">
        <v>1</v>
      </c>
      <c r="N2191" t="s">
        <v>31</v>
      </c>
      <c r="O2191">
        <v>5459</v>
      </c>
      <c r="P2191">
        <v>20231108</v>
      </c>
      <c r="Q2191" t="s">
        <v>31</v>
      </c>
      <c r="R2191" t="s">
        <v>31</v>
      </c>
      <c r="S2191">
        <v>1</v>
      </c>
      <c r="T2191">
        <v>20234</v>
      </c>
      <c r="U2191">
        <v>1</v>
      </c>
      <c r="V2191" t="s">
        <v>31</v>
      </c>
      <c r="W2191">
        <v>2276.62</v>
      </c>
      <c r="X2191">
        <v>9597260</v>
      </c>
      <c r="Y2191" s="11" t="str">
        <f t="shared" si="34"/>
        <v>1. &lt;= 1 Year</v>
      </c>
      <c r="Z2191" s="11" t="str">
        <f t="shared" si="34"/>
        <v>1. &lt;= 1 Year</v>
      </c>
    </row>
    <row r="2192" spans="1:26" x14ac:dyDescent="0.25">
      <c r="A2192">
        <v>164927685</v>
      </c>
      <c r="B2192" t="s">
        <v>3875</v>
      </c>
      <c r="C2192" t="s">
        <v>3876</v>
      </c>
      <c r="D2192" t="s">
        <v>115</v>
      </c>
      <c r="E2192">
        <v>13</v>
      </c>
      <c r="F2192" t="s">
        <v>6</v>
      </c>
      <c r="G2192" t="s">
        <v>697</v>
      </c>
      <c r="H2192" t="s">
        <v>25</v>
      </c>
      <c r="I2192" t="s">
        <v>22</v>
      </c>
      <c r="J2192">
        <v>251</v>
      </c>
      <c r="K2192">
        <v>251</v>
      </c>
      <c r="L2192">
        <v>0</v>
      </c>
      <c r="M2192">
        <v>0</v>
      </c>
      <c r="N2192" t="s">
        <v>30</v>
      </c>
      <c r="O2192">
        <v>0</v>
      </c>
      <c r="P2192">
        <v>20221123</v>
      </c>
      <c r="Q2192" t="s">
        <v>31</v>
      </c>
      <c r="R2192" t="s">
        <v>31</v>
      </c>
      <c r="S2192">
        <v>1</v>
      </c>
      <c r="T2192">
        <v>0</v>
      </c>
      <c r="U2192">
        <v>0</v>
      </c>
      <c r="V2192" t="s">
        <v>30</v>
      </c>
      <c r="W2192">
        <v>0</v>
      </c>
      <c r="X2192">
        <v>14589828</v>
      </c>
      <c r="Y2192" s="11" t="str">
        <f t="shared" si="34"/>
        <v>1. &lt;= 1 Year</v>
      </c>
      <c r="Z2192" s="11" t="str">
        <f t="shared" si="34"/>
        <v>1. &lt;= 1 Year</v>
      </c>
    </row>
    <row r="2193" spans="1:26" x14ac:dyDescent="0.25">
      <c r="A2193">
        <v>164974393</v>
      </c>
      <c r="B2193" t="s">
        <v>4997</v>
      </c>
      <c r="C2193" t="s">
        <v>504</v>
      </c>
      <c r="D2193" t="s">
        <v>101</v>
      </c>
      <c r="E2193">
        <v>13</v>
      </c>
      <c r="F2193" t="s">
        <v>33</v>
      </c>
      <c r="G2193" t="s">
        <v>889</v>
      </c>
      <c r="H2193" t="s">
        <v>25</v>
      </c>
      <c r="I2193" t="s">
        <v>22</v>
      </c>
      <c r="J2193">
        <v>154</v>
      </c>
      <c r="K2193">
        <v>154</v>
      </c>
      <c r="L2193">
        <v>0</v>
      </c>
      <c r="M2193">
        <v>0</v>
      </c>
      <c r="N2193" t="s">
        <v>30</v>
      </c>
      <c r="O2193">
        <v>0</v>
      </c>
      <c r="P2193">
        <v>20210513</v>
      </c>
      <c r="Q2193" t="s">
        <v>31</v>
      </c>
      <c r="R2193" t="s">
        <v>31</v>
      </c>
      <c r="S2193">
        <v>1</v>
      </c>
      <c r="T2193">
        <v>20234</v>
      </c>
      <c r="U2193">
        <v>1</v>
      </c>
      <c r="V2193" t="s">
        <v>31</v>
      </c>
      <c r="W2193">
        <v>2953.42</v>
      </c>
      <c r="X2193">
        <v>15449711</v>
      </c>
      <c r="Y2193" s="11" t="str">
        <f t="shared" si="34"/>
        <v>1. &lt;= 1 Year</v>
      </c>
      <c r="Z2193" s="11" t="str">
        <f t="shared" si="34"/>
        <v>1. &lt;= 1 Year</v>
      </c>
    </row>
    <row r="2194" spans="1:26" x14ac:dyDescent="0.25">
      <c r="A2194">
        <v>164970424</v>
      </c>
      <c r="B2194" t="s">
        <v>5436</v>
      </c>
      <c r="C2194" t="s">
        <v>761</v>
      </c>
      <c r="D2194" t="s">
        <v>101</v>
      </c>
      <c r="E2194">
        <v>13</v>
      </c>
      <c r="F2194" t="s">
        <v>32</v>
      </c>
      <c r="G2194" t="s">
        <v>5422</v>
      </c>
      <c r="H2194" t="s">
        <v>25</v>
      </c>
      <c r="I2194" t="s">
        <v>22</v>
      </c>
      <c r="J2194">
        <v>185</v>
      </c>
      <c r="K2194">
        <v>103</v>
      </c>
      <c r="L2194">
        <v>20233</v>
      </c>
      <c r="M2194">
        <v>1</v>
      </c>
      <c r="N2194" t="s">
        <v>31</v>
      </c>
      <c r="O2194">
        <v>548</v>
      </c>
      <c r="P2194">
        <v>20230827</v>
      </c>
      <c r="Q2194" t="s">
        <v>31</v>
      </c>
      <c r="R2194" t="s">
        <v>30</v>
      </c>
      <c r="S2194">
        <v>0</v>
      </c>
      <c r="T2194">
        <v>20234</v>
      </c>
      <c r="U2194">
        <v>1</v>
      </c>
      <c r="V2194" t="s">
        <v>31</v>
      </c>
      <c r="W2194">
        <v>2266.94</v>
      </c>
      <c r="X2194">
        <v>16450204</v>
      </c>
      <c r="Y2194" s="11" t="str">
        <f t="shared" si="34"/>
        <v>1. &lt;= 1 Year</v>
      </c>
      <c r="Z2194" s="11" t="str">
        <f t="shared" si="34"/>
        <v>1. &lt;= 1 Year</v>
      </c>
    </row>
    <row r="2195" spans="1:26" x14ac:dyDescent="0.25">
      <c r="A2195">
        <v>164858557</v>
      </c>
      <c r="B2195" t="s">
        <v>2837</v>
      </c>
      <c r="C2195" t="s">
        <v>1955</v>
      </c>
      <c r="D2195" t="s">
        <v>101</v>
      </c>
      <c r="E2195">
        <v>13</v>
      </c>
      <c r="F2195" t="s">
        <v>33</v>
      </c>
      <c r="G2195" t="s">
        <v>889</v>
      </c>
      <c r="H2195" t="s">
        <v>25</v>
      </c>
      <c r="I2195" t="s">
        <v>22</v>
      </c>
      <c r="J2195">
        <v>320</v>
      </c>
      <c r="K2195">
        <v>320</v>
      </c>
      <c r="L2195">
        <v>20233</v>
      </c>
      <c r="M2195">
        <v>1</v>
      </c>
      <c r="N2195" t="s">
        <v>31</v>
      </c>
      <c r="O2195">
        <v>9356</v>
      </c>
      <c r="P2195">
        <v>20210105</v>
      </c>
      <c r="Q2195" t="s">
        <v>31</v>
      </c>
      <c r="R2195" t="s">
        <v>31</v>
      </c>
      <c r="S2195">
        <v>1</v>
      </c>
      <c r="T2195">
        <v>20234</v>
      </c>
      <c r="U2195">
        <v>1</v>
      </c>
      <c r="V2195" t="s">
        <v>31</v>
      </c>
      <c r="W2195">
        <v>12382.51</v>
      </c>
      <c r="X2195">
        <v>8800922</v>
      </c>
      <c r="Y2195" s="11" t="str">
        <f t="shared" si="34"/>
        <v>1. &lt;= 1 Year</v>
      </c>
      <c r="Z2195" s="11" t="str">
        <f t="shared" si="34"/>
        <v>1. &lt;= 1 Year</v>
      </c>
    </row>
    <row r="2196" spans="1:26" x14ac:dyDescent="0.25">
      <c r="A2196">
        <v>165050161</v>
      </c>
      <c r="B2196" t="s">
        <v>2554</v>
      </c>
      <c r="C2196" t="s">
        <v>7185</v>
      </c>
      <c r="D2196" t="s">
        <v>101</v>
      </c>
      <c r="E2196">
        <v>13</v>
      </c>
      <c r="F2196" t="s">
        <v>33</v>
      </c>
      <c r="G2196" t="s">
        <v>889</v>
      </c>
      <c r="H2196" t="s">
        <v>25</v>
      </c>
      <c r="I2196" t="s">
        <v>22</v>
      </c>
      <c r="J2196">
        <v>70</v>
      </c>
      <c r="K2196">
        <v>70</v>
      </c>
      <c r="L2196">
        <v>20233</v>
      </c>
      <c r="M2196">
        <v>1</v>
      </c>
      <c r="N2196" t="s">
        <v>31</v>
      </c>
      <c r="O2196">
        <v>11519</v>
      </c>
      <c r="P2196">
        <v>20240222</v>
      </c>
      <c r="Q2196" t="s">
        <v>31</v>
      </c>
      <c r="R2196" t="s">
        <v>31</v>
      </c>
      <c r="S2196">
        <v>1</v>
      </c>
      <c r="T2196">
        <v>20234</v>
      </c>
      <c r="U2196">
        <v>1</v>
      </c>
      <c r="V2196" t="s">
        <v>31</v>
      </c>
      <c r="W2196">
        <v>8906.64</v>
      </c>
      <c r="X2196">
        <v>14332531</v>
      </c>
      <c r="Y2196" s="11" t="str">
        <f t="shared" si="34"/>
        <v>1. &lt;= 1 Year</v>
      </c>
      <c r="Z2196" s="11" t="str">
        <f t="shared" si="34"/>
        <v>1. &lt;= 1 Year</v>
      </c>
    </row>
    <row r="2197" spans="1:26" x14ac:dyDescent="0.25">
      <c r="A2197">
        <v>164856854</v>
      </c>
      <c r="B2197" t="s">
        <v>395</v>
      </c>
      <c r="C2197" t="s">
        <v>445</v>
      </c>
      <c r="D2197" t="s">
        <v>115</v>
      </c>
      <c r="E2197">
        <v>13</v>
      </c>
      <c r="F2197" t="s">
        <v>32</v>
      </c>
      <c r="G2197" t="s">
        <v>4671</v>
      </c>
      <c r="H2197" t="s">
        <v>25</v>
      </c>
      <c r="I2197" t="s">
        <v>22</v>
      </c>
      <c r="J2197">
        <v>335</v>
      </c>
      <c r="K2197">
        <v>231</v>
      </c>
      <c r="L2197">
        <v>20233</v>
      </c>
      <c r="M2197">
        <v>1</v>
      </c>
      <c r="N2197" t="s">
        <v>31</v>
      </c>
      <c r="O2197">
        <v>1683</v>
      </c>
      <c r="P2197">
        <v>20230621</v>
      </c>
      <c r="Q2197" t="s">
        <v>31</v>
      </c>
      <c r="R2197" t="s">
        <v>30</v>
      </c>
      <c r="S2197">
        <v>0</v>
      </c>
      <c r="T2197">
        <v>0</v>
      </c>
      <c r="U2197">
        <v>0</v>
      </c>
      <c r="V2197" t="s">
        <v>30</v>
      </c>
      <c r="W2197">
        <v>0</v>
      </c>
      <c r="X2197">
        <v>16328802</v>
      </c>
      <c r="Y2197" s="11" t="str">
        <f t="shared" si="34"/>
        <v>1. &lt;= 1 Year</v>
      </c>
      <c r="Z2197" s="11" t="str">
        <f t="shared" si="34"/>
        <v>1. &lt;= 1 Year</v>
      </c>
    </row>
    <row r="2198" spans="1:26" x14ac:dyDescent="0.25">
      <c r="A2198">
        <v>165055606</v>
      </c>
      <c r="B2198" t="s">
        <v>6606</v>
      </c>
      <c r="C2198" t="s">
        <v>6607</v>
      </c>
      <c r="D2198" t="s">
        <v>106</v>
      </c>
      <c r="E2198">
        <v>13</v>
      </c>
      <c r="F2198" t="s">
        <v>33</v>
      </c>
      <c r="G2198" t="s">
        <v>6604</v>
      </c>
      <c r="H2198" t="s">
        <v>25</v>
      </c>
      <c r="I2198" t="s">
        <v>22</v>
      </c>
      <c r="J2198">
        <v>62</v>
      </c>
      <c r="K2198">
        <v>62</v>
      </c>
      <c r="L2198">
        <v>0</v>
      </c>
      <c r="M2198">
        <v>0</v>
      </c>
      <c r="N2198" t="s">
        <v>30</v>
      </c>
      <c r="O2198">
        <v>0</v>
      </c>
      <c r="P2198">
        <v>20201019</v>
      </c>
      <c r="Q2198" t="s">
        <v>31</v>
      </c>
      <c r="R2198" t="s">
        <v>31</v>
      </c>
      <c r="S2198">
        <v>1</v>
      </c>
      <c r="T2198">
        <v>20234</v>
      </c>
      <c r="U2198">
        <v>1</v>
      </c>
      <c r="V2198" t="s">
        <v>31</v>
      </c>
      <c r="W2198">
        <v>2880.31</v>
      </c>
      <c r="X2198">
        <v>16403987</v>
      </c>
      <c r="Y2198" s="11" t="str">
        <f t="shared" si="34"/>
        <v>1. &lt;= 1 Year</v>
      </c>
      <c r="Z2198" s="11" t="str">
        <f t="shared" si="34"/>
        <v>1. &lt;= 1 Year</v>
      </c>
    </row>
    <row r="2199" spans="1:26" x14ac:dyDescent="0.25">
      <c r="A2199">
        <v>165075420</v>
      </c>
      <c r="B2199" t="s">
        <v>559</v>
      </c>
      <c r="C2199" t="s">
        <v>7186</v>
      </c>
      <c r="D2199" t="s">
        <v>115</v>
      </c>
      <c r="E2199">
        <v>13</v>
      </c>
      <c r="F2199" t="s">
        <v>6</v>
      </c>
      <c r="G2199" t="s">
        <v>1456</v>
      </c>
      <c r="H2199" t="s">
        <v>25</v>
      </c>
      <c r="I2199" t="s">
        <v>22</v>
      </c>
      <c r="J2199">
        <v>24</v>
      </c>
      <c r="K2199">
        <v>14</v>
      </c>
      <c r="L2199">
        <v>20233</v>
      </c>
      <c r="M2199">
        <v>1</v>
      </c>
      <c r="N2199" t="s">
        <v>31</v>
      </c>
      <c r="O2199">
        <v>3793</v>
      </c>
      <c r="P2199">
        <v>20240410</v>
      </c>
      <c r="Q2199" t="s">
        <v>31</v>
      </c>
      <c r="R2199" t="s">
        <v>30</v>
      </c>
      <c r="S2199">
        <v>0</v>
      </c>
      <c r="T2199">
        <v>0</v>
      </c>
      <c r="U2199">
        <v>0</v>
      </c>
      <c r="V2199" t="s">
        <v>30</v>
      </c>
      <c r="W2199">
        <v>0</v>
      </c>
      <c r="X2199">
        <v>16517020</v>
      </c>
      <c r="Y2199" s="11" t="str">
        <f t="shared" si="34"/>
        <v>1. &lt;= 1 Year</v>
      </c>
      <c r="Z2199" s="11" t="str">
        <f t="shared" si="34"/>
        <v>1. &lt;= 1 Year</v>
      </c>
    </row>
    <row r="2200" spans="1:26" x14ac:dyDescent="0.25">
      <c r="A2200">
        <v>164907398</v>
      </c>
      <c r="B2200" t="s">
        <v>3519</v>
      </c>
      <c r="C2200" t="s">
        <v>3520</v>
      </c>
      <c r="D2200" t="s">
        <v>115</v>
      </c>
      <c r="E2200">
        <v>13</v>
      </c>
      <c r="F2200" t="s">
        <v>6</v>
      </c>
      <c r="G2200" t="s">
        <v>696</v>
      </c>
      <c r="H2200" t="s">
        <v>25</v>
      </c>
      <c r="I2200" t="s">
        <v>22</v>
      </c>
      <c r="J2200">
        <v>264</v>
      </c>
      <c r="K2200">
        <v>258</v>
      </c>
      <c r="L2200">
        <v>20233</v>
      </c>
      <c r="M2200">
        <v>1</v>
      </c>
      <c r="N2200" t="s">
        <v>31</v>
      </c>
      <c r="O2200">
        <v>3536</v>
      </c>
      <c r="P2200">
        <v>20211108</v>
      </c>
      <c r="Q2200" t="s">
        <v>31</v>
      </c>
      <c r="R2200" t="s">
        <v>31</v>
      </c>
      <c r="S2200">
        <v>1</v>
      </c>
      <c r="T2200">
        <v>20234</v>
      </c>
      <c r="U2200">
        <v>1</v>
      </c>
      <c r="V2200" t="s">
        <v>31</v>
      </c>
      <c r="W2200">
        <v>4426.12</v>
      </c>
      <c r="X2200">
        <v>16355220</v>
      </c>
      <c r="Y2200" s="11" t="str">
        <f t="shared" si="34"/>
        <v>1. &lt;= 1 Year</v>
      </c>
      <c r="Z2200" s="11" t="str">
        <f t="shared" si="34"/>
        <v>1. &lt;= 1 Year</v>
      </c>
    </row>
    <row r="2201" spans="1:26" x14ac:dyDescent="0.25">
      <c r="A2201">
        <v>164858672</v>
      </c>
      <c r="B2201" t="s">
        <v>3124</v>
      </c>
      <c r="C2201" t="s">
        <v>3125</v>
      </c>
      <c r="D2201" t="s">
        <v>115</v>
      </c>
      <c r="E2201">
        <v>13</v>
      </c>
      <c r="F2201" t="s">
        <v>33</v>
      </c>
      <c r="G2201" t="s">
        <v>2629</v>
      </c>
      <c r="H2201" t="s">
        <v>25</v>
      </c>
      <c r="I2201" t="s">
        <v>22</v>
      </c>
      <c r="J2201">
        <v>301</v>
      </c>
      <c r="K2201">
        <v>301</v>
      </c>
      <c r="L2201">
        <v>20233</v>
      </c>
      <c r="M2201">
        <v>1</v>
      </c>
      <c r="N2201" t="s">
        <v>31</v>
      </c>
      <c r="O2201">
        <v>7924</v>
      </c>
      <c r="P2201" t="s">
        <v>25</v>
      </c>
      <c r="Q2201" t="s">
        <v>30</v>
      </c>
      <c r="R2201" t="s">
        <v>31</v>
      </c>
      <c r="S2201">
        <v>1</v>
      </c>
      <c r="T2201">
        <v>20234</v>
      </c>
      <c r="U2201">
        <v>1</v>
      </c>
      <c r="V2201" t="s">
        <v>31</v>
      </c>
      <c r="W2201">
        <v>8481.07</v>
      </c>
      <c r="X2201">
        <v>11889485</v>
      </c>
      <c r="Y2201" s="11" t="str">
        <f t="shared" si="34"/>
        <v>1. &lt;= 1 Year</v>
      </c>
      <c r="Z2201" s="11" t="str">
        <f t="shared" si="34"/>
        <v>1. &lt;= 1 Year</v>
      </c>
    </row>
    <row r="2202" spans="1:26" x14ac:dyDescent="0.25">
      <c r="A2202">
        <v>165068698</v>
      </c>
      <c r="B2202" t="s">
        <v>5607</v>
      </c>
      <c r="C2202" t="s">
        <v>7187</v>
      </c>
      <c r="D2202" t="s">
        <v>115</v>
      </c>
      <c r="E2202">
        <v>13</v>
      </c>
      <c r="F2202" t="s">
        <v>6</v>
      </c>
      <c r="G2202" t="s">
        <v>1456</v>
      </c>
      <c r="H2202" t="s">
        <v>25</v>
      </c>
      <c r="I2202" t="s">
        <v>22</v>
      </c>
      <c r="J2202">
        <v>55</v>
      </c>
      <c r="K2202">
        <v>14</v>
      </c>
      <c r="L2202">
        <v>20233</v>
      </c>
      <c r="M2202">
        <v>1</v>
      </c>
      <c r="N2202" t="s">
        <v>31</v>
      </c>
      <c r="O2202">
        <v>9956</v>
      </c>
      <c r="P2202">
        <v>20230526</v>
      </c>
      <c r="Q2202" t="s">
        <v>31</v>
      </c>
      <c r="R2202" t="s">
        <v>30</v>
      </c>
      <c r="S2202">
        <v>0</v>
      </c>
      <c r="T2202">
        <v>20234</v>
      </c>
      <c r="U2202">
        <v>1</v>
      </c>
      <c r="V2202" t="s">
        <v>31</v>
      </c>
      <c r="W2202">
        <v>9632.59</v>
      </c>
      <c r="X2202">
        <v>16300275</v>
      </c>
      <c r="Y2202" s="11" t="str">
        <f t="shared" si="34"/>
        <v>1. &lt;= 1 Year</v>
      </c>
      <c r="Z2202" s="11" t="str">
        <f t="shared" si="34"/>
        <v>1. &lt;= 1 Year</v>
      </c>
    </row>
    <row r="2203" spans="1:26" x14ac:dyDescent="0.25">
      <c r="A2203">
        <v>164178839</v>
      </c>
      <c r="B2203" t="s">
        <v>4998</v>
      </c>
      <c r="C2203" t="s">
        <v>628</v>
      </c>
      <c r="D2203" t="s">
        <v>115</v>
      </c>
      <c r="E2203">
        <v>13</v>
      </c>
      <c r="F2203" t="s">
        <v>6</v>
      </c>
      <c r="G2203" t="s">
        <v>4671</v>
      </c>
      <c r="H2203" t="s">
        <v>25</v>
      </c>
      <c r="I2203" t="s">
        <v>22</v>
      </c>
      <c r="J2203">
        <v>1201</v>
      </c>
      <c r="K2203">
        <v>265</v>
      </c>
      <c r="L2203">
        <v>0</v>
      </c>
      <c r="M2203">
        <v>0</v>
      </c>
      <c r="N2203" t="s">
        <v>30</v>
      </c>
      <c r="O2203">
        <v>0</v>
      </c>
      <c r="P2203" t="s">
        <v>25</v>
      </c>
      <c r="Q2203" t="s">
        <v>30</v>
      </c>
      <c r="R2203" t="s">
        <v>30</v>
      </c>
      <c r="S2203">
        <v>0</v>
      </c>
      <c r="T2203">
        <v>20234</v>
      </c>
      <c r="U2203">
        <v>1</v>
      </c>
      <c r="V2203" t="s">
        <v>31</v>
      </c>
      <c r="W2203">
        <v>709.44</v>
      </c>
      <c r="X2203">
        <v>15828616</v>
      </c>
      <c r="Y2203" s="11" t="str">
        <f t="shared" si="34"/>
        <v>4. 2-3 Year</v>
      </c>
      <c r="Z2203" s="11" t="str">
        <f t="shared" si="34"/>
        <v>1. &lt;= 1 Year</v>
      </c>
    </row>
    <row r="2204" spans="1:26" x14ac:dyDescent="0.25">
      <c r="A2204">
        <v>165098169</v>
      </c>
      <c r="B2204" t="s">
        <v>1227</v>
      </c>
      <c r="C2204" t="s">
        <v>7188</v>
      </c>
      <c r="D2204" t="s">
        <v>106</v>
      </c>
      <c r="E2204">
        <v>13</v>
      </c>
      <c r="F2204" t="s">
        <v>6</v>
      </c>
      <c r="G2204" t="s">
        <v>7189</v>
      </c>
      <c r="H2204" t="s">
        <v>25</v>
      </c>
      <c r="I2204" t="s">
        <v>22</v>
      </c>
      <c r="J2204">
        <v>20</v>
      </c>
      <c r="K2204">
        <v>13</v>
      </c>
      <c r="L2204">
        <v>20233</v>
      </c>
      <c r="M2204">
        <v>1</v>
      </c>
      <c r="N2204" t="s">
        <v>31</v>
      </c>
      <c r="O2204">
        <v>170</v>
      </c>
      <c r="P2204">
        <v>20240417</v>
      </c>
      <c r="Q2204" t="s">
        <v>31</v>
      </c>
      <c r="R2204" t="s">
        <v>31</v>
      </c>
      <c r="S2204">
        <v>1</v>
      </c>
      <c r="T2204">
        <v>20234</v>
      </c>
      <c r="U2204">
        <v>1</v>
      </c>
      <c r="V2204" t="s">
        <v>31</v>
      </c>
      <c r="W2204">
        <v>806.16</v>
      </c>
      <c r="X2204">
        <v>11649743</v>
      </c>
      <c r="Y2204" s="11" t="str">
        <f t="shared" si="34"/>
        <v>1. &lt;= 1 Year</v>
      </c>
      <c r="Z2204" s="11" t="str">
        <f t="shared" si="34"/>
        <v>1. &lt;= 1 Year</v>
      </c>
    </row>
    <row r="2205" spans="1:26" x14ac:dyDescent="0.25">
      <c r="A2205">
        <v>164809182</v>
      </c>
      <c r="B2205" t="s">
        <v>307</v>
      </c>
      <c r="C2205" t="s">
        <v>549</v>
      </c>
      <c r="D2205" t="s">
        <v>101</v>
      </c>
      <c r="E2205">
        <v>13</v>
      </c>
      <c r="F2205" t="s">
        <v>33</v>
      </c>
      <c r="G2205" t="s">
        <v>2629</v>
      </c>
      <c r="H2205" t="s">
        <v>25</v>
      </c>
      <c r="I2205" t="s">
        <v>22</v>
      </c>
      <c r="J2205">
        <v>378</v>
      </c>
      <c r="K2205">
        <v>378</v>
      </c>
      <c r="L2205">
        <v>20233</v>
      </c>
      <c r="M2205">
        <v>1</v>
      </c>
      <c r="N2205" t="s">
        <v>31</v>
      </c>
      <c r="O2205">
        <v>9954</v>
      </c>
      <c r="P2205">
        <v>20230424</v>
      </c>
      <c r="Q2205" t="s">
        <v>31</v>
      </c>
      <c r="R2205" t="s">
        <v>30</v>
      </c>
      <c r="S2205">
        <v>0</v>
      </c>
      <c r="T2205">
        <v>20234</v>
      </c>
      <c r="U2205">
        <v>1</v>
      </c>
      <c r="V2205" t="s">
        <v>31</v>
      </c>
      <c r="W2205">
        <v>9963.5499999999993</v>
      </c>
      <c r="X2205">
        <v>16363796</v>
      </c>
      <c r="Y2205" s="11" t="str">
        <f t="shared" si="34"/>
        <v>2.  1-1.5 Years</v>
      </c>
      <c r="Z2205" s="11" t="str">
        <f t="shared" si="34"/>
        <v>2.  1-1.5 Years</v>
      </c>
    </row>
    <row r="2206" spans="1:26" x14ac:dyDescent="0.25">
      <c r="A2206">
        <v>164905952</v>
      </c>
      <c r="B2206" t="s">
        <v>3877</v>
      </c>
      <c r="C2206" t="s">
        <v>267</v>
      </c>
      <c r="D2206" t="s">
        <v>101</v>
      </c>
      <c r="E2206">
        <v>13</v>
      </c>
      <c r="F2206" t="s">
        <v>6</v>
      </c>
      <c r="G2206" t="s">
        <v>3878</v>
      </c>
      <c r="H2206" t="s">
        <v>25</v>
      </c>
      <c r="I2206" t="s">
        <v>22</v>
      </c>
      <c r="J2206">
        <v>265</v>
      </c>
      <c r="K2206">
        <v>249</v>
      </c>
      <c r="L2206">
        <v>20233</v>
      </c>
      <c r="M2206">
        <v>1</v>
      </c>
      <c r="N2206" t="s">
        <v>31</v>
      </c>
      <c r="O2206">
        <v>2353</v>
      </c>
      <c r="P2206" t="s">
        <v>25</v>
      </c>
      <c r="Q2206" t="s">
        <v>30</v>
      </c>
      <c r="R2206" t="s">
        <v>30</v>
      </c>
      <c r="S2206">
        <v>0</v>
      </c>
      <c r="T2206">
        <v>20234</v>
      </c>
      <c r="U2206">
        <v>1</v>
      </c>
      <c r="V2206" t="s">
        <v>31</v>
      </c>
      <c r="W2206">
        <v>6119.72</v>
      </c>
      <c r="X2206">
        <v>16400983</v>
      </c>
      <c r="Y2206" s="11" t="str">
        <f t="shared" si="34"/>
        <v>1. &lt;= 1 Year</v>
      </c>
      <c r="Z2206" s="11" t="str">
        <f t="shared" si="34"/>
        <v>1. &lt;= 1 Year</v>
      </c>
    </row>
    <row r="2207" spans="1:26" x14ac:dyDescent="0.25">
      <c r="A2207">
        <v>165083425</v>
      </c>
      <c r="B2207" t="s">
        <v>7190</v>
      </c>
      <c r="C2207" t="s">
        <v>7191</v>
      </c>
      <c r="D2207" t="s">
        <v>115</v>
      </c>
      <c r="E2207">
        <v>13</v>
      </c>
      <c r="F2207" t="s">
        <v>6</v>
      </c>
      <c r="G2207" t="s">
        <v>1456</v>
      </c>
      <c r="H2207" t="s">
        <v>25</v>
      </c>
      <c r="I2207" t="s">
        <v>22</v>
      </c>
      <c r="J2207">
        <v>34</v>
      </c>
      <c r="K2207">
        <v>28</v>
      </c>
      <c r="L2207">
        <v>20233</v>
      </c>
      <c r="M2207">
        <v>1</v>
      </c>
      <c r="N2207" t="s">
        <v>31</v>
      </c>
      <c r="O2207">
        <v>660</v>
      </c>
      <c r="P2207">
        <v>20220322</v>
      </c>
      <c r="Q2207" t="s">
        <v>31</v>
      </c>
      <c r="R2207" t="s">
        <v>30</v>
      </c>
      <c r="S2207">
        <v>0</v>
      </c>
      <c r="T2207">
        <v>20234</v>
      </c>
      <c r="U2207">
        <v>1</v>
      </c>
      <c r="V2207" t="s">
        <v>31</v>
      </c>
      <c r="W2207">
        <v>330</v>
      </c>
      <c r="X2207">
        <v>11337902</v>
      </c>
      <c r="Y2207" s="11" t="str">
        <f t="shared" si="34"/>
        <v>1. &lt;= 1 Year</v>
      </c>
      <c r="Z2207" s="11" t="str">
        <f t="shared" si="34"/>
        <v>1. &lt;= 1 Year</v>
      </c>
    </row>
    <row r="2208" spans="1:26" x14ac:dyDescent="0.25">
      <c r="A2208">
        <v>164850163</v>
      </c>
      <c r="B2208" t="s">
        <v>3126</v>
      </c>
      <c r="C2208" t="s">
        <v>712</v>
      </c>
      <c r="D2208" t="s">
        <v>115</v>
      </c>
      <c r="E2208">
        <v>13</v>
      </c>
      <c r="F2208" t="s">
        <v>33</v>
      </c>
      <c r="G2208" t="s">
        <v>1456</v>
      </c>
      <c r="H2208" t="s">
        <v>25</v>
      </c>
      <c r="I2208" t="s">
        <v>22</v>
      </c>
      <c r="J2208">
        <v>329</v>
      </c>
      <c r="K2208">
        <v>329</v>
      </c>
      <c r="L2208">
        <v>20233</v>
      </c>
      <c r="M2208">
        <v>1</v>
      </c>
      <c r="N2208" t="s">
        <v>31</v>
      </c>
      <c r="O2208">
        <v>8935</v>
      </c>
      <c r="P2208">
        <v>20230620</v>
      </c>
      <c r="Q2208" t="s">
        <v>31</v>
      </c>
      <c r="R2208" t="s">
        <v>30</v>
      </c>
      <c r="S2208">
        <v>0</v>
      </c>
      <c r="T2208">
        <v>20234</v>
      </c>
      <c r="U2208">
        <v>1</v>
      </c>
      <c r="V2208" t="s">
        <v>31</v>
      </c>
      <c r="W2208">
        <v>9558.93</v>
      </c>
      <c r="X2208">
        <v>16384002</v>
      </c>
      <c r="Y2208" s="11" t="str">
        <f t="shared" si="34"/>
        <v>1. &lt;= 1 Year</v>
      </c>
      <c r="Z2208" s="11" t="str">
        <f t="shared" si="34"/>
        <v>1. &lt;= 1 Year</v>
      </c>
    </row>
    <row r="2209" spans="1:26" x14ac:dyDescent="0.25">
      <c r="A2209">
        <v>164964366</v>
      </c>
      <c r="B2209" t="s">
        <v>1286</v>
      </c>
      <c r="C2209" t="s">
        <v>818</v>
      </c>
      <c r="D2209" t="s">
        <v>106</v>
      </c>
      <c r="E2209">
        <v>13</v>
      </c>
      <c r="F2209" t="s">
        <v>32</v>
      </c>
      <c r="G2209" t="s">
        <v>2862</v>
      </c>
      <c r="H2209" t="s">
        <v>25</v>
      </c>
      <c r="I2209" t="s">
        <v>22</v>
      </c>
      <c r="J2209">
        <v>189</v>
      </c>
      <c r="K2209">
        <v>168</v>
      </c>
      <c r="L2209">
        <v>20233</v>
      </c>
      <c r="M2209">
        <v>1</v>
      </c>
      <c r="N2209" t="s">
        <v>31</v>
      </c>
      <c r="O2209">
        <v>1821</v>
      </c>
      <c r="P2209">
        <v>20240115</v>
      </c>
      <c r="Q2209" t="s">
        <v>31</v>
      </c>
      <c r="R2209" t="s">
        <v>30</v>
      </c>
      <c r="S2209">
        <v>0</v>
      </c>
      <c r="T2209">
        <v>0</v>
      </c>
      <c r="U2209">
        <v>0</v>
      </c>
      <c r="V2209" t="s">
        <v>30</v>
      </c>
      <c r="W2209">
        <v>0</v>
      </c>
      <c r="X2209">
        <v>16453897</v>
      </c>
      <c r="Y2209" s="11" t="str">
        <f t="shared" si="34"/>
        <v>1. &lt;= 1 Year</v>
      </c>
      <c r="Z2209" s="11" t="str">
        <f t="shared" si="34"/>
        <v>1. &lt;= 1 Year</v>
      </c>
    </row>
    <row r="2210" spans="1:26" x14ac:dyDescent="0.25">
      <c r="A2210">
        <v>164856944</v>
      </c>
      <c r="B2210" t="s">
        <v>5437</v>
      </c>
      <c r="C2210" t="s">
        <v>536</v>
      </c>
      <c r="D2210" t="s">
        <v>115</v>
      </c>
      <c r="E2210">
        <v>13</v>
      </c>
      <c r="F2210" t="s">
        <v>33</v>
      </c>
      <c r="G2210" t="s">
        <v>889</v>
      </c>
      <c r="H2210" t="s">
        <v>25</v>
      </c>
      <c r="I2210" t="s">
        <v>22</v>
      </c>
      <c r="J2210">
        <v>321</v>
      </c>
      <c r="K2210">
        <v>105</v>
      </c>
      <c r="L2210">
        <v>20233</v>
      </c>
      <c r="M2210">
        <v>1</v>
      </c>
      <c r="N2210" t="s">
        <v>31</v>
      </c>
      <c r="O2210">
        <v>9148</v>
      </c>
      <c r="P2210">
        <v>20191216</v>
      </c>
      <c r="Q2210" t="s">
        <v>31</v>
      </c>
      <c r="R2210" t="s">
        <v>31</v>
      </c>
      <c r="S2210">
        <v>1</v>
      </c>
      <c r="T2210">
        <v>20234</v>
      </c>
      <c r="U2210">
        <v>1</v>
      </c>
      <c r="V2210" t="s">
        <v>31</v>
      </c>
      <c r="W2210">
        <v>291.68</v>
      </c>
      <c r="X2210">
        <v>13693885</v>
      </c>
      <c r="Y2210" s="11" t="str">
        <f t="shared" si="34"/>
        <v>1. &lt;= 1 Year</v>
      </c>
      <c r="Z2210" s="11" t="str">
        <f t="shared" si="34"/>
        <v>1. &lt;= 1 Year</v>
      </c>
    </row>
    <row r="2211" spans="1:26" x14ac:dyDescent="0.25">
      <c r="A2211">
        <v>164626007</v>
      </c>
      <c r="B2211" t="s">
        <v>1459</v>
      </c>
      <c r="C2211" t="s">
        <v>1460</v>
      </c>
      <c r="D2211" t="s">
        <v>115</v>
      </c>
      <c r="E2211">
        <v>13</v>
      </c>
      <c r="F2211" t="s">
        <v>6</v>
      </c>
      <c r="G2211" t="s">
        <v>699</v>
      </c>
      <c r="H2211" t="s">
        <v>25</v>
      </c>
      <c r="I2211" t="s">
        <v>22</v>
      </c>
      <c r="J2211">
        <v>655</v>
      </c>
      <c r="K2211">
        <v>651</v>
      </c>
      <c r="L2211">
        <v>20233</v>
      </c>
      <c r="M2211">
        <v>1</v>
      </c>
      <c r="N2211" t="s">
        <v>31</v>
      </c>
      <c r="O2211">
        <v>16987</v>
      </c>
      <c r="P2211">
        <v>20230605</v>
      </c>
      <c r="Q2211" t="s">
        <v>31</v>
      </c>
      <c r="R2211" t="s">
        <v>30</v>
      </c>
      <c r="S2211">
        <v>0</v>
      </c>
      <c r="T2211">
        <v>20234</v>
      </c>
      <c r="U2211">
        <v>1</v>
      </c>
      <c r="V2211" t="s">
        <v>31</v>
      </c>
      <c r="W2211">
        <v>3234</v>
      </c>
      <c r="X2211">
        <v>16234021</v>
      </c>
      <c r="Y2211" s="11" t="str">
        <f t="shared" si="34"/>
        <v>3.  1.5 to 2 Year</v>
      </c>
      <c r="Z2211" s="11" t="str">
        <f t="shared" si="34"/>
        <v>3.  1.5 to 2 Year</v>
      </c>
    </row>
    <row r="2212" spans="1:26" x14ac:dyDescent="0.25">
      <c r="A2212">
        <v>164286827</v>
      </c>
      <c r="B2212" t="s">
        <v>308</v>
      </c>
      <c r="C2212" t="s">
        <v>1032</v>
      </c>
      <c r="D2212" t="s">
        <v>115</v>
      </c>
      <c r="E2212">
        <v>13</v>
      </c>
      <c r="F2212" t="s">
        <v>6</v>
      </c>
      <c r="G2212" t="s">
        <v>697</v>
      </c>
      <c r="H2212" t="s">
        <v>25</v>
      </c>
      <c r="I2212" t="s">
        <v>22</v>
      </c>
      <c r="J2212">
        <v>1089</v>
      </c>
      <c r="K2212">
        <v>1036</v>
      </c>
      <c r="L2212">
        <v>0</v>
      </c>
      <c r="M2212">
        <v>0</v>
      </c>
      <c r="N2212" t="s">
        <v>30</v>
      </c>
      <c r="O2212">
        <v>0</v>
      </c>
      <c r="P2212">
        <v>20190610</v>
      </c>
      <c r="Q2212" t="s">
        <v>31</v>
      </c>
      <c r="R2212" t="s">
        <v>31</v>
      </c>
      <c r="S2212">
        <v>1</v>
      </c>
      <c r="T2212">
        <v>0</v>
      </c>
      <c r="U2212">
        <v>0</v>
      </c>
      <c r="V2212" t="s">
        <v>30</v>
      </c>
      <c r="W2212">
        <v>0</v>
      </c>
      <c r="X2212">
        <v>12874507</v>
      </c>
      <c r="Y2212" s="11" t="str">
        <f t="shared" si="34"/>
        <v>4. 2-3 Year</v>
      </c>
      <c r="Z2212" s="11" t="str">
        <f t="shared" si="34"/>
        <v>4. 2-3 Year</v>
      </c>
    </row>
    <row r="2213" spans="1:26" x14ac:dyDescent="0.25">
      <c r="A2213">
        <v>163941673</v>
      </c>
      <c r="B2213" t="s">
        <v>844</v>
      </c>
      <c r="C2213" t="s">
        <v>1095</v>
      </c>
      <c r="D2213" t="s">
        <v>106</v>
      </c>
      <c r="E2213">
        <v>13</v>
      </c>
      <c r="F2213" t="s">
        <v>6</v>
      </c>
      <c r="G2213" t="s">
        <v>1040</v>
      </c>
      <c r="H2213" t="s">
        <v>25</v>
      </c>
      <c r="I2213" t="s">
        <v>22</v>
      </c>
      <c r="J2213">
        <v>1397</v>
      </c>
      <c r="K2213">
        <v>1382</v>
      </c>
      <c r="L2213">
        <v>20233</v>
      </c>
      <c r="M2213">
        <v>1</v>
      </c>
      <c r="N2213" t="s">
        <v>31</v>
      </c>
      <c r="O2213">
        <v>11227</v>
      </c>
      <c r="P2213">
        <v>20240226</v>
      </c>
      <c r="Q2213" t="s">
        <v>31</v>
      </c>
      <c r="R2213" t="s">
        <v>31</v>
      </c>
      <c r="S2213">
        <v>1</v>
      </c>
      <c r="T2213">
        <v>20234</v>
      </c>
      <c r="U2213">
        <v>1</v>
      </c>
      <c r="V2213" t="s">
        <v>31</v>
      </c>
      <c r="W2213">
        <v>9680.48</v>
      </c>
      <c r="X2213">
        <v>14023041</v>
      </c>
      <c r="Y2213" s="11" t="str">
        <f t="shared" si="34"/>
        <v>4. 2-3 Year</v>
      </c>
      <c r="Z2213" s="11" t="str">
        <f t="shared" si="34"/>
        <v>4. 2-3 Year</v>
      </c>
    </row>
    <row r="2214" spans="1:26" x14ac:dyDescent="0.25">
      <c r="A2214">
        <v>164895595</v>
      </c>
      <c r="B2214" t="s">
        <v>3521</v>
      </c>
      <c r="C2214" t="s">
        <v>3522</v>
      </c>
      <c r="D2214" t="s">
        <v>115</v>
      </c>
      <c r="E2214">
        <v>13</v>
      </c>
      <c r="F2214" t="s">
        <v>6</v>
      </c>
      <c r="G2214" t="s">
        <v>697</v>
      </c>
      <c r="H2214" t="s">
        <v>25</v>
      </c>
      <c r="I2214" t="s">
        <v>22</v>
      </c>
      <c r="J2214">
        <v>277</v>
      </c>
      <c r="K2214">
        <v>270</v>
      </c>
      <c r="L2214">
        <v>20233</v>
      </c>
      <c r="M2214">
        <v>1</v>
      </c>
      <c r="N2214" t="s">
        <v>31</v>
      </c>
      <c r="O2214">
        <v>3488</v>
      </c>
      <c r="P2214" t="s">
        <v>25</v>
      </c>
      <c r="Q2214" t="s">
        <v>30</v>
      </c>
      <c r="R2214" t="s">
        <v>31</v>
      </c>
      <c r="S2214">
        <v>1</v>
      </c>
      <c r="T2214">
        <v>20234</v>
      </c>
      <c r="U2214">
        <v>1</v>
      </c>
      <c r="V2214" t="s">
        <v>31</v>
      </c>
      <c r="W2214">
        <v>6480.84</v>
      </c>
      <c r="X2214">
        <v>11382637</v>
      </c>
      <c r="Y2214" s="11" t="str">
        <f t="shared" si="34"/>
        <v>1. &lt;= 1 Year</v>
      </c>
      <c r="Z2214" s="11" t="str">
        <f t="shared" si="34"/>
        <v>1. &lt;= 1 Year</v>
      </c>
    </row>
    <row r="2215" spans="1:26" x14ac:dyDescent="0.25">
      <c r="A2215">
        <v>164927455</v>
      </c>
      <c r="B2215" t="s">
        <v>4675</v>
      </c>
      <c r="C2215" t="s">
        <v>261</v>
      </c>
      <c r="D2215" t="s">
        <v>115</v>
      </c>
      <c r="E2215">
        <v>13</v>
      </c>
      <c r="F2215" t="s">
        <v>32</v>
      </c>
      <c r="G2215" t="s">
        <v>5422</v>
      </c>
      <c r="H2215" t="s">
        <v>25</v>
      </c>
      <c r="I2215" t="s">
        <v>22</v>
      </c>
      <c r="J2215">
        <v>238</v>
      </c>
      <c r="K2215">
        <v>159</v>
      </c>
      <c r="L2215">
        <v>20233</v>
      </c>
      <c r="M2215">
        <v>1</v>
      </c>
      <c r="N2215" t="s">
        <v>31</v>
      </c>
      <c r="O2215">
        <v>3008</v>
      </c>
      <c r="P2215">
        <v>20220825</v>
      </c>
      <c r="Q2215" t="s">
        <v>31</v>
      </c>
      <c r="R2215" t="s">
        <v>30</v>
      </c>
      <c r="S2215">
        <v>0</v>
      </c>
      <c r="T2215">
        <v>20234</v>
      </c>
      <c r="U2215">
        <v>1</v>
      </c>
      <c r="V2215" t="s">
        <v>31</v>
      </c>
      <c r="W2215">
        <v>1106.1300000000001</v>
      </c>
      <c r="X2215">
        <v>16418585</v>
      </c>
      <c r="Y2215" s="11" t="str">
        <f t="shared" si="34"/>
        <v>1. &lt;= 1 Year</v>
      </c>
      <c r="Z2215" s="11" t="str">
        <f t="shared" si="34"/>
        <v>1. &lt;= 1 Year</v>
      </c>
    </row>
    <row r="2216" spans="1:26" x14ac:dyDescent="0.25">
      <c r="A2216">
        <v>164869917</v>
      </c>
      <c r="B2216" t="s">
        <v>211</v>
      </c>
      <c r="C2216" t="s">
        <v>236</v>
      </c>
      <c r="D2216" t="s">
        <v>101</v>
      </c>
      <c r="E2216">
        <v>13</v>
      </c>
      <c r="F2216" t="s">
        <v>33</v>
      </c>
      <c r="G2216" t="s">
        <v>889</v>
      </c>
      <c r="H2216" t="s">
        <v>25</v>
      </c>
      <c r="I2216" t="s">
        <v>22</v>
      </c>
      <c r="J2216">
        <v>266</v>
      </c>
      <c r="K2216">
        <v>266</v>
      </c>
      <c r="L2216">
        <v>20233</v>
      </c>
      <c r="M2216">
        <v>1</v>
      </c>
      <c r="N2216" t="s">
        <v>31</v>
      </c>
      <c r="O2216">
        <v>4223</v>
      </c>
      <c r="P2216">
        <v>20220606</v>
      </c>
      <c r="Q2216" t="s">
        <v>31</v>
      </c>
      <c r="R2216" t="s">
        <v>31</v>
      </c>
      <c r="S2216">
        <v>1</v>
      </c>
      <c r="T2216">
        <v>20234</v>
      </c>
      <c r="U2216">
        <v>1</v>
      </c>
      <c r="V2216" t="s">
        <v>31</v>
      </c>
      <c r="W2216">
        <v>10012.209999999999</v>
      </c>
      <c r="X2216">
        <v>16222914</v>
      </c>
      <c r="Y2216" s="11" t="str">
        <f t="shared" si="34"/>
        <v>1. &lt;= 1 Year</v>
      </c>
      <c r="Z2216" s="11" t="str">
        <f t="shared" si="34"/>
        <v>1. &lt;= 1 Year</v>
      </c>
    </row>
    <row r="2217" spans="1:26" x14ac:dyDescent="0.25">
      <c r="A2217">
        <v>165027542</v>
      </c>
      <c r="B2217" t="s">
        <v>6133</v>
      </c>
      <c r="C2217" t="s">
        <v>6134</v>
      </c>
      <c r="D2217" t="s">
        <v>106</v>
      </c>
      <c r="E2217">
        <v>13</v>
      </c>
      <c r="F2217" t="s">
        <v>33</v>
      </c>
      <c r="G2217" t="s">
        <v>1456</v>
      </c>
      <c r="H2217" t="s">
        <v>25</v>
      </c>
      <c r="I2217" t="s">
        <v>22</v>
      </c>
      <c r="J2217">
        <v>90</v>
      </c>
      <c r="K2217">
        <v>90</v>
      </c>
      <c r="L2217">
        <v>0</v>
      </c>
      <c r="M2217">
        <v>0</v>
      </c>
      <c r="N2217" t="s">
        <v>30</v>
      </c>
      <c r="O2217">
        <v>0</v>
      </c>
      <c r="P2217">
        <v>20240129</v>
      </c>
      <c r="Q2217" t="s">
        <v>31</v>
      </c>
      <c r="R2217" t="s">
        <v>30</v>
      </c>
      <c r="S2217">
        <v>0</v>
      </c>
      <c r="T2217">
        <v>0</v>
      </c>
      <c r="U2217">
        <v>0</v>
      </c>
      <c r="V2217" t="s">
        <v>30</v>
      </c>
      <c r="W2217">
        <v>0</v>
      </c>
      <c r="X2217">
        <v>14405938</v>
      </c>
      <c r="Y2217" s="11" t="str">
        <f t="shared" si="34"/>
        <v>1. &lt;= 1 Year</v>
      </c>
      <c r="Z2217" s="11" t="str">
        <f t="shared" si="34"/>
        <v>1. &lt;= 1 Year</v>
      </c>
    </row>
    <row r="2218" spans="1:26" x14ac:dyDescent="0.25">
      <c r="A2218">
        <v>165094209</v>
      </c>
      <c r="B2218" t="s">
        <v>678</v>
      </c>
      <c r="C2218" t="s">
        <v>7192</v>
      </c>
      <c r="D2218" t="s">
        <v>106</v>
      </c>
      <c r="E2218">
        <v>13</v>
      </c>
      <c r="F2218" t="s">
        <v>32</v>
      </c>
      <c r="G2218" t="s">
        <v>2862</v>
      </c>
      <c r="H2218" t="s">
        <v>25</v>
      </c>
      <c r="I2218" t="s">
        <v>22</v>
      </c>
      <c r="J2218">
        <v>20</v>
      </c>
      <c r="K2218">
        <v>4</v>
      </c>
      <c r="L2218">
        <v>0</v>
      </c>
      <c r="M2218">
        <v>0</v>
      </c>
      <c r="N2218" t="s">
        <v>30</v>
      </c>
      <c r="O2218">
        <v>0</v>
      </c>
      <c r="P2218" t="s">
        <v>25</v>
      </c>
      <c r="Q2218" t="s">
        <v>30</v>
      </c>
      <c r="R2218" t="s">
        <v>30</v>
      </c>
      <c r="S2218">
        <v>0</v>
      </c>
      <c r="T2218">
        <v>0</v>
      </c>
      <c r="U2218">
        <v>0</v>
      </c>
      <c r="V2218" t="s">
        <v>30</v>
      </c>
      <c r="W2218">
        <v>0</v>
      </c>
      <c r="X2218">
        <v>16516927</v>
      </c>
      <c r="Y2218" s="11" t="str">
        <f t="shared" si="34"/>
        <v>1. &lt;= 1 Year</v>
      </c>
      <c r="Z2218" s="11" t="str">
        <f t="shared" si="34"/>
        <v>1. &lt;= 1 Year</v>
      </c>
    </row>
    <row r="2219" spans="1:26" x14ac:dyDescent="0.25">
      <c r="A2219">
        <v>164871529</v>
      </c>
      <c r="B2219" t="s">
        <v>851</v>
      </c>
      <c r="C2219" t="s">
        <v>3127</v>
      </c>
      <c r="D2219" t="s">
        <v>115</v>
      </c>
      <c r="E2219">
        <v>13</v>
      </c>
      <c r="F2219" t="s">
        <v>6</v>
      </c>
      <c r="G2219" t="s">
        <v>696</v>
      </c>
      <c r="H2219" t="s">
        <v>25</v>
      </c>
      <c r="I2219" t="s">
        <v>22</v>
      </c>
      <c r="J2219">
        <v>304</v>
      </c>
      <c r="K2219">
        <v>304</v>
      </c>
      <c r="L2219">
        <v>20233</v>
      </c>
      <c r="M2219">
        <v>1</v>
      </c>
      <c r="N2219" t="s">
        <v>31</v>
      </c>
      <c r="O2219">
        <v>12484</v>
      </c>
      <c r="P2219">
        <v>20221010</v>
      </c>
      <c r="Q2219" t="s">
        <v>31</v>
      </c>
      <c r="R2219" t="s">
        <v>30</v>
      </c>
      <c r="S2219">
        <v>0</v>
      </c>
      <c r="T2219">
        <v>20234</v>
      </c>
      <c r="U2219">
        <v>1</v>
      </c>
      <c r="V2219" t="s">
        <v>31</v>
      </c>
      <c r="W2219">
        <v>12035.05</v>
      </c>
      <c r="X2219">
        <v>12802324</v>
      </c>
      <c r="Y2219" s="11" t="str">
        <f t="shared" si="34"/>
        <v>1. &lt;= 1 Year</v>
      </c>
      <c r="Z2219" s="11" t="str">
        <f t="shared" si="34"/>
        <v>1. &lt;= 1 Year</v>
      </c>
    </row>
    <row r="2220" spans="1:26" x14ac:dyDescent="0.25">
      <c r="A2220">
        <v>165051309</v>
      </c>
      <c r="B2220" t="s">
        <v>6609</v>
      </c>
      <c r="C2220" t="s">
        <v>375</v>
      </c>
      <c r="D2220" t="s">
        <v>106</v>
      </c>
      <c r="E2220">
        <v>13</v>
      </c>
      <c r="F2220" t="s">
        <v>33</v>
      </c>
      <c r="G2220" t="s">
        <v>6604</v>
      </c>
      <c r="H2220" t="s">
        <v>25</v>
      </c>
      <c r="I2220" t="s">
        <v>22</v>
      </c>
      <c r="J2220">
        <v>63</v>
      </c>
      <c r="K2220">
        <v>63</v>
      </c>
      <c r="L2220">
        <v>0</v>
      </c>
      <c r="M2220">
        <v>0</v>
      </c>
      <c r="N2220" t="s">
        <v>30</v>
      </c>
      <c r="O2220">
        <v>0</v>
      </c>
      <c r="P2220">
        <v>20240223</v>
      </c>
      <c r="Q2220" t="s">
        <v>31</v>
      </c>
      <c r="R2220" t="s">
        <v>31</v>
      </c>
      <c r="S2220">
        <v>1</v>
      </c>
      <c r="T2220">
        <v>0</v>
      </c>
      <c r="U2220">
        <v>0</v>
      </c>
      <c r="V2220" t="s">
        <v>30</v>
      </c>
      <c r="W2220">
        <v>0</v>
      </c>
      <c r="X2220">
        <v>10253858</v>
      </c>
      <c r="Y2220" s="11" t="str">
        <f t="shared" si="34"/>
        <v>1. &lt;= 1 Year</v>
      </c>
      <c r="Z2220" s="11" t="str">
        <f t="shared" si="34"/>
        <v>1. &lt;= 1 Year</v>
      </c>
    </row>
    <row r="2221" spans="1:26" x14ac:dyDescent="0.25">
      <c r="A2221">
        <v>164894607</v>
      </c>
      <c r="B2221" t="s">
        <v>3879</v>
      </c>
      <c r="C2221" t="s">
        <v>353</v>
      </c>
      <c r="D2221" t="s">
        <v>115</v>
      </c>
      <c r="E2221">
        <v>13</v>
      </c>
      <c r="F2221" t="s">
        <v>6</v>
      </c>
      <c r="G2221" t="s">
        <v>697</v>
      </c>
      <c r="H2221" t="s">
        <v>25</v>
      </c>
      <c r="I2221" t="s">
        <v>22</v>
      </c>
      <c r="J2221">
        <v>278</v>
      </c>
      <c r="K2221">
        <v>278</v>
      </c>
      <c r="L2221">
        <v>20233</v>
      </c>
      <c r="M2221">
        <v>1</v>
      </c>
      <c r="N2221" t="s">
        <v>31</v>
      </c>
      <c r="O2221">
        <v>4507</v>
      </c>
      <c r="P2221">
        <v>20230920</v>
      </c>
      <c r="Q2221" t="s">
        <v>31</v>
      </c>
      <c r="R2221" t="s">
        <v>31</v>
      </c>
      <c r="S2221">
        <v>1</v>
      </c>
      <c r="T2221">
        <v>20234</v>
      </c>
      <c r="U2221">
        <v>1</v>
      </c>
      <c r="V2221" t="s">
        <v>31</v>
      </c>
      <c r="W2221">
        <v>8027.62</v>
      </c>
      <c r="X2221">
        <v>10844431</v>
      </c>
      <c r="Y2221" s="11" t="str">
        <f t="shared" si="34"/>
        <v>1. &lt;= 1 Year</v>
      </c>
      <c r="Z2221" s="11" t="str">
        <f t="shared" si="34"/>
        <v>1. &lt;= 1 Year</v>
      </c>
    </row>
    <row r="2222" spans="1:26" x14ac:dyDescent="0.25">
      <c r="A2222">
        <v>165024263</v>
      </c>
      <c r="B2222" t="s">
        <v>550</v>
      </c>
      <c r="C2222" t="s">
        <v>323</v>
      </c>
      <c r="D2222" t="s">
        <v>106</v>
      </c>
      <c r="E2222">
        <v>13</v>
      </c>
      <c r="F2222" t="s">
        <v>33</v>
      </c>
      <c r="G2222" t="s">
        <v>6604</v>
      </c>
      <c r="H2222" t="s">
        <v>25</v>
      </c>
      <c r="I2222" t="s">
        <v>22</v>
      </c>
      <c r="J2222">
        <v>105</v>
      </c>
      <c r="K2222">
        <v>105</v>
      </c>
      <c r="L2222">
        <v>0</v>
      </c>
      <c r="M2222">
        <v>0</v>
      </c>
      <c r="N2222" t="s">
        <v>30</v>
      </c>
      <c r="O2222">
        <v>0</v>
      </c>
      <c r="P2222">
        <v>20240122</v>
      </c>
      <c r="Q2222" t="s">
        <v>31</v>
      </c>
      <c r="R2222" t="s">
        <v>30</v>
      </c>
      <c r="S2222">
        <v>0</v>
      </c>
      <c r="T2222">
        <v>0</v>
      </c>
      <c r="U2222">
        <v>0</v>
      </c>
      <c r="V2222" t="s">
        <v>30</v>
      </c>
      <c r="W2222">
        <v>0</v>
      </c>
      <c r="X2222">
        <v>15363098</v>
      </c>
      <c r="Y2222" s="11" t="str">
        <f t="shared" si="34"/>
        <v>1. &lt;= 1 Year</v>
      </c>
      <c r="Z2222" s="11" t="str">
        <f t="shared" si="34"/>
        <v>1. &lt;= 1 Year</v>
      </c>
    </row>
    <row r="2223" spans="1:26" x14ac:dyDescent="0.25">
      <c r="A2223">
        <v>164815622</v>
      </c>
      <c r="B2223" t="s">
        <v>402</v>
      </c>
      <c r="C2223" t="s">
        <v>2632</v>
      </c>
      <c r="D2223" t="s">
        <v>101</v>
      </c>
      <c r="E2223">
        <v>13</v>
      </c>
      <c r="F2223" t="s">
        <v>6</v>
      </c>
      <c r="G2223" t="s">
        <v>696</v>
      </c>
      <c r="H2223" t="s">
        <v>25</v>
      </c>
      <c r="I2223" t="s">
        <v>22</v>
      </c>
      <c r="J2223">
        <v>382</v>
      </c>
      <c r="K2223">
        <v>361</v>
      </c>
      <c r="L2223">
        <v>20233</v>
      </c>
      <c r="M2223">
        <v>1</v>
      </c>
      <c r="N2223" t="s">
        <v>31</v>
      </c>
      <c r="O2223">
        <v>5434</v>
      </c>
      <c r="P2223">
        <v>20231018</v>
      </c>
      <c r="Q2223" t="s">
        <v>31</v>
      </c>
      <c r="R2223" t="s">
        <v>31</v>
      </c>
      <c r="S2223">
        <v>1</v>
      </c>
      <c r="T2223">
        <v>20234</v>
      </c>
      <c r="U2223">
        <v>1</v>
      </c>
      <c r="V2223" t="s">
        <v>31</v>
      </c>
      <c r="W2223">
        <v>4517.05</v>
      </c>
      <c r="X2223">
        <v>9279727</v>
      </c>
      <c r="Y2223" s="11" t="str">
        <f t="shared" si="34"/>
        <v>2.  1-1.5 Years</v>
      </c>
      <c r="Z2223" s="11" t="str">
        <f t="shared" si="34"/>
        <v>1. &lt;= 1 Year</v>
      </c>
    </row>
    <row r="2224" spans="1:26" x14ac:dyDescent="0.25">
      <c r="A2224">
        <v>164607287</v>
      </c>
      <c r="B2224" t="s">
        <v>587</v>
      </c>
      <c r="C2224" t="s">
        <v>4921</v>
      </c>
      <c r="D2224" t="s">
        <v>115</v>
      </c>
      <c r="E2224">
        <v>13</v>
      </c>
      <c r="F2224" t="s">
        <v>33</v>
      </c>
      <c r="G2224" t="s">
        <v>1456</v>
      </c>
      <c r="H2224" t="s">
        <v>25</v>
      </c>
      <c r="I2224" t="s">
        <v>22</v>
      </c>
      <c r="J2224">
        <v>679</v>
      </c>
      <c r="K2224">
        <v>350</v>
      </c>
      <c r="L2224">
        <v>20233</v>
      </c>
      <c r="M2224">
        <v>1</v>
      </c>
      <c r="N2224" t="s">
        <v>31</v>
      </c>
      <c r="O2224">
        <v>5822</v>
      </c>
      <c r="P2224">
        <v>20220627</v>
      </c>
      <c r="Q2224" t="s">
        <v>31</v>
      </c>
      <c r="R2224" t="s">
        <v>31</v>
      </c>
      <c r="S2224">
        <v>1</v>
      </c>
      <c r="T2224">
        <v>20234</v>
      </c>
      <c r="U2224">
        <v>1</v>
      </c>
      <c r="V2224" t="s">
        <v>31</v>
      </c>
      <c r="W2224">
        <v>9838.7800000000007</v>
      </c>
      <c r="X2224">
        <v>11487759</v>
      </c>
      <c r="Y2224" s="11" t="str">
        <f t="shared" si="34"/>
        <v>3.  1.5 to 2 Year</v>
      </c>
      <c r="Z2224" s="11" t="str">
        <f t="shared" si="34"/>
        <v>1. &lt;= 1 Year</v>
      </c>
    </row>
    <row r="2225" spans="1:26" x14ac:dyDescent="0.25">
      <c r="A2225">
        <v>165002868</v>
      </c>
      <c r="B2225" t="s">
        <v>6610</v>
      </c>
      <c r="C2225" t="s">
        <v>6611</v>
      </c>
      <c r="D2225" t="s">
        <v>115</v>
      </c>
      <c r="E2225">
        <v>13</v>
      </c>
      <c r="F2225" t="s">
        <v>6</v>
      </c>
      <c r="G2225" t="s">
        <v>1456</v>
      </c>
      <c r="H2225" t="s">
        <v>25</v>
      </c>
      <c r="I2225" t="s">
        <v>22</v>
      </c>
      <c r="J2225">
        <v>139</v>
      </c>
      <c r="K2225">
        <v>68</v>
      </c>
      <c r="L2225">
        <v>0</v>
      </c>
      <c r="M2225">
        <v>0</v>
      </c>
      <c r="N2225" t="s">
        <v>30</v>
      </c>
      <c r="O2225">
        <v>0</v>
      </c>
      <c r="P2225">
        <v>20230926</v>
      </c>
      <c r="Q2225" t="s">
        <v>31</v>
      </c>
      <c r="R2225" t="s">
        <v>31</v>
      </c>
      <c r="S2225">
        <v>1</v>
      </c>
      <c r="T2225">
        <v>20234</v>
      </c>
      <c r="U2225">
        <v>1</v>
      </c>
      <c r="V2225" t="s">
        <v>31</v>
      </c>
      <c r="W2225">
        <v>6136</v>
      </c>
      <c r="X2225">
        <v>14129912</v>
      </c>
      <c r="Y2225" s="11" t="str">
        <f t="shared" si="34"/>
        <v>1. &lt;= 1 Year</v>
      </c>
      <c r="Z2225" s="11" t="str">
        <f t="shared" si="34"/>
        <v>1. &lt;= 1 Year</v>
      </c>
    </row>
    <row r="2226" spans="1:26" x14ac:dyDescent="0.25">
      <c r="A2226">
        <v>165026321</v>
      </c>
      <c r="B2226" t="s">
        <v>6135</v>
      </c>
      <c r="C2226" t="s">
        <v>6136</v>
      </c>
      <c r="D2226" t="s">
        <v>115</v>
      </c>
      <c r="E2226">
        <v>13</v>
      </c>
      <c r="F2226" t="s">
        <v>6</v>
      </c>
      <c r="G2226" t="s">
        <v>1456</v>
      </c>
      <c r="H2226" t="s">
        <v>25</v>
      </c>
      <c r="I2226" t="s">
        <v>22</v>
      </c>
      <c r="J2226">
        <v>105</v>
      </c>
      <c r="K2226">
        <v>70</v>
      </c>
      <c r="L2226">
        <v>0</v>
      </c>
      <c r="M2226">
        <v>0</v>
      </c>
      <c r="N2226" t="s">
        <v>30</v>
      </c>
      <c r="O2226">
        <v>0</v>
      </c>
      <c r="P2226" t="s">
        <v>25</v>
      </c>
      <c r="Q2226" t="s">
        <v>30</v>
      </c>
      <c r="R2226" t="s">
        <v>30</v>
      </c>
      <c r="S2226">
        <v>0</v>
      </c>
      <c r="T2226">
        <v>0</v>
      </c>
      <c r="U2226">
        <v>0</v>
      </c>
      <c r="V2226" t="s">
        <v>30</v>
      </c>
      <c r="W2226">
        <v>0</v>
      </c>
      <c r="X2226">
        <v>16486952</v>
      </c>
      <c r="Y2226" s="11" t="str">
        <f t="shared" si="34"/>
        <v>1. &lt;= 1 Year</v>
      </c>
      <c r="Z2226" s="11" t="str">
        <f t="shared" si="34"/>
        <v>1. &lt;= 1 Year</v>
      </c>
    </row>
    <row r="2227" spans="1:26" x14ac:dyDescent="0.25">
      <c r="A2227">
        <v>164866950</v>
      </c>
      <c r="B2227" t="s">
        <v>2690</v>
      </c>
      <c r="C2227" t="s">
        <v>239</v>
      </c>
      <c r="D2227" t="s">
        <v>115</v>
      </c>
      <c r="E2227">
        <v>13</v>
      </c>
      <c r="F2227" t="s">
        <v>6</v>
      </c>
      <c r="G2227" t="s">
        <v>4671</v>
      </c>
      <c r="H2227" t="s">
        <v>25</v>
      </c>
      <c r="I2227" t="s">
        <v>22</v>
      </c>
      <c r="J2227">
        <v>312</v>
      </c>
      <c r="K2227">
        <v>280</v>
      </c>
      <c r="L2227">
        <v>0</v>
      </c>
      <c r="M2227">
        <v>0</v>
      </c>
      <c r="N2227" t="s">
        <v>30</v>
      </c>
      <c r="O2227">
        <v>0</v>
      </c>
      <c r="P2227">
        <v>20231204</v>
      </c>
      <c r="Q2227" t="s">
        <v>31</v>
      </c>
      <c r="R2227" t="s">
        <v>31</v>
      </c>
      <c r="S2227">
        <v>1</v>
      </c>
      <c r="T2227">
        <v>20234</v>
      </c>
      <c r="U2227">
        <v>1</v>
      </c>
      <c r="V2227" t="s">
        <v>31</v>
      </c>
      <c r="W2227">
        <v>1065.42</v>
      </c>
      <c r="X2227">
        <v>16058036</v>
      </c>
      <c r="Y2227" s="11" t="str">
        <f t="shared" si="34"/>
        <v>1. &lt;= 1 Year</v>
      </c>
      <c r="Z2227" s="11" t="str">
        <f t="shared" si="34"/>
        <v>1. &lt;= 1 Year</v>
      </c>
    </row>
    <row r="2228" spans="1:26" x14ac:dyDescent="0.25">
      <c r="A2228">
        <v>164968960</v>
      </c>
      <c r="B2228" t="s">
        <v>216</v>
      </c>
      <c r="C2228" t="s">
        <v>4676</v>
      </c>
      <c r="D2228" t="s">
        <v>115</v>
      </c>
      <c r="E2228">
        <v>13</v>
      </c>
      <c r="F2228" t="s">
        <v>6</v>
      </c>
      <c r="G2228" t="s">
        <v>1456</v>
      </c>
      <c r="H2228" t="s">
        <v>25</v>
      </c>
      <c r="I2228" t="s">
        <v>22</v>
      </c>
      <c r="J2228">
        <v>187</v>
      </c>
      <c r="K2228">
        <v>175</v>
      </c>
      <c r="L2228">
        <v>0</v>
      </c>
      <c r="M2228">
        <v>0</v>
      </c>
      <c r="N2228" t="s">
        <v>30</v>
      </c>
      <c r="O2228">
        <v>0</v>
      </c>
      <c r="P2228">
        <v>20231016</v>
      </c>
      <c r="Q2228" t="s">
        <v>31</v>
      </c>
      <c r="R2228" t="s">
        <v>30</v>
      </c>
      <c r="S2228">
        <v>0</v>
      </c>
      <c r="T2228">
        <v>20234</v>
      </c>
      <c r="U2228">
        <v>1</v>
      </c>
      <c r="V2228" t="s">
        <v>31</v>
      </c>
      <c r="W2228">
        <v>4635.6099999999997</v>
      </c>
      <c r="X2228">
        <v>16419704</v>
      </c>
      <c r="Y2228" s="11" t="str">
        <f t="shared" si="34"/>
        <v>1. &lt;= 1 Year</v>
      </c>
      <c r="Z2228" s="11" t="str">
        <f t="shared" si="34"/>
        <v>1. &lt;= 1 Year</v>
      </c>
    </row>
    <row r="2229" spans="1:26" x14ac:dyDescent="0.25">
      <c r="A2229">
        <v>165051717</v>
      </c>
      <c r="B2229" t="s">
        <v>4951</v>
      </c>
      <c r="C2229" t="s">
        <v>7193</v>
      </c>
      <c r="D2229" t="s">
        <v>115</v>
      </c>
      <c r="E2229">
        <v>13</v>
      </c>
      <c r="F2229" t="s">
        <v>6</v>
      </c>
      <c r="G2229" t="s">
        <v>4671</v>
      </c>
      <c r="H2229" t="s">
        <v>25</v>
      </c>
      <c r="I2229" t="s">
        <v>22</v>
      </c>
      <c r="J2229">
        <v>75</v>
      </c>
      <c r="K2229">
        <v>14</v>
      </c>
      <c r="L2229">
        <v>20233</v>
      </c>
      <c r="M2229">
        <v>1</v>
      </c>
      <c r="N2229" t="s">
        <v>31</v>
      </c>
      <c r="O2229">
        <v>1388</v>
      </c>
      <c r="P2229">
        <v>20230801</v>
      </c>
      <c r="Q2229" t="s">
        <v>31</v>
      </c>
      <c r="R2229" t="s">
        <v>30</v>
      </c>
      <c r="S2229">
        <v>0</v>
      </c>
      <c r="T2229">
        <v>0</v>
      </c>
      <c r="U2229">
        <v>0</v>
      </c>
      <c r="V2229" t="s">
        <v>30</v>
      </c>
      <c r="W2229">
        <v>0</v>
      </c>
      <c r="X2229">
        <v>16494981</v>
      </c>
      <c r="Y2229" s="11" t="str">
        <f t="shared" si="34"/>
        <v>1. &lt;= 1 Year</v>
      </c>
      <c r="Z2229" s="11" t="str">
        <f t="shared" si="34"/>
        <v>1. &lt;= 1 Year</v>
      </c>
    </row>
    <row r="2230" spans="1:26" x14ac:dyDescent="0.25">
      <c r="A2230">
        <v>164970551</v>
      </c>
      <c r="B2230" t="s">
        <v>218</v>
      </c>
      <c r="C2230" t="s">
        <v>4677</v>
      </c>
      <c r="D2230" t="s">
        <v>101</v>
      </c>
      <c r="E2230">
        <v>13</v>
      </c>
      <c r="F2230" t="s">
        <v>6</v>
      </c>
      <c r="G2230" t="s">
        <v>1040</v>
      </c>
      <c r="H2230" t="s">
        <v>25</v>
      </c>
      <c r="I2230" t="s">
        <v>22</v>
      </c>
      <c r="J2230">
        <v>185</v>
      </c>
      <c r="K2230">
        <v>175</v>
      </c>
      <c r="L2230">
        <v>0</v>
      </c>
      <c r="M2230">
        <v>0</v>
      </c>
      <c r="N2230" t="s">
        <v>30</v>
      </c>
      <c r="O2230">
        <v>0</v>
      </c>
      <c r="P2230">
        <v>20210920</v>
      </c>
      <c r="Q2230" t="s">
        <v>31</v>
      </c>
      <c r="R2230" t="s">
        <v>30</v>
      </c>
      <c r="S2230">
        <v>0</v>
      </c>
      <c r="T2230">
        <v>0</v>
      </c>
      <c r="U2230">
        <v>0</v>
      </c>
      <c r="V2230" t="s">
        <v>30</v>
      </c>
      <c r="W2230">
        <v>0</v>
      </c>
      <c r="X2230">
        <v>14518654</v>
      </c>
      <c r="Y2230" s="11" t="str">
        <f t="shared" si="34"/>
        <v>1. &lt;= 1 Year</v>
      </c>
      <c r="Z2230" s="11" t="str">
        <f t="shared" si="34"/>
        <v>1. &lt;= 1 Year</v>
      </c>
    </row>
    <row r="2231" spans="1:26" x14ac:dyDescent="0.25">
      <c r="A2231">
        <v>164635545</v>
      </c>
      <c r="B2231" t="s">
        <v>470</v>
      </c>
      <c r="C2231" t="s">
        <v>522</v>
      </c>
      <c r="D2231" t="s">
        <v>115</v>
      </c>
      <c r="E2231">
        <v>13</v>
      </c>
      <c r="F2231" t="s">
        <v>6</v>
      </c>
      <c r="G2231" t="s">
        <v>697</v>
      </c>
      <c r="H2231" t="s">
        <v>25</v>
      </c>
      <c r="I2231" t="s">
        <v>22</v>
      </c>
      <c r="J2231">
        <v>641</v>
      </c>
      <c r="K2231">
        <v>635</v>
      </c>
      <c r="L2231">
        <v>20233</v>
      </c>
      <c r="M2231">
        <v>1</v>
      </c>
      <c r="N2231" t="s">
        <v>31</v>
      </c>
      <c r="O2231">
        <v>828</v>
      </c>
      <c r="P2231">
        <v>20210129</v>
      </c>
      <c r="Q2231" t="s">
        <v>31</v>
      </c>
      <c r="R2231" t="s">
        <v>30</v>
      </c>
      <c r="S2231">
        <v>0</v>
      </c>
      <c r="T2231">
        <v>20234</v>
      </c>
      <c r="U2231">
        <v>1</v>
      </c>
      <c r="V2231" t="s">
        <v>31</v>
      </c>
      <c r="W2231">
        <v>2559.58</v>
      </c>
      <c r="X2231">
        <v>16234303</v>
      </c>
      <c r="Y2231" s="11" t="str">
        <f t="shared" si="34"/>
        <v>3.  1.5 to 2 Year</v>
      </c>
      <c r="Z2231" s="11" t="str">
        <f t="shared" si="34"/>
        <v>3.  1.5 to 2 Year</v>
      </c>
    </row>
    <row r="2232" spans="1:26" x14ac:dyDescent="0.25">
      <c r="A2232">
        <v>165053094</v>
      </c>
      <c r="B2232" t="s">
        <v>470</v>
      </c>
      <c r="C2232" t="s">
        <v>309</v>
      </c>
      <c r="D2232" t="s">
        <v>115</v>
      </c>
      <c r="E2232">
        <v>13</v>
      </c>
      <c r="F2232" t="s">
        <v>6</v>
      </c>
      <c r="G2232" t="s">
        <v>4671</v>
      </c>
      <c r="H2232" t="s">
        <v>25</v>
      </c>
      <c r="I2232" t="s">
        <v>22</v>
      </c>
      <c r="J2232">
        <v>73</v>
      </c>
      <c r="K2232">
        <v>70</v>
      </c>
      <c r="L2232">
        <v>20233</v>
      </c>
      <c r="M2232">
        <v>1</v>
      </c>
      <c r="N2232" t="s">
        <v>31</v>
      </c>
      <c r="O2232">
        <v>2085</v>
      </c>
      <c r="P2232">
        <v>20240412</v>
      </c>
      <c r="Q2232" t="s">
        <v>31</v>
      </c>
      <c r="R2232" t="s">
        <v>30</v>
      </c>
      <c r="S2232">
        <v>0</v>
      </c>
      <c r="T2232">
        <v>0</v>
      </c>
      <c r="U2232">
        <v>0</v>
      </c>
      <c r="V2232" t="s">
        <v>30</v>
      </c>
      <c r="W2232">
        <v>0</v>
      </c>
      <c r="X2232">
        <v>16496599</v>
      </c>
      <c r="Y2232" s="11" t="str">
        <f t="shared" si="34"/>
        <v>1. &lt;= 1 Year</v>
      </c>
      <c r="Z2232" s="11" t="str">
        <f t="shared" si="34"/>
        <v>1. &lt;= 1 Year</v>
      </c>
    </row>
    <row r="2233" spans="1:26" x14ac:dyDescent="0.25">
      <c r="A2233">
        <v>164643892</v>
      </c>
      <c r="B2233" t="s">
        <v>357</v>
      </c>
      <c r="C2233" t="s">
        <v>174</v>
      </c>
      <c r="D2233" t="s">
        <v>115</v>
      </c>
      <c r="E2233">
        <v>13</v>
      </c>
      <c r="F2233" t="s">
        <v>6</v>
      </c>
      <c r="G2233" t="s">
        <v>697</v>
      </c>
      <c r="H2233" t="s">
        <v>25</v>
      </c>
      <c r="I2233" t="s">
        <v>22</v>
      </c>
      <c r="J2233">
        <v>629</v>
      </c>
      <c r="K2233">
        <v>623</v>
      </c>
      <c r="L2233">
        <v>20233</v>
      </c>
      <c r="M2233">
        <v>1</v>
      </c>
      <c r="N2233" t="s">
        <v>31</v>
      </c>
      <c r="O2233">
        <v>11994</v>
      </c>
      <c r="P2233">
        <v>20200314</v>
      </c>
      <c r="Q2233" t="s">
        <v>31</v>
      </c>
      <c r="R2233" t="s">
        <v>30</v>
      </c>
      <c r="S2233">
        <v>0</v>
      </c>
      <c r="T2233">
        <v>20234</v>
      </c>
      <c r="U2233">
        <v>1</v>
      </c>
      <c r="V2233" t="s">
        <v>31</v>
      </c>
      <c r="W2233">
        <v>10660.11</v>
      </c>
      <c r="X2233">
        <v>8404606</v>
      </c>
      <c r="Y2233" s="11" t="str">
        <f t="shared" si="34"/>
        <v>3.  1.5 to 2 Year</v>
      </c>
      <c r="Z2233" s="11" t="str">
        <f t="shared" si="34"/>
        <v>3.  1.5 to 2 Year</v>
      </c>
    </row>
    <row r="2234" spans="1:26" x14ac:dyDescent="0.25">
      <c r="A2234">
        <v>164667929</v>
      </c>
      <c r="B2234" t="s">
        <v>1398</v>
      </c>
      <c r="C2234" t="s">
        <v>1832</v>
      </c>
      <c r="D2234" t="s">
        <v>115</v>
      </c>
      <c r="E2234">
        <v>13</v>
      </c>
      <c r="F2234" t="s">
        <v>6</v>
      </c>
      <c r="G2234" t="s">
        <v>697</v>
      </c>
      <c r="H2234" t="s">
        <v>25</v>
      </c>
      <c r="I2234" t="s">
        <v>22</v>
      </c>
      <c r="J2234">
        <v>594</v>
      </c>
      <c r="K2234">
        <v>594</v>
      </c>
      <c r="L2234">
        <v>20233</v>
      </c>
      <c r="M2234">
        <v>1</v>
      </c>
      <c r="N2234" t="s">
        <v>31</v>
      </c>
      <c r="O2234">
        <v>8114</v>
      </c>
      <c r="P2234">
        <v>20240313</v>
      </c>
      <c r="Q2234" t="s">
        <v>31</v>
      </c>
      <c r="R2234" t="s">
        <v>31</v>
      </c>
      <c r="S2234">
        <v>1</v>
      </c>
      <c r="T2234">
        <v>20234</v>
      </c>
      <c r="U2234">
        <v>1</v>
      </c>
      <c r="V2234" t="s">
        <v>31</v>
      </c>
      <c r="W2234">
        <v>7403.84</v>
      </c>
      <c r="X2234">
        <v>13690626</v>
      </c>
      <c r="Y2234" s="11" t="str">
        <f t="shared" si="34"/>
        <v>3.  1.5 to 2 Year</v>
      </c>
      <c r="Z2234" s="11" t="str">
        <f t="shared" si="34"/>
        <v>3.  1.5 to 2 Year</v>
      </c>
    </row>
    <row r="2235" spans="1:26" x14ac:dyDescent="0.25">
      <c r="A2235">
        <v>164547777</v>
      </c>
      <c r="B2235" t="s">
        <v>274</v>
      </c>
      <c r="C2235" t="s">
        <v>1320</v>
      </c>
      <c r="D2235" t="s">
        <v>106</v>
      </c>
      <c r="E2235">
        <v>13</v>
      </c>
      <c r="F2235" t="s">
        <v>6</v>
      </c>
      <c r="G2235" t="s">
        <v>1040</v>
      </c>
      <c r="H2235" t="s">
        <v>25</v>
      </c>
      <c r="I2235" t="s">
        <v>22</v>
      </c>
      <c r="J2235">
        <v>795</v>
      </c>
      <c r="K2235">
        <v>791</v>
      </c>
      <c r="L2235">
        <v>20233</v>
      </c>
      <c r="M2235">
        <v>1</v>
      </c>
      <c r="N2235" t="s">
        <v>31</v>
      </c>
      <c r="O2235">
        <v>3797</v>
      </c>
      <c r="P2235">
        <v>20220211</v>
      </c>
      <c r="Q2235" t="s">
        <v>31</v>
      </c>
      <c r="R2235" t="s">
        <v>31</v>
      </c>
      <c r="S2235">
        <v>1</v>
      </c>
      <c r="T2235">
        <v>20234</v>
      </c>
      <c r="U2235">
        <v>1</v>
      </c>
      <c r="V2235" t="s">
        <v>31</v>
      </c>
      <c r="W2235">
        <v>5992.34</v>
      </c>
      <c r="X2235">
        <v>13805295</v>
      </c>
      <c r="Y2235" s="11" t="str">
        <f t="shared" si="34"/>
        <v>4. 2-3 Year</v>
      </c>
      <c r="Z2235" s="11" t="str">
        <f t="shared" si="34"/>
        <v>4. 2-3 Year</v>
      </c>
    </row>
    <row r="2236" spans="1:26" x14ac:dyDescent="0.25">
      <c r="A2236">
        <v>164576433</v>
      </c>
      <c r="B2236" t="s">
        <v>1461</v>
      </c>
      <c r="C2236" t="s">
        <v>375</v>
      </c>
      <c r="D2236" t="s">
        <v>115</v>
      </c>
      <c r="E2236">
        <v>13</v>
      </c>
      <c r="F2236" t="s">
        <v>6</v>
      </c>
      <c r="G2236" t="s">
        <v>697</v>
      </c>
      <c r="H2236" t="s">
        <v>25</v>
      </c>
      <c r="I2236" t="s">
        <v>22</v>
      </c>
      <c r="J2236">
        <v>747</v>
      </c>
      <c r="K2236">
        <v>734</v>
      </c>
      <c r="L2236">
        <v>20233</v>
      </c>
      <c r="M2236">
        <v>1</v>
      </c>
      <c r="N2236" t="s">
        <v>31</v>
      </c>
      <c r="O2236">
        <v>9981</v>
      </c>
      <c r="P2236">
        <v>20180827</v>
      </c>
      <c r="Q2236" t="s">
        <v>31</v>
      </c>
      <c r="R2236" t="s">
        <v>31</v>
      </c>
      <c r="S2236">
        <v>1</v>
      </c>
      <c r="T2236">
        <v>20234</v>
      </c>
      <c r="U2236">
        <v>1</v>
      </c>
      <c r="V2236" t="s">
        <v>31</v>
      </c>
      <c r="W2236">
        <v>11923.94</v>
      </c>
      <c r="X2236">
        <v>13073345</v>
      </c>
      <c r="Y2236" s="11" t="str">
        <f t="shared" si="34"/>
        <v>4. 2-3 Year</v>
      </c>
      <c r="Z2236" s="11" t="str">
        <f t="shared" si="34"/>
        <v>4. 2-3 Year</v>
      </c>
    </row>
    <row r="2237" spans="1:26" x14ac:dyDescent="0.25">
      <c r="A2237">
        <v>165021718</v>
      </c>
      <c r="B2237" t="s">
        <v>5438</v>
      </c>
      <c r="C2237" t="s">
        <v>5439</v>
      </c>
      <c r="D2237" t="s">
        <v>106</v>
      </c>
      <c r="E2237">
        <v>13</v>
      </c>
      <c r="F2237" t="s">
        <v>33</v>
      </c>
      <c r="G2237" t="s">
        <v>6604</v>
      </c>
      <c r="H2237" t="s">
        <v>25</v>
      </c>
      <c r="I2237" t="s">
        <v>22</v>
      </c>
      <c r="J2237">
        <v>98</v>
      </c>
      <c r="K2237">
        <v>98</v>
      </c>
      <c r="L2237">
        <v>20233</v>
      </c>
      <c r="M2237">
        <v>1</v>
      </c>
      <c r="N2237" t="s">
        <v>31</v>
      </c>
      <c r="O2237">
        <v>7837</v>
      </c>
      <c r="P2237">
        <v>20240117</v>
      </c>
      <c r="Q2237" t="s">
        <v>31</v>
      </c>
      <c r="R2237" t="s">
        <v>30</v>
      </c>
      <c r="S2237">
        <v>0</v>
      </c>
      <c r="T2237">
        <v>0</v>
      </c>
      <c r="U2237">
        <v>0</v>
      </c>
      <c r="V2237" t="s">
        <v>30</v>
      </c>
      <c r="W2237">
        <v>0</v>
      </c>
      <c r="X2237">
        <v>16483822</v>
      </c>
      <c r="Y2237" s="11" t="str">
        <f t="shared" si="34"/>
        <v>1. &lt;= 1 Year</v>
      </c>
      <c r="Z2237" s="11" t="str">
        <f t="shared" si="34"/>
        <v>1. &lt;= 1 Year</v>
      </c>
    </row>
    <row r="2238" spans="1:26" x14ac:dyDescent="0.25">
      <c r="A2238">
        <v>164905807</v>
      </c>
      <c r="B2238" t="s">
        <v>3880</v>
      </c>
      <c r="C2238" t="s">
        <v>3881</v>
      </c>
      <c r="D2238" t="s">
        <v>115</v>
      </c>
      <c r="E2238">
        <v>13</v>
      </c>
      <c r="F2238" t="s">
        <v>6</v>
      </c>
      <c r="G2238" t="s">
        <v>697</v>
      </c>
      <c r="H2238" t="s">
        <v>25</v>
      </c>
      <c r="I2238" t="s">
        <v>22</v>
      </c>
      <c r="J2238">
        <v>265</v>
      </c>
      <c r="K2238">
        <v>264</v>
      </c>
      <c r="L2238">
        <v>20233</v>
      </c>
      <c r="M2238">
        <v>1</v>
      </c>
      <c r="N2238" t="s">
        <v>31</v>
      </c>
      <c r="O2238">
        <v>10536</v>
      </c>
      <c r="P2238">
        <v>20220809</v>
      </c>
      <c r="Q2238" t="s">
        <v>31</v>
      </c>
      <c r="R2238" t="s">
        <v>30</v>
      </c>
      <c r="S2238">
        <v>0</v>
      </c>
      <c r="T2238">
        <v>20234</v>
      </c>
      <c r="U2238">
        <v>1</v>
      </c>
      <c r="V2238" t="s">
        <v>31</v>
      </c>
      <c r="W2238">
        <v>9570.73</v>
      </c>
      <c r="X2238">
        <v>11687220</v>
      </c>
      <c r="Y2238" s="11" t="str">
        <f t="shared" si="34"/>
        <v>1. &lt;= 1 Year</v>
      </c>
      <c r="Z2238" s="11" t="str">
        <f t="shared" si="34"/>
        <v>1. &lt;= 1 Year</v>
      </c>
    </row>
    <row r="2239" spans="1:26" x14ac:dyDescent="0.25">
      <c r="A2239">
        <v>165094417</v>
      </c>
      <c r="B2239" t="s">
        <v>7194</v>
      </c>
      <c r="C2239" t="s">
        <v>221</v>
      </c>
      <c r="D2239" t="s">
        <v>115</v>
      </c>
      <c r="E2239">
        <v>13</v>
      </c>
      <c r="F2239" t="s">
        <v>6</v>
      </c>
      <c r="G2239" t="s">
        <v>1456</v>
      </c>
      <c r="H2239" t="s">
        <v>25</v>
      </c>
      <c r="I2239" t="s">
        <v>22</v>
      </c>
      <c r="J2239">
        <v>25</v>
      </c>
      <c r="K2239">
        <v>14</v>
      </c>
      <c r="L2239">
        <v>0</v>
      </c>
      <c r="M2239">
        <v>0</v>
      </c>
      <c r="N2239" t="s">
        <v>30</v>
      </c>
      <c r="O2239">
        <v>0</v>
      </c>
      <c r="P2239" t="s">
        <v>25</v>
      </c>
      <c r="Q2239" t="s">
        <v>30</v>
      </c>
      <c r="R2239" t="s">
        <v>30</v>
      </c>
      <c r="S2239">
        <v>0</v>
      </c>
      <c r="T2239">
        <v>0</v>
      </c>
      <c r="U2239">
        <v>0</v>
      </c>
      <c r="V2239" t="s">
        <v>30</v>
      </c>
      <c r="W2239">
        <v>0</v>
      </c>
      <c r="X2239">
        <v>16513936</v>
      </c>
      <c r="Y2239" s="11" t="str">
        <f t="shared" si="34"/>
        <v>1. &lt;= 1 Year</v>
      </c>
      <c r="Z2239" s="11" t="str">
        <f t="shared" si="34"/>
        <v>1. &lt;= 1 Year</v>
      </c>
    </row>
    <row r="2240" spans="1:26" x14ac:dyDescent="0.25">
      <c r="A2240">
        <v>164906322</v>
      </c>
      <c r="B2240" t="s">
        <v>5440</v>
      </c>
      <c r="C2240" t="s">
        <v>5441</v>
      </c>
      <c r="D2240" t="s">
        <v>101</v>
      </c>
      <c r="E2240">
        <v>13</v>
      </c>
      <c r="F2240" t="s">
        <v>6</v>
      </c>
      <c r="G2240" t="s">
        <v>696</v>
      </c>
      <c r="H2240" t="s">
        <v>25</v>
      </c>
      <c r="I2240" t="s">
        <v>22</v>
      </c>
      <c r="J2240">
        <v>265</v>
      </c>
      <c r="K2240">
        <v>123</v>
      </c>
      <c r="L2240">
        <v>20233</v>
      </c>
      <c r="M2240">
        <v>1</v>
      </c>
      <c r="N2240" t="s">
        <v>31</v>
      </c>
      <c r="O2240">
        <v>9763</v>
      </c>
      <c r="P2240">
        <v>20230601</v>
      </c>
      <c r="Q2240" t="s">
        <v>31</v>
      </c>
      <c r="R2240" t="s">
        <v>31</v>
      </c>
      <c r="S2240">
        <v>1</v>
      </c>
      <c r="T2240">
        <v>20234</v>
      </c>
      <c r="U2240">
        <v>1</v>
      </c>
      <c r="V2240" t="s">
        <v>31</v>
      </c>
      <c r="W2240">
        <v>11913.4</v>
      </c>
      <c r="X2240">
        <v>15318110</v>
      </c>
      <c r="Y2240" s="11" t="str">
        <f t="shared" si="34"/>
        <v>1. &lt;= 1 Year</v>
      </c>
      <c r="Z2240" s="11" t="str">
        <f t="shared" si="34"/>
        <v>1. &lt;= 1 Year</v>
      </c>
    </row>
    <row r="2241" spans="1:26" x14ac:dyDescent="0.25">
      <c r="A2241">
        <v>164939077</v>
      </c>
      <c r="B2241" t="s">
        <v>4268</v>
      </c>
      <c r="C2241" t="s">
        <v>4269</v>
      </c>
      <c r="D2241" t="s">
        <v>106</v>
      </c>
      <c r="E2241">
        <v>13</v>
      </c>
      <c r="F2241" t="s">
        <v>32</v>
      </c>
      <c r="G2241" t="s">
        <v>2862</v>
      </c>
      <c r="H2241" t="s">
        <v>25</v>
      </c>
      <c r="I2241" t="s">
        <v>22</v>
      </c>
      <c r="J2241">
        <v>207</v>
      </c>
      <c r="K2241">
        <v>188</v>
      </c>
      <c r="L2241">
        <v>20233</v>
      </c>
      <c r="M2241">
        <v>1</v>
      </c>
      <c r="N2241" t="s">
        <v>31</v>
      </c>
      <c r="O2241">
        <v>6327</v>
      </c>
      <c r="P2241" t="s">
        <v>25</v>
      </c>
      <c r="Q2241" t="s">
        <v>30</v>
      </c>
      <c r="R2241" t="s">
        <v>30</v>
      </c>
      <c r="S2241">
        <v>0</v>
      </c>
      <c r="T2241">
        <v>20234</v>
      </c>
      <c r="U2241">
        <v>1</v>
      </c>
      <c r="V2241" t="s">
        <v>31</v>
      </c>
      <c r="W2241">
        <v>4883.1000000000004</v>
      </c>
      <c r="X2241">
        <v>16439441</v>
      </c>
      <c r="Y2241" s="11" t="str">
        <f t="shared" ref="Y2241:Z2304" si="35">IF(J2241&lt;=364,"1. &lt;= 1 Year",IF(J2241&lt;=546,"2.  1-1.5 Years",IF(J2241&lt;=729,"3.  1.5 to 2 Year",IF(J2241&lt;=1459,"4. 2-3 Year",IF(J2241&lt;=1824,"5. 3-4 Year",IF(J2241&lt;=2189,"6. 4-5 Year",IF(J2241&gt;=2190,"7. &gt;= 6 Year","N/A")))))))</f>
        <v>1. &lt;= 1 Year</v>
      </c>
      <c r="Z2241" s="11" t="str">
        <f t="shared" si="35"/>
        <v>1. &lt;= 1 Year</v>
      </c>
    </row>
    <row r="2242" spans="1:26" x14ac:dyDescent="0.25">
      <c r="A2242">
        <v>164888666</v>
      </c>
      <c r="B2242" t="s">
        <v>4678</v>
      </c>
      <c r="C2242" t="s">
        <v>4679</v>
      </c>
      <c r="D2242" t="s">
        <v>115</v>
      </c>
      <c r="E2242">
        <v>13</v>
      </c>
      <c r="F2242" t="s">
        <v>6</v>
      </c>
      <c r="G2242" t="s">
        <v>4671</v>
      </c>
      <c r="H2242" t="s">
        <v>25</v>
      </c>
      <c r="I2242" t="s">
        <v>22</v>
      </c>
      <c r="J2242">
        <v>286</v>
      </c>
      <c r="K2242">
        <v>259</v>
      </c>
      <c r="L2242">
        <v>20233</v>
      </c>
      <c r="M2242">
        <v>1</v>
      </c>
      <c r="N2242" t="s">
        <v>31</v>
      </c>
      <c r="O2242">
        <v>4593</v>
      </c>
      <c r="P2242">
        <v>20240329</v>
      </c>
      <c r="Q2242" t="s">
        <v>31</v>
      </c>
      <c r="R2242" t="s">
        <v>30</v>
      </c>
      <c r="S2242">
        <v>0</v>
      </c>
      <c r="T2242">
        <v>20234</v>
      </c>
      <c r="U2242">
        <v>1</v>
      </c>
      <c r="V2242" t="s">
        <v>31</v>
      </c>
      <c r="W2242">
        <v>4981.57</v>
      </c>
      <c r="X2242">
        <v>16400604</v>
      </c>
      <c r="Y2242" s="11" t="str">
        <f t="shared" si="35"/>
        <v>1. &lt;= 1 Year</v>
      </c>
      <c r="Z2242" s="11" t="str">
        <f t="shared" si="35"/>
        <v>1. &lt;= 1 Year</v>
      </c>
    </row>
    <row r="2243" spans="1:26" x14ac:dyDescent="0.25">
      <c r="A2243">
        <v>164908650</v>
      </c>
      <c r="B2243" t="s">
        <v>5442</v>
      </c>
      <c r="C2243" t="s">
        <v>5443</v>
      </c>
      <c r="D2243" t="s">
        <v>101</v>
      </c>
      <c r="E2243">
        <v>13</v>
      </c>
      <c r="F2243" t="s">
        <v>6</v>
      </c>
      <c r="G2243" t="s">
        <v>3878</v>
      </c>
      <c r="H2243" t="s">
        <v>25</v>
      </c>
      <c r="I2243" t="s">
        <v>22</v>
      </c>
      <c r="J2243">
        <v>263</v>
      </c>
      <c r="K2243">
        <v>124</v>
      </c>
      <c r="L2243">
        <v>20233</v>
      </c>
      <c r="M2243">
        <v>1</v>
      </c>
      <c r="N2243" t="s">
        <v>31</v>
      </c>
      <c r="O2243">
        <v>10242</v>
      </c>
      <c r="P2243">
        <v>20220601</v>
      </c>
      <c r="Q2243" t="s">
        <v>31</v>
      </c>
      <c r="R2243" t="s">
        <v>30</v>
      </c>
      <c r="S2243">
        <v>0</v>
      </c>
      <c r="T2243">
        <v>20234</v>
      </c>
      <c r="U2243">
        <v>1</v>
      </c>
      <c r="V2243" t="s">
        <v>31</v>
      </c>
      <c r="W2243">
        <v>8503.01</v>
      </c>
      <c r="X2243">
        <v>16413281</v>
      </c>
      <c r="Y2243" s="11" t="str">
        <f t="shared" si="35"/>
        <v>1. &lt;= 1 Year</v>
      </c>
      <c r="Z2243" s="11" t="str">
        <f t="shared" si="35"/>
        <v>1. &lt;= 1 Year</v>
      </c>
    </row>
    <row r="2244" spans="1:26" x14ac:dyDescent="0.25">
      <c r="A2244">
        <v>164823165</v>
      </c>
      <c r="B2244" t="s">
        <v>578</v>
      </c>
      <c r="C2244" t="s">
        <v>302</v>
      </c>
      <c r="D2244" t="s">
        <v>115</v>
      </c>
      <c r="E2244">
        <v>13</v>
      </c>
      <c r="F2244" t="s">
        <v>32</v>
      </c>
      <c r="G2244" t="s">
        <v>4671</v>
      </c>
      <c r="H2244" t="s">
        <v>25</v>
      </c>
      <c r="I2244" t="s">
        <v>22</v>
      </c>
      <c r="J2244">
        <v>375</v>
      </c>
      <c r="K2244">
        <v>222</v>
      </c>
      <c r="L2244">
        <v>20233</v>
      </c>
      <c r="M2244">
        <v>1</v>
      </c>
      <c r="N2244" t="s">
        <v>31</v>
      </c>
      <c r="O2244">
        <v>1891</v>
      </c>
      <c r="P2244">
        <v>20230801</v>
      </c>
      <c r="Q2244" t="s">
        <v>31</v>
      </c>
      <c r="R2244" t="s">
        <v>30</v>
      </c>
      <c r="S2244">
        <v>0</v>
      </c>
      <c r="T2244">
        <v>20234</v>
      </c>
      <c r="U2244">
        <v>1</v>
      </c>
      <c r="V2244" t="s">
        <v>31</v>
      </c>
      <c r="W2244">
        <v>2008.5</v>
      </c>
      <c r="X2244">
        <v>16303328</v>
      </c>
      <c r="Y2244" s="11" t="str">
        <f t="shared" si="35"/>
        <v>2.  1-1.5 Years</v>
      </c>
      <c r="Z2244" s="11" t="str">
        <f t="shared" si="35"/>
        <v>1. &lt;= 1 Year</v>
      </c>
    </row>
    <row r="2245" spans="1:26" x14ac:dyDescent="0.25">
      <c r="A2245">
        <v>165096854</v>
      </c>
      <c r="B2245" t="s">
        <v>1542</v>
      </c>
      <c r="C2245" t="s">
        <v>7195</v>
      </c>
      <c r="D2245" t="s">
        <v>115</v>
      </c>
      <c r="E2245">
        <v>13</v>
      </c>
      <c r="F2245" t="s">
        <v>6</v>
      </c>
      <c r="G2245" t="s">
        <v>1456</v>
      </c>
      <c r="H2245" t="s">
        <v>25</v>
      </c>
      <c r="I2245" t="s">
        <v>22</v>
      </c>
      <c r="J2245">
        <v>19</v>
      </c>
      <c r="K2245">
        <v>14</v>
      </c>
      <c r="L2245">
        <v>0</v>
      </c>
      <c r="M2245">
        <v>0</v>
      </c>
      <c r="N2245" t="s">
        <v>30</v>
      </c>
      <c r="O2245">
        <v>0</v>
      </c>
      <c r="P2245" t="s">
        <v>25</v>
      </c>
      <c r="Q2245" t="s">
        <v>30</v>
      </c>
      <c r="R2245" t="s">
        <v>30</v>
      </c>
      <c r="S2245">
        <v>0</v>
      </c>
      <c r="T2245">
        <v>0</v>
      </c>
      <c r="U2245">
        <v>0</v>
      </c>
      <c r="V2245" t="s">
        <v>30</v>
      </c>
      <c r="W2245">
        <v>0</v>
      </c>
      <c r="X2245">
        <v>16510739</v>
      </c>
      <c r="Y2245" s="11" t="str">
        <f t="shared" si="35"/>
        <v>1. &lt;= 1 Year</v>
      </c>
      <c r="Z2245" s="11" t="str">
        <f t="shared" si="35"/>
        <v>1. &lt;= 1 Year</v>
      </c>
    </row>
    <row r="2246" spans="1:26" x14ac:dyDescent="0.25">
      <c r="A2246">
        <v>164857051</v>
      </c>
      <c r="B2246" t="s">
        <v>3128</v>
      </c>
      <c r="C2246" t="s">
        <v>384</v>
      </c>
      <c r="D2246" t="s">
        <v>101</v>
      </c>
      <c r="E2246">
        <v>13</v>
      </c>
      <c r="F2246" t="s">
        <v>33</v>
      </c>
      <c r="G2246" t="s">
        <v>2629</v>
      </c>
      <c r="H2246" t="s">
        <v>25</v>
      </c>
      <c r="I2246" t="s">
        <v>22</v>
      </c>
      <c r="J2246">
        <v>315</v>
      </c>
      <c r="K2246">
        <v>315</v>
      </c>
      <c r="L2246">
        <v>20233</v>
      </c>
      <c r="M2246">
        <v>1</v>
      </c>
      <c r="N2246" t="s">
        <v>31</v>
      </c>
      <c r="O2246">
        <v>9157</v>
      </c>
      <c r="P2246" t="s">
        <v>25</v>
      </c>
      <c r="Q2246" t="s">
        <v>30</v>
      </c>
      <c r="R2246" t="s">
        <v>31</v>
      </c>
      <c r="S2246">
        <v>1</v>
      </c>
      <c r="T2246">
        <v>20234</v>
      </c>
      <c r="U2246">
        <v>1</v>
      </c>
      <c r="V2246" t="s">
        <v>31</v>
      </c>
      <c r="W2246">
        <v>8672.4699999999993</v>
      </c>
      <c r="X2246">
        <v>16391802</v>
      </c>
      <c r="Y2246" s="11" t="str">
        <f t="shared" si="35"/>
        <v>1. &lt;= 1 Year</v>
      </c>
      <c r="Z2246" s="11" t="str">
        <f t="shared" si="35"/>
        <v>1. &lt;= 1 Year</v>
      </c>
    </row>
    <row r="2247" spans="1:26" x14ac:dyDescent="0.25">
      <c r="A2247">
        <v>165092239</v>
      </c>
      <c r="B2247" t="s">
        <v>7196</v>
      </c>
      <c r="C2247" t="s">
        <v>305</v>
      </c>
      <c r="D2247" t="s">
        <v>101</v>
      </c>
      <c r="E2247">
        <v>13</v>
      </c>
      <c r="F2247" t="s">
        <v>33</v>
      </c>
      <c r="G2247" t="s">
        <v>889</v>
      </c>
      <c r="H2247" t="s">
        <v>25</v>
      </c>
      <c r="I2247" t="s">
        <v>22</v>
      </c>
      <c r="J2247">
        <v>21</v>
      </c>
      <c r="K2247">
        <v>21</v>
      </c>
      <c r="L2247">
        <v>20233</v>
      </c>
      <c r="M2247">
        <v>1</v>
      </c>
      <c r="N2247" t="s">
        <v>31</v>
      </c>
      <c r="O2247">
        <v>11996</v>
      </c>
      <c r="P2247">
        <v>20201124</v>
      </c>
      <c r="Q2247" t="s">
        <v>31</v>
      </c>
      <c r="R2247" t="s">
        <v>31</v>
      </c>
      <c r="S2247">
        <v>1</v>
      </c>
      <c r="T2247">
        <v>0</v>
      </c>
      <c r="U2247">
        <v>0</v>
      </c>
      <c r="V2247" t="s">
        <v>30</v>
      </c>
      <c r="W2247">
        <v>0</v>
      </c>
      <c r="X2247">
        <v>16504610</v>
      </c>
      <c r="Y2247" s="11" t="str">
        <f t="shared" si="35"/>
        <v>1. &lt;= 1 Year</v>
      </c>
      <c r="Z2247" s="11" t="str">
        <f t="shared" si="35"/>
        <v>1. &lt;= 1 Year</v>
      </c>
    </row>
    <row r="2248" spans="1:26" x14ac:dyDescent="0.25">
      <c r="A2248">
        <v>165004780</v>
      </c>
      <c r="B2248" t="s">
        <v>1186</v>
      </c>
      <c r="C2248" t="s">
        <v>247</v>
      </c>
      <c r="D2248" t="s">
        <v>115</v>
      </c>
      <c r="E2248">
        <v>13</v>
      </c>
      <c r="F2248" t="s">
        <v>6</v>
      </c>
      <c r="G2248" t="s">
        <v>4671</v>
      </c>
      <c r="H2248" t="s">
        <v>25</v>
      </c>
      <c r="I2248" t="s">
        <v>22</v>
      </c>
      <c r="J2248">
        <v>137</v>
      </c>
      <c r="K2248">
        <v>117</v>
      </c>
      <c r="L2248">
        <v>0</v>
      </c>
      <c r="M2248">
        <v>0</v>
      </c>
      <c r="N2248" t="s">
        <v>30</v>
      </c>
      <c r="O2248">
        <v>0</v>
      </c>
      <c r="P2248">
        <v>20220613</v>
      </c>
      <c r="Q2248" t="s">
        <v>31</v>
      </c>
      <c r="R2248" t="s">
        <v>30</v>
      </c>
      <c r="S2248">
        <v>0</v>
      </c>
      <c r="T2248">
        <v>0</v>
      </c>
      <c r="U2248">
        <v>0</v>
      </c>
      <c r="V2248" t="s">
        <v>30</v>
      </c>
      <c r="W2248">
        <v>0</v>
      </c>
      <c r="X2248">
        <v>16466000</v>
      </c>
      <c r="Y2248" s="11" t="str">
        <f t="shared" si="35"/>
        <v>1. &lt;= 1 Year</v>
      </c>
      <c r="Z2248" s="11" t="str">
        <f t="shared" si="35"/>
        <v>1. &lt;= 1 Year</v>
      </c>
    </row>
    <row r="2249" spans="1:26" x14ac:dyDescent="0.25">
      <c r="A2249">
        <v>164617098</v>
      </c>
      <c r="B2249" t="s">
        <v>1576</v>
      </c>
      <c r="C2249" t="s">
        <v>551</v>
      </c>
      <c r="D2249" t="s">
        <v>115</v>
      </c>
      <c r="E2249">
        <v>13</v>
      </c>
      <c r="F2249" t="s">
        <v>6</v>
      </c>
      <c r="G2249" t="s">
        <v>4671</v>
      </c>
      <c r="H2249" t="s">
        <v>25</v>
      </c>
      <c r="I2249" t="s">
        <v>22</v>
      </c>
      <c r="J2249">
        <v>663</v>
      </c>
      <c r="K2249">
        <v>595</v>
      </c>
      <c r="L2249">
        <v>20233</v>
      </c>
      <c r="M2249">
        <v>1</v>
      </c>
      <c r="N2249" t="s">
        <v>31</v>
      </c>
      <c r="O2249">
        <v>5552</v>
      </c>
      <c r="P2249">
        <v>20231211</v>
      </c>
      <c r="Q2249" t="s">
        <v>31</v>
      </c>
      <c r="R2249" t="s">
        <v>30</v>
      </c>
      <c r="S2249">
        <v>0</v>
      </c>
      <c r="T2249">
        <v>20234</v>
      </c>
      <c r="U2249">
        <v>1</v>
      </c>
      <c r="V2249" t="s">
        <v>31</v>
      </c>
      <c r="W2249">
        <v>4885.29</v>
      </c>
      <c r="X2249">
        <v>16010312</v>
      </c>
      <c r="Y2249" s="11" t="str">
        <f t="shared" si="35"/>
        <v>3.  1.5 to 2 Year</v>
      </c>
      <c r="Z2249" s="11" t="str">
        <f t="shared" si="35"/>
        <v>3.  1.5 to 2 Year</v>
      </c>
    </row>
    <row r="2250" spans="1:26" x14ac:dyDescent="0.25">
      <c r="A2250">
        <v>163065732</v>
      </c>
      <c r="B2250" t="s">
        <v>748</v>
      </c>
      <c r="C2250" t="s">
        <v>817</v>
      </c>
      <c r="D2250" t="s">
        <v>106</v>
      </c>
      <c r="E2250">
        <v>13</v>
      </c>
      <c r="F2250" t="s">
        <v>6</v>
      </c>
      <c r="G2250" t="s">
        <v>1040</v>
      </c>
      <c r="H2250" t="s">
        <v>25</v>
      </c>
      <c r="I2250" t="s">
        <v>22</v>
      </c>
      <c r="J2250">
        <v>1832</v>
      </c>
      <c r="K2250">
        <v>1819</v>
      </c>
      <c r="L2250">
        <v>20233</v>
      </c>
      <c r="M2250">
        <v>1</v>
      </c>
      <c r="N2250" t="s">
        <v>31</v>
      </c>
      <c r="O2250">
        <v>4320</v>
      </c>
      <c r="P2250">
        <v>20230424</v>
      </c>
      <c r="Q2250" t="s">
        <v>31</v>
      </c>
      <c r="R2250" t="s">
        <v>30</v>
      </c>
      <c r="S2250">
        <v>0</v>
      </c>
      <c r="T2250">
        <v>20234</v>
      </c>
      <c r="U2250">
        <v>1</v>
      </c>
      <c r="V2250" t="s">
        <v>31</v>
      </c>
      <c r="W2250">
        <v>2095.9</v>
      </c>
      <c r="X2250">
        <v>10697784</v>
      </c>
      <c r="Y2250" s="11" t="str">
        <f t="shared" si="35"/>
        <v>6. 4-5 Year</v>
      </c>
      <c r="Z2250" s="11" t="str">
        <f t="shared" si="35"/>
        <v>5. 3-4 Year</v>
      </c>
    </row>
    <row r="2251" spans="1:26" x14ac:dyDescent="0.25">
      <c r="A2251">
        <v>164820600</v>
      </c>
      <c r="B2251" t="s">
        <v>3523</v>
      </c>
      <c r="C2251" t="s">
        <v>1799</v>
      </c>
      <c r="D2251" t="s">
        <v>115</v>
      </c>
      <c r="E2251">
        <v>13</v>
      </c>
      <c r="F2251" t="s">
        <v>32</v>
      </c>
      <c r="G2251" t="s">
        <v>4671</v>
      </c>
      <c r="H2251" t="s">
        <v>25</v>
      </c>
      <c r="I2251" t="s">
        <v>22</v>
      </c>
      <c r="J2251">
        <v>382</v>
      </c>
      <c r="K2251">
        <v>266</v>
      </c>
      <c r="L2251">
        <v>0</v>
      </c>
      <c r="M2251">
        <v>0</v>
      </c>
      <c r="N2251" t="s">
        <v>30</v>
      </c>
      <c r="O2251">
        <v>0</v>
      </c>
      <c r="P2251">
        <v>20191215</v>
      </c>
      <c r="Q2251" t="s">
        <v>31</v>
      </c>
      <c r="R2251" t="s">
        <v>30</v>
      </c>
      <c r="S2251">
        <v>0</v>
      </c>
      <c r="T2251">
        <v>0</v>
      </c>
      <c r="U2251">
        <v>0</v>
      </c>
      <c r="V2251" t="s">
        <v>30</v>
      </c>
      <c r="W2251">
        <v>0</v>
      </c>
      <c r="X2251">
        <v>16088693</v>
      </c>
      <c r="Y2251" s="11" t="str">
        <f t="shared" si="35"/>
        <v>2.  1-1.5 Years</v>
      </c>
      <c r="Z2251" s="11" t="str">
        <f t="shared" si="35"/>
        <v>1. &lt;= 1 Year</v>
      </c>
    </row>
    <row r="2252" spans="1:26" x14ac:dyDescent="0.25">
      <c r="A2252">
        <v>164820629</v>
      </c>
      <c r="B2252" t="s">
        <v>3523</v>
      </c>
      <c r="C2252" t="s">
        <v>3524</v>
      </c>
      <c r="D2252" t="s">
        <v>115</v>
      </c>
      <c r="E2252">
        <v>13</v>
      </c>
      <c r="F2252" t="s">
        <v>32</v>
      </c>
      <c r="G2252" t="s">
        <v>4671</v>
      </c>
      <c r="H2252" t="s">
        <v>25</v>
      </c>
      <c r="I2252" t="s">
        <v>22</v>
      </c>
      <c r="J2252">
        <v>382</v>
      </c>
      <c r="K2252">
        <v>266</v>
      </c>
      <c r="L2252">
        <v>0</v>
      </c>
      <c r="M2252">
        <v>0</v>
      </c>
      <c r="N2252" t="s">
        <v>30</v>
      </c>
      <c r="O2252">
        <v>0</v>
      </c>
      <c r="P2252">
        <v>20231130</v>
      </c>
      <c r="Q2252" t="s">
        <v>31</v>
      </c>
      <c r="R2252" t="s">
        <v>30</v>
      </c>
      <c r="S2252">
        <v>0</v>
      </c>
      <c r="T2252">
        <v>20234</v>
      </c>
      <c r="U2252">
        <v>1</v>
      </c>
      <c r="V2252" t="s">
        <v>31</v>
      </c>
      <c r="W2252">
        <v>305.85000000000002</v>
      </c>
      <c r="X2252">
        <v>16088694</v>
      </c>
      <c r="Y2252" s="11" t="str">
        <f t="shared" si="35"/>
        <v>2.  1-1.5 Years</v>
      </c>
      <c r="Z2252" s="11" t="str">
        <f t="shared" si="35"/>
        <v>1. &lt;= 1 Year</v>
      </c>
    </row>
    <row r="2253" spans="1:26" x14ac:dyDescent="0.25">
      <c r="A2253">
        <v>165022993</v>
      </c>
      <c r="B2253" t="s">
        <v>5444</v>
      </c>
      <c r="C2253" t="s">
        <v>649</v>
      </c>
      <c r="D2253" t="s">
        <v>115</v>
      </c>
      <c r="E2253">
        <v>13</v>
      </c>
      <c r="F2253" t="s">
        <v>6</v>
      </c>
      <c r="G2253" t="s">
        <v>699</v>
      </c>
      <c r="H2253" t="s">
        <v>25</v>
      </c>
      <c r="I2253" t="s">
        <v>22</v>
      </c>
      <c r="J2253">
        <v>109</v>
      </c>
      <c r="K2253">
        <v>98</v>
      </c>
      <c r="L2253">
        <v>20233</v>
      </c>
      <c r="M2253">
        <v>1</v>
      </c>
      <c r="N2253" t="s">
        <v>31</v>
      </c>
      <c r="O2253">
        <v>6894</v>
      </c>
      <c r="P2253">
        <v>20240129</v>
      </c>
      <c r="Q2253" t="s">
        <v>31</v>
      </c>
      <c r="R2253" t="s">
        <v>31</v>
      </c>
      <c r="S2253">
        <v>1</v>
      </c>
      <c r="T2253">
        <v>20234</v>
      </c>
      <c r="U2253">
        <v>1</v>
      </c>
      <c r="V2253" t="s">
        <v>31</v>
      </c>
      <c r="W2253">
        <v>4952.72</v>
      </c>
      <c r="X2253">
        <v>9860675</v>
      </c>
      <c r="Y2253" s="11" t="str">
        <f t="shared" si="35"/>
        <v>1. &lt;= 1 Year</v>
      </c>
      <c r="Z2253" s="11" t="str">
        <f t="shared" si="35"/>
        <v>1. &lt;= 1 Year</v>
      </c>
    </row>
    <row r="2254" spans="1:26" x14ac:dyDescent="0.25">
      <c r="A2254">
        <v>164855992</v>
      </c>
      <c r="B2254" t="s">
        <v>3882</v>
      </c>
      <c r="C2254" t="s">
        <v>3129</v>
      </c>
      <c r="D2254" t="s">
        <v>115</v>
      </c>
      <c r="E2254">
        <v>13</v>
      </c>
      <c r="F2254" t="s">
        <v>32</v>
      </c>
      <c r="G2254" t="s">
        <v>4671</v>
      </c>
      <c r="H2254" t="s">
        <v>25</v>
      </c>
      <c r="I2254" t="s">
        <v>22</v>
      </c>
      <c r="J2254">
        <v>335</v>
      </c>
      <c r="K2254">
        <v>217</v>
      </c>
      <c r="L2254">
        <v>20233</v>
      </c>
      <c r="M2254">
        <v>1</v>
      </c>
      <c r="N2254" t="s">
        <v>31</v>
      </c>
      <c r="O2254">
        <v>1486</v>
      </c>
      <c r="P2254">
        <v>20230626</v>
      </c>
      <c r="Q2254" t="s">
        <v>31</v>
      </c>
      <c r="R2254" t="s">
        <v>30</v>
      </c>
      <c r="S2254">
        <v>0</v>
      </c>
      <c r="T2254">
        <v>0</v>
      </c>
      <c r="U2254">
        <v>0</v>
      </c>
      <c r="V2254" t="s">
        <v>30</v>
      </c>
      <c r="W2254">
        <v>0</v>
      </c>
      <c r="X2254">
        <v>16361068</v>
      </c>
      <c r="Y2254" s="11" t="str">
        <f t="shared" si="35"/>
        <v>1. &lt;= 1 Year</v>
      </c>
      <c r="Z2254" s="11" t="str">
        <f t="shared" si="35"/>
        <v>1. &lt;= 1 Year</v>
      </c>
    </row>
    <row r="2255" spans="1:26" x14ac:dyDescent="0.25">
      <c r="A2255">
        <v>164630386</v>
      </c>
      <c r="B2255" t="s">
        <v>1577</v>
      </c>
      <c r="C2255" t="s">
        <v>1578</v>
      </c>
      <c r="D2255" t="s">
        <v>923</v>
      </c>
      <c r="E2255">
        <v>14</v>
      </c>
      <c r="F2255" t="s">
        <v>6</v>
      </c>
      <c r="G2255" t="s">
        <v>709</v>
      </c>
      <c r="H2255" t="s">
        <v>25</v>
      </c>
      <c r="I2255" t="s">
        <v>22</v>
      </c>
      <c r="J2255">
        <v>648</v>
      </c>
      <c r="K2255">
        <v>648</v>
      </c>
      <c r="L2255">
        <v>20233</v>
      </c>
      <c r="M2255">
        <v>1</v>
      </c>
      <c r="N2255" t="s">
        <v>31</v>
      </c>
      <c r="O2255">
        <v>4595</v>
      </c>
      <c r="P2255">
        <v>20221215</v>
      </c>
      <c r="Q2255" t="s">
        <v>31</v>
      </c>
      <c r="R2255" t="s">
        <v>31</v>
      </c>
      <c r="S2255">
        <v>1</v>
      </c>
      <c r="T2255">
        <v>20234</v>
      </c>
      <c r="U2255">
        <v>1</v>
      </c>
      <c r="V2255" t="s">
        <v>31</v>
      </c>
      <c r="W2255">
        <v>9256.73</v>
      </c>
      <c r="X2255">
        <v>7608200</v>
      </c>
      <c r="Y2255" s="11" t="str">
        <f t="shared" si="35"/>
        <v>3.  1.5 to 2 Year</v>
      </c>
      <c r="Z2255" s="11" t="str">
        <f t="shared" si="35"/>
        <v>3.  1.5 to 2 Year</v>
      </c>
    </row>
    <row r="2256" spans="1:26" x14ac:dyDescent="0.25">
      <c r="A2256">
        <v>164725574</v>
      </c>
      <c r="B2256" t="s">
        <v>1966</v>
      </c>
      <c r="C2256" t="s">
        <v>3130</v>
      </c>
      <c r="D2256" t="s">
        <v>923</v>
      </c>
      <c r="E2256">
        <v>14</v>
      </c>
      <c r="F2256" t="s">
        <v>6</v>
      </c>
      <c r="G2256" t="s">
        <v>3131</v>
      </c>
      <c r="H2256" t="s">
        <v>25</v>
      </c>
      <c r="I2256" t="s">
        <v>22</v>
      </c>
      <c r="J2256">
        <v>510</v>
      </c>
      <c r="K2256">
        <v>475</v>
      </c>
      <c r="L2256">
        <v>0</v>
      </c>
      <c r="M2256">
        <v>0</v>
      </c>
      <c r="N2256" t="s">
        <v>30</v>
      </c>
      <c r="O2256">
        <v>0</v>
      </c>
      <c r="P2256" t="s">
        <v>25</v>
      </c>
      <c r="Q2256" t="s">
        <v>30</v>
      </c>
      <c r="R2256" t="s">
        <v>31</v>
      </c>
      <c r="S2256">
        <v>1</v>
      </c>
      <c r="T2256">
        <v>0</v>
      </c>
      <c r="U2256">
        <v>0</v>
      </c>
      <c r="V2256" t="s">
        <v>30</v>
      </c>
      <c r="W2256">
        <v>0</v>
      </c>
      <c r="X2256">
        <v>81350</v>
      </c>
      <c r="Y2256" s="11" t="str">
        <f t="shared" si="35"/>
        <v>2.  1-1.5 Years</v>
      </c>
      <c r="Z2256" s="11" t="str">
        <f t="shared" si="35"/>
        <v>2.  1-1.5 Years</v>
      </c>
    </row>
    <row r="2257" spans="1:26" x14ac:dyDescent="0.25">
      <c r="A2257">
        <v>164994406</v>
      </c>
      <c r="B2257" t="s">
        <v>5445</v>
      </c>
      <c r="C2257" t="s">
        <v>5446</v>
      </c>
      <c r="D2257" t="s">
        <v>119</v>
      </c>
      <c r="E2257">
        <v>14</v>
      </c>
      <c r="F2257" t="s">
        <v>6</v>
      </c>
      <c r="G2257" t="s">
        <v>3132</v>
      </c>
      <c r="H2257" t="s">
        <v>25</v>
      </c>
      <c r="I2257" t="s">
        <v>22</v>
      </c>
      <c r="J2257">
        <v>109</v>
      </c>
      <c r="K2257">
        <v>82</v>
      </c>
      <c r="L2257">
        <v>0</v>
      </c>
      <c r="M2257">
        <v>0</v>
      </c>
      <c r="N2257" t="s">
        <v>30</v>
      </c>
      <c r="O2257">
        <v>0</v>
      </c>
      <c r="P2257">
        <v>20181019</v>
      </c>
      <c r="Q2257" t="s">
        <v>31</v>
      </c>
      <c r="R2257" t="s">
        <v>31</v>
      </c>
      <c r="S2257">
        <v>1</v>
      </c>
      <c r="T2257">
        <v>0</v>
      </c>
      <c r="U2257">
        <v>0</v>
      </c>
      <c r="V2257" t="s">
        <v>30</v>
      </c>
      <c r="W2257">
        <v>0</v>
      </c>
      <c r="X2257">
        <v>15288143</v>
      </c>
      <c r="Y2257" s="11" t="str">
        <f t="shared" si="35"/>
        <v>1. &lt;= 1 Year</v>
      </c>
      <c r="Z2257" s="11" t="str">
        <f t="shared" si="35"/>
        <v>1. &lt;= 1 Year</v>
      </c>
    </row>
    <row r="2258" spans="1:26" x14ac:dyDescent="0.25">
      <c r="A2258">
        <v>164928766</v>
      </c>
      <c r="B2258" t="s">
        <v>4999</v>
      </c>
      <c r="C2258" t="s">
        <v>5000</v>
      </c>
      <c r="D2258" t="s">
        <v>923</v>
      </c>
      <c r="E2258">
        <v>14</v>
      </c>
      <c r="F2258" t="s">
        <v>32</v>
      </c>
      <c r="G2258" t="s">
        <v>5447</v>
      </c>
      <c r="H2258" t="s">
        <v>25</v>
      </c>
      <c r="I2258" t="s">
        <v>22</v>
      </c>
      <c r="J2258">
        <v>237</v>
      </c>
      <c r="K2258">
        <v>237</v>
      </c>
      <c r="L2258">
        <v>20233</v>
      </c>
      <c r="M2258">
        <v>1</v>
      </c>
      <c r="N2258" t="s">
        <v>31</v>
      </c>
      <c r="O2258">
        <v>1995</v>
      </c>
      <c r="P2258">
        <v>20230221</v>
      </c>
      <c r="Q2258" t="s">
        <v>31</v>
      </c>
      <c r="R2258" t="s">
        <v>30</v>
      </c>
      <c r="S2258">
        <v>0</v>
      </c>
      <c r="T2258">
        <v>20234</v>
      </c>
      <c r="U2258">
        <v>1</v>
      </c>
      <c r="V2258" t="s">
        <v>31</v>
      </c>
      <c r="W2258">
        <v>512.75</v>
      </c>
      <c r="X2258">
        <v>16433719</v>
      </c>
      <c r="Y2258" s="11" t="str">
        <f t="shared" si="35"/>
        <v>1. &lt;= 1 Year</v>
      </c>
      <c r="Z2258" s="11" t="str">
        <f t="shared" si="35"/>
        <v>1. &lt;= 1 Year</v>
      </c>
    </row>
    <row r="2259" spans="1:26" x14ac:dyDescent="0.25">
      <c r="A2259">
        <v>164994676</v>
      </c>
      <c r="B2259" t="s">
        <v>6137</v>
      </c>
      <c r="C2259" t="s">
        <v>668</v>
      </c>
      <c r="D2259" t="s">
        <v>119</v>
      </c>
      <c r="E2259">
        <v>14</v>
      </c>
      <c r="F2259" t="s">
        <v>6</v>
      </c>
      <c r="G2259" t="s">
        <v>2502</v>
      </c>
      <c r="H2259" t="s">
        <v>25</v>
      </c>
      <c r="I2259" t="s">
        <v>22</v>
      </c>
      <c r="J2259">
        <v>87</v>
      </c>
      <c r="K2259">
        <v>84</v>
      </c>
      <c r="L2259">
        <v>0</v>
      </c>
      <c r="M2259">
        <v>0</v>
      </c>
      <c r="N2259" t="s">
        <v>30</v>
      </c>
      <c r="O2259">
        <v>0</v>
      </c>
      <c r="P2259" t="s">
        <v>25</v>
      </c>
      <c r="Q2259" t="s">
        <v>30</v>
      </c>
      <c r="R2259" t="s">
        <v>30</v>
      </c>
      <c r="S2259">
        <v>0</v>
      </c>
      <c r="T2259">
        <v>0</v>
      </c>
      <c r="U2259">
        <v>0</v>
      </c>
      <c r="V2259" t="s">
        <v>30</v>
      </c>
      <c r="W2259">
        <v>0</v>
      </c>
      <c r="X2259">
        <v>16444872</v>
      </c>
      <c r="Y2259" s="11" t="str">
        <f t="shared" si="35"/>
        <v>1. &lt;= 1 Year</v>
      </c>
      <c r="Z2259" s="11" t="str">
        <f t="shared" si="35"/>
        <v>1. &lt;= 1 Year</v>
      </c>
    </row>
    <row r="2260" spans="1:26" x14ac:dyDescent="0.25">
      <c r="A2260">
        <v>164986655</v>
      </c>
      <c r="B2260" t="s">
        <v>256</v>
      </c>
      <c r="C2260" t="s">
        <v>5448</v>
      </c>
      <c r="D2260" t="s">
        <v>102</v>
      </c>
      <c r="E2260">
        <v>14</v>
      </c>
      <c r="F2260" t="s">
        <v>6</v>
      </c>
      <c r="G2260" t="s">
        <v>3131</v>
      </c>
      <c r="H2260" t="s">
        <v>25</v>
      </c>
      <c r="I2260" t="s">
        <v>22</v>
      </c>
      <c r="J2260">
        <v>111</v>
      </c>
      <c r="K2260">
        <v>56</v>
      </c>
      <c r="L2260">
        <v>0</v>
      </c>
      <c r="M2260">
        <v>0</v>
      </c>
      <c r="N2260" t="s">
        <v>30</v>
      </c>
      <c r="O2260">
        <v>0</v>
      </c>
      <c r="P2260" t="s">
        <v>25</v>
      </c>
      <c r="Q2260" t="s">
        <v>30</v>
      </c>
      <c r="R2260" t="s">
        <v>30</v>
      </c>
      <c r="S2260">
        <v>0</v>
      </c>
      <c r="T2260">
        <v>0</v>
      </c>
      <c r="U2260">
        <v>0</v>
      </c>
      <c r="V2260" t="s">
        <v>30</v>
      </c>
      <c r="W2260">
        <v>0</v>
      </c>
      <c r="X2260">
        <v>16445486</v>
      </c>
      <c r="Y2260" s="11" t="str">
        <f t="shared" si="35"/>
        <v>1. &lt;= 1 Year</v>
      </c>
      <c r="Z2260" s="11" t="str">
        <f t="shared" si="35"/>
        <v>1. &lt;= 1 Year</v>
      </c>
    </row>
    <row r="2261" spans="1:26" x14ac:dyDescent="0.25">
      <c r="A2261">
        <v>164080466</v>
      </c>
      <c r="B2261" t="s">
        <v>625</v>
      </c>
      <c r="C2261" t="s">
        <v>242</v>
      </c>
      <c r="D2261" t="s">
        <v>923</v>
      </c>
      <c r="E2261">
        <v>14</v>
      </c>
      <c r="F2261" t="s">
        <v>6</v>
      </c>
      <c r="G2261" t="s">
        <v>709</v>
      </c>
      <c r="H2261" t="s">
        <v>25</v>
      </c>
      <c r="I2261" t="s">
        <v>22</v>
      </c>
      <c r="J2261">
        <v>1313</v>
      </c>
      <c r="K2261">
        <v>1313</v>
      </c>
      <c r="L2261">
        <v>20233</v>
      </c>
      <c r="M2261">
        <v>1</v>
      </c>
      <c r="N2261" t="s">
        <v>31</v>
      </c>
      <c r="O2261">
        <v>16619</v>
      </c>
      <c r="P2261">
        <v>20240207</v>
      </c>
      <c r="Q2261" t="s">
        <v>31</v>
      </c>
      <c r="R2261" t="s">
        <v>30</v>
      </c>
      <c r="S2261">
        <v>0</v>
      </c>
      <c r="T2261">
        <v>20234</v>
      </c>
      <c r="U2261">
        <v>1</v>
      </c>
      <c r="V2261" t="s">
        <v>31</v>
      </c>
      <c r="W2261">
        <v>12485.66</v>
      </c>
      <c r="X2261">
        <v>15942406</v>
      </c>
      <c r="Y2261" s="11" t="str">
        <f t="shared" si="35"/>
        <v>4. 2-3 Year</v>
      </c>
      <c r="Z2261" s="11" t="str">
        <f t="shared" si="35"/>
        <v>4. 2-3 Year</v>
      </c>
    </row>
    <row r="2262" spans="1:26" x14ac:dyDescent="0.25">
      <c r="A2262">
        <v>164675701</v>
      </c>
      <c r="B2262" t="s">
        <v>364</v>
      </c>
      <c r="C2262" t="s">
        <v>1315</v>
      </c>
      <c r="D2262" t="s">
        <v>923</v>
      </c>
      <c r="E2262">
        <v>14</v>
      </c>
      <c r="F2262" t="s">
        <v>6</v>
      </c>
      <c r="G2262" t="s">
        <v>3131</v>
      </c>
      <c r="H2262" t="s">
        <v>25</v>
      </c>
      <c r="I2262" t="s">
        <v>22</v>
      </c>
      <c r="J2262">
        <v>587</v>
      </c>
      <c r="K2262">
        <v>587</v>
      </c>
      <c r="L2262">
        <v>20233</v>
      </c>
      <c r="M2262">
        <v>1</v>
      </c>
      <c r="N2262" t="s">
        <v>31</v>
      </c>
      <c r="O2262">
        <v>6258</v>
      </c>
      <c r="P2262" t="s">
        <v>25</v>
      </c>
      <c r="Q2262" t="s">
        <v>30</v>
      </c>
      <c r="R2262" t="s">
        <v>30</v>
      </c>
      <c r="S2262">
        <v>0</v>
      </c>
      <c r="T2262">
        <v>20234</v>
      </c>
      <c r="U2262">
        <v>1</v>
      </c>
      <c r="V2262" t="s">
        <v>31</v>
      </c>
      <c r="W2262">
        <v>6709.06</v>
      </c>
      <c r="X2262">
        <v>16018134</v>
      </c>
      <c r="Y2262" s="11" t="str">
        <f t="shared" si="35"/>
        <v>3.  1.5 to 2 Year</v>
      </c>
      <c r="Z2262" s="11" t="str">
        <f t="shared" si="35"/>
        <v>3.  1.5 to 2 Year</v>
      </c>
    </row>
    <row r="2263" spans="1:26" x14ac:dyDescent="0.25">
      <c r="A2263">
        <v>164502606</v>
      </c>
      <c r="B2263" t="s">
        <v>364</v>
      </c>
      <c r="C2263" t="s">
        <v>313</v>
      </c>
      <c r="D2263" t="s">
        <v>923</v>
      </c>
      <c r="E2263">
        <v>14</v>
      </c>
      <c r="F2263" t="s">
        <v>6</v>
      </c>
      <c r="G2263" t="s">
        <v>709</v>
      </c>
      <c r="H2263" t="s">
        <v>25</v>
      </c>
      <c r="I2263" t="s">
        <v>22</v>
      </c>
      <c r="J2263">
        <v>872</v>
      </c>
      <c r="K2263">
        <v>854</v>
      </c>
      <c r="L2263">
        <v>20233</v>
      </c>
      <c r="M2263">
        <v>1</v>
      </c>
      <c r="N2263" t="s">
        <v>31</v>
      </c>
      <c r="O2263">
        <v>12601</v>
      </c>
      <c r="P2263">
        <v>20180815</v>
      </c>
      <c r="Q2263" t="s">
        <v>31</v>
      </c>
      <c r="R2263" t="s">
        <v>30</v>
      </c>
      <c r="S2263">
        <v>0</v>
      </c>
      <c r="T2263">
        <v>20234</v>
      </c>
      <c r="U2263">
        <v>1</v>
      </c>
      <c r="V2263" t="s">
        <v>31</v>
      </c>
      <c r="W2263">
        <v>15318.38</v>
      </c>
      <c r="X2263">
        <v>16119736</v>
      </c>
      <c r="Y2263" s="11" t="str">
        <f t="shared" si="35"/>
        <v>4. 2-3 Year</v>
      </c>
      <c r="Z2263" s="11" t="str">
        <f t="shared" si="35"/>
        <v>4. 2-3 Year</v>
      </c>
    </row>
    <row r="2264" spans="1:26" x14ac:dyDescent="0.25">
      <c r="A2264">
        <v>164924391</v>
      </c>
      <c r="B2264" t="s">
        <v>364</v>
      </c>
      <c r="C2264" t="s">
        <v>239</v>
      </c>
      <c r="D2264" t="s">
        <v>102</v>
      </c>
      <c r="E2264">
        <v>14</v>
      </c>
      <c r="F2264" t="s">
        <v>6</v>
      </c>
      <c r="G2264" t="s">
        <v>3131</v>
      </c>
      <c r="H2264" t="s">
        <v>25</v>
      </c>
      <c r="I2264" t="s">
        <v>22</v>
      </c>
      <c r="J2264">
        <v>160</v>
      </c>
      <c r="K2264">
        <v>160</v>
      </c>
      <c r="L2264">
        <v>20233</v>
      </c>
      <c r="M2264">
        <v>1</v>
      </c>
      <c r="N2264" t="s">
        <v>31</v>
      </c>
      <c r="O2264">
        <v>1631</v>
      </c>
      <c r="P2264">
        <v>20220831</v>
      </c>
      <c r="Q2264" t="s">
        <v>31</v>
      </c>
      <c r="R2264" t="s">
        <v>30</v>
      </c>
      <c r="S2264">
        <v>0</v>
      </c>
      <c r="T2264">
        <v>20234</v>
      </c>
      <c r="U2264">
        <v>1</v>
      </c>
      <c r="V2264" t="s">
        <v>31</v>
      </c>
      <c r="W2264">
        <v>583.85</v>
      </c>
      <c r="X2264">
        <v>16415245</v>
      </c>
      <c r="Y2264" s="11" t="str">
        <f t="shared" si="35"/>
        <v>1. &lt;= 1 Year</v>
      </c>
      <c r="Z2264" s="11" t="str">
        <f t="shared" si="35"/>
        <v>1. &lt;= 1 Year</v>
      </c>
    </row>
    <row r="2265" spans="1:26" x14ac:dyDescent="0.25">
      <c r="A2265">
        <v>164729756</v>
      </c>
      <c r="B2265" t="s">
        <v>1967</v>
      </c>
      <c r="C2265" t="s">
        <v>1968</v>
      </c>
      <c r="D2265" t="s">
        <v>1223</v>
      </c>
      <c r="E2265">
        <v>14</v>
      </c>
      <c r="F2265" t="s">
        <v>6</v>
      </c>
      <c r="G2265" t="s">
        <v>3131</v>
      </c>
      <c r="H2265" t="s">
        <v>25</v>
      </c>
      <c r="I2265" t="s">
        <v>22</v>
      </c>
      <c r="J2265">
        <v>504</v>
      </c>
      <c r="K2265">
        <v>475</v>
      </c>
      <c r="L2265">
        <v>0</v>
      </c>
      <c r="M2265">
        <v>0</v>
      </c>
      <c r="N2265" t="s">
        <v>30</v>
      </c>
      <c r="O2265">
        <v>0</v>
      </c>
      <c r="P2265" t="s">
        <v>25</v>
      </c>
      <c r="Q2265" t="s">
        <v>30</v>
      </c>
      <c r="R2265" t="s">
        <v>30</v>
      </c>
      <c r="S2265">
        <v>0</v>
      </c>
      <c r="T2265">
        <v>0</v>
      </c>
      <c r="U2265">
        <v>0</v>
      </c>
      <c r="V2265" t="s">
        <v>30</v>
      </c>
      <c r="W2265">
        <v>0</v>
      </c>
      <c r="X2265">
        <v>16302706</v>
      </c>
      <c r="Y2265" s="11" t="str">
        <f t="shared" si="35"/>
        <v>2.  1-1.5 Years</v>
      </c>
      <c r="Z2265" s="11" t="str">
        <f t="shared" si="35"/>
        <v>2.  1-1.5 Years</v>
      </c>
    </row>
    <row r="2266" spans="1:26" x14ac:dyDescent="0.25">
      <c r="A2266">
        <v>165069259</v>
      </c>
      <c r="B2266" t="s">
        <v>7197</v>
      </c>
      <c r="C2266" t="s">
        <v>7198</v>
      </c>
      <c r="D2266" t="s">
        <v>119</v>
      </c>
      <c r="E2266">
        <v>14</v>
      </c>
      <c r="F2266" t="s">
        <v>6</v>
      </c>
      <c r="G2266" t="s">
        <v>709</v>
      </c>
      <c r="H2266" t="s">
        <v>25</v>
      </c>
      <c r="I2266" t="s">
        <v>22</v>
      </c>
      <c r="J2266">
        <v>49</v>
      </c>
      <c r="K2266">
        <v>42</v>
      </c>
      <c r="L2266">
        <v>20233</v>
      </c>
      <c r="M2266">
        <v>1</v>
      </c>
      <c r="N2266" t="s">
        <v>31</v>
      </c>
      <c r="O2266">
        <v>26778</v>
      </c>
      <c r="P2266">
        <v>20240212</v>
      </c>
      <c r="Q2266" t="s">
        <v>31</v>
      </c>
      <c r="R2266" t="s">
        <v>31</v>
      </c>
      <c r="S2266">
        <v>1</v>
      </c>
      <c r="T2266">
        <v>0</v>
      </c>
      <c r="U2266">
        <v>0</v>
      </c>
      <c r="V2266" t="s">
        <v>30</v>
      </c>
      <c r="W2266">
        <v>0</v>
      </c>
      <c r="X2266">
        <v>12698487</v>
      </c>
      <c r="Y2266" s="11" t="str">
        <f t="shared" si="35"/>
        <v>1. &lt;= 1 Year</v>
      </c>
      <c r="Z2266" s="11" t="str">
        <f t="shared" si="35"/>
        <v>1. &lt;= 1 Year</v>
      </c>
    </row>
    <row r="2267" spans="1:26" x14ac:dyDescent="0.25">
      <c r="A2267">
        <v>164974975</v>
      </c>
      <c r="B2267" t="s">
        <v>5449</v>
      </c>
      <c r="C2267" t="s">
        <v>5450</v>
      </c>
      <c r="D2267" t="s">
        <v>102</v>
      </c>
      <c r="E2267">
        <v>14</v>
      </c>
      <c r="F2267" t="s">
        <v>32</v>
      </c>
      <c r="G2267" t="s">
        <v>2876</v>
      </c>
      <c r="H2267" t="s">
        <v>25</v>
      </c>
      <c r="I2267" t="s">
        <v>22</v>
      </c>
      <c r="J2267">
        <v>175</v>
      </c>
      <c r="K2267">
        <v>175</v>
      </c>
      <c r="L2267">
        <v>20233</v>
      </c>
      <c r="M2267">
        <v>1</v>
      </c>
      <c r="N2267" t="s">
        <v>31</v>
      </c>
      <c r="O2267">
        <v>1539</v>
      </c>
      <c r="P2267">
        <v>20240220</v>
      </c>
      <c r="Q2267" t="s">
        <v>31</v>
      </c>
      <c r="R2267" t="s">
        <v>30</v>
      </c>
      <c r="S2267">
        <v>0</v>
      </c>
      <c r="T2267">
        <v>0</v>
      </c>
      <c r="U2267">
        <v>0</v>
      </c>
      <c r="V2267" t="s">
        <v>30</v>
      </c>
      <c r="W2267">
        <v>0</v>
      </c>
      <c r="X2267">
        <v>16452826</v>
      </c>
      <c r="Y2267" s="11" t="str">
        <f t="shared" si="35"/>
        <v>1. &lt;= 1 Year</v>
      </c>
      <c r="Z2267" s="11" t="str">
        <f t="shared" si="35"/>
        <v>1. &lt;= 1 Year</v>
      </c>
    </row>
    <row r="2268" spans="1:26" x14ac:dyDescent="0.25">
      <c r="A2268">
        <v>165018989</v>
      </c>
      <c r="B2268" t="s">
        <v>5451</v>
      </c>
      <c r="C2268" t="s">
        <v>495</v>
      </c>
      <c r="D2268" t="s">
        <v>923</v>
      </c>
      <c r="E2268">
        <v>14</v>
      </c>
      <c r="F2268" t="s">
        <v>6</v>
      </c>
      <c r="G2268" t="s">
        <v>709</v>
      </c>
      <c r="H2268" t="s">
        <v>25</v>
      </c>
      <c r="I2268" t="s">
        <v>22</v>
      </c>
      <c r="J2268">
        <v>111</v>
      </c>
      <c r="K2268">
        <v>111</v>
      </c>
      <c r="L2268">
        <v>0</v>
      </c>
      <c r="M2268">
        <v>0</v>
      </c>
      <c r="N2268" t="s">
        <v>30</v>
      </c>
      <c r="O2268">
        <v>0</v>
      </c>
      <c r="P2268">
        <v>20220720</v>
      </c>
      <c r="Q2268" t="s">
        <v>31</v>
      </c>
      <c r="R2268" t="s">
        <v>31</v>
      </c>
      <c r="S2268">
        <v>1</v>
      </c>
      <c r="T2268">
        <v>0</v>
      </c>
      <c r="U2268">
        <v>0</v>
      </c>
      <c r="V2268" t="s">
        <v>30</v>
      </c>
      <c r="W2268">
        <v>0</v>
      </c>
      <c r="X2268">
        <v>14852651</v>
      </c>
      <c r="Y2268" s="11" t="str">
        <f t="shared" si="35"/>
        <v>1. &lt;= 1 Year</v>
      </c>
      <c r="Z2268" s="11" t="str">
        <f t="shared" si="35"/>
        <v>1. &lt;= 1 Year</v>
      </c>
    </row>
    <row r="2269" spans="1:26" x14ac:dyDescent="0.25">
      <c r="A2269">
        <v>165073743</v>
      </c>
      <c r="B2269" t="s">
        <v>7199</v>
      </c>
      <c r="C2269" t="s">
        <v>517</v>
      </c>
      <c r="D2269" t="s">
        <v>102</v>
      </c>
      <c r="E2269">
        <v>14</v>
      </c>
      <c r="F2269" t="s">
        <v>6</v>
      </c>
      <c r="G2269" t="s">
        <v>709</v>
      </c>
      <c r="H2269" t="s">
        <v>25</v>
      </c>
      <c r="I2269" t="s">
        <v>22</v>
      </c>
      <c r="J2269">
        <v>35</v>
      </c>
      <c r="K2269">
        <v>21</v>
      </c>
      <c r="L2269">
        <v>20233</v>
      </c>
      <c r="M2269">
        <v>1</v>
      </c>
      <c r="N2269" t="s">
        <v>31</v>
      </c>
      <c r="O2269">
        <v>11328</v>
      </c>
      <c r="P2269">
        <v>20240222</v>
      </c>
      <c r="Q2269" t="s">
        <v>31</v>
      </c>
      <c r="R2269" t="s">
        <v>31</v>
      </c>
      <c r="S2269">
        <v>1</v>
      </c>
      <c r="T2269">
        <v>20234</v>
      </c>
      <c r="U2269">
        <v>1</v>
      </c>
      <c r="V2269" t="s">
        <v>31</v>
      </c>
      <c r="W2269">
        <v>723.76</v>
      </c>
      <c r="X2269">
        <v>15168305</v>
      </c>
      <c r="Y2269" s="11" t="str">
        <f t="shared" si="35"/>
        <v>1. &lt;= 1 Year</v>
      </c>
      <c r="Z2269" s="11" t="str">
        <f t="shared" si="35"/>
        <v>1. &lt;= 1 Year</v>
      </c>
    </row>
    <row r="2270" spans="1:26" x14ac:dyDescent="0.25">
      <c r="A2270">
        <v>164997704</v>
      </c>
      <c r="B2270" t="s">
        <v>365</v>
      </c>
      <c r="C2270" t="s">
        <v>5001</v>
      </c>
      <c r="D2270" t="s">
        <v>923</v>
      </c>
      <c r="E2270">
        <v>14</v>
      </c>
      <c r="F2270" t="s">
        <v>6</v>
      </c>
      <c r="G2270" t="s">
        <v>709</v>
      </c>
      <c r="H2270" t="s">
        <v>25</v>
      </c>
      <c r="I2270" t="s">
        <v>22</v>
      </c>
      <c r="J2270">
        <v>144</v>
      </c>
      <c r="K2270">
        <v>144</v>
      </c>
      <c r="L2270">
        <v>20233</v>
      </c>
      <c r="M2270">
        <v>1</v>
      </c>
      <c r="N2270" t="s">
        <v>31</v>
      </c>
      <c r="O2270">
        <v>3437</v>
      </c>
      <c r="P2270">
        <v>20230601</v>
      </c>
      <c r="Q2270" t="s">
        <v>31</v>
      </c>
      <c r="R2270" t="s">
        <v>31</v>
      </c>
      <c r="S2270">
        <v>1</v>
      </c>
      <c r="T2270">
        <v>20234</v>
      </c>
      <c r="U2270">
        <v>1</v>
      </c>
      <c r="V2270" t="s">
        <v>31</v>
      </c>
      <c r="W2270">
        <v>491.31</v>
      </c>
      <c r="X2270">
        <v>7717840</v>
      </c>
      <c r="Y2270" s="11" t="str">
        <f t="shared" si="35"/>
        <v>1. &lt;= 1 Year</v>
      </c>
      <c r="Z2270" s="11" t="str">
        <f t="shared" si="35"/>
        <v>1. &lt;= 1 Year</v>
      </c>
    </row>
    <row r="2271" spans="1:26" x14ac:dyDescent="0.25">
      <c r="A2271">
        <v>164818729</v>
      </c>
      <c r="B2271" t="s">
        <v>2633</v>
      </c>
      <c r="C2271" t="s">
        <v>581</v>
      </c>
      <c r="D2271" t="s">
        <v>119</v>
      </c>
      <c r="E2271">
        <v>14</v>
      </c>
      <c r="F2271" t="s">
        <v>6</v>
      </c>
      <c r="G2271" t="s">
        <v>709</v>
      </c>
      <c r="H2271" t="s">
        <v>25</v>
      </c>
      <c r="I2271" t="s">
        <v>22</v>
      </c>
      <c r="J2271">
        <v>377</v>
      </c>
      <c r="K2271">
        <v>371</v>
      </c>
      <c r="L2271">
        <v>20233</v>
      </c>
      <c r="M2271">
        <v>1</v>
      </c>
      <c r="N2271" t="s">
        <v>31</v>
      </c>
      <c r="O2271">
        <v>7700</v>
      </c>
      <c r="P2271">
        <v>20230814</v>
      </c>
      <c r="Q2271" t="s">
        <v>31</v>
      </c>
      <c r="R2271" t="s">
        <v>30</v>
      </c>
      <c r="S2271">
        <v>0</v>
      </c>
      <c r="T2271">
        <v>20234</v>
      </c>
      <c r="U2271">
        <v>1</v>
      </c>
      <c r="V2271" t="s">
        <v>31</v>
      </c>
      <c r="W2271">
        <v>7441.04</v>
      </c>
      <c r="X2271">
        <v>16351686</v>
      </c>
      <c r="Y2271" s="11" t="str">
        <f t="shared" si="35"/>
        <v>2.  1-1.5 Years</v>
      </c>
      <c r="Z2271" s="11" t="str">
        <f t="shared" si="35"/>
        <v>2.  1-1.5 Years</v>
      </c>
    </row>
    <row r="2272" spans="1:26" x14ac:dyDescent="0.25">
      <c r="A2272">
        <v>164357536</v>
      </c>
      <c r="B2272" t="s">
        <v>1056</v>
      </c>
      <c r="C2272" t="s">
        <v>1057</v>
      </c>
      <c r="D2272" t="s">
        <v>923</v>
      </c>
      <c r="E2272">
        <v>14</v>
      </c>
      <c r="F2272" t="s">
        <v>6</v>
      </c>
      <c r="G2272" t="s">
        <v>1158</v>
      </c>
      <c r="H2272" t="s">
        <v>25</v>
      </c>
      <c r="I2272" t="s">
        <v>22</v>
      </c>
      <c r="J2272">
        <v>1015</v>
      </c>
      <c r="K2272">
        <v>1015</v>
      </c>
      <c r="L2272">
        <v>0</v>
      </c>
      <c r="M2272">
        <v>0</v>
      </c>
      <c r="N2272" t="s">
        <v>30</v>
      </c>
      <c r="O2272">
        <v>0</v>
      </c>
      <c r="P2272">
        <v>20210715</v>
      </c>
      <c r="Q2272" t="s">
        <v>31</v>
      </c>
      <c r="R2272" t="s">
        <v>30</v>
      </c>
      <c r="S2272">
        <v>0</v>
      </c>
      <c r="T2272">
        <v>0</v>
      </c>
      <c r="U2272">
        <v>0</v>
      </c>
      <c r="V2272" t="s">
        <v>30</v>
      </c>
      <c r="W2272">
        <v>0</v>
      </c>
      <c r="X2272">
        <v>10403306</v>
      </c>
      <c r="Y2272" s="11" t="str">
        <f t="shared" si="35"/>
        <v>4. 2-3 Year</v>
      </c>
      <c r="Z2272" s="11" t="str">
        <f t="shared" si="35"/>
        <v>4. 2-3 Year</v>
      </c>
    </row>
    <row r="2273" spans="1:26" x14ac:dyDescent="0.25">
      <c r="A2273">
        <v>165065476</v>
      </c>
      <c r="B2273" t="s">
        <v>7200</v>
      </c>
      <c r="C2273" t="s">
        <v>7201</v>
      </c>
      <c r="D2273" t="s">
        <v>923</v>
      </c>
      <c r="E2273">
        <v>14</v>
      </c>
      <c r="F2273" t="s">
        <v>6</v>
      </c>
      <c r="G2273" t="s">
        <v>3132</v>
      </c>
      <c r="H2273" t="s">
        <v>25</v>
      </c>
      <c r="I2273" t="s">
        <v>22</v>
      </c>
      <c r="J2273">
        <v>25</v>
      </c>
      <c r="K2273">
        <v>7</v>
      </c>
      <c r="L2273">
        <v>20233</v>
      </c>
      <c r="M2273">
        <v>1</v>
      </c>
      <c r="N2273" t="s">
        <v>31</v>
      </c>
      <c r="O2273">
        <v>10040</v>
      </c>
      <c r="P2273">
        <v>20200218</v>
      </c>
      <c r="Q2273" t="s">
        <v>31</v>
      </c>
      <c r="R2273" t="s">
        <v>30</v>
      </c>
      <c r="S2273">
        <v>0</v>
      </c>
      <c r="T2273">
        <v>20234</v>
      </c>
      <c r="U2273">
        <v>1</v>
      </c>
      <c r="V2273" t="s">
        <v>31</v>
      </c>
      <c r="W2273">
        <v>11805.52</v>
      </c>
      <c r="X2273">
        <v>15058794</v>
      </c>
      <c r="Y2273" s="11" t="str">
        <f t="shared" si="35"/>
        <v>1. &lt;= 1 Year</v>
      </c>
      <c r="Z2273" s="11" t="str">
        <f t="shared" si="35"/>
        <v>1. &lt;= 1 Year</v>
      </c>
    </row>
    <row r="2274" spans="1:26" x14ac:dyDescent="0.25">
      <c r="A2274">
        <v>164725008</v>
      </c>
      <c r="B2274" t="s">
        <v>1970</v>
      </c>
      <c r="C2274" t="s">
        <v>659</v>
      </c>
      <c r="D2274" t="s">
        <v>102</v>
      </c>
      <c r="E2274">
        <v>14</v>
      </c>
      <c r="F2274" t="s">
        <v>5</v>
      </c>
      <c r="G2274" t="s">
        <v>3131</v>
      </c>
      <c r="H2274" t="s">
        <v>25</v>
      </c>
      <c r="I2274" t="s">
        <v>22</v>
      </c>
      <c r="J2274">
        <v>510</v>
      </c>
      <c r="K2274">
        <v>475</v>
      </c>
      <c r="L2274">
        <v>20233</v>
      </c>
      <c r="M2274">
        <v>1</v>
      </c>
      <c r="N2274" t="s">
        <v>31</v>
      </c>
      <c r="O2274">
        <v>12435</v>
      </c>
      <c r="P2274" t="s">
        <v>25</v>
      </c>
      <c r="Q2274" t="s">
        <v>30</v>
      </c>
      <c r="R2274" t="s">
        <v>30</v>
      </c>
      <c r="S2274">
        <v>0</v>
      </c>
      <c r="T2274">
        <v>20234</v>
      </c>
      <c r="U2274">
        <v>1</v>
      </c>
      <c r="V2274" t="s">
        <v>31</v>
      </c>
      <c r="W2274">
        <v>10956.61</v>
      </c>
      <c r="X2274">
        <v>7763030</v>
      </c>
      <c r="Y2274" s="11" t="str">
        <f t="shared" si="35"/>
        <v>2.  1-1.5 Years</v>
      </c>
      <c r="Z2274" s="11" t="str">
        <f t="shared" si="35"/>
        <v>2.  1-1.5 Years</v>
      </c>
    </row>
    <row r="2275" spans="1:26" x14ac:dyDescent="0.25">
      <c r="A2275">
        <v>164935247</v>
      </c>
      <c r="B2275" t="s">
        <v>5002</v>
      </c>
      <c r="C2275" t="s">
        <v>299</v>
      </c>
      <c r="D2275" t="s">
        <v>923</v>
      </c>
      <c r="E2275">
        <v>14</v>
      </c>
      <c r="F2275" t="s">
        <v>32</v>
      </c>
      <c r="G2275" t="s">
        <v>5447</v>
      </c>
      <c r="H2275" t="s">
        <v>25</v>
      </c>
      <c r="I2275" t="s">
        <v>22</v>
      </c>
      <c r="J2275">
        <v>229</v>
      </c>
      <c r="K2275">
        <v>229</v>
      </c>
      <c r="L2275">
        <v>0</v>
      </c>
      <c r="M2275">
        <v>0</v>
      </c>
      <c r="N2275" t="s">
        <v>30</v>
      </c>
      <c r="O2275">
        <v>0</v>
      </c>
      <c r="P2275" t="s">
        <v>25</v>
      </c>
      <c r="Q2275" t="s">
        <v>30</v>
      </c>
      <c r="R2275" t="s">
        <v>30</v>
      </c>
      <c r="S2275">
        <v>0</v>
      </c>
      <c r="T2275">
        <v>0</v>
      </c>
      <c r="U2275">
        <v>0</v>
      </c>
      <c r="V2275" t="s">
        <v>30</v>
      </c>
      <c r="W2275">
        <v>0</v>
      </c>
      <c r="X2275">
        <v>16437515</v>
      </c>
      <c r="Y2275" s="11" t="str">
        <f t="shared" si="35"/>
        <v>1. &lt;= 1 Year</v>
      </c>
      <c r="Z2275" s="11" t="str">
        <f t="shared" si="35"/>
        <v>1. &lt;= 1 Year</v>
      </c>
    </row>
    <row r="2276" spans="1:26" x14ac:dyDescent="0.25">
      <c r="A2276">
        <v>164980009</v>
      </c>
      <c r="B2276" t="s">
        <v>5003</v>
      </c>
      <c r="C2276" t="s">
        <v>198</v>
      </c>
      <c r="D2276" t="s">
        <v>923</v>
      </c>
      <c r="E2276">
        <v>14</v>
      </c>
      <c r="F2276" t="s">
        <v>32</v>
      </c>
      <c r="G2276" t="s">
        <v>5447</v>
      </c>
      <c r="H2276" t="s">
        <v>25</v>
      </c>
      <c r="I2276" t="s">
        <v>22</v>
      </c>
      <c r="J2276">
        <v>186</v>
      </c>
      <c r="K2276">
        <v>186</v>
      </c>
      <c r="L2276">
        <v>20233</v>
      </c>
      <c r="M2276">
        <v>1</v>
      </c>
      <c r="N2276" t="s">
        <v>31</v>
      </c>
      <c r="O2276">
        <v>1082</v>
      </c>
      <c r="P2276">
        <v>20230908</v>
      </c>
      <c r="Q2276" t="s">
        <v>31</v>
      </c>
      <c r="R2276" t="s">
        <v>30</v>
      </c>
      <c r="S2276">
        <v>0</v>
      </c>
      <c r="T2276">
        <v>20234</v>
      </c>
      <c r="U2276">
        <v>1</v>
      </c>
      <c r="V2276" t="s">
        <v>31</v>
      </c>
      <c r="W2276">
        <v>50.04</v>
      </c>
      <c r="X2276">
        <v>16463905</v>
      </c>
      <c r="Y2276" s="11" t="str">
        <f t="shared" si="35"/>
        <v>1. &lt;= 1 Year</v>
      </c>
      <c r="Z2276" s="11" t="str">
        <f t="shared" si="35"/>
        <v>1. &lt;= 1 Year</v>
      </c>
    </row>
    <row r="2277" spans="1:26" x14ac:dyDescent="0.25">
      <c r="A2277">
        <v>164815145</v>
      </c>
      <c r="B2277" t="s">
        <v>1360</v>
      </c>
      <c r="C2277" t="s">
        <v>1361</v>
      </c>
      <c r="D2277" t="s">
        <v>102</v>
      </c>
      <c r="E2277">
        <v>14</v>
      </c>
      <c r="F2277" t="s">
        <v>6</v>
      </c>
      <c r="G2277" t="s">
        <v>709</v>
      </c>
      <c r="H2277" t="s">
        <v>25</v>
      </c>
      <c r="I2277" t="s">
        <v>22</v>
      </c>
      <c r="J2277">
        <v>374</v>
      </c>
      <c r="K2277">
        <v>374</v>
      </c>
      <c r="L2277">
        <v>0</v>
      </c>
      <c r="M2277">
        <v>0</v>
      </c>
      <c r="N2277" t="s">
        <v>30</v>
      </c>
      <c r="O2277">
        <v>0</v>
      </c>
      <c r="P2277" t="s">
        <v>25</v>
      </c>
      <c r="Q2277" t="s">
        <v>30</v>
      </c>
      <c r="R2277" t="s">
        <v>31</v>
      </c>
      <c r="S2277">
        <v>1</v>
      </c>
      <c r="T2277">
        <v>0</v>
      </c>
      <c r="U2277">
        <v>0</v>
      </c>
      <c r="V2277" t="s">
        <v>30</v>
      </c>
      <c r="W2277">
        <v>0</v>
      </c>
      <c r="X2277">
        <v>11931005</v>
      </c>
      <c r="Y2277" s="11" t="str">
        <f t="shared" si="35"/>
        <v>2.  1-1.5 Years</v>
      </c>
      <c r="Z2277" s="11" t="str">
        <f t="shared" si="35"/>
        <v>2.  1-1.5 Years</v>
      </c>
    </row>
    <row r="2278" spans="1:26" x14ac:dyDescent="0.25">
      <c r="A2278">
        <v>164788840</v>
      </c>
      <c r="B2278" t="s">
        <v>2865</v>
      </c>
      <c r="C2278" t="s">
        <v>2866</v>
      </c>
      <c r="D2278" t="s">
        <v>923</v>
      </c>
      <c r="E2278">
        <v>14</v>
      </c>
      <c r="F2278" t="s">
        <v>6</v>
      </c>
      <c r="G2278" t="s">
        <v>1158</v>
      </c>
      <c r="H2278" t="s">
        <v>25</v>
      </c>
      <c r="I2278" t="s">
        <v>22</v>
      </c>
      <c r="J2278">
        <v>353</v>
      </c>
      <c r="K2278">
        <v>350</v>
      </c>
      <c r="L2278">
        <v>0</v>
      </c>
      <c r="M2278">
        <v>0</v>
      </c>
      <c r="N2278" t="s">
        <v>30</v>
      </c>
      <c r="O2278">
        <v>0</v>
      </c>
      <c r="P2278">
        <v>20190909</v>
      </c>
      <c r="Q2278" t="s">
        <v>31</v>
      </c>
      <c r="R2278" t="s">
        <v>30</v>
      </c>
      <c r="S2278">
        <v>0</v>
      </c>
      <c r="T2278">
        <v>0</v>
      </c>
      <c r="U2278">
        <v>0</v>
      </c>
      <c r="V2278" t="s">
        <v>30</v>
      </c>
      <c r="W2278">
        <v>0</v>
      </c>
      <c r="X2278">
        <v>7807915</v>
      </c>
      <c r="Y2278" s="11" t="str">
        <f t="shared" si="35"/>
        <v>1. &lt;= 1 Year</v>
      </c>
      <c r="Z2278" s="11" t="str">
        <f t="shared" si="35"/>
        <v>1. &lt;= 1 Year</v>
      </c>
    </row>
    <row r="2279" spans="1:26" x14ac:dyDescent="0.25">
      <c r="A2279">
        <v>164935763</v>
      </c>
      <c r="B2279" t="s">
        <v>3817</v>
      </c>
      <c r="C2279" t="s">
        <v>3286</v>
      </c>
      <c r="D2279" t="s">
        <v>923</v>
      </c>
      <c r="E2279">
        <v>14</v>
      </c>
      <c r="F2279" t="s">
        <v>32</v>
      </c>
      <c r="G2279" t="s">
        <v>5447</v>
      </c>
      <c r="H2279" t="s">
        <v>25</v>
      </c>
      <c r="I2279" t="s">
        <v>22</v>
      </c>
      <c r="J2279">
        <v>229</v>
      </c>
      <c r="K2279">
        <v>229</v>
      </c>
      <c r="L2279">
        <v>20233</v>
      </c>
      <c r="M2279">
        <v>1</v>
      </c>
      <c r="N2279" t="s">
        <v>31</v>
      </c>
      <c r="O2279">
        <v>2570</v>
      </c>
      <c r="P2279" t="s">
        <v>25</v>
      </c>
      <c r="Q2279" t="s">
        <v>30</v>
      </c>
      <c r="R2279" t="s">
        <v>30</v>
      </c>
      <c r="S2279">
        <v>0</v>
      </c>
      <c r="T2279">
        <v>20234</v>
      </c>
      <c r="U2279">
        <v>1</v>
      </c>
      <c r="V2279" t="s">
        <v>31</v>
      </c>
      <c r="W2279">
        <v>2203.39</v>
      </c>
      <c r="X2279">
        <v>16437834</v>
      </c>
      <c r="Y2279" s="11" t="str">
        <f t="shared" si="35"/>
        <v>1. &lt;= 1 Year</v>
      </c>
      <c r="Z2279" s="11" t="str">
        <f t="shared" si="35"/>
        <v>1. &lt;= 1 Year</v>
      </c>
    </row>
    <row r="2280" spans="1:26" x14ac:dyDescent="0.25">
      <c r="A2280">
        <v>164820546</v>
      </c>
      <c r="B2280" t="s">
        <v>2867</v>
      </c>
      <c r="C2280" t="s">
        <v>2868</v>
      </c>
      <c r="D2280" t="s">
        <v>926</v>
      </c>
      <c r="E2280">
        <v>14</v>
      </c>
      <c r="F2280" t="s">
        <v>5</v>
      </c>
      <c r="G2280" t="s">
        <v>709</v>
      </c>
      <c r="H2280" t="s">
        <v>25</v>
      </c>
      <c r="I2280" t="s">
        <v>22</v>
      </c>
      <c r="J2280">
        <v>356</v>
      </c>
      <c r="K2280">
        <v>350</v>
      </c>
      <c r="L2280">
        <v>20233</v>
      </c>
      <c r="M2280">
        <v>1</v>
      </c>
      <c r="N2280" t="s">
        <v>31</v>
      </c>
      <c r="O2280">
        <v>5091</v>
      </c>
      <c r="P2280">
        <v>20210301</v>
      </c>
      <c r="Q2280" t="s">
        <v>31</v>
      </c>
      <c r="R2280" t="s">
        <v>31</v>
      </c>
      <c r="S2280">
        <v>1</v>
      </c>
      <c r="T2280">
        <v>20234</v>
      </c>
      <c r="U2280">
        <v>1</v>
      </c>
      <c r="V2280" t="s">
        <v>31</v>
      </c>
      <c r="W2280">
        <v>9350.85</v>
      </c>
      <c r="X2280">
        <v>7820175</v>
      </c>
      <c r="Y2280" s="11" t="str">
        <f t="shared" si="35"/>
        <v>1. &lt;= 1 Year</v>
      </c>
      <c r="Z2280" s="11" t="str">
        <f t="shared" si="35"/>
        <v>1. &lt;= 1 Year</v>
      </c>
    </row>
    <row r="2281" spans="1:26" x14ac:dyDescent="0.25">
      <c r="A2281">
        <v>164725907</v>
      </c>
      <c r="B2281" t="s">
        <v>1631</v>
      </c>
      <c r="C2281" t="s">
        <v>1971</v>
      </c>
      <c r="D2281" t="s">
        <v>923</v>
      </c>
      <c r="E2281">
        <v>14</v>
      </c>
      <c r="F2281" t="s">
        <v>6</v>
      </c>
      <c r="G2281" t="s">
        <v>709</v>
      </c>
      <c r="H2281" t="s">
        <v>25</v>
      </c>
      <c r="I2281" t="s">
        <v>22</v>
      </c>
      <c r="J2281">
        <v>509</v>
      </c>
      <c r="K2281">
        <v>483</v>
      </c>
      <c r="L2281">
        <v>20233</v>
      </c>
      <c r="M2281">
        <v>1</v>
      </c>
      <c r="N2281" t="s">
        <v>31</v>
      </c>
      <c r="O2281">
        <v>7749</v>
      </c>
      <c r="P2281">
        <v>20220906</v>
      </c>
      <c r="Q2281" t="s">
        <v>31</v>
      </c>
      <c r="R2281" t="s">
        <v>31</v>
      </c>
      <c r="S2281">
        <v>1</v>
      </c>
      <c r="T2281">
        <v>20234</v>
      </c>
      <c r="U2281">
        <v>1</v>
      </c>
      <c r="V2281" t="s">
        <v>31</v>
      </c>
      <c r="W2281">
        <v>7171.28</v>
      </c>
      <c r="X2281">
        <v>15994729</v>
      </c>
      <c r="Y2281" s="11" t="str">
        <f t="shared" si="35"/>
        <v>2.  1-1.5 Years</v>
      </c>
      <c r="Z2281" s="11" t="str">
        <f t="shared" si="35"/>
        <v>2.  1-1.5 Years</v>
      </c>
    </row>
    <row r="2282" spans="1:26" x14ac:dyDescent="0.25">
      <c r="A2282">
        <v>165001405</v>
      </c>
      <c r="B2282" t="s">
        <v>5004</v>
      </c>
      <c r="C2282" t="s">
        <v>581</v>
      </c>
      <c r="D2282" t="s">
        <v>102</v>
      </c>
      <c r="E2282">
        <v>14</v>
      </c>
      <c r="F2282" t="s">
        <v>6</v>
      </c>
      <c r="G2282" t="s">
        <v>709</v>
      </c>
      <c r="H2282" t="s">
        <v>25</v>
      </c>
      <c r="I2282" t="s">
        <v>22</v>
      </c>
      <c r="J2282">
        <v>140</v>
      </c>
      <c r="K2282">
        <v>118</v>
      </c>
      <c r="L2282">
        <v>20233</v>
      </c>
      <c r="M2282">
        <v>1</v>
      </c>
      <c r="N2282" t="s">
        <v>31</v>
      </c>
      <c r="O2282">
        <v>7101</v>
      </c>
      <c r="P2282">
        <v>20230809</v>
      </c>
      <c r="Q2282" t="s">
        <v>31</v>
      </c>
      <c r="R2282" t="s">
        <v>30</v>
      </c>
      <c r="S2282">
        <v>0</v>
      </c>
      <c r="T2282">
        <v>20234</v>
      </c>
      <c r="U2282">
        <v>1</v>
      </c>
      <c r="V2282" t="s">
        <v>31</v>
      </c>
      <c r="W2282">
        <v>8108.52</v>
      </c>
      <c r="X2282">
        <v>16472827</v>
      </c>
      <c r="Y2282" s="11" t="str">
        <f t="shared" si="35"/>
        <v>1. &lt;= 1 Year</v>
      </c>
      <c r="Z2282" s="11" t="str">
        <f t="shared" si="35"/>
        <v>1. &lt;= 1 Year</v>
      </c>
    </row>
    <row r="2283" spans="1:26" x14ac:dyDescent="0.25">
      <c r="A2283">
        <v>164916794</v>
      </c>
      <c r="B2283" t="s">
        <v>4270</v>
      </c>
      <c r="C2283" t="s">
        <v>712</v>
      </c>
      <c r="D2283" t="s">
        <v>102</v>
      </c>
      <c r="E2283">
        <v>14</v>
      </c>
      <c r="F2283" t="s">
        <v>5</v>
      </c>
      <c r="G2283" t="s">
        <v>3132</v>
      </c>
      <c r="H2283" t="s">
        <v>25</v>
      </c>
      <c r="I2283" t="s">
        <v>22</v>
      </c>
      <c r="J2283">
        <v>193</v>
      </c>
      <c r="K2283">
        <v>193</v>
      </c>
      <c r="L2283">
        <v>0</v>
      </c>
      <c r="M2283">
        <v>0</v>
      </c>
      <c r="N2283" t="s">
        <v>30</v>
      </c>
      <c r="O2283">
        <v>0</v>
      </c>
      <c r="P2283">
        <v>20231213</v>
      </c>
      <c r="Q2283" t="s">
        <v>31</v>
      </c>
      <c r="R2283" t="s">
        <v>30</v>
      </c>
      <c r="S2283">
        <v>0</v>
      </c>
      <c r="T2283">
        <v>20234</v>
      </c>
      <c r="U2283">
        <v>1</v>
      </c>
      <c r="V2283" t="s">
        <v>31</v>
      </c>
      <c r="W2283">
        <v>852.8</v>
      </c>
      <c r="X2283">
        <v>16412999</v>
      </c>
      <c r="Y2283" s="11" t="str">
        <f t="shared" si="35"/>
        <v>1. &lt;= 1 Year</v>
      </c>
      <c r="Z2283" s="11" t="str">
        <f t="shared" si="35"/>
        <v>1. &lt;= 1 Year</v>
      </c>
    </row>
    <row r="2284" spans="1:26" x14ac:dyDescent="0.25">
      <c r="A2284">
        <v>165085949</v>
      </c>
      <c r="B2284" t="s">
        <v>7202</v>
      </c>
      <c r="C2284" t="s">
        <v>242</v>
      </c>
      <c r="D2284" t="s">
        <v>102</v>
      </c>
      <c r="E2284">
        <v>14</v>
      </c>
      <c r="F2284" t="s">
        <v>6</v>
      </c>
      <c r="G2284" t="s">
        <v>709</v>
      </c>
      <c r="H2284" t="s">
        <v>25</v>
      </c>
      <c r="I2284" t="s">
        <v>22</v>
      </c>
      <c r="J2284">
        <v>6</v>
      </c>
      <c r="K2284" t="s">
        <v>25</v>
      </c>
      <c r="L2284">
        <v>20233</v>
      </c>
      <c r="M2284">
        <v>1</v>
      </c>
      <c r="N2284" t="s">
        <v>31</v>
      </c>
      <c r="O2284">
        <v>570</v>
      </c>
      <c r="P2284">
        <v>20180316</v>
      </c>
      <c r="Q2284" t="s">
        <v>31</v>
      </c>
      <c r="R2284" t="s">
        <v>30</v>
      </c>
      <c r="S2284">
        <v>0</v>
      </c>
      <c r="T2284">
        <v>0</v>
      </c>
      <c r="U2284">
        <v>0</v>
      </c>
      <c r="V2284" t="s">
        <v>30</v>
      </c>
      <c r="W2284">
        <v>0</v>
      </c>
      <c r="X2284">
        <v>16494991</v>
      </c>
      <c r="Y2284" s="11" t="str">
        <f t="shared" si="35"/>
        <v>1. &lt;= 1 Year</v>
      </c>
      <c r="Z2284" s="11" t="str">
        <f t="shared" si="35"/>
        <v>7. &gt;= 6 Year</v>
      </c>
    </row>
    <row r="2285" spans="1:26" x14ac:dyDescent="0.25">
      <c r="A2285">
        <v>165068142</v>
      </c>
      <c r="B2285" t="s">
        <v>142</v>
      </c>
      <c r="C2285" t="s">
        <v>150</v>
      </c>
      <c r="D2285" t="s">
        <v>102</v>
      </c>
      <c r="E2285">
        <v>14</v>
      </c>
      <c r="F2285" t="s">
        <v>6</v>
      </c>
      <c r="G2285" t="s">
        <v>2502</v>
      </c>
      <c r="H2285" t="s">
        <v>25</v>
      </c>
      <c r="I2285" t="s">
        <v>22</v>
      </c>
      <c r="J2285">
        <v>46</v>
      </c>
      <c r="K2285">
        <v>21</v>
      </c>
      <c r="L2285">
        <v>0</v>
      </c>
      <c r="M2285">
        <v>0</v>
      </c>
      <c r="N2285" t="s">
        <v>30</v>
      </c>
      <c r="O2285">
        <v>0</v>
      </c>
      <c r="P2285" t="s">
        <v>25</v>
      </c>
      <c r="Q2285" t="s">
        <v>30</v>
      </c>
      <c r="R2285" t="s">
        <v>31</v>
      </c>
      <c r="S2285">
        <v>1</v>
      </c>
      <c r="T2285">
        <v>0</v>
      </c>
      <c r="U2285">
        <v>0</v>
      </c>
      <c r="V2285" t="s">
        <v>30</v>
      </c>
      <c r="W2285">
        <v>0</v>
      </c>
      <c r="X2285">
        <v>14221903</v>
      </c>
      <c r="Y2285" s="11" t="str">
        <f t="shared" si="35"/>
        <v>1. &lt;= 1 Year</v>
      </c>
      <c r="Z2285" s="11" t="str">
        <f t="shared" si="35"/>
        <v>1. &lt;= 1 Year</v>
      </c>
    </row>
    <row r="2286" spans="1:26" x14ac:dyDescent="0.25">
      <c r="A2286">
        <v>164994370</v>
      </c>
      <c r="B2286" t="s">
        <v>142</v>
      </c>
      <c r="C2286" t="s">
        <v>6612</v>
      </c>
      <c r="D2286" t="s">
        <v>102</v>
      </c>
      <c r="E2286">
        <v>14</v>
      </c>
      <c r="F2286" t="s">
        <v>6</v>
      </c>
      <c r="G2286" t="s">
        <v>3132</v>
      </c>
      <c r="H2286" t="s">
        <v>25</v>
      </c>
      <c r="I2286" t="s">
        <v>22</v>
      </c>
      <c r="J2286">
        <v>61</v>
      </c>
      <c r="K2286">
        <v>49</v>
      </c>
      <c r="L2286">
        <v>20233</v>
      </c>
      <c r="M2286">
        <v>1</v>
      </c>
      <c r="N2286" t="s">
        <v>31</v>
      </c>
      <c r="O2286">
        <v>2906</v>
      </c>
      <c r="P2286">
        <v>20220309</v>
      </c>
      <c r="Q2286" t="s">
        <v>31</v>
      </c>
      <c r="R2286" t="s">
        <v>31</v>
      </c>
      <c r="S2286">
        <v>1</v>
      </c>
      <c r="T2286">
        <v>20234</v>
      </c>
      <c r="U2286">
        <v>1</v>
      </c>
      <c r="V2286" t="s">
        <v>31</v>
      </c>
      <c r="W2286">
        <v>3158.58</v>
      </c>
      <c r="X2286">
        <v>15978544</v>
      </c>
      <c r="Y2286" s="11" t="str">
        <f t="shared" si="35"/>
        <v>1. &lt;= 1 Year</v>
      </c>
      <c r="Z2286" s="11" t="str">
        <f t="shared" si="35"/>
        <v>1. &lt;= 1 Year</v>
      </c>
    </row>
    <row r="2287" spans="1:26" x14ac:dyDescent="0.25">
      <c r="A2287">
        <v>164979959</v>
      </c>
      <c r="B2287" t="s">
        <v>142</v>
      </c>
      <c r="C2287" t="s">
        <v>6138</v>
      </c>
      <c r="D2287" t="s">
        <v>102</v>
      </c>
      <c r="E2287">
        <v>14</v>
      </c>
      <c r="F2287" t="s">
        <v>6</v>
      </c>
      <c r="G2287" t="s">
        <v>3132</v>
      </c>
      <c r="H2287" t="s">
        <v>25</v>
      </c>
      <c r="I2287" t="s">
        <v>22</v>
      </c>
      <c r="J2287">
        <v>82</v>
      </c>
      <c r="K2287">
        <v>82</v>
      </c>
      <c r="L2287">
        <v>20233</v>
      </c>
      <c r="M2287">
        <v>1</v>
      </c>
      <c r="N2287" t="s">
        <v>31</v>
      </c>
      <c r="O2287">
        <v>12237</v>
      </c>
      <c r="P2287">
        <v>20210622</v>
      </c>
      <c r="Q2287" t="s">
        <v>31</v>
      </c>
      <c r="R2287" t="s">
        <v>30</v>
      </c>
      <c r="S2287">
        <v>0</v>
      </c>
      <c r="T2287">
        <v>20234</v>
      </c>
      <c r="U2287">
        <v>1</v>
      </c>
      <c r="V2287" t="s">
        <v>31</v>
      </c>
      <c r="W2287">
        <v>4478.2</v>
      </c>
      <c r="X2287">
        <v>16422016</v>
      </c>
      <c r="Y2287" s="11" t="str">
        <f t="shared" si="35"/>
        <v>1. &lt;= 1 Year</v>
      </c>
      <c r="Z2287" s="11" t="str">
        <f t="shared" si="35"/>
        <v>1. &lt;= 1 Year</v>
      </c>
    </row>
    <row r="2288" spans="1:26" x14ac:dyDescent="0.25">
      <c r="A2288">
        <v>164931674</v>
      </c>
      <c r="B2288" t="s">
        <v>142</v>
      </c>
      <c r="C2288" t="s">
        <v>4608</v>
      </c>
      <c r="D2288" t="s">
        <v>923</v>
      </c>
      <c r="E2288">
        <v>14</v>
      </c>
      <c r="F2288" t="s">
        <v>32</v>
      </c>
      <c r="G2288" t="s">
        <v>5447</v>
      </c>
      <c r="H2288" t="s">
        <v>25</v>
      </c>
      <c r="I2288" t="s">
        <v>22</v>
      </c>
      <c r="J2288">
        <v>234</v>
      </c>
      <c r="K2288">
        <v>234</v>
      </c>
      <c r="L2288">
        <v>0</v>
      </c>
      <c r="M2288">
        <v>0</v>
      </c>
      <c r="N2288" t="s">
        <v>30</v>
      </c>
      <c r="O2288">
        <v>0</v>
      </c>
      <c r="P2288" t="s">
        <v>25</v>
      </c>
      <c r="Q2288" t="s">
        <v>30</v>
      </c>
      <c r="R2288" t="s">
        <v>30</v>
      </c>
      <c r="S2288">
        <v>0</v>
      </c>
      <c r="T2288">
        <v>0</v>
      </c>
      <c r="U2288">
        <v>0</v>
      </c>
      <c r="V2288" t="s">
        <v>30</v>
      </c>
      <c r="W2288">
        <v>0</v>
      </c>
      <c r="X2288">
        <v>16435457</v>
      </c>
      <c r="Y2288" s="11" t="str">
        <f t="shared" si="35"/>
        <v>1. &lt;= 1 Year</v>
      </c>
      <c r="Z2288" s="11" t="str">
        <f t="shared" si="35"/>
        <v>1. &lt;= 1 Year</v>
      </c>
    </row>
    <row r="2289" spans="1:26" x14ac:dyDescent="0.25">
      <c r="A2289">
        <v>164934850</v>
      </c>
      <c r="B2289" t="s">
        <v>142</v>
      </c>
      <c r="C2289" t="s">
        <v>5005</v>
      </c>
      <c r="D2289" t="s">
        <v>923</v>
      </c>
      <c r="E2289">
        <v>14</v>
      </c>
      <c r="F2289" t="s">
        <v>32</v>
      </c>
      <c r="G2289" t="s">
        <v>5447</v>
      </c>
      <c r="H2289" t="s">
        <v>25</v>
      </c>
      <c r="I2289" t="s">
        <v>22</v>
      </c>
      <c r="J2289">
        <v>230</v>
      </c>
      <c r="K2289">
        <v>230</v>
      </c>
      <c r="L2289">
        <v>0</v>
      </c>
      <c r="M2289">
        <v>0</v>
      </c>
      <c r="N2289" t="s">
        <v>30</v>
      </c>
      <c r="O2289">
        <v>0</v>
      </c>
      <c r="P2289" t="s">
        <v>25</v>
      </c>
      <c r="Q2289" t="s">
        <v>30</v>
      </c>
      <c r="R2289" t="s">
        <v>30</v>
      </c>
      <c r="S2289">
        <v>0</v>
      </c>
      <c r="T2289">
        <v>0</v>
      </c>
      <c r="U2289">
        <v>0</v>
      </c>
      <c r="V2289" t="s">
        <v>30</v>
      </c>
      <c r="W2289">
        <v>0</v>
      </c>
      <c r="X2289">
        <v>16437253</v>
      </c>
      <c r="Y2289" s="11" t="str">
        <f t="shared" si="35"/>
        <v>1. &lt;= 1 Year</v>
      </c>
      <c r="Z2289" s="11" t="str">
        <f t="shared" si="35"/>
        <v>1. &lt;= 1 Year</v>
      </c>
    </row>
    <row r="2290" spans="1:26" x14ac:dyDescent="0.25">
      <c r="A2290">
        <v>165020928</v>
      </c>
      <c r="B2290" t="s">
        <v>7203</v>
      </c>
      <c r="C2290" t="s">
        <v>7204</v>
      </c>
      <c r="D2290" t="s">
        <v>923</v>
      </c>
      <c r="E2290">
        <v>14</v>
      </c>
      <c r="F2290" t="s">
        <v>5</v>
      </c>
      <c r="G2290" t="s">
        <v>3131</v>
      </c>
      <c r="H2290" t="s">
        <v>25</v>
      </c>
      <c r="I2290" t="s">
        <v>22</v>
      </c>
      <c r="J2290">
        <v>33</v>
      </c>
      <c r="K2290">
        <v>33</v>
      </c>
      <c r="L2290">
        <v>20233</v>
      </c>
      <c r="M2290">
        <v>1</v>
      </c>
      <c r="N2290" t="s">
        <v>31</v>
      </c>
      <c r="O2290">
        <v>3360</v>
      </c>
      <c r="P2290">
        <v>20180724</v>
      </c>
      <c r="Q2290" t="s">
        <v>31</v>
      </c>
      <c r="R2290" t="s">
        <v>31</v>
      </c>
      <c r="S2290">
        <v>1</v>
      </c>
      <c r="T2290">
        <v>0</v>
      </c>
      <c r="U2290">
        <v>0</v>
      </c>
      <c r="V2290" t="s">
        <v>30</v>
      </c>
      <c r="W2290">
        <v>0</v>
      </c>
      <c r="X2290">
        <v>13483268</v>
      </c>
      <c r="Y2290" s="11" t="str">
        <f t="shared" si="35"/>
        <v>1. &lt;= 1 Year</v>
      </c>
      <c r="Z2290" s="11" t="str">
        <f t="shared" si="35"/>
        <v>1. &lt;= 1 Year</v>
      </c>
    </row>
    <row r="2291" spans="1:26" x14ac:dyDescent="0.25">
      <c r="A2291">
        <v>164638021</v>
      </c>
      <c r="B2291" t="s">
        <v>1579</v>
      </c>
      <c r="C2291" t="s">
        <v>1580</v>
      </c>
      <c r="D2291" t="s">
        <v>923</v>
      </c>
      <c r="E2291">
        <v>14</v>
      </c>
      <c r="F2291" t="s">
        <v>6</v>
      </c>
      <c r="G2291" t="s">
        <v>709</v>
      </c>
      <c r="H2291" t="s">
        <v>25</v>
      </c>
      <c r="I2291" t="s">
        <v>22</v>
      </c>
      <c r="J2291">
        <v>637</v>
      </c>
      <c r="K2291">
        <v>637</v>
      </c>
      <c r="L2291">
        <v>20233</v>
      </c>
      <c r="M2291">
        <v>1</v>
      </c>
      <c r="N2291" t="s">
        <v>31</v>
      </c>
      <c r="O2291">
        <v>7021</v>
      </c>
      <c r="P2291" t="s">
        <v>25</v>
      </c>
      <c r="Q2291" t="s">
        <v>30</v>
      </c>
      <c r="R2291" t="s">
        <v>30</v>
      </c>
      <c r="S2291">
        <v>0</v>
      </c>
      <c r="T2291">
        <v>20234</v>
      </c>
      <c r="U2291">
        <v>1</v>
      </c>
      <c r="V2291" t="s">
        <v>31</v>
      </c>
      <c r="W2291">
        <v>9839.1</v>
      </c>
      <c r="X2291">
        <v>145501</v>
      </c>
      <c r="Y2291" s="11" t="str">
        <f t="shared" si="35"/>
        <v>3.  1.5 to 2 Year</v>
      </c>
      <c r="Z2291" s="11" t="str">
        <f t="shared" si="35"/>
        <v>3.  1.5 to 2 Year</v>
      </c>
    </row>
    <row r="2292" spans="1:26" x14ac:dyDescent="0.25">
      <c r="A2292">
        <v>164913100</v>
      </c>
      <c r="B2292" t="s">
        <v>3883</v>
      </c>
      <c r="C2292" t="s">
        <v>271</v>
      </c>
      <c r="D2292" t="s">
        <v>923</v>
      </c>
      <c r="E2292">
        <v>14</v>
      </c>
      <c r="F2292" t="s">
        <v>32</v>
      </c>
      <c r="G2292" t="s">
        <v>1158</v>
      </c>
      <c r="H2292" t="s">
        <v>25</v>
      </c>
      <c r="I2292" t="s">
        <v>22</v>
      </c>
      <c r="J2292">
        <v>265</v>
      </c>
      <c r="K2292">
        <v>265</v>
      </c>
      <c r="L2292">
        <v>20233</v>
      </c>
      <c r="M2292">
        <v>1</v>
      </c>
      <c r="N2292" t="s">
        <v>31</v>
      </c>
      <c r="O2292">
        <v>2791</v>
      </c>
      <c r="P2292" t="s">
        <v>25</v>
      </c>
      <c r="Q2292" t="s">
        <v>30</v>
      </c>
      <c r="R2292" t="s">
        <v>30</v>
      </c>
      <c r="S2292">
        <v>0</v>
      </c>
      <c r="T2292">
        <v>20234</v>
      </c>
      <c r="U2292">
        <v>1</v>
      </c>
      <c r="V2292" t="s">
        <v>31</v>
      </c>
      <c r="W2292">
        <v>2681.11</v>
      </c>
      <c r="X2292">
        <v>16424550</v>
      </c>
      <c r="Y2292" s="11" t="str">
        <f t="shared" si="35"/>
        <v>1. &lt;= 1 Year</v>
      </c>
      <c r="Z2292" s="11" t="str">
        <f t="shared" si="35"/>
        <v>1. &lt;= 1 Year</v>
      </c>
    </row>
    <row r="2293" spans="1:26" x14ac:dyDescent="0.25">
      <c r="A2293">
        <v>164726075</v>
      </c>
      <c r="B2293" t="s">
        <v>2157</v>
      </c>
      <c r="C2293" t="s">
        <v>1633</v>
      </c>
      <c r="D2293" t="s">
        <v>102</v>
      </c>
      <c r="E2293">
        <v>14</v>
      </c>
      <c r="F2293" t="s">
        <v>32</v>
      </c>
      <c r="G2293" t="s">
        <v>3132</v>
      </c>
      <c r="H2293" t="s">
        <v>25</v>
      </c>
      <c r="I2293" t="s">
        <v>22</v>
      </c>
      <c r="J2293">
        <v>509</v>
      </c>
      <c r="K2293">
        <v>504</v>
      </c>
      <c r="L2293">
        <v>20233</v>
      </c>
      <c r="M2293">
        <v>1</v>
      </c>
      <c r="N2293" t="s">
        <v>31</v>
      </c>
      <c r="O2293">
        <v>360</v>
      </c>
      <c r="P2293">
        <v>20230919</v>
      </c>
      <c r="Q2293" t="s">
        <v>31</v>
      </c>
      <c r="R2293" t="s">
        <v>30</v>
      </c>
      <c r="S2293">
        <v>0</v>
      </c>
      <c r="T2293">
        <v>20234</v>
      </c>
      <c r="U2293">
        <v>1</v>
      </c>
      <c r="V2293" t="s">
        <v>31</v>
      </c>
      <c r="W2293">
        <v>360</v>
      </c>
      <c r="X2293">
        <v>15259290</v>
      </c>
      <c r="Y2293" s="11" t="str">
        <f t="shared" si="35"/>
        <v>2.  1-1.5 Years</v>
      </c>
      <c r="Z2293" s="11" t="str">
        <f t="shared" si="35"/>
        <v>2.  1-1.5 Years</v>
      </c>
    </row>
    <row r="2294" spans="1:26" x14ac:dyDescent="0.25">
      <c r="A2294">
        <v>164831322</v>
      </c>
      <c r="B2294" t="s">
        <v>4680</v>
      </c>
      <c r="C2294" t="s">
        <v>4681</v>
      </c>
      <c r="D2294" t="s">
        <v>102</v>
      </c>
      <c r="E2294">
        <v>14</v>
      </c>
      <c r="F2294" t="s">
        <v>5</v>
      </c>
      <c r="G2294" t="s">
        <v>2502</v>
      </c>
      <c r="H2294" t="s">
        <v>25</v>
      </c>
      <c r="I2294" t="s">
        <v>22</v>
      </c>
      <c r="J2294">
        <v>301</v>
      </c>
      <c r="K2294">
        <v>266</v>
      </c>
      <c r="L2294">
        <v>20233</v>
      </c>
      <c r="M2294">
        <v>1</v>
      </c>
      <c r="N2294" t="s">
        <v>31</v>
      </c>
      <c r="O2294">
        <v>11259</v>
      </c>
      <c r="P2294" t="s">
        <v>25</v>
      </c>
      <c r="Q2294" t="s">
        <v>30</v>
      </c>
      <c r="R2294" t="s">
        <v>31</v>
      </c>
      <c r="S2294">
        <v>1</v>
      </c>
      <c r="T2294">
        <v>20234</v>
      </c>
      <c r="U2294">
        <v>1</v>
      </c>
      <c r="V2294" t="s">
        <v>31</v>
      </c>
      <c r="W2294">
        <v>18330.349999999999</v>
      </c>
      <c r="X2294">
        <v>15769021</v>
      </c>
      <c r="Y2294" s="11" t="str">
        <f t="shared" si="35"/>
        <v>1. &lt;= 1 Year</v>
      </c>
      <c r="Z2294" s="11" t="str">
        <f t="shared" si="35"/>
        <v>1. &lt;= 1 Year</v>
      </c>
    </row>
    <row r="2295" spans="1:26" x14ac:dyDescent="0.25">
      <c r="A2295">
        <v>164503650</v>
      </c>
      <c r="B2295" t="s">
        <v>713</v>
      </c>
      <c r="C2295" t="s">
        <v>273</v>
      </c>
      <c r="D2295" t="s">
        <v>923</v>
      </c>
      <c r="E2295">
        <v>14</v>
      </c>
      <c r="F2295" t="s">
        <v>6</v>
      </c>
      <c r="G2295" t="s">
        <v>709</v>
      </c>
      <c r="H2295" t="s">
        <v>25</v>
      </c>
      <c r="I2295" t="s">
        <v>22</v>
      </c>
      <c r="J2295">
        <v>872</v>
      </c>
      <c r="K2295">
        <v>854</v>
      </c>
      <c r="L2295">
        <v>20233</v>
      </c>
      <c r="M2295">
        <v>1</v>
      </c>
      <c r="N2295" t="s">
        <v>31</v>
      </c>
      <c r="O2295">
        <v>9930</v>
      </c>
      <c r="P2295">
        <v>20230720</v>
      </c>
      <c r="Q2295" t="s">
        <v>31</v>
      </c>
      <c r="R2295" t="s">
        <v>30</v>
      </c>
      <c r="S2295">
        <v>0</v>
      </c>
      <c r="T2295">
        <v>20234</v>
      </c>
      <c r="U2295">
        <v>1</v>
      </c>
      <c r="V2295" t="s">
        <v>31</v>
      </c>
      <c r="W2295">
        <v>9778.94</v>
      </c>
      <c r="X2295">
        <v>16119743</v>
      </c>
      <c r="Y2295" s="11" t="str">
        <f t="shared" si="35"/>
        <v>4. 2-3 Year</v>
      </c>
      <c r="Z2295" s="11" t="str">
        <f t="shared" si="35"/>
        <v>4. 2-3 Year</v>
      </c>
    </row>
    <row r="2296" spans="1:26" x14ac:dyDescent="0.25">
      <c r="A2296">
        <v>165070245</v>
      </c>
      <c r="B2296" t="s">
        <v>7205</v>
      </c>
      <c r="C2296" t="s">
        <v>3217</v>
      </c>
      <c r="D2296" t="s">
        <v>118</v>
      </c>
      <c r="E2296">
        <v>14</v>
      </c>
      <c r="F2296" t="s">
        <v>6</v>
      </c>
      <c r="G2296" t="s">
        <v>3131</v>
      </c>
      <c r="H2296" t="s">
        <v>25</v>
      </c>
      <c r="I2296" t="s">
        <v>22</v>
      </c>
      <c r="J2296">
        <v>32</v>
      </c>
      <c r="K2296">
        <v>32</v>
      </c>
      <c r="L2296">
        <v>0</v>
      </c>
      <c r="M2296">
        <v>0</v>
      </c>
      <c r="N2296" t="s">
        <v>30</v>
      </c>
      <c r="O2296">
        <v>0</v>
      </c>
      <c r="P2296">
        <v>20230923</v>
      </c>
      <c r="Q2296" t="s">
        <v>31</v>
      </c>
      <c r="R2296" t="s">
        <v>31</v>
      </c>
      <c r="S2296">
        <v>1</v>
      </c>
      <c r="T2296">
        <v>0</v>
      </c>
      <c r="U2296">
        <v>0</v>
      </c>
      <c r="V2296" t="s">
        <v>30</v>
      </c>
      <c r="W2296">
        <v>0</v>
      </c>
      <c r="X2296">
        <v>7984780</v>
      </c>
      <c r="Y2296" s="11" t="str">
        <f t="shared" si="35"/>
        <v>1. &lt;= 1 Year</v>
      </c>
      <c r="Z2296" s="11" t="str">
        <f t="shared" si="35"/>
        <v>1. &lt;= 1 Year</v>
      </c>
    </row>
    <row r="2297" spans="1:26" x14ac:dyDescent="0.25">
      <c r="A2297">
        <v>165010393</v>
      </c>
      <c r="B2297" t="s">
        <v>5452</v>
      </c>
      <c r="C2297" t="s">
        <v>5453</v>
      </c>
      <c r="D2297" t="s">
        <v>923</v>
      </c>
      <c r="E2297">
        <v>14</v>
      </c>
      <c r="F2297" t="s">
        <v>32</v>
      </c>
      <c r="G2297" t="s">
        <v>3134</v>
      </c>
      <c r="H2297" t="s">
        <v>25</v>
      </c>
      <c r="I2297" t="s">
        <v>22</v>
      </c>
      <c r="J2297">
        <v>160</v>
      </c>
      <c r="K2297">
        <v>160</v>
      </c>
      <c r="L2297">
        <v>0</v>
      </c>
      <c r="M2297">
        <v>0</v>
      </c>
      <c r="N2297" t="s">
        <v>30</v>
      </c>
      <c r="O2297">
        <v>0</v>
      </c>
      <c r="P2297">
        <v>20240216</v>
      </c>
      <c r="Q2297" t="s">
        <v>31</v>
      </c>
      <c r="R2297" t="s">
        <v>30</v>
      </c>
      <c r="S2297">
        <v>0</v>
      </c>
      <c r="T2297">
        <v>0</v>
      </c>
      <c r="U2297">
        <v>0</v>
      </c>
      <c r="V2297" t="s">
        <v>30</v>
      </c>
      <c r="W2297">
        <v>0</v>
      </c>
      <c r="X2297">
        <v>16481972</v>
      </c>
      <c r="Y2297" s="11" t="str">
        <f t="shared" si="35"/>
        <v>1. &lt;= 1 Year</v>
      </c>
      <c r="Z2297" s="11" t="str">
        <f t="shared" si="35"/>
        <v>1. &lt;= 1 Year</v>
      </c>
    </row>
    <row r="2298" spans="1:26" x14ac:dyDescent="0.25">
      <c r="A2298">
        <v>165097427</v>
      </c>
      <c r="B2298" t="s">
        <v>374</v>
      </c>
      <c r="C2298" t="s">
        <v>2048</v>
      </c>
      <c r="D2298" t="s">
        <v>923</v>
      </c>
      <c r="E2298">
        <v>14</v>
      </c>
      <c r="F2298" t="s">
        <v>5</v>
      </c>
      <c r="G2298" t="s">
        <v>3131</v>
      </c>
      <c r="H2298" t="s">
        <v>25</v>
      </c>
      <c r="I2298" t="s">
        <v>22</v>
      </c>
      <c r="J2298">
        <v>4</v>
      </c>
      <c r="K2298">
        <v>4</v>
      </c>
      <c r="L2298">
        <v>20233</v>
      </c>
      <c r="M2298">
        <v>1</v>
      </c>
      <c r="N2298" t="s">
        <v>31</v>
      </c>
      <c r="O2298">
        <v>10845</v>
      </c>
      <c r="P2298">
        <v>20211129</v>
      </c>
      <c r="Q2298" t="s">
        <v>31</v>
      </c>
      <c r="R2298" t="s">
        <v>31</v>
      </c>
      <c r="S2298">
        <v>1</v>
      </c>
      <c r="T2298">
        <v>20234</v>
      </c>
      <c r="U2298">
        <v>1</v>
      </c>
      <c r="V2298" t="s">
        <v>31</v>
      </c>
      <c r="W2298">
        <v>10232.16</v>
      </c>
      <c r="X2298">
        <v>13181502</v>
      </c>
      <c r="Y2298" s="11" t="str">
        <f t="shared" si="35"/>
        <v>1. &lt;= 1 Year</v>
      </c>
      <c r="Z2298" s="11" t="str">
        <f t="shared" si="35"/>
        <v>1. &lt;= 1 Year</v>
      </c>
    </row>
    <row r="2299" spans="1:26" x14ac:dyDescent="0.25">
      <c r="A2299">
        <v>165064580</v>
      </c>
      <c r="B2299" t="s">
        <v>374</v>
      </c>
      <c r="C2299" t="s">
        <v>4779</v>
      </c>
      <c r="D2299" t="s">
        <v>102</v>
      </c>
      <c r="E2299">
        <v>14</v>
      </c>
      <c r="F2299" t="s">
        <v>6</v>
      </c>
      <c r="G2299" t="s">
        <v>2502</v>
      </c>
      <c r="H2299" t="s">
        <v>25</v>
      </c>
      <c r="I2299" t="s">
        <v>22</v>
      </c>
      <c r="J2299">
        <v>41</v>
      </c>
      <c r="K2299">
        <v>21</v>
      </c>
      <c r="L2299">
        <v>20233</v>
      </c>
      <c r="M2299">
        <v>1</v>
      </c>
      <c r="N2299" t="s">
        <v>31</v>
      </c>
      <c r="O2299">
        <v>11513</v>
      </c>
      <c r="P2299">
        <v>20190826</v>
      </c>
      <c r="Q2299" t="s">
        <v>31</v>
      </c>
      <c r="R2299" t="s">
        <v>30</v>
      </c>
      <c r="S2299">
        <v>0</v>
      </c>
      <c r="T2299">
        <v>0</v>
      </c>
      <c r="U2299">
        <v>0</v>
      </c>
      <c r="V2299" t="s">
        <v>30</v>
      </c>
      <c r="W2299">
        <v>0</v>
      </c>
      <c r="X2299">
        <v>16512159</v>
      </c>
      <c r="Y2299" s="11" t="str">
        <f t="shared" si="35"/>
        <v>1. &lt;= 1 Year</v>
      </c>
      <c r="Z2299" s="11" t="str">
        <f t="shared" si="35"/>
        <v>1. &lt;= 1 Year</v>
      </c>
    </row>
    <row r="2300" spans="1:26" x14ac:dyDescent="0.25">
      <c r="A2300">
        <v>164720193</v>
      </c>
      <c r="B2300" t="s">
        <v>1838</v>
      </c>
      <c r="C2300" t="s">
        <v>1711</v>
      </c>
      <c r="D2300" t="s">
        <v>923</v>
      </c>
      <c r="E2300">
        <v>14</v>
      </c>
      <c r="F2300" t="s">
        <v>5</v>
      </c>
      <c r="G2300" t="s">
        <v>709</v>
      </c>
      <c r="H2300" t="s">
        <v>25</v>
      </c>
      <c r="I2300" t="s">
        <v>22</v>
      </c>
      <c r="J2300">
        <v>517</v>
      </c>
      <c r="K2300">
        <v>475</v>
      </c>
      <c r="L2300">
        <v>0</v>
      </c>
      <c r="M2300">
        <v>0</v>
      </c>
      <c r="N2300" t="s">
        <v>30</v>
      </c>
      <c r="O2300">
        <v>0</v>
      </c>
      <c r="P2300">
        <v>20211221</v>
      </c>
      <c r="Q2300" t="s">
        <v>31</v>
      </c>
      <c r="R2300" t="s">
        <v>31</v>
      </c>
      <c r="S2300">
        <v>1</v>
      </c>
      <c r="T2300">
        <v>0</v>
      </c>
      <c r="U2300">
        <v>0</v>
      </c>
      <c r="V2300" t="s">
        <v>30</v>
      </c>
      <c r="W2300">
        <v>0</v>
      </c>
      <c r="X2300">
        <v>14350638</v>
      </c>
      <c r="Y2300" s="11" t="str">
        <f t="shared" si="35"/>
        <v>2.  1-1.5 Years</v>
      </c>
      <c r="Z2300" s="11" t="str">
        <f t="shared" si="35"/>
        <v>2.  1-1.5 Years</v>
      </c>
    </row>
    <row r="2301" spans="1:26" x14ac:dyDescent="0.25">
      <c r="A2301">
        <v>164682113</v>
      </c>
      <c r="B2301" t="s">
        <v>547</v>
      </c>
      <c r="C2301" t="s">
        <v>2869</v>
      </c>
      <c r="D2301" t="s">
        <v>118</v>
      </c>
      <c r="E2301">
        <v>14</v>
      </c>
      <c r="F2301" t="s">
        <v>6</v>
      </c>
      <c r="G2301" t="s">
        <v>709</v>
      </c>
      <c r="H2301" t="s">
        <v>25</v>
      </c>
      <c r="I2301" t="s">
        <v>22</v>
      </c>
      <c r="J2301">
        <v>573</v>
      </c>
      <c r="K2301">
        <v>573</v>
      </c>
      <c r="L2301">
        <v>20233</v>
      </c>
      <c r="M2301">
        <v>1</v>
      </c>
      <c r="N2301" t="s">
        <v>31</v>
      </c>
      <c r="O2301">
        <v>219</v>
      </c>
      <c r="P2301">
        <v>20230707</v>
      </c>
      <c r="Q2301" t="s">
        <v>31</v>
      </c>
      <c r="R2301" t="s">
        <v>31</v>
      </c>
      <c r="S2301">
        <v>1</v>
      </c>
      <c r="T2301">
        <v>20234</v>
      </c>
      <c r="U2301">
        <v>1</v>
      </c>
      <c r="V2301" t="s">
        <v>31</v>
      </c>
      <c r="W2301">
        <v>86.25</v>
      </c>
      <c r="X2301">
        <v>9757589</v>
      </c>
      <c r="Y2301" s="11" t="str">
        <f t="shared" si="35"/>
        <v>3.  1.5 to 2 Year</v>
      </c>
      <c r="Z2301" s="11" t="str">
        <f t="shared" si="35"/>
        <v>3.  1.5 to 2 Year</v>
      </c>
    </row>
    <row r="2302" spans="1:26" x14ac:dyDescent="0.25">
      <c r="A2302">
        <v>164983285</v>
      </c>
      <c r="B2302" t="s">
        <v>4712</v>
      </c>
      <c r="C2302" t="s">
        <v>156</v>
      </c>
      <c r="D2302" t="s">
        <v>119</v>
      </c>
      <c r="E2302">
        <v>14</v>
      </c>
      <c r="F2302" t="s">
        <v>6</v>
      </c>
      <c r="G2302" t="s">
        <v>2876</v>
      </c>
      <c r="H2302" t="s">
        <v>25</v>
      </c>
      <c r="I2302" t="s">
        <v>22</v>
      </c>
      <c r="J2302">
        <v>77</v>
      </c>
      <c r="K2302">
        <v>72</v>
      </c>
      <c r="L2302">
        <v>0</v>
      </c>
      <c r="M2302">
        <v>0</v>
      </c>
      <c r="N2302" t="s">
        <v>30</v>
      </c>
      <c r="O2302">
        <v>0</v>
      </c>
      <c r="P2302">
        <v>20210102</v>
      </c>
      <c r="Q2302" t="s">
        <v>31</v>
      </c>
      <c r="R2302" t="s">
        <v>30</v>
      </c>
      <c r="S2302">
        <v>0</v>
      </c>
      <c r="T2302">
        <v>20234</v>
      </c>
      <c r="U2302">
        <v>1</v>
      </c>
      <c r="V2302" t="s">
        <v>31</v>
      </c>
      <c r="W2302">
        <v>2310.1</v>
      </c>
      <c r="X2302">
        <v>11610859</v>
      </c>
      <c r="Y2302" s="11" t="str">
        <f t="shared" si="35"/>
        <v>1. &lt;= 1 Year</v>
      </c>
      <c r="Z2302" s="11" t="str">
        <f t="shared" si="35"/>
        <v>1. &lt;= 1 Year</v>
      </c>
    </row>
    <row r="2303" spans="1:26" x14ac:dyDescent="0.25">
      <c r="A2303">
        <v>164970317</v>
      </c>
      <c r="B2303" t="s">
        <v>5247</v>
      </c>
      <c r="C2303" t="s">
        <v>6139</v>
      </c>
      <c r="D2303" t="s">
        <v>102</v>
      </c>
      <c r="E2303">
        <v>14</v>
      </c>
      <c r="F2303" t="s">
        <v>32</v>
      </c>
      <c r="G2303" t="s">
        <v>2876</v>
      </c>
      <c r="H2303" t="s">
        <v>25</v>
      </c>
      <c r="I2303" t="s">
        <v>22</v>
      </c>
      <c r="J2303">
        <v>111</v>
      </c>
      <c r="K2303">
        <v>111</v>
      </c>
      <c r="L2303">
        <v>0</v>
      </c>
      <c r="M2303">
        <v>0</v>
      </c>
      <c r="N2303" t="s">
        <v>30</v>
      </c>
      <c r="O2303">
        <v>0</v>
      </c>
      <c r="P2303" t="s">
        <v>25</v>
      </c>
      <c r="Q2303" t="s">
        <v>30</v>
      </c>
      <c r="R2303" t="s">
        <v>30</v>
      </c>
      <c r="S2303">
        <v>0</v>
      </c>
      <c r="T2303">
        <v>0</v>
      </c>
      <c r="U2303">
        <v>0</v>
      </c>
      <c r="V2303" t="s">
        <v>30</v>
      </c>
      <c r="W2303">
        <v>0</v>
      </c>
      <c r="X2303">
        <v>16445884</v>
      </c>
      <c r="Y2303" s="11" t="str">
        <f t="shared" si="35"/>
        <v>1. &lt;= 1 Year</v>
      </c>
      <c r="Z2303" s="11" t="str">
        <f t="shared" si="35"/>
        <v>1. &lt;= 1 Year</v>
      </c>
    </row>
    <row r="2304" spans="1:26" x14ac:dyDescent="0.25">
      <c r="A2304">
        <v>164973400</v>
      </c>
      <c r="B2304" t="s">
        <v>5454</v>
      </c>
      <c r="C2304" t="s">
        <v>348</v>
      </c>
      <c r="D2304" t="s">
        <v>923</v>
      </c>
      <c r="E2304">
        <v>14</v>
      </c>
      <c r="F2304" t="s">
        <v>5</v>
      </c>
      <c r="G2304" t="s">
        <v>709</v>
      </c>
      <c r="H2304" t="s">
        <v>25</v>
      </c>
      <c r="I2304" t="s">
        <v>22</v>
      </c>
      <c r="J2304">
        <v>118</v>
      </c>
      <c r="K2304">
        <v>118</v>
      </c>
      <c r="L2304">
        <v>0</v>
      </c>
      <c r="M2304">
        <v>0</v>
      </c>
      <c r="N2304" t="s">
        <v>30</v>
      </c>
      <c r="O2304">
        <v>0</v>
      </c>
      <c r="P2304">
        <v>20210624</v>
      </c>
      <c r="Q2304" t="s">
        <v>31</v>
      </c>
      <c r="R2304" t="s">
        <v>31</v>
      </c>
      <c r="S2304">
        <v>1</v>
      </c>
      <c r="T2304">
        <v>0</v>
      </c>
      <c r="U2304">
        <v>0</v>
      </c>
      <c r="V2304" t="s">
        <v>30</v>
      </c>
      <c r="W2304">
        <v>0</v>
      </c>
      <c r="X2304">
        <v>16251633</v>
      </c>
      <c r="Y2304" s="11" t="str">
        <f t="shared" si="35"/>
        <v>1. &lt;= 1 Year</v>
      </c>
      <c r="Z2304" s="11" t="str">
        <f t="shared" si="35"/>
        <v>1. &lt;= 1 Year</v>
      </c>
    </row>
    <row r="2305" spans="1:26" x14ac:dyDescent="0.25">
      <c r="A2305">
        <v>164776595</v>
      </c>
      <c r="B2305" t="s">
        <v>2323</v>
      </c>
      <c r="C2305" t="s">
        <v>264</v>
      </c>
      <c r="D2305" t="s">
        <v>923</v>
      </c>
      <c r="E2305">
        <v>14</v>
      </c>
      <c r="F2305" t="s">
        <v>6</v>
      </c>
      <c r="G2305" t="s">
        <v>3131</v>
      </c>
      <c r="H2305" t="s">
        <v>25</v>
      </c>
      <c r="I2305" t="s">
        <v>22</v>
      </c>
      <c r="J2305">
        <v>424</v>
      </c>
      <c r="K2305">
        <v>412</v>
      </c>
      <c r="L2305">
        <v>20233</v>
      </c>
      <c r="M2305">
        <v>1</v>
      </c>
      <c r="N2305" t="s">
        <v>31</v>
      </c>
      <c r="O2305">
        <v>16375</v>
      </c>
      <c r="P2305">
        <v>20221024</v>
      </c>
      <c r="Q2305" t="s">
        <v>31</v>
      </c>
      <c r="R2305" t="s">
        <v>31</v>
      </c>
      <c r="S2305">
        <v>1</v>
      </c>
      <c r="T2305">
        <v>20234</v>
      </c>
      <c r="U2305">
        <v>1</v>
      </c>
      <c r="V2305" t="s">
        <v>31</v>
      </c>
      <c r="W2305">
        <v>13253.11</v>
      </c>
      <c r="X2305">
        <v>16339520</v>
      </c>
      <c r="Y2305" s="11" t="str">
        <f t="shared" ref="Y2305:Z2368" si="36">IF(J2305&lt;=364,"1. &lt;= 1 Year",IF(J2305&lt;=546,"2.  1-1.5 Years",IF(J2305&lt;=729,"3.  1.5 to 2 Year",IF(J2305&lt;=1459,"4. 2-3 Year",IF(J2305&lt;=1824,"5. 3-4 Year",IF(J2305&lt;=2189,"6. 4-5 Year",IF(J2305&gt;=2190,"7. &gt;= 6 Year","N/A")))))))</f>
        <v>2.  1-1.5 Years</v>
      </c>
      <c r="Z2305" s="11" t="str">
        <f t="shared" si="36"/>
        <v>2.  1-1.5 Years</v>
      </c>
    </row>
    <row r="2306" spans="1:26" x14ac:dyDescent="0.25">
      <c r="A2306">
        <v>164829121</v>
      </c>
      <c r="B2306" t="s">
        <v>2870</v>
      </c>
      <c r="C2306" t="s">
        <v>2871</v>
      </c>
      <c r="D2306" t="s">
        <v>923</v>
      </c>
      <c r="E2306">
        <v>14</v>
      </c>
      <c r="F2306" t="s">
        <v>6</v>
      </c>
      <c r="G2306" t="s">
        <v>2502</v>
      </c>
      <c r="H2306" t="s">
        <v>25</v>
      </c>
      <c r="I2306" t="s">
        <v>22</v>
      </c>
      <c r="J2306">
        <v>348</v>
      </c>
      <c r="K2306">
        <v>348</v>
      </c>
      <c r="L2306">
        <v>20233</v>
      </c>
      <c r="M2306">
        <v>1</v>
      </c>
      <c r="N2306" t="s">
        <v>31</v>
      </c>
      <c r="O2306">
        <v>7417</v>
      </c>
      <c r="P2306">
        <v>20230306</v>
      </c>
      <c r="Q2306" t="s">
        <v>31</v>
      </c>
      <c r="R2306" t="s">
        <v>31</v>
      </c>
      <c r="S2306">
        <v>1</v>
      </c>
      <c r="T2306">
        <v>20234</v>
      </c>
      <c r="U2306">
        <v>1</v>
      </c>
      <c r="V2306" t="s">
        <v>31</v>
      </c>
      <c r="W2306">
        <v>9926.81</v>
      </c>
      <c r="X2306">
        <v>16240732</v>
      </c>
      <c r="Y2306" s="11" t="str">
        <f t="shared" si="36"/>
        <v>1. &lt;= 1 Year</v>
      </c>
      <c r="Z2306" s="11" t="str">
        <f t="shared" si="36"/>
        <v>1. &lt;= 1 Year</v>
      </c>
    </row>
    <row r="2307" spans="1:26" x14ac:dyDescent="0.25">
      <c r="A2307">
        <v>164934804</v>
      </c>
      <c r="B2307" t="s">
        <v>5006</v>
      </c>
      <c r="C2307" t="s">
        <v>375</v>
      </c>
      <c r="D2307" t="s">
        <v>923</v>
      </c>
      <c r="E2307">
        <v>14</v>
      </c>
      <c r="F2307" t="s">
        <v>32</v>
      </c>
      <c r="G2307" t="s">
        <v>5447</v>
      </c>
      <c r="H2307" t="s">
        <v>25</v>
      </c>
      <c r="I2307" t="s">
        <v>22</v>
      </c>
      <c r="J2307">
        <v>230</v>
      </c>
      <c r="K2307">
        <v>230</v>
      </c>
      <c r="L2307">
        <v>20233</v>
      </c>
      <c r="M2307">
        <v>1</v>
      </c>
      <c r="N2307" t="s">
        <v>31</v>
      </c>
      <c r="O2307">
        <v>1485</v>
      </c>
      <c r="P2307" t="s">
        <v>25</v>
      </c>
      <c r="Q2307" t="s">
        <v>30</v>
      </c>
      <c r="R2307" t="s">
        <v>30</v>
      </c>
      <c r="S2307">
        <v>0</v>
      </c>
      <c r="T2307">
        <v>20234</v>
      </c>
      <c r="U2307">
        <v>1</v>
      </c>
      <c r="V2307" t="s">
        <v>31</v>
      </c>
      <c r="W2307">
        <v>2575.54</v>
      </c>
      <c r="X2307">
        <v>16437217</v>
      </c>
      <c r="Y2307" s="11" t="str">
        <f t="shared" si="36"/>
        <v>1. &lt;= 1 Year</v>
      </c>
      <c r="Z2307" s="11" t="str">
        <f t="shared" si="36"/>
        <v>1. &lt;= 1 Year</v>
      </c>
    </row>
    <row r="2308" spans="1:26" x14ac:dyDescent="0.25">
      <c r="A2308">
        <v>165058480</v>
      </c>
      <c r="B2308" t="s">
        <v>7206</v>
      </c>
      <c r="C2308" t="s">
        <v>133</v>
      </c>
      <c r="D2308" t="s">
        <v>1223</v>
      </c>
      <c r="E2308">
        <v>14</v>
      </c>
      <c r="F2308" t="s">
        <v>6</v>
      </c>
      <c r="G2308" t="s">
        <v>3131</v>
      </c>
      <c r="H2308" t="s">
        <v>25</v>
      </c>
      <c r="I2308" t="s">
        <v>22</v>
      </c>
      <c r="J2308">
        <v>41</v>
      </c>
      <c r="K2308">
        <v>41</v>
      </c>
      <c r="L2308">
        <v>20233</v>
      </c>
      <c r="M2308">
        <v>1</v>
      </c>
      <c r="N2308" t="s">
        <v>31</v>
      </c>
      <c r="O2308">
        <v>3274</v>
      </c>
      <c r="P2308">
        <v>20220606</v>
      </c>
      <c r="Q2308" t="s">
        <v>31</v>
      </c>
      <c r="R2308" t="s">
        <v>30</v>
      </c>
      <c r="S2308">
        <v>0</v>
      </c>
      <c r="T2308">
        <v>0</v>
      </c>
      <c r="U2308">
        <v>0</v>
      </c>
      <c r="V2308" t="s">
        <v>30</v>
      </c>
      <c r="W2308">
        <v>0</v>
      </c>
      <c r="X2308">
        <v>16495836</v>
      </c>
      <c r="Y2308" s="11" t="str">
        <f t="shared" si="36"/>
        <v>1. &lt;= 1 Year</v>
      </c>
      <c r="Z2308" s="11" t="str">
        <f t="shared" si="36"/>
        <v>1. &lt;= 1 Year</v>
      </c>
    </row>
    <row r="2309" spans="1:26" x14ac:dyDescent="0.25">
      <c r="A2309">
        <v>164077230</v>
      </c>
      <c r="B2309" t="s">
        <v>293</v>
      </c>
      <c r="C2309" t="s">
        <v>960</v>
      </c>
      <c r="D2309" t="s">
        <v>923</v>
      </c>
      <c r="E2309">
        <v>14</v>
      </c>
      <c r="F2309" t="s">
        <v>6</v>
      </c>
      <c r="G2309" t="s">
        <v>2502</v>
      </c>
      <c r="H2309" t="s">
        <v>25</v>
      </c>
      <c r="I2309" t="s">
        <v>22</v>
      </c>
      <c r="J2309">
        <v>1319</v>
      </c>
      <c r="K2309">
        <v>1313</v>
      </c>
      <c r="L2309">
        <v>20233</v>
      </c>
      <c r="M2309">
        <v>1</v>
      </c>
      <c r="N2309" t="s">
        <v>31</v>
      </c>
      <c r="O2309">
        <v>14706</v>
      </c>
      <c r="P2309">
        <v>20231109</v>
      </c>
      <c r="Q2309" t="s">
        <v>31</v>
      </c>
      <c r="R2309" t="s">
        <v>30</v>
      </c>
      <c r="S2309">
        <v>0</v>
      </c>
      <c r="T2309">
        <v>20234</v>
      </c>
      <c r="U2309">
        <v>1</v>
      </c>
      <c r="V2309" t="s">
        <v>31</v>
      </c>
      <c r="W2309">
        <v>12725.99</v>
      </c>
      <c r="X2309">
        <v>8083793</v>
      </c>
      <c r="Y2309" s="11" t="str">
        <f t="shared" si="36"/>
        <v>4. 2-3 Year</v>
      </c>
      <c r="Z2309" s="11" t="str">
        <f t="shared" si="36"/>
        <v>4. 2-3 Year</v>
      </c>
    </row>
    <row r="2310" spans="1:26" x14ac:dyDescent="0.25">
      <c r="A2310">
        <v>164810371</v>
      </c>
      <c r="B2310" t="s">
        <v>294</v>
      </c>
      <c r="C2310" t="s">
        <v>2634</v>
      </c>
      <c r="D2310" t="s">
        <v>102</v>
      </c>
      <c r="E2310">
        <v>14</v>
      </c>
      <c r="F2310" t="s">
        <v>6</v>
      </c>
      <c r="G2310" t="s">
        <v>2502</v>
      </c>
      <c r="H2310" t="s">
        <v>25</v>
      </c>
      <c r="I2310" t="s">
        <v>22</v>
      </c>
      <c r="J2310">
        <v>375</v>
      </c>
      <c r="K2310">
        <v>375</v>
      </c>
      <c r="L2310">
        <v>20233</v>
      </c>
      <c r="M2310">
        <v>1</v>
      </c>
      <c r="N2310" t="s">
        <v>31</v>
      </c>
      <c r="O2310">
        <v>4792</v>
      </c>
      <c r="P2310">
        <v>20230628</v>
      </c>
      <c r="Q2310" t="s">
        <v>31</v>
      </c>
      <c r="R2310" t="s">
        <v>30</v>
      </c>
      <c r="S2310">
        <v>0</v>
      </c>
      <c r="T2310">
        <v>20234</v>
      </c>
      <c r="U2310">
        <v>1</v>
      </c>
      <c r="V2310" t="s">
        <v>31</v>
      </c>
      <c r="W2310">
        <v>4978.09</v>
      </c>
      <c r="X2310">
        <v>16357635</v>
      </c>
      <c r="Y2310" s="11" t="str">
        <f t="shared" si="36"/>
        <v>2.  1-1.5 Years</v>
      </c>
      <c r="Z2310" s="11" t="str">
        <f t="shared" si="36"/>
        <v>2.  1-1.5 Years</v>
      </c>
    </row>
    <row r="2311" spans="1:26" x14ac:dyDescent="0.25">
      <c r="A2311">
        <v>165095022</v>
      </c>
      <c r="B2311" t="s">
        <v>7207</v>
      </c>
      <c r="C2311" t="s">
        <v>138</v>
      </c>
      <c r="D2311" t="s">
        <v>923</v>
      </c>
      <c r="E2311">
        <v>14</v>
      </c>
      <c r="F2311" t="s">
        <v>32</v>
      </c>
      <c r="G2311" t="s">
        <v>2876</v>
      </c>
      <c r="H2311" t="s">
        <v>25</v>
      </c>
      <c r="I2311" t="s">
        <v>22</v>
      </c>
      <c r="J2311">
        <v>13</v>
      </c>
      <c r="K2311" t="s">
        <v>25</v>
      </c>
      <c r="L2311">
        <v>20233</v>
      </c>
      <c r="M2311">
        <v>1</v>
      </c>
      <c r="N2311" t="s">
        <v>31</v>
      </c>
      <c r="O2311">
        <v>591</v>
      </c>
      <c r="P2311">
        <v>20220504</v>
      </c>
      <c r="Q2311" t="s">
        <v>31</v>
      </c>
      <c r="R2311" t="s">
        <v>30</v>
      </c>
      <c r="S2311">
        <v>0</v>
      </c>
      <c r="T2311">
        <v>0</v>
      </c>
      <c r="U2311">
        <v>0</v>
      </c>
      <c r="V2311" t="s">
        <v>30</v>
      </c>
      <c r="W2311">
        <v>0</v>
      </c>
      <c r="X2311">
        <v>16511800</v>
      </c>
      <c r="Y2311" s="11" t="str">
        <f t="shared" si="36"/>
        <v>1. &lt;= 1 Year</v>
      </c>
      <c r="Z2311" s="11" t="str">
        <f t="shared" si="36"/>
        <v>7. &gt;= 6 Year</v>
      </c>
    </row>
    <row r="2312" spans="1:26" x14ac:dyDescent="0.25">
      <c r="A2312">
        <v>164961798</v>
      </c>
      <c r="B2312" t="s">
        <v>5007</v>
      </c>
      <c r="C2312" t="s">
        <v>256</v>
      </c>
      <c r="D2312" t="s">
        <v>923</v>
      </c>
      <c r="E2312">
        <v>14</v>
      </c>
      <c r="F2312" t="s">
        <v>32</v>
      </c>
      <c r="G2312" t="s">
        <v>5447</v>
      </c>
      <c r="H2312" t="s">
        <v>25</v>
      </c>
      <c r="I2312" t="s">
        <v>22</v>
      </c>
      <c r="J2312">
        <v>196</v>
      </c>
      <c r="K2312">
        <v>196</v>
      </c>
      <c r="L2312">
        <v>0</v>
      </c>
      <c r="M2312">
        <v>0</v>
      </c>
      <c r="N2312" t="s">
        <v>30</v>
      </c>
      <c r="O2312">
        <v>0</v>
      </c>
      <c r="P2312">
        <v>20230601</v>
      </c>
      <c r="Q2312" t="s">
        <v>31</v>
      </c>
      <c r="R2312" t="s">
        <v>30</v>
      </c>
      <c r="S2312">
        <v>0</v>
      </c>
      <c r="T2312">
        <v>0</v>
      </c>
      <c r="U2312">
        <v>0</v>
      </c>
      <c r="V2312" t="s">
        <v>30</v>
      </c>
      <c r="W2312">
        <v>0</v>
      </c>
      <c r="X2312">
        <v>16452881</v>
      </c>
      <c r="Y2312" s="11" t="str">
        <f t="shared" si="36"/>
        <v>1. &lt;= 1 Year</v>
      </c>
      <c r="Z2312" s="11" t="str">
        <f t="shared" si="36"/>
        <v>1. &lt;= 1 Year</v>
      </c>
    </row>
    <row r="2313" spans="1:26" x14ac:dyDescent="0.25">
      <c r="A2313">
        <v>165004509</v>
      </c>
      <c r="B2313" t="s">
        <v>3449</v>
      </c>
      <c r="C2313" t="s">
        <v>7208</v>
      </c>
      <c r="D2313" t="s">
        <v>119</v>
      </c>
      <c r="E2313">
        <v>14</v>
      </c>
      <c r="F2313" t="s">
        <v>32</v>
      </c>
      <c r="G2313" t="s">
        <v>3132</v>
      </c>
      <c r="H2313" t="s">
        <v>25</v>
      </c>
      <c r="I2313" t="s">
        <v>22</v>
      </c>
      <c r="J2313">
        <v>47</v>
      </c>
      <c r="K2313">
        <v>47</v>
      </c>
      <c r="L2313">
        <v>20233</v>
      </c>
      <c r="M2313">
        <v>1</v>
      </c>
      <c r="N2313" t="s">
        <v>31</v>
      </c>
      <c r="O2313">
        <v>4444</v>
      </c>
      <c r="P2313">
        <v>20230822</v>
      </c>
      <c r="Q2313" t="s">
        <v>31</v>
      </c>
      <c r="R2313" t="s">
        <v>30</v>
      </c>
      <c r="S2313">
        <v>0</v>
      </c>
      <c r="T2313">
        <v>20234</v>
      </c>
      <c r="U2313">
        <v>1</v>
      </c>
      <c r="V2313" t="s">
        <v>31</v>
      </c>
      <c r="W2313">
        <v>7319.56</v>
      </c>
      <c r="X2313">
        <v>16382387</v>
      </c>
      <c r="Y2313" s="11" t="str">
        <f t="shared" si="36"/>
        <v>1. &lt;= 1 Year</v>
      </c>
      <c r="Z2313" s="11" t="str">
        <f t="shared" si="36"/>
        <v>1. &lt;= 1 Year</v>
      </c>
    </row>
    <row r="2314" spans="1:26" x14ac:dyDescent="0.25">
      <c r="A2314">
        <v>164987096</v>
      </c>
      <c r="B2314" t="s">
        <v>1633</v>
      </c>
      <c r="C2314" t="s">
        <v>4298</v>
      </c>
      <c r="D2314" t="s">
        <v>923</v>
      </c>
      <c r="E2314">
        <v>14</v>
      </c>
      <c r="F2314" t="s">
        <v>6</v>
      </c>
      <c r="G2314" t="s">
        <v>709</v>
      </c>
      <c r="H2314" t="s">
        <v>25</v>
      </c>
      <c r="I2314" t="s">
        <v>22</v>
      </c>
      <c r="J2314">
        <v>152</v>
      </c>
      <c r="K2314">
        <v>111</v>
      </c>
      <c r="L2314">
        <v>20233</v>
      </c>
      <c r="M2314">
        <v>1</v>
      </c>
      <c r="N2314" t="s">
        <v>31</v>
      </c>
      <c r="O2314">
        <v>16772</v>
      </c>
      <c r="P2314">
        <v>20240430</v>
      </c>
      <c r="Q2314" t="s">
        <v>31</v>
      </c>
      <c r="R2314" t="s">
        <v>30</v>
      </c>
      <c r="S2314">
        <v>0</v>
      </c>
      <c r="T2314">
        <v>20234</v>
      </c>
      <c r="U2314">
        <v>1</v>
      </c>
      <c r="V2314" t="s">
        <v>31</v>
      </c>
      <c r="W2314">
        <v>17477.28</v>
      </c>
      <c r="X2314">
        <v>8114634</v>
      </c>
      <c r="Y2314" s="11" t="str">
        <f t="shared" si="36"/>
        <v>1. &lt;= 1 Year</v>
      </c>
      <c r="Z2314" s="11" t="str">
        <f t="shared" si="36"/>
        <v>1. &lt;= 1 Year</v>
      </c>
    </row>
    <row r="2315" spans="1:26" x14ac:dyDescent="0.25">
      <c r="A2315">
        <v>165092119</v>
      </c>
      <c r="B2315" t="s">
        <v>7209</v>
      </c>
      <c r="C2315" t="s">
        <v>1777</v>
      </c>
      <c r="D2315" t="s">
        <v>923</v>
      </c>
      <c r="E2315">
        <v>14</v>
      </c>
      <c r="F2315" t="s">
        <v>6</v>
      </c>
      <c r="G2315" t="s">
        <v>3131</v>
      </c>
      <c r="H2315" t="s">
        <v>25</v>
      </c>
      <c r="I2315" t="s">
        <v>22</v>
      </c>
      <c r="J2315">
        <v>17</v>
      </c>
      <c r="K2315">
        <v>7</v>
      </c>
      <c r="L2315">
        <v>20233</v>
      </c>
      <c r="M2315">
        <v>1</v>
      </c>
      <c r="N2315" t="s">
        <v>31</v>
      </c>
      <c r="O2315">
        <v>5414</v>
      </c>
      <c r="P2315">
        <v>20230616</v>
      </c>
      <c r="Q2315" t="s">
        <v>31</v>
      </c>
      <c r="R2315" t="s">
        <v>30</v>
      </c>
      <c r="S2315">
        <v>0</v>
      </c>
      <c r="T2315">
        <v>0</v>
      </c>
      <c r="U2315">
        <v>0</v>
      </c>
      <c r="V2315" t="s">
        <v>30</v>
      </c>
      <c r="W2315">
        <v>0</v>
      </c>
      <c r="X2315">
        <v>16509457</v>
      </c>
      <c r="Y2315" s="11" t="str">
        <f t="shared" si="36"/>
        <v>1. &lt;= 1 Year</v>
      </c>
      <c r="Z2315" s="11" t="str">
        <f t="shared" si="36"/>
        <v>1. &lt;= 1 Year</v>
      </c>
    </row>
    <row r="2316" spans="1:26" x14ac:dyDescent="0.25">
      <c r="A2316">
        <v>165027230</v>
      </c>
      <c r="B2316" t="s">
        <v>6140</v>
      </c>
      <c r="C2316" t="s">
        <v>6141</v>
      </c>
      <c r="D2316" t="s">
        <v>923</v>
      </c>
      <c r="E2316">
        <v>14</v>
      </c>
      <c r="F2316" t="s">
        <v>6</v>
      </c>
      <c r="G2316" t="s">
        <v>3131</v>
      </c>
      <c r="H2316" t="s">
        <v>25</v>
      </c>
      <c r="I2316" t="s">
        <v>22</v>
      </c>
      <c r="J2316">
        <v>70</v>
      </c>
      <c r="K2316">
        <v>70</v>
      </c>
      <c r="L2316">
        <v>20233</v>
      </c>
      <c r="M2316">
        <v>1</v>
      </c>
      <c r="N2316" t="s">
        <v>31</v>
      </c>
      <c r="O2316">
        <v>1234</v>
      </c>
      <c r="P2316">
        <v>20230814</v>
      </c>
      <c r="Q2316" t="s">
        <v>31</v>
      </c>
      <c r="R2316" t="s">
        <v>31</v>
      </c>
      <c r="S2316">
        <v>1</v>
      </c>
      <c r="T2316">
        <v>20234</v>
      </c>
      <c r="U2316">
        <v>1</v>
      </c>
      <c r="V2316" t="s">
        <v>31</v>
      </c>
      <c r="W2316">
        <v>4847.76</v>
      </c>
      <c r="X2316">
        <v>16079678</v>
      </c>
      <c r="Y2316" s="11" t="str">
        <f t="shared" si="36"/>
        <v>1. &lt;= 1 Year</v>
      </c>
      <c r="Z2316" s="11" t="str">
        <f t="shared" si="36"/>
        <v>1. &lt;= 1 Year</v>
      </c>
    </row>
    <row r="2317" spans="1:26" x14ac:dyDescent="0.25">
      <c r="A2317">
        <v>164831379</v>
      </c>
      <c r="B2317" t="s">
        <v>2883</v>
      </c>
      <c r="C2317" t="s">
        <v>3135</v>
      </c>
      <c r="D2317" t="s">
        <v>102</v>
      </c>
      <c r="E2317">
        <v>14</v>
      </c>
      <c r="F2317" t="s">
        <v>6</v>
      </c>
      <c r="G2317" t="s">
        <v>1158</v>
      </c>
      <c r="H2317" t="s">
        <v>25</v>
      </c>
      <c r="I2317" t="s">
        <v>22</v>
      </c>
      <c r="J2317">
        <v>305</v>
      </c>
      <c r="K2317">
        <v>305</v>
      </c>
      <c r="L2317">
        <v>20233</v>
      </c>
      <c r="M2317">
        <v>1</v>
      </c>
      <c r="N2317" t="s">
        <v>31</v>
      </c>
      <c r="O2317">
        <v>33719</v>
      </c>
      <c r="P2317">
        <v>20240122</v>
      </c>
      <c r="Q2317" t="s">
        <v>31</v>
      </c>
      <c r="R2317" t="s">
        <v>31</v>
      </c>
      <c r="S2317">
        <v>1</v>
      </c>
      <c r="T2317">
        <v>20234</v>
      </c>
      <c r="U2317">
        <v>1</v>
      </c>
      <c r="V2317" t="s">
        <v>31</v>
      </c>
      <c r="W2317">
        <v>30851.03</v>
      </c>
      <c r="X2317">
        <v>11791146</v>
      </c>
      <c r="Y2317" s="11" t="str">
        <f t="shared" si="36"/>
        <v>1. &lt;= 1 Year</v>
      </c>
      <c r="Z2317" s="11" t="str">
        <f t="shared" si="36"/>
        <v>1. &lt;= 1 Year</v>
      </c>
    </row>
    <row r="2318" spans="1:26" x14ac:dyDescent="0.25">
      <c r="A2318">
        <v>165051866</v>
      </c>
      <c r="B2318" t="s">
        <v>7210</v>
      </c>
      <c r="C2318" t="s">
        <v>1475</v>
      </c>
      <c r="D2318" t="s">
        <v>102</v>
      </c>
      <c r="E2318">
        <v>14</v>
      </c>
      <c r="F2318" t="s">
        <v>5</v>
      </c>
      <c r="G2318" t="s">
        <v>3132</v>
      </c>
      <c r="H2318" t="s">
        <v>25</v>
      </c>
      <c r="I2318" t="s">
        <v>22</v>
      </c>
      <c r="J2318">
        <v>46</v>
      </c>
      <c r="K2318">
        <v>42</v>
      </c>
      <c r="L2318">
        <v>20233</v>
      </c>
      <c r="M2318">
        <v>1</v>
      </c>
      <c r="N2318" t="s">
        <v>31</v>
      </c>
      <c r="O2318">
        <v>6416</v>
      </c>
      <c r="P2318" t="s">
        <v>25</v>
      </c>
      <c r="Q2318" t="s">
        <v>30</v>
      </c>
      <c r="R2318" t="s">
        <v>31</v>
      </c>
      <c r="S2318">
        <v>1</v>
      </c>
      <c r="T2318">
        <v>0</v>
      </c>
      <c r="U2318">
        <v>0</v>
      </c>
      <c r="V2318" t="s">
        <v>30</v>
      </c>
      <c r="W2318">
        <v>0</v>
      </c>
      <c r="X2318">
        <v>16480279</v>
      </c>
      <c r="Y2318" s="11" t="str">
        <f t="shared" si="36"/>
        <v>1. &lt;= 1 Year</v>
      </c>
      <c r="Z2318" s="11" t="str">
        <f t="shared" si="36"/>
        <v>1. &lt;= 1 Year</v>
      </c>
    </row>
    <row r="2319" spans="1:26" x14ac:dyDescent="0.25">
      <c r="A2319">
        <v>165068569</v>
      </c>
      <c r="B2319" t="s">
        <v>3987</v>
      </c>
      <c r="C2319" t="s">
        <v>436</v>
      </c>
      <c r="D2319" t="s">
        <v>119</v>
      </c>
      <c r="E2319">
        <v>14</v>
      </c>
      <c r="F2319" t="s">
        <v>5</v>
      </c>
      <c r="G2319" t="s">
        <v>3132</v>
      </c>
      <c r="H2319" t="s">
        <v>25</v>
      </c>
      <c r="I2319" t="s">
        <v>22</v>
      </c>
      <c r="J2319">
        <v>28</v>
      </c>
      <c r="K2319">
        <v>28</v>
      </c>
      <c r="L2319">
        <v>20233</v>
      </c>
      <c r="M2319">
        <v>1</v>
      </c>
      <c r="N2319" t="s">
        <v>31</v>
      </c>
      <c r="O2319">
        <v>16866</v>
      </c>
      <c r="P2319">
        <v>20211213</v>
      </c>
      <c r="Q2319" t="s">
        <v>31</v>
      </c>
      <c r="R2319" t="s">
        <v>31</v>
      </c>
      <c r="S2319">
        <v>1</v>
      </c>
      <c r="T2319">
        <v>20234</v>
      </c>
      <c r="U2319">
        <v>1</v>
      </c>
      <c r="V2319" t="s">
        <v>31</v>
      </c>
      <c r="W2319">
        <v>14652.85</v>
      </c>
      <c r="X2319">
        <v>13009018</v>
      </c>
      <c r="Y2319" s="11" t="str">
        <f t="shared" si="36"/>
        <v>1. &lt;= 1 Year</v>
      </c>
      <c r="Z2319" s="11" t="str">
        <f t="shared" si="36"/>
        <v>1. &lt;= 1 Year</v>
      </c>
    </row>
    <row r="2320" spans="1:26" x14ac:dyDescent="0.25">
      <c r="A2320">
        <v>165070275</v>
      </c>
      <c r="B2320" t="s">
        <v>7211</v>
      </c>
      <c r="C2320" t="s">
        <v>7212</v>
      </c>
      <c r="D2320" t="s">
        <v>102</v>
      </c>
      <c r="E2320">
        <v>14</v>
      </c>
      <c r="F2320" t="s">
        <v>6</v>
      </c>
      <c r="G2320" t="s">
        <v>3131</v>
      </c>
      <c r="H2320" t="s">
        <v>25</v>
      </c>
      <c r="I2320" t="s">
        <v>22</v>
      </c>
      <c r="J2320">
        <v>45</v>
      </c>
      <c r="K2320">
        <v>45</v>
      </c>
      <c r="L2320">
        <v>20233</v>
      </c>
      <c r="M2320">
        <v>1</v>
      </c>
      <c r="N2320" t="s">
        <v>31</v>
      </c>
      <c r="O2320">
        <v>276</v>
      </c>
      <c r="P2320">
        <v>20240122</v>
      </c>
      <c r="Q2320" t="s">
        <v>31</v>
      </c>
      <c r="R2320" t="s">
        <v>30</v>
      </c>
      <c r="S2320">
        <v>0</v>
      </c>
      <c r="T2320">
        <v>20234</v>
      </c>
      <c r="U2320">
        <v>1</v>
      </c>
      <c r="V2320" t="s">
        <v>31</v>
      </c>
      <c r="W2320">
        <v>1556.1</v>
      </c>
      <c r="X2320">
        <v>15942890</v>
      </c>
      <c r="Y2320" s="11" t="str">
        <f t="shared" si="36"/>
        <v>1. &lt;= 1 Year</v>
      </c>
      <c r="Z2320" s="11" t="str">
        <f t="shared" si="36"/>
        <v>1. &lt;= 1 Year</v>
      </c>
    </row>
    <row r="2321" spans="1:26" x14ac:dyDescent="0.25">
      <c r="A2321">
        <v>164935339</v>
      </c>
      <c r="B2321" t="s">
        <v>378</v>
      </c>
      <c r="C2321" t="s">
        <v>5008</v>
      </c>
      <c r="D2321" t="s">
        <v>923</v>
      </c>
      <c r="E2321">
        <v>14</v>
      </c>
      <c r="F2321" t="s">
        <v>32</v>
      </c>
      <c r="G2321" t="s">
        <v>5447</v>
      </c>
      <c r="H2321" t="s">
        <v>25</v>
      </c>
      <c r="I2321" t="s">
        <v>22</v>
      </c>
      <c r="J2321">
        <v>229</v>
      </c>
      <c r="K2321">
        <v>229</v>
      </c>
      <c r="L2321">
        <v>0</v>
      </c>
      <c r="M2321">
        <v>0</v>
      </c>
      <c r="N2321" t="s">
        <v>30</v>
      </c>
      <c r="O2321">
        <v>0</v>
      </c>
      <c r="P2321">
        <v>20220602</v>
      </c>
      <c r="Q2321" t="s">
        <v>31</v>
      </c>
      <c r="R2321" t="s">
        <v>30</v>
      </c>
      <c r="S2321">
        <v>0</v>
      </c>
      <c r="T2321">
        <v>0</v>
      </c>
      <c r="U2321">
        <v>0</v>
      </c>
      <c r="V2321" t="s">
        <v>30</v>
      </c>
      <c r="W2321">
        <v>0</v>
      </c>
      <c r="X2321">
        <v>16437575</v>
      </c>
      <c r="Y2321" s="11" t="str">
        <f t="shared" si="36"/>
        <v>1. &lt;= 1 Year</v>
      </c>
      <c r="Z2321" s="11" t="str">
        <f t="shared" si="36"/>
        <v>1. &lt;= 1 Year</v>
      </c>
    </row>
    <row r="2322" spans="1:26" x14ac:dyDescent="0.25">
      <c r="A2322">
        <v>165090493</v>
      </c>
      <c r="B2322" t="s">
        <v>7213</v>
      </c>
      <c r="C2322" t="s">
        <v>7214</v>
      </c>
      <c r="D2322" t="s">
        <v>923</v>
      </c>
      <c r="E2322">
        <v>14</v>
      </c>
      <c r="F2322" t="s">
        <v>32</v>
      </c>
      <c r="G2322" t="s">
        <v>2876</v>
      </c>
      <c r="H2322" t="s">
        <v>25</v>
      </c>
      <c r="I2322" t="s">
        <v>22</v>
      </c>
      <c r="J2322">
        <v>13</v>
      </c>
      <c r="K2322">
        <v>12</v>
      </c>
      <c r="L2322">
        <v>0</v>
      </c>
      <c r="M2322">
        <v>0</v>
      </c>
      <c r="N2322" t="s">
        <v>30</v>
      </c>
      <c r="O2322">
        <v>0</v>
      </c>
      <c r="P2322">
        <v>20220103</v>
      </c>
      <c r="Q2322" t="s">
        <v>31</v>
      </c>
      <c r="R2322" t="s">
        <v>30</v>
      </c>
      <c r="S2322">
        <v>0</v>
      </c>
      <c r="T2322">
        <v>0</v>
      </c>
      <c r="U2322">
        <v>0</v>
      </c>
      <c r="V2322" t="s">
        <v>30</v>
      </c>
      <c r="W2322">
        <v>0</v>
      </c>
      <c r="X2322">
        <v>16504940</v>
      </c>
      <c r="Y2322" s="11" t="str">
        <f t="shared" si="36"/>
        <v>1. &lt;= 1 Year</v>
      </c>
      <c r="Z2322" s="11" t="str">
        <f t="shared" si="36"/>
        <v>1. &lt;= 1 Year</v>
      </c>
    </row>
    <row r="2323" spans="1:26" x14ac:dyDescent="0.25">
      <c r="A2323">
        <v>164087583</v>
      </c>
      <c r="B2323" t="s">
        <v>971</v>
      </c>
      <c r="C2323" t="s">
        <v>505</v>
      </c>
      <c r="D2323" t="s">
        <v>923</v>
      </c>
      <c r="E2323">
        <v>14</v>
      </c>
      <c r="F2323" t="s">
        <v>6</v>
      </c>
      <c r="G2323" t="s">
        <v>709</v>
      </c>
      <c r="H2323" t="s">
        <v>25</v>
      </c>
      <c r="I2323" t="s">
        <v>22</v>
      </c>
      <c r="J2323">
        <v>1308</v>
      </c>
      <c r="K2323">
        <v>1308</v>
      </c>
      <c r="L2323">
        <v>20233</v>
      </c>
      <c r="M2323">
        <v>1</v>
      </c>
      <c r="N2323" t="s">
        <v>31</v>
      </c>
      <c r="O2323">
        <v>9765</v>
      </c>
      <c r="P2323">
        <v>20230511</v>
      </c>
      <c r="Q2323" t="s">
        <v>31</v>
      </c>
      <c r="R2323" t="s">
        <v>31</v>
      </c>
      <c r="S2323">
        <v>1</v>
      </c>
      <c r="T2323">
        <v>20234</v>
      </c>
      <c r="U2323">
        <v>1</v>
      </c>
      <c r="V2323" t="s">
        <v>31</v>
      </c>
      <c r="W2323">
        <v>12149.16</v>
      </c>
      <c r="X2323">
        <v>15660670</v>
      </c>
      <c r="Y2323" s="11" t="str">
        <f t="shared" si="36"/>
        <v>4. 2-3 Year</v>
      </c>
      <c r="Z2323" s="11" t="str">
        <f t="shared" si="36"/>
        <v>4. 2-3 Year</v>
      </c>
    </row>
    <row r="2324" spans="1:26" x14ac:dyDescent="0.25">
      <c r="A2324">
        <v>165079910</v>
      </c>
      <c r="B2324" t="s">
        <v>7215</v>
      </c>
      <c r="C2324" t="s">
        <v>7216</v>
      </c>
      <c r="D2324" t="s">
        <v>923</v>
      </c>
      <c r="E2324">
        <v>14</v>
      </c>
      <c r="F2324" t="s">
        <v>6</v>
      </c>
      <c r="G2324" t="s">
        <v>2502</v>
      </c>
      <c r="H2324" t="s">
        <v>25</v>
      </c>
      <c r="I2324" t="s">
        <v>22</v>
      </c>
      <c r="J2324">
        <v>12</v>
      </c>
      <c r="K2324" t="s">
        <v>25</v>
      </c>
      <c r="L2324">
        <v>20233</v>
      </c>
      <c r="M2324">
        <v>1</v>
      </c>
      <c r="N2324" t="s">
        <v>31</v>
      </c>
      <c r="O2324">
        <v>7791</v>
      </c>
      <c r="P2324">
        <v>20230217</v>
      </c>
      <c r="Q2324" t="s">
        <v>31</v>
      </c>
      <c r="R2324" t="s">
        <v>30</v>
      </c>
      <c r="S2324">
        <v>0</v>
      </c>
      <c r="T2324">
        <v>0</v>
      </c>
      <c r="U2324">
        <v>0</v>
      </c>
      <c r="V2324" t="s">
        <v>30</v>
      </c>
      <c r="W2324">
        <v>0</v>
      </c>
      <c r="X2324">
        <v>16511608</v>
      </c>
      <c r="Y2324" s="11" t="str">
        <f t="shared" si="36"/>
        <v>1. &lt;= 1 Year</v>
      </c>
      <c r="Z2324" s="11" t="str">
        <f t="shared" si="36"/>
        <v>7. &gt;= 6 Year</v>
      </c>
    </row>
    <row r="2325" spans="1:26" x14ac:dyDescent="0.25">
      <c r="A2325">
        <v>165041373</v>
      </c>
      <c r="B2325" t="s">
        <v>1775</v>
      </c>
      <c r="C2325" t="s">
        <v>384</v>
      </c>
      <c r="D2325" t="s">
        <v>926</v>
      </c>
      <c r="E2325">
        <v>14</v>
      </c>
      <c r="F2325" t="s">
        <v>6</v>
      </c>
      <c r="G2325" t="s">
        <v>3132</v>
      </c>
      <c r="H2325" t="s">
        <v>25</v>
      </c>
      <c r="I2325" t="s">
        <v>22</v>
      </c>
      <c r="J2325">
        <v>28</v>
      </c>
      <c r="K2325">
        <v>21</v>
      </c>
      <c r="L2325">
        <v>0</v>
      </c>
      <c r="M2325">
        <v>0</v>
      </c>
      <c r="N2325" t="s">
        <v>30</v>
      </c>
      <c r="O2325">
        <v>0</v>
      </c>
      <c r="P2325">
        <v>20190123</v>
      </c>
      <c r="Q2325" t="s">
        <v>31</v>
      </c>
      <c r="R2325" t="s">
        <v>30</v>
      </c>
      <c r="S2325">
        <v>0</v>
      </c>
      <c r="T2325">
        <v>0</v>
      </c>
      <c r="U2325">
        <v>0</v>
      </c>
      <c r="V2325" t="s">
        <v>30</v>
      </c>
      <c r="W2325">
        <v>0</v>
      </c>
      <c r="X2325">
        <v>14418491</v>
      </c>
      <c r="Y2325" s="11" t="str">
        <f t="shared" si="36"/>
        <v>1. &lt;= 1 Year</v>
      </c>
      <c r="Z2325" s="11" t="str">
        <f t="shared" si="36"/>
        <v>1. &lt;= 1 Year</v>
      </c>
    </row>
    <row r="2326" spans="1:26" x14ac:dyDescent="0.25">
      <c r="A2326">
        <v>165075509</v>
      </c>
      <c r="B2326" t="s">
        <v>7217</v>
      </c>
      <c r="C2326" t="s">
        <v>7218</v>
      </c>
      <c r="D2326" t="s">
        <v>102</v>
      </c>
      <c r="E2326">
        <v>14</v>
      </c>
      <c r="F2326" t="s">
        <v>5</v>
      </c>
      <c r="G2326" t="s">
        <v>709</v>
      </c>
      <c r="H2326" t="s">
        <v>25</v>
      </c>
      <c r="I2326" t="s">
        <v>22</v>
      </c>
      <c r="J2326">
        <v>32</v>
      </c>
      <c r="K2326">
        <v>14</v>
      </c>
      <c r="L2326">
        <v>20233</v>
      </c>
      <c r="M2326">
        <v>1</v>
      </c>
      <c r="N2326" t="s">
        <v>31</v>
      </c>
      <c r="O2326">
        <v>12687</v>
      </c>
      <c r="P2326" t="s">
        <v>25</v>
      </c>
      <c r="Q2326" t="s">
        <v>30</v>
      </c>
      <c r="R2326" t="s">
        <v>31</v>
      </c>
      <c r="S2326">
        <v>1</v>
      </c>
      <c r="T2326">
        <v>20234</v>
      </c>
      <c r="U2326">
        <v>1</v>
      </c>
      <c r="V2326" t="s">
        <v>31</v>
      </c>
      <c r="W2326">
        <v>5639.14</v>
      </c>
      <c r="X2326">
        <v>12328733</v>
      </c>
      <c r="Y2326" s="11" t="str">
        <f t="shared" si="36"/>
        <v>1. &lt;= 1 Year</v>
      </c>
      <c r="Z2326" s="11" t="str">
        <f t="shared" si="36"/>
        <v>1. &lt;= 1 Year</v>
      </c>
    </row>
    <row r="2327" spans="1:26" x14ac:dyDescent="0.25">
      <c r="A2327">
        <v>164930895</v>
      </c>
      <c r="B2327" t="s">
        <v>5010</v>
      </c>
      <c r="C2327" t="s">
        <v>5011</v>
      </c>
      <c r="D2327" t="s">
        <v>923</v>
      </c>
      <c r="E2327">
        <v>14</v>
      </c>
      <c r="F2327" t="s">
        <v>32</v>
      </c>
      <c r="G2327" t="s">
        <v>5447</v>
      </c>
      <c r="H2327" t="s">
        <v>25</v>
      </c>
      <c r="I2327" t="s">
        <v>22</v>
      </c>
      <c r="J2327">
        <v>235</v>
      </c>
      <c r="K2327">
        <v>235</v>
      </c>
      <c r="L2327">
        <v>20233</v>
      </c>
      <c r="M2327">
        <v>1</v>
      </c>
      <c r="N2327" t="s">
        <v>31</v>
      </c>
      <c r="O2327">
        <v>4245</v>
      </c>
      <c r="P2327">
        <v>20230422</v>
      </c>
      <c r="Q2327" t="s">
        <v>31</v>
      </c>
      <c r="R2327" t="s">
        <v>30</v>
      </c>
      <c r="S2327">
        <v>0</v>
      </c>
      <c r="T2327">
        <v>20234</v>
      </c>
      <c r="U2327">
        <v>1</v>
      </c>
      <c r="V2327" t="s">
        <v>31</v>
      </c>
      <c r="W2327">
        <v>4231.3599999999997</v>
      </c>
      <c r="X2327">
        <v>16434995</v>
      </c>
      <c r="Y2327" s="11" t="str">
        <f t="shared" si="36"/>
        <v>1. &lt;= 1 Year</v>
      </c>
      <c r="Z2327" s="11" t="str">
        <f t="shared" si="36"/>
        <v>1. &lt;= 1 Year</v>
      </c>
    </row>
    <row r="2328" spans="1:26" x14ac:dyDescent="0.25">
      <c r="A2328">
        <v>164502643</v>
      </c>
      <c r="B2328" t="s">
        <v>1176</v>
      </c>
      <c r="C2328" t="s">
        <v>563</v>
      </c>
      <c r="D2328" t="s">
        <v>923</v>
      </c>
      <c r="E2328">
        <v>14</v>
      </c>
      <c r="F2328" t="s">
        <v>6</v>
      </c>
      <c r="G2328" t="s">
        <v>709</v>
      </c>
      <c r="H2328" t="s">
        <v>25</v>
      </c>
      <c r="I2328" t="s">
        <v>22</v>
      </c>
      <c r="J2328">
        <v>873</v>
      </c>
      <c r="K2328">
        <v>854</v>
      </c>
      <c r="L2328">
        <v>20233</v>
      </c>
      <c r="M2328">
        <v>1</v>
      </c>
      <c r="N2328" t="s">
        <v>31</v>
      </c>
      <c r="O2328">
        <v>7805</v>
      </c>
      <c r="P2328">
        <v>20220328</v>
      </c>
      <c r="Q2328" t="s">
        <v>31</v>
      </c>
      <c r="R2328" t="s">
        <v>31</v>
      </c>
      <c r="S2328">
        <v>1</v>
      </c>
      <c r="T2328">
        <v>20234</v>
      </c>
      <c r="U2328">
        <v>1</v>
      </c>
      <c r="V2328" t="s">
        <v>31</v>
      </c>
      <c r="W2328">
        <v>9210.58</v>
      </c>
      <c r="X2328">
        <v>16119253</v>
      </c>
      <c r="Y2328" s="11" t="str">
        <f t="shared" si="36"/>
        <v>4. 2-3 Year</v>
      </c>
      <c r="Z2328" s="11" t="str">
        <f t="shared" si="36"/>
        <v>4. 2-3 Year</v>
      </c>
    </row>
    <row r="2329" spans="1:26" x14ac:dyDescent="0.25">
      <c r="A2329">
        <v>165023474</v>
      </c>
      <c r="B2329" t="s">
        <v>6613</v>
      </c>
      <c r="C2329" t="s">
        <v>6614</v>
      </c>
      <c r="D2329" t="s">
        <v>926</v>
      </c>
      <c r="E2329">
        <v>14</v>
      </c>
      <c r="F2329" t="s">
        <v>6</v>
      </c>
      <c r="G2329" t="s">
        <v>3132</v>
      </c>
      <c r="H2329" t="s">
        <v>25</v>
      </c>
      <c r="I2329" t="s">
        <v>22</v>
      </c>
      <c r="J2329">
        <v>60</v>
      </c>
      <c r="K2329">
        <v>32</v>
      </c>
      <c r="L2329">
        <v>0</v>
      </c>
      <c r="M2329">
        <v>0</v>
      </c>
      <c r="N2329" t="s">
        <v>30</v>
      </c>
      <c r="O2329">
        <v>0</v>
      </c>
      <c r="P2329" t="s">
        <v>25</v>
      </c>
      <c r="Q2329" t="s">
        <v>30</v>
      </c>
      <c r="R2329" t="s">
        <v>30</v>
      </c>
      <c r="S2329">
        <v>0</v>
      </c>
      <c r="T2329">
        <v>0</v>
      </c>
      <c r="U2329">
        <v>0</v>
      </c>
      <c r="V2329" t="s">
        <v>30</v>
      </c>
      <c r="W2329">
        <v>0</v>
      </c>
      <c r="X2329">
        <v>16468974</v>
      </c>
      <c r="Y2329" s="11" t="str">
        <f t="shared" si="36"/>
        <v>1. &lt;= 1 Year</v>
      </c>
      <c r="Z2329" s="11" t="str">
        <f t="shared" si="36"/>
        <v>1. &lt;= 1 Year</v>
      </c>
    </row>
    <row r="2330" spans="1:26" x14ac:dyDescent="0.25">
      <c r="A2330">
        <v>165095103</v>
      </c>
      <c r="B2330" t="s">
        <v>7219</v>
      </c>
      <c r="C2330" t="s">
        <v>7220</v>
      </c>
      <c r="D2330" t="s">
        <v>923</v>
      </c>
      <c r="E2330">
        <v>14</v>
      </c>
      <c r="F2330" t="s">
        <v>32</v>
      </c>
      <c r="G2330" t="s">
        <v>2876</v>
      </c>
      <c r="H2330" t="s">
        <v>25</v>
      </c>
      <c r="I2330" t="s">
        <v>22</v>
      </c>
      <c r="J2330">
        <v>13</v>
      </c>
      <c r="K2330">
        <v>12</v>
      </c>
      <c r="L2330">
        <v>0</v>
      </c>
      <c r="M2330">
        <v>0</v>
      </c>
      <c r="N2330" t="s">
        <v>30</v>
      </c>
      <c r="O2330">
        <v>0</v>
      </c>
      <c r="P2330">
        <v>20230403</v>
      </c>
      <c r="Q2330" t="s">
        <v>31</v>
      </c>
      <c r="R2330" t="s">
        <v>30</v>
      </c>
      <c r="S2330">
        <v>0</v>
      </c>
      <c r="T2330">
        <v>0</v>
      </c>
      <c r="U2330">
        <v>0</v>
      </c>
      <c r="V2330" t="s">
        <v>30</v>
      </c>
      <c r="W2330">
        <v>0</v>
      </c>
      <c r="X2330">
        <v>16525534</v>
      </c>
      <c r="Y2330" s="11" t="str">
        <f t="shared" si="36"/>
        <v>1. &lt;= 1 Year</v>
      </c>
      <c r="Z2330" s="11" t="str">
        <f t="shared" si="36"/>
        <v>1. &lt;= 1 Year</v>
      </c>
    </row>
    <row r="2331" spans="1:26" x14ac:dyDescent="0.25">
      <c r="A2331">
        <v>164829520</v>
      </c>
      <c r="B2331" t="s">
        <v>2872</v>
      </c>
      <c r="C2331" t="s">
        <v>2445</v>
      </c>
      <c r="D2331" t="s">
        <v>119</v>
      </c>
      <c r="E2331">
        <v>14</v>
      </c>
      <c r="F2331" t="s">
        <v>5</v>
      </c>
      <c r="G2331" t="s">
        <v>1158</v>
      </c>
      <c r="H2331" t="s">
        <v>25</v>
      </c>
      <c r="I2331" t="s">
        <v>22</v>
      </c>
      <c r="J2331">
        <v>347</v>
      </c>
      <c r="K2331">
        <v>347</v>
      </c>
      <c r="L2331">
        <v>0</v>
      </c>
      <c r="M2331">
        <v>0</v>
      </c>
      <c r="N2331" t="s">
        <v>30</v>
      </c>
      <c r="O2331">
        <v>0</v>
      </c>
      <c r="P2331">
        <v>20231103</v>
      </c>
      <c r="Q2331" t="s">
        <v>31</v>
      </c>
      <c r="R2331" t="s">
        <v>31</v>
      </c>
      <c r="S2331">
        <v>1</v>
      </c>
      <c r="T2331">
        <v>0</v>
      </c>
      <c r="U2331">
        <v>0</v>
      </c>
      <c r="V2331" t="s">
        <v>30</v>
      </c>
      <c r="W2331">
        <v>0</v>
      </c>
      <c r="X2331">
        <v>15934727</v>
      </c>
      <c r="Y2331" s="11" t="str">
        <f t="shared" si="36"/>
        <v>1. &lt;= 1 Year</v>
      </c>
      <c r="Z2331" s="11" t="str">
        <f t="shared" si="36"/>
        <v>1. &lt;= 1 Year</v>
      </c>
    </row>
    <row r="2332" spans="1:26" x14ac:dyDescent="0.25">
      <c r="A2332">
        <v>165033101</v>
      </c>
      <c r="B2332" t="s">
        <v>7221</v>
      </c>
      <c r="C2332" t="s">
        <v>304</v>
      </c>
      <c r="D2332" t="s">
        <v>1223</v>
      </c>
      <c r="E2332">
        <v>14</v>
      </c>
      <c r="F2332" t="s">
        <v>5</v>
      </c>
      <c r="G2332" t="s">
        <v>709</v>
      </c>
      <c r="H2332" t="s">
        <v>25</v>
      </c>
      <c r="I2332" t="s">
        <v>22</v>
      </c>
      <c r="J2332">
        <v>28</v>
      </c>
      <c r="K2332">
        <v>21</v>
      </c>
      <c r="L2332">
        <v>0</v>
      </c>
      <c r="M2332">
        <v>0</v>
      </c>
      <c r="N2332" t="s">
        <v>30</v>
      </c>
      <c r="O2332">
        <v>0</v>
      </c>
      <c r="P2332">
        <v>20230918</v>
      </c>
      <c r="Q2332" t="s">
        <v>31</v>
      </c>
      <c r="R2332" t="s">
        <v>31</v>
      </c>
      <c r="S2332">
        <v>1</v>
      </c>
      <c r="T2332">
        <v>20234</v>
      </c>
      <c r="U2332">
        <v>1</v>
      </c>
      <c r="V2332" t="s">
        <v>31</v>
      </c>
      <c r="W2332">
        <v>12336</v>
      </c>
      <c r="X2332">
        <v>14834131</v>
      </c>
      <c r="Y2332" s="11" t="str">
        <f t="shared" si="36"/>
        <v>1. &lt;= 1 Year</v>
      </c>
      <c r="Z2332" s="11" t="str">
        <f t="shared" si="36"/>
        <v>1. &lt;= 1 Year</v>
      </c>
    </row>
    <row r="2333" spans="1:26" x14ac:dyDescent="0.25">
      <c r="A2333">
        <v>164807291</v>
      </c>
      <c r="B2333" t="s">
        <v>659</v>
      </c>
      <c r="C2333" t="s">
        <v>573</v>
      </c>
      <c r="D2333" t="s">
        <v>923</v>
      </c>
      <c r="E2333">
        <v>14</v>
      </c>
      <c r="F2333" t="s">
        <v>6</v>
      </c>
      <c r="G2333" t="s">
        <v>1158</v>
      </c>
      <c r="H2333" t="s">
        <v>25</v>
      </c>
      <c r="I2333" t="s">
        <v>22</v>
      </c>
      <c r="J2333">
        <v>455</v>
      </c>
      <c r="K2333">
        <v>340</v>
      </c>
      <c r="L2333">
        <v>0</v>
      </c>
      <c r="M2333">
        <v>0</v>
      </c>
      <c r="N2333" t="s">
        <v>30</v>
      </c>
      <c r="O2333">
        <v>0</v>
      </c>
      <c r="P2333">
        <v>20200806</v>
      </c>
      <c r="Q2333" t="s">
        <v>31</v>
      </c>
      <c r="R2333" t="s">
        <v>30</v>
      </c>
      <c r="S2333">
        <v>0</v>
      </c>
      <c r="T2333">
        <v>0</v>
      </c>
      <c r="U2333">
        <v>0</v>
      </c>
      <c r="V2333" t="s">
        <v>30</v>
      </c>
      <c r="W2333">
        <v>0</v>
      </c>
      <c r="X2333">
        <v>10066938</v>
      </c>
      <c r="Y2333" s="11" t="str">
        <f t="shared" si="36"/>
        <v>2.  1-1.5 Years</v>
      </c>
      <c r="Z2333" s="11" t="str">
        <f t="shared" si="36"/>
        <v>1. &lt;= 1 Year</v>
      </c>
    </row>
    <row r="2334" spans="1:26" x14ac:dyDescent="0.25">
      <c r="A2334">
        <v>165080686</v>
      </c>
      <c r="B2334" t="s">
        <v>554</v>
      </c>
      <c r="C2334" t="s">
        <v>7222</v>
      </c>
      <c r="D2334" t="s">
        <v>926</v>
      </c>
      <c r="E2334">
        <v>14</v>
      </c>
      <c r="F2334" t="s">
        <v>6</v>
      </c>
      <c r="G2334" t="s">
        <v>2502</v>
      </c>
      <c r="H2334" t="s">
        <v>25</v>
      </c>
      <c r="I2334" t="s">
        <v>22</v>
      </c>
      <c r="J2334">
        <v>5</v>
      </c>
      <c r="K2334" t="s">
        <v>25</v>
      </c>
      <c r="L2334">
        <v>0</v>
      </c>
      <c r="M2334">
        <v>0</v>
      </c>
      <c r="N2334" t="s">
        <v>30</v>
      </c>
      <c r="O2334">
        <v>0</v>
      </c>
      <c r="P2334">
        <v>20230531</v>
      </c>
      <c r="Q2334" t="s">
        <v>31</v>
      </c>
      <c r="R2334" t="s">
        <v>30</v>
      </c>
      <c r="S2334">
        <v>0</v>
      </c>
      <c r="T2334">
        <v>20234</v>
      </c>
      <c r="U2334">
        <v>1</v>
      </c>
      <c r="V2334" t="s">
        <v>31</v>
      </c>
      <c r="W2334">
        <v>100</v>
      </c>
      <c r="X2334">
        <v>11893537</v>
      </c>
      <c r="Y2334" s="11" t="str">
        <f t="shared" si="36"/>
        <v>1. &lt;= 1 Year</v>
      </c>
      <c r="Z2334" s="11" t="str">
        <f t="shared" si="36"/>
        <v>7. &gt;= 6 Year</v>
      </c>
    </row>
    <row r="2335" spans="1:26" x14ac:dyDescent="0.25">
      <c r="A2335">
        <v>165039145</v>
      </c>
      <c r="B2335" t="s">
        <v>7223</v>
      </c>
      <c r="C2335" t="s">
        <v>7224</v>
      </c>
      <c r="D2335" t="s">
        <v>923</v>
      </c>
      <c r="E2335">
        <v>14</v>
      </c>
      <c r="F2335" t="s">
        <v>5</v>
      </c>
      <c r="G2335" t="s">
        <v>3131</v>
      </c>
      <c r="H2335" t="s">
        <v>25</v>
      </c>
      <c r="I2335" t="s">
        <v>22</v>
      </c>
      <c r="J2335">
        <v>33</v>
      </c>
      <c r="K2335">
        <v>33</v>
      </c>
      <c r="L2335">
        <v>20233</v>
      </c>
      <c r="M2335">
        <v>1</v>
      </c>
      <c r="N2335" t="s">
        <v>31</v>
      </c>
      <c r="O2335">
        <v>16474</v>
      </c>
      <c r="P2335">
        <v>20180806</v>
      </c>
      <c r="Q2335" t="s">
        <v>31</v>
      </c>
      <c r="R2335" t="s">
        <v>31</v>
      </c>
      <c r="S2335">
        <v>1</v>
      </c>
      <c r="T2335">
        <v>20234</v>
      </c>
      <c r="U2335">
        <v>1</v>
      </c>
      <c r="V2335" t="s">
        <v>31</v>
      </c>
      <c r="W2335">
        <v>17179.95</v>
      </c>
      <c r="X2335">
        <v>12905971</v>
      </c>
      <c r="Y2335" s="11" t="str">
        <f t="shared" si="36"/>
        <v>1. &lt;= 1 Year</v>
      </c>
      <c r="Z2335" s="11" t="str">
        <f t="shared" si="36"/>
        <v>1. &lt;= 1 Year</v>
      </c>
    </row>
    <row r="2336" spans="1:26" x14ac:dyDescent="0.25">
      <c r="A2336">
        <v>164979898</v>
      </c>
      <c r="B2336" t="s">
        <v>452</v>
      </c>
      <c r="C2336" t="s">
        <v>5012</v>
      </c>
      <c r="D2336" t="s">
        <v>923</v>
      </c>
      <c r="E2336">
        <v>14</v>
      </c>
      <c r="F2336" t="s">
        <v>32</v>
      </c>
      <c r="G2336" t="s">
        <v>5447</v>
      </c>
      <c r="H2336" t="s">
        <v>25</v>
      </c>
      <c r="I2336" t="s">
        <v>22</v>
      </c>
      <c r="J2336">
        <v>175</v>
      </c>
      <c r="K2336">
        <v>175</v>
      </c>
      <c r="L2336">
        <v>20233</v>
      </c>
      <c r="M2336">
        <v>1</v>
      </c>
      <c r="N2336" t="s">
        <v>31</v>
      </c>
      <c r="O2336">
        <v>1579</v>
      </c>
      <c r="P2336" t="s">
        <v>25</v>
      </c>
      <c r="Q2336" t="s">
        <v>30</v>
      </c>
      <c r="R2336" t="s">
        <v>30</v>
      </c>
      <c r="S2336">
        <v>0</v>
      </c>
      <c r="T2336">
        <v>0</v>
      </c>
      <c r="U2336">
        <v>0</v>
      </c>
      <c r="V2336" t="s">
        <v>30</v>
      </c>
      <c r="W2336">
        <v>0</v>
      </c>
      <c r="X2336">
        <v>16437827</v>
      </c>
      <c r="Y2336" s="11" t="str">
        <f t="shared" si="36"/>
        <v>1. &lt;= 1 Year</v>
      </c>
      <c r="Z2336" s="11" t="str">
        <f t="shared" si="36"/>
        <v>1. &lt;= 1 Year</v>
      </c>
    </row>
    <row r="2337" spans="1:26" x14ac:dyDescent="0.25">
      <c r="A2337">
        <v>164961712</v>
      </c>
      <c r="B2337" t="s">
        <v>452</v>
      </c>
      <c r="C2337" t="s">
        <v>5013</v>
      </c>
      <c r="D2337" t="s">
        <v>923</v>
      </c>
      <c r="E2337">
        <v>14</v>
      </c>
      <c r="F2337" t="s">
        <v>32</v>
      </c>
      <c r="G2337" t="s">
        <v>5447</v>
      </c>
      <c r="H2337" t="s">
        <v>25</v>
      </c>
      <c r="I2337" t="s">
        <v>22</v>
      </c>
      <c r="J2337">
        <v>227</v>
      </c>
      <c r="K2337">
        <v>227</v>
      </c>
      <c r="L2337">
        <v>0</v>
      </c>
      <c r="M2337">
        <v>0</v>
      </c>
      <c r="N2337" t="s">
        <v>30</v>
      </c>
      <c r="O2337">
        <v>0</v>
      </c>
      <c r="P2337" t="s">
        <v>25</v>
      </c>
      <c r="Q2337" t="s">
        <v>30</v>
      </c>
      <c r="R2337" t="s">
        <v>30</v>
      </c>
      <c r="S2337">
        <v>0</v>
      </c>
      <c r="T2337">
        <v>0</v>
      </c>
      <c r="U2337">
        <v>0</v>
      </c>
      <c r="V2337" t="s">
        <v>30</v>
      </c>
      <c r="W2337">
        <v>0</v>
      </c>
      <c r="X2337">
        <v>16452828</v>
      </c>
      <c r="Y2337" s="11" t="str">
        <f t="shared" si="36"/>
        <v>1. &lt;= 1 Year</v>
      </c>
      <c r="Z2337" s="11" t="str">
        <f t="shared" si="36"/>
        <v>1. &lt;= 1 Year</v>
      </c>
    </row>
    <row r="2338" spans="1:26" x14ac:dyDescent="0.25">
      <c r="A2338">
        <v>164970709</v>
      </c>
      <c r="B2338" t="s">
        <v>5014</v>
      </c>
      <c r="C2338" t="s">
        <v>743</v>
      </c>
      <c r="D2338" t="s">
        <v>923</v>
      </c>
      <c r="E2338">
        <v>14</v>
      </c>
      <c r="F2338" t="s">
        <v>32</v>
      </c>
      <c r="G2338" t="s">
        <v>5447</v>
      </c>
      <c r="H2338" t="s">
        <v>25</v>
      </c>
      <c r="I2338" t="s">
        <v>22</v>
      </c>
      <c r="J2338">
        <v>200</v>
      </c>
      <c r="K2338">
        <v>119</v>
      </c>
      <c r="L2338">
        <v>20233</v>
      </c>
      <c r="M2338">
        <v>1</v>
      </c>
      <c r="N2338" t="s">
        <v>31</v>
      </c>
      <c r="O2338">
        <v>2825</v>
      </c>
      <c r="P2338" t="s">
        <v>25</v>
      </c>
      <c r="Q2338" t="s">
        <v>30</v>
      </c>
      <c r="R2338" t="s">
        <v>30</v>
      </c>
      <c r="S2338">
        <v>0</v>
      </c>
      <c r="T2338">
        <v>0</v>
      </c>
      <c r="U2338">
        <v>0</v>
      </c>
      <c r="V2338" t="s">
        <v>30</v>
      </c>
      <c r="W2338">
        <v>0</v>
      </c>
      <c r="X2338">
        <v>16458248</v>
      </c>
      <c r="Y2338" s="11" t="str">
        <f t="shared" si="36"/>
        <v>1. &lt;= 1 Year</v>
      </c>
      <c r="Z2338" s="11" t="str">
        <f t="shared" si="36"/>
        <v>1. &lt;= 1 Year</v>
      </c>
    </row>
    <row r="2339" spans="1:26" x14ac:dyDescent="0.25">
      <c r="A2339">
        <v>165011020</v>
      </c>
      <c r="B2339" t="s">
        <v>5455</v>
      </c>
      <c r="C2339" t="s">
        <v>5456</v>
      </c>
      <c r="D2339" t="s">
        <v>119</v>
      </c>
      <c r="E2339">
        <v>14</v>
      </c>
      <c r="F2339" t="s">
        <v>6</v>
      </c>
      <c r="G2339" t="s">
        <v>709</v>
      </c>
      <c r="H2339" t="s">
        <v>25</v>
      </c>
      <c r="I2339" t="s">
        <v>22</v>
      </c>
      <c r="J2339">
        <v>123</v>
      </c>
      <c r="K2339">
        <v>118</v>
      </c>
      <c r="L2339">
        <v>20233</v>
      </c>
      <c r="M2339">
        <v>1</v>
      </c>
      <c r="N2339" t="s">
        <v>31</v>
      </c>
      <c r="O2339">
        <v>8047</v>
      </c>
      <c r="P2339">
        <v>20231218</v>
      </c>
      <c r="Q2339" t="s">
        <v>31</v>
      </c>
      <c r="R2339" t="s">
        <v>30</v>
      </c>
      <c r="S2339">
        <v>0</v>
      </c>
      <c r="T2339">
        <v>20234</v>
      </c>
      <c r="U2339">
        <v>1</v>
      </c>
      <c r="V2339" t="s">
        <v>31</v>
      </c>
      <c r="W2339">
        <v>7897.92</v>
      </c>
      <c r="X2339">
        <v>16472955</v>
      </c>
      <c r="Y2339" s="11" t="str">
        <f t="shared" si="36"/>
        <v>1. &lt;= 1 Year</v>
      </c>
      <c r="Z2339" s="11" t="str">
        <f t="shared" si="36"/>
        <v>1. &lt;= 1 Year</v>
      </c>
    </row>
    <row r="2340" spans="1:26" x14ac:dyDescent="0.25">
      <c r="A2340">
        <v>165062397</v>
      </c>
      <c r="B2340" t="s">
        <v>7225</v>
      </c>
      <c r="C2340" t="s">
        <v>7226</v>
      </c>
      <c r="D2340" t="s">
        <v>923</v>
      </c>
      <c r="E2340">
        <v>14</v>
      </c>
      <c r="F2340" t="s">
        <v>6</v>
      </c>
      <c r="G2340" t="s">
        <v>709</v>
      </c>
      <c r="H2340" t="s">
        <v>25</v>
      </c>
      <c r="I2340" t="s">
        <v>22</v>
      </c>
      <c r="J2340">
        <v>42</v>
      </c>
      <c r="K2340">
        <v>32</v>
      </c>
      <c r="L2340">
        <v>0</v>
      </c>
      <c r="M2340">
        <v>0</v>
      </c>
      <c r="N2340" t="s">
        <v>30</v>
      </c>
      <c r="O2340">
        <v>0</v>
      </c>
      <c r="P2340">
        <v>20231218</v>
      </c>
      <c r="Q2340" t="s">
        <v>31</v>
      </c>
      <c r="R2340" t="s">
        <v>31</v>
      </c>
      <c r="S2340">
        <v>1</v>
      </c>
      <c r="T2340">
        <v>20234</v>
      </c>
      <c r="U2340">
        <v>1</v>
      </c>
      <c r="V2340" t="s">
        <v>31</v>
      </c>
      <c r="W2340">
        <v>255</v>
      </c>
      <c r="X2340">
        <v>11628971</v>
      </c>
      <c r="Y2340" s="11" t="str">
        <f t="shared" si="36"/>
        <v>1. &lt;= 1 Year</v>
      </c>
      <c r="Z2340" s="11" t="str">
        <f t="shared" si="36"/>
        <v>1. &lt;= 1 Year</v>
      </c>
    </row>
    <row r="2341" spans="1:26" x14ac:dyDescent="0.25">
      <c r="A2341">
        <v>164913619</v>
      </c>
      <c r="B2341" t="s">
        <v>4682</v>
      </c>
      <c r="C2341" t="s">
        <v>4683</v>
      </c>
      <c r="D2341" t="s">
        <v>923</v>
      </c>
      <c r="E2341">
        <v>14</v>
      </c>
      <c r="F2341" t="s">
        <v>32</v>
      </c>
      <c r="G2341" t="s">
        <v>5447</v>
      </c>
      <c r="H2341" t="s">
        <v>25</v>
      </c>
      <c r="I2341" t="s">
        <v>22</v>
      </c>
      <c r="J2341">
        <v>235</v>
      </c>
      <c r="K2341">
        <v>235</v>
      </c>
      <c r="L2341">
        <v>20233</v>
      </c>
      <c r="M2341">
        <v>1</v>
      </c>
      <c r="N2341" t="s">
        <v>31</v>
      </c>
      <c r="O2341">
        <v>711</v>
      </c>
      <c r="P2341" t="s">
        <v>25</v>
      </c>
      <c r="Q2341" t="s">
        <v>30</v>
      </c>
      <c r="R2341" t="s">
        <v>30</v>
      </c>
      <c r="S2341">
        <v>0</v>
      </c>
      <c r="T2341">
        <v>0</v>
      </c>
      <c r="U2341">
        <v>0</v>
      </c>
      <c r="V2341" t="s">
        <v>30</v>
      </c>
      <c r="W2341">
        <v>0</v>
      </c>
      <c r="X2341">
        <v>16424877</v>
      </c>
      <c r="Y2341" s="11" t="str">
        <f t="shared" si="36"/>
        <v>1. &lt;= 1 Year</v>
      </c>
      <c r="Z2341" s="11" t="str">
        <f t="shared" si="36"/>
        <v>1. &lt;= 1 Year</v>
      </c>
    </row>
    <row r="2342" spans="1:26" x14ac:dyDescent="0.25">
      <c r="A2342">
        <v>164928176</v>
      </c>
      <c r="B2342" t="s">
        <v>1442</v>
      </c>
      <c r="C2342" t="s">
        <v>508</v>
      </c>
      <c r="D2342" t="s">
        <v>923</v>
      </c>
      <c r="E2342">
        <v>14</v>
      </c>
      <c r="F2342" t="s">
        <v>32</v>
      </c>
      <c r="G2342" t="s">
        <v>1158</v>
      </c>
      <c r="H2342" t="s">
        <v>25</v>
      </c>
      <c r="I2342" t="s">
        <v>22</v>
      </c>
      <c r="J2342">
        <v>248</v>
      </c>
      <c r="K2342">
        <v>244</v>
      </c>
      <c r="L2342">
        <v>0</v>
      </c>
      <c r="M2342">
        <v>0</v>
      </c>
      <c r="N2342" t="s">
        <v>30</v>
      </c>
      <c r="O2342">
        <v>0</v>
      </c>
      <c r="P2342" t="s">
        <v>25</v>
      </c>
      <c r="Q2342" t="s">
        <v>30</v>
      </c>
      <c r="R2342" t="s">
        <v>30</v>
      </c>
      <c r="S2342">
        <v>0</v>
      </c>
      <c r="T2342">
        <v>0</v>
      </c>
      <c r="U2342">
        <v>0</v>
      </c>
      <c r="V2342" t="s">
        <v>30</v>
      </c>
      <c r="W2342">
        <v>0</v>
      </c>
      <c r="X2342">
        <v>16433362</v>
      </c>
      <c r="Y2342" s="11" t="str">
        <f t="shared" si="36"/>
        <v>1. &lt;= 1 Year</v>
      </c>
      <c r="Z2342" s="11" t="str">
        <f t="shared" si="36"/>
        <v>1. &lt;= 1 Year</v>
      </c>
    </row>
    <row r="2343" spans="1:26" x14ac:dyDescent="0.25">
      <c r="A2343">
        <v>165018522</v>
      </c>
      <c r="B2343" t="s">
        <v>6615</v>
      </c>
      <c r="C2343" t="s">
        <v>6616</v>
      </c>
      <c r="D2343" t="s">
        <v>119</v>
      </c>
      <c r="E2343">
        <v>14</v>
      </c>
      <c r="F2343" t="s">
        <v>6</v>
      </c>
      <c r="G2343" t="s">
        <v>3132</v>
      </c>
      <c r="H2343" t="s">
        <v>25</v>
      </c>
      <c r="I2343" t="s">
        <v>22</v>
      </c>
      <c r="J2343">
        <v>63</v>
      </c>
      <c r="K2343">
        <v>49</v>
      </c>
      <c r="L2343">
        <v>0</v>
      </c>
      <c r="M2343">
        <v>0</v>
      </c>
      <c r="N2343" t="s">
        <v>30</v>
      </c>
      <c r="O2343">
        <v>0</v>
      </c>
      <c r="P2343">
        <v>20240312</v>
      </c>
      <c r="Q2343" t="s">
        <v>31</v>
      </c>
      <c r="R2343" t="s">
        <v>31</v>
      </c>
      <c r="S2343">
        <v>1</v>
      </c>
      <c r="T2343">
        <v>20234</v>
      </c>
      <c r="U2343">
        <v>1</v>
      </c>
      <c r="V2343" t="s">
        <v>31</v>
      </c>
      <c r="W2343">
        <v>344.26</v>
      </c>
      <c r="X2343">
        <v>14526054</v>
      </c>
      <c r="Y2343" s="11" t="str">
        <f t="shared" si="36"/>
        <v>1. &lt;= 1 Year</v>
      </c>
      <c r="Z2343" s="11" t="str">
        <f t="shared" si="36"/>
        <v>1. &lt;= 1 Year</v>
      </c>
    </row>
    <row r="2344" spans="1:26" x14ac:dyDescent="0.25">
      <c r="A2344">
        <v>165047662</v>
      </c>
      <c r="B2344" t="s">
        <v>7016</v>
      </c>
      <c r="C2344" t="s">
        <v>446</v>
      </c>
      <c r="D2344" t="s">
        <v>102</v>
      </c>
      <c r="E2344">
        <v>14</v>
      </c>
      <c r="F2344" t="s">
        <v>6</v>
      </c>
      <c r="G2344" t="s">
        <v>3132</v>
      </c>
      <c r="H2344" t="s">
        <v>25</v>
      </c>
      <c r="I2344" t="s">
        <v>22</v>
      </c>
      <c r="J2344">
        <v>26</v>
      </c>
      <c r="K2344">
        <v>26</v>
      </c>
      <c r="L2344">
        <v>20233</v>
      </c>
      <c r="M2344">
        <v>1</v>
      </c>
      <c r="N2344" t="s">
        <v>31</v>
      </c>
      <c r="O2344">
        <v>6417</v>
      </c>
      <c r="P2344">
        <v>20230424</v>
      </c>
      <c r="Q2344" t="s">
        <v>31</v>
      </c>
      <c r="R2344" t="s">
        <v>31</v>
      </c>
      <c r="S2344">
        <v>1</v>
      </c>
      <c r="T2344">
        <v>20234</v>
      </c>
      <c r="U2344">
        <v>1</v>
      </c>
      <c r="V2344" t="s">
        <v>31</v>
      </c>
      <c r="W2344">
        <v>6580.4</v>
      </c>
      <c r="X2344">
        <v>16367589</v>
      </c>
      <c r="Y2344" s="11" t="str">
        <f t="shared" si="36"/>
        <v>1. &lt;= 1 Year</v>
      </c>
      <c r="Z2344" s="11" t="str">
        <f t="shared" si="36"/>
        <v>1. &lt;= 1 Year</v>
      </c>
    </row>
    <row r="2345" spans="1:26" x14ac:dyDescent="0.25">
      <c r="A2345">
        <v>164943024</v>
      </c>
      <c r="B2345" t="s">
        <v>3885</v>
      </c>
      <c r="C2345" t="s">
        <v>149</v>
      </c>
      <c r="D2345" t="s">
        <v>923</v>
      </c>
      <c r="E2345">
        <v>14</v>
      </c>
      <c r="F2345" t="s">
        <v>32</v>
      </c>
      <c r="G2345" t="s">
        <v>1158</v>
      </c>
      <c r="H2345" t="s">
        <v>25</v>
      </c>
      <c r="I2345" t="s">
        <v>22</v>
      </c>
      <c r="J2345">
        <v>230</v>
      </c>
      <c r="K2345">
        <v>202</v>
      </c>
      <c r="L2345">
        <v>20233</v>
      </c>
      <c r="M2345">
        <v>1</v>
      </c>
      <c r="N2345" t="s">
        <v>31</v>
      </c>
      <c r="O2345">
        <v>7982</v>
      </c>
      <c r="P2345">
        <v>20210406</v>
      </c>
      <c r="Q2345" t="s">
        <v>31</v>
      </c>
      <c r="R2345" t="s">
        <v>30</v>
      </c>
      <c r="S2345">
        <v>0</v>
      </c>
      <c r="T2345">
        <v>20234</v>
      </c>
      <c r="U2345">
        <v>1</v>
      </c>
      <c r="V2345" t="s">
        <v>31</v>
      </c>
      <c r="W2345">
        <v>5091.38</v>
      </c>
      <c r="X2345">
        <v>16442074</v>
      </c>
      <c r="Y2345" s="11" t="str">
        <f t="shared" si="36"/>
        <v>1. &lt;= 1 Year</v>
      </c>
      <c r="Z2345" s="11" t="str">
        <f t="shared" si="36"/>
        <v>1. &lt;= 1 Year</v>
      </c>
    </row>
    <row r="2346" spans="1:26" x14ac:dyDescent="0.25">
      <c r="A2346">
        <v>164817442</v>
      </c>
      <c r="B2346" t="s">
        <v>1893</v>
      </c>
      <c r="C2346" t="s">
        <v>2635</v>
      </c>
      <c r="D2346" t="s">
        <v>102</v>
      </c>
      <c r="E2346">
        <v>14</v>
      </c>
      <c r="F2346" t="s">
        <v>6</v>
      </c>
      <c r="G2346" t="s">
        <v>709</v>
      </c>
      <c r="H2346" t="s">
        <v>25</v>
      </c>
      <c r="I2346" t="s">
        <v>22</v>
      </c>
      <c r="J2346">
        <v>378</v>
      </c>
      <c r="K2346">
        <v>371</v>
      </c>
      <c r="L2346">
        <v>20233</v>
      </c>
      <c r="M2346">
        <v>1</v>
      </c>
      <c r="N2346" t="s">
        <v>31</v>
      </c>
      <c r="O2346">
        <v>7081</v>
      </c>
      <c r="P2346">
        <v>20230508</v>
      </c>
      <c r="Q2346" t="s">
        <v>31</v>
      </c>
      <c r="R2346" t="s">
        <v>30</v>
      </c>
      <c r="S2346">
        <v>0</v>
      </c>
      <c r="T2346">
        <v>20234</v>
      </c>
      <c r="U2346">
        <v>1</v>
      </c>
      <c r="V2346" t="s">
        <v>31</v>
      </c>
      <c r="W2346">
        <v>7608.51</v>
      </c>
      <c r="X2346">
        <v>16313552</v>
      </c>
      <c r="Y2346" s="11" t="str">
        <f t="shared" si="36"/>
        <v>2.  1-1.5 Years</v>
      </c>
      <c r="Z2346" s="11" t="str">
        <f t="shared" si="36"/>
        <v>2.  1-1.5 Years</v>
      </c>
    </row>
    <row r="2347" spans="1:26" x14ac:dyDescent="0.25">
      <c r="A2347">
        <v>164069540</v>
      </c>
      <c r="B2347" t="s">
        <v>961</v>
      </c>
      <c r="C2347" t="s">
        <v>464</v>
      </c>
      <c r="D2347" t="s">
        <v>102</v>
      </c>
      <c r="E2347">
        <v>14</v>
      </c>
      <c r="F2347" t="s">
        <v>6</v>
      </c>
      <c r="G2347" t="s">
        <v>709</v>
      </c>
      <c r="H2347" t="s">
        <v>25</v>
      </c>
      <c r="I2347" t="s">
        <v>22</v>
      </c>
      <c r="J2347">
        <v>1327</v>
      </c>
      <c r="K2347">
        <v>1326</v>
      </c>
      <c r="L2347">
        <v>20233</v>
      </c>
      <c r="M2347">
        <v>1</v>
      </c>
      <c r="N2347" t="s">
        <v>31</v>
      </c>
      <c r="O2347">
        <v>9883</v>
      </c>
      <c r="P2347">
        <v>20221128</v>
      </c>
      <c r="Q2347" t="s">
        <v>31</v>
      </c>
      <c r="R2347" t="s">
        <v>30</v>
      </c>
      <c r="S2347">
        <v>0</v>
      </c>
      <c r="T2347">
        <v>20234</v>
      </c>
      <c r="U2347">
        <v>1</v>
      </c>
      <c r="V2347" t="s">
        <v>31</v>
      </c>
      <c r="W2347">
        <v>9820.41</v>
      </c>
      <c r="X2347">
        <v>15935763</v>
      </c>
      <c r="Y2347" s="11" t="str">
        <f t="shared" si="36"/>
        <v>4. 2-3 Year</v>
      </c>
      <c r="Z2347" s="11" t="str">
        <f t="shared" si="36"/>
        <v>4. 2-3 Year</v>
      </c>
    </row>
    <row r="2348" spans="1:26" x14ac:dyDescent="0.25">
      <c r="A2348">
        <v>164704872</v>
      </c>
      <c r="B2348" t="s">
        <v>7227</v>
      </c>
      <c r="C2348" t="s">
        <v>311</v>
      </c>
      <c r="D2348" t="s">
        <v>923</v>
      </c>
      <c r="E2348">
        <v>14</v>
      </c>
      <c r="F2348" t="s">
        <v>6</v>
      </c>
      <c r="G2348" t="s">
        <v>1158</v>
      </c>
      <c r="H2348" t="s">
        <v>25</v>
      </c>
      <c r="I2348" t="s">
        <v>22</v>
      </c>
      <c r="J2348">
        <v>544</v>
      </c>
      <c r="K2348">
        <v>539</v>
      </c>
      <c r="L2348">
        <v>20233</v>
      </c>
      <c r="M2348">
        <v>1</v>
      </c>
      <c r="N2348" t="s">
        <v>31</v>
      </c>
      <c r="O2348">
        <v>6444</v>
      </c>
      <c r="P2348">
        <v>20230831</v>
      </c>
      <c r="Q2348" t="s">
        <v>31</v>
      </c>
      <c r="R2348" t="s">
        <v>30</v>
      </c>
      <c r="S2348">
        <v>0</v>
      </c>
      <c r="T2348">
        <v>20234</v>
      </c>
      <c r="U2348">
        <v>1</v>
      </c>
      <c r="V2348" t="s">
        <v>31</v>
      </c>
      <c r="W2348">
        <v>5937.87</v>
      </c>
      <c r="X2348">
        <v>10079140</v>
      </c>
      <c r="Y2348" s="11" t="str">
        <f t="shared" si="36"/>
        <v>2.  1-1.5 Years</v>
      </c>
      <c r="Z2348" s="11" t="str">
        <f t="shared" si="36"/>
        <v>2.  1-1.5 Years</v>
      </c>
    </row>
    <row r="2349" spans="1:26" x14ac:dyDescent="0.25">
      <c r="A2349">
        <v>165020962</v>
      </c>
      <c r="B2349" t="s">
        <v>5457</v>
      </c>
      <c r="C2349" t="s">
        <v>5458</v>
      </c>
      <c r="D2349" t="s">
        <v>926</v>
      </c>
      <c r="E2349">
        <v>14</v>
      </c>
      <c r="F2349" t="s">
        <v>5</v>
      </c>
      <c r="G2349" t="s">
        <v>709</v>
      </c>
      <c r="H2349" t="s">
        <v>25</v>
      </c>
      <c r="I2349" t="s">
        <v>22</v>
      </c>
      <c r="J2349">
        <v>97</v>
      </c>
      <c r="K2349">
        <v>97</v>
      </c>
      <c r="L2349">
        <v>20233</v>
      </c>
      <c r="M2349">
        <v>1</v>
      </c>
      <c r="N2349" t="s">
        <v>31</v>
      </c>
      <c r="O2349">
        <v>138</v>
      </c>
      <c r="P2349">
        <v>20230120</v>
      </c>
      <c r="Q2349" t="s">
        <v>31</v>
      </c>
      <c r="R2349" t="s">
        <v>31</v>
      </c>
      <c r="S2349">
        <v>1</v>
      </c>
      <c r="T2349">
        <v>0</v>
      </c>
      <c r="U2349">
        <v>0</v>
      </c>
      <c r="V2349" t="s">
        <v>30</v>
      </c>
      <c r="W2349">
        <v>0</v>
      </c>
      <c r="X2349">
        <v>10980811</v>
      </c>
      <c r="Y2349" s="11" t="str">
        <f t="shared" si="36"/>
        <v>1. &lt;= 1 Year</v>
      </c>
      <c r="Z2349" s="11" t="str">
        <f t="shared" si="36"/>
        <v>1. &lt;= 1 Year</v>
      </c>
    </row>
    <row r="2350" spans="1:26" x14ac:dyDescent="0.25">
      <c r="A2350">
        <v>165076370</v>
      </c>
      <c r="B2350" t="s">
        <v>7228</v>
      </c>
      <c r="C2350" t="s">
        <v>1544</v>
      </c>
      <c r="D2350" t="s">
        <v>923</v>
      </c>
      <c r="E2350">
        <v>14</v>
      </c>
      <c r="F2350" t="s">
        <v>6</v>
      </c>
      <c r="G2350" t="s">
        <v>709</v>
      </c>
      <c r="H2350" t="s">
        <v>25</v>
      </c>
      <c r="I2350" t="s">
        <v>22</v>
      </c>
      <c r="J2350">
        <v>35</v>
      </c>
      <c r="K2350">
        <v>35</v>
      </c>
      <c r="L2350">
        <v>0</v>
      </c>
      <c r="M2350">
        <v>0</v>
      </c>
      <c r="N2350" t="s">
        <v>30</v>
      </c>
      <c r="O2350">
        <v>0</v>
      </c>
      <c r="P2350" t="s">
        <v>25</v>
      </c>
      <c r="Q2350" t="s">
        <v>30</v>
      </c>
      <c r="R2350" t="s">
        <v>30</v>
      </c>
      <c r="S2350">
        <v>0</v>
      </c>
      <c r="T2350">
        <v>0</v>
      </c>
      <c r="U2350">
        <v>0</v>
      </c>
      <c r="V2350" t="s">
        <v>30</v>
      </c>
      <c r="W2350">
        <v>0</v>
      </c>
      <c r="X2350">
        <v>16493100</v>
      </c>
      <c r="Y2350" s="11" t="str">
        <f t="shared" si="36"/>
        <v>1. &lt;= 1 Year</v>
      </c>
      <c r="Z2350" s="11" t="str">
        <f t="shared" si="36"/>
        <v>1. &lt;= 1 Year</v>
      </c>
    </row>
    <row r="2351" spans="1:26" x14ac:dyDescent="0.25">
      <c r="A2351">
        <v>164906978</v>
      </c>
      <c r="B2351" t="s">
        <v>177</v>
      </c>
      <c r="C2351" t="s">
        <v>5015</v>
      </c>
      <c r="D2351" t="s">
        <v>923</v>
      </c>
      <c r="E2351">
        <v>14</v>
      </c>
      <c r="F2351" t="s">
        <v>5</v>
      </c>
      <c r="G2351" t="s">
        <v>3131</v>
      </c>
      <c r="H2351">
        <v>3</v>
      </c>
      <c r="I2351" t="s">
        <v>23</v>
      </c>
      <c r="J2351">
        <v>241</v>
      </c>
      <c r="K2351">
        <v>238</v>
      </c>
      <c r="L2351">
        <v>0</v>
      </c>
      <c r="M2351">
        <v>0</v>
      </c>
      <c r="N2351" t="s">
        <v>30</v>
      </c>
      <c r="O2351">
        <v>0</v>
      </c>
      <c r="P2351">
        <v>20231110</v>
      </c>
      <c r="Q2351" t="s">
        <v>31</v>
      </c>
      <c r="R2351" t="s">
        <v>31</v>
      </c>
      <c r="S2351">
        <v>1</v>
      </c>
      <c r="T2351">
        <v>20234</v>
      </c>
      <c r="U2351">
        <v>1</v>
      </c>
      <c r="V2351" t="s">
        <v>31</v>
      </c>
      <c r="W2351">
        <v>313.88</v>
      </c>
      <c r="X2351">
        <v>8568350</v>
      </c>
      <c r="Y2351" s="11" t="str">
        <f t="shared" si="36"/>
        <v>1. &lt;= 1 Year</v>
      </c>
      <c r="Z2351" s="11" t="str">
        <f t="shared" si="36"/>
        <v>1. &lt;= 1 Year</v>
      </c>
    </row>
    <row r="2352" spans="1:26" x14ac:dyDescent="0.25">
      <c r="A2352">
        <v>164839652</v>
      </c>
      <c r="B2352" t="s">
        <v>177</v>
      </c>
      <c r="C2352" t="s">
        <v>3136</v>
      </c>
      <c r="D2352" t="s">
        <v>923</v>
      </c>
      <c r="E2352">
        <v>14</v>
      </c>
      <c r="F2352" t="s">
        <v>6</v>
      </c>
      <c r="G2352" t="s">
        <v>709</v>
      </c>
      <c r="H2352" t="s">
        <v>25</v>
      </c>
      <c r="I2352" t="s">
        <v>22</v>
      </c>
      <c r="J2352">
        <v>314</v>
      </c>
      <c r="K2352">
        <v>301</v>
      </c>
      <c r="L2352">
        <v>20233</v>
      </c>
      <c r="M2352">
        <v>1</v>
      </c>
      <c r="N2352" t="s">
        <v>31</v>
      </c>
      <c r="O2352">
        <v>8379</v>
      </c>
      <c r="P2352">
        <v>20220825</v>
      </c>
      <c r="Q2352" t="s">
        <v>31</v>
      </c>
      <c r="R2352" t="s">
        <v>31</v>
      </c>
      <c r="S2352">
        <v>1</v>
      </c>
      <c r="T2352">
        <v>20234</v>
      </c>
      <c r="U2352">
        <v>1</v>
      </c>
      <c r="V2352" t="s">
        <v>31</v>
      </c>
      <c r="W2352">
        <v>11204.94</v>
      </c>
      <c r="X2352">
        <v>13128115</v>
      </c>
      <c r="Y2352" s="11" t="str">
        <f t="shared" si="36"/>
        <v>1. &lt;= 1 Year</v>
      </c>
      <c r="Z2352" s="11" t="str">
        <f t="shared" si="36"/>
        <v>1. &lt;= 1 Year</v>
      </c>
    </row>
    <row r="2353" spans="1:26" x14ac:dyDescent="0.25">
      <c r="A2353">
        <v>164790407</v>
      </c>
      <c r="B2353" t="s">
        <v>177</v>
      </c>
      <c r="C2353" t="s">
        <v>2873</v>
      </c>
      <c r="D2353" t="s">
        <v>923</v>
      </c>
      <c r="E2353">
        <v>14</v>
      </c>
      <c r="F2353" t="s">
        <v>6</v>
      </c>
      <c r="G2353" t="s">
        <v>709</v>
      </c>
      <c r="H2353" t="s">
        <v>25</v>
      </c>
      <c r="I2353" t="s">
        <v>22</v>
      </c>
      <c r="J2353">
        <v>354</v>
      </c>
      <c r="K2353">
        <v>342</v>
      </c>
      <c r="L2353">
        <v>20233</v>
      </c>
      <c r="M2353">
        <v>1</v>
      </c>
      <c r="N2353" t="s">
        <v>31</v>
      </c>
      <c r="O2353">
        <v>4127</v>
      </c>
      <c r="P2353">
        <v>20230919</v>
      </c>
      <c r="Q2353" t="s">
        <v>31</v>
      </c>
      <c r="R2353" t="s">
        <v>31</v>
      </c>
      <c r="S2353">
        <v>1</v>
      </c>
      <c r="T2353">
        <v>20234</v>
      </c>
      <c r="U2353">
        <v>1</v>
      </c>
      <c r="V2353" t="s">
        <v>31</v>
      </c>
      <c r="W2353">
        <v>6254.61</v>
      </c>
      <c r="X2353">
        <v>16197260</v>
      </c>
      <c r="Y2353" s="11" t="str">
        <f t="shared" si="36"/>
        <v>1. &lt;= 1 Year</v>
      </c>
      <c r="Z2353" s="11" t="str">
        <f t="shared" si="36"/>
        <v>1. &lt;= 1 Year</v>
      </c>
    </row>
    <row r="2354" spans="1:26" x14ac:dyDescent="0.25">
      <c r="A2354">
        <v>165068309</v>
      </c>
      <c r="B2354" t="s">
        <v>458</v>
      </c>
      <c r="C2354" t="s">
        <v>7229</v>
      </c>
      <c r="D2354" t="s">
        <v>923</v>
      </c>
      <c r="E2354">
        <v>14</v>
      </c>
      <c r="F2354" t="s">
        <v>32</v>
      </c>
      <c r="G2354" t="s">
        <v>709</v>
      </c>
      <c r="H2354" t="s">
        <v>25</v>
      </c>
      <c r="I2354" t="s">
        <v>22</v>
      </c>
      <c r="J2354">
        <v>39</v>
      </c>
      <c r="K2354">
        <v>32</v>
      </c>
      <c r="L2354">
        <v>0</v>
      </c>
      <c r="M2354">
        <v>0</v>
      </c>
      <c r="N2354" t="s">
        <v>30</v>
      </c>
      <c r="O2354">
        <v>0</v>
      </c>
      <c r="P2354">
        <v>20240117</v>
      </c>
      <c r="Q2354" t="s">
        <v>31</v>
      </c>
      <c r="R2354" t="s">
        <v>30</v>
      </c>
      <c r="S2354">
        <v>0</v>
      </c>
      <c r="T2354">
        <v>0</v>
      </c>
      <c r="U2354">
        <v>0</v>
      </c>
      <c r="V2354" t="s">
        <v>30</v>
      </c>
      <c r="W2354">
        <v>0</v>
      </c>
      <c r="X2354">
        <v>16451407</v>
      </c>
      <c r="Y2354" s="11" t="str">
        <f t="shared" si="36"/>
        <v>1. &lt;= 1 Year</v>
      </c>
      <c r="Z2354" s="11" t="str">
        <f t="shared" si="36"/>
        <v>1. &lt;= 1 Year</v>
      </c>
    </row>
    <row r="2355" spans="1:26" x14ac:dyDescent="0.25">
      <c r="A2355">
        <v>164980978</v>
      </c>
      <c r="B2355" t="s">
        <v>4684</v>
      </c>
      <c r="C2355" t="s">
        <v>4685</v>
      </c>
      <c r="D2355" t="s">
        <v>1223</v>
      </c>
      <c r="E2355">
        <v>14</v>
      </c>
      <c r="F2355" t="s">
        <v>6</v>
      </c>
      <c r="G2355" t="s">
        <v>709</v>
      </c>
      <c r="H2355" t="s">
        <v>25</v>
      </c>
      <c r="I2355" t="s">
        <v>22</v>
      </c>
      <c r="J2355">
        <v>160</v>
      </c>
      <c r="K2355">
        <v>160</v>
      </c>
      <c r="L2355">
        <v>20233</v>
      </c>
      <c r="M2355">
        <v>1</v>
      </c>
      <c r="N2355" t="s">
        <v>31</v>
      </c>
      <c r="O2355">
        <v>6147</v>
      </c>
      <c r="P2355">
        <v>20240403</v>
      </c>
      <c r="Q2355" t="s">
        <v>31</v>
      </c>
      <c r="R2355" t="s">
        <v>31</v>
      </c>
      <c r="S2355">
        <v>1</v>
      </c>
      <c r="T2355">
        <v>20234</v>
      </c>
      <c r="U2355">
        <v>1</v>
      </c>
      <c r="V2355" t="s">
        <v>31</v>
      </c>
      <c r="W2355">
        <v>1050.06</v>
      </c>
      <c r="X2355">
        <v>14633958</v>
      </c>
      <c r="Y2355" s="11" t="str">
        <f t="shared" si="36"/>
        <v>1. &lt;= 1 Year</v>
      </c>
      <c r="Z2355" s="11" t="str">
        <f t="shared" si="36"/>
        <v>1. &lt;= 1 Year</v>
      </c>
    </row>
    <row r="2356" spans="1:26" x14ac:dyDescent="0.25">
      <c r="A2356">
        <v>164797312</v>
      </c>
      <c r="B2356" t="s">
        <v>2025</v>
      </c>
      <c r="C2356" t="s">
        <v>2501</v>
      </c>
      <c r="D2356" t="s">
        <v>102</v>
      </c>
      <c r="E2356">
        <v>14</v>
      </c>
      <c r="F2356" t="s">
        <v>32</v>
      </c>
      <c r="G2356" t="s">
        <v>1158</v>
      </c>
      <c r="H2356" t="s">
        <v>25</v>
      </c>
      <c r="I2356" t="s">
        <v>22</v>
      </c>
      <c r="J2356">
        <v>409</v>
      </c>
      <c r="K2356">
        <v>406</v>
      </c>
      <c r="L2356">
        <v>20233</v>
      </c>
      <c r="M2356">
        <v>1</v>
      </c>
      <c r="N2356" t="s">
        <v>31</v>
      </c>
      <c r="O2356">
        <v>1862</v>
      </c>
      <c r="P2356">
        <v>20231028</v>
      </c>
      <c r="Q2356" t="s">
        <v>31</v>
      </c>
      <c r="R2356" t="s">
        <v>30</v>
      </c>
      <c r="S2356">
        <v>0</v>
      </c>
      <c r="T2356">
        <v>20234</v>
      </c>
      <c r="U2356">
        <v>1</v>
      </c>
      <c r="V2356" t="s">
        <v>31</v>
      </c>
      <c r="W2356">
        <v>7613.74</v>
      </c>
      <c r="X2356">
        <v>16346794</v>
      </c>
      <c r="Y2356" s="11" t="str">
        <f t="shared" si="36"/>
        <v>2.  1-1.5 Years</v>
      </c>
      <c r="Z2356" s="11" t="str">
        <f t="shared" si="36"/>
        <v>2.  1-1.5 Years</v>
      </c>
    </row>
    <row r="2357" spans="1:26" x14ac:dyDescent="0.25">
      <c r="A2357">
        <v>164724763</v>
      </c>
      <c r="B2357" t="s">
        <v>1972</v>
      </c>
      <c r="C2357" t="s">
        <v>497</v>
      </c>
      <c r="D2357" t="s">
        <v>923</v>
      </c>
      <c r="E2357">
        <v>14</v>
      </c>
      <c r="F2357" t="s">
        <v>6</v>
      </c>
      <c r="G2357" t="s">
        <v>709</v>
      </c>
      <c r="H2357" t="s">
        <v>25</v>
      </c>
      <c r="I2357" t="s">
        <v>22</v>
      </c>
      <c r="J2357">
        <v>510</v>
      </c>
      <c r="K2357">
        <v>483</v>
      </c>
      <c r="L2357">
        <v>20233</v>
      </c>
      <c r="M2357">
        <v>1</v>
      </c>
      <c r="N2357" t="s">
        <v>31</v>
      </c>
      <c r="O2357">
        <v>12731</v>
      </c>
      <c r="P2357">
        <v>20221005</v>
      </c>
      <c r="Q2357" t="s">
        <v>31</v>
      </c>
      <c r="R2357" t="s">
        <v>31</v>
      </c>
      <c r="S2357">
        <v>1</v>
      </c>
      <c r="T2357">
        <v>20234</v>
      </c>
      <c r="U2357">
        <v>1</v>
      </c>
      <c r="V2357" t="s">
        <v>31</v>
      </c>
      <c r="W2357">
        <v>10547.02</v>
      </c>
      <c r="X2357">
        <v>10924110</v>
      </c>
      <c r="Y2357" s="11" t="str">
        <f t="shared" si="36"/>
        <v>2.  1-1.5 Years</v>
      </c>
      <c r="Z2357" s="11" t="str">
        <f t="shared" si="36"/>
        <v>2.  1-1.5 Years</v>
      </c>
    </row>
    <row r="2358" spans="1:26" x14ac:dyDescent="0.25">
      <c r="A2358">
        <v>164803300</v>
      </c>
      <c r="B2358" t="s">
        <v>426</v>
      </c>
      <c r="C2358" t="s">
        <v>2874</v>
      </c>
      <c r="D2358" t="s">
        <v>102</v>
      </c>
      <c r="E2358">
        <v>14</v>
      </c>
      <c r="F2358" t="s">
        <v>6</v>
      </c>
      <c r="G2358" t="s">
        <v>1158</v>
      </c>
      <c r="H2358" t="s">
        <v>25</v>
      </c>
      <c r="I2358" t="s">
        <v>22</v>
      </c>
      <c r="J2358">
        <v>369</v>
      </c>
      <c r="K2358">
        <v>369</v>
      </c>
      <c r="L2358">
        <v>20233</v>
      </c>
      <c r="M2358">
        <v>1</v>
      </c>
      <c r="N2358" t="s">
        <v>31</v>
      </c>
      <c r="O2358">
        <v>7878</v>
      </c>
      <c r="P2358">
        <v>20230606</v>
      </c>
      <c r="Q2358" t="s">
        <v>31</v>
      </c>
      <c r="R2358" t="s">
        <v>30</v>
      </c>
      <c r="S2358">
        <v>0</v>
      </c>
      <c r="T2358">
        <v>20234</v>
      </c>
      <c r="U2358">
        <v>1</v>
      </c>
      <c r="V2358" t="s">
        <v>31</v>
      </c>
      <c r="W2358">
        <v>7098.6</v>
      </c>
      <c r="X2358">
        <v>12384946</v>
      </c>
      <c r="Y2358" s="11" t="str">
        <f t="shared" si="36"/>
        <v>2.  1-1.5 Years</v>
      </c>
      <c r="Z2358" s="11" t="str">
        <f t="shared" si="36"/>
        <v>2.  1-1.5 Years</v>
      </c>
    </row>
    <row r="2359" spans="1:26" x14ac:dyDescent="0.25">
      <c r="A2359">
        <v>164935588</v>
      </c>
      <c r="B2359" t="s">
        <v>180</v>
      </c>
      <c r="C2359" t="s">
        <v>5016</v>
      </c>
      <c r="D2359" t="s">
        <v>923</v>
      </c>
      <c r="E2359">
        <v>14</v>
      </c>
      <c r="F2359" t="s">
        <v>32</v>
      </c>
      <c r="G2359" t="s">
        <v>5447</v>
      </c>
      <c r="H2359" t="s">
        <v>25</v>
      </c>
      <c r="I2359" t="s">
        <v>22</v>
      </c>
      <c r="J2359">
        <v>229</v>
      </c>
      <c r="K2359">
        <v>229</v>
      </c>
      <c r="L2359">
        <v>0</v>
      </c>
      <c r="M2359">
        <v>0</v>
      </c>
      <c r="N2359" t="s">
        <v>30</v>
      </c>
      <c r="O2359">
        <v>0</v>
      </c>
      <c r="P2359" t="s">
        <v>25</v>
      </c>
      <c r="Q2359" t="s">
        <v>30</v>
      </c>
      <c r="R2359" t="s">
        <v>30</v>
      </c>
      <c r="S2359">
        <v>0</v>
      </c>
      <c r="T2359">
        <v>0</v>
      </c>
      <c r="U2359">
        <v>0</v>
      </c>
      <c r="V2359" t="s">
        <v>30</v>
      </c>
      <c r="W2359">
        <v>0</v>
      </c>
      <c r="X2359">
        <v>16437730</v>
      </c>
      <c r="Y2359" s="11" t="str">
        <f t="shared" si="36"/>
        <v>1. &lt;= 1 Year</v>
      </c>
      <c r="Z2359" s="11" t="str">
        <f t="shared" si="36"/>
        <v>1. &lt;= 1 Year</v>
      </c>
    </row>
    <row r="2360" spans="1:26" x14ac:dyDescent="0.25">
      <c r="A2360">
        <v>164961895</v>
      </c>
      <c r="B2360" t="s">
        <v>5017</v>
      </c>
      <c r="C2360" t="s">
        <v>1148</v>
      </c>
      <c r="D2360" t="s">
        <v>923</v>
      </c>
      <c r="E2360">
        <v>14</v>
      </c>
      <c r="F2360" t="s">
        <v>32</v>
      </c>
      <c r="G2360" t="s">
        <v>5447</v>
      </c>
      <c r="H2360" t="s">
        <v>25</v>
      </c>
      <c r="I2360" t="s">
        <v>22</v>
      </c>
      <c r="J2360">
        <v>196</v>
      </c>
      <c r="K2360">
        <v>196</v>
      </c>
      <c r="L2360">
        <v>0</v>
      </c>
      <c r="M2360">
        <v>0</v>
      </c>
      <c r="N2360" t="s">
        <v>30</v>
      </c>
      <c r="O2360">
        <v>0</v>
      </c>
      <c r="P2360">
        <v>20221019</v>
      </c>
      <c r="Q2360" t="s">
        <v>31</v>
      </c>
      <c r="R2360" t="s">
        <v>30</v>
      </c>
      <c r="S2360">
        <v>0</v>
      </c>
      <c r="T2360">
        <v>0</v>
      </c>
      <c r="U2360">
        <v>0</v>
      </c>
      <c r="V2360" t="s">
        <v>30</v>
      </c>
      <c r="W2360">
        <v>0</v>
      </c>
      <c r="X2360">
        <v>12847786</v>
      </c>
      <c r="Y2360" s="11" t="str">
        <f t="shared" si="36"/>
        <v>1. &lt;= 1 Year</v>
      </c>
      <c r="Z2360" s="11" t="str">
        <f t="shared" si="36"/>
        <v>1. &lt;= 1 Year</v>
      </c>
    </row>
    <row r="2361" spans="1:26" x14ac:dyDescent="0.25">
      <c r="A2361">
        <v>165047213</v>
      </c>
      <c r="B2361" t="s">
        <v>183</v>
      </c>
      <c r="C2361" t="s">
        <v>7230</v>
      </c>
      <c r="D2361" t="s">
        <v>119</v>
      </c>
      <c r="E2361">
        <v>14</v>
      </c>
      <c r="F2361" t="s">
        <v>6</v>
      </c>
      <c r="G2361" t="s">
        <v>2502</v>
      </c>
      <c r="H2361" t="s">
        <v>25</v>
      </c>
      <c r="I2361" t="s">
        <v>22</v>
      </c>
      <c r="J2361">
        <v>70</v>
      </c>
      <c r="K2361">
        <v>70</v>
      </c>
      <c r="L2361">
        <v>20233</v>
      </c>
      <c r="M2361">
        <v>1</v>
      </c>
      <c r="N2361" t="s">
        <v>31</v>
      </c>
      <c r="O2361">
        <v>23144</v>
      </c>
      <c r="P2361">
        <v>20240108</v>
      </c>
      <c r="Q2361" t="s">
        <v>31</v>
      </c>
      <c r="R2361" t="s">
        <v>30</v>
      </c>
      <c r="S2361">
        <v>0</v>
      </c>
      <c r="T2361">
        <v>20234</v>
      </c>
      <c r="U2361">
        <v>1</v>
      </c>
      <c r="V2361" t="s">
        <v>31</v>
      </c>
      <c r="W2361">
        <v>22942.51</v>
      </c>
      <c r="X2361">
        <v>12007711</v>
      </c>
      <c r="Y2361" s="11" t="str">
        <f t="shared" si="36"/>
        <v>1. &lt;= 1 Year</v>
      </c>
      <c r="Z2361" s="11" t="str">
        <f t="shared" si="36"/>
        <v>1. &lt;= 1 Year</v>
      </c>
    </row>
    <row r="2362" spans="1:26" x14ac:dyDescent="0.25">
      <c r="A2362">
        <v>164839331</v>
      </c>
      <c r="B2362" t="s">
        <v>203</v>
      </c>
      <c r="C2362" t="s">
        <v>2875</v>
      </c>
      <c r="D2362" t="s">
        <v>926</v>
      </c>
      <c r="E2362">
        <v>14</v>
      </c>
      <c r="F2362" t="s">
        <v>6</v>
      </c>
      <c r="G2362" t="s">
        <v>709</v>
      </c>
      <c r="H2362" t="s">
        <v>25</v>
      </c>
      <c r="I2362" t="s">
        <v>22</v>
      </c>
      <c r="J2362">
        <v>342</v>
      </c>
      <c r="K2362">
        <v>336</v>
      </c>
      <c r="L2362">
        <v>20233</v>
      </c>
      <c r="M2362">
        <v>1</v>
      </c>
      <c r="N2362" t="s">
        <v>31</v>
      </c>
      <c r="O2362">
        <v>1098</v>
      </c>
      <c r="P2362">
        <v>20230807</v>
      </c>
      <c r="Q2362" t="s">
        <v>31</v>
      </c>
      <c r="R2362" t="s">
        <v>31</v>
      </c>
      <c r="S2362">
        <v>1</v>
      </c>
      <c r="T2362">
        <v>20234</v>
      </c>
      <c r="U2362">
        <v>1</v>
      </c>
      <c r="V2362" t="s">
        <v>31</v>
      </c>
      <c r="W2362">
        <v>1843.57</v>
      </c>
      <c r="X2362">
        <v>7809519</v>
      </c>
      <c r="Y2362" s="11" t="str">
        <f t="shared" si="36"/>
        <v>1. &lt;= 1 Year</v>
      </c>
      <c r="Z2362" s="11" t="str">
        <f t="shared" si="36"/>
        <v>1. &lt;= 1 Year</v>
      </c>
    </row>
    <row r="2363" spans="1:26" x14ac:dyDescent="0.25">
      <c r="A2363">
        <v>165014823</v>
      </c>
      <c r="B2363" t="s">
        <v>6142</v>
      </c>
      <c r="C2363" t="s">
        <v>464</v>
      </c>
      <c r="D2363" t="s">
        <v>923</v>
      </c>
      <c r="E2363">
        <v>14</v>
      </c>
      <c r="F2363" t="s">
        <v>6</v>
      </c>
      <c r="G2363" t="s">
        <v>709</v>
      </c>
      <c r="H2363" t="s">
        <v>25</v>
      </c>
      <c r="I2363" t="s">
        <v>22</v>
      </c>
      <c r="J2363">
        <v>67</v>
      </c>
      <c r="K2363">
        <v>63</v>
      </c>
      <c r="L2363">
        <v>0</v>
      </c>
      <c r="M2363">
        <v>0</v>
      </c>
      <c r="N2363" t="s">
        <v>30</v>
      </c>
      <c r="O2363">
        <v>0</v>
      </c>
      <c r="P2363">
        <v>20230414</v>
      </c>
      <c r="Q2363" t="s">
        <v>31</v>
      </c>
      <c r="R2363" t="s">
        <v>30</v>
      </c>
      <c r="S2363">
        <v>0</v>
      </c>
      <c r="T2363">
        <v>0</v>
      </c>
      <c r="U2363">
        <v>0</v>
      </c>
      <c r="V2363" t="s">
        <v>30</v>
      </c>
      <c r="W2363">
        <v>0</v>
      </c>
      <c r="X2363">
        <v>16351102</v>
      </c>
      <c r="Y2363" s="11" t="str">
        <f t="shared" si="36"/>
        <v>1. &lt;= 1 Year</v>
      </c>
      <c r="Z2363" s="11" t="str">
        <f t="shared" si="36"/>
        <v>1. &lt;= 1 Year</v>
      </c>
    </row>
    <row r="2364" spans="1:26" x14ac:dyDescent="0.25">
      <c r="A2364">
        <v>164552416</v>
      </c>
      <c r="B2364" t="s">
        <v>6143</v>
      </c>
      <c r="C2364" t="s">
        <v>6144</v>
      </c>
      <c r="D2364" t="s">
        <v>923</v>
      </c>
      <c r="E2364">
        <v>14</v>
      </c>
      <c r="F2364" t="s">
        <v>32</v>
      </c>
      <c r="G2364" t="s">
        <v>1158</v>
      </c>
      <c r="H2364" t="s">
        <v>25</v>
      </c>
      <c r="I2364" t="s">
        <v>22</v>
      </c>
      <c r="J2364">
        <v>789</v>
      </c>
      <c r="K2364">
        <v>777</v>
      </c>
      <c r="L2364">
        <v>0</v>
      </c>
      <c r="M2364">
        <v>0</v>
      </c>
      <c r="N2364" t="s">
        <v>30</v>
      </c>
      <c r="O2364">
        <v>0</v>
      </c>
      <c r="P2364">
        <v>20190204</v>
      </c>
      <c r="Q2364" t="s">
        <v>31</v>
      </c>
      <c r="R2364" t="s">
        <v>31</v>
      </c>
      <c r="S2364">
        <v>1</v>
      </c>
      <c r="T2364">
        <v>0</v>
      </c>
      <c r="U2364">
        <v>0</v>
      </c>
      <c r="V2364" t="s">
        <v>30</v>
      </c>
      <c r="W2364">
        <v>0</v>
      </c>
      <c r="X2364">
        <v>16217537</v>
      </c>
      <c r="Y2364" s="11" t="str">
        <f t="shared" si="36"/>
        <v>4. 2-3 Year</v>
      </c>
      <c r="Z2364" s="11" t="str">
        <f t="shared" si="36"/>
        <v>4. 2-3 Year</v>
      </c>
    </row>
    <row r="2365" spans="1:26" x14ac:dyDescent="0.25">
      <c r="A2365">
        <v>164950959</v>
      </c>
      <c r="B2365" t="s">
        <v>4271</v>
      </c>
      <c r="C2365" t="s">
        <v>4272</v>
      </c>
      <c r="D2365" t="s">
        <v>923</v>
      </c>
      <c r="E2365">
        <v>14</v>
      </c>
      <c r="F2365" t="s">
        <v>32</v>
      </c>
      <c r="G2365" t="s">
        <v>1158</v>
      </c>
      <c r="H2365" t="s">
        <v>25</v>
      </c>
      <c r="I2365" t="s">
        <v>22</v>
      </c>
      <c r="J2365">
        <v>229</v>
      </c>
      <c r="K2365">
        <v>227</v>
      </c>
      <c r="L2365">
        <v>0</v>
      </c>
      <c r="M2365">
        <v>0</v>
      </c>
      <c r="N2365" t="s">
        <v>30</v>
      </c>
      <c r="O2365">
        <v>0</v>
      </c>
      <c r="P2365">
        <v>20230206</v>
      </c>
      <c r="Q2365" t="s">
        <v>31</v>
      </c>
      <c r="R2365" t="s">
        <v>30</v>
      </c>
      <c r="S2365">
        <v>0</v>
      </c>
      <c r="T2365">
        <v>0</v>
      </c>
      <c r="U2365">
        <v>0</v>
      </c>
      <c r="V2365" t="s">
        <v>30</v>
      </c>
      <c r="W2365">
        <v>0</v>
      </c>
      <c r="X2365">
        <v>16446593</v>
      </c>
      <c r="Y2365" s="11" t="str">
        <f t="shared" si="36"/>
        <v>1. &lt;= 1 Year</v>
      </c>
      <c r="Z2365" s="11" t="str">
        <f t="shared" si="36"/>
        <v>1. &lt;= 1 Year</v>
      </c>
    </row>
    <row r="2366" spans="1:26" x14ac:dyDescent="0.25">
      <c r="A2366">
        <v>164979155</v>
      </c>
      <c r="B2366" t="s">
        <v>4686</v>
      </c>
      <c r="C2366" t="s">
        <v>4687</v>
      </c>
      <c r="D2366" t="s">
        <v>102</v>
      </c>
      <c r="E2366">
        <v>14</v>
      </c>
      <c r="F2366" t="s">
        <v>32</v>
      </c>
      <c r="G2366" t="s">
        <v>1158</v>
      </c>
      <c r="H2366" t="s">
        <v>25</v>
      </c>
      <c r="I2366" t="s">
        <v>22</v>
      </c>
      <c r="J2366">
        <v>187</v>
      </c>
      <c r="K2366">
        <v>187</v>
      </c>
      <c r="L2366">
        <v>20233</v>
      </c>
      <c r="M2366">
        <v>1</v>
      </c>
      <c r="N2366" t="s">
        <v>31</v>
      </c>
      <c r="O2366">
        <v>36</v>
      </c>
      <c r="P2366">
        <v>20240409</v>
      </c>
      <c r="Q2366" t="s">
        <v>31</v>
      </c>
      <c r="R2366" t="s">
        <v>31</v>
      </c>
      <c r="S2366">
        <v>1</v>
      </c>
      <c r="T2366">
        <v>20234</v>
      </c>
      <c r="U2366">
        <v>1</v>
      </c>
      <c r="V2366" t="s">
        <v>31</v>
      </c>
      <c r="W2366">
        <v>6872.33</v>
      </c>
      <c r="X2366">
        <v>16274175</v>
      </c>
      <c r="Y2366" s="11" t="str">
        <f t="shared" si="36"/>
        <v>1. &lt;= 1 Year</v>
      </c>
      <c r="Z2366" s="11" t="str">
        <f t="shared" si="36"/>
        <v>1. &lt;= 1 Year</v>
      </c>
    </row>
    <row r="2367" spans="1:26" x14ac:dyDescent="0.25">
      <c r="A2367">
        <v>164953629</v>
      </c>
      <c r="B2367" t="s">
        <v>4273</v>
      </c>
      <c r="C2367" t="s">
        <v>144</v>
      </c>
      <c r="D2367" t="s">
        <v>923</v>
      </c>
      <c r="E2367">
        <v>14</v>
      </c>
      <c r="F2367" t="s">
        <v>32</v>
      </c>
      <c r="G2367" t="s">
        <v>1158</v>
      </c>
      <c r="H2367" t="s">
        <v>25</v>
      </c>
      <c r="I2367" t="s">
        <v>22</v>
      </c>
      <c r="J2367">
        <v>228</v>
      </c>
      <c r="K2367">
        <v>202</v>
      </c>
      <c r="L2367">
        <v>20233</v>
      </c>
      <c r="M2367">
        <v>1</v>
      </c>
      <c r="N2367" t="s">
        <v>31</v>
      </c>
      <c r="O2367">
        <v>996</v>
      </c>
      <c r="P2367">
        <v>20230925</v>
      </c>
      <c r="Q2367" t="s">
        <v>31</v>
      </c>
      <c r="R2367" t="s">
        <v>30</v>
      </c>
      <c r="S2367">
        <v>0</v>
      </c>
      <c r="T2367">
        <v>20234</v>
      </c>
      <c r="U2367">
        <v>1</v>
      </c>
      <c r="V2367" t="s">
        <v>31</v>
      </c>
      <c r="W2367">
        <v>2723.5</v>
      </c>
      <c r="X2367">
        <v>16448258</v>
      </c>
      <c r="Y2367" s="11" t="str">
        <f t="shared" si="36"/>
        <v>1. &lt;= 1 Year</v>
      </c>
      <c r="Z2367" s="11" t="str">
        <f t="shared" si="36"/>
        <v>1. &lt;= 1 Year</v>
      </c>
    </row>
    <row r="2368" spans="1:26" x14ac:dyDescent="0.25">
      <c r="A2368">
        <v>165062293</v>
      </c>
      <c r="B2368" t="s">
        <v>7231</v>
      </c>
      <c r="C2368" t="s">
        <v>7232</v>
      </c>
      <c r="D2368" t="s">
        <v>923</v>
      </c>
      <c r="E2368">
        <v>14</v>
      </c>
      <c r="F2368" t="s">
        <v>5</v>
      </c>
      <c r="G2368" t="s">
        <v>709</v>
      </c>
      <c r="H2368" t="s">
        <v>25</v>
      </c>
      <c r="I2368" t="s">
        <v>22</v>
      </c>
      <c r="J2368">
        <v>13</v>
      </c>
      <c r="K2368" t="s">
        <v>25</v>
      </c>
      <c r="L2368">
        <v>20233</v>
      </c>
      <c r="M2368">
        <v>1</v>
      </c>
      <c r="N2368" t="s">
        <v>31</v>
      </c>
      <c r="O2368">
        <v>12222</v>
      </c>
      <c r="P2368" t="s">
        <v>25</v>
      </c>
      <c r="Q2368" t="s">
        <v>30</v>
      </c>
      <c r="R2368" t="s">
        <v>31</v>
      </c>
      <c r="S2368">
        <v>1</v>
      </c>
      <c r="T2368">
        <v>0</v>
      </c>
      <c r="U2368">
        <v>0</v>
      </c>
      <c r="V2368" t="s">
        <v>30</v>
      </c>
      <c r="W2368">
        <v>0</v>
      </c>
      <c r="X2368">
        <v>16492264</v>
      </c>
      <c r="Y2368" s="11" t="str">
        <f t="shared" si="36"/>
        <v>1. &lt;= 1 Year</v>
      </c>
      <c r="Z2368" s="11" t="str">
        <f t="shared" si="36"/>
        <v>7. &gt;= 6 Year</v>
      </c>
    </row>
    <row r="2369" spans="1:26" x14ac:dyDescent="0.25">
      <c r="A2369">
        <v>165090749</v>
      </c>
      <c r="B2369" t="s">
        <v>7233</v>
      </c>
      <c r="C2369" t="s">
        <v>7234</v>
      </c>
      <c r="D2369" t="s">
        <v>923</v>
      </c>
      <c r="E2369">
        <v>14</v>
      </c>
      <c r="F2369" t="s">
        <v>32</v>
      </c>
      <c r="G2369" t="s">
        <v>2876</v>
      </c>
      <c r="H2369" t="s">
        <v>25</v>
      </c>
      <c r="I2369" t="s">
        <v>22</v>
      </c>
      <c r="J2369">
        <v>13</v>
      </c>
      <c r="K2369" t="s">
        <v>25</v>
      </c>
      <c r="L2369">
        <v>0</v>
      </c>
      <c r="M2369">
        <v>0</v>
      </c>
      <c r="N2369" t="s">
        <v>30</v>
      </c>
      <c r="O2369">
        <v>0</v>
      </c>
      <c r="P2369" t="s">
        <v>25</v>
      </c>
      <c r="Q2369" t="s">
        <v>30</v>
      </c>
      <c r="R2369" t="s">
        <v>30</v>
      </c>
      <c r="S2369">
        <v>0</v>
      </c>
      <c r="T2369">
        <v>0</v>
      </c>
      <c r="U2369">
        <v>0</v>
      </c>
      <c r="V2369" t="s">
        <v>30</v>
      </c>
      <c r="W2369">
        <v>0</v>
      </c>
      <c r="X2369">
        <v>16517241</v>
      </c>
      <c r="Y2369" s="11" t="str">
        <f t="shared" ref="Y2369:Z2432" si="37">IF(J2369&lt;=364,"1. &lt;= 1 Year",IF(J2369&lt;=546,"2.  1-1.5 Years",IF(J2369&lt;=729,"3.  1.5 to 2 Year",IF(J2369&lt;=1459,"4. 2-3 Year",IF(J2369&lt;=1824,"5. 3-4 Year",IF(J2369&lt;=2189,"6. 4-5 Year",IF(J2369&gt;=2190,"7. &gt;= 6 Year","N/A")))))))</f>
        <v>1. &lt;= 1 Year</v>
      </c>
      <c r="Z2369" s="11" t="str">
        <f t="shared" si="37"/>
        <v>7. &gt;= 6 Year</v>
      </c>
    </row>
    <row r="2370" spans="1:26" x14ac:dyDescent="0.25">
      <c r="A2370">
        <v>164676152</v>
      </c>
      <c r="B2370" t="s">
        <v>6145</v>
      </c>
      <c r="C2370" t="s">
        <v>6146</v>
      </c>
      <c r="D2370" t="s">
        <v>102</v>
      </c>
      <c r="E2370">
        <v>14</v>
      </c>
      <c r="F2370" t="s">
        <v>32</v>
      </c>
      <c r="G2370" t="s">
        <v>1158</v>
      </c>
      <c r="H2370" t="s">
        <v>25</v>
      </c>
      <c r="I2370" t="s">
        <v>22</v>
      </c>
      <c r="J2370">
        <v>598</v>
      </c>
      <c r="K2370">
        <v>598</v>
      </c>
      <c r="L2370">
        <v>0</v>
      </c>
      <c r="M2370">
        <v>0</v>
      </c>
      <c r="N2370" t="s">
        <v>30</v>
      </c>
      <c r="O2370">
        <v>0</v>
      </c>
      <c r="P2370" t="s">
        <v>25</v>
      </c>
      <c r="Q2370" t="s">
        <v>30</v>
      </c>
      <c r="R2370" t="s">
        <v>30</v>
      </c>
      <c r="S2370">
        <v>0</v>
      </c>
      <c r="T2370">
        <v>0</v>
      </c>
      <c r="U2370">
        <v>0</v>
      </c>
      <c r="V2370" t="s">
        <v>30</v>
      </c>
      <c r="W2370">
        <v>0</v>
      </c>
      <c r="X2370">
        <v>16291061</v>
      </c>
      <c r="Y2370" s="11" t="str">
        <f t="shared" si="37"/>
        <v>3.  1.5 to 2 Year</v>
      </c>
      <c r="Z2370" s="11" t="str">
        <f t="shared" si="37"/>
        <v>3.  1.5 to 2 Year</v>
      </c>
    </row>
    <row r="2371" spans="1:26" x14ac:dyDescent="0.25">
      <c r="A2371">
        <v>164979779</v>
      </c>
      <c r="B2371" t="s">
        <v>513</v>
      </c>
      <c r="C2371" t="s">
        <v>574</v>
      </c>
      <c r="D2371" t="s">
        <v>923</v>
      </c>
      <c r="E2371">
        <v>14</v>
      </c>
      <c r="F2371" t="s">
        <v>32</v>
      </c>
      <c r="G2371" t="s">
        <v>5447</v>
      </c>
      <c r="H2371" t="s">
        <v>25</v>
      </c>
      <c r="I2371" t="s">
        <v>22</v>
      </c>
      <c r="J2371">
        <v>186</v>
      </c>
      <c r="K2371">
        <v>186</v>
      </c>
      <c r="L2371">
        <v>20233</v>
      </c>
      <c r="M2371">
        <v>1</v>
      </c>
      <c r="N2371" t="s">
        <v>31</v>
      </c>
      <c r="O2371">
        <v>237</v>
      </c>
      <c r="P2371" t="s">
        <v>25</v>
      </c>
      <c r="Q2371" t="s">
        <v>30</v>
      </c>
      <c r="R2371" t="s">
        <v>30</v>
      </c>
      <c r="S2371">
        <v>0</v>
      </c>
      <c r="T2371">
        <v>20234</v>
      </c>
      <c r="U2371">
        <v>1</v>
      </c>
      <c r="V2371" t="s">
        <v>31</v>
      </c>
      <c r="W2371">
        <v>382.8</v>
      </c>
      <c r="X2371">
        <v>16463769</v>
      </c>
      <c r="Y2371" s="11" t="str">
        <f t="shared" si="37"/>
        <v>1. &lt;= 1 Year</v>
      </c>
      <c r="Z2371" s="11" t="str">
        <f t="shared" si="37"/>
        <v>1. &lt;= 1 Year</v>
      </c>
    </row>
    <row r="2372" spans="1:26" x14ac:dyDescent="0.25">
      <c r="A2372">
        <v>164972001</v>
      </c>
      <c r="B2372" t="s">
        <v>5018</v>
      </c>
      <c r="C2372" t="s">
        <v>203</v>
      </c>
      <c r="D2372" t="s">
        <v>923</v>
      </c>
      <c r="E2372">
        <v>14</v>
      </c>
      <c r="F2372" t="s">
        <v>32</v>
      </c>
      <c r="G2372" t="s">
        <v>5447</v>
      </c>
      <c r="H2372" t="s">
        <v>25</v>
      </c>
      <c r="I2372" t="s">
        <v>22</v>
      </c>
      <c r="J2372">
        <v>197</v>
      </c>
      <c r="K2372">
        <v>197</v>
      </c>
      <c r="L2372">
        <v>20233</v>
      </c>
      <c r="M2372">
        <v>1</v>
      </c>
      <c r="N2372" t="s">
        <v>31</v>
      </c>
      <c r="O2372">
        <v>1678</v>
      </c>
      <c r="P2372">
        <v>20240202</v>
      </c>
      <c r="Q2372" t="s">
        <v>31</v>
      </c>
      <c r="R2372" t="s">
        <v>30</v>
      </c>
      <c r="S2372">
        <v>0</v>
      </c>
      <c r="T2372">
        <v>20234</v>
      </c>
      <c r="U2372">
        <v>1</v>
      </c>
      <c r="V2372" t="s">
        <v>31</v>
      </c>
      <c r="W2372">
        <v>36.44</v>
      </c>
      <c r="X2372">
        <v>16458915</v>
      </c>
      <c r="Y2372" s="11" t="str">
        <f t="shared" si="37"/>
        <v>1. &lt;= 1 Year</v>
      </c>
      <c r="Z2372" s="11" t="str">
        <f t="shared" si="37"/>
        <v>1. &lt;= 1 Year</v>
      </c>
    </row>
    <row r="2373" spans="1:26" x14ac:dyDescent="0.25">
      <c r="A2373">
        <v>164970696</v>
      </c>
      <c r="B2373" t="s">
        <v>5019</v>
      </c>
      <c r="C2373" t="s">
        <v>375</v>
      </c>
      <c r="D2373" t="s">
        <v>923</v>
      </c>
      <c r="E2373">
        <v>14</v>
      </c>
      <c r="F2373" t="s">
        <v>32</v>
      </c>
      <c r="G2373" t="s">
        <v>5447</v>
      </c>
      <c r="H2373" t="s">
        <v>25</v>
      </c>
      <c r="I2373" t="s">
        <v>22</v>
      </c>
      <c r="J2373">
        <v>200</v>
      </c>
      <c r="K2373">
        <v>200</v>
      </c>
      <c r="L2373">
        <v>20233</v>
      </c>
      <c r="M2373">
        <v>1</v>
      </c>
      <c r="N2373" t="s">
        <v>31</v>
      </c>
      <c r="O2373">
        <v>4314</v>
      </c>
      <c r="P2373" t="s">
        <v>25</v>
      </c>
      <c r="Q2373" t="s">
        <v>30</v>
      </c>
      <c r="R2373" t="s">
        <v>30</v>
      </c>
      <c r="S2373">
        <v>0</v>
      </c>
      <c r="T2373">
        <v>20234</v>
      </c>
      <c r="U2373">
        <v>1</v>
      </c>
      <c r="V2373" t="s">
        <v>31</v>
      </c>
      <c r="W2373">
        <v>5806.23</v>
      </c>
      <c r="X2373">
        <v>16458237</v>
      </c>
      <c r="Y2373" s="11" t="str">
        <f t="shared" si="37"/>
        <v>1. &lt;= 1 Year</v>
      </c>
      <c r="Z2373" s="11" t="str">
        <f t="shared" si="37"/>
        <v>1. &lt;= 1 Year</v>
      </c>
    </row>
    <row r="2374" spans="1:26" x14ac:dyDescent="0.25">
      <c r="A2374">
        <v>164725778</v>
      </c>
      <c r="B2374" t="s">
        <v>351</v>
      </c>
      <c r="C2374" t="s">
        <v>1312</v>
      </c>
      <c r="D2374" t="s">
        <v>926</v>
      </c>
      <c r="E2374">
        <v>14</v>
      </c>
      <c r="F2374" t="s">
        <v>6</v>
      </c>
      <c r="G2374" t="s">
        <v>709</v>
      </c>
      <c r="H2374" t="s">
        <v>25</v>
      </c>
      <c r="I2374" t="s">
        <v>22</v>
      </c>
      <c r="J2374">
        <v>509</v>
      </c>
      <c r="K2374">
        <v>483</v>
      </c>
      <c r="L2374">
        <v>20233</v>
      </c>
      <c r="M2374">
        <v>1</v>
      </c>
      <c r="N2374" t="s">
        <v>31</v>
      </c>
      <c r="O2374">
        <v>7277</v>
      </c>
      <c r="P2374">
        <v>20230615</v>
      </c>
      <c r="Q2374" t="s">
        <v>31</v>
      </c>
      <c r="R2374" t="s">
        <v>30</v>
      </c>
      <c r="S2374">
        <v>0</v>
      </c>
      <c r="T2374">
        <v>20234</v>
      </c>
      <c r="U2374">
        <v>1</v>
      </c>
      <c r="V2374" t="s">
        <v>31</v>
      </c>
      <c r="W2374">
        <v>7526.06</v>
      </c>
      <c r="X2374">
        <v>16307299</v>
      </c>
      <c r="Y2374" s="11" t="str">
        <f t="shared" si="37"/>
        <v>2.  1-1.5 Years</v>
      </c>
      <c r="Z2374" s="11" t="str">
        <f t="shared" si="37"/>
        <v>2.  1-1.5 Years</v>
      </c>
    </row>
    <row r="2375" spans="1:26" x14ac:dyDescent="0.25">
      <c r="A2375">
        <v>164994360</v>
      </c>
      <c r="B2375" t="s">
        <v>394</v>
      </c>
      <c r="C2375" t="s">
        <v>2052</v>
      </c>
      <c r="D2375" t="s">
        <v>102</v>
      </c>
      <c r="E2375">
        <v>14</v>
      </c>
      <c r="F2375" t="s">
        <v>6</v>
      </c>
      <c r="G2375" t="s">
        <v>3132</v>
      </c>
      <c r="H2375" t="s">
        <v>25</v>
      </c>
      <c r="I2375" t="s">
        <v>22</v>
      </c>
      <c r="J2375">
        <v>116</v>
      </c>
      <c r="K2375">
        <v>116</v>
      </c>
      <c r="L2375">
        <v>0</v>
      </c>
      <c r="M2375">
        <v>0</v>
      </c>
      <c r="N2375" t="s">
        <v>30</v>
      </c>
      <c r="O2375">
        <v>0</v>
      </c>
      <c r="P2375" t="s">
        <v>25</v>
      </c>
      <c r="Q2375" t="s">
        <v>30</v>
      </c>
      <c r="R2375" t="s">
        <v>30</v>
      </c>
      <c r="S2375">
        <v>0</v>
      </c>
      <c r="T2375">
        <v>0</v>
      </c>
      <c r="U2375">
        <v>0</v>
      </c>
      <c r="V2375" t="s">
        <v>30</v>
      </c>
      <c r="W2375">
        <v>0</v>
      </c>
      <c r="X2375">
        <v>16471956</v>
      </c>
      <c r="Y2375" s="11" t="str">
        <f t="shared" si="37"/>
        <v>1. &lt;= 1 Year</v>
      </c>
      <c r="Z2375" s="11" t="str">
        <f t="shared" si="37"/>
        <v>1. &lt;= 1 Year</v>
      </c>
    </row>
    <row r="2376" spans="1:26" x14ac:dyDescent="0.25">
      <c r="A2376">
        <v>164979965</v>
      </c>
      <c r="B2376" t="s">
        <v>6147</v>
      </c>
      <c r="C2376" t="s">
        <v>314</v>
      </c>
      <c r="D2376" t="s">
        <v>102</v>
      </c>
      <c r="E2376">
        <v>14</v>
      </c>
      <c r="F2376" t="s">
        <v>6</v>
      </c>
      <c r="G2376" t="s">
        <v>2876</v>
      </c>
      <c r="H2376" t="s">
        <v>25</v>
      </c>
      <c r="I2376" t="s">
        <v>22</v>
      </c>
      <c r="J2376">
        <v>117</v>
      </c>
      <c r="K2376">
        <v>117</v>
      </c>
      <c r="L2376">
        <v>20233</v>
      </c>
      <c r="M2376">
        <v>1</v>
      </c>
      <c r="N2376" t="s">
        <v>31</v>
      </c>
      <c r="O2376">
        <v>3417</v>
      </c>
      <c r="P2376">
        <v>20211203</v>
      </c>
      <c r="Q2376" t="s">
        <v>31</v>
      </c>
      <c r="R2376" t="s">
        <v>31</v>
      </c>
      <c r="S2376">
        <v>1</v>
      </c>
      <c r="T2376">
        <v>20234</v>
      </c>
      <c r="U2376">
        <v>1</v>
      </c>
      <c r="V2376" t="s">
        <v>31</v>
      </c>
      <c r="W2376">
        <v>205.56</v>
      </c>
      <c r="X2376">
        <v>16438420</v>
      </c>
      <c r="Y2376" s="11" t="str">
        <f t="shared" si="37"/>
        <v>1. &lt;= 1 Year</v>
      </c>
      <c r="Z2376" s="11" t="str">
        <f t="shared" si="37"/>
        <v>1. &lt;= 1 Year</v>
      </c>
    </row>
    <row r="2377" spans="1:26" x14ac:dyDescent="0.25">
      <c r="A2377">
        <v>164979239</v>
      </c>
      <c r="B2377" t="s">
        <v>6148</v>
      </c>
      <c r="C2377" t="s">
        <v>407</v>
      </c>
      <c r="D2377" t="s">
        <v>119</v>
      </c>
      <c r="E2377">
        <v>14</v>
      </c>
      <c r="F2377" t="s">
        <v>32</v>
      </c>
      <c r="G2377" t="s">
        <v>2876</v>
      </c>
      <c r="H2377" t="s">
        <v>25</v>
      </c>
      <c r="I2377" t="s">
        <v>22</v>
      </c>
      <c r="J2377">
        <v>111</v>
      </c>
      <c r="K2377">
        <v>111</v>
      </c>
      <c r="L2377">
        <v>20233</v>
      </c>
      <c r="M2377">
        <v>1</v>
      </c>
      <c r="N2377" t="s">
        <v>31</v>
      </c>
      <c r="O2377">
        <v>1579</v>
      </c>
      <c r="P2377" t="s">
        <v>25</v>
      </c>
      <c r="Q2377" t="s">
        <v>30</v>
      </c>
      <c r="R2377" t="s">
        <v>30</v>
      </c>
      <c r="S2377">
        <v>0</v>
      </c>
      <c r="T2377">
        <v>0</v>
      </c>
      <c r="U2377">
        <v>0</v>
      </c>
      <c r="V2377" t="s">
        <v>30</v>
      </c>
      <c r="W2377">
        <v>0</v>
      </c>
      <c r="X2377">
        <v>16443980</v>
      </c>
      <c r="Y2377" s="11" t="str">
        <f t="shared" si="37"/>
        <v>1. &lt;= 1 Year</v>
      </c>
      <c r="Z2377" s="11" t="str">
        <f t="shared" si="37"/>
        <v>1. &lt;= 1 Year</v>
      </c>
    </row>
    <row r="2378" spans="1:26" x14ac:dyDescent="0.25">
      <c r="A2378">
        <v>165080658</v>
      </c>
      <c r="B2378" t="s">
        <v>7235</v>
      </c>
      <c r="C2378" t="s">
        <v>7236</v>
      </c>
      <c r="D2378" t="s">
        <v>55</v>
      </c>
      <c r="E2378">
        <v>14</v>
      </c>
      <c r="F2378" t="s">
        <v>6</v>
      </c>
      <c r="G2378" t="s">
        <v>709</v>
      </c>
      <c r="H2378" t="s">
        <v>25</v>
      </c>
      <c r="I2378" t="s">
        <v>22</v>
      </c>
      <c r="J2378">
        <v>18</v>
      </c>
      <c r="K2378">
        <v>7</v>
      </c>
      <c r="L2378">
        <v>0</v>
      </c>
      <c r="M2378">
        <v>0</v>
      </c>
      <c r="N2378" t="s">
        <v>30</v>
      </c>
      <c r="O2378">
        <v>0</v>
      </c>
      <c r="P2378">
        <v>20190417</v>
      </c>
      <c r="Q2378" t="s">
        <v>31</v>
      </c>
      <c r="R2378" t="s">
        <v>31</v>
      </c>
      <c r="S2378">
        <v>1</v>
      </c>
      <c r="T2378">
        <v>0</v>
      </c>
      <c r="U2378">
        <v>0</v>
      </c>
      <c r="V2378" t="s">
        <v>30</v>
      </c>
      <c r="W2378">
        <v>0</v>
      </c>
      <c r="X2378">
        <v>13740312</v>
      </c>
      <c r="Y2378" s="11" t="str">
        <f t="shared" si="37"/>
        <v>1. &lt;= 1 Year</v>
      </c>
      <c r="Z2378" s="11" t="str">
        <f t="shared" si="37"/>
        <v>1. &lt;= 1 Year</v>
      </c>
    </row>
    <row r="2379" spans="1:26" x14ac:dyDescent="0.25">
      <c r="A2379">
        <v>164954265</v>
      </c>
      <c r="B2379" t="s">
        <v>5020</v>
      </c>
      <c r="C2379" t="s">
        <v>5021</v>
      </c>
      <c r="D2379" t="s">
        <v>923</v>
      </c>
      <c r="E2379">
        <v>14</v>
      </c>
      <c r="F2379" t="s">
        <v>32</v>
      </c>
      <c r="G2379" t="s">
        <v>5447</v>
      </c>
      <c r="H2379" t="s">
        <v>25</v>
      </c>
      <c r="I2379" t="s">
        <v>22</v>
      </c>
      <c r="J2379">
        <v>221</v>
      </c>
      <c r="K2379">
        <v>221</v>
      </c>
      <c r="L2379">
        <v>0</v>
      </c>
      <c r="M2379">
        <v>0</v>
      </c>
      <c r="N2379" t="s">
        <v>30</v>
      </c>
      <c r="O2379">
        <v>0</v>
      </c>
      <c r="P2379" t="s">
        <v>25</v>
      </c>
      <c r="Q2379" t="s">
        <v>30</v>
      </c>
      <c r="R2379" t="s">
        <v>30</v>
      </c>
      <c r="S2379">
        <v>0</v>
      </c>
      <c r="T2379">
        <v>0</v>
      </c>
      <c r="U2379">
        <v>0</v>
      </c>
      <c r="V2379" t="s">
        <v>30</v>
      </c>
      <c r="W2379">
        <v>0</v>
      </c>
      <c r="X2379">
        <v>16448637</v>
      </c>
      <c r="Y2379" s="11" t="str">
        <f t="shared" si="37"/>
        <v>1. &lt;= 1 Year</v>
      </c>
      <c r="Z2379" s="11" t="str">
        <f t="shared" si="37"/>
        <v>1. &lt;= 1 Year</v>
      </c>
    </row>
    <row r="2380" spans="1:26" x14ac:dyDescent="0.25">
      <c r="A2380">
        <v>164913621</v>
      </c>
      <c r="B2380" t="s">
        <v>4688</v>
      </c>
      <c r="C2380" t="s">
        <v>4689</v>
      </c>
      <c r="D2380" t="s">
        <v>923</v>
      </c>
      <c r="E2380">
        <v>14</v>
      </c>
      <c r="F2380" t="s">
        <v>32</v>
      </c>
      <c r="G2380" t="s">
        <v>5447</v>
      </c>
      <c r="H2380" t="s">
        <v>25</v>
      </c>
      <c r="I2380" t="s">
        <v>22</v>
      </c>
      <c r="J2380">
        <v>235</v>
      </c>
      <c r="K2380">
        <v>235</v>
      </c>
      <c r="L2380">
        <v>20233</v>
      </c>
      <c r="M2380">
        <v>1</v>
      </c>
      <c r="N2380" t="s">
        <v>31</v>
      </c>
      <c r="O2380">
        <v>1869</v>
      </c>
      <c r="P2380" t="s">
        <v>25</v>
      </c>
      <c r="Q2380" t="s">
        <v>30</v>
      </c>
      <c r="R2380" t="s">
        <v>30</v>
      </c>
      <c r="S2380">
        <v>0</v>
      </c>
      <c r="T2380">
        <v>20234</v>
      </c>
      <c r="U2380">
        <v>1</v>
      </c>
      <c r="V2380" t="s">
        <v>31</v>
      </c>
      <c r="W2380">
        <v>2082.92</v>
      </c>
      <c r="X2380">
        <v>16424153</v>
      </c>
      <c r="Y2380" s="11" t="str">
        <f t="shared" si="37"/>
        <v>1. &lt;= 1 Year</v>
      </c>
      <c r="Z2380" s="11" t="str">
        <f t="shared" si="37"/>
        <v>1. &lt;= 1 Year</v>
      </c>
    </row>
    <row r="2381" spans="1:26" x14ac:dyDescent="0.25">
      <c r="A2381">
        <v>164945878</v>
      </c>
      <c r="B2381" t="s">
        <v>4274</v>
      </c>
      <c r="C2381" t="s">
        <v>4275</v>
      </c>
      <c r="D2381" t="s">
        <v>923</v>
      </c>
      <c r="E2381">
        <v>14</v>
      </c>
      <c r="F2381" t="s">
        <v>32</v>
      </c>
      <c r="G2381" t="s">
        <v>1158</v>
      </c>
      <c r="H2381" t="s">
        <v>25</v>
      </c>
      <c r="I2381" t="s">
        <v>22</v>
      </c>
      <c r="J2381">
        <v>229</v>
      </c>
      <c r="K2381">
        <v>229</v>
      </c>
      <c r="L2381">
        <v>20233</v>
      </c>
      <c r="M2381">
        <v>1</v>
      </c>
      <c r="N2381" t="s">
        <v>31</v>
      </c>
      <c r="O2381">
        <v>3544</v>
      </c>
      <c r="P2381">
        <v>20240301</v>
      </c>
      <c r="Q2381" t="s">
        <v>31</v>
      </c>
      <c r="R2381" t="s">
        <v>30</v>
      </c>
      <c r="S2381">
        <v>0</v>
      </c>
      <c r="T2381">
        <v>20234</v>
      </c>
      <c r="U2381">
        <v>1</v>
      </c>
      <c r="V2381" t="s">
        <v>31</v>
      </c>
      <c r="W2381">
        <v>5103</v>
      </c>
      <c r="X2381">
        <v>16443651</v>
      </c>
      <c r="Y2381" s="11" t="str">
        <f t="shared" si="37"/>
        <v>1. &lt;= 1 Year</v>
      </c>
      <c r="Z2381" s="11" t="str">
        <f t="shared" si="37"/>
        <v>1. &lt;= 1 Year</v>
      </c>
    </row>
    <row r="2382" spans="1:26" x14ac:dyDescent="0.25">
      <c r="A2382">
        <v>164752574</v>
      </c>
      <c r="B2382" t="s">
        <v>2160</v>
      </c>
      <c r="C2382" t="s">
        <v>135</v>
      </c>
      <c r="D2382" t="s">
        <v>119</v>
      </c>
      <c r="E2382">
        <v>14</v>
      </c>
      <c r="F2382" t="s">
        <v>5</v>
      </c>
      <c r="G2382" t="s">
        <v>3131</v>
      </c>
      <c r="H2382" t="s">
        <v>25</v>
      </c>
      <c r="I2382" t="s">
        <v>22</v>
      </c>
      <c r="J2382">
        <v>469</v>
      </c>
      <c r="K2382">
        <v>448</v>
      </c>
      <c r="L2382">
        <v>20233</v>
      </c>
      <c r="M2382">
        <v>1</v>
      </c>
      <c r="N2382" t="s">
        <v>31</v>
      </c>
      <c r="O2382">
        <v>8265</v>
      </c>
      <c r="P2382">
        <v>20230508</v>
      </c>
      <c r="Q2382" t="s">
        <v>31</v>
      </c>
      <c r="R2382" t="s">
        <v>31</v>
      </c>
      <c r="S2382">
        <v>1</v>
      </c>
      <c r="T2382">
        <v>20234</v>
      </c>
      <c r="U2382">
        <v>1</v>
      </c>
      <c r="V2382" t="s">
        <v>31</v>
      </c>
      <c r="W2382">
        <v>8591.4</v>
      </c>
      <c r="X2382">
        <v>16299083</v>
      </c>
      <c r="Y2382" s="11" t="str">
        <f t="shared" si="37"/>
        <v>2.  1-1.5 Years</v>
      </c>
      <c r="Z2382" s="11" t="str">
        <f t="shared" si="37"/>
        <v>2.  1-1.5 Years</v>
      </c>
    </row>
    <row r="2383" spans="1:26" x14ac:dyDescent="0.25">
      <c r="A2383">
        <v>164991474</v>
      </c>
      <c r="B2383" t="s">
        <v>5459</v>
      </c>
      <c r="C2383" t="s">
        <v>5460</v>
      </c>
      <c r="D2383" t="s">
        <v>926</v>
      </c>
      <c r="E2383">
        <v>14</v>
      </c>
      <c r="F2383" t="s">
        <v>6</v>
      </c>
      <c r="G2383" t="s">
        <v>2502</v>
      </c>
      <c r="H2383" t="s">
        <v>25</v>
      </c>
      <c r="I2383" t="s">
        <v>22</v>
      </c>
      <c r="J2383">
        <v>101</v>
      </c>
      <c r="K2383">
        <v>101</v>
      </c>
      <c r="L2383">
        <v>20233</v>
      </c>
      <c r="M2383">
        <v>1</v>
      </c>
      <c r="N2383" t="s">
        <v>31</v>
      </c>
      <c r="O2383">
        <v>6778</v>
      </c>
      <c r="P2383">
        <v>20210719</v>
      </c>
      <c r="Q2383" t="s">
        <v>31</v>
      </c>
      <c r="R2383" t="s">
        <v>31</v>
      </c>
      <c r="S2383">
        <v>1</v>
      </c>
      <c r="T2383">
        <v>20234</v>
      </c>
      <c r="U2383">
        <v>1</v>
      </c>
      <c r="V2383" t="s">
        <v>31</v>
      </c>
      <c r="W2383">
        <v>12442.74</v>
      </c>
      <c r="X2383">
        <v>10786754</v>
      </c>
      <c r="Y2383" s="11" t="str">
        <f t="shared" si="37"/>
        <v>1. &lt;= 1 Year</v>
      </c>
      <c r="Z2383" s="11" t="str">
        <f t="shared" si="37"/>
        <v>1. &lt;= 1 Year</v>
      </c>
    </row>
    <row r="2384" spans="1:26" x14ac:dyDescent="0.25">
      <c r="A2384">
        <v>164647616</v>
      </c>
      <c r="B2384" t="s">
        <v>1583</v>
      </c>
      <c r="C2384" t="s">
        <v>861</v>
      </c>
      <c r="D2384" t="s">
        <v>119</v>
      </c>
      <c r="E2384">
        <v>14</v>
      </c>
      <c r="F2384" t="s">
        <v>6</v>
      </c>
      <c r="G2384" t="s">
        <v>709</v>
      </c>
      <c r="H2384" t="s">
        <v>25</v>
      </c>
      <c r="I2384" t="s">
        <v>22</v>
      </c>
      <c r="J2384">
        <v>623</v>
      </c>
      <c r="K2384">
        <v>616</v>
      </c>
      <c r="L2384">
        <v>20233</v>
      </c>
      <c r="M2384">
        <v>1</v>
      </c>
      <c r="N2384" t="s">
        <v>31</v>
      </c>
      <c r="O2384">
        <v>10283</v>
      </c>
      <c r="P2384">
        <v>20230510</v>
      </c>
      <c r="Q2384" t="s">
        <v>31</v>
      </c>
      <c r="R2384" t="s">
        <v>30</v>
      </c>
      <c r="S2384">
        <v>0</v>
      </c>
      <c r="T2384">
        <v>20234</v>
      </c>
      <c r="U2384">
        <v>1</v>
      </c>
      <c r="V2384" t="s">
        <v>31</v>
      </c>
      <c r="W2384">
        <v>12309.27</v>
      </c>
      <c r="X2384">
        <v>16275847</v>
      </c>
      <c r="Y2384" s="11" t="str">
        <f t="shared" si="37"/>
        <v>3.  1.5 to 2 Year</v>
      </c>
      <c r="Z2384" s="11" t="str">
        <f t="shared" si="37"/>
        <v>3.  1.5 to 2 Year</v>
      </c>
    </row>
    <row r="2385" spans="1:26" x14ac:dyDescent="0.25">
      <c r="A2385">
        <v>164958598</v>
      </c>
      <c r="B2385" t="s">
        <v>6149</v>
      </c>
      <c r="C2385" t="s">
        <v>6150</v>
      </c>
      <c r="D2385" t="s">
        <v>923</v>
      </c>
      <c r="E2385">
        <v>14</v>
      </c>
      <c r="F2385" t="s">
        <v>32</v>
      </c>
      <c r="G2385" t="s">
        <v>2876</v>
      </c>
      <c r="H2385" t="s">
        <v>25</v>
      </c>
      <c r="I2385" t="s">
        <v>22</v>
      </c>
      <c r="J2385">
        <v>111</v>
      </c>
      <c r="K2385">
        <v>111</v>
      </c>
      <c r="L2385">
        <v>20233</v>
      </c>
      <c r="M2385">
        <v>1</v>
      </c>
      <c r="N2385" t="s">
        <v>31</v>
      </c>
      <c r="O2385">
        <v>1624</v>
      </c>
      <c r="P2385">
        <v>20220929</v>
      </c>
      <c r="Q2385" t="s">
        <v>31</v>
      </c>
      <c r="R2385" t="s">
        <v>30</v>
      </c>
      <c r="S2385">
        <v>0</v>
      </c>
      <c r="T2385">
        <v>0</v>
      </c>
      <c r="U2385">
        <v>0</v>
      </c>
      <c r="V2385" t="s">
        <v>30</v>
      </c>
      <c r="W2385">
        <v>0</v>
      </c>
      <c r="X2385">
        <v>16445029</v>
      </c>
      <c r="Y2385" s="11" t="str">
        <f t="shared" si="37"/>
        <v>1. &lt;= 1 Year</v>
      </c>
      <c r="Z2385" s="11" t="str">
        <f t="shared" si="37"/>
        <v>1. &lt;= 1 Year</v>
      </c>
    </row>
    <row r="2386" spans="1:26" x14ac:dyDescent="0.25">
      <c r="A2386">
        <v>164972371</v>
      </c>
      <c r="B2386" t="s">
        <v>5022</v>
      </c>
      <c r="C2386" t="s">
        <v>321</v>
      </c>
      <c r="D2386" t="s">
        <v>923</v>
      </c>
      <c r="E2386">
        <v>14</v>
      </c>
      <c r="F2386" t="s">
        <v>32</v>
      </c>
      <c r="G2386" t="s">
        <v>5447</v>
      </c>
      <c r="H2386" t="s">
        <v>25</v>
      </c>
      <c r="I2386" t="s">
        <v>22</v>
      </c>
      <c r="J2386">
        <v>197</v>
      </c>
      <c r="K2386">
        <v>197</v>
      </c>
      <c r="L2386">
        <v>20233</v>
      </c>
      <c r="M2386">
        <v>1</v>
      </c>
      <c r="N2386" t="s">
        <v>31</v>
      </c>
      <c r="O2386">
        <v>537</v>
      </c>
      <c r="P2386" t="s">
        <v>25</v>
      </c>
      <c r="Q2386" t="s">
        <v>30</v>
      </c>
      <c r="R2386" t="s">
        <v>30</v>
      </c>
      <c r="S2386">
        <v>0</v>
      </c>
      <c r="T2386">
        <v>20234</v>
      </c>
      <c r="U2386">
        <v>1</v>
      </c>
      <c r="V2386" t="s">
        <v>31</v>
      </c>
      <c r="W2386">
        <v>1611.48</v>
      </c>
      <c r="X2386">
        <v>16459137</v>
      </c>
      <c r="Y2386" s="11" t="str">
        <f t="shared" si="37"/>
        <v>1. &lt;= 1 Year</v>
      </c>
      <c r="Z2386" s="11" t="str">
        <f t="shared" si="37"/>
        <v>1. &lt;= 1 Year</v>
      </c>
    </row>
    <row r="2387" spans="1:26" x14ac:dyDescent="0.25">
      <c r="A2387">
        <v>164939810</v>
      </c>
      <c r="B2387" t="s">
        <v>4690</v>
      </c>
      <c r="C2387" t="s">
        <v>248</v>
      </c>
      <c r="D2387" t="s">
        <v>102</v>
      </c>
      <c r="E2387">
        <v>14</v>
      </c>
      <c r="F2387" t="s">
        <v>6</v>
      </c>
      <c r="G2387" t="s">
        <v>3131</v>
      </c>
      <c r="H2387" t="s">
        <v>25</v>
      </c>
      <c r="I2387" t="s">
        <v>22</v>
      </c>
      <c r="J2387">
        <v>160</v>
      </c>
      <c r="K2387">
        <v>160</v>
      </c>
      <c r="L2387">
        <v>0</v>
      </c>
      <c r="M2387">
        <v>0</v>
      </c>
      <c r="N2387" t="s">
        <v>30</v>
      </c>
      <c r="O2387">
        <v>0</v>
      </c>
      <c r="P2387">
        <v>20211025</v>
      </c>
      <c r="Q2387" t="s">
        <v>31</v>
      </c>
      <c r="R2387" t="s">
        <v>30</v>
      </c>
      <c r="S2387">
        <v>0</v>
      </c>
      <c r="T2387">
        <v>0</v>
      </c>
      <c r="U2387">
        <v>0</v>
      </c>
      <c r="V2387" t="s">
        <v>30</v>
      </c>
      <c r="W2387">
        <v>0</v>
      </c>
      <c r="X2387">
        <v>16367780</v>
      </c>
      <c r="Y2387" s="11" t="str">
        <f t="shared" si="37"/>
        <v>1. &lt;= 1 Year</v>
      </c>
      <c r="Z2387" s="11" t="str">
        <f t="shared" si="37"/>
        <v>1. &lt;= 1 Year</v>
      </c>
    </row>
    <row r="2388" spans="1:26" x14ac:dyDescent="0.25">
      <c r="A2388">
        <v>164969392</v>
      </c>
      <c r="B2388" t="s">
        <v>399</v>
      </c>
      <c r="C2388" t="s">
        <v>4691</v>
      </c>
      <c r="D2388" t="s">
        <v>102</v>
      </c>
      <c r="E2388">
        <v>14</v>
      </c>
      <c r="F2388" t="s">
        <v>6</v>
      </c>
      <c r="G2388" t="s">
        <v>709</v>
      </c>
      <c r="H2388" t="s">
        <v>25</v>
      </c>
      <c r="I2388" t="s">
        <v>22</v>
      </c>
      <c r="J2388">
        <v>161</v>
      </c>
      <c r="K2388">
        <v>111</v>
      </c>
      <c r="L2388">
        <v>20233</v>
      </c>
      <c r="M2388">
        <v>1</v>
      </c>
      <c r="N2388" t="s">
        <v>31</v>
      </c>
      <c r="O2388">
        <v>8048</v>
      </c>
      <c r="P2388">
        <v>20201120</v>
      </c>
      <c r="Q2388" t="s">
        <v>31</v>
      </c>
      <c r="R2388" t="s">
        <v>30</v>
      </c>
      <c r="S2388">
        <v>0</v>
      </c>
      <c r="T2388">
        <v>20234</v>
      </c>
      <c r="U2388">
        <v>1</v>
      </c>
      <c r="V2388" t="s">
        <v>31</v>
      </c>
      <c r="W2388">
        <v>11037.96</v>
      </c>
      <c r="X2388">
        <v>16432560</v>
      </c>
      <c r="Y2388" s="11" t="str">
        <f t="shared" si="37"/>
        <v>1. &lt;= 1 Year</v>
      </c>
      <c r="Z2388" s="11" t="str">
        <f t="shared" si="37"/>
        <v>1. &lt;= 1 Year</v>
      </c>
    </row>
    <row r="2389" spans="1:26" x14ac:dyDescent="0.25">
      <c r="A2389">
        <v>164970742</v>
      </c>
      <c r="B2389" t="s">
        <v>5023</v>
      </c>
      <c r="C2389" t="s">
        <v>538</v>
      </c>
      <c r="D2389" t="s">
        <v>923</v>
      </c>
      <c r="E2389">
        <v>14</v>
      </c>
      <c r="F2389" t="s">
        <v>32</v>
      </c>
      <c r="G2389" t="s">
        <v>5447</v>
      </c>
      <c r="H2389" t="s">
        <v>25</v>
      </c>
      <c r="I2389" t="s">
        <v>22</v>
      </c>
      <c r="J2389">
        <v>200</v>
      </c>
      <c r="K2389">
        <v>200</v>
      </c>
      <c r="L2389">
        <v>0</v>
      </c>
      <c r="M2389">
        <v>0</v>
      </c>
      <c r="N2389" t="s">
        <v>30</v>
      </c>
      <c r="O2389">
        <v>0</v>
      </c>
      <c r="P2389" t="s">
        <v>25</v>
      </c>
      <c r="Q2389" t="s">
        <v>30</v>
      </c>
      <c r="R2389" t="s">
        <v>30</v>
      </c>
      <c r="S2389">
        <v>0</v>
      </c>
      <c r="T2389">
        <v>0</v>
      </c>
      <c r="U2389">
        <v>0</v>
      </c>
      <c r="V2389" t="s">
        <v>30</v>
      </c>
      <c r="W2389">
        <v>0</v>
      </c>
      <c r="X2389">
        <v>16458271</v>
      </c>
      <c r="Y2389" s="11" t="str">
        <f t="shared" si="37"/>
        <v>1. &lt;= 1 Year</v>
      </c>
      <c r="Z2389" s="11" t="str">
        <f t="shared" si="37"/>
        <v>1. &lt;= 1 Year</v>
      </c>
    </row>
    <row r="2390" spans="1:26" x14ac:dyDescent="0.25">
      <c r="A2390">
        <v>165084137</v>
      </c>
      <c r="B2390" t="s">
        <v>7237</v>
      </c>
      <c r="C2390" t="s">
        <v>7238</v>
      </c>
      <c r="D2390" t="s">
        <v>1223</v>
      </c>
      <c r="E2390">
        <v>14</v>
      </c>
      <c r="F2390" t="s">
        <v>6</v>
      </c>
      <c r="G2390" t="s">
        <v>3131</v>
      </c>
      <c r="H2390" t="s">
        <v>25</v>
      </c>
      <c r="I2390" t="s">
        <v>22</v>
      </c>
      <c r="J2390">
        <v>5</v>
      </c>
      <c r="K2390">
        <v>5</v>
      </c>
      <c r="L2390">
        <v>20233</v>
      </c>
      <c r="M2390">
        <v>1</v>
      </c>
      <c r="N2390" t="s">
        <v>31</v>
      </c>
      <c r="O2390">
        <v>160</v>
      </c>
      <c r="P2390">
        <v>20240128</v>
      </c>
      <c r="Q2390" t="s">
        <v>31</v>
      </c>
      <c r="R2390" t="s">
        <v>31</v>
      </c>
      <c r="S2390">
        <v>1</v>
      </c>
      <c r="T2390">
        <v>20234</v>
      </c>
      <c r="U2390">
        <v>1</v>
      </c>
      <c r="V2390" t="s">
        <v>31</v>
      </c>
      <c r="W2390">
        <v>4796.53</v>
      </c>
      <c r="X2390">
        <v>15233803</v>
      </c>
      <c r="Y2390" s="11" t="str">
        <f t="shared" si="37"/>
        <v>1. &lt;= 1 Year</v>
      </c>
      <c r="Z2390" s="11" t="str">
        <f t="shared" si="37"/>
        <v>1. &lt;= 1 Year</v>
      </c>
    </row>
    <row r="2391" spans="1:26" x14ac:dyDescent="0.25">
      <c r="A2391">
        <v>164740407</v>
      </c>
      <c r="B2391" t="s">
        <v>2161</v>
      </c>
      <c r="C2391" t="s">
        <v>2162</v>
      </c>
      <c r="D2391" t="s">
        <v>119</v>
      </c>
      <c r="E2391">
        <v>14</v>
      </c>
      <c r="F2391" t="s">
        <v>6</v>
      </c>
      <c r="G2391" t="s">
        <v>2502</v>
      </c>
      <c r="H2391" t="s">
        <v>25</v>
      </c>
      <c r="I2391" t="s">
        <v>22</v>
      </c>
      <c r="J2391">
        <v>483</v>
      </c>
      <c r="K2391">
        <v>483</v>
      </c>
      <c r="L2391">
        <v>20233</v>
      </c>
      <c r="M2391">
        <v>1</v>
      </c>
      <c r="N2391" t="s">
        <v>31</v>
      </c>
      <c r="O2391">
        <v>63</v>
      </c>
      <c r="P2391">
        <v>20231114</v>
      </c>
      <c r="Q2391" t="s">
        <v>31</v>
      </c>
      <c r="R2391" t="s">
        <v>31</v>
      </c>
      <c r="S2391">
        <v>1</v>
      </c>
      <c r="T2391">
        <v>20234</v>
      </c>
      <c r="U2391">
        <v>1</v>
      </c>
      <c r="V2391" t="s">
        <v>31</v>
      </c>
      <c r="W2391">
        <v>236.38</v>
      </c>
      <c r="X2391">
        <v>11306446</v>
      </c>
      <c r="Y2391" s="11" t="str">
        <f t="shared" si="37"/>
        <v>2.  1-1.5 Years</v>
      </c>
      <c r="Z2391" s="11" t="str">
        <f t="shared" si="37"/>
        <v>2.  1-1.5 Years</v>
      </c>
    </row>
    <row r="2392" spans="1:26" x14ac:dyDescent="0.25">
      <c r="A2392">
        <v>164850025</v>
      </c>
      <c r="B2392" t="s">
        <v>1259</v>
      </c>
      <c r="C2392" t="s">
        <v>3137</v>
      </c>
      <c r="D2392" t="s">
        <v>923</v>
      </c>
      <c r="E2392">
        <v>14</v>
      </c>
      <c r="F2392" t="s">
        <v>32</v>
      </c>
      <c r="G2392" t="s">
        <v>1158</v>
      </c>
      <c r="H2392" t="s">
        <v>25</v>
      </c>
      <c r="I2392" t="s">
        <v>22</v>
      </c>
      <c r="J2392">
        <v>347</v>
      </c>
      <c r="K2392">
        <v>342</v>
      </c>
      <c r="L2392">
        <v>20233</v>
      </c>
      <c r="M2392">
        <v>1</v>
      </c>
      <c r="N2392" t="s">
        <v>31</v>
      </c>
      <c r="O2392">
        <v>158</v>
      </c>
      <c r="P2392">
        <v>20211210</v>
      </c>
      <c r="Q2392" t="s">
        <v>31</v>
      </c>
      <c r="R2392" t="s">
        <v>30</v>
      </c>
      <c r="S2392">
        <v>0</v>
      </c>
      <c r="T2392">
        <v>0</v>
      </c>
      <c r="U2392">
        <v>0</v>
      </c>
      <c r="V2392" t="s">
        <v>30</v>
      </c>
      <c r="W2392">
        <v>0</v>
      </c>
      <c r="X2392">
        <v>16387778</v>
      </c>
      <c r="Y2392" s="11" t="str">
        <f t="shared" si="37"/>
        <v>1. &lt;= 1 Year</v>
      </c>
      <c r="Z2392" s="11" t="str">
        <f t="shared" si="37"/>
        <v>1. &lt;= 1 Year</v>
      </c>
    </row>
    <row r="2393" spans="1:26" x14ac:dyDescent="0.25">
      <c r="A2393">
        <v>164249956</v>
      </c>
      <c r="B2393" t="s">
        <v>1003</v>
      </c>
      <c r="C2393" t="s">
        <v>367</v>
      </c>
      <c r="D2393" t="s">
        <v>923</v>
      </c>
      <c r="E2393">
        <v>14</v>
      </c>
      <c r="F2393" t="s">
        <v>6</v>
      </c>
      <c r="G2393" t="s">
        <v>709</v>
      </c>
      <c r="H2393" t="s">
        <v>25</v>
      </c>
      <c r="I2393" t="s">
        <v>22</v>
      </c>
      <c r="J2393">
        <v>1145</v>
      </c>
      <c r="K2393">
        <v>1106</v>
      </c>
      <c r="L2393">
        <v>20233</v>
      </c>
      <c r="M2393">
        <v>1</v>
      </c>
      <c r="N2393" t="s">
        <v>31</v>
      </c>
      <c r="O2393">
        <v>9433</v>
      </c>
      <c r="P2393">
        <v>20220921</v>
      </c>
      <c r="Q2393" t="s">
        <v>31</v>
      </c>
      <c r="R2393" t="s">
        <v>31</v>
      </c>
      <c r="S2393">
        <v>1</v>
      </c>
      <c r="T2393">
        <v>20234</v>
      </c>
      <c r="U2393">
        <v>1</v>
      </c>
      <c r="V2393" t="s">
        <v>31</v>
      </c>
      <c r="W2393">
        <v>9536.51</v>
      </c>
      <c r="X2393">
        <v>15657975</v>
      </c>
      <c r="Y2393" s="11" t="str">
        <f t="shared" si="37"/>
        <v>4. 2-3 Year</v>
      </c>
      <c r="Z2393" s="11" t="str">
        <f t="shared" si="37"/>
        <v>4. 2-3 Year</v>
      </c>
    </row>
    <row r="2394" spans="1:26" x14ac:dyDescent="0.25">
      <c r="A2394">
        <v>164999524</v>
      </c>
      <c r="B2394" t="s">
        <v>6151</v>
      </c>
      <c r="C2394" t="s">
        <v>2699</v>
      </c>
      <c r="D2394" t="s">
        <v>119</v>
      </c>
      <c r="E2394">
        <v>14</v>
      </c>
      <c r="F2394" t="s">
        <v>6</v>
      </c>
      <c r="G2394" t="s">
        <v>2502</v>
      </c>
      <c r="H2394" t="s">
        <v>25</v>
      </c>
      <c r="I2394" t="s">
        <v>22</v>
      </c>
      <c r="J2394">
        <v>68</v>
      </c>
      <c r="K2394">
        <v>63</v>
      </c>
      <c r="L2394">
        <v>0</v>
      </c>
      <c r="M2394">
        <v>0</v>
      </c>
      <c r="N2394" t="s">
        <v>30</v>
      </c>
      <c r="O2394">
        <v>0</v>
      </c>
      <c r="P2394" t="s">
        <v>25</v>
      </c>
      <c r="Q2394" t="s">
        <v>30</v>
      </c>
      <c r="R2394" t="s">
        <v>30</v>
      </c>
      <c r="S2394">
        <v>0</v>
      </c>
      <c r="T2394">
        <v>0</v>
      </c>
      <c r="U2394">
        <v>0</v>
      </c>
      <c r="V2394" t="s">
        <v>30</v>
      </c>
      <c r="W2394">
        <v>0</v>
      </c>
      <c r="X2394">
        <v>16457218</v>
      </c>
      <c r="Y2394" s="11" t="str">
        <f t="shared" si="37"/>
        <v>1. &lt;= 1 Year</v>
      </c>
      <c r="Z2394" s="11" t="str">
        <f t="shared" si="37"/>
        <v>1. &lt;= 1 Year</v>
      </c>
    </row>
    <row r="2395" spans="1:26" x14ac:dyDescent="0.25">
      <c r="A2395">
        <v>164502835</v>
      </c>
      <c r="B2395" t="s">
        <v>1178</v>
      </c>
      <c r="C2395" t="s">
        <v>273</v>
      </c>
      <c r="D2395" t="s">
        <v>926</v>
      </c>
      <c r="E2395">
        <v>14</v>
      </c>
      <c r="F2395" t="s">
        <v>6</v>
      </c>
      <c r="G2395" t="s">
        <v>709</v>
      </c>
      <c r="H2395" t="s">
        <v>25</v>
      </c>
      <c r="I2395" t="s">
        <v>22</v>
      </c>
      <c r="J2395">
        <v>873</v>
      </c>
      <c r="K2395">
        <v>854</v>
      </c>
      <c r="L2395">
        <v>20233</v>
      </c>
      <c r="M2395">
        <v>1</v>
      </c>
      <c r="N2395" t="s">
        <v>31</v>
      </c>
      <c r="O2395">
        <v>7190</v>
      </c>
      <c r="P2395">
        <v>20230523</v>
      </c>
      <c r="Q2395" t="s">
        <v>31</v>
      </c>
      <c r="R2395" t="s">
        <v>30</v>
      </c>
      <c r="S2395">
        <v>0</v>
      </c>
      <c r="T2395">
        <v>20234</v>
      </c>
      <c r="U2395">
        <v>1</v>
      </c>
      <c r="V2395" t="s">
        <v>31</v>
      </c>
      <c r="W2395">
        <v>10072.35</v>
      </c>
      <c r="X2395">
        <v>16119257</v>
      </c>
      <c r="Y2395" s="11" t="str">
        <f t="shared" si="37"/>
        <v>4. 2-3 Year</v>
      </c>
      <c r="Z2395" s="11" t="str">
        <f t="shared" si="37"/>
        <v>4. 2-3 Year</v>
      </c>
    </row>
    <row r="2396" spans="1:26" x14ac:dyDescent="0.25">
      <c r="A2396">
        <v>164978353</v>
      </c>
      <c r="B2396" t="s">
        <v>5461</v>
      </c>
      <c r="C2396" t="s">
        <v>5462</v>
      </c>
      <c r="D2396" t="s">
        <v>102</v>
      </c>
      <c r="E2396">
        <v>14</v>
      </c>
      <c r="F2396" t="s">
        <v>6</v>
      </c>
      <c r="G2396" t="s">
        <v>3132</v>
      </c>
      <c r="H2396" t="s">
        <v>25</v>
      </c>
      <c r="I2396" t="s">
        <v>22</v>
      </c>
      <c r="J2396">
        <v>110</v>
      </c>
      <c r="K2396">
        <v>110</v>
      </c>
      <c r="L2396">
        <v>20233</v>
      </c>
      <c r="M2396">
        <v>1</v>
      </c>
      <c r="N2396" t="s">
        <v>31</v>
      </c>
      <c r="O2396">
        <v>5900</v>
      </c>
      <c r="P2396">
        <v>20230713</v>
      </c>
      <c r="Q2396" t="s">
        <v>31</v>
      </c>
      <c r="R2396" t="s">
        <v>30</v>
      </c>
      <c r="S2396">
        <v>0</v>
      </c>
      <c r="T2396">
        <v>20234</v>
      </c>
      <c r="U2396">
        <v>1</v>
      </c>
      <c r="V2396" t="s">
        <v>31</v>
      </c>
      <c r="W2396">
        <v>8026.99</v>
      </c>
      <c r="X2396">
        <v>16399948</v>
      </c>
      <c r="Y2396" s="11" t="str">
        <f t="shared" si="37"/>
        <v>1. &lt;= 1 Year</v>
      </c>
      <c r="Z2396" s="11" t="str">
        <f t="shared" si="37"/>
        <v>1. &lt;= 1 Year</v>
      </c>
    </row>
    <row r="2397" spans="1:26" x14ac:dyDescent="0.25">
      <c r="A2397">
        <v>164775955</v>
      </c>
      <c r="B2397" t="s">
        <v>2636</v>
      </c>
      <c r="C2397" t="s">
        <v>309</v>
      </c>
      <c r="D2397" t="s">
        <v>119</v>
      </c>
      <c r="E2397">
        <v>14</v>
      </c>
      <c r="F2397" t="s">
        <v>6</v>
      </c>
      <c r="G2397" t="s">
        <v>3131</v>
      </c>
      <c r="H2397" t="s">
        <v>25</v>
      </c>
      <c r="I2397" t="s">
        <v>22</v>
      </c>
      <c r="J2397">
        <v>392</v>
      </c>
      <c r="K2397">
        <v>392</v>
      </c>
      <c r="L2397">
        <v>0</v>
      </c>
      <c r="M2397">
        <v>0</v>
      </c>
      <c r="N2397" t="s">
        <v>30</v>
      </c>
      <c r="O2397">
        <v>0</v>
      </c>
      <c r="P2397">
        <v>20220725</v>
      </c>
      <c r="Q2397" t="s">
        <v>31</v>
      </c>
      <c r="R2397" t="s">
        <v>30</v>
      </c>
      <c r="S2397">
        <v>0</v>
      </c>
      <c r="T2397">
        <v>20234</v>
      </c>
      <c r="U2397">
        <v>1</v>
      </c>
      <c r="V2397" t="s">
        <v>31</v>
      </c>
      <c r="W2397">
        <v>155.25</v>
      </c>
      <c r="X2397">
        <v>13246899</v>
      </c>
      <c r="Y2397" s="11" t="str">
        <f t="shared" si="37"/>
        <v>2.  1-1.5 Years</v>
      </c>
      <c r="Z2397" s="11" t="str">
        <f t="shared" si="37"/>
        <v>2.  1-1.5 Years</v>
      </c>
    </row>
    <row r="2398" spans="1:26" x14ac:dyDescent="0.25">
      <c r="A2398">
        <v>164839176</v>
      </c>
      <c r="B2398" t="s">
        <v>844</v>
      </c>
      <c r="C2398" t="s">
        <v>154</v>
      </c>
      <c r="D2398" t="s">
        <v>102</v>
      </c>
      <c r="E2398">
        <v>14</v>
      </c>
      <c r="F2398" t="s">
        <v>6</v>
      </c>
      <c r="G2398" t="s">
        <v>2502</v>
      </c>
      <c r="H2398" t="s">
        <v>25</v>
      </c>
      <c r="I2398" t="s">
        <v>22</v>
      </c>
      <c r="J2398">
        <v>258</v>
      </c>
      <c r="K2398">
        <v>238</v>
      </c>
      <c r="L2398">
        <v>20233</v>
      </c>
      <c r="M2398">
        <v>1</v>
      </c>
      <c r="N2398" t="s">
        <v>31</v>
      </c>
      <c r="O2398">
        <v>15403</v>
      </c>
      <c r="P2398">
        <v>20211210</v>
      </c>
      <c r="Q2398" t="s">
        <v>31</v>
      </c>
      <c r="R2398" t="s">
        <v>31</v>
      </c>
      <c r="S2398">
        <v>1</v>
      </c>
      <c r="T2398">
        <v>20234</v>
      </c>
      <c r="U2398">
        <v>1</v>
      </c>
      <c r="V2398" t="s">
        <v>31</v>
      </c>
      <c r="W2398">
        <v>16937.75</v>
      </c>
      <c r="X2398">
        <v>10866945</v>
      </c>
      <c r="Y2398" s="11" t="str">
        <f t="shared" si="37"/>
        <v>1. &lt;= 1 Year</v>
      </c>
      <c r="Z2398" s="11" t="str">
        <f t="shared" si="37"/>
        <v>1. &lt;= 1 Year</v>
      </c>
    </row>
    <row r="2399" spans="1:26" x14ac:dyDescent="0.25">
      <c r="A2399">
        <v>164961929</v>
      </c>
      <c r="B2399" t="s">
        <v>4692</v>
      </c>
      <c r="C2399" t="s">
        <v>2743</v>
      </c>
      <c r="D2399" t="s">
        <v>923</v>
      </c>
      <c r="E2399">
        <v>14</v>
      </c>
      <c r="F2399" t="s">
        <v>32</v>
      </c>
      <c r="G2399" t="s">
        <v>5447</v>
      </c>
      <c r="H2399" t="s">
        <v>25</v>
      </c>
      <c r="I2399" t="s">
        <v>22</v>
      </c>
      <c r="J2399">
        <v>228</v>
      </c>
      <c r="K2399">
        <v>228</v>
      </c>
      <c r="L2399">
        <v>20233</v>
      </c>
      <c r="M2399">
        <v>1</v>
      </c>
      <c r="N2399" t="s">
        <v>31</v>
      </c>
      <c r="O2399">
        <v>4802</v>
      </c>
      <c r="P2399">
        <v>20240226</v>
      </c>
      <c r="Q2399" t="s">
        <v>31</v>
      </c>
      <c r="R2399" t="s">
        <v>30</v>
      </c>
      <c r="S2399">
        <v>0</v>
      </c>
      <c r="T2399">
        <v>20234</v>
      </c>
      <c r="U2399">
        <v>1</v>
      </c>
      <c r="V2399" t="s">
        <v>31</v>
      </c>
      <c r="W2399">
        <v>3243.25</v>
      </c>
      <c r="X2399">
        <v>16452955</v>
      </c>
      <c r="Y2399" s="11" t="str">
        <f t="shared" si="37"/>
        <v>1. &lt;= 1 Year</v>
      </c>
      <c r="Z2399" s="11" t="str">
        <f t="shared" si="37"/>
        <v>1. &lt;= 1 Year</v>
      </c>
    </row>
    <row r="2400" spans="1:26" x14ac:dyDescent="0.25">
      <c r="A2400">
        <v>164611906</v>
      </c>
      <c r="B2400" t="s">
        <v>1584</v>
      </c>
      <c r="C2400" t="s">
        <v>1585</v>
      </c>
      <c r="D2400" t="s">
        <v>119</v>
      </c>
      <c r="E2400">
        <v>14</v>
      </c>
      <c r="F2400" t="s">
        <v>6</v>
      </c>
      <c r="G2400" t="s">
        <v>1158</v>
      </c>
      <c r="H2400" t="s">
        <v>25</v>
      </c>
      <c r="I2400" t="s">
        <v>22</v>
      </c>
      <c r="J2400">
        <v>690</v>
      </c>
      <c r="K2400">
        <v>672</v>
      </c>
      <c r="L2400">
        <v>20233</v>
      </c>
      <c r="M2400">
        <v>1</v>
      </c>
      <c r="N2400" t="s">
        <v>31</v>
      </c>
      <c r="O2400">
        <v>4422</v>
      </c>
      <c r="P2400">
        <v>20230927</v>
      </c>
      <c r="Q2400" t="s">
        <v>31</v>
      </c>
      <c r="R2400" t="s">
        <v>31</v>
      </c>
      <c r="S2400">
        <v>1</v>
      </c>
      <c r="T2400">
        <v>20234</v>
      </c>
      <c r="U2400">
        <v>1</v>
      </c>
      <c r="V2400" t="s">
        <v>31</v>
      </c>
      <c r="W2400">
        <v>3833.35</v>
      </c>
      <c r="X2400">
        <v>14042571</v>
      </c>
      <c r="Y2400" s="11" t="str">
        <f t="shared" si="37"/>
        <v>3.  1.5 to 2 Year</v>
      </c>
      <c r="Z2400" s="11" t="str">
        <f t="shared" si="37"/>
        <v>3.  1.5 to 2 Year</v>
      </c>
    </row>
    <row r="2401" spans="1:26" x14ac:dyDescent="0.25">
      <c r="A2401">
        <v>165056361</v>
      </c>
      <c r="B2401" t="s">
        <v>6617</v>
      </c>
      <c r="C2401" t="s">
        <v>6618</v>
      </c>
      <c r="D2401" t="s">
        <v>102</v>
      </c>
      <c r="E2401">
        <v>14</v>
      </c>
      <c r="F2401" t="s">
        <v>6</v>
      </c>
      <c r="G2401" t="s">
        <v>1321</v>
      </c>
      <c r="H2401" t="s">
        <v>25</v>
      </c>
      <c r="I2401" t="s">
        <v>22</v>
      </c>
      <c r="J2401">
        <v>62</v>
      </c>
      <c r="K2401">
        <v>60</v>
      </c>
      <c r="L2401">
        <v>0</v>
      </c>
      <c r="M2401">
        <v>0</v>
      </c>
      <c r="N2401" t="s">
        <v>30</v>
      </c>
      <c r="O2401">
        <v>0</v>
      </c>
      <c r="P2401">
        <v>20201113</v>
      </c>
      <c r="Q2401" t="s">
        <v>31</v>
      </c>
      <c r="R2401" t="s">
        <v>30</v>
      </c>
      <c r="S2401">
        <v>0</v>
      </c>
      <c r="T2401">
        <v>0</v>
      </c>
      <c r="U2401">
        <v>0</v>
      </c>
      <c r="V2401" t="s">
        <v>30</v>
      </c>
      <c r="W2401">
        <v>0</v>
      </c>
      <c r="X2401">
        <v>11943414</v>
      </c>
      <c r="Y2401" s="11" t="str">
        <f t="shared" si="37"/>
        <v>1. &lt;= 1 Year</v>
      </c>
      <c r="Z2401" s="11" t="str">
        <f t="shared" si="37"/>
        <v>1. &lt;= 1 Year</v>
      </c>
    </row>
    <row r="2402" spans="1:26" x14ac:dyDescent="0.25">
      <c r="A2402">
        <v>164971716</v>
      </c>
      <c r="B2402" t="s">
        <v>562</v>
      </c>
      <c r="C2402" t="s">
        <v>3472</v>
      </c>
      <c r="D2402" t="s">
        <v>923</v>
      </c>
      <c r="E2402">
        <v>14</v>
      </c>
      <c r="F2402" t="s">
        <v>32</v>
      </c>
      <c r="G2402" t="s">
        <v>5447</v>
      </c>
      <c r="H2402" t="s">
        <v>25</v>
      </c>
      <c r="I2402" t="s">
        <v>22</v>
      </c>
      <c r="J2402">
        <v>197</v>
      </c>
      <c r="K2402">
        <v>197</v>
      </c>
      <c r="L2402">
        <v>0</v>
      </c>
      <c r="M2402">
        <v>0</v>
      </c>
      <c r="N2402" t="s">
        <v>30</v>
      </c>
      <c r="O2402">
        <v>0</v>
      </c>
      <c r="P2402" t="s">
        <v>25</v>
      </c>
      <c r="Q2402" t="s">
        <v>30</v>
      </c>
      <c r="R2402" t="s">
        <v>30</v>
      </c>
      <c r="S2402">
        <v>0</v>
      </c>
      <c r="T2402">
        <v>0</v>
      </c>
      <c r="U2402">
        <v>0</v>
      </c>
      <c r="V2402" t="s">
        <v>30</v>
      </c>
      <c r="W2402">
        <v>0</v>
      </c>
      <c r="X2402">
        <v>16458759</v>
      </c>
      <c r="Y2402" s="11" t="str">
        <f t="shared" si="37"/>
        <v>1. &lt;= 1 Year</v>
      </c>
      <c r="Z2402" s="11" t="str">
        <f t="shared" si="37"/>
        <v>1. &lt;= 1 Year</v>
      </c>
    </row>
    <row r="2403" spans="1:26" x14ac:dyDescent="0.25">
      <c r="A2403">
        <v>165080599</v>
      </c>
      <c r="B2403" t="s">
        <v>7239</v>
      </c>
      <c r="C2403" t="s">
        <v>527</v>
      </c>
      <c r="D2403" t="s">
        <v>119</v>
      </c>
      <c r="E2403">
        <v>14</v>
      </c>
      <c r="F2403" t="s">
        <v>5</v>
      </c>
      <c r="G2403" t="s">
        <v>709</v>
      </c>
      <c r="H2403" t="s">
        <v>25</v>
      </c>
      <c r="I2403" t="s">
        <v>22</v>
      </c>
      <c r="J2403">
        <v>21</v>
      </c>
      <c r="K2403">
        <v>7</v>
      </c>
      <c r="L2403">
        <v>20233</v>
      </c>
      <c r="M2403">
        <v>1</v>
      </c>
      <c r="N2403" t="s">
        <v>31</v>
      </c>
      <c r="O2403">
        <v>10325</v>
      </c>
      <c r="P2403" t="s">
        <v>25</v>
      </c>
      <c r="Q2403" t="s">
        <v>30</v>
      </c>
      <c r="R2403" t="s">
        <v>31</v>
      </c>
      <c r="S2403">
        <v>1</v>
      </c>
      <c r="T2403">
        <v>0</v>
      </c>
      <c r="U2403">
        <v>0</v>
      </c>
      <c r="V2403" t="s">
        <v>30</v>
      </c>
      <c r="W2403">
        <v>0</v>
      </c>
      <c r="X2403">
        <v>16491150</v>
      </c>
      <c r="Y2403" s="11" t="str">
        <f t="shared" si="37"/>
        <v>1. &lt;= 1 Year</v>
      </c>
      <c r="Z2403" s="11" t="str">
        <f t="shared" si="37"/>
        <v>1. &lt;= 1 Year</v>
      </c>
    </row>
    <row r="2404" spans="1:26" x14ac:dyDescent="0.25">
      <c r="A2404">
        <v>164818403</v>
      </c>
      <c r="B2404" t="s">
        <v>466</v>
      </c>
      <c r="C2404" t="s">
        <v>219</v>
      </c>
      <c r="D2404" t="s">
        <v>1223</v>
      </c>
      <c r="E2404">
        <v>14</v>
      </c>
      <c r="F2404" t="s">
        <v>6</v>
      </c>
      <c r="G2404" t="s">
        <v>1158</v>
      </c>
      <c r="H2404" t="s">
        <v>25</v>
      </c>
      <c r="I2404" t="s">
        <v>22</v>
      </c>
      <c r="J2404">
        <v>362</v>
      </c>
      <c r="K2404">
        <v>349</v>
      </c>
      <c r="L2404">
        <v>20233</v>
      </c>
      <c r="M2404">
        <v>1</v>
      </c>
      <c r="N2404" t="s">
        <v>31</v>
      </c>
      <c r="O2404">
        <v>7771</v>
      </c>
      <c r="P2404" t="s">
        <v>25</v>
      </c>
      <c r="Q2404" t="s">
        <v>30</v>
      </c>
      <c r="R2404" t="s">
        <v>31</v>
      </c>
      <c r="S2404">
        <v>1</v>
      </c>
      <c r="T2404">
        <v>20234</v>
      </c>
      <c r="U2404">
        <v>1</v>
      </c>
      <c r="V2404" t="s">
        <v>31</v>
      </c>
      <c r="W2404">
        <v>10234.17</v>
      </c>
      <c r="X2404">
        <v>9444191</v>
      </c>
      <c r="Y2404" s="11" t="str">
        <f t="shared" si="37"/>
        <v>1. &lt;= 1 Year</v>
      </c>
      <c r="Z2404" s="11" t="str">
        <f t="shared" si="37"/>
        <v>1. &lt;= 1 Year</v>
      </c>
    </row>
    <row r="2405" spans="1:26" x14ac:dyDescent="0.25">
      <c r="A2405">
        <v>165068176</v>
      </c>
      <c r="B2405" t="s">
        <v>466</v>
      </c>
      <c r="C2405" t="s">
        <v>7240</v>
      </c>
      <c r="D2405" t="s">
        <v>118</v>
      </c>
      <c r="E2405">
        <v>14</v>
      </c>
      <c r="F2405" t="s">
        <v>5</v>
      </c>
      <c r="G2405" t="s">
        <v>3131</v>
      </c>
      <c r="H2405" t="s">
        <v>25</v>
      </c>
      <c r="I2405" t="s">
        <v>22</v>
      </c>
      <c r="J2405">
        <v>45</v>
      </c>
      <c r="K2405">
        <v>45</v>
      </c>
      <c r="L2405">
        <v>20233</v>
      </c>
      <c r="M2405">
        <v>1</v>
      </c>
      <c r="N2405" t="s">
        <v>31</v>
      </c>
      <c r="O2405">
        <v>12347</v>
      </c>
      <c r="P2405">
        <v>20221202</v>
      </c>
      <c r="Q2405" t="s">
        <v>31</v>
      </c>
      <c r="R2405" t="s">
        <v>31</v>
      </c>
      <c r="S2405">
        <v>1</v>
      </c>
      <c r="T2405">
        <v>20234</v>
      </c>
      <c r="U2405">
        <v>1</v>
      </c>
      <c r="V2405" t="s">
        <v>31</v>
      </c>
      <c r="W2405">
        <v>11334.24</v>
      </c>
      <c r="X2405">
        <v>11547234</v>
      </c>
      <c r="Y2405" s="11" t="str">
        <f t="shared" si="37"/>
        <v>1. &lt;= 1 Year</v>
      </c>
      <c r="Z2405" s="11" t="str">
        <f t="shared" si="37"/>
        <v>1. &lt;= 1 Year</v>
      </c>
    </row>
    <row r="2406" spans="1:26" x14ac:dyDescent="0.25">
      <c r="A2406">
        <v>164979699</v>
      </c>
      <c r="B2406" t="s">
        <v>466</v>
      </c>
      <c r="C2406" t="s">
        <v>1754</v>
      </c>
      <c r="D2406" t="s">
        <v>923</v>
      </c>
      <c r="E2406">
        <v>14</v>
      </c>
      <c r="F2406" t="s">
        <v>32</v>
      </c>
      <c r="G2406" t="s">
        <v>5447</v>
      </c>
      <c r="H2406" t="s">
        <v>25</v>
      </c>
      <c r="I2406" t="s">
        <v>22</v>
      </c>
      <c r="J2406">
        <v>187</v>
      </c>
      <c r="K2406">
        <v>187</v>
      </c>
      <c r="L2406">
        <v>20233</v>
      </c>
      <c r="M2406">
        <v>1</v>
      </c>
      <c r="N2406" t="s">
        <v>31</v>
      </c>
      <c r="O2406">
        <v>4530</v>
      </c>
      <c r="P2406">
        <v>20220110</v>
      </c>
      <c r="Q2406" t="s">
        <v>31</v>
      </c>
      <c r="R2406" t="s">
        <v>30</v>
      </c>
      <c r="S2406">
        <v>0</v>
      </c>
      <c r="T2406">
        <v>0</v>
      </c>
      <c r="U2406">
        <v>0</v>
      </c>
      <c r="V2406" t="s">
        <v>30</v>
      </c>
      <c r="W2406">
        <v>0</v>
      </c>
      <c r="X2406">
        <v>16463717</v>
      </c>
      <c r="Y2406" s="11" t="str">
        <f t="shared" si="37"/>
        <v>1. &lt;= 1 Year</v>
      </c>
      <c r="Z2406" s="11" t="str">
        <f t="shared" si="37"/>
        <v>1. &lt;= 1 Year</v>
      </c>
    </row>
    <row r="2407" spans="1:26" x14ac:dyDescent="0.25">
      <c r="A2407">
        <v>164720425</v>
      </c>
      <c r="B2407" t="s">
        <v>1973</v>
      </c>
      <c r="C2407" t="s">
        <v>1974</v>
      </c>
      <c r="D2407" t="s">
        <v>923</v>
      </c>
      <c r="E2407">
        <v>14</v>
      </c>
      <c r="F2407" t="s">
        <v>6</v>
      </c>
      <c r="G2407" t="s">
        <v>1158</v>
      </c>
      <c r="H2407" t="s">
        <v>25</v>
      </c>
      <c r="I2407" t="s">
        <v>22</v>
      </c>
      <c r="J2407">
        <v>517</v>
      </c>
      <c r="K2407">
        <v>483</v>
      </c>
      <c r="L2407">
        <v>20233</v>
      </c>
      <c r="M2407">
        <v>1</v>
      </c>
      <c r="N2407" t="s">
        <v>31</v>
      </c>
      <c r="O2407">
        <v>4169</v>
      </c>
      <c r="P2407">
        <v>20220714</v>
      </c>
      <c r="Q2407" t="s">
        <v>31</v>
      </c>
      <c r="R2407" t="s">
        <v>31</v>
      </c>
      <c r="S2407">
        <v>1</v>
      </c>
      <c r="T2407">
        <v>20234</v>
      </c>
      <c r="U2407">
        <v>1</v>
      </c>
      <c r="V2407" t="s">
        <v>31</v>
      </c>
      <c r="W2407">
        <v>3634.18</v>
      </c>
      <c r="X2407">
        <v>12987280</v>
      </c>
      <c r="Y2407" s="11" t="str">
        <f t="shared" si="37"/>
        <v>2.  1-1.5 Years</v>
      </c>
      <c r="Z2407" s="11" t="str">
        <f t="shared" si="37"/>
        <v>2.  1-1.5 Years</v>
      </c>
    </row>
    <row r="2408" spans="1:26" x14ac:dyDescent="0.25">
      <c r="A2408">
        <v>164850999</v>
      </c>
      <c r="B2408" t="s">
        <v>3138</v>
      </c>
      <c r="C2408" t="s">
        <v>3139</v>
      </c>
      <c r="D2408" t="s">
        <v>119</v>
      </c>
      <c r="E2408">
        <v>14</v>
      </c>
      <c r="F2408" t="s">
        <v>5</v>
      </c>
      <c r="G2408" t="s">
        <v>3132</v>
      </c>
      <c r="H2408" t="s">
        <v>25</v>
      </c>
      <c r="I2408" t="s">
        <v>22</v>
      </c>
      <c r="J2408">
        <v>299</v>
      </c>
      <c r="K2408">
        <v>265</v>
      </c>
      <c r="L2408">
        <v>0</v>
      </c>
      <c r="M2408">
        <v>0</v>
      </c>
      <c r="N2408" t="s">
        <v>30</v>
      </c>
      <c r="O2408">
        <v>0</v>
      </c>
      <c r="P2408">
        <v>20210816</v>
      </c>
      <c r="Q2408" t="s">
        <v>31</v>
      </c>
      <c r="R2408" t="s">
        <v>31</v>
      </c>
      <c r="S2408">
        <v>1</v>
      </c>
      <c r="T2408">
        <v>20234</v>
      </c>
      <c r="U2408">
        <v>1</v>
      </c>
      <c r="V2408" t="s">
        <v>31</v>
      </c>
      <c r="W2408">
        <v>15592.5</v>
      </c>
      <c r="X2408">
        <v>13762290</v>
      </c>
      <c r="Y2408" s="11" t="str">
        <f t="shared" si="37"/>
        <v>1. &lt;= 1 Year</v>
      </c>
      <c r="Z2408" s="11" t="str">
        <f t="shared" si="37"/>
        <v>1. &lt;= 1 Year</v>
      </c>
    </row>
    <row r="2409" spans="1:26" x14ac:dyDescent="0.25">
      <c r="A2409">
        <v>164983822</v>
      </c>
      <c r="B2409" t="s">
        <v>6152</v>
      </c>
      <c r="C2409" t="s">
        <v>6153</v>
      </c>
      <c r="D2409" t="s">
        <v>102</v>
      </c>
      <c r="E2409">
        <v>14</v>
      </c>
      <c r="F2409" t="s">
        <v>5</v>
      </c>
      <c r="G2409" t="s">
        <v>2876</v>
      </c>
      <c r="H2409" t="s">
        <v>25</v>
      </c>
      <c r="I2409" t="s">
        <v>22</v>
      </c>
      <c r="J2409">
        <v>90</v>
      </c>
      <c r="K2409">
        <v>84</v>
      </c>
      <c r="L2409">
        <v>0</v>
      </c>
      <c r="M2409">
        <v>0</v>
      </c>
      <c r="N2409" t="s">
        <v>30</v>
      </c>
      <c r="O2409">
        <v>0</v>
      </c>
      <c r="P2409">
        <v>20240426</v>
      </c>
      <c r="Q2409" t="s">
        <v>31</v>
      </c>
      <c r="R2409" t="s">
        <v>31</v>
      </c>
      <c r="S2409">
        <v>1</v>
      </c>
      <c r="T2409">
        <v>0</v>
      </c>
      <c r="U2409">
        <v>0</v>
      </c>
      <c r="V2409" t="s">
        <v>30</v>
      </c>
      <c r="W2409">
        <v>0</v>
      </c>
      <c r="X2409">
        <v>16399129</v>
      </c>
      <c r="Y2409" s="11" t="str">
        <f t="shared" si="37"/>
        <v>1. &lt;= 1 Year</v>
      </c>
      <c r="Z2409" s="11" t="str">
        <f t="shared" si="37"/>
        <v>1. &lt;= 1 Year</v>
      </c>
    </row>
    <row r="2410" spans="1:26" x14ac:dyDescent="0.25">
      <c r="A2410">
        <v>164959688</v>
      </c>
      <c r="B2410" t="s">
        <v>1210</v>
      </c>
      <c r="C2410" t="s">
        <v>7241</v>
      </c>
      <c r="D2410" t="s">
        <v>923</v>
      </c>
      <c r="E2410">
        <v>14</v>
      </c>
      <c r="F2410" t="s">
        <v>32</v>
      </c>
      <c r="G2410" t="s">
        <v>2876</v>
      </c>
      <c r="H2410" t="s">
        <v>25</v>
      </c>
      <c r="I2410" t="s">
        <v>22</v>
      </c>
      <c r="J2410">
        <v>180</v>
      </c>
      <c r="K2410">
        <v>119</v>
      </c>
      <c r="L2410">
        <v>20233</v>
      </c>
      <c r="M2410">
        <v>1</v>
      </c>
      <c r="N2410" t="s">
        <v>31</v>
      </c>
      <c r="O2410">
        <v>1739</v>
      </c>
      <c r="P2410">
        <v>20230505</v>
      </c>
      <c r="Q2410" t="s">
        <v>31</v>
      </c>
      <c r="R2410" t="s">
        <v>30</v>
      </c>
      <c r="S2410">
        <v>0</v>
      </c>
      <c r="T2410">
        <v>20234</v>
      </c>
      <c r="U2410">
        <v>1</v>
      </c>
      <c r="V2410" t="s">
        <v>31</v>
      </c>
      <c r="W2410">
        <v>807.04</v>
      </c>
      <c r="X2410">
        <v>16401151</v>
      </c>
      <c r="Y2410" s="11" t="str">
        <f t="shared" si="37"/>
        <v>1. &lt;= 1 Year</v>
      </c>
      <c r="Z2410" s="11" t="str">
        <f t="shared" si="37"/>
        <v>1. &lt;= 1 Year</v>
      </c>
    </row>
    <row r="2411" spans="1:26" x14ac:dyDescent="0.25">
      <c r="A2411">
        <v>164795173</v>
      </c>
      <c r="B2411" t="s">
        <v>2505</v>
      </c>
      <c r="C2411" t="s">
        <v>704</v>
      </c>
      <c r="D2411" t="s">
        <v>119</v>
      </c>
      <c r="E2411">
        <v>14</v>
      </c>
      <c r="F2411" t="s">
        <v>6</v>
      </c>
      <c r="G2411" t="s">
        <v>2502</v>
      </c>
      <c r="H2411" t="s">
        <v>25</v>
      </c>
      <c r="I2411" t="s">
        <v>22</v>
      </c>
      <c r="J2411">
        <v>399</v>
      </c>
      <c r="K2411">
        <v>399</v>
      </c>
      <c r="L2411">
        <v>20233</v>
      </c>
      <c r="M2411">
        <v>1</v>
      </c>
      <c r="N2411" t="s">
        <v>31</v>
      </c>
      <c r="O2411">
        <v>4961</v>
      </c>
      <c r="P2411">
        <v>20230327</v>
      </c>
      <c r="Q2411" t="s">
        <v>31</v>
      </c>
      <c r="R2411" t="s">
        <v>30</v>
      </c>
      <c r="S2411">
        <v>0</v>
      </c>
      <c r="T2411">
        <v>20234</v>
      </c>
      <c r="U2411">
        <v>1</v>
      </c>
      <c r="V2411" t="s">
        <v>31</v>
      </c>
      <c r="W2411">
        <v>5366.05</v>
      </c>
      <c r="X2411">
        <v>16353644</v>
      </c>
      <c r="Y2411" s="11" t="str">
        <f t="shared" si="37"/>
        <v>2.  1-1.5 Years</v>
      </c>
      <c r="Z2411" s="11" t="str">
        <f t="shared" si="37"/>
        <v>2.  1-1.5 Years</v>
      </c>
    </row>
    <row r="2412" spans="1:26" x14ac:dyDescent="0.25">
      <c r="A2412">
        <v>164944659</v>
      </c>
      <c r="B2412" t="s">
        <v>6619</v>
      </c>
      <c r="C2412" t="s">
        <v>6620</v>
      </c>
      <c r="D2412" t="s">
        <v>102</v>
      </c>
      <c r="E2412">
        <v>14</v>
      </c>
      <c r="F2412" t="s">
        <v>6</v>
      </c>
      <c r="G2412" t="s">
        <v>3132</v>
      </c>
      <c r="H2412" t="s">
        <v>25</v>
      </c>
      <c r="I2412" t="s">
        <v>22</v>
      </c>
      <c r="J2412">
        <v>186</v>
      </c>
      <c r="K2412">
        <v>186</v>
      </c>
      <c r="L2412">
        <v>20233</v>
      </c>
      <c r="M2412">
        <v>1</v>
      </c>
      <c r="N2412" t="s">
        <v>31</v>
      </c>
      <c r="O2412">
        <v>10770</v>
      </c>
      <c r="P2412">
        <v>20190603</v>
      </c>
      <c r="Q2412" t="s">
        <v>31</v>
      </c>
      <c r="R2412" t="s">
        <v>31</v>
      </c>
      <c r="S2412">
        <v>1</v>
      </c>
      <c r="T2412">
        <v>20234</v>
      </c>
      <c r="U2412">
        <v>1</v>
      </c>
      <c r="V2412" t="s">
        <v>31</v>
      </c>
      <c r="W2412">
        <v>10436.14</v>
      </c>
      <c r="X2412">
        <v>9166320</v>
      </c>
      <c r="Y2412" s="11" t="str">
        <f t="shared" si="37"/>
        <v>1. &lt;= 1 Year</v>
      </c>
      <c r="Z2412" s="11" t="str">
        <f t="shared" si="37"/>
        <v>1. &lt;= 1 Year</v>
      </c>
    </row>
    <row r="2413" spans="1:26" x14ac:dyDescent="0.25">
      <c r="A2413">
        <v>164800239</v>
      </c>
      <c r="B2413" t="s">
        <v>7242</v>
      </c>
      <c r="C2413" t="s">
        <v>7243</v>
      </c>
      <c r="D2413" t="s">
        <v>923</v>
      </c>
      <c r="E2413">
        <v>14</v>
      </c>
      <c r="F2413" t="s">
        <v>32</v>
      </c>
      <c r="G2413" t="s">
        <v>1158</v>
      </c>
      <c r="H2413" t="s">
        <v>25</v>
      </c>
      <c r="I2413" t="s">
        <v>22</v>
      </c>
      <c r="J2413">
        <v>409</v>
      </c>
      <c r="K2413">
        <v>406</v>
      </c>
      <c r="L2413">
        <v>20233</v>
      </c>
      <c r="M2413">
        <v>1</v>
      </c>
      <c r="N2413" t="s">
        <v>31</v>
      </c>
      <c r="O2413">
        <v>4847</v>
      </c>
      <c r="P2413">
        <v>20230227</v>
      </c>
      <c r="Q2413" t="s">
        <v>31</v>
      </c>
      <c r="R2413" t="s">
        <v>30</v>
      </c>
      <c r="S2413">
        <v>0</v>
      </c>
      <c r="T2413">
        <v>20234</v>
      </c>
      <c r="U2413">
        <v>1</v>
      </c>
      <c r="V2413" t="s">
        <v>31</v>
      </c>
      <c r="W2413">
        <v>3949.39</v>
      </c>
      <c r="X2413">
        <v>16359223</v>
      </c>
      <c r="Y2413" s="11" t="str">
        <f t="shared" si="37"/>
        <v>2.  1-1.5 Years</v>
      </c>
      <c r="Z2413" s="11" t="str">
        <f t="shared" si="37"/>
        <v>2.  1-1.5 Years</v>
      </c>
    </row>
    <row r="2414" spans="1:26" x14ac:dyDescent="0.25">
      <c r="A2414">
        <v>164800169</v>
      </c>
      <c r="B2414" t="s">
        <v>2506</v>
      </c>
      <c r="C2414" t="s">
        <v>2507</v>
      </c>
      <c r="D2414" t="s">
        <v>923</v>
      </c>
      <c r="E2414">
        <v>14</v>
      </c>
      <c r="F2414" t="s">
        <v>32</v>
      </c>
      <c r="G2414" t="s">
        <v>1158</v>
      </c>
      <c r="H2414" t="s">
        <v>25</v>
      </c>
      <c r="I2414" t="s">
        <v>22</v>
      </c>
      <c r="J2414">
        <v>409</v>
      </c>
      <c r="K2414">
        <v>406</v>
      </c>
      <c r="L2414">
        <v>20233</v>
      </c>
      <c r="M2414">
        <v>1</v>
      </c>
      <c r="N2414" t="s">
        <v>31</v>
      </c>
      <c r="O2414">
        <v>4347</v>
      </c>
      <c r="P2414" t="s">
        <v>25</v>
      </c>
      <c r="Q2414" t="s">
        <v>30</v>
      </c>
      <c r="R2414" t="s">
        <v>30</v>
      </c>
      <c r="S2414">
        <v>0</v>
      </c>
      <c r="T2414">
        <v>20234</v>
      </c>
      <c r="U2414">
        <v>1</v>
      </c>
      <c r="V2414" t="s">
        <v>31</v>
      </c>
      <c r="W2414">
        <v>5210.5200000000004</v>
      </c>
      <c r="X2414">
        <v>16359180</v>
      </c>
      <c r="Y2414" s="11" t="str">
        <f t="shared" si="37"/>
        <v>2.  1-1.5 Years</v>
      </c>
      <c r="Z2414" s="11" t="str">
        <f t="shared" si="37"/>
        <v>2.  1-1.5 Years</v>
      </c>
    </row>
    <row r="2415" spans="1:26" x14ac:dyDescent="0.25">
      <c r="A2415">
        <v>164935705</v>
      </c>
      <c r="B2415" t="s">
        <v>5025</v>
      </c>
      <c r="C2415" t="s">
        <v>3725</v>
      </c>
      <c r="D2415" t="s">
        <v>923</v>
      </c>
      <c r="E2415">
        <v>14</v>
      </c>
      <c r="F2415" t="s">
        <v>32</v>
      </c>
      <c r="G2415" t="s">
        <v>5447</v>
      </c>
      <c r="H2415" t="s">
        <v>25</v>
      </c>
      <c r="I2415" t="s">
        <v>22</v>
      </c>
      <c r="J2415">
        <v>229</v>
      </c>
      <c r="K2415">
        <v>229</v>
      </c>
      <c r="L2415">
        <v>0</v>
      </c>
      <c r="M2415">
        <v>0</v>
      </c>
      <c r="N2415" t="s">
        <v>30</v>
      </c>
      <c r="O2415">
        <v>0</v>
      </c>
      <c r="P2415" t="s">
        <v>25</v>
      </c>
      <c r="Q2415" t="s">
        <v>30</v>
      </c>
      <c r="R2415" t="s">
        <v>30</v>
      </c>
      <c r="S2415">
        <v>0</v>
      </c>
      <c r="T2415">
        <v>0</v>
      </c>
      <c r="U2415">
        <v>0</v>
      </c>
      <c r="V2415" t="s">
        <v>30</v>
      </c>
      <c r="W2415">
        <v>0</v>
      </c>
      <c r="X2415">
        <v>16437797</v>
      </c>
      <c r="Y2415" s="11" t="str">
        <f t="shared" si="37"/>
        <v>1. &lt;= 1 Year</v>
      </c>
      <c r="Z2415" s="11" t="str">
        <f t="shared" si="37"/>
        <v>1. &lt;= 1 Year</v>
      </c>
    </row>
    <row r="2416" spans="1:26" x14ac:dyDescent="0.25">
      <c r="A2416">
        <v>164503617</v>
      </c>
      <c r="B2416" t="s">
        <v>1179</v>
      </c>
      <c r="C2416" t="s">
        <v>789</v>
      </c>
      <c r="D2416" t="s">
        <v>102</v>
      </c>
      <c r="E2416">
        <v>14</v>
      </c>
      <c r="F2416" t="s">
        <v>6</v>
      </c>
      <c r="G2416" t="s">
        <v>709</v>
      </c>
      <c r="H2416" t="s">
        <v>25</v>
      </c>
      <c r="I2416" t="s">
        <v>22</v>
      </c>
      <c r="J2416">
        <v>872</v>
      </c>
      <c r="K2416">
        <v>854</v>
      </c>
      <c r="L2416">
        <v>20233</v>
      </c>
      <c r="M2416">
        <v>1</v>
      </c>
      <c r="N2416" t="s">
        <v>31</v>
      </c>
      <c r="O2416">
        <v>12890</v>
      </c>
      <c r="P2416">
        <v>20210831</v>
      </c>
      <c r="Q2416" t="s">
        <v>31</v>
      </c>
      <c r="R2416" t="s">
        <v>30</v>
      </c>
      <c r="S2416">
        <v>0</v>
      </c>
      <c r="T2416">
        <v>20234</v>
      </c>
      <c r="U2416">
        <v>1</v>
      </c>
      <c r="V2416" t="s">
        <v>31</v>
      </c>
      <c r="W2416">
        <v>12949.43</v>
      </c>
      <c r="X2416">
        <v>16119728</v>
      </c>
      <c r="Y2416" s="11" t="str">
        <f t="shared" si="37"/>
        <v>4. 2-3 Year</v>
      </c>
      <c r="Z2416" s="11" t="str">
        <f t="shared" si="37"/>
        <v>4. 2-3 Year</v>
      </c>
    </row>
    <row r="2417" spans="1:26" x14ac:dyDescent="0.25">
      <c r="A2417">
        <v>164814232</v>
      </c>
      <c r="B2417" t="s">
        <v>2637</v>
      </c>
      <c r="C2417" t="s">
        <v>2638</v>
      </c>
      <c r="D2417" t="s">
        <v>102</v>
      </c>
      <c r="E2417">
        <v>14</v>
      </c>
      <c r="F2417" t="s">
        <v>6</v>
      </c>
      <c r="G2417" t="s">
        <v>709</v>
      </c>
      <c r="H2417" t="s">
        <v>25</v>
      </c>
      <c r="I2417" t="s">
        <v>22</v>
      </c>
      <c r="J2417">
        <v>383</v>
      </c>
      <c r="K2417">
        <v>371</v>
      </c>
      <c r="L2417">
        <v>20233</v>
      </c>
      <c r="M2417">
        <v>1</v>
      </c>
      <c r="N2417" t="s">
        <v>31</v>
      </c>
      <c r="O2417">
        <v>7178</v>
      </c>
      <c r="P2417">
        <v>20230828</v>
      </c>
      <c r="Q2417" t="s">
        <v>31</v>
      </c>
      <c r="R2417" t="s">
        <v>31</v>
      </c>
      <c r="S2417">
        <v>1</v>
      </c>
      <c r="T2417">
        <v>20234</v>
      </c>
      <c r="U2417">
        <v>1</v>
      </c>
      <c r="V2417" t="s">
        <v>31</v>
      </c>
      <c r="W2417">
        <v>8069.5</v>
      </c>
      <c r="X2417">
        <v>13296786</v>
      </c>
      <c r="Y2417" s="11" t="str">
        <f t="shared" si="37"/>
        <v>2.  1-1.5 Years</v>
      </c>
      <c r="Z2417" s="11" t="str">
        <f t="shared" si="37"/>
        <v>2.  1-1.5 Years</v>
      </c>
    </row>
    <row r="2418" spans="1:26" x14ac:dyDescent="0.25">
      <c r="A2418">
        <v>164668611</v>
      </c>
      <c r="B2418" t="s">
        <v>6154</v>
      </c>
      <c r="C2418" t="s">
        <v>1123</v>
      </c>
      <c r="D2418" t="s">
        <v>923</v>
      </c>
      <c r="E2418">
        <v>14</v>
      </c>
      <c r="F2418" t="s">
        <v>32</v>
      </c>
      <c r="G2418" t="s">
        <v>1158</v>
      </c>
      <c r="H2418" t="s">
        <v>25</v>
      </c>
      <c r="I2418" t="s">
        <v>22</v>
      </c>
      <c r="J2418">
        <v>606</v>
      </c>
      <c r="K2418">
        <v>168</v>
      </c>
      <c r="L2418">
        <v>20233</v>
      </c>
      <c r="M2418">
        <v>1</v>
      </c>
      <c r="N2418" t="s">
        <v>31</v>
      </c>
      <c r="O2418">
        <v>4969</v>
      </c>
      <c r="P2418">
        <v>20231116</v>
      </c>
      <c r="Q2418" t="s">
        <v>31</v>
      </c>
      <c r="R2418" t="s">
        <v>30</v>
      </c>
      <c r="S2418">
        <v>0</v>
      </c>
      <c r="T2418">
        <v>20234</v>
      </c>
      <c r="U2418">
        <v>1</v>
      </c>
      <c r="V2418" t="s">
        <v>31</v>
      </c>
      <c r="W2418">
        <v>6849.98</v>
      </c>
      <c r="X2418">
        <v>16286997</v>
      </c>
      <c r="Y2418" s="11" t="str">
        <f t="shared" si="37"/>
        <v>3.  1.5 to 2 Year</v>
      </c>
      <c r="Z2418" s="11" t="str">
        <f t="shared" si="37"/>
        <v>1. &lt;= 1 Year</v>
      </c>
    </row>
    <row r="2419" spans="1:26" x14ac:dyDescent="0.25">
      <c r="A2419">
        <v>164961947</v>
      </c>
      <c r="B2419" t="s">
        <v>4178</v>
      </c>
      <c r="C2419" t="s">
        <v>198</v>
      </c>
      <c r="D2419" t="s">
        <v>923</v>
      </c>
      <c r="E2419">
        <v>14</v>
      </c>
      <c r="F2419" t="s">
        <v>32</v>
      </c>
      <c r="G2419" t="s">
        <v>5447</v>
      </c>
      <c r="H2419" t="s">
        <v>25</v>
      </c>
      <c r="I2419" t="s">
        <v>22</v>
      </c>
      <c r="J2419">
        <v>228</v>
      </c>
      <c r="K2419">
        <v>228</v>
      </c>
      <c r="L2419">
        <v>0</v>
      </c>
      <c r="M2419">
        <v>0</v>
      </c>
      <c r="N2419" t="s">
        <v>30</v>
      </c>
      <c r="O2419">
        <v>0</v>
      </c>
      <c r="P2419">
        <v>20240205</v>
      </c>
      <c r="Q2419" t="s">
        <v>31</v>
      </c>
      <c r="R2419" t="s">
        <v>30</v>
      </c>
      <c r="S2419">
        <v>0</v>
      </c>
      <c r="T2419">
        <v>0</v>
      </c>
      <c r="U2419">
        <v>0</v>
      </c>
      <c r="V2419" t="s">
        <v>30</v>
      </c>
      <c r="W2419">
        <v>0</v>
      </c>
      <c r="X2419">
        <v>16452969</v>
      </c>
      <c r="Y2419" s="11" t="str">
        <f t="shared" si="37"/>
        <v>1. &lt;= 1 Year</v>
      </c>
      <c r="Z2419" s="11" t="str">
        <f t="shared" si="37"/>
        <v>1. &lt;= 1 Year</v>
      </c>
    </row>
    <row r="2420" spans="1:26" x14ac:dyDescent="0.25">
      <c r="A2420">
        <v>164786386</v>
      </c>
      <c r="B2420" t="s">
        <v>2508</v>
      </c>
      <c r="C2420" t="s">
        <v>240</v>
      </c>
      <c r="D2420" t="s">
        <v>923</v>
      </c>
      <c r="E2420">
        <v>14</v>
      </c>
      <c r="F2420" t="s">
        <v>5</v>
      </c>
      <c r="G2420" t="s">
        <v>3131</v>
      </c>
      <c r="H2420" t="s">
        <v>25</v>
      </c>
      <c r="I2420" t="s">
        <v>22</v>
      </c>
      <c r="J2420">
        <v>420</v>
      </c>
      <c r="K2420">
        <v>412</v>
      </c>
      <c r="L2420">
        <v>20233</v>
      </c>
      <c r="M2420">
        <v>1</v>
      </c>
      <c r="N2420" t="s">
        <v>31</v>
      </c>
      <c r="O2420">
        <v>3854</v>
      </c>
      <c r="P2420">
        <v>20231121</v>
      </c>
      <c r="Q2420" t="s">
        <v>31</v>
      </c>
      <c r="R2420" t="s">
        <v>31</v>
      </c>
      <c r="S2420">
        <v>1</v>
      </c>
      <c r="T2420">
        <v>20234</v>
      </c>
      <c r="U2420">
        <v>1</v>
      </c>
      <c r="V2420" t="s">
        <v>31</v>
      </c>
      <c r="W2420">
        <v>4344.49</v>
      </c>
      <c r="X2420">
        <v>16315197</v>
      </c>
      <c r="Y2420" s="11" t="str">
        <f t="shared" si="37"/>
        <v>2.  1-1.5 Years</v>
      </c>
      <c r="Z2420" s="11" t="str">
        <f t="shared" si="37"/>
        <v>2.  1-1.5 Years</v>
      </c>
    </row>
    <row r="2421" spans="1:26" x14ac:dyDescent="0.25">
      <c r="A2421">
        <v>164999317</v>
      </c>
      <c r="B2421" t="s">
        <v>7244</v>
      </c>
      <c r="C2421" t="s">
        <v>2530</v>
      </c>
      <c r="D2421" t="s">
        <v>119</v>
      </c>
      <c r="E2421">
        <v>14</v>
      </c>
      <c r="F2421" t="s">
        <v>6</v>
      </c>
      <c r="G2421" t="s">
        <v>3132</v>
      </c>
      <c r="H2421" t="s">
        <v>25</v>
      </c>
      <c r="I2421" t="s">
        <v>22</v>
      </c>
      <c r="J2421">
        <v>54</v>
      </c>
      <c r="K2421" t="s">
        <v>25</v>
      </c>
      <c r="L2421">
        <v>20233</v>
      </c>
      <c r="M2421">
        <v>1</v>
      </c>
      <c r="N2421" t="s">
        <v>31</v>
      </c>
      <c r="O2421">
        <v>10735</v>
      </c>
      <c r="P2421">
        <v>20211206</v>
      </c>
      <c r="Q2421" t="s">
        <v>31</v>
      </c>
      <c r="R2421" t="s">
        <v>31</v>
      </c>
      <c r="S2421">
        <v>1</v>
      </c>
      <c r="T2421">
        <v>20234</v>
      </c>
      <c r="U2421">
        <v>1</v>
      </c>
      <c r="V2421" t="s">
        <v>31</v>
      </c>
      <c r="W2421">
        <v>10766.38</v>
      </c>
      <c r="X2421">
        <v>15725743</v>
      </c>
      <c r="Y2421" s="11" t="str">
        <f t="shared" si="37"/>
        <v>1. &lt;= 1 Year</v>
      </c>
      <c r="Z2421" s="11" t="str">
        <f t="shared" si="37"/>
        <v>7. &gt;= 6 Year</v>
      </c>
    </row>
    <row r="2422" spans="1:26" x14ac:dyDescent="0.25">
      <c r="A2422">
        <v>164802158</v>
      </c>
      <c r="B2422" t="s">
        <v>2640</v>
      </c>
      <c r="C2422" t="s">
        <v>2641</v>
      </c>
      <c r="D2422" t="s">
        <v>102</v>
      </c>
      <c r="E2422">
        <v>14</v>
      </c>
      <c r="F2422" t="s">
        <v>6</v>
      </c>
      <c r="G2422" t="s">
        <v>1158</v>
      </c>
      <c r="H2422" t="s">
        <v>25</v>
      </c>
      <c r="I2422" t="s">
        <v>22</v>
      </c>
      <c r="J2422">
        <v>399</v>
      </c>
      <c r="K2422">
        <v>392</v>
      </c>
      <c r="L2422">
        <v>20233</v>
      </c>
      <c r="M2422">
        <v>1</v>
      </c>
      <c r="N2422" t="s">
        <v>31</v>
      </c>
      <c r="O2422">
        <v>459</v>
      </c>
      <c r="P2422">
        <v>20230607</v>
      </c>
      <c r="Q2422" t="s">
        <v>31</v>
      </c>
      <c r="R2422" t="s">
        <v>30</v>
      </c>
      <c r="S2422">
        <v>0</v>
      </c>
      <c r="T2422">
        <v>0</v>
      </c>
      <c r="U2422">
        <v>0</v>
      </c>
      <c r="V2422" t="s">
        <v>30</v>
      </c>
      <c r="W2422">
        <v>0</v>
      </c>
      <c r="X2422">
        <v>8382996</v>
      </c>
      <c r="Y2422" s="11" t="str">
        <f t="shared" si="37"/>
        <v>2.  1-1.5 Years</v>
      </c>
      <c r="Z2422" s="11" t="str">
        <f t="shared" si="37"/>
        <v>2.  1-1.5 Years</v>
      </c>
    </row>
    <row r="2423" spans="1:26" x14ac:dyDescent="0.25">
      <c r="A2423">
        <v>165050434</v>
      </c>
      <c r="B2423" t="s">
        <v>7245</v>
      </c>
      <c r="C2423" t="s">
        <v>517</v>
      </c>
      <c r="D2423" t="s">
        <v>923</v>
      </c>
      <c r="E2423">
        <v>14</v>
      </c>
      <c r="F2423" t="s">
        <v>5</v>
      </c>
      <c r="G2423" t="s">
        <v>3131</v>
      </c>
      <c r="H2423" t="s">
        <v>25</v>
      </c>
      <c r="I2423" t="s">
        <v>22</v>
      </c>
      <c r="J2423">
        <v>52</v>
      </c>
      <c r="K2423">
        <v>35</v>
      </c>
      <c r="L2423">
        <v>20233</v>
      </c>
      <c r="M2423">
        <v>1</v>
      </c>
      <c r="N2423" t="s">
        <v>31</v>
      </c>
      <c r="O2423">
        <v>16903</v>
      </c>
      <c r="P2423">
        <v>20230208</v>
      </c>
      <c r="Q2423" t="s">
        <v>31</v>
      </c>
      <c r="R2423" t="s">
        <v>31</v>
      </c>
      <c r="S2423">
        <v>1</v>
      </c>
      <c r="T2423">
        <v>20234</v>
      </c>
      <c r="U2423">
        <v>1</v>
      </c>
      <c r="V2423" t="s">
        <v>31</v>
      </c>
      <c r="W2423">
        <v>8365.41</v>
      </c>
      <c r="X2423">
        <v>16466678</v>
      </c>
      <c r="Y2423" s="11" t="str">
        <f t="shared" si="37"/>
        <v>1. &lt;= 1 Year</v>
      </c>
      <c r="Z2423" s="11" t="str">
        <f t="shared" si="37"/>
        <v>1. &lt;= 1 Year</v>
      </c>
    </row>
    <row r="2424" spans="1:26" x14ac:dyDescent="0.25">
      <c r="A2424">
        <v>165091867</v>
      </c>
      <c r="B2424" t="s">
        <v>404</v>
      </c>
      <c r="C2424" t="s">
        <v>7246</v>
      </c>
      <c r="D2424" t="s">
        <v>102</v>
      </c>
      <c r="E2424">
        <v>14</v>
      </c>
      <c r="F2424" t="s">
        <v>6</v>
      </c>
      <c r="G2424" t="s">
        <v>709</v>
      </c>
      <c r="H2424" t="s">
        <v>25</v>
      </c>
      <c r="I2424" t="s">
        <v>22</v>
      </c>
      <c r="J2424">
        <v>18</v>
      </c>
      <c r="K2424">
        <v>18</v>
      </c>
      <c r="L2424">
        <v>20233</v>
      </c>
      <c r="M2424">
        <v>1</v>
      </c>
      <c r="N2424" t="s">
        <v>31</v>
      </c>
      <c r="O2424">
        <v>9162</v>
      </c>
      <c r="P2424">
        <v>20220516</v>
      </c>
      <c r="Q2424" t="s">
        <v>31</v>
      </c>
      <c r="R2424" t="s">
        <v>31</v>
      </c>
      <c r="S2424">
        <v>1</v>
      </c>
      <c r="T2424">
        <v>20234</v>
      </c>
      <c r="U2424">
        <v>1</v>
      </c>
      <c r="V2424" t="s">
        <v>31</v>
      </c>
      <c r="W2424">
        <v>10294.64</v>
      </c>
      <c r="X2424">
        <v>11557037</v>
      </c>
      <c r="Y2424" s="11" t="str">
        <f t="shared" si="37"/>
        <v>1. &lt;= 1 Year</v>
      </c>
      <c r="Z2424" s="11" t="str">
        <f t="shared" si="37"/>
        <v>1. &lt;= 1 Year</v>
      </c>
    </row>
    <row r="2425" spans="1:26" x14ac:dyDescent="0.25">
      <c r="A2425">
        <v>164935102</v>
      </c>
      <c r="B2425" t="s">
        <v>216</v>
      </c>
      <c r="C2425" t="s">
        <v>5026</v>
      </c>
      <c r="D2425" t="s">
        <v>923</v>
      </c>
      <c r="E2425">
        <v>14</v>
      </c>
      <c r="F2425" t="s">
        <v>32</v>
      </c>
      <c r="G2425" t="s">
        <v>5447</v>
      </c>
      <c r="H2425" t="s">
        <v>25</v>
      </c>
      <c r="I2425" t="s">
        <v>22</v>
      </c>
      <c r="J2425">
        <v>229</v>
      </c>
      <c r="K2425">
        <v>229</v>
      </c>
      <c r="L2425">
        <v>20233</v>
      </c>
      <c r="M2425">
        <v>1</v>
      </c>
      <c r="N2425" t="s">
        <v>31</v>
      </c>
      <c r="O2425">
        <v>1489</v>
      </c>
      <c r="P2425">
        <v>20230301</v>
      </c>
      <c r="Q2425" t="s">
        <v>31</v>
      </c>
      <c r="R2425" t="s">
        <v>30</v>
      </c>
      <c r="S2425">
        <v>0</v>
      </c>
      <c r="T2425">
        <v>20234</v>
      </c>
      <c r="U2425">
        <v>1</v>
      </c>
      <c r="V2425" t="s">
        <v>31</v>
      </c>
      <c r="W2425">
        <v>876.78</v>
      </c>
      <c r="X2425">
        <v>16437432</v>
      </c>
      <c r="Y2425" s="11" t="str">
        <f t="shared" si="37"/>
        <v>1. &lt;= 1 Year</v>
      </c>
      <c r="Z2425" s="11" t="str">
        <f t="shared" si="37"/>
        <v>1. &lt;= 1 Year</v>
      </c>
    </row>
    <row r="2426" spans="1:26" x14ac:dyDescent="0.25">
      <c r="A2426">
        <v>164809961</v>
      </c>
      <c r="B2426" t="s">
        <v>3888</v>
      </c>
      <c r="C2426" t="s">
        <v>445</v>
      </c>
      <c r="D2426" t="s">
        <v>102</v>
      </c>
      <c r="E2426">
        <v>14</v>
      </c>
      <c r="F2426" t="s">
        <v>6</v>
      </c>
      <c r="G2426" t="s">
        <v>3131</v>
      </c>
      <c r="H2426" t="s">
        <v>25</v>
      </c>
      <c r="I2426" t="s">
        <v>22</v>
      </c>
      <c r="J2426">
        <v>280</v>
      </c>
      <c r="K2426">
        <v>266</v>
      </c>
      <c r="L2426">
        <v>20233</v>
      </c>
      <c r="M2426">
        <v>1</v>
      </c>
      <c r="N2426" t="s">
        <v>31</v>
      </c>
      <c r="O2426">
        <v>10594</v>
      </c>
      <c r="P2426">
        <v>20180416</v>
      </c>
      <c r="Q2426" t="s">
        <v>31</v>
      </c>
      <c r="R2426" t="s">
        <v>31</v>
      </c>
      <c r="S2426">
        <v>1</v>
      </c>
      <c r="T2426">
        <v>20234</v>
      </c>
      <c r="U2426">
        <v>1</v>
      </c>
      <c r="V2426" t="s">
        <v>31</v>
      </c>
      <c r="W2426">
        <v>8971.14</v>
      </c>
      <c r="X2426">
        <v>136253</v>
      </c>
      <c r="Y2426" s="11" t="str">
        <f t="shared" si="37"/>
        <v>1. &lt;= 1 Year</v>
      </c>
      <c r="Z2426" s="11" t="str">
        <f t="shared" si="37"/>
        <v>1. &lt;= 1 Year</v>
      </c>
    </row>
    <row r="2427" spans="1:26" x14ac:dyDescent="0.25">
      <c r="A2427">
        <v>165056426</v>
      </c>
      <c r="B2427" t="s">
        <v>6621</v>
      </c>
      <c r="C2427" t="s">
        <v>6622</v>
      </c>
      <c r="D2427" t="s">
        <v>1223</v>
      </c>
      <c r="E2427">
        <v>14</v>
      </c>
      <c r="F2427" t="s">
        <v>6</v>
      </c>
      <c r="G2427" t="s">
        <v>709</v>
      </c>
      <c r="H2427" t="s">
        <v>25</v>
      </c>
      <c r="I2427" t="s">
        <v>22</v>
      </c>
      <c r="J2427">
        <v>62</v>
      </c>
      <c r="K2427">
        <v>62</v>
      </c>
      <c r="L2427">
        <v>20233</v>
      </c>
      <c r="M2427">
        <v>1</v>
      </c>
      <c r="N2427" t="s">
        <v>31</v>
      </c>
      <c r="O2427">
        <v>14666</v>
      </c>
      <c r="P2427" t="s">
        <v>25</v>
      </c>
      <c r="Q2427" t="s">
        <v>30</v>
      </c>
      <c r="R2427" t="s">
        <v>30</v>
      </c>
      <c r="S2427">
        <v>0</v>
      </c>
      <c r="T2427">
        <v>20234</v>
      </c>
      <c r="U2427">
        <v>1</v>
      </c>
      <c r="V2427" t="s">
        <v>31</v>
      </c>
      <c r="W2427">
        <v>15093.82</v>
      </c>
      <c r="X2427">
        <v>52660</v>
      </c>
      <c r="Y2427" s="11" t="str">
        <f t="shared" si="37"/>
        <v>1. &lt;= 1 Year</v>
      </c>
      <c r="Z2427" s="11" t="str">
        <f t="shared" si="37"/>
        <v>1. &lt;= 1 Year</v>
      </c>
    </row>
    <row r="2428" spans="1:26" x14ac:dyDescent="0.25">
      <c r="A2428">
        <v>164961955</v>
      </c>
      <c r="B2428" t="s">
        <v>5027</v>
      </c>
      <c r="C2428" t="s">
        <v>713</v>
      </c>
      <c r="D2428" t="s">
        <v>923</v>
      </c>
      <c r="E2428">
        <v>14</v>
      </c>
      <c r="F2428" t="s">
        <v>32</v>
      </c>
      <c r="G2428" t="s">
        <v>5447</v>
      </c>
      <c r="H2428" t="s">
        <v>25</v>
      </c>
      <c r="I2428" t="s">
        <v>22</v>
      </c>
      <c r="J2428">
        <v>196</v>
      </c>
      <c r="K2428">
        <v>196</v>
      </c>
      <c r="L2428">
        <v>0</v>
      </c>
      <c r="M2428">
        <v>0</v>
      </c>
      <c r="N2428" t="s">
        <v>30</v>
      </c>
      <c r="O2428">
        <v>0</v>
      </c>
      <c r="P2428" t="s">
        <v>25</v>
      </c>
      <c r="Q2428" t="s">
        <v>30</v>
      </c>
      <c r="R2428" t="s">
        <v>30</v>
      </c>
      <c r="S2428">
        <v>0</v>
      </c>
      <c r="T2428">
        <v>0</v>
      </c>
      <c r="U2428">
        <v>0</v>
      </c>
      <c r="V2428" t="s">
        <v>30</v>
      </c>
      <c r="W2428">
        <v>0</v>
      </c>
      <c r="X2428">
        <v>16452979</v>
      </c>
      <c r="Y2428" s="11" t="str">
        <f t="shared" si="37"/>
        <v>1. &lt;= 1 Year</v>
      </c>
      <c r="Z2428" s="11" t="str">
        <f t="shared" si="37"/>
        <v>1. &lt;= 1 Year</v>
      </c>
    </row>
    <row r="2429" spans="1:26" x14ac:dyDescent="0.25">
      <c r="A2429">
        <v>165078697</v>
      </c>
      <c r="B2429" t="s">
        <v>7247</v>
      </c>
      <c r="C2429" t="s">
        <v>593</v>
      </c>
      <c r="D2429" t="s">
        <v>923</v>
      </c>
      <c r="E2429">
        <v>14</v>
      </c>
      <c r="F2429" t="s">
        <v>5</v>
      </c>
      <c r="G2429" t="s">
        <v>3131</v>
      </c>
      <c r="H2429" t="s">
        <v>25</v>
      </c>
      <c r="I2429" t="s">
        <v>22</v>
      </c>
      <c r="J2429">
        <v>17</v>
      </c>
      <c r="K2429" t="s">
        <v>25</v>
      </c>
      <c r="L2429">
        <v>20233</v>
      </c>
      <c r="M2429">
        <v>1</v>
      </c>
      <c r="N2429" t="s">
        <v>31</v>
      </c>
      <c r="O2429">
        <v>8571</v>
      </c>
      <c r="P2429">
        <v>20210621</v>
      </c>
      <c r="Q2429" t="s">
        <v>31</v>
      </c>
      <c r="R2429" t="s">
        <v>31</v>
      </c>
      <c r="S2429">
        <v>1</v>
      </c>
      <c r="T2429">
        <v>20234</v>
      </c>
      <c r="U2429">
        <v>1</v>
      </c>
      <c r="V2429" t="s">
        <v>31</v>
      </c>
      <c r="W2429">
        <v>10312.33</v>
      </c>
      <c r="X2429">
        <v>8592809</v>
      </c>
      <c r="Y2429" s="11" t="str">
        <f t="shared" si="37"/>
        <v>1. &lt;= 1 Year</v>
      </c>
      <c r="Z2429" s="11" t="str">
        <f t="shared" si="37"/>
        <v>7. &gt;= 6 Year</v>
      </c>
    </row>
    <row r="2430" spans="1:26" x14ac:dyDescent="0.25">
      <c r="A2430">
        <v>164669557</v>
      </c>
      <c r="B2430" t="s">
        <v>218</v>
      </c>
      <c r="C2430" t="s">
        <v>1975</v>
      </c>
      <c r="D2430" t="s">
        <v>923</v>
      </c>
      <c r="E2430">
        <v>14</v>
      </c>
      <c r="F2430" t="s">
        <v>6</v>
      </c>
      <c r="G2430" t="s">
        <v>3131</v>
      </c>
      <c r="H2430" t="s">
        <v>25</v>
      </c>
      <c r="I2430" t="s">
        <v>22</v>
      </c>
      <c r="J2430">
        <v>553</v>
      </c>
      <c r="K2430">
        <v>553</v>
      </c>
      <c r="L2430">
        <v>0</v>
      </c>
      <c r="M2430">
        <v>0</v>
      </c>
      <c r="N2430" t="s">
        <v>30</v>
      </c>
      <c r="O2430">
        <v>0</v>
      </c>
      <c r="P2430">
        <v>20200306</v>
      </c>
      <c r="Q2430" t="s">
        <v>31</v>
      </c>
      <c r="R2430" t="s">
        <v>31</v>
      </c>
      <c r="S2430">
        <v>1</v>
      </c>
      <c r="T2430">
        <v>0</v>
      </c>
      <c r="U2430">
        <v>0</v>
      </c>
      <c r="V2430" t="s">
        <v>30</v>
      </c>
      <c r="W2430">
        <v>0</v>
      </c>
      <c r="X2430">
        <v>14028460</v>
      </c>
      <c r="Y2430" s="11" t="str">
        <f t="shared" si="37"/>
        <v>3.  1.5 to 2 Year</v>
      </c>
      <c r="Z2430" s="11" t="str">
        <f t="shared" si="37"/>
        <v>3.  1.5 to 2 Year</v>
      </c>
    </row>
    <row r="2431" spans="1:26" x14ac:dyDescent="0.25">
      <c r="A2431">
        <v>165001951</v>
      </c>
      <c r="B2431" t="s">
        <v>5464</v>
      </c>
      <c r="C2431" t="s">
        <v>134</v>
      </c>
      <c r="D2431" t="s">
        <v>1223</v>
      </c>
      <c r="E2431">
        <v>14</v>
      </c>
      <c r="F2431" t="s">
        <v>6</v>
      </c>
      <c r="G2431" t="s">
        <v>3132</v>
      </c>
      <c r="H2431" t="s">
        <v>25</v>
      </c>
      <c r="I2431" t="s">
        <v>22</v>
      </c>
      <c r="J2431">
        <v>104</v>
      </c>
      <c r="K2431">
        <v>104</v>
      </c>
      <c r="L2431">
        <v>20233</v>
      </c>
      <c r="M2431">
        <v>1</v>
      </c>
      <c r="N2431" t="s">
        <v>31</v>
      </c>
      <c r="O2431">
        <v>1915</v>
      </c>
      <c r="P2431">
        <v>20230724</v>
      </c>
      <c r="Q2431" t="s">
        <v>31</v>
      </c>
      <c r="R2431" t="s">
        <v>31</v>
      </c>
      <c r="S2431">
        <v>1</v>
      </c>
      <c r="T2431">
        <v>20234</v>
      </c>
      <c r="U2431">
        <v>1</v>
      </c>
      <c r="V2431" t="s">
        <v>31</v>
      </c>
      <c r="W2431">
        <v>3345.43</v>
      </c>
      <c r="X2431">
        <v>9454717</v>
      </c>
      <c r="Y2431" s="11" t="str">
        <f t="shared" si="37"/>
        <v>1. &lt;= 1 Year</v>
      </c>
      <c r="Z2431" s="11" t="str">
        <f t="shared" si="37"/>
        <v>1. &lt;= 1 Year</v>
      </c>
    </row>
    <row r="2432" spans="1:26" x14ac:dyDescent="0.25">
      <c r="A2432">
        <v>165086378</v>
      </c>
      <c r="B2432" t="s">
        <v>7248</v>
      </c>
      <c r="C2432" t="s">
        <v>7249</v>
      </c>
      <c r="D2432" t="s">
        <v>102</v>
      </c>
      <c r="E2432">
        <v>14</v>
      </c>
      <c r="F2432" t="s">
        <v>6</v>
      </c>
      <c r="G2432" t="s">
        <v>3131</v>
      </c>
      <c r="H2432" t="s">
        <v>25</v>
      </c>
      <c r="I2432" t="s">
        <v>22</v>
      </c>
      <c r="J2432">
        <v>11</v>
      </c>
      <c r="K2432" t="s">
        <v>25</v>
      </c>
      <c r="L2432">
        <v>0</v>
      </c>
      <c r="M2432">
        <v>0</v>
      </c>
      <c r="N2432" t="s">
        <v>30</v>
      </c>
      <c r="O2432">
        <v>0</v>
      </c>
      <c r="P2432">
        <v>20200124</v>
      </c>
      <c r="Q2432" t="s">
        <v>31</v>
      </c>
      <c r="R2432" t="s">
        <v>31</v>
      </c>
      <c r="S2432">
        <v>1</v>
      </c>
      <c r="T2432">
        <v>20234</v>
      </c>
      <c r="U2432">
        <v>1</v>
      </c>
      <c r="V2432" t="s">
        <v>31</v>
      </c>
      <c r="W2432">
        <v>532</v>
      </c>
      <c r="X2432">
        <v>11727501</v>
      </c>
      <c r="Y2432" s="11" t="str">
        <f t="shared" si="37"/>
        <v>1. &lt;= 1 Year</v>
      </c>
      <c r="Z2432" s="11" t="str">
        <f t="shared" si="37"/>
        <v>7. &gt;= 6 Year</v>
      </c>
    </row>
    <row r="2433" spans="1:26" x14ac:dyDescent="0.25">
      <c r="A2433">
        <v>164677268</v>
      </c>
      <c r="B2433" t="s">
        <v>1833</v>
      </c>
      <c r="C2433" t="s">
        <v>721</v>
      </c>
      <c r="D2433" t="s">
        <v>923</v>
      </c>
      <c r="E2433">
        <v>14</v>
      </c>
      <c r="F2433" t="s">
        <v>32</v>
      </c>
      <c r="G2433" t="s">
        <v>1158</v>
      </c>
      <c r="H2433" t="s">
        <v>25</v>
      </c>
      <c r="I2433" t="s">
        <v>22</v>
      </c>
      <c r="J2433">
        <v>594</v>
      </c>
      <c r="K2433">
        <v>592</v>
      </c>
      <c r="L2433">
        <v>20233</v>
      </c>
      <c r="M2433">
        <v>1</v>
      </c>
      <c r="N2433" t="s">
        <v>31</v>
      </c>
      <c r="O2433">
        <v>7199</v>
      </c>
      <c r="P2433">
        <v>20230313</v>
      </c>
      <c r="Q2433" t="s">
        <v>31</v>
      </c>
      <c r="R2433" t="s">
        <v>30</v>
      </c>
      <c r="S2433">
        <v>0</v>
      </c>
      <c r="T2433">
        <v>20234</v>
      </c>
      <c r="U2433">
        <v>1</v>
      </c>
      <c r="V2433" t="s">
        <v>31</v>
      </c>
      <c r="W2433">
        <v>7649.2</v>
      </c>
      <c r="X2433">
        <v>16291797</v>
      </c>
      <c r="Y2433" s="11" t="str">
        <f t="shared" ref="Y2433:Z2496" si="38">IF(J2433&lt;=364,"1. &lt;= 1 Year",IF(J2433&lt;=546,"2.  1-1.5 Years",IF(J2433&lt;=729,"3.  1.5 to 2 Year",IF(J2433&lt;=1459,"4. 2-3 Year",IF(J2433&lt;=1824,"5. 3-4 Year",IF(J2433&lt;=2189,"6. 4-5 Year",IF(J2433&gt;=2190,"7. &gt;= 6 Year","N/A")))))))</f>
        <v>3.  1.5 to 2 Year</v>
      </c>
      <c r="Z2433" s="11" t="str">
        <f t="shared" si="38"/>
        <v>3.  1.5 to 2 Year</v>
      </c>
    </row>
    <row r="2434" spans="1:26" x14ac:dyDescent="0.25">
      <c r="A2434">
        <v>164978368</v>
      </c>
      <c r="B2434" t="s">
        <v>4510</v>
      </c>
      <c r="C2434" t="s">
        <v>219</v>
      </c>
      <c r="D2434" t="s">
        <v>923</v>
      </c>
      <c r="E2434">
        <v>14</v>
      </c>
      <c r="F2434" t="s">
        <v>6</v>
      </c>
      <c r="G2434" t="s">
        <v>709</v>
      </c>
      <c r="H2434" t="s">
        <v>25</v>
      </c>
      <c r="I2434" t="s">
        <v>22</v>
      </c>
      <c r="J2434">
        <v>161</v>
      </c>
      <c r="K2434">
        <v>161</v>
      </c>
      <c r="L2434">
        <v>20233</v>
      </c>
      <c r="M2434">
        <v>1</v>
      </c>
      <c r="N2434" t="s">
        <v>31</v>
      </c>
      <c r="O2434">
        <v>2826</v>
      </c>
      <c r="P2434">
        <v>20231201</v>
      </c>
      <c r="Q2434" t="s">
        <v>31</v>
      </c>
      <c r="R2434" t="s">
        <v>31</v>
      </c>
      <c r="S2434">
        <v>1</v>
      </c>
      <c r="T2434">
        <v>20234</v>
      </c>
      <c r="U2434">
        <v>1</v>
      </c>
      <c r="V2434" t="s">
        <v>31</v>
      </c>
      <c r="W2434">
        <v>2371.31</v>
      </c>
      <c r="X2434">
        <v>10896925</v>
      </c>
      <c r="Y2434" s="11" t="str">
        <f t="shared" si="38"/>
        <v>1. &lt;= 1 Year</v>
      </c>
      <c r="Z2434" s="11" t="str">
        <f t="shared" si="38"/>
        <v>1. &lt;= 1 Year</v>
      </c>
    </row>
    <row r="2435" spans="1:26" x14ac:dyDescent="0.25">
      <c r="A2435">
        <v>164910371</v>
      </c>
      <c r="B2435" t="s">
        <v>4693</v>
      </c>
      <c r="C2435" t="s">
        <v>253</v>
      </c>
      <c r="D2435" t="s">
        <v>923</v>
      </c>
      <c r="E2435">
        <v>14</v>
      </c>
      <c r="F2435" t="s">
        <v>32</v>
      </c>
      <c r="G2435" t="s">
        <v>5447</v>
      </c>
      <c r="H2435" t="s">
        <v>25</v>
      </c>
      <c r="I2435" t="s">
        <v>22</v>
      </c>
      <c r="J2435">
        <v>260</v>
      </c>
      <c r="K2435">
        <v>70</v>
      </c>
      <c r="L2435">
        <v>20233</v>
      </c>
      <c r="M2435">
        <v>1</v>
      </c>
      <c r="N2435" t="s">
        <v>31</v>
      </c>
      <c r="O2435">
        <v>516</v>
      </c>
      <c r="P2435" t="s">
        <v>25</v>
      </c>
      <c r="Q2435" t="s">
        <v>30</v>
      </c>
      <c r="R2435" t="s">
        <v>30</v>
      </c>
      <c r="S2435">
        <v>0</v>
      </c>
      <c r="T2435">
        <v>0</v>
      </c>
      <c r="U2435">
        <v>0</v>
      </c>
      <c r="V2435" t="s">
        <v>30</v>
      </c>
      <c r="W2435">
        <v>0</v>
      </c>
      <c r="X2435">
        <v>16422864</v>
      </c>
      <c r="Y2435" s="11" t="str">
        <f t="shared" si="38"/>
        <v>1. &lt;= 1 Year</v>
      </c>
      <c r="Z2435" s="11" t="str">
        <f t="shared" si="38"/>
        <v>1. &lt;= 1 Year</v>
      </c>
    </row>
    <row r="2436" spans="1:26" x14ac:dyDescent="0.25">
      <c r="A2436">
        <v>164986700</v>
      </c>
      <c r="B2436" t="s">
        <v>5028</v>
      </c>
      <c r="C2436" t="s">
        <v>5029</v>
      </c>
      <c r="D2436" t="s">
        <v>926</v>
      </c>
      <c r="E2436">
        <v>14</v>
      </c>
      <c r="F2436" t="s">
        <v>6</v>
      </c>
      <c r="G2436" t="s">
        <v>3131</v>
      </c>
      <c r="H2436" t="s">
        <v>25</v>
      </c>
      <c r="I2436" t="s">
        <v>22</v>
      </c>
      <c r="J2436">
        <v>131</v>
      </c>
      <c r="K2436">
        <v>131</v>
      </c>
      <c r="L2436">
        <v>0</v>
      </c>
      <c r="M2436">
        <v>0</v>
      </c>
      <c r="N2436" t="s">
        <v>30</v>
      </c>
      <c r="O2436">
        <v>0</v>
      </c>
      <c r="P2436">
        <v>20231127</v>
      </c>
      <c r="Q2436" t="s">
        <v>31</v>
      </c>
      <c r="R2436" t="s">
        <v>30</v>
      </c>
      <c r="S2436">
        <v>0</v>
      </c>
      <c r="T2436">
        <v>0</v>
      </c>
      <c r="U2436">
        <v>0</v>
      </c>
      <c r="V2436" t="s">
        <v>30</v>
      </c>
      <c r="W2436">
        <v>0</v>
      </c>
      <c r="X2436">
        <v>16458409</v>
      </c>
      <c r="Y2436" s="11" t="str">
        <f t="shared" si="38"/>
        <v>1. &lt;= 1 Year</v>
      </c>
      <c r="Z2436" s="11" t="str">
        <f t="shared" si="38"/>
        <v>1. &lt;= 1 Year</v>
      </c>
    </row>
    <row r="2437" spans="1:26" x14ac:dyDescent="0.25">
      <c r="A2437">
        <v>165057943</v>
      </c>
      <c r="B2437" t="s">
        <v>6623</v>
      </c>
      <c r="C2437" t="s">
        <v>6624</v>
      </c>
      <c r="D2437" t="s">
        <v>923</v>
      </c>
      <c r="E2437">
        <v>14</v>
      </c>
      <c r="F2437" t="s">
        <v>6</v>
      </c>
      <c r="G2437" t="s">
        <v>709</v>
      </c>
      <c r="H2437" t="s">
        <v>25</v>
      </c>
      <c r="I2437" t="s">
        <v>22</v>
      </c>
      <c r="J2437">
        <v>63</v>
      </c>
      <c r="K2437">
        <v>63</v>
      </c>
      <c r="L2437">
        <v>20233</v>
      </c>
      <c r="M2437">
        <v>1</v>
      </c>
      <c r="N2437" t="s">
        <v>31</v>
      </c>
      <c r="O2437">
        <v>2295</v>
      </c>
      <c r="P2437">
        <v>20240401</v>
      </c>
      <c r="Q2437" t="s">
        <v>31</v>
      </c>
      <c r="R2437" t="s">
        <v>30</v>
      </c>
      <c r="S2437">
        <v>0</v>
      </c>
      <c r="T2437">
        <v>20234</v>
      </c>
      <c r="U2437">
        <v>1</v>
      </c>
      <c r="V2437" t="s">
        <v>31</v>
      </c>
      <c r="W2437">
        <v>3477.88</v>
      </c>
      <c r="X2437">
        <v>13642433</v>
      </c>
      <c r="Y2437" s="11" t="str">
        <f t="shared" si="38"/>
        <v>1. &lt;= 1 Year</v>
      </c>
      <c r="Z2437" s="11" t="str">
        <f t="shared" si="38"/>
        <v>1. &lt;= 1 Year</v>
      </c>
    </row>
    <row r="2438" spans="1:26" x14ac:dyDescent="0.25">
      <c r="A2438">
        <v>164961844</v>
      </c>
      <c r="B2438" t="s">
        <v>4578</v>
      </c>
      <c r="C2438" t="s">
        <v>296</v>
      </c>
      <c r="D2438" t="s">
        <v>923</v>
      </c>
      <c r="E2438">
        <v>14</v>
      </c>
      <c r="F2438" t="s">
        <v>32</v>
      </c>
      <c r="G2438" t="s">
        <v>5447</v>
      </c>
      <c r="H2438" t="s">
        <v>25</v>
      </c>
      <c r="I2438" t="s">
        <v>22</v>
      </c>
      <c r="J2438">
        <v>196</v>
      </c>
      <c r="K2438">
        <v>196</v>
      </c>
      <c r="L2438">
        <v>0</v>
      </c>
      <c r="M2438">
        <v>0</v>
      </c>
      <c r="N2438" t="s">
        <v>30</v>
      </c>
      <c r="O2438">
        <v>0</v>
      </c>
      <c r="P2438">
        <v>20230628</v>
      </c>
      <c r="Q2438" t="s">
        <v>31</v>
      </c>
      <c r="R2438" t="s">
        <v>30</v>
      </c>
      <c r="S2438">
        <v>0</v>
      </c>
      <c r="T2438">
        <v>0</v>
      </c>
      <c r="U2438">
        <v>0</v>
      </c>
      <c r="V2438" t="s">
        <v>30</v>
      </c>
      <c r="W2438">
        <v>0</v>
      </c>
      <c r="X2438">
        <v>16439769</v>
      </c>
      <c r="Y2438" s="11" t="str">
        <f t="shared" si="38"/>
        <v>1. &lt;= 1 Year</v>
      </c>
      <c r="Z2438" s="11" t="str">
        <f t="shared" si="38"/>
        <v>1. &lt;= 1 Year</v>
      </c>
    </row>
    <row r="2439" spans="1:26" x14ac:dyDescent="0.25">
      <c r="A2439">
        <v>164733892</v>
      </c>
      <c r="B2439" t="s">
        <v>274</v>
      </c>
      <c r="C2439" t="s">
        <v>1976</v>
      </c>
      <c r="D2439" t="s">
        <v>926</v>
      </c>
      <c r="E2439">
        <v>14</v>
      </c>
      <c r="F2439" t="s">
        <v>5</v>
      </c>
      <c r="G2439" t="s">
        <v>1158</v>
      </c>
      <c r="H2439" t="s">
        <v>25</v>
      </c>
      <c r="I2439" t="s">
        <v>22</v>
      </c>
      <c r="J2439">
        <v>494</v>
      </c>
      <c r="K2439">
        <v>483</v>
      </c>
      <c r="L2439">
        <v>0</v>
      </c>
      <c r="M2439">
        <v>0</v>
      </c>
      <c r="N2439" t="s">
        <v>30</v>
      </c>
      <c r="O2439">
        <v>0</v>
      </c>
      <c r="P2439">
        <v>20220201</v>
      </c>
      <c r="Q2439" t="s">
        <v>31</v>
      </c>
      <c r="R2439" t="s">
        <v>31</v>
      </c>
      <c r="S2439">
        <v>1</v>
      </c>
      <c r="T2439">
        <v>0</v>
      </c>
      <c r="U2439">
        <v>0</v>
      </c>
      <c r="V2439" t="s">
        <v>30</v>
      </c>
      <c r="W2439">
        <v>0</v>
      </c>
      <c r="X2439">
        <v>9520569</v>
      </c>
      <c r="Y2439" s="11" t="str">
        <f t="shared" si="38"/>
        <v>2.  1-1.5 Years</v>
      </c>
      <c r="Z2439" s="11" t="str">
        <f t="shared" si="38"/>
        <v>2.  1-1.5 Years</v>
      </c>
    </row>
    <row r="2440" spans="1:26" x14ac:dyDescent="0.25">
      <c r="A2440">
        <v>165065011</v>
      </c>
      <c r="B2440" t="s">
        <v>221</v>
      </c>
      <c r="C2440" t="s">
        <v>7250</v>
      </c>
      <c r="D2440" t="s">
        <v>102</v>
      </c>
      <c r="E2440">
        <v>14</v>
      </c>
      <c r="F2440" t="s">
        <v>6</v>
      </c>
      <c r="G2440" t="s">
        <v>3131</v>
      </c>
      <c r="H2440" t="s">
        <v>25</v>
      </c>
      <c r="I2440" t="s">
        <v>22</v>
      </c>
      <c r="J2440">
        <v>11</v>
      </c>
      <c r="K2440" t="s">
        <v>25</v>
      </c>
      <c r="L2440">
        <v>0</v>
      </c>
      <c r="M2440">
        <v>0</v>
      </c>
      <c r="N2440" t="s">
        <v>30</v>
      </c>
      <c r="O2440">
        <v>0</v>
      </c>
      <c r="P2440">
        <v>20240325</v>
      </c>
      <c r="Q2440" t="s">
        <v>31</v>
      </c>
      <c r="R2440" t="s">
        <v>31</v>
      </c>
      <c r="S2440">
        <v>1</v>
      </c>
      <c r="T2440">
        <v>20234</v>
      </c>
      <c r="U2440">
        <v>1</v>
      </c>
      <c r="V2440" t="s">
        <v>31</v>
      </c>
      <c r="W2440">
        <v>771.67</v>
      </c>
      <c r="X2440">
        <v>9520992</v>
      </c>
      <c r="Y2440" s="11" t="str">
        <f t="shared" si="38"/>
        <v>1. &lt;= 1 Year</v>
      </c>
      <c r="Z2440" s="11" t="str">
        <f t="shared" si="38"/>
        <v>7. &gt;= 6 Year</v>
      </c>
    </row>
    <row r="2441" spans="1:26" x14ac:dyDescent="0.25">
      <c r="A2441">
        <v>164993302</v>
      </c>
      <c r="B2441" t="s">
        <v>274</v>
      </c>
      <c r="C2441" t="s">
        <v>5465</v>
      </c>
      <c r="D2441" t="s">
        <v>923</v>
      </c>
      <c r="E2441">
        <v>14</v>
      </c>
      <c r="F2441" t="s">
        <v>6</v>
      </c>
      <c r="G2441" t="s">
        <v>3131</v>
      </c>
      <c r="H2441" t="s">
        <v>25</v>
      </c>
      <c r="I2441" t="s">
        <v>22</v>
      </c>
      <c r="J2441">
        <v>97</v>
      </c>
      <c r="K2441">
        <v>97</v>
      </c>
      <c r="L2441">
        <v>20233</v>
      </c>
      <c r="M2441">
        <v>1</v>
      </c>
      <c r="N2441" t="s">
        <v>31</v>
      </c>
      <c r="O2441">
        <v>13457</v>
      </c>
      <c r="P2441">
        <v>20190305</v>
      </c>
      <c r="Q2441" t="s">
        <v>31</v>
      </c>
      <c r="R2441" t="s">
        <v>31</v>
      </c>
      <c r="S2441">
        <v>1</v>
      </c>
      <c r="T2441">
        <v>20234</v>
      </c>
      <c r="U2441">
        <v>1</v>
      </c>
      <c r="V2441" t="s">
        <v>31</v>
      </c>
      <c r="W2441">
        <v>9948.75</v>
      </c>
      <c r="X2441">
        <v>11847915</v>
      </c>
      <c r="Y2441" s="11" t="str">
        <f t="shared" si="38"/>
        <v>1. &lt;= 1 Year</v>
      </c>
      <c r="Z2441" s="11" t="str">
        <f t="shared" si="38"/>
        <v>1. &lt;= 1 Year</v>
      </c>
    </row>
    <row r="2442" spans="1:26" x14ac:dyDescent="0.25">
      <c r="A2442">
        <v>164967942</v>
      </c>
      <c r="B2442" t="s">
        <v>221</v>
      </c>
      <c r="C2442" t="s">
        <v>5466</v>
      </c>
      <c r="D2442" t="s">
        <v>923</v>
      </c>
      <c r="E2442">
        <v>14</v>
      </c>
      <c r="F2442" t="s">
        <v>6</v>
      </c>
      <c r="G2442" t="s">
        <v>3131</v>
      </c>
      <c r="H2442" t="s">
        <v>25</v>
      </c>
      <c r="I2442" t="s">
        <v>22</v>
      </c>
      <c r="J2442">
        <v>111</v>
      </c>
      <c r="K2442">
        <v>110</v>
      </c>
      <c r="L2442">
        <v>0</v>
      </c>
      <c r="M2442">
        <v>0</v>
      </c>
      <c r="N2442" t="s">
        <v>30</v>
      </c>
      <c r="O2442">
        <v>0</v>
      </c>
      <c r="P2442">
        <v>20230420</v>
      </c>
      <c r="Q2442" t="s">
        <v>31</v>
      </c>
      <c r="R2442" t="s">
        <v>31</v>
      </c>
      <c r="S2442">
        <v>1</v>
      </c>
      <c r="T2442">
        <v>0</v>
      </c>
      <c r="U2442">
        <v>0</v>
      </c>
      <c r="V2442" t="s">
        <v>30</v>
      </c>
      <c r="W2442">
        <v>0</v>
      </c>
      <c r="X2442">
        <v>12487146</v>
      </c>
      <c r="Y2442" s="11" t="str">
        <f t="shared" si="38"/>
        <v>1. &lt;= 1 Year</v>
      </c>
      <c r="Z2442" s="11" t="str">
        <f t="shared" si="38"/>
        <v>1. &lt;= 1 Year</v>
      </c>
    </row>
    <row r="2443" spans="1:26" x14ac:dyDescent="0.25">
      <c r="A2443">
        <v>165090640</v>
      </c>
      <c r="B2443" t="s">
        <v>221</v>
      </c>
      <c r="C2443" t="s">
        <v>7251</v>
      </c>
      <c r="D2443" t="s">
        <v>923</v>
      </c>
      <c r="E2443">
        <v>14</v>
      </c>
      <c r="F2443" t="s">
        <v>32</v>
      </c>
      <c r="G2443" t="s">
        <v>2876</v>
      </c>
      <c r="H2443" t="s">
        <v>25</v>
      </c>
      <c r="I2443" t="s">
        <v>22</v>
      </c>
      <c r="J2443">
        <v>13</v>
      </c>
      <c r="K2443" t="s">
        <v>25</v>
      </c>
      <c r="L2443">
        <v>20233</v>
      </c>
      <c r="M2443">
        <v>1</v>
      </c>
      <c r="N2443" t="s">
        <v>31</v>
      </c>
      <c r="O2443">
        <v>4357</v>
      </c>
      <c r="P2443">
        <v>20210510</v>
      </c>
      <c r="Q2443" t="s">
        <v>31</v>
      </c>
      <c r="R2443" t="s">
        <v>30</v>
      </c>
      <c r="S2443">
        <v>0</v>
      </c>
      <c r="T2443">
        <v>0</v>
      </c>
      <c r="U2443">
        <v>0</v>
      </c>
      <c r="V2443" t="s">
        <v>30</v>
      </c>
      <c r="W2443">
        <v>0</v>
      </c>
      <c r="X2443">
        <v>16526196</v>
      </c>
      <c r="Y2443" s="11" t="str">
        <f t="shared" si="38"/>
        <v>1. &lt;= 1 Year</v>
      </c>
      <c r="Z2443" s="11" t="str">
        <f t="shared" si="38"/>
        <v>7. &gt;= 6 Year</v>
      </c>
    </row>
    <row r="2444" spans="1:26" x14ac:dyDescent="0.25">
      <c r="A2444">
        <v>164729863</v>
      </c>
      <c r="B2444" t="s">
        <v>1977</v>
      </c>
      <c r="C2444" t="s">
        <v>1046</v>
      </c>
      <c r="D2444" t="s">
        <v>102</v>
      </c>
      <c r="E2444">
        <v>14</v>
      </c>
      <c r="F2444" t="s">
        <v>6</v>
      </c>
      <c r="G2444" t="s">
        <v>3131</v>
      </c>
      <c r="H2444" t="s">
        <v>25</v>
      </c>
      <c r="I2444" t="s">
        <v>22</v>
      </c>
      <c r="J2444">
        <v>503</v>
      </c>
      <c r="K2444">
        <v>483</v>
      </c>
      <c r="L2444">
        <v>0</v>
      </c>
      <c r="M2444">
        <v>0</v>
      </c>
      <c r="N2444" t="s">
        <v>30</v>
      </c>
      <c r="O2444">
        <v>0</v>
      </c>
      <c r="P2444">
        <v>20210614</v>
      </c>
      <c r="Q2444" t="s">
        <v>31</v>
      </c>
      <c r="R2444" t="s">
        <v>31</v>
      </c>
      <c r="S2444">
        <v>1</v>
      </c>
      <c r="T2444">
        <v>0</v>
      </c>
      <c r="U2444">
        <v>0</v>
      </c>
      <c r="V2444" t="s">
        <v>30</v>
      </c>
      <c r="W2444">
        <v>0</v>
      </c>
      <c r="X2444">
        <v>13952828</v>
      </c>
      <c r="Y2444" s="11" t="str">
        <f t="shared" si="38"/>
        <v>2.  1-1.5 Years</v>
      </c>
      <c r="Z2444" s="11" t="str">
        <f t="shared" si="38"/>
        <v>2.  1-1.5 Years</v>
      </c>
    </row>
    <row r="2445" spans="1:26" x14ac:dyDescent="0.25">
      <c r="A2445">
        <v>164764030</v>
      </c>
      <c r="B2445" t="s">
        <v>2509</v>
      </c>
      <c r="C2445" t="s">
        <v>2510</v>
      </c>
      <c r="D2445" t="s">
        <v>102</v>
      </c>
      <c r="E2445">
        <v>14</v>
      </c>
      <c r="F2445" t="s">
        <v>6</v>
      </c>
      <c r="G2445" t="s">
        <v>709</v>
      </c>
      <c r="H2445" t="s">
        <v>25</v>
      </c>
      <c r="I2445" t="s">
        <v>22</v>
      </c>
      <c r="J2445">
        <v>427</v>
      </c>
      <c r="K2445">
        <v>412</v>
      </c>
      <c r="L2445">
        <v>20233</v>
      </c>
      <c r="M2445">
        <v>1</v>
      </c>
      <c r="N2445" t="s">
        <v>31</v>
      </c>
      <c r="O2445">
        <v>5795</v>
      </c>
      <c r="P2445">
        <v>20230522</v>
      </c>
      <c r="Q2445" t="s">
        <v>31</v>
      </c>
      <c r="R2445" t="s">
        <v>30</v>
      </c>
      <c r="S2445">
        <v>0</v>
      </c>
      <c r="T2445">
        <v>20234</v>
      </c>
      <c r="U2445">
        <v>1</v>
      </c>
      <c r="V2445" t="s">
        <v>31</v>
      </c>
      <c r="W2445">
        <v>8619.36</v>
      </c>
      <c r="X2445">
        <v>14425870</v>
      </c>
      <c r="Y2445" s="11" t="str">
        <f t="shared" si="38"/>
        <v>2.  1-1.5 Years</v>
      </c>
      <c r="Z2445" s="11" t="str">
        <f t="shared" si="38"/>
        <v>2.  1-1.5 Years</v>
      </c>
    </row>
    <row r="2446" spans="1:26" x14ac:dyDescent="0.25">
      <c r="A2446">
        <v>165079120</v>
      </c>
      <c r="B2446" t="s">
        <v>7252</v>
      </c>
      <c r="C2446" t="s">
        <v>7253</v>
      </c>
      <c r="D2446" t="s">
        <v>102</v>
      </c>
      <c r="E2446">
        <v>14</v>
      </c>
      <c r="F2446" t="s">
        <v>6</v>
      </c>
      <c r="G2446" t="s">
        <v>3131</v>
      </c>
      <c r="H2446" t="s">
        <v>25</v>
      </c>
      <c r="I2446" t="s">
        <v>22</v>
      </c>
      <c r="J2446">
        <v>27</v>
      </c>
      <c r="K2446">
        <v>27</v>
      </c>
      <c r="L2446">
        <v>0</v>
      </c>
      <c r="M2446">
        <v>0</v>
      </c>
      <c r="N2446" t="s">
        <v>30</v>
      </c>
      <c r="O2446">
        <v>0</v>
      </c>
      <c r="P2446" t="s">
        <v>25</v>
      </c>
      <c r="Q2446" t="s">
        <v>30</v>
      </c>
      <c r="R2446" t="s">
        <v>30</v>
      </c>
      <c r="S2446">
        <v>0</v>
      </c>
      <c r="T2446">
        <v>0</v>
      </c>
      <c r="U2446">
        <v>0</v>
      </c>
      <c r="V2446" t="s">
        <v>30</v>
      </c>
      <c r="W2446">
        <v>0</v>
      </c>
      <c r="X2446">
        <v>16496349</v>
      </c>
      <c r="Y2446" s="11" t="str">
        <f t="shared" si="38"/>
        <v>1. &lt;= 1 Year</v>
      </c>
      <c r="Z2446" s="11" t="str">
        <f t="shared" si="38"/>
        <v>1. &lt;= 1 Year</v>
      </c>
    </row>
    <row r="2447" spans="1:26" x14ac:dyDescent="0.25">
      <c r="A2447">
        <v>165014971</v>
      </c>
      <c r="B2447" t="s">
        <v>5467</v>
      </c>
      <c r="C2447" t="s">
        <v>5153</v>
      </c>
      <c r="D2447" t="s">
        <v>923</v>
      </c>
      <c r="E2447">
        <v>14</v>
      </c>
      <c r="F2447" t="s">
        <v>6</v>
      </c>
      <c r="G2447" t="s">
        <v>709</v>
      </c>
      <c r="H2447" t="s">
        <v>25</v>
      </c>
      <c r="I2447" t="s">
        <v>22</v>
      </c>
      <c r="J2447">
        <v>109</v>
      </c>
      <c r="K2447">
        <v>109</v>
      </c>
      <c r="L2447">
        <v>20233</v>
      </c>
      <c r="M2447">
        <v>1</v>
      </c>
      <c r="N2447" t="s">
        <v>31</v>
      </c>
      <c r="O2447">
        <v>2835</v>
      </c>
      <c r="P2447">
        <v>20220124</v>
      </c>
      <c r="Q2447" t="s">
        <v>31</v>
      </c>
      <c r="R2447" t="s">
        <v>31</v>
      </c>
      <c r="S2447">
        <v>1</v>
      </c>
      <c r="T2447">
        <v>0</v>
      </c>
      <c r="U2447">
        <v>0</v>
      </c>
      <c r="V2447" t="s">
        <v>30</v>
      </c>
      <c r="W2447">
        <v>0</v>
      </c>
      <c r="X2447">
        <v>12767068</v>
      </c>
      <c r="Y2447" s="11" t="str">
        <f t="shared" si="38"/>
        <v>1. &lt;= 1 Year</v>
      </c>
      <c r="Z2447" s="11" t="str">
        <f t="shared" si="38"/>
        <v>1. &lt;= 1 Year</v>
      </c>
    </row>
    <row r="2448" spans="1:26" x14ac:dyDescent="0.25">
      <c r="A2448">
        <v>165001626</v>
      </c>
      <c r="B2448" t="s">
        <v>5030</v>
      </c>
      <c r="C2448" t="s">
        <v>238</v>
      </c>
      <c r="D2448" t="s">
        <v>923</v>
      </c>
      <c r="E2448">
        <v>14</v>
      </c>
      <c r="F2448" t="s">
        <v>6</v>
      </c>
      <c r="G2448" t="s">
        <v>709</v>
      </c>
      <c r="H2448" t="s">
        <v>25</v>
      </c>
      <c r="I2448" t="s">
        <v>22</v>
      </c>
      <c r="J2448">
        <v>140</v>
      </c>
      <c r="K2448">
        <v>118</v>
      </c>
      <c r="L2448">
        <v>20233</v>
      </c>
      <c r="M2448">
        <v>1</v>
      </c>
      <c r="N2448" t="s">
        <v>31</v>
      </c>
      <c r="O2448">
        <v>5231</v>
      </c>
      <c r="P2448" t="s">
        <v>25</v>
      </c>
      <c r="Q2448" t="s">
        <v>30</v>
      </c>
      <c r="R2448" t="s">
        <v>30</v>
      </c>
      <c r="S2448">
        <v>0</v>
      </c>
      <c r="T2448">
        <v>20234</v>
      </c>
      <c r="U2448">
        <v>1</v>
      </c>
      <c r="V2448" t="s">
        <v>31</v>
      </c>
      <c r="W2448">
        <v>9786.5</v>
      </c>
      <c r="X2448">
        <v>16472824</v>
      </c>
      <c r="Y2448" s="11" t="str">
        <f t="shared" si="38"/>
        <v>1. &lt;= 1 Year</v>
      </c>
      <c r="Z2448" s="11" t="str">
        <f t="shared" si="38"/>
        <v>1. &lt;= 1 Year</v>
      </c>
    </row>
    <row r="2449" spans="1:26" x14ac:dyDescent="0.25">
      <c r="A2449">
        <v>164733916</v>
      </c>
      <c r="B2449" t="s">
        <v>2163</v>
      </c>
      <c r="C2449" t="s">
        <v>2164</v>
      </c>
      <c r="D2449" t="s">
        <v>55</v>
      </c>
      <c r="E2449">
        <v>14</v>
      </c>
      <c r="F2449" t="s">
        <v>32</v>
      </c>
      <c r="G2449" t="s">
        <v>3131</v>
      </c>
      <c r="H2449" t="s">
        <v>25</v>
      </c>
      <c r="I2449" t="s">
        <v>22</v>
      </c>
      <c r="J2449">
        <v>479</v>
      </c>
      <c r="K2449">
        <v>475</v>
      </c>
      <c r="L2449">
        <v>20233</v>
      </c>
      <c r="M2449">
        <v>1</v>
      </c>
      <c r="N2449" t="s">
        <v>31</v>
      </c>
      <c r="O2449">
        <v>7712</v>
      </c>
      <c r="P2449">
        <v>20220526</v>
      </c>
      <c r="Q2449" t="s">
        <v>31</v>
      </c>
      <c r="R2449" t="s">
        <v>31</v>
      </c>
      <c r="S2449">
        <v>1</v>
      </c>
      <c r="T2449">
        <v>20234</v>
      </c>
      <c r="U2449">
        <v>1</v>
      </c>
      <c r="V2449" t="s">
        <v>31</v>
      </c>
      <c r="W2449">
        <v>9040.5</v>
      </c>
      <c r="X2449">
        <v>14039842</v>
      </c>
      <c r="Y2449" s="11" t="str">
        <f t="shared" si="38"/>
        <v>2.  1-1.5 Years</v>
      </c>
      <c r="Z2449" s="11" t="str">
        <f t="shared" si="38"/>
        <v>2.  1-1.5 Years</v>
      </c>
    </row>
    <row r="2450" spans="1:26" x14ac:dyDescent="0.25">
      <c r="A2450">
        <v>165078674</v>
      </c>
      <c r="B2450" t="s">
        <v>7254</v>
      </c>
      <c r="C2450" t="s">
        <v>1785</v>
      </c>
      <c r="D2450" t="s">
        <v>923</v>
      </c>
      <c r="E2450">
        <v>14</v>
      </c>
      <c r="F2450" t="s">
        <v>6</v>
      </c>
      <c r="G2450" t="s">
        <v>2502</v>
      </c>
      <c r="H2450" t="s">
        <v>25</v>
      </c>
      <c r="I2450" t="s">
        <v>22</v>
      </c>
      <c r="J2450">
        <v>25</v>
      </c>
      <c r="K2450">
        <v>21</v>
      </c>
      <c r="L2450">
        <v>20233</v>
      </c>
      <c r="M2450">
        <v>1</v>
      </c>
      <c r="N2450" t="s">
        <v>31</v>
      </c>
      <c r="O2450">
        <v>7885</v>
      </c>
      <c r="P2450">
        <v>20231121</v>
      </c>
      <c r="Q2450" t="s">
        <v>31</v>
      </c>
      <c r="R2450" t="s">
        <v>31</v>
      </c>
      <c r="S2450">
        <v>1</v>
      </c>
      <c r="T2450">
        <v>20234</v>
      </c>
      <c r="U2450">
        <v>1</v>
      </c>
      <c r="V2450" t="s">
        <v>31</v>
      </c>
      <c r="W2450">
        <v>4875.13</v>
      </c>
      <c r="X2450">
        <v>15341352</v>
      </c>
      <c r="Y2450" s="11" t="str">
        <f t="shared" si="38"/>
        <v>1. &lt;= 1 Year</v>
      </c>
      <c r="Z2450" s="11" t="str">
        <f t="shared" si="38"/>
        <v>1. &lt;= 1 Year</v>
      </c>
    </row>
    <row r="2451" spans="1:26" x14ac:dyDescent="0.25">
      <c r="A2451">
        <v>164704320</v>
      </c>
      <c r="B2451" t="s">
        <v>1978</v>
      </c>
      <c r="C2451" t="s">
        <v>134</v>
      </c>
      <c r="D2451" t="s">
        <v>102</v>
      </c>
      <c r="E2451">
        <v>14</v>
      </c>
      <c r="F2451" t="s">
        <v>5</v>
      </c>
      <c r="G2451" t="s">
        <v>709</v>
      </c>
      <c r="H2451" t="s">
        <v>25</v>
      </c>
      <c r="I2451" t="s">
        <v>22</v>
      </c>
      <c r="J2451">
        <v>544</v>
      </c>
      <c r="K2451">
        <v>544</v>
      </c>
      <c r="L2451">
        <v>0</v>
      </c>
      <c r="M2451">
        <v>0</v>
      </c>
      <c r="N2451" t="s">
        <v>30</v>
      </c>
      <c r="O2451">
        <v>0</v>
      </c>
      <c r="P2451" t="s">
        <v>25</v>
      </c>
      <c r="Q2451" t="s">
        <v>30</v>
      </c>
      <c r="R2451" t="s">
        <v>31</v>
      </c>
      <c r="S2451">
        <v>1</v>
      </c>
      <c r="T2451">
        <v>0</v>
      </c>
      <c r="U2451">
        <v>0</v>
      </c>
      <c r="V2451" t="s">
        <v>30</v>
      </c>
      <c r="W2451">
        <v>0</v>
      </c>
      <c r="X2451">
        <v>13916057</v>
      </c>
      <c r="Y2451" s="11" t="str">
        <f t="shared" si="38"/>
        <v>2.  1-1.5 Years</v>
      </c>
      <c r="Z2451" s="11" t="str">
        <f t="shared" si="38"/>
        <v>2.  1-1.5 Years</v>
      </c>
    </row>
    <row r="2452" spans="1:26" x14ac:dyDescent="0.25">
      <c r="A2452">
        <v>165023572</v>
      </c>
      <c r="B2452" t="s">
        <v>541</v>
      </c>
      <c r="C2452" t="s">
        <v>5468</v>
      </c>
      <c r="D2452" t="s">
        <v>102</v>
      </c>
      <c r="E2452">
        <v>14</v>
      </c>
      <c r="F2452" t="s">
        <v>6</v>
      </c>
      <c r="G2452" t="s">
        <v>709</v>
      </c>
      <c r="H2452" t="s">
        <v>25</v>
      </c>
      <c r="I2452" t="s">
        <v>22</v>
      </c>
      <c r="J2452">
        <v>95</v>
      </c>
      <c r="K2452">
        <v>95</v>
      </c>
      <c r="L2452">
        <v>20233</v>
      </c>
      <c r="M2452">
        <v>1</v>
      </c>
      <c r="N2452" t="s">
        <v>31</v>
      </c>
      <c r="O2452">
        <v>1968</v>
      </c>
      <c r="P2452">
        <v>20231229</v>
      </c>
      <c r="Q2452" t="s">
        <v>31</v>
      </c>
      <c r="R2452" t="s">
        <v>30</v>
      </c>
      <c r="S2452">
        <v>0</v>
      </c>
      <c r="T2452">
        <v>20234</v>
      </c>
      <c r="U2452">
        <v>1</v>
      </c>
      <c r="V2452" t="s">
        <v>31</v>
      </c>
      <c r="W2452">
        <v>783.73</v>
      </c>
      <c r="X2452">
        <v>13685005</v>
      </c>
      <c r="Y2452" s="11" t="str">
        <f t="shared" si="38"/>
        <v>1. &lt;= 1 Year</v>
      </c>
      <c r="Z2452" s="11" t="str">
        <f t="shared" si="38"/>
        <v>1. &lt;= 1 Year</v>
      </c>
    </row>
    <row r="2453" spans="1:26" x14ac:dyDescent="0.25">
      <c r="A2453">
        <v>164803294</v>
      </c>
      <c r="B2453" t="s">
        <v>159</v>
      </c>
      <c r="C2453" t="s">
        <v>1282</v>
      </c>
      <c r="D2453" t="s">
        <v>926</v>
      </c>
      <c r="E2453">
        <v>14</v>
      </c>
      <c r="F2453" t="s">
        <v>6</v>
      </c>
      <c r="G2453" t="s">
        <v>2502</v>
      </c>
      <c r="H2453" t="s">
        <v>25</v>
      </c>
      <c r="I2453" t="s">
        <v>22</v>
      </c>
      <c r="J2453">
        <v>376</v>
      </c>
      <c r="K2453">
        <v>376</v>
      </c>
      <c r="L2453">
        <v>20233</v>
      </c>
      <c r="M2453">
        <v>1</v>
      </c>
      <c r="N2453" t="s">
        <v>31</v>
      </c>
      <c r="O2453">
        <v>10329</v>
      </c>
      <c r="P2453" t="s">
        <v>25</v>
      </c>
      <c r="Q2453" t="s">
        <v>30</v>
      </c>
      <c r="R2453" t="s">
        <v>30</v>
      </c>
      <c r="S2453">
        <v>0</v>
      </c>
      <c r="T2453">
        <v>20234</v>
      </c>
      <c r="U2453">
        <v>1</v>
      </c>
      <c r="V2453" t="s">
        <v>31</v>
      </c>
      <c r="W2453">
        <v>15986.42</v>
      </c>
      <c r="X2453">
        <v>14615782</v>
      </c>
      <c r="Y2453" s="11" t="str">
        <f t="shared" si="38"/>
        <v>2.  1-1.5 Years</v>
      </c>
      <c r="Z2453" s="11" t="str">
        <f t="shared" si="38"/>
        <v>2.  1-1.5 Years</v>
      </c>
    </row>
    <row r="2454" spans="1:26" x14ac:dyDescent="0.25">
      <c r="A2454">
        <v>164967937</v>
      </c>
      <c r="B2454" t="s">
        <v>225</v>
      </c>
      <c r="C2454" t="s">
        <v>2983</v>
      </c>
      <c r="D2454" t="s">
        <v>102</v>
      </c>
      <c r="E2454">
        <v>14</v>
      </c>
      <c r="F2454" t="s">
        <v>6</v>
      </c>
      <c r="G2454" t="s">
        <v>3131</v>
      </c>
      <c r="H2454" t="s">
        <v>25</v>
      </c>
      <c r="I2454" t="s">
        <v>22</v>
      </c>
      <c r="J2454">
        <v>174</v>
      </c>
      <c r="K2454">
        <v>174</v>
      </c>
      <c r="L2454">
        <v>20233</v>
      </c>
      <c r="M2454">
        <v>1</v>
      </c>
      <c r="N2454" t="s">
        <v>31</v>
      </c>
      <c r="O2454">
        <v>9482</v>
      </c>
      <c r="P2454">
        <v>20230918</v>
      </c>
      <c r="Q2454" t="s">
        <v>31</v>
      </c>
      <c r="R2454" t="s">
        <v>31</v>
      </c>
      <c r="S2454">
        <v>1</v>
      </c>
      <c r="T2454">
        <v>20234</v>
      </c>
      <c r="U2454">
        <v>1</v>
      </c>
      <c r="V2454" t="s">
        <v>31</v>
      </c>
      <c r="W2454">
        <v>3494.24</v>
      </c>
      <c r="X2454">
        <v>12290244</v>
      </c>
      <c r="Y2454" s="11" t="str">
        <f t="shared" si="38"/>
        <v>1. &lt;= 1 Year</v>
      </c>
      <c r="Z2454" s="11" t="str">
        <f t="shared" si="38"/>
        <v>1. &lt;= 1 Year</v>
      </c>
    </row>
    <row r="2455" spans="1:26" x14ac:dyDescent="0.25">
      <c r="A2455">
        <v>164720699</v>
      </c>
      <c r="B2455" t="s">
        <v>225</v>
      </c>
      <c r="C2455" t="s">
        <v>1979</v>
      </c>
      <c r="D2455" t="s">
        <v>923</v>
      </c>
      <c r="E2455">
        <v>14</v>
      </c>
      <c r="F2455" t="s">
        <v>6</v>
      </c>
      <c r="G2455" t="s">
        <v>709</v>
      </c>
      <c r="H2455" t="s">
        <v>25</v>
      </c>
      <c r="I2455" t="s">
        <v>22</v>
      </c>
      <c r="J2455">
        <v>516</v>
      </c>
      <c r="K2455">
        <v>483</v>
      </c>
      <c r="L2455">
        <v>0</v>
      </c>
      <c r="M2455">
        <v>0</v>
      </c>
      <c r="N2455" t="s">
        <v>30</v>
      </c>
      <c r="O2455">
        <v>0</v>
      </c>
      <c r="P2455">
        <v>20210725</v>
      </c>
      <c r="Q2455" t="s">
        <v>31</v>
      </c>
      <c r="R2455" t="s">
        <v>30</v>
      </c>
      <c r="S2455">
        <v>0</v>
      </c>
      <c r="T2455">
        <v>0</v>
      </c>
      <c r="U2455">
        <v>0</v>
      </c>
      <c r="V2455" t="s">
        <v>30</v>
      </c>
      <c r="W2455">
        <v>0</v>
      </c>
      <c r="X2455">
        <v>13378775</v>
      </c>
      <c r="Y2455" s="11" t="str">
        <f t="shared" si="38"/>
        <v>2.  1-1.5 Years</v>
      </c>
      <c r="Z2455" s="11" t="str">
        <f t="shared" si="38"/>
        <v>2.  1-1.5 Years</v>
      </c>
    </row>
    <row r="2456" spans="1:26" x14ac:dyDescent="0.25">
      <c r="A2456">
        <v>164765892</v>
      </c>
      <c r="B2456" t="s">
        <v>2642</v>
      </c>
      <c r="C2456" t="s">
        <v>672</v>
      </c>
      <c r="D2456" t="s">
        <v>102</v>
      </c>
      <c r="E2456">
        <v>14</v>
      </c>
      <c r="F2456" t="s">
        <v>6</v>
      </c>
      <c r="G2456" t="s">
        <v>2502</v>
      </c>
      <c r="H2456" t="s">
        <v>25</v>
      </c>
      <c r="I2456" t="s">
        <v>22</v>
      </c>
      <c r="J2456">
        <v>424</v>
      </c>
      <c r="K2456">
        <v>396</v>
      </c>
      <c r="L2456">
        <v>20233</v>
      </c>
      <c r="M2456">
        <v>1</v>
      </c>
      <c r="N2456" t="s">
        <v>31</v>
      </c>
      <c r="O2456">
        <v>5207</v>
      </c>
      <c r="P2456">
        <v>20230523</v>
      </c>
      <c r="Q2456" t="s">
        <v>31</v>
      </c>
      <c r="R2456" t="s">
        <v>31</v>
      </c>
      <c r="S2456">
        <v>1</v>
      </c>
      <c r="T2456">
        <v>20234</v>
      </c>
      <c r="U2456">
        <v>1</v>
      </c>
      <c r="V2456" t="s">
        <v>31</v>
      </c>
      <c r="W2456">
        <v>5000</v>
      </c>
      <c r="X2456">
        <v>16316598</v>
      </c>
      <c r="Y2456" s="11" t="str">
        <f t="shared" si="38"/>
        <v>2.  1-1.5 Years</v>
      </c>
      <c r="Z2456" s="11" t="str">
        <f t="shared" si="38"/>
        <v>2.  1-1.5 Years</v>
      </c>
    </row>
    <row r="2457" spans="1:26" x14ac:dyDescent="0.25">
      <c r="A2457">
        <v>163819428</v>
      </c>
      <c r="B2457" t="s">
        <v>865</v>
      </c>
      <c r="C2457" t="s">
        <v>952</v>
      </c>
      <c r="D2457" t="s">
        <v>923</v>
      </c>
      <c r="E2457">
        <v>14</v>
      </c>
      <c r="F2457" t="s">
        <v>6</v>
      </c>
      <c r="G2457" t="s">
        <v>709</v>
      </c>
      <c r="H2457" t="s">
        <v>25</v>
      </c>
      <c r="I2457" t="s">
        <v>22</v>
      </c>
      <c r="J2457">
        <v>1455</v>
      </c>
      <c r="K2457">
        <v>1455</v>
      </c>
      <c r="L2457">
        <v>20233</v>
      </c>
      <c r="M2457">
        <v>1</v>
      </c>
      <c r="N2457" t="s">
        <v>31</v>
      </c>
      <c r="O2457">
        <v>10770</v>
      </c>
      <c r="P2457">
        <v>20201022</v>
      </c>
      <c r="Q2457" t="s">
        <v>31</v>
      </c>
      <c r="R2457" t="s">
        <v>30</v>
      </c>
      <c r="S2457">
        <v>0</v>
      </c>
      <c r="T2457">
        <v>20234</v>
      </c>
      <c r="U2457">
        <v>1</v>
      </c>
      <c r="V2457" t="s">
        <v>31</v>
      </c>
      <c r="W2457">
        <v>9652.33</v>
      </c>
      <c r="X2457">
        <v>15771786</v>
      </c>
      <c r="Y2457" s="11" t="str">
        <f t="shared" si="38"/>
        <v>4. 2-3 Year</v>
      </c>
      <c r="Z2457" s="11" t="str">
        <f t="shared" si="38"/>
        <v>4. 2-3 Year</v>
      </c>
    </row>
    <row r="2458" spans="1:26" x14ac:dyDescent="0.25">
      <c r="A2458">
        <v>164935492</v>
      </c>
      <c r="B2458" t="s">
        <v>865</v>
      </c>
      <c r="C2458" t="s">
        <v>5031</v>
      </c>
      <c r="D2458" t="s">
        <v>923</v>
      </c>
      <c r="E2458">
        <v>14</v>
      </c>
      <c r="F2458" t="s">
        <v>32</v>
      </c>
      <c r="G2458" t="s">
        <v>5447</v>
      </c>
      <c r="H2458" t="s">
        <v>25</v>
      </c>
      <c r="I2458" t="s">
        <v>22</v>
      </c>
      <c r="J2458">
        <v>229</v>
      </c>
      <c r="K2458">
        <v>229</v>
      </c>
      <c r="L2458">
        <v>20233</v>
      </c>
      <c r="M2458">
        <v>1</v>
      </c>
      <c r="N2458" t="s">
        <v>31</v>
      </c>
      <c r="O2458">
        <v>2859</v>
      </c>
      <c r="P2458">
        <v>20230628</v>
      </c>
      <c r="Q2458" t="s">
        <v>31</v>
      </c>
      <c r="R2458" t="s">
        <v>30</v>
      </c>
      <c r="S2458">
        <v>0</v>
      </c>
      <c r="T2458">
        <v>20234</v>
      </c>
      <c r="U2458">
        <v>1</v>
      </c>
      <c r="V2458" t="s">
        <v>31</v>
      </c>
      <c r="W2458">
        <v>834</v>
      </c>
      <c r="X2458">
        <v>16436590</v>
      </c>
      <c r="Y2458" s="11" t="str">
        <f t="shared" si="38"/>
        <v>1. &lt;= 1 Year</v>
      </c>
      <c r="Z2458" s="11" t="str">
        <f t="shared" si="38"/>
        <v>1. &lt;= 1 Year</v>
      </c>
    </row>
    <row r="2459" spans="1:26" x14ac:dyDescent="0.25">
      <c r="A2459">
        <v>165058950</v>
      </c>
      <c r="B2459" t="s">
        <v>2120</v>
      </c>
      <c r="C2459" t="s">
        <v>7255</v>
      </c>
      <c r="D2459" t="s">
        <v>102</v>
      </c>
      <c r="E2459">
        <v>14</v>
      </c>
      <c r="F2459" t="s">
        <v>32</v>
      </c>
      <c r="G2459" t="s">
        <v>2876</v>
      </c>
      <c r="H2459" t="s">
        <v>25</v>
      </c>
      <c r="I2459" t="s">
        <v>22</v>
      </c>
      <c r="J2459">
        <v>25</v>
      </c>
      <c r="K2459">
        <v>25</v>
      </c>
      <c r="L2459">
        <v>0</v>
      </c>
      <c r="M2459">
        <v>0</v>
      </c>
      <c r="N2459" t="s">
        <v>30</v>
      </c>
      <c r="O2459">
        <v>0</v>
      </c>
      <c r="P2459" t="s">
        <v>25</v>
      </c>
      <c r="Q2459" t="s">
        <v>30</v>
      </c>
      <c r="R2459" t="s">
        <v>30</v>
      </c>
      <c r="S2459">
        <v>0</v>
      </c>
      <c r="T2459">
        <v>0</v>
      </c>
      <c r="U2459">
        <v>0</v>
      </c>
      <c r="V2459" t="s">
        <v>30</v>
      </c>
      <c r="W2459">
        <v>0</v>
      </c>
      <c r="X2459">
        <v>16490932</v>
      </c>
      <c r="Y2459" s="11" t="str">
        <f t="shared" si="38"/>
        <v>1. &lt;= 1 Year</v>
      </c>
      <c r="Z2459" s="11" t="str">
        <f t="shared" si="38"/>
        <v>1. &lt;= 1 Year</v>
      </c>
    </row>
    <row r="2460" spans="1:26" x14ac:dyDescent="0.25">
      <c r="A2460">
        <v>165095303</v>
      </c>
      <c r="B2460" t="s">
        <v>4678</v>
      </c>
      <c r="C2460" t="s">
        <v>664</v>
      </c>
      <c r="D2460" t="s">
        <v>923</v>
      </c>
      <c r="E2460">
        <v>14</v>
      </c>
      <c r="F2460" t="s">
        <v>6</v>
      </c>
      <c r="G2460" t="s">
        <v>3131</v>
      </c>
      <c r="H2460" t="s">
        <v>25</v>
      </c>
      <c r="I2460" t="s">
        <v>22</v>
      </c>
      <c r="J2460">
        <v>7</v>
      </c>
      <c r="K2460">
        <v>7</v>
      </c>
      <c r="L2460">
        <v>0</v>
      </c>
      <c r="M2460">
        <v>0</v>
      </c>
      <c r="N2460" t="s">
        <v>30</v>
      </c>
      <c r="O2460">
        <v>0</v>
      </c>
      <c r="P2460">
        <v>20240329</v>
      </c>
      <c r="Q2460" t="s">
        <v>31</v>
      </c>
      <c r="R2460" t="s">
        <v>31</v>
      </c>
      <c r="S2460">
        <v>1</v>
      </c>
      <c r="T2460">
        <v>20234</v>
      </c>
      <c r="U2460">
        <v>1</v>
      </c>
      <c r="V2460" t="s">
        <v>31</v>
      </c>
      <c r="W2460">
        <v>2863.32</v>
      </c>
      <c r="X2460">
        <v>15080224</v>
      </c>
      <c r="Y2460" s="11" t="str">
        <f t="shared" si="38"/>
        <v>1. &lt;= 1 Year</v>
      </c>
      <c r="Z2460" s="11" t="str">
        <f t="shared" si="38"/>
        <v>1. &lt;= 1 Year</v>
      </c>
    </row>
    <row r="2461" spans="1:26" x14ac:dyDescent="0.25">
      <c r="A2461">
        <v>164947625</v>
      </c>
      <c r="B2461" t="s">
        <v>5469</v>
      </c>
      <c r="C2461" t="s">
        <v>5470</v>
      </c>
      <c r="D2461" t="s">
        <v>119</v>
      </c>
      <c r="E2461">
        <v>14</v>
      </c>
      <c r="F2461" t="s">
        <v>6</v>
      </c>
      <c r="G2461" t="s">
        <v>3132</v>
      </c>
      <c r="H2461" t="s">
        <v>25</v>
      </c>
      <c r="I2461" t="s">
        <v>22</v>
      </c>
      <c r="J2461">
        <v>118</v>
      </c>
      <c r="K2461">
        <v>91</v>
      </c>
      <c r="L2461">
        <v>0</v>
      </c>
      <c r="M2461">
        <v>0</v>
      </c>
      <c r="N2461" t="s">
        <v>30</v>
      </c>
      <c r="O2461">
        <v>0</v>
      </c>
      <c r="P2461">
        <v>20240216</v>
      </c>
      <c r="Q2461" t="s">
        <v>31</v>
      </c>
      <c r="R2461" t="s">
        <v>30</v>
      </c>
      <c r="S2461">
        <v>0</v>
      </c>
      <c r="T2461">
        <v>0</v>
      </c>
      <c r="U2461">
        <v>0</v>
      </c>
      <c r="V2461" t="s">
        <v>30</v>
      </c>
      <c r="W2461">
        <v>0</v>
      </c>
      <c r="X2461">
        <v>15645718</v>
      </c>
      <c r="Y2461" s="11" t="str">
        <f t="shared" si="38"/>
        <v>1. &lt;= 1 Year</v>
      </c>
      <c r="Z2461" s="11" t="str">
        <f t="shared" si="38"/>
        <v>1. &lt;= 1 Year</v>
      </c>
    </row>
    <row r="2462" spans="1:26" x14ac:dyDescent="0.25">
      <c r="A2462">
        <v>165068061</v>
      </c>
      <c r="B2462" t="s">
        <v>433</v>
      </c>
      <c r="C2462" t="s">
        <v>7256</v>
      </c>
      <c r="D2462" t="s">
        <v>923</v>
      </c>
      <c r="E2462">
        <v>14</v>
      </c>
      <c r="F2462" t="s">
        <v>6</v>
      </c>
      <c r="G2462" t="s">
        <v>3131</v>
      </c>
      <c r="H2462" t="s">
        <v>25</v>
      </c>
      <c r="I2462" t="s">
        <v>22</v>
      </c>
      <c r="J2462">
        <v>33</v>
      </c>
      <c r="K2462">
        <v>33</v>
      </c>
      <c r="L2462">
        <v>0</v>
      </c>
      <c r="M2462">
        <v>0</v>
      </c>
      <c r="N2462" t="s">
        <v>30</v>
      </c>
      <c r="O2462">
        <v>0</v>
      </c>
      <c r="P2462">
        <v>20211213</v>
      </c>
      <c r="Q2462" t="s">
        <v>31</v>
      </c>
      <c r="R2462" t="s">
        <v>30</v>
      </c>
      <c r="S2462">
        <v>0</v>
      </c>
      <c r="T2462">
        <v>20234</v>
      </c>
      <c r="U2462">
        <v>1</v>
      </c>
      <c r="V2462" t="s">
        <v>31</v>
      </c>
      <c r="W2462">
        <v>576.04999999999995</v>
      </c>
      <c r="X2462">
        <v>16368415</v>
      </c>
      <c r="Y2462" s="11" t="str">
        <f t="shared" si="38"/>
        <v>1. &lt;= 1 Year</v>
      </c>
      <c r="Z2462" s="11" t="str">
        <f t="shared" si="38"/>
        <v>1. &lt;= 1 Year</v>
      </c>
    </row>
    <row r="2463" spans="1:26" x14ac:dyDescent="0.25">
      <c r="A2463">
        <v>165090553</v>
      </c>
      <c r="B2463" t="s">
        <v>7257</v>
      </c>
      <c r="C2463" t="s">
        <v>7258</v>
      </c>
      <c r="D2463" t="s">
        <v>923</v>
      </c>
      <c r="E2463">
        <v>14</v>
      </c>
      <c r="F2463" t="s">
        <v>32</v>
      </c>
      <c r="G2463" t="s">
        <v>2876</v>
      </c>
      <c r="H2463" t="s">
        <v>25</v>
      </c>
      <c r="I2463" t="s">
        <v>22</v>
      </c>
      <c r="J2463">
        <v>13</v>
      </c>
      <c r="K2463" t="s">
        <v>25</v>
      </c>
      <c r="L2463">
        <v>0</v>
      </c>
      <c r="M2463">
        <v>0</v>
      </c>
      <c r="N2463" t="s">
        <v>30</v>
      </c>
      <c r="O2463">
        <v>0</v>
      </c>
      <c r="P2463">
        <v>20240217</v>
      </c>
      <c r="Q2463" t="s">
        <v>31</v>
      </c>
      <c r="R2463" t="s">
        <v>31</v>
      </c>
      <c r="S2463">
        <v>1</v>
      </c>
      <c r="T2463">
        <v>0</v>
      </c>
      <c r="U2463">
        <v>0</v>
      </c>
      <c r="V2463" t="s">
        <v>30</v>
      </c>
      <c r="W2463">
        <v>0</v>
      </c>
      <c r="X2463">
        <v>16504942</v>
      </c>
      <c r="Y2463" s="11" t="str">
        <f t="shared" si="38"/>
        <v>1. &lt;= 1 Year</v>
      </c>
      <c r="Z2463" s="11" t="str">
        <f t="shared" si="38"/>
        <v>7. &gt;= 6 Year</v>
      </c>
    </row>
    <row r="2464" spans="1:26" x14ac:dyDescent="0.25">
      <c r="A2464">
        <v>164788805</v>
      </c>
      <c r="B2464" t="s">
        <v>2511</v>
      </c>
      <c r="C2464" t="s">
        <v>2512</v>
      </c>
      <c r="D2464" t="s">
        <v>923</v>
      </c>
      <c r="E2464">
        <v>14</v>
      </c>
      <c r="F2464" t="s">
        <v>6</v>
      </c>
      <c r="G2464" t="s">
        <v>3131</v>
      </c>
      <c r="H2464" t="s">
        <v>25</v>
      </c>
      <c r="I2464" t="s">
        <v>22</v>
      </c>
      <c r="J2464">
        <v>403</v>
      </c>
      <c r="K2464">
        <v>392</v>
      </c>
      <c r="L2464">
        <v>0</v>
      </c>
      <c r="M2464">
        <v>0</v>
      </c>
      <c r="N2464" t="s">
        <v>30</v>
      </c>
      <c r="O2464">
        <v>0</v>
      </c>
      <c r="P2464" t="s">
        <v>25</v>
      </c>
      <c r="Q2464" t="s">
        <v>30</v>
      </c>
      <c r="R2464" t="s">
        <v>30</v>
      </c>
      <c r="S2464">
        <v>0</v>
      </c>
      <c r="T2464">
        <v>0</v>
      </c>
      <c r="U2464">
        <v>0</v>
      </c>
      <c r="V2464" t="s">
        <v>30</v>
      </c>
      <c r="W2464">
        <v>0</v>
      </c>
      <c r="X2464">
        <v>9089140</v>
      </c>
      <c r="Y2464" s="11" t="str">
        <f t="shared" si="38"/>
        <v>2.  1-1.5 Years</v>
      </c>
      <c r="Z2464" s="11" t="str">
        <f t="shared" si="38"/>
        <v>2.  1-1.5 Years</v>
      </c>
    </row>
    <row r="2465" spans="1:26" x14ac:dyDescent="0.25">
      <c r="A2465">
        <v>164765925</v>
      </c>
      <c r="B2465" t="s">
        <v>2877</v>
      </c>
      <c r="C2465" t="s">
        <v>2878</v>
      </c>
      <c r="D2465" t="s">
        <v>102</v>
      </c>
      <c r="E2465">
        <v>14</v>
      </c>
      <c r="F2465" t="s">
        <v>6</v>
      </c>
      <c r="G2465" t="s">
        <v>2502</v>
      </c>
      <c r="H2465" t="s">
        <v>25</v>
      </c>
      <c r="I2465" t="s">
        <v>22</v>
      </c>
      <c r="J2465">
        <v>350</v>
      </c>
      <c r="K2465">
        <v>350</v>
      </c>
      <c r="L2465">
        <v>20233</v>
      </c>
      <c r="M2465">
        <v>1</v>
      </c>
      <c r="N2465" t="s">
        <v>31</v>
      </c>
      <c r="O2465">
        <v>3542</v>
      </c>
      <c r="P2465">
        <v>20220825</v>
      </c>
      <c r="Q2465" t="s">
        <v>31</v>
      </c>
      <c r="R2465" t="s">
        <v>30</v>
      </c>
      <c r="S2465">
        <v>0</v>
      </c>
      <c r="T2465">
        <v>20234</v>
      </c>
      <c r="U2465">
        <v>1</v>
      </c>
      <c r="V2465" t="s">
        <v>31</v>
      </c>
      <c r="W2465">
        <v>3768.75</v>
      </c>
      <c r="X2465">
        <v>16333974</v>
      </c>
      <c r="Y2465" s="11" t="str">
        <f t="shared" si="38"/>
        <v>1. &lt;= 1 Year</v>
      </c>
      <c r="Z2465" s="11" t="str">
        <f t="shared" si="38"/>
        <v>1. &lt;= 1 Year</v>
      </c>
    </row>
    <row r="2466" spans="1:26" x14ac:dyDescent="0.25">
      <c r="A2466">
        <v>164952667</v>
      </c>
      <c r="B2466" t="s">
        <v>4277</v>
      </c>
      <c r="C2466" t="s">
        <v>149</v>
      </c>
      <c r="D2466" t="s">
        <v>923</v>
      </c>
      <c r="E2466">
        <v>14</v>
      </c>
      <c r="F2466" t="s">
        <v>32</v>
      </c>
      <c r="G2466" t="s">
        <v>1158</v>
      </c>
      <c r="H2466" t="s">
        <v>25</v>
      </c>
      <c r="I2466" t="s">
        <v>22</v>
      </c>
      <c r="J2466">
        <v>228</v>
      </c>
      <c r="K2466">
        <v>227</v>
      </c>
      <c r="L2466">
        <v>20233</v>
      </c>
      <c r="M2466">
        <v>1</v>
      </c>
      <c r="N2466" t="s">
        <v>31</v>
      </c>
      <c r="O2466">
        <v>644</v>
      </c>
      <c r="P2466">
        <v>20220415</v>
      </c>
      <c r="Q2466" t="s">
        <v>31</v>
      </c>
      <c r="R2466" t="s">
        <v>30</v>
      </c>
      <c r="S2466">
        <v>0</v>
      </c>
      <c r="T2466">
        <v>20234</v>
      </c>
      <c r="U2466">
        <v>1</v>
      </c>
      <c r="V2466" t="s">
        <v>31</v>
      </c>
      <c r="W2466">
        <v>1339</v>
      </c>
      <c r="X2466">
        <v>16447658</v>
      </c>
      <c r="Y2466" s="11" t="str">
        <f t="shared" si="38"/>
        <v>1. &lt;= 1 Year</v>
      </c>
      <c r="Z2466" s="11" t="str">
        <f t="shared" si="38"/>
        <v>1. &lt;= 1 Year</v>
      </c>
    </row>
    <row r="2467" spans="1:26" x14ac:dyDescent="0.25">
      <c r="A2467">
        <v>164834231</v>
      </c>
      <c r="B2467" t="s">
        <v>232</v>
      </c>
      <c r="C2467" t="s">
        <v>2879</v>
      </c>
      <c r="D2467" t="s">
        <v>923</v>
      </c>
      <c r="E2467">
        <v>14</v>
      </c>
      <c r="F2467" t="s">
        <v>32</v>
      </c>
      <c r="G2467" t="s">
        <v>1158</v>
      </c>
      <c r="H2467" t="s">
        <v>25</v>
      </c>
      <c r="I2467" t="s">
        <v>22</v>
      </c>
      <c r="J2467">
        <v>356</v>
      </c>
      <c r="K2467">
        <v>350</v>
      </c>
      <c r="L2467">
        <v>20233</v>
      </c>
      <c r="M2467">
        <v>1</v>
      </c>
      <c r="N2467" t="s">
        <v>31</v>
      </c>
      <c r="O2467">
        <v>3511</v>
      </c>
      <c r="P2467">
        <v>20231208</v>
      </c>
      <c r="Q2467" t="s">
        <v>31</v>
      </c>
      <c r="R2467" t="s">
        <v>31</v>
      </c>
      <c r="S2467">
        <v>1</v>
      </c>
      <c r="T2467">
        <v>20234</v>
      </c>
      <c r="U2467">
        <v>1</v>
      </c>
      <c r="V2467" t="s">
        <v>31</v>
      </c>
      <c r="W2467">
        <v>542.6</v>
      </c>
      <c r="X2467">
        <v>15919799</v>
      </c>
      <c r="Y2467" s="11" t="str">
        <f t="shared" si="38"/>
        <v>1. &lt;= 1 Year</v>
      </c>
      <c r="Z2467" s="11" t="str">
        <f t="shared" si="38"/>
        <v>1. &lt;= 1 Year</v>
      </c>
    </row>
    <row r="2468" spans="1:26" x14ac:dyDescent="0.25">
      <c r="A2468">
        <v>164795997</v>
      </c>
      <c r="B2468" t="s">
        <v>231</v>
      </c>
      <c r="C2468" t="s">
        <v>2514</v>
      </c>
      <c r="D2468" t="s">
        <v>923</v>
      </c>
      <c r="E2468">
        <v>14</v>
      </c>
      <c r="F2468" t="s">
        <v>32</v>
      </c>
      <c r="G2468" t="s">
        <v>1158</v>
      </c>
      <c r="H2468" t="s">
        <v>25</v>
      </c>
      <c r="I2468" t="s">
        <v>22</v>
      </c>
      <c r="J2468">
        <v>409</v>
      </c>
      <c r="K2468">
        <v>406</v>
      </c>
      <c r="L2468">
        <v>20233</v>
      </c>
      <c r="M2468">
        <v>1</v>
      </c>
      <c r="N2468" t="s">
        <v>31</v>
      </c>
      <c r="O2468">
        <v>1718</v>
      </c>
      <c r="P2468">
        <v>20240423</v>
      </c>
      <c r="Q2468" t="s">
        <v>31</v>
      </c>
      <c r="R2468" t="s">
        <v>30</v>
      </c>
      <c r="S2468">
        <v>0</v>
      </c>
      <c r="T2468">
        <v>20234</v>
      </c>
      <c r="U2468">
        <v>1</v>
      </c>
      <c r="V2468" t="s">
        <v>31</v>
      </c>
      <c r="W2468">
        <v>5426.84</v>
      </c>
      <c r="X2468">
        <v>16356834</v>
      </c>
      <c r="Y2468" s="11" t="str">
        <f t="shared" si="38"/>
        <v>2.  1-1.5 Years</v>
      </c>
      <c r="Z2468" s="11" t="str">
        <f t="shared" si="38"/>
        <v>2.  1-1.5 Years</v>
      </c>
    </row>
    <row r="2469" spans="1:26" x14ac:dyDescent="0.25">
      <c r="A2469">
        <v>164939286</v>
      </c>
      <c r="B2469" t="s">
        <v>232</v>
      </c>
      <c r="C2469" t="s">
        <v>5032</v>
      </c>
      <c r="D2469" t="s">
        <v>923</v>
      </c>
      <c r="E2469">
        <v>14</v>
      </c>
      <c r="F2469" t="s">
        <v>32</v>
      </c>
      <c r="G2469" t="s">
        <v>5447</v>
      </c>
      <c r="H2469" t="s">
        <v>25</v>
      </c>
      <c r="I2469" t="s">
        <v>22</v>
      </c>
      <c r="J2469">
        <v>224</v>
      </c>
      <c r="K2469">
        <v>224</v>
      </c>
      <c r="L2469">
        <v>20233</v>
      </c>
      <c r="M2469">
        <v>1</v>
      </c>
      <c r="N2469" t="s">
        <v>31</v>
      </c>
      <c r="O2469">
        <v>867</v>
      </c>
      <c r="P2469">
        <v>20230522</v>
      </c>
      <c r="Q2469" t="s">
        <v>31</v>
      </c>
      <c r="R2469" t="s">
        <v>30</v>
      </c>
      <c r="S2469">
        <v>0</v>
      </c>
      <c r="T2469">
        <v>20234</v>
      </c>
      <c r="U2469">
        <v>1</v>
      </c>
      <c r="V2469" t="s">
        <v>31</v>
      </c>
      <c r="W2469">
        <v>1367.39</v>
      </c>
      <c r="X2469">
        <v>16439720</v>
      </c>
      <c r="Y2469" s="11" t="str">
        <f t="shared" si="38"/>
        <v>1. &lt;= 1 Year</v>
      </c>
      <c r="Z2469" s="11" t="str">
        <f t="shared" si="38"/>
        <v>1. &lt;= 1 Year</v>
      </c>
    </row>
    <row r="2470" spans="1:26" x14ac:dyDescent="0.25">
      <c r="A2470">
        <v>164958759</v>
      </c>
      <c r="B2470" t="s">
        <v>5471</v>
      </c>
      <c r="C2470" t="s">
        <v>410</v>
      </c>
      <c r="D2470" t="s">
        <v>102</v>
      </c>
      <c r="E2470">
        <v>14</v>
      </c>
      <c r="F2470" t="s">
        <v>5</v>
      </c>
      <c r="G2470" t="s">
        <v>3132</v>
      </c>
      <c r="H2470" t="s">
        <v>25</v>
      </c>
      <c r="I2470" t="s">
        <v>22</v>
      </c>
      <c r="J2470">
        <v>151</v>
      </c>
      <c r="K2470">
        <v>147</v>
      </c>
      <c r="L2470">
        <v>20233</v>
      </c>
      <c r="M2470">
        <v>1</v>
      </c>
      <c r="N2470" t="s">
        <v>31</v>
      </c>
      <c r="O2470">
        <v>6896</v>
      </c>
      <c r="P2470">
        <v>20180625</v>
      </c>
      <c r="Q2470" t="s">
        <v>31</v>
      </c>
      <c r="R2470" t="s">
        <v>31</v>
      </c>
      <c r="S2470">
        <v>1</v>
      </c>
      <c r="T2470">
        <v>0</v>
      </c>
      <c r="U2470">
        <v>0</v>
      </c>
      <c r="V2470" t="s">
        <v>30</v>
      </c>
      <c r="W2470">
        <v>0</v>
      </c>
      <c r="X2470">
        <v>14102360</v>
      </c>
      <c r="Y2470" s="11" t="str">
        <f t="shared" si="38"/>
        <v>1. &lt;= 1 Year</v>
      </c>
      <c r="Z2470" s="11" t="str">
        <f t="shared" si="38"/>
        <v>1. &lt;= 1 Year</v>
      </c>
    </row>
    <row r="2471" spans="1:26" x14ac:dyDescent="0.25">
      <c r="A2471">
        <v>164841514</v>
      </c>
      <c r="B2471" t="s">
        <v>3141</v>
      </c>
      <c r="C2471" t="s">
        <v>386</v>
      </c>
      <c r="D2471" t="s">
        <v>926</v>
      </c>
      <c r="E2471">
        <v>14</v>
      </c>
      <c r="F2471" t="s">
        <v>32</v>
      </c>
      <c r="G2471" t="s">
        <v>3132</v>
      </c>
      <c r="H2471" t="s">
        <v>25</v>
      </c>
      <c r="I2471" t="s">
        <v>22</v>
      </c>
      <c r="J2471">
        <v>308</v>
      </c>
      <c r="K2471">
        <v>308</v>
      </c>
      <c r="L2471">
        <v>20233</v>
      </c>
      <c r="M2471">
        <v>1</v>
      </c>
      <c r="N2471" t="s">
        <v>31</v>
      </c>
      <c r="O2471">
        <v>4225</v>
      </c>
      <c r="P2471">
        <v>20230402</v>
      </c>
      <c r="Q2471" t="s">
        <v>31</v>
      </c>
      <c r="R2471" t="s">
        <v>30</v>
      </c>
      <c r="S2471">
        <v>0</v>
      </c>
      <c r="T2471">
        <v>20234</v>
      </c>
      <c r="U2471">
        <v>1</v>
      </c>
      <c r="V2471" t="s">
        <v>31</v>
      </c>
      <c r="W2471">
        <v>5457.78</v>
      </c>
      <c r="X2471">
        <v>16376679</v>
      </c>
      <c r="Y2471" s="11" t="str">
        <f t="shared" si="38"/>
        <v>1. &lt;= 1 Year</v>
      </c>
      <c r="Z2471" s="11" t="str">
        <f t="shared" si="38"/>
        <v>1. &lt;= 1 Year</v>
      </c>
    </row>
    <row r="2472" spans="1:26" x14ac:dyDescent="0.25">
      <c r="A2472">
        <v>164503677</v>
      </c>
      <c r="B2472" t="s">
        <v>1180</v>
      </c>
      <c r="C2472" t="s">
        <v>319</v>
      </c>
      <c r="D2472" t="s">
        <v>119</v>
      </c>
      <c r="E2472">
        <v>14</v>
      </c>
      <c r="F2472" t="s">
        <v>6</v>
      </c>
      <c r="G2472" t="s">
        <v>709</v>
      </c>
      <c r="H2472" t="s">
        <v>25</v>
      </c>
      <c r="I2472" t="s">
        <v>22</v>
      </c>
      <c r="J2472">
        <v>872</v>
      </c>
      <c r="K2472">
        <v>854</v>
      </c>
      <c r="L2472">
        <v>20233</v>
      </c>
      <c r="M2472">
        <v>1</v>
      </c>
      <c r="N2472" t="s">
        <v>31</v>
      </c>
      <c r="O2472">
        <v>12217</v>
      </c>
      <c r="P2472">
        <v>20200526</v>
      </c>
      <c r="Q2472" t="s">
        <v>31</v>
      </c>
      <c r="R2472" t="s">
        <v>30</v>
      </c>
      <c r="S2472">
        <v>0</v>
      </c>
      <c r="T2472">
        <v>20234</v>
      </c>
      <c r="U2472">
        <v>1</v>
      </c>
      <c r="V2472" t="s">
        <v>31</v>
      </c>
      <c r="W2472">
        <v>10638.96</v>
      </c>
      <c r="X2472">
        <v>16119725</v>
      </c>
      <c r="Y2472" s="11" t="str">
        <f t="shared" si="38"/>
        <v>4. 2-3 Year</v>
      </c>
      <c r="Z2472" s="11" t="str">
        <f t="shared" si="38"/>
        <v>4. 2-3 Year</v>
      </c>
    </row>
    <row r="2473" spans="1:26" x14ac:dyDescent="0.25">
      <c r="A2473">
        <v>164905823</v>
      </c>
      <c r="B2473" t="s">
        <v>4694</v>
      </c>
      <c r="C2473" t="s">
        <v>272</v>
      </c>
      <c r="D2473" t="s">
        <v>102</v>
      </c>
      <c r="E2473">
        <v>14</v>
      </c>
      <c r="F2473" t="s">
        <v>5</v>
      </c>
      <c r="G2473" t="s">
        <v>3132</v>
      </c>
      <c r="H2473" t="s">
        <v>25</v>
      </c>
      <c r="I2473" t="s">
        <v>22</v>
      </c>
      <c r="J2473">
        <v>209</v>
      </c>
      <c r="K2473">
        <v>160</v>
      </c>
      <c r="L2473">
        <v>20233</v>
      </c>
      <c r="M2473">
        <v>1</v>
      </c>
      <c r="N2473" t="s">
        <v>31</v>
      </c>
      <c r="O2473">
        <v>3563</v>
      </c>
      <c r="P2473">
        <v>20211011</v>
      </c>
      <c r="Q2473" t="s">
        <v>31</v>
      </c>
      <c r="R2473" t="s">
        <v>31</v>
      </c>
      <c r="S2473">
        <v>1</v>
      </c>
      <c r="T2473">
        <v>0</v>
      </c>
      <c r="U2473">
        <v>0</v>
      </c>
      <c r="V2473" t="s">
        <v>30</v>
      </c>
      <c r="W2473">
        <v>0</v>
      </c>
      <c r="X2473">
        <v>13281936</v>
      </c>
      <c r="Y2473" s="11" t="str">
        <f t="shared" si="38"/>
        <v>1. &lt;= 1 Year</v>
      </c>
      <c r="Z2473" s="11" t="str">
        <f t="shared" si="38"/>
        <v>1. &lt;= 1 Year</v>
      </c>
    </row>
    <row r="2474" spans="1:26" x14ac:dyDescent="0.25">
      <c r="A2474">
        <v>164077663</v>
      </c>
      <c r="B2474" t="s">
        <v>330</v>
      </c>
      <c r="C2474" t="s">
        <v>962</v>
      </c>
      <c r="D2474" t="s">
        <v>102</v>
      </c>
      <c r="E2474">
        <v>14</v>
      </c>
      <c r="F2474" t="s">
        <v>6</v>
      </c>
      <c r="G2474" t="s">
        <v>709</v>
      </c>
      <c r="H2474" t="s">
        <v>25</v>
      </c>
      <c r="I2474" t="s">
        <v>22</v>
      </c>
      <c r="J2474">
        <v>1322</v>
      </c>
      <c r="K2474">
        <v>1322</v>
      </c>
      <c r="L2474">
        <v>20233</v>
      </c>
      <c r="M2474">
        <v>1</v>
      </c>
      <c r="N2474" t="s">
        <v>31</v>
      </c>
      <c r="O2474">
        <v>9041</v>
      </c>
      <c r="P2474">
        <v>20240104</v>
      </c>
      <c r="Q2474" t="s">
        <v>31</v>
      </c>
      <c r="R2474" t="s">
        <v>30</v>
      </c>
      <c r="S2474">
        <v>0</v>
      </c>
      <c r="T2474">
        <v>20234</v>
      </c>
      <c r="U2474">
        <v>1</v>
      </c>
      <c r="V2474" t="s">
        <v>31</v>
      </c>
      <c r="W2474">
        <v>13422</v>
      </c>
      <c r="X2474">
        <v>13181837</v>
      </c>
      <c r="Y2474" s="11" t="str">
        <f t="shared" si="38"/>
        <v>4. 2-3 Year</v>
      </c>
      <c r="Z2474" s="11" t="str">
        <f t="shared" si="38"/>
        <v>4. 2-3 Year</v>
      </c>
    </row>
    <row r="2475" spans="1:26" x14ac:dyDescent="0.25">
      <c r="A2475">
        <v>164236631</v>
      </c>
      <c r="B2475" t="s">
        <v>1004</v>
      </c>
      <c r="C2475" t="s">
        <v>1001</v>
      </c>
      <c r="D2475" t="s">
        <v>878</v>
      </c>
      <c r="E2475">
        <v>15</v>
      </c>
      <c r="F2475" t="s">
        <v>6</v>
      </c>
      <c r="G2475" t="s">
        <v>4695</v>
      </c>
      <c r="H2475" t="s">
        <v>25</v>
      </c>
      <c r="I2475" t="s">
        <v>22</v>
      </c>
      <c r="J2475">
        <v>1152</v>
      </c>
      <c r="K2475">
        <v>1105</v>
      </c>
      <c r="L2475">
        <v>20233</v>
      </c>
      <c r="M2475">
        <v>1</v>
      </c>
      <c r="N2475" t="s">
        <v>31</v>
      </c>
      <c r="O2475">
        <v>11868</v>
      </c>
      <c r="P2475">
        <v>20220526</v>
      </c>
      <c r="Q2475" t="s">
        <v>31</v>
      </c>
      <c r="R2475" t="s">
        <v>31</v>
      </c>
      <c r="S2475">
        <v>1</v>
      </c>
      <c r="T2475">
        <v>20234</v>
      </c>
      <c r="U2475">
        <v>1</v>
      </c>
      <c r="V2475" t="s">
        <v>31</v>
      </c>
      <c r="W2475">
        <v>13967.63</v>
      </c>
      <c r="X2475">
        <v>15990589</v>
      </c>
      <c r="Y2475" s="11" t="str">
        <f t="shared" si="38"/>
        <v>4. 2-3 Year</v>
      </c>
      <c r="Z2475" s="11" t="str">
        <f t="shared" si="38"/>
        <v>4. 2-3 Year</v>
      </c>
    </row>
    <row r="2476" spans="1:26" x14ac:dyDescent="0.25">
      <c r="A2476">
        <v>163408714</v>
      </c>
      <c r="B2476" t="s">
        <v>934</v>
      </c>
      <c r="C2476" t="s">
        <v>305</v>
      </c>
      <c r="D2476" t="s">
        <v>96</v>
      </c>
      <c r="E2476">
        <v>15</v>
      </c>
      <c r="F2476" t="s">
        <v>6</v>
      </c>
      <c r="G2476" t="s">
        <v>1058</v>
      </c>
      <c r="H2476" t="s">
        <v>25</v>
      </c>
      <c r="I2476" t="s">
        <v>22</v>
      </c>
      <c r="J2476">
        <v>1536</v>
      </c>
      <c r="K2476">
        <v>1536</v>
      </c>
      <c r="L2476">
        <v>20233</v>
      </c>
      <c r="M2476">
        <v>1</v>
      </c>
      <c r="N2476" t="s">
        <v>31</v>
      </c>
      <c r="O2476">
        <v>10381</v>
      </c>
      <c r="P2476">
        <v>20230615</v>
      </c>
      <c r="Q2476" t="s">
        <v>31</v>
      </c>
      <c r="R2476" t="s">
        <v>30</v>
      </c>
      <c r="S2476">
        <v>0</v>
      </c>
      <c r="T2476">
        <v>20234</v>
      </c>
      <c r="U2476">
        <v>1</v>
      </c>
      <c r="V2476" t="s">
        <v>31</v>
      </c>
      <c r="W2476">
        <v>10619.5</v>
      </c>
      <c r="X2476">
        <v>13496984</v>
      </c>
      <c r="Y2476" s="11" t="str">
        <f t="shared" si="38"/>
        <v>5. 3-4 Year</v>
      </c>
      <c r="Z2476" s="11" t="str">
        <f t="shared" si="38"/>
        <v>5. 3-4 Year</v>
      </c>
    </row>
    <row r="2477" spans="1:26" x14ac:dyDescent="0.25">
      <c r="A2477">
        <v>165025589</v>
      </c>
      <c r="B2477" t="s">
        <v>361</v>
      </c>
      <c r="C2477" t="s">
        <v>5472</v>
      </c>
      <c r="D2477" t="s">
        <v>96</v>
      </c>
      <c r="E2477">
        <v>15</v>
      </c>
      <c r="F2477" t="s">
        <v>6</v>
      </c>
      <c r="G2477" t="s">
        <v>3143</v>
      </c>
      <c r="H2477" t="s">
        <v>25</v>
      </c>
      <c r="I2477" t="s">
        <v>22</v>
      </c>
      <c r="J2477">
        <v>140</v>
      </c>
      <c r="K2477">
        <v>87</v>
      </c>
      <c r="L2477">
        <v>0</v>
      </c>
      <c r="M2477">
        <v>0</v>
      </c>
      <c r="N2477" t="s">
        <v>30</v>
      </c>
      <c r="O2477">
        <v>0</v>
      </c>
      <c r="P2477">
        <v>20240214</v>
      </c>
      <c r="Q2477" t="s">
        <v>31</v>
      </c>
      <c r="R2477" t="s">
        <v>31</v>
      </c>
      <c r="S2477">
        <v>1</v>
      </c>
      <c r="T2477">
        <v>0</v>
      </c>
      <c r="U2477">
        <v>0</v>
      </c>
      <c r="V2477" t="s">
        <v>30</v>
      </c>
      <c r="W2477">
        <v>0</v>
      </c>
      <c r="X2477">
        <v>15922128</v>
      </c>
      <c r="Y2477" s="11" t="str">
        <f t="shared" si="38"/>
        <v>1. &lt;= 1 Year</v>
      </c>
      <c r="Z2477" s="11" t="str">
        <f t="shared" si="38"/>
        <v>1. &lt;= 1 Year</v>
      </c>
    </row>
    <row r="2478" spans="1:26" x14ac:dyDescent="0.25">
      <c r="A2478">
        <v>164738383</v>
      </c>
      <c r="B2478" t="s">
        <v>361</v>
      </c>
      <c r="C2478" t="s">
        <v>523</v>
      </c>
      <c r="D2478" t="s">
        <v>882</v>
      </c>
      <c r="E2478">
        <v>15</v>
      </c>
      <c r="F2478" t="s">
        <v>6</v>
      </c>
      <c r="G2478" t="s">
        <v>4695</v>
      </c>
      <c r="H2478" t="s">
        <v>25</v>
      </c>
      <c r="I2478" t="s">
        <v>22</v>
      </c>
      <c r="J2478">
        <v>495</v>
      </c>
      <c r="K2478">
        <v>483</v>
      </c>
      <c r="L2478">
        <v>20233</v>
      </c>
      <c r="M2478">
        <v>1</v>
      </c>
      <c r="N2478" t="s">
        <v>31</v>
      </c>
      <c r="O2478">
        <v>6921</v>
      </c>
      <c r="P2478">
        <v>20230523</v>
      </c>
      <c r="Q2478" t="s">
        <v>31</v>
      </c>
      <c r="R2478" t="s">
        <v>30</v>
      </c>
      <c r="S2478">
        <v>0</v>
      </c>
      <c r="T2478">
        <v>20234</v>
      </c>
      <c r="U2478">
        <v>1</v>
      </c>
      <c r="V2478" t="s">
        <v>31</v>
      </c>
      <c r="W2478">
        <v>7992.68</v>
      </c>
      <c r="X2478">
        <v>16306672</v>
      </c>
      <c r="Y2478" s="11" t="str">
        <f t="shared" si="38"/>
        <v>2.  1-1.5 Years</v>
      </c>
      <c r="Z2478" s="11" t="str">
        <f t="shared" si="38"/>
        <v>2.  1-1.5 Years</v>
      </c>
    </row>
    <row r="2479" spans="1:26" x14ac:dyDescent="0.25">
      <c r="A2479">
        <v>165015185</v>
      </c>
      <c r="B2479" t="s">
        <v>620</v>
      </c>
      <c r="C2479" t="s">
        <v>568</v>
      </c>
      <c r="D2479" t="s">
        <v>96</v>
      </c>
      <c r="E2479">
        <v>15</v>
      </c>
      <c r="F2479" t="s">
        <v>6</v>
      </c>
      <c r="G2479" t="s">
        <v>4695</v>
      </c>
      <c r="H2479" t="s">
        <v>25</v>
      </c>
      <c r="I2479" t="s">
        <v>22</v>
      </c>
      <c r="J2479">
        <v>129</v>
      </c>
      <c r="K2479">
        <v>118</v>
      </c>
      <c r="L2479">
        <v>20233</v>
      </c>
      <c r="M2479">
        <v>1</v>
      </c>
      <c r="N2479" t="s">
        <v>31</v>
      </c>
      <c r="O2479">
        <v>5347</v>
      </c>
      <c r="P2479">
        <v>20230710</v>
      </c>
      <c r="Q2479" t="s">
        <v>31</v>
      </c>
      <c r="R2479" t="s">
        <v>31</v>
      </c>
      <c r="S2479">
        <v>1</v>
      </c>
      <c r="T2479">
        <v>20234</v>
      </c>
      <c r="U2479">
        <v>1</v>
      </c>
      <c r="V2479" t="s">
        <v>31</v>
      </c>
      <c r="W2479">
        <v>7457.32</v>
      </c>
      <c r="X2479">
        <v>13138557</v>
      </c>
      <c r="Y2479" s="11" t="str">
        <f t="shared" si="38"/>
        <v>1. &lt;= 1 Year</v>
      </c>
      <c r="Z2479" s="11" t="str">
        <f t="shared" si="38"/>
        <v>1. &lt;= 1 Year</v>
      </c>
    </row>
    <row r="2480" spans="1:26" x14ac:dyDescent="0.25">
      <c r="A2480">
        <v>164105935</v>
      </c>
      <c r="B2480" t="s">
        <v>363</v>
      </c>
      <c r="C2480" t="s">
        <v>464</v>
      </c>
      <c r="D2480" t="s">
        <v>114</v>
      </c>
      <c r="E2480">
        <v>15</v>
      </c>
      <c r="F2480" t="s">
        <v>6</v>
      </c>
      <c r="G2480" t="s">
        <v>1400</v>
      </c>
      <c r="H2480" t="s">
        <v>25</v>
      </c>
      <c r="I2480" t="s">
        <v>22</v>
      </c>
      <c r="J2480">
        <v>1288</v>
      </c>
      <c r="K2480">
        <v>1288</v>
      </c>
      <c r="L2480">
        <v>20233</v>
      </c>
      <c r="M2480">
        <v>1</v>
      </c>
      <c r="N2480" t="s">
        <v>31</v>
      </c>
      <c r="O2480">
        <v>9190</v>
      </c>
      <c r="P2480">
        <v>20190601</v>
      </c>
      <c r="Q2480" t="s">
        <v>31</v>
      </c>
      <c r="R2480" t="s">
        <v>30</v>
      </c>
      <c r="S2480">
        <v>0</v>
      </c>
      <c r="T2480">
        <v>20234</v>
      </c>
      <c r="U2480">
        <v>1</v>
      </c>
      <c r="V2480" t="s">
        <v>31</v>
      </c>
      <c r="W2480">
        <v>10189.43</v>
      </c>
      <c r="X2480">
        <v>15942706</v>
      </c>
      <c r="Y2480" s="11" t="str">
        <f t="shared" si="38"/>
        <v>4. 2-3 Year</v>
      </c>
      <c r="Z2480" s="11" t="str">
        <f t="shared" si="38"/>
        <v>4. 2-3 Year</v>
      </c>
    </row>
    <row r="2481" spans="1:26" x14ac:dyDescent="0.25">
      <c r="A2481">
        <v>164650103</v>
      </c>
      <c r="B2481" t="s">
        <v>1531</v>
      </c>
      <c r="C2481" t="s">
        <v>302</v>
      </c>
      <c r="D2481" t="s">
        <v>878</v>
      </c>
      <c r="E2481">
        <v>15</v>
      </c>
      <c r="F2481" t="s">
        <v>6</v>
      </c>
      <c r="G2481" t="s">
        <v>1400</v>
      </c>
      <c r="H2481" t="s">
        <v>25</v>
      </c>
      <c r="I2481" t="s">
        <v>22</v>
      </c>
      <c r="J2481">
        <v>621</v>
      </c>
      <c r="K2481">
        <v>616</v>
      </c>
      <c r="L2481">
        <v>20233</v>
      </c>
      <c r="M2481">
        <v>1</v>
      </c>
      <c r="N2481" t="s">
        <v>31</v>
      </c>
      <c r="O2481">
        <v>8711</v>
      </c>
      <c r="P2481">
        <v>20230518</v>
      </c>
      <c r="Q2481" t="s">
        <v>31</v>
      </c>
      <c r="R2481" t="s">
        <v>30</v>
      </c>
      <c r="S2481">
        <v>0</v>
      </c>
      <c r="T2481">
        <v>20234</v>
      </c>
      <c r="U2481">
        <v>1</v>
      </c>
      <c r="V2481" t="s">
        <v>31</v>
      </c>
      <c r="W2481">
        <v>8654.14</v>
      </c>
      <c r="X2481">
        <v>16275989</v>
      </c>
      <c r="Y2481" s="11" t="str">
        <f t="shared" si="38"/>
        <v>3.  1.5 to 2 Year</v>
      </c>
      <c r="Z2481" s="11" t="str">
        <f t="shared" si="38"/>
        <v>3.  1.5 to 2 Year</v>
      </c>
    </row>
    <row r="2482" spans="1:26" x14ac:dyDescent="0.25">
      <c r="A2482">
        <v>164957117</v>
      </c>
      <c r="B2482" t="s">
        <v>6155</v>
      </c>
      <c r="C2482" t="s">
        <v>6156</v>
      </c>
      <c r="D2482" t="s">
        <v>69</v>
      </c>
      <c r="E2482">
        <v>15</v>
      </c>
      <c r="F2482" t="s">
        <v>32</v>
      </c>
      <c r="G2482" t="s">
        <v>4278</v>
      </c>
      <c r="H2482" t="s">
        <v>25</v>
      </c>
      <c r="I2482" t="s">
        <v>22</v>
      </c>
      <c r="J2482">
        <v>209</v>
      </c>
      <c r="K2482">
        <v>123</v>
      </c>
      <c r="L2482">
        <v>20233</v>
      </c>
      <c r="M2482">
        <v>1</v>
      </c>
      <c r="N2482" t="s">
        <v>31</v>
      </c>
      <c r="O2482">
        <v>626</v>
      </c>
      <c r="P2482">
        <v>20231027</v>
      </c>
      <c r="Q2482" t="s">
        <v>31</v>
      </c>
      <c r="R2482" t="s">
        <v>30</v>
      </c>
      <c r="S2482">
        <v>0</v>
      </c>
      <c r="T2482">
        <v>20234</v>
      </c>
      <c r="U2482">
        <v>1</v>
      </c>
      <c r="V2482" t="s">
        <v>31</v>
      </c>
      <c r="W2482">
        <v>1701.63</v>
      </c>
      <c r="X2482">
        <v>15800267</v>
      </c>
      <c r="Y2482" s="11" t="str">
        <f t="shared" si="38"/>
        <v>1. &lt;= 1 Year</v>
      </c>
      <c r="Z2482" s="11" t="str">
        <f t="shared" si="38"/>
        <v>1. &lt;= 1 Year</v>
      </c>
    </row>
    <row r="2483" spans="1:26" x14ac:dyDescent="0.25">
      <c r="A2483">
        <v>165053219</v>
      </c>
      <c r="B2483" t="s">
        <v>6157</v>
      </c>
      <c r="C2483" t="s">
        <v>256</v>
      </c>
      <c r="D2483" t="s">
        <v>69</v>
      </c>
      <c r="E2483">
        <v>15</v>
      </c>
      <c r="F2483" t="s">
        <v>5033</v>
      </c>
      <c r="G2483" t="s">
        <v>3143</v>
      </c>
      <c r="H2483" t="s">
        <v>25</v>
      </c>
      <c r="I2483" t="s">
        <v>22</v>
      </c>
      <c r="J2483">
        <v>81</v>
      </c>
      <c r="K2483">
        <v>40</v>
      </c>
      <c r="L2483">
        <v>20233</v>
      </c>
      <c r="M2483">
        <v>1</v>
      </c>
      <c r="N2483" t="s">
        <v>31</v>
      </c>
      <c r="O2483">
        <v>750</v>
      </c>
      <c r="P2483">
        <v>20240327</v>
      </c>
      <c r="Q2483" t="s">
        <v>31</v>
      </c>
      <c r="R2483" t="s">
        <v>31</v>
      </c>
      <c r="S2483">
        <v>1</v>
      </c>
      <c r="T2483">
        <v>20234</v>
      </c>
      <c r="U2483">
        <v>1</v>
      </c>
      <c r="V2483" t="s">
        <v>31</v>
      </c>
      <c r="W2483">
        <v>5286</v>
      </c>
      <c r="X2483">
        <v>16372215</v>
      </c>
      <c r="Y2483" s="11" t="str">
        <f t="shared" si="38"/>
        <v>1. &lt;= 1 Year</v>
      </c>
      <c r="Z2483" s="11" t="str">
        <f t="shared" si="38"/>
        <v>1. &lt;= 1 Year</v>
      </c>
    </row>
    <row r="2484" spans="1:26" x14ac:dyDescent="0.25">
      <c r="A2484">
        <v>165053219</v>
      </c>
      <c r="B2484" t="s">
        <v>6157</v>
      </c>
      <c r="C2484" t="s">
        <v>256</v>
      </c>
      <c r="D2484" t="s">
        <v>69</v>
      </c>
      <c r="E2484">
        <v>15</v>
      </c>
      <c r="F2484" t="s">
        <v>6</v>
      </c>
      <c r="G2484" t="s">
        <v>3143</v>
      </c>
      <c r="H2484" t="s">
        <v>25</v>
      </c>
      <c r="I2484" t="s">
        <v>22</v>
      </c>
      <c r="J2484">
        <v>81</v>
      </c>
      <c r="K2484">
        <v>67</v>
      </c>
      <c r="L2484">
        <v>20233</v>
      </c>
      <c r="M2484">
        <v>1</v>
      </c>
      <c r="N2484" t="s">
        <v>31</v>
      </c>
      <c r="O2484">
        <v>750</v>
      </c>
      <c r="P2484">
        <v>20240327</v>
      </c>
      <c r="Q2484" t="s">
        <v>31</v>
      </c>
      <c r="R2484" t="s">
        <v>31</v>
      </c>
      <c r="S2484">
        <v>1</v>
      </c>
      <c r="T2484">
        <v>20234</v>
      </c>
      <c r="U2484">
        <v>1</v>
      </c>
      <c r="V2484" t="s">
        <v>31</v>
      </c>
      <c r="W2484">
        <v>5286</v>
      </c>
      <c r="X2484">
        <v>16372215</v>
      </c>
      <c r="Y2484" s="11" t="str">
        <f t="shared" si="38"/>
        <v>1. &lt;= 1 Year</v>
      </c>
      <c r="Z2484" s="11" t="str">
        <f t="shared" si="38"/>
        <v>1. &lt;= 1 Year</v>
      </c>
    </row>
    <row r="2485" spans="1:26" x14ac:dyDescent="0.25">
      <c r="A2485">
        <v>165047674</v>
      </c>
      <c r="B2485" t="s">
        <v>6158</v>
      </c>
      <c r="C2485" t="s">
        <v>1109</v>
      </c>
      <c r="D2485" t="s">
        <v>96</v>
      </c>
      <c r="E2485">
        <v>15</v>
      </c>
      <c r="F2485" t="s">
        <v>32</v>
      </c>
      <c r="G2485" t="s">
        <v>4278</v>
      </c>
      <c r="H2485" t="s">
        <v>25</v>
      </c>
      <c r="I2485" t="s">
        <v>22</v>
      </c>
      <c r="J2485">
        <v>91</v>
      </c>
      <c r="K2485">
        <v>21</v>
      </c>
      <c r="L2485">
        <v>0</v>
      </c>
      <c r="M2485">
        <v>0</v>
      </c>
      <c r="N2485" t="s">
        <v>30</v>
      </c>
      <c r="O2485">
        <v>0</v>
      </c>
      <c r="P2485">
        <v>20240226</v>
      </c>
      <c r="Q2485" t="s">
        <v>31</v>
      </c>
      <c r="R2485" t="s">
        <v>30</v>
      </c>
      <c r="S2485">
        <v>0</v>
      </c>
      <c r="T2485">
        <v>0</v>
      </c>
      <c r="U2485">
        <v>0</v>
      </c>
      <c r="V2485" t="s">
        <v>30</v>
      </c>
      <c r="W2485">
        <v>0</v>
      </c>
      <c r="X2485">
        <v>16459098</v>
      </c>
      <c r="Y2485" s="11" t="str">
        <f t="shared" si="38"/>
        <v>1. &lt;= 1 Year</v>
      </c>
      <c r="Z2485" s="11" t="str">
        <f t="shared" si="38"/>
        <v>1. &lt;= 1 Year</v>
      </c>
    </row>
    <row r="2486" spans="1:26" x14ac:dyDescent="0.25">
      <c r="A2486">
        <v>165087973</v>
      </c>
      <c r="B2486" t="s">
        <v>4514</v>
      </c>
      <c r="C2486" t="s">
        <v>5157</v>
      </c>
      <c r="D2486" t="s">
        <v>69</v>
      </c>
      <c r="E2486">
        <v>15</v>
      </c>
      <c r="F2486" t="s">
        <v>5</v>
      </c>
      <c r="G2486" t="s">
        <v>3143</v>
      </c>
      <c r="H2486" t="s">
        <v>25</v>
      </c>
      <c r="I2486" t="s">
        <v>22</v>
      </c>
      <c r="J2486">
        <v>39</v>
      </c>
      <c r="K2486">
        <v>28</v>
      </c>
      <c r="L2486">
        <v>20233</v>
      </c>
      <c r="M2486">
        <v>1</v>
      </c>
      <c r="N2486" t="s">
        <v>31</v>
      </c>
      <c r="O2486">
        <v>8141</v>
      </c>
      <c r="P2486" t="s">
        <v>25</v>
      </c>
      <c r="Q2486" t="s">
        <v>30</v>
      </c>
      <c r="R2486" t="s">
        <v>31</v>
      </c>
      <c r="S2486">
        <v>1</v>
      </c>
      <c r="T2486">
        <v>0</v>
      </c>
      <c r="U2486">
        <v>0</v>
      </c>
      <c r="V2486" t="s">
        <v>30</v>
      </c>
      <c r="W2486">
        <v>0</v>
      </c>
      <c r="X2486">
        <v>16505734</v>
      </c>
      <c r="Y2486" s="11" t="str">
        <f t="shared" si="38"/>
        <v>1. &lt;= 1 Year</v>
      </c>
      <c r="Z2486" s="11" t="str">
        <f t="shared" si="38"/>
        <v>1. &lt;= 1 Year</v>
      </c>
    </row>
    <row r="2487" spans="1:26" x14ac:dyDescent="0.25">
      <c r="A2487">
        <v>165066722</v>
      </c>
      <c r="B2487" t="s">
        <v>6625</v>
      </c>
      <c r="C2487" t="s">
        <v>396</v>
      </c>
      <c r="D2487" t="s">
        <v>114</v>
      </c>
      <c r="E2487">
        <v>15</v>
      </c>
      <c r="F2487" t="s">
        <v>6</v>
      </c>
      <c r="G2487" t="s">
        <v>5478</v>
      </c>
      <c r="H2487" t="s">
        <v>25</v>
      </c>
      <c r="I2487" t="s">
        <v>22</v>
      </c>
      <c r="J2487">
        <v>62</v>
      </c>
      <c r="K2487">
        <v>56</v>
      </c>
      <c r="L2487">
        <v>20233</v>
      </c>
      <c r="M2487">
        <v>1</v>
      </c>
      <c r="N2487" t="s">
        <v>31</v>
      </c>
      <c r="O2487">
        <v>3506</v>
      </c>
      <c r="P2487">
        <v>20240201</v>
      </c>
      <c r="Q2487" t="s">
        <v>31</v>
      </c>
      <c r="R2487" t="s">
        <v>30</v>
      </c>
      <c r="S2487">
        <v>0</v>
      </c>
      <c r="T2487">
        <v>0</v>
      </c>
      <c r="U2487">
        <v>0</v>
      </c>
      <c r="V2487" t="s">
        <v>30</v>
      </c>
      <c r="W2487">
        <v>0</v>
      </c>
      <c r="X2487">
        <v>16487840</v>
      </c>
      <c r="Y2487" s="11" t="str">
        <f t="shared" si="38"/>
        <v>1. &lt;= 1 Year</v>
      </c>
      <c r="Z2487" s="11" t="str">
        <f t="shared" si="38"/>
        <v>1. &lt;= 1 Year</v>
      </c>
    </row>
    <row r="2488" spans="1:26" x14ac:dyDescent="0.25">
      <c r="A2488">
        <v>164260504</v>
      </c>
      <c r="B2488" t="s">
        <v>150</v>
      </c>
      <c r="C2488" t="s">
        <v>517</v>
      </c>
      <c r="D2488" t="s">
        <v>114</v>
      </c>
      <c r="E2488">
        <v>15</v>
      </c>
      <c r="F2488" t="s">
        <v>6</v>
      </c>
      <c r="G2488" t="s">
        <v>1058</v>
      </c>
      <c r="H2488" t="s">
        <v>25</v>
      </c>
      <c r="I2488" t="s">
        <v>22</v>
      </c>
      <c r="J2488">
        <v>1125</v>
      </c>
      <c r="K2488">
        <v>1104</v>
      </c>
      <c r="L2488">
        <v>20233</v>
      </c>
      <c r="M2488">
        <v>1</v>
      </c>
      <c r="N2488" t="s">
        <v>31</v>
      </c>
      <c r="O2488">
        <v>14295</v>
      </c>
      <c r="P2488">
        <v>20210603</v>
      </c>
      <c r="Q2488" t="s">
        <v>31</v>
      </c>
      <c r="R2488" t="s">
        <v>31</v>
      </c>
      <c r="S2488">
        <v>1</v>
      </c>
      <c r="T2488">
        <v>20234</v>
      </c>
      <c r="U2488">
        <v>1</v>
      </c>
      <c r="V2488" t="s">
        <v>31</v>
      </c>
      <c r="W2488">
        <v>14672.07</v>
      </c>
      <c r="X2488">
        <v>15347181</v>
      </c>
      <c r="Y2488" s="11" t="str">
        <f t="shared" si="38"/>
        <v>4. 2-3 Year</v>
      </c>
      <c r="Z2488" s="11" t="str">
        <f t="shared" si="38"/>
        <v>4. 2-3 Year</v>
      </c>
    </row>
    <row r="2489" spans="1:26" x14ac:dyDescent="0.25">
      <c r="A2489">
        <v>165044795</v>
      </c>
      <c r="B2489" t="s">
        <v>6159</v>
      </c>
      <c r="C2489" t="s">
        <v>4963</v>
      </c>
      <c r="D2489" t="s">
        <v>69</v>
      </c>
      <c r="E2489">
        <v>15</v>
      </c>
      <c r="F2489" t="s">
        <v>6</v>
      </c>
      <c r="G2489" t="s">
        <v>5478</v>
      </c>
      <c r="H2489" t="s">
        <v>25</v>
      </c>
      <c r="I2489" t="s">
        <v>22</v>
      </c>
      <c r="J2489">
        <v>91</v>
      </c>
      <c r="K2489">
        <v>76</v>
      </c>
      <c r="L2489">
        <v>20233</v>
      </c>
      <c r="M2489">
        <v>1</v>
      </c>
      <c r="N2489" t="s">
        <v>31</v>
      </c>
      <c r="O2489">
        <v>4603</v>
      </c>
      <c r="P2489">
        <v>20240205</v>
      </c>
      <c r="Q2489" t="s">
        <v>31</v>
      </c>
      <c r="R2489" t="s">
        <v>30</v>
      </c>
      <c r="S2489">
        <v>0</v>
      </c>
      <c r="T2489">
        <v>0</v>
      </c>
      <c r="U2489">
        <v>0</v>
      </c>
      <c r="V2489" t="s">
        <v>30</v>
      </c>
      <c r="W2489">
        <v>0</v>
      </c>
      <c r="X2489">
        <v>16481973</v>
      </c>
      <c r="Y2489" s="11" t="str">
        <f t="shared" si="38"/>
        <v>1. &lt;= 1 Year</v>
      </c>
      <c r="Z2489" s="11" t="str">
        <f t="shared" si="38"/>
        <v>1. &lt;= 1 Year</v>
      </c>
    </row>
    <row r="2490" spans="1:26" x14ac:dyDescent="0.25">
      <c r="A2490">
        <v>164739570</v>
      </c>
      <c r="B2490" t="s">
        <v>284</v>
      </c>
      <c r="C2490" t="s">
        <v>493</v>
      </c>
      <c r="D2490" t="s">
        <v>114</v>
      </c>
      <c r="E2490">
        <v>15</v>
      </c>
      <c r="F2490" t="s">
        <v>6</v>
      </c>
      <c r="G2490" t="s">
        <v>1133</v>
      </c>
      <c r="H2490" t="s">
        <v>25</v>
      </c>
      <c r="I2490" t="s">
        <v>22</v>
      </c>
      <c r="J2490">
        <v>495</v>
      </c>
      <c r="K2490">
        <v>483</v>
      </c>
      <c r="L2490">
        <v>20233</v>
      </c>
      <c r="M2490">
        <v>1</v>
      </c>
      <c r="N2490" t="s">
        <v>31</v>
      </c>
      <c r="O2490">
        <v>9122</v>
      </c>
      <c r="P2490">
        <v>20230518</v>
      </c>
      <c r="Q2490" t="s">
        <v>31</v>
      </c>
      <c r="R2490" t="s">
        <v>30</v>
      </c>
      <c r="S2490">
        <v>0</v>
      </c>
      <c r="T2490">
        <v>20234</v>
      </c>
      <c r="U2490">
        <v>1</v>
      </c>
      <c r="V2490" t="s">
        <v>31</v>
      </c>
      <c r="W2490">
        <v>8363.31</v>
      </c>
      <c r="X2490">
        <v>16307306</v>
      </c>
      <c r="Y2490" s="11" t="str">
        <f t="shared" si="38"/>
        <v>2.  1-1.5 Years</v>
      </c>
      <c r="Z2490" s="11" t="str">
        <f t="shared" si="38"/>
        <v>2.  1-1.5 Years</v>
      </c>
    </row>
    <row r="2491" spans="1:26" x14ac:dyDescent="0.25">
      <c r="A2491">
        <v>164857904</v>
      </c>
      <c r="B2491" t="s">
        <v>365</v>
      </c>
      <c r="C2491" t="s">
        <v>702</v>
      </c>
      <c r="D2491" t="s">
        <v>69</v>
      </c>
      <c r="E2491">
        <v>15</v>
      </c>
      <c r="F2491" t="s">
        <v>32</v>
      </c>
      <c r="G2491" t="s">
        <v>3526</v>
      </c>
      <c r="H2491" t="s">
        <v>25</v>
      </c>
      <c r="I2491" t="s">
        <v>22</v>
      </c>
      <c r="J2491">
        <v>327</v>
      </c>
      <c r="K2491">
        <v>4</v>
      </c>
      <c r="L2491">
        <v>20233</v>
      </c>
      <c r="M2491">
        <v>1</v>
      </c>
      <c r="N2491" t="s">
        <v>31</v>
      </c>
      <c r="O2491">
        <v>2647</v>
      </c>
      <c r="P2491">
        <v>20240408</v>
      </c>
      <c r="Q2491" t="s">
        <v>31</v>
      </c>
      <c r="R2491" t="s">
        <v>30</v>
      </c>
      <c r="S2491">
        <v>0</v>
      </c>
      <c r="T2491">
        <v>20234</v>
      </c>
      <c r="U2491">
        <v>1</v>
      </c>
      <c r="V2491" t="s">
        <v>31</v>
      </c>
      <c r="W2491">
        <v>6262.25</v>
      </c>
      <c r="X2491">
        <v>16240569</v>
      </c>
      <c r="Y2491" s="11" t="str">
        <f t="shared" si="38"/>
        <v>1. &lt;= 1 Year</v>
      </c>
      <c r="Z2491" s="11" t="str">
        <f t="shared" si="38"/>
        <v>1. &lt;= 1 Year</v>
      </c>
    </row>
    <row r="2492" spans="1:26" x14ac:dyDescent="0.25">
      <c r="A2492">
        <v>165088079</v>
      </c>
      <c r="B2492" t="s">
        <v>5289</v>
      </c>
      <c r="C2492" t="s">
        <v>7259</v>
      </c>
      <c r="D2492" t="s">
        <v>69</v>
      </c>
      <c r="E2492">
        <v>15</v>
      </c>
      <c r="F2492" t="s">
        <v>5</v>
      </c>
      <c r="G2492" t="s">
        <v>1133</v>
      </c>
      <c r="H2492" t="s">
        <v>25</v>
      </c>
      <c r="I2492" t="s">
        <v>22</v>
      </c>
      <c r="J2492">
        <v>34</v>
      </c>
      <c r="K2492">
        <v>7</v>
      </c>
      <c r="L2492">
        <v>20233</v>
      </c>
      <c r="M2492">
        <v>1</v>
      </c>
      <c r="N2492" t="s">
        <v>31</v>
      </c>
      <c r="O2492">
        <v>13824</v>
      </c>
      <c r="P2492" t="s">
        <v>25</v>
      </c>
      <c r="Q2492" t="s">
        <v>30</v>
      </c>
      <c r="R2492" t="s">
        <v>31</v>
      </c>
      <c r="S2492">
        <v>1</v>
      </c>
      <c r="T2492">
        <v>20234</v>
      </c>
      <c r="U2492">
        <v>1</v>
      </c>
      <c r="V2492" t="s">
        <v>31</v>
      </c>
      <c r="W2492">
        <v>11222.78</v>
      </c>
      <c r="X2492">
        <v>16475484</v>
      </c>
      <c r="Y2492" s="11" t="str">
        <f t="shared" si="38"/>
        <v>1. &lt;= 1 Year</v>
      </c>
      <c r="Z2492" s="11" t="str">
        <f t="shared" si="38"/>
        <v>1. &lt;= 1 Year</v>
      </c>
    </row>
    <row r="2493" spans="1:26" x14ac:dyDescent="0.25">
      <c r="A2493">
        <v>165056002</v>
      </c>
      <c r="B2493" t="s">
        <v>3021</v>
      </c>
      <c r="C2493" t="s">
        <v>6160</v>
      </c>
      <c r="D2493" t="s">
        <v>878</v>
      </c>
      <c r="E2493">
        <v>15</v>
      </c>
      <c r="F2493" t="s">
        <v>5</v>
      </c>
      <c r="G2493" t="s">
        <v>4695</v>
      </c>
      <c r="H2493" t="s">
        <v>25</v>
      </c>
      <c r="I2493" t="s">
        <v>22</v>
      </c>
      <c r="J2493">
        <v>82</v>
      </c>
      <c r="K2493">
        <v>27</v>
      </c>
      <c r="L2493">
        <v>20233</v>
      </c>
      <c r="M2493">
        <v>1</v>
      </c>
      <c r="N2493" t="s">
        <v>31</v>
      </c>
      <c r="O2493">
        <v>4610</v>
      </c>
      <c r="P2493">
        <v>20240325</v>
      </c>
      <c r="Q2493" t="s">
        <v>31</v>
      </c>
      <c r="R2493" t="s">
        <v>31</v>
      </c>
      <c r="S2493">
        <v>1</v>
      </c>
      <c r="T2493">
        <v>20234</v>
      </c>
      <c r="U2493">
        <v>1</v>
      </c>
      <c r="V2493" t="s">
        <v>31</v>
      </c>
      <c r="W2493">
        <v>1986.86</v>
      </c>
      <c r="X2493">
        <v>12824549</v>
      </c>
      <c r="Y2493" s="11" t="str">
        <f t="shared" si="38"/>
        <v>1. &lt;= 1 Year</v>
      </c>
      <c r="Z2493" s="11" t="str">
        <f t="shared" si="38"/>
        <v>1. &lt;= 1 Year</v>
      </c>
    </row>
    <row r="2494" spans="1:26" x14ac:dyDescent="0.25">
      <c r="A2494">
        <v>165079426</v>
      </c>
      <c r="B2494" t="s">
        <v>2608</v>
      </c>
      <c r="C2494" t="s">
        <v>7260</v>
      </c>
      <c r="D2494" t="s">
        <v>96</v>
      </c>
      <c r="E2494">
        <v>15</v>
      </c>
      <c r="F2494" t="s">
        <v>5</v>
      </c>
      <c r="G2494" t="s">
        <v>3143</v>
      </c>
      <c r="H2494" t="s">
        <v>25</v>
      </c>
      <c r="I2494" t="s">
        <v>22</v>
      </c>
      <c r="J2494">
        <v>52</v>
      </c>
      <c r="K2494">
        <v>38</v>
      </c>
      <c r="L2494">
        <v>0</v>
      </c>
      <c r="M2494">
        <v>0</v>
      </c>
      <c r="N2494" t="s">
        <v>30</v>
      </c>
      <c r="O2494">
        <v>0</v>
      </c>
      <c r="P2494" t="s">
        <v>25</v>
      </c>
      <c r="Q2494" t="s">
        <v>30</v>
      </c>
      <c r="R2494" t="s">
        <v>31</v>
      </c>
      <c r="S2494">
        <v>1</v>
      </c>
      <c r="T2494">
        <v>0</v>
      </c>
      <c r="U2494">
        <v>0</v>
      </c>
      <c r="V2494" t="s">
        <v>30</v>
      </c>
      <c r="W2494">
        <v>0</v>
      </c>
      <c r="X2494">
        <v>16500817</v>
      </c>
      <c r="Y2494" s="11" t="str">
        <f t="shared" si="38"/>
        <v>1. &lt;= 1 Year</v>
      </c>
      <c r="Z2494" s="11" t="str">
        <f t="shared" si="38"/>
        <v>1. &lt;= 1 Year</v>
      </c>
    </row>
    <row r="2495" spans="1:26" x14ac:dyDescent="0.25">
      <c r="A2495">
        <v>165052401</v>
      </c>
      <c r="B2495" t="s">
        <v>6161</v>
      </c>
      <c r="C2495" t="s">
        <v>538</v>
      </c>
      <c r="D2495" t="s">
        <v>878</v>
      </c>
      <c r="E2495">
        <v>15</v>
      </c>
      <c r="F2495" t="s">
        <v>5033</v>
      </c>
      <c r="G2495" t="s">
        <v>3143</v>
      </c>
      <c r="H2495" t="s">
        <v>25</v>
      </c>
      <c r="I2495" t="s">
        <v>22</v>
      </c>
      <c r="J2495">
        <v>90</v>
      </c>
      <c r="K2495">
        <v>48</v>
      </c>
      <c r="L2495">
        <v>20233</v>
      </c>
      <c r="M2495">
        <v>1</v>
      </c>
      <c r="N2495" t="s">
        <v>31</v>
      </c>
      <c r="O2495">
        <v>864</v>
      </c>
      <c r="P2495">
        <v>20240319</v>
      </c>
      <c r="Q2495" t="s">
        <v>31</v>
      </c>
      <c r="R2495" t="s">
        <v>31</v>
      </c>
      <c r="S2495">
        <v>1</v>
      </c>
      <c r="T2495">
        <v>20234</v>
      </c>
      <c r="U2495">
        <v>1</v>
      </c>
      <c r="V2495" t="s">
        <v>31</v>
      </c>
      <c r="W2495">
        <v>1179.1199999999999</v>
      </c>
      <c r="X2495">
        <v>16445226</v>
      </c>
      <c r="Y2495" s="11" t="str">
        <f t="shared" si="38"/>
        <v>1. &lt;= 1 Year</v>
      </c>
      <c r="Z2495" s="11" t="str">
        <f t="shared" si="38"/>
        <v>1. &lt;= 1 Year</v>
      </c>
    </row>
    <row r="2496" spans="1:26" x14ac:dyDescent="0.25">
      <c r="A2496">
        <v>165052401</v>
      </c>
      <c r="B2496" t="s">
        <v>6161</v>
      </c>
      <c r="C2496" t="s">
        <v>538</v>
      </c>
      <c r="D2496" t="s">
        <v>878</v>
      </c>
      <c r="E2496">
        <v>15</v>
      </c>
      <c r="F2496" t="s">
        <v>32</v>
      </c>
      <c r="G2496" t="s">
        <v>3143</v>
      </c>
      <c r="H2496" t="s">
        <v>25</v>
      </c>
      <c r="I2496" t="s">
        <v>22</v>
      </c>
      <c r="J2496">
        <v>90</v>
      </c>
      <c r="K2496">
        <v>67</v>
      </c>
      <c r="L2496">
        <v>20233</v>
      </c>
      <c r="M2496">
        <v>1</v>
      </c>
      <c r="N2496" t="s">
        <v>31</v>
      </c>
      <c r="O2496">
        <v>864</v>
      </c>
      <c r="P2496">
        <v>20240319</v>
      </c>
      <c r="Q2496" t="s">
        <v>31</v>
      </c>
      <c r="R2496" t="s">
        <v>31</v>
      </c>
      <c r="S2496">
        <v>1</v>
      </c>
      <c r="T2496">
        <v>20234</v>
      </c>
      <c r="U2496">
        <v>1</v>
      </c>
      <c r="V2496" t="s">
        <v>31</v>
      </c>
      <c r="W2496">
        <v>1179.1199999999999</v>
      </c>
      <c r="X2496">
        <v>16445226</v>
      </c>
      <c r="Y2496" s="11" t="str">
        <f t="shared" si="38"/>
        <v>1. &lt;= 1 Year</v>
      </c>
      <c r="Z2496" s="11" t="str">
        <f t="shared" si="38"/>
        <v>1. &lt;= 1 Year</v>
      </c>
    </row>
    <row r="2497" spans="1:26" x14ac:dyDescent="0.25">
      <c r="A2497">
        <v>165069781</v>
      </c>
      <c r="B2497" t="s">
        <v>7261</v>
      </c>
      <c r="C2497" t="s">
        <v>6702</v>
      </c>
      <c r="D2497" t="s">
        <v>69</v>
      </c>
      <c r="E2497">
        <v>15</v>
      </c>
      <c r="F2497" t="s">
        <v>1980</v>
      </c>
      <c r="G2497" t="s">
        <v>7262</v>
      </c>
      <c r="H2497" t="s">
        <v>25</v>
      </c>
      <c r="I2497" t="s">
        <v>22</v>
      </c>
      <c r="J2497">
        <v>119</v>
      </c>
      <c r="K2497">
        <v>70</v>
      </c>
      <c r="L2497">
        <v>20233</v>
      </c>
      <c r="M2497">
        <v>1</v>
      </c>
      <c r="N2497" t="s">
        <v>31</v>
      </c>
      <c r="O2497">
        <v>14140</v>
      </c>
      <c r="P2497" t="s">
        <v>25</v>
      </c>
      <c r="Q2497" t="s">
        <v>30</v>
      </c>
      <c r="R2497" t="s">
        <v>30</v>
      </c>
      <c r="S2497">
        <v>0</v>
      </c>
      <c r="T2497">
        <v>20234</v>
      </c>
      <c r="U2497">
        <v>1</v>
      </c>
      <c r="V2497" t="s">
        <v>31</v>
      </c>
      <c r="W2497">
        <v>14014.77</v>
      </c>
      <c r="X2497">
        <v>12066084</v>
      </c>
      <c r="Y2497" s="11" t="str">
        <f t="shared" ref="Y2497:Z2560" si="39">IF(J2497&lt;=364,"1. &lt;= 1 Year",IF(J2497&lt;=546,"2.  1-1.5 Years",IF(J2497&lt;=729,"3.  1.5 to 2 Year",IF(J2497&lt;=1459,"4. 2-3 Year",IF(J2497&lt;=1824,"5. 3-4 Year",IF(J2497&lt;=2189,"6. 4-5 Year",IF(J2497&gt;=2190,"7. &gt;= 6 Year","N/A")))))))</f>
        <v>1. &lt;= 1 Year</v>
      </c>
      <c r="Z2497" s="11" t="str">
        <f t="shared" si="39"/>
        <v>1. &lt;= 1 Year</v>
      </c>
    </row>
    <row r="2498" spans="1:26" x14ac:dyDescent="0.25">
      <c r="A2498">
        <v>165057088</v>
      </c>
      <c r="B2498" t="s">
        <v>2234</v>
      </c>
      <c r="C2498" t="s">
        <v>7263</v>
      </c>
      <c r="D2498" t="s">
        <v>69</v>
      </c>
      <c r="E2498">
        <v>15</v>
      </c>
      <c r="F2498" t="s">
        <v>32</v>
      </c>
      <c r="G2498" t="s">
        <v>3526</v>
      </c>
      <c r="H2498" t="s">
        <v>25</v>
      </c>
      <c r="I2498" t="s">
        <v>22</v>
      </c>
      <c r="J2498">
        <v>73</v>
      </c>
      <c r="K2498">
        <v>35</v>
      </c>
      <c r="L2498">
        <v>20233</v>
      </c>
      <c r="M2498">
        <v>1</v>
      </c>
      <c r="N2498" t="s">
        <v>31</v>
      </c>
      <c r="O2498">
        <v>8747</v>
      </c>
      <c r="P2498">
        <v>20240401</v>
      </c>
      <c r="Q2498" t="s">
        <v>31</v>
      </c>
      <c r="R2498" t="s">
        <v>31</v>
      </c>
      <c r="S2498">
        <v>1</v>
      </c>
      <c r="T2498">
        <v>20234</v>
      </c>
      <c r="U2498">
        <v>1</v>
      </c>
      <c r="V2498" t="s">
        <v>31</v>
      </c>
      <c r="W2498">
        <v>5595.59</v>
      </c>
      <c r="X2498">
        <v>16471870</v>
      </c>
      <c r="Y2498" s="11" t="str">
        <f t="shared" si="39"/>
        <v>1. &lt;= 1 Year</v>
      </c>
      <c r="Z2498" s="11" t="str">
        <f t="shared" si="39"/>
        <v>1. &lt;= 1 Year</v>
      </c>
    </row>
    <row r="2499" spans="1:26" x14ac:dyDescent="0.25">
      <c r="A2499">
        <v>165028876</v>
      </c>
      <c r="B2499" t="s">
        <v>288</v>
      </c>
      <c r="C2499" t="s">
        <v>631</v>
      </c>
      <c r="D2499" t="s">
        <v>69</v>
      </c>
      <c r="E2499">
        <v>15</v>
      </c>
      <c r="F2499" t="s">
        <v>32</v>
      </c>
      <c r="G2499" t="s">
        <v>3526</v>
      </c>
      <c r="H2499" t="s">
        <v>25</v>
      </c>
      <c r="I2499" t="s">
        <v>22</v>
      </c>
      <c r="J2499">
        <v>109</v>
      </c>
      <c r="K2499">
        <v>75</v>
      </c>
      <c r="L2499">
        <v>0</v>
      </c>
      <c r="M2499">
        <v>0</v>
      </c>
      <c r="N2499" t="s">
        <v>30</v>
      </c>
      <c r="O2499">
        <v>0</v>
      </c>
      <c r="P2499">
        <v>20240228</v>
      </c>
      <c r="Q2499" t="s">
        <v>31</v>
      </c>
      <c r="R2499" t="s">
        <v>30</v>
      </c>
      <c r="S2499">
        <v>0</v>
      </c>
      <c r="T2499">
        <v>0</v>
      </c>
      <c r="U2499">
        <v>0</v>
      </c>
      <c r="V2499" t="s">
        <v>30</v>
      </c>
      <c r="W2499">
        <v>0</v>
      </c>
      <c r="X2499">
        <v>16480475</v>
      </c>
      <c r="Y2499" s="11" t="str">
        <f t="shared" si="39"/>
        <v>1. &lt;= 1 Year</v>
      </c>
      <c r="Z2499" s="11" t="str">
        <f t="shared" si="39"/>
        <v>1. &lt;= 1 Year</v>
      </c>
    </row>
    <row r="2500" spans="1:26" x14ac:dyDescent="0.25">
      <c r="A2500">
        <v>165042825</v>
      </c>
      <c r="B2500" t="s">
        <v>6162</v>
      </c>
      <c r="C2500" t="s">
        <v>297</v>
      </c>
      <c r="D2500" t="s">
        <v>69</v>
      </c>
      <c r="E2500">
        <v>15</v>
      </c>
      <c r="F2500" t="s">
        <v>32</v>
      </c>
      <c r="G2500" t="s">
        <v>3526</v>
      </c>
      <c r="H2500" t="s">
        <v>25</v>
      </c>
      <c r="I2500" t="s">
        <v>22</v>
      </c>
      <c r="J2500">
        <v>89</v>
      </c>
      <c r="K2500">
        <v>89</v>
      </c>
      <c r="L2500">
        <v>20233</v>
      </c>
      <c r="M2500">
        <v>1</v>
      </c>
      <c r="N2500" t="s">
        <v>31</v>
      </c>
      <c r="O2500">
        <v>3063</v>
      </c>
      <c r="P2500">
        <v>20230814</v>
      </c>
      <c r="Q2500" t="s">
        <v>31</v>
      </c>
      <c r="R2500" t="s">
        <v>30</v>
      </c>
      <c r="S2500">
        <v>0</v>
      </c>
      <c r="T2500">
        <v>20234</v>
      </c>
      <c r="U2500">
        <v>1</v>
      </c>
      <c r="V2500" t="s">
        <v>31</v>
      </c>
      <c r="W2500">
        <v>4513.25</v>
      </c>
      <c r="X2500">
        <v>16478840</v>
      </c>
      <c r="Y2500" s="11" t="str">
        <f t="shared" si="39"/>
        <v>1. &lt;= 1 Year</v>
      </c>
      <c r="Z2500" s="11" t="str">
        <f t="shared" si="39"/>
        <v>1. &lt;= 1 Year</v>
      </c>
    </row>
    <row r="2501" spans="1:26" x14ac:dyDescent="0.25">
      <c r="A2501">
        <v>165026788</v>
      </c>
      <c r="B2501" t="s">
        <v>5473</v>
      </c>
      <c r="C2501" t="s">
        <v>5474</v>
      </c>
      <c r="D2501" t="s">
        <v>69</v>
      </c>
      <c r="E2501">
        <v>15</v>
      </c>
      <c r="F2501" t="s">
        <v>6</v>
      </c>
      <c r="G2501" t="s">
        <v>3143</v>
      </c>
      <c r="H2501" t="s">
        <v>25</v>
      </c>
      <c r="I2501" t="s">
        <v>22</v>
      </c>
      <c r="J2501">
        <v>137</v>
      </c>
      <c r="K2501">
        <v>87</v>
      </c>
      <c r="L2501">
        <v>20233</v>
      </c>
      <c r="M2501">
        <v>1</v>
      </c>
      <c r="N2501" t="s">
        <v>31</v>
      </c>
      <c r="O2501">
        <v>7316</v>
      </c>
      <c r="P2501">
        <v>20240215</v>
      </c>
      <c r="Q2501" t="s">
        <v>31</v>
      </c>
      <c r="R2501" t="s">
        <v>31</v>
      </c>
      <c r="S2501">
        <v>1</v>
      </c>
      <c r="T2501">
        <v>20234</v>
      </c>
      <c r="U2501">
        <v>1</v>
      </c>
      <c r="V2501" t="s">
        <v>31</v>
      </c>
      <c r="W2501">
        <v>7117.83</v>
      </c>
      <c r="X2501">
        <v>15246253</v>
      </c>
      <c r="Y2501" s="11" t="str">
        <f t="shared" si="39"/>
        <v>1. &lt;= 1 Year</v>
      </c>
      <c r="Z2501" s="11" t="str">
        <f t="shared" si="39"/>
        <v>1. &lt;= 1 Year</v>
      </c>
    </row>
    <row r="2502" spans="1:26" x14ac:dyDescent="0.25">
      <c r="A2502">
        <v>165000094</v>
      </c>
      <c r="B2502" t="s">
        <v>5475</v>
      </c>
      <c r="C2502" t="s">
        <v>5476</v>
      </c>
      <c r="D2502" t="s">
        <v>114</v>
      </c>
      <c r="E2502">
        <v>15</v>
      </c>
      <c r="F2502" t="s">
        <v>32</v>
      </c>
      <c r="G2502" t="s">
        <v>4278</v>
      </c>
      <c r="H2502" t="s">
        <v>25</v>
      </c>
      <c r="I2502" t="s">
        <v>22</v>
      </c>
      <c r="J2502">
        <v>152</v>
      </c>
      <c r="K2502">
        <v>119</v>
      </c>
      <c r="L2502">
        <v>20233</v>
      </c>
      <c r="M2502">
        <v>1</v>
      </c>
      <c r="N2502" t="s">
        <v>31</v>
      </c>
      <c r="O2502">
        <v>9198</v>
      </c>
      <c r="P2502">
        <v>20240122</v>
      </c>
      <c r="Q2502" t="s">
        <v>31</v>
      </c>
      <c r="R2502" t="s">
        <v>30</v>
      </c>
      <c r="S2502">
        <v>0</v>
      </c>
      <c r="T2502">
        <v>20234</v>
      </c>
      <c r="U2502">
        <v>1</v>
      </c>
      <c r="V2502" t="s">
        <v>31</v>
      </c>
      <c r="W2502">
        <v>4100.62</v>
      </c>
      <c r="X2502">
        <v>16339565</v>
      </c>
      <c r="Y2502" s="11" t="str">
        <f t="shared" si="39"/>
        <v>1. &lt;= 1 Year</v>
      </c>
      <c r="Z2502" s="11" t="str">
        <f t="shared" si="39"/>
        <v>1. &lt;= 1 Year</v>
      </c>
    </row>
    <row r="2503" spans="1:26" x14ac:dyDescent="0.25">
      <c r="A2503">
        <v>164861087</v>
      </c>
      <c r="B2503" t="s">
        <v>3890</v>
      </c>
      <c r="C2503" t="s">
        <v>3891</v>
      </c>
      <c r="D2503" t="s">
        <v>69</v>
      </c>
      <c r="E2503">
        <v>15</v>
      </c>
      <c r="F2503" t="s">
        <v>32</v>
      </c>
      <c r="G2503" t="s">
        <v>3526</v>
      </c>
      <c r="H2503" t="s">
        <v>25</v>
      </c>
      <c r="I2503" t="s">
        <v>22</v>
      </c>
      <c r="J2503">
        <v>327</v>
      </c>
      <c r="K2503">
        <v>241</v>
      </c>
      <c r="L2503">
        <v>20233</v>
      </c>
      <c r="M2503">
        <v>1</v>
      </c>
      <c r="N2503" t="s">
        <v>31</v>
      </c>
      <c r="O2503">
        <v>675</v>
      </c>
      <c r="P2503">
        <v>20240314</v>
      </c>
      <c r="Q2503" t="s">
        <v>31</v>
      </c>
      <c r="R2503" t="s">
        <v>30</v>
      </c>
      <c r="S2503">
        <v>0</v>
      </c>
      <c r="T2503">
        <v>20234</v>
      </c>
      <c r="U2503">
        <v>1</v>
      </c>
      <c r="V2503" t="s">
        <v>31</v>
      </c>
      <c r="W2503">
        <v>3685.44</v>
      </c>
      <c r="X2503">
        <v>16388587</v>
      </c>
      <c r="Y2503" s="11" t="str">
        <f t="shared" si="39"/>
        <v>1. &lt;= 1 Year</v>
      </c>
      <c r="Z2503" s="11" t="str">
        <f t="shared" si="39"/>
        <v>1. &lt;= 1 Year</v>
      </c>
    </row>
    <row r="2504" spans="1:26" x14ac:dyDescent="0.25">
      <c r="A2504">
        <v>165015385</v>
      </c>
      <c r="B2504" t="s">
        <v>5477</v>
      </c>
      <c r="C2504" t="s">
        <v>295</v>
      </c>
      <c r="D2504" t="s">
        <v>69</v>
      </c>
      <c r="E2504">
        <v>15</v>
      </c>
      <c r="F2504" t="s">
        <v>6</v>
      </c>
      <c r="G2504" t="s">
        <v>5478</v>
      </c>
      <c r="H2504" t="s">
        <v>25</v>
      </c>
      <c r="I2504" t="s">
        <v>22</v>
      </c>
      <c r="J2504">
        <v>124</v>
      </c>
      <c r="K2504">
        <v>118</v>
      </c>
      <c r="L2504">
        <v>20233</v>
      </c>
      <c r="M2504">
        <v>1</v>
      </c>
      <c r="N2504" t="s">
        <v>31</v>
      </c>
      <c r="O2504">
        <v>5705</v>
      </c>
      <c r="P2504">
        <v>20231015</v>
      </c>
      <c r="Q2504" t="s">
        <v>31</v>
      </c>
      <c r="R2504" t="s">
        <v>30</v>
      </c>
      <c r="S2504">
        <v>0</v>
      </c>
      <c r="T2504">
        <v>20234</v>
      </c>
      <c r="U2504">
        <v>1</v>
      </c>
      <c r="V2504" t="s">
        <v>31</v>
      </c>
      <c r="W2504">
        <v>8349.33</v>
      </c>
      <c r="X2504">
        <v>16470098</v>
      </c>
      <c r="Y2504" s="11" t="str">
        <f t="shared" si="39"/>
        <v>1. &lt;= 1 Year</v>
      </c>
      <c r="Z2504" s="11" t="str">
        <f t="shared" si="39"/>
        <v>1. &lt;= 1 Year</v>
      </c>
    </row>
    <row r="2505" spans="1:26" x14ac:dyDescent="0.25">
      <c r="A2505">
        <v>165047291</v>
      </c>
      <c r="B2505" t="s">
        <v>137</v>
      </c>
      <c r="C2505" t="s">
        <v>7264</v>
      </c>
      <c r="D2505" t="s">
        <v>69</v>
      </c>
      <c r="E2505">
        <v>15</v>
      </c>
      <c r="F2505" t="s">
        <v>32</v>
      </c>
      <c r="G2505" t="s">
        <v>3526</v>
      </c>
      <c r="H2505" t="s">
        <v>25</v>
      </c>
      <c r="I2505" t="s">
        <v>22</v>
      </c>
      <c r="J2505">
        <v>89</v>
      </c>
      <c r="K2505">
        <v>82</v>
      </c>
      <c r="L2505">
        <v>20233</v>
      </c>
      <c r="M2505">
        <v>1</v>
      </c>
      <c r="N2505" t="s">
        <v>31</v>
      </c>
      <c r="O2505">
        <v>2388</v>
      </c>
      <c r="P2505">
        <v>20221017</v>
      </c>
      <c r="Q2505" t="s">
        <v>31</v>
      </c>
      <c r="R2505" t="s">
        <v>30</v>
      </c>
      <c r="S2505">
        <v>0</v>
      </c>
      <c r="T2505">
        <v>20234</v>
      </c>
      <c r="U2505">
        <v>1</v>
      </c>
      <c r="V2505" t="s">
        <v>31</v>
      </c>
      <c r="W2505">
        <v>2426.63</v>
      </c>
      <c r="X2505">
        <v>16439381</v>
      </c>
      <c r="Y2505" s="11" t="str">
        <f t="shared" si="39"/>
        <v>1. &lt;= 1 Year</v>
      </c>
      <c r="Z2505" s="11" t="str">
        <f t="shared" si="39"/>
        <v>1. &lt;= 1 Year</v>
      </c>
    </row>
    <row r="2506" spans="1:26" x14ac:dyDescent="0.25">
      <c r="A2506">
        <v>165031518</v>
      </c>
      <c r="B2506" t="s">
        <v>5479</v>
      </c>
      <c r="C2506" t="s">
        <v>204</v>
      </c>
      <c r="D2506" t="s">
        <v>69</v>
      </c>
      <c r="E2506">
        <v>15</v>
      </c>
      <c r="F2506" t="s">
        <v>6</v>
      </c>
      <c r="G2506" t="s">
        <v>5478</v>
      </c>
      <c r="H2506" t="s">
        <v>25</v>
      </c>
      <c r="I2506" t="s">
        <v>22</v>
      </c>
      <c r="J2506">
        <v>103</v>
      </c>
      <c r="K2506">
        <v>76</v>
      </c>
      <c r="L2506">
        <v>20233</v>
      </c>
      <c r="M2506">
        <v>1</v>
      </c>
      <c r="N2506" t="s">
        <v>31</v>
      </c>
      <c r="O2506">
        <v>15755</v>
      </c>
      <c r="P2506">
        <v>20240108</v>
      </c>
      <c r="Q2506" t="s">
        <v>31</v>
      </c>
      <c r="R2506" t="s">
        <v>30</v>
      </c>
      <c r="S2506">
        <v>0</v>
      </c>
      <c r="T2506">
        <v>0</v>
      </c>
      <c r="U2506">
        <v>0</v>
      </c>
      <c r="V2506" t="s">
        <v>30</v>
      </c>
      <c r="W2506">
        <v>0</v>
      </c>
      <c r="X2506">
        <v>16481980</v>
      </c>
      <c r="Y2506" s="11" t="str">
        <f t="shared" si="39"/>
        <v>1. &lt;= 1 Year</v>
      </c>
      <c r="Z2506" s="11" t="str">
        <f t="shared" si="39"/>
        <v>1. &lt;= 1 Year</v>
      </c>
    </row>
    <row r="2507" spans="1:26" x14ac:dyDescent="0.25">
      <c r="A2507">
        <v>164821173</v>
      </c>
      <c r="B2507" t="s">
        <v>2880</v>
      </c>
      <c r="C2507" t="s">
        <v>2881</v>
      </c>
      <c r="D2507" t="s">
        <v>878</v>
      </c>
      <c r="E2507">
        <v>15</v>
      </c>
      <c r="F2507" t="s">
        <v>32</v>
      </c>
      <c r="G2507" t="s">
        <v>4278</v>
      </c>
      <c r="H2507" t="s">
        <v>25</v>
      </c>
      <c r="I2507" t="s">
        <v>22</v>
      </c>
      <c r="J2507">
        <v>381</v>
      </c>
      <c r="K2507">
        <v>371</v>
      </c>
      <c r="L2507">
        <v>20233</v>
      </c>
      <c r="M2507">
        <v>1</v>
      </c>
      <c r="N2507" t="s">
        <v>31</v>
      </c>
      <c r="O2507">
        <v>4171</v>
      </c>
      <c r="P2507">
        <v>20230501</v>
      </c>
      <c r="Q2507" t="s">
        <v>31</v>
      </c>
      <c r="R2507" t="s">
        <v>30</v>
      </c>
      <c r="S2507">
        <v>0</v>
      </c>
      <c r="T2507">
        <v>20234</v>
      </c>
      <c r="U2507">
        <v>1</v>
      </c>
      <c r="V2507" t="s">
        <v>31</v>
      </c>
      <c r="W2507">
        <v>1363.7</v>
      </c>
      <c r="X2507">
        <v>16364310</v>
      </c>
      <c r="Y2507" s="11" t="str">
        <f t="shared" si="39"/>
        <v>2.  1-1.5 Years</v>
      </c>
      <c r="Z2507" s="11" t="str">
        <f t="shared" si="39"/>
        <v>2.  1-1.5 Years</v>
      </c>
    </row>
    <row r="2508" spans="1:26" x14ac:dyDescent="0.25">
      <c r="A2508">
        <v>164744578</v>
      </c>
      <c r="B2508" t="s">
        <v>2165</v>
      </c>
      <c r="C2508" t="s">
        <v>1749</v>
      </c>
      <c r="D2508" t="s">
        <v>882</v>
      </c>
      <c r="E2508">
        <v>15</v>
      </c>
      <c r="F2508" t="s">
        <v>32</v>
      </c>
      <c r="G2508" t="s">
        <v>1059</v>
      </c>
      <c r="H2508" t="s">
        <v>25</v>
      </c>
      <c r="I2508" t="s">
        <v>22</v>
      </c>
      <c r="J2508">
        <v>481</v>
      </c>
      <c r="K2508">
        <v>441</v>
      </c>
      <c r="L2508">
        <v>20233</v>
      </c>
      <c r="M2508">
        <v>1</v>
      </c>
      <c r="N2508" t="s">
        <v>31</v>
      </c>
      <c r="O2508">
        <v>4962</v>
      </c>
      <c r="P2508">
        <v>20230726</v>
      </c>
      <c r="Q2508" t="s">
        <v>31</v>
      </c>
      <c r="R2508" t="s">
        <v>30</v>
      </c>
      <c r="S2508">
        <v>0</v>
      </c>
      <c r="T2508">
        <v>20234</v>
      </c>
      <c r="U2508">
        <v>1</v>
      </c>
      <c r="V2508" t="s">
        <v>31</v>
      </c>
      <c r="W2508">
        <v>9585.23</v>
      </c>
      <c r="X2508">
        <v>16320493</v>
      </c>
      <c r="Y2508" s="11" t="str">
        <f t="shared" si="39"/>
        <v>2.  1-1.5 Years</v>
      </c>
      <c r="Z2508" s="11" t="str">
        <f t="shared" si="39"/>
        <v>2.  1-1.5 Years</v>
      </c>
    </row>
    <row r="2509" spans="1:26" x14ac:dyDescent="0.25">
      <c r="A2509">
        <v>164684931</v>
      </c>
      <c r="B2509" t="s">
        <v>1835</v>
      </c>
      <c r="C2509" t="s">
        <v>467</v>
      </c>
      <c r="D2509" t="s">
        <v>69</v>
      </c>
      <c r="E2509">
        <v>15</v>
      </c>
      <c r="F2509" t="s">
        <v>6</v>
      </c>
      <c r="G2509" t="s">
        <v>1400</v>
      </c>
      <c r="H2509" t="s">
        <v>25</v>
      </c>
      <c r="I2509" t="s">
        <v>22</v>
      </c>
      <c r="J2509">
        <v>581</v>
      </c>
      <c r="K2509">
        <v>581</v>
      </c>
      <c r="L2509">
        <v>20233</v>
      </c>
      <c r="M2509">
        <v>1</v>
      </c>
      <c r="N2509" t="s">
        <v>31</v>
      </c>
      <c r="O2509">
        <v>4474</v>
      </c>
      <c r="P2509">
        <v>20240125</v>
      </c>
      <c r="Q2509" t="s">
        <v>31</v>
      </c>
      <c r="R2509" t="s">
        <v>30</v>
      </c>
      <c r="S2509">
        <v>0</v>
      </c>
      <c r="T2509">
        <v>20234</v>
      </c>
      <c r="U2509">
        <v>1</v>
      </c>
      <c r="V2509" t="s">
        <v>31</v>
      </c>
      <c r="W2509">
        <v>5985.97</v>
      </c>
      <c r="X2509">
        <v>16220144</v>
      </c>
      <c r="Y2509" s="11" t="str">
        <f t="shared" si="39"/>
        <v>3.  1.5 to 2 Year</v>
      </c>
      <c r="Z2509" s="11" t="str">
        <f t="shared" si="39"/>
        <v>3.  1.5 to 2 Year</v>
      </c>
    </row>
    <row r="2510" spans="1:26" x14ac:dyDescent="0.25">
      <c r="A2510">
        <v>164099059</v>
      </c>
      <c r="B2510" t="s">
        <v>972</v>
      </c>
      <c r="C2510" t="s">
        <v>537</v>
      </c>
      <c r="D2510" t="s">
        <v>69</v>
      </c>
      <c r="E2510">
        <v>15</v>
      </c>
      <c r="F2510" t="s">
        <v>6</v>
      </c>
      <c r="G2510" t="s">
        <v>4695</v>
      </c>
      <c r="H2510" t="s">
        <v>25</v>
      </c>
      <c r="I2510" t="s">
        <v>22</v>
      </c>
      <c r="J2510">
        <v>1294</v>
      </c>
      <c r="K2510">
        <v>1294</v>
      </c>
      <c r="L2510">
        <v>20233</v>
      </c>
      <c r="M2510">
        <v>1</v>
      </c>
      <c r="N2510" t="s">
        <v>31</v>
      </c>
      <c r="O2510">
        <v>9886</v>
      </c>
      <c r="P2510">
        <v>20230116</v>
      </c>
      <c r="Q2510" t="s">
        <v>31</v>
      </c>
      <c r="R2510" t="s">
        <v>30</v>
      </c>
      <c r="S2510">
        <v>0</v>
      </c>
      <c r="T2510">
        <v>20234</v>
      </c>
      <c r="U2510">
        <v>1</v>
      </c>
      <c r="V2510" t="s">
        <v>31</v>
      </c>
      <c r="W2510">
        <v>10888.58</v>
      </c>
      <c r="X2510">
        <v>15939630</v>
      </c>
      <c r="Y2510" s="11" t="str">
        <f t="shared" si="39"/>
        <v>4. 2-3 Year</v>
      </c>
      <c r="Z2510" s="11" t="str">
        <f t="shared" si="39"/>
        <v>4. 2-3 Year</v>
      </c>
    </row>
    <row r="2511" spans="1:26" x14ac:dyDescent="0.25">
      <c r="A2511">
        <v>165052445</v>
      </c>
      <c r="B2511" t="s">
        <v>6163</v>
      </c>
      <c r="C2511" t="s">
        <v>263</v>
      </c>
      <c r="D2511" t="s">
        <v>878</v>
      </c>
      <c r="E2511">
        <v>15</v>
      </c>
      <c r="F2511" t="s">
        <v>6</v>
      </c>
      <c r="G2511" t="s">
        <v>3143</v>
      </c>
      <c r="H2511" t="s">
        <v>25</v>
      </c>
      <c r="I2511" t="s">
        <v>22</v>
      </c>
      <c r="J2511">
        <v>81</v>
      </c>
      <c r="K2511">
        <v>67</v>
      </c>
      <c r="L2511">
        <v>0</v>
      </c>
      <c r="M2511">
        <v>0</v>
      </c>
      <c r="N2511" t="s">
        <v>30</v>
      </c>
      <c r="O2511">
        <v>0</v>
      </c>
      <c r="P2511">
        <v>20240408</v>
      </c>
      <c r="Q2511" t="s">
        <v>31</v>
      </c>
      <c r="R2511" t="s">
        <v>30</v>
      </c>
      <c r="S2511">
        <v>0</v>
      </c>
      <c r="T2511">
        <v>0</v>
      </c>
      <c r="U2511">
        <v>0</v>
      </c>
      <c r="V2511" t="s">
        <v>30</v>
      </c>
      <c r="W2511">
        <v>0</v>
      </c>
      <c r="X2511">
        <v>16502028</v>
      </c>
      <c r="Y2511" s="11" t="str">
        <f t="shared" si="39"/>
        <v>1. &lt;= 1 Year</v>
      </c>
      <c r="Z2511" s="11" t="str">
        <f t="shared" si="39"/>
        <v>1. &lt;= 1 Year</v>
      </c>
    </row>
    <row r="2512" spans="1:26" x14ac:dyDescent="0.25">
      <c r="A2512">
        <v>165023413</v>
      </c>
      <c r="B2512" t="s">
        <v>5480</v>
      </c>
      <c r="C2512" t="s">
        <v>1380</v>
      </c>
      <c r="D2512" t="s">
        <v>878</v>
      </c>
      <c r="E2512">
        <v>15</v>
      </c>
      <c r="F2512" t="s">
        <v>32</v>
      </c>
      <c r="G2512" t="s">
        <v>4278</v>
      </c>
      <c r="H2512" t="s">
        <v>25</v>
      </c>
      <c r="I2512" t="s">
        <v>22</v>
      </c>
      <c r="J2512">
        <v>144</v>
      </c>
      <c r="K2512">
        <v>94</v>
      </c>
      <c r="L2512">
        <v>0</v>
      </c>
      <c r="M2512">
        <v>0</v>
      </c>
      <c r="N2512" t="s">
        <v>30</v>
      </c>
      <c r="O2512">
        <v>0</v>
      </c>
      <c r="P2512">
        <v>20190115</v>
      </c>
      <c r="Q2512" t="s">
        <v>31</v>
      </c>
      <c r="R2512" t="s">
        <v>30</v>
      </c>
      <c r="S2512">
        <v>0</v>
      </c>
      <c r="T2512">
        <v>0</v>
      </c>
      <c r="U2512">
        <v>0</v>
      </c>
      <c r="V2512" t="s">
        <v>30</v>
      </c>
      <c r="W2512">
        <v>0</v>
      </c>
      <c r="X2512">
        <v>16469851</v>
      </c>
      <c r="Y2512" s="11" t="str">
        <f t="shared" si="39"/>
        <v>1. &lt;= 1 Year</v>
      </c>
      <c r="Z2512" s="11" t="str">
        <f t="shared" si="39"/>
        <v>1. &lt;= 1 Year</v>
      </c>
    </row>
    <row r="2513" spans="1:26" x14ac:dyDescent="0.25">
      <c r="A2513">
        <v>165005162</v>
      </c>
      <c r="B2513" t="s">
        <v>5034</v>
      </c>
      <c r="C2513" t="s">
        <v>2229</v>
      </c>
      <c r="D2513" t="s">
        <v>96</v>
      </c>
      <c r="E2513">
        <v>15</v>
      </c>
      <c r="F2513" t="s">
        <v>32</v>
      </c>
      <c r="G2513" t="s">
        <v>4278</v>
      </c>
      <c r="H2513" t="s">
        <v>25</v>
      </c>
      <c r="I2513" t="s">
        <v>22</v>
      </c>
      <c r="J2513">
        <v>138</v>
      </c>
      <c r="K2513">
        <v>138</v>
      </c>
      <c r="L2513">
        <v>0</v>
      </c>
      <c r="M2513">
        <v>0</v>
      </c>
      <c r="N2513" t="s">
        <v>30</v>
      </c>
      <c r="O2513">
        <v>0</v>
      </c>
      <c r="P2513" t="s">
        <v>25</v>
      </c>
      <c r="Q2513" t="s">
        <v>30</v>
      </c>
      <c r="R2513" t="s">
        <v>30</v>
      </c>
      <c r="S2513">
        <v>0</v>
      </c>
      <c r="T2513">
        <v>0</v>
      </c>
      <c r="U2513">
        <v>0</v>
      </c>
      <c r="V2513" t="s">
        <v>30</v>
      </c>
      <c r="W2513">
        <v>0</v>
      </c>
      <c r="X2513">
        <v>16455625</v>
      </c>
      <c r="Y2513" s="11" t="str">
        <f t="shared" si="39"/>
        <v>1. &lt;= 1 Year</v>
      </c>
      <c r="Z2513" s="11" t="str">
        <f t="shared" si="39"/>
        <v>1. &lt;= 1 Year</v>
      </c>
    </row>
    <row r="2514" spans="1:26" x14ac:dyDescent="0.25">
      <c r="A2514">
        <v>164237617</v>
      </c>
      <c r="B2514" t="s">
        <v>1005</v>
      </c>
      <c r="C2514" t="s">
        <v>253</v>
      </c>
      <c r="D2514" t="s">
        <v>89</v>
      </c>
      <c r="E2514">
        <v>15</v>
      </c>
      <c r="F2514" t="s">
        <v>6</v>
      </c>
      <c r="G2514" t="s">
        <v>1400</v>
      </c>
      <c r="H2514" t="s">
        <v>25</v>
      </c>
      <c r="I2514" t="s">
        <v>22</v>
      </c>
      <c r="J2514">
        <v>1151</v>
      </c>
      <c r="K2514">
        <v>1105</v>
      </c>
      <c r="L2514">
        <v>20233</v>
      </c>
      <c r="M2514">
        <v>1</v>
      </c>
      <c r="N2514" t="s">
        <v>31</v>
      </c>
      <c r="O2514">
        <v>11366</v>
      </c>
      <c r="P2514">
        <v>20210611</v>
      </c>
      <c r="Q2514" t="s">
        <v>31</v>
      </c>
      <c r="R2514" t="s">
        <v>30</v>
      </c>
      <c r="S2514">
        <v>0</v>
      </c>
      <c r="T2514">
        <v>20234</v>
      </c>
      <c r="U2514">
        <v>1</v>
      </c>
      <c r="V2514" t="s">
        <v>31</v>
      </c>
      <c r="W2514">
        <v>14657.08</v>
      </c>
      <c r="X2514">
        <v>14378010</v>
      </c>
      <c r="Y2514" s="11" t="str">
        <f t="shared" si="39"/>
        <v>4. 2-3 Year</v>
      </c>
      <c r="Z2514" s="11" t="str">
        <f t="shared" si="39"/>
        <v>4. 2-3 Year</v>
      </c>
    </row>
    <row r="2515" spans="1:26" x14ac:dyDescent="0.25">
      <c r="A2515">
        <v>165092399</v>
      </c>
      <c r="B2515" t="s">
        <v>7265</v>
      </c>
      <c r="C2515" t="s">
        <v>7266</v>
      </c>
      <c r="D2515" t="s">
        <v>69</v>
      </c>
      <c r="E2515">
        <v>15</v>
      </c>
      <c r="F2515" t="s">
        <v>5</v>
      </c>
      <c r="G2515" t="s">
        <v>3143</v>
      </c>
      <c r="H2515" t="s">
        <v>25</v>
      </c>
      <c r="I2515" t="s">
        <v>22</v>
      </c>
      <c r="J2515">
        <v>32</v>
      </c>
      <c r="K2515">
        <v>24</v>
      </c>
      <c r="L2515">
        <v>20233</v>
      </c>
      <c r="M2515">
        <v>1</v>
      </c>
      <c r="N2515" t="s">
        <v>31</v>
      </c>
      <c r="O2515">
        <v>3512</v>
      </c>
      <c r="P2515">
        <v>20230814</v>
      </c>
      <c r="Q2515" t="s">
        <v>31</v>
      </c>
      <c r="R2515" t="s">
        <v>31</v>
      </c>
      <c r="S2515">
        <v>1</v>
      </c>
      <c r="T2515">
        <v>20234</v>
      </c>
      <c r="U2515">
        <v>1</v>
      </c>
      <c r="V2515" t="s">
        <v>31</v>
      </c>
      <c r="W2515">
        <v>7204.64</v>
      </c>
      <c r="X2515">
        <v>16406610</v>
      </c>
      <c r="Y2515" s="11" t="str">
        <f t="shared" si="39"/>
        <v>1. &lt;= 1 Year</v>
      </c>
      <c r="Z2515" s="11" t="str">
        <f t="shared" si="39"/>
        <v>1. &lt;= 1 Year</v>
      </c>
    </row>
    <row r="2516" spans="1:26" x14ac:dyDescent="0.25">
      <c r="A2516">
        <v>164644869</v>
      </c>
      <c r="B2516" t="s">
        <v>291</v>
      </c>
      <c r="C2516" t="s">
        <v>1587</v>
      </c>
      <c r="D2516" t="s">
        <v>69</v>
      </c>
      <c r="E2516">
        <v>15</v>
      </c>
      <c r="F2516" t="s">
        <v>6</v>
      </c>
      <c r="G2516" t="s">
        <v>1058</v>
      </c>
      <c r="H2516" t="s">
        <v>25</v>
      </c>
      <c r="I2516" t="s">
        <v>22</v>
      </c>
      <c r="J2516">
        <v>636</v>
      </c>
      <c r="K2516">
        <v>636</v>
      </c>
      <c r="L2516">
        <v>20233</v>
      </c>
      <c r="M2516">
        <v>1</v>
      </c>
      <c r="N2516" t="s">
        <v>31</v>
      </c>
      <c r="O2516">
        <v>5627</v>
      </c>
      <c r="P2516">
        <v>20180604</v>
      </c>
      <c r="Q2516" t="s">
        <v>31</v>
      </c>
      <c r="R2516" t="s">
        <v>30</v>
      </c>
      <c r="S2516">
        <v>0</v>
      </c>
      <c r="T2516">
        <v>20234</v>
      </c>
      <c r="U2516">
        <v>1</v>
      </c>
      <c r="V2516" t="s">
        <v>31</v>
      </c>
      <c r="W2516">
        <v>5526.2</v>
      </c>
      <c r="X2516">
        <v>12560678</v>
      </c>
      <c r="Y2516" s="11" t="str">
        <f t="shared" si="39"/>
        <v>3.  1.5 to 2 Year</v>
      </c>
      <c r="Z2516" s="11" t="str">
        <f t="shared" si="39"/>
        <v>3.  1.5 to 2 Year</v>
      </c>
    </row>
    <row r="2517" spans="1:26" x14ac:dyDescent="0.25">
      <c r="A2517">
        <v>164796137</v>
      </c>
      <c r="B2517" t="s">
        <v>142</v>
      </c>
      <c r="C2517" t="s">
        <v>5035</v>
      </c>
      <c r="D2517" t="s">
        <v>69</v>
      </c>
      <c r="E2517">
        <v>15</v>
      </c>
      <c r="F2517" t="s">
        <v>32</v>
      </c>
      <c r="G2517" t="s">
        <v>1059</v>
      </c>
      <c r="H2517" t="s">
        <v>25</v>
      </c>
      <c r="I2517" t="s">
        <v>22</v>
      </c>
      <c r="J2517">
        <v>417</v>
      </c>
      <c r="K2517">
        <v>119</v>
      </c>
      <c r="L2517">
        <v>0</v>
      </c>
      <c r="M2517">
        <v>0</v>
      </c>
      <c r="N2517" t="s">
        <v>30</v>
      </c>
      <c r="O2517">
        <v>0</v>
      </c>
      <c r="P2517">
        <v>20220606</v>
      </c>
      <c r="Q2517" t="s">
        <v>31</v>
      </c>
      <c r="R2517" t="s">
        <v>31</v>
      </c>
      <c r="S2517">
        <v>1</v>
      </c>
      <c r="T2517">
        <v>0</v>
      </c>
      <c r="U2517">
        <v>0</v>
      </c>
      <c r="V2517" t="s">
        <v>30</v>
      </c>
      <c r="W2517">
        <v>0</v>
      </c>
      <c r="X2517">
        <v>16352953</v>
      </c>
      <c r="Y2517" s="11" t="str">
        <f t="shared" si="39"/>
        <v>2.  1-1.5 Years</v>
      </c>
      <c r="Z2517" s="11" t="str">
        <f t="shared" si="39"/>
        <v>1. &lt;= 1 Year</v>
      </c>
    </row>
    <row r="2518" spans="1:26" x14ac:dyDescent="0.25">
      <c r="A2518">
        <v>165093056</v>
      </c>
      <c r="B2518" t="s">
        <v>291</v>
      </c>
      <c r="C2518" t="s">
        <v>7267</v>
      </c>
      <c r="D2518" t="s">
        <v>69</v>
      </c>
      <c r="E2518">
        <v>15</v>
      </c>
      <c r="F2518" t="s">
        <v>6</v>
      </c>
      <c r="G2518" t="s">
        <v>1133</v>
      </c>
      <c r="H2518" t="s">
        <v>25</v>
      </c>
      <c r="I2518" t="s">
        <v>22</v>
      </c>
      <c r="J2518">
        <v>25</v>
      </c>
      <c r="K2518">
        <v>20</v>
      </c>
      <c r="L2518">
        <v>20233</v>
      </c>
      <c r="M2518">
        <v>1</v>
      </c>
      <c r="N2518" t="s">
        <v>31</v>
      </c>
      <c r="O2518">
        <v>7685</v>
      </c>
      <c r="P2518">
        <v>20231214</v>
      </c>
      <c r="Q2518" t="s">
        <v>31</v>
      </c>
      <c r="R2518" t="s">
        <v>31</v>
      </c>
      <c r="S2518">
        <v>1</v>
      </c>
      <c r="T2518">
        <v>20234</v>
      </c>
      <c r="U2518">
        <v>1</v>
      </c>
      <c r="V2518" t="s">
        <v>31</v>
      </c>
      <c r="W2518">
        <v>3778.04</v>
      </c>
      <c r="X2518">
        <v>16473881</v>
      </c>
      <c r="Y2518" s="11" t="str">
        <f t="shared" si="39"/>
        <v>1. &lt;= 1 Year</v>
      </c>
      <c r="Z2518" s="11" t="str">
        <f t="shared" si="39"/>
        <v>1. &lt;= 1 Year</v>
      </c>
    </row>
    <row r="2519" spans="1:26" x14ac:dyDescent="0.25">
      <c r="A2519">
        <v>165054666</v>
      </c>
      <c r="B2519" t="s">
        <v>291</v>
      </c>
      <c r="C2519" t="s">
        <v>4752</v>
      </c>
      <c r="D2519" t="s">
        <v>69</v>
      </c>
      <c r="E2519">
        <v>15</v>
      </c>
      <c r="F2519" t="s">
        <v>5033</v>
      </c>
      <c r="G2519" t="s">
        <v>3143</v>
      </c>
      <c r="H2519" t="s">
        <v>25</v>
      </c>
      <c r="I2519" t="s">
        <v>22</v>
      </c>
      <c r="J2519">
        <v>81</v>
      </c>
      <c r="K2519">
        <v>47</v>
      </c>
      <c r="L2519">
        <v>20233</v>
      </c>
      <c r="M2519">
        <v>1</v>
      </c>
      <c r="N2519" t="s">
        <v>31</v>
      </c>
      <c r="O2519">
        <v>6541</v>
      </c>
      <c r="P2519">
        <v>20240320</v>
      </c>
      <c r="Q2519" t="s">
        <v>31</v>
      </c>
      <c r="R2519" t="s">
        <v>31</v>
      </c>
      <c r="S2519">
        <v>1</v>
      </c>
      <c r="T2519">
        <v>0</v>
      </c>
      <c r="U2519">
        <v>0</v>
      </c>
      <c r="V2519" t="s">
        <v>30</v>
      </c>
      <c r="W2519">
        <v>0</v>
      </c>
      <c r="X2519">
        <v>16500145</v>
      </c>
      <c r="Y2519" s="11" t="str">
        <f t="shared" si="39"/>
        <v>1. &lt;= 1 Year</v>
      </c>
      <c r="Z2519" s="11" t="str">
        <f t="shared" si="39"/>
        <v>1. &lt;= 1 Year</v>
      </c>
    </row>
    <row r="2520" spans="1:26" x14ac:dyDescent="0.25">
      <c r="A2520">
        <v>165054666</v>
      </c>
      <c r="B2520" t="s">
        <v>291</v>
      </c>
      <c r="C2520" t="s">
        <v>4752</v>
      </c>
      <c r="D2520" t="s">
        <v>69</v>
      </c>
      <c r="E2520">
        <v>15</v>
      </c>
      <c r="F2520" t="s">
        <v>5</v>
      </c>
      <c r="G2520" t="s">
        <v>3143</v>
      </c>
      <c r="H2520" t="s">
        <v>25</v>
      </c>
      <c r="I2520" t="s">
        <v>22</v>
      </c>
      <c r="J2520">
        <v>81</v>
      </c>
      <c r="K2520">
        <v>69</v>
      </c>
      <c r="L2520">
        <v>20233</v>
      </c>
      <c r="M2520">
        <v>1</v>
      </c>
      <c r="N2520" t="s">
        <v>31</v>
      </c>
      <c r="O2520">
        <v>6541</v>
      </c>
      <c r="P2520">
        <v>20240320</v>
      </c>
      <c r="Q2520" t="s">
        <v>31</v>
      </c>
      <c r="R2520" t="s">
        <v>31</v>
      </c>
      <c r="S2520">
        <v>1</v>
      </c>
      <c r="T2520">
        <v>0</v>
      </c>
      <c r="U2520">
        <v>0</v>
      </c>
      <c r="V2520" t="s">
        <v>30</v>
      </c>
      <c r="W2520">
        <v>0</v>
      </c>
      <c r="X2520">
        <v>16500145</v>
      </c>
      <c r="Y2520" s="11" t="str">
        <f t="shared" si="39"/>
        <v>1. &lt;= 1 Year</v>
      </c>
      <c r="Z2520" s="11" t="str">
        <f t="shared" si="39"/>
        <v>1. &lt;= 1 Year</v>
      </c>
    </row>
    <row r="2521" spans="1:26" x14ac:dyDescent="0.25">
      <c r="A2521">
        <v>165073126</v>
      </c>
      <c r="B2521" t="s">
        <v>142</v>
      </c>
      <c r="C2521" t="s">
        <v>7268</v>
      </c>
      <c r="D2521" t="s">
        <v>69</v>
      </c>
      <c r="E2521">
        <v>15</v>
      </c>
      <c r="F2521" t="s">
        <v>32</v>
      </c>
      <c r="G2521" t="s">
        <v>3526</v>
      </c>
      <c r="H2521" t="s">
        <v>25</v>
      </c>
      <c r="I2521" t="s">
        <v>22</v>
      </c>
      <c r="J2521">
        <v>60</v>
      </c>
      <c r="K2521">
        <v>35</v>
      </c>
      <c r="L2521">
        <v>20233</v>
      </c>
      <c r="M2521">
        <v>1</v>
      </c>
      <c r="N2521" t="s">
        <v>31</v>
      </c>
      <c r="O2521">
        <v>2674</v>
      </c>
      <c r="P2521">
        <v>20240401</v>
      </c>
      <c r="Q2521" t="s">
        <v>31</v>
      </c>
      <c r="R2521" t="s">
        <v>30</v>
      </c>
      <c r="S2521">
        <v>0</v>
      </c>
      <c r="T2521">
        <v>0</v>
      </c>
      <c r="U2521">
        <v>0</v>
      </c>
      <c r="V2521" t="s">
        <v>30</v>
      </c>
      <c r="W2521">
        <v>0</v>
      </c>
      <c r="X2521">
        <v>16505784</v>
      </c>
      <c r="Y2521" s="11" t="str">
        <f t="shared" si="39"/>
        <v>1. &lt;= 1 Year</v>
      </c>
      <c r="Z2521" s="11" t="str">
        <f t="shared" si="39"/>
        <v>1. &lt;= 1 Year</v>
      </c>
    </row>
    <row r="2522" spans="1:26" x14ac:dyDescent="0.25">
      <c r="A2522">
        <v>164998343</v>
      </c>
      <c r="B2522" t="s">
        <v>6164</v>
      </c>
      <c r="C2522" t="s">
        <v>6165</v>
      </c>
      <c r="D2522" t="s">
        <v>69</v>
      </c>
      <c r="E2522">
        <v>15</v>
      </c>
      <c r="F2522" t="s">
        <v>32</v>
      </c>
      <c r="G2522" t="s">
        <v>4278</v>
      </c>
      <c r="H2522" t="s">
        <v>25</v>
      </c>
      <c r="I2522" t="s">
        <v>22</v>
      </c>
      <c r="J2522">
        <v>157</v>
      </c>
      <c r="K2522" t="s">
        <v>25</v>
      </c>
      <c r="L2522">
        <v>20233</v>
      </c>
      <c r="M2522">
        <v>1</v>
      </c>
      <c r="N2522" t="s">
        <v>31</v>
      </c>
      <c r="O2522">
        <v>6053</v>
      </c>
      <c r="P2522">
        <v>20240205</v>
      </c>
      <c r="Q2522" t="s">
        <v>31</v>
      </c>
      <c r="R2522" t="s">
        <v>30</v>
      </c>
      <c r="S2522">
        <v>0</v>
      </c>
      <c r="T2522">
        <v>20234</v>
      </c>
      <c r="U2522">
        <v>1</v>
      </c>
      <c r="V2522" t="s">
        <v>31</v>
      </c>
      <c r="W2522">
        <v>5369.66</v>
      </c>
      <c r="X2522">
        <v>16449485</v>
      </c>
      <c r="Y2522" s="11" t="str">
        <f t="shared" si="39"/>
        <v>1. &lt;= 1 Year</v>
      </c>
      <c r="Z2522" s="11" t="str">
        <f t="shared" si="39"/>
        <v>7. &gt;= 6 Year</v>
      </c>
    </row>
    <row r="2523" spans="1:26" x14ac:dyDescent="0.25">
      <c r="A2523">
        <v>165014762</v>
      </c>
      <c r="B2523" t="s">
        <v>5481</v>
      </c>
      <c r="C2523" t="s">
        <v>1060</v>
      </c>
      <c r="D2523" t="s">
        <v>882</v>
      </c>
      <c r="E2523">
        <v>15</v>
      </c>
      <c r="F2523" t="s">
        <v>6</v>
      </c>
      <c r="G2523" t="s">
        <v>5478</v>
      </c>
      <c r="H2523" t="s">
        <v>25</v>
      </c>
      <c r="I2523" t="s">
        <v>22</v>
      </c>
      <c r="J2523">
        <v>131</v>
      </c>
      <c r="K2523">
        <v>112</v>
      </c>
      <c r="L2523">
        <v>20233</v>
      </c>
      <c r="M2523">
        <v>1</v>
      </c>
      <c r="N2523" t="s">
        <v>31</v>
      </c>
      <c r="O2523">
        <v>1853</v>
      </c>
      <c r="P2523">
        <v>20240305</v>
      </c>
      <c r="Q2523" t="s">
        <v>31</v>
      </c>
      <c r="R2523" t="s">
        <v>30</v>
      </c>
      <c r="S2523">
        <v>0</v>
      </c>
      <c r="T2523">
        <v>20234</v>
      </c>
      <c r="U2523">
        <v>1</v>
      </c>
      <c r="V2523" t="s">
        <v>31</v>
      </c>
      <c r="W2523">
        <v>11382.02</v>
      </c>
      <c r="X2523">
        <v>16469366</v>
      </c>
      <c r="Y2523" s="11" t="str">
        <f t="shared" si="39"/>
        <v>1. &lt;= 1 Year</v>
      </c>
      <c r="Z2523" s="11" t="str">
        <f t="shared" si="39"/>
        <v>1. &lt;= 1 Year</v>
      </c>
    </row>
    <row r="2524" spans="1:26" x14ac:dyDescent="0.25">
      <c r="A2524">
        <v>165087977</v>
      </c>
      <c r="B2524" t="s">
        <v>5061</v>
      </c>
      <c r="C2524" t="s">
        <v>7269</v>
      </c>
      <c r="D2524" t="s">
        <v>69</v>
      </c>
      <c r="E2524">
        <v>15</v>
      </c>
      <c r="F2524" t="s">
        <v>5</v>
      </c>
      <c r="G2524" t="s">
        <v>3143</v>
      </c>
      <c r="H2524" t="s">
        <v>25</v>
      </c>
      <c r="I2524" t="s">
        <v>22</v>
      </c>
      <c r="J2524">
        <v>41</v>
      </c>
      <c r="K2524">
        <v>28</v>
      </c>
      <c r="L2524">
        <v>20233</v>
      </c>
      <c r="M2524">
        <v>1</v>
      </c>
      <c r="N2524" t="s">
        <v>31</v>
      </c>
      <c r="O2524">
        <v>9100</v>
      </c>
      <c r="P2524">
        <v>20230203</v>
      </c>
      <c r="Q2524" t="s">
        <v>31</v>
      </c>
      <c r="R2524" t="s">
        <v>31</v>
      </c>
      <c r="S2524">
        <v>1</v>
      </c>
      <c r="T2524">
        <v>0</v>
      </c>
      <c r="U2524">
        <v>0</v>
      </c>
      <c r="V2524" t="s">
        <v>30</v>
      </c>
      <c r="W2524">
        <v>0</v>
      </c>
      <c r="X2524">
        <v>16489065</v>
      </c>
      <c r="Y2524" s="11" t="str">
        <f t="shared" si="39"/>
        <v>1. &lt;= 1 Year</v>
      </c>
      <c r="Z2524" s="11" t="str">
        <f t="shared" si="39"/>
        <v>1. &lt;= 1 Year</v>
      </c>
    </row>
    <row r="2525" spans="1:26" x14ac:dyDescent="0.25">
      <c r="A2525">
        <v>165042597</v>
      </c>
      <c r="B2525" t="s">
        <v>146</v>
      </c>
      <c r="C2525" t="s">
        <v>744</v>
      </c>
      <c r="D2525" t="s">
        <v>69</v>
      </c>
      <c r="E2525">
        <v>15</v>
      </c>
      <c r="F2525" t="s">
        <v>32</v>
      </c>
      <c r="G2525" t="s">
        <v>3526</v>
      </c>
      <c r="H2525" t="s">
        <v>25</v>
      </c>
      <c r="I2525" t="s">
        <v>22</v>
      </c>
      <c r="J2525">
        <v>97</v>
      </c>
      <c r="K2525">
        <v>76</v>
      </c>
      <c r="L2525">
        <v>0</v>
      </c>
      <c r="M2525">
        <v>0</v>
      </c>
      <c r="N2525" t="s">
        <v>30</v>
      </c>
      <c r="O2525">
        <v>0</v>
      </c>
      <c r="P2525">
        <v>20240314</v>
      </c>
      <c r="Q2525" t="s">
        <v>31</v>
      </c>
      <c r="R2525" t="s">
        <v>31</v>
      </c>
      <c r="S2525">
        <v>1</v>
      </c>
      <c r="T2525">
        <v>0</v>
      </c>
      <c r="U2525">
        <v>0</v>
      </c>
      <c r="V2525" t="s">
        <v>30</v>
      </c>
      <c r="W2525">
        <v>0</v>
      </c>
      <c r="X2525">
        <v>14624863</v>
      </c>
      <c r="Y2525" s="11" t="str">
        <f t="shared" si="39"/>
        <v>1. &lt;= 1 Year</v>
      </c>
      <c r="Z2525" s="11" t="str">
        <f t="shared" si="39"/>
        <v>1. &lt;= 1 Year</v>
      </c>
    </row>
    <row r="2526" spans="1:26" x14ac:dyDescent="0.25">
      <c r="A2526">
        <v>165053226</v>
      </c>
      <c r="B2526" t="s">
        <v>5554</v>
      </c>
      <c r="C2526" t="s">
        <v>467</v>
      </c>
      <c r="D2526" t="s">
        <v>96</v>
      </c>
      <c r="E2526">
        <v>15</v>
      </c>
      <c r="F2526" t="s">
        <v>5033</v>
      </c>
      <c r="G2526" t="s">
        <v>3143</v>
      </c>
      <c r="H2526" t="s">
        <v>25</v>
      </c>
      <c r="I2526" t="s">
        <v>22</v>
      </c>
      <c r="J2526">
        <v>81</v>
      </c>
      <c r="K2526">
        <v>56</v>
      </c>
      <c r="L2526">
        <v>20233</v>
      </c>
      <c r="M2526">
        <v>1</v>
      </c>
      <c r="N2526" t="s">
        <v>31</v>
      </c>
      <c r="O2526">
        <v>4068</v>
      </c>
      <c r="P2526">
        <v>20240311</v>
      </c>
      <c r="Q2526" t="s">
        <v>31</v>
      </c>
      <c r="R2526" t="s">
        <v>30</v>
      </c>
      <c r="S2526">
        <v>0</v>
      </c>
      <c r="T2526">
        <v>0</v>
      </c>
      <c r="U2526">
        <v>0</v>
      </c>
      <c r="V2526" t="s">
        <v>30</v>
      </c>
      <c r="W2526">
        <v>0</v>
      </c>
      <c r="X2526">
        <v>16503482</v>
      </c>
      <c r="Y2526" s="11" t="str">
        <f t="shared" si="39"/>
        <v>1. &lt;= 1 Year</v>
      </c>
      <c r="Z2526" s="11" t="str">
        <f t="shared" si="39"/>
        <v>1. &lt;= 1 Year</v>
      </c>
    </row>
    <row r="2527" spans="1:26" x14ac:dyDescent="0.25">
      <c r="A2527">
        <v>165053226</v>
      </c>
      <c r="B2527" t="s">
        <v>5554</v>
      </c>
      <c r="C2527" t="s">
        <v>467</v>
      </c>
      <c r="D2527" t="s">
        <v>96</v>
      </c>
      <c r="E2527">
        <v>15</v>
      </c>
      <c r="F2527" t="s">
        <v>6</v>
      </c>
      <c r="G2527" t="s">
        <v>3143</v>
      </c>
      <c r="H2527" t="s">
        <v>25</v>
      </c>
      <c r="I2527" t="s">
        <v>22</v>
      </c>
      <c r="J2527">
        <v>81</v>
      </c>
      <c r="K2527">
        <v>67</v>
      </c>
      <c r="L2527">
        <v>20233</v>
      </c>
      <c r="M2527">
        <v>1</v>
      </c>
      <c r="N2527" t="s">
        <v>31</v>
      </c>
      <c r="O2527">
        <v>4068</v>
      </c>
      <c r="P2527">
        <v>20240311</v>
      </c>
      <c r="Q2527" t="s">
        <v>31</v>
      </c>
      <c r="R2527" t="s">
        <v>30</v>
      </c>
      <c r="S2527">
        <v>0</v>
      </c>
      <c r="T2527">
        <v>0</v>
      </c>
      <c r="U2527">
        <v>0</v>
      </c>
      <c r="V2527" t="s">
        <v>30</v>
      </c>
      <c r="W2527">
        <v>0</v>
      </c>
      <c r="X2527">
        <v>16503482</v>
      </c>
      <c r="Y2527" s="11" t="str">
        <f t="shared" si="39"/>
        <v>1. &lt;= 1 Year</v>
      </c>
      <c r="Z2527" s="11" t="str">
        <f t="shared" si="39"/>
        <v>1. &lt;= 1 Year</v>
      </c>
    </row>
    <row r="2528" spans="1:26" x14ac:dyDescent="0.25">
      <c r="A2528">
        <v>164121051</v>
      </c>
      <c r="B2528" t="s">
        <v>319</v>
      </c>
      <c r="C2528" t="s">
        <v>976</v>
      </c>
      <c r="D2528" t="s">
        <v>69</v>
      </c>
      <c r="E2528">
        <v>15</v>
      </c>
      <c r="F2528" t="s">
        <v>6</v>
      </c>
      <c r="G2528" t="s">
        <v>4695</v>
      </c>
      <c r="H2528" t="s">
        <v>25</v>
      </c>
      <c r="I2528" t="s">
        <v>22</v>
      </c>
      <c r="J2528">
        <v>1274</v>
      </c>
      <c r="K2528">
        <v>1274</v>
      </c>
      <c r="L2528">
        <v>20233</v>
      </c>
      <c r="M2528">
        <v>1</v>
      </c>
      <c r="N2528" t="s">
        <v>31</v>
      </c>
      <c r="O2528">
        <v>12324</v>
      </c>
      <c r="P2528">
        <v>20240408</v>
      </c>
      <c r="Q2528" t="s">
        <v>31</v>
      </c>
      <c r="R2528" t="s">
        <v>31</v>
      </c>
      <c r="S2528">
        <v>1</v>
      </c>
      <c r="T2528">
        <v>20234</v>
      </c>
      <c r="U2528">
        <v>1</v>
      </c>
      <c r="V2528" t="s">
        <v>31</v>
      </c>
      <c r="W2528">
        <v>14105.98</v>
      </c>
      <c r="X2528">
        <v>15951674</v>
      </c>
      <c r="Y2528" s="11" t="str">
        <f t="shared" si="39"/>
        <v>4. 2-3 Year</v>
      </c>
      <c r="Z2528" s="11" t="str">
        <f t="shared" si="39"/>
        <v>4. 2-3 Year</v>
      </c>
    </row>
    <row r="2529" spans="1:26" x14ac:dyDescent="0.25">
      <c r="A2529">
        <v>165043665</v>
      </c>
      <c r="B2529" t="s">
        <v>148</v>
      </c>
      <c r="C2529" t="s">
        <v>482</v>
      </c>
      <c r="D2529" t="s">
        <v>882</v>
      </c>
      <c r="E2529">
        <v>15</v>
      </c>
      <c r="F2529" t="s">
        <v>6</v>
      </c>
      <c r="G2529" t="s">
        <v>5478</v>
      </c>
      <c r="H2529" t="s">
        <v>25</v>
      </c>
      <c r="I2529" t="s">
        <v>22</v>
      </c>
      <c r="J2529">
        <v>90</v>
      </c>
      <c r="K2529">
        <v>90</v>
      </c>
      <c r="L2529">
        <v>20233</v>
      </c>
      <c r="M2529">
        <v>1</v>
      </c>
      <c r="N2529" t="s">
        <v>31</v>
      </c>
      <c r="O2529">
        <v>6463</v>
      </c>
      <c r="P2529">
        <v>20230117</v>
      </c>
      <c r="Q2529" t="s">
        <v>31</v>
      </c>
      <c r="R2529" t="s">
        <v>31</v>
      </c>
      <c r="S2529">
        <v>1</v>
      </c>
      <c r="T2529">
        <v>20234</v>
      </c>
      <c r="U2529">
        <v>1</v>
      </c>
      <c r="V2529" t="s">
        <v>31</v>
      </c>
      <c r="W2529">
        <v>9295.31</v>
      </c>
      <c r="X2529">
        <v>16472979</v>
      </c>
      <c r="Y2529" s="11" t="str">
        <f t="shared" si="39"/>
        <v>1. &lt;= 1 Year</v>
      </c>
      <c r="Z2529" s="11" t="str">
        <f t="shared" si="39"/>
        <v>1. &lt;= 1 Year</v>
      </c>
    </row>
    <row r="2530" spans="1:26" x14ac:dyDescent="0.25">
      <c r="A2530">
        <v>165002382</v>
      </c>
      <c r="B2530" t="s">
        <v>739</v>
      </c>
      <c r="C2530" t="s">
        <v>209</v>
      </c>
      <c r="D2530" t="s">
        <v>69</v>
      </c>
      <c r="E2530">
        <v>15</v>
      </c>
      <c r="F2530" t="s">
        <v>6</v>
      </c>
      <c r="G2530" t="s">
        <v>1400</v>
      </c>
      <c r="H2530" t="s">
        <v>25</v>
      </c>
      <c r="I2530" t="s">
        <v>22</v>
      </c>
      <c r="J2530">
        <v>150</v>
      </c>
      <c r="K2530">
        <v>119</v>
      </c>
      <c r="L2530">
        <v>0</v>
      </c>
      <c r="M2530">
        <v>0</v>
      </c>
      <c r="N2530" t="s">
        <v>30</v>
      </c>
      <c r="O2530">
        <v>0</v>
      </c>
      <c r="P2530" t="s">
        <v>25</v>
      </c>
      <c r="Q2530" t="s">
        <v>30</v>
      </c>
      <c r="R2530" t="s">
        <v>30</v>
      </c>
      <c r="S2530">
        <v>0</v>
      </c>
      <c r="T2530">
        <v>20234</v>
      </c>
      <c r="U2530">
        <v>1</v>
      </c>
      <c r="V2530" t="s">
        <v>31</v>
      </c>
      <c r="W2530">
        <v>2715.04</v>
      </c>
      <c r="X2530">
        <v>16433930</v>
      </c>
      <c r="Y2530" s="11" t="str">
        <f t="shared" si="39"/>
        <v>1. &lt;= 1 Year</v>
      </c>
      <c r="Z2530" s="11" t="str">
        <f t="shared" si="39"/>
        <v>1. &lt;= 1 Year</v>
      </c>
    </row>
    <row r="2531" spans="1:26" x14ac:dyDescent="0.25">
      <c r="A2531">
        <v>165007768</v>
      </c>
      <c r="B2531" t="s">
        <v>5036</v>
      </c>
      <c r="C2531" t="s">
        <v>366</v>
      </c>
      <c r="D2531" t="s">
        <v>96</v>
      </c>
      <c r="E2531">
        <v>15</v>
      </c>
      <c r="F2531" t="s">
        <v>6</v>
      </c>
      <c r="G2531" t="s">
        <v>5478</v>
      </c>
      <c r="H2531" t="s">
        <v>25</v>
      </c>
      <c r="I2531" t="s">
        <v>22</v>
      </c>
      <c r="J2531">
        <v>140</v>
      </c>
      <c r="K2531">
        <v>118</v>
      </c>
      <c r="L2531">
        <v>20233</v>
      </c>
      <c r="M2531">
        <v>1</v>
      </c>
      <c r="N2531" t="s">
        <v>31</v>
      </c>
      <c r="O2531">
        <v>6609</v>
      </c>
      <c r="P2531">
        <v>20230306</v>
      </c>
      <c r="Q2531" t="s">
        <v>31</v>
      </c>
      <c r="R2531" t="s">
        <v>30</v>
      </c>
      <c r="S2531">
        <v>0</v>
      </c>
      <c r="T2531">
        <v>20234</v>
      </c>
      <c r="U2531">
        <v>1</v>
      </c>
      <c r="V2531" t="s">
        <v>31</v>
      </c>
      <c r="W2531">
        <v>6056.09</v>
      </c>
      <c r="X2531">
        <v>16473321</v>
      </c>
      <c r="Y2531" s="11" t="str">
        <f t="shared" si="39"/>
        <v>1. &lt;= 1 Year</v>
      </c>
      <c r="Z2531" s="11" t="str">
        <f t="shared" si="39"/>
        <v>1. &lt;= 1 Year</v>
      </c>
    </row>
    <row r="2532" spans="1:26" x14ac:dyDescent="0.25">
      <c r="A2532">
        <v>165087975</v>
      </c>
      <c r="B2532" t="s">
        <v>7270</v>
      </c>
      <c r="C2532" t="s">
        <v>445</v>
      </c>
      <c r="D2532" t="s">
        <v>878</v>
      </c>
      <c r="E2532">
        <v>15</v>
      </c>
      <c r="F2532" t="s">
        <v>5</v>
      </c>
      <c r="G2532" t="s">
        <v>3143</v>
      </c>
      <c r="H2532" t="s">
        <v>25</v>
      </c>
      <c r="I2532" t="s">
        <v>22</v>
      </c>
      <c r="J2532">
        <v>41</v>
      </c>
      <c r="K2532">
        <v>28</v>
      </c>
      <c r="L2532">
        <v>20233</v>
      </c>
      <c r="M2532">
        <v>1</v>
      </c>
      <c r="N2532" t="s">
        <v>31</v>
      </c>
      <c r="O2532">
        <v>2401</v>
      </c>
      <c r="P2532">
        <v>20210201</v>
      </c>
      <c r="Q2532" t="s">
        <v>31</v>
      </c>
      <c r="R2532" t="s">
        <v>31</v>
      </c>
      <c r="S2532">
        <v>1</v>
      </c>
      <c r="T2532">
        <v>0</v>
      </c>
      <c r="U2532">
        <v>0</v>
      </c>
      <c r="V2532" t="s">
        <v>30</v>
      </c>
      <c r="W2532">
        <v>0</v>
      </c>
      <c r="X2532">
        <v>16502661</v>
      </c>
      <c r="Y2532" s="11" t="str">
        <f t="shared" si="39"/>
        <v>1. &lt;= 1 Year</v>
      </c>
      <c r="Z2532" s="11" t="str">
        <f t="shared" si="39"/>
        <v>1. &lt;= 1 Year</v>
      </c>
    </row>
    <row r="2533" spans="1:26" x14ac:dyDescent="0.25">
      <c r="A2533">
        <v>164946095</v>
      </c>
      <c r="B2533" t="s">
        <v>5037</v>
      </c>
      <c r="C2533" t="s">
        <v>278</v>
      </c>
      <c r="D2533" t="s">
        <v>96</v>
      </c>
      <c r="E2533">
        <v>15</v>
      </c>
      <c r="F2533" t="s">
        <v>6</v>
      </c>
      <c r="G2533" t="s">
        <v>1133</v>
      </c>
      <c r="H2533" t="s">
        <v>25</v>
      </c>
      <c r="I2533" t="s">
        <v>22</v>
      </c>
      <c r="J2533">
        <v>231</v>
      </c>
      <c r="K2533">
        <v>219</v>
      </c>
      <c r="L2533">
        <v>20233</v>
      </c>
      <c r="M2533">
        <v>1</v>
      </c>
      <c r="N2533" t="s">
        <v>31</v>
      </c>
      <c r="O2533">
        <v>11854</v>
      </c>
      <c r="P2533">
        <v>20221205</v>
      </c>
      <c r="Q2533" t="s">
        <v>31</v>
      </c>
      <c r="R2533" t="s">
        <v>31</v>
      </c>
      <c r="S2533">
        <v>1</v>
      </c>
      <c r="T2533">
        <v>20234</v>
      </c>
      <c r="U2533">
        <v>1</v>
      </c>
      <c r="V2533" t="s">
        <v>31</v>
      </c>
      <c r="W2533">
        <v>10320</v>
      </c>
      <c r="X2533">
        <v>16295886</v>
      </c>
      <c r="Y2533" s="11" t="str">
        <f t="shared" si="39"/>
        <v>1. &lt;= 1 Year</v>
      </c>
      <c r="Z2533" s="11" t="str">
        <f t="shared" si="39"/>
        <v>1. &lt;= 1 Year</v>
      </c>
    </row>
    <row r="2534" spans="1:26" x14ac:dyDescent="0.25">
      <c r="A2534">
        <v>164868220</v>
      </c>
      <c r="B2534" t="s">
        <v>2790</v>
      </c>
      <c r="C2534" t="s">
        <v>3527</v>
      </c>
      <c r="D2534" t="s">
        <v>96</v>
      </c>
      <c r="E2534">
        <v>15</v>
      </c>
      <c r="F2534" t="s">
        <v>32</v>
      </c>
      <c r="G2534" t="s">
        <v>4278</v>
      </c>
      <c r="H2534" t="s">
        <v>25</v>
      </c>
      <c r="I2534" t="s">
        <v>22</v>
      </c>
      <c r="J2534">
        <v>320</v>
      </c>
      <c r="K2534">
        <v>320</v>
      </c>
      <c r="L2534">
        <v>20233</v>
      </c>
      <c r="M2534">
        <v>1</v>
      </c>
      <c r="N2534" t="s">
        <v>31</v>
      </c>
      <c r="O2534">
        <v>1860</v>
      </c>
      <c r="P2534">
        <v>20230626</v>
      </c>
      <c r="Q2534" t="s">
        <v>31</v>
      </c>
      <c r="R2534" t="s">
        <v>30</v>
      </c>
      <c r="S2534">
        <v>0</v>
      </c>
      <c r="T2534">
        <v>0</v>
      </c>
      <c r="U2534">
        <v>0</v>
      </c>
      <c r="V2534" t="s">
        <v>30</v>
      </c>
      <c r="W2534">
        <v>0</v>
      </c>
      <c r="X2534">
        <v>16378746</v>
      </c>
      <c r="Y2534" s="11" t="str">
        <f t="shared" si="39"/>
        <v>1. &lt;= 1 Year</v>
      </c>
      <c r="Z2534" s="11" t="str">
        <f t="shared" si="39"/>
        <v>1. &lt;= 1 Year</v>
      </c>
    </row>
    <row r="2535" spans="1:26" x14ac:dyDescent="0.25">
      <c r="A2535">
        <v>165068930</v>
      </c>
      <c r="B2535" t="s">
        <v>6627</v>
      </c>
      <c r="C2535" t="s">
        <v>3336</v>
      </c>
      <c r="D2535" t="s">
        <v>69</v>
      </c>
      <c r="E2535">
        <v>15</v>
      </c>
      <c r="F2535" t="s">
        <v>6</v>
      </c>
      <c r="G2535" t="s">
        <v>1058</v>
      </c>
      <c r="H2535" t="s">
        <v>25</v>
      </c>
      <c r="I2535" t="s">
        <v>22</v>
      </c>
      <c r="J2535">
        <v>62</v>
      </c>
      <c r="K2535" t="s">
        <v>25</v>
      </c>
      <c r="L2535">
        <v>20233</v>
      </c>
      <c r="M2535">
        <v>1</v>
      </c>
      <c r="N2535" t="s">
        <v>31</v>
      </c>
      <c r="O2535">
        <v>8566</v>
      </c>
      <c r="P2535" t="s">
        <v>25</v>
      </c>
      <c r="Q2535" t="s">
        <v>30</v>
      </c>
      <c r="R2535" t="s">
        <v>31</v>
      </c>
      <c r="S2535">
        <v>1</v>
      </c>
      <c r="T2535">
        <v>0</v>
      </c>
      <c r="U2535">
        <v>0</v>
      </c>
      <c r="V2535" t="s">
        <v>30</v>
      </c>
      <c r="W2535">
        <v>0</v>
      </c>
      <c r="X2535">
        <v>16421901</v>
      </c>
      <c r="Y2535" s="11" t="str">
        <f t="shared" si="39"/>
        <v>1. &lt;= 1 Year</v>
      </c>
      <c r="Z2535" s="11" t="str">
        <f t="shared" si="39"/>
        <v>7. &gt;= 6 Year</v>
      </c>
    </row>
    <row r="2536" spans="1:26" x14ac:dyDescent="0.25">
      <c r="A2536">
        <v>164493185</v>
      </c>
      <c r="B2536" t="s">
        <v>1181</v>
      </c>
      <c r="C2536" t="s">
        <v>549</v>
      </c>
      <c r="D2536" t="s">
        <v>882</v>
      </c>
      <c r="E2536">
        <v>15</v>
      </c>
      <c r="F2536" t="s">
        <v>6</v>
      </c>
      <c r="G2536" t="s">
        <v>1400</v>
      </c>
      <c r="H2536" t="s">
        <v>25</v>
      </c>
      <c r="I2536" t="s">
        <v>22</v>
      </c>
      <c r="J2536">
        <v>889</v>
      </c>
      <c r="K2536">
        <v>850</v>
      </c>
      <c r="L2536">
        <v>20233</v>
      </c>
      <c r="M2536">
        <v>1</v>
      </c>
      <c r="N2536" t="s">
        <v>31</v>
      </c>
      <c r="O2536">
        <v>10379</v>
      </c>
      <c r="P2536">
        <v>20210823</v>
      </c>
      <c r="Q2536" t="s">
        <v>31</v>
      </c>
      <c r="R2536" t="s">
        <v>30</v>
      </c>
      <c r="S2536">
        <v>0</v>
      </c>
      <c r="T2536">
        <v>20234</v>
      </c>
      <c r="U2536">
        <v>1</v>
      </c>
      <c r="V2536" t="s">
        <v>31</v>
      </c>
      <c r="W2536">
        <v>12985.95</v>
      </c>
      <c r="X2536">
        <v>16119731</v>
      </c>
      <c r="Y2536" s="11" t="str">
        <f t="shared" si="39"/>
        <v>4. 2-3 Year</v>
      </c>
      <c r="Z2536" s="11" t="str">
        <f t="shared" si="39"/>
        <v>4. 2-3 Year</v>
      </c>
    </row>
    <row r="2537" spans="1:26" x14ac:dyDescent="0.25">
      <c r="A2537">
        <v>163908308</v>
      </c>
      <c r="B2537" t="s">
        <v>338</v>
      </c>
      <c r="C2537" t="s">
        <v>2882</v>
      </c>
      <c r="D2537" t="s">
        <v>882</v>
      </c>
      <c r="E2537">
        <v>15</v>
      </c>
      <c r="F2537" t="s">
        <v>32</v>
      </c>
      <c r="G2537" t="s">
        <v>3526</v>
      </c>
      <c r="H2537" t="s">
        <v>25</v>
      </c>
      <c r="I2537" t="s">
        <v>22</v>
      </c>
      <c r="J2537">
        <v>1426</v>
      </c>
      <c r="K2537">
        <v>559</v>
      </c>
      <c r="L2537">
        <v>0</v>
      </c>
      <c r="M2537">
        <v>0</v>
      </c>
      <c r="N2537" t="s">
        <v>30</v>
      </c>
      <c r="O2537">
        <v>0</v>
      </c>
      <c r="P2537" t="s">
        <v>25</v>
      </c>
      <c r="Q2537" t="s">
        <v>30</v>
      </c>
      <c r="R2537" t="s">
        <v>30</v>
      </c>
      <c r="S2537">
        <v>0</v>
      </c>
      <c r="T2537">
        <v>0</v>
      </c>
      <c r="U2537">
        <v>0</v>
      </c>
      <c r="V2537" t="s">
        <v>30</v>
      </c>
      <c r="W2537">
        <v>0</v>
      </c>
      <c r="X2537">
        <v>15782476</v>
      </c>
      <c r="Y2537" s="11" t="str">
        <f t="shared" si="39"/>
        <v>4. 2-3 Year</v>
      </c>
      <c r="Z2537" s="11" t="str">
        <f t="shared" si="39"/>
        <v>3.  1.5 to 2 Year</v>
      </c>
    </row>
    <row r="2538" spans="1:26" x14ac:dyDescent="0.25">
      <c r="A2538">
        <v>165015409</v>
      </c>
      <c r="B2538" t="s">
        <v>5241</v>
      </c>
      <c r="C2538" t="s">
        <v>5482</v>
      </c>
      <c r="D2538" t="s">
        <v>878</v>
      </c>
      <c r="E2538">
        <v>15</v>
      </c>
      <c r="F2538" t="s">
        <v>6</v>
      </c>
      <c r="G2538" t="s">
        <v>5478</v>
      </c>
      <c r="H2538" t="s">
        <v>25</v>
      </c>
      <c r="I2538" t="s">
        <v>22</v>
      </c>
      <c r="J2538">
        <v>124</v>
      </c>
      <c r="K2538">
        <v>118</v>
      </c>
      <c r="L2538">
        <v>20233</v>
      </c>
      <c r="M2538">
        <v>1</v>
      </c>
      <c r="N2538" t="s">
        <v>31</v>
      </c>
      <c r="O2538">
        <v>9174</v>
      </c>
      <c r="P2538">
        <v>20230124</v>
      </c>
      <c r="Q2538" t="s">
        <v>31</v>
      </c>
      <c r="R2538" t="s">
        <v>30</v>
      </c>
      <c r="S2538">
        <v>0</v>
      </c>
      <c r="T2538">
        <v>20234</v>
      </c>
      <c r="U2538">
        <v>1</v>
      </c>
      <c r="V2538" t="s">
        <v>31</v>
      </c>
      <c r="W2538">
        <v>9460.06</v>
      </c>
      <c r="X2538">
        <v>16471717</v>
      </c>
      <c r="Y2538" s="11" t="str">
        <f t="shared" si="39"/>
        <v>1. &lt;= 1 Year</v>
      </c>
      <c r="Z2538" s="11" t="str">
        <f t="shared" si="39"/>
        <v>1. &lt;= 1 Year</v>
      </c>
    </row>
    <row r="2539" spans="1:26" x14ac:dyDescent="0.25">
      <c r="A2539">
        <v>165022327</v>
      </c>
      <c r="B2539" t="s">
        <v>5483</v>
      </c>
      <c r="C2539" t="s">
        <v>289</v>
      </c>
      <c r="D2539" t="s">
        <v>882</v>
      </c>
      <c r="E2539">
        <v>15</v>
      </c>
      <c r="F2539" t="s">
        <v>6</v>
      </c>
      <c r="G2539" t="s">
        <v>1400</v>
      </c>
      <c r="H2539" t="s">
        <v>25</v>
      </c>
      <c r="I2539" t="s">
        <v>22</v>
      </c>
      <c r="J2539">
        <v>119</v>
      </c>
      <c r="K2539">
        <v>119</v>
      </c>
      <c r="L2539">
        <v>20233</v>
      </c>
      <c r="M2539">
        <v>1</v>
      </c>
      <c r="N2539" t="s">
        <v>31</v>
      </c>
      <c r="O2539">
        <v>536</v>
      </c>
      <c r="P2539">
        <v>20220110</v>
      </c>
      <c r="Q2539" t="s">
        <v>31</v>
      </c>
      <c r="R2539" t="s">
        <v>30</v>
      </c>
      <c r="S2539">
        <v>0</v>
      </c>
      <c r="T2539">
        <v>0</v>
      </c>
      <c r="U2539">
        <v>0</v>
      </c>
      <c r="V2539" t="s">
        <v>30</v>
      </c>
      <c r="W2539">
        <v>0</v>
      </c>
      <c r="X2539">
        <v>16451362</v>
      </c>
      <c r="Y2539" s="11" t="str">
        <f t="shared" si="39"/>
        <v>1. &lt;= 1 Year</v>
      </c>
      <c r="Z2539" s="11" t="str">
        <f t="shared" si="39"/>
        <v>1. &lt;= 1 Year</v>
      </c>
    </row>
    <row r="2540" spans="1:26" x14ac:dyDescent="0.25">
      <c r="A2540">
        <v>164084604</v>
      </c>
      <c r="B2540" t="s">
        <v>7271</v>
      </c>
      <c r="C2540" t="s">
        <v>7272</v>
      </c>
      <c r="D2540" t="s">
        <v>7273</v>
      </c>
      <c r="E2540">
        <v>15</v>
      </c>
      <c r="F2540" t="s">
        <v>6</v>
      </c>
      <c r="G2540" t="s">
        <v>1400</v>
      </c>
      <c r="H2540" t="s">
        <v>25</v>
      </c>
      <c r="I2540" t="s">
        <v>22</v>
      </c>
      <c r="J2540">
        <v>1309</v>
      </c>
      <c r="K2540">
        <v>1309</v>
      </c>
      <c r="L2540">
        <v>20233</v>
      </c>
      <c r="M2540">
        <v>1</v>
      </c>
      <c r="N2540" t="s">
        <v>31</v>
      </c>
      <c r="O2540">
        <v>16786</v>
      </c>
      <c r="P2540">
        <v>20220204</v>
      </c>
      <c r="Q2540" t="s">
        <v>31</v>
      </c>
      <c r="R2540" t="s">
        <v>30</v>
      </c>
      <c r="S2540">
        <v>0</v>
      </c>
      <c r="T2540">
        <v>20234</v>
      </c>
      <c r="U2540">
        <v>1</v>
      </c>
      <c r="V2540" t="s">
        <v>31</v>
      </c>
      <c r="W2540">
        <v>14876.26</v>
      </c>
      <c r="X2540">
        <v>15276369</v>
      </c>
      <c r="Y2540" s="11" t="str">
        <f t="shared" si="39"/>
        <v>4. 2-3 Year</v>
      </c>
      <c r="Z2540" s="11" t="str">
        <f t="shared" si="39"/>
        <v>4. 2-3 Year</v>
      </c>
    </row>
    <row r="2541" spans="1:26" x14ac:dyDescent="0.25">
      <c r="A2541">
        <v>164797329</v>
      </c>
      <c r="B2541" t="s">
        <v>7274</v>
      </c>
      <c r="C2541" t="s">
        <v>7275</v>
      </c>
      <c r="D2541" t="s">
        <v>69</v>
      </c>
      <c r="E2541">
        <v>15</v>
      </c>
      <c r="F2541" t="s">
        <v>32</v>
      </c>
      <c r="G2541" t="s">
        <v>3526</v>
      </c>
      <c r="H2541" t="s">
        <v>25</v>
      </c>
      <c r="I2541" t="s">
        <v>22</v>
      </c>
      <c r="J2541">
        <v>416</v>
      </c>
      <c r="K2541">
        <v>322</v>
      </c>
      <c r="L2541">
        <v>20233</v>
      </c>
      <c r="M2541">
        <v>1</v>
      </c>
      <c r="N2541" t="s">
        <v>31</v>
      </c>
      <c r="O2541">
        <v>5453</v>
      </c>
      <c r="P2541">
        <v>20220405</v>
      </c>
      <c r="Q2541" t="s">
        <v>31</v>
      </c>
      <c r="R2541" t="s">
        <v>30</v>
      </c>
      <c r="S2541">
        <v>0</v>
      </c>
      <c r="T2541">
        <v>20234</v>
      </c>
      <c r="U2541">
        <v>1</v>
      </c>
      <c r="V2541" t="s">
        <v>31</v>
      </c>
      <c r="W2541">
        <v>10597.75</v>
      </c>
      <c r="X2541">
        <v>16326300</v>
      </c>
      <c r="Y2541" s="11" t="str">
        <f t="shared" si="39"/>
        <v>2.  1-1.5 Years</v>
      </c>
      <c r="Z2541" s="11" t="str">
        <f t="shared" si="39"/>
        <v>1. &lt;= 1 Year</v>
      </c>
    </row>
    <row r="2542" spans="1:26" x14ac:dyDescent="0.25">
      <c r="A2542">
        <v>163217700</v>
      </c>
      <c r="B2542" t="s">
        <v>904</v>
      </c>
      <c r="C2542" t="s">
        <v>239</v>
      </c>
      <c r="D2542" t="s">
        <v>69</v>
      </c>
      <c r="E2542">
        <v>15</v>
      </c>
      <c r="F2542" t="s">
        <v>6</v>
      </c>
      <c r="G2542" t="s">
        <v>4695</v>
      </c>
      <c r="H2542" t="s">
        <v>25</v>
      </c>
      <c r="I2542" t="s">
        <v>22</v>
      </c>
      <c r="J2542">
        <v>1715</v>
      </c>
      <c r="K2542">
        <v>1703</v>
      </c>
      <c r="L2542">
        <v>20233</v>
      </c>
      <c r="M2542">
        <v>1</v>
      </c>
      <c r="N2542" t="s">
        <v>31</v>
      </c>
      <c r="O2542">
        <v>16228</v>
      </c>
      <c r="P2542">
        <v>20240319</v>
      </c>
      <c r="Q2542" t="s">
        <v>31</v>
      </c>
      <c r="R2542" t="s">
        <v>30</v>
      </c>
      <c r="S2542">
        <v>0</v>
      </c>
      <c r="T2542">
        <v>20234</v>
      </c>
      <c r="U2542">
        <v>1</v>
      </c>
      <c r="V2542" t="s">
        <v>31</v>
      </c>
      <c r="W2542">
        <v>1748.47</v>
      </c>
      <c r="X2542">
        <v>15348243</v>
      </c>
      <c r="Y2542" s="11" t="str">
        <f t="shared" si="39"/>
        <v>5. 3-4 Year</v>
      </c>
      <c r="Z2542" s="11" t="str">
        <f t="shared" si="39"/>
        <v>5. 3-4 Year</v>
      </c>
    </row>
    <row r="2543" spans="1:26" x14ac:dyDescent="0.25">
      <c r="A2543">
        <v>164858339</v>
      </c>
      <c r="B2543" t="s">
        <v>6628</v>
      </c>
      <c r="C2543" t="s">
        <v>390</v>
      </c>
      <c r="D2543" t="s">
        <v>96</v>
      </c>
      <c r="E2543">
        <v>15</v>
      </c>
      <c r="F2543" t="s">
        <v>32</v>
      </c>
      <c r="G2543" t="s">
        <v>3526</v>
      </c>
      <c r="H2543" t="s">
        <v>25</v>
      </c>
      <c r="I2543" t="s">
        <v>22</v>
      </c>
      <c r="J2543">
        <v>326</v>
      </c>
      <c r="K2543">
        <v>62</v>
      </c>
      <c r="L2543">
        <v>20233</v>
      </c>
      <c r="M2543">
        <v>1</v>
      </c>
      <c r="N2543" t="s">
        <v>31</v>
      </c>
      <c r="O2543">
        <v>2613</v>
      </c>
      <c r="P2543">
        <v>20230705</v>
      </c>
      <c r="Q2543" t="s">
        <v>31</v>
      </c>
      <c r="R2543" t="s">
        <v>30</v>
      </c>
      <c r="S2543">
        <v>0</v>
      </c>
      <c r="T2543">
        <v>0</v>
      </c>
      <c r="U2543">
        <v>0</v>
      </c>
      <c r="V2543" t="s">
        <v>30</v>
      </c>
      <c r="W2543">
        <v>0</v>
      </c>
      <c r="X2543">
        <v>16214254</v>
      </c>
      <c r="Y2543" s="11" t="str">
        <f t="shared" si="39"/>
        <v>1. &lt;= 1 Year</v>
      </c>
      <c r="Z2543" s="11" t="str">
        <f t="shared" si="39"/>
        <v>1. &lt;= 1 Year</v>
      </c>
    </row>
    <row r="2544" spans="1:26" x14ac:dyDescent="0.25">
      <c r="A2544">
        <v>165106356</v>
      </c>
      <c r="B2544" t="s">
        <v>7276</v>
      </c>
      <c r="C2544" t="s">
        <v>492</v>
      </c>
      <c r="D2544" t="s">
        <v>69</v>
      </c>
      <c r="E2544">
        <v>15</v>
      </c>
      <c r="F2544" t="s">
        <v>6</v>
      </c>
      <c r="G2544" t="s">
        <v>4695</v>
      </c>
      <c r="H2544" t="s">
        <v>25</v>
      </c>
      <c r="I2544" t="s">
        <v>22</v>
      </c>
      <c r="J2544">
        <v>12</v>
      </c>
      <c r="K2544" t="s">
        <v>25</v>
      </c>
      <c r="L2544">
        <v>20233</v>
      </c>
      <c r="M2544">
        <v>1</v>
      </c>
      <c r="N2544" t="s">
        <v>31</v>
      </c>
      <c r="O2544">
        <v>11850</v>
      </c>
      <c r="P2544">
        <v>20240227</v>
      </c>
      <c r="Q2544" t="s">
        <v>31</v>
      </c>
      <c r="R2544" t="s">
        <v>31</v>
      </c>
      <c r="S2544">
        <v>1</v>
      </c>
      <c r="T2544">
        <v>20234</v>
      </c>
      <c r="U2544">
        <v>1</v>
      </c>
      <c r="V2544" t="s">
        <v>31</v>
      </c>
      <c r="W2544">
        <v>9068.1299999999992</v>
      </c>
      <c r="X2544">
        <v>11290675</v>
      </c>
      <c r="Y2544" s="11" t="str">
        <f t="shared" si="39"/>
        <v>1. &lt;= 1 Year</v>
      </c>
      <c r="Z2544" s="11" t="str">
        <f t="shared" si="39"/>
        <v>7. &gt;= 6 Year</v>
      </c>
    </row>
    <row r="2545" spans="1:26" x14ac:dyDescent="0.25">
      <c r="A2545">
        <v>165100749</v>
      </c>
      <c r="B2545" t="s">
        <v>7277</v>
      </c>
      <c r="C2545" t="s">
        <v>3766</v>
      </c>
      <c r="D2545" t="s">
        <v>69</v>
      </c>
      <c r="E2545">
        <v>15</v>
      </c>
      <c r="F2545" t="s">
        <v>5</v>
      </c>
      <c r="G2545" t="s">
        <v>4695</v>
      </c>
      <c r="H2545" t="s">
        <v>25</v>
      </c>
      <c r="I2545" t="s">
        <v>22</v>
      </c>
      <c r="J2545">
        <v>25</v>
      </c>
      <c r="K2545" t="s">
        <v>25</v>
      </c>
      <c r="L2545">
        <v>20233</v>
      </c>
      <c r="M2545">
        <v>1</v>
      </c>
      <c r="N2545" t="s">
        <v>31</v>
      </c>
      <c r="O2545">
        <v>10550</v>
      </c>
      <c r="P2545">
        <v>20240112</v>
      </c>
      <c r="Q2545" t="s">
        <v>31</v>
      </c>
      <c r="R2545" t="s">
        <v>31</v>
      </c>
      <c r="S2545">
        <v>1</v>
      </c>
      <c r="T2545">
        <v>20234</v>
      </c>
      <c r="U2545">
        <v>1</v>
      </c>
      <c r="V2545" t="s">
        <v>31</v>
      </c>
      <c r="W2545">
        <v>10380.01</v>
      </c>
      <c r="X2545">
        <v>7994193</v>
      </c>
      <c r="Y2545" s="11" t="str">
        <f t="shared" si="39"/>
        <v>1. &lt;= 1 Year</v>
      </c>
      <c r="Z2545" s="11" t="str">
        <f t="shared" si="39"/>
        <v>7. &gt;= 6 Year</v>
      </c>
    </row>
    <row r="2546" spans="1:26" x14ac:dyDescent="0.25">
      <c r="A2546">
        <v>165089758</v>
      </c>
      <c r="B2546" t="s">
        <v>374</v>
      </c>
      <c r="C2546" t="s">
        <v>7278</v>
      </c>
      <c r="D2546" t="s">
        <v>114</v>
      </c>
      <c r="E2546">
        <v>15</v>
      </c>
      <c r="F2546" t="s">
        <v>32</v>
      </c>
      <c r="G2546" t="s">
        <v>3526</v>
      </c>
      <c r="H2546" t="s">
        <v>25</v>
      </c>
      <c r="I2546" t="s">
        <v>22</v>
      </c>
      <c r="J2546">
        <v>41</v>
      </c>
      <c r="K2546">
        <v>26</v>
      </c>
      <c r="L2546">
        <v>20233</v>
      </c>
      <c r="M2546">
        <v>1</v>
      </c>
      <c r="N2546" t="s">
        <v>31</v>
      </c>
      <c r="O2546">
        <v>4915</v>
      </c>
      <c r="P2546">
        <v>20240202</v>
      </c>
      <c r="Q2546" t="s">
        <v>31</v>
      </c>
      <c r="R2546" t="s">
        <v>30</v>
      </c>
      <c r="S2546">
        <v>0</v>
      </c>
      <c r="T2546">
        <v>0</v>
      </c>
      <c r="U2546">
        <v>0</v>
      </c>
      <c r="V2546" t="s">
        <v>30</v>
      </c>
      <c r="W2546">
        <v>0</v>
      </c>
      <c r="X2546">
        <v>16509191</v>
      </c>
      <c r="Y2546" s="11" t="str">
        <f t="shared" si="39"/>
        <v>1. &lt;= 1 Year</v>
      </c>
      <c r="Z2546" s="11" t="str">
        <f t="shared" si="39"/>
        <v>1. &lt;= 1 Year</v>
      </c>
    </row>
    <row r="2547" spans="1:26" x14ac:dyDescent="0.25">
      <c r="A2547">
        <v>165012511</v>
      </c>
      <c r="B2547" t="s">
        <v>4280</v>
      </c>
      <c r="C2547" t="s">
        <v>185</v>
      </c>
      <c r="D2547" t="s">
        <v>69</v>
      </c>
      <c r="E2547">
        <v>15</v>
      </c>
      <c r="F2547" t="s">
        <v>6</v>
      </c>
      <c r="G2547" t="s">
        <v>4695</v>
      </c>
      <c r="H2547" t="s">
        <v>25</v>
      </c>
      <c r="I2547" t="s">
        <v>22</v>
      </c>
      <c r="J2547">
        <v>137</v>
      </c>
      <c r="K2547">
        <v>118</v>
      </c>
      <c r="L2547">
        <v>20233</v>
      </c>
      <c r="M2547">
        <v>1</v>
      </c>
      <c r="N2547" t="s">
        <v>31</v>
      </c>
      <c r="O2547">
        <v>10175</v>
      </c>
      <c r="P2547">
        <v>20230227</v>
      </c>
      <c r="Q2547" t="s">
        <v>31</v>
      </c>
      <c r="R2547" t="s">
        <v>30</v>
      </c>
      <c r="S2547">
        <v>0</v>
      </c>
      <c r="T2547">
        <v>20234</v>
      </c>
      <c r="U2547">
        <v>1</v>
      </c>
      <c r="V2547" t="s">
        <v>31</v>
      </c>
      <c r="W2547">
        <v>8973.9500000000007</v>
      </c>
      <c r="X2547">
        <v>16469494</v>
      </c>
      <c r="Y2547" s="11" t="str">
        <f t="shared" si="39"/>
        <v>1. &lt;= 1 Year</v>
      </c>
      <c r="Z2547" s="11" t="str">
        <f t="shared" si="39"/>
        <v>1. &lt;= 1 Year</v>
      </c>
    </row>
    <row r="2548" spans="1:26" x14ac:dyDescent="0.25">
      <c r="A2548">
        <v>164722686</v>
      </c>
      <c r="B2548" t="s">
        <v>1669</v>
      </c>
      <c r="C2548" t="s">
        <v>296</v>
      </c>
      <c r="D2548" t="s">
        <v>69</v>
      </c>
      <c r="E2548">
        <v>15</v>
      </c>
      <c r="F2548" t="s">
        <v>6</v>
      </c>
      <c r="G2548" t="s">
        <v>1058</v>
      </c>
      <c r="H2548" t="s">
        <v>25</v>
      </c>
      <c r="I2548" t="s">
        <v>22</v>
      </c>
      <c r="J2548">
        <v>494</v>
      </c>
      <c r="K2548" t="s">
        <v>25</v>
      </c>
      <c r="L2548">
        <v>20233</v>
      </c>
      <c r="M2548">
        <v>1</v>
      </c>
      <c r="N2548" t="s">
        <v>31</v>
      </c>
      <c r="O2548">
        <v>11888</v>
      </c>
      <c r="P2548">
        <v>20230526</v>
      </c>
      <c r="Q2548" t="s">
        <v>31</v>
      </c>
      <c r="R2548" t="s">
        <v>30</v>
      </c>
      <c r="S2548">
        <v>0</v>
      </c>
      <c r="T2548">
        <v>20234</v>
      </c>
      <c r="U2548">
        <v>1</v>
      </c>
      <c r="V2548" t="s">
        <v>31</v>
      </c>
      <c r="W2548">
        <v>9611.83</v>
      </c>
      <c r="X2548">
        <v>16305673</v>
      </c>
      <c r="Y2548" s="11" t="str">
        <f t="shared" si="39"/>
        <v>2.  1-1.5 Years</v>
      </c>
      <c r="Z2548" s="11" t="str">
        <f t="shared" si="39"/>
        <v>7. &gt;= 6 Year</v>
      </c>
    </row>
    <row r="2549" spans="1:26" x14ac:dyDescent="0.25">
      <c r="A2549">
        <v>165096024</v>
      </c>
      <c r="B2549" t="s">
        <v>7279</v>
      </c>
      <c r="C2549" t="s">
        <v>7280</v>
      </c>
      <c r="D2549" t="s">
        <v>69</v>
      </c>
      <c r="E2549">
        <v>15</v>
      </c>
      <c r="F2549" t="s">
        <v>6</v>
      </c>
      <c r="G2549" t="s">
        <v>4695</v>
      </c>
      <c r="H2549" t="s">
        <v>25</v>
      </c>
      <c r="I2549" t="s">
        <v>22</v>
      </c>
      <c r="J2549">
        <v>32</v>
      </c>
      <c r="K2549">
        <v>32</v>
      </c>
      <c r="L2549">
        <v>20233</v>
      </c>
      <c r="M2549">
        <v>1</v>
      </c>
      <c r="N2549" t="s">
        <v>31</v>
      </c>
      <c r="O2549">
        <v>8020</v>
      </c>
      <c r="P2549" t="s">
        <v>25</v>
      </c>
      <c r="Q2549" t="s">
        <v>30</v>
      </c>
      <c r="R2549" t="s">
        <v>30</v>
      </c>
      <c r="S2549">
        <v>0</v>
      </c>
      <c r="T2549">
        <v>20234</v>
      </c>
      <c r="U2549">
        <v>1</v>
      </c>
      <c r="V2549" t="s">
        <v>31</v>
      </c>
      <c r="W2549">
        <v>9121.08</v>
      </c>
      <c r="X2549">
        <v>12482426</v>
      </c>
      <c r="Y2549" s="11" t="str">
        <f t="shared" si="39"/>
        <v>1. &lt;= 1 Year</v>
      </c>
      <c r="Z2549" s="11" t="str">
        <f t="shared" si="39"/>
        <v>1. &lt;= 1 Year</v>
      </c>
    </row>
    <row r="2550" spans="1:26" x14ac:dyDescent="0.25">
      <c r="A2550">
        <v>164839145</v>
      </c>
      <c r="B2550" t="s">
        <v>376</v>
      </c>
      <c r="C2550" t="s">
        <v>6166</v>
      </c>
      <c r="D2550" t="s">
        <v>878</v>
      </c>
      <c r="E2550">
        <v>15</v>
      </c>
      <c r="F2550" t="s">
        <v>32</v>
      </c>
      <c r="G2550" t="s">
        <v>4278</v>
      </c>
      <c r="H2550" t="s">
        <v>25</v>
      </c>
      <c r="I2550" t="s">
        <v>22</v>
      </c>
      <c r="J2550">
        <v>355</v>
      </c>
      <c r="K2550">
        <v>58</v>
      </c>
      <c r="L2550">
        <v>20233</v>
      </c>
      <c r="M2550">
        <v>1</v>
      </c>
      <c r="N2550" t="s">
        <v>31</v>
      </c>
      <c r="O2550">
        <v>2407</v>
      </c>
      <c r="P2550">
        <v>20230801</v>
      </c>
      <c r="Q2550" t="s">
        <v>31</v>
      </c>
      <c r="R2550" t="s">
        <v>30</v>
      </c>
      <c r="S2550">
        <v>0</v>
      </c>
      <c r="T2550">
        <v>0</v>
      </c>
      <c r="U2550">
        <v>0</v>
      </c>
      <c r="V2550" t="s">
        <v>30</v>
      </c>
      <c r="W2550">
        <v>0</v>
      </c>
      <c r="X2550">
        <v>16372871</v>
      </c>
      <c r="Y2550" s="11" t="str">
        <f t="shared" si="39"/>
        <v>1. &lt;= 1 Year</v>
      </c>
      <c r="Z2550" s="11" t="str">
        <f t="shared" si="39"/>
        <v>1. &lt;= 1 Year</v>
      </c>
    </row>
    <row r="2551" spans="1:26" x14ac:dyDescent="0.25">
      <c r="A2551">
        <v>165049971</v>
      </c>
      <c r="B2551" t="s">
        <v>6167</v>
      </c>
      <c r="C2551" t="s">
        <v>539</v>
      </c>
      <c r="D2551" t="s">
        <v>878</v>
      </c>
      <c r="E2551">
        <v>15</v>
      </c>
      <c r="F2551" t="s">
        <v>32</v>
      </c>
      <c r="G2551" t="s">
        <v>4278</v>
      </c>
      <c r="H2551" t="s">
        <v>25</v>
      </c>
      <c r="I2551" t="s">
        <v>22</v>
      </c>
      <c r="J2551">
        <v>88</v>
      </c>
      <c r="K2551">
        <v>88</v>
      </c>
      <c r="L2551">
        <v>0</v>
      </c>
      <c r="M2551">
        <v>0</v>
      </c>
      <c r="N2551" t="s">
        <v>30</v>
      </c>
      <c r="O2551">
        <v>0</v>
      </c>
      <c r="P2551" t="s">
        <v>25</v>
      </c>
      <c r="Q2551" t="s">
        <v>30</v>
      </c>
      <c r="R2551" t="s">
        <v>30</v>
      </c>
      <c r="S2551">
        <v>0</v>
      </c>
      <c r="T2551">
        <v>0</v>
      </c>
      <c r="U2551">
        <v>0</v>
      </c>
      <c r="V2551" t="s">
        <v>30</v>
      </c>
      <c r="W2551">
        <v>0</v>
      </c>
      <c r="X2551">
        <v>16492250</v>
      </c>
      <c r="Y2551" s="11" t="str">
        <f t="shared" si="39"/>
        <v>1. &lt;= 1 Year</v>
      </c>
      <c r="Z2551" s="11" t="str">
        <f t="shared" si="39"/>
        <v>1. &lt;= 1 Year</v>
      </c>
    </row>
    <row r="2552" spans="1:26" x14ac:dyDescent="0.25">
      <c r="A2552">
        <v>163220076</v>
      </c>
      <c r="B2552" t="s">
        <v>911</v>
      </c>
      <c r="C2552" t="s">
        <v>147</v>
      </c>
      <c r="D2552" t="s">
        <v>69</v>
      </c>
      <c r="E2552">
        <v>15</v>
      </c>
      <c r="F2552" t="s">
        <v>6</v>
      </c>
      <c r="G2552" t="s">
        <v>4695</v>
      </c>
      <c r="H2552" t="s">
        <v>25</v>
      </c>
      <c r="I2552" t="s">
        <v>22</v>
      </c>
      <c r="J2552">
        <v>1715</v>
      </c>
      <c r="K2552">
        <v>1701</v>
      </c>
      <c r="L2552">
        <v>20233</v>
      </c>
      <c r="M2552">
        <v>1</v>
      </c>
      <c r="N2552" t="s">
        <v>31</v>
      </c>
      <c r="O2552">
        <v>15682</v>
      </c>
      <c r="P2552">
        <v>20230526</v>
      </c>
      <c r="Q2552" t="s">
        <v>31</v>
      </c>
      <c r="R2552" t="s">
        <v>30</v>
      </c>
      <c r="S2552">
        <v>0</v>
      </c>
      <c r="T2552">
        <v>20234</v>
      </c>
      <c r="U2552">
        <v>1</v>
      </c>
      <c r="V2552" t="s">
        <v>31</v>
      </c>
      <c r="W2552">
        <v>13548.22</v>
      </c>
      <c r="X2552">
        <v>15348511</v>
      </c>
      <c r="Y2552" s="11" t="str">
        <f t="shared" si="39"/>
        <v>5. 3-4 Year</v>
      </c>
      <c r="Z2552" s="11" t="str">
        <f t="shared" si="39"/>
        <v>5. 3-4 Year</v>
      </c>
    </row>
    <row r="2553" spans="1:26" x14ac:dyDescent="0.25">
      <c r="A2553">
        <v>165067849</v>
      </c>
      <c r="B2553" t="s">
        <v>6629</v>
      </c>
      <c r="C2553" t="s">
        <v>289</v>
      </c>
      <c r="D2553" t="s">
        <v>882</v>
      </c>
      <c r="E2553">
        <v>15</v>
      </c>
      <c r="F2553" t="s">
        <v>6</v>
      </c>
      <c r="G2553" t="s">
        <v>1058</v>
      </c>
      <c r="H2553" t="s">
        <v>25</v>
      </c>
      <c r="I2553" t="s">
        <v>22</v>
      </c>
      <c r="J2553">
        <v>62</v>
      </c>
      <c r="K2553">
        <v>27</v>
      </c>
      <c r="L2553">
        <v>0</v>
      </c>
      <c r="M2553">
        <v>0</v>
      </c>
      <c r="N2553" t="s">
        <v>30</v>
      </c>
      <c r="O2553">
        <v>0</v>
      </c>
      <c r="P2553" t="s">
        <v>25</v>
      </c>
      <c r="Q2553" t="s">
        <v>30</v>
      </c>
      <c r="R2553" t="s">
        <v>30</v>
      </c>
      <c r="S2553">
        <v>0</v>
      </c>
      <c r="T2553">
        <v>0</v>
      </c>
      <c r="U2553">
        <v>0</v>
      </c>
      <c r="V2553" t="s">
        <v>30</v>
      </c>
      <c r="W2553">
        <v>0</v>
      </c>
      <c r="X2553">
        <v>16481232</v>
      </c>
      <c r="Y2553" s="11" t="str">
        <f t="shared" si="39"/>
        <v>1. &lt;= 1 Year</v>
      </c>
      <c r="Z2553" s="11" t="str">
        <f t="shared" si="39"/>
        <v>1. &lt;= 1 Year</v>
      </c>
    </row>
    <row r="2554" spans="1:26" x14ac:dyDescent="0.25">
      <c r="A2554">
        <v>165110302</v>
      </c>
      <c r="B2554" t="s">
        <v>3122</v>
      </c>
      <c r="C2554" t="s">
        <v>176</v>
      </c>
      <c r="D2554" t="s">
        <v>69</v>
      </c>
      <c r="E2554">
        <v>15</v>
      </c>
      <c r="F2554" t="s">
        <v>5</v>
      </c>
      <c r="G2554" t="s">
        <v>1400</v>
      </c>
      <c r="H2554" t="s">
        <v>25</v>
      </c>
      <c r="I2554" t="s">
        <v>22</v>
      </c>
      <c r="J2554">
        <v>14</v>
      </c>
      <c r="K2554" t="s">
        <v>25</v>
      </c>
      <c r="L2554">
        <v>20233</v>
      </c>
      <c r="M2554">
        <v>1</v>
      </c>
      <c r="N2554" t="s">
        <v>31</v>
      </c>
      <c r="O2554">
        <v>36226</v>
      </c>
      <c r="P2554" t="s">
        <v>25</v>
      </c>
      <c r="Q2554" t="s">
        <v>30</v>
      </c>
      <c r="R2554" t="s">
        <v>31</v>
      </c>
      <c r="S2554">
        <v>1</v>
      </c>
      <c r="T2554">
        <v>20234</v>
      </c>
      <c r="U2554">
        <v>1</v>
      </c>
      <c r="V2554" t="s">
        <v>31</v>
      </c>
      <c r="W2554">
        <v>29976.63</v>
      </c>
      <c r="X2554">
        <v>10044898</v>
      </c>
      <c r="Y2554" s="11" t="str">
        <f t="shared" si="39"/>
        <v>1. &lt;= 1 Year</v>
      </c>
      <c r="Z2554" s="11" t="str">
        <f t="shared" si="39"/>
        <v>7. &gt;= 6 Year</v>
      </c>
    </row>
    <row r="2555" spans="1:26" x14ac:dyDescent="0.25">
      <c r="A2555">
        <v>165061346</v>
      </c>
      <c r="B2555" t="s">
        <v>6630</v>
      </c>
      <c r="C2555" t="s">
        <v>6631</v>
      </c>
      <c r="D2555" t="s">
        <v>69</v>
      </c>
      <c r="E2555">
        <v>15</v>
      </c>
      <c r="F2555" t="s">
        <v>5033</v>
      </c>
      <c r="G2555" t="s">
        <v>3143</v>
      </c>
      <c r="H2555" t="s">
        <v>25</v>
      </c>
      <c r="I2555" t="s">
        <v>22</v>
      </c>
      <c r="J2555">
        <v>68</v>
      </c>
      <c r="K2555">
        <v>56</v>
      </c>
      <c r="L2555">
        <v>20233</v>
      </c>
      <c r="M2555">
        <v>1</v>
      </c>
      <c r="N2555" t="s">
        <v>31</v>
      </c>
      <c r="O2555">
        <v>2025</v>
      </c>
      <c r="P2555">
        <v>20240311</v>
      </c>
      <c r="Q2555" t="s">
        <v>31</v>
      </c>
      <c r="R2555" t="s">
        <v>30</v>
      </c>
      <c r="S2555">
        <v>0</v>
      </c>
      <c r="T2555">
        <v>0</v>
      </c>
      <c r="U2555">
        <v>0</v>
      </c>
      <c r="V2555" t="s">
        <v>30</v>
      </c>
      <c r="W2555">
        <v>0</v>
      </c>
      <c r="X2555">
        <v>16502771</v>
      </c>
      <c r="Y2555" s="11" t="str">
        <f t="shared" si="39"/>
        <v>1. &lt;= 1 Year</v>
      </c>
      <c r="Z2555" s="11" t="str">
        <f t="shared" si="39"/>
        <v>1. &lt;= 1 Year</v>
      </c>
    </row>
    <row r="2556" spans="1:26" x14ac:dyDescent="0.25">
      <c r="A2556">
        <v>165061346</v>
      </c>
      <c r="B2556" t="s">
        <v>6630</v>
      </c>
      <c r="C2556" t="s">
        <v>6631</v>
      </c>
      <c r="D2556" t="s">
        <v>69</v>
      </c>
      <c r="E2556">
        <v>15</v>
      </c>
      <c r="F2556" t="s">
        <v>6</v>
      </c>
      <c r="G2556" t="s">
        <v>3143</v>
      </c>
      <c r="H2556" t="s">
        <v>25</v>
      </c>
      <c r="I2556" t="s">
        <v>22</v>
      </c>
      <c r="J2556">
        <v>68</v>
      </c>
      <c r="K2556">
        <v>63</v>
      </c>
      <c r="L2556">
        <v>20233</v>
      </c>
      <c r="M2556">
        <v>1</v>
      </c>
      <c r="N2556" t="s">
        <v>31</v>
      </c>
      <c r="O2556">
        <v>2025</v>
      </c>
      <c r="P2556">
        <v>20240311</v>
      </c>
      <c r="Q2556" t="s">
        <v>31</v>
      </c>
      <c r="R2556" t="s">
        <v>30</v>
      </c>
      <c r="S2556">
        <v>0</v>
      </c>
      <c r="T2556">
        <v>0</v>
      </c>
      <c r="U2556">
        <v>0</v>
      </c>
      <c r="V2556" t="s">
        <v>30</v>
      </c>
      <c r="W2556">
        <v>0</v>
      </c>
      <c r="X2556">
        <v>16502771</v>
      </c>
      <c r="Y2556" s="11" t="str">
        <f t="shared" si="39"/>
        <v>1. &lt;= 1 Year</v>
      </c>
      <c r="Z2556" s="11" t="str">
        <f t="shared" si="39"/>
        <v>1. &lt;= 1 Year</v>
      </c>
    </row>
    <row r="2557" spans="1:26" x14ac:dyDescent="0.25">
      <c r="A2557">
        <v>164505104</v>
      </c>
      <c r="B2557" t="s">
        <v>294</v>
      </c>
      <c r="C2557" t="s">
        <v>3892</v>
      </c>
      <c r="D2557" t="s">
        <v>69</v>
      </c>
      <c r="E2557">
        <v>15</v>
      </c>
      <c r="F2557" t="s">
        <v>32</v>
      </c>
      <c r="G2557" t="s">
        <v>3526</v>
      </c>
      <c r="H2557" t="s">
        <v>25</v>
      </c>
      <c r="I2557" t="s">
        <v>22</v>
      </c>
      <c r="J2557">
        <v>873</v>
      </c>
      <c r="K2557">
        <v>560</v>
      </c>
      <c r="L2557">
        <v>20233</v>
      </c>
      <c r="M2557">
        <v>1</v>
      </c>
      <c r="N2557" t="s">
        <v>31</v>
      </c>
      <c r="O2557">
        <v>4675</v>
      </c>
      <c r="P2557">
        <v>20231019</v>
      </c>
      <c r="Q2557" t="s">
        <v>31</v>
      </c>
      <c r="R2557" t="s">
        <v>31</v>
      </c>
      <c r="S2557">
        <v>1</v>
      </c>
      <c r="T2557">
        <v>20234</v>
      </c>
      <c r="U2557">
        <v>1</v>
      </c>
      <c r="V2557" t="s">
        <v>31</v>
      </c>
      <c r="W2557">
        <v>678.3</v>
      </c>
      <c r="X2557">
        <v>14396189</v>
      </c>
      <c r="Y2557" s="11" t="str">
        <f t="shared" si="39"/>
        <v>4. 2-3 Year</v>
      </c>
      <c r="Z2557" s="11" t="str">
        <f t="shared" si="39"/>
        <v>3.  1.5 to 2 Year</v>
      </c>
    </row>
    <row r="2558" spans="1:26" x14ac:dyDescent="0.25">
      <c r="A2558">
        <v>164998525</v>
      </c>
      <c r="B2558" t="s">
        <v>294</v>
      </c>
      <c r="C2558" t="s">
        <v>4864</v>
      </c>
      <c r="D2558" t="s">
        <v>878</v>
      </c>
      <c r="E2558">
        <v>15</v>
      </c>
      <c r="F2558" t="s">
        <v>32</v>
      </c>
      <c r="G2558" t="s">
        <v>4278</v>
      </c>
      <c r="H2558" t="s">
        <v>25</v>
      </c>
      <c r="I2558" t="s">
        <v>22</v>
      </c>
      <c r="J2558">
        <v>168</v>
      </c>
      <c r="K2558">
        <v>136</v>
      </c>
      <c r="L2558">
        <v>0</v>
      </c>
      <c r="M2558">
        <v>0</v>
      </c>
      <c r="N2558" t="s">
        <v>30</v>
      </c>
      <c r="O2558">
        <v>0</v>
      </c>
      <c r="P2558" t="s">
        <v>25</v>
      </c>
      <c r="Q2558" t="s">
        <v>30</v>
      </c>
      <c r="R2558" t="s">
        <v>30</v>
      </c>
      <c r="S2558">
        <v>0</v>
      </c>
      <c r="T2558">
        <v>20234</v>
      </c>
      <c r="U2558">
        <v>1</v>
      </c>
      <c r="V2558" t="s">
        <v>31</v>
      </c>
      <c r="W2558">
        <v>129.6</v>
      </c>
      <c r="X2558">
        <v>16454707</v>
      </c>
      <c r="Y2558" s="11" t="str">
        <f t="shared" si="39"/>
        <v>1. &lt;= 1 Year</v>
      </c>
      <c r="Z2558" s="11" t="str">
        <f t="shared" si="39"/>
        <v>1. &lt;= 1 Year</v>
      </c>
    </row>
    <row r="2559" spans="1:26" x14ac:dyDescent="0.25">
      <c r="A2559">
        <v>165069927</v>
      </c>
      <c r="B2559" t="s">
        <v>6632</v>
      </c>
      <c r="C2559" t="s">
        <v>6633</v>
      </c>
      <c r="D2559" t="s">
        <v>878</v>
      </c>
      <c r="E2559">
        <v>15</v>
      </c>
      <c r="F2559" t="s">
        <v>6</v>
      </c>
      <c r="G2559" t="s">
        <v>5478</v>
      </c>
      <c r="H2559" t="s">
        <v>25</v>
      </c>
      <c r="I2559" t="s">
        <v>22</v>
      </c>
      <c r="J2559">
        <v>56</v>
      </c>
      <c r="K2559">
        <v>32</v>
      </c>
      <c r="L2559">
        <v>20233</v>
      </c>
      <c r="M2559">
        <v>1</v>
      </c>
      <c r="N2559" t="s">
        <v>31</v>
      </c>
      <c r="O2559">
        <v>12696</v>
      </c>
      <c r="P2559">
        <v>20231113</v>
      </c>
      <c r="Q2559" t="s">
        <v>31</v>
      </c>
      <c r="R2559" t="s">
        <v>31</v>
      </c>
      <c r="S2559">
        <v>1</v>
      </c>
      <c r="T2559">
        <v>20234</v>
      </c>
      <c r="U2559">
        <v>1</v>
      </c>
      <c r="V2559" t="s">
        <v>31</v>
      </c>
      <c r="W2559">
        <v>5686.06</v>
      </c>
      <c r="X2559">
        <v>16474981</v>
      </c>
      <c r="Y2559" s="11" t="str">
        <f t="shared" si="39"/>
        <v>1. &lt;= 1 Year</v>
      </c>
      <c r="Z2559" s="11" t="str">
        <f t="shared" si="39"/>
        <v>1. &lt;= 1 Year</v>
      </c>
    </row>
    <row r="2560" spans="1:26" x14ac:dyDescent="0.25">
      <c r="A2560">
        <v>164955198</v>
      </c>
      <c r="B2560" t="s">
        <v>4697</v>
      </c>
      <c r="C2560" t="s">
        <v>4698</v>
      </c>
      <c r="D2560" t="s">
        <v>114</v>
      </c>
      <c r="E2560">
        <v>15</v>
      </c>
      <c r="F2560" t="s">
        <v>6</v>
      </c>
      <c r="G2560" t="s">
        <v>1059</v>
      </c>
      <c r="H2560" t="s">
        <v>25</v>
      </c>
      <c r="I2560" t="s">
        <v>22</v>
      </c>
      <c r="J2560">
        <v>208</v>
      </c>
      <c r="K2560">
        <v>161</v>
      </c>
      <c r="L2560">
        <v>20233</v>
      </c>
      <c r="M2560">
        <v>1</v>
      </c>
      <c r="N2560" t="s">
        <v>31</v>
      </c>
      <c r="O2560">
        <v>5017</v>
      </c>
      <c r="P2560">
        <v>20240223</v>
      </c>
      <c r="Q2560" t="s">
        <v>31</v>
      </c>
      <c r="R2560" t="s">
        <v>30</v>
      </c>
      <c r="S2560">
        <v>0</v>
      </c>
      <c r="T2560">
        <v>20234</v>
      </c>
      <c r="U2560">
        <v>1</v>
      </c>
      <c r="V2560" t="s">
        <v>31</v>
      </c>
      <c r="W2560">
        <v>1196.25</v>
      </c>
      <c r="X2560">
        <v>16442375</v>
      </c>
      <c r="Y2560" s="11" t="str">
        <f t="shared" si="39"/>
        <v>1. &lt;= 1 Year</v>
      </c>
      <c r="Z2560" s="11" t="str">
        <f t="shared" si="39"/>
        <v>1. &lt;= 1 Year</v>
      </c>
    </row>
    <row r="2561" spans="1:26" x14ac:dyDescent="0.25">
      <c r="A2561">
        <v>165044965</v>
      </c>
      <c r="B2561" t="s">
        <v>6169</v>
      </c>
      <c r="C2561" t="s">
        <v>6170</v>
      </c>
      <c r="D2561" t="s">
        <v>69</v>
      </c>
      <c r="E2561">
        <v>15</v>
      </c>
      <c r="F2561" t="s">
        <v>32</v>
      </c>
      <c r="G2561" t="s">
        <v>4278</v>
      </c>
      <c r="H2561" t="s">
        <v>25</v>
      </c>
      <c r="I2561" t="s">
        <v>22</v>
      </c>
      <c r="J2561">
        <v>146</v>
      </c>
      <c r="K2561">
        <v>146</v>
      </c>
      <c r="L2561">
        <v>0</v>
      </c>
      <c r="M2561">
        <v>0</v>
      </c>
      <c r="N2561" t="s">
        <v>30</v>
      </c>
      <c r="O2561">
        <v>0</v>
      </c>
      <c r="P2561" t="s">
        <v>25</v>
      </c>
      <c r="Q2561" t="s">
        <v>30</v>
      </c>
      <c r="R2561" t="s">
        <v>30</v>
      </c>
      <c r="S2561">
        <v>0</v>
      </c>
      <c r="T2561">
        <v>20234</v>
      </c>
      <c r="U2561">
        <v>1</v>
      </c>
      <c r="V2561" t="s">
        <v>31</v>
      </c>
      <c r="W2561">
        <v>1925.95</v>
      </c>
      <c r="X2561">
        <v>16452002</v>
      </c>
      <c r="Y2561" s="11" t="str">
        <f t="shared" ref="Y2561:Z2624" si="40">IF(J2561&lt;=364,"1. &lt;= 1 Year",IF(J2561&lt;=546,"2.  1-1.5 Years",IF(J2561&lt;=729,"3.  1.5 to 2 Year",IF(J2561&lt;=1459,"4. 2-3 Year",IF(J2561&lt;=1824,"5. 3-4 Year",IF(J2561&lt;=2189,"6. 4-5 Year",IF(J2561&gt;=2190,"7. &gt;= 6 Year","N/A")))))))</f>
        <v>1. &lt;= 1 Year</v>
      </c>
      <c r="Z2561" s="11" t="str">
        <f t="shared" si="40"/>
        <v>1. &lt;= 1 Year</v>
      </c>
    </row>
    <row r="2562" spans="1:26" x14ac:dyDescent="0.25">
      <c r="A2562">
        <v>164738467</v>
      </c>
      <c r="B2562" t="s">
        <v>2166</v>
      </c>
      <c r="C2562" t="s">
        <v>2167</v>
      </c>
      <c r="D2562" t="s">
        <v>69</v>
      </c>
      <c r="E2562">
        <v>15</v>
      </c>
      <c r="F2562" t="s">
        <v>6</v>
      </c>
      <c r="G2562" t="s">
        <v>1133</v>
      </c>
      <c r="H2562" t="s">
        <v>25</v>
      </c>
      <c r="I2562" t="s">
        <v>22</v>
      </c>
      <c r="J2562">
        <v>488</v>
      </c>
      <c r="K2562">
        <v>483</v>
      </c>
      <c r="L2562">
        <v>20233</v>
      </c>
      <c r="M2562">
        <v>1</v>
      </c>
      <c r="N2562" t="s">
        <v>31</v>
      </c>
      <c r="O2562">
        <v>10167</v>
      </c>
      <c r="P2562">
        <v>20240226</v>
      </c>
      <c r="Q2562" t="s">
        <v>31</v>
      </c>
      <c r="R2562" t="s">
        <v>31</v>
      </c>
      <c r="S2562">
        <v>1</v>
      </c>
      <c r="T2562">
        <v>20234</v>
      </c>
      <c r="U2562">
        <v>1</v>
      </c>
      <c r="V2562" t="s">
        <v>31</v>
      </c>
      <c r="W2562">
        <v>9746.83</v>
      </c>
      <c r="X2562">
        <v>10395403</v>
      </c>
      <c r="Y2562" s="11" t="str">
        <f t="shared" si="40"/>
        <v>2.  1-1.5 Years</v>
      </c>
      <c r="Z2562" s="11" t="str">
        <f t="shared" si="40"/>
        <v>2.  1-1.5 Years</v>
      </c>
    </row>
    <row r="2563" spans="1:26" x14ac:dyDescent="0.25">
      <c r="A2563">
        <v>165053221</v>
      </c>
      <c r="B2563" t="s">
        <v>6171</v>
      </c>
      <c r="C2563" t="s">
        <v>150</v>
      </c>
      <c r="D2563" t="s">
        <v>69</v>
      </c>
      <c r="E2563">
        <v>15</v>
      </c>
      <c r="F2563" t="s">
        <v>5033</v>
      </c>
      <c r="G2563" t="s">
        <v>3143</v>
      </c>
      <c r="H2563" t="s">
        <v>25</v>
      </c>
      <c r="I2563" t="s">
        <v>22</v>
      </c>
      <c r="J2563">
        <v>90</v>
      </c>
      <c r="K2563">
        <v>35</v>
      </c>
      <c r="L2563">
        <v>20233</v>
      </c>
      <c r="M2563">
        <v>1</v>
      </c>
      <c r="N2563" t="s">
        <v>31</v>
      </c>
      <c r="O2563">
        <v>10153</v>
      </c>
      <c r="P2563">
        <v>20240401</v>
      </c>
      <c r="Q2563" t="s">
        <v>31</v>
      </c>
      <c r="R2563" t="s">
        <v>31</v>
      </c>
      <c r="S2563">
        <v>1</v>
      </c>
      <c r="T2563">
        <v>20234</v>
      </c>
      <c r="U2563">
        <v>1</v>
      </c>
      <c r="V2563" t="s">
        <v>31</v>
      </c>
      <c r="W2563">
        <v>3384.62</v>
      </c>
      <c r="X2563">
        <v>15130456</v>
      </c>
      <c r="Y2563" s="11" t="str">
        <f t="shared" si="40"/>
        <v>1. &lt;= 1 Year</v>
      </c>
      <c r="Z2563" s="11" t="str">
        <f t="shared" si="40"/>
        <v>1. &lt;= 1 Year</v>
      </c>
    </row>
    <row r="2564" spans="1:26" x14ac:dyDescent="0.25">
      <c r="A2564">
        <v>165053221</v>
      </c>
      <c r="B2564" t="s">
        <v>6171</v>
      </c>
      <c r="C2564" t="s">
        <v>150</v>
      </c>
      <c r="D2564" t="s">
        <v>69</v>
      </c>
      <c r="E2564">
        <v>15</v>
      </c>
      <c r="F2564" t="s">
        <v>5</v>
      </c>
      <c r="G2564" t="s">
        <v>3143</v>
      </c>
      <c r="H2564" t="s">
        <v>25</v>
      </c>
      <c r="I2564" t="s">
        <v>22</v>
      </c>
      <c r="J2564">
        <v>90</v>
      </c>
      <c r="K2564">
        <v>67</v>
      </c>
      <c r="L2564">
        <v>20233</v>
      </c>
      <c r="M2564">
        <v>1</v>
      </c>
      <c r="N2564" t="s">
        <v>31</v>
      </c>
      <c r="O2564">
        <v>10153</v>
      </c>
      <c r="P2564">
        <v>20240401</v>
      </c>
      <c r="Q2564" t="s">
        <v>31</v>
      </c>
      <c r="R2564" t="s">
        <v>31</v>
      </c>
      <c r="S2564">
        <v>1</v>
      </c>
      <c r="T2564">
        <v>20234</v>
      </c>
      <c r="U2564">
        <v>1</v>
      </c>
      <c r="V2564" t="s">
        <v>31</v>
      </c>
      <c r="W2564">
        <v>3384.62</v>
      </c>
      <c r="X2564">
        <v>15130456</v>
      </c>
      <c r="Y2564" s="11" t="str">
        <f t="shared" si="40"/>
        <v>1. &lt;= 1 Year</v>
      </c>
      <c r="Z2564" s="11" t="str">
        <f t="shared" si="40"/>
        <v>1. &lt;= 1 Year</v>
      </c>
    </row>
    <row r="2565" spans="1:26" x14ac:dyDescent="0.25">
      <c r="A2565">
        <v>165001384</v>
      </c>
      <c r="B2565" t="s">
        <v>5038</v>
      </c>
      <c r="C2565" t="s">
        <v>384</v>
      </c>
      <c r="D2565" t="s">
        <v>878</v>
      </c>
      <c r="E2565">
        <v>15</v>
      </c>
      <c r="F2565" t="s">
        <v>6</v>
      </c>
      <c r="G2565" t="s">
        <v>1058</v>
      </c>
      <c r="H2565" t="s">
        <v>25</v>
      </c>
      <c r="I2565" t="s">
        <v>22</v>
      </c>
      <c r="J2565">
        <v>147</v>
      </c>
      <c r="K2565">
        <v>42</v>
      </c>
      <c r="L2565">
        <v>0</v>
      </c>
      <c r="M2565">
        <v>0</v>
      </c>
      <c r="N2565" t="s">
        <v>30</v>
      </c>
      <c r="O2565">
        <v>0</v>
      </c>
      <c r="P2565">
        <v>20210820</v>
      </c>
      <c r="Q2565" t="s">
        <v>31</v>
      </c>
      <c r="R2565" t="s">
        <v>31</v>
      </c>
      <c r="S2565">
        <v>1</v>
      </c>
      <c r="T2565">
        <v>0</v>
      </c>
      <c r="U2565">
        <v>0</v>
      </c>
      <c r="V2565" t="s">
        <v>30</v>
      </c>
      <c r="W2565">
        <v>0</v>
      </c>
      <c r="X2565">
        <v>8682942</v>
      </c>
      <c r="Y2565" s="11" t="str">
        <f t="shared" si="40"/>
        <v>1. &lt;= 1 Year</v>
      </c>
      <c r="Z2565" s="11" t="str">
        <f t="shared" si="40"/>
        <v>1. &lt;= 1 Year</v>
      </c>
    </row>
    <row r="2566" spans="1:26" x14ac:dyDescent="0.25">
      <c r="A2566">
        <v>165092415</v>
      </c>
      <c r="B2566" t="s">
        <v>7281</v>
      </c>
      <c r="C2566" t="s">
        <v>6166</v>
      </c>
      <c r="D2566" t="s">
        <v>69</v>
      </c>
      <c r="E2566">
        <v>15</v>
      </c>
      <c r="F2566" t="s">
        <v>6</v>
      </c>
      <c r="G2566" t="s">
        <v>3143</v>
      </c>
      <c r="H2566" t="s">
        <v>25</v>
      </c>
      <c r="I2566" t="s">
        <v>22</v>
      </c>
      <c r="J2566">
        <v>34</v>
      </c>
      <c r="K2566">
        <v>24</v>
      </c>
      <c r="L2566">
        <v>20233</v>
      </c>
      <c r="M2566">
        <v>1</v>
      </c>
      <c r="N2566" t="s">
        <v>31</v>
      </c>
      <c r="O2566">
        <v>3445</v>
      </c>
      <c r="P2566">
        <v>20230914</v>
      </c>
      <c r="Q2566" t="s">
        <v>31</v>
      </c>
      <c r="R2566" t="s">
        <v>30</v>
      </c>
      <c r="S2566">
        <v>0</v>
      </c>
      <c r="T2566">
        <v>20234</v>
      </c>
      <c r="U2566">
        <v>1</v>
      </c>
      <c r="V2566" t="s">
        <v>31</v>
      </c>
      <c r="W2566">
        <v>4923.2</v>
      </c>
      <c r="X2566">
        <v>16218317</v>
      </c>
      <c r="Y2566" s="11" t="str">
        <f t="shared" si="40"/>
        <v>1. &lt;= 1 Year</v>
      </c>
      <c r="Z2566" s="11" t="str">
        <f t="shared" si="40"/>
        <v>1. &lt;= 1 Year</v>
      </c>
    </row>
    <row r="2567" spans="1:26" x14ac:dyDescent="0.25">
      <c r="A2567">
        <v>165014781</v>
      </c>
      <c r="B2567" t="s">
        <v>5484</v>
      </c>
      <c r="C2567" t="s">
        <v>321</v>
      </c>
      <c r="D2567" t="s">
        <v>69</v>
      </c>
      <c r="E2567">
        <v>15</v>
      </c>
      <c r="F2567" t="s">
        <v>6</v>
      </c>
      <c r="G2567" t="s">
        <v>5478</v>
      </c>
      <c r="H2567" t="s">
        <v>25</v>
      </c>
      <c r="I2567" t="s">
        <v>22</v>
      </c>
      <c r="J2567">
        <v>131</v>
      </c>
      <c r="K2567">
        <v>114</v>
      </c>
      <c r="L2567">
        <v>20233</v>
      </c>
      <c r="M2567">
        <v>1</v>
      </c>
      <c r="N2567" t="s">
        <v>31</v>
      </c>
      <c r="O2567">
        <v>7328</v>
      </c>
      <c r="P2567">
        <v>20230731</v>
      </c>
      <c r="Q2567" t="s">
        <v>31</v>
      </c>
      <c r="R2567" t="s">
        <v>30</v>
      </c>
      <c r="S2567">
        <v>0</v>
      </c>
      <c r="T2567">
        <v>20234</v>
      </c>
      <c r="U2567">
        <v>1</v>
      </c>
      <c r="V2567" t="s">
        <v>31</v>
      </c>
      <c r="W2567">
        <v>6869.05</v>
      </c>
      <c r="X2567">
        <v>16469993</v>
      </c>
      <c r="Y2567" s="11" t="str">
        <f t="shared" si="40"/>
        <v>1. &lt;= 1 Year</v>
      </c>
      <c r="Z2567" s="11" t="str">
        <f t="shared" si="40"/>
        <v>1. &lt;= 1 Year</v>
      </c>
    </row>
    <row r="2568" spans="1:26" x14ac:dyDescent="0.25">
      <c r="A2568">
        <v>164736520</v>
      </c>
      <c r="B2568" t="s">
        <v>1981</v>
      </c>
      <c r="C2568" t="s">
        <v>538</v>
      </c>
      <c r="D2568" t="s">
        <v>882</v>
      </c>
      <c r="E2568">
        <v>15</v>
      </c>
      <c r="F2568" t="s">
        <v>6</v>
      </c>
      <c r="G2568" t="s">
        <v>1058</v>
      </c>
      <c r="H2568" t="s">
        <v>25</v>
      </c>
      <c r="I2568" t="s">
        <v>22</v>
      </c>
      <c r="J2568">
        <v>495</v>
      </c>
      <c r="K2568">
        <v>371</v>
      </c>
      <c r="L2568">
        <v>20233</v>
      </c>
      <c r="M2568">
        <v>1</v>
      </c>
      <c r="N2568" t="s">
        <v>31</v>
      </c>
      <c r="O2568">
        <v>7395</v>
      </c>
      <c r="P2568">
        <v>20240122</v>
      </c>
      <c r="Q2568" t="s">
        <v>31</v>
      </c>
      <c r="R2568" t="s">
        <v>30</v>
      </c>
      <c r="S2568">
        <v>0</v>
      </c>
      <c r="T2568">
        <v>20234</v>
      </c>
      <c r="U2568">
        <v>1</v>
      </c>
      <c r="V2568" t="s">
        <v>31</v>
      </c>
      <c r="W2568">
        <v>7658.48</v>
      </c>
      <c r="X2568">
        <v>16305689</v>
      </c>
      <c r="Y2568" s="11" t="str">
        <f t="shared" si="40"/>
        <v>2.  1-1.5 Years</v>
      </c>
      <c r="Z2568" s="11" t="str">
        <f t="shared" si="40"/>
        <v>2.  1-1.5 Years</v>
      </c>
    </row>
    <row r="2569" spans="1:26" x14ac:dyDescent="0.25">
      <c r="A2569">
        <v>164815343</v>
      </c>
      <c r="B2569" t="s">
        <v>2643</v>
      </c>
      <c r="C2569" t="s">
        <v>546</v>
      </c>
      <c r="D2569" t="s">
        <v>96</v>
      </c>
      <c r="E2569">
        <v>15</v>
      </c>
      <c r="F2569" t="s">
        <v>6</v>
      </c>
      <c r="G2569" t="s">
        <v>1058</v>
      </c>
      <c r="H2569" t="s">
        <v>25</v>
      </c>
      <c r="I2569" t="s">
        <v>22</v>
      </c>
      <c r="J2569">
        <v>384</v>
      </c>
      <c r="K2569">
        <v>371</v>
      </c>
      <c r="L2569">
        <v>20233</v>
      </c>
      <c r="M2569">
        <v>1</v>
      </c>
      <c r="N2569" t="s">
        <v>31</v>
      </c>
      <c r="O2569">
        <v>6641</v>
      </c>
      <c r="P2569">
        <v>20221006</v>
      </c>
      <c r="Q2569" t="s">
        <v>31</v>
      </c>
      <c r="R2569" t="s">
        <v>30</v>
      </c>
      <c r="S2569">
        <v>0</v>
      </c>
      <c r="T2569">
        <v>20234</v>
      </c>
      <c r="U2569">
        <v>1</v>
      </c>
      <c r="V2569" t="s">
        <v>31</v>
      </c>
      <c r="W2569">
        <v>9071.3799999999992</v>
      </c>
      <c r="X2569">
        <v>16350781</v>
      </c>
      <c r="Y2569" s="11" t="str">
        <f t="shared" si="40"/>
        <v>2.  1-1.5 Years</v>
      </c>
      <c r="Z2569" s="11" t="str">
        <f t="shared" si="40"/>
        <v>2.  1-1.5 Years</v>
      </c>
    </row>
    <row r="2570" spans="1:26" x14ac:dyDescent="0.25">
      <c r="A2570">
        <v>165014601</v>
      </c>
      <c r="B2570" t="s">
        <v>2643</v>
      </c>
      <c r="C2570" t="s">
        <v>5485</v>
      </c>
      <c r="D2570" t="s">
        <v>69</v>
      </c>
      <c r="E2570">
        <v>15</v>
      </c>
      <c r="F2570" t="s">
        <v>6</v>
      </c>
      <c r="G2570" t="s">
        <v>4695</v>
      </c>
      <c r="H2570" t="s">
        <v>25</v>
      </c>
      <c r="I2570" t="s">
        <v>22</v>
      </c>
      <c r="J2570">
        <v>139</v>
      </c>
      <c r="K2570">
        <v>118</v>
      </c>
      <c r="L2570">
        <v>0</v>
      </c>
      <c r="M2570">
        <v>0</v>
      </c>
      <c r="N2570" t="s">
        <v>30</v>
      </c>
      <c r="O2570">
        <v>0</v>
      </c>
      <c r="P2570">
        <v>20230913</v>
      </c>
      <c r="Q2570" t="s">
        <v>31</v>
      </c>
      <c r="R2570" t="s">
        <v>30</v>
      </c>
      <c r="S2570">
        <v>0</v>
      </c>
      <c r="T2570">
        <v>20234</v>
      </c>
      <c r="U2570">
        <v>1</v>
      </c>
      <c r="V2570" t="s">
        <v>31</v>
      </c>
      <c r="W2570">
        <v>8320.8700000000008</v>
      </c>
      <c r="X2570">
        <v>16471627</v>
      </c>
      <c r="Y2570" s="11" t="str">
        <f t="shared" si="40"/>
        <v>1. &lt;= 1 Year</v>
      </c>
      <c r="Z2570" s="11" t="str">
        <f t="shared" si="40"/>
        <v>1. &lt;= 1 Year</v>
      </c>
    </row>
    <row r="2571" spans="1:26" x14ac:dyDescent="0.25">
      <c r="A2571">
        <v>164679213</v>
      </c>
      <c r="B2571" t="s">
        <v>1837</v>
      </c>
      <c r="C2571" t="s">
        <v>271</v>
      </c>
      <c r="D2571" t="s">
        <v>878</v>
      </c>
      <c r="E2571">
        <v>15</v>
      </c>
      <c r="F2571" t="s">
        <v>6</v>
      </c>
      <c r="G2571" t="s">
        <v>1400</v>
      </c>
      <c r="H2571" t="s">
        <v>25</v>
      </c>
      <c r="I2571" t="s">
        <v>22</v>
      </c>
      <c r="J2571">
        <v>580</v>
      </c>
      <c r="K2571">
        <v>580</v>
      </c>
      <c r="L2571">
        <v>20233</v>
      </c>
      <c r="M2571">
        <v>1</v>
      </c>
      <c r="N2571" t="s">
        <v>31</v>
      </c>
      <c r="O2571">
        <v>9792</v>
      </c>
      <c r="P2571">
        <v>20211201</v>
      </c>
      <c r="Q2571" t="s">
        <v>31</v>
      </c>
      <c r="R2571" t="s">
        <v>30</v>
      </c>
      <c r="S2571">
        <v>0</v>
      </c>
      <c r="T2571">
        <v>20234</v>
      </c>
      <c r="U2571">
        <v>1</v>
      </c>
      <c r="V2571" t="s">
        <v>31</v>
      </c>
      <c r="W2571">
        <v>11257.81</v>
      </c>
      <c r="X2571">
        <v>15455381</v>
      </c>
      <c r="Y2571" s="11" t="str">
        <f t="shared" si="40"/>
        <v>3.  1.5 to 2 Year</v>
      </c>
      <c r="Z2571" s="11" t="str">
        <f t="shared" si="40"/>
        <v>3.  1.5 to 2 Year</v>
      </c>
    </row>
    <row r="2572" spans="1:26" x14ac:dyDescent="0.25">
      <c r="A2572">
        <v>165016473</v>
      </c>
      <c r="B2572" t="s">
        <v>5486</v>
      </c>
      <c r="C2572" t="s">
        <v>327</v>
      </c>
      <c r="D2572" t="s">
        <v>96</v>
      </c>
      <c r="E2572">
        <v>15</v>
      </c>
      <c r="F2572" t="s">
        <v>6</v>
      </c>
      <c r="G2572" t="s">
        <v>4695</v>
      </c>
      <c r="H2572" t="s">
        <v>25</v>
      </c>
      <c r="I2572" t="s">
        <v>22</v>
      </c>
      <c r="J2572">
        <v>124</v>
      </c>
      <c r="K2572">
        <v>111</v>
      </c>
      <c r="L2572">
        <v>0</v>
      </c>
      <c r="M2572">
        <v>0</v>
      </c>
      <c r="N2572" t="s">
        <v>30</v>
      </c>
      <c r="O2572">
        <v>0</v>
      </c>
      <c r="P2572">
        <v>20230425</v>
      </c>
      <c r="Q2572" t="s">
        <v>31</v>
      </c>
      <c r="R2572" t="s">
        <v>30</v>
      </c>
      <c r="S2572">
        <v>0</v>
      </c>
      <c r="T2572">
        <v>0</v>
      </c>
      <c r="U2572">
        <v>0</v>
      </c>
      <c r="V2572" t="s">
        <v>30</v>
      </c>
      <c r="W2572">
        <v>0</v>
      </c>
      <c r="X2572">
        <v>16472231</v>
      </c>
      <c r="Y2572" s="11" t="str">
        <f t="shared" si="40"/>
        <v>1. &lt;= 1 Year</v>
      </c>
      <c r="Z2572" s="11" t="str">
        <f t="shared" si="40"/>
        <v>1. &lt;= 1 Year</v>
      </c>
    </row>
    <row r="2573" spans="1:26" x14ac:dyDescent="0.25">
      <c r="A2573">
        <v>165024621</v>
      </c>
      <c r="B2573" t="s">
        <v>5487</v>
      </c>
      <c r="C2573" t="s">
        <v>168</v>
      </c>
      <c r="D2573" t="s">
        <v>69</v>
      </c>
      <c r="E2573">
        <v>15</v>
      </c>
      <c r="F2573" t="s">
        <v>5033</v>
      </c>
      <c r="G2573" t="s">
        <v>3143</v>
      </c>
      <c r="H2573" t="s">
        <v>25</v>
      </c>
      <c r="I2573" t="s">
        <v>22</v>
      </c>
      <c r="J2573">
        <v>115</v>
      </c>
      <c r="K2573">
        <v>81</v>
      </c>
      <c r="L2573">
        <v>0</v>
      </c>
      <c r="M2573">
        <v>0</v>
      </c>
      <c r="N2573" t="s">
        <v>30</v>
      </c>
      <c r="O2573">
        <v>0</v>
      </c>
      <c r="P2573">
        <v>20240215</v>
      </c>
      <c r="Q2573" t="s">
        <v>31</v>
      </c>
      <c r="R2573" t="s">
        <v>30</v>
      </c>
      <c r="S2573">
        <v>0</v>
      </c>
      <c r="T2573">
        <v>0</v>
      </c>
      <c r="U2573">
        <v>0</v>
      </c>
      <c r="V2573" t="s">
        <v>30</v>
      </c>
      <c r="W2573">
        <v>0</v>
      </c>
      <c r="X2573">
        <v>16018097</v>
      </c>
      <c r="Y2573" s="11" t="str">
        <f t="shared" si="40"/>
        <v>1. &lt;= 1 Year</v>
      </c>
      <c r="Z2573" s="11" t="str">
        <f t="shared" si="40"/>
        <v>1. &lt;= 1 Year</v>
      </c>
    </row>
    <row r="2574" spans="1:26" x14ac:dyDescent="0.25">
      <c r="A2574">
        <v>164892940</v>
      </c>
      <c r="B2574" t="s">
        <v>3528</v>
      </c>
      <c r="C2574" t="s">
        <v>3529</v>
      </c>
      <c r="D2574" t="s">
        <v>69</v>
      </c>
      <c r="E2574">
        <v>15</v>
      </c>
      <c r="F2574" t="s">
        <v>32</v>
      </c>
      <c r="G2574" t="s">
        <v>4278</v>
      </c>
      <c r="H2574" t="s">
        <v>25</v>
      </c>
      <c r="I2574" t="s">
        <v>22</v>
      </c>
      <c r="J2574">
        <v>286</v>
      </c>
      <c r="K2574">
        <v>273</v>
      </c>
      <c r="L2574">
        <v>0</v>
      </c>
      <c r="M2574">
        <v>0</v>
      </c>
      <c r="N2574" t="s">
        <v>30</v>
      </c>
      <c r="O2574">
        <v>0</v>
      </c>
      <c r="P2574" t="s">
        <v>25</v>
      </c>
      <c r="Q2574" t="s">
        <v>30</v>
      </c>
      <c r="R2574" t="s">
        <v>30</v>
      </c>
      <c r="S2574">
        <v>0</v>
      </c>
      <c r="T2574">
        <v>0</v>
      </c>
      <c r="U2574">
        <v>0</v>
      </c>
      <c r="V2574" t="s">
        <v>30</v>
      </c>
      <c r="W2574">
        <v>0</v>
      </c>
      <c r="X2574">
        <v>16406342</v>
      </c>
      <c r="Y2574" s="11" t="str">
        <f t="shared" si="40"/>
        <v>1. &lt;= 1 Year</v>
      </c>
      <c r="Z2574" s="11" t="str">
        <f t="shared" si="40"/>
        <v>1. &lt;= 1 Year</v>
      </c>
    </row>
    <row r="2575" spans="1:26" x14ac:dyDescent="0.25">
      <c r="A2575">
        <v>165080294</v>
      </c>
      <c r="B2575" t="s">
        <v>642</v>
      </c>
      <c r="C2575" t="s">
        <v>7282</v>
      </c>
      <c r="D2575" t="s">
        <v>878</v>
      </c>
      <c r="E2575">
        <v>15</v>
      </c>
      <c r="F2575" t="s">
        <v>6</v>
      </c>
      <c r="G2575" t="s">
        <v>3143</v>
      </c>
      <c r="H2575" t="s">
        <v>25</v>
      </c>
      <c r="I2575" t="s">
        <v>22</v>
      </c>
      <c r="J2575">
        <v>42</v>
      </c>
      <c r="K2575">
        <v>38</v>
      </c>
      <c r="L2575">
        <v>20233</v>
      </c>
      <c r="M2575">
        <v>1</v>
      </c>
      <c r="N2575" t="s">
        <v>31</v>
      </c>
      <c r="O2575">
        <v>5636</v>
      </c>
      <c r="P2575" t="s">
        <v>25</v>
      </c>
      <c r="Q2575" t="s">
        <v>30</v>
      </c>
      <c r="R2575" t="s">
        <v>31</v>
      </c>
      <c r="S2575">
        <v>1</v>
      </c>
      <c r="T2575">
        <v>20234</v>
      </c>
      <c r="U2575">
        <v>1</v>
      </c>
      <c r="V2575" t="s">
        <v>31</v>
      </c>
      <c r="W2575">
        <v>3929.28</v>
      </c>
      <c r="X2575">
        <v>16463330</v>
      </c>
      <c r="Y2575" s="11" t="str">
        <f t="shared" si="40"/>
        <v>1. &lt;= 1 Year</v>
      </c>
      <c r="Z2575" s="11" t="str">
        <f t="shared" si="40"/>
        <v>1. &lt;= 1 Year</v>
      </c>
    </row>
    <row r="2576" spans="1:26" x14ac:dyDescent="0.25">
      <c r="A2576">
        <v>164739659</v>
      </c>
      <c r="B2576" t="s">
        <v>2168</v>
      </c>
      <c r="C2576" t="s">
        <v>367</v>
      </c>
      <c r="D2576" t="s">
        <v>878</v>
      </c>
      <c r="E2576">
        <v>15</v>
      </c>
      <c r="F2576" t="s">
        <v>6</v>
      </c>
      <c r="G2576" t="s">
        <v>4695</v>
      </c>
      <c r="H2576" t="s">
        <v>25</v>
      </c>
      <c r="I2576" t="s">
        <v>22</v>
      </c>
      <c r="J2576">
        <v>489</v>
      </c>
      <c r="K2576">
        <v>483</v>
      </c>
      <c r="L2576">
        <v>20233</v>
      </c>
      <c r="M2576">
        <v>1</v>
      </c>
      <c r="N2576" t="s">
        <v>31</v>
      </c>
      <c r="O2576">
        <v>8174</v>
      </c>
      <c r="P2576">
        <v>20220923</v>
      </c>
      <c r="Q2576" t="s">
        <v>31</v>
      </c>
      <c r="R2576" t="s">
        <v>30</v>
      </c>
      <c r="S2576">
        <v>0</v>
      </c>
      <c r="T2576">
        <v>20234</v>
      </c>
      <c r="U2576">
        <v>1</v>
      </c>
      <c r="V2576" t="s">
        <v>31</v>
      </c>
      <c r="W2576">
        <v>8916.36</v>
      </c>
      <c r="X2576">
        <v>16306675</v>
      </c>
      <c r="Y2576" s="11" t="str">
        <f t="shared" si="40"/>
        <v>2.  1-1.5 Years</v>
      </c>
      <c r="Z2576" s="11" t="str">
        <f t="shared" si="40"/>
        <v>2.  1-1.5 Years</v>
      </c>
    </row>
    <row r="2577" spans="1:26" x14ac:dyDescent="0.25">
      <c r="A2577">
        <v>165108424</v>
      </c>
      <c r="B2577" t="s">
        <v>7283</v>
      </c>
      <c r="C2577" t="s">
        <v>2341</v>
      </c>
      <c r="D2577" t="s">
        <v>69</v>
      </c>
      <c r="E2577">
        <v>15</v>
      </c>
      <c r="F2577" t="s">
        <v>1980</v>
      </c>
      <c r="G2577" t="s">
        <v>7262</v>
      </c>
      <c r="H2577" t="s">
        <v>25</v>
      </c>
      <c r="I2577" t="s">
        <v>22</v>
      </c>
      <c r="J2577">
        <v>119</v>
      </c>
      <c r="K2577">
        <v>119</v>
      </c>
      <c r="L2577">
        <v>20233</v>
      </c>
      <c r="M2577">
        <v>1</v>
      </c>
      <c r="N2577" t="s">
        <v>31</v>
      </c>
      <c r="O2577">
        <v>24625</v>
      </c>
      <c r="P2577" t="s">
        <v>25</v>
      </c>
      <c r="Q2577" t="s">
        <v>30</v>
      </c>
      <c r="R2577" t="s">
        <v>30</v>
      </c>
      <c r="S2577">
        <v>0</v>
      </c>
      <c r="T2577">
        <v>20234</v>
      </c>
      <c r="U2577">
        <v>1</v>
      </c>
      <c r="V2577" t="s">
        <v>31</v>
      </c>
      <c r="W2577">
        <v>24394.04</v>
      </c>
      <c r="X2577">
        <v>11482456</v>
      </c>
      <c r="Y2577" s="11" t="str">
        <f t="shared" si="40"/>
        <v>1. &lt;= 1 Year</v>
      </c>
      <c r="Z2577" s="11" t="str">
        <f t="shared" si="40"/>
        <v>1. &lt;= 1 Year</v>
      </c>
    </row>
    <row r="2578" spans="1:26" x14ac:dyDescent="0.25">
      <c r="A2578">
        <v>165015354</v>
      </c>
      <c r="B2578" t="s">
        <v>5488</v>
      </c>
      <c r="C2578" t="s">
        <v>3476</v>
      </c>
      <c r="D2578" t="s">
        <v>69</v>
      </c>
      <c r="E2578">
        <v>15</v>
      </c>
      <c r="F2578" t="s">
        <v>6</v>
      </c>
      <c r="G2578" t="s">
        <v>5478</v>
      </c>
      <c r="H2578" t="s">
        <v>25</v>
      </c>
      <c r="I2578" t="s">
        <v>22</v>
      </c>
      <c r="J2578">
        <v>124</v>
      </c>
      <c r="K2578">
        <v>112</v>
      </c>
      <c r="L2578">
        <v>20233</v>
      </c>
      <c r="M2578">
        <v>1</v>
      </c>
      <c r="N2578" t="s">
        <v>31</v>
      </c>
      <c r="O2578">
        <v>9320</v>
      </c>
      <c r="P2578">
        <v>20220920</v>
      </c>
      <c r="Q2578" t="s">
        <v>31</v>
      </c>
      <c r="R2578" t="s">
        <v>30</v>
      </c>
      <c r="S2578">
        <v>0</v>
      </c>
      <c r="T2578">
        <v>20234</v>
      </c>
      <c r="U2578">
        <v>1</v>
      </c>
      <c r="V2578" t="s">
        <v>31</v>
      </c>
      <c r="W2578">
        <v>1400.74</v>
      </c>
      <c r="X2578">
        <v>16345227</v>
      </c>
      <c r="Y2578" s="11" t="str">
        <f t="shared" si="40"/>
        <v>1. &lt;= 1 Year</v>
      </c>
      <c r="Z2578" s="11" t="str">
        <f t="shared" si="40"/>
        <v>1. &lt;= 1 Year</v>
      </c>
    </row>
    <row r="2579" spans="1:26" x14ac:dyDescent="0.25">
      <c r="A2579">
        <v>165004177</v>
      </c>
      <c r="B2579" t="s">
        <v>1433</v>
      </c>
      <c r="C2579" t="s">
        <v>574</v>
      </c>
      <c r="D2579" t="s">
        <v>96</v>
      </c>
      <c r="E2579">
        <v>15</v>
      </c>
      <c r="F2579" t="s">
        <v>32</v>
      </c>
      <c r="G2579" t="s">
        <v>1059</v>
      </c>
      <c r="H2579" t="s">
        <v>25</v>
      </c>
      <c r="I2579" t="s">
        <v>22</v>
      </c>
      <c r="J2579">
        <v>138</v>
      </c>
      <c r="K2579">
        <v>101</v>
      </c>
      <c r="L2579">
        <v>20233</v>
      </c>
      <c r="M2579">
        <v>1</v>
      </c>
      <c r="N2579" t="s">
        <v>31</v>
      </c>
      <c r="O2579">
        <v>4324</v>
      </c>
      <c r="P2579">
        <v>20240129</v>
      </c>
      <c r="Q2579" t="s">
        <v>31</v>
      </c>
      <c r="R2579" t="s">
        <v>31</v>
      </c>
      <c r="S2579">
        <v>1</v>
      </c>
      <c r="T2579">
        <v>20234</v>
      </c>
      <c r="U2579">
        <v>1</v>
      </c>
      <c r="V2579" t="s">
        <v>31</v>
      </c>
      <c r="W2579">
        <v>3325.27</v>
      </c>
      <c r="X2579">
        <v>16224751</v>
      </c>
      <c r="Y2579" s="11" t="str">
        <f t="shared" si="40"/>
        <v>1. &lt;= 1 Year</v>
      </c>
      <c r="Z2579" s="11" t="str">
        <f t="shared" si="40"/>
        <v>1. &lt;= 1 Year</v>
      </c>
    </row>
    <row r="2580" spans="1:26" x14ac:dyDescent="0.25">
      <c r="A2580">
        <v>163841282</v>
      </c>
      <c r="B2580" t="s">
        <v>449</v>
      </c>
      <c r="C2580" t="s">
        <v>271</v>
      </c>
      <c r="D2580" t="s">
        <v>117</v>
      </c>
      <c r="E2580">
        <v>15</v>
      </c>
      <c r="F2580" t="s">
        <v>6</v>
      </c>
      <c r="G2580" t="s">
        <v>4695</v>
      </c>
      <c r="H2580" t="s">
        <v>25</v>
      </c>
      <c r="I2580" t="s">
        <v>22</v>
      </c>
      <c r="J2580">
        <v>1448</v>
      </c>
      <c r="K2580">
        <v>1448</v>
      </c>
      <c r="L2580">
        <v>20233</v>
      </c>
      <c r="M2580">
        <v>1</v>
      </c>
      <c r="N2580" t="s">
        <v>31</v>
      </c>
      <c r="O2580">
        <v>12073</v>
      </c>
      <c r="P2580">
        <v>20210126</v>
      </c>
      <c r="Q2580" t="s">
        <v>31</v>
      </c>
      <c r="R2580" t="s">
        <v>30</v>
      </c>
      <c r="S2580">
        <v>0</v>
      </c>
      <c r="T2580">
        <v>20234</v>
      </c>
      <c r="U2580">
        <v>1</v>
      </c>
      <c r="V2580" t="s">
        <v>31</v>
      </c>
      <c r="W2580">
        <v>12468</v>
      </c>
      <c r="X2580">
        <v>15443976</v>
      </c>
      <c r="Y2580" s="11" t="str">
        <f t="shared" si="40"/>
        <v>4. 2-3 Year</v>
      </c>
      <c r="Z2580" s="11" t="str">
        <f t="shared" si="40"/>
        <v>4. 2-3 Year</v>
      </c>
    </row>
    <row r="2581" spans="1:26" x14ac:dyDescent="0.25">
      <c r="A2581">
        <v>165085651</v>
      </c>
      <c r="B2581" t="s">
        <v>7284</v>
      </c>
      <c r="C2581" t="s">
        <v>7285</v>
      </c>
      <c r="D2581" t="s">
        <v>878</v>
      </c>
      <c r="E2581">
        <v>15</v>
      </c>
      <c r="F2581" t="s">
        <v>6</v>
      </c>
      <c r="G2581" t="s">
        <v>1133</v>
      </c>
      <c r="H2581" t="s">
        <v>25</v>
      </c>
      <c r="I2581" t="s">
        <v>22</v>
      </c>
      <c r="J2581">
        <v>38</v>
      </c>
      <c r="K2581">
        <v>28</v>
      </c>
      <c r="L2581">
        <v>0</v>
      </c>
      <c r="M2581">
        <v>0</v>
      </c>
      <c r="N2581" t="s">
        <v>30</v>
      </c>
      <c r="O2581">
        <v>0</v>
      </c>
      <c r="P2581">
        <v>20191216</v>
      </c>
      <c r="Q2581" t="s">
        <v>31</v>
      </c>
      <c r="R2581" t="s">
        <v>31</v>
      </c>
      <c r="S2581">
        <v>1</v>
      </c>
      <c r="T2581">
        <v>0</v>
      </c>
      <c r="U2581">
        <v>0</v>
      </c>
      <c r="V2581" t="s">
        <v>30</v>
      </c>
      <c r="W2581">
        <v>0</v>
      </c>
      <c r="X2581">
        <v>9678726</v>
      </c>
      <c r="Y2581" s="11" t="str">
        <f t="shared" si="40"/>
        <v>1. &lt;= 1 Year</v>
      </c>
      <c r="Z2581" s="11" t="str">
        <f t="shared" si="40"/>
        <v>1. &lt;= 1 Year</v>
      </c>
    </row>
    <row r="2582" spans="1:26" x14ac:dyDescent="0.25">
      <c r="A2582">
        <v>165046079</v>
      </c>
      <c r="B2582" t="s">
        <v>5489</v>
      </c>
      <c r="C2582" t="s">
        <v>467</v>
      </c>
      <c r="D2582" t="s">
        <v>878</v>
      </c>
      <c r="E2582">
        <v>15</v>
      </c>
      <c r="F2582" t="s">
        <v>5033</v>
      </c>
      <c r="G2582" t="s">
        <v>3143</v>
      </c>
      <c r="H2582" t="s">
        <v>25</v>
      </c>
      <c r="I2582" t="s">
        <v>22</v>
      </c>
      <c r="J2582">
        <v>84</v>
      </c>
      <c r="K2582">
        <v>48</v>
      </c>
      <c r="L2582">
        <v>0</v>
      </c>
      <c r="M2582">
        <v>0</v>
      </c>
      <c r="N2582" t="s">
        <v>30</v>
      </c>
      <c r="O2582">
        <v>0</v>
      </c>
      <c r="P2582">
        <v>20240319</v>
      </c>
      <c r="Q2582" t="s">
        <v>31</v>
      </c>
      <c r="R2582" t="s">
        <v>30</v>
      </c>
      <c r="S2582">
        <v>0</v>
      </c>
      <c r="T2582">
        <v>0</v>
      </c>
      <c r="U2582">
        <v>0</v>
      </c>
      <c r="V2582" t="s">
        <v>30</v>
      </c>
      <c r="W2582">
        <v>0</v>
      </c>
      <c r="X2582">
        <v>14974520</v>
      </c>
      <c r="Y2582" s="11" t="str">
        <f t="shared" si="40"/>
        <v>1. &lt;= 1 Year</v>
      </c>
      <c r="Z2582" s="11" t="str">
        <f t="shared" si="40"/>
        <v>1. &lt;= 1 Year</v>
      </c>
    </row>
    <row r="2583" spans="1:26" x14ac:dyDescent="0.25">
      <c r="A2583">
        <v>165046079</v>
      </c>
      <c r="B2583" t="s">
        <v>5489</v>
      </c>
      <c r="C2583" t="s">
        <v>467</v>
      </c>
      <c r="D2583" t="s">
        <v>878</v>
      </c>
      <c r="E2583">
        <v>15</v>
      </c>
      <c r="F2583" t="s">
        <v>6</v>
      </c>
      <c r="G2583" t="s">
        <v>3143</v>
      </c>
      <c r="H2583" t="s">
        <v>25</v>
      </c>
      <c r="I2583" t="s">
        <v>22</v>
      </c>
      <c r="J2583">
        <v>84</v>
      </c>
      <c r="K2583">
        <v>67</v>
      </c>
      <c r="L2583">
        <v>0</v>
      </c>
      <c r="M2583">
        <v>0</v>
      </c>
      <c r="N2583" t="s">
        <v>30</v>
      </c>
      <c r="O2583">
        <v>0</v>
      </c>
      <c r="P2583">
        <v>20240319</v>
      </c>
      <c r="Q2583" t="s">
        <v>31</v>
      </c>
      <c r="R2583" t="s">
        <v>30</v>
      </c>
      <c r="S2583">
        <v>0</v>
      </c>
      <c r="T2583">
        <v>0</v>
      </c>
      <c r="U2583">
        <v>0</v>
      </c>
      <c r="V2583" t="s">
        <v>30</v>
      </c>
      <c r="W2583">
        <v>0</v>
      </c>
      <c r="X2583">
        <v>14974520</v>
      </c>
      <c r="Y2583" s="11" t="str">
        <f t="shared" si="40"/>
        <v>1. &lt;= 1 Year</v>
      </c>
      <c r="Z2583" s="11" t="str">
        <f t="shared" si="40"/>
        <v>1. &lt;= 1 Year</v>
      </c>
    </row>
    <row r="2584" spans="1:26" x14ac:dyDescent="0.25">
      <c r="A2584">
        <v>165026161</v>
      </c>
      <c r="B2584" t="s">
        <v>5489</v>
      </c>
      <c r="C2584" t="s">
        <v>168</v>
      </c>
      <c r="D2584" t="s">
        <v>878</v>
      </c>
      <c r="E2584">
        <v>15</v>
      </c>
      <c r="F2584" t="s">
        <v>32</v>
      </c>
      <c r="G2584" t="s">
        <v>4278</v>
      </c>
      <c r="H2584" t="s">
        <v>25</v>
      </c>
      <c r="I2584" t="s">
        <v>22</v>
      </c>
      <c r="J2584">
        <v>115</v>
      </c>
      <c r="K2584">
        <v>115</v>
      </c>
      <c r="L2584">
        <v>0</v>
      </c>
      <c r="M2584">
        <v>0</v>
      </c>
      <c r="N2584" t="s">
        <v>30</v>
      </c>
      <c r="O2584">
        <v>0</v>
      </c>
      <c r="P2584">
        <v>20210503</v>
      </c>
      <c r="Q2584" t="s">
        <v>31</v>
      </c>
      <c r="R2584" t="s">
        <v>30</v>
      </c>
      <c r="S2584">
        <v>0</v>
      </c>
      <c r="T2584">
        <v>0</v>
      </c>
      <c r="U2584">
        <v>0</v>
      </c>
      <c r="V2584" t="s">
        <v>30</v>
      </c>
      <c r="W2584">
        <v>0</v>
      </c>
      <c r="X2584">
        <v>16455527</v>
      </c>
      <c r="Y2584" s="11" t="str">
        <f t="shared" si="40"/>
        <v>1. &lt;= 1 Year</v>
      </c>
      <c r="Z2584" s="11" t="str">
        <f t="shared" si="40"/>
        <v>1. &lt;= 1 Year</v>
      </c>
    </row>
    <row r="2585" spans="1:26" x14ac:dyDescent="0.25">
      <c r="A2585">
        <v>165020500</v>
      </c>
      <c r="B2585" t="s">
        <v>3456</v>
      </c>
      <c r="C2585" t="s">
        <v>5381</v>
      </c>
      <c r="D2585" t="s">
        <v>878</v>
      </c>
      <c r="E2585">
        <v>15</v>
      </c>
      <c r="F2585" t="s">
        <v>6</v>
      </c>
      <c r="G2585" t="s">
        <v>5478</v>
      </c>
      <c r="H2585" t="s">
        <v>25</v>
      </c>
      <c r="I2585" t="s">
        <v>22</v>
      </c>
      <c r="J2585">
        <v>122</v>
      </c>
      <c r="K2585">
        <v>118</v>
      </c>
      <c r="L2585">
        <v>20233</v>
      </c>
      <c r="M2585">
        <v>1</v>
      </c>
      <c r="N2585" t="s">
        <v>31</v>
      </c>
      <c r="O2585">
        <v>10187</v>
      </c>
      <c r="P2585">
        <v>20230322</v>
      </c>
      <c r="Q2585" t="s">
        <v>31</v>
      </c>
      <c r="R2585" t="s">
        <v>30</v>
      </c>
      <c r="S2585">
        <v>0</v>
      </c>
      <c r="T2585">
        <v>20234</v>
      </c>
      <c r="U2585">
        <v>1</v>
      </c>
      <c r="V2585" t="s">
        <v>31</v>
      </c>
      <c r="W2585">
        <v>10217.82</v>
      </c>
      <c r="X2585">
        <v>16473316</v>
      </c>
      <c r="Y2585" s="11" t="str">
        <f t="shared" si="40"/>
        <v>1. &lt;= 1 Year</v>
      </c>
      <c r="Z2585" s="11" t="str">
        <f t="shared" si="40"/>
        <v>1. &lt;= 1 Year</v>
      </c>
    </row>
    <row r="2586" spans="1:26" x14ac:dyDescent="0.25">
      <c r="A2586">
        <v>165067871</v>
      </c>
      <c r="B2586" t="s">
        <v>450</v>
      </c>
      <c r="C2586" t="s">
        <v>6634</v>
      </c>
      <c r="D2586" t="s">
        <v>878</v>
      </c>
      <c r="E2586">
        <v>15</v>
      </c>
      <c r="F2586" t="s">
        <v>5</v>
      </c>
      <c r="G2586" t="s">
        <v>5478</v>
      </c>
      <c r="H2586" t="s">
        <v>25</v>
      </c>
      <c r="I2586" t="s">
        <v>22</v>
      </c>
      <c r="J2586">
        <v>61</v>
      </c>
      <c r="K2586" t="s">
        <v>25</v>
      </c>
      <c r="L2586">
        <v>20233</v>
      </c>
      <c r="M2586">
        <v>1</v>
      </c>
      <c r="N2586" t="s">
        <v>31</v>
      </c>
      <c r="O2586">
        <v>13324</v>
      </c>
      <c r="P2586">
        <v>20211129</v>
      </c>
      <c r="Q2586" t="s">
        <v>31</v>
      </c>
      <c r="R2586" t="s">
        <v>31</v>
      </c>
      <c r="S2586">
        <v>1</v>
      </c>
      <c r="T2586">
        <v>20234</v>
      </c>
      <c r="U2586">
        <v>1</v>
      </c>
      <c r="V2586" t="s">
        <v>31</v>
      </c>
      <c r="W2586">
        <v>10074</v>
      </c>
      <c r="X2586">
        <v>12355384</v>
      </c>
      <c r="Y2586" s="11" t="str">
        <f t="shared" si="40"/>
        <v>1. &lt;= 1 Year</v>
      </c>
      <c r="Z2586" s="11" t="str">
        <f t="shared" si="40"/>
        <v>7. &gt;= 6 Year</v>
      </c>
    </row>
    <row r="2587" spans="1:26" x14ac:dyDescent="0.25">
      <c r="A2587">
        <v>163246359</v>
      </c>
      <c r="B2587" t="s">
        <v>507</v>
      </c>
      <c r="C2587" t="s">
        <v>5490</v>
      </c>
      <c r="D2587" t="s">
        <v>878</v>
      </c>
      <c r="E2587">
        <v>15</v>
      </c>
      <c r="F2587" t="s">
        <v>32</v>
      </c>
      <c r="G2587" t="s">
        <v>6626</v>
      </c>
      <c r="H2587" t="s">
        <v>25</v>
      </c>
      <c r="I2587" t="s">
        <v>22</v>
      </c>
      <c r="J2587">
        <v>1691</v>
      </c>
      <c r="K2587">
        <v>107</v>
      </c>
      <c r="L2587">
        <v>0</v>
      </c>
      <c r="M2587">
        <v>0</v>
      </c>
      <c r="N2587" t="s">
        <v>30</v>
      </c>
      <c r="O2587">
        <v>0</v>
      </c>
      <c r="P2587" t="s">
        <v>25</v>
      </c>
      <c r="Q2587" t="s">
        <v>30</v>
      </c>
      <c r="R2587" t="s">
        <v>30</v>
      </c>
      <c r="S2587">
        <v>0</v>
      </c>
      <c r="T2587">
        <v>0</v>
      </c>
      <c r="U2587">
        <v>0</v>
      </c>
      <c r="V2587" t="s">
        <v>30</v>
      </c>
      <c r="W2587">
        <v>0</v>
      </c>
      <c r="X2587">
        <v>15359506</v>
      </c>
      <c r="Y2587" s="11" t="str">
        <f t="shared" si="40"/>
        <v>5. 3-4 Year</v>
      </c>
      <c r="Z2587" s="11" t="str">
        <f t="shared" si="40"/>
        <v>1. &lt;= 1 Year</v>
      </c>
    </row>
    <row r="2588" spans="1:26" x14ac:dyDescent="0.25">
      <c r="A2588">
        <v>164728570</v>
      </c>
      <c r="B2588" t="s">
        <v>450</v>
      </c>
      <c r="C2588" t="s">
        <v>1982</v>
      </c>
      <c r="D2588" t="s">
        <v>878</v>
      </c>
      <c r="E2588">
        <v>15</v>
      </c>
      <c r="F2588" t="s">
        <v>6</v>
      </c>
      <c r="G2588" t="s">
        <v>1133</v>
      </c>
      <c r="H2588" t="s">
        <v>25</v>
      </c>
      <c r="I2588" t="s">
        <v>22</v>
      </c>
      <c r="J2588">
        <v>508</v>
      </c>
      <c r="K2588" t="s">
        <v>25</v>
      </c>
      <c r="L2588">
        <v>20233</v>
      </c>
      <c r="M2588">
        <v>1</v>
      </c>
      <c r="N2588" t="s">
        <v>31</v>
      </c>
      <c r="O2588">
        <v>6920</v>
      </c>
      <c r="P2588">
        <v>20220623</v>
      </c>
      <c r="Q2588" t="s">
        <v>31</v>
      </c>
      <c r="R2588" t="s">
        <v>30</v>
      </c>
      <c r="S2588">
        <v>0</v>
      </c>
      <c r="T2588">
        <v>20234</v>
      </c>
      <c r="U2588">
        <v>1</v>
      </c>
      <c r="V2588" t="s">
        <v>31</v>
      </c>
      <c r="W2588">
        <v>7146.45</v>
      </c>
      <c r="X2588">
        <v>16305676</v>
      </c>
      <c r="Y2588" s="11" t="str">
        <f t="shared" si="40"/>
        <v>2.  1-1.5 Years</v>
      </c>
      <c r="Z2588" s="11" t="str">
        <f t="shared" si="40"/>
        <v>7. &gt;= 6 Year</v>
      </c>
    </row>
    <row r="2589" spans="1:26" x14ac:dyDescent="0.25">
      <c r="A2589">
        <v>165025595</v>
      </c>
      <c r="B2589" t="s">
        <v>450</v>
      </c>
      <c r="C2589" t="s">
        <v>1536</v>
      </c>
      <c r="D2589" t="s">
        <v>96</v>
      </c>
      <c r="E2589">
        <v>15</v>
      </c>
      <c r="F2589" t="s">
        <v>5033</v>
      </c>
      <c r="G2589" t="s">
        <v>3143</v>
      </c>
      <c r="H2589" t="s">
        <v>25</v>
      </c>
      <c r="I2589" t="s">
        <v>22</v>
      </c>
      <c r="J2589">
        <v>122</v>
      </c>
      <c r="K2589">
        <v>82</v>
      </c>
      <c r="L2589">
        <v>0</v>
      </c>
      <c r="M2589">
        <v>0</v>
      </c>
      <c r="N2589" t="s">
        <v>30</v>
      </c>
      <c r="O2589">
        <v>0</v>
      </c>
      <c r="P2589">
        <v>20240214</v>
      </c>
      <c r="Q2589" t="s">
        <v>31</v>
      </c>
      <c r="R2589" t="s">
        <v>30</v>
      </c>
      <c r="S2589">
        <v>0</v>
      </c>
      <c r="T2589">
        <v>0</v>
      </c>
      <c r="U2589">
        <v>0</v>
      </c>
      <c r="V2589" t="s">
        <v>30</v>
      </c>
      <c r="W2589">
        <v>0</v>
      </c>
      <c r="X2589">
        <v>16460545</v>
      </c>
      <c r="Y2589" s="11" t="str">
        <f t="shared" si="40"/>
        <v>1. &lt;= 1 Year</v>
      </c>
      <c r="Z2589" s="11" t="str">
        <f t="shared" si="40"/>
        <v>1. &lt;= 1 Year</v>
      </c>
    </row>
    <row r="2590" spans="1:26" x14ac:dyDescent="0.25">
      <c r="A2590">
        <v>165021362</v>
      </c>
      <c r="B2590" t="s">
        <v>450</v>
      </c>
      <c r="C2590" t="s">
        <v>5491</v>
      </c>
      <c r="D2590" t="s">
        <v>96</v>
      </c>
      <c r="E2590">
        <v>15</v>
      </c>
      <c r="F2590" t="s">
        <v>6</v>
      </c>
      <c r="G2590" t="s">
        <v>5478</v>
      </c>
      <c r="H2590" t="s">
        <v>25</v>
      </c>
      <c r="I2590" t="s">
        <v>22</v>
      </c>
      <c r="J2590">
        <v>124</v>
      </c>
      <c r="K2590">
        <v>118</v>
      </c>
      <c r="L2590">
        <v>20233</v>
      </c>
      <c r="M2590">
        <v>1</v>
      </c>
      <c r="N2590" t="s">
        <v>31</v>
      </c>
      <c r="O2590">
        <v>10366</v>
      </c>
      <c r="P2590">
        <v>20230817</v>
      </c>
      <c r="Q2590" t="s">
        <v>31</v>
      </c>
      <c r="R2590" t="s">
        <v>31</v>
      </c>
      <c r="S2590">
        <v>1</v>
      </c>
      <c r="T2590">
        <v>20234</v>
      </c>
      <c r="U2590">
        <v>1</v>
      </c>
      <c r="V2590" t="s">
        <v>31</v>
      </c>
      <c r="W2590">
        <v>13430.86</v>
      </c>
      <c r="X2590">
        <v>16472235</v>
      </c>
      <c r="Y2590" s="11" t="str">
        <f t="shared" si="40"/>
        <v>1. &lt;= 1 Year</v>
      </c>
      <c r="Z2590" s="11" t="str">
        <f t="shared" si="40"/>
        <v>1. &lt;= 1 Year</v>
      </c>
    </row>
    <row r="2591" spans="1:26" x14ac:dyDescent="0.25">
      <c r="A2591">
        <v>162882974</v>
      </c>
      <c r="B2591" t="s">
        <v>907</v>
      </c>
      <c r="C2591" t="s">
        <v>747</v>
      </c>
      <c r="D2591" t="s">
        <v>99</v>
      </c>
      <c r="E2591">
        <v>15</v>
      </c>
      <c r="F2591" t="s">
        <v>6</v>
      </c>
      <c r="G2591" t="s">
        <v>1058</v>
      </c>
      <c r="H2591" t="s">
        <v>25</v>
      </c>
      <c r="I2591" t="s">
        <v>22</v>
      </c>
      <c r="J2591">
        <v>1981</v>
      </c>
      <c r="K2591">
        <v>1772</v>
      </c>
      <c r="L2591">
        <v>20233</v>
      </c>
      <c r="M2591">
        <v>1</v>
      </c>
      <c r="N2591" t="s">
        <v>31</v>
      </c>
      <c r="O2591">
        <v>8056</v>
      </c>
      <c r="P2591">
        <v>20231001</v>
      </c>
      <c r="Q2591" t="s">
        <v>31</v>
      </c>
      <c r="R2591" t="s">
        <v>30</v>
      </c>
      <c r="S2591">
        <v>0</v>
      </c>
      <c r="T2591">
        <v>20234</v>
      </c>
      <c r="U2591">
        <v>1</v>
      </c>
      <c r="V2591" t="s">
        <v>31</v>
      </c>
      <c r="W2591">
        <v>19237.990000000002</v>
      </c>
      <c r="X2591">
        <v>13558540</v>
      </c>
      <c r="Y2591" s="11" t="str">
        <f t="shared" si="40"/>
        <v>6. 4-5 Year</v>
      </c>
      <c r="Z2591" s="11" t="str">
        <f t="shared" si="40"/>
        <v>5. 3-4 Year</v>
      </c>
    </row>
    <row r="2592" spans="1:26" x14ac:dyDescent="0.25">
      <c r="A2592">
        <v>165012524</v>
      </c>
      <c r="B2592" t="s">
        <v>5492</v>
      </c>
      <c r="C2592" t="s">
        <v>168</v>
      </c>
      <c r="D2592" t="s">
        <v>96</v>
      </c>
      <c r="E2592">
        <v>15</v>
      </c>
      <c r="F2592" t="s">
        <v>6</v>
      </c>
      <c r="G2592" t="s">
        <v>4695</v>
      </c>
      <c r="H2592" t="s">
        <v>25</v>
      </c>
      <c r="I2592" t="s">
        <v>22</v>
      </c>
      <c r="J2592">
        <v>124</v>
      </c>
      <c r="K2592">
        <v>110</v>
      </c>
      <c r="L2592">
        <v>20233</v>
      </c>
      <c r="M2592">
        <v>1</v>
      </c>
      <c r="N2592" t="s">
        <v>31</v>
      </c>
      <c r="O2592">
        <v>6857</v>
      </c>
      <c r="P2592">
        <v>20230731</v>
      </c>
      <c r="Q2592" t="s">
        <v>31</v>
      </c>
      <c r="R2592" t="s">
        <v>30</v>
      </c>
      <c r="S2592">
        <v>0</v>
      </c>
      <c r="T2592">
        <v>20234</v>
      </c>
      <c r="U2592">
        <v>1</v>
      </c>
      <c r="V2592" t="s">
        <v>31</v>
      </c>
      <c r="W2592">
        <v>7829.57</v>
      </c>
      <c r="X2592">
        <v>16313064</v>
      </c>
      <c r="Y2592" s="11" t="str">
        <f t="shared" si="40"/>
        <v>1. &lt;= 1 Year</v>
      </c>
      <c r="Z2592" s="11" t="str">
        <f t="shared" si="40"/>
        <v>1. &lt;= 1 Year</v>
      </c>
    </row>
    <row r="2593" spans="1:26" x14ac:dyDescent="0.25">
      <c r="A2593">
        <v>165020545</v>
      </c>
      <c r="B2593" t="s">
        <v>5493</v>
      </c>
      <c r="C2593" t="s">
        <v>5494</v>
      </c>
      <c r="D2593" t="s">
        <v>69</v>
      </c>
      <c r="E2593">
        <v>15</v>
      </c>
      <c r="F2593" t="s">
        <v>6</v>
      </c>
      <c r="G2593" t="s">
        <v>3143</v>
      </c>
      <c r="H2593" t="s">
        <v>25</v>
      </c>
      <c r="I2593" t="s">
        <v>22</v>
      </c>
      <c r="J2593">
        <v>131</v>
      </c>
      <c r="K2593">
        <v>87</v>
      </c>
      <c r="L2593">
        <v>0</v>
      </c>
      <c r="M2593">
        <v>0</v>
      </c>
      <c r="N2593" t="s">
        <v>30</v>
      </c>
      <c r="O2593">
        <v>0</v>
      </c>
      <c r="P2593">
        <v>20240214</v>
      </c>
      <c r="Q2593" t="s">
        <v>31</v>
      </c>
      <c r="R2593" t="s">
        <v>31</v>
      </c>
      <c r="S2593">
        <v>1</v>
      </c>
      <c r="T2593">
        <v>20234</v>
      </c>
      <c r="U2593">
        <v>1</v>
      </c>
      <c r="V2593" t="s">
        <v>31</v>
      </c>
      <c r="W2593">
        <v>120</v>
      </c>
      <c r="X2593">
        <v>13443243</v>
      </c>
      <c r="Y2593" s="11" t="str">
        <f t="shared" si="40"/>
        <v>1. &lt;= 1 Year</v>
      </c>
      <c r="Z2593" s="11" t="str">
        <f t="shared" si="40"/>
        <v>1. &lt;= 1 Year</v>
      </c>
    </row>
    <row r="2594" spans="1:26" x14ac:dyDescent="0.25">
      <c r="A2594">
        <v>164785289</v>
      </c>
      <c r="B2594" t="s">
        <v>508</v>
      </c>
      <c r="C2594" t="s">
        <v>2229</v>
      </c>
      <c r="D2594" t="s">
        <v>69</v>
      </c>
      <c r="E2594">
        <v>15</v>
      </c>
      <c r="F2594" t="s">
        <v>32</v>
      </c>
      <c r="G2594" t="s">
        <v>3526</v>
      </c>
      <c r="H2594" t="s">
        <v>25</v>
      </c>
      <c r="I2594" t="s">
        <v>22</v>
      </c>
      <c r="J2594">
        <v>427</v>
      </c>
      <c r="K2594">
        <v>263</v>
      </c>
      <c r="L2594">
        <v>20233</v>
      </c>
      <c r="M2594">
        <v>1</v>
      </c>
      <c r="N2594" t="s">
        <v>31</v>
      </c>
      <c r="O2594">
        <v>3792</v>
      </c>
      <c r="P2594">
        <v>20221010</v>
      </c>
      <c r="Q2594" t="s">
        <v>31</v>
      </c>
      <c r="R2594" t="s">
        <v>30</v>
      </c>
      <c r="S2594">
        <v>0</v>
      </c>
      <c r="T2594">
        <v>20234</v>
      </c>
      <c r="U2594">
        <v>1</v>
      </c>
      <c r="V2594" t="s">
        <v>31</v>
      </c>
      <c r="W2594">
        <v>8414.4599999999991</v>
      </c>
      <c r="X2594">
        <v>16349720</v>
      </c>
      <c r="Y2594" s="11" t="str">
        <f t="shared" si="40"/>
        <v>2.  1-1.5 Years</v>
      </c>
      <c r="Z2594" s="11" t="str">
        <f t="shared" si="40"/>
        <v>1. &lt;= 1 Year</v>
      </c>
    </row>
    <row r="2595" spans="1:26" x14ac:dyDescent="0.25">
      <c r="A2595">
        <v>163656382</v>
      </c>
      <c r="B2595" t="s">
        <v>1019</v>
      </c>
      <c r="C2595" t="s">
        <v>607</v>
      </c>
      <c r="D2595" t="s">
        <v>120</v>
      </c>
      <c r="E2595">
        <v>15</v>
      </c>
      <c r="F2595" t="s">
        <v>6</v>
      </c>
      <c r="G2595" t="s">
        <v>4695</v>
      </c>
      <c r="H2595" t="s">
        <v>25</v>
      </c>
      <c r="I2595" t="s">
        <v>22</v>
      </c>
      <c r="J2595">
        <v>1494</v>
      </c>
      <c r="K2595">
        <v>1494</v>
      </c>
      <c r="L2595">
        <v>20233</v>
      </c>
      <c r="M2595">
        <v>1</v>
      </c>
      <c r="N2595" t="s">
        <v>31</v>
      </c>
      <c r="O2595">
        <v>9077</v>
      </c>
      <c r="P2595">
        <v>20230306</v>
      </c>
      <c r="Q2595" t="s">
        <v>31</v>
      </c>
      <c r="R2595" t="s">
        <v>31</v>
      </c>
      <c r="S2595">
        <v>1</v>
      </c>
      <c r="T2595">
        <v>20234</v>
      </c>
      <c r="U2595">
        <v>1</v>
      </c>
      <c r="V2595" t="s">
        <v>31</v>
      </c>
      <c r="W2595">
        <v>10716.97</v>
      </c>
      <c r="X2595">
        <v>15444870</v>
      </c>
      <c r="Y2595" s="11" t="str">
        <f t="shared" si="40"/>
        <v>5. 3-4 Year</v>
      </c>
      <c r="Z2595" s="11" t="str">
        <f t="shared" si="40"/>
        <v>5. 3-4 Year</v>
      </c>
    </row>
    <row r="2596" spans="1:26" x14ac:dyDescent="0.25">
      <c r="A2596">
        <v>163863562</v>
      </c>
      <c r="B2596" t="s">
        <v>953</v>
      </c>
      <c r="C2596" t="s">
        <v>954</v>
      </c>
      <c r="D2596" t="s">
        <v>69</v>
      </c>
      <c r="E2596">
        <v>15</v>
      </c>
      <c r="F2596" t="s">
        <v>6</v>
      </c>
      <c r="G2596" t="s">
        <v>1400</v>
      </c>
      <c r="H2596" t="s">
        <v>25</v>
      </c>
      <c r="I2596" t="s">
        <v>22</v>
      </c>
      <c r="J2596">
        <v>1433</v>
      </c>
      <c r="K2596">
        <v>1433</v>
      </c>
      <c r="L2596">
        <v>20233</v>
      </c>
      <c r="M2596">
        <v>1</v>
      </c>
      <c r="N2596" t="s">
        <v>31</v>
      </c>
      <c r="O2596">
        <v>8416</v>
      </c>
      <c r="P2596">
        <v>20230301</v>
      </c>
      <c r="Q2596" t="s">
        <v>31</v>
      </c>
      <c r="R2596" t="s">
        <v>31</v>
      </c>
      <c r="S2596">
        <v>1</v>
      </c>
      <c r="T2596">
        <v>20234</v>
      </c>
      <c r="U2596">
        <v>1</v>
      </c>
      <c r="V2596" t="s">
        <v>31</v>
      </c>
      <c r="W2596">
        <v>10687.39</v>
      </c>
      <c r="X2596">
        <v>15185347</v>
      </c>
      <c r="Y2596" s="11" t="str">
        <f t="shared" si="40"/>
        <v>4. 2-3 Year</v>
      </c>
      <c r="Z2596" s="11" t="str">
        <f t="shared" si="40"/>
        <v>4. 2-3 Year</v>
      </c>
    </row>
    <row r="2597" spans="1:26" x14ac:dyDescent="0.25">
      <c r="A2597">
        <v>165066729</v>
      </c>
      <c r="B2597" t="s">
        <v>6635</v>
      </c>
      <c r="C2597" t="s">
        <v>712</v>
      </c>
      <c r="D2597" t="s">
        <v>96</v>
      </c>
      <c r="E2597">
        <v>15</v>
      </c>
      <c r="F2597" t="s">
        <v>6</v>
      </c>
      <c r="G2597" t="s">
        <v>1400</v>
      </c>
      <c r="H2597" t="s">
        <v>25</v>
      </c>
      <c r="I2597" t="s">
        <v>22</v>
      </c>
      <c r="J2597">
        <v>63</v>
      </c>
      <c r="K2597">
        <v>38</v>
      </c>
      <c r="L2597">
        <v>20233</v>
      </c>
      <c r="M2597">
        <v>1</v>
      </c>
      <c r="N2597" t="s">
        <v>31</v>
      </c>
      <c r="O2597">
        <v>1924</v>
      </c>
      <c r="P2597" t="s">
        <v>25</v>
      </c>
      <c r="Q2597" t="s">
        <v>30</v>
      </c>
      <c r="R2597" t="s">
        <v>30</v>
      </c>
      <c r="S2597">
        <v>0</v>
      </c>
      <c r="T2597">
        <v>20234</v>
      </c>
      <c r="U2597">
        <v>1</v>
      </c>
      <c r="V2597" t="s">
        <v>31</v>
      </c>
      <c r="W2597">
        <v>5880.38</v>
      </c>
      <c r="X2597">
        <v>16446357</v>
      </c>
      <c r="Y2597" s="11" t="str">
        <f t="shared" si="40"/>
        <v>1. &lt;= 1 Year</v>
      </c>
      <c r="Z2597" s="11" t="str">
        <f t="shared" si="40"/>
        <v>1. &lt;= 1 Year</v>
      </c>
    </row>
    <row r="2598" spans="1:26" x14ac:dyDescent="0.25">
      <c r="A2598">
        <v>164650065</v>
      </c>
      <c r="B2598" t="s">
        <v>166</v>
      </c>
      <c r="C2598" t="s">
        <v>563</v>
      </c>
      <c r="D2598" t="s">
        <v>882</v>
      </c>
      <c r="E2598">
        <v>15</v>
      </c>
      <c r="F2598" t="s">
        <v>6</v>
      </c>
      <c r="G2598" t="s">
        <v>1133</v>
      </c>
      <c r="H2598" t="s">
        <v>25</v>
      </c>
      <c r="I2598" t="s">
        <v>22</v>
      </c>
      <c r="J2598">
        <v>621</v>
      </c>
      <c r="K2598">
        <v>616</v>
      </c>
      <c r="L2598">
        <v>20233</v>
      </c>
      <c r="M2598">
        <v>1</v>
      </c>
      <c r="N2598" t="s">
        <v>31</v>
      </c>
      <c r="O2598">
        <v>10422</v>
      </c>
      <c r="P2598">
        <v>20220720</v>
      </c>
      <c r="Q2598" t="s">
        <v>31</v>
      </c>
      <c r="R2598" t="s">
        <v>30</v>
      </c>
      <c r="S2598">
        <v>0</v>
      </c>
      <c r="T2598">
        <v>20234</v>
      </c>
      <c r="U2598">
        <v>1</v>
      </c>
      <c r="V2598" t="s">
        <v>31</v>
      </c>
      <c r="W2598">
        <v>12316.2</v>
      </c>
      <c r="X2598">
        <v>16270832</v>
      </c>
      <c r="Y2598" s="11" t="str">
        <f t="shared" si="40"/>
        <v>3.  1.5 to 2 Year</v>
      </c>
      <c r="Z2598" s="11" t="str">
        <f t="shared" si="40"/>
        <v>3.  1.5 to 2 Year</v>
      </c>
    </row>
    <row r="2599" spans="1:26" x14ac:dyDescent="0.25">
      <c r="A2599">
        <v>164948344</v>
      </c>
      <c r="B2599" t="s">
        <v>4281</v>
      </c>
      <c r="C2599" t="s">
        <v>2052</v>
      </c>
      <c r="D2599" t="s">
        <v>878</v>
      </c>
      <c r="E2599">
        <v>15</v>
      </c>
      <c r="F2599" t="s">
        <v>32</v>
      </c>
      <c r="G2599" t="s">
        <v>6626</v>
      </c>
      <c r="H2599" t="s">
        <v>25</v>
      </c>
      <c r="I2599" t="s">
        <v>22</v>
      </c>
      <c r="J2599">
        <v>230</v>
      </c>
      <c r="K2599">
        <v>200</v>
      </c>
      <c r="L2599">
        <v>20233</v>
      </c>
      <c r="M2599">
        <v>1</v>
      </c>
      <c r="N2599" t="s">
        <v>31</v>
      </c>
      <c r="O2599">
        <v>9002</v>
      </c>
      <c r="P2599">
        <v>20231130</v>
      </c>
      <c r="Q2599" t="s">
        <v>31</v>
      </c>
      <c r="R2599" t="s">
        <v>31</v>
      </c>
      <c r="S2599">
        <v>1</v>
      </c>
      <c r="T2599">
        <v>20234</v>
      </c>
      <c r="U2599">
        <v>1</v>
      </c>
      <c r="V2599" t="s">
        <v>31</v>
      </c>
      <c r="W2599">
        <v>1469.13</v>
      </c>
      <c r="X2599">
        <v>15344191</v>
      </c>
      <c r="Y2599" s="11" t="str">
        <f t="shared" si="40"/>
        <v>1. &lt;= 1 Year</v>
      </c>
      <c r="Z2599" s="11" t="str">
        <f t="shared" si="40"/>
        <v>1. &lt;= 1 Year</v>
      </c>
    </row>
    <row r="2600" spans="1:26" x14ac:dyDescent="0.25">
      <c r="A2600">
        <v>164664021</v>
      </c>
      <c r="B2600" t="s">
        <v>649</v>
      </c>
      <c r="C2600" t="s">
        <v>264</v>
      </c>
      <c r="D2600" t="s">
        <v>69</v>
      </c>
      <c r="E2600">
        <v>15</v>
      </c>
      <c r="F2600" t="s">
        <v>32</v>
      </c>
      <c r="G2600" t="s">
        <v>4278</v>
      </c>
      <c r="H2600" t="s">
        <v>25</v>
      </c>
      <c r="I2600" t="s">
        <v>22</v>
      </c>
      <c r="J2600">
        <v>612</v>
      </c>
      <c r="K2600">
        <v>585</v>
      </c>
      <c r="L2600">
        <v>20233</v>
      </c>
      <c r="M2600">
        <v>1</v>
      </c>
      <c r="N2600" t="s">
        <v>31</v>
      </c>
      <c r="O2600">
        <v>1331</v>
      </c>
      <c r="P2600" t="s">
        <v>25</v>
      </c>
      <c r="Q2600" t="s">
        <v>30</v>
      </c>
      <c r="R2600" t="s">
        <v>30</v>
      </c>
      <c r="S2600">
        <v>0</v>
      </c>
      <c r="T2600">
        <v>20234</v>
      </c>
      <c r="U2600">
        <v>1</v>
      </c>
      <c r="V2600" t="s">
        <v>31</v>
      </c>
      <c r="W2600">
        <v>200.75</v>
      </c>
      <c r="X2600">
        <v>16274103</v>
      </c>
      <c r="Y2600" s="11" t="str">
        <f t="shared" si="40"/>
        <v>3.  1.5 to 2 Year</v>
      </c>
      <c r="Z2600" s="11" t="str">
        <f t="shared" si="40"/>
        <v>3.  1.5 to 2 Year</v>
      </c>
    </row>
    <row r="2601" spans="1:26" x14ac:dyDescent="0.25">
      <c r="A2601">
        <v>164739855</v>
      </c>
      <c r="B2601" t="s">
        <v>649</v>
      </c>
      <c r="C2601" t="s">
        <v>593</v>
      </c>
      <c r="D2601" t="s">
        <v>878</v>
      </c>
      <c r="E2601">
        <v>15</v>
      </c>
      <c r="F2601" t="s">
        <v>6</v>
      </c>
      <c r="G2601" t="s">
        <v>4695</v>
      </c>
      <c r="H2601" t="s">
        <v>25</v>
      </c>
      <c r="I2601" t="s">
        <v>22</v>
      </c>
      <c r="J2601">
        <v>489</v>
      </c>
      <c r="K2601">
        <v>483</v>
      </c>
      <c r="L2601">
        <v>20233</v>
      </c>
      <c r="M2601">
        <v>1</v>
      </c>
      <c r="N2601" t="s">
        <v>31</v>
      </c>
      <c r="O2601">
        <v>7869</v>
      </c>
      <c r="P2601">
        <v>20230221</v>
      </c>
      <c r="Q2601" t="s">
        <v>31</v>
      </c>
      <c r="R2601" t="s">
        <v>30</v>
      </c>
      <c r="S2601">
        <v>0</v>
      </c>
      <c r="T2601">
        <v>20234</v>
      </c>
      <c r="U2601">
        <v>1</v>
      </c>
      <c r="V2601" t="s">
        <v>31</v>
      </c>
      <c r="W2601">
        <v>8491.57</v>
      </c>
      <c r="X2601">
        <v>16306665</v>
      </c>
      <c r="Y2601" s="11" t="str">
        <f t="shared" si="40"/>
        <v>2.  1-1.5 Years</v>
      </c>
      <c r="Z2601" s="11" t="str">
        <f t="shared" si="40"/>
        <v>2.  1-1.5 Years</v>
      </c>
    </row>
    <row r="2602" spans="1:26" x14ac:dyDescent="0.25">
      <c r="A2602">
        <v>165060797</v>
      </c>
      <c r="B2602" t="s">
        <v>6636</v>
      </c>
      <c r="C2602" t="s">
        <v>6637</v>
      </c>
      <c r="D2602" t="s">
        <v>69</v>
      </c>
      <c r="E2602">
        <v>15</v>
      </c>
      <c r="F2602" t="s">
        <v>5</v>
      </c>
      <c r="G2602" t="s">
        <v>5478</v>
      </c>
      <c r="H2602" t="s">
        <v>25</v>
      </c>
      <c r="I2602" t="s">
        <v>22</v>
      </c>
      <c r="J2602">
        <v>68</v>
      </c>
      <c r="K2602">
        <v>11</v>
      </c>
      <c r="L2602">
        <v>20233</v>
      </c>
      <c r="M2602">
        <v>1</v>
      </c>
      <c r="N2602" t="s">
        <v>31</v>
      </c>
      <c r="O2602">
        <v>18997</v>
      </c>
      <c r="P2602">
        <v>20230206</v>
      </c>
      <c r="Q2602" t="s">
        <v>31</v>
      </c>
      <c r="R2602" t="s">
        <v>31</v>
      </c>
      <c r="S2602">
        <v>1</v>
      </c>
      <c r="T2602">
        <v>20234</v>
      </c>
      <c r="U2602">
        <v>1</v>
      </c>
      <c r="V2602" t="s">
        <v>31</v>
      </c>
      <c r="W2602">
        <v>15845.7</v>
      </c>
      <c r="X2602">
        <v>15364492</v>
      </c>
      <c r="Y2602" s="11" t="str">
        <f t="shared" si="40"/>
        <v>1. &lt;= 1 Year</v>
      </c>
      <c r="Z2602" s="11" t="str">
        <f t="shared" si="40"/>
        <v>1. &lt;= 1 Year</v>
      </c>
    </row>
    <row r="2603" spans="1:26" x14ac:dyDescent="0.25">
      <c r="A2603">
        <v>165102933</v>
      </c>
      <c r="B2603" t="s">
        <v>7286</v>
      </c>
      <c r="C2603" t="s">
        <v>7287</v>
      </c>
      <c r="D2603" t="s">
        <v>878</v>
      </c>
      <c r="E2603">
        <v>15</v>
      </c>
      <c r="F2603" t="s">
        <v>6</v>
      </c>
      <c r="G2603" t="s">
        <v>1133</v>
      </c>
      <c r="H2603" t="s">
        <v>25</v>
      </c>
      <c r="I2603" t="s">
        <v>22</v>
      </c>
      <c r="J2603">
        <v>14</v>
      </c>
      <c r="K2603" t="s">
        <v>25</v>
      </c>
      <c r="L2603">
        <v>20233</v>
      </c>
      <c r="M2603">
        <v>1</v>
      </c>
      <c r="N2603" t="s">
        <v>31</v>
      </c>
      <c r="O2603">
        <v>2500</v>
      </c>
      <c r="P2603">
        <v>20221018</v>
      </c>
      <c r="Q2603" t="s">
        <v>31</v>
      </c>
      <c r="R2603" t="s">
        <v>30</v>
      </c>
      <c r="S2603">
        <v>0</v>
      </c>
      <c r="T2603">
        <v>0</v>
      </c>
      <c r="U2603">
        <v>0</v>
      </c>
      <c r="V2603" t="s">
        <v>30</v>
      </c>
      <c r="W2603">
        <v>0</v>
      </c>
      <c r="X2603">
        <v>16449752</v>
      </c>
      <c r="Y2603" s="11" t="str">
        <f t="shared" si="40"/>
        <v>1. &lt;= 1 Year</v>
      </c>
      <c r="Z2603" s="11" t="str">
        <f t="shared" si="40"/>
        <v>7. &gt;= 6 Year</v>
      </c>
    </row>
    <row r="2604" spans="1:26" x14ac:dyDescent="0.25">
      <c r="A2604">
        <v>165069920</v>
      </c>
      <c r="B2604" t="s">
        <v>511</v>
      </c>
      <c r="C2604" t="s">
        <v>227</v>
      </c>
      <c r="D2604" t="s">
        <v>69</v>
      </c>
      <c r="E2604">
        <v>15</v>
      </c>
      <c r="F2604" t="s">
        <v>6</v>
      </c>
      <c r="G2604" t="s">
        <v>4695</v>
      </c>
      <c r="H2604" t="s">
        <v>25</v>
      </c>
      <c r="I2604" t="s">
        <v>22</v>
      </c>
      <c r="J2604">
        <v>59</v>
      </c>
      <c r="K2604" t="s">
        <v>25</v>
      </c>
      <c r="L2604">
        <v>0</v>
      </c>
      <c r="M2604">
        <v>0</v>
      </c>
      <c r="N2604" t="s">
        <v>30</v>
      </c>
      <c r="O2604">
        <v>0</v>
      </c>
      <c r="P2604">
        <v>20231110</v>
      </c>
      <c r="Q2604" t="s">
        <v>31</v>
      </c>
      <c r="R2604" t="s">
        <v>31</v>
      </c>
      <c r="S2604">
        <v>1</v>
      </c>
      <c r="T2604">
        <v>20234</v>
      </c>
      <c r="U2604">
        <v>1</v>
      </c>
      <c r="V2604" t="s">
        <v>31</v>
      </c>
      <c r="W2604">
        <v>2305.15</v>
      </c>
      <c r="X2604">
        <v>12829148</v>
      </c>
      <c r="Y2604" s="11" t="str">
        <f t="shared" si="40"/>
        <v>1. &lt;= 1 Year</v>
      </c>
      <c r="Z2604" s="11" t="str">
        <f t="shared" si="40"/>
        <v>7. &gt;= 6 Year</v>
      </c>
    </row>
    <row r="2605" spans="1:26" x14ac:dyDescent="0.25">
      <c r="A2605">
        <v>164491445</v>
      </c>
      <c r="B2605" t="s">
        <v>452</v>
      </c>
      <c r="C2605" t="s">
        <v>1159</v>
      </c>
      <c r="D2605" t="s">
        <v>878</v>
      </c>
      <c r="E2605">
        <v>15</v>
      </c>
      <c r="F2605" t="s">
        <v>6</v>
      </c>
      <c r="G2605" t="s">
        <v>1400</v>
      </c>
      <c r="H2605" t="s">
        <v>25</v>
      </c>
      <c r="I2605" t="s">
        <v>22</v>
      </c>
      <c r="J2605">
        <v>889</v>
      </c>
      <c r="K2605">
        <v>850</v>
      </c>
      <c r="L2605">
        <v>20233</v>
      </c>
      <c r="M2605">
        <v>1</v>
      </c>
      <c r="N2605" t="s">
        <v>31</v>
      </c>
      <c r="O2605">
        <v>12023</v>
      </c>
      <c r="P2605">
        <v>20240228</v>
      </c>
      <c r="Q2605" t="s">
        <v>31</v>
      </c>
      <c r="R2605" t="s">
        <v>31</v>
      </c>
      <c r="S2605">
        <v>1</v>
      </c>
      <c r="T2605">
        <v>20234</v>
      </c>
      <c r="U2605">
        <v>1</v>
      </c>
      <c r="V2605" t="s">
        <v>31</v>
      </c>
      <c r="W2605">
        <v>9522.3799999999992</v>
      </c>
      <c r="X2605">
        <v>15167869</v>
      </c>
      <c r="Y2605" s="11" t="str">
        <f t="shared" si="40"/>
        <v>4. 2-3 Year</v>
      </c>
      <c r="Z2605" s="11" t="str">
        <f t="shared" si="40"/>
        <v>4. 2-3 Year</v>
      </c>
    </row>
    <row r="2606" spans="1:26" x14ac:dyDescent="0.25">
      <c r="A2606">
        <v>164823239</v>
      </c>
      <c r="B2606" t="s">
        <v>452</v>
      </c>
      <c r="C2606" t="s">
        <v>3530</v>
      </c>
      <c r="D2606" t="s">
        <v>69</v>
      </c>
      <c r="E2606">
        <v>15</v>
      </c>
      <c r="F2606" t="s">
        <v>32</v>
      </c>
      <c r="G2606" t="s">
        <v>1059</v>
      </c>
      <c r="H2606" t="s">
        <v>25</v>
      </c>
      <c r="I2606" t="s">
        <v>22</v>
      </c>
      <c r="J2606">
        <v>375</v>
      </c>
      <c r="K2606">
        <v>259</v>
      </c>
      <c r="L2606">
        <v>20233</v>
      </c>
      <c r="M2606">
        <v>1</v>
      </c>
      <c r="N2606" t="s">
        <v>31</v>
      </c>
      <c r="O2606">
        <v>1492</v>
      </c>
      <c r="P2606">
        <v>20231201</v>
      </c>
      <c r="Q2606" t="s">
        <v>31</v>
      </c>
      <c r="R2606" t="s">
        <v>30</v>
      </c>
      <c r="S2606">
        <v>0</v>
      </c>
      <c r="T2606">
        <v>20234</v>
      </c>
      <c r="U2606">
        <v>1</v>
      </c>
      <c r="V2606" t="s">
        <v>31</v>
      </c>
      <c r="W2606">
        <v>1105.95</v>
      </c>
      <c r="X2606">
        <v>15989582</v>
      </c>
      <c r="Y2606" s="11" t="str">
        <f t="shared" si="40"/>
        <v>2.  1-1.5 Years</v>
      </c>
      <c r="Z2606" s="11" t="str">
        <f t="shared" si="40"/>
        <v>1. &lt;= 1 Year</v>
      </c>
    </row>
    <row r="2607" spans="1:26" x14ac:dyDescent="0.25">
      <c r="A2607">
        <v>165027927</v>
      </c>
      <c r="B2607" t="s">
        <v>452</v>
      </c>
      <c r="C2607" t="s">
        <v>5495</v>
      </c>
      <c r="D2607" t="s">
        <v>96</v>
      </c>
      <c r="E2607">
        <v>15</v>
      </c>
      <c r="F2607" t="s">
        <v>6</v>
      </c>
      <c r="G2607" t="s">
        <v>3143</v>
      </c>
      <c r="H2607" t="s">
        <v>25</v>
      </c>
      <c r="I2607" t="s">
        <v>22</v>
      </c>
      <c r="J2607">
        <v>139</v>
      </c>
      <c r="K2607">
        <v>87</v>
      </c>
      <c r="L2607">
        <v>0</v>
      </c>
      <c r="M2607">
        <v>0</v>
      </c>
      <c r="N2607" t="s">
        <v>30</v>
      </c>
      <c r="O2607">
        <v>0</v>
      </c>
      <c r="P2607">
        <v>20240214</v>
      </c>
      <c r="Q2607" t="s">
        <v>31</v>
      </c>
      <c r="R2607" t="s">
        <v>31</v>
      </c>
      <c r="S2607">
        <v>1</v>
      </c>
      <c r="T2607">
        <v>20234</v>
      </c>
      <c r="U2607">
        <v>1</v>
      </c>
      <c r="V2607" t="s">
        <v>31</v>
      </c>
      <c r="W2607">
        <v>185.44</v>
      </c>
      <c r="X2607">
        <v>16040762</v>
      </c>
      <c r="Y2607" s="11" t="str">
        <f t="shared" si="40"/>
        <v>1. &lt;= 1 Year</v>
      </c>
      <c r="Z2607" s="11" t="str">
        <f t="shared" si="40"/>
        <v>1. &lt;= 1 Year</v>
      </c>
    </row>
    <row r="2608" spans="1:26" x14ac:dyDescent="0.25">
      <c r="A2608">
        <v>165004944</v>
      </c>
      <c r="B2608" t="s">
        <v>6638</v>
      </c>
      <c r="C2608" t="s">
        <v>235</v>
      </c>
      <c r="D2608" t="s">
        <v>882</v>
      </c>
      <c r="E2608">
        <v>15</v>
      </c>
      <c r="F2608" t="s">
        <v>6</v>
      </c>
      <c r="G2608" t="s">
        <v>5478</v>
      </c>
      <c r="H2608" t="s">
        <v>25</v>
      </c>
      <c r="I2608" t="s">
        <v>22</v>
      </c>
      <c r="J2608">
        <v>144</v>
      </c>
      <c r="K2608">
        <v>118</v>
      </c>
      <c r="L2608">
        <v>20233</v>
      </c>
      <c r="M2608">
        <v>1</v>
      </c>
      <c r="N2608" t="s">
        <v>31</v>
      </c>
      <c r="O2608">
        <v>9086</v>
      </c>
      <c r="P2608">
        <v>20230721</v>
      </c>
      <c r="Q2608" t="s">
        <v>31</v>
      </c>
      <c r="R2608" t="s">
        <v>30</v>
      </c>
      <c r="S2608">
        <v>0</v>
      </c>
      <c r="T2608">
        <v>20234</v>
      </c>
      <c r="U2608">
        <v>1</v>
      </c>
      <c r="V2608" t="s">
        <v>31</v>
      </c>
      <c r="W2608">
        <v>15172.58</v>
      </c>
      <c r="X2608">
        <v>16469507</v>
      </c>
      <c r="Y2608" s="11" t="str">
        <f t="shared" si="40"/>
        <v>1. &lt;= 1 Year</v>
      </c>
      <c r="Z2608" s="11" t="str">
        <f t="shared" si="40"/>
        <v>1. &lt;= 1 Year</v>
      </c>
    </row>
    <row r="2609" spans="1:26" x14ac:dyDescent="0.25">
      <c r="A2609">
        <v>165049768</v>
      </c>
      <c r="B2609" t="s">
        <v>6638</v>
      </c>
      <c r="C2609" t="s">
        <v>6639</v>
      </c>
      <c r="D2609" t="s">
        <v>878</v>
      </c>
      <c r="E2609">
        <v>15</v>
      </c>
      <c r="F2609" t="s">
        <v>32</v>
      </c>
      <c r="G2609" t="s">
        <v>4278</v>
      </c>
      <c r="H2609" t="s">
        <v>25</v>
      </c>
      <c r="I2609" t="s">
        <v>22</v>
      </c>
      <c r="J2609">
        <v>89</v>
      </c>
      <c r="K2609">
        <v>56</v>
      </c>
      <c r="L2609">
        <v>20233</v>
      </c>
      <c r="M2609">
        <v>1</v>
      </c>
      <c r="N2609" t="s">
        <v>31</v>
      </c>
      <c r="O2609">
        <v>1759</v>
      </c>
      <c r="P2609">
        <v>20230426</v>
      </c>
      <c r="Q2609" t="s">
        <v>31</v>
      </c>
      <c r="R2609" t="s">
        <v>30</v>
      </c>
      <c r="S2609">
        <v>0</v>
      </c>
      <c r="T2609">
        <v>0</v>
      </c>
      <c r="U2609">
        <v>0</v>
      </c>
      <c r="V2609" t="s">
        <v>30</v>
      </c>
      <c r="W2609">
        <v>0</v>
      </c>
      <c r="X2609">
        <v>16485176</v>
      </c>
      <c r="Y2609" s="11" t="str">
        <f t="shared" si="40"/>
        <v>1. &lt;= 1 Year</v>
      </c>
      <c r="Z2609" s="11" t="str">
        <f t="shared" si="40"/>
        <v>1. &lt;= 1 Year</v>
      </c>
    </row>
    <row r="2610" spans="1:26" x14ac:dyDescent="0.25">
      <c r="A2610">
        <v>165031523</v>
      </c>
      <c r="B2610" t="s">
        <v>5496</v>
      </c>
      <c r="C2610" t="s">
        <v>3712</v>
      </c>
      <c r="D2610" t="s">
        <v>96</v>
      </c>
      <c r="E2610">
        <v>15</v>
      </c>
      <c r="F2610" t="s">
        <v>6</v>
      </c>
      <c r="G2610" t="s">
        <v>5478</v>
      </c>
      <c r="H2610" t="s">
        <v>25</v>
      </c>
      <c r="I2610" t="s">
        <v>22</v>
      </c>
      <c r="J2610">
        <v>103</v>
      </c>
      <c r="K2610">
        <v>77</v>
      </c>
      <c r="L2610">
        <v>20233</v>
      </c>
      <c r="M2610">
        <v>1</v>
      </c>
      <c r="N2610" t="s">
        <v>31</v>
      </c>
      <c r="O2610">
        <v>5334</v>
      </c>
      <c r="P2610">
        <v>20231211</v>
      </c>
      <c r="Q2610" t="s">
        <v>31</v>
      </c>
      <c r="R2610" t="s">
        <v>30</v>
      </c>
      <c r="S2610">
        <v>0</v>
      </c>
      <c r="T2610">
        <v>20234</v>
      </c>
      <c r="U2610">
        <v>1</v>
      </c>
      <c r="V2610" t="s">
        <v>31</v>
      </c>
      <c r="W2610">
        <v>3359.55</v>
      </c>
      <c r="X2610">
        <v>16449073</v>
      </c>
      <c r="Y2610" s="11" t="str">
        <f t="shared" si="40"/>
        <v>1. &lt;= 1 Year</v>
      </c>
      <c r="Z2610" s="11" t="str">
        <f t="shared" si="40"/>
        <v>1. &lt;= 1 Year</v>
      </c>
    </row>
    <row r="2611" spans="1:26" x14ac:dyDescent="0.25">
      <c r="A2611">
        <v>165077280</v>
      </c>
      <c r="B2611" t="s">
        <v>781</v>
      </c>
      <c r="C2611" t="s">
        <v>7288</v>
      </c>
      <c r="D2611" t="s">
        <v>878</v>
      </c>
      <c r="E2611">
        <v>15</v>
      </c>
      <c r="F2611" t="s">
        <v>32</v>
      </c>
      <c r="G2611" t="s">
        <v>1059</v>
      </c>
      <c r="H2611" t="s">
        <v>25</v>
      </c>
      <c r="I2611" t="s">
        <v>22</v>
      </c>
      <c r="J2611">
        <v>46</v>
      </c>
      <c r="K2611" t="s">
        <v>25</v>
      </c>
      <c r="L2611">
        <v>0</v>
      </c>
      <c r="M2611">
        <v>0</v>
      </c>
      <c r="N2611" t="s">
        <v>30</v>
      </c>
      <c r="O2611">
        <v>0</v>
      </c>
      <c r="P2611">
        <v>20211202</v>
      </c>
      <c r="Q2611" t="s">
        <v>31</v>
      </c>
      <c r="R2611" t="s">
        <v>30</v>
      </c>
      <c r="S2611">
        <v>0</v>
      </c>
      <c r="T2611">
        <v>0</v>
      </c>
      <c r="U2611">
        <v>0</v>
      </c>
      <c r="V2611" t="s">
        <v>30</v>
      </c>
      <c r="W2611">
        <v>0</v>
      </c>
      <c r="X2611">
        <v>16518261</v>
      </c>
      <c r="Y2611" s="11" t="str">
        <f t="shared" si="40"/>
        <v>1. &lt;= 1 Year</v>
      </c>
      <c r="Z2611" s="11" t="str">
        <f t="shared" si="40"/>
        <v>7. &gt;= 6 Year</v>
      </c>
    </row>
    <row r="2612" spans="1:26" x14ac:dyDescent="0.25">
      <c r="A2612">
        <v>163909905</v>
      </c>
      <c r="B2612" t="s">
        <v>955</v>
      </c>
      <c r="C2612" t="s">
        <v>896</v>
      </c>
      <c r="D2612" t="s">
        <v>69</v>
      </c>
      <c r="E2612">
        <v>15</v>
      </c>
      <c r="F2612" t="s">
        <v>6</v>
      </c>
      <c r="G2612" t="s">
        <v>1400</v>
      </c>
      <c r="H2612" t="s">
        <v>25</v>
      </c>
      <c r="I2612" t="s">
        <v>22</v>
      </c>
      <c r="J2612">
        <v>1414</v>
      </c>
      <c r="K2612">
        <v>1414</v>
      </c>
      <c r="L2612">
        <v>20233</v>
      </c>
      <c r="M2612">
        <v>1</v>
      </c>
      <c r="N2612" t="s">
        <v>31</v>
      </c>
      <c r="O2612">
        <v>12336</v>
      </c>
      <c r="P2612">
        <v>20220531</v>
      </c>
      <c r="Q2612" t="s">
        <v>31</v>
      </c>
      <c r="R2612" t="s">
        <v>30</v>
      </c>
      <c r="S2612">
        <v>0</v>
      </c>
      <c r="T2612">
        <v>20234</v>
      </c>
      <c r="U2612">
        <v>1</v>
      </c>
      <c r="V2612" t="s">
        <v>31</v>
      </c>
      <c r="W2612">
        <v>13086.29</v>
      </c>
      <c r="X2612">
        <v>15839813</v>
      </c>
      <c r="Y2612" s="11" t="str">
        <f t="shared" si="40"/>
        <v>4. 2-3 Year</v>
      </c>
      <c r="Z2612" s="11" t="str">
        <f t="shared" si="40"/>
        <v>4. 2-3 Year</v>
      </c>
    </row>
    <row r="2613" spans="1:26" x14ac:dyDescent="0.25">
      <c r="A2613">
        <v>165104411</v>
      </c>
      <c r="B2613" t="s">
        <v>7289</v>
      </c>
      <c r="C2613" t="s">
        <v>7290</v>
      </c>
      <c r="D2613" t="s">
        <v>69</v>
      </c>
      <c r="E2613">
        <v>15</v>
      </c>
      <c r="F2613" t="s">
        <v>6</v>
      </c>
      <c r="G2613" t="s">
        <v>5478</v>
      </c>
      <c r="H2613" t="s">
        <v>25</v>
      </c>
      <c r="I2613" t="s">
        <v>22</v>
      </c>
      <c r="J2613">
        <v>13</v>
      </c>
      <c r="K2613" t="s">
        <v>25</v>
      </c>
      <c r="L2613">
        <v>0</v>
      </c>
      <c r="M2613">
        <v>0</v>
      </c>
      <c r="N2613" t="s">
        <v>30</v>
      </c>
      <c r="O2613">
        <v>0</v>
      </c>
      <c r="P2613">
        <v>20220905</v>
      </c>
      <c r="Q2613" t="s">
        <v>31</v>
      </c>
      <c r="R2613" t="s">
        <v>31</v>
      </c>
      <c r="S2613">
        <v>1</v>
      </c>
      <c r="T2613">
        <v>0</v>
      </c>
      <c r="U2613">
        <v>0</v>
      </c>
      <c r="V2613" t="s">
        <v>30</v>
      </c>
      <c r="W2613">
        <v>0</v>
      </c>
      <c r="X2613">
        <v>13811614</v>
      </c>
      <c r="Y2613" s="11" t="str">
        <f t="shared" si="40"/>
        <v>1. &lt;= 1 Year</v>
      </c>
      <c r="Z2613" s="11" t="str">
        <f t="shared" si="40"/>
        <v>7. &gt;= 6 Year</v>
      </c>
    </row>
    <row r="2614" spans="1:26" x14ac:dyDescent="0.25">
      <c r="A2614">
        <v>165048557</v>
      </c>
      <c r="B2614" t="s">
        <v>6172</v>
      </c>
      <c r="C2614" t="s">
        <v>6173</v>
      </c>
      <c r="D2614" t="s">
        <v>69</v>
      </c>
      <c r="E2614">
        <v>15</v>
      </c>
      <c r="F2614" t="s">
        <v>32</v>
      </c>
      <c r="G2614" t="s">
        <v>3526</v>
      </c>
      <c r="H2614" t="s">
        <v>25</v>
      </c>
      <c r="I2614" t="s">
        <v>22</v>
      </c>
      <c r="J2614">
        <v>83</v>
      </c>
      <c r="K2614">
        <v>83</v>
      </c>
      <c r="L2614">
        <v>20233</v>
      </c>
      <c r="M2614">
        <v>1</v>
      </c>
      <c r="N2614" t="s">
        <v>31</v>
      </c>
      <c r="O2614">
        <v>1468</v>
      </c>
      <c r="P2614">
        <v>20240323</v>
      </c>
      <c r="Q2614" t="s">
        <v>31</v>
      </c>
      <c r="R2614" t="s">
        <v>30</v>
      </c>
      <c r="S2614">
        <v>0</v>
      </c>
      <c r="T2614">
        <v>20234</v>
      </c>
      <c r="U2614">
        <v>1</v>
      </c>
      <c r="V2614" t="s">
        <v>31</v>
      </c>
      <c r="W2614">
        <v>3361.84</v>
      </c>
      <c r="X2614">
        <v>16370822</v>
      </c>
      <c r="Y2614" s="11" t="str">
        <f t="shared" si="40"/>
        <v>1. &lt;= 1 Year</v>
      </c>
      <c r="Z2614" s="11" t="str">
        <f t="shared" si="40"/>
        <v>1. &lt;= 1 Year</v>
      </c>
    </row>
    <row r="2615" spans="1:26" x14ac:dyDescent="0.25">
      <c r="A2615">
        <v>164819432</v>
      </c>
      <c r="B2615" t="s">
        <v>2644</v>
      </c>
      <c r="C2615" t="s">
        <v>336</v>
      </c>
      <c r="D2615" t="s">
        <v>69</v>
      </c>
      <c r="E2615">
        <v>15</v>
      </c>
      <c r="F2615" t="s">
        <v>6</v>
      </c>
      <c r="G2615" t="s">
        <v>4695</v>
      </c>
      <c r="H2615" t="s">
        <v>25</v>
      </c>
      <c r="I2615" t="s">
        <v>22</v>
      </c>
      <c r="J2615">
        <v>384</v>
      </c>
      <c r="K2615">
        <v>367</v>
      </c>
      <c r="L2615">
        <v>20233</v>
      </c>
      <c r="M2615">
        <v>1</v>
      </c>
      <c r="N2615" t="s">
        <v>31</v>
      </c>
      <c r="O2615">
        <v>5868</v>
      </c>
      <c r="P2615">
        <v>20240418</v>
      </c>
      <c r="Q2615" t="s">
        <v>31</v>
      </c>
      <c r="R2615" t="s">
        <v>31</v>
      </c>
      <c r="S2615">
        <v>1</v>
      </c>
      <c r="T2615">
        <v>20234</v>
      </c>
      <c r="U2615">
        <v>1</v>
      </c>
      <c r="V2615" t="s">
        <v>31</v>
      </c>
      <c r="W2615">
        <v>5018.93</v>
      </c>
      <c r="X2615">
        <v>15240324</v>
      </c>
      <c r="Y2615" s="11" t="str">
        <f t="shared" si="40"/>
        <v>2.  1-1.5 Years</v>
      </c>
      <c r="Z2615" s="11" t="str">
        <f t="shared" si="40"/>
        <v>2.  1-1.5 Years</v>
      </c>
    </row>
    <row r="2616" spans="1:26" x14ac:dyDescent="0.25">
      <c r="A2616">
        <v>164805510</v>
      </c>
      <c r="B2616" t="s">
        <v>385</v>
      </c>
      <c r="C2616" t="s">
        <v>2645</v>
      </c>
      <c r="D2616" t="s">
        <v>69</v>
      </c>
      <c r="E2616">
        <v>15</v>
      </c>
      <c r="F2616" t="s">
        <v>32</v>
      </c>
      <c r="G2616" t="s">
        <v>1059</v>
      </c>
      <c r="H2616" t="s">
        <v>25</v>
      </c>
      <c r="I2616" t="s">
        <v>22</v>
      </c>
      <c r="J2616">
        <v>397</v>
      </c>
      <c r="K2616">
        <v>364</v>
      </c>
      <c r="L2616">
        <v>20233</v>
      </c>
      <c r="M2616">
        <v>1</v>
      </c>
      <c r="N2616" t="s">
        <v>31</v>
      </c>
      <c r="O2616">
        <v>1415</v>
      </c>
      <c r="P2616">
        <v>20230908</v>
      </c>
      <c r="Q2616" t="s">
        <v>31</v>
      </c>
      <c r="R2616" t="s">
        <v>30</v>
      </c>
      <c r="S2616">
        <v>0</v>
      </c>
      <c r="T2616">
        <v>20234</v>
      </c>
      <c r="U2616">
        <v>1</v>
      </c>
      <c r="V2616" t="s">
        <v>31</v>
      </c>
      <c r="W2616">
        <v>6642.75</v>
      </c>
      <c r="X2616">
        <v>16356056</v>
      </c>
      <c r="Y2616" s="11" t="str">
        <f t="shared" si="40"/>
        <v>2.  1-1.5 Years</v>
      </c>
      <c r="Z2616" s="11" t="str">
        <f t="shared" si="40"/>
        <v>1. &lt;= 1 Year</v>
      </c>
    </row>
    <row r="2617" spans="1:26" x14ac:dyDescent="0.25">
      <c r="A2617">
        <v>162531452</v>
      </c>
      <c r="B2617" t="s">
        <v>4282</v>
      </c>
      <c r="C2617" t="s">
        <v>367</v>
      </c>
      <c r="D2617" t="s">
        <v>96</v>
      </c>
      <c r="E2617">
        <v>15</v>
      </c>
      <c r="F2617" t="s">
        <v>6</v>
      </c>
      <c r="G2617" t="s">
        <v>1133</v>
      </c>
      <c r="H2617" t="s">
        <v>25</v>
      </c>
      <c r="I2617" t="s">
        <v>22</v>
      </c>
      <c r="J2617">
        <v>2194</v>
      </c>
      <c r="K2617">
        <v>2194</v>
      </c>
      <c r="L2617">
        <v>20233</v>
      </c>
      <c r="M2617">
        <v>1</v>
      </c>
      <c r="N2617" t="s">
        <v>31</v>
      </c>
      <c r="O2617">
        <v>9456</v>
      </c>
      <c r="P2617">
        <v>20240228</v>
      </c>
      <c r="Q2617" t="s">
        <v>31</v>
      </c>
      <c r="R2617" t="s">
        <v>30</v>
      </c>
      <c r="S2617">
        <v>0</v>
      </c>
      <c r="T2617">
        <v>20234</v>
      </c>
      <c r="U2617">
        <v>1</v>
      </c>
      <c r="V2617" t="s">
        <v>31</v>
      </c>
      <c r="W2617">
        <v>10203.870000000001</v>
      </c>
      <c r="X2617">
        <v>14217205</v>
      </c>
      <c r="Y2617" s="11" t="str">
        <f t="shared" si="40"/>
        <v>7. &gt;= 6 Year</v>
      </c>
      <c r="Z2617" s="11" t="str">
        <f t="shared" si="40"/>
        <v>7. &gt;= 6 Year</v>
      </c>
    </row>
    <row r="2618" spans="1:26" x14ac:dyDescent="0.25">
      <c r="A2618">
        <v>162881139</v>
      </c>
      <c r="B2618" t="s">
        <v>454</v>
      </c>
      <c r="C2618" t="s">
        <v>518</v>
      </c>
      <c r="D2618" t="s">
        <v>69</v>
      </c>
      <c r="E2618">
        <v>15</v>
      </c>
      <c r="F2618" t="s">
        <v>6</v>
      </c>
      <c r="G2618" t="s">
        <v>1400</v>
      </c>
      <c r="H2618" t="s">
        <v>25</v>
      </c>
      <c r="I2618" t="s">
        <v>22</v>
      </c>
      <c r="J2618">
        <v>1971</v>
      </c>
      <c r="K2618">
        <v>1771</v>
      </c>
      <c r="L2618">
        <v>20233</v>
      </c>
      <c r="M2618">
        <v>1</v>
      </c>
      <c r="N2618" t="s">
        <v>31</v>
      </c>
      <c r="O2618">
        <v>3089</v>
      </c>
      <c r="P2618">
        <v>20240306</v>
      </c>
      <c r="Q2618" t="s">
        <v>31</v>
      </c>
      <c r="R2618" t="s">
        <v>30</v>
      </c>
      <c r="S2618">
        <v>0</v>
      </c>
      <c r="T2618">
        <v>20234</v>
      </c>
      <c r="U2618">
        <v>1</v>
      </c>
      <c r="V2618" t="s">
        <v>31</v>
      </c>
      <c r="W2618">
        <v>7800.26</v>
      </c>
      <c r="X2618">
        <v>15210262</v>
      </c>
      <c r="Y2618" s="11" t="str">
        <f t="shared" si="40"/>
        <v>6. 4-5 Year</v>
      </c>
      <c r="Z2618" s="11" t="str">
        <f t="shared" si="40"/>
        <v>5. 3-4 Year</v>
      </c>
    </row>
    <row r="2619" spans="1:26" x14ac:dyDescent="0.25">
      <c r="A2619">
        <v>165010324</v>
      </c>
      <c r="B2619" t="s">
        <v>6640</v>
      </c>
      <c r="C2619" t="s">
        <v>297</v>
      </c>
      <c r="D2619" t="s">
        <v>878</v>
      </c>
      <c r="E2619">
        <v>15</v>
      </c>
      <c r="F2619" t="s">
        <v>6</v>
      </c>
      <c r="G2619" t="s">
        <v>5478</v>
      </c>
      <c r="H2619" t="s">
        <v>25</v>
      </c>
      <c r="I2619" t="s">
        <v>22</v>
      </c>
      <c r="J2619">
        <v>144</v>
      </c>
      <c r="K2619">
        <v>118</v>
      </c>
      <c r="L2619">
        <v>20233</v>
      </c>
      <c r="M2619">
        <v>1</v>
      </c>
      <c r="N2619" t="s">
        <v>31</v>
      </c>
      <c r="O2619">
        <v>10570</v>
      </c>
      <c r="P2619" t="s">
        <v>25</v>
      </c>
      <c r="Q2619" t="s">
        <v>30</v>
      </c>
      <c r="R2619" t="s">
        <v>30</v>
      </c>
      <c r="S2619">
        <v>0</v>
      </c>
      <c r="T2619">
        <v>20234</v>
      </c>
      <c r="U2619">
        <v>1</v>
      </c>
      <c r="V2619" t="s">
        <v>31</v>
      </c>
      <c r="W2619">
        <v>11964.08</v>
      </c>
      <c r="X2619">
        <v>16472000</v>
      </c>
      <c r="Y2619" s="11" t="str">
        <f t="shared" si="40"/>
        <v>1. &lt;= 1 Year</v>
      </c>
      <c r="Z2619" s="11" t="str">
        <f t="shared" si="40"/>
        <v>1. &lt;= 1 Year</v>
      </c>
    </row>
    <row r="2620" spans="1:26" x14ac:dyDescent="0.25">
      <c r="A2620">
        <v>165059271</v>
      </c>
      <c r="B2620" t="s">
        <v>6174</v>
      </c>
      <c r="C2620" t="s">
        <v>6175</v>
      </c>
      <c r="D2620" t="s">
        <v>69</v>
      </c>
      <c r="E2620">
        <v>15</v>
      </c>
      <c r="F2620" t="s">
        <v>5</v>
      </c>
      <c r="G2620" t="s">
        <v>4695</v>
      </c>
      <c r="H2620" t="s">
        <v>25</v>
      </c>
      <c r="I2620" t="s">
        <v>22</v>
      </c>
      <c r="J2620">
        <v>79</v>
      </c>
      <c r="K2620">
        <v>56</v>
      </c>
      <c r="L2620">
        <v>20233</v>
      </c>
      <c r="M2620">
        <v>1</v>
      </c>
      <c r="N2620" t="s">
        <v>31</v>
      </c>
      <c r="O2620">
        <v>7279</v>
      </c>
      <c r="P2620">
        <v>20220822</v>
      </c>
      <c r="Q2620" t="s">
        <v>31</v>
      </c>
      <c r="R2620" t="s">
        <v>31</v>
      </c>
      <c r="S2620">
        <v>1</v>
      </c>
      <c r="T2620">
        <v>0</v>
      </c>
      <c r="U2620">
        <v>0</v>
      </c>
      <c r="V2620" t="s">
        <v>30</v>
      </c>
      <c r="W2620">
        <v>0</v>
      </c>
      <c r="X2620">
        <v>16235553</v>
      </c>
      <c r="Y2620" s="11" t="str">
        <f t="shared" si="40"/>
        <v>1. &lt;= 1 Year</v>
      </c>
      <c r="Z2620" s="11" t="str">
        <f t="shared" si="40"/>
        <v>1. &lt;= 1 Year</v>
      </c>
    </row>
    <row r="2621" spans="1:26" x14ac:dyDescent="0.25">
      <c r="A2621">
        <v>163408020</v>
      </c>
      <c r="B2621" t="s">
        <v>847</v>
      </c>
      <c r="C2621" t="s">
        <v>203</v>
      </c>
      <c r="D2621" t="s">
        <v>69</v>
      </c>
      <c r="E2621">
        <v>15</v>
      </c>
      <c r="F2621" t="s">
        <v>6</v>
      </c>
      <c r="G2621" t="s">
        <v>1058</v>
      </c>
      <c r="H2621" t="s">
        <v>25</v>
      </c>
      <c r="I2621" t="s">
        <v>22</v>
      </c>
      <c r="J2621">
        <v>1537</v>
      </c>
      <c r="K2621">
        <v>1537</v>
      </c>
      <c r="L2621">
        <v>20233</v>
      </c>
      <c r="M2621">
        <v>1</v>
      </c>
      <c r="N2621" t="s">
        <v>31</v>
      </c>
      <c r="O2621">
        <v>11084</v>
      </c>
      <c r="P2621">
        <v>20190805</v>
      </c>
      <c r="Q2621" t="s">
        <v>31</v>
      </c>
      <c r="R2621" t="s">
        <v>30</v>
      </c>
      <c r="S2621">
        <v>0</v>
      </c>
      <c r="T2621">
        <v>20234</v>
      </c>
      <c r="U2621">
        <v>1</v>
      </c>
      <c r="V2621" t="s">
        <v>31</v>
      </c>
      <c r="W2621">
        <v>12147.48</v>
      </c>
      <c r="X2621">
        <v>15444723</v>
      </c>
      <c r="Y2621" s="11" t="str">
        <f t="shared" si="40"/>
        <v>5. 3-4 Year</v>
      </c>
      <c r="Z2621" s="11" t="str">
        <f t="shared" si="40"/>
        <v>5. 3-4 Year</v>
      </c>
    </row>
    <row r="2622" spans="1:26" x14ac:dyDescent="0.25">
      <c r="A2622">
        <v>165018583</v>
      </c>
      <c r="B2622" t="s">
        <v>5497</v>
      </c>
      <c r="C2622" t="s">
        <v>860</v>
      </c>
      <c r="D2622" t="s">
        <v>878</v>
      </c>
      <c r="E2622">
        <v>15</v>
      </c>
      <c r="F2622" t="s">
        <v>6</v>
      </c>
      <c r="G2622" t="s">
        <v>4695</v>
      </c>
      <c r="H2622" t="s">
        <v>25</v>
      </c>
      <c r="I2622" t="s">
        <v>22</v>
      </c>
      <c r="J2622">
        <v>122</v>
      </c>
      <c r="K2622" t="s">
        <v>25</v>
      </c>
      <c r="L2622">
        <v>20233</v>
      </c>
      <c r="M2622">
        <v>1</v>
      </c>
      <c r="N2622" t="s">
        <v>31</v>
      </c>
      <c r="O2622">
        <v>973</v>
      </c>
      <c r="P2622">
        <v>20201130</v>
      </c>
      <c r="Q2622" t="s">
        <v>31</v>
      </c>
      <c r="R2622" t="s">
        <v>30</v>
      </c>
      <c r="S2622">
        <v>0</v>
      </c>
      <c r="T2622">
        <v>20234</v>
      </c>
      <c r="U2622">
        <v>1</v>
      </c>
      <c r="V2622" t="s">
        <v>31</v>
      </c>
      <c r="W2622">
        <v>771</v>
      </c>
      <c r="X2622">
        <v>16362850</v>
      </c>
      <c r="Y2622" s="11" t="str">
        <f t="shared" si="40"/>
        <v>1. &lt;= 1 Year</v>
      </c>
      <c r="Z2622" s="11" t="str">
        <f t="shared" si="40"/>
        <v>7. &gt;= 6 Year</v>
      </c>
    </row>
    <row r="2623" spans="1:26" x14ac:dyDescent="0.25">
      <c r="A2623">
        <v>165038787</v>
      </c>
      <c r="B2623" t="s">
        <v>6176</v>
      </c>
      <c r="C2623" t="s">
        <v>319</v>
      </c>
      <c r="D2623" t="s">
        <v>69</v>
      </c>
      <c r="E2623">
        <v>15</v>
      </c>
      <c r="F2623" t="s">
        <v>6</v>
      </c>
      <c r="G2623" t="s">
        <v>5478</v>
      </c>
      <c r="H2623" t="s">
        <v>25</v>
      </c>
      <c r="I2623" t="s">
        <v>22</v>
      </c>
      <c r="J2623">
        <v>96</v>
      </c>
      <c r="K2623">
        <v>77</v>
      </c>
      <c r="L2623">
        <v>20233</v>
      </c>
      <c r="M2623">
        <v>1</v>
      </c>
      <c r="N2623" t="s">
        <v>31</v>
      </c>
      <c r="O2623">
        <v>7747</v>
      </c>
      <c r="P2623">
        <v>20240108</v>
      </c>
      <c r="Q2623" t="s">
        <v>31</v>
      </c>
      <c r="R2623" t="s">
        <v>30</v>
      </c>
      <c r="S2623">
        <v>0</v>
      </c>
      <c r="T2623">
        <v>0</v>
      </c>
      <c r="U2623">
        <v>0</v>
      </c>
      <c r="V2623" t="s">
        <v>30</v>
      </c>
      <c r="W2623">
        <v>0</v>
      </c>
      <c r="X2623">
        <v>16485956</v>
      </c>
      <c r="Y2623" s="11" t="str">
        <f t="shared" si="40"/>
        <v>1. &lt;= 1 Year</v>
      </c>
      <c r="Z2623" s="11" t="str">
        <f t="shared" si="40"/>
        <v>1. &lt;= 1 Year</v>
      </c>
    </row>
    <row r="2624" spans="1:26" x14ac:dyDescent="0.25">
      <c r="A2624">
        <v>164716148</v>
      </c>
      <c r="B2624" t="s">
        <v>456</v>
      </c>
      <c r="C2624" t="s">
        <v>549</v>
      </c>
      <c r="D2624" t="s">
        <v>96</v>
      </c>
      <c r="E2624">
        <v>15</v>
      </c>
      <c r="F2624" t="s">
        <v>32</v>
      </c>
      <c r="G2624" t="s">
        <v>6626</v>
      </c>
      <c r="H2624" t="s">
        <v>25</v>
      </c>
      <c r="I2624" t="s">
        <v>22</v>
      </c>
      <c r="J2624">
        <v>535</v>
      </c>
      <c r="K2624">
        <v>535</v>
      </c>
      <c r="L2624">
        <v>0</v>
      </c>
      <c r="M2624">
        <v>0</v>
      </c>
      <c r="N2624" t="s">
        <v>30</v>
      </c>
      <c r="O2624">
        <v>0</v>
      </c>
      <c r="P2624" t="s">
        <v>25</v>
      </c>
      <c r="Q2624" t="s">
        <v>30</v>
      </c>
      <c r="R2624" t="s">
        <v>30</v>
      </c>
      <c r="S2624">
        <v>0</v>
      </c>
      <c r="T2624">
        <v>0</v>
      </c>
      <c r="U2624">
        <v>0</v>
      </c>
      <c r="V2624" t="s">
        <v>30</v>
      </c>
      <c r="W2624">
        <v>0</v>
      </c>
      <c r="X2624">
        <v>15967155</v>
      </c>
      <c r="Y2624" s="11" t="str">
        <f t="shared" si="40"/>
        <v>2.  1-1.5 Years</v>
      </c>
      <c r="Z2624" s="11" t="str">
        <f t="shared" si="40"/>
        <v>2.  1-1.5 Years</v>
      </c>
    </row>
    <row r="2625" spans="1:26" x14ac:dyDescent="0.25">
      <c r="A2625">
        <v>164622370</v>
      </c>
      <c r="B2625" t="s">
        <v>1466</v>
      </c>
      <c r="C2625" t="s">
        <v>1161</v>
      </c>
      <c r="D2625" t="s">
        <v>878</v>
      </c>
      <c r="E2625">
        <v>15</v>
      </c>
      <c r="F2625" t="s">
        <v>5</v>
      </c>
      <c r="G2625" t="s">
        <v>1058</v>
      </c>
      <c r="H2625" t="s">
        <v>25</v>
      </c>
      <c r="I2625" t="s">
        <v>22</v>
      </c>
      <c r="J2625">
        <v>676</v>
      </c>
      <c r="K2625">
        <v>566</v>
      </c>
      <c r="L2625">
        <v>20233</v>
      </c>
      <c r="M2625">
        <v>1</v>
      </c>
      <c r="N2625" t="s">
        <v>31</v>
      </c>
      <c r="O2625">
        <v>9209</v>
      </c>
      <c r="P2625">
        <v>20210630</v>
      </c>
      <c r="Q2625" t="s">
        <v>31</v>
      </c>
      <c r="R2625" t="s">
        <v>31</v>
      </c>
      <c r="S2625">
        <v>1</v>
      </c>
      <c r="T2625">
        <v>20234</v>
      </c>
      <c r="U2625">
        <v>1</v>
      </c>
      <c r="V2625" t="s">
        <v>31</v>
      </c>
      <c r="W2625">
        <v>8878.7000000000007</v>
      </c>
      <c r="X2625">
        <v>16232540</v>
      </c>
      <c r="Y2625" s="11" t="str">
        <f t="shared" ref="Y2625:Z2688" si="41">IF(J2625&lt;=364,"1. &lt;= 1 Year",IF(J2625&lt;=546,"2.  1-1.5 Years",IF(J2625&lt;=729,"3.  1.5 to 2 Year",IF(J2625&lt;=1459,"4. 2-3 Year",IF(J2625&lt;=1824,"5. 3-4 Year",IF(J2625&lt;=2189,"6. 4-5 Year",IF(J2625&gt;=2190,"7. &gt;= 6 Year","N/A")))))))</f>
        <v>3.  1.5 to 2 Year</v>
      </c>
      <c r="Z2625" s="11" t="str">
        <f t="shared" si="41"/>
        <v>3.  1.5 to 2 Year</v>
      </c>
    </row>
    <row r="2626" spans="1:26" x14ac:dyDescent="0.25">
      <c r="A2626">
        <v>164739981</v>
      </c>
      <c r="B2626" t="s">
        <v>2169</v>
      </c>
      <c r="C2626" t="s">
        <v>462</v>
      </c>
      <c r="D2626" t="s">
        <v>69</v>
      </c>
      <c r="E2626">
        <v>15</v>
      </c>
      <c r="F2626" t="s">
        <v>6</v>
      </c>
      <c r="G2626" t="s">
        <v>1400</v>
      </c>
      <c r="H2626" t="s">
        <v>25</v>
      </c>
      <c r="I2626" t="s">
        <v>22</v>
      </c>
      <c r="J2626">
        <v>495</v>
      </c>
      <c r="K2626">
        <v>483</v>
      </c>
      <c r="L2626">
        <v>20233</v>
      </c>
      <c r="M2626">
        <v>1</v>
      </c>
      <c r="N2626" t="s">
        <v>31</v>
      </c>
      <c r="O2626">
        <v>11395</v>
      </c>
      <c r="P2626">
        <v>20230526</v>
      </c>
      <c r="Q2626" t="s">
        <v>31</v>
      </c>
      <c r="R2626" t="s">
        <v>30</v>
      </c>
      <c r="S2626">
        <v>0</v>
      </c>
      <c r="T2626">
        <v>20234</v>
      </c>
      <c r="U2626">
        <v>1</v>
      </c>
      <c r="V2626" t="s">
        <v>31</v>
      </c>
      <c r="W2626">
        <v>9715.99</v>
      </c>
      <c r="X2626">
        <v>13292611</v>
      </c>
      <c r="Y2626" s="11" t="str">
        <f t="shared" si="41"/>
        <v>2.  1-1.5 Years</v>
      </c>
      <c r="Z2626" s="11" t="str">
        <f t="shared" si="41"/>
        <v>2.  1-1.5 Years</v>
      </c>
    </row>
    <row r="2627" spans="1:26" x14ac:dyDescent="0.25">
      <c r="A2627">
        <v>164743581</v>
      </c>
      <c r="B2627" t="s">
        <v>2170</v>
      </c>
      <c r="C2627" t="s">
        <v>286</v>
      </c>
      <c r="D2627" t="s">
        <v>69</v>
      </c>
      <c r="E2627">
        <v>15</v>
      </c>
      <c r="F2627" t="s">
        <v>6</v>
      </c>
      <c r="G2627" t="s">
        <v>1133</v>
      </c>
      <c r="H2627" t="s">
        <v>25</v>
      </c>
      <c r="I2627" t="s">
        <v>22</v>
      </c>
      <c r="J2627">
        <v>489</v>
      </c>
      <c r="K2627">
        <v>483</v>
      </c>
      <c r="L2627">
        <v>20233</v>
      </c>
      <c r="M2627">
        <v>1</v>
      </c>
      <c r="N2627" t="s">
        <v>31</v>
      </c>
      <c r="O2627">
        <v>5776</v>
      </c>
      <c r="P2627">
        <v>20230724</v>
      </c>
      <c r="Q2627" t="s">
        <v>31</v>
      </c>
      <c r="R2627" t="s">
        <v>30</v>
      </c>
      <c r="S2627">
        <v>0</v>
      </c>
      <c r="T2627">
        <v>20234</v>
      </c>
      <c r="U2627">
        <v>1</v>
      </c>
      <c r="V2627" t="s">
        <v>31</v>
      </c>
      <c r="W2627">
        <v>6094.07</v>
      </c>
      <c r="X2627">
        <v>15075844</v>
      </c>
      <c r="Y2627" s="11" t="str">
        <f t="shared" si="41"/>
        <v>2.  1-1.5 Years</v>
      </c>
      <c r="Z2627" s="11" t="str">
        <f t="shared" si="41"/>
        <v>2.  1-1.5 Years</v>
      </c>
    </row>
    <row r="2628" spans="1:26" x14ac:dyDescent="0.25">
      <c r="A2628">
        <v>163408579</v>
      </c>
      <c r="B2628" t="s">
        <v>936</v>
      </c>
      <c r="C2628" t="s">
        <v>240</v>
      </c>
      <c r="D2628" t="s">
        <v>878</v>
      </c>
      <c r="E2628">
        <v>15</v>
      </c>
      <c r="F2628" t="s">
        <v>6</v>
      </c>
      <c r="G2628" t="s">
        <v>4695</v>
      </c>
      <c r="H2628" t="s">
        <v>25</v>
      </c>
      <c r="I2628" t="s">
        <v>22</v>
      </c>
      <c r="J2628">
        <v>1537</v>
      </c>
      <c r="K2628">
        <v>1537</v>
      </c>
      <c r="L2628">
        <v>20233</v>
      </c>
      <c r="M2628">
        <v>1</v>
      </c>
      <c r="N2628" t="s">
        <v>31</v>
      </c>
      <c r="O2628">
        <v>10879</v>
      </c>
      <c r="P2628">
        <v>20190826</v>
      </c>
      <c r="Q2628" t="s">
        <v>31</v>
      </c>
      <c r="R2628" t="s">
        <v>30</v>
      </c>
      <c r="S2628">
        <v>0</v>
      </c>
      <c r="T2628">
        <v>20234</v>
      </c>
      <c r="U2628">
        <v>1</v>
      </c>
      <c r="V2628" t="s">
        <v>31</v>
      </c>
      <c r="W2628">
        <v>11810.17</v>
      </c>
      <c r="X2628">
        <v>14287558</v>
      </c>
      <c r="Y2628" s="11" t="str">
        <f t="shared" si="41"/>
        <v>5. 3-4 Year</v>
      </c>
      <c r="Z2628" s="11" t="str">
        <f t="shared" si="41"/>
        <v>5. 3-4 Year</v>
      </c>
    </row>
    <row r="2629" spans="1:26" x14ac:dyDescent="0.25">
      <c r="A2629">
        <v>165082327</v>
      </c>
      <c r="B2629" t="s">
        <v>658</v>
      </c>
      <c r="C2629" t="s">
        <v>892</v>
      </c>
      <c r="D2629" t="s">
        <v>69</v>
      </c>
      <c r="E2629">
        <v>15</v>
      </c>
      <c r="F2629" t="s">
        <v>6</v>
      </c>
      <c r="G2629" t="s">
        <v>4695</v>
      </c>
      <c r="H2629" t="s">
        <v>25</v>
      </c>
      <c r="I2629" t="s">
        <v>22</v>
      </c>
      <c r="J2629">
        <v>48</v>
      </c>
      <c r="K2629">
        <v>7</v>
      </c>
      <c r="L2629">
        <v>20233</v>
      </c>
      <c r="M2629">
        <v>1</v>
      </c>
      <c r="N2629" t="s">
        <v>31</v>
      </c>
      <c r="O2629">
        <v>213</v>
      </c>
      <c r="P2629">
        <v>20240209</v>
      </c>
      <c r="Q2629" t="s">
        <v>31</v>
      </c>
      <c r="R2629" t="s">
        <v>30</v>
      </c>
      <c r="S2629">
        <v>0</v>
      </c>
      <c r="T2629">
        <v>20234</v>
      </c>
      <c r="U2629">
        <v>1</v>
      </c>
      <c r="V2629" t="s">
        <v>31</v>
      </c>
      <c r="W2629">
        <v>509.96</v>
      </c>
      <c r="X2629">
        <v>15861845</v>
      </c>
      <c r="Y2629" s="11" t="str">
        <f t="shared" si="41"/>
        <v>1. &lt;= 1 Year</v>
      </c>
      <c r="Z2629" s="11" t="str">
        <f t="shared" si="41"/>
        <v>1. &lt;= 1 Year</v>
      </c>
    </row>
    <row r="2630" spans="1:26" x14ac:dyDescent="0.25">
      <c r="A2630">
        <v>165031520</v>
      </c>
      <c r="B2630" t="s">
        <v>1506</v>
      </c>
      <c r="C2630" t="s">
        <v>204</v>
      </c>
      <c r="D2630" t="s">
        <v>69</v>
      </c>
      <c r="E2630">
        <v>15</v>
      </c>
      <c r="F2630" t="s">
        <v>6</v>
      </c>
      <c r="G2630" t="s">
        <v>5478</v>
      </c>
      <c r="H2630" t="s">
        <v>25</v>
      </c>
      <c r="I2630" t="s">
        <v>22</v>
      </c>
      <c r="J2630">
        <v>106</v>
      </c>
      <c r="K2630">
        <v>77</v>
      </c>
      <c r="L2630">
        <v>20233</v>
      </c>
      <c r="M2630">
        <v>1</v>
      </c>
      <c r="N2630" t="s">
        <v>31</v>
      </c>
      <c r="O2630">
        <v>10190</v>
      </c>
      <c r="P2630">
        <v>20231211</v>
      </c>
      <c r="Q2630" t="s">
        <v>31</v>
      </c>
      <c r="R2630" t="s">
        <v>30</v>
      </c>
      <c r="S2630">
        <v>0</v>
      </c>
      <c r="T2630">
        <v>0</v>
      </c>
      <c r="U2630">
        <v>0</v>
      </c>
      <c r="V2630" t="s">
        <v>30</v>
      </c>
      <c r="W2630">
        <v>0</v>
      </c>
      <c r="X2630">
        <v>16483385</v>
      </c>
      <c r="Y2630" s="11" t="str">
        <f t="shared" si="41"/>
        <v>1. &lt;= 1 Year</v>
      </c>
      <c r="Z2630" s="11" t="str">
        <f t="shared" si="41"/>
        <v>1. &lt;= 1 Year</v>
      </c>
    </row>
    <row r="2631" spans="1:26" x14ac:dyDescent="0.25">
      <c r="A2631">
        <v>164822963</v>
      </c>
      <c r="B2631" t="s">
        <v>2646</v>
      </c>
      <c r="C2631" t="s">
        <v>1146</v>
      </c>
      <c r="D2631" t="s">
        <v>882</v>
      </c>
      <c r="E2631">
        <v>15</v>
      </c>
      <c r="F2631" t="s">
        <v>6</v>
      </c>
      <c r="G2631" t="s">
        <v>1133</v>
      </c>
      <c r="H2631" t="s">
        <v>25</v>
      </c>
      <c r="I2631" t="s">
        <v>22</v>
      </c>
      <c r="J2631">
        <v>377</v>
      </c>
      <c r="K2631">
        <v>367</v>
      </c>
      <c r="L2631">
        <v>0</v>
      </c>
      <c r="M2631">
        <v>0</v>
      </c>
      <c r="N2631" t="s">
        <v>30</v>
      </c>
      <c r="O2631">
        <v>0</v>
      </c>
      <c r="P2631">
        <v>20221107</v>
      </c>
      <c r="Q2631" t="s">
        <v>31</v>
      </c>
      <c r="R2631" t="s">
        <v>30</v>
      </c>
      <c r="S2631">
        <v>0</v>
      </c>
      <c r="T2631">
        <v>20234</v>
      </c>
      <c r="U2631">
        <v>1</v>
      </c>
      <c r="V2631" t="s">
        <v>31</v>
      </c>
      <c r="W2631">
        <v>8933.17</v>
      </c>
      <c r="X2631">
        <v>14503266</v>
      </c>
      <c r="Y2631" s="11" t="str">
        <f t="shared" si="41"/>
        <v>2.  1-1.5 Years</v>
      </c>
      <c r="Z2631" s="11" t="str">
        <f t="shared" si="41"/>
        <v>2.  1-1.5 Years</v>
      </c>
    </row>
    <row r="2632" spans="1:26" x14ac:dyDescent="0.25">
      <c r="A2632">
        <v>164940647</v>
      </c>
      <c r="B2632" t="s">
        <v>2646</v>
      </c>
      <c r="C2632" t="s">
        <v>561</v>
      </c>
      <c r="D2632" t="s">
        <v>882</v>
      </c>
      <c r="E2632">
        <v>15</v>
      </c>
      <c r="F2632" t="s">
        <v>6</v>
      </c>
      <c r="G2632" t="s">
        <v>1133</v>
      </c>
      <c r="H2632" t="s">
        <v>25</v>
      </c>
      <c r="I2632" t="s">
        <v>22</v>
      </c>
      <c r="J2632">
        <v>238</v>
      </c>
      <c r="K2632">
        <v>238</v>
      </c>
      <c r="L2632">
        <v>20233</v>
      </c>
      <c r="M2632">
        <v>1</v>
      </c>
      <c r="N2632" t="s">
        <v>31</v>
      </c>
      <c r="O2632">
        <v>9733</v>
      </c>
      <c r="P2632">
        <v>20230510</v>
      </c>
      <c r="Q2632" t="s">
        <v>31</v>
      </c>
      <c r="R2632" t="s">
        <v>30</v>
      </c>
      <c r="S2632">
        <v>0</v>
      </c>
      <c r="T2632">
        <v>20234</v>
      </c>
      <c r="U2632">
        <v>1</v>
      </c>
      <c r="V2632" t="s">
        <v>31</v>
      </c>
      <c r="W2632">
        <v>10963.38</v>
      </c>
      <c r="X2632">
        <v>16305692</v>
      </c>
      <c r="Y2632" s="11" t="str">
        <f t="shared" si="41"/>
        <v>1. &lt;= 1 Year</v>
      </c>
      <c r="Z2632" s="11" t="str">
        <f t="shared" si="41"/>
        <v>1. &lt;= 1 Year</v>
      </c>
    </row>
    <row r="2633" spans="1:26" x14ac:dyDescent="0.25">
      <c r="A2633">
        <v>165022658</v>
      </c>
      <c r="B2633" t="s">
        <v>5498</v>
      </c>
      <c r="C2633" t="s">
        <v>5499</v>
      </c>
      <c r="D2633" t="s">
        <v>69</v>
      </c>
      <c r="E2633">
        <v>15</v>
      </c>
      <c r="F2633" t="s">
        <v>5033</v>
      </c>
      <c r="G2633" t="s">
        <v>3143</v>
      </c>
      <c r="H2633" t="s">
        <v>25</v>
      </c>
      <c r="I2633" t="s">
        <v>22</v>
      </c>
      <c r="J2633">
        <v>123</v>
      </c>
      <c r="K2633">
        <v>60</v>
      </c>
      <c r="L2633">
        <v>20233</v>
      </c>
      <c r="M2633">
        <v>1</v>
      </c>
      <c r="N2633" t="s">
        <v>31</v>
      </c>
      <c r="O2633">
        <v>1144</v>
      </c>
      <c r="P2633">
        <v>20240307</v>
      </c>
      <c r="Q2633" t="s">
        <v>31</v>
      </c>
      <c r="R2633" t="s">
        <v>31</v>
      </c>
      <c r="S2633">
        <v>1</v>
      </c>
      <c r="T2633">
        <v>0</v>
      </c>
      <c r="U2633">
        <v>0</v>
      </c>
      <c r="V2633" t="s">
        <v>30</v>
      </c>
      <c r="W2633">
        <v>0</v>
      </c>
      <c r="X2633">
        <v>16406631</v>
      </c>
      <c r="Y2633" s="11" t="str">
        <f t="shared" si="41"/>
        <v>1. &lt;= 1 Year</v>
      </c>
      <c r="Z2633" s="11" t="str">
        <f t="shared" si="41"/>
        <v>1. &lt;= 1 Year</v>
      </c>
    </row>
    <row r="2634" spans="1:26" x14ac:dyDescent="0.25">
      <c r="A2634">
        <v>164292265</v>
      </c>
      <c r="B2634" t="s">
        <v>1033</v>
      </c>
      <c r="C2634" t="s">
        <v>545</v>
      </c>
      <c r="D2634" t="s">
        <v>117</v>
      </c>
      <c r="E2634">
        <v>15</v>
      </c>
      <c r="F2634" t="s">
        <v>6</v>
      </c>
      <c r="G2634" t="s">
        <v>1400</v>
      </c>
      <c r="H2634" t="s">
        <v>25</v>
      </c>
      <c r="I2634" t="s">
        <v>22</v>
      </c>
      <c r="J2634">
        <v>1089</v>
      </c>
      <c r="K2634">
        <v>1089</v>
      </c>
      <c r="L2634">
        <v>20233</v>
      </c>
      <c r="M2634">
        <v>1</v>
      </c>
      <c r="N2634" t="s">
        <v>31</v>
      </c>
      <c r="O2634">
        <v>10744</v>
      </c>
      <c r="P2634">
        <v>20201118</v>
      </c>
      <c r="Q2634" t="s">
        <v>31</v>
      </c>
      <c r="R2634" t="s">
        <v>30</v>
      </c>
      <c r="S2634">
        <v>0</v>
      </c>
      <c r="T2634">
        <v>20234</v>
      </c>
      <c r="U2634">
        <v>1</v>
      </c>
      <c r="V2634" t="s">
        <v>31</v>
      </c>
      <c r="W2634">
        <v>14324.21</v>
      </c>
      <c r="X2634">
        <v>16005729</v>
      </c>
      <c r="Y2634" s="11" t="str">
        <f t="shared" si="41"/>
        <v>4. 2-3 Year</v>
      </c>
      <c r="Z2634" s="11" t="str">
        <f t="shared" si="41"/>
        <v>4. 2-3 Year</v>
      </c>
    </row>
    <row r="2635" spans="1:26" x14ac:dyDescent="0.25">
      <c r="A2635">
        <v>165096632</v>
      </c>
      <c r="B2635" t="s">
        <v>7291</v>
      </c>
      <c r="C2635" t="s">
        <v>7292</v>
      </c>
      <c r="D2635" t="s">
        <v>69</v>
      </c>
      <c r="E2635">
        <v>15</v>
      </c>
      <c r="F2635" t="s">
        <v>6</v>
      </c>
      <c r="G2635" t="s">
        <v>3143</v>
      </c>
      <c r="H2635" t="s">
        <v>25</v>
      </c>
      <c r="I2635" t="s">
        <v>22</v>
      </c>
      <c r="J2635">
        <v>28</v>
      </c>
      <c r="K2635">
        <v>21</v>
      </c>
      <c r="L2635">
        <v>0</v>
      </c>
      <c r="M2635">
        <v>0</v>
      </c>
      <c r="N2635" t="s">
        <v>30</v>
      </c>
      <c r="O2635">
        <v>0</v>
      </c>
      <c r="P2635" t="s">
        <v>25</v>
      </c>
      <c r="Q2635" t="s">
        <v>30</v>
      </c>
      <c r="R2635" t="s">
        <v>30</v>
      </c>
      <c r="S2635">
        <v>0</v>
      </c>
      <c r="T2635">
        <v>0</v>
      </c>
      <c r="U2635">
        <v>0</v>
      </c>
      <c r="V2635" t="s">
        <v>30</v>
      </c>
      <c r="W2635">
        <v>0</v>
      </c>
      <c r="X2635">
        <v>16491588</v>
      </c>
      <c r="Y2635" s="11" t="str">
        <f t="shared" si="41"/>
        <v>1. &lt;= 1 Year</v>
      </c>
      <c r="Z2635" s="11" t="str">
        <f t="shared" si="41"/>
        <v>1. &lt;= 1 Year</v>
      </c>
    </row>
    <row r="2636" spans="1:26" x14ac:dyDescent="0.25">
      <c r="A2636">
        <v>164728972</v>
      </c>
      <c r="B2636" t="s">
        <v>2325</v>
      </c>
      <c r="C2636" t="s">
        <v>159</v>
      </c>
      <c r="D2636" t="s">
        <v>878</v>
      </c>
      <c r="E2636">
        <v>15</v>
      </c>
      <c r="F2636" t="s">
        <v>32</v>
      </c>
      <c r="G2636" t="s">
        <v>1059</v>
      </c>
      <c r="H2636" t="s">
        <v>25</v>
      </c>
      <c r="I2636" t="s">
        <v>22</v>
      </c>
      <c r="J2636">
        <v>509</v>
      </c>
      <c r="K2636">
        <v>434</v>
      </c>
      <c r="L2636">
        <v>20233</v>
      </c>
      <c r="M2636">
        <v>1</v>
      </c>
      <c r="N2636" t="s">
        <v>31</v>
      </c>
      <c r="O2636">
        <v>3684</v>
      </c>
      <c r="P2636" t="s">
        <v>25</v>
      </c>
      <c r="Q2636" t="s">
        <v>30</v>
      </c>
      <c r="R2636" t="s">
        <v>30</v>
      </c>
      <c r="S2636">
        <v>0</v>
      </c>
      <c r="T2636">
        <v>20234</v>
      </c>
      <c r="U2636">
        <v>1</v>
      </c>
      <c r="V2636" t="s">
        <v>31</v>
      </c>
      <c r="W2636">
        <v>3925.92</v>
      </c>
      <c r="X2636">
        <v>16317026</v>
      </c>
      <c r="Y2636" s="11" t="str">
        <f t="shared" si="41"/>
        <v>2.  1-1.5 Years</v>
      </c>
      <c r="Z2636" s="11" t="str">
        <f t="shared" si="41"/>
        <v>2.  1-1.5 Years</v>
      </c>
    </row>
    <row r="2637" spans="1:26" x14ac:dyDescent="0.25">
      <c r="A2637">
        <v>165032745</v>
      </c>
      <c r="B2637" t="s">
        <v>1983</v>
      </c>
      <c r="C2637" t="s">
        <v>5500</v>
      </c>
      <c r="D2637" t="s">
        <v>69</v>
      </c>
      <c r="E2637">
        <v>15</v>
      </c>
      <c r="F2637" t="s">
        <v>6</v>
      </c>
      <c r="G2637" t="s">
        <v>3143</v>
      </c>
      <c r="H2637" t="s">
        <v>25</v>
      </c>
      <c r="I2637" t="s">
        <v>22</v>
      </c>
      <c r="J2637">
        <v>103</v>
      </c>
      <c r="K2637">
        <v>87</v>
      </c>
      <c r="L2637">
        <v>20233</v>
      </c>
      <c r="M2637">
        <v>1</v>
      </c>
      <c r="N2637" t="s">
        <v>31</v>
      </c>
      <c r="O2637">
        <v>8281</v>
      </c>
      <c r="P2637">
        <v>20240214</v>
      </c>
      <c r="Q2637" t="s">
        <v>31</v>
      </c>
      <c r="R2637" t="s">
        <v>31</v>
      </c>
      <c r="S2637">
        <v>1</v>
      </c>
      <c r="T2637">
        <v>20234</v>
      </c>
      <c r="U2637">
        <v>1</v>
      </c>
      <c r="V2637" t="s">
        <v>31</v>
      </c>
      <c r="W2637">
        <v>8984.9</v>
      </c>
      <c r="X2637">
        <v>16269242</v>
      </c>
      <c r="Y2637" s="11" t="str">
        <f t="shared" si="41"/>
        <v>1. &lt;= 1 Year</v>
      </c>
      <c r="Z2637" s="11" t="str">
        <f t="shared" si="41"/>
        <v>1. &lt;= 1 Year</v>
      </c>
    </row>
    <row r="2638" spans="1:26" x14ac:dyDescent="0.25">
      <c r="A2638">
        <v>165081254</v>
      </c>
      <c r="B2638" t="s">
        <v>7293</v>
      </c>
      <c r="C2638" t="s">
        <v>1606</v>
      </c>
      <c r="D2638" t="s">
        <v>69</v>
      </c>
      <c r="E2638">
        <v>15</v>
      </c>
      <c r="F2638" t="s">
        <v>6</v>
      </c>
      <c r="G2638" t="s">
        <v>5478</v>
      </c>
      <c r="H2638" t="s">
        <v>25</v>
      </c>
      <c r="I2638" t="s">
        <v>22</v>
      </c>
      <c r="J2638">
        <v>41</v>
      </c>
      <c r="K2638">
        <v>28</v>
      </c>
      <c r="L2638">
        <v>0</v>
      </c>
      <c r="M2638">
        <v>0</v>
      </c>
      <c r="N2638" t="s">
        <v>30</v>
      </c>
      <c r="O2638">
        <v>0</v>
      </c>
      <c r="P2638" t="s">
        <v>25</v>
      </c>
      <c r="Q2638" t="s">
        <v>30</v>
      </c>
      <c r="R2638" t="s">
        <v>30</v>
      </c>
      <c r="S2638">
        <v>0</v>
      </c>
      <c r="T2638">
        <v>0</v>
      </c>
      <c r="U2638">
        <v>0</v>
      </c>
      <c r="V2638" t="s">
        <v>30</v>
      </c>
      <c r="W2638">
        <v>0</v>
      </c>
      <c r="X2638">
        <v>16486999</v>
      </c>
      <c r="Y2638" s="11" t="str">
        <f t="shared" si="41"/>
        <v>1. &lt;= 1 Year</v>
      </c>
      <c r="Z2638" s="11" t="str">
        <f t="shared" si="41"/>
        <v>1. &lt;= 1 Year</v>
      </c>
    </row>
    <row r="2639" spans="1:26" x14ac:dyDescent="0.25">
      <c r="A2639">
        <v>163867201</v>
      </c>
      <c r="B2639" t="s">
        <v>956</v>
      </c>
      <c r="C2639" t="s">
        <v>467</v>
      </c>
      <c r="D2639" t="s">
        <v>862</v>
      </c>
      <c r="E2639">
        <v>15</v>
      </c>
      <c r="F2639" t="s">
        <v>6</v>
      </c>
      <c r="G2639" t="s">
        <v>1058</v>
      </c>
      <c r="H2639" t="s">
        <v>25</v>
      </c>
      <c r="I2639" t="s">
        <v>22</v>
      </c>
      <c r="J2639">
        <v>1432</v>
      </c>
      <c r="K2639">
        <v>1432</v>
      </c>
      <c r="L2639">
        <v>20233</v>
      </c>
      <c r="M2639">
        <v>1</v>
      </c>
      <c r="N2639" t="s">
        <v>31</v>
      </c>
      <c r="O2639">
        <v>13693</v>
      </c>
      <c r="P2639">
        <v>20200527</v>
      </c>
      <c r="Q2639" t="s">
        <v>31</v>
      </c>
      <c r="R2639" t="s">
        <v>30</v>
      </c>
      <c r="S2639">
        <v>0</v>
      </c>
      <c r="T2639">
        <v>20234</v>
      </c>
      <c r="U2639">
        <v>1</v>
      </c>
      <c r="V2639" t="s">
        <v>31</v>
      </c>
      <c r="W2639">
        <v>16489.43</v>
      </c>
      <c r="X2639">
        <v>15443410</v>
      </c>
      <c r="Y2639" s="11" t="str">
        <f t="shared" si="41"/>
        <v>4. 2-3 Year</v>
      </c>
      <c r="Z2639" s="11" t="str">
        <f t="shared" si="41"/>
        <v>4. 2-3 Year</v>
      </c>
    </row>
    <row r="2640" spans="1:26" x14ac:dyDescent="0.25">
      <c r="A2640">
        <v>164997513</v>
      </c>
      <c r="B2640" t="s">
        <v>5039</v>
      </c>
      <c r="C2640" t="s">
        <v>5040</v>
      </c>
      <c r="D2640" t="s">
        <v>69</v>
      </c>
      <c r="E2640">
        <v>15</v>
      </c>
      <c r="F2640" t="s">
        <v>32</v>
      </c>
      <c r="G2640" t="s">
        <v>3526</v>
      </c>
      <c r="H2640" t="s">
        <v>25</v>
      </c>
      <c r="I2640" t="s">
        <v>22</v>
      </c>
      <c r="J2640">
        <v>153</v>
      </c>
      <c r="K2640">
        <v>153</v>
      </c>
      <c r="L2640">
        <v>20233</v>
      </c>
      <c r="M2640">
        <v>1</v>
      </c>
      <c r="N2640" t="s">
        <v>31</v>
      </c>
      <c r="O2640">
        <v>3195</v>
      </c>
      <c r="P2640">
        <v>20240120</v>
      </c>
      <c r="Q2640" t="s">
        <v>31</v>
      </c>
      <c r="R2640" t="s">
        <v>31</v>
      </c>
      <c r="S2640">
        <v>1</v>
      </c>
      <c r="T2640">
        <v>20234</v>
      </c>
      <c r="U2640">
        <v>1</v>
      </c>
      <c r="V2640" t="s">
        <v>31</v>
      </c>
      <c r="W2640">
        <v>2694.9</v>
      </c>
      <c r="X2640">
        <v>15261729</v>
      </c>
      <c r="Y2640" s="11" t="str">
        <f t="shared" si="41"/>
        <v>1. &lt;= 1 Year</v>
      </c>
      <c r="Z2640" s="11" t="str">
        <f t="shared" si="41"/>
        <v>1. &lt;= 1 Year</v>
      </c>
    </row>
    <row r="2641" spans="1:26" x14ac:dyDescent="0.25">
      <c r="A2641">
        <v>165094902</v>
      </c>
      <c r="B2641" t="s">
        <v>7294</v>
      </c>
      <c r="C2641" t="s">
        <v>7295</v>
      </c>
      <c r="D2641" t="s">
        <v>69</v>
      </c>
      <c r="E2641">
        <v>15</v>
      </c>
      <c r="F2641" t="s">
        <v>6</v>
      </c>
      <c r="G2641" t="s">
        <v>3143</v>
      </c>
      <c r="H2641" t="s">
        <v>25</v>
      </c>
      <c r="I2641" t="s">
        <v>22</v>
      </c>
      <c r="J2641">
        <v>27</v>
      </c>
      <c r="K2641">
        <v>24</v>
      </c>
      <c r="L2641">
        <v>20233</v>
      </c>
      <c r="M2641">
        <v>1</v>
      </c>
      <c r="N2641" t="s">
        <v>31</v>
      </c>
      <c r="O2641">
        <v>9041</v>
      </c>
      <c r="P2641">
        <v>20231017</v>
      </c>
      <c r="Q2641" t="s">
        <v>31</v>
      </c>
      <c r="R2641" t="s">
        <v>30</v>
      </c>
      <c r="S2641">
        <v>0</v>
      </c>
      <c r="T2641">
        <v>20234</v>
      </c>
      <c r="U2641">
        <v>1</v>
      </c>
      <c r="V2641" t="s">
        <v>31</v>
      </c>
      <c r="W2641">
        <v>5832.44</v>
      </c>
      <c r="X2641">
        <v>14911314</v>
      </c>
      <c r="Y2641" s="11" t="str">
        <f t="shared" si="41"/>
        <v>1. &lt;= 1 Year</v>
      </c>
      <c r="Z2641" s="11" t="str">
        <f t="shared" si="41"/>
        <v>1. &lt;= 1 Year</v>
      </c>
    </row>
    <row r="2642" spans="1:26" x14ac:dyDescent="0.25">
      <c r="A2642">
        <v>164796274</v>
      </c>
      <c r="B2642" t="s">
        <v>180</v>
      </c>
      <c r="C2642" t="s">
        <v>2647</v>
      </c>
      <c r="D2642" t="s">
        <v>96</v>
      </c>
      <c r="E2642">
        <v>15</v>
      </c>
      <c r="F2642" t="s">
        <v>32</v>
      </c>
      <c r="G2642" t="s">
        <v>1059</v>
      </c>
      <c r="H2642" t="s">
        <v>25</v>
      </c>
      <c r="I2642" t="s">
        <v>22</v>
      </c>
      <c r="J2642">
        <v>410</v>
      </c>
      <c r="K2642">
        <v>357</v>
      </c>
      <c r="L2642">
        <v>20233</v>
      </c>
      <c r="M2642">
        <v>1</v>
      </c>
      <c r="N2642" t="s">
        <v>31</v>
      </c>
      <c r="O2642">
        <v>241</v>
      </c>
      <c r="P2642">
        <v>20240110</v>
      </c>
      <c r="Q2642" t="s">
        <v>31</v>
      </c>
      <c r="R2642" t="s">
        <v>30</v>
      </c>
      <c r="S2642">
        <v>0</v>
      </c>
      <c r="T2642">
        <v>20234</v>
      </c>
      <c r="U2642">
        <v>1</v>
      </c>
      <c r="V2642" t="s">
        <v>31</v>
      </c>
      <c r="W2642">
        <v>4155.68</v>
      </c>
      <c r="X2642">
        <v>15203530</v>
      </c>
      <c r="Y2642" s="11" t="str">
        <f t="shared" si="41"/>
        <v>2.  1-1.5 Years</v>
      </c>
      <c r="Z2642" s="11" t="str">
        <f t="shared" si="41"/>
        <v>1. &lt;= 1 Year</v>
      </c>
    </row>
    <row r="2643" spans="1:26" x14ac:dyDescent="0.25">
      <c r="A2643">
        <v>164489544</v>
      </c>
      <c r="B2643" t="s">
        <v>180</v>
      </c>
      <c r="C2643" t="s">
        <v>6177</v>
      </c>
      <c r="D2643" t="s">
        <v>96</v>
      </c>
      <c r="E2643">
        <v>15</v>
      </c>
      <c r="F2643" t="s">
        <v>32</v>
      </c>
      <c r="G2643" t="s">
        <v>6626</v>
      </c>
      <c r="H2643" t="s">
        <v>25</v>
      </c>
      <c r="I2643" t="s">
        <v>22</v>
      </c>
      <c r="J2643">
        <v>906</v>
      </c>
      <c r="K2643">
        <v>906</v>
      </c>
      <c r="L2643">
        <v>20233</v>
      </c>
      <c r="M2643">
        <v>1</v>
      </c>
      <c r="N2643" t="s">
        <v>31</v>
      </c>
      <c r="O2643">
        <v>245</v>
      </c>
      <c r="P2643" t="s">
        <v>25</v>
      </c>
      <c r="Q2643" t="s">
        <v>30</v>
      </c>
      <c r="R2643" t="s">
        <v>30</v>
      </c>
      <c r="S2643">
        <v>0</v>
      </c>
      <c r="T2643">
        <v>20234</v>
      </c>
      <c r="U2643">
        <v>1</v>
      </c>
      <c r="V2643" t="s">
        <v>31</v>
      </c>
      <c r="W2643">
        <v>742.59</v>
      </c>
      <c r="X2643">
        <v>16093448</v>
      </c>
      <c r="Y2643" s="11" t="str">
        <f t="shared" si="41"/>
        <v>4. 2-3 Year</v>
      </c>
      <c r="Z2643" s="11" t="str">
        <f t="shared" si="41"/>
        <v>4. 2-3 Year</v>
      </c>
    </row>
    <row r="2644" spans="1:26" x14ac:dyDescent="0.25">
      <c r="A2644">
        <v>164491341</v>
      </c>
      <c r="B2644" t="s">
        <v>180</v>
      </c>
      <c r="C2644" t="s">
        <v>467</v>
      </c>
      <c r="D2644" t="s">
        <v>882</v>
      </c>
      <c r="E2644">
        <v>15</v>
      </c>
      <c r="F2644" t="s">
        <v>6</v>
      </c>
      <c r="G2644" t="s">
        <v>1400</v>
      </c>
      <c r="H2644" t="s">
        <v>25</v>
      </c>
      <c r="I2644" t="s">
        <v>22</v>
      </c>
      <c r="J2644">
        <v>889</v>
      </c>
      <c r="K2644">
        <v>851</v>
      </c>
      <c r="L2644">
        <v>20233</v>
      </c>
      <c r="M2644">
        <v>1</v>
      </c>
      <c r="N2644" t="s">
        <v>31</v>
      </c>
      <c r="O2644">
        <v>7378</v>
      </c>
      <c r="P2644">
        <v>20200309</v>
      </c>
      <c r="Q2644" t="s">
        <v>31</v>
      </c>
      <c r="R2644" t="s">
        <v>30</v>
      </c>
      <c r="S2644">
        <v>0</v>
      </c>
      <c r="T2644">
        <v>20234</v>
      </c>
      <c r="U2644">
        <v>1</v>
      </c>
      <c r="V2644" t="s">
        <v>31</v>
      </c>
      <c r="W2644">
        <v>8973.2000000000007</v>
      </c>
      <c r="X2644">
        <v>16119250</v>
      </c>
      <c r="Y2644" s="11" t="str">
        <f t="shared" si="41"/>
        <v>4. 2-3 Year</v>
      </c>
      <c r="Z2644" s="11" t="str">
        <f t="shared" si="41"/>
        <v>4. 2-3 Year</v>
      </c>
    </row>
    <row r="2645" spans="1:26" x14ac:dyDescent="0.25">
      <c r="A2645">
        <v>165058276</v>
      </c>
      <c r="B2645" t="s">
        <v>180</v>
      </c>
      <c r="C2645" t="s">
        <v>6178</v>
      </c>
      <c r="D2645" t="s">
        <v>96</v>
      </c>
      <c r="E2645">
        <v>15</v>
      </c>
      <c r="F2645" t="s">
        <v>5033</v>
      </c>
      <c r="G2645" t="s">
        <v>3143</v>
      </c>
      <c r="H2645" t="s">
        <v>25</v>
      </c>
      <c r="I2645" t="s">
        <v>22</v>
      </c>
      <c r="J2645">
        <v>73</v>
      </c>
      <c r="K2645">
        <v>39</v>
      </c>
      <c r="L2645">
        <v>20233</v>
      </c>
      <c r="M2645">
        <v>1</v>
      </c>
      <c r="N2645" t="s">
        <v>31</v>
      </c>
      <c r="O2645">
        <v>525</v>
      </c>
      <c r="P2645">
        <v>20240319</v>
      </c>
      <c r="Q2645" t="s">
        <v>31</v>
      </c>
      <c r="R2645" t="s">
        <v>30</v>
      </c>
      <c r="S2645">
        <v>0</v>
      </c>
      <c r="T2645">
        <v>0</v>
      </c>
      <c r="U2645">
        <v>0</v>
      </c>
      <c r="V2645" t="s">
        <v>30</v>
      </c>
      <c r="W2645">
        <v>0</v>
      </c>
      <c r="X2645">
        <v>16503393</v>
      </c>
      <c r="Y2645" s="11" t="str">
        <f t="shared" si="41"/>
        <v>1. &lt;= 1 Year</v>
      </c>
      <c r="Z2645" s="11" t="str">
        <f t="shared" si="41"/>
        <v>1. &lt;= 1 Year</v>
      </c>
    </row>
    <row r="2646" spans="1:26" x14ac:dyDescent="0.25">
      <c r="A2646">
        <v>165058276</v>
      </c>
      <c r="B2646" t="s">
        <v>180</v>
      </c>
      <c r="C2646" t="s">
        <v>6178</v>
      </c>
      <c r="D2646" t="s">
        <v>96</v>
      </c>
      <c r="E2646">
        <v>15</v>
      </c>
      <c r="F2646" t="s">
        <v>6</v>
      </c>
      <c r="G2646" t="s">
        <v>3143</v>
      </c>
      <c r="H2646" t="s">
        <v>25</v>
      </c>
      <c r="I2646" t="s">
        <v>22</v>
      </c>
      <c r="J2646">
        <v>73</v>
      </c>
      <c r="K2646">
        <v>67</v>
      </c>
      <c r="L2646">
        <v>20233</v>
      </c>
      <c r="M2646">
        <v>1</v>
      </c>
      <c r="N2646" t="s">
        <v>31</v>
      </c>
      <c r="O2646">
        <v>525</v>
      </c>
      <c r="P2646">
        <v>20240319</v>
      </c>
      <c r="Q2646" t="s">
        <v>31</v>
      </c>
      <c r="R2646" t="s">
        <v>30</v>
      </c>
      <c r="S2646">
        <v>0</v>
      </c>
      <c r="T2646">
        <v>0</v>
      </c>
      <c r="U2646">
        <v>0</v>
      </c>
      <c r="V2646" t="s">
        <v>30</v>
      </c>
      <c r="W2646">
        <v>0</v>
      </c>
      <c r="X2646">
        <v>16503393</v>
      </c>
      <c r="Y2646" s="11" t="str">
        <f t="shared" si="41"/>
        <v>1. &lt;= 1 Year</v>
      </c>
      <c r="Z2646" s="11" t="str">
        <f t="shared" si="41"/>
        <v>1. &lt;= 1 Year</v>
      </c>
    </row>
    <row r="2647" spans="1:26" x14ac:dyDescent="0.25">
      <c r="A2647">
        <v>164260739</v>
      </c>
      <c r="B2647" t="s">
        <v>181</v>
      </c>
      <c r="C2647" t="s">
        <v>493</v>
      </c>
      <c r="D2647" t="s">
        <v>69</v>
      </c>
      <c r="E2647">
        <v>15</v>
      </c>
      <c r="F2647" t="s">
        <v>5</v>
      </c>
      <c r="G2647" t="s">
        <v>1058</v>
      </c>
      <c r="H2647" t="s">
        <v>25</v>
      </c>
      <c r="I2647" t="s">
        <v>22</v>
      </c>
      <c r="J2647">
        <v>1125</v>
      </c>
      <c r="K2647">
        <v>1104</v>
      </c>
      <c r="L2647">
        <v>20233</v>
      </c>
      <c r="M2647">
        <v>1</v>
      </c>
      <c r="N2647" t="s">
        <v>31</v>
      </c>
      <c r="O2647">
        <v>7724</v>
      </c>
      <c r="P2647">
        <v>20240306</v>
      </c>
      <c r="Q2647" t="s">
        <v>31</v>
      </c>
      <c r="R2647" t="s">
        <v>30</v>
      </c>
      <c r="S2647">
        <v>0</v>
      </c>
      <c r="T2647">
        <v>20234</v>
      </c>
      <c r="U2647">
        <v>1</v>
      </c>
      <c r="V2647" t="s">
        <v>31</v>
      </c>
      <c r="W2647">
        <v>9068.11</v>
      </c>
      <c r="X2647">
        <v>15990986</v>
      </c>
      <c r="Y2647" s="11" t="str">
        <f t="shared" si="41"/>
        <v>4. 2-3 Year</v>
      </c>
      <c r="Z2647" s="11" t="str">
        <f t="shared" si="41"/>
        <v>4. 2-3 Year</v>
      </c>
    </row>
    <row r="2648" spans="1:26" x14ac:dyDescent="0.25">
      <c r="A2648">
        <v>164738828</v>
      </c>
      <c r="B2648" t="s">
        <v>181</v>
      </c>
      <c r="C2648" t="s">
        <v>2171</v>
      </c>
      <c r="D2648" t="s">
        <v>878</v>
      </c>
      <c r="E2648">
        <v>15</v>
      </c>
      <c r="F2648" t="s">
        <v>6</v>
      </c>
      <c r="G2648" t="s">
        <v>1133</v>
      </c>
      <c r="H2648" t="s">
        <v>25</v>
      </c>
      <c r="I2648" t="s">
        <v>22</v>
      </c>
      <c r="J2648">
        <v>488</v>
      </c>
      <c r="K2648">
        <v>483</v>
      </c>
      <c r="L2648">
        <v>20233</v>
      </c>
      <c r="M2648">
        <v>1</v>
      </c>
      <c r="N2648" t="s">
        <v>31</v>
      </c>
      <c r="O2648">
        <v>9875</v>
      </c>
      <c r="P2648">
        <v>20230503</v>
      </c>
      <c r="Q2648" t="s">
        <v>31</v>
      </c>
      <c r="R2648" t="s">
        <v>31</v>
      </c>
      <c r="S2648">
        <v>1</v>
      </c>
      <c r="T2648">
        <v>20234</v>
      </c>
      <c r="U2648">
        <v>1</v>
      </c>
      <c r="V2648" t="s">
        <v>31</v>
      </c>
      <c r="W2648">
        <v>10067.799999999999</v>
      </c>
      <c r="X2648">
        <v>16076805</v>
      </c>
      <c r="Y2648" s="11" t="str">
        <f t="shared" si="41"/>
        <v>2.  1-1.5 Years</v>
      </c>
      <c r="Z2648" s="11" t="str">
        <f t="shared" si="41"/>
        <v>2.  1-1.5 Years</v>
      </c>
    </row>
    <row r="2649" spans="1:26" x14ac:dyDescent="0.25">
      <c r="A2649">
        <v>165028755</v>
      </c>
      <c r="B2649" t="s">
        <v>181</v>
      </c>
      <c r="C2649" t="s">
        <v>292</v>
      </c>
      <c r="D2649" t="s">
        <v>69</v>
      </c>
      <c r="E2649">
        <v>15</v>
      </c>
      <c r="F2649" t="s">
        <v>32</v>
      </c>
      <c r="G2649" t="s">
        <v>6626</v>
      </c>
      <c r="H2649" t="s">
        <v>25</v>
      </c>
      <c r="I2649" t="s">
        <v>22</v>
      </c>
      <c r="J2649">
        <v>115</v>
      </c>
      <c r="K2649">
        <v>67</v>
      </c>
      <c r="L2649">
        <v>0</v>
      </c>
      <c r="M2649">
        <v>0</v>
      </c>
      <c r="N2649" t="s">
        <v>30</v>
      </c>
      <c r="O2649">
        <v>0</v>
      </c>
      <c r="P2649">
        <v>20220805</v>
      </c>
      <c r="Q2649" t="s">
        <v>31</v>
      </c>
      <c r="R2649" t="s">
        <v>30</v>
      </c>
      <c r="S2649">
        <v>0</v>
      </c>
      <c r="T2649">
        <v>0</v>
      </c>
      <c r="U2649">
        <v>0</v>
      </c>
      <c r="V2649" t="s">
        <v>30</v>
      </c>
      <c r="W2649">
        <v>0</v>
      </c>
      <c r="X2649">
        <v>16473566</v>
      </c>
      <c r="Y2649" s="11" t="str">
        <f t="shared" si="41"/>
        <v>1. &lt;= 1 Year</v>
      </c>
      <c r="Z2649" s="11" t="str">
        <f t="shared" si="41"/>
        <v>1. &lt;= 1 Year</v>
      </c>
    </row>
    <row r="2650" spans="1:26" x14ac:dyDescent="0.25">
      <c r="A2650">
        <v>164615463</v>
      </c>
      <c r="B2650" t="s">
        <v>514</v>
      </c>
      <c r="C2650" t="s">
        <v>411</v>
      </c>
      <c r="D2650" t="s">
        <v>69</v>
      </c>
      <c r="E2650">
        <v>15</v>
      </c>
      <c r="F2650" t="s">
        <v>6</v>
      </c>
      <c r="G2650" t="s">
        <v>1058</v>
      </c>
      <c r="H2650" t="s">
        <v>25</v>
      </c>
      <c r="I2650" t="s">
        <v>22</v>
      </c>
      <c r="J2650">
        <v>696</v>
      </c>
      <c r="K2650">
        <v>634</v>
      </c>
      <c r="L2650">
        <v>20233</v>
      </c>
      <c r="M2650">
        <v>1</v>
      </c>
      <c r="N2650" t="s">
        <v>31</v>
      </c>
      <c r="O2650">
        <v>6175</v>
      </c>
      <c r="P2650" t="s">
        <v>25</v>
      </c>
      <c r="Q2650" t="s">
        <v>30</v>
      </c>
      <c r="R2650" t="s">
        <v>31</v>
      </c>
      <c r="S2650">
        <v>1</v>
      </c>
      <c r="T2650">
        <v>20234</v>
      </c>
      <c r="U2650">
        <v>1</v>
      </c>
      <c r="V2650" t="s">
        <v>31</v>
      </c>
      <c r="W2650">
        <v>5740.8</v>
      </c>
      <c r="X2650">
        <v>11618267</v>
      </c>
      <c r="Y2650" s="11" t="str">
        <f t="shared" si="41"/>
        <v>3.  1.5 to 2 Year</v>
      </c>
      <c r="Z2650" s="11" t="str">
        <f t="shared" si="41"/>
        <v>3.  1.5 to 2 Year</v>
      </c>
    </row>
    <row r="2651" spans="1:26" x14ac:dyDescent="0.25">
      <c r="A2651">
        <v>164857043</v>
      </c>
      <c r="B2651" t="s">
        <v>313</v>
      </c>
      <c r="C2651" t="s">
        <v>3893</v>
      </c>
      <c r="D2651" t="s">
        <v>69</v>
      </c>
      <c r="E2651">
        <v>15</v>
      </c>
      <c r="F2651" t="s">
        <v>32</v>
      </c>
      <c r="G2651" t="s">
        <v>1059</v>
      </c>
      <c r="H2651" t="s">
        <v>25</v>
      </c>
      <c r="I2651" t="s">
        <v>22</v>
      </c>
      <c r="J2651">
        <v>327</v>
      </c>
      <c r="K2651">
        <v>217</v>
      </c>
      <c r="L2651">
        <v>20233</v>
      </c>
      <c r="M2651">
        <v>1</v>
      </c>
      <c r="N2651" t="s">
        <v>31</v>
      </c>
      <c r="O2651">
        <v>3844</v>
      </c>
      <c r="P2651">
        <v>20211123</v>
      </c>
      <c r="Q2651" t="s">
        <v>31</v>
      </c>
      <c r="R2651" t="s">
        <v>30</v>
      </c>
      <c r="S2651">
        <v>0</v>
      </c>
      <c r="T2651">
        <v>20234</v>
      </c>
      <c r="U2651">
        <v>1</v>
      </c>
      <c r="V2651" t="s">
        <v>31</v>
      </c>
      <c r="W2651">
        <v>4085.66</v>
      </c>
      <c r="X2651">
        <v>15923757</v>
      </c>
      <c r="Y2651" s="11" t="str">
        <f t="shared" si="41"/>
        <v>1. &lt;= 1 Year</v>
      </c>
      <c r="Z2651" s="11" t="str">
        <f t="shared" si="41"/>
        <v>1. &lt;= 1 Year</v>
      </c>
    </row>
    <row r="2652" spans="1:26" x14ac:dyDescent="0.25">
      <c r="A2652">
        <v>165091396</v>
      </c>
      <c r="B2652" t="s">
        <v>6048</v>
      </c>
      <c r="C2652" t="s">
        <v>7296</v>
      </c>
      <c r="D2652" t="s">
        <v>69</v>
      </c>
      <c r="E2652">
        <v>15</v>
      </c>
      <c r="F2652" t="s">
        <v>6</v>
      </c>
      <c r="G2652" t="s">
        <v>1058</v>
      </c>
      <c r="H2652" t="s">
        <v>25</v>
      </c>
      <c r="I2652" t="s">
        <v>22</v>
      </c>
      <c r="J2652">
        <v>33</v>
      </c>
      <c r="K2652">
        <v>32</v>
      </c>
      <c r="L2652">
        <v>20233</v>
      </c>
      <c r="M2652">
        <v>1</v>
      </c>
      <c r="N2652" t="s">
        <v>31</v>
      </c>
      <c r="O2652">
        <v>6204</v>
      </c>
      <c r="P2652">
        <v>20230823</v>
      </c>
      <c r="Q2652" t="s">
        <v>31</v>
      </c>
      <c r="R2652" t="s">
        <v>30</v>
      </c>
      <c r="S2652">
        <v>0</v>
      </c>
      <c r="T2652">
        <v>0</v>
      </c>
      <c r="U2652">
        <v>0</v>
      </c>
      <c r="V2652" t="s">
        <v>30</v>
      </c>
      <c r="W2652">
        <v>0</v>
      </c>
      <c r="X2652">
        <v>16496139</v>
      </c>
      <c r="Y2652" s="11" t="str">
        <f t="shared" si="41"/>
        <v>1. &lt;= 1 Year</v>
      </c>
      <c r="Z2652" s="11" t="str">
        <f t="shared" si="41"/>
        <v>1. &lt;= 1 Year</v>
      </c>
    </row>
    <row r="2653" spans="1:26" x14ac:dyDescent="0.25">
      <c r="A2653">
        <v>164279625</v>
      </c>
      <c r="B2653" t="s">
        <v>1034</v>
      </c>
      <c r="C2653" t="s">
        <v>1035</v>
      </c>
      <c r="D2653" t="s">
        <v>120</v>
      </c>
      <c r="E2653">
        <v>15</v>
      </c>
      <c r="F2653" t="s">
        <v>6</v>
      </c>
      <c r="G2653" t="s">
        <v>5478</v>
      </c>
      <c r="H2653" t="s">
        <v>25</v>
      </c>
      <c r="I2653" t="s">
        <v>22</v>
      </c>
      <c r="J2653">
        <v>1110</v>
      </c>
      <c r="K2653">
        <v>1104</v>
      </c>
      <c r="L2653">
        <v>20233</v>
      </c>
      <c r="M2653">
        <v>1</v>
      </c>
      <c r="N2653" t="s">
        <v>31</v>
      </c>
      <c r="O2653">
        <v>11310</v>
      </c>
      <c r="P2653">
        <v>20200130</v>
      </c>
      <c r="Q2653" t="s">
        <v>31</v>
      </c>
      <c r="R2653" t="s">
        <v>30</v>
      </c>
      <c r="S2653">
        <v>0</v>
      </c>
      <c r="T2653">
        <v>20234</v>
      </c>
      <c r="U2653">
        <v>1</v>
      </c>
      <c r="V2653" t="s">
        <v>31</v>
      </c>
      <c r="W2653">
        <v>14052.15</v>
      </c>
      <c r="X2653">
        <v>16007214</v>
      </c>
      <c r="Y2653" s="11" t="str">
        <f t="shared" si="41"/>
        <v>4. 2-3 Year</v>
      </c>
      <c r="Z2653" s="11" t="str">
        <f t="shared" si="41"/>
        <v>4. 2-3 Year</v>
      </c>
    </row>
    <row r="2654" spans="1:26" x14ac:dyDescent="0.25">
      <c r="A2654">
        <v>164491322</v>
      </c>
      <c r="B2654" t="s">
        <v>258</v>
      </c>
      <c r="C2654" t="s">
        <v>467</v>
      </c>
      <c r="D2654" t="s">
        <v>878</v>
      </c>
      <c r="E2654">
        <v>15</v>
      </c>
      <c r="F2654" t="s">
        <v>6</v>
      </c>
      <c r="G2654" t="s">
        <v>1400</v>
      </c>
      <c r="H2654" t="s">
        <v>25</v>
      </c>
      <c r="I2654" t="s">
        <v>22</v>
      </c>
      <c r="J2654">
        <v>889</v>
      </c>
      <c r="K2654">
        <v>851</v>
      </c>
      <c r="L2654">
        <v>20233</v>
      </c>
      <c r="M2654">
        <v>1</v>
      </c>
      <c r="N2654" t="s">
        <v>31</v>
      </c>
      <c r="O2654">
        <v>4135</v>
      </c>
      <c r="P2654">
        <v>20230814</v>
      </c>
      <c r="Q2654" t="s">
        <v>31</v>
      </c>
      <c r="R2654" t="s">
        <v>30</v>
      </c>
      <c r="S2654">
        <v>0</v>
      </c>
      <c r="T2654">
        <v>20234</v>
      </c>
      <c r="U2654">
        <v>1</v>
      </c>
      <c r="V2654" t="s">
        <v>31</v>
      </c>
      <c r="W2654">
        <v>9131.51</v>
      </c>
      <c r="X2654">
        <v>16119240</v>
      </c>
      <c r="Y2654" s="11" t="str">
        <f t="shared" si="41"/>
        <v>4. 2-3 Year</v>
      </c>
      <c r="Z2654" s="11" t="str">
        <f t="shared" si="41"/>
        <v>4. 2-3 Year</v>
      </c>
    </row>
    <row r="2655" spans="1:26" x14ac:dyDescent="0.25">
      <c r="A2655">
        <v>164962538</v>
      </c>
      <c r="B2655" t="s">
        <v>4284</v>
      </c>
      <c r="C2655" t="s">
        <v>367</v>
      </c>
      <c r="D2655" t="s">
        <v>878</v>
      </c>
      <c r="E2655">
        <v>15</v>
      </c>
      <c r="F2655" t="s">
        <v>32</v>
      </c>
      <c r="G2655" t="s">
        <v>3526</v>
      </c>
      <c r="H2655" t="s">
        <v>25</v>
      </c>
      <c r="I2655" t="s">
        <v>22</v>
      </c>
      <c r="J2655">
        <v>201</v>
      </c>
      <c r="K2655">
        <v>5</v>
      </c>
      <c r="L2655">
        <v>20233</v>
      </c>
      <c r="M2655">
        <v>1</v>
      </c>
      <c r="N2655" t="s">
        <v>31</v>
      </c>
      <c r="O2655">
        <v>2940</v>
      </c>
      <c r="P2655">
        <v>20231024</v>
      </c>
      <c r="Q2655" t="s">
        <v>31</v>
      </c>
      <c r="R2655" t="s">
        <v>30</v>
      </c>
      <c r="S2655">
        <v>0</v>
      </c>
      <c r="T2655">
        <v>20234</v>
      </c>
      <c r="U2655">
        <v>1</v>
      </c>
      <c r="V2655" t="s">
        <v>31</v>
      </c>
      <c r="W2655">
        <v>2709.3</v>
      </c>
      <c r="X2655">
        <v>16346163</v>
      </c>
      <c r="Y2655" s="11" t="str">
        <f t="shared" si="41"/>
        <v>1. &lt;= 1 Year</v>
      </c>
      <c r="Z2655" s="11" t="str">
        <f t="shared" si="41"/>
        <v>1. &lt;= 1 Year</v>
      </c>
    </row>
    <row r="2656" spans="1:26" x14ac:dyDescent="0.25">
      <c r="A2656">
        <v>165100729</v>
      </c>
      <c r="B2656" t="s">
        <v>7297</v>
      </c>
      <c r="C2656" t="s">
        <v>7298</v>
      </c>
      <c r="D2656" t="s">
        <v>69</v>
      </c>
      <c r="E2656">
        <v>15</v>
      </c>
      <c r="F2656" t="s">
        <v>5</v>
      </c>
      <c r="G2656" t="s">
        <v>5478</v>
      </c>
      <c r="H2656" t="s">
        <v>25</v>
      </c>
      <c r="I2656" t="s">
        <v>22</v>
      </c>
      <c r="J2656">
        <v>19</v>
      </c>
      <c r="K2656" t="s">
        <v>25</v>
      </c>
      <c r="L2656">
        <v>20233</v>
      </c>
      <c r="M2656">
        <v>1</v>
      </c>
      <c r="N2656" t="s">
        <v>31</v>
      </c>
      <c r="O2656">
        <v>23489</v>
      </c>
      <c r="P2656">
        <v>20230424</v>
      </c>
      <c r="Q2656" t="s">
        <v>31</v>
      </c>
      <c r="R2656" t="s">
        <v>31</v>
      </c>
      <c r="S2656">
        <v>1</v>
      </c>
      <c r="T2656">
        <v>20234</v>
      </c>
      <c r="U2656">
        <v>1</v>
      </c>
      <c r="V2656" t="s">
        <v>31</v>
      </c>
      <c r="W2656">
        <v>7885.01</v>
      </c>
      <c r="X2656">
        <v>8697995</v>
      </c>
      <c r="Y2656" s="11" t="str">
        <f t="shared" si="41"/>
        <v>1. &lt;= 1 Year</v>
      </c>
      <c r="Z2656" s="11" t="str">
        <f t="shared" si="41"/>
        <v>7. &gt;= 6 Year</v>
      </c>
    </row>
    <row r="2657" spans="1:26" x14ac:dyDescent="0.25">
      <c r="A2657">
        <v>164250489</v>
      </c>
      <c r="B2657" t="s">
        <v>1006</v>
      </c>
      <c r="C2657" t="s">
        <v>236</v>
      </c>
      <c r="D2657" t="s">
        <v>62</v>
      </c>
      <c r="E2657">
        <v>15</v>
      </c>
      <c r="F2657" t="s">
        <v>6</v>
      </c>
      <c r="G2657" t="s">
        <v>1400</v>
      </c>
      <c r="H2657" t="s">
        <v>25</v>
      </c>
      <c r="I2657" t="s">
        <v>22</v>
      </c>
      <c r="J2657">
        <v>1133</v>
      </c>
      <c r="K2657">
        <v>1105</v>
      </c>
      <c r="L2657">
        <v>20233</v>
      </c>
      <c r="M2657">
        <v>1</v>
      </c>
      <c r="N2657" t="s">
        <v>31</v>
      </c>
      <c r="O2657">
        <v>12090</v>
      </c>
      <c r="P2657">
        <v>20210712</v>
      </c>
      <c r="Q2657" t="s">
        <v>31</v>
      </c>
      <c r="R2657" t="s">
        <v>30</v>
      </c>
      <c r="S2657">
        <v>0</v>
      </c>
      <c r="T2657">
        <v>20234</v>
      </c>
      <c r="U2657">
        <v>1</v>
      </c>
      <c r="V2657" t="s">
        <v>31</v>
      </c>
      <c r="W2657">
        <v>14210.14</v>
      </c>
      <c r="X2657">
        <v>13217751</v>
      </c>
      <c r="Y2657" s="11" t="str">
        <f t="shared" si="41"/>
        <v>4. 2-3 Year</v>
      </c>
      <c r="Z2657" s="11" t="str">
        <f t="shared" si="41"/>
        <v>4. 2-3 Year</v>
      </c>
    </row>
    <row r="2658" spans="1:26" x14ac:dyDescent="0.25">
      <c r="A2658">
        <v>165043669</v>
      </c>
      <c r="B2658" t="s">
        <v>6179</v>
      </c>
      <c r="C2658" t="s">
        <v>6180</v>
      </c>
      <c r="D2658" t="s">
        <v>69</v>
      </c>
      <c r="E2658">
        <v>15</v>
      </c>
      <c r="F2658" t="s">
        <v>6</v>
      </c>
      <c r="G2658" t="s">
        <v>5478</v>
      </c>
      <c r="H2658" t="s">
        <v>25</v>
      </c>
      <c r="I2658" t="s">
        <v>22</v>
      </c>
      <c r="J2658">
        <v>91</v>
      </c>
      <c r="K2658">
        <v>77</v>
      </c>
      <c r="L2658">
        <v>20233</v>
      </c>
      <c r="M2658">
        <v>1</v>
      </c>
      <c r="N2658" t="s">
        <v>31</v>
      </c>
      <c r="O2658">
        <v>389</v>
      </c>
      <c r="P2658">
        <v>20240205</v>
      </c>
      <c r="Q2658" t="s">
        <v>31</v>
      </c>
      <c r="R2658" t="s">
        <v>30</v>
      </c>
      <c r="S2658">
        <v>0</v>
      </c>
      <c r="T2658">
        <v>0</v>
      </c>
      <c r="U2658">
        <v>0</v>
      </c>
      <c r="V2658" t="s">
        <v>30</v>
      </c>
      <c r="W2658">
        <v>0</v>
      </c>
      <c r="X2658">
        <v>16482569</v>
      </c>
      <c r="Y2658" s="11" t="str">
        <f t="shared" si="41"/>
        <v>1. &lt;= 1 Year</v>
      </c>
      <c r="Z2658" s="11" t="str">
        <f t="shared" si="41"/>
        <v>1. &lt;= 1 Year</v>
      </c>
    </row>
    <row r="2659" spans="1:26" x14ac:dyDescent="0.25">
      <c r="A2659">
        <v>164867358</v>
      </c>
      <c r="B2659" t="s">
        <v>3531</v>
      </c>
      <c r="C2659" t="s">
        <v>3532</v>
      </c>
      <c r="D2659" t="s">
        <v>96</v>
      </c>
      <c r="E2659">
        <v>15</v>
      </c>
      <c r="F2659" t="s">
        <v>32</v>
      </c>
      <c r="G2659" t="s">
        <v>4278</v>
      </c>
      <c r="H2659" t="s">
        <v>25</v>
      </c>
      <c r="I2659" t="s">
        <v>22</v>
      </c>
      <c r="J2659">
        <v>325</v>
      </c>
      <c r="K2659">
        <v>325</v>
      </c>
      <c r="L2659">
        <v>20233</v>
      </c>
      <c r="M2659">
        <v>1</v>
      </c>
      <c r="N2659" t="s">
        <v>31</v>
      </c>
      <c r="O2659">
        <v>1590</v>
      </c>
      <c r="P2659">
        <v>20231209</v>
      </c>
      <c r="Q2659" t="s">
        <v>31</v>
      </c>
      <c r="R2659" t="s">
        <v>30</v>
      </c>
      <c r="S2659">
        <v>0</v>
      </c>
      <c r="T2659">
        <v>20234</v>
      </c>
      <c r="U2659">
        <v>1</v>
      </c>
      <c r="V2659" t="s">
        <v>31</v>
      </c>
      <c r="W2659">
        <v>3939.51</v>
      </c>
      <c r="X2659">
        <v>16376956</v>
      </c>
      <c r="Y2659" s="11" t="str">
        <f t="shared" si="41"/>
        <v>1. &lt;= 1 Year</v>
      </c>
      <c r="Z2659" s="11" t="str">
        <f t="shared" si="41"/>
        <v>1. &lt;= 1 Year</v>
      </c>
    </row>
    <row r="2660" spans="1:26" x14ac:dyDescent="0.25">
      <c r="A2660">
        <v>165039941</v>
      </c>
      <c r="B2660" t="s">
        <v>6181</v>
      </c>
      <c r="C2660" t="s">
        <v>6182</v>
      </c>
      <c r="D2660" t="s">
        <v>69</v>
      </c>
      <c r="E2660">
        <v>15</v>
      </c>
      <c r="F2660" t="s">
        <v>5</v>
      </c>
      <c r="G2660" t="s">
        <v>5478</v>
      </c>
      <c r="H2660" t="s">
        <v>25</v>
      </c>
      <c r="I2660" t="s">
        <v>22</v>
      </c>
      <c r="J2660">
        <v>103</v>
      </c>
      <c r="K2660">
        <v>103</v>
      </c>
      <c r="L2660">
        <v>20233</v>
      </c>
      <c r="M2660">
        <v>1</v>
      </c>
      <c r="N2660" t="s">
        <v>31</v>
      </c>
      <c r="O2660">
        <v>20897</v>
      </c>
      <c r="P2660">
        <v>20201214</v>
      </c>
      <c r="Q2660" t="s">
        <v>31</v>
      </c>
      <c r="R2660" t="s">
        <v>31</v>
      </c>
      <c r="S2660">
        <v>1</v>
      </c>
      <c r="T2660">
        <v>20234</v>
      </c>
      <c r="U2660">
        <v>1</v>
      </c>
      <c r="V2660" t="s">
        <v>31</v>
      </c>
      <c r="W2660">
        <v>16453.73</v>
      </c>
      <c r="X2660">
        <v>10518050</v>
      </c>
      <c r="Y2660" s="11" t="str">
        <f t="shared" si="41"/>
        <v>1. &lt;= 1 Year</v>
      </c>
      <c r="Z2660" s="11" t="str">
        <f t="shared" si="41"/>
        <v>1. &lt;= 1 Year</v>
      </c>
    </row>
    <row r="2661" spans="1:26" x14ac:dyDescent="0.25">
      <c r="A2661">
        <v>165021550</v>
      </c>
      <c r="B2661" t="s">
        <v>5501</v>
      </c>
      <c r="C2661" t="s">
        <v>5502</v>
      </c>
      <c r="D2661" t="s">
        <v>118</v>
      </c>
      <c r="E2661">
        <v>15</v>
      </c>
      <c r="F2661" t="s">
        <v>6</v>
      </c>
      <c r="G2661" t="s">
        <v>5478</v>
      </c>
      <c r="H2661" t="s">
        <v>25</v>
      </c>
      <c r="I2661" t="s">
        <v>22</v>
      </c>
      <c r="J2661">
        <v>123</v>
      </c>
      <c r="K2661">
        <v>118</v>
      </c>
      <c r="L2661">
        <v>20233</v>
      </c>
      <c r="M2661">
        <v>1</v>
      </c>
      <c r="N2661" t="s">
        <v>31</v>
      </c>
      <c r="O2661">
        <v>5152</v>
      </c>
      <c r="P2661">
        <v>20240109</v>
      </c>
      <c r="Q2661" t="s">
        <v>31</v>
      </c>
      <c r="R2661" t="s">
        <v>31</v>
      </c>
      <c r="S2661">
        <v>1</v>
      </c>
      <c r="T2661">
        <v>20234</v>
      </c>
      <c r="U2661">
        <v>1</v>
      </c>
      <c r="V2661" t="s">
        <v>31</v>
      </c>
      <c r="W2661">
        <v>9609.6299999999992</v>
      </c>
      <c r="X2661">
        <v>13523571</v>
      </c>
      <c r="Y2661" s="11" t="str">
        <f t="shared" si="41"/>
        <v>1. &lt;= 1 Year</v>
      </c>
      <c r="Z2661" s="11" t="str">
        <f t="shared" si="41"/>
        <v>1. &lt;= 1 Year</v>
      </c>
    </row>
    <row r="2662" spans="1:26" x14ac:dyDescent="0.25">
      <c r="A2662">
        <v>165074106</v>
      </c>
      <c r="B2662" t="s">
        <v>1754</v>
      </c>
      <c r="C2662" t="s">
        <v>7299</v>
      </c>
      <c r="D2662" t="s">
        <v>114</v>
      </c>
      <c r="E2662">
        <v>15</v>
      </c>
      <c r="F2662" t="s">
        <v>32</v>
      </c>
      <c r="G2662" t="s">
        <v>3526</v>
      </c>
      <c r="H2662" t="s">
        <v>25</v>
      </c>
      <c r="I2662" t="s">
        <v>22</v>
      </c>
      <c r="J2662">
        <v>61</v>
      </c>
      <c r="K2662">
        <v>61</v>
      </c>
      <c r="L2662">
        <v>0</v>
      </c>
      <c r="M2662">
        <v>0</v>
      </c>
      <c r="N2662" t="s">
        <v>30</v>
      </c>
      <c r="O2662">
        <v>0</v>
      </c>
      <c r="P2662">
        <v>20230314</v>
      </c>
      <c r="Q2662" t="s">
        <v>31</v>
      </c>
      <c r="R2662" t="s">
        <v>30</v>
      </c>
      <c r="S2662">
        <v>0</v>
      </c>
      <c r="T2662">
        <v>0</v>
      </c>
      <c r="U2662">
        <v>0</v>
      </c>
      <c r="V2662" t="s">
        <v>30</v>
      </c>
      <c r="W2662">
        <v>0</v>
      </c>
      <c r="X2662">
        <v>16510547</v>
      </c>
      <c r="Y2662" s="11" t="str">
        <f t="shared" si="41"/>
        <v>1. &lt;= 1 Year</v>
      </c>
      <c r="Z2662" s="11" t="str">
        <f t="shared" si="41"/>
        <v>1. &lt;= 1 Year</v>
      </c>
    </row>
    <row r="2663" spans="1:26" x14ac:dyDescent="0.25">
      <c r="A2663">
        <v>164597780</v>
      </c>
      <c r="B2663" t="s">
        <v>3533</v>
      </c>
      <c r="C2663" t="s">
        <v>356</v>
      </c>
      <c r="D2663" t="s">
        <v>69</v>
      </c>
      <c r="E2663">
        <v>15</v>
      </c>
      <c r="F2663" t="s">
        <v>32</v>
      </c>
      <c r="G2663" t="s">
        <v>6626</v>
      </c>
      <c r="H2663" t="s">
        <v>25</v>
      </c>
      <c r="I2663" t="s">
        <v>22</v>
      </c>
      <c r="J2663">
        <v>714</v>
      </c>
      <c r="K2663">
        <v>712</v>
      </c>
      <c r="L2663">
        <v>0</v>
      </c>
      <c r="M2663">
        <v>0</v>
      </c>
      <c r="N2663" t="s">
        <v>30</v>
      </c>
      <c r="O2663">
        <v>0</v>
      </c>
      <c r="P2663" t="s">
        <v>25</v>
      </c>
      <c r="Q2663" t="s">
        <v>30</v>
      </c>
      <c r="R2663" t="s">
        <v>30</v>
      </c>
      <c r="S2663">
        <v>0</v>
      </c>
      <c r="T2663">
        <v>0</v>
      </c>
      <c r="U2663">
        <v>0</v>
      </c>
      <c r="V2663" t="s">
        <v>30</v>
      </c>
      <c r="W2663">
        <v>0</v>
      </c>
      <c r="X2663">
        <v>16237338</v>
      </c>
      <c r="Y2663" s="11" t="str">
        <f t="shared" si="41"/>
        <v>3.  1.5 to 2 Year</v>
      </c>
      <c r="Z2663" s="11" t="str">
        <f t="shared" si="41"/>
        <v>3.  1.5 to 2 Year</v>
      </c>
    </row>
    <row r="2664" spans="1:26" x14ac:dyDescent="0.25">
      <c r="A2664">
        <v>164287494</v>
      </c>
      <c r="B2664" t="s">
        <v>558</v>
      </c>
      <c r="C2664" t="s">
        <v>1036</v>
      </c>
      <c r="D2664" t="s">
        <v>69</v>
      </c>
      <c r="E2664">
        <v>15</v>
      </c>
      <c r="F2664" t="s">
        <v>6</v>
      </c>
      <c r="G2664" t="s">
        <v>1058</v>
      </c>
      <c r="H2664" t="s">
        <v>25</v>
      </c>
      <c r="I2664" t="s">
        <v>22</v>
      </c>
      <c r="J2664">
        <v>1089</v>
      </c>
      <c r="K2664">
        <v>1089</v>
      </c>
      <c r="L2664">
        <v>20233</v>
      </c>
      <c r="M2664">
        <v>1</v>
      </c>
      <c r="N2664" t="s">
        <v>31</v>
      </c>
      <c r="O2664">
        <v>2251</v>
      </c>
      <c r="P2664">
        <v>20191121</v>
      </c>
      <c r="Q2664" t="s">
        <v>31</v>
      </c>
      <c r="R2664" t="s">
        <v>30</v>
      </c>
      <c r="S2664">
        <v>0</v>
      </c>
      <c r="T2664">
        <v>20234</v>
      </c>
      <c r="U2664">
        <v>1</v>
      </c>
      <c r="V2664" t="s">
        <v>31</v>
      </c>
      <c r="W2664">
        <v>12843.26</v>
      </c>
      <c r="X2664">
        <v>10004103</v>
      </c>
      <c r="Y2664" s="11" t="str">
        <f t="shared" si="41"/>
        <v>4. 2-3 Year</v>
      </c>
      <c r="Z2664" s="11" t="str">
        <f t="shared" si="41"/>
        <v>4. 2-3 Year</v>
      </c>
    </row>
    <row r="2665" spans="1:26" x14ac:dyDescent="0.25">
      <c r="A2665">
        <v>164937460</v>
      </c>
      <c r="B2665" t="s">
        <v>463</v>
      </c>
      <c r="C2665" t="s">
        <v>345</v>
      </c>
      <c r="D2665" t="s">
        <v>878</v>
      </c>
      <c r="E2665">
        <v>15</v>
      </c>
      <c r="F2665" t="s">
        <v>6</v>
      </c>
      <c r="G2665" t="s">
        <v>1400</v>
      </c>
      <c r="H2665" t="s">
        <v>25</v>
      </c>
      <c r="I2665" t="s">
        <v>22</v>
      </c>
      <c r="J2665">
        <v>238</v>
      </c>
      <c r="K2665">
        <v>238</v>
      </c>
      <c r="L2665">
        <v>20233</v>
      </c>
      <c r="M2665">
        <v>1</v>
      </c>
      <c r="N2665" t="s">
        <v>31</v>
      </c>
      <c r="O2665">
        <v>10186</v>
      </c>
      <c r="P2665">
        <v>20201022</v>
      </c>
      <c r="Q2665" t="s">
        <v>31</v>
      </c>
      <c r="R2665" t="s">
        <v>30</v>
      </c>
      <c r="S2665">
        <v>0</v>
      </c>
      <c r="T2665">
        <v>20234</v>
      </c>
      <c r="U2665">
        <v>1</v>
      </c>
      <c r="V2665" t="s">
        <v>31</v>
      </c>
      <c r="W2665">
        <v>15002.49</v>
      </c>
      <c r="X2665">
        <v>16305675</v>
      </c>
      <c r="Y2665" s="11" t="str">
        <f t="shared" si="41"/>
        <v>1. &lt;= 1 Year</v>
      </c>
      <c r="Z2665" s="11" t="str">
        <f t="shared" si="41"/>
        <v>1. &lt;= 1 Year</v>
      </c>
    </row>
    <row r="2666" spans="1:26" x14ac:dyDescent="0.25">
      <c r="A2666">
        <v>165103954</v>
      </c>
      <c r="B2666" t="s">
        <v>463</v>
      </c>
      <c r="C2666" t="s">
        <v>6504</v>
      </c>
      <c r="D2666" t="s">
        <v>96</v>
      </c>
      <c r="E2666">
        <v>15</v>
      </c>
      <c r="F2666" t="s">
        <v>6</v>
      </c>
      <c r="G2666" t="s">
        <v>5478</v>
      </c>
      <c r="H2666" t="s">
        <v>25</v>
      </c>
      <c r="I2666" t="s">
        <v>22</v>
      </c>
      <c r="J2666">
        <v>13</v>
      </c>
      <c r="K2666" t="s">
        <v>25</v>
      </c>
      <c r="L2666">
        <v>20233</v>
      </c>
      <c r="M2666">
        <v>1</v>
      </c>
      <c r="N2666" t="s">
        <v>31</v>
      </c>
      <c r="O2666">
        <v>14562</v>
      </c>
      <c r="P2666">
        <v>20240205</v>
      </c>
      <c r="Q2666" t="s">
        <v>31</v>
      </c>
      <c r="R2666" t="s">
        <v>30</v>
      </c>
      <c r="S2666">
        <v>0</v>
      </c>
      <c r="T2666">
        <v>20234</v>
      </c>
      <c r="U2666">
        <v>1</v>
      </c>
      <c r="V2666" t="s">
        <v>31</v>
      </c>
      <c r="W2666">
        <v>12225.48</v>
      </c>
      <c r="X2666">
        <v>16472712</v>
      </c>
      <c r="Y2666" s="11" t="str">
        <f t="shared" si="41"/>
        <v>1. &lt;= 1 Year</v>
      </c>
      <c r="Z2666" s="11" t="str">
        <f t="shared" si="41"/>
        <v>7. &gt;= 6 Year</v>
      </c>
    </row>
    <row r="2667" spans="1:26" x14ac:dyDescent="0.25">
      <c r="A2667">
        <v>165044974</v>
      </c>
      <c r="B2667" t="s">
        <v>6183</v>
      </c>
      <c r="C2667" t="s">
        <v>6184</v>
      </c>
      <c r="D2667" t="s">
        <v>878</v>
      </c>
      <c r="E2667">
        <v>15</v>
      </c>
      <c r="F2667" t="s">
        <v>6</v>
      </c>
      <c r="G2667" t="s">
        <v>5478</v>
      </c>
      <c r="H2667" t="s">
        <v>25</v>
      </c>
      <c r="I2667" t="s">
        <v>22</v>
      </c>
      <c r="J2667">
        <v>91</v>
      </c>
      <c r="K2667">
        <v>77</v>
      </c>
      <c r="L2667">
        <v>20233</v>
      </c>
      <c r="M2667">
        <v>1</v>
      </c>
      <c r="N2667" t="s">
        <v>31</v>
      </c>
      <c r="O2667">
        <v>6866</v>
      </c>
      <c r="P2667">
        <v>20240205</v>
      </c>
      <c r="Q2667" t="s">
        <v>31</v>
      </c>
      <c r="R2667" t="s">
        <v>30</v>
      </c>
      <c r="S2667">
        <v>0</v>
      </c>
      <c r="T2667">
        <v>20234</v>
      </c>
      <c r="U2667">
        <v>1</v>
      </c>
      <c r="V2667" t="s">
        <v>31</v>
      </c>
      <c r="W2667">
        <v>6535.04</v>
      </c>
      <c r="X2667">
        <v>15755344</v>
      </c>
      <c r="Y2667" s="11" t="str">
        <f t="shared" si="41"/>
        <v>1. &lt;= 1 Year</v>
      </c>
      <c r="Z2667" s="11" t="str">
        <f t="shared" si="41"/>
        <v>1. &lt;= 1 Year</v>
      </c>
    </row>
    <row r="2668" spans="1:26" x14ac:dyDescent="0.25">
      <c r="A2668">
        <v>164966073</v>
      </c>
      <c r="B2668" t="s">
        <v>5041</v>
      </c>
      <c r="C2668" t="s">
        <v>5042</v>
      </c>
      <c r="D2668" t="s">
        <v>96</v>
      </c>
      <c r="E2668">
        <v>15</v>
      </c>
      <c r="F2668" t="s">
        <v>32</v>
      </c>
      <c r="G2668" t="s">
        <v>6626</v>
      </c>
      <c r="H2668" t="s">
        <v>25</v>
      </c>
      <c r="I2668" t="s">
        <v>22</v>
      </c>
      <c r="J2668">
        <v>224</v>
      </c>
      <c r="K2668">
        <v>189</v>
      </c>
      <c r="L2668">
        <v>0</v>
      </c>
      <c r="M2668">
        <v>0</v>
      </c>
      <c r="N2668" t="s">
        <v>30</v>
      </c>
      <c r="O2668">
        <v>0</v>
      </c>
      <c r="P2668" t="s">
        <v>25</v>
      </c>
      <c r="Q2668" t="s">
        <v>30</v>
      </c>
      <c r="R2668" t="s">
        <v>30</v>
      </c>
      <c r="S2668">
        <v>0</v>
      </c>
      <c r="T2668">
        <v>0</v>
      </c>
      <c r="U2668">
        <v>0</v>
      </c>
      <c r="V2668" t="s">
        <v>30</v>
      </c>
      <c r="W2668">
        <v>0</v>
      </c>
      <c r="X2668">
        <v>16435760</v>
      </c>
      <c r="Y2668" s="11" t="str">
        <f t="shared" si="41"/>
        <v>1. &lt;= 1 Year</v>
      </c>
      <c r="Z2668" s="11" t="str">
        <f t="shared" si="41"/>
        <v>1. &lt;= 1 Year</v>
      </c>
    </row>
    <row r="2669" spans="1:26" x14ac:dyDescent="0.25">
      <c r="A2669">
        <v>164669948</v>
      </c>
      <c r="B2669" t="s">
        <v>1705</v>
      </c>
      <c r="C2669" t="s">
        <v>1706</v>
      </c>
      <c r="D2669" t="s">
        <v>69</v>
      </c>
      <c r="E2669">
        <v>15</v>
      </c>
      <c r="F2669" t="s">
        <v>6</v>
      </c>
      <c r="G2669" t="s">
        <v>1058</v>
      </c>
      <c r="H2669" t="s">
        <v>25</v>
      </c>
      <c r="I2669" t="s">
        <v>22</v>
      </c>
      <c r="J2669">
        <v>601</v>
      </c>
      <c r="K2669">
        <v>601</v>
      </c>
      <c r="L2669">
        <v>20233</v>
      </c>
      <c r="M2669">
        <v>1</v>
      </c>
      <c r="N2669" t="s">
        <v>31</v>
      </c>
      <c r="O2669">
        <v>4562</v>
      </c>
      <c r="P2669">
        <v>20220804</v>
      </c>
      <c r="Q2669" t="s">
        <v>31</v>
      </c>
      <c r="R2669" t="s">
        <v>30</v>
      </c>
      <c r="S2669">
        <v>0</v>
      </c>
      <c r="T2669">
        <v>20234</v>
      </c>
      <c r="U2669">
        <v>1</v>
      </c>
      <c r="V2669" t="s">
        <v>31</v>
      </c>
      <c r="W2669">
        <v>5493.71</v>
      </c>
      <c r="X2669">
        <v>14314306</v>
      </c>
      <c r="Y2669" s="11" t="str">
        <f t="shared" si="41"/>
        <v>3.  1.5 to 2 Year</v>
      </c>
      <c r="Z2669" s="11" t="str">
        <f t="shared" si="41"/>
        <v>3.  1.5 to 2 Year</v>
      </c>
    </row>
    <row r="2670" spans="1:26" x14ac:dyDescent="0.25">
      <c r="A2670">
        <v>164726744</v>
      </c>
      <c r="B2670" t="s">
        <v>1702</v>
      </c>
      <c r="C2670" t="s">
        <v>320</v>
      </c>
      <c r="D2670" t="s">
        <v>878</v>
      </c>
      <c r="E2670">
        <v>15</v>
      </c>
      <c r="F2670" t="s">
        <v>5</v>
      </c>
      <c r="G2670" t="s">
        <v>1058</v>
      </c>
      <c r="H2670" t="s">
        <v>25</v>
      </c>
      <c r="I2670" t="s">
        <v>22</v>
      </c>
      <c r="J2670">
        <v>509</v>
      </c>
      <c r="K2670">
        <v>509</v>
      </c>
      <c r="L2670">
        <v>0</v>
      </c>
      <c r="M2670">
        <v>0</v>
      </c>
      <c r="N2670" t="s">
        <v>30</v>
      </c>
      <c r="O2670">
        <v>0</v>
      </c>
      <c r="P2670">
        <v>20210216</v>
      </c>
      <c r="Q2670" t="s">
        <v>31</v>
      </c>
      <c r="R2670" t="s">
        <v>31</v>
      </c>
      <c r="S2670">
        <v>1</v>
      </c>
      <c r="T2670">
        <v>0</v>
      </c>
      <c r="U2670">
        <v>0</v>
      </c>
      <c r="V2670" t="s">
        <v>30</v>
      </c>
      <c r="W2670">
        <v>0</v>
      </c>
      <c r="X2670">
        <v>16032505</v>
      </c>
      <c r="Y2670" s="11" t="str">
        <f t="shared" si="41"/>
        <v>2.  1-1.5 Years</v>
      </c>
      <c r="Z2670" s="11" t="str">
        <f t="shared" si="41"/>
        <v>2.  1-1.5 Years</v>
      </c>
    </row>
    <row r="2671" spans="1:26" x14ac:dyDescent="0.25">
      <c r="A2671">
        <v>165032780</v>
      </c>
      <c r="B2671" t="s">
        <v>3181</v>
      </c>
      <c r="C2671" t="s">
        <v>247</v>
      </c>
      <c r="D2671" t="s">
        <v>69</v>
      </c>
      <c r="E2671">
        <v>15</v>
      </c>
      <c r="F2671" t="s">
        <v>5033</v>
      </c>
      <c r="G2671" t="s">
        <v>3143</v>
      </c>
      <c r="H2671" t="s">
        <v>25</v>
      </c>
      <c r="I2671" t="s">
        <v>22</v>
      </c>
      <c r="J2671">
        <v>105</v>
      </c>
      <c r="K2671">
        <v>54</v>
      </c>
      <c r="L2671">
        <v>20233</v>
      </c>
      <c r="M2671">
        <v>1</v>
      </c>
      <c r="N2671" t="s">
        <v>31</v>
      </c>
      <c r="O2671">
        <v>171</v>
      </c>
      <c r="P2671">
        <v>20240313</v>
      </c>
      <c r="Q2671" t="s">
        <v>31</v>
      </c>
      <c r="R2671" t="s">
        <v>30</v>
      </c>
      <c r="S2671">
        <v>0</v>
      </c>
      <c r="T2671">
        <v>0</v>
      </c>
      <c r="U2671">
        <v>0</v>
      </c>
      <c r="V2671" t="s">
        <v>30</v>
      </c>
      <c r="W2671">
        <v>0</v>
      </c>
      <c r="X2671">
        <v>16485881</v>
      </c>
      <c r="Y2671" s="11" t="str">
        <f t="shared" si="41"/>
        <v>1. &lt;= 1 Year</v>
      </c>
      <c r="Z2671" s="11" t="str">
        <f t="shared" si="41"/>
        <v>1. &lt;= 1 Year</v>
      </c>
    </row>
    <row r="2672" spans="1:26" x14ac:dyDescent="0.25">
      <c r="A2672">
        <v>165032780</v>
      </c>
      <c r="B2672" t="s">
        <v>3181</v>
      </c>
      <c r="C2672" t="s">
        <v>247</v>
      </c>
      <c r="D2672" t="s">
        <v>69</v>
      </c>
      <c r="E2672">
        <v>15</v>
      </c>
      <c r="F2672" t="s">
        <v>6</v>
      </c>
      <c r="G2672" t="s">
        <v>3143</v>
      </c>
      <c r="H2672" t="s">
        <v>25</v>
      </c>
      <c r="I2672" t="s">
        <v>22</v>
      </c>
      <c r="J2672">
        <v>105</v>
      </c>
      <c r="K2672">
        <v>87</v>
      </c>
      <c r="L2672">
        <v>20233</v>
      </c>
      <c r="M2672">
        <v>1</v>
      </c>
      <c r="N2672" t="s">
        <v>31</v>
      </c>
      <c r="O2672">
        <v>171</v>
      </c>
      <c r="P2672">
        <v>20240313</v>
      </c>
      <c r="Q2672" t="s">
        <v>31</v>
      </c>
      <c r="R2672" t="s">
        <v>30</v>
      </c>
      <c r="S2672">
        <v>0</v>
      </c>
      <c r="T2672">
        <v>0</v>
      </c>
      <c r="U2672">
        <v>0</v>
      </c>
      <c r="V2672" t="s">
        <v>30</v>
      </c>
      <c r="W2672">
        <v>0</v>
      </c>
      <c r="X2672">
        <v>16485881</v>
      </c>
      <c r="Y2672" s="11" t="str">
        <f t="shared" si="41"/>
        <v>1. &lt;= 1 Year</v>
      </c>
      <c r="Z2672" s="11" t="str">
        <f t="shared" si="41"/>
        <v>1. &lt;= 1 Year</v>
      </c>
    </row>
    <row r="2673" spans="1:26" x14ac:dyDescent="0.25">
      <c r="A2673">
        <v>164819684</v>
      </c>
      <c r="B2673" t="s">
        <v>2648</v>
      </c>
      <c r="C2673" t="s">
        <v>2649</v>
      </c>
      <c r="D2673" t="s">
        <v>878</v>
      </c>
      <c r="E2673">
        <v>15</v>
      </c>
      <c r="F2673" t="s">
        <v>6</v>
      </c>
      <c r="G2673" t="s">
        <v>1133</v>
      </c>
      <c r="H2673" t="s">
        <v>25</v>
      </c>
      <c r="I2673" t="s">
        <v>22</v>
      </c>
      <c r="J2673">
        <v>378</v>
      </c>
      <c r="K2673">
        <v>371</v>
      </c>
      <c r="L2673">
        <v>20233</v>
      </c>
      <c r="M2673">
        <v>1</v>
      </c>
      <c r="N2673" t="s">
        <v>31</v>
      </c>
      <c r="O2673">
        <v>7902</v>
      </c>
      <c r="P2673">
        <v>20221006</v>
      </c>
      <c r="Q2673" t="s">
        <v>31</v>
      </c>
      <c r="R2673" t="s">
        <v>31</v>
      </c>
      <c r="S2673">
        <v>1</v>
      </c>
      <c r="T2673">
        <v>20234</v>
      </c>
      <c r="U2673">
        <v>1</v>
      </c>
      <c r="V2673" t="s">
        <v>31</v>
      </c>
      <c r="W2673">
        <v>8021.78</v>
      </c>
      <c r="X2673">
        <v>12728536</v>
      </c>
      <c r="Y2673" s="11" t="str">
        <f t="shared" si="41"/>
        <v>2.  1-1.5 Years</v>
      </c>
      <c r="Z2673" s="11" t="str">
        <f t="shared" si="41"/>
        <v>2.  1-1.5 Years</v>
      </c>
    </row>
    <row r="2674" spans="1:26" x14ac:dyDescent="0.25">
      <c r="A2674">
        <v>165095819</v>
      </c>
      <c r="B2674" t="s">
        <v>7300</v>
      </c>
      <c r="C2674" t="s">
        <v>4738</v>
      </c>
      <c r="D2674" t="s">
        <v>878</v>
      </c>
      <c r="E2674">
        <v>15</v>
      </c>
      <c r="F2674" t="s">
        <v>5</v>
      </c>
      <c r="G2674" t="s">
        <v>1058</v>
      </c>
      <c r="H2674" t="s">
        <v>25</v>
      </c>
      <c r="I2674" t="s">
        <v>22</v>
      </c>
      <c r="J2674">
        <v>26</v>
      </c>
      <c r="K2674">
        <v>19</v>
      </c>
      <c r="L2674">
        <v>0</v>
      </c>
      <c r="M2674">
        <v>0</v>
      </c>
      <c r="N2674" t="s">
        <v>30</v>
      </c>
      <c r="O2674">
        <v>0</v>
      </c>
      <c r="P2674">
        <v>20190502</v>
      </c>
      <c r="Q2674" t="s">
        <v>31</v>
      </c>
      <c r="R2674" t="s">
        <v>31</v>
      </c>
      <c r="S2674">
        <v>1</v>
      </c>
      <c r="T2674">
        <v>0</v>
      </c>
      <c r="U2674">
        <v>0</v>
      </c>
      <c r="V2674" t="s">
        <v>30</v>
      </c>
      <c r="W2674">
        <v>0</v>
      </c>
      <c r="X2674">
        <v>15264468</v>
      </c>
      <c r="Y2674" s="11" t="str">
        <f t="shared" si="41"/>
        <v>1. &lt;= 1 Year</v>
      </c>
      <c r="Z2674" s="11" t="str">
        <f t="shared" si="41"/>
        <v>1. &lt;= 1 Year</v>
      </c>
    </row>
    <row r="2675" spans="1:26" x14ac:dyDescent="0.25">
      <c r="A2675">
        <v>164804956</v>
      </c>
      <c r="B2675" t="s">
        <v>2463</v>
      </c>
      <c r="C2675" t="s">
        <v>2650</v>
      </c>
      <c r="D2675" t="s">
        <v>69</v>
      </c>
      <c r="E2675">
        <v>15</v>
      </c>
      <c r="F2675" t="s">
        <v>32</v>
      </c>
      <c r="G2675" t="s">
        <v>4278</v>
      </c>
      <c r="H2675" t="s">
        <v>25</v>
      </c>
      <c r="I2675" t="s">
        <v>22</v>
      </c>
      <c r="J2675">
        <v>405</v>
      </c>
      <c r="K2675">
        <v>395</v>
      </c>
      <c r="L2675">
        <v>20233</v>
      </c>
      <c r="M2675">
        <v>1</v>
      </c>
      <c r="N2675" t="s">
        <v>31</v>
      </c>
      <c r="O2675">
        <v>403</v>
      </c>
      <c r="P2675">
        <v>20230425</v>
      </c>
      <c r="Q2675" t="s">
        <v>31</v>
      </c>
      <c r="R2675" t="s">
        <v>30</v>
      </c>
      <c r="S2675">
        <v>0</v>
      </c>
      <c r="T2675">
        <v>20234</v>
      </c>
      <c r="U2675">
        <v>1</v>
      </c>
      <c r="V2675" t="s">
        <v>31</v>
      </c>
      <c r="W2675">
        <v>1579.3</v>
      </c>
      <c r="X2675">
        <v>16358168</v>
      </c>
      <c r="Y2675" s="11" t="str">
        <f t="shared" si="41"/>
        <v>2.  1-1.5 Years</v>
      </c>
      <c r="Z2675" s="11" t="str">
        <f t="shared" si="41"/>
        <v>2.  1-1.5 Years</v>
      </c>
    </row>
    <row r="2676" spans="1:26" x14ac:dyDescent="0.25">
      <c r="A2676">
        <v>164237045</v>
      </c>
      <c r="B2676" t="s">
        <v>1007</v>
      </c>
      <c r="C2676" t="s">
        <v>254</v>
      </c>
      <c r="D2676" t="s">
        <v>69</v>
      </c>
      <c r="E2676">
        <v>15</v>
      </c>
      <c r="F2676" t="s">
        <v>6</v>
      </c>
      <c r="G2676" t="s">
        <v>1400</v>
      </c>
      <c r="H2676" t="s">
        <v>25</v>
      </c>
      <c r="I2676" t="s">
        <v>22</v>
      </c>
      <c r="J2676">
        <v>1152</v>
      </c>
      <c r="K2676">
        <v>1104</v>
      </c>
      <c r="L2676">
        <v>20233</v>
      </c>
      <c r="M2676">
        <v>1</v>
      </c>
      <c r="N2676" t="s">
        <v>31</v>
      </c>
      <c r="O2676">
        <v>12576</v>
      </c>
      <c r="P2676">
        <v>20200117</v>
      </c>
      <c r="Q2676" t="s">
        <v>31</v>
      </c>
      <c r="R2676" t="s">
        <v>30</v>
      </c>
      <c r="S2676">
        <v>0</v>
      </c>
      <c r="T2676">
        <v>20234</v>
      </c>
      <c r="U2676">
        <v>1</v>
      </c>
      <c r="V2676" t="s">
        <v>31</v>
      </c>
      <c r="W2676">
        <v>12866.87</v>
      </c>
      <c r="X2676">
        <v>15990984</v>
      </c>
      <c r="Y2676" s="11" t="str">
        <f t="shared" si="41"/>
        <v>4. 2-3 Year</v>
      </c>
      <c r="Z2676" s="11" t="str">
        <f t="shared" si="41"/>
        <v>4. 2-3 Year</v>
      </c>
    </row>
    <row r="2677" spans="1:26" x14ac:dyDescent="0.25">
      <c r="A2677">
        <v>164486982</v>
      </c>
      <c r="B2677" t="s">
        <v>158</v>
      </c>
      <c r="C2677" t="s">
        <v>393</v>
      </c>
      <c r="D2677" t="s">
        <v>69</v>
      </c>
      <c r="E2677">
        <v>15</v>
      </c>
      <c r="F2677" t="s">
        <v>6</v>
      </c>
      <c r="G2677" t="s">
        <v>1058</v>
      </c>
      <c r="H2677" t="s">
        <v>25</v>
      </c>
      <c r="I2677" t="s">
        <v>22</v>
      </c>
      <c r="J2677">
        <v>903</v>
      </c>
      <c r="K2677">
        <v>847</v>
      </c>
      <c r="L2677">
        <v>0</v>
      </c>
      <c r="M2677">
        <v>0</v>
      </c>
      <c r="N2677" t="s">
        <v>30</v>
      </c>
      <c r="O2677">
        <v>0</v>
      </c>
      <c r="P2677" t="s">
        <v>25</v>
      </c>
      <c r="Q2677" t="s">
        <v>30</v>
      </c>
      <c r="R2677" t="s">
        <v>31</v>
      </c>
      <c r="S2677">
        <v>1</v>
      </c>
      <c r="T2677">
        <v>0</v>
      </c>
      <c r="U2677">
        <v>0</v>
      </c>
      <c r="V2677" t="s">
        <v>30</v>
      </c>
      <c r="W2677">
        <v>0</v>
      </c>
      <c r="X2677">
        <v>15897247</v>
      </c>
      <c r="Y2677" s="11" t="str">
        <f t="shared" si="41"/>
        <v>4. 2-3 Year</v>
      </c>
      <c r="Z2677" s="11" t="str">
        <f t="shared" si="41"/>
        <v>4. 2-3 Year</v>
      </c>
    </row>
    <row r="2678" spans="1:26" x14ac:dyDescent="0.25">
      <c r="A2678">
        <v>164818401</v>
      </c>
      <c r="B2678" t="s">
        <v>726</v>
      </c>
      <c r="C2678" t="s">
        <v>1838</v>
      </c>
      <c r="D2678" t="s">
        <v>69</v>
      </c>
      <c r="E2678">
        <v>15</v>
      </c>
      <c r="F2678" t="s">
        <v>6</v>
      </c>
      <c r="G2678" t="s">
        <v>1133</v>
      </c>
      <c r="H2678" t="s">
        <v>25</v>
      </c>
      <c r="I2678" t="s">
        <v>22</v>
      </c>
      <c r="J2678">
        <v>384</v>
      </c>
      <c r="K2678">
        <v>367</v>
      </c>
      <c r="L2678">
        <v>20233</v>
      </c>
      <c r="M2678">
        <v>1</v>
      </c>
      <c r="N2678" t="s">
        <v>31</v>
      </c>
      <c r="O2678">
        <v>7260</v>
      </c>
      <c r="P2678">
        <v>20230614</v>
      </c>
      <c r="Q2678" t="s">
        <v>31</v>
      </c>
      <c r="R2678" t="s">
        <v>30</v>
      </c>
      <c r="S2678">
        <v>0</v>
      </c>
      <c r="T2678">
        <v>20234</v>
      </c>
      <c r="U2678">
        <v>1</v>
      </c>
      <c r="V2678" t="s">
        <v>31</v>
      </c>
      <c r="W2678">
        <v>8028.37</v>
      </c>
      <c r="X2678">
        <v>16351691</v>
      </c>
      <c r="Y2678" s="11" t="str">
        <f t="shared" si="41"/>
        <v>2.  1-1.5 Years</v>
      </c>
      <c r="Z2678" s="11" t="str">
        <f t="shared" si="41"/>
        <v>2.  1-1.5 Years</v>
      </c>
    </row>
    <row r="2679" spans="1:26" x14ac:dyDescent="0.25">
      <c r="A2679">
        <v>165065315</v>
      </c>
      <c r="B2679" t="s">
        <v>312</v>
      </c>
      <c r="C2679" t="s">
        <v>6641</v>
      </c>
      <c r="D2679" t="s">
        <v>69</v>
      </c>
      <c r="E2679">
        <v>15</v>
      </c>
      <c r="F2679" t="s">
        <v>5033</v>
      </c>
      <c r="G2679" t="s">
        <v>3143</v>
      </c>
      <c r="H2679" t="s">
        <v>25</v>
      </c>
      <c r="I2679" t="s">
        <v>22</v>
      </c>
      <c r="J2679">
        <v>76</v>
      </c>
      <c r="K2679">
        <v>33</v>
      </c>
      <c r="L2679">
        <v>20233</v>
      </c>
      <c r="M2679">
        <v>1</v>
      </c>
      <c r="N2679" t="s">
        <v>31</v>
      </c>
      <c r="O2679">
        <v>1594</v>
      </c>
      <c r="P2679">
        <v>20240403</v>
      </c>
      <c r="Q2679" t="s">
        <v>31</v>
      </c>
      <c r="R2679" t="s">
        <v>30</v>
      </c>
      <c r="S2679">
        <v>0</v>
      </c>
      <c r="T2679">
        <v>0</v>
      </c>
      <c r="U2679">
        <v>0</v>
      </c>
      <c r="V2679" t="s">
        <v>30</v>
      </c>
      <c r="W2679">
        <v>0</v>
      </c>
      <c r="X2679">
        <v>16501815</v>
      </c>
      <c r="Y2679" s="11" t="str">
        <f t="shared" si="41"/>
        <v>1. &lt;= 1 Year</v>
      </c>
      <c r="Z2679" s="11" t="str">
        <f t="shared" si="41"/>
        <v>1. &lt;= 1 Year</v>
      </c>
    </row>
    <row r="2680" spans="1:26" x14ac:dyDescent="0.25">
      <c r="A2680">
        <v>165065315</v>
      </c>
      <c r="B2680" t="s">
        <v>312</v>
      </c>
      <c r="C2680" t="s">
        <v>6641</v>
      </c>
      <c r="D2680" t="s">
        <v>69</v>
      </c>
      <c r="E2680">
        <v>15</v>
      </c>
      <c r="F2680" t="s">
        <v>6</v>
      </c>
      <c r="G2680" t="s">
        <v>3143</v>
      </c>
      <c r="H2680" t="s">
        <v>25</v>
      </c>
      <c r="I2680" t="s">
        <v>22</v>
      </c>
      <c r="J2680">
        <v>76</v>
      </c>
      <c r="K2680">
        <v>60</v>
      </c>
      <c r="L2680">
        <v>20233</v>
      </c>
      <c r="M2680">
        <v>1</v>
      </c>
      <c r="N2680" t="s">
        <v>31</v>
      </c>
      <c r="O2680">
        <v>1594</v>
      </c>
      <c r="P2680">
        <v>20240403</v>
      </c>
      <c r="Q2680" t="s">
        <v>31</v>
      </c>
      <c r="R2680" t="s">
        <v>30</v>
      </c>
      <c r="S2680">
        <v>0</v>
      </c>
      <c r="T2680">
        <v>0</v>
      </c>
      <c r="U2680">
        <v>0</v>
      </c>
      <c r="V2680" t="s">
        <v>30</v>
      </c>
      <c r="W2680">
        <v>0</v>
      </c>
      <c r="X2680">
        <v>16501815</v>
      </c>
      <c r="Y2680" s="11" t="str">
        <f t="shared" si="41"/>
        <v>1. &lt;= 1 Year</v>
      </c>
      <c r="Z2680" s="11" t="str">
        <f t="shared" si="41"/>
        <v>1. &lt;= 1 Year</v>
      </c>
    </row>
    <row r="2681" spans="1:26" x14ac:dyDescent="0.25">
      <c r="A2681">
        <v>165074747</v>
      </c>
      <c r="B2681" t="s">
        <v>1227</v>
      </c>
      <c r="C2681" t="s">
        <v>7301</v>
      </c>
      <c r="D2681" t="s">
        <v>96</v>
      </c>
      <c r="E2681">
        <v>15</v>
      </c>
      <c r="F2681" t="s">
        <v>5</v>
      </c>
      <c r="G2681" t="s">
        <v>5478</v>
      </c>
      <c r="H2681" t="s">
        <v>25</v>
      </c>
      <c r="I2681" t="s">
        <v>22</v>
      </c>
      <c r="J2681">
        <v>58</v>
      </c>
      <c r="K2681" t="s">
        <v>25</v>
      </c>
      <c r="L2681">
        <v>20233</v>
      </c>
      <c r="M2681">
        <v>1</v>
      </c>
      <c r="N2681" t="s">
        <v>31</v>
      </c>
      <c r="O2681">
        <v>25341</v>
      </c>
      <c r="P2681">
        <v>20210723</v>
      </c>
      <c r="Q2681" t="s">
        <v>31</v>
      </c>
      <c r="R2681" t="s">
        <v>30</v>
      </c>
      <c r="S2681">
        <v>0</v>
      </c>
      <c r="T2681">
        <v>20234</v>
      </c>
      <c r="U2681">
        <v>1</v>
      </c>
      <c r="V2681" t="s">
        <v>31</v>
      </c>
      <c r="W2681">
        <v>14270.05</v>
      </c>
      <c r="X2681">
        <v>14110120</v>
      </c>
      <c r="Y2681" s="11" t="str">
        <f t="shared" si="41"/>
        <v>1. &lt;= 1 Year</v>
      </c>
      <c r="Z2681" s="11" t="str">
        <f t="shared" si="41"/>
        <v>7. &gt;= 6 Year</v>
      </c>
    </row>
    <row r="2682" spans="1:26" x14ac:dyDescent="0.25">
      <c r="A2682">
        <v>164905184</v>
      </c>
      <c r="B2682" t="s">
        <v>4285</v>
      </c>
      <c r="C2682" t="s">
        <v>416</v>
      </c>
      <c r="D2682" t="s">
        <v>96</v>
      </c>
      <c r="E2682">
        <v>15</v>
      </c>
      <c r="F2682" t="s">
        <v>32</v>
      </c>
      <c r="G2682" t="s">
        <v>4278</v>
      </c>
      <c r="H2682" t="s">
        <v>25</v>
      </c>
      <c r="I2682" t="s">
        <v>22</v>
      </c>
      <c r="J2682">
        <v>270</v>
      </c>
      <c r="K2682">
        <v>195</v>
      </c>
      <c r="L2682">
        <v>20233</v>
      </c>
      <c r="M2682">
        <v>1</v>
      </c>
      <c r="N2682" t="s">
        <v>31</v>
      </c>
      <c r="O2682">
        <v>4687</v>
      </c>
      <c r="P2682">
        <v>20231110</v>
      </c>
      <c r="Q2682" t="s">
        <v>31</v>
      </c>
      <c r="R2682" t="s">
        <v>30</v>
      </c>
      <c r="S2682">
        <v>0</v>
      </c>
      <c r="T2682">
        <v>20234</v>
      </c>
      <c r="U2682">
        <v>1</v>
      </c>
      <c r="V2682" t="s">
        <v>31</v>
      </c>
      <c r="W2682">
        <v>2643.21</v>
      </c>
      <c r="X2682">
        <v>16414164</v>
      </c>
      <c r="Y2682" s="11" t="str">
        <f t="shared" si="41"/>
        <v>1. &lt;= 1 Year</v>
      </c>
      <c r="Z2682" s="11" t="str">
        <f t="shared" si="41"/>
        <v>1. &lt;= 1 Year</v>
      </c>
    </row>
    <row r="2683" spans="1:26" x14ac:dyDescent="0.25">
      <c r="A2683">
        <v>165016313</v>
      </c>
      <c r="B2683" t="s">
        <v>670</v>
      </c>
      <c r="C2683" t="s">
        <v>5503</v>
      </c>
      <c r="D2683" t="s">
        <v>69</v>
      </c>
      <c r="E2683">
        <v>15</v>
      </c>
      <c r="F2683" t="s">
        <v>6</v>
      </c>
      <c r="G2683" t="s">
        <v>5478</v>
      </c>
      <c r="H2683" t="s">
        <v>25</v>
      </c>
      <c r="I2683" t="s">
        <v>22</v>
      </c>
      <c r="J2683">
        <v>119</v>
      </c>
      <c r="K2683">
        <v>118</v>
      </c>
      <c r="L2683">
        <v>20233</v>
      </c>
      <c r="M2683">
        <v>1</v>
      </c>
      <c r="N2683" t="s">
        <v>31</v>
      </c>
      <c r="O2683">
        <v>6328</v>
      </c>
      <c r="P2683">
        <v>20210419</v>
      </c>
      <c r="Q2683" t="s">
        <v>31</v>
      </c>
      <c r="R2683" t="s">
        <v>31</v>
      </c>
      <c r="S2683">
        <v>1</v>
      </c>
      <c r="T2683">
        <v>20234</v>
      </c>
      <c r="U2683">
        <v>1</v>
      </c>
      <c r="V2683" t="s">
        <v>31</v>
      </c>
      <c r="W2683">
        <v>7627.02</v>
      </c>
      <c r="X2683">
        <v>10518916</v>
      </c>
      <c r="Y2683" s="11" t="str">
        <f t="shared" si="41"/>
        <v>1. &lt;= 1 Year</v>
      </c>
      <c r="Z2683" s="11" t="str">
        <f t="shared" si="41"/>
        <v>1. &lt;= 1 Year</v>
      </c>
    </row>
    <row r="2684" spans="1:26" x14ac:dyDescent="0.25">
      <c r="A2684">
        <v>165067909</v>
      </c>
      <c r="B2684" t="s">
        <v>6642</v>
      </c>
      <c r="C2684" t="s">
        <v>264</v>
      </c>
      <c r="D2684" t="s">
        <v>878</v>
      </c>
      <c r="E2684">
        <v>15</v>
      </c>
      <c r="F2684" t="s">
        <v>6</v>
      </c>
      <c r="G2684" t="s">
        <v>4695</v>
      </c>
      <c r="H2684" t="s">
        <v>25</v>
      </c>
      <c r="I2684" t="s">
        <v>22</v>
      </c>
      <c r="J2684">
        <v>61</v>
      </c>
      <c r="K2684">
        <v>42</v>
      </c>
      <c r="L2684">
        <v>20233</v>
      </c>
      <c r="M2684">
        <v>1</v>
      </c>
      <c r="N2684" t="s">
        <v>31</v>
      </c>
      <c r="O2684">
        <v>6822</v>
      </c>
      <c r="P2684">
        <v>20231115</v>
      </c>
      <c r="Q2684" t="s">
        <v>31</v>
      </c>
      <c r="R2684" t="s">
        <v>31</v>
      </c>
      <c r="S2684">
        <v>1</v>
      </c>
      <c r="T2684">
        <v>20234</v>
      </c>
      <c r="U2684">
        <v>1</v>
      </c>
      <c r="V2684" t="s">
        <v>31</v>
      </c>
      <c r="W2684">
        <v>4970.46</v>
      </c>
      <c r="X2684">
        <v>13334863</v>
      </c>
      <c r="Y2684" s="11" t="str">
        <f t="shared" si="41"/>
        <v>1. &lt;= 1 Year</v>
      </c>
      <c r="Z2684" s="11" t="str">
        <f t="shared" si="41"/>
        <v>1. &lt;= 1 Year</v>
      </c>
    </row>
    <row r="2685" spans="1:26" x14ac:dyDescent="0.25">
      <c r="A2685">
        <v>164866598</v>
      </c>
      <c r="B2685" t="s">
        <v>3146</v>
      </c>
      <c r="C2685" t="s">
        <v>138</v>
      </c>
      <c r="D2685" t="s">
        <v>878</v>
      </c>
      <c r="E2685">
        <v>15</v>
      </c>
      <c r="F2685" t="s">
        <v>32</v>
      </c>
      <c r="G2685" t="s">
        <v>1059</v>
      </c>
      <c r="H2685" t="s">
        <v>25</v>
      </c>
      <c r="I2685" t="s">
        <v>22</v>
      </c>
      <c r="J2685">
        <v>320</v>
      </c>
      <c r="K2685">
        <v>249</v>
      </c>
      <c r="L2685">
        <v>20233</v>
      </c>
      <c r="M2685">
        <v>1</v>
      </c>
      <c r="N2685" t="s">
        <v>31</v>
      </c>
      <c r="O2685">
        <v>6379</v>
      </c>
      <c r="P2685">
        <v>20210709</v>
      </c>
      <c r="Q2685" t="s">
        <v>31</v>
      </c>
      <c r="R2685" t="s">
        <v>30</v>
      </c>
      <c r="S2685">
        <v>0</v>
      </c>
      <c r="T2685">
        <v>20234</v>
      </c>
      <c r="U2685">
        <v>1</v>
      </c>
      <c r="V2685" t="s">
        <v>31</v>
      </c>
      <c r="W2685">
        <v>7483.59</v>
      </c>
      <c r="X2685">
        <v>16390760</v>
      </c>
      <c r="Y2685" s="11" t="str">
        <f t="shared" si="41"/>
        <v>1. &lt;= 1 Year</v>
      </c>
      <c r="Z2685" s="11" t="str">
        <f t="shared" si="41"/>
        <v>1. &lt;= 1 Year</v>
      </c>
    </row>
    <row r="2686" spans="1:26" x14ac:dyDescent="0.25">
      <c r="A2686">
        <v>163220475</v>
      </c>
      <c r="B2686" t="s">
        <v>4286</v>
      </c>
      <c r="C2686" t="s">
        <v>4287</v>
      </c>
      <c r="D2686" t="s">
        <v>94</v>
      </c>
      <c r="E2686">
        <v>15</v>
      </c>
      <c r="F2686" t="s">
        <v>6</v>
      </c>
      <c r="G2686" t="s">
        <v>4695</v>
      </c>
      <c r="H2686" t="s">
        <v>25</v>
      </c>
      <c r="I2686" t="s">
        <v>22</v>
      </c>
      <c r="J2686">
        <v>1714</v>
      </c>
      <c r="K2686">
        <v>1701</v>
      </c>
      <c r="L2686">
        <v>20233</v>
      </c>
      <c r="M2686">
        <v>1</v>
      </c>
      <c r="N2686" t="s">
        <v>31</v>
      </c>
      <c r="O2686">
        <v>15524</v>
      </c>
      <c r="P2686">
        <v>20210805</v>
      </c>
      <c r="Q2686" t="s">
        <v>31</v>
      </c>
      <c r="R2686" t="s">
        <v>30</v>
      </c>
      <c r="S2686">
        <v>0</v>
      </c>
      <c r="T2686">
        <v>20234</v>
      </c>
      <c r="U2686">
        <v>1</v>
      </c>
      <c r="V2686" t="s">
        <v>31</v>
      </c>
      <c r="W2686">
        <v>17680.43</v>
      </c>
      <c r="X2686">
        <v>14084078</v>
      </c>
      <c r="Y2686" s="11" t="str">
        <f t="shared" si="41"/>
        <v>5. 3-4 Year</v>
      </c>
      <c r="Z2686" s="11" t="str">
        <f t="shared" si="41"/>
        <v>5. 3-4 Year</v>
      </c>
    </row>
    <row r="2687" spans="1:26" x14ac:dyDescent="0.25">
      <c r="A2687">
        <v>165025584</v>
      </c>
      <c r="B2687" t="s">
        <v>5504</v>
      </c>
      <c r="C2687" t="s">
        <v>5505</v>
      </c>
      <c r="D2687" t="s">
        <v>878</v>
      </c>
      <c r="E2687">
        <v>15</v>
      </c>
      <c r="F2687" t="s">
        <v>5033</v>
      </c>
      <c r="G2687" t="s">
        <v>3143</v>
      </c>
      <c r="H2687" t="s">
        <v>25</v>
      </c>
      <c r="I2687" t="s">
        <v>22</v>
      </c>
      <c r="J2687">
        <v>487</v>
      </c>
      <c r="K2687">
        <v>82</v>
      </c>
      <c r="L2687">
        <v>0</v>
      </c>
      <c r="M2687">
        <v>0</v>
      </c>
      <c r="N2687" t="s">
        <v>30</v>
      </c>
      <c r="O2687">
        <v>0</v>
      </c>
      <c r="P2687">
        <v>20240214</v>
      </c>
      <c r="Q2687" t="s">
        <v>31</v>
      </c>
      <c r="R2687" t="s">
        <v>30</v>
      </c>
      <c r="S2687">
        <v>0</v>
      </c>
      <c r="T2687">
        <v>0</v>
      </c>
      <c r="U2687">
        <v>0</v>
      </c>
      <c r="V2687" t="s">
        <v>30</v>
      </c>
      <c r="W2687">
        <v>0</v>
      </c>
      <c r="X2687">
        <v>16471360</v>
      </c>
      <c r="Y2687" s="11" t="str">
        <f t="shared" si="41"/>
        <v>2.  1-1.5 Years</v>
      </c>
      <c r="Z2687" s="11" t="str">
        <f t="shared" si="41"/>
        <v>1. &lt;= 1 Year</v>
      </c>
    </row>
    <row r="2688" spans="1:26" x14ac:dyDescent="0.25">
      <c r="A2688">
        <v>165025584</v>
      </c>
      <c r="B2688" t="s">
        <v>5504</v>
      </c>
      <c r="C2688" t="s">
        <v>5505</v>
      </c>
      <c r="D2688" t="s">
        <v>878</v>
      </c>
      <c r="E2688">
        <v>15</v>
      </c>
      <c r="F2688" t="s">
        <v>6</v>
      </c>
      <c r="G2688" t="s">
        <v>3143</v>
      </c>
      <c r="H2688" t="s">
        <v>25</v>
      </c>
      <c r="I2688" t="s">
        <v>22</v>
      </c>
      <c r="J2688">
        <v>487</v>
      </c>
      <c r="K2688">
        <v>87</v>
      </c>
      <c r="L2688">
        <v>0</v>
      </c>
      <c r="M2688">
        <v>0</v>
      </c>
      <c r="N2688" t="s">
        <v>30</v>
      </c>
      <c r="O2688">
        <v>0</v>
      </c>
      <c r="P2688">
        <v>20240214</v>
      </c>
      <c r="Q2688" t="s">
        <v>31</v>
      </c>
      <c r="R2688" t="s">
        <v>30</v>
      </c>
      <c r="S2688">
        <v>0</v>
      </c>
      <c r="T2688">
        <v>0</v>
      </c>
      <c r="U2688">
        <v>0</v>
      </c>
      <c r="V2688" t="s">
        <v>30</v>
      </c>
      <c r="W2688">
        <v>0</v>
      </c>
      <c r="X2688">
        <v>16471360</v>
      </c>
      <c r="Y2688" s="11" t="str">
        <f t="shared" si="41"/>
        <v>2.  1-1.5 Years</v>
      </c>
      <c r="Z2688" s="11" t="str">
        <f t="shared" si="41"/>
        <v>1. &lt;= 1 Year</v>
      </c>
    </row>
    <row r="2689" spans="1:26" x14ac:dyDescent="0.25">
      <c r="A2689">
        <v>165085009</v>
      </c>
      <c r="B2689" t="s">
        <v>7302</v>
      </c>
      <c r="C2689" t="s">
        <v>7303</v>
      </c>
      <c r="D2689" t="s">
        <v>878</v>
      </c>
      <c r="E2689">
        <v>15</v>
      </c>
      <c r="F2689" t="s">
        <v>5033</v>
      </c>
      <c r="G2689" t="s">
        <v>3143</v>
      </c>
      <c r="H2689" t="s">
        <v>25</v>
      </c>
      <c r="I2689" t="s">
        <v>22</v>
      </c>
      <c r="J2689">
        <v>45</v>
      </c>
      <c r="K2689">
        <v>13</v>
      </c>
      <c r="L2689">
        <v>0</v>
      </c>
      <c r="M2689">
        <v>0</v>
      </c>
      <c r="N2689" t="s">
        <v>30</v>
      </c>
      <c r="O2689">
        <v>0</v>
      </c>
      <c r="P2689" t="s">
        <v>25</v>
      </c>
      <c r="Q2689" t="s">
        <v>30</v>
      </c>
      <c r="R2689" t="s">
        <v>30</v>
      </c>
      <c r="S2689">
        <v>0</v>
      </c>
      <c r="T2689">
        <v>0</v>
      </c>
      <c r="U2689">
        <v>0</v>
      </c>
      <c r="V2689" t="s">
        <v>30</v>
      </c>
      <c r="W2689">
        <v>0</v>
      </c>
      <c r="X2689">
        <v>16488190</v>
      </c>
      <c r="Y2689" s="11" t="str">
        <f t="shared" ref="Y2689:Z2752" si="42">IF(J2689&lt;=364,"1. &lt;= 1 Year",IF(J2689&lt;=546,"2.  1-1.5 Years",IF(J2689&lt;=729,"3.  1.5 to 2 Year",IF(J2689&lt;=1459,"4. 2-3 Year",IF(J2689&lt;=1824,"5. 3-4 Year",IF(J2689&lt;=2189,"6. 4-5 Year",IF(J2689&gt;=2190,"7. &gt;= 6 Year","N/A")))))))</f>
        <v>1. &lt;= 1 Year</v>
      </c>
      <c r="Z2689" s="11" t="str">
        <f t="shared" si="42"/>
        <v>1. &lt;= 1 Year</v>
      </c>
    </row>
    <row r="2690" spans="1:26" x14ac:dyDescent="0.25">
      <c r="A2690">
        <v>165085009</v>
      </c>
      <c r="B2690" t="s">
        <v>7302</v>
      </c>
      <c r="C2690" t="s">
        <v>7303</v>
      </c>
      <c r="D2690" t="s">
        <v>878</v>
      </c>
      <c r="E2690">
        <v>15</v>
      </c>
      <c r="F2690" t="s">
        <v>6</v>
      </c>
      <c r="G2690" t="s">
        <v>3143</v>
      </c>
      <c r="H2690" t="s">
        <v>25</v>
      </c>
      <c r="I2690" t="s">
        <v>22</v>
      </c>
      <c r="J2690">
        <v>45</v>
      </c>
      <c r="K2690">
        <v>38</v>
      </c>
      <c r="L2690">
        <v>0</v>
      </c>
      <c r="M2690">
        <v>0</v>
      </c>
      <c r="N2690" t="s">
        <v>30</v>
      </c>
      <c r="O2690">
        <v>0</v>
      </c>
      <c r="P2690" t="s">
        <v>25</v>
      </c>
      <c r="Q2690" t="s">
        <v>30</v>
      </c>
      <c r="R2690" t="s">
        <v>30</v>
      </c>
      <c r="S2690">
        <v>0</v>
      </c>
      <c r="T2690">
        <v>0</v>
      </c>
      <c r="U2690">
        <v>0</v>
      </c>
      <c r="V2690" t="s">
        <v>30</v>
      </c>
      <c r="W2690">
        <v>0</v>
      </c>
      <c r="X2690">
        <v>16488190</v>
      </c>
      <c r="Y2690" s="11" t="str">
        <f t="shared" si="42"/>
        <v>1. &lt;= 1 Year</v>
      </c>
      <c r="Z2690" s="11" t="str">
        <f t="shared" si="42"/>
        <v>1. &lt;= 1 Year</v>
      </c>
    </row>
    <row r="2691" spans="1:26" x14ac:dyDescent="0.25">
      <c r="A2691">
        <v>164738755</v>
      </c>
      <c r="B2691" t="s">
        <v>3147</v>
      </c>
      <c r="C2691" t="s">
        <v>1598</v>
      </c>
      <c r="D2691" t="s">
        <v>69</v>
      </c>
      <c r="E2691">
        <v>15</v>
      </c>
      <c r="F2691" t="s">
        <v>32</v>
      </c>
      <c r="G2691" t="s">
        <v>4278</v>
      </c>
      <c r="H2691" t="s">
        <v>25</v>
      </c>
      <c r="I2691" t="s">
        <v>22</v>
      </c>
      <c r="J2691">
        <v>507</v>
      </c>
      <c r="K2691">
        <v>7</v>
      </c>
      <c r="L2691">
        <v>0</v>
      </c>
      <c r="M2691">
        <v>0</v>
      </c>
      <c r="N2691" t="s">
        <v>30</v>
      </c>
      <c r="O2691">
        <v>0</v>
      </c>
      <c r="P2691">
        <v>20240122</v>
      </c>
      <c r="Q2691" t="s">
        <v>31</v>
      </c>
      <c r="R2691" t="s">
        <v>30</v>
      </c>
      <c r="S2691">
        <v>0</v>
      </c>
      <c r="T2691">
        <v>0</v>
      </c>
      <c r="U2691">
        <v>0</v>
      </c>
      <c r="V2691" t="s">
        <v>30</v>
      </c>
      <c r="W2691">
        <v>0</v>
      </c>
      <c r="X2691">
        <v>16310481</v>
      </c>
      <c r="Y2691" s="11" t="str">
        <f t="shared" si="42"/>
        <v>2.  1-1.5 Years</v>
      </c>
      <c r="Z2691" s="11" t="str">
        <f t="shared" si="42"/>
        <v>1. &lt;= 1 Year</v>
      </c>
    </row>
    <row r="2692" spans="1:26" x14ac:dyDescent="0.25">
      <c r="A2692">
        <v>164994745</v>
      </c>
      <c r="B2692" t="s">
        <v>586</v>
      </c>
      <c r="C2692" t="s">
        <v>5043</v>
      </c>
      <c r="D2692" t="s">
        <v>878</v>
      </c>
      <c r="E2692">
        <v>15</v>
      </c>
      <c r="F2692" t="s">
        <v>6</v>
      </c>
      <c r="G2692" t="s">
        <v>1400</v>
      </c>
      <c r="H2692" t="s">
        <v>25</v>
      </c>
      <c r="I2692" t="s">
        <v>22</v>
      </c>
      <c r="J2692">
        <v>158</v>
      </c>
      <c r="K2692">
        <v>90</v>
      </c>
      <c r="L2692">
        <v>0</v>
      </c>
      <c r="M2692">
        <v>0</v>
      </c>
      <c r="N2692" t="s">
        <v>30</v>
      </c>
      <c r="O2692">
        <v>0</v>
      </c>
      <c r="P2692">
        <v>20230918</v>
      </c>
      <c r="Q2692" t="s">
        <v>31</v>
      </c>
      <c r="R2692" t="s">
        <v>30</v>
      </c>
      <c r="S2692">
        <v>0</v>
      </c>
      <c r="T2692">
        <v>20234</v>
      </c>
      <c r="U2692">
        <v>1</v>
      </c>
      <c r="V2692" t="s">
        <v>31</v>
      </c>
      <c r="W2692">
        <v>3487.12</v>
      </c>
      <c r="X2692">
        <v>16403777</v>
      </c>
      <c r="Y2692" s="11" t="str">
        <f t="shared" si="42"/>
        <v>1. &lt;= 1 Year</v>
      </c>
      <c r="Z2692" s="11" t="str">
        <f t="shared" si="42"/>
        <v>1. &lt;= 1 Year</v>
      </c>
    </row>
    <row r="2693" spans="1:26" x14ac:dyDescent="0.25">
      <c r="A2693">
        <v>164779398</v>
      </c>
      <c r="B2693" t="s">
        <v>673</v>
      </c>
      <c r="C2693" t="s">
        <v>3148</v>
      </c>
      <c r="D2693" t="s">
        <v>69</v>
      </c>
      <c r="E2693">
        <v>15</v>
      </c>
      <c r="F2693" t="s">
        <v>32</v>
      </c>
      <c r="G2693" t="s">
        <v>3526</v>
      </c>
      <c r="H2693" t="s">
        <v>25</v>
      </c>
      <c r="I2693" t="s">
        <v>22</v>
      </c>
      <c r="J2693">
        <v>440</v>
      </c>
      <c r="K2693">
        <v>424</v>
      </c>
      <c r="L2693">
        <v>0</v>
      </c>
      <c r="M2693">
        <v>0</v>
      </c>
      <c r="N2693" t="s">
        <v>30</v>
      </c>
      <c r="O2693">
        <v>0</v>
      </c>
      <c r="P2693">
        <v>20230330</v>
      </c>
      <c r="Q2693" t="s">
        <v>31</v>
      </c>
      <c r="R2693" t="s">
        <v>30</v>
      </c>
      <c r="S2693">
        <v>0</v>
      </c>
      <c r="T2693">
        <v>0</v>
      </c>
      <c r="U2693">
        <v>0</v>
      </c>
      <c r="V2693" t="s">
        <v>30</v>
      </c>
      <c r="W2693">
        <v>0</v>
      </c>
      <c r="X2693">
        <v>16314387</v>
      </c>
      <c r="Y2693" s="11" t="str">
        <f t="shared" si="42"/>
        <v>2.  1-1.5 Years</v>
      </c>
      <c r="Z2693" s="11" t="str">
        <f t="shared" si="42"/>
        <v>2.  1-1.5 Years</v>
      </c>
    </row>
    <row r="2694" spans="1:26" x14ac:dyDescent="0.25">
      <c r="A2694">
        <v>165048027</v>
      </c>
      <c r="B2694" t="s">
        <v>674</v>
      </c>
      <c r="C2694" t="s">
        <v>6185</v>
      </c>
      <c r="D2694" t="s">
        <v>96</v>
      </c>
      <c r="E2694">
        <v>15</v>
      </c>
      <c r="F2694" t="s">
        <v>6</v>
      </c>
      <c r="G2694" t="s">
        <v>5478</v>
      </c>
      <c r="H2694" t="s">
        <v>25</v>
      </c>
      <c r="I2694" t="s">
        <v>22</v>
      </c>
      <c r="J2694">
        <v>91</v>
      </c>
      <c r="K2694">
        <v>76</v>
      </c>
      <c r="L2694">
        <v>20233</v>
      </c>
      <c r="M2694">
        <v>1</v>
      </c>
      <c r="N2694" t="s">
        <v>31</v>
      </c>
      <c r="O2694">
        <v>3143</v>
      </c>
      <c r="P2694">
        <v>20240205</v>
      </c>
      <c r="Q2694" t="s">
        <v>31</v>
      </c>
      <c r="R2694" t="s">
        <v>30</v>
      </c>
      <c r="S2694">
        <v>0</v>
      </c>
      <c r="T2694">
        <v>20234</v>
      </c>
      <c r="U2694">
        <v>1</v>
      </c>
      <c r="V2694" t="s">
        <v>31</v>
      </c>
      <c r="W2694">
        <v>3111.76</v>
      </c>
      <c r="X2694">
        <v>16019139</v>
      </c>
      <c r="Y2694" s="11" t="str">
        <f t="shared" si="42"/>
        <v>1. &lt;= 1 Year</v>
      </c>
      <c r="Z2694" s="11" t="str">
        <f t="shared" si="42"/>
        <v>1. &lt;= 1 Year</v>
      </c>
    </row>
    <row r="2695" spans="1:26" x14ac:dyDescent="0.25">
      <c r="A2695">
        <v>164739434</v>
      </c>
      <c r="B2695" t="s">
        <v>200</v>
      </c>
      <c r="C2695" t="s">
        <v>296</v>
      </c>
      <c r="D2695" t="s">
        <v>882</v>
      </c>
      <c r="E2695">
        <v>15</v>
      </c>
      <c r="F2695" t="s">
        <v>6</v>
      </c>
      <c r="G2695" t="s">
        <v>1133</v>
      </c>
      <c r="H2695" t="s">
        <v>25</v>
      </c>
      <c r="I2695" t="s">
        <v>22</v>
      </c>
      <c r="J2695">
        <v>488</v>
      </c>
      <c r="K2695">
        <v>483</v>
      </c>
      <c r="L2695">
        <v>20233</v>
      </c>
      <c r="M2695">
        <v>1</v>
      </c>
      <c r="N2695" t="s">
        <v>31</v>
      </c>
      <c r="O2695">
        <v>7855</v>
      </c>
      <c r="P2695">
        <v>20230510</v>
      </c>
      <c r="Q2695" t="s">
        <v>31</v>
      </c>
      <c r="R2695" t="s">
        <v>30</v>
      </c>
      <c r="S2695">
        <v>0</v>
      </c>
      <c r="T2695">
        <v>20234</v>
      </c>
      <c r="U2695">
        <v>1</v>
      </c>
      <c r="V2695" t="s">
        <v>31</v>
      </c>
      <c r="W2695">
        <v>9498.0300000000007</v>
      </c>
      <c r="X2695">
        <v>16306664</v>
      </c>
      <c r="Y2695" s="11" t="str">
        <f t="shared" si="42"/>
        <v>2.  1-1.5 Years</v>
      </c>
      <c r="Z2695" s="11" t="str">
        <f t="shared" si="42"/>
        <v>2.  1-1.5 Years</v>
      </c>
    </row>
    <row r="2696" spans="1:26" x14ac:dyDescent="0.25">
      <c r="A2696">
        <v>164739730</v>
      </c>
      <c r="B2696" t="s">
        <v>200</v>
      </c>
      <c r="C2696" t="s">
        <v>254</v>
      </c>
      <c r="D2696" t="s">
        <v>69</v>
      </c>
      <c r="E2696">
        <v>15</v>
      </c>
      <c r="F2696" t="s">
        <v>6</v>
      </c>
      <c r="G2696" t="s">
        <v>1400</v>
      </c>
      <c r="H2696" t="s">
        <v>25</v>
      </c>
      <c r="I2696" t="s">
        <v>22</v>
      </c>
      <c r="J2696">
        <v>495</v>
      </c>
      <c r="K2696" t="s">
        <v>25</v>
      </c>
      <c r="L2696">
        <v>20233</v>
      </c>
      <c r="M2696">
        <v>1</v>
      </c>
      <c r="N2696" t="s">
        <v>31</v>
      </c>
      <c r="O2696">
        <v>5814</v>
      </c>
      <c r="P2696">
        <v>20230919</v>
      </c>
      <c r="Q2696" t="s">
        <v>31</v>
      </c>
      <c r="R2696" t="s">
        <v>30</v>
      </c>
      <c r="S2696">
        <v>0</v>
      </c>
      <c r="T2696">
        <v>20234</v>
      </c>
      <c r="U2696">
        <v>1</v>
      </c>
      <c r="V2696" t="s">
        <v>31</v>
      </c>
      <c r="W2696">
        <v>1318.75</v>
      </c>
      <c r="X2696">
        <v>16307305</v>
      </c>
      <c r="Y2696" s="11" t="str">
        <f t="shared" si="42"/>
        <v>2.  1-1.5 Years</v>
      </c>
      <c r="Z2696" s="11" t="str">
        <f t="shared" si="42"/>
        <v>7. &gt;= 6 Year</v>
      </c>
    </row>
    <row r="2697" spans="1:26" x14ac:dyDescent="0.25">
      <c r="A2697">
        <v>164940717</v>
      </c>
      <c r="B2697" t="s">
        <v>200</v>
      </c>
      <c r="C2697" t="s">
        <v>6186</v>
      </c>
      <c r="D2697" t="s">
        <v>69</v>
      </c>
      <c r="E2697">
        <v>15</v>
      </c>
      <c r="F2697" t="s">
        <v>32</v>
      </c>
      <c r="G2697" t="s">
        <v>1059</v>
      </c>
      <c r="H2697" t="s">
        <v>25</v>
      </c>
      <c r="I2697" t="s">
        <v>22</v>
      </c>
      <c r="J2697">
        <v>229</v>
      </c>
      <c r="K2697">
        <v>63</v>
      </c>
      <c r="L2697">
        <v>20233</v>
      </c>
      <c r="M2697">
        <v>1</v>
      </c>
      <c r="N2697" t="s">
        <v>31</v>
      </c>
      <c r="O2697">
        <v>340</v>
      </c>
      <c r="P2697" t="s">
        <v>25</v>
      </c>
      <c r="Q2697" t="s">
        <v>30</v>
      </c>
      <c r="R2697" t="s">
        <v>30</v>
      </c>
      <c r="S2697">
        <v>0</v>
      </c>
      <c r="T2697">
        <v>20234</v>
      </c>
      <c r="U2697">
        <v>1</v>
      </c>
      <c r="V2697" t="s">
        <v>31</v>
      </c>
      <c r="W2697">
        <v>2138.5</v>
      </c>
      <c r="X2697">
        <v>16435859</v>
      </c>
      <c r="Y2697" s="11" t="str">
        <f t="shared" si="42"/>
        <v>1. &lt;= 1 Year</v>
      </c>
      <c r="Z2697" s="11" t="str">
        <f t="shared" si="42"/>
        <v>1. &lt;= 1 Year</v>
      </c>
    </row>
    <row r="2698" spans="1:26" x14ac:dyDescent="0.25">
      <c r="A2698">
        <v>165082335</v>
      </c>
      <c r="B2698" t="s">
        <v>7304</v>
      </c>
      <c r="C2698" t="s">
        <v>7305</v>
      </c>
      <c r="D2698" t="s">
        <v>878</v>
      </c>
      <c r="E2698">
        <v>15</v>
      </c>
      <c r="F2698" t="s">
        <v>6</v>
      </c>
      <c r="G2698" t="s">
        <v>5478</v>
      </c>
      <c r="H2698" t="s">
        <v>25</v>
      </c>
      <c r="I2698" t="s">
        <v>22</v>
      </c>
      <c r="J2698">
        <v>39</v>
      </c>
      <c r="K2698">
        <v>21</v>
      </c>
      <c r="L2698">
        <v>20233</v>
      </c>
      <c r="M2698">
        <v>1</v>
      </c>
      <c r="N2698" t="s">
        <v>31</v>
      </c>
      <c r="O2698">
        <v>2712</v>
      </c>
      <c r="P2698">
        <v>20231031</v>
      </c>
      <c r="Q2698" t="s">
        <v>31</v>
      </c>
      <c r="R2698" t="s">
        <v>31</v>
      </c>
      <c r="S2698">
        <v>1</v>
      </c>
      <c r="T2698">
        <v>20234</v>
      </c>
      <c r="U2698">
        <v>1</v>
      </c>
      <c r="V2698" t="s">
        <v>31</v>
      </c>
      <c r="W2698">
        <v>2019.83</v>
      </c>
      <c r="X2698">
        <v>16413546</v>
      </c>
      <c r="Y2698" s="11" t="str">
        <f t="shared" si="42"/>
        <v>1. &lt;= 1 Year</v>
      </c>
      <c r="Z2698" s="11" t="str">
        <f t="shared" si="42"/>
        <v>1. &lt;= 1 Year</v>
      </c>
    </row>
    <row r="2699" spans="1:26" x14ac:dyDescent="0.25">
      <c r="A2699">
        <v>164857041</v>
      </c>
      <c r="B2699" t="s">
        <v>399</v>
      </c>
      <c r="C2699" t="s">
        <v>3149</v>
      </c>
      <c r="D2699" t="s">
        <v>69</v>
      </c>
      <c r="E2699">
        <v>15</v>
      </c>
      <c r="F2699" t="s">
        <v>32</v>
      </c>
      <c r="G2699" t="s">
        <v>1059</v>
      </c>
      <c r="H2699" t="s">
        <v>25</v>
      </c>
      <c r="I2699" t="s">
        <v>22</v>
      </c>
      <c r="J2699">
        <v>333</v>
      </c>
      <c r="K2699">
        <v>301</v>
      </c>
      <c r="L2699">
        <v>20233</v>
      </c>
      <c r="M2699">
        <v>1</v>
      </c>
      <c r="N2699" t="s">
        <v>31</v>
      </c>
      <c r="O2699">
        <v>8031</v>
      </c>
      <c r="P2699">
        <v>20220719</v>
      </c>
      <c r="Q2699" t="s">
        <v>31</v>
      </c>
      <c r="R2699" t="s">
        <v>30</v>
      </c>
      <c r="S2699">
        <v>0</v>
      </c>
      <c r="T2699">
        <v>20234</v>
      </c>
      <c r="U2699">
        <v>1</v>
      </c>
      <c r="V2699" t="s">
        <v>31</v>
      </c>
      <c r="W2699">
        <v>9945.56</v>
      </c>
      <c r="X2699">
        <v>16383517</v>
      </c>
      <c r="Y2699" s="11" t="str">
        <f t="shared" si="42"/>
        <v>1. &lt;= 1 Year</v>
      </c>
      <c r="Z2699" s="11" t="str">
        <f t="shared" si="42"/>
        <v>1. &lt;= 1 Year</v>
      </c>
    </row>
    <row r="2700" spans="1:26" x14ac:dyDescent="0.25">
      <c r="A2700">
        <v>165071209</v>
      </c>
      <c r="B2700" t="s">
        <v>7306</v>
      </c>
      <c r="C2700" t="s">
        <v>7307</v>
      </c>
      <c r="D2700" t="s">
        <v>114</v>
      </c>
      <c r="E2700">
        <v>15</v>
      </c>
      <c r="F2700" t="s">
        <v>6</v>
      </c>
      <c r="G2700" t="s">
        <v>5478</v>
      </c>
      <c r="H2700" t="s">
        <v>25</v>
      </c>
      <c r="I2700" t="s">
        <v>22</v>
      </c>
      <c r="J2700">
        <v>53</v>
      </c>
      <c r="K2700">
        <v>49</v>
      </c>
      <c r="L2700">
        <v>20233</v>
      </c>
      <c r="M2700">
        <v>1</v>
      </c>
      <c r="N2700" t="s">
        <v>31</v>
      </c>
      <c r="O2700">
        <v>11797</v>
      </c>
      <c r="P2700">
        <v>20221219</v>
      </c>
      <c r="Q2700" t="s">
        <v>31</v>
      </c>
      <c r="R2700" t="s">
        <v>31</v>
      </c>
      <c r="S2700">
        <v>1</v>
      </c>
      <c r="T2700">
        <v>20234</v>
      </c>
      <c r="U2700">
        <v>1</v>
      </c>
      <c r="V2700" t="s">
        <v>31</v>
      </c>
      <c r="W2700">
        <v>6703.5</v>
      </c>
      <c r="X2700">
        <v>16419839</v>
      </c>
      <c r="Y2700" s="11" t="str">
        <f t="shared" si="42"/>
        <v>1. &lt;= 1 Year</v>
      </c>
      <c r="Z2700" s="11" t="str">
        <f t="shared" si="42"/>
        <v>1. &lt;= 1 Year</v>
      </c>
    </row>
    <row r="2701" spans="1:26" x14ac:dyDescent="0.25">
      <c r="A2701">
        <v>165064241</v>
      </c>
      <c r="B2701" t="s">
        <v>400</v>
      </c>
      <c r="C2701" t="s">
        <v>251</v>
      </c>
      <c r="D2701" t="s">
        <v>96</v>
      </c>
      <c r="E2701">
        <v>15</v>
      </c>
      <c r="F2701" t="s">
        <v>6</v>
      </c>
      <c r="G2701" t="s">
        <v>1400</v>
      </c>
      <c r="H2701" t="s">
        <v>25</v>
      </c>
      <c r="I2701" t="s">
        <v>22</v>
      </c>
      <c r="J2701">
        <v>67</v>
      </c>
      <c r="K2701" t="s">
        <v>25</v>
      </c>
      <c r="L2701">
        <v>20233</v>
      </c>
      <c r="M2701">
        <v>1</v>
      </c>
      <c r="N2701" t="s">
        <v>31</v>
      </c>
      <c r="O2701">
        <v>2535</v>
      </c>
      <c r="P2701">
        <v>20230320</v>
      </c>
      <c r="Q2701" t="s">
        <v>31</v>
      </c>
      <c r="R2701" t="s">
        <v>31</v>
      </c>
      <c r="S2701">
        <v>1</v>
      </c>
      <c r="T2701">
        <v>20234</v>
      </c>
      <c r="U2701">
        <v>1</v>
      </c>
      <c r="V2701" t="s">
        <v>31</v>
      </c>
      <c r="W2701">
        <v>1280.56</v>
      </c>
      <c r="X2701">
        <v>14264103</v>
      </c>
      <c r="Y2701" s="11" t="str">
        <f t="shared" si="42"/>
        <v>1. &lt;= 1 Year</v>
      </c>
      <c r="Z2701" s="11" t="str">
        <f t="shared" si="42"/>
        <v>7. &gt;= 6 Year</v>
      </c>
    </row>
    <row r="2702" spans="1:26" x14ac:dyDescent="0.25">
      <c r="A2702">
        <v>164728602</v>
      </c>
      <c r="B2702" t="s">
        <v>676</v>
      </c>
      <c r="C2702" t="s">
        <v>198</v>
      </c>
      <c r="D2702" t="s">
        <v>878</v>
      </c>
      <c r="E2702">
        <v>15</v>
      </c>
      <c r="F2702" t="s">
        <v>6</v>
      </c>
      <c r="G2702" t="s">
        <v>1133</v>
      </c>
      <c r="H2702" t="s">
        <v>25</v>
      </c>
      <c r="I2702" t="s">
        <v>22</v>
      </c>
      <c r="J2702">
        <v>508</v>
      </c>
      <c r="K2702">
        <v>483</v>
      </c>
      <c r="L2702">
        <v>20233</v>
      </c>
      <c r="M2702">
        <v>1</v>
      </c>
      <c r="N2702" t="s">
        <v>31</v>
      </c>
      <c r="O2702">
        <v>8676</v>
      </c>
      <c r="P2702">
        <v>20220623</v>
      </c>
      <c r="Q2702" t="s">
        <v>31</v>
      </c>
      <c r="R2702" t="s">
        <v>30</v>
      </c>
      <c r="S2702">
        <v>0</v>
      </c>
      <c r="T2702">
        <v>20234</v>
      </c>
      <c r="U2702">
        <v>1</v>
      </c>
      <c r="V2702" t="s">
        <v>31</v>
      </c>
      <c r="W2702">
        <v>8684.83</v>
      </c>
      <c r="X2702">
        <v>16305682</v>
      </c>
      <c r="Y2702" s="11" t="str">
        <f t="shared" si="42"/>
        <v>2.  1-1.5 Years</v>
      </c>
      <c r="Z2702" s="11" t="str">
        <f t="shared" si="42"/>
        <v>2.  1-1.5 Years</v>
      </c>
    </row>
    <row r="2703" spans="1:26" x14ac:dyDescent="0.25">
      <c r="A2703">
        <v>165030325</v>
      </c>
      <c r="B2703" t="s">
        <v>202</v>
      </c>
      <c r="C2703" t="s">
        <v>3546</v>
      </c>
      <c r="D2703" t="s">
        <v>69</v>
      </c>
      <c r="E2703">
        <v>15</v>
      </c>
      <c r="F2703" t="s">
        <v>32</v>
      </c>
      <c r="G2703" t="s">
        <v>6626</v>
      </c>
      <c r="H2703" t="s">
        <v>25</v>
      </c>
      <c r="I2703" t="s">
        <v>22</v>
      </c>
      <c r="J2703">
        <v>115</v>
      </c>
      <c r="K2703">
        <v>105</v>
      </c>
      <c r="L2703">
        <v>0</v>
      </c>
      <c r="M2703">
        <v>0</v>
      </c>
      <c r="N2703" t="s">
        <v>30</v>
      </c>
      <c r="O2703">
        <v>0</v>
      </c>
      <c r="P2703">
        <v>20230525</v>
      </c>
      <c r="Q2703" t="s">
        <v>31</v>
      </c>
      <c r="R2703" t="s">
        <v>30</v>
      </c>
      <c r="S2703">
        <v>0</v>
      </c>
      <c r="T2703">
        <v>0</v>
      </c>
      <c r="U2703">
        <v>0</v>
      </c>
      <c r="V2703" t="s">
        <v>30</v>
      </c>
      <c r="W2703">
        <v>0</v>
      </c>
      <c r="X2703">
        <v>16342475</v>
      </c>
      <c r="Y2703" s="11" t="str">
        <f t="shared" si="42"/>
        <v>1. &lt;= 1 Year</v>
      </c>
      <c r="Z2703" s="11" t="str">
        <f t="shared" si="42"/>
        <v>1. &lt;= 1 Year</v>
      </c>
    </row>
    <row r="2704" spans="1:26" x14ac:dyDescent="0.25">
      <c r="A2704">
        <v>164823149</v>
      </c>
      <c r="B2704" t="s">
        <v>202</v>
      </c>
      <c r="C2704" t="s">
        <v>2651</v>
      </c>
      <c r="D2704" t="s">
        <v>882</v>
      </c>
      <c r="E2704">
        <v>15</v>
      </c>
      <c r="F2704" t="s">
        <v>5</v>
      </c>
      <c r="G2704" t="s">
        <v>1058</v>
      </c>
      <c r="H2704" t="s">
        <v>25</v>
      </c>
      <c r="I2704" t="s">
        <v>22</v>
      </c>
      <c r="J2704">
        <v>376</v>
      </c>
      <c r="K2704">
        <v>367</v>
      </c>
      <c r="L2704">
        <v>20233</v>
      </c>
      <c r="M2704">
        <v>1</v>
      </c>
      <c r="N2704" t="s">
        <v>31</v>
      </c>
      <c r="O2704">
        <v>4745</v>
      </c>
      <c r="P2704">
        <v>20240307</v>
      </c>
      <c r="Q2704" t="s">
        <v>31</v>
      </c>
      <c r="R2704" t="s">
        <v>30</v>
      </c>
      <c r="S2704">
        <v>0</v>
      </c>
      <c r="T2704">
        <v>20234</v>
      </c>
      <c r="U2704">
        <v>1</v>
      </c>
      <c r="V2704" t="s">
        <v>31</v>
      </c>
      <c r="W2704">
        <v>7431.33</v>
      </c>
      <c r="X2704">
        <v>16351699</v>
      </c>
      <c r="Y2704" s="11" t="str">
        <f t="shared" si="42"/>
        <v>2.  1-1.5 Years</v>
      </c>
      <c r="Z2704" s="11" t="str">
        <f t="shared" si="42"/>
        <v>2.  1-1.5 Years</v>
      </c>
    </row>
    <row r="2705" spans="1:26" x14ac:dyDescent="0.25">
      <c r="A2705">
        <v>164857042</v>
      </c>
      <c r="B2705" t="s">
        <v>1965</v>
      </c>
      <c r="C2705" t="s">
        <v>3150</v>
      </c>
      <c r="D2705" t="s">
        <v>69</v>
      </c>
      <c r="E2705">
        <v>15</v>
      </c>
      <c r="F2705" t="s">
        <v>32</v>
      </c>
      <c r="G2705" t="s">
        <v>4278</v>
      </c>
      <c r="H2705" t="s">
        <v>25</v>
      </c>
      <c r="I2705" t="s">
        <v>22</v>
      </c>
      <c r="J2705">
        <v>333</v>
      </c>
      <c r="K2705">
        <v>306</v>
      </c>
      <c r="L2705">
        <v>0</v>
      </c>
      <c r="M2705">
        <v>0</v>
      </c>
      <c r="N2705" t="s">
        <v>30</v>
      </c>
      <c r="O2705">
        <v>0</v>
      </c>
      <c r="P2705">
        <v>20240127</v>
      </c>
      <c r="Q2705" t="s">
        <v>31</v>
      </c>
      <c r="R2705" t="s">
        <v>30</v>
      </c>
      <c r="S2705">
        <v>0</v>
      </c>
      <c r="T2705">
        <v>0</v>
      </c>
      <c r="U2705">
        <v>0</v>
      </c>
      <c r="V2705" t="s">
        <v>30</v>
      </c>
      <c r="W2705">
        <v>0</v>
      </c>
      <c r="X2705">
        <v>16385702</v>
      </c>
      <c r="Y2705" s="11" t="str">
        <f t="shared" si="42"/>
        <v>1. &lt;= 1 Year</v>
      </c>
      <c r="Z2705" s="11" t="str">
        <f t="shared" si="42"/>
        <v>1. &lt;= 1 Year</v>
      </c>
    </row>
    <row r="2706" spans="1:26" x14ac:dyDescent="0.25">
      <c r="A2706">
        <v>165076472</v>
      </c>
      <c r="B2706" t="s">
        <v>1965</v>
      </c>
      <c r="C2706" t="s">
        <v>7308</v>
      </c>
      <c r="D2706" t="s">
        <v>878</v>
      </c>
      <c r="E2706">
        <v>15</v>
      </c>
      <c r="F2706" t="s">
        <v>32</v>
      </c>
      <c r="G2706" t="s">
        <v>4278</v>
      </c>
      <c r="H2706" t="s">
        <v>25</v>
      </c>
      <c r="I2706" t="s">
        <v>22</v>
      </c>
      <c r="J2706">
        <v>63</v>
      </c>
      <c r="K2706" t="s">
        <v>25</v>
      </c>
      <c r="L2706">
        <v>20233</v>
      </c>
      <c r="M2706">
        <v>1</v>
      </c>
      <c r="N2706" t="s">
        <v>31</v>
      </c>
      <c r="O2706">
        <v>5923</v>
      </c>
      <c r="P2706">
        <v>20231005</v>
      </c>
      <c r="Q2706" t="s">
        <v>31</v>
      </c>
      <c r="R2706" t="s">
        <v>31</v>
      </c>
      <c r="S2706">
        <v>1</v>
      </c>
      <c r="T2706">
        <v>20234</v>
      </c>
      <c r="U2706">
        <v>1</v>
      </c>
      <c r="V2706" t="s">
        <v>31</v>
      </c>
      <c r="W2706">
        <v>10414.51</v>
      </c>
      <c r="X2706">
        <v>16386469</v>
      </c>
      <c r="Y2706" s="11" t="str">
        <f t="shared" si="42"/>
        <v>1. &lt;= 1 Year</v>
      </c>
      <c r="Z2706" s="11" t="str">
        <f t="shared" si="42"/>
        <v>7. &gt;= 6 Year</v>
      </c>
    </row>
    <row r="2707" spans="1:26" x14ac:dyDescent="0.25">
      <c r="A2707">
        <v>164996463</v>
      </c>
      <c r="B2707" t="s">
        <v>1965</v>
      </c>
      <c r="C2707" t="s">
        <v>5044</v>
      </c>
      <c r="D2707" t="s">
        <v>69</v>
      </c>
      <c r="E2707">
        <v>15</v>
      </c>
      <c r="F2707" t="s">
        <v>32</v>
      </c>
      <c r="G2707" t="s">
        <v>4278</v>
      </c>
      <c r="H2707" t="s">
        <v>25</v>
      </c>
      <c r="I2707" t="s">
        <v>22</v>
      </c>
      <c r="J2707">
        <v>174</v>
      </c>
      <c r="K2707">
        <v>138</v>
      </c>
      <c r="L2707">
        <v>0</v>
      </c>
      <c r="M2707">
        <v>0</v>
      </c>
      <c r="N2707" t="s">
        <v>30</v>
      </c>
      <c r="O2707">
        <v>0</v>
      </c>
      <c r="P2707">
        <v>20231216</v>
      </c>
      <c r="Q2707" t="s">
        <v>31</v>
      </c>
      <c r="R2707" t="s">
        <v>30</v>
      </c>
      <c r="S2707">
        <v>0</v>
      </c>
      <c r="T2707">
        <v>0</v>
      </c>
      <c r="U2707">
        <v>0</v>
      </c>
      <c r="V2707" t="s">
        <v>30</v>
      </c>
      <c r="W2707">
        <v>0</v>
      </c>
      <c r="X2707">
        <v>16466189</v>
      </c>
      <c r="Y2707" s="11" t="str">
        <f t="shared" si="42"/>
        <v>1. &lt;= 1 Year</v>
      </c>
      <c r="Z2707" s="11" t="str">
        <f t="shared" si="42"/>
        <v>1. &lt;= 1 Year</v>
      </c>
    </row>
    <row r="2708" spans="1:26" x14ac:dyDescent="0.25">
      <c r="A2708">
        <v>165102938</v>
      </c>
      <c r="B2708" t="s">
        <v>7309</v>
      </c>
      <c r="C2708" t="s">
        <v>7310</v>
      </c>
      <c r="D2708" t="s">
        <v>96</v>
      </c>
      <c r="E2708">
        <v>15</v>
      </c>
      <c r="F2708" t="s">
        <v>5</v>
      </c>
      <c r="G2708" t="s">
        <v>1133</v>
      </c>
      <c r="H2708" t="s">
        <v>25</v>
      </c>
      <c r="I2708" t="s">
        <v>22</v>
      </c>
      <c r="J2708">
        <v>14</v>
      </c>
      <c r="K2708" t="s">
        <v>25</v>
      </c>
      <c r="L2708">
        <v>20233</v>
      </c>
      <c r="M2708">
        <v>1</v>
      </c>
      <c r="N2708" t="s">
        <v>31</v>
      </c>
      <c r="O2708">
        <v>22567</v>
      </c>
      <c r="P2708">
        <v>20230315</v>
      </c>
      <c r="Q2708" t="s">
        <v>31</v>
      </c>
      <c r="R2708" t="s">
        <v>31</v>
      </c>
      <c r="S2708">
        <v>1</v>
      </c>
      <c r="T2708">
        <v>20234</v>
      </c>
      <c r="U2708">
        <v>1</v>
      </c>
      <c r="V2708" t="s">
        <v>31</v>
      </c>
      <c r="W2708">
        <v>20909.38</v>
      </c>
      <c r="X2708">
        <v>9030400</v>
      </c>
      <c r="Y2708" s="11" t="str">
        <f t="shared" si="42"/>
        <v>1. &lt;= 1 Year</v>
      </c>
      <c r="Z2708" s="11" t="str">
        <f t="shared" si="42"/>
        <v>7. &gt;= 6 Year</v>
      </c>
    </row>
    <row r="2709" spans="1:26" x14ac:dyDescent="0.25">
      <c r="A2709">
        <v>165091906</v>
      </c>
      <c r="B2709" t="s">
        <v>7311</v>
      </c>
      <c r="C2709" t="s">
        <v>1017</v>
      </c>
      <c r="D2709" t="s">
        <v>69</v>
      </c>
      <c r="E2709">
        <v>15</v>
      </c>
      <c r="F2709" t="s">
        <v>6</v>
      </c>
      <c r="G2709" t="s">
        <v>4695</v>
      </c>
      <c r="H2709" t="s">
        <v>25</v>
      </c>
      <c r="I2709" t="s">
        <v>22</v>
      </c>
      <c r="J2709">
        <v>27</v>
      </c>
      <c r="K2709">
        <v>14</v>
      </c>
      <c r="L2709">
        <v>20233</v>
      </c>
      <c r="M2709">
        <v>1</v>
      </c>
      <c r="N2709" t="s">
        <v>31</v>
      </c>
      <c r="O2709">
        <v>7284</v>
      </c>
      <c r="P2709" t="s">
        <v>25</v>
      </c>
      <c r="Q2709" t="s">
        <v>30</v>
      </c>
      <c r="R2709" t="s">
        <v>30</v>
      </c>
      <c r="S2709">
        <v>0</v>
      </c>
      <c r="T2709">
        <v>0</v>
      </c>
      <c r="U2709">
        <v>0</v>
      </c>
      <c r="V2709" t="s">
        <v>30</v>
      </c>
      <c r="W2709">
        <v>0</v>
      </c>
      <c r="X2709">
        <v>16502517</v>
      </c>
      <c r="Y2709" s="11" t="str">
        <f t="shared" si="42"/>
        <v>1. &lt;= 1 Year</v>
      </c>
      <c r="Z2709" s="11" t="str">
        <f t="shared" si="42"/>
        <v>1. &lt;= 1 Year</v>
      </c>
    </row>
    <row r="2710" spans="1:26" x14ac:dyDescent="0.25">
      <c r="A2710">
        <v>164494209</v>
      </c>
      <c r="B2710" t="s">
        <v>1054</v>
      </c>
      <c r="C2710" t="s">
        <v>1011</v>
      </c>
      <c r="D2710" t="s">
        <v>878</v>
      </c>
      <c r="E2710">
        <v>15</v>
      </c>
      <c r="F2710" t="s">
        <v>6</v>
      </c>
      <c r="G2710" t="s">
        <v>1400</v>
      </c>
      <c r="H2710" t="s">
        <v>25</v>
      </c>
      <c r="I2710" t="s">
        <v>22</v>
      </c>
      <c r="J2710">
        <v>889</v>
      </c>
      <c r="K2710">
        <v>850</v>
      </c>
      <c r="L2710">
        <v>20233</v>
      </c>
      <c r="M2710">
        <v>1</v>
      </c>
      <c r="N2710" t="s">
        <v>31</v>
      </c>
      <c r="O2710">
        <v>7369</v>
      </c>
      <c r="P2710">
        <v>20240226</v>
      </c>
      <c r="Q2710" t="s">
        <v>31</v>
      </c>
      <c r="R2710" t="s">
        <v>31</v>
      </c>
      <c r="S2710">
        <v>1</v>
      </c>
      <c r="T2710">
        <v>20234</v>
      </c>
      <c r="U2710">
        <v>1</v>
      </c>
      <c r="V2710" t="s">
        <v>31</v>
      </c>
      <c r="W2710">
        <v>8921.7199999999993</v>
      </c>
      <c r="X2710">
        <v>16119715</v>
      </c>
      <c r="Y2710" s="11" t="str">
        <f t="shared" si="42"/>
        <v>4. 2-3 Year</v>
      </c>
      <c r="Z2710" s="11" t="str">
        <f t="shared" si="42"/>
        <v>4. 2-3 Year</v>
      </c>
    </row>
    <row r="2711" spans="1:26" x14ac:dyDescent="0.25">
      <c r="A2711">
        <v>165043619</v>
      </c>
      <c r="B2711" t="s">
        <v>4237</v>
      </c>
      <c r="C2711" t="s">
        <v>6643</v>
      </c>
      <c r="D2711" t="s">
        <v>69</v>
      </c>
      <c r="E2711">
        <v>15</v>
      </c>
      <c r="F2711" t="s">
        <v>32</v>
      </c>
      <c r="G2711" t="s">
        <v>4278</v>
      </c>
      <c r="H2711" t="s">
        <v>25</v>
      </c>
      <c r="I2711" t="s">
        <v>22</v>
      </c>
      <c r="J2711">
        <v>103</v>
      </c>
      <c r="K2711">
        <v>70</v>
      </c>
      <c r="L2711">
        <v>0</v>
      </c>
      <c r="M2711">
        <v>0</v>
      </c>
      <c r="N2711" t="s">
        <v>30</v>
      </c>
      <c r="O2711">
        <v>0</v>
      </c>
      <c r="P2711">
        <v>20240227</v>
      </c>
      <c r="Q2711" t="s">
        <v>31</v>
      </c>
      <c r="R2711" t="s">
        <v>30</v>
      </c>
      <c r="S2711">
        <v>0</v>
      </c>
      <c r="T2711">
        <v>0</v>
      </c>
      <c r="U2711">
        <v>0</v>
      </c>
      <c r="V2711" t="s">
        <v>30</v>
      </c>
      <c r="W2711">
        <v>0</v>
      </c>
      <c r="X2711">
        <v>16468788</v>
      </c>
      <c r="Y2711" s="11" t="str">
        <f t="shared" si="42"/>
        <v>1. &lt;= 1 Year</v>
      </c>
      <c r="Z2711" s="11" t="str">
        <f t="shared" si="42"/>
        <v>1. &lt;= 1 Year</v>
      </c>
    </row>
    <row r="2712" spans="1:26" x14ac:dyDescent="0.25">
      <c r="A2712">
        <v>164887991</v>
      </c>
      <c r="B2712" t="s">
        <v>3151</v>
      </c>
      <c r="C2712" t="s">
        <v>3152</v>
      </c>
      <c r="D2712" t="s">
        <v>69</v>
      </c>
      <c r="E2712">
        <v>15</v>
      </c>
      <c r="F2712" t="s">
        <v>32</v>
      </c>
      <c r="G2712" t="s">
        <v>4278</v>
      </c>
      <c r="H2712" t="s">
        <v>25</v>
      </c>
      <c r="I2712" t="s">
        <v>22</v>
      </c>
      <c r="J2712">
        <v>291</v>
      </c>
      <c r="K2712">
        <v>280</v>
      </c>
      <c r="L2712">
        <v>20233</v>
      </c>
      <c r="M2712">
        <v>1</v>
      </c>
      <c r="N2712" t="s">
        <v>31</v>
      </c>
      <c r="O2712">
        <v>1380</v>
      </c>
      <c r="P2712">
        <v>20230823</v>
      </c>
      <c r="Q2712" t="s">
        <v>31</v>
      </c>
      <c r="R2712" t="s">
        <v>30</v>
      </c>
      <c r="S2712">
        <v>0</v>
      </c>
      <c r="T2712">
        <v>20234</v>
      </c>
      <c r="U2712">
        <v>1</v>
      </c>
      <c r="V2712" t="s">
        <v>31</v>
      </c>
      <c r="W2712">
        <v>1221.3</v>
      </c>
      <c r="X2712">
        <v>16400783</v>
      </c>
      <c r="Y2712" s="11" t="str">
        <f t="shared" si="42"/>
        <v>1. &lt;= 1 Year</v>
      </c>
      <c r="Z2712" s="11" t="str">
        <f t="shared" si="42"/>
        <v>1. &lt;= 1 Year</v>
      </c>
    </row>
    <row r="2713" spans="1:26" x14ac:dyDescent="0.25">
      <c r="A2713">
        <v>165090302</v>
      </c>
      <c r="B2713" t="s">
        <v>1171</v>
      </c>
      <c r="C2713" t="s">
        <v>7312</v>
      </c>
      <c r="D2713" t="s">
        <v>96</v>
      </c>
      <c r="E2713">
        <v>15</v>
      </c>
      <c r="F2713" t="s">
        <v>6</v>
      </c>
      <c r="G2713" t="s">
        <v>1400</v>
      </c>
      <c r="H2713" t="s">
        <v>25</v>
      </c>
      <c r="I2713" t="s">
        <v>22</v>
      </c>
      <c r="J2713">
        <v>33</v>
      </c>
      <c r="K2713">
        <v>32</v>
      </c>
      <c r="L2713">
        <v>20233</v>
      </c>
      <c r="M2713">
        <v>1</v>
      </c>
      <c r="N2713" t="s">
        <v>31</v>
      </c>
      <c r="O2713">
        <v>5070</v>
      </c>
      <c r="P2713">
        <v>20210607</v>
      </c>
      <c r="Q2713" t="s">
        <v>31</v>
      </c>
      <c r="R2713" t="s">
        <v>30</v>
      </c>
      <c r="S2713">
        <v>0</v>
      </c>
      <c r="T2713">
        <v>0</v>
      </c>
      <c r="U2713">
        <v>0</v>
      </c>
      <c r="V2713" t="s">
        <v>30</v>
      </c>
      <c r="W2713">
        <v>0</v>
      </c>
      <c r="X2713">
        <v>16494973</v>
      </c>
      <c r="Y2713" s="11" t="str">
        <f t="shared" si="42"/>
        <v>1. &lt;= 1 Year</v>
      </c>
      <c r="Z2713" s="11" t="str">
        <f t="shared" si="42"/>
        <v>1. &lt;= 1 Year</v>
      </c>
    </row>
    <row r="2714" spans="1:26" x14ac:dyDescent="0.25">
      <c r="A2714">
        <v>165005801</v>
      </c>
      <c r="B2714" t="s">
        <v>6644</v>
      </c>
      <c r="C2714" t="s">
        <v>3173</v>
      </c>
      <c r="D2714" t="s">
        <v>69</v>
      </c>
      <c r="E2714">
        <v>15</v>
      </c>
      <c r="F2714" t="s">
        <v>6</v>
      </c>
      <c r="G2714" t="s">
        <v>5478</v>
      </c>
      <c r="H2714" t="s">
        <v>25</v>
      </c>
      <c r="I2714" t="s">
        <v>22</v>
      </c>
      <c r="J2714">
        <v>143</v>
      </c>
      <c r="K2714">
        <v>118</v>
      </c>
      <c r="L2714">
        <v>20233</v>
      </c>
      <c r="M2714">
        <v>1</v>
      </c>
      <c r="N2714" t="s">
        <v>31</v>
      </c>
      <c r="O2714">
        <v>2759</v>
      </c>
      <c r="P2714">
        <v>20230817</v>
      </c>
      <c r="Q2714" t="s">
        <v>31</v>
      </c>
      <c r="R2714" t="s">
        <v>30</v>
      </c>
      <c r="S2714">
        <v>0</v>
      </c>
      <c r="T2714">
        <v>20234</v>
      </c>
      <c r="U2714">
        <v>1</v>
      </c>
      <c r="V2714" t="s">
        <v>31</v>
      </c>
      <c r="W2714">
        <v>9624.8799999999992</v>
      </c>
      <c r="X2714">
        <v>16471593</v>
      </c>
      <c r="Y2714" s="11" t="str">
        <f t="shared" si="42"/>
        <v>1. &lt;= 1 Year</v>
      </c>
      <c r="Z2714" s="11" t="str">
        <f t="shared" si="42"/>
        <v>1. &lt;= 1 Year</v>
      </c>
    </row>
    <row r="2715" spans="1:26" x14ac:dyDescent="0.25">
      <c r="A2715">
        <v>165007699</v>
      </c>
      <c r="B2715" t="s">
        <v>1708</v>
      </c>
      <c r="C2715" t="s">
        <v>5045</v>
      </c>
      <c r="D2715" t="s">
        <v>96</v>
      </c>
      <c r="E2715">
        <v>15</v>
      </c>
      <c r="F2715" t="s">
        <v>6</v>
      </c>
      <c r="G2715" t="s">
        <v>5478</v>
      </c>
      <c r="H2715" t="s">
        <v>25</v>
      </c>
      <c r="I2715" t="s">
        <v>22</v>
      </c>
      <c r="J2715">
        <v>140</v>
      </c>
      <c r="K2715">
        <v>116</v>
      </c>
      <c r="L2715">
        <v>20233</v>
      </c>
      <c r="M2715">
        <v>1</v>
      </c>
      <c r="N2715" t="s">
        <v>31</v>
      </c>
      <c r="O2715">
        <v>11517</v>
      </c>
      <c r="P2715">
        <v>20230117</v>
      </c>
      <c r="Q2715" t="s">
        <v>31</v>
      </c>
      <c r="R2715" t="s">
        <v>30</v>
      </c>
      <c r="S2715">
        <v>0</v>
      </c>
      <c r="T2715">
        <v>20234</v>
      </c>
      <c r="U2715">
        <v>1</v>
      </c>
      <c r="V2715" t="s">
        <v>31</v>
      </c>
      <c r="W2715">
        <v>13683.59</v>
      </c>
      <c r="X2715">
        <v>16472283</v>
      </c>
      <c r="Y2715" s="11" t="str">
        <f t="shared" si="42"/>
        <v>1. &lt;= 1 Year</v>
      </c>
      <c r="Z2715" s="11" t="str">
        <f t="shared" si="42"/>
        <v>1. &lt;= 1 Year</v>
      </c>
    </row>
    <row r="2716" spans="1:26" x14ac:dyDescent="0.25">
      <c r="A2716">
        <v>164948991</v>
      </c>
      <c r="B2716" t="s">
        <v>4289</v>
      </c>
      <c r="C2716" t="s">
        <v>4290</v>
      </c>
      <c r="D2716" t="s">
        <v>69</v>
      </c>
      <c r="E2716">
        <v>15</v>
      </c>
      <c r="F2716" t="s">
        <v>32</v>
      </c>
      <c r="G2716" t="s">
        <v>3526</v>
      </c>
      <c r="H2716" t="s">
        <v>25</v>
      </c>
      <c r="I2716" t="s">
        <v>22</v>
      </c>
      <c r="J2716">
        <v>224</v>
      </c>
      <c r="K2716">
        <v>217</v>
      </c>
      <c r="L2716">
        <v>20233</v>
      </c>
      <c r="M2716">
        <v>1</v>
      </c>
      <c r="N2716" t="s">
        <v>31</v>
      </c>
      <c r="O2716">
        <v>7721</v>
      </c>
      <c r="P2716">
        <v>20230717</v>
      </c>
      <c r="Q2716" t="s">
        <v>31</v>
      </c>
      <c r="R2716" t="s">
        <v>30</v>
      </c>
      <c r="S2716">
        <v>0</v>
      </c>
      <c r="T2716">
        <v>20234</v>
      </c>
      <c r="U2716">
        <v>1</v>
      </c>
      <c r="V2716" t="s">
        <v>31</v>
      </c>
      <c r="W2716">
        <v>570</v>
      </c>
      <c r="X2716">
        <v>16351850</v>
      </c>
      <c r="Y2716" s="11" t="str">
        <f t="shared" si="42"/>
        <v>1. &lt;= 1 Year</v>
      </c>
      <c r="Z2716" s="11" t="str">
        <f t="shared" si="42"/>
        <v>1. &lt;= 1 Year</v>
      </c>
    </row>
    <row r="2717" spans="1:26" x14ac:dyDescent="0.25">
      <c r="A2717">
        <v>165090289</v>
      </c>
      <c r="B2717" t="s">
        <v>7313</v>
      </c>
      <c r="C2717" t="s">
        <v>7314</v>
      </c>
      <c r="D2717" t="s">
        <v>69</v>
      </c>
      <c r="E2717">
        <v>15</v>
      </c>
      <c r="F2717" t="s">
        <v>6</v>
      </c>
      <c r="G2717" t="s">
        <v>4695</v>
      </c>
      <c r="H2717" t="s">
        <v>25</v>
      </c>
      <c r="I2717" t="s">
        <v>22</v>
      </c>
      <c r="J2717">
        <v>33</v>
      </c>
      <c r="K2717" t="s">
        <v>25</v>
      </c>
      <c r="L2717">
        <v>20233</v>
      </c>
      <c r="M2717">
        <v>1</v>
      </c>
      <c r="N2717" t="s">
        <v>31</v>
      </c>
      <c r="O2717">
        <v>22902</v>
      </c>
      <c r="P2717" t="s">
        <v>25</v>
      </c>
      <c r="Q2717" t="s">
        <v>30</v>
      </c>
      <c r="R2717" t="s">
        <v>30</v>
      </c>
      <c r="S2717">
        <v>0</v>
      </c>
      <c r="T2717">
        <v>20234</v>
      </c>
      <c r="U2717">
        <v>1</v>
      </c>
      <c r="V2717" t="s">
        <v>31</v>
      </c>
      <c r="W2717">
        <v>20585.38</v>
      </c>
      <c r="X2717">
        <v>7777128</v>
      </c>
      <c r="Y2717" s="11" t="str">
        <f t="shared" si="42"/>
        <v>1. &lt;= 1 Year</v>
      </c>
      <c r="Z2717" s="11" t="str">
        <f t="shared" si="42"/>
        <v>7. &gt;= 6 Year</v>
      </c>
    </row>
    <row r="2718" spans="1:26" x14ac:dyDescent="0.25">
      <c r="A2718">
        <v>164494628</v>
      </c>
      <c r="B2718" t="s">
        <v>562</v>
      </c>
      <c r="C2718" t="s">
        <v>168</v>
      </c>
      <c r="D2718" t="s">
        <v>882</v>
      </c>
      <c r="E2718">
        <v>15</v>
      </c>
      <c r="F2718" t="s">
        <v>6</v>
      </c>
      <c r="G2718" t="s">
        <v>4279</v>
      </c>
      <c r="H2718" t="s">
        <v>25</v>
      </c>
      <c r="I2718" t="s">
        <v>22</v>
      </c>
      <c r="J2718">
        <v>889</v>
      </c>
      <c r="K2718">
        <v>851</v>
      </c>
      <c r="L2718">
        <v>20233</v>
      </c>
      <c r="M2718">
        <v>1</v>
      </c>
      <c r="N2718" t="s">
        <v>31</v>
      </c>
      <c r="O2718">
        <v>13209</v>
      </c>
      <c r="P2718">
        <v>20210916</v>
      </c>
      <c r="Q2718" t="s">
        <v>31</v>
      </c>
      <c r="R2718" t="s">
        <v>30</v>
      </c>
      <c r="S2718">
        <v>0</v>
      </c>
      <c r="T2718">
        <v>20234</v>
      </c>
      <c r="U2718">
        <v>1</v>
      </c>
      <c r="V2718" t="s">
        <v>31</v>
      </c>
      <c r="W2718">
        <v>11321</v>
      </c>
      <c r="X2718">
        <v>16119245</v>
      </c>
      <c r="Y2718" s="11" t="str">
        <f t="shared" si="42"/>
        <v>4. 2-3 Year</v>
      </c>
      <c r="Z2718" s="11" t="str">
        <f t="shared" si="42"/>
        <v>4. 2-3 Year</v>
      </c>
    </row>
    <row r="2719" spans="1:26" x14ac:dyDescent="0.25">
      <c r="A2719">
        <v>164904590</v>
      </c>
      <c r="B2719" t="s">
        <v>562</v>
      </c>
      <c r="C2719" t="s">
        <v>3534</v>
      </c>
      <c r="D2719" t="s">
        <v>69</v>
      </c>
      <c r="E2719">
        <v>15</v>
      </c>
      <c r="F2719" t="s">
        <v>32</v>
      </c>
      <c r="G2719" t="s">
        <v>3526</v>
      </c>
      <c r="H2719" t="s">
        <v>25</v>
      </c>
      <c r="I2719" t="s">
        <v>22</v>
      </c>
      <c r="J2719">
        <v>335</v>
      </c>
      <c r="K2719">
        <v>335</v>
      </c>
      <c r="L2719">
        <v>20233</v>
      </c>
      <c r="M2719">
        <v>1</v>
      </c>
      <c r="N2719" t="s">
        <v>31</v>
      </c>
      <c r="O2719">
        <v>519</v>
      </c>
      <c r="P2719">
        <v>20231028</v>
      </c>
      <c r="Q2719" t="s">
        <v>31</v>
      </c>
      <c r="R2719" t="s">
        <v>30</v>
      </c>
      <c r="S2719">
        <v>0</v>
      </c>
      <c r="T2719">
        <v>20234</v>
      </c>
      <c r="U2719">
        <v>1</v>
      </c>
      <c r="V2719" t="s">
        <v>31</v>
      </c>
      <c r="W2719">
        <v>1001.7</v>
      </c>
      <c r="X2719">
        <v>16379524</v>
      </c>
      <c r="Y2719" s="11" t="str">
        <f t="shared" si="42"/>
        <v>1. &lt;= 1 Year</v>
      </c>
      <c r="Z2719" s="11" t="str">
        <f t="shared" si="42"/>
        <v>1. &lt;= 1 Year</v>
      </c>
    </row>
    <row r="2720" spans="1:26" x14ac:dyDescent="0.25">
      <c r="A2720">
        <v>164740135</v>
      </c>
      <c r="B2720" t="s">
        <v>2172</v>
      </c>
      <c r="C2720" t="s">
        <v>442</v>
      </c>
      <c r="D2720" t="s">
        <v>878</v>
      </c>
      <c r="E2720">
        <v>15</v>
      </c>
      <c r="F2720" t="s">
        <v>6</v>
      </c>
      <c r="G2720" t="s">
        <v>1133</v>
      </c>
      <c r="H2720" t="s">
        <v>25</v>
      </c>
      <c r="I2720" t="s">
        <v>22</v>
      </c>
      <c r="J2720">
        <v>487</v>
      </c>
      <c r="K2720" t="s">
        <v>25</v>
      </c>
      <c r="L2720">
        <v>20233</v>
      </c>
      <c r="M2720">
        <v>1</v>
      </c>
      <c r="N2720" t="s">
        <v>31</v>
      </c>
      <c r="O2720">
        <v>6906</v>
      </c>
      <c r="P2720">
        <v>20230508</v>
      </c>
      <c r="Q2720" t="s">
        <v>31</v>
      </c>
      <c r="R2720" t="s">
        <v>30</v>
      </c>
      <c r="S2720">
        <v>0</v>
      </c>
      <c r="T2720">
        <v>20234</v>
      </c>
      <c r="U2720">
        <v>1</v>
      </c>
      <c r="V2720" t="s">
        <v>31</v>
      </c>
      <c r="W2720">
        <v>7098.58</v>
      </c>
      <c r="X2720">
        <v>16305678</v>
      </c>
      <c r="Y2720" s="11" t="str">
        <f t="shared" si="42"/>
        <v>2.  1-1.5 Years</v>
      </c>
      <c r="Z2720" s="11" t="str">
        <f t="shared" si="42"/>
        <v>7. &gt;= 6 Year</v>
      </c>
    </row>
    <row r="2721" spans="1:26" x14ac:dyDescent="0.25">
      <c r="A2721">
        <v>164739707</v>
      </c>
      <c r="B2721" t="s">
        <v>529</v>
      </c>
      <c r="C2721" t="s">
        <v>323</v>
      </c>
      <c r="D2721" t="s">
        <v>878</v>
      </c>
      <c r="E2721">
        <v>15</v>
      </c>
      <c r="F2721" t="s">
        <v>6</v>
      </c>
      <c r="G2721" t="s">
        <v>1400</v>
      </c>
      <c r="H2721" t="s">
        <v>25</v>
      </c>
      <c r="I2721" t="s">
        <v>22</v>
      </c>
      <c r="J2721">
        <v>495</v>
      </c>
      <c r="K2721">
        <v>483</v>
      </c>
      <c r="L2721">
        <v>20233</v>
      </c>
      <c r="M2721">
        <v>1</v>
      </c>
      <c r="N2721" t="s">
        <v>31</v>
      </c>
      <c r="O2721">
        <v>8743</v>
      </c>
      <c r="P2721" t="s">
        <v>25</v>
      </c>
      <c r="Q2721" t="s">
        <v>30</v>
      </c>
      <c r="R2721" t="s">
        <v>30</v>
      </c>
      <c r="S2721">
        <v>0</v>
      </c>
      <c r="T2721">
        <v>20234</v>
      </c>
      <c r="U2721">
        <v>1</v>
      </c>
      <c r="V2721" t="s">
        <v>31</v>
      </c>
      <c r="W2721">
        <v>14911.81</v>
      </c>
      <c r="X2721">
        <v>16306669</v>
      </c>
      <c r="Y2721" s="11" t="str">
        <f t="shared" si="42"/>
        <v>2.  1-1.5 Years</v>
      </c>
      <c r="Z2721" s="11" t="str">
        <f t="shared" si="42"/>
        <v>2.  1-1.5 Years</v>
      </c>
    </row>
    <row r="2722" spans="1:26" x14ac:dyDescent="0.25">
      <c r="A2722">
        <v>165021467</v>
      </c>
      <c r="B2722" t="s">
        <v>5506</v>
      </c>
      <c r="C2722" t="s">
        <v>5507</v>
      </c>
      <c r="D2722" t="s">
        <v>69</v>
      </c>
      <c r="E2722">
        <v>15</v>
      </c>
      <c r="F2722" t="s">
        <v>6</v>
      </c>
      <c r="G2722" t="s">
        <v>5478</v>
      </c>
      <c r="H2722" t="s">
        <v>25</v>
      </c>
      <c r="I2722" t="s">
        <v>22</v>
      </c>
      <c r="J2722">
        <v>124</v>
      </c>
      <c r="K2722">
        <v>118</v>
      </c>
      <c r="L2722">
        <v>20233</v>
      </c>
      <c r="M2722">
        <v>1</v>
      </c>
      <c r="N2722" t="s">
        <v>31</v>
      </c>
      <c r="O2722">
        <v>2759</v>
      </c>
      <c r="P2722">
        <v>20230817</v>
      </c>
      <c r="Q2722" t="s">
        <v>31</v>
      </c>
      <c r="R2722" t="s">
        <v>30</v>
      </c>
      <c r="S2722">
        <v>0</v>
      </c>
      <c r="T2722">
        <v>20234</v>
      </c>
      <c r="U2722">
        <v>1</v>
      </c>
      <c r="V2722" t="s">
        <v>31</v>
      </c>
      <c r="W2722">
        <v>10051.59</v>
      </c>
      <c r="X2722">
        <v>16472225</v>
      </c>
      <c r="Y2722" s="11" t="str">
        <f t="shared" si="42"/>
        <v>1. &lt;= 1 Year</v>
      </c>
      <c r="Z2722" s="11" t="str">
        <f t="shared" si="42"/>
        <v>1. &lt;= 1 Year</v>
      </c>
    </row>
    <row r="2723" spans="1:26" x14ac:dyDescent="0.25">
      <c r="A2723">
        <v>165073100</v>
      </c>
      <c r="B2723" t="s">
        <v>7315</v>
      </c>
      <c r="C2723" t="s">
        <v>2810</v>
      </c>
      <c r="D2723" t="s">
        <v>69</v>
      </c>
      <c r="E2723">
        <v>15</v>
      </c>
      <c r="F2723" t="s">
        <v>32</v>
      </c>
      <c r="G2723" t="s">
        <v>3526</v>
      </c>
      <c r="H2723" t="s">
        <v>25</v>
      </c>
      <c r="I2723" t="s">
        <v>22</v>
      </c>
      <c r="J2723">
        <v>61</v>
      </c>
      <c r="K2723">
        <v>42</v>
      </c>
      <c r="L2723">
        <v>0</v>
      </c>
      <c r="M2723">
        <v>0</v>
      </c>
      <c r="N2723" t="s">
        <v>30</v>
      </c>
      <c r="O2723">
        <v>0</v>
      </c>
      <c r="P2723">
        <v>20240325</v>
      </c>
      <c r="Q2723" t="s">
        <v>31</v>
      </c>
      <c r="R2723" t="s">
        <v>30</v>
      </c>
      <c r="S2723">
        <v>0</v>
      </c>
      <c r="T2723">
        <v>0</v>
      </c>
      <c r="U2723">
        <v>0</v>
      </c>
      <c r="V2723" t="s">
        <v>30</v>
      </c>
      <c r="W2723">
        <v>0</v>
      </c>
      <c r="X2723">
        <v>16496653</v>
      </c>
      <c r="Y2723" s="11" t="str">
        <f t="shared" si="42"/>
        <v>1. &lt;= 1 Year</v>
      </c>
      <c r="Z2723" s="11" t="str">
        <f t="shared" si="42"/>
        <v>1. &lt;= 1 Year</v>
      </c>
    </row>
    <row r="2724" spans="1:26" x14ac:dyDescent="0.25">
      <c r="A2724">
        <v>164741328</v>
      </c>
      <c r="B2724" t="s">
        <v>2173</v>
      </c>
      <c r="C2724" t="s">
        <v>242</v>
      </c>
      <c r="D2724" t="s">
        <v>878</v>
      </c>
      <c r="E2724">
        <v>15</v>
      </c>
      <c r="F2724" t="s">
        <v>6</v>
      </c>
      <c r="G2724" t="s">
        <v>1058</v>
      </c>
      <c r="H2724" t="s">
        <v>25</v>
      </c>
      <c r="I2724" t="s">
        <v>22</v>
      </c>
      <c r="J2724">
        <v>483</v>
      </c>
      <c r="K2724">
        <v>480</v>
      </c>
      <c r="L2724">
        <v>20233</v>
      </c>
      <c r="M2724">
        <v>1</v>
      </c>
      <c r="N2724" t="s">
        <v>31</v>
      </c>
      <c r="O2724">
        <v>6552</v>
      </c>
      <c r="P2724">
        <v>20240228</v>
      </c>
      <c r="Q2724" t="s">
        <v>31</v>
      </c>
      <c r="R2724" t="s">
        <v>30</v>
      </c>
      <c r="S2724">
        <v>0</v>
      </c>
      <c r="T2724">
        <v>20234</v>
      </c>
      <c r="U2724">
        <v>1</v>
      </c>
      <c r="V2724" t="s">
        <v>31</v>
      </c>
      <c r="W2724">
        <v>7767.04</v>
      </c>
      <c r="X2724">
        <v>16307312</v>
      </c>
      <c r="Y2724" s="11" t="str">
        <f t="shared" si="42"/>
        <v>2.  1-1.5 Years</v>
      </c>
      <c r="Z2724" s="11" t="str">
        <f t="shared" si="42"/>
        <v>2.  1-1.5 Years</v>
      </c>
    </row>
    <row r="2725" spans="1:26" x14ac:dyDescent="0.25">
      <c r="A2725">
        <v>164813209</v>
      </c>
      <c r="B2725" t="s">
        <v>2173</v>
      </c>
      <c r="C2725" t="s">
        <v>273</v>
      </c>
      <c r="D2725" t="s">
        <v>878</v>
      </c>
      <c r="E2725">
        <v>15</v>
      </c>
      <c r="F2725" t="s">
        <v>6</v>
      </c>
      <c r="G2725" t="s">
        <v>1133</v>
      </c>
      <c r="H2725" t="s">
        <v>25</v>
      </c>
      <c r="I2725" t="s">
        <v>22</v>
      </c>
      <c r="J2725">
        <v>389</v>
      </c>
      <c r="K2725">
        <v>367</v>
      </c>
      <c r="L2725">
        <v>20233</v>
      </c>
      <c r="M2725">
        <v>1</v>
      </c>
      <c r="N2725" t="s">
        <v>31</v>
      </c>
      <c r="O2725">
        <v>6536</v>
      </c>
      <c r="P2725">
        <v>20240109</v>
      </c>
      <c r="Q2725" t="s">
        <v>31</v>
      </c>
      <c r="R2725" t="s">
        <v>30</v>
      </c>
      <c r="S2725">
        <v>0</v>
      </c>
      <c r="T2725">
        <v>20234</v>
      </c>
      <c r="U2725">
        <v>1</v>
      </c>
      <c r="V2725" t="s">
        <v>31</v>
      </c>
      <c r="W2725">
        <v>5582.1</v>
      </c>
      <c r="X2725">
        <v>16351700</v>
      </c>
      <c r="Y2725" s="11" t="str">
        <f t="shared" si="42"/>
        <v>2.  1-1.5 Years</v>
      </c>
      <c r="Z2725" s="11" t="str">
        <f t="shared" si="42"/>
        <v>2.  1-1.5 Years</v>
      </c>
    </row>
    <row r="2726" spans="1:26" x14ac:dyDescent="0.25">
      <c r="A2726">
        <v>164494257</v>
      </c>
      <c r="B2726" t="s">
        <v>1182</v>
      </c>
      <c r="C2726" t="s">
        <v>271</v>
      </c>
      <c r="D2726" t="s">
        <v>69</v>
      </c>
      <c r="E2726">
        <v>15</v>
      </c>
      <c r="F2726" t="s">
        <v>6</v>
      </c>
      <c r="G2726" t="s">
        <v>1133</v>
      </c>
      <c r="H2726" t="s">
        <v>25</v>
      </c>
      <c r="I2726" t="s">
        <v>22</v>
      </c>
      <c r="J2726">
        <v>889</v>
      </c>
      <c r="K2726">
        <v>850</v>
      </c>
      <c r="L2726">
        <v>20233</v>
      </c>
      <c r="M2726">
        <v>1</v>
      </c>
      <c r="N2726" t="s">
        <v>31</v>
      </c>
      <c r="O2726">
        <v>8935</v>
      </c>
      <c r="P2726">
        <v>20230301</v>
      </c>
      <c r="Q2726" t="s">
        <v>31</v>
      </c>
      <c r="R2726" t="s">
        <v>30</v>
      </c>
      <c r="S2726">
        <v>0</v>
      </c>
      <c r="T2726">
        <v>20234</v>
      </c>
      <c r="U2726">
        <v>1</v>
      </c>
      <c r="V2726" t="s">
        <v>31</v>
      </c>
      <c r="W2726">
        <v>10448.59</v>
      </c>
      <c r="X2726">
        <v>12387957</v>
      </c>
      <c r="Y2726" s="11" t="str">
        <f t="shared" si="42"/>
        <v>4. 2-3 Year</v>
      </c>
      <c r="Z2726" s="11" t="str">
        <f t="shared" si="42"/>
        <v>4. 2-3 Year</v>
      </c>
    </row>
    <row r="2727" spans="1:26" x14ac:dyDescent="0.25">
      <c r="A2727">
        <v>164973749</v>
      </c>
      <c r="B2727" t="s">
        <v>466</v>
      </c>
      <c r="C2727" t="s">
        <v>5046</v>
      </c>
      <c r="D2727" t="s">
        <v>114</v>
      </c>
      <c r="E2727">
        <v>15</v>
      </c>
      <c r="F2727" t="s">
        <v>32</v>
      </c>
      <c r="G2727" t="s">
        <v>1059</v>
      </c>
      <c r="H2727" t="s">
        <v>25</v>
      </c>
      <c r="I2727" t="s">
        <v>22</v>
      </c>
      <c r="J2727">
        <v>187</v>
      </c>
      <c r="K2727">
        <v>104</v>
      </c>
      <c r="L2727">
        <v>20233</v>
      </c>
      <c r="M2727">
        <v>1</v>
      </c>
      <c r="N2727" t="s">
        <v>31</v>
      </c>
      <c r="O2727">
        <v>9444</v>
      </c>
      <c r="P2727">
        <v>20210716</v>
      </c>
      <c r="Q2727" t="s">
        <v>31</v>
      </c>
      <c r="R2727" t="s">
        <v>31</v>
      </c>
      <c r="S2727">
        <v>1</v>
      </c>
      <c r="T2727">
        <v>20234</v>
      </c>
      <c r="U2727">
        <v>1</v>
      </c>
      <c r="V2727" t="s">
        <v>31</v>
      </c>
      <c r="W2727">
        <v>10763.35</v>
      </c>
      <c r="X2727">
        <v>16450696</v>
      </c>
      <c r="Y2727" s="11" t="str">
        <f t="shared" si="42"/>
        <v>1. &lt;= 1 Year</v>
      </c>
      <c r="Z2727" s="11" t="str">
        <f t="shared" si="42"/>
        <v>1. &lt;= 1 Year</v>
      </c>
    </row>
    <row r="2728" spans="1:26" x14ac:dyDescent="0.25">
      <c r="A2728">
        <v>165055949</v>
      </c>
      <c r="B2728" t="s">
        <v>6645</v>
      </c>
      <c r="C2728" t="s">
        <v>6646</v>
      </c>
      <c r="D2728" t="s">
        <v>878</v>
      </c>
      <c r="E2728">
        <v>15</v>
      </c>
      <c r="F2728" t="s">
        <v>6</v>
      </c>
      <c r="G2728" t="s">
        <v>4695</v>
      </c>
      <c r="H2728" t="s">
        <v>25</v>
      </c>
      <c r="I2728" t="s">
        <v>22</v>
      </c>
      <c r="J2728">
        <v>88</v>
      </c>
      <c r="K2728">
        <v>88</v>
      </c>
      <c r="L2728">
        <v>20233</v>
      </c>
      <c r="M2728">
        <v>1</v>
      </c>
      <c r="N2728" t="s">
        <v>31</v>
      </c>
      <c r="O2728">
        <v>4063</v>
      </c>
      <c r="P2728">
        <v>20220517</v>
      </c>
      <c r="Q2728" t="s">
        <v>31</v>
      </c>
      <c r="R2728" t="s">
        <v>30</v>
      </c>
      <c r="S2728">
        <v>0</v>
      </c>
      <c r="T2728">
        <v>20234</v>
      </c>
      <c r="U2728">
        <v>1</v>
      </c>
      <c r="V2728" t="s">
        <v>31</v>
      </c>
      <c r="W2728">
        <v>1804.01</v>
      </c>
      <c r="X2728">
        <v>10477029</v>
      </c>
      <c r="Y2728" s="11" t="str">
        <f t="shared" si="42"/>
        <v>1. &lt;= 1 Year</v>
      </c>
      <c r="Z2728" s="11" t="str">
        <f t="shared" si="42"/>
        <v>1. &lt;= 1 Year</v>
      </c>
    </row>
    <row r="2729" spans="1:26" x14ac:dyDescent="0.25">
      <c r="A2729">
        <v>164955217</v>
      </c>
      <c r="B2729" t="s">
        <v>3205</v>
      </c>
      <c r="C2729" t="s">
        <v>4291</v>
      </c>
      <c r="D2729" t="s">
        <v>69</v>
      </c>
      <c r="E2729">
        <v>15</v>
      </c>
      <c r="F2729" t="s">
        <v>32</v>
      </c>
      <c r="G2729" t="s">
        <v>3526</v>
      </c>
      <c r="H2729" t="s">
        <v>25</v>
      </c>
      <c r="I2729" t="s">
        <v>22</v>
      </c>
      <c r="J2729">
        <v>215</v>
      </c>
      <c r="K2729">
        <v>215</v>
      </c>
      <c r="L2729">
        <v>20233</v>
      </c>
      <c r="M2729">
        <v>1</v>
      </c>
      <c r="N2729" t="s">
        <v>31</v>
      </c>
      <c r="O2729">
        <v>2573</v>
      </c>
      <c r="P2729">
        <v>20231010</v>
      </c>
      <c r="Q2729" t="s">
        <v>31</v>
      </c>
      <c r="R2729" t="s">
        <v>30</v>
      </c>
      <c r="S2729">
        <v>0</v>
      </c>
      <c r="T2729">
        <v>20234</v>
      </c>
      <c r="U2729">
        <v>1</v>
      </c>
      <c r="V2729" t="s">
        <v>31</v>
      </c>
      <c r="W2729">
        <v>3043.95</v>
      </c>
      <c r="X2729">
        <v>16439379</v>
      </c>
      <c r="Y2729" s="11" t="str">
        <f t="shared" si="42"/>
        <v>1. &lt;= 1 Year</v>
      </c>
      <c r="Z2729" s="11" t="str">
        <f t="shared" si="42"/>
        <v>1. &lt;= 1 Year</v>
      </c>
    </row>
    <row r="2730" spans="1:26" x14ac:dyDescent="0.25">
      <c r="A2730">
        <v>164960194</v>
      </c>
      <c r="B2730" t="s">
        <v>5508</v>
      </c>
      <c r="C2730" t="s">
        <v>133</v>
      </c>
      <c r="D2730" t="s">
        <v>69</v>
      </c>
      <c r="E2730">
        <v>15</v>
      </c>
      <c r="F2730" t="s">
        <v>32</v>
      </c>
      <c r="G2730" t="s">
        <v>4278</v>
      </c>
      <c r="H2730" t="s">
        <v>25</v>
      </c>
      <c r="I2730" t="s">
        <v>22</v>
      </c>
      <c r="J2730">
        <v>203</v>
      </c>
      <c r="K2730">
        <v>150</v>
      </c>
      <c r="L2730">
        <v>20233</v>
      </c>
      <c r="M2730">
        <v>1</v>
      </c>
      <c r="N2730" t="s">
        <v>31</v>
      </c>
      <c r="O2730">
        <v>1647</v>
      </c>
      <c r="P2730">
        <v>20231215</v>
      </c>
      <c r="Q2730" t="s">
        <v>31</v>
      </c>
      <c r="R2730" t="s">
        <v>30</v>
      </c>
      <c r="S2730">
        <v>0</v>
      </c>
      <c r="T2730">
        <v>20234</v>
      </c>
      <c r="U2730">
        <v>1</v>
      </c>
      <c r="V2730" t="s">
        <v>31</v>
      </c>
      <c r="W2730">
        <v>3826.16</v>
      </c>
      <c r="X2730">
        <v>16265129</v>
      </c>
      <c r="Y2730" s="11" t="str">
        <f t="shared" si="42"/>
        <v>1. &lt;= 1 Year</v>
      </c>
      <c r="Z2730" s="11" t="str">
        <f t="shared" si="42"/>
        <v>1. &lt;= 1 Year</v>
      </c>
    </row>
    <row r="2731" spans="1:26" x14ac:dyDescent="0.25">
      <c r="A2731">
        <v>165026420</v>
      </c>
      <c r="B2731" t="s">
        <v>5509</v>
      </c>
      <c r="C2731" t="s">
        <v>297</v>
      </c>
      <c r="D2731" t="s">
        <v>96</v>
      </c>
      <c r="E2731">
        <v>15</v>
      </c>
      <c r="F2731" t="s">
        <v>6</v>
      </c>
      <c r="G2731" t="s">
        <v>5478</v>
      </c>
      <c r="H2731" t="s">
        <v>25</v>
      </c>
      <c r="I2731" t="s">
        <v>22</v>
      </c>
      <c r="J2731">
        <v>118</v>
      </c>
      <c r="K2731" t="s">
        <v>25</v>
      </c>
      <c r="L2731">
        <v>20233</v>
      </c>
      <c r="M2731">
        <v>1</v>
      </c>
      <c r="N2731" t="s">
        <v>31</v>
      </c>
      <c r="O2731">
        <v>3939</v>
      </c>
      <c r="P2731">
        <v>20230809</v>
      </c>
      <c r="Q2731" t="s">
        <v>31</v>
      </c>
      <c r="R2731" t="s">
        <v>30</v>
      </c>
      <c r="S2731">
        <v>0</v>
      </c>
      <c r="T2731">
        <v>20234</v>
      </c>
      <c r="U2731">
        <v>1</v>
      </c>
      <c r="V2731" t="s">
        <v>31</v>
      </c>
      <c r="W2731">
        <v>7051.89</v>
      </c>
      <c r="X2731">
        <v>13775205</v>
      </c>
      <c r="Y2731" s="11" t="str">
        <f t="shared" si="42"/>
        <v>1. &lt;= 1 Year</v>
      </c>
      <c r="Z2731" s="11" t="str">
        <f t="shared" si="42"/>
        <v>7. &gt;= 6 Year</v>
      </c>
    </row>
    <row r="2732" spans="1:26" x14ac:dyDescent="0.25">
      <c r="A2732">
        <v>165004269</v>
      </c>
      <c r="B2732" t="s">
        <v>6187</v>
      </c>
      <c r="C2732" t="s">
        <v>6188</v>
      </c>
      <c r="D2732" t="s">
        <v>878</v>
      </c>
      <c r="E2732">
        <v>15</v>
      </c>
      <c r="F2732" t="s">
        <v>6</v>
      </c>
      <c r="G2732" t="s">
        <v>4695</v>
      </c>
      <c r="H2732" t="s">
        <v>25</v>
      </c>
      <c r="I2732" t="s">
        <v>22</v>
      </c>
      <c r="J2732">
        <v>144</v>
      </c>
      <c r="K2732">
        <v>112</v>
      </c>
      <c r="L2732">
        <v>20233</v>
      </c>
      <c r="M2732">
        <v>1</v>
      </c>
      <c r="N2732" t="s">
        <v>31</v>
      </c>
      <c r="O2732">
        <v>9811</v>
      </c>
      <c r="P2732">
        <v>20230824</v>
      </c>
      <c r="Q2732" t="s">
        <v>31</v>
      </c>
      <c r="R2732" t="s">
        <v>30</v>
      </c>
      <c r="S2732">
        <v>0</v>
      </c>
      <c r="T2732">
        <v>20234</v>
      </c>
      <c r="U2732">
        <v>1</v>
      </c>
      <c r="V2732" t="s">
        <v>31</v>
      </c>
      <c r="W2732">
        <v>11951.42</v>
      </c>
      <c r="X2732">
        <v>9185039</v>
      </c>
      <c r="Y2732" s="11" t="str">
        <f t="shared" si="42"/>
        <v>1. &lt;= 1 Year</v>
      </c>
      <c r="Z2732" s="11" t="str">
        <f t="shared" si="42"/>
        <v>1. &lt;= 1 Year</v>
      </c>
    </row>
    <row r="2733" spans="1:26" x14ac:dyDescent="0.25">
      <c r="A2733">
        <v>165058265</v>
      </c>
      <c r="B2733" t="s">
        <v>310</v>
      </c>
      <c r="C2733" t="s">
        <v>6189</v>
      </c>
      <c r="D2733" t="s">
        <v>878</v>
      </c>
      <c r="E2733">
        <v>15</v>
      </c>
      <c r="F2733" t="s">
        <v>5033</v>
      </c>
      <c r="G2733" t="s">
        <v>3143</v>
      </c>
      <c r="H2733" t="s">
        <v>25</v>
      </c>
      <c r="I2733" t="s">
        <v>22</v>
      </c>
      <c r="J2733">
        <v>70</v>
      </c>
      <c r="K2733">
        <v>28</v>
      </c>
      <c r="L2733">
        <v>20233</v>
      </c>
      <c r="M2733">
        <v>1</v>
      </c>
      <c r="N2733" t="s">
        <v>31</v>
      </c>
      <c r="O2733">
        <v>6864</v>
      </c>
      <c r="P2733">
        <v>20240212</v>
      </c>
      <c r="Q2733" t="s">
        <v>31</v>
      </c>
      <c r="R2733" t="s">
        <v>30</v>
      </c>
      <c r="S2733">
        <v>0</v>
      </c>
      <c r="T2733">
        <v>20234</v>
      </c>
      <c r="U2733">
        <v>1</v>
      </c>
      <c r="V2733" t="s">
        <v>31</v>
      </c>
      <c r="W2733">
        <v>3314.73</v>
      </c>
      <c r="X2733">
        <v>14449105</v>
      </c>
      <c r="Y2733" s="11" t="str">
        <f t="shared" si="42"/>
        <v>1. &lt;= 1 Year</v>
      </c>
      <c r="Z2733" s="11" t="str">
        <f t="shared" si="42"/>
        <v>1. &lt;= 1 Year</v>
      </c>
    </row>
    <row r="2734" spans="1:26" x14ac:dyDescent="0.25">
      <c r="A2734">
        <v>165058265</v>
      </c>
      <c r="B2734" t="s">
        <v>310</v>
      </c>
      <c r="C2734" t="s">
        <v>6189</v>
      </c>
      <c r="D2734" t="s">
        <v>878</v>
      </c>
      <c r="E2734">
        <v>15</v>
      </c>
      <c r="F2734" t="s">
        <v>6</v>
      </c>
      <c r="G2734" t="s">
        <v>3143</v>
      </c>
      <c r="H2734" t="s">
        <v>25</v>
      </c>
      <c r="I2734" t="s">
        <v>22</v>
      </c>
      <c r="J2734">
        <v>70</v>
      </c>
      <c r="K2734">
        <v>67</v>
      </c>
      <c r="L2734">
        <v>20233</v>
      </c>
      <c r="M2734">
        <v>1</v>
      </c>
      <c r="N2734" t="s">
        <v>31</v>
      </c>
      <c r="O2734">
        <v>6864</v>
      </c>
      <c r="P2734">
        <v>20240212</v>
      </c>
      <c r="Q2734" t="s">
        <v>31</v>
      </c>
      <c r="R2734" t="s">
        <v>30</v>
      </c>
      <c r="S2734">
        <v>0</v>
      </c>
      <c r="T2734">
        <v>20234</v>
      </c>
      <c r="U2734">
        <v>1</v>
      </c>
      <c r="V2734" t="s">
        <v>31</v>
      </c>
      <c r="W2734">
        <v>3314.73</v>
      </c>
      <c r="X2734">
        <v>14449105</v>
      </c>
      <c r="Y2734" s="11" t="str">
        <f t="shared" si="42"/>
        <v>1. &lt;= 1 Year</v>
      </c>
      <c r="Z2734" s="11" t="str">
        <f t="shared" si="42"/>
        <v>1. &lt;= 1 Year</v>
      </c>
    </row>
    <row r="2735" spans="1:26" x14ac:dyDescent="0.25">
      <c r="A2735">
        <v>165014635</v>
      </c>
      <c r="B2735" t="s">
        <v>5510</v>
      </c>
      <c r="C2735" t="s">
        <v>2845</v>
      </c>
      <c r="D2735" t="s">
        <v>878</v>
      </c>
      <c r="E2735">
        <v>15</v>
      </c>
      <c r="F2735" t="s">
        <v>6</v>
      </c>
      <c r="G2735" t="s">
        <v>4695</v>
      </c>
      <c r="H2735" t="s">
        <v>25</v>
      </c>
      <c r="I2735" t="s">
        <v>22</v>
      </c>
      <c r="J2735">
        <v>139</v>
      </c>
      <c r="K2735">
        <v>118</v>
      </c>
      <c r="L2735">
        <v>0</v>
      </c>
      <c r="M2735">
        <v>0</v>
      </c>
      <c r="N2735" t="s">
        <v>30</v>
      </c>
      <c r="O2735">
        <v>0</v>
      </c>
      <c r="P2735">
        <v>20230208</v>
      </c>
      <c r="Q2735" t="s">
        <v>31</v>
      </c>
      <c r="R2735" t="s">
        <v>30</v>
      </c>
      <c r="S2735">
        <v>0</v>
      </c>
      <c r="T2735">
        <v>20234</v>
      </c>
      <c r="U2735">
        <v>1</v>
      </c>
      <c r="V2735" t="s">
        <v>31</v>
      </c>
      <c r="W2735">
        <v>7983.95</v>
      </c>
      <c r="X2735">
        <v>14002031</v>
      </c>
      <c r="Y2735" s="11" t="str">
        <f t="shared" si="42"/>
        <v>1. &lt;= 1 Year</v>
      </c>
      <c r="Z2735" s="11" t="str">
        <f t="shared" si="42"/>
        <v>1. &lt;= 1 Year</v>
      </c>
    </row>
    <row r="2736" spans="1:26" x14ac:dyDescent="0.25">
      <c r="A2736">
        <v>164709904</v>
      </c>
      <c r="B2736" t="s">
        <v>1984</v>
      </c>
      <c r="C2736" t="s">
        <v>1985</v>
      </c>
      <c r="D2736" t="s">
        <v>69</v>
      </c>
      <c r="E2736">
        <v>15</v>
      </c>
      <c r="F2736" t="s">
        <v>6</v>
      </c>
      <c r="G2736" t="s">
        <v>1133</v>
      </c>
      <c r="H2736" t="s">
        <v>25</v>
      </c>
      <c r="I2736" t="s">
        <v>22</v>
      </c>
      <c r="J2736">
        <v>539</v>
      </c>
      <c r="K2736">
        <v>539</v>
      </c>
      <c r="L2736">
        <v>0</v>
      </c>
      <c r="M2736">
        <v>0</v>
      </c>
      <c r="N2736" t="s">
        <v>30</v>
      </c>
      <c r="O2736">
        <v>0</v>
      </c>
      <c r="P2736">
        <v>20210429</v>
      </c>
      <c r="Q2736" t="s">
        <v>31</v>
      </c>
      <c r="R2736" t="s">
        <v>31</v>
      </c>
      <c r="S2736">
        <v>1</v>
      </c>
      <c r="T2736">
        <v>20234</v>
      </c>
      <c r="U2736">
        <v>1</v>
      </c>
      <c r="V2736" t="s">
        <v>31</v>
      </c>
      <c r="W2736">
        <v>1197.98</v>
      </c>
      <c r="X2736">
        <v>10314284</v>
      </c>
      <c r="Y2736" s="11" t="str">
        <f t="shared" si="42"/>
        <v>2.  1-1.5 Years</v>
      </c>
      <c r="Z2736" s="11" t="str">
        <f t="shared" si="42"/>
        <v>2.  1-1.5 Years</v>
      </c>
    </row>
    <row r="2737" spans="1:26" x14ac:dyDescent="0.25">
      <c r="A2737">
        <v>163219606</v>
      </c>
      <c r="B2737" t="s">
        <v>679</v>
      </c>
      <c r="C2737" t="s">
        <v>237</v>
      </c>
      <c r="D2737" t="s">
        <v>69</v>
      </c>
      <c r="E2737">
        <v>15</v>
      </c>
      <c r="F2737" t="s">
        <v>6</v>
      </c>
      <c r="G2737" t="s">
        <v>1058</v>
      </c>
      <c r="H2737" t="s">
        <v>25</v>
      </c>
      <c r="I2737" t="s">
        <v>22</v>
      </c>
      <c r="J2737">
        <v>1715</v>
      </c>
      <c r="K2737">
        <v>1701</v>
      </c>
      <c r="L2737">
        <v>20233</v>
      </c>
      <c r="M2737">
        <v>1</v>
      </c>
      <c r="N2737" t="s">
        <v>31</v>
      </c>
      <c r="O2737">
        <v>9877</v>
      </c>
      <c r="P2737">
        <v>20230720</v>
      </c>
      <c r="Q2737" t="s">
        <v>31</v>
      </c>
      <c r="R2737" t="s">
        <v>31</v>
      </c>
      <c r="S2737">
        <v>1</v>
      </c>
      <c r="T2737">
        <v>20234</v>
      </c>
      <c r="U2737">
        <v>1</v>
      </c>
      <c r="V2737" t="s">
        <v>31</v>
      </c>
      <c r="W2737">
        <v>11420.32</v>
      </c>
      <c r="X2737">
        <v>12433643</v>
      </c>
      <c r="Y2737" s="11" t="str">
        <f t="shared" si="42"/>
        <v>5. 3-4 Year</v>
      </c>
      <c r="Z2737" s="11" t="str">
        <f t="shared" si="42"/>
        <v>5. 3-4 Year</v>
      </c>
    </row>
    <row r="2738" spans="1:26" x14ac:dyDescent="0.25">
      <c r="A2738">
        <v>165024610</v>
      </c>
      <c r="B2738" t="s">
        <v>678</v>
      </c>
      <c r="C2738" t="s">
        <v>6190</v>
      </c>
      <c r="D2738" t="s">
        <v>96</v>
      </c>
      <c r="E2738">
        <v>15</v>
      </c>
      <c r="F2738" t="s">
        <v>5033</v>
      </c>
      <c r="G2738" t="s">
        <v>3143</v>
      </c>
      <c r="H2738" t="s">
        <v>25</v>
      </c>
      <c r="I2738" t="s">
        <v>22</v>
      </c>
      <c r="J2738">
        <v>116</v>
      </c>
      <c r="K2738">
        <v>82</v>
      </c>
      <c r="L2738">
        <v>20233</v>
      </c>
      <c r="M2738">
        <v>1</v>
      </c>
      <c r="N2738" t="s">
        <v>31</v>
      </c>
      <c r="O2738">
        <v>4560</v>
      </c>
      <c r="P2738">
        <v>20240214</v>
      </c>
      <c r="Q2738" t="s">
        <v>31</v>
      </c>
      <c r="R2738" t="s">
        <v>31</v>
      </c>
      <c r="S2738">
        <v>1</v>
      </c>
      <c r="T2738">
        <v>0</v>
      </c>
      <c r="U2738">
        <v>0</v>
      </c>
      <c r="V2738" t="s">
        <v>30</v>
      </c>
      <c r="W2738">
        <v>0</v>
      </c>
      <c r="X2738">
        <v>15203470</v>
      </c>
      <c r="Y2738" s="11" t="str">
        <f t="shared" si="42"/>
        <v>1. &lt;= 1 Year</v>
      </c>
      <c r="Z2738" s="11" t="str">
        <f t="shared" si="42"/>
        <v>1. &lt;= 1 Year</v>
      </c>
    </row>
    <row r="2739" spans="1:26" x14ac:dyDescent="0.25">
      <c r="A2739">
        <v>164239742</v>
      </c>
      <c r="B2739" t="s">
        <v>1008</v>
      </c>
      <c r="C2739" t="s">
        <v>545</v>
      </c>
      <c r="D2739" t="s">
        <v>882</v>
      </c>
      <c r="E2739">
        <v>15</v>
      </c>
      <c r="F2739" t="s">
        <v>6</v>
      </c>
      <c r="G2739" t="s">
        <v>1400</v>
      </c>
      <c r="H2739" t="s">
        <v>25</v>
      </c>
      <c r="I2739" t="s">
        <v>22</v>
      </c>
      <c r="J2739">
        <v>1148</v>
      </c>
      <c r="K2739">
        <v>1104</v>
      </c>
      <c r="L2739">
        <v>20233</v>
      </c>
      <c r="M2739">
        <v>1</v>
      </c>
      <c r="N2739" t="s">
        <v>31</v>
      </c>
      <c r="O2739">
        <v>12883</v>
      </c>
      <c r="P2739">
        <v>20220120</v>
      </c>
      <c r="Q2739" t="s">
        <v>31</v>
      </c>
      <c r="R2739" t="s">
        <v>30</v>
      </c>
      <c r="S2739">
        <v>0</v>
      </c>
      <c r="T2739">
        <v>20234</v>
      </c>
      <c r="U2739">
        <v>1</v>
      </c>
      <c r="V2739" t="s">
        <v>31</v>
      </c>
      <c r="W2739">
        <v>10588.58</v>
      </c>
      <c r="X2739">
        <v>15991013</v>
      </c>
      <c r="Y2739" s="11" t="str">
        <f t="shared" si="42"/>
        <v>4. 2-3 Year</v>
      </c>
      <c r="Z2739" s="11" t="str">
        <f t="shared" si="42"/>
        <v>4. 2-3 Year</v>
      </c>
    </row>
    <row r="2740" spans="1:26" x14ac:dyDescent="0.25">
      <c r="A2740">
        <v>163408083</v>
      </c>
      <c r="B2740" t="s">
        <v>854</v>
      </c>
      <c r="C2740" t="s">
        <v>492</v>
      </c>
      <c r="D2740" t="s">
        <v>96</v>
      </c>
      <c r="E2740">
        <v>15</v>
      </c>
      <c r="F2740" t="s">
        <v>6</v>
      </c>
      <c r="G2740" t="s">
        <v>4695</v>
      </c>
      <c r="H2740" t="s">
        <v>25</v>
      </c>
      <c r="I2740" t="s">
        <v>22</v>
      </c>
      <c r="J2740">
        <v>1537</v>
      </c>
      <c r="K2740">
        <v>1537</v>
      </c>
      <c r="L2740">
        <v>20233</v>
      </c>
      <c r="M2740">
        <v>1</v>
      </c>
      <c r="N2740" t="s">
        <v>31</v>
      </c>
      <c r="O2740">
        <v>10843</v>
      </c>
      <c r="P2740">
        <v>20220613</v>
      </c>
      <c r="Q2740" t="s">
        <v>31</v>
      </c>
      <c r="R2740" t="s">
        <v>30</v>
      </c>
      <c r="S2740">
        <v>0</v>
      </c>
      <c r="T2740">
        <v>20234</v>
      </c>
      <c r="U2740">
        <v>1</v>
      </c>
      <c r="V2740" t="s">
        <v>31</v>
      </c>
      <c r="W2740">
        <v>10568.72</v>
      </c>
      <c r="X2740">
        <v>15328822</v>
      </c>
      <c r="Y2740" s="11" t="str">
        <f t="shared" si="42"/>
        <v>5. 3-4 Year</v>
      </c>
      <c r="Z2740" s="11" t="str">
        <f t="shared" si="42"/>
        <v>5. 3-4 Year</v>
      </c>
    </row>
    <row r="2741" spans="1:26" x14ac:dyDescent="0.25">
      <c r="A2741">
        <v>164627871</v>
      </c>
      <c r="B2741" t="s">
        <v>1467</v>
      </c>
      <c r="C2741" t="s">
        <v>2326</v>
      </c>
      <c r="D2741" t="s">
        <v>114</v>
      </c>
      <c r="E2741">
        <v>15</v>
      </c>
      <c r="F2741" t="s">
        <v>6</v>
      </c>
      <c r="G2741" t="s">
        <v>1058</v>
      </c>
      <c r="H2741" t="s">
        <v>25</v>
      </c>
      <c r="I2741" t="s">
        <v>22</v>
      </c>
      <c r="J2741">
        <v>651</v>
      </c>
      <c r="K2741">
        <v>585</v>
      </c>
      <c r="L2741">
        <v>20233</v>
      </c>
      <c r="M2741">
        <v>1</v>
      </c>
      <c r="N2741" t="s">
        <v>31</v>
      </c>
      <c r="O2741">
        <v>7800</v>
      </c>
      <c r="P2741">
        <v>20210602</v>
      </c>
      <c r="Q2741" t="s">
        <v>31</v>
      </c>
      <c r="R2741" t="s">
        <v>30</v>
      </c>
      <c r="S2741">
        <v>0</v>
      </c>
      <c r="T2741">
        <v>20234</v>
      </c>
      <c r="U2741">
        <v>1</v>
      </c>
      <c r="V2741" t="s">
        <v>31</v>
      </c>
      <c r="W2741">
        <v>7800</v>
      </c>
      <c r="X2741">
        <v>14881215</v>
      </c>
      <c r="Y2741" s="11" t="str">
        <f t="shared" si="42"/>
        <v>3.  1.5 to 2 Year</v>
      </c>
      <c r="Z2741" s="11" t="str">
        <f t="shared" si="42"/>
        <v>3.  1.5 to 2 Year</v>
      </c>
    </row>
    <row r="2742" spans="1:26" x14ac:dyDescent="0.25">
      <c r="A2742">
        <v>164901896</v>
      </c>
      <c r="B2742" t="s">
        <v>680</v>
      </c>
      <c r="C2742" t="s">
        <v>465</v>
      </c>
      <c r="D2742" t="s">
        <v>882</v>
      </c>
      <c r="E2742">
        <v>15</v>
      </c>
      <c r="F2742" t="s">
        <v>32</v>
      </c>
      <c r="G2742" t="s">
        <v>1059</v>
      </c>
      <c r="H2742" t="s">
        <v>25</v>
      </c>
      <c r="I2742" t="s">
        <v>22</v>
      </c>
      <c r="J2742">
        <v>270</v>
      </c>
      <c r="K2742">
        <v>249</v>
      </c>
      <c r="L2742">
        <v>0</v>
      </c>
      <c r="M2742">
        <v>0</v>
      </c>
      <c r="N2742" t="s">
        <v>30</v>
      </c>
      <c r="O2742">
        <v>0</v>
      </c>
      <c r="P2742">
        <v>20220809</v>
      </c>
      <c r="Q2742" t="s">
        <v>31</v>
      </c>
      <c r="R2742" t="s">
        <v>30</v>
      </c>
      <c r="S2742">
        <v>0</v>
      </c>
      <c r="T2742">
        <v>0</v>
      </c>
      <c r="U2742">
        <v>0</v>
      </c>
      <c r="V2742" t="s">
        <v>30</v>
      </c>
      <c r="W2742">
        <v>0</v>
      </c>
      <c r="X2742">
        <v>16417811</v>
      </c>
      <c r="Y2742" s="11" t="str">
        <f t="shared" si="42"/>
        <v>1. &lt;= 1 Year</v>
      </c>
      <c r="Z2742" s="11" t="str">
        <f t="shared" si="42"/>
        <v>1. &lt;= 1 Year</v>
      </c>
    </row>
    <row r="2743" spans="1:26" x14ac:dyDescent="0.25">
      <c r="A2743">
        <v>164818586</v>
      </c>
      <c r="B2743" t="s">
        <v>2652</v>
      </c>
      <c r="C2743" t="s">
        <v>2653</v>
      </c>
      <c r="D2743" t="s">
        <v>96</v>
      </c>
      <c r="E2743">
        <v>15</v>
      </c>
      <c r="F2743" t="s">
        <v>6</v>
      </c>
      <c r="G2743" t="s">
        <v>1133</v>
      </c>
      <c r="H2743" t="s">
        <v>25</v>
      </c>
      <c r="I2743" t="s">
        <v>22</v>
      </c>
      <c r="J2743">
        <v>383</v>
      </c>
      <c r="K2743">
        <v>371</v>
      </c>
      <c r="L2743">
        <v>20233</v>
      </c>
      <c r="M2743">
        <v>1</v>
      </c>
      <c r="N2743" t="s">
        <v>31</v>
      </c>
      <c r="O2743">
        <v>11055</v>
      </c>
      <c r="P2743">
        <v>20221024</v>
      </c>
      <c r="Q2743" t="s">
        <v>31</v>
      </c>
      <c r="R2743" t="s">
        <v>30</v>
      </c>
      <c r="S2743">
        <v>0</v>
      </c>
      <c r="T2743">
        <v>20234</v>
      </c>
      <c r="U2743">
        <v>1</v>
      </c>
      <c r="V2743" t="s">
        <v>31</v>
      </c>
      <c r="W2743">
        <v>12657.14</v>
      </c>
      <c r="X2743">
        <v>15305308</v>
      </c>
      <c r="Y2743" s="11" t="str">
        <f t="shared" si="42"/>
        <v>2.  1-1.5 Years</v>
      </c>
      <c r="Z2743" s="11" t="str">
        <f t="shared" si="42"/>
        <v>2.  1-1.5 Years</v>
      </c>
    </row>
    <row r="2744" spans="1:26" x14ac:dyDescent="0.25">
      <c r="A2744">
        <v>164591844</v>
      </c>
      <c r="B2744" t="s">
        <v>1468</v>
      </c>
      <c r="C2744" t="s">
        <v>1469</v>
      </c>
      <c r="D2744" t="s">
        <v>69</v>
      </c>
      <c r="E2744">
        <v>15</v>
      </c>
      <c r="F2744" t="s">
        <v>5</v>
      </c>
      <c r="G2744" t="s">
        <v>1133</v>
      </c>
      <c r="H2744" t="s">
        <v>25</v>
      </c>
      <c r="I2744" t="s">
        <v>22</v>
      </c>
      <c r="J2744">
        <v>724</v>
      </c>
      <c r="K2744">
        <v>721</v>
      </c>
      <c r="L2744">
        <v>0</v>
      </c>
      <c r="M2744">
        <v>0</v>
      </c>
      <c r="N2744" t="s">
        <v>30</v>
      </c>
      <c r="O2744">
        <v>0</v>
      </c>
      <c r="P2744">
        <v>20201102</v>
      </c>
      <c r="Q2744" t="s">
        <v>31</v>
      </c>
      <c r="R2744" t="s">
        <v>31</v>
      </c>
      <c r="S2744">
        <v>1</v>
      </c>
      <c r="T2744">
        <v>0</v>
      </c>
      <c r="U2744">
        <v>0</v>
      </c>
      <c r="V2744" t="s">
        <v>30</v>
      </c>
      <c r="W2744">
        <v>0</v>
      </c>
      <c r="X2744">
        <v>15840955</v>
      </c>
      <c r="Y2744" s="11" t="str">
        <f t="shared" si="42"/>
        <v>3.  1.5 to 2 Year</v>
      </c>
      <c r="Z2744" s="11" t="str">
        <f t="shared" si="42"/>
        <v>3.  1.5 to 2 Year</v>
      </c>
    </row>
    <row r="2745" spans="1:26" x14ac:dyDescent="0.25">
      <c r="A2745">
        <v>164493196</v>
      </c>
      <c r="B2745" t="s">
        <v>1183</v>
      </c>
      <c r="C2745" t="s">
        <v>371</v>
      </c>
      <c r="D2745" t="s">
        <v>878</v>
      </c>
      <c r="E2745">
        <v>15</v>
      </c>
      <c r="F2745" t="s">
        <v>6</v>
      </c>
      <c r="G2745" t="s">
        <v>1400</v>
      </c>
      <c r="H2745" t="s">
        <v>25</v>
      </c>
      <c r="I2745" t="s">
        <v>22</v>
      </c>
      <c r="J2745">
        <v>889</v>
      </c>
      <c r="K2745">
        <v>851</v>
      </c>
      <c r="L2745">
        <v>20233</v>
      </c>
      <c r="M2745">
        <v>1</v>
      </c>
      <c r="N2745" t="s">
        <v>31</v>
      </c>
      <c r="O2745">
        <v>11169</v>
      </c>
      <c r="P2745">
        <v>20210114</v>
      </c>
      <c r="Q2745" t="s">
        <v>31</v>
      </c>
      <c r="R2745" t="s">
        <v>31</v>
      </c>
      <c r="S2745">
        <v>1</v>
      </c>
      <c r="T2745">
        <v>20234</v>
      </c>
      <c r="U2745">
        <v>1</v>
      </c>
      <c r="V2745" t="s">
        <v>31</v>
      </c>
      <c r="W2745">
        <v>10854.59</v>
      </c>
      <c r="X2745">
        <v>16119261</v>
      </c>
      <c r="Y2745" s="11" t="str">
        <f t="shared" si="42"/>
        <v>4. 2-3 Year</v>
      </c>
      <c r="Z2745" s="11" t="str">
        <f t="shared" si="42"/>
        <v>4. 2-3 Year</v>
      </c>
    </row>
    <row r="2746" spans="1:26" x14ac:dyDescent="0.25">
      <c r="A2746">
        <v>164245951</v>
      </c>
      <c r="B2746" t="s">
        <v>829</v>
      </c>
      <c r="C2746" t="s">
        <v>549</v>
      </c>
      <c r="D2746" t="s">
        <v>120</v>
      </c>
      <c r="E2746">
        <v>15</v>
      </c>
      <c r="F2746" t="s">
        <v>6</v>
      </c>
      <c r="G2746" t="s">
        <v>1400</v>
      </c>
      <c r="H2746" t="s">
        <v>25</v>
      </c>
      <c r="I2746" t="s">
        <v>22</v>
      </c>
      <c r="J2746">
        <v>1140</v>
      </c>
      <c r="K2746">
        <v>1105</v>
      </c>
      <c r="L2746">
        <v>20233</v>
      </c>
      <c r="M2746">
        <v>1</v>
      </c>
      <c r="N2746" t="s">
        <v>31</v>
      </c>
      <c r="O2746">
        <v>11668</v>
      </c>
      <c r="P2746">
        <v>20230717</v>
      </c>
      <c r="Q2746" t="s">
        <v>31</v>
      </c>
      <c r="R2746" t="s">
        <v>30</v>
      </c>
      <c r="S2746">
        <v>0</v>
      </c>
      <c r="T2746">
        <v>20234</v>
      </c>
      <c r="U2746">
        <v>1</v>
      </c>
      <c r="V2746" t="s">
        <v>31</v>
      </c>
      <c r="W2746">
        <v>12328.54</v>
      </c>
      <c r="X2746">
        <v>15990388</v>
      </c>
      <c r="Y2746" s="11" t="str">
        <f t="shared" si="42"/>
        <v>4. 2-3 Year</v>
      </c>
      <c r="Z2746" s="11" t="str">
        <f t="shared" si="42"/>
        <v>4. 2-3 Year</v>
      </c>
    </row>
    <row r="2747" spans="1:26" x14ac:dyDescent="0.25">
      <c r="A2747">
        <v>164910502</v>
      </c>
      <c r="B2747" t="s">
        <v>468</v>
      </c>
      <c r="C2747" t="s">
        <v>3535</v>
      </c>
      <c r="D2747" t="s">
        <v>878</v>
      </c>
      <c r="E2747">
        <v>15</v>
      </c>
      <c r="F2747" t="s">
        <v>32</v>
      </c>
      <c r="G2747" t="s">
        <v>1059</v>
      </c>
      <c r="H2747" t="s">
        <v>25</v>
      </c>
      <c r="I2747" t="s">
        <v>22</v>
      </c>
      <c r="J2747">
        <v>264</v>
      </c>
      <c r="K2747">
        <v>249</v>
      </c>
      <c r="L2747">
        <v>0</v>
      </c>
      <c r="M2747">
        <v>0</v>
      </c>
      <c r="N2747" t="s">
        <v>30</v>
      </c>
      <c r="O2747">
        <v>0</v>
      </c>
      <c r="P2747">
        <v>20231016</v>
      </c>
      <c r="Q2747" t="s">
        <v>31</v>
      </c>
      <c r="R2747" t="s">
        <v>30</v>
      </c>
      <c r="S2747">
        <v>0</v>
      </c>
      <c r="T2747">
        <v>20234</v>
      </c>
      <c r="U2747">
        <v>1</v>
      </c>
      <c r="V2747" t="s">
        <v>31</v>
      </c>
      <c r="W2747">
        <v>1208.56</v>
      </c>
      <c r="X2747">
        <v>16420595</v>
      </c>
      <c r="Y2747" s="11" t="str">
        <f t="shared" si="42"/>
        <v>1. &lt;= 1 Year</v>
      </c>
      <c r="Z2747" s="11" t="str">
        <f t="shared" si="42"/>
        <v>1. &lt;= 1 Year</v>
      </c>
    </row>
    <row r="2748" spans="1:26" x14ac:dyDescent="0.25">
      <c r="A2748">
        <v>165106402</v>
      </c>
      <c r="B2748" t="s">
        <v>1890</v>
      </c>
      <c r="C2748" t="s">
        <v>7316</v>
      </c>
      <c r="D2748" t="s">
        <v>878</v>
      </c>
      <c r="E2748">
        <v>15</v>
      </c>
      <c r="F2748" t="s">
        <v>5</v>
      </c>
      <c r="G2748" t="s">
        <v>1058</v>
      </c>
      <c r="H2748" t="s">
        <v>25</v>
      </c>
      <c r="I2748" t="s">
        <v>22</v>
      </c>
      <c r="J2748">
        <v>12</v>
      </c>
      <c r="K2748">
        <v>12</v>
      </c>
      <c r="L2748">
        <v>20233</v>
      </c>
      <c r="M2748">
        <v>1</v>
      </c>
      <c r="N2748" t="s">
        <v>31</v>
      </c>
      <c r="O2748">
        <v>16152</v>
      </c>
      <c r="P2748">
        <v>20220328</v>
      </c>
      <c r="Q2748" t="s">
        <v>31</v>
      </c>
      <c r="R2748" t="s">
        <v>31</v>
      </c>
      <c r="S2748">
        <v>1</v>
      </c>
      <c r="T2748">
        <v>20234</v>
      </c>
      <c r="U2748">
        <v>1</v>
      </c>
      <c r="V2748" t="s">
        <v>31</v>
      </c>
      <c r="W2748">
        <v>18880.25</v>
      </c>
      <c r="X2748">
        <v>14555769</v>
      </c>
      <c r="Y2748" s="11" t="str">
        <f t="shared" si="42"/>
        <v>1. &lt;= 1 Year</v>
      </c>
      <c r="Z2748" s="11" t="str">
        <f t="shared" si="42"/>
        <v>1. &lt;= 1 Year</v>
      </c>
    </row>
    <row r="2749" spans="1:26" x14ac:dyDescent="0.25">
      <c r="A2749">
        <v>165045013</v>
      </c>
      <c r="B2749" t="s">
        <v>6191</v>
      </c>
      <c r="C2749" t="s">
        <v>6192</v>
      </c>
      <c r="D2749" t="s">
        <v>69</v>
      </c>
      <c r="E2749">
        <v>15</v>
      </c>
      <c r="F2749" t="s">
        <v>6</v>
      </c>
      <c r="G2749" t="s">
        <v>5478</v>
      </c>
      <c r="H2749" t="s">
        <v>25</v>
      </c>
      <c r="I2749" t="s">
        <v>22</v>
      </c>
      <c r="J2749">
        <v>90</v>
      </c>
      <c r="K2749" t="s">
        <v>25</v>
      </c>
      <c r="L2749">
        <v>20233</v>
      </c>
      <c r="M2749">
        <v>1</v>
      </c>
      <c r="N2749" t="s">
        <v>31</v>
      </c>
      <c r="O2749">
        <v>3605</v>
      </c>
      <c r="P2749">
        <v>20231211</v>
      </c>
      <c r="Q2749" t="s">
        <v>31</v>
      </c>
      <c r="R2749" t="s">
        <v>30</v>
      </c>
      <c r="S2749">
        <v>0</v>
      </c>
      <c r="T2749">
        <v>20234</v>
      </c>
      <c r="U2749">
        <v>1</v>
      </c>
      <c r="V2749" t="s">
        <v>31</v>
      </c>
      <c r="W2749">
        <v>2987.94</v>
      </c>
      <c r="X2749">
        <v>16457873</v>
      </c>
      <c r="Y2749" s="11" t="str">
        <f t="shared" si="42"/>
        <v>1. &lt;= 1 Year</v>
      </c>
      <c r="Z2749" s="11" t="str">
        <f t="shared" si="42"/>
        <v>7. &gt;= 6 Year</v>
      </c>
    </row>
    <row r="2750" spans="1:26" x14ac:dyDescent="0.25">
      <c r="A2750">
        <v>164751000</v>
      </c>
      <c r="B2750" t="s">
        <v>566</v>
      </c>
      <c r="C2750" t="s">
        <v>384</v>
      </c>
      <c r="D2750" t="s">
        <v>96</v>
      </c>
      <c r="E2750">
        <v>15</v>
      </c>
      <c r="F2750" t="s">
        <v>6</v>
      </c>
      <c r="G2750" t="s">
        <v>1058</v>
      </c>
      <c r="H2750" t="s">
        <v>25</v>
      </c>
      <c r="I2750" t="s">
        <v>22</v>
      </c>
      <c r="J2750">
        <v>475</v>
      </c>
      <c r="K2750">
        <v>475</v>
      </c>
      <c r="L2750">
        <v>20233</v>
      </c>
      <c r="M2750">
        <v>1</v>
      </c>
      <c r="N2750" t="s">
        <v>31</v>
      </c>
      <c r="O2750">
        <v>2616</v>
      </c>
      <c r="P2750">
        <v>20240408</v>
      </c>
      <c r="Q2750" t="s">
        <v>31</v>
      </c>
      <c r="R2750" t="s">
        <v>30</v>
      </c>
      <c r="S2750">
        <v>0</v>
      </c>
      <c r="T2750">
        <v>20234</v>
      </c>
      <c r="U2750">
        <v>1</v>
      </c>
      <c r="V2750" t="s">
        <v>31</v>
      </c>
      <c r="W2750">
        <v>4412.43</v>
      </c>
      <c r="X2750">
        <v>16265191</v>
      </c>
      <c r="Y2750" s="11" t="str">
        <f t="shared" si="42"/>
        <v>2.  1-1.5 Years</v>
      </c>
      <c r="Z2750" s="11" t="str">
        <f t="shared" si="42"/>
        <v>2.  1-1.5 Years</v>
      </c>
    </row>
    <row r="2751" spans="1:26" x14ac:dyDescent="0.25">
      <c r="A2751">
        <v>165030939</v>
      </c>
      <c r="B2751" t="s">
        <v>566</v>
      </c>
      <c r="C2751" t="s">
        <v>5511</v>
      </c>
      <c r="D2751" t="s">
        <v>114</v>
      </c>
      <c r="E2751">
        <v>15</v>
      </c>
      <c r="F2751" t="s">
        <v>6</v>
      </c>
      <c r="G2751" t="s">
        <v>1400</v>
      </c>
      <c r="H2751" t="s">
        <v>25</v>
      </c>
      <c r="I2751" t="s">
        <v>22</v>
      </c>
      <c r="J2751">
        <v>103</v>
      </c>
      <c r="K2751">
        <v>84</v>
      </c>
      <c r="L2751">
        <v>0</v>
      </c>
      <c r="M2751">
        <v>0</v>
      </c>
      <c r="N2751" t="s">
        <v>30</v>
      </c>
      <c r="O2751">
        <v>0</v>
      </c>
      <c r="P2751" t="s">
        <v>25</v>
      </c>
      <c r="Q2751" t="s">
        <v>30</v>
      </c>
      <c r="R2751" t="s">
        <v>30</v>
      </c>
      <c r="S2751">
        <v>0</v>
      </c>
      <c r="T2751">
        <v>0</v>
      </c>
      <c r="U2751">
        <v>0</v>
      </c>
      <c r="V2751" t="s">
        <v>30</v>
      </c>
      <c r="W2751">
        <v>0</v>
      </c>
      <c r="X2751">
        <v>16434263</v>
      </c>
      <c r="Y2751" s="11" t="str">
        <f t="shared" si="42"/>
        <v>1. &lt;= 1 Year</v>
      </c>
      <c r="Z2751" s="11" t="str">
        <f t="shared" si="42"/>
        <v>1. &lt;= 1 Year</v>
      </c>
    </row>
    <row r="2752" spans="1:26" x14ac:dyDescent="0.25">
      <c r="A2752">
        <v>165067018</v>
      </c>
      <c r="B2752" t="s">
        <v>6647</v>
      </c>
      <c r="C2752" t="s">
        <v>7317</v>
      </c>
      <c r="D2752" t="s">
        <v>69</v>
      </c>
      <c r="E2752">
        <v>15</v>
      </c>
      <c r="F2752" t="s">
        <v>32</v>
      </c>
      <c r="G2752" t="s">
        <v>4278</v>
      </c>
      <c r="H2752" t="s">
        <v>25</v>
      </c>
      <c r="I2752" t="s">
        <v>22</v>
      </c>
      <c r="J2752">
        <v>63</v>
      </c>
      <c r="K2752" t="s">
        <v>25</v>
      </c>
      <c r="L2752">
        <v>20233</v>
      </c>
      <c r="M2752">
        <v>1</v>
      </c>
      <c r="N2752" t="s">
        <v>31</v>
      </c>
      <c r="O2752">
        <v>357</v>
      </c>
      <c r="P2752">
        <v>20230905</v>
      </c>
      <c r="Q2752" t="s">
        <v>31</v>
      </c>
      <c r="R2752" t="s">
        <v>30</v>
      </c>
      <c r="S2752">
        <v>0</v>
      </c>
      <c r="T2752">
        <v>0</v>
      </c>
      <c r="U2752">
        <v>0</v>
      </c>
      <c r="V2752" t="s">
        <v>30</v>
      </c>
      <c r="W2752">
        <v>0</v>
      </c>
      <c r="X2752">
        <v>16496588</v>
      </c>
      <c r="Y2752" s="11" t="str">
        <f t="shared" si="42"/>
        <v>1. &lt;= 1 Year</v>
      </c>
      <c r="Z2752" s="11" t="str">
        <f t="shared" si="42"/>
        <v>7. &gt;= 6 Year</v>
      </c>
    </row>
    <row r="2753" spans="1:26" x14ac:dyDescent="0.25">
      <c r="A2753">
        <v>165066800</v>
      </c>
      <c r="B2753" t="s">
        <v>6647</v>
      </c>
      <c r="C2753" t="s">
        <v>6648</v>
      </c>
      <c r="D2753" t="s">
        <v>69</v>
      </c>
      <c r="E2753">
        <v>15</v>
      </c>
      <c r="F2753" t="s">
        <v>32</v>
      </c>
      <c r="G2753" t="s">
        <v>4278</v>
      </c>
      <c r="H2753" t="s">
        <v>25</v>
      </c>
      <c r="I2753" t="s">
        <v>22</v>
      </c>
      <c r="J2753">
        <v>63</v>
      </c>
      <c r="K2753">
        <v>7</v>
      </c>
      <c r="L2753">
        <v>0</v>
      </c>
      <c r="M2753">
        <v>0</v>
      </c>
      <c r="N2753" t="s">
        <v>30</v>
      </c>
      <c r="O2753">
        <v>0</v>
      </c>
      <c r="P2753" t="s">
        <v>25</v>
      </c>
      <c r="Q2753" t="s">
        <v>30</v>
      </c>
      <c r="R2753" t="s">
        <v>30</v>
      </c>
      <c r="S2753">
        <v>0</v>
      </c>
      <c r="T2753">
        <v>0</v>
      </c>
      <c r="U2753">
        <v>0</v>
      </c>
      <c r="V2753" t="s">
        <v>30</v>
      </c>
      <c r="W2753">
        <v>0</v>
      </c>
      <c r="X2753">
        <v>16498791</v>
      </c>
      <c r="Y2753" s="11" t="str">
        <f t="shared" ref="Y2753:Z2816" si="43">IF(J2753&lt;=364,"1. &lt;= 1 Year",IF(J2753&lt;=546,"2.  1-1.5 Years",IF(J2753&lt;=729,"3.  1.5 to 2 Year",IF(J2753&lt;=1459,"4. 2-3 Year",IF(J2753&lt;=1824,"5. 3-4 Year",IF(J2753&lt;=2189,"6. 4-5 Year",IF(J2753&gt;=2190,"7. &gt;= 6 Year","N/A")))))))</f>
        <v>1. &lt;= 1 Year</v>
      </c>
      <c r="Z2753" s="11" t="str">
        <f t="shared" si="43"/>
        <v>1. &lt;= 1 Year</v>
      </c>
    </row>
    <row r="2754" spans="1:26" x14ac:dyDescent="0.25">
      <c r="A2754">
        <v>165051698</v>
      </c>
      <c r="B2754" t="s">
        <v>403</v>
      </c>
      <c r="C2754" t="s">
        <v>6193</v>
      </c>
      <c r="D2754" t="s">
        <v>69</v>
      </c>
      <c r="E2754">
        <v>15</v>
      </c>
      <c r="F2754" t="s">
        <v>5033</v>
      </c>
      <c r="G2754" t="s">
        <v>3143</v>
      </c>
      <c r="H2754" t="s">
        <v>25</v>
      </c>
      <c r="I2754" t="s">
        <v>22</v>
      </c>
      <c r="J2754">
        <v>87</v>
      </c>
      <c r="K2754">
        <v>18</v>
      </c>
      <c r="L2754">
        <v>20233</v>
      </c>
      <c r="M2754">
        <v>1</v>
      </c>
      <c r="N2754" t="s">
        <v>31</v>
      </c>
      <c r="O2754">
        <v>4782</v>
      </c>
      <c r="P2754">
        <v>20230111</v>
      </c>
      <c r="Q2754" t="s">
        <v>31</v>
      </c>
      <c r="R2754" t="s">
        <v>31</v>
      </c>
      <c r="S2754">
        <v>1</v>
      </c>
      <c r="T2754">
        <v>0</v>
      </c>
      <c r="U2754">
        <v>0</v>
      </c>
      <c r="V2754" t="s">
        <v>30</v>
      </c>
      <c r="W2754">
        <v>0</v>
      </c>
      <c r="X2754">
        <v>15289264</v>
      </c>
      <c r="Y2754" s="11" t="str">
        <f t="shared" si="43"/>
        <v>1. &lt;= 1 Year</v>
      </c>
      <c r="Z2754" s="11" t="str">
        <f t="shared" si="43"/>
        <v>1. &lt;= 1 Year</v>
      </c>
    </row>
    <row r="2755" spans="1:26" x14ac:dyDescent="0.25">
      <c r="A2755">
        <v>165051698</v>
      </c>
      <c r="B2755" t="s">
        <v>403</v>
      </c>
      <c r="C2755" t="s">
        <v>6193</v>
      </c>
      <c r="D2755" t="s">
        <v>69</v>
      </c>
      <c r="E2755">
        <v>15</v>
      </c>
      <c r="F2755" t="s">
        <v>6</v>
      </c>
      <c r="G2755" t="s">
        <v>3143</v>
      </c>
      <c r="H2755" t="s">
        <v>25</v>
      </c>
      <c r="I2755" t="s">
        <v>22</v>
      </c>
      <c r="J2755">
        <v>87</v>
      </c>
      <c r="K2755">
        <v>74</v>
      </c>
      <c r="L2755">
        <v>20233</v>
      </c>
      <c r="M2755">
        <v>1</v>
      </c>
      <c r="N2755" t="s">
        <v>31</v>
      </c>
      <c r="O2755">
        <v>4782</v>
      </c>
      <c r="P2755">
        <v>20230111</v>
      </c>
      <c r="Q2755" t="s">
        <v>31</v>
      </c>
      <c r="R2755" t="s">
        <v>31</v>
      </c>
      <c r="S2755">
        <v>1</v>
      </c>
      <c r="T2755">
        <v>0</v>
      </c>
      <c r="U2755">
        <v>0</v>
      </c>
      <c r="V2755" t="s">
        <v>30</v>
      </c>
      <c r="W2755">
        <v>0</v>
      </c>
      <c r="X2755">
        <v>15289264</v>
      </c>
      <c r="Y2755" s="11" t="str">
        <f t="shared" si="43"/>
        <v>1. &lt;= 1 Year</v>
      </c>
      <c r="Z2755" s="11" t="str">
        <f t="shared" si="43"/>
        <v>1. &lt;= 1 Year</v>
      </c>
    </row>
    <row r="2756" spans="1:26" x14ac:dyDescent="0.25">
      <c r="A2756">
        <v>165059997</v>
      </c>
      <c r="B2756" t="s">
        <v>216</v>
      </c>
      <c r="C2756" t="s">
        <v>186</v>
      </c>
      <c r="D2756" t="s">
        <v>69</v>
      </c>
      <c r="E2756">
        <v>15</v>
      </c>
      <c r="F2756" t="s">
        <v>5033</v>
      </c>
      <c r="G2756" t="s">
        <v>3143</v>
      </c>
      <c r="H2756" t="s">
        <v>25</v>
      </c>
      <c r="I2756" t="s">
        <v>22</v>
      </c>
      <c r="J2756">
        <v>69</v>
      </c>
      <c r="K2756">
        <v>56</v>
      </c>
      <c r="L2756">
        <v>20233</v>
      </c>
      <c r="M2756">
        <v>1</v>
      </c>
      <c r="N2756" t="s">
        <v>31</v>
      </c>
      <c r="O2756">
        <v>786</v>
      </c>
      <c r="P2756">
        <v>20240311</v>
      </c>
      <c r="Q2756" t="s">
        <v>31</v>
      </c>
      <c r="R2756" t="s">
        <v>30</v>
      </c>
      <c r="S2756">
        <v>0</v>
      </c>
      <c r="T2756">
        <v>0</v>
      </c>
      <c r="U2756">
        <v>0</v>
      </c>
      <c r="V2756" t="s">
        <v>30</v>
      </c>
      <c r="W2756">
        <v>0</v>
      </c>
      <c r="X2756">
        <v>16509178</v>
      </c>
      <c r="Y2756" s="11" t="str">
        <f t="shared" si="43"/>
        <v>1. &lt;= 1 Year</v>
      </c>
      <c r="Z2756" s="11" t="str">
        <f t="shared" si="43"/>
        <v>1. &lt;= 1 Year</v>
      </c>
    </row>
    <row r="2757" spans="1:26" x14ac:dyDescent="0.25">
      <c r="A2757">
        <v>165059997</v>
      </c>
      <c r="B2757" t="s">
        <v>216</v>
      </c>
      <c r="C2757" t="s">
        <v>186</v>
      </c>
      <c r="D2757" t="s">
        <v>69</v>
      </c>
      <c r="E2757">
        <v>15</v>
      </c>
      <c r="F2757" t="s">
        <v>6</v>
      </c>
      <c r="G2757" t="s">
        <v>3143</v>
      </c>
      <c r="H2757" t="s">
        <v>25</v>
      </c>
      <c r="I2757" t="s">
        <v>22</v>
      </c>
      <c r="J2757">
        <v>69</v>
      </c>
      <c r="K2757">
        <v>67</v>
      </c>
      <c r="L2757">
        <v>20233</v>
      </c>
      <c r="M2757">
        <v>1</v>
      </c>
      <c r="N2757" t="s">
        <v>31</v>
      </c>
      <c r="O2757">
        <v>786</v>
      </c>
      <c r="P2757">
        <v>20240311</v>
      </c>
      <c r="Q2757" t="s">
        <v>31</v>
      </c>
      <c r="R2757" t="s">
        <v>30</v>
      </c>
      <c r="S2757">
        <v>0</v>
      </c>
      <c r="T2757">
        <v>0</v>
      </c>
      <c r="U2757">
        <v>0</v>
      </c>
      <c r="V2757" t="s">
        <v>30</v>
      </c>
      <c r="W2757">
        <v>0</v>
      </c>
      <c r="X2757">
        <v>16509178</v>
      </c>
      <c r="Y2757" s="11" t="str">
        <f t="shared" si="43"/>
        <v>1. &lt;= 1 Year</v>
      </c>
      <c r="Z2757" s="11" t="str">
        <f t="shared" si="43"/>
        <v>1. &lt;= 1 Year</v>
      </c>
    </row>
    <row r="2758" spans="1:26" x14ac:dyDescent="0.25">
      <c r="A2758">
        <v>164976912</v>
      </c>
      <c r="B2758" t="s">
        <v>5512</v>
      </c>
      <c r="C2758" t="s">
        <v>5513</v>
      </c>
      <c r="D2758" t="s">
        <v>96</v>
      </c>
      <c r="E2758">
        <v>15</v>
      </c>
      <c r="F2758" t="s">
        <v>32</v>
      </c>
      <c r="G2758" t="s">
        <v>3526</v>
      </c>
      <c r="H2758" t="s">
        <v>25</v>
      </c>
      <c r="I2758" t="s">
        <v>22</v>
      </c>
      <c r="J2758">
        <v>194</v>
      </c>
      <c r="K2758">
        <v>194</v>
      </c>
      <c r="L2758">
        <v>20233</v>
      </c>
      <c r="M2758">
        <v>1</v>
      </c>
      <c r="N2758" t="s">
        <v>31</v>
      </c>
      <c r="O2758">
        <v>2911</v>
      </c>
      <c r="P2758" t="s">
        <v>25</v>
      </c>
      <c r="Q2758" t="s">
        <v>30</v>
      </c>
      <c r="R2758" t="s">
        <v>30</v>
      </c>
      <c r="S2758">
        <v>0</v>
      </c>
      <c r="T2758">
        <v>20234</v>
      </c>
      <c r="U2758">
        <v>1</v>
      </c>
      <c r="V2758" t="s">
        <v>31</v>
      </c>
      <c r="W2758">
        <v>3793.32</v>
      </c>
      <c r="X2758">
        <v>16447296</v>
      </c>
      <c r="Y2758" s="11" t="str">
        <f t="shared" si="43"/>
        <v>1. &lt;= 1 Year</v>
      </c>
      <c r="Z2758" s="11" t="str">
        <f t="shared" si="43"/>
        <v>1. &lt;= 1 Year</v>
      </c>
    </row>
    <row r="2759" spans="1:26" x14ac:dyDescent="0.25">
      <c r="A2759">
        <v>165005800</v>
      </c>
      <c r="B2759" t="s">
        <v>4508</v>
      </c>
      <c r="C2759" t="s">
        <v>323</v>
      </c>
      <c r="D2759" t="s">
        <v>882</v>
      </c>
      <c r="E2759">
        <v>15</v>
      </c>
      <c r="F2759" t="s">
        <v>6</v>
      </c>
      <c r="G2759" t="s">
        <v>5478</v>
      </c>
      <c r="H2759" t="s">
        <v>25</v>
      </c>
      <c r="I2759" t="s">
        <v>22</v>
      </c>
      <c r="J2759">
        <v>139</v>
      </c>
      <c r="K2759">
        <v>118</v>
      </c>
      <c r="L2759">
        <v>20233</v>
      </c>
      <c r="M2759">
        <v>1</v>
      </c>
      <c r="N2759" t="s">
        <v>31</v>
      </c>
      <c r="O2759">
        <v>4877</v>
      </c>
      <c r="P2759" t="s">
        <v>25</v>
      </c>
      <c r="Q2759" t="s">
        <v>30</v>
      </c>
      <c r="R2759" t="s">
        <v>30</v>
      </c>
      <c r="S2759">
        <v>0</v>
      </c>
      <c r="T2759">
        <v>20234</v>
      </c>
      <c r="U2759">
        <v>1</v>
      </c>
      <c r="V2759" t="s">
        <v>31</v>
      </c>
      <c r="W2759">
        <v>13110.77</v>
      </c>
      <c r="X2759">
        <v>16471600</v>
      </c>
      <c r="Y2759" s="11" t="str">
        <f t="shared" si="43"/>
        <v>1. &lt;= 1 Year</v>
      </c>
      <c r="Z2759" s="11" t="str">
        <f t="shared" si="43"/>
        <v>1. &lt;= 1 Year</v>
      </c>
    </row>
    <row r="2760" spans="1:26" x14ac:dyDescent="0.25">
      <c r="A2760">
        <v>164260593</v>
      </c>
      <c r="B2760" t="s">
        <v>657</v>
      </c>
      <c r="C2760" t="s">
        <v>683</v>
      </c>
      <c r="D2760" t="s">
        <v>878</v>
      </c>
      <c r="E2760">
        <v>15</v>
      </c>
      <c r="F2760" t="s">
        <v>6</v>
      </c>
      <c r="G2760" t="s">
        <v>1400</v>
      </c>
      <c r="H2760" t="s">
        <v>25</v>
      </c>
      <c r="I2760" t="s">
        <v>22</v>
      </c>
      <c r="J2760">
        <v>1124</v>
      </c>
      <c r="K2760">
        <v>1104</v>
      </c>
      <c r="L2760">
        <v>20233</v>
      </c>
      <c r="M2760">
        <v>1</v>
      </c>
      <c r="N2760" t="s">
        <v>31</v>
      </c>
      <c r="O2760">
        <v>10827</v>
      </c>
      <c r="P2760">
        <v>20190823</v>
      </c>
      <c r="Q2760" t="s">
        <v>31</v>
      </c>
      <c r="R2760" t="s">
        <v>30</v>
      </c>
      <c r="S2760">
        <v>0</v>
      </c>
      <c r="T2760">
        <v>20234</v>
      </c>
      <c r="U2760">
        <v>1</v>
      </c>
      <c r="V2760" t="s">
        <v>31</v>
      </c>
      <c r="W2760">
        <v>12301.32</v>
      </c>
      <c r="X2760">
        <v>15991015</v>
      </c>
      <c r="Y2760" s="11" t="str">
        <f t="shared" si="43"/>
        <v>4. 2-3 Year</v>
      </c>
      <c r="Z2760" s="11" t="str">
        <f t="shared" si="43"/>
        <v>4. 2-3 Year</v>
      </c>
    </row>
    <row r="2761" spans="1:26" x14ac:dyDescent="0.25">
      <c r="A2761">
        <v>165042309</v>
      </c>
      <c r="B2761" t="s">
        <v>657</v>
      </c>
      <c r="C2761" t="s">
        <v>6194</v>
      </c>
      <c r="D2761" t="s">
        <v>878</v>
      </c>
      <c r="E2761">
        <v>15</v>
      </c>
      <c r="F2761" t="s">
        <v>6</v>
      </c>
      <c r="G2761" t="s">
        <v>5478</v>
      </c>
      <c r="H2761" t="s">
        <v>25</v>
      </c>
      <c r="I2761" t="s">
        <v>22</v>
      </c>
      <c r="J2761">
        <v>90</v>
      </c>
      <c r="K2761">
        <v>76</v>
      </c>
      <c r="L2761">
        <v>20233</v>
      </c>
      <c r="M2761">
        <v>1</v>
      </c>
      <c r="N2761" t="s">
        <v>31</v>
      </c>
      <c r="O2761">
        <v>2372</v>
      </c>
      <c r="P2761">
        <v>20240205</v>
      </c>
      <c r="Q2761" t="s">
        <v>31</v>
      </c>
      <c r="R2761" t="s">
        <v>30</v>
      </c>
      <c r="S2761">
        <v>0</v>
      </c>
      <c r="T2761">
        <v>20234</v>
      </c>
      <c r="U2761">
        <v>1</v>
      </c>
      <c r="V2761" t="s">
        <v>31</v>
      </c>
      <c r="W2761">
        <v>10557.77</v>
      </c>
      <c r="X2761">
        <v>16187120</v>
      </c>
      <c r="Y2761" s="11" t="str">
        <f t="shared" si="43"/>
        <v>1. &lt;= 1 Year</v>
      </c>
      <c r="Z2761" s="11" t="str">
        <f t="shared" si="43"/>
        <v>1. &lt;= 1 Year</v>
      </c>
    </row>
    <row r="2762" spans="1:26" x14ac:dyDescent="0.25">
      <c r="A2762">
        <v>165032371</v>
      </c>
      <c r="B2762" t="s">
        <v>5514</v>
      </c>
      <c r="C2762" t="s">
        <v>5515</v>
      </c>
      <c r="D2762" t="s">
        <v>878</v>
      </c>
      <c r="E2762">
        <v>15</v>
      </c>
      <c r="F2762" t="s">
        <v>6</v>
      </c>
      <c r="G2762" t="s">
        <v>5478</v>
      </c>
      <c r="H2762" t="s">
        <v>25</v>
      </c>
      <c r="I2762" t="s">
        <v>22</v>
      </c>
      <c r="J2762">
        <v>103</v>
      </c>
      <c r="K2762">
        <v>77</v>
      </c>
      <c r="L2762">
        <v>20233</v>
      </c>
      <c r="M2762">
        <v>1</v>
      </c>
      <c r="N2762" t="s">
        <v>31</v>
      </c>
      <c r="O2762">
        <v>4256</v>
      </c>
      <c r="P2762">
        <v>20231211</v>
      </c>
      <c r="Q2762" t="s">
        <v>31</v>
      </c>
      <c r="R2762" t="s">
        <v>30</v>
      </c>
      <c r="S2762">
        <v>0</v>
      </c>
      <c r="T2762">
        <v>20234</v>
      </c>
      <c r="U2762">
        <v>1</v>
      </c>
      <c r="V2762" t="s">
        <v>31</v>
      </c>
      <c r="W2762">
        <v>3265.22</v>
      </c>
      <c r="X2762">
        <v>16030731</v>
      </c>
      <c r="Y2762" s="11" t="str">
        <f t="shared" si="43"/>
        <v>1. &lt;= 1 Year</v>
      </c>
      <c r="Z2762" s="11" t="str">
        <f t="shared" si="43"/>
        <v>1. &lt;= 1 Year</v>
      </c>
    </row>
    <row r="2763" spans="1:26" x14ac:dyDescent="0.25">
      <c r="A2763">
        <v>165093798</v>
      </c>
      <c r="B2763" t="s">
        <v>7318</v>
      </c>
      <c r="C2763" t="s">
        <v>7319</v>
      </c>
      <c r="D2763" t="s">
        <v>96</v>
      </c>
      <c r="E2763">
        <v>15</v>
      </c>
      <c r="F2763" t="s">
        <v>6</v>
      </c>
      <c r="G2763" t="s">
        <v>1400</v>
      </c>
      <c r="H2763" t="s">
        <v>25</v>
      </c>
      <c r="I2763" t="s">
        <v>22</v>
      </c>
      <c r="J2763">
        <v>32</v>
      </c>
      <c r="K2763">
        <v>7</v>
      </c>
      <c r="L2763">
        <v>0</v>
      </c>
      <c r="M2763">
        <v>0</v>
      </c>
      <c r="N2763" t="s">
        <v>30</v>
      </c>
      <c r="O2763">
        <v>0</v>
      </c>
      <c r="P2763">
        <v>20231002</v>
      </c>
      <c r="Q2763" t="s">
        <v>31</v>
      </c>
      <c r="R2763" t="s">
        <v>30</v>
      </c>
      <c r="S2763">
        <v>0</v>
      </c>
      <c r="T2763">
        <v>20234</v>
      </c>
      <c r="U2763">
        <v>1</v>
      </c>
      <c r="V2763" t="s">
        <v>31</v>
      </c>
      <c r="W2763">
        <v>3750</v>
      </c>
      <c r="X2763">
        <v>16441682</v>
      </c>
      <c r="Y2763" s="11" t="str">
        <f t="shared" si="43"/>
        <v>1. &lt;= 1 Year</v>
      </c>
      <c r="Z2763" s="11" t="str">
        <f t="shared" si="43"/>
        <v>1. &lt;= 1 Year</v>
      </c>
    </row>
    <row r="2764" spans="1:26" x14ac:dyDescent="0.25">
      <c r="A2764">
        <v>165018851</v>
      </c>
      <c r="B2764" t="s">
        <v>5516</v>
      </c>
      <c r="C2764" t="s">
        <v>5517</v>
      </c>
      <c r="D2764" t="s">
        <v>69</v>
      </c>
      <c r="E2764">
        <v>15</v>
      </c>
      <c r="F2764" t="s">
        <v>6</v>
      </c>
      <c r="G2764" t="s">
        <v>1400</v>
      </c>
      <c r="H2764" t="s">
        <v>25</v>
      </c>
      <c r="I2764" t="s">
        <v>22</v>
      </c>
      <c r="J2764">
        <v>130</v>
      </c>
      <c r="K2764">
        <v>119</v>
      </c>
      <c r="L2764">
        <v>20233</v>
      </c>
      <c r="M2764">
        <v>1</v>
      </c>
      <c r="N2764" t="s">
        <v>31</v>
      </c>
      <c r="O2764">
        <v>17995</v>
      </c>
      <c r="P2764">
        <v>20231127</v>
      </c>
      <c r="Q2764" t="s">
        <v>31</v>
      </c>
      <c r="R2764" t="s">
        <v>31</v>
      </c>
      <c r="S2764">
        <v>1</v>
      </c>
      <c r="T2764">
        <v>20234</v>
      </c>
      <c r="U2764">
        <v>1</v>
      </c>
      <c r="V2764" t="s">
        <v>31</v>
      </c>
      <c r="W2764">
        <v>20355.2</v>
      </c>
      <c r="X2764">
        <v>14227376</v>
      </c>
      <c r="Y2764" s="11" t="str">
        <f t="shared" si="43"/>
        <v>1. &lt;= 1 Year</v>
      </c>
      <c r="Z2764" s="11" t="str">
        <f t="shared" si="43"/>
        <v>1. &lt;= 1 Year</v>
      </c>
    </row>
    <row r="2765" spans="1:26" x14ac:dyDescent="0.25">
      <c r="A2765">
        <v>164495714</v>
      </c>
      <c r="B2765" t="s">
        <v>571</v>
      </c>
      <c r="C2765" t="s">
        <v>297</v>
      </c>
      <c r="D2765" t="s">
        <v>878</v>
      </c>
      <c r="E2765">
        <v>15</v>
      </c>
      <c r="F2765" t="s">
        <v>6</v>
      </c>
      <c r="G2765" t="s">
        <v>1133</v>
      </c>
      <c r="H2765" t="s">
        <v>25</v>
      </c>
      <c r="I2765" t="s">
        <v>22</v>
      </c>
      <c r="J2765">
        <v>889</v>
      </c>
      <c r="K2765">
        <v>851</v>
      </c>
      <c r="L2765">
        <v>20233</v>
      </c>
      <c r="M2765">
        <v>1</v>
      </c>
      <c r="N2765" t="s">
        <v>31</v>
      </c>
      <c r="O2765">
        <v>9534</v>
      </c>
      <c r="P2765" t="s">
        <v>25</v>
      </c>
      <c r="Q2765" t="s">
        <v>30</v>
      </c>
      <c r="R2765" t="s">
        <v>30</v>
      </c>
      <c r="S2765">
        <v>0</v>
      </c>
      <c r="T2765">
        <v>20234</v>
      </c>
      <c r="U2765">
        <v>1</v>
      </c>
      <c r="V2765" t="s">
        <v>31</v>
      </c>
      <c r="W2765">
        <v>11539.96</v>
      </c>
      <c r="X2765">
        <v>16119259</v>
      </c>
      <c r="Y2765" s="11" t="str">
        <f t="shared" si="43"/>
        <v>4. 2-3 Year</v>
      </c>
      <c r="Z2765" s="11" t="str">
        <f t="shared" si="43"/>
        <v>4. 2-3 Year</v>
      </c>
    </row>
    <row r="2766" spans="1:26" x14ac:dyDescent="0.25">
      <c r="A2766">
        <v>165073110</v>
      </c>
      <c r="B2766" t="s">
        <v>571</v>
      </c>
      <c r="C2766" t="s">
        <v>396</v>
      </c>
      <c r="D2766" t="s">
        <v>882</v>
      </c>
      <c r="E2766">
        <v>15</v>
      </c>
      <c r="F2766" t="s">
        <v>32</v>
      </c>
      <c r="G2766" t="s">
        <v>3526</v>
      </c>
      <c r="H2766" t="s">
        <v>25</v>
      </c>
      <c r="I2766" t="s">
        <v>22</v>
      </c>
      <c r="J2766">
        <v>60</v>
      </c>
      <c r="K2766">
        <v>28</v>
      </c>
      <c r="L2766">
        <v>20233</v>
      </c>
      <c r="M2766">
        <v>1</v>
      </c>
      <c r="N2766" t="s">
        <v>31</v>
      </c>
      <c r="O2766">
        <v>744</v>
      </c>
      <c r="P2766">
        <v>20211012</v>
      </c>
      <c r="Q2766" t="s">
        <v>31</v>
      </c>
      <c r="R2766" t="s">
        <v>30</v>
      </c>
      <c r="S2766">
        <v>0</v>
      </c>
      <c r="T2766">
        <v>0</v>
      </c>
      <c r="U2766">
        <v>0</v>
      </c>
      <c r="V2766" t="s">
        <v>30</v>
      </c>
      <c r="W2766">
        <v>0</v>
      </c>
      <c r="X2766">
        <v>16499421</v>
      </c>
      <c r="Y2766" s="11" t="str">
        <f t="shared" si="43"/>
        <v>1. &lt;= 1 Year</v>
      </c>
      <c r="Z2766" s="11" t="str">
        <f t="shared" si="43"/>
        <v>1. &lt;= 1 Year</v>
      </c>
    </row>
    <row r="2767" spans="1:26" x14ac:dyDescent="0.25">
      <c r="A2767">
        <v>165007517</v>
      </c>
      <c r="B2767" t="s">
        <v>5047</v>
      </c>
      <c r="C2767" t="s">
        <v>5048</v>
      </c>
      <c r="D2767" t="s">
        <v>878</v>
      </c>
      <c r="E2767">
        <v>15</v>
      </c>
      <c r="F2767" t="s">
        <v>6</v>
      </c>
      <c r="G2767" t="s">
        <v>5478</v>
      </c>
      <c r="H2767" t="s">
        <v>25</v>
      </c>
      <c r="I2767" t="s">
        <v>22</v>
      </c>
      <c r="J2767">
        <v>140</v>
      </c>
      <c r="K2767">
        <v>114</v>
      </c>
      <c r="L2767">
        <v>20233</v>
      </c>
      <c r="M2767">
        <v>1</v>
      </c>
      <c r="N2767" t="s">
        <v>31</v>
      </c>
      <c r="O2767">
        <v>6984</v>
      </c>
      <c r="P2767" t="s">
        <v>25</v>
      </c>
      <c r="Q2767" t="s">
        <v>30</v>
      </c>
      <c r="R2767" t="s">
        <v>30</v>
      </c>
      <c r="S2767">
        <v>0</v>
      </c>
      <c r="T2767">
        <v>20234</v>
      </c>
      <c r="U2767">
        <v>1</v>
      </c>
      <c r="V2767" t="s">
        <v>31</v>
      </c>
      <c r="W2767">
        <v>8666.58</v>
      </c>
      <c r="X2767">
        <v>16472044</v>
      </c>
      <c r="Y2767" s="11" t="str">
        <f t="shared" si="43"/>
        <v>1. &lt;= 1 Year</v>
      </c>
      <c r="Z2767" s="11" t="str">
        <f t="shared" si="43"/>
        <v>1. &lt;= 1 Year</v>
      </c>
    </row>
    <row r="2768" spans="1:26" x14ac:dyDescent="0.25">
      <c r="A2768">
        <v>165076564</v>
      </c>
      <c r="B2768" t="s">
        <v>7320</v>
      </c>
      <c r="C2768" t="s">
        <v>139</v>
      </c>
      <c r="D2768" t="s">
        <v>882</v>
      </c>
      <c r="E2768">
        <v>15</v>
      </c>
      <c r="F2768" t="s">
        <v>32</v>
      </c>
      <c r="G2768" t="s">
        <v>3526</v>
      </c>
      <c r="H2768" t="s">
        <v>25</v>
      </c>
      <c r="I2768" t="s">
        <v>22</v>
      </c>
      <c r="J2768">
        <v>54</v>
      </c>
      <c r="K2768">
        <v>28</v>
      </c>
      <c r="L2768">
        <v>20233</v>
      </c>
      <c r="M2768">
        <v>1</v>
      </c>
      <c r="N2768" t="s">
        <v>31</v>
      </c>
      <c r="O2768">
        <v>3968</v>
      </c>
      <c r="P2768">
        <v>20220701</v>
      </c>
      <c r="Q2768" t="s">
        <v>31</v>
      </c>
      <c r="R2768" t="s">
        <v>30</v>
      </c>
      <c r="S2768">
        <v>0</v>
      </c>
      <c r="T2768">
        <v>0</v>
      </c>
      <c r="U2768">
        <v>0</v>
      </c>
      <c r="V2768" t="s">
        <v>30</v>
      </c>
      <c r="W2768">
        <v>0</v>
      </c>
      <c r="X2768">
        <v>16499419</v>
      </c>
      <c r="Y2768" s="11" t="str">
        <f t="shared" si="43"/>
        <v>1. &lt;= 1 Year</v>
      </c>
      <c r="Z2768" s="11" t="str">
        <f t="shared" si="43"/>
        <v>1. &lt;= 1 Year</v>
      </c>
    </row>
    <row r="2769" spans="1:26" x14ac:dyDescent="0.25">
      <c r="A2769">
        <v>164857511</v>
      </c>
      <c r="B2769" t="s">
        <v>5049</v>
      </c>
      <c r="C2769" t="s">
        <v>5050</v>
      </c>
      <c r="D2769" t="s">
        <v>69</v>
      </c>
      <c r="E2769">
        <v>15</v>
      </c>
      <c r="F2769" t="s">
        <v>32</v>
      </c>
      <c r="G2769" t="s">
        <v>1059</v>
      </c>
      <c r="H2769" t="s">
        <v>25</v>
      </c>
      <c r="I2769" t="s">
        <v>22</v>
      </c>
      <c r="J2769">
        <v>327</v>
      </c>
      <c r="K2769">
        <v>119</v>
      </c>
      <c r="L2769">
        <v>0</v>
      </c>
      <c r="M2769">
        <v>0</v>
      </c>
      <c r="N2769" t="s">
        <v>30</v>
      </c>
      <c r="O2769">
        <v>0</v>
      </c>
      <c r="P2769" t="s">
        <v>25</v>
      </c>
      <c r="Q2769" t="s">
        <v>30</v>
      </c>
      <c r="R2769" t="s">
        <v>30</v>
      </c>
      <c r="S2769">
        <v>0</v>
      </c>
      <c r="T2769">
        <v>0</v>
      </c>
      <c r="U2769">
        <v>0</v>
      </c>
      <c r="V2769" t="s">
        <v>30</v>
      </c>
      <c r="W2769">
        <v>0</v>
      </c>
      <c r="X2769">
        <v>16387671</v>
      </c>
      <c r="Y2769" s="11" t="str">
        <f t="shared" si="43"/>
        <v>1. &lt;= 1 Year</v>
      </c>
      <c r="Z2769" s="11" t="str">
        <f t="shared" si="43"/>
        <v>1. &lt;= 1 Year</v>
      </c>
    </row>
    <row r="2770" spans="1:26" x14ac:dyDescent="0.25">
      <c r="A2770">
        <v>164832986</v>
      </c>
      <c r="B2770" t="s">
        <v>2522</v>
      </c>
      <c r="C2770" t="s">
        <v>1362</v>
      </c>
      <c r="D2770" t="s">
        <v>69</v>
      </c>
      <c r="E2770">
        <v>15</v>
      </c>
      <c r="F2770" t="s">
        <v>32</v>
      </c>
      <c r="G2770" t="s">
        <v>4278</v>
      </c>
      <c r="H2770" t="s">
        <v>25</v>
      </c>
      <c r="I2770" t="s">
        <v>22</v>
      </c>
      <c r="J2770">
        <v>361</v>
      </c>
      <c r="K2770">
        <v>355</v>
      </c>
      <c r="L2770">
        <v>0</v>
      </c>
      <c r="M2770">
        <v>0</v>
      </c>
      <c r="N2770" t="s">
        <v>30</v>
      </c>
      <c r="O2770">
        <v>0</v>
      </c>
      <c r="P2770">
        <v>20230517</v>
      </c>
      <c r="Q2770" t="s">
        <v>31</v>
      </c>
      <c r="R2770" t="s">
        <v>30</v>
      </c>
      <c r="S2770">
        <v>0</v>
      </c>
      <c r="T2770">
        <v>0</v>
      </c>
      <c r="U2770">
        <v>0</v>
      </c>
      <c r="V2770" t="s">
        <v>30</v>
      </c>
      <c r="W2770">
        <v>0</v>
      </c>
      <c r="X2770">
        <v>16374607</v>
      </c>
      <c r="Y2770" s="11" t="str">
        <f t="shared" si="43"/>
        <v>1. &lt;= 1 Year</v>
      </c>
      <c r="Z2770" s="11" t="str">
        <f t="shared" si="43"/>
        <v>1. &lt;= 1 Year</v>
      </c>
    </row>
    <row r="2771" spans="1:26" x14ac:dyDescent="0.25">
      <c r="A2771">
        <v>163226862</v>
      </c>
      <c r="B2771" t="s">
        <v>535</v>
      </c>
      <c r="C2771" t="s">
        <v>561</v>
      </c>
      <c r="D2771" t="s">
        <v>69</v>
      </c>
      <c r="E2771">
        <v>15</v>
      </c>
      <c r="F2771" t="s">
        <v>6</v>
      </c>
      <c r="G2771" t="s">
        <v>1058</v>
      </c>
      <c r="H2771" t="s">
        <v>25</v>
      </c>
      <c r="I2771" t="s">
        <v>22</v>
      </c>
      <c r="J2771">
        <v>1706</v>
      </c>
      <c r="K2771">
        <v>1703</v>
      </c>
      <c r="L2771">
        <v>20233</v>
      </c>
      <c r="M2771">
        <v>1</v>
      </c>
      <c r="N2771" t="s">
        <v>31</v>
      </c>
      <c r="O2771">
        <v>9172</v>
      </c>
      <c r="P2771">
        <v>20230303</v>
      </c>
      <c r="Q2771" t="s">
        <v>31</v>
      </c>
      <c r="R2771" t="s">
        <v>30</v>
      </c>
      <c r="S2771">
        <v>0</v>
      </c>
      <c r="T2771">
        <v>20234</v>
      </c>
      <c r="U2771">
        <v>1</v>
      </c>
      <c r="V2771" t="s">
        <v>31</v>
      </c>
      <c r="W2771">
        <v>11755.57</v>
      </c>
      <c r="X2771">
        <v>15351918</v>
      </c>
      <c r="Y2771" s="11" t="str">
        <f t="shared" si="43"/>
        <v>5. 3-4 Year</v>
      </c>
      <c r="Z2771" s="11" t="str">
        <f t="shared" si="43"/>
        <v>5. 3-4 Year</v>
      </c>
    </row>
    <row r="2772" spans="1:26" x14ac:dyDescent="0.25">
      <c r="A2772">
        <v>164235391</v>
      </c>
      <c r="B2772" t="s">
        <v>1009</v>
      </c>
      <c r="C2772" t="s">
        <v>172</v>
      </c>
      <c r="D2772" t="s">
        <v>114</v>
      </c>
      <c r="E2772">
        <v>15</v>
      </c>
      <c r="F2772" t="s">
        <v>6</v>
      </c>
      <c r="G2772" t="s">
        <v>1400</v>
      </c>
      <c r="H2772" t="s">
        <v>25</v>
      </c>
      <c r="I2772" t="s">
        <v>22</v>
      </c>
      <c r="J2772">
        <v>1154</v>
      </c>
      <c r="K2772">
        <v>1104</v>
      </c>
      <c r="L2772">
        <v>20233</v>
      </c>
      <c r="M2772">
        <v>1</v>
      </c>
      <c r="N2772" t="s">
        <v>31</v>
      </c>
      <c r="O2772">
        <v>10769</v>
      </c>
      <c r="P2772">
        <v>20230511</v>
      </c>
      <c r="Q2772" t="s">
        <v>31</v>
      </c>
      <c r="R2772" t="s">
        <v>30</v>
      </c>
      <c r="S2772">
        <v>0</v>
      </c>
      <c r="T2772">
        <v>20234</v>
      </c>
      <c r="U2772">
        <v>1</v>
      </c>
      <c r="V2772" t="s">
        <v>31</v>
      </c>
      <c r="W2772">
        <v>8292.68</v>
      </c>
      <c r="X2772">
        <v>15990254</v>
      </c>
      <c r="Y2772" s="11" t="str">
        <f t="shared" si="43"/>
        <v>4. 2-3 Year</v>
      </c>
      <c r="Z2772" s="11" t="str">
        <f t="shared" si="43"/>
        <v>4. 2-3 Year</v>
      </c>
    </row>
    <row r="2773" spans="1:26" x14ac:dyDescent="0.25">
      <c r="A2773">
        <v>164101427</v>
      </c>
      <c r="B2773" t="s">
        <v>7321</v>
      </c>
      <c r="C2773" t="s">
        <v>7322</v>
      </c>
      <c r="D2773" t="s">
        <v>114</v>
      </c>
      <c r="E2773">
        <v>15</v>
      </c>
      <c r="F2773" t="s">
        <v>6</v>
      </c>
      <c r="G2773" t="s">
        <v>1400</v>
      </c>
      <c r="H2773" t="s">
        <v>25</v>
      </c>
      <c r="I2773" t="s">
        <v>22</v>
      </c>
      <c r="J2773">
        <v>1291</v>
      </c>
      <c r="K2773">
        <v>1291</v>
      </c>
      <c r="L2773">
        <v>20233</v>
      </c>
      <c r="M2773">
        <v>1</v>
      </c>
      <c r="N2773" t="s">
        <v>31</v>
      </c>
      <c r="O2773">
        <v>14329</v>
      </c>
      <c r="P2773">
        <v>20231207</v>
      </c>
      <c r="Q2773" t="s">
        <v>31</v>
      </c>
      <c r="R2773" t="s">
        <v>30</v>
      </c>
      <c r="S2773">
        <v>0</v>
      </c>
      <c r="T2773">
        <v>20234</v>
      </c>
      <c r="U2773">
        <v>1</v>
      </c>
      <c r="V2773" t="s">
        <v>31</v>
      </c>
      <c r="W2773">
        <v>14445.33</v>
      </c>
      <c r="X2773">
        <v>15948102</v>
      </c>
      <c r="Y2773" s="11" t="str">
        <f t="shared" si="43"/>
        <v>4. 2-3 Year</v>
      </c>
      <c r="Z2773" s="11" t="str">
        <f t="shared" si="43"/>
        <v>4. 2-3 Year</v>
      </c>
    </row>
    <row r="2774" spans="1:26" x14ac:dyDescent="0.25">
      <c r="A2774">
        <v>165048471</v>
      </c>
      <c r="B2774" t="s">
        <v>4657</v>
      </c>
      <c r="C2774" t="s">
        <v>297</v>
      </c>
      <c r="D2774" t="s">
        <v>96</v>
      </c>
      <c r="E2774">
        <v>15</v>
      </c>
      <c r="F2774" t="s">
        <v>32</v>
      </c>
      <c r="G2774" t="s">
        <v>3526</v>
      </c>
      <c r="H2774" t="s">
        <v>25</v>
      </c>
      <c r="I2774" t="s">
        <v>22</v>
      </c>
      <c r="J2774">
        <v>82</v>
      </c>
      <c r="K2774">
        <v>4</v>
      </c>
      <c r="L2774">
        <v>20233</v>
      </c>
      <c r="M2774">
        <v>1</v>
      </c>
      <c r="N2774" t="s">
        <v>31</v>
      </c>
      <c r="O2774">
        <v>9480</v>
      </c>
      <c r="P2774">
        <v>20240219</v>
      </c>
      <c r="Q2774" t="s">
        <v>31</v>
      </c>
      <c r="R2774" t="s">
        <v>30</v>
      </c>
      <c r="S2774">
        <v>0</v>
      </c>
      <c r="T2774">
        <v>0</v>
      </c>
      <c r="U2774">
        <v>0</v>
      </c>
      <c r="V2774" t="s">
        <v>30</v>
      </c>
      <c r="W2774">
        <v>0</v>
      </c>
      <c r="X2774">
        <v>16493325</v>
      </c>
      <c r="Y2774" s="11" t="str">
        <f t="shared" si="43"/>
        <v>1. &lt;= 1 Year</v>
      </c>
      <c r="Z2774" s="11" t="str">
        <f t="shared" si="43"/>
        <v>1. &lt;= 1 Year</v>
      </c>
    </row>
    <row r="2775" spans="1:26" x14ac:dyDescent="0.25">
      <c r="A2775">
        <v>165015398</v>
      </c>
      <c r="B2775" t="s">
        <v>5518</v>
      </c>
      <c r="C2775" t="s">
        <v>5519</v>
      </c>
      <c r="D2775" t="s">
        <v>69</v>
      </c>
      <c r="E2775">
        <v>15</v>
      </c>
      <c r="F2775" t="s">
        <v>6</v>
      </c>
      <c r="G2775" t="s">
        <v>5478</v>
      </c>
      <c r="H2775" t="s">
        <v>25</v>
      </c>
      <c r="I2775" t="s">
        <v>22</v>
      </c>
      <c r="J2775">
        <v>124</v>
      </c>
      <c r="K2775">
        <v>118</v>
      </c>
      <c r="L2775">
        <v>20233</v>
      </c>
      <c r="M2775">
        <v>1</v>
      </c>
      <c r="N2775" t="s">
        <v>31</v>
      </c>
      <c r="O2775">
        <v>9641</v>
      </c>
      <c r="P2775">
        <v>20230905</v>
      </c>
      <c r="Q2775" t="s">
        <v>31</v>
      </c>
      <c r="R2775" t="s">
        <v>31</v>
      </c>
      <c r="S2775">
        <v>1</v>
      </c>
      <c r="T2775">
        <v>20234</v>
      </c>
      <c r="U2775">
        <v>1</v>
      </c>
      <c r="V2775" t="s">
        <v>31</v>
      </c>
      <c r="W2775">
        <v>8217.11</v>
      </c>
      <c r="X2775">
        <v>16367263</v>
      </c>
      <c r="Y2775" s="11" t="str">
        <f t="shared" si="43"/>
        <v>1. &lt;= 1 Year</v>
      </c>
      <c r="Z2775" s="11" t="str">
        <f t="shared" si="43"/>
        <v>1. &lt;= 1 Year</v>
      </c>
    </row>
    <row r="2776" spans="1:26" x14ac:dyDescent="0.25">
      <c r="A2776">
        <v>164733133</v>
      </c>
      <c r="B2776" t="s">
        <v>357</v>
      </c>
      <c r="C2776" t="s">
        <v>1986</v>
      </c>
      <c r="D2776" t="s">
        <v>878</v>
      </c>
      <c r="E2776">
        <v>15</v>
      </c>
      <c r="F2776" t="s">
        <v>6</v>
      </c>
      <c r="G2776" t="s">
        <v>1400</v>
      </c>
      <c r="H2776" t="s">
        <v>25</v>
      </c>
      <c r="I2776" t="s">
        <v>22</v>
      </c>
      <c r="J2776">
        <v>501</v>
      </c>
      <c r="K2776">
        <v>501</v>
      </c>
      <c r="L2776">
        <v>0</v>
      </c>
      <c r="M2776">
        <v>0</v>
      </c>
      <c r="N2776" t="s">
        <v>30</v>
      </c>
      <c r="O2776">
        <v>0</v>
      </c>
      <c r="P2776" t="s">
        <v>25</v>
      </c>
      <c r="Q2776" t="s">
        <v>30</v>
      </c>
      <c r="R2776" t="s">
        <v>30</v>
      </c>
      <c r="S2776">
        <v>0</v>
      </c>
      <c r="T2776">
        <v>0</v>
      </c>
      <c r="U2776">
        <v>0</v>
      </c>
      <c r="V2776" t="s">
        <v>30</v>
      </c>
      <c r="W2776">
        <v>0</v>
      </c>
      <c r="X2776">
        <v>16286259</v>
      </c>
      <c r="Y2776" s="11" t="str">
        <f t="shared" si="43"/>
        <v>2.  1-1.5 Years</v>
      </c>
      <c r="Z2776" s="11" t="str">
        <f t="shared" si="43"/>
        <v>2.  1-1.5 Years</v>
      </c>
    </row>
    <row r="2777" spans="1:26" x14ac:dyDescent="0.25">
      <c r="A2777">
        <v>164742204</v>
      </c>
      <c r="B2777" t="s">
        <v>357</v>
      </c>
      <c r="C2777" t="s">
        <v>706</v>
      </c>
      <c r="D2777" t="s">
        <v>882</v>
      </c>
      <c r="E2777">
        <v>15</v>
      </c>
      <c r="F2777" t="s">
        <v>6</v>
      </c>
      <c r="G2777" t="s">
        <v>4695</v>
      </c>
      <c r="H2777" t="s">
        <v>25</v>
      </c>
      <c r="I2777" t="s">
        <v>22</v>
      </c>
      <c r="J2777">
        <v>483</v>
      </c>
      <c r="K2777">
        <v>371</v>
      </c>
      <c r="L2777">
        <v>20233</v>
      </c>
      <c r="M2777">
        <v>1</v>
      </c>
      <c r="N2777" t="s">
        <v>31</v>
      </c>
      <c r="O2777">
        <v>8159</v>
      </c>
      <c r="P2777">
        <v>20230718</v>
      </c>
      <c r="Q2777" t="s">
        <v>31</v>
      </c>
      <c r="R2777" t="s">
        <v>30</v>
      </c>
      <c r="S2777">
        <v>0</v>
      </c>
      <c r="T2777">
        <v>20234</v>
      </c>
      <c r="U2777">
        <v>1</v>
      </c>
      <c r="V2777" t="s">
        <v>31</v>
      </c>
      <c r="W2777">
        <v>8950.6299999999992</v>
      </c>
      <c r="X2777">
        <v>16305693</v>
      </c>
      <c r="Y2777" s="11" t="str">
        <f t="shared" si="43"/>
        <v>2.  1-1.5 Years</v>
      </c>
      <c r="Z2777" s="11" t="str">
        <f t="shared" si="43"/>
        <v>2.  1-1.5 Years</v>
      </c>
    </row>
    <row r="2778" spans="1:26" x14ac:dyDescent="0.25">
      <c r="A2778">
        <v>164249814</v>
      </c>
      <c r="B2778" t="s">
        <v>1010</v>
      </c>
      <c r="C2778" t="s">
        <v>198</v>
      </c>
      <c r="D2778" t="s">
        <v>69</v>
      </c>
      <c r="E2778">
        <v>15</v>
      </c>
      <c r="F2778" t="s">
        <v>6</v>
      </c>
      <c r="G2778" t="s">
        <v>1400</v>
      </c>
      <c r="H2778" t="s">
        <v>25</v>
      </c>
      <c r="I2778" t="s">
        <v>22</v>
      </c>
      <c r="J2778">
        <v>1140</v>
      </c>
      <c r="K2778">
        <v>1104</v>
      </c>
      <c r="L2778">
        <v>20233</v>
      </c>
      <c r="M2778">
        <v>1</v>
      </c>
      <c r="N2778" t="s">
        <v>31</v>
      </c>
      <c r="O2778">
        <v>8839</v>
      </c>
      <c r="P2778">
        <v>20240415</v>
      </c>
      <c r="Q2778" t="s">
        <v>31</v>
      </c>
      <c r="R2778" t="s">
        <v>31</v>
      </c>
      <c r="S2778">
        <v>1</v>
      </c>
      <c r="T2778">
        <v>20234</v>
      </c>
      <c r="U2778">
        <v>1</v>
      </c>
      <c r="V2778" t="s">
        <v>31</v>
      </c>
      <c r="W2778">
        <v>3104.91</v>
      </c>
      <c r="X2778">
        <v>15991022</v>
      </c>
      <c r="Y2778" s="11" t="str">
        <f t="shared" si="43"/>
        <v>4. 2-3 Year</v>
      </c>
      <c r="Z2778" s="11" t="str">
        <f t="shared" si="43"/>
        <v>4. 2-3 Year</v>
      </c>
    </row>
    <row r="2779" spans="1:26" x14ac:dyDescent="0.25">
      <c r="A2779">
        <v>165090338</v>
      </c>
      <c r="B2779" t="s">
        <v>7323</v>
      </c>
      <c r="C2779" t="s">
        <v>7324</v>
      </c>
      <c r="D2779" t="s">
        <v>114</v>
      </c>
      <c r="E2779">
        <v>15</v>
      </c>
      <c r="F2779" t="s">
        <v>5</v>
      </c>
      <c r="G2779" t="s">
        <v>1058</v>
      </c>
      <c r="H2779" t="s">
        <v>25</v>
      </c>
      <c r="I2779" t="s">
        <v>22</v>
      </c>
      <c r="J2779">
        <v>33</v>
      </c>
      <c r="K2779">
        <v>14</v>
      </c>
      <c r="L2779">
        <v>20233</v>
      </c>
      <c r="M2779">
        <v>1</v>
      </c>
      <c r="N2779" t="s">
        <v>31</v>
      </c>
      <c r="O2779">
        <v>48258</v>
      </c>
      <c r="P2779" t="s">
        <v>25</v>
      </c>
      <c r="Q2779" t="s">
        <v>30</v>
      </c>
      <c r="R2779" t="s">
        <v>31</v>
      </c>
      <c r="S2779">
        <v>1</v>
      </c>
      <c r="T2779">
        <v>20234</v>
      </c>
      <c r="U2779">
        <v>1</v>
      </c>
      <c r="V2779" t="s">
        <v>31</v>
      </c>
      <c r="W2779">
        <v>2731.36</v>
      </c>
      <c r="X2779">
        <v>9499498</v>
      </c>
      <c r="Y2779" s="11" t="str">
        <f t="shared" si="43"/>
        <v>1. &lt;= 1 Year</v>
      </c>
      <c r="Z2779" s="11" t="str">
        <f t="shared" si="43"/>
        <v>1. &lt;= 1 Year</v>
      </c>
    </row>
    <row r="2780" spans="1:26" x14ac:dyDescent="0.25">
      <c r="A2780">
        <v>165108798</v>
      </c>
      <c r="B2780" t="s">
        <v>7325</v>
      </c>
      <c r="C2780" t="s">
        <v>6562</v>
      </c>
      <c r="D2780" t="s">
        <v>96</v>
      </c>
      <c r="E2780">
        <v>15</v>
      </c>
      <c r="F2780" t="s">
        <v>1980</v>
      </c>
      <c r="G2780" t="s">
        <v>7262</v>
      </c>
      <c r="H2780" t="s">
        <v>25</v>
      </c>
      <c r="I2780" t="s">
        <v>22</v>
      </c>
      <c r="J2780">
        <v>119</v>
      </c>
      <c r="K2780">
        <v>119</v>
      </c>
      <c r="L2780">
        <v>20233</v>
      </c>
      <c r="M2780">
        <v>1</v>
      </c>
      <c r="N2780" t="s">
        <v>31</v>
      </c>
      <c r="O2780">
        <v>14674</v>
      </c>
      <c r="P2780" t="s">
        <v>25</v>
      </c>
      <c r="Q2780" t="s">
        <v>30</v>
      </c>
      <c r="R2780" t="s">
        <v>30</v>
      </c>
      <c r="S2780">
        <v>0</v>
      </c>
      <c r="T2780">
        <v>0</v>
      </c>
      <c r="U2780">
        <v>0</v>
      </c>
      <c r="V2780" t="s">
        <v>30</v>
      </c>
      <c r="W2780">
        <v>0</v>
      </c>
      <c r="X2780">
        <v>16541327</v>
      </c>
      <c r="Y2780" s="11" t="str">
        <f t="shared" si="43"/>
        <v>1. &lt;= 1 Year</v>
      </c>
      <c r="Z2780" s="11" t="str">
        <f t="shared" si="43"/>
        <v>1. &lt;= 1 Year</v>
      </c>
    </row>
    <row r="2781" spans="1:26" x14ac:dyDescent="0.25">
      <c r="A2781">
        <v>164866806</v>
      </c>
      <c r="B2781" t="s">
        <v>1860</v>
      </c>
      <c r="C2781" t="s">
        <v>3154</v>
      </c>
      <c r="D2781" t="s">
        <v>69</v>
      </c>
      <c r="E2781">
        <v>15</v>
      </c>
      <c r="F2781" t="s">
        <v>32</v>
      </c>
      <c r="G2781" t="s">
        <v>4278</v>
      </c>
      <c r="H2781" t="s">
        <v>25</v>
      </c>
      <c r="I2781" t="s">
        <v>22</v>
      </c>
      <c r="J2781">
        <v>320</v>
      </c>
      <c r="K2781">
        <v>61</v>
      </c>
      <c r="L2781">
        <v>0</v>
      </c>
      <c r="M2781">
        <v>0</v>
      </c>
      <c r="N2781" t="s">
        <v>30</v>
      </c>
      <c r="O2781">
        <v>0</v>
      </c>
      <c r="P2781">
        <v>20220811</v>
      </c>
      <c r="Q2781" t="s">
        <v>31</v>
      </c>
      <c r="R2781" t="s">
        <v>30</v>
      </c>
      <c r="S2781">
        <v>0</v>
      </c>
      <c r="T2781">
        <v>20234</v>
      </c>
      <c r="U2781">
        <v>1</v>
      </c>
      <c r="V2781" t="s">
        <v>31</v>
      </c>
      <c r="W2781">
        <v>1840</v>
      </c>
      <c r="X2781">
        <v>16394143</v>
      </c>
      <c r="Y2781" s="11" t="str">
        <f t="shared" si="43"/>
        <v>1. &lt;= 1 Year</v>
      </c>
      <c r="Z2781" s="11" t="str">
        <f t="shared" si="43"/>
        <v>1. &lt;= 1 Year</v>
      </c>
    </row>
    <row r="2782" spans="1:26" x14ac:dyDescent="0.25">
      <c r="A2782">
        <v>164856626</v>
      </c>
      <c r="B2782" t="s">
        <v>221</v>
      </c>
      <c r="C2782" t="s">
        <v>3536</v>
      </c>
      <c r="D2782" t="s">
        <v>69</v>
      </c>
      <c r="E2782">
        <v>15</v>
      </c>
      <c r="F2782" t="s">
        <v>32</v>
      </c>
      <c r="G2782" t="s">
        <v>3526</v>
      </c>
      <c r="H2782" t="s">
        <v>25</v>
      </c>
      <c r="I2782" t="s">
        <v>22</v>
      </c>
      <c r="J2782">
        <v>333</v>
      </c>
      <c r="K2782">
        <v>266</v>
      </c>
      <c r="L2782">
        <v>20233</v>
      </c>
      <c r="M2782">
        <v>1</v>
      </c>
      <c r="N2782" t="s">
        <v>31</v>
      </c>
      <c r="O2782">
        <v>8592</v>
      </c>
      <c r="P2782">
        <v>20231125</v>
      </c>
      <c r="Q2782" t="s">
        <v>31</v>
      </c>
      <c r="R2782" t="s">
        <v>31</v>
      </c>
      <c r="S2782">
        <v>1</v>
      </c>
      <c r="T2782">
        <v>20234</v>
      </c>
      <c r="U2782">
        <v>1</v>
      </c>
      <c r="V2782" t="s">
        <v>31</v>
      </c>
      <c r="W2782">
        <v>1407.43</v>
      </c>
      <c r="X2782">
        <v>16183432</v>
      </c>
      <c r="Y2782" s="11" t="str">
        <f t="shared" si="43"/>
        <v>1. &lt;= 1 Year</v>
      </c>
      <c r="Z2782" s="11" t="str">
        <f t="shared" si="43"/>
        <v>1. &lt;= 1 Year</v>
      </c>
    </row>
    <row r="2783" spans="1:26" x14ac:dyDescent="0.25">
      <c r="A2783">
        <v>164592435</v>
      </c>
      <c r="B2783" t="s">
        <v>221</v>
      </c>
      <c r="C2783" t="s">
        <v>1591</v>
      </c>
      <c r="D2783" t="s">
        <v>878</v>
      </c>
      <c r="E2783">
        <v>15</v>
      </c>
      <c r="F2783" t="s">
        <v>32</v>
      </c>
      <c r="G2783" t="s">
        <v>4278</v>
      </c>
      <c r="H2783" t="s">
        <v>25</v>
      </c>
      <c r="I2783" t="s">
        <v>22</v>
      </c>
      <c r="J2783">
        <v>726</v>
      </c>
      <c r="K2783">
        <v>655</v>
      </c>
      <c r="L2783">
        <v>20233</v>
      </c>
      <c r="M2783">
        <v>1</v>
      </c>
      <c r="N2783" t="s">
        <v>31</v>
      </c>
      <c r="O2783">
        <v>191</v>
      </c>
      <c r="P2783">
        <v>20231208</v>
      </c>
      <c r="Q2783" t="s">
        <v>31</v>
      </c>
      <c r="R2783" t="s">
        <v>30</v>
      </c>
      <c r="S2783">
        <v>0</v>
      </c>
      <c r="T2783">
        <v>20234</v>
      </c>
      <c r="U2783">
        <v>1</v>
      </c>
      <c r="V2783" t="s">
        <v>31</v>
      </c>
      <c r="W2783">
        <v>1780.3</v>
      </c>
      <c r="X2783">
        <v>16234317</v>
      </c>
      <c r="Y2783" s="11" t="str">
        <f t="shared" si="43"/>
        <v>3.  1.5 to 2 Year</v>
      </c>
      <c r="Z2783" s="11" t="str">
        <f t="shared" si="43"/>
        <v>3.  1.5 to 2 Year</v>
      </c>
    </row>
    <row r="2784" spans="1:26" x14ac:dyDescent="0.25">
      <c r="A2784">
        <v>165001389</v>
      </c>
      <c r="B2784" t="s">
        <v>5051</v>
      </c>
      <c r="C2784" t="s">
        <v>236</v>
      </c>
      <c r="D2784" t="s">
        <v>878</v>
      </c>
      <c r="E2784">
        <v>15</v>
      </c>
      <c r="F2784" t="s">
        <v>6</v>
      </c>
      <c r="G2784" t="s">
        <v>4695</v>
      </c>
      <c r="H2784" t="s">
        <v>25</v>
      </c>
      <c r="I2784" t="s">
        <v>22</v>
      </c>
      <c r="J2784">
        <v>144</v>
      </c>
      <c r="K2784">
        <v>117</v>
      </c>
      <c r="L2784">
        <v>20233</v>
      </c>
      <c r="M2784">
        <v>1</v>
      </c>
      <c r="N2784" t="s">
        <v>31</v>
      </c>
      <c r="O2784">
        <v>12857</v>
      </c>
      <c r="P2784">
        <v>20230821</v>
      </c>
      <c r="Q2784" t="s">
        <v>31</v>
      </c>
      <c r="R2784" t="s">
        <v>30</v>
      </c>
      <c r="S2784">
        <v>0</v>
      </c>
      <c r="T2784">
        <v>20234</v>
      </c>
      <c r="U2784">
        <v>1</v>
      </c>
      <c r="V2784" t="s">
        <v>31</v>
      </c>
      <c r="W2784">
        <v>15517.37</v>
      </c>
      <c r="X2784">
        <v>16468893</v>
      </c>
      <c r="Y2784" s="11" t="str">
        <f t="shared" si="43"/>
        <v>1. &lt;= 1 Year</v>
      </c>
      <c r="Z2784" s="11" t="str">
        <f t="shared" si="43"/>
        <v>1. &lt;= 1 Year</v>
      </c>
    </row>
    <row r="2785" spans="1:26" x14ac:dyDescent="0.25">
      <c r="A2785">
        <v>165076380</v>
      </c>
      <c r="B2785" t="s">
        <v>2275</v>
      </c>
      <c r="C2785" t="s">
        <v>297</v>
      </c>
      <c r="D2785" t="s">
        <v>69</v>
      </c>
      <c r="E2785">
        <v>15</v>
      </c>
      <c r="F2785" t="s">
        <v>32</v>
      </c>
      <c r="G2785" t="s">
        <v>7326</v>
      </c>
      <c r="H2785" t="s">
        <v>25</v>
      </c>
      <c r="I2785" t="s">
        <v>22</v>
      </c>
      <c r="J2785">
        <v>66</v>
      </c>
      <c r="K2785">
        <v>35</v>
      </c>
      <c r="L2785">
        <v>20233</v>
      </c>
      <c r="M2785">
        <v>1</v>
      </c>
      <c r="N2785" t="s">
        <v>31</v>
      </c>
      <c r="O2785">
        <v>2748</v>
      </c>
      <c r="P2785">
        <v>20240401</v>
      </c>
      <c r="Q2785" t="s">
        <v>31</v>
      </c>
      <c r="R2785" t="s">
        <v>31</v>
      </c>
      <c r="S2785">
        <v>1</v>
      </c>
      <c r="T2785">
        <v>0</v>
      </c>
      <c r="U2785">
        <v>0</v>
      </c>
      <c r="V2785" t="s">
        <v>30</v>
      </c>
      <c r="W2785">
        <v>0</v>
      </c>
      <c r="X2785">
        <v>16511857</v>
      </c>
      <c r="Y2785" s="11" t="str">
        <f t="shared" si="43"/>
        <v>1. &lt;= 1 Year</v>
      </c>
      <c r="Z2785" s="11" t="str">
        <f t="shared" si="43"/>
        <v>1. &lt;= 1 Year</v>
      </c>
    </row>
    <row r="2786" spans="1:26" x14ac:dyDescent="0.25">
      <c r="A2786">
        <v>164815271</v>
      </c>
      <c r="B2786" t="s">
        <v>2654</v>
      </c>
      <c r="C2786" t="s">
        <v>2655</v>
      </c>
      <c r="D2786" t="s">
        <v>882</v>
      </c>
      <c r="E2786">
        <v>15</v>
      </c>
      <c r="F2786" t="s">
        <v>6</v>
      </c>
      <c r="G2786" t="s">
        <v>1058</v>
      </c>
      <c r="H2786" t="s">
        <v>25</v>
      </c>
      <c r="I2786" t="s">
        <v>22</v>
      </c>
      <c r="J2786">
        <v>384</v>
      </c>
      <c r="K2786">
        <v>371</v>
      </c>
      <c r="L2786">
        <v>20233</v>
      </c>
      <c r="M2786">
        <v>1</v>
      </c>
      <c r="N2786" t="s">
        <v>31</v>
      </c>
      <c r="O2786">
        <v>8315</v>
      </c>
      <c r="P2786">
        <v>20230303</v>
      </c>
      <c r="Q2786" t="s">
        <v>31</v>
      </c>
      <c r="R2786" t="s">
        <v>30</v>
      </c>
      <c r="S2786">
        <v>0</v>
      </c>
      <c r="T2786">
        <v>20234</v>
      </c>
      <c r="U2786">
        <v>1</v>
      </c>
      <c r="V2786" t="s">
        <v>31</v>
      </c>
      <c r="W2786">
        <v>8201.1200000000008</v>
      </c>
      <c r="X2786">
        <v>16350791</v>
      </c>
      <c r="Y2786" s="11" t="str">
        <f t="shared" si="43"/>
        <v>2.  1-1.5 Years</v>
      </c>
      <c r="Z2786" s="11" t="str">
        <f t="shared" si="43"/>
        <v>2.  1-1.5 Years</v>
      </c>
    </row>
    <row r="2787" spans="1:26" x14ac:dyDescent="0.25">
      <c r="A2787">
        <v>164966083</v>
      </c>
      <c r="B2787" t="s">
        <v>2079</v>
      </c>
      <c r="C2787" t="s">
        <v>574</v>
      </c>
      <c r="D2787" t="s">
        <v>69</v>
      </c>
      <c r="E2787">
        <v>15</v>
      </c>
      <c r="F2787" t="s">
        <v>32</v>
      </c>
      <c r="G2787" t="s">
        <v>6626</v>
      </c>
      <c r="H2787" t="s">
        <v>25</v>
      </c>
      <c r="I2787" t="s">
        <v>22</v>
      </c>
      <c r="J2787">
        <v>222</v>
      </c>
      <c r="K2787">
        <v>189</v>
      </c>
      <c r="L2787">
        <v>0</v>
      </c>
      <c r="M2787">
        <v>0</v>
      </c>
      <c r="N2787" t="s">
        <v>30</v>
      </c>
      <c r="O2787">
        <v>0</v>
      </c>
      <c r="P2787">
        <v>20230509</v>
      </c>
      <c r="Q2787" t="s">
        <v>31</v>
      </c>
      <c r="R2787" t="s">
        <v>30</v>
      </c>
      <c r="S2787">
        <v>0</v>
      </c>
      <c r="T2787">
        <v>0</v>
      </c>
      <c r="U2787">
        <v>0</v>
      </c>
      <c r="V2787" t="s">
        <v>30</v>
      </c>
      <c r="W2787">
        <v>0</v>
      </c>
      <c r="X2787">
        <v>16433114</v>
      </c>
      <c r="Y2787" s="11" t="str">
        <f t="shared" si="43"/>
        <v>1. &lt;= 1 Year</v>
      </c>
      <c r="Z2787" s="11" t="str">
        <f t="shared" si="43"/>
        <v>1. &lt;= 1 Year</v>
      </c>
    </row>
    <row r="2788" spans="1:26" x14ac:dyDescent="0.25">
      <c r="A2788">
        <v>165104003</v>
      </c>
      <c r="B2788" t="s">
        <v>2079</v>
      </c>
      <c r="C2788" t="s">
        <v>608</v>
      </c>
      <c r="D2788" t="s">
        <v>114</v>
      </c>
      <c r="E2788">
        <v>15</v>
      </c>
      <c r="F2788" t="s">
        <v>6</v>
      </c>
      <c r="G2788" t="s">
        <v>1133</v>
      </c>
      <c r="H2788" t="s">
        <v>25</v>
      </c>
      <c r="I2788" t="s">
        <v>22</v>
      </c>
      <c r="J2788">
        <v>18</v>
      </c>
      <c r="K2788" t="s">
        <v>25</v>
      </c>
      <c r="L2788">
        <v>20233</v>
      </c>
      <c r="M2788">
        <v>1</v>
      </c>
      <c r="N2788" t="s">
        <v>31</v>
      </c>
      <c r="O2788">
        <v>4944</v>
      </c>
      <c r="P2788">
        <v>20230705</v>
      </c>
      <c r="Q2788" t="s">
        <v>31</v>
      </c>
      <c r="R2788" t="s">
        <v>30</v>
      </c>
      <c r="S2788">
        <v>0</v>
      </c>
      <c r="T2788">
        <v>0</v>
      </c>
      <c r="U2788">
        <v>0</v>
      </c>
      <c r="V2788" t="s">
        <v>30</v>
      </c>
      <c r="W2788">
        <v>0</v>
      </c>
      <c r="X2788">
        <v>16492626</v>
      </c>
      <c r="Y2788" s="11" t="str">
        <f t="shared" si="43"/>
        <v>1. &lt;= 1 Year</v>
      </c>
      <c r="Z2788" s="11" t="str">
        <f t="shared" si="43"/>
        <v>7. &gt;= 6 Year</v>
      </c>
    </row>
    <row r="2789" spans="1:26" x14ac:dyDescent="0.25">
      <c r="A2789">
        <v>164494538</v>
      </c>
      <c r="B2789" t="s">
        <v>1185</v>
      </c>
      <c r="C2789" t="s">
        <v>223</v>
      </c>
      <c r="D2789" t="s">
        <v>69</v>
      </c>
      <c r="E2789">
        <v>15</v>
      </c>
      <c r="F2789" t="s">
        <v>6</v>
      </c>
      <c r="G2789" t="s">
        <v>1400</v>
      </c>
      <c r="H2789" t="s">
        <v>25</v>
      </c>
      <c r="I2789" t="s">
        <v>22</v>
      </c>
      <c r="J2789">
        <v>889</v>
      </c>
      <c r="K2789">
        <v>851</v>
      </c>
      <c r="L2789">
        <v>20233</v>
      </c>
      <c r="M2789">
        <v>1</v>
      </c>
      <c r="N2789" t="s">
        <v>31</v>
      </c>
      <c r="O2789">
        <v>9603</v>
      </c>
      <c r="P2789">
        <v>20210809</v>
      </c>
      <c r="Q2789" t="s">
        <v>31</v>
      </c>
      <c r="R2789" t="s">
        <v>31</v>
      </c>
      <c r="S2789">
        <v>1</v>
      </c>
      <c r="T2789">
        <v>20234</v>
      </c>
      <c r="U2789">
        <v>1</v>
      </c>
      <c r="V2789" t="s">
        <v>31</v>
      </c>
      <c r="W2789">
        <v>11204.33</v>
      </c>
      <c r="X2789">
        <v>16119242</v>
      </c>
      <c r="Y2789" s="11" t="str">
        <f t="shared" si="43"/>
        <v>4. 2-3 Year</v>
      </c>
      <c r="Z2789" s="11" t="str">
        <f t="shared" si="43"/>
        <v>4. 2-3 Year</v>
      </c>
    </row>
    <row r="2790" spans="1:26" x14ac:dyDescent="0.25">
      <c r="A2790">
        <v>165108007</v>
      </c>
      <c r="B2790" t="s">
        <v>7327</v>
      </c>
      <c r="C2790" t="s">
        <v>151</v>
      </c>
      <c r="D2790" t="s">
        <v>69</v>
      </c>
      <c r="E2790">
        <v>15</v>
      </c>
      <c r="F2790" t="s">
        <v>1980</v>
      </c>
      <c r="G2790" t="s">
        <v>7262</v>
      </c>
      <c r="H2790" t="s">
        <v>25</v>
      </c>
      <c r="I2790" t="s">
        <v>22</v>
      </c>
      <c r="J2790">
        <v>119</v>
      </c>
      <c r="K2790">
        <v>119</v>
      </c>
      <c r="L2790">
        <v>20233</v>
      </c>
      <c r="M2790">
        <v>1</v>
      </c>
      <c r="N2790" t="s">
        <v>31</v>
      </c>
      <c r="O2790">
        <v>10120</v>
      </c>
      <c r="P2790">
        <v>20181130</v>
      </c>
      <c r="Q2790" t="s">
        <v>31</v>
      </c>
      <c r="R2790" t="s">
        <v>30</v>
      </c>
      <c r="S2790">
        <v>0</v>
      </c>
      <c r="T2790">
        <v>20234</v>
      </c>
      <c r="U2790">
        <v>1</v>
      </c>
      <c r="V2790" t="s">
        <v>31</v>
      </c>
      <c r="W2790">
        <v>12466.43</v>
      </c>
      <c r="X2790">
        <v>16248273</v>
      </c>
      <c r="Y2790" s="11" t="str">
        <f t="shared" si="43"/>
        <v>1. &lt;= 1 Year</v>
      </c>
      <c r="Z2790" s="11" t="str">
        <f t="shared" si="43"/>
        <v>1. &lt;= 1 Year</v>
      </c>
    </row>
    <row r="2791" spans="1:26" x14ac:dyDescent="0.25">
      <c r="A2791">
        <v>165028270</v>
      </c>
      <c r="B2791" t="s">
        <v>5520</v>
      </c>
      <c r="C2791" t="s">
        <v>5521</v>
      </c>
      <c r="D2791" t="s">
        <v>882</v>
      </c>
      <c r="E2791">
        <v>15</v>
      </c>
      <c r="F2791" t="s">
        <v>32</v>
      </c>
      <c r="G2791" t="s">
        <v>3143</v>
      </c>
      <c r="H2791" t="s">
        <v>25</v>
      </c>
      <c r="I2791" t="s">
        <v>22</v>
      </c>
      <c r="J2791">
        <v>138</v>
      </c>
      <c r="K2791">
        <v>87</v>
      </c>
      <c r="L2791">
        <v>20233</v>
      </c>
      <c r="M2791">
        <v>1</v>
      </c>
      <c r="N2791" t="s">
        <v>31</v>
      </c>
      <c r="O2791">
        <v>2309</v>
      </c>
      <c r="P2791">
        <v>20240215</v>
      </c>
      <c r="Q2791" t="s">
        <v>31</v>
      </c>
      <c r="R2791" t="s">
        <v>30</v>
      </c>
      <c r="S2791">
        <v>0</v>
      </c>
      <c r="T2791">
        <v>0</v>
      </c>
      <c r="U2791">
        <v>0</v>
      </c>
      <c r="V2791" t="s">
        <v>30</v>
      </c>
      <c r="W2791">
        <v>0</v>
      </c>
      <c r="X2791">
        <v>16475340</v>
      </c>
      <c r="Y2791" s="11" t="str">
        <f t="shared" si="43"/>
        <v>1. &lt;= 1 Year</v>
      </c>
      <c r="Z2791" s="11" t="str">
        <f t="shared" si="43"/>
        <v>1. &lt;= 1 Year</v>
      </c>
    </row>
    <row r="2792" spans="1:26" x14ac:dyDescent="0.25">
      <c r="A2792">
        <v>164815494</v>
      </c>
      <c r="B2792" t="s">
        <v>2656</v>
      </c>
      <c r="C2792" t="s">
        <v>1983</v>
      </c>
      <c r="D2792" t="s">
        <v>69</v>
      </c>
      <c r="E2792">
        <v>15</v>
      </c>
      <c r="F2792" t="s">
        <v>6</v>
      </c>
      <c r="G2792" t="s">
        <v>4695</v>
      </c>
      <c r="H2792" t="s">
        <v>25</v>
      </c>
      <c r="I2792" t="s">
        <v>22</v>
      </c>
      <c r="J2792">
        <v>389</v>
      </c>
      <c r="K2792">
        <v>367</v>
      </c>
      <c r="L2792">
        <v>20233</v>
      </c>
      <c r="M2792">
        <v>1</v>
      </c>
      <c r="N2792" t="s">
        <v>31</v>
      </c>
      <c r="O2792">
        <v>6715</v>
      </c>
      <c r="P2792">
        <v>20230202</v>
      </c>
      <c r="Q2792" t="s">
        <v>31</v>
      </c>
      <c r="R2792" t="s">
        <v>30</v>
      </c>
      <c r="S2792">
        <v>0</v>
      </c>
      <c r="T2792">
        <v>20234</v>
      </c>
      <c r="U2792">
        <v>1</v>
      </c>
      <c r="V2792" t="s">
        <v>31</v>
      </c>
      <c r="W2792">
        <v>9014.3799999999992</v>
      </c>
      <c r="X2792">
        <v>16351681</v>
      </c>
      <c r="Y2792" s="11" t="str">
        <f t="shared" si="43"/>
        <v>2.  1-1.5 Years</v>
      </c>
      <c r="Z2792" s="11" t="str">
        <f t="shared" si="43"/>
        <v>2.  1-1.5 Years</v>
      </c>
    </row>
    <row r="2793" spans="1:26" x14ac:dyDescent="0.25">
      <c r="A2793">
        <v>164818483</v>
      </c>
      <c r="B2793" t="s">
        <v>2657</v>
      </c>
      <c r="C2793" t="s">
        <v>1123</v>
      </c>
      <c r="D2793" t="s">
        <v>114</v>
      </c>
      <c r="E2793">
        <v>15</v>
      </c>
      <c r="F2793" t="s">
        <v>6</v>
      </c>
      <c r="G2793" t="s">
        <v>1400</v>
      </c>
      <c r="H2793" t="s">
        <v>25</v>
      </c>
      <c r="I2793" t="s">
        <v>22</v>
      </c>
      <c r="J2793">
        <v>384</v>
      </c>
      <c r="K2793">
        <v>371</v>
      </c>
      <c r="L2793">
        <v>20233</v>
      </c>
      <c r="M2793">
        <v>1</v>
      </c>
      <c r="N2793" t="s">
        <v>31</v>
      </c>
      <c r="O2793">
        <v>7875</v>
      </c>
      <c r="P2793" t="s">
        <v>25</v>
      </c>
      <c r="Q2793" t="s">
        <v>30</v>
      </c>
      <c r="R2793" t="s">
        <v>30</v>
      </c>
      <c r="S2793">
        <v>0</v>
      </c>
      <c r="T2793">
        <v>20234</v>
      </c>
      <c r="U2793">
        <v>1</v>
      </c>
      <c r="V2793" t="s">
        <v>31</v>
      </c>
      <c r="W2793">
        <v>8289.61</v>
      </c>
      <c r="X2793">
        <v>16350782</v>
      </c>
      <c r="Y2793" s="11" t="str">
        <f t="shared" si="43"/>
        <v>2.  1-1.5 Years</v>
      </c>
      <c r="Z2793" s="11" t="str">
        <f t="shared" si="43"/>
        <v>2.  1-1.5 Years</v>
      </c>
    </row>
    <row r="2794" spans="1:26" x14ac:dyDescent="0.25">
      <c r="A2794">
        <v>165068944</v>
      </c>
      <c r="B2794" t="s">
        <v>5997</v>
      </c>
      <c r="C2794" t="s">
        <v>6649</v>
      </c>
      <c r="D2794" t="s">
        <v>69</v>
      </c>
      <c r="E2794">
        <v>15</v>
      </c>
      <c r="F2794" t="s">
        <v>5</v>
      </c>
      <c r="G2794" t="s">
        <v>1400</v>
      </c>
      <c r="H2794" t="s">
        <v>25</v>
      </c>
      <c r="I2794" t="s">
        <v>22</v>
      </c>
      <c r="J2794">
        <v>61</v>
      </c>
      <c r="K2794">
        <v>28</v>
      </c>
      <c r="L2794">
        <v>20233</v>
      </c>
      <c r="M2794">
        <v>1</v>
      </c>
      <c r="N2794" t="s">
        <v>31</v>
      </c>
      <c r="O2794">
        <v>20689</v>
      </c>
      <c r="P2794" t="s">
        <v>25</v>
      </c>
      <c r="Q2794" t="s">
        <v>30</v>
      </c>
      <c r="R2794" t="s">
        <v>31</v>
      </c>
      <c r="S2794">
        <v>1</v>
      </c>
      <c r="T2794">
        <v>20234</v>
      </c>
      <c r="U2794">
        <v>1</v>
      </c>
      <c r="V2794" t="s">
        <v>31</v>
      </c>
      <c r="W2794">
        <v>35388.46</v>
      </c>
      <c r="X2794">
        <v>16456808</v>
      </c>
      <c r="Y2794" s="11" t="str">
        <f t="shared" si="43"/>
        <v>1. &lt;= 1 Year</v>
      </c>
      <c r="Z2794" s="11" t="str">
        <f t="shared" si="43"/>
        <v>1. &lt;= 1 Year</v>
      </c>
    </row>
    <row r="2795" spans="1:26" x14ac:dyDescent="0.25">
      <c r="A2795">
        <v>164967141</v>
      </c>
      <c r="B2795" t="s">
        <v>5522</v>
      </c>
      <c r="C2795" t="s">
        <v>5523</v>
      </c>
      <c r="D2795" t="s">
        <v>69</v>
      </c>
      <c r="E2795">
        <v>15</v>
      </c>
      <c r="F2795" t="s">
        <v>32</v>
      </c>
      <c r="G2795" t="s">
        <v>3526</v>
      </c>
      <c r="H2795" t="s">
        <v>25</v>
      </c>
      <c r="I2795" t="s">
        <v>22</v>
      </c>
      <c r="J2795">
        <v>186</v>
      </c>
      <c r="K2795">
        <v>6</v>
      </c>
      <c r="L2795">
        <v>20233</v>
      </c>
      <c r="M2795">
        <v>1</v>
      </c>
      <c r="N2795" t="s">
        <v>31</v>
      </c>
      <c r="O2795">
        <v>1263</v>
      </c>
      <c r="P2795">
        <v>20240116</v>
      </c>
      <c r="Q2795" t="s">
        <v>31</v>
      </c>
      <c r="R2795" t="s">
        <v>30</v>
      </c>
      <c r="S2795">
        <v>0</v>
      </c>
      <c r="T2795">
        <v>20234</v>
      </c>
      <c r="U2795">
        <v>1</v>
      </c>
      <c r="V2795" t="s">
        <v>31</v>
      </c>
      <c r="W2795">
        <v>4397.1899999999996</v>
      </c>
      <c r="X2795">
        <v>16455735</v>
      </c>
      <c r="Y2795" s="11" t="str">
        <f t="shared" si="43"/>
        <v>1. &lt;= 1 Year</v>
      </c>
      <c r="Z2795" s="11" t="str">
        <f t="shared" si="43"/>
        <v>1. &lt;= 1 Year</v>
      </c>
    </row>
    <row r="2796" spans="1:26" x14ac:dyDescent="0.25">
      <c r="A2796">
        <v>165047965</v>
      </c>
      <c r="B2796" t="s">
        <v>541</v>
      </c>
      <c r="C2796" t="s">
        <v>6195</v>
      </c>
      <c r="D2796" t="s">
        <v>878</v>
      </c>
      <c r="E2796">
        <v>15</v>
      </c>
      <c r="F2796" t="s">
        <v>6</v>
      </c>
      <c r="G2796" t="s">
        <v>5478</v>
      </c>
      <c r="H2796" t="s">
        <v>25</v>
      </c>
      <c r="I2796" t="s">
        <v>22</v>
      </c>
      <c r="J2796">
        <v>91</v>
      </c>
      <c r="K2796">
        <v>76</v>
      </c>
      <c r="L2796">
        <v>0</v>
      </c>
      <c r="M2796">
        <v>0</v>
      </c>
      <c r="N2796" t="s">
        <v>30</v>
      </c>
      <c r="O2796">
        <v>0</v>
      </c>
      <c r="P2796">
        <v>20240205</v>
      </c>
      <c r="Q2796" t="s">
        <v>31</v>
      </c>
      <c r="R2796" t="s">
        <v>31</v>
      </c>
      <c r="S2796">
        <v>1</v>
      </c>
      <c r="T2796">
        <v>0</v>
      </c>
      <c r="U2796">
        <v>0</v>
      </c>
      <c r="V2796" t="s">
        <v>30</v>
      </c>
      <c r="W2796">
        <v>0</v>
      </c>
      <c r="X2796">
        <v>15879052</v>
      </c>
      <c r="Y2796" s="11" t="str">
        <f t="shared" si="43"/>
        <v>1. &lt;= 1 Year</v>
      </c>
      <c r="Z2796" s="11" t="str">
        <f t="shared" si="43"/>
        <v>1. &lt;= 1 Year</v>
      </c>
    </row>
    <row r="2797" spans="1:26" x14ac:dyDescent="0.25">
      <c r="A2797">
        <v>165041272</v>
      </c>
      <c r="B2797" t="s">
        <v>6650</v>
      </c>
      <c r="C2797" t="s">
        <v>1458</v>
      </c>
      <c r="D2797" t="s">
        <v>69</v>
      </c>
      <c r="E2797">
        <v>15</v>
      </c>
      <c r="F2797" t="s">
        <v>32</v>
      </c>
      <c r="G2797" t="s">
        <v>1059</v>
      </c>
      <c r="H2797" t="s">
        <v>25</v>
      </c>
      <c r="I2797" t="s">
        <v>22</v>
      </c>
      <c r="J2797">
        <v>95</v>
      </c>
      <c r="K2797">
        <v>70</v>
      </c>
      <c r="L2797">
        <v>0</v>
      </c>
      <c r="M2797">
        <v>0</v>
      </c>
      <c r="N2797" t="s">
        <v>30</v>
      </c>
      <c r="O2797">
        <v>0</v>
      </c>
      <c r="P2797">
        <v>20240227</v>
      </c>
      <c r="Q2797" t="s">
        <v>31</v>
      </c>
      <c r="R2797" t="s">
        <v>30</v>
      </c>
      <c r="S2797">
        <v>0</v>
      </c>
      <c r="T2797">
        <v>0</v>
      </c>
      <c r="U2797">
        <v>0</v>
      </c>
      <c r="V2797" t="s">
        <v>30</v>
      </c>
      <c r="W2797">
        <v>0</v>
      </c>
      <c r="X2797">
        <v>16485524</v>
      </c>
      <c r="Y2797" s="11" t="str">
        <f t="shared" si="43"/>
        <v>1. &lt;= 1 Year</v>
      </c>
      <c r="Z2797" s="11" t="str">
        <f t="shared" si="43"/>
        <v>1. &lt;= 1 Year</v>
      </c>
    </row>
    <row r="2798" spans="1:26" x14ac:dyDescent="0.25">
      <c r="A2798">
        <v>165073416</v>
      </c>
      <c r="B2798" t="s">
        <v>7328</v>
      </c>
      <c r="C2798" t="s">
        <v>7329</v>
      </c>
      <c r="D2798" t="s">
        <v>878</v>
      </c>
      <c r="E2798">
        <v>15</v>
      </c>
      <c r="F2798" t="s">
        <v>5</v>
      </c>
      <c r="G2798" t="s">
        <v>5478</v>
      </c>
      <c r="H2798" t="s">
        <v>25</v>
      </c>
      <c r="I2798" t="s">
        <v>22</v>
      </c>
      <c r="J2798">
        <v>52</v>
      </c>
      <c r="K2798">
        <v>27</v>
      </c>
      <c r="L2798">
        <v>20233</v>
      </c>
      <c r="M2798">
        <v>1</v>
      </c>
      <c r="N2798" t="s">
        <v>31</v>
      </c>
      <c r="O2798">
        <v>12866</v>
      </c>
      <c r="P2798">
        <v>20190612</v>
      </c>
      <c r="Q2798" t="s">
        <v>31</v>
      </c>
      <c r="R2798" t="s">
        <v>31</v>
      </c>
      <c r="S2798">
        <v>1</v>
      </c>
      <c r="T2798">
        <v>20234</v>
      </c>
      <c r="U2798">
        <v>1</v>
      </c>
      <c r="V2798" t="s">
        <v>31</v>
      </c>
      <c r="W2798">
        <v>3106.26</v>
      </c>
      <c r="X2798">
        <v>15997476</v>
      </c>
      <c r="Y2798" s="11" t="str">
        <f t="shared" si="43"/>
        <v>1. &lt;= 1 Year</v>
      </c>
      <c r="Z2798" s="11" t="str">
        <f t="shared" si="43"/>
        <v>1. &lt;= 1 Year</v>
      </c>
    </row>
    <row r="2799" spans="1:26" x14ac:dyDescent="0.25">
      <c r="A2799">
        <v>164913623</v>
      </c>
      <c r="B2799" t="s">
        <v>3537</v>
      </c>
      <c r="C2799" t="s">
        <v>397</v>
      </c>
      <c r="D2799" t="s">
        <v>878</v>
      </c>
      <c r="E2799">
        <v>15</v>
      </c>
      <c r="F2799" t="s">
        <v>32</v>
      </c>
      <c r="G2799" t="s">
        <v>6626</v>
      </c>
      <c r="H2799" t="s">
        <v>25</v>
      </c>
      <c r="I2799" t="s">
        <v>22</v>
      </c>
      <c r="J2799">
        <v>265</v>
      </c>
      <c r="K2799">
        <v>255</v>
      </c>
      <c r="L2799">
        <v>0</v>
      </c>
      <c r="M2799">
        <v>0</v>
      </c>
      <c r="N2799" t="s">
        <v>30</v>
      </c>
      <c r="O2799">
        <v>0</v>
      </c>
      <c r="P2799" t="s">
        <v>25</v>
      </c>
      <c r="Q2799" t="s">
        <v>30</v>
      </c>
      <c r="R2799" t="s">
        <v>30</v>
      </c>
      <c r="S2799">
        <v>0</v>
      </c>
      <c r="T2799">
        <v>0</v>
      </c>
      <c r="U2799">
        <v>0</v>
      </c>
      <c r="V2799" t="s">
        <v>30</v>
      </c>
      <c r="W2799">
        <v>0</v>
      </c>
      <c r="X2799">
        <v>16389257</v>
      </c>
      <c r="Y2799" s="11" t="str">
        <f t="shared" si="43"/>
        <v>1. &lt;= 1 Year</v>
      </c>
      <c r="Z2799" s="11" t="str">
        <f t="shared" si="43"/>
        <v>1. &lt;= 1 Year</v>
      </c>
    </row>
    <row r="2800" spans="1:26" x14ac:dyDescent="0.25">
      <c r="A2800">
        <v>164980724</v>
      </c>
      <c r="B2800" t="s">
        <v>225</v>
      </c>
      <c r="C2800" t="s">
        <v>4701</v>
      </c>
      <c r="D2800" t="s">
        <v>69</v>
      </c>
      <c r="E2800">
        <v>15</v>
      </c>
      <c r="F2800" t="s">
        <v>6</v>
      </c>
      <c r="G2800" t="s">
        <v>1058</v>
      </c>
      <c r="H2800" t="s">
        <v>25</v>
      </c>
      <c r="I2800" t="s">
        <v>22</v>
      </c>
      <c r="J2800">
        <v>174</v>
      </c>
      <c r="K2800">
        <v>161</v>
      </c>
      <c r="L2800">
        <v>0</v>
      </c>
      <c r="M2800">
        <v>0</v>
      </c>
      <c r="N2800" t="s">
        <v>30</v>
      </c>
      <c r="O2800">
        <v>0</v>
      </c>
      <c r="P2800">
        <v>20220620</v>
      </c>
      <c r="Q2800" t="s">
        <v>31</v>
      </c>
      <c r="R2800" t="s">
        <v>31</v>
      </c>
      <c r="S2800">
        <v>1</v>
      </c>
      <c r="T2800">
        <v>0</v>
      </c>
      <c r="U2800">
        <v>0</v>
      </c>
      <c r="V2800" t="s">
        <v>30</v>
      </c>
      <c r="W2800">
        <v>0</v>
      </c>
      <c r="X2800">
        <v>9545754</v>
      </c>
      <c r="Y2800" s="11" t="str">
        <f t="shared" si="43"/>
        <v>1. &lt;= 1 Year</v>
      </c>
      <c r="Z2800" s="11" t="str">
        <f t="shared" si="43"/>
        <v>1. &lt;= 1 Year</v>
      </c>
    </row>
    <row r="2801" spans="1:26" x14ac:dyDescent="0.25">
      <c r="A2801">
        <v>164780313</v>
      </c>
      <c r="B2801" t="s">
        <v>286</v>
      </c>
      <c r="C2801" t="s">
        <v>2516</v>
      </c>
      <c r="D2801" t="s">
        <v>69</v>
      </c>
      <c r="E2801">
        <v>15</v>
      </c>
      <c r="F2801" t="s">
        <v>32</v>
      </c>
      <c r="G2801" t="s">
        <v>6626</v>
      </c>
      <c r="H2801" t="s">
        <v>25</v>
      </c>
      <c r="I2801" t="s">
        <v>22</v>
      </c>
      <c r="J2801">
        <v>432</v>
      </c>
      <c r="K2801">
        <v>171</v>
      </c>
      <c r="L2801">
        <v>20233</v>
      </c>
      <c r="M2801">
        <v>1</v>
      </c>
      <c r="N2801" t="s">
        <v>31</v>
      </c>
      <c r="O2801">
        <v>4557</v>
      </c>
      <c r="P2801">
        <v>20240408</v>
      </c>
      <c r="Q2801" t="s">
        <v>31</v>
      </c>
      <c r="R2801" t="s">
        <v>30</v>
      </c>
      <c r="S2801">
        <v>0</v>
      </c>
      <c r="T2801">
        <v>20234</v>
      </c>
      <c r="U2801">
        <v>1</v>
      </c>
      <c r="V2801" t="s">
        <v>31</v>
      </c>
      <c r="W2801">
        <v>916.66</v>
      </c>
      <c r="X2801">
        <v>16345883</v>
      </c>
      <c r="Y2801" s="11" t="str">
        <f t="shared" si="43"/>
        <v>2.  1-1.5 Years</v>
      </c>
      <c r="Z2801" s="11" t="str">
        <f t="shared" si="43"/>
        <v>1. &lt;= 1 Year</v>
      </c>
    </row>
    <row r="2802" spans="1:26" x14ac:dyDescent="0.25">
      <c r="A2802">
        <v>164228189</v>
      </c>
      <c r="B2802" t="s">
        <v>690</v>
      </c>
      <c r="C2802" t="s">
        <v>336</v>
      </c>
      <c r="D2802" t="s">
        <v>878</v>
      </c>
      <c r="E2802">
        <v>15</v>
      </c>
      <c r="F2802" t="s">
        <v>6</v>
      </c>
      <c r="G2802" t="s">
        <v>4695</v>
      </c>
      <c r="H2802" t="s">
        <v>25</v>
      </c>
      <c r="I2802" t="s">
        <v>22</v>
      </c>
      <c r="J2802">
        <v>1165</v>
      </c>
      <c r="K2802">
        <v>1106</v>
      </c>
      <c r="L2802">
        <v>20233</v>
      </c>
      <c r="M2802">
        <v>1</v>
      </c>
      <c r="N2802" t="s">
        <v>31</v>
      </c>
      <c r="O2802">
        <v>13979</v>
      </c>
      <c r="P2802">
        <v>20190721</v>
      </c>
      <c r="Q2802" t="s">
        <v>31</v>
      </c>
      <c r="R2802" t="s">
        <v>31</v>
      </c>
      <c r="S2802">
        <v>1</v>
      </c>
      <c r="T2802">
        <v>20234</v>
      </c>
      <c r="U2802">
        <v>1</v>
      </c>
      <c r="V2802" t="s">
        <v>31</v>
      </c>
      <c r="W2802">
        <v>14982.2</v>
      </c>
      <c r="X2802">
        <v>13269026</v>
      </c>
      <c r="Y2802" s="11" t="str">
        <f t="shared" si="43"/>
        <v>4. 2-3 Year</v>
      </c>
      <c r="Z2802" s="11" t="str">
        <f t="shared" si="43"/>
        <v>4. 2-3 Year</v>
      </c>
    </row>
    <row r="2803" spans="1:26" x14ac:dyDescent="0.25">
      <c r="A2803">
        <v>164871310</v>
      </c>
      <c r="B2803" t="s">
        <v>276</v>
      </c>
      <c r="C2803" t="s">
        <v>302</v>
      </c>
      <c r="D2803" t="s">
        <v>69</v>
      </c>
      <c r="E2803">
        <v>15</v>
      </c>
      <c r="F2803" t="s">
        <v>32</v>
      </c>
      <c r="G2803" t="s">
        <v>1059</v>
      </c>
      <c r="H2803" t="s">
        <v>25</v>
      </c>
      <c r="I2803" t="s">
        <v>22</v>
      </c>
      <c r="J2803">
        <v>312</v>
      </c>
      <c r="K2803">
        <v>238</v>
      </c>
      <c r="L2803">
        <v>20233</v>
      </c>
      <c r="M2803">
        <v>1</v>
      </c>
      <c r="N2803" t="s">
        <v>31</v>
      </c>
      <c r="O2803">
        <v>6080</v>
      </c>
      <c r="P2803">
        <v>20230126</v>
      </c>
      <c r="Q2803" t="s">
        <v>31</v>
      </c>
      <c r="R2803" t="s">
        <v>30</v>
      </c>
      <c r="S2803">
        <v>0</v>
      </c>
      <c r="T2803">
        <v>20234</v>
      </c>
      <c r="U2803">
        <v>1</v>
      </c>
      <c r="V2803" t="s">
        <v>31</v>
      </c>
      <c r="W2803">
        <v>5993.82</v>
      </c>
      <c r="X2803">
        <v>15991857</v>
      </c>
      <c r="Y2803" s="11" t="str">
        <f t="shared" si="43"/>
        <v>1. &lt;= 1 Year</v>
      </c>
      <c r="Z2803" s="11" t="str">
        <f t="shared" si="43"/>
        <v>1. &lt;= 1 Year</v>
      </c>
    </row>
    <row r="2804" spans="1:26" x14ac:dyDescent="0.25">
      <c r="A2804">
        <v>164813449</v>
      </c>
      <c r="B2804" t="s">
        <v>1962</v>
      </c>
      <c r="C2804" t="s">
        <v>575</v>
      </c>
      <c r="D2804" t="s">
        <v>882</v>
      </c>
      <c r="E2804">
        <v>15</v>
      </c>
      <c r="F2804" t="s">
        <v>6</v>
      </c>
      <c r="G2804" t="s">
        <v>1133</v>
      </c>
      <c r="H2804" t="s">
        <v>25</v>
      </c>
      <c r="I2804" t="s">
        <v>22</v>
      </c>
      <c r="J2804">
        <v>388</v>
      </c>
      <c r="K2804">
        <v>367</v>
      </c>
      <c r="L2804">
        <v>20233</v>
      </c>
      <c r="M2804">
        <v>1</v>
      </c>
      <c r="N2804" t="s">
        <v>31</v>
      </c>
      <c r="O2804">
        <v>8644</v>
      </c>
      <c r="P2804">
        <v>20220921</v>
      </c>
      <c r="Q2804" t="s">
        <v>31</v>
      </c>
      <c r="R2804" t="s">
        <v>30</v>
      </c>
      <c r="S2804">
        <v>0</v>
      </c>
      <c r="T2804">
        <v>20234</v>
      </c>
      <c r="U2804">
        <v>1</v>
      </c>
      <c r="V2804" t="s">
        <v>31</v>
      </c>
      <c r="W2804">
        <v>8639.09</v>
      </c>
      <c r="X2804">
        <v>16312215</v>
      </c>
      <c r="Y2804" s="11" t="str">
        <f t="shared" si="43"/>
        <v>2.  1-1.5 Years</v>
      </c>
      <c r="Z2804" s="11" t="str">
        <f t="shared" si="43"/>
        <v>2.  1-1.5 Years</v>
      </c>
    </row>
    <row r="2805" spans="1:26" x14ac:dyDescent="0.25">
      <c r="A2805">
        <v>164895267</v>
      </c>
      <c r="B2805" t="s">
        <v>3538</v>
      </c>
      <c r="C2805" t="s">
        <v>702</v>
      </c>
      <c r="D2805" t="s">
        <v>878</v>
      </c>
      <c r="E2805">
        <v>15</v>
      </c>
      <c r="F2805" t="s">
        <v>32</v>
      </c>
      <c r="G2805" t="s">
        <v>3526</v>
      </c>
      <c r="H2805" t="s">
        <v>25</v>
      </c>
      <c r="I2805" t="s">
        <v>22</v>
      </c>
      <c r="J2805">
        <v>279</v>
      </c>
      <c r="K2805">
        <v>249</v>
      </c>
      <c r="L2805">
        <v>20233</v>
      </c>
      <c r="M2805">
        <v>1</v>
      </c>
      <c r="N2805" t="s">
        <v>31</v>
      </c>
      <c r="O2805">
        <v>5154</v>
      </c>
      <c r="P2805">
        <v>20240222</v>
      </c>
      <c r="Q2805" t="s">
        <v>31</v>
      </c>
      <c r="R2805" t="s">
        <v>30</v>
      </c>
      <c r="S2805">
        <v>0</v>
      </c>
      <c r="T2805">
        <v>20234</v>
      </c>
      <c r="U2805">
        <v>1</v>
      </c>
      <c r="V2805" t="s">
        <v>31</v>
      </c>
      <c r="W2805">
        <v>6027.06</v>
      </c>
      <c r="X2805">
        <v>16399969</v>
      </c>
      <c r="Y2805" s="11" t="str">
        <f t="shared" si="43"/>
        <v>1. &lt;= 1 Year</v>
      </c>
      <c r="Z2805" s="11" t="str">
        <f t="shared" si="43"/>
        <v>1. &lt;= 1 Year</v>
      </c>
    </row>
    <row r="2806" spans="1:26" x14ac:dyDescent="0.25">
      <c r="A2806">
        <v>165015248</v>
      </c>
      <c r="B2806" t="s">
        <v>6651</v>
      </c>
      <c r="C2806" t="s">
        <v>6652</v>
      </c>
      <c r="D2806" t="s">
        <v>882</v>
      </c>
      <c r="E2806">
        <v>15</v>
      </c>
      <c r="F2806" t="s">
        <v>6</v>
      </c>
      <c r="G2806" t="s">
        <v>5478</v>
      </c>
      <c r="H2806" t="s">
        <v>25</v>
      </c>
      <c r="I2806" t="s">
        <v>22</v>
      </c>
      <c r="J2806">
        <v>124</v>
      </c>
      <c r="K2806">
        <v>118</v>
      </c>
      <c r="L2806">
        <v>20233</v>
      </c>
      <c r="M2806">
        <v>1</v>
      </c>
      <c r="N2806" t="s">
        <v>31</v>
      </c>
      <c r="O2806">
        <v>9194</v>
      </c>
      <c r="P2806">
        <v>20230721</v>
      </c>
      <c r="Q2806" t="s">
        <v>31</v>
      </c>
      <c r="R2806" t="s">
        <v>30</v>
      </c>
      <c r="S2806">
        <v>0</v>
      </c>
      <c r="T2806">
        <v>20234</v>
      </c>
      <c r="U2806">
        <v>1</v>
      </c>
      <c r="V2806" t="s">
        <v>31</v>
      </c>
      <c r="W2806">
        <v>16518.240000000002</v>
      </c>
      <c r="X2806">
        <v>16470416</v>
      </c>
      <c r="Y2806" s="11" t="str">
        <f t="shared" si="43"/>
        <v>1. &lt;= 1 Year</v>
      </c>
      <c r="Z2806" s="11" t="str">
        <f t="shared" si="43"/>
        <v>1. &lt;= 1 Year</v>
      </c>
    </row>
    <row r="2807" spans="1:26" x14ac:dyDescent="0.25">
      <c r="A2807">
        <v>164821385</v>
      </c>
      <c r="B2807" t="s">
        <v>2658</v>
      </c>
      <c r="C2807" t="s">
        <v>2659</v>
      </c>
      <c r="D2807" t="s">
        <v>878</v>
      </c>
      <c r="E2807">
        <v>15</v>
      </c>
      <c r="F2807" t="s">
        <v>6</v>
      </c>
      <c r="G2807" t="s">
        <v>1133</v>
      </c>
      <c r="H2807" t="s">
        <v>25</v>
      </c>
      <c r="I2807" t="s">
        <v>22</v>
      </c>
      <c r="J2807">
        <v>377</v>
      </c>
      <c r="K2807">
        <v>367</v>
      </c>
      <c r="L2807">
        <v>20233</v>
      </c>
      <c r="M2807">
        <v>1</v>
      </c>
      <c r="N2807" t="s">
        <v>31</v>
      </c>
      <c r="O2807">
        <v>7596</v>
      </c>
      <c r="P2807">
        <v>20240118</v>
      </c>
      <c r="Q2807" t="s">
        <v>31</v>
      </c>
      <c r="R2807" t="s">
        <v>30</v>
      </c>
      <c r="S2807">
        <v>0</v>
      </c>
      <c r="T2807">
        <v>20234</v>
      </c>
      <c r="U2807">
        <v>1</v>
      </c>
      <c r="V2807" t="s">
        <v>31</v>
      </c>
      <c r="W2807">
        <v>6593.79</v>
      </c>
      <c r="X2807">
        <v>16351685</v>
      </c>
      <c r="Y2807" s="11" t="str">
        <f t="shared" si="43"/>
        <v>2.  1-1.5 Years</v>
      </c>
      <c r="Z2807" s="11" t="str">
        <f t="shared" si="43"/>
        <v>2.  1-1.5 Years</v>
      </c>
    </row>
    <row r="2808" spans="1:26" x14ac:dyDescent="0.25">
      <c r="A2808">
        <v>165053025</v>
      </c>
      <c r="B2808" t="s">
        <v>6196</v>
      </c>
      <c r="C2808" t="s">
        <v>6173</v>
      </c>
      <c r="D2808" t="s">
        <v>96</v>
      </c>
      <c r="E2808">
        <v>15</v>
      </c>
      <c r="F2808" t="s">
        <v>6</v>
      </c>
      <c r="G2808" t="s">
        <v>4695</v>
      </c>
      <c r="H2808" t="s">
        <v>25</v>
      </c>
      <c r="I2808" t="s">
        <v>22</v>
      </c>
      <c r="J2808">
        <v>80</v>
      </c>
      <c r="K2808">
        <v>70</v>
      </c>
      <c r="L2808">
        <v>0</v>
      </c>
      <c r="M2808">
        <v>0</v>
      </c>
      <c r="N2808" t="s">
        <v>30</v>
      </c>
      <c r="O2808">
        <v>0</v>
      </c>
      <c r="P2808">
        <v>20240315</v>
      </c>
      <c r="Q2808" t="s">
        <v>31</v>
      </c>
      <c r="R2808" t="s">
        <v>30</v>
      </c>
      <c r="S2808">
        <v>0</v>
      </c>
      <c r="T2808">
        <v>0</v>
      </c>
      <c r="U2808">
        <v>0</v>
      </c>
      <c r="V2808" t="s">
        <v>30</v>
      </c>
      <c r="W2808">
        <v>0</v>
      </c>
      <c r="X2808">
        <v>16496049</v>
      </c>
      <c r="Y2808" s="11" t="str">
        <f t="shared" si="43"/>
        <v>1. &lt;= 1 Year</v>
      </c>
      <c r="Z2808" s="11" t="str">
        <f t="shared" si="43"/>
        <v>1. &lt;= 1 Year</v>
      </c>
    </row>
    <row r="2809" spans="1:26" x14ac:dyDescent="0.25">
      <c r="A2809">
        <v>164727754</v>
      </c>
      <c r="B2809" t="s">
        <v>1987</v>
      </c>
      <c r="C2809" t="s">
        <v>467</v>
      </c>
      <c r="D2809" t="s">
        <v>69</v>
      </c>
      <c r="E2809">
        <v>15</v>
      </c>
      <c r="F2809" t="s">
        <v>6</v>
      </c>
      <c r="G2809" t="s">
        <v>1133</v>
      </c>
      <c r="H2809" t="s">
        <v>25</v>
      </c>
      <c r="I2809" t="s">
        <v>22</v>
      </c>
      <c r="J2809">
        <v>507</v>
      </c>
      <c r="K2809">
        <v>483</v>
      </c>
      <c r="L2809">
        <v>20233</v>
      </c>
      <c r="M2809">
        <v>1</v>
      </c>
      <c r="N2809" t="s">
        <v>31</v>
      </c>
      <c r="O2809">
        <v>8039</v>
      </c>
      <c r="P2809">
        <v>20220808</v>
      </c>
      <c r="Q2809" t="s">
        <v>31</v>
      </c>
      <c r="R2809" t="s">
        <v>30</v>
      </c>
      <c r="S2809">
        <v>0</v>
      </c>
      <c r="T2809">
        <v>20234</v>
      </c>
      <c r="U2809">
        <v>1</v>
      </c>
      <c r="V2809" t="s">
        <v>31</v>
      </c>
      <c r="W2809">
        <v>8505.4500000000007</v>
      </c>
      <c r="X2809">
        <v>16305662</v>
      </c>
      <c r="Y2809" s="11" t="str">
        <f t="shared" si="43"/>
        <v>2.  1-1.5 Years</v>
      </c>
      <c r="Z2809" s="11" t="str">
        <f t="shared" si="43"/>
        <v>2.  1-1.5 Years</v>
      </c>
    </row>
    <row r="2810" spans="1:26" x14ac:dyDescent="0.25">
      <c r="A2810">
        <v>163408653</v>
      </c>
      <c r="B2810" t="s">
        <v>937</v>
      </c>
      <c r="C2810" t="s">
        <v>826</v>
      </c>
      <c r="D2810" t="s">
        <v>96</v>
      </c>
      <c r="E2810">
        <v>15</v>
      </c>
      <c r="F2810" t="s">
        <v>6</v>
      </c>
      <c r="G2810" t="s">
        <v>1058</v>
      </c>
      <c r="H2810" t="s">
        <v>25</v>
      </c>
      <c r="I2810" t="s">
        <v>22</v>
      </c>
      <c r="J2810">
        <v>1533</v>
      </c>
      <c r="K2810">
        <v>1533</v>
      </c>
      <c r="L2810">
        <v>20233</v>
      </c>
      <c r="M2810">
        <v>1</v>
      </c>
      <c r="N2810" t="s">
        <v>31</v>
      </c>
      <c r="O2810">
        <v>11824</v>
      </c>
      <c r="P2810">
        <v>20210602</v>
      </c>
      <c r="Q2810" t="s">
        <v>31</v>
      </c>
      <c r="R2810" t="s">
        <v>30</v>
      </c>
      <c r="S2810">
        <v>0</v>
      </c>
      <c r="T2810">
        <v>20234</v>
      </c>
      <c r="U2810">
        <v>1</v>
      </c>
      <c r="V2810" t="s">
        <v>31</v>
      </c>
      <c r="W2810">
        <v>15836.6</v>
      </c>
      <c r="X2810">
        <v>15444719</v>
      </c>
      <c r="Y2810" s="11" t="str">
        <f t="shared" si="43"/>
        <v>5. 3-4 Year</v>
      </c>
      <c r="Z2810" s="11" t="str">
        <f t="shared" si="43"/>
        <v>5. 3-4 Year</v>
      </c>
    </row>
    <row r="2811" spans="1:26" x14ac:dyDescent="0.25">
      <c r="A2811">
        <v>164670822</v>
      </c>
      <c r="B2811" t="s">
        <v>691</v>
      </c>
      <c r="C2811" t="s">
        <v>4292</v>
      </c>
      <c r="D2811" t="s">
        <v>878</v>
      </c>
      <c r="E2811">
        <v>15</v>
      </c>
      <c r="F2811" t="s">
        <v>32</v>
      </c>
      <c r="G2811" t="s">
        <v>6626</v>
      </c>
      <c r="H2811" t="s">
        <v>25</v>
      </c>
      <c r="I2811" t="s">
        <v>22</v>
      </c>
      <c r="J2811">
        <v>602</v>
      </c>
      <c r="K2811">
        <v>602</v>
      </c>
      <c r="L2811">
        <v>20233</v>
      </c>
      <c r="M2811">
        <v>1</v>
      </c>
      <c r="N2811" t="s">
        <v>31</v>
      </c>
      <c r="O2811">
        <v>6365</v>
      </c>
      <c r="P2811">
        <v>20231009</v>
      </c>
      <c r="Q2811" t="s">
        <v>31</v>
      </c>
      <c r="R2811" t="s">
        <v>31</v>
      </c>
      <c r="S2811">
        <v>1</v>
      </c>
      <c r="T2811">
        <v>20234</v>
      </c>
      <c r="U2811">
        <v>1</v>
      </c>
      <c r="V2811" t="s">
        <v>31</v>
      </c>
      <c r="W2811">
        <v>4447.1000000000004</v>
      </c>
      <c r="X2811">
        <v>15157764</v>
      </c>
      <c r="Y2811" s="11" t="str">
        <f t="shared" si="43"/>
        <v>3.  1.5 to 2 Year</v>
      </c>
      <c r="Z2811" s="11" t="str">
        <f t="shared" si="43"/>
        <v>3.  1.5 to 2 Year</v>
      </c>
    </row>
    <row r="2812" spans="1:26" x14ac:dyDescent="0.25">
      <c r="A2812">
        <v>164553347</v>
      </c>
      <c r="B2812" t="s">
        <v>691</v>
      </c>
      <c r="C2812" t="s">
        <v>546</v>
      </c>
      <c r="D2812" t="s">
        <v>882</v>
      </c>
      <c r="E2812">
        <v>15</v>
      </c>
      <c r="F2812" t="s">
        <v>6</v>
      </c>
      <c r="G2812" t="s">
        <v>1400</v>
      </c>
      <c r="H2812" t="s">
        <v>25</v>
      </c>
      <c r="I2812" t="s">
        <v>22</v>
      </c>
      <c r="J2812">
        <v>788</v>
      </c>
      <c r="K2812">
        <v>788</v>
      </c>
      <c r="L2812">
        <v>20233</v>
      </c>
      <c r="M2812">
        <v>1</v>
      </c>
      <c r="N2812" t="s">
        <v>31</v>
      </c>
      <c r="O2812">
        <v>10950</v>
      </c>
      <c r="P2812">
        <v>20220204</v>
      </c>
      <c r="Q2812" t="s">
        <v>31</v>
      </c>
      <c r="R2812" t="s">
        <v>30</v>
      </c>
      <c r="S2812">
        <v>0</v>
      </c>
      <c r="T2812">
        <v>20234</v>
      </c>
      <c r="U2812">
        <v>1</v>
      </c>
      <c r="V2812" t="s">
        <v>31</v>
      </c>
      <c r="W2812">
        <v>7369.59</v>
      </c>
      <c r="X2812">
        <v>16131624</v>
      </c>
      <c r="Y2812" s="11" t="str">
        <f t="shared" si="43"/>
        <v>4. 2-3 Year</v>
      </c>
      <c r="Z2812" s="11" t="str">
        <f t="shared" si="43"/>
        <v>4. 2-3 Year</v>
      </c>
    </row>
    <row r="2813" spans="1:26" x14ac:dyDescent="0.25">
      <c r="A2813">
        <v>164689679</v>
      </c>
      <c r="B2813" t="s">
        <v>1840</v>
      </c>
      <c r="C2813" t="s">
        <v>1558</v>
      </c>
      <c r="D2813" t="s">
        <v>69</v>
      </c>
      <c r="E2813">
        <v>15</v>
      </c>
      <c r="F2813" t="s">
        <v>6</v>
      </c>
      <c r="G2813" t="s">
        <v>1058</v>
      </c>
      <c r="H2813" t="s">
        <v>25</v>
      </c>
      <c r="I2813" t="s">
        <v>22</v>
      </c>
      <c r="J2813">
        <v>565</v>
      </c>
      <c r="K2813">
        <v>565</v>
      </c>
      <c r="L2813">
        <v>0</v>
      </c>
      <c r="M2813">
        <v>0</v>
      </c>
      <c r="N2813" t="s">
        <v>30</v>
      </c>
      <c r="O2813">
        <v>0</v>
      </c>
      <c r="P2813">
        <v>20180611</v>
      </c>
      <c r="Q2813" t="s">
        <v>31</v>
      </c>
      <c r="R2813" t="s">
        <v>30</v>
      </c>
      <c r="S2813">
        <v>0</v>
      </c>
      <c r="T2813">
        <v>0</v>
      </c>
      <c r="U2813">
        <v>0</v>
      </c>
      <c r="V2813" t="s">
        <v>30</v>
      </c>
      <c r="W2813">
        <v>0</v>
      </c>
      <c r="X2813">
        <v>14451935</v>
      </c>
      <c r="Y2813" s="11" t="str">
        <f t="shared" si="43"/>
        <v>3.  1.5 to 2 Year</v>
      </c>
      <c r="Z2813" s="11" t="str">
        <f t="shared" si="43"/>
        <v>3.  1.5 to 2 Year</v>
      </c>
    </row>
    <row r="2814" spans="1:26" x14ac:dyDescent="0.25">
      <c r="A2814">
        <v>164729089</v>
      </c>
      <c r="B2814" t="s">
        <v>1393</v>
      </c>
      <c r="C2814" t="s">
        <v>236</v>
      </c>
      <c r="D2814" t="s">
        <v>114</v>
      </c>
      <c r="E2814">
        <v>15</v>
      </c>
      <c r="F2814" t="s">
        <v>6</v>
      </c>
      <c r="G2814" t="s">
        <v>1133</v>
      </c>
      <c r="H2814" t="s">
        <v>25</v>
      </c>
      <c r="I2814" t="s">
        <v>22</v>
      </c>
      <c r="J2814">
        <v>507</v>
      </c>
      <c r="K2814">
        <v>483</v>
      </c>
      <c r="L2814">
        <v>20233</v>
      </c>
      <c r="M2814">
        <v>1</v>
      </c>
      <c r="N2814" t="s">
        <v>31</v>
      </c>
      <c r="O2814">
        <v>9986</v>
      </c>
      <c r="P2814">
        <v>20230809</v>
      </c>
      <c r="Q2814" t="s">
        <v>31</v>
      </c>
      <c r="R2814" t="s">
        <v>30</v>
      </c>
      <c r="S2814">
        <v>0</v>
      </c>
      <c r="T2814">
        <v>20234</v>
      </c>
      <c r="U2814">
        <v>1</v>
      </c>
      <c r="V2814" t="s">
        <v>31</v>
      </c>
      <c r="W2814">
        <v>15799.08</v>
      </c>
      <c r="X2814">
        <v>15908384</v>
      </c>
      <c r="Y2814" s="11" t="str">
        <f t="shared" si="43"/>
        <v>2.  1-1.5 Years</v>
      </c>
      <c r="Z2814" s="11" t="str">
        <f t="shared" si="43"/>
        <v>2.  1-1.5 Years</v>
      </c>
    </row>
    <row r="2815" spans="1:26" x14ac:dyDescent="0.25">
      <c r="A2815">
        <v>165012517</v>
      </c>
      <c r="B2815" t="s">
        <v>2839</v>
      </c>
      <c r="C2815" t="s">
        <v>5524</v>
      </c>
      <c r="D2815" t="s">
        <v>882</v>
      </c>
      <c r="E2815">
        <v>15</v>
      </c>
      <c r="F2815" t="s">
        <v>6</v>
      </c>
      <c r="G2815" t="s">
        <v>4695</v>
      </c>
      <c r="H2815" t="s">
        <v>25</v>
      </c>
      <c r="I2815" t="s">
        <v>22</v>
      </c>
      <c r="J2815">
        <v>131</v>
      </c>
      <c r="K2815">
        <v>112</v>
      </c>
      <c r="L2815">
        <v>20233</v>
      </c>
      <c r="M2815">
        <v>1</v>
      </c>
      <c r="N2815" t="s">
        <v>31</v>
      </c>
      <c r="O2815">
        <v>8941</v>
      </c>
      <c r="P2815">
        <v>20230314</v>
      </c>
      <c r="Q2815" t="s">
        <v>31</v>
      </c>
      <c r="R2815" t="s">
        <v>30</v>
      </c>
      <c r="S2815">
        <v>0</v>
      </c>
      <c r="T2815">
        <v>20234</v>
      </c>
      <c r="U2815">
        <v>1</v>
      </c>
      <c r="V2815" t="s">
        <v>31</v>
      </c>
      <c r="W2815">
        <v>9276.81</v>
      </c>
      <c r="X2815">
        <v>16470892</v>
      </c>
      <c r="Y2815" s="11" t="str">
        <f t="shared" si="43"/>
        <v>1. &lt;= 1 Year</v>
      </c>
      <c r="Z2815" s="11" t="str">
        <f t="shared" si="43"/>
        <v>1. &lt;= 1 Year</v>
      </c>
    </row>
    <row r="2816" spans="1:26" x14ac:dyDescent="0.25">
      <c r="A2816">
        <v>165020749</v>
      </c>
      <c r="B2816" t="s">
        <v>5525</v>
      </c>
      <c r="C2816" t="s">
        <v>2294</v>
      </c>
      <c r="D2816" t="s">
        <v>878</v>
      </c>
      <c r="E2816">
        <v>15</v>
      </c>
      <c r="F2816" t="s">
        <v>5033</v>
      </c>
      <c r="G2816" t="s">
        <v>3143</v>
      </c>
      <c r="H2816" t="s">
        <v>25</v>
      </c>
      <c r="I2816" t="s">
        <v>22</v>
      </c>
      <c r="J2816">
        <v>130</v>
      </c>
      <c r="K2816">
        <v>60</v>
      </c>
      <c r="L2816">
        <v>0</v>
      </c>
      <c r="M2816">
        <v>0</v>
      </c>
      <c r="N2816" t="s">
        <v>30</v>
      </c>
      <c r="O2816">
        <v>0</v>
      </c>
      <c r="P2816">
        <v>20240307</v>
      </c>
      <c r="Q2816" t="s">
        <v>31</v>
      </c>
      <c r="R2816" t="s">
        <v>30</v>
      </c>
      <c r="S2816">
        <v>0</v>
      </c>
      <c r="T2816">
        <v>0</v>
      </c>
      <c r="U2816">
        <v>0</v>
      </c>
      <c r="V2816" t="s">
        <v>30</v>
      </c>
      <c r="W2816">
        <v>0</v>
      </c>
      <c r="X2816">
        <v>16449967</v>
      </c>
      <c r="Y2816" s="11" t="str">
        <f t="shared" si="43"/>
        <v>1. &lt;= 1 Year</v>
      </c>
      <c r="Z2816" s="11" t="str">
        <f t="shared" si="43"/>
        <v>1. &lt;= 1 Year</v>
      </c>
    </row>
    <row r="2817" spans="1:26" x14ac:dyDescent="0.25">
      <c r="A2817">
        <v>165051936</v>
      </c>
      <c r="B2817" t="s">
        <v>6197</v>
      </c>
      <c r="C2817" t="s">
        <v>6198</v>
      </c>
      <c r="D2817" t="s">
        <v>69</v>
      </c>
      <c r="E2817">
        <v>15</v>
      </c>
      <c r="F2817" t="s">
        <v>5033</v>
      </c>
      <c r="G2817" t="s">
        <v>3143</v>
      </c>
      <c r="H2817" t="s">
        <v>25</v>
      </c>
      <c r="I2817" t="s">
        <v>22</v>
      </c>
      <c r="J2817">
        <v>87</v>
      </c>
      <c r="K2817">
        <v>7</v>
      </c>
      <c r="L2817">
        <v>20233</v>
      </c>
      <c r="M2817">
        <v>1</v>
      </c>
      <c r="N2817" t="s">
        <v>31</v>
      </c>
      <c r="O2817">
        <v>3784</v>
      </c>
      <c r="P2817">
        <v>20230111</v>
      </c>
      <c r="Q2817" t="s">
        <v>31</v>
      </c>
      <c r="R2817" t="s">
        <v>30</v>
      </c>
      <c r="S2817">
        <v>0</v>
      </c>
      <c r="T2817">
        <v>20234</v>
      </c>
      <c r="U2817">
        <v>1</v>
      </c>
      <c r="V2817" t="s">
        <v>31</v>
      </c>
      <c r="W2817">
        <v>470.73</v>
      </c>
      <c r="X2817">
        <v>16475684</v>
      </c>
      <c r="Y2817" s="11" t="str">
        <f t="shared" ref="Y2817:Z2880" si="44">IF(J2817&lt;=364,"1. &lt;= 1 Year",IF(J2817&lt;=546,"2.  1-1.5 Years",IF(J2817&lt;=729,"3.  1.5 to 2 Year",IF(J2817&lt;=1459,"4. 2-3 Year",IF(J2817&lt;=1824,"5. 3-4 Year",IF(J2817&lt;=2189,"6. 4-5 Year",IF(J2817&gt;=2190,"7. &gt;= 6 Year","N/A")))))))</f>
        <v>1. &lt;= 1 Year</v>
      </c>
      <c r="Z2817" s="11" t="str">
        <f t="shared" si="44"/>
        <v>1. &lt;= 1 Year</v>
      </c>
    </row>
    <row r="2818" spans="1:26" x14ac:dyDescent="0.25">
      <c r="A2818">
        <v>165051936</v>
      </c>
      <c r="B2818" t="s">
        <v>6197</v>
      </c>
      <c r="C2818" t="s">
        <v>6198</v>
      </c>
      <c r="D2818" t="s">
        <v>69</v>
      </c>
      <c r="E2818">
        <v>15</v>
      </c>
      <c r="F2818" t="s">
        <v>6</v>
      </c>
      <c r="G2818" t="s">
        <v>3143</v>
      </c>
      <c r="H2818" t="s">
        <v>25</v>
      </c>
      <c r="I2818" t="s">
        <v>22</v>
      </c>
      <c r="J2818">
        <v>87</v>
      </c>
      <c r="K2818">
        <v>74</v>
      </c>
      <c r="L2818">
        <v>20233</v>
      </c>
      <c r="M2818">
        <v>1</v>
      </c>
      <c r="N2818" t="s">
        <v>31</v>
      </c>
      <c r="O2818">
        <v>3784</v>
      </c>
      <c r="P2818">
        <v>20230111</v>
      </c>
      <c r="Q2818" t="s">
        <v>31</v>
      </c>
      <c r="R2818" t="s">
        <v>30</v>
      </c>
      <c r="S2818">
        <v>0</v>
      </c>
      <c r="T2818">
        <v>20234</v>
      </c>
      <c r="U2818">
        <v>1</v>
      </c>
      <c r="V2818" t="s">
        <v>31</v>
      </c>
      <c r="W2818">
        <v>470.73</v>
      </c>
      <c r="X2818">
        <v>16475684</v>
      </c>
      <c r="Y2818" s="11" t="str">
        <f t="shared" si="44"/>
        <v>1. &lt;= 1 Year</v>
      </c>
      <c r="Z2818" s="11" t="str">
        <f t="shared" si="44"/>
        <v>1. &lt;= 1 Year</v>
      </c>
    </row>
    <row r="2819" spans="1:26" x14ac:dyDescent="0.25">
      <c r="A2819">
        <v>165053082</v>
      </c>
      <c r="B2819" t="s">
        <v>580</v>
      </c>
      <c r="C2819" t="s">
        <v>6199</v>
      </c>
      <c r="D2819" t="s">
        <v>878</v>
      </c>
      <c r="E2819">
        <v>15</v>
      </c>
      <c r="F2819" t="s">
        <v>6</v>
      </c>
      <c r="G2819" t="s">
        <v>1058</v>
      </c>
      <c r="H2819" t="s">
        <v>25</v>
      </c>
      <c r="I2819" t="s">
        <v>22</v>
      </c>
      <c r="J2819">
        <v>82</v>
      </c>
      <c r="K2819">
        <v>82</v>
      </c>
      <c r="L2819">
        <v>20233</v>
      </c>
      <c r="M2819">
        <v>1</v>
      </c>
      <c r="N2819" t="s">
        <v>31</v>
      </c>
      <c r="O2819">
        <v>2320</v>
      </c>
      <c r="P2819">
        <v>20210930</v>
      </c>
      <c r="Q2819" t="s">
        <v>31</v>
      </c>
      <c r="R2819" t="s">
        <v>31</v>
      </c>
      <c r="S2819">
        <v>1</v>
      </c>
      <c r="T2819">
        <v>20234</v>
      </c>
      <c r="U2819">
        <v>1</v>
      </c>
      <c r="V2819" t="s">
        <v>31</v>
      </c>
      <c r="W2819">
        <v>334.87</v>
      </c>
      <c r="X2819">
        <v>12225576</v>
      </c>
      <c r="Y2819" s="11" t="str">
        <f t="shared" si="44"/>
        <v>1. &lt;= 1 Year</v>
      </c>
      <c r="Z2819" s="11" t="str">
        <f t="shared" si="44"/>
        <v>1. &lt;= 1 Year</v>
      </c>
    </row>
    <row r="2820" spans="1:26" x14ac:dyDescent="0.25">
      <c r="A2820">
        <v>165099597</v>
      </c>
      <c r="B2820" t="s">
        <v>580</v>
      </c>
      <c r="C2820" t="s">
        <v>7330</v>
      </c>
      <c r="D2820" t="s">
        <v>69</v>
      </c>
      <c r="E2820">
        <v>15</v>
      </c>
      <c r="F2820" t="s">
        <v>6</v>
      </c>
      <c r="G2820" t="s">
        <v>3143</v>
      </c>
      <c r="H2820" t="s">
        <v>25</v>
      </c>
      <c r="I2820" t="s">
        <v>22</v>
      </c>
      <c r="J2820">
        <v>28</v>
      </c>
      <c r="K2820" t="s">
        <v>25</v>
      </c>
      <c r="L2820">
        <v>0</v>
      </c>
      <c r="M2820">
        <v>0</v>
      </c>
      <c r="N2820" t="s">
        <v>30</v>
      </c>
      <c r="O2820">
        <v>0</v>
      </c>
      <c r="P2820">
        <v>20220528</v>
      </c>
      <c r="Q2820" t="s">
        <v>31</v>
      </c>
      <c r="R2820" t="s">
        <v>30</v>
      </c>
      <c r="S2820">
        <v>0</v>
      </c>
      <c r="T2820">
        <v>0</v>
      </c>
      <c r="U2820">
        <v>0</v>
      </c>
      <c r="V2820" t="s">
        <v>30</v>
      </c>
      <c r="W2820">
        <v>0</v>
      </c>
      <c r="X2820">
        <v>14016607</v>
      </c>
      <c r="Y2820" s="11" t="str">
        <f t="shared" si="44"/>
        <v>1. &lt;= 1 Year</v>
      </c>
      <c r="Z2820" s="11" t="str">
        <f t="shared" si="44"/>
        <v>7. &gt;= 6 Year</v>
      </c>
    </row>
    <row r="2821" spans="1:26" x14ac:dyDescent="0.25">
      <c r="A2821">
        <v>165052206</v>
      </c>
      <c r="B2821" t="s">
        <v>580</v>
      </c>
      <c r="C2821" t="s">
        <v>377</v>
      </c>
      <c r="D2821" t="s">
        <v>96</v>
      </c>
      <c r="E2821">
        <v>15</v>
      </c>
      <c r="F2821" t="s">
        <v>5033</v>
      </c>
      <c r="G2821" t="s">
        <v>3143</v>
      </c>
      <c r="H2821" t="s">
        <v>25</v>
      </c>
      <c r="I2821" t="s">
        <v>22</v>
      </c>
      <c r="J2821">
        <v>84</v>
      </c>
      <c r="K2821">
        <v>10</v>
      </c>
      <c r="L2821">
        <v>20233</v>
      </c>
      <c r="M2821">
        <v>1</v>
      </c>
      <c r="N2821" t="s">
        <v>31</v>
      </c>
      <c r="O2821">
        <v>5737</v>
      </c>
      <c r="P2821">
        <v>20220819</v>
      </c>
      <c r="Q2821" t="s">
        <v>31</v>
      </c>
      <c r="R2821" t="s">
        <v>30</v>
      </c>
      <c r="S2821">
        <v>0</v>
      </c>
      <c r="T2821">
        <v>0</v>
      </c>
      <c r="U2821">
        <v>0</v>
      </c>
      <c r="V2821" t="s">
        <v>30</v>
      </c>
      <c r="W2821">
        <v>0</v>
      </c>
      <c r="X2821">
        <v>16487836</v>
      </c>
      <c r="Y2821" s="11" t="str">
        <f t="shared" si="44"/>
        <v>1. &lt;= 1 Year</v>
      </c>
      <c r="Z2821" s="11" t="str">
        <f t="shared" si="44"/>
        <v>1. &lt;= 1 Year</v>
      </c>
    </row>
    <row r="2822" spans="1:26" x14ac:dyDescent="0.25">
      <c r="A2822">
        <v>165052206</v>
      </c>
      <c r="B2822" t="s">
        <v>580</v>
      </c>
      <c r="C2822" t="s">
        <v>377</v>
      </c>
      <c r="D2822" t="s">
        <v>96</v>
      </c>
      <c r="E2822">
        <v>15</v>
      </c>
      <c r="F2822" t="s">
        <v>6</v>
      </c>
      <c r="G2822" t="s">
        <v>3143</v>
      </c>
      <c r="H2822" t="s">
        <v>25</v>
      </c>
      <c r="I2822" t="s">
        <v>22</v>
      </c>
      <c r="J2822">
        <v>84</v>
      </c>
      <c r="K2822">
        <v>74</v>
      </c>
      <c r="L2822">
        <v>20233</v>
      </c>
      <c r="M2822">
        <v>1</v>
      </c>
      <c r="N2822" t="s">
        <v>31</v>
      </c>
      <c r="O2822">
        <v>5737</v>
      </c>
      <c r="P2822">
        <v>20220819</v>
      </c>
      <c r="Q2822" t="s">
        <v>31</v>
      </c>
      <c r="R2822" t="s">
        <v>30</v>
      </c>
      <c r="S2822">
        <v>0</v>
      </c>
      <c r="T2822">
        <v>0</v>
      </c>
      <c r="U2822">
        <v>0</v>
      </c>
      <c r="V2822" t="s">
        <v>30</v>
      </c>
      <c r="W2822">
        <v>0</v>
      </c>
      <c r="X2822">
        <v>16487836</v>
      </c>
      <c r="Y2822" s="11" t="str">
        <f t="shared" si="44"/>
        <v>1. &lt;= 1 Year</v>
      </c>
      <c r="Z2822" s="11" t="str">
        <f t="shared" si="44"/>
        <v>1. &lt;= 1 Year</v>
      </c>
    </row>
    <row r="2823" spans="1:26" x14ac:dyDescent="0.25">
      <c r="A2823">
        <v>164983560</v>
      </c>
      <c r="B2823" t="s">
        <v>1186</v>
      </c>
      <c r="C2823" t="s">
        <v>5052</v>
      </c>
      <c r="D2823" t="s">
        <v>878</v>
      </c>
      <c r="E2823">
        <v>15</v>
      </c>
      <c r="F2823" t="s">
        <v>32</v>
      </c>
      <c r="G2823" t="s">
        <v>4278</v>
      </c>
      <c r="H2823" t="s">
        <v>25</v>
      </c>
      <c r="I2823" t="s">
        <v>22</v>
      </c>
      <c r="J2823">
        <v>150</v>
      </c>
      <c r="K2823">
        <v>150</v>
      </c>
      <c r="L2823">
        <v>20233</v>
      </c>
      <c r="M2823">
        <v>1</v>
      </c>
      <c r="N2823" t="s">
        <v>31</v>
      </c>
      <c r="O2823">
        <v>7521</v>
      </c>
      <c r="P2823">
        <v>20240129</v>
      </c>
      <c r="Q2823" t="s">
        <v>31</v>
      </c>
      <c r="R2823" t="s">
        <v>30</v>
      </c>
      <c r="S2823">
        <v>0</v>
      </c>
      <c r="T2823">
        <v>20234</v>
      </c>
      <c r="U2823">
        <v>1</v>
      </c>
      <c r="V2823" t="s">
        <v>31</v>
      </c>
      <c r="W2823">
        <v>1192.3800000000001</v>
      </c>
      <c r="X2823">
        <v>16462529</v>
      </c>
      <c r="Y2823" s="11" t="str">
        <f t="shared" si="44"/>
        <v>1. &lt;= 1 Year</v>
      </c>
      <c r="Z2823" s="11" t="str">
        <f t="shared" si="44"/>
        <v>1. &lt;= 1 Year</v>
      </c>
    </row>
    <row r="2824" spans="1:26" x14ac:dyDescent="0.25">
      <c r="A2824">
        <v>164821347</v>
      </c>
      <c r="B2824" t="s">
        <v>2660</v>
      </c>
      <c r="C2824" t="s">
        <v>297</v>
      </c>
      <c r="D2824" t="s">
        <v>69</v>
      </c>
      <c r="E2824">
        <v>15</v>
      </c>
      <c r="F2824" t="s">
        <v>6</v>
      </c>
      <c r="G2824" t="s">
        <v>1133</v>
      </c>
      <c r="H2824" t="s">
        <v>25</v>
      </c>
      <c r="I2824" t="s">
        <v>22</v>
      </c>
      <c r="J2824">
        <v>388</v>
      </c>
      <c r="K2824">
        <v>371</v>
      </c>
      <c r="L2824">
        <v>20233</v>
      </c>
      <c r="M2824">
        <v>1</v>
      </c>
      <c r="N2824" t="s">
        <v>31</v>
      </c>
      <c r="O2824">
        <v>7413</v>
      </c>
      <c r="P2824">
        <v>20230731</v>
      </c>
      <c r="Q2824" t="s">
        <v>31</v>
      </c>
      <c r="R2824" t="s">
        <v>30</v>
      </c>
      <c r="S2824">
        <v>0</v>
      </c>
      <c r="T2824">
        <v>20234</v>
      </c>
      <c r="U2824">
        <v>1</v>
      </c>
      <c r="V2824" t="s">
        <v>31</v>
      </c>
      <c r="W2824">
        <v>6776.7</v>
      </c>
      <c r="X2824">
        <v>16351689</v>
      </c>
      <c r="Y2824" s="11" t="str">
        <f t="shared" si="44"/>
        <v>2.  1-1.5 Years</v>
      </c>
      <c r="Z2824" s="11" t="str">
        <f t="shared" si="44"/>
        <v>2.  1-1.5 Years</v>
      </c>
    </row>
    <row r="2825" spans="1:26" x14ac:dyDescent="0.25">
      <c r="A2825">
        <v>164740293</v>
      </c>
      <c r="B2825" t="s">
        <v>2174</v>
      </c>
      <c r="C2825" t="s">
        <v>783</v>
      </c>
      <c r="D2825" t="s">
        <v>69</v>
      </c>
      <c r="E2825">
        <v>15</v>
      </c>
      <c r="F2825" t="s">
        <v>6</v>
      </c>
      <c r="G2825" t="s">
        <v>1400</v>
      </c>
      <c r="H2825" t="s">
        <v>25</v>
      </c>
      <c r="I2825" t="s">
        <v>22</v>
      </c>
      <c r="J2825">
        <v>495</v>
      </c>
      <c r="K2825" t="s">
        <v>25</v>
      </c>
      <c r="L2825">
        <v>20233</v>
      </c>
      <c r="M2825">
        <v>1</v>
      </c>
      <c r="N2825" t="s">
        <v>31</v>
      </c>
      <c r="O2825">
        <v>8146</v>
      </c>
      <c r="P2825">
        <v>20220711</v>
      </c>
      <c r="Q2825" t="s">
        <v>31</v>
      </c>
      <c r="R2825" t="s">
        <v>31</v>
      </c>
      <c r="S2825">
        <v>1</v>
      </c>
      <c r="T2825">
        <v>20234</v>
      </c>
      <c r="U2825">
        <v>1</v>
      </c>
      <c r="V2825" t="s">
        <v>31</v>
      </c>
      <c r="W2825">
        <v>11021.68</v>
      </c>
      <c r="X2825">
        <v>15571664</v>
      </c>
      <c r="Y2825" s="11" t="str">
        <f t="shared" si="44"/>
        <v>2.  1-1.5 Years</v>
      </c>
      <c r="Z2825" s="11" t="str">
        <f t="shared" si="44"/>
        <v>7. &gt;= 6 Year</v>
      </c>
    </row>
    <row r="2826" spans="1:26" x14ac:dyDescent="0.25">
      <c r="A2826">
        <v>164121041</v>
      </c>
      <c r="B2826" t="s">
        <v>978</v>
      </c>
      <c r="C2826" t="s">
        <v>286</v>
      </c>
      <c r="D2826" t="s">
        <v>121</v>
      </c>
      <c r="E2826">
        <v>15</v>
      </c>
      <c r="F2826" t="s">
        <v>6</v>
      </c>
      <c r="G2826" t="s">
        <v>1400</v>
      </c>
      <c r="H2826" t="s">
        <v>25</v>
      </c>
      <c r="I2826" t="s">
        <v>22</v>
      </c>
      <c r="J2826">
        <v>1274</v>
      </c>
      <c r="K2826">
        <v>1274</v>
      </c>
      <c r="L2826">
        <v>20233</v>
      </c>
      <c r="M2826">
        <v>1</v>
      </c>
      <c r="N2826" t="s">
        <v>31</v>
      </c>
      <c r="O2826">
        <v>10452</v>
      </c>
      <c r="P2826">
        <v>20220808</v>
      </c>
      <c r="Q2826" t="s">
        <v>31</v>
      </c>
      <c r="R2826" t="s">
        <v>31</v>
      </c>
      <c r="S2826">
        <v>1</v>
      </c>
      <c r="T2826">
        <v>20234</v>
      </c>
      <c r="U2826">
        <v>1</v>
      </c>
      <c r="V2826" t="s">
        <v>31</v>
      </c>
      <c r="W2826">
        <v>9889.76</v>
      </c>
      <c r="X2826">
        <v>14279515</v>
      </c>
      <c r="Y2826" s="11" t="str">
        <f t="shared" si="44"/>
        <v>4. 2-3 Year</v>
      </c>
      <c r="Z2826" s="11" t="str">
        <f t="shared" si="44"/>
        <v>4. 2-3 Year</v>
      </c>
    </row>
    <row r="2827" spans="1:26" x14ac:dyDescent="0.25">
      <c r="A2827">
        <v>165110333</v>
      </c>
      <c r="B2827" t="s">
        <v>232</v>
      </c>
      <c r="C2827" t="s">
        <v>508</v>
      </c>
      <c r="D2827" t="s">
        <v>878</v>
      </c>
      <c r="E2827">
        <v>15</v>
      </c>
      <c r="F2827" t="s">
        <v>6</v>
      </c>
      <c r="G2827" t="s">
        <v>1400</v>
      </c>
      <c r="H2827" t="s">
        <v>25</v>
      </c>
      <c r="I2827" t="s">
        <v>22</v>
      </c>
      <c r="J2827">
        <v>12</v>
      </c>
      <c r="K2827" t="s">
        <v>25</v>
      </c>
      <c r="L2827">
        <v>0</v>
      </c>
      <c r="M2827">
        <v>0</v>
      </c>
      <c r="N2827" t="s">
        <v>30</v>
      </c>
      <c r="O2827">
        <v>0</v>
      </c>
      <c r="P2827" t="s">
        <v>25</v>
      </c>
      <c r="Q2827" t="s">
        <v>30</v>
      </c>
      <c r="R2827" t="s">
        <v>30</v>
      </c>
      <c r="S2827">
        <v>0</v>
      </c>
      <c r="T2827">
        <v>0</v>
      </c>
      <c r="U2827">
        <v>0</v>
      </c>
      <c r="V2827" t="s">
        <v>30</v>
      </c>
      <c r="W2827">
        <v>0</v>
      </c>
      <c r="X2827">
        <v>12604859</v>
      </c>
      <c r="Y2827" s="11" t="str">
        <f t="shared" si="44"/>
        <v>1. &lt;= 1 Year</v>
      </c>
      <c r="Z2827" s="11" t="str">
        <f t="shared" si="44"/>
        <v>7. &gt;= 6 Year</v>
      </c>
    </row>
    <row r="2828" spans="1:26" x14ac:dyDescent="0.25">
      <c r="A2828">
        <v>164881733</v>
      </c>
      <c r="B2828" t="s">
        <v>232</v>
      </c>
      <c r="C2828" t="s">
        <v>3155</v>
      </c>
      <c r="D2828" t="s">
        <v>878</v>
      </c>
      <c r="E2828">
        <v>15</v>
      </c>
      <c r="F2828" t="s">
        <v>32</v>
      </c>
      <c r="G2828" t="s">
        <v>1059</v>
      </c>
      <c r="H2828" t="s">
        <v>25</v>
      </c>
      <c r="I2828" t="s">
        <v>22</v>
      </c>
      <c r="J2828">
        <v>299</v>
      </c>
      <c r="K2828">
        <v>270</v>
      </c>
      <c r="L2828">
        <v>20233</v>
      </c>
      <c r="M2828">
        <v>1</v>
      </c>
      <c r="N2828" t="s">
        <v>31</v>
      </c>
      <c r="O2828">
        <v>5136</v>
      </c>
      <c r="P2828">
        <v>20231202</v>
      </c>
      <c r="Q2828" t="s">
        <v>31</v>
      </c>
      <c r="R2828" t="s">
        <v>30</v>
      </c>
      <c r="S2828">
        <v>0</v>
      </c>
      <c r="T2828">
        <v>20234</v>
      </c>
      <c r="U2828">
        <v>1</v>
      </c>
      <c r="V2828" t="s">
        <v>31</v>
      </c>
      <c r="W2828">
        <v>5414.12</v>
      </c>
      <c r="X2828">
        <v>16219231</v>
      </c>
      <c r="Y2828" s="11" t="str">
        <f t="shared" si="44"/>
        <v>1. &lt;= 1 Year</v>
      </c>
      <c r="Z2828" s="11" t="str">
        <f t="shared" si="44"/>
        <v>1. &lt;= 1 Year</v>
      </c>
    </row>
    <row r="2829" spans="1:26" x14ac:dyDescent="0.25">
      <c r="A2829">
        <v>164866971</v>
      </c>
      <c r="B2829" t="s">
        <v>232</v>
      </c>
      <c r="C2829" t="s">
        <v>3156</v>
      </c>
      <c r="D2829" t="s">
        <v>69</v>
      </c>
      <c r="E2829">
        <v>15</v>
      </c>
      <c r="F2829" t="s">
        <v>32</v>
      </c>
      <c r="G2829" t="s">
        <v>3526</v>
      </c>
      <c r="H2829" t="s">
        <v>25</v>
      </c>
      <c r="I2829" t="s">
        <v>22</v>
      </c>
      <c r="J2829">
        <v>320</v>
      </c>
      <c r="K2829">
        <v>320</v>
      </c>
      <c r="L2829">
        <v>0</v>
      </c>
      <c r="M2829">
        <v>0</v>
      </c>
      <c r="N2829" t="s">
        <v>30</v>
      </c>
      <c r="O2829">
        <v>0</v>
      </c>
      <c r="P2829" t="s">
        <v>25</v>
      </c>
      <c r="Q2829" t="s">
        <v>30</v>
      </c>
      <c r="R2829" t="s">
        <v>30</v>
      </c>
      <c r="S2829">
        <v>0</v>
      </c>
      <c r="T2829">
        <v>0</v>
      </c>
      <c r="U2829">
        <v>0</v>
      </c>
      <c r="V2829" t="s">
        <v>30</v>
      </c>
      <c r="W2829">
        <v>0</v>
      </c>
      <c r="X2829">
        <v>16231930</v>
      </c>
      <c r="Y2829" s="11" t="str">
        <f t="shared" si="44"/>
        <v>1. &lt;= 1 Year</v>
      </c>
      <c r="Z2829" s="11" t="str">
        <f t="shared" si="44"/>
        <v>1. &lt;= 1 Year</v>
      </c>
    </row>
    <row r="2830" spans="1:26" x14ac:dyDescent="0.25">
      <c r="A2830">
        <v>164860528</v>
      </c>
      <c r="B2830" t="s">
        <v>232</v>
      </c>
      <c r="C2830" t="s">
        <v>3142</v>
      </c>
      <c r="D2830" t="s">
        <v>69</v>
      </c>
      <c r="E2830">
        <v>15</v>
      </c>
      <c r="F2830" t="s">
        <v>32</v>
      </c>
      <c r="G2830" t="s">
        <v>3526</v>
      </c>
      <c r="H2830" t="s">
        <v>25</v>
      </c>
      <c r="I2830" t="s">
        <v>22</v>
      </c>
      <c r="J2830">
        <v>335</v>
      </c>
      <c r="K2830">
        <v>217</v>
      </c>
      <c r="L2830">
        <v>20233</v>
      </c>
      <c r="M2830">
        <v>1</v>
      </c>
      <c r="N2830" t="s">
        <v>31</v>
      </c>
      <c r="O2830">
        <v>2355</v>
      </c>
      <c r="P2830">
        <v>20231024</v>
      </c>
      <c r="Q2830" t="s">
        <v>31</v>
      </c>
      <c r="R2830" t="s">
        <v>30</v>
      </c>
      <c r="S2830">
        <v>0</v>
      </c>
      <c r="T2830">
        <v>0</v>
      </c>
      <c r="U2830">
        <v>0</v>
      </c>
      <c r="V2830" t="s">
        <v>30</v>
      </c>
      <c r="W2830">
        <v>0</v>
      </c>
      <c r="X2830">
        <v>16384382</v>
      </c>
      <c r="Y2830" s="11" t="str">
        <f t="shared" si="44"/>
        <v>1. &lt;= 1 Year</v>
      </c>
      <c r="Z2830" s="11" t="str">
        <f t="shared" si="44"/>
        <v>1. &lt;= 1 Year</v>
      </c>
    </row>
    <row r="2831" spans="1:26" x14ac:dyDescent="0.25">
      <c r="A2831">
        <v>165018846</v>
      </c>
      <c r="B2831" t="s">
        <v>232</v>
      </c>
      <c r="C2831" t="s">
        <v>6200</v>
      </c>
      <c r="D2831" t="s">
        <v>878</v>
      </c>
      <c r="E2831">
        <v>15</v>
      </c>
      <c r="F2831" t="s">
        <v>6</v>
      </c>
      <c r="G2831" t="s">
        <v>4695</v>
      </c>
      <c r="H2831" t="s">
        <v>25</v>
      </c>
      <c r="I2831" t="s">
        <v>22</v>
      </c>
      <c r="J2831">
        <v>122</v>
      </c>
      <c r="K2831">
        <v>119</v>
      </c>
      <c r="L2831">
        <v>20233</v>
      </c>
      <c r="M2831">
        <v>1</v>
      </c>
      <c r="N2831" t="s">
        <v>31</v>
      </c>
      <c r="O2831">
        <v>5512</v>
      </c>
      <c r="P2831" t="s">
        <v>25</v>
      </c>
      <c r="Q2831" t="s">
        <v>30</v>
      </c>
      <c r="R2831" t="s">
        <v>31</v>
      </c>
      <c r="S2831">
        <v>1</v>
      </c>
      <c r="T2831">
        <v>20234</v>
      </c>
      <c r="U2831">
        <v>1</v>
      </c>
      <c r="V2831" t="s">
        <v>31</v>
      </c>
      <c r="W2831">
        <v>4847.4799999999996</v>
      </c>
      <c r="X2831">
        <v>16423117</v>
      </c>
      <c r="Y2831" s="11" t="str">
        <f t="shared" si="44"/>
        <v>1. &lt;= 1 Year</v>
      </c>
      <c r="Z2831" s="11" t="str">
        <f t="shared" si="44"/>
        <v>1. &lt;= 1 Year</v>
      </c>
    </row>
    <row r="2832" spans="1:26" x14ac:dyDescent="0.25">
      <c r="A2832">
        <v>164844373</v>
      </c>
      <c r="B2832" t="s">
        <v>2884</v>
      </c>
      <c r="C2832" t="s">
        <v>1462</v>
      </c>
      <c r="D2832" t="s">
        <v>882</v>
      </c>
      <c r="E2832">
        <v>15</v>
      </c>
      <c r="F2832" t="s">
        <v>32</v>
      </c>
      <c r="G2832" t="s">
        <v>1059</v>
      </c>
      <c r="H2832" t="s">
        <v>25</v>
      </c>
      <c r="I2832" t="s">
        <v>22</v>
      </c>
      <c r="J2832">
        <v>348</v>
      </c>
      <c r="K2832">
        <v>322</v>
      </c>
      <c r="L2832">
        <v>20233</v>
      </c>
      <c r="M2832">
        <v>1</v>
      </c>
      <c r="N2832" t="s">
        <v>31</v>
      </c>
      <c r="O2832">
        <v>6866</v>
      </c>
      <c r="P2832" t="s">
        <v>25</v>
      </c>
      <c r="Q2832" t="s">
        <v>30</v>
      </c>
      <c r="R2832" t="s">
        <v>30</v>
      </c>
      <c r="S2832">
        <v>0</v>
      </c>
      <c r="T2832">
        <v>20234</v>
      </c>
      <c r="U2832">
        <v>1</v>
      </c>
      <c r="V2832" t="s">
        <v>31</v>
      </c>
      <c r="W2832">
        <v>5773.41</v>
      </c>
      <c r="X2832">
        <v>16377468</v>
      </c>
      <c r="Y2832" s="11" t="str">
        <f t="shared" si="44"/>
        <v>1. &lt;= 1 Year</v>
      </c>
      <c r="Z2832" s="11" t="str">
        <f t="shared" si="44"/>
        <v>1. &lt;= 1 Year</v>
      </c>
    </row>
    <row r="2833" spans="1:26" x14ac:dyDescent="0.25">
      <c r="A2833">
        <v>164746334</v>
      </c>
      <c r="B2833" t="s">
        <v>7331</v>
      </c>
      <c r="C2833" t="s">
        <v>159</v>
      </c>
      <c r="D2833" t="s">
        <v>878</v>
      </c>
      <c r="E2833">
        <v>15</v>
      </c>
      <c r="F2833" t="s">
        <v>32</v>
      </c>
      <c r="G2833" t="s">
        <v>6626</v>
      </c>
      <c r="H2833" t="s">
        <v>25</v>
      </c>
      <c r="I2833" t="s">
        <v>22</v>
      </c>
      <c r="J2833">
        <v>483</v>
      </c>
      <c r="K2833">
        <v>475</v>
      </c>
      <c r="L2833">
        <v>20233</v>
      </c>
      <c r="M2833">
        <v>1</v>
      </c>
      <c r="N2833" t="s">
        <v>31</v>
      </c>
      <c r="O2833">
        <v>443</v>
      </c>
      <c r="P2833">
        <v>20240314</v>
      </c>
      <c r="Q2833" t="s">
        <v>31</v>
      </c>
      <c r="R2833" t="s">
        <v>31</v>
      </c>
      <c r="S2833">
        <v>1</v>
      </c>
      <c r="T2833">
        <v>20234</v>
      </c>
      <c r="U2833">
        <v>1</v>
      </c>
      <c r="V2833" t="s">
        <v>31</v>
      </c>
      <c r="W2833">
        <v>10839.74</v>
      </c>
      <c r="X2833">
        <v>15172982</v>
      </c>
      <c r="Y2833" s="11" t="str">
        <f t="shared" si="44"/>
        <v>2.  1-1.5 Years</v>
      </c>
      <c r="Z2833" s="11" t="str">
        <f t="shared" si="44"/>
        <v>2.  1-1.5 Years</v>
      </c>
    </row>
    <row r="2834" spans="1:26" x14ac:dyDescent="0.25">
      <c r="A2834">
        <v>164794092</v>
      </c>
      <c r="B2834" t="s">
        <v>6201</v>
      </c>
      <c r="C2834" t="s">
        <v>6202</v>
      </c>
      <c r="D2834" t="s">
        <v>878</v>
      </c>
      <c r="E2834">
        <v>15</v>
      </c>
      <c r="F2834" t="s">
        <v>32</v>
      </c>
      <c r="G2834" t="s">
        <v>4278</v>
      </c>
      <c r="H2834" t="s">
        <v>25</v>
      </c>
      <c r="I2834" t="s">
        <v>22</v>
      </c>
      <c r="J2834">
        <v>418</v>
      </c>
      <c r="K2834">
        <v>75</v>
      </c>
      <c r="L2834">
        <v>20233</v>
      </c>
      <c r="M2834">
        <v>1</v>
      </c>
      <c r="N2834" t="s">
        <v>31</v>
      </c>
      <c r="O2834">
        <v>4486</v>
      </c>
      <c r="P2834">
        <v>20240116</v>
      </c>
      <c r="Q2834" t="s">
        <v>31</v>
      </c>
      <c r="R2834" t="s">
        <v>31</v>
      </c>
      <c r="S2834">
        <v>1</v>
      </c>
      <c r="T2834">
        <v>20234</v>
      </c>
      <c r="U2834">
        <v>1</v>
      </c>
      <c r="V2834" t="s">
        <v>31</v>
      </c>
      <c r="W2834">
        <v>7656.26</v>
      </c>
      <c r="X2834">
        <v>16005138</v>
      </c>
      <c r="Y2834" s="11" t="str">
        <f t="shared" si="44"/>
        <v>2.  1-1.5 Years</v>
      </c>
      <c r="Z2834" s="11" t="str">
        <f t="shared" si="44"/>
        <v>1. &lt;= 1 Year</v>
      </c>
    </row>
    <row r="2835" spans="1:26" x14ac:dyDescent="0.25">
      <c r="A2835">
        <v>165064238</v>
      </c>
      <c r="B2835" t="s">
        <v>2915</v>
      </c>
      <c r="C2835" t="s">
        <v>6653</v>
      </c>
      <c r="D2835" t="s">
        <v>114</v>
      </c>
      <c r="E2835">
        <v>15</v>
      </c>
      <c r="F2835" t="s">
        <v>5</v>
      </c>
      <c r="G2835" t="s">
        <v>4695</v>
      </c>
      <c r="H2835" t="s">
        <v>25</v>
      </c>
      <c r="I2835" t="s">
        <v>22</v>
      </c>
      <c r="J2835">
        <v>63</v>
      </c>
      <c r="K2835">
        <v>48</v>
      </c>
      <c r="L2835">
        <v>20233</v>
      </c>
      <c r="M2835">
        <v>1</v>
      </c>
      <c r="N2835" t="s">
        <v>31</v>
      </c>
      <c r="O2835">
        <v>9838</v>
      </c>
      <c r="P2835">
        <v>20220627</v>
      </c>
      <c r="Q2835" t="s">
        <v>31</v>
      </c>
      <c r="R2835" t="s">
        <v>31</v>
      </c>
      <c r="S2835">
        <v>1</v>
      </c>
      <c r="T2835">
        <v>20234</v>
      </c>
      <c r="U2835">
        <v>1</v>
      </c>
      <c r="V2835" t="s">
        <v>31</v>
      </c>
      <c r="W2835">
        <v>10373.299999999999</v>
      </c>
      <c r="X2835">
        <v>9362525</v>
      </c>
      <c r="Y2835" s="11" t="str">
        <f t="shared" si="44"/>
        <v>1. &lt;= 1 Year</v>
      </c>
      <c r="Z2835" s="11" t="str">
        <f t="shared" si="44"/>
        <v>1. &lt;= 1 Year</v>
      </c>
    </row>
    <row r="2836" spans="1:26" x14ac:dyDescent="0.25">
      <c r="A2836">
        <v>164739810</v>
      </c>
      <c r="B2836" t="s">
        <v>2175</v>
      </c>
      <c r="C2836" t="s">
        <v>185</v>
      </c>
      <c r="D2836" t="s">
        <v>882</v>
      </c>
      <c r="E2836">
        <v>15</v>
      </c>
      <c r="F2836" t="s">
        <v>6</v>
      </c>
      <c r="G2836" t="s">
        <v>1133</v>
      </c>
      <c r="H2836" t="s">
        <v>25</v>
      </c>
      <c r="I2836" t="s">
        <v>22</v>
      </c>
      <c r="J2836">
        <v>487</v>
      </c>
      <c r="K2836">
        <v>483</v>
      </c>
      <c r="L2836">
        <v>20233</v>
      </c>
      <c r="M2836">
        <v>1</v>
      </c>
      <c r="N2836" t="s">
        <v>31</v>
      </c>
      <c r="O2836">
        <v>9499</v>
      </c>
      <c r="P2836">
        <v>20230314</v>
      </c>
      <c r="Q2836" t="s">
        <v>31</v>
      </c>
      <c r="R2836" t="s">
        <v>30</v>
      </c>
      <c r="S2836">
        <v>0</v>
      </c>
      <c r="T2836">
        <v>20234</v>
      </c>
      <c r="U2836">
        <v>1</v>
      </c>
      <c r="V2836" t="s">
        <v>31</v>
      </c>
      <c r="W2836">
        <v>9811.7199999999993</v>
      </c>
      <c r="X2836">
        <v>16305683</v>
      </c>
      <c r="Y2836" s="11" t="str">
        <f t="shared" si="44"/>
        <v>2.  1-1.5 Years</v>
      </c>
      <c r="Z2836" s="11" t="str">
        <f t="shared" si="44"/>
        <v>2.  1-1.5 Years</v>
      </c>
    </row>
    <row r="2837" spans="1:26" x14ac:dyDescent="0.25">
      <c r="A2837">
        <v>165045045</v>
      </c>
      <c r="B2837" t="s">
        <v>6203</v>
      </c>
      <c r="C2837" t="s">
        <v>6204</v>
      </c>
      <c r="D2837" t="s">
        <v>117</v>
      </c>
      <c r="E2837">
        <v>16</v>
      </c>
      <c r="F2837" t="s">
        <v>6</v>
      </c>
      <c r="G2837" t="s">
        <v>2661</v>
      </c>
      <c r="H2837" t="s">
        <v>25</v>
      </c>
      <c r="I2837" t="s">
        <v>22</v>
      </c>
      <c r="J2837">
        <v>83</v>
      </c>
      <c r="K2837">
        <v>77</v>
      </c>
      <c r="L2837">
        <v>20233</v>
      </c>
      <c r="M2837">
        <v>1</v>
      </c>
      <c r="N2837" t="s">
        <v>31</v>
      </c>
      <c r="O2837">
        <v>4845</v>
      </c>
      <c r="P2837">
        <v>20231211</v>
      </c>
      <c r="Q2837" t="s">
        <v>31</v>
      </c>
      <c r="R2837" t="s">
        <v>30</v>
      </c>
      <c r="S2837">
        <v>0</v>
      </c>
      <c r="T2837">
        <v>0</v>
      </c>
      <c r="U2837">
        <v>0</v>
      </c>
      <c r="V2837" t="s">
        <v>30</v>
      </c>
      <c r="W2837">
        <v>0</v>
      </c>
      <c r="X2837">
        <v>16482700</v>
      </c>
      <c r="Y2837" s="11" t="str">
        <f t="shared" si="44"/>
        <v>1. &lt;= 1 Year</v>
      </c>
      <c r="Z2837" s="11" t="str">
        <f t="shared" si="44"/>
        <v>1. &lt;= 1 Year</v>
      </c>
    </row>
    <row r="2838" spans="1:26" x14ac:dyDescent="0.25">
      <c r="A2838">
        <v>165052582</v>
      </c>
      <c r="B2838" t="s">
        <v>7332</v>
      </c>
      <c r="C2838" t="s">
        <v>7333</v>
      </c>
      <c r="D2838" t="s">
        <v>120</v>
      </c>
      <c r="E2838">
        <v>16</v>
      </c>
      <c r="F2838" t="s">
        <v>32</v>
      </c>
      <c r="G2838" t="s">
        <v>4702</v>
      </c>
      <c r="H2838" t="s">
        <v>25</v>
      </c>
      <c r="I2838" t="s">
        <v>22</v>
      </c>
      <c r="J2838">
        <v>75</v>
      </c>
      <c r="K2838">
        <v>42</v>
      </c>
      <c r="L2838">
        <v>0</v>
      </c>
      <c r="M2838">
        <v>0</v>
      </c>
      <c r="N2838" t="s">
        <v>30</v>
      </c>
      <c r="O2838">
        <v>0</v>
      </c>
      <c r="P2838">
        <v>20211115</v>
      </c>
      <c r="Q2838" t="s">
        <v>31</v>
      </c>
      <c r="R2838" t="s">
        <v>30</v>
      </c>
      <c r="S2838">
        <v>0</v>
      </c>
      <c r="T2838">
        <v>0</v>
      </c>
      <c r="U2838">
        <v>0</v>
      </c>
      <c r="V2838" t="s">
        <v>30</v>
      </c>
      <c r="W2838">
        <v>0</v>
      </c>
      <c r="X2838">
        <v>16505020</v>
      </c>
      <c r="Y2838" s="11" t="str">
        <f t="shared" si="44"/>
        <v>1. &lt;= 1 Year</v>
      </c>
      <c r="Z2838" s="11" t="str">
        <f t="shared" si="44"/>
        <v>1. &lt;= 1 Year</v>
      </c>
    </row>
    <row r="2839" spans="1:26" x14ac:dyDescent="0.25">
      <c r="A2839">
        <v>164914568</v>
      </c>
      <c r="B2839" t="s">
        <v>5053</v>
      </c>
      <c r="C2839" t="s">
        <v>1763</v>
      </c>
      <c r="D2839" t="s">
        <v>117</v>
      </c>
      <c r="E2839">
        <v>16</v>
      </c>
      <c r="F2839" t="s">
        <v>6</v>
      </c>
      <c r="G2839" t="s">
        <v>750</v>
      </c>
      <c r="H2839" t="s">
        <v>25</v>
      </c>
      <c r="I2839" t="s">
        <v>22</v>
      </c>
      <c r="J2839">
        <v>257</v>
      </c>
      <c r="K2839">
        <v>257</v>
      </c>
      <c r="L2839">
        <v>0</v>
      </c>
      <c r="M2839">
        <v>0</v>
      </c>
      <c r="N2839" t="s">
        <v>30</v>
      </c>
      <c r="O2839">
        <v>0</v>
      </c>
      <c r="P2839">
        <v>20230127</v>
      </c>
      <c r="Q2839" t="s">
        <v>31</v>
      </c>
      <c r="R2839" t="s">
        <v>31</v>
      </c>
      <c r="S2839">
        <v>1</v>
      </c>
      <c r="T2839">
        <v>0</v>
      </c>
      <c r="U2839">
        <v>0</v>
      </c>
      <c r="V2839" t="s">
        <v>30</v>
      </c>
      <c r="W2839">
        <v>0</v>
      </c>
      <c r="X2839">
        <v>12926534</v>
      </c>
      <c r="Y2839" s="11" t="str">
        <f t="shared" si="44"/>
        <v>1. &lt;= 1 Year</v>
      </c>
      <c r="Z2839" s="11" t="str">
        <f t="shared" si="44"/>
        <v>1. &lt;= 1 Year</v>
      </c>
    </row>
    <row r="2840" spans="1:26" x14ac:dyDescent="0.25">
      <c r="A2840">
        <v>165034701</v>
      </c>
      <c r="B2840" t="s">
        <v>7334</v>
      </c>
      <c r="C2840" t="s">
        <v>713</v>
      </c>
      <c r="D2840" t="s">
        <v>120</v>
      </c>
      <c r="E2840">
        <v>16</v>
      </c>
      <c r="F2840" t="s">
        <v>32</v>
      </c>
      <c r="G2840" t="s">
        <v>4702</v>
      </c>
      <c r="H2840" t="s">
        <v>25</v>
      </c>
      <c r="I2840" t="s">
        <v>22</v>
      </c>
      <c r="J2840">
        <v>97</v>
      </c>
      <c r="K2840">
        <v>48</v>
      </c>
      <c r="L2840">
        <v>0</v>
      </c>
      <c r="M2840">
        <v>0</v>
      </c>
      <c r="N2840" t="s">
        <v>30</v>
      </c>
      <c r="O2840">
        <v>0</v>
      </c>
      <c r="P2840" t="s">
        <v>25</v>
      </c>
      <c r="Q2840" t="s">
        <v>30</v>
      </c>
      <c r="R2840" t="s">
        <v>30</v>
      </c>
      <c r="S2840">
        <v>0</v>
      </c>
      <c r="T2840">
        <v>0</v>
      </c>
      <c r="U2840">
        <v>0</v>
      </c>
      <c r="V2840" t="s">
        <v>30</v>
      </c>
      <c r="W2840">
        <v>0</v>
      </c>
      <c r="X2840">
        <v>16493083</v>
      </c>
      <c r="Y2840" s="11" t="str">
        <f t="shared" si="44"/>
        <v>1. &lt;= 1 Year</v>
      </c>
      <c r="Z2840" s="11" t="str">
        <f t="shared" si="44"/>
        <v>1. &lt;= 1 Year</v>
      </c>
    </row>
    <row r="2841" spans="1:26" x14ac:dyDescent="0.25">
      <c r="A2841">
        <v>165087054</v>
      </c>
      <c r="B2841" t="s">
        <v>7335</v>
      </c>
      <c r="C2841" t="s">
        <v>7336</v>
      </c>
      <c r="D2841" t="s">
        <v>120</v>
      </c>
      <c r="E2841">
        <v>16</v>
      </c>
      <c r="F2841" t="s">
        <v>6</v>
      </c>
      <c r="G2841" t="s">
        <v>2661</v>
      </c>
      <c r="H2841" t="s">
        <v>25</v>
      </c>
      <c r="I2841" t="s">
        <v>22</v>
      </c>
      <c r="J2841">
        <v>31</v>
      </c>
      <c r="K2841">
        <v>28</v>
      </c>
      <c r="L2841">
        <v>20233</v>
      </c>
      <c r="M2841">
        <v>1</v>
      </c>
      <c r="N2841" t="s">
        <v>31</v>
      </c>
      <c r="O2841">
        <v>6863</v>
      </c>
      <c r="P2841">
        <v>20240408</v>
      </c>
      <c r="Q2841" t="s">
        <v>31</v>
      </c>
      <c r="R2841" t="s">
        <v>30</v>
      </c>
      <c r="S2841">
        <v>0</v>
      </c>
      <c r="T2841">
        <v>0</v>
      </c>
      <c r="U2841">
        <v>0</v>
      </c>
      <c r="V2841" t="s">
        <v>30</v>
      </c>
      <c r="W2841">
        <v>0</v>
      </c>
      <c r="X2841">
        <v>16520865</v>
      </c>
      <c r="Y2841" s="11" t="str">
        <f t="shared" si="44"/>
        <v>1. &lt;= 1 Year</v>
      </c>
      <c r="Z2841" s="11" t="str">
        <f t="shared" si="44"/>
        <v>1. &lt;= 1 Year</v>
      </c>
    </row>
    <row r="2842" spans="1:26" x14ac:dyDescent="0.25">
      <c r="A2842">
        <v>164703799</v>
      </c>
      <c r="B2842" t="s">
        <v>626</v>
      </c>
      <c r="C2842" t="s">
        <v>3157</v>
      </c>
      <c r="D2842" t="s">
        <v>862</v>
      </c>
      <c r="E2842">
        <v>16</v>
      </c>
      <c r="F2842" t="s">
        <v>6</v>
      </c>
      <c r="G2842" t="s">
        <v>893</v>
      </c>
      <c r="H2842" t="s">
        <v>25</v>
      </c>
      <c r="I2842" t="s">
        <v>22</v>
      </c>
      <c r="J2842">
        <v>545</v>
      </c>
      <c r="K2842">
        <v>539</v>
      </c>
      <c r="L2842">
        <v>20233</v>
      </c>
      <c r="M2842">
        <v>1</v>
      </c>
      <c r="N2842" t="s">
        <v>31</v>
      </c>
      <c r="O2842">
        <v>16023</v>
      </c>
      <c r="P2842" t="s">
        <v>25</v>
      </c>
      <c r="Q2842" t="s">
        <v>30</v>
      </c>
      <c r="R2842" t="s">
        <v>31</v>
      </c>
      <c r="S2842">
        <v>1</v>
      </c>
      <c r="T2842">
        <v>20234</v>
      </c>
      <c r="U2842">
        <v>1</v>
      </c>
      <c r="V2842" t="s">
        <v>31</v>
      </c>
      <c r="W2842">
        <v>14854.95</v>
      </c>
      <c r="X2842">
        <v>11236415</v>
      </c>
      <c r="Y2842" s="11" t="str">
        <f t="shared" si="44"/>
        <v>2.  1-1.5 Years</v>
      </c>
      <c r="Z2842" s="11" t="str">
        <f t="shared" si="44"/>
        <v>2.  1-1.5 Years</v>
      </c>
    </row>
    <row r="2843" spans="1:26" x14ac:dyDescent="0.25">
      <c r="A2843">
        <v>165053620</v>
      </c>
      <c r="B2843" t="s">
        <v>1202</v>
      </c>
      <c r="C2843" t="s">
        <v>6205</v>
      </c>
      <c r="D2843" t="s">
        <v>117</v>
      </c>
      <c r="E2843">
        <v>16</v>
      </c>
      <c r="F2843" t="s">
        <v>6</v>
      </c>
      <c r="G2843" t="s">
        <v>750</v>
      </c>
      <c r="H2843" t="s">
        <v>25</v>
      </c>
      <c r="I2843" t="s">
        <v>22</v>
      </c>
      <c r="J2843">
        <v>73</v>
      </c>
      <c r="K2843">
        <v>73</v>
      </c>
      <c r="L2843">
        <v>20233</v>
      </c>
      <c r="M2843">
        <v>1</v>
      </c>
      <c r="N2843" t="s">
        <v>31</v>
      </c>
      <c r="O2843">
        <v>23717</v>
      </c>
      <c r="P2843">
        <v>20220617</v>
      </c>
      <c r="Q2843" t="s">
        <v>31</v>
      </c>
      <c r="R2843" t="s">
        <v>30</v>
      </c>
      <c r="S2843">
        <v>0</v>
      </c>
      <c r="T2843">
        <v>20234</v>
      </c>
      <c r="U2843">
        <v>1</v>
      </c>
      <c r="V2843" t="s">
        <v>31</v>
      </c>
      <c r="W2843">
        <v>20810.13</v>
      </c>
      <c r="X2843">
        <v>13519606</v>
      </c>
      <c r="Y2843" s="11" t="str">
        <f t="shared" si="44"/>
        <v>1. &lt;= 1 Year</v>
      </c>
      <c r="Z2843" s="11" t="str">
        <f t="shared" si="44"/>
        <v>1. &lt;= 1 Year</v>
      </c>
    </row>
    <row r="2844" spans="1:26" x14ac:dyDescent="0.25">
      <c r="A2844">
        <v>165045537</v>
      </c>
      <c r="B2844" t="s">
        <v>6206</v>
      </c>
      <c r="C2844" t="s">
        <v>2393</v>
      </c>
      <c r="D2844" t="s">
        <v>120</v>
      </c>
      <c r="E2844">
        <v>16</v>
      </c>
      <c r="F2844" t="s">
        <v>6</v>
      </c>
      <c r="G2844" t="s">
        <v>2661</v>
      </c>
      <c r="H2844" t="s">
        <v>25</v>
      </c>
      <c r="I2844" t="s">
        <v>22</v>
      </c>
      <c r="J2844">
        <v>83</v>
      </c>
      <c r="K2844">
        <v>77</v>
      </c>
      <c r="L2844">
        <v>0</v>
      </c>
      <c r="M2844">
        <v>0</v>
      </c>
      <c r="N2844" t="s">
        <v>30</v>
      </c>
      <c r="O2844">
        <v>0</v>
      </c>
      <c r="P2844">
        <v>20240108</v>
      </c>
      <c r="Q2844" t="s">
        <v>31</v>
      </c>
      <c r="R2844" t="s">
        <v>30</v>
      </c>
      <c r="S2844">
        <v>0</v>
      </c>
      <c r="T2844">
        <v>0</v>
      </c>
      <c r="U2844">
        <v>0</v>
      </c>
      <c r="V2844" t="s">
        <v>30</v>
      </c>
      <c r="W2844">
        <v>0</v>
      </c>
      <c r="X2844">
        <v>16489931</v>
      </c>
      <c r="Y2844" s="11" t="str">
        <f t="shared" si="44"/>
        <v>1. &lt;= 1 Year</v>
      </c>
      <c r="Z2844" s="11" t="str">
        <f t="shared" si="44"/>
        <v>1. &lt;= 1 Year</v>
      </c>
    </row>
    <row r="2845" spans="1:26" x14ac:dyDescent="0.25">
      <c r="A2845">
        <v>165084595</v>
      </c>
      <c r="B2845" t="s">
        <v>6521</v>
      </c>
      <c r="C2845" t="s">
        <v>7337</v>
      </c>
      <c r="D2845" t="s">
        <v>120</v>
      </c>
      <c r="E2845">
        <v>16</v>
      </c>
      <c r="F2845" t="s">
        <v>6</v>
      </c>
      <c r="G2845" t="s">
        <v>2661</v>
      </c>
      <c r="H2845" t="s">
        <v>25</v>
      </c>
      <c r="I2845" t="s">
        <v>22</v>
      </c>
      <c r="J2845">
        <v>33</v>
      </c>
      <c r="K2845">
        <v>28</v>
      </c>
      <c r="L2845">
        <v>20233</v>
      </c>
      <c r="M2845">
        <v>1</v>
      </c>
      <c r="N2845" t="s">
        <v>31</v>
      </c>
      <c r="O2845">
        <v>2392</v>
      </c>
      <c r="P2845">
        <v>20231112</v>
      </c>
      <c r="Q2845" t="s">
        <v>31</v>
      </c>
      <c r="R2845" t="s">
        <v>30</v>
      </c>
      <c r="S2845">
        <v>0</v>
      </c>
      <c r="T2845">
        <v>0</v>
      </c>
      <c r="U2845">
        <v>0</v>
      </c>
      <c r="V2845" t="s">
        <v>30</v>
      </c>
      <c r="W2845">
        <v>0</v>
      </c>
      <c r="X2845">
        <v>16518306</v>
      </c>
      <c r="Y2845" s="11" t="str">
        <f t="shared" si="44"/>
        <v>1. &lt;= 1 Year</v>
      </c>
      <c r="Z2845" s="11" t="str">
        <f t="shared" si="44"/>
        <v>1. &lt;= 1 Year</v>
      </c>
    </row>
    <row r="2846" spans="1:26" x14ac:dyDescent="0.25">
      <c r="A2846">
        <v>164831298</v>
      </c>
      <c r="B2846" t="s">
        <v>2885</v>
      </c>
      <c r="C2846" t="s">
        <v>2886</v>
      </c>
      <c r="D2846" t="s">
        <v>117</v>
      </c>
      <c r="E2846">
        <v>16</v>
      </c>
      <c r="F2846" t="s">
        <v>6</v>
      </c>
      <c r="G2846" t="s">
        <v>750</v>
      </c>
      <c r="H2846" t="s">
        <v>25</v>
      </c>
      <c r="I2846" t="s">
        <v>22</v>
      </c>
      <c r="J2846">
        <v>361</v>
      </c>
      <c r="K2846">
        <v>361</v>
      </c>
      <c r="L2846">
        <v>0</v>
      </c>
      <c r="M2846">
        <v>0</v>
      </c>
      <c r="N2846" t="s">
        <v>30</v>
      </c>
      <c r="O2846">
        <v>0</v>
      </c>
      <c r="P2846">
        <v>20181027</v>
      </c>
      <c r="Q2846" t="s">
        <v>31</v>
      </c>
      <c r="R2846" t="s">
        <v>31</v>
      </c>
      <c r="S2846">
        <v>1</v>
      </c>
      <c r="T2846">
        <v>0</v>
      </c>
      <c r="U2846">
        <v>0</v>
      </c>
      <c r="V2846" t="s">
        <v>30</v>
      </c>
      <c r="W2846">
        <v>0</v>
      </c>
      <c r="X2846">
        <v>15049176</v>
      </c>
      <c r="Y2846" s="11" t="str">
        <f t="shared" si="44"/>
        <v>1. &lt;= 1 Year</v>
      </c>
      <c r="Z2846" s="11" t="str">
        <f t="shared" si="44"/>
        <v>1. &lt;= 1 Year</v>
      </c>
    </row>
    <row r="2847" spans="1:26" x14ac:dyDescent="0.25">
      <c r="A2847">
        <v>165032000</v>
      </c>
      <c r="B2847" t="s">
        <v>5527</v>
      </c>
      <c r="C2847" t="s">
        <v>5528</v>
      </c>
      <c r="D2847" t="s">
        <v>55</v>
      </c>
      <c r="E2847">
        <v>16</v>
      </c>
      <c r="F2847" t="s">
        <v>6</v>
      </c>
      <c r="G2847" t="s">
        <v>1135</v>
      </c>
      <c r="H2847" t="s">
        <v>25</v>
      </c>
      <c r="I2847" t="s">
        <v>22</v>
      </c>
      <c r="J2847">
        <v>98</v>
      </c>
      <c r="K2847">
        <v>91</v>
      </c>
      <c r="L2847">
        <v>20233</v>
      </c>
      <c r="M2847">
        <v>1</v>
      </c>
      <c r="N2847" t="s">
        <v>31</v>
      </c>
      <c r="O2847">
        <v>8838</v>
      </c>
      <c r="P2847">
        <v>20230722</v>
      </c>
      <c r="Q2847" t="s">
        <v>31</v>
      </c>
      <c r="R2847" t="s">
        <v>31</v>
      </c>
      <c r="S2847">
        <v>1</v>
      </c>
      <c r="T2847">
        <v>20234</v>
      </c>
      <c r="U2847">
        <v>1</v>
      </c>
      <c r="V2847" t="s">
        <v>31</v>
      </c>
      <c r="W2847">
        <v>7743.95</v>
      </c>
      <c r="X2847">
        <v>13570196</v>
      </c>
      <c r="Y2847" s="11" t="str">
        <f t="shared" si="44"/>
        <v>1. &lt;= 1 Year</v>
      </c>
      <c r="Z2847" s="11" t="str">
        <f t="shared" si="44"/>
        <v>1. &lt;= 1 Year</v>
      </c>
    </row>
    <row r="2848" spans="1:26" x14ac:dyDescent="0.25">
      <c r="A2848">
        <v>164717909</v>
      </c>
      <c r="B2848" t="s">
        <v>3158</v>
      </c>
      <c r="C2848" t="s">
        <v>3159</v>
      </c>
      <c r="D2848" t="s">
        <v>117</v>
      </c>
      <c r="E2848">
        <v>16</v>
      </c>
      <c r="F2848" t="s">
        <v>6</v>
      </c>
      <c r="G2848" t="s">
        <v>893</v>
      </c>
      <c r="H2848" t="s">
        <v>25</v>
      </c>
      <c r="I2848" t="s">
        <v>22</v>
      </c>
      <c r="J2848">
        <v>521</v>
      </c>
      <c r="K2848">
        <v>483</v>
      </c>
      <c r="L2848">
        <v>20233</v>
      </c>
      <c r="M2848">
        <v>1</v>
      </c>
      <c r="N2848" t="s">
        <v>31</v>
      </c>
      <c r="O2848">
        <v>7470</v>
      </c>
      <c r="P2848">
        <v>20230412</v>
      </c>
      <c r="Q2848" t="s">
        <v>31</v>
      </c>
      <c r="R2848" t="s">
        <v>31</v>
      </c>
      <c r="S2848">
        <v>1</v>
      </c>
      <c r="T2848">
        <v>20234</v>
      </c>
      <c r="U2848">
        <v>1</v>
      </c>
      <c r="V2848" t="s">
        <v>31</v>
      </c>
      <c r="W2848">
        <v>8240.7999999999993</v>
      </c>
      <c r="X2848">
        <v>9876502</v>
      </c>
      <c r="Y2848" s="11" t="str">
        <f t="shared" si="44"/>
        <v>2.  1-1.5 Years</v>
      </c>
      <c r="Z2848" s="11" t="str">
        <f t="shared" si="44"/>
        <v>2.  1-1.5 Years</v>
      </c>
    </row>
    <row r="2849" spans="1:26" x14ac:dyDescent="0.25">
      <c r="A2849">
        <v>164770168</v>
      </c>
      <c r="B2849" t="s">
        <v>2328</v>
      </c>
      <c r="C2849" t="s">
        <v>2129</v>
      </c>
      <c r="D2849" t="s">
        <v>862</v>
      </c>
      <c r="E2849">
        <v>16</v>
      </c>
      <c r="F2849" t="s">
        <v>6</v>
      </c>
      <c r="G2849" t="s">
        <v>1135</v>
      </c>
      <c r="H2849" t="s">
        <v>25</v>
      </c>
      <c r="I2849" t="s">
        <v>22</v>
      </c>
      <c r="J2849">
        <v>446</v>
      </c>
      <c r="K2849">
        <v>446</v>
      </c>
      <c r="L2849">
        <v>20233</v>
      </c>
      <c r="M2849">
        <v>1</v>
      </c>
      <c r="N2849" t="s">
        <v>31</v>
      </c>
      <c r="O2849">
        <v>10736</v>
      </c>
      <c r="P2849">
        <v>20220823</v>
      </c>
      <c r="Q2849" t="s">
        <v>31</v>
      </c>
      <c r="R2849" t="s">
        <v>30</v>
      </c>
      <c r="S2849">
        <v>0</v>
      </c>
      <c r="T2849">
        <v>20234</v>
      </c>
      <c r="U2849">
        <v>1</v>
      </c>
      <c r="V2849" t="s">
        <v>31</v>
      </c>
      <c r="W2849">
        <v>12288.26</v>
      </c>
      <c r="X2849">
        <v>16322919</v>
      </c>
      <c r="Y2849" s="11" t="str">
        <f t="shared" si="44"/>
        <v>2.  1-1.5 Years</v>
      </c>
      <c r="Z2849" s="11" t="str">
        <f t="shared" si="44"/>
        <v>2.  1-1.5 Years</v>
      </c>
    </row>
    <row r="2850" spans="1:26" x14ac:dyDescent="0.25">
      <c r="A2850">
        <v>165065936</v>
      </c>
      <c r="B2850" t="s">
        <v>7338</v>
      </c>
      <c r="C2850" t="s">
        <v>7339</v>
      </c>
      <c r="D2850" t="s">
        <v>120</v>
      </c>
      <c r="E2850">
        <v>16</v>
      </c>
      <c r="F2850" t="s">
        <v>5</v>
      </c>
      <c r="G2850" t="s">
        <v>893</v>
      </c>
      <c r="H2850" t="s">
        <v>25</v>
      </c>
      <c r="I2850" t="s">
        <v>22</v>
      </c>
      <c r="J2850">
        <v>59</v>
      </c>
      <c r="K2850">
        <v>54</v>
      </c>
      <c r="L2850">
        <v>20233</v>
      </c>
      <c r="M2850">
        <v>1</v>
      </c>
      <c r="N2850" t="s">
        <v>31</v>
      </c>
      <c r="O2850">
        <v>24661</v>
      </c>
      <c r="P2850" t="s">
        <v>25</v>
      </c>
      <c r="Q2850" t="s">
        <v>30</v>
      </c>
      <c r="R2850" t="s">
        <v>31</v>
      </c>
      <c r="S2850">
        <v>1</v>
      </c>
      <c r="T2850">
        <v>0</v>
      </c>
      <c r="U2850">
        <v>0</v>
      </c>
      <c r="V2850" t="s">
        <v>30</v>
      </c>
      <c r="W2850">
        <v>0</v>
      </c>
      <c r="X2850">
        <v>16499689</v>
      </c>
      <c r="Y2850" s="11" t="str">
        <f t="shared" si="44"/>
        <v>1. &lt;= 1 Year</v>
      </c>
      <c r="Z2850" s="11" t="str">
        <f t="shared" si="44"/>
        <v>1. &lt;= 1 Year</v>
      </c>
    </row>
    <row r="2851" spans="1:26" x14ac:dyDescent="0.25">
      <c r="A2851">
        <v>164715494</v>
      </c>
      <c r="B2851" t="s">
        <v>1988</v>
      </c>
      <c r="C2851" t="s">
        <v>1989</v>
      </c>
      <c r="D2851" t="s">
        <v>120</v>
      </c>
      <c r="E2851">
        <v>16</v>
      </c>
      <c r="F2851" t="s">
        <v>6</v>
      </c>
      <c r="G2851" t="s">
        <v>1135</v>
      </c>
      <c r="H2851" t="s">
        <v>25</v>
      </c>
      <c r="I2851" t="s">
        <v>22</v>
      </c>
      <c r="J2851">
        <v>524</v>
      </c>
      <c r="K2851">
        <v>524</v>
      </c>
      <c r="L2851">
        <v>20233</v>
      </c>
      <c r="M2851">
        <v>1</v>
      </c>
      <c r="N2851" t="s">
        <v>31</v>
      </c>
      <c r="O2851">
        <v>9436</v>
      </c>
      <c r="P2851">
        <v>20211109</v>
      </c>
      <c r="Q2851" t="s">
        <v>31</v>
      </c>
      <c r="R2851" t="s">
        <v>31</v>
      </c>
      <c r="S2851">
        <v>1</v>
      </c>
      <c r="T2851">
        <v>20234</v>
      </c>
      <c r="U2851">
        <v>1</v>
      </c>
      <c r="V2851" t="s">
        <v>31</v>
      </c>
      <c r="W2851">
        <v>12019.39</v>
      </c>
      <c r="X2851">
        <v>13056814</v>
      </c>
      <c r="Y2851" s="11" t="str">
        <f t="shared" si="44"/>
        <v>2.  1-1.5 Years</v>
      </c>
      <c r="Z2851" s="11" t="str">
        <f t="shared" si="44"/>
        <v>2.  1-1.5 Years</v>
      </c>
    </row>
    <row r="2852" spans="1:26" x14ac:dyDescent="0.25">
      <c r="A2852">
        <v>164979553</v>
      </c>
      <c r="B2852" t="s">
        <v>7340</v>
      </c>
      <c r="C2852" t="s">
        <v>1754</v>
      </c>
      <c r="D2852" t="s">
        <v>117</v>
      </c>
      <c r="E2852">
        <v>16</v>
      </c>
      <c r="F2852" t="s">
        <v>32</v>
      </c>
      <c r="G2852" t="s">
        <v>7341</v>
      </c>
      <c r="H2852" t="s">
        <v>25</v>
      </c>
      <c r="I2852" t="s">
        <v>22</v>
      </c>
      <c r="J2852">
        <v>180</v>
      </c>
      <c r="K2852">
        <v>42</v>
      </c>
      <c r="L2852">
        <v>20233</v>
      </c>
      <c r="M2852">
        <v>1</v>
      </c>
      <c r="N2852" t="s">
        <v>31</v>
      </c>
      <c r="O2852">
        <v>2892</v>
      </c>
      <c r="P2852">
        <v>20231219</v>
      </c>
      <c r="Q2852" t="s">
        <v>31</v>
      </c>
      <c r="R2852" t="s">
        <v>30</v>
      </c>
      <c r="S2852">
        <v>0</v>
      </c>
      <c r="T2852">
        <v>20234</v>
      </c>
      <c r="U2852">
        <v>1</v>
      </c>
      <c r="V2852" t="s">
        <v>31</v>
      </c>
      <c r="W2852">
        <v>1568.75</v>
      </c>
      <c r="X2852">
        <v>16431516</v>
      </c>
      <c r="Y2852" s="11" t="str">
        <f t="shared" si="44"/>
        <v>1. &lt;= 1 Year</v>
      </c>
      <c r="Z2852" s="11" t="str">
        <f t="shared" si="44"/>
        <v>1. &lt;= 1 Year</v>
      </c>
    </row>
    <row r="2853" spans="1:26" x14ac:dyDescent="0.25">
      <c r="A2853">
        <v>164638694</v>
      </c>
      <c r="B2853" t="s">
        <v>2329</v>
      </c>
      <c r="C2853" t="s">
        <v>2330</v>
      </c>
      <c r="D2853" t="s">
        <v>120</v>
      </c>
      <c r="E2853">
        <v>16</v>
      </c>
      <c r="F2853" t="s">
        <v>6</v>
      </c>
      <c r="G2853" t="s">
        <v>1135</v>
      </c>
      <c r="H2853" t="s">
        <v>25</v>
      </c>
      <c r="I2853" t="s">
        <v>22</v>
      </c>
      <c r="J2853">
        <v>636</v>
      </c>
      <c r="K2853">
        <v>636</v>
      </c>
      <c r="L2853">
        <v>20233</v>
      </c>
      <c r="M2853">
        <v>1</v>
      </c>
      <c r="N2853" t="s">
        <v>31</v>
      </c>
      <c r="O2853">
        <v>8346</v>
      </c>
      <c r="P2853">
        <v>20201013</v>
      </c>
      <c r="Q2853" t="s">
        <v>31</v>
      </c>
      <c r="R2853" t="s">
        <v>30</v>
      </c>
      <c r="S2853">
        <v>0</v>
      </c>
      <c r="T2853">
        <v>20234</v>
      </c>
      <c r="U2853">
        <v>1</v>
      </c>
      <c r="V2853" t="s">
        <v>31</v>
      </c>
      <c r="W2853">
        <v>9309.7999999999993</v>
      </c>
      <c r="X2853">
        <v>16248925</v>
      </c>
      <c r="Y2853" s="11" t="str">
        <f t="shared" si="44"/>
        <v>3.  1.5 to 2 Year</v>
      </c>
      <c r="Z2853" s="11" t="str">
        <f t="shared" si="44"/>
        <v>3.  1.5 to 2 Year</v>
      </c>
    </row>
    <row r="2854" spans="1:26" x14ac:dyDescent="0.25">
      <c r="A2854">
        <v>164995356</v>
      </c>
      <c r="B2854" t="s">
        <v>5054</v>
      </c>
      <c r="C2854" t="s">
        <v>5055</v>
      </c>
      <c r="D2854" t="s">
        <v>120</v>
      </c>
      <c r="E2854">
        <v>16</v>
      </c>
      <c r="F2854" t="s">
        <v>5</v>
      </c>
      <c r="G2854" t="s">
        <v>1135</v>
      </c>
      <c r="H2854" t="s">
        <v>25</v>
      </c>
      <c r="I2854" t="s">
        <v>22</v>
      </c>
      <c r="J2854">
        <v>150</v>
      </c>
      <c r="K2854">
        <v>147</v>
      </c>
      <c r="L2854">
        <v>0</v>
      </c>
      <c r="M2854">
        <v>0</v>
      </c>
      <c r="N2854" t="s">
        <v>30</v>
      </c>
      <c r="O2854">
        <v>0</v>
      </c>
      <c r="P2854">
        <v>20240102</v>
      </c>
      <c r="Q2854" t="s">
        <v>31</v>
      </c>
      <c r="R2854" t="s">
        <v>31</v>
      </c>
      <c r="S2854">
        <v>1</v>
      </c>
      <c r="T2854">
        <v>0</v>
      </c>
      <c r="U2854">
        <v>0</v>
      </c>
      <c r="V2854" t="s">
        <v>30</v>
      </c>
      <c r="W2854">
        <v>0</v>
      </c>
      <c r="X2854">
        <v>16357892</v>
      </c>
      <c r="Y2854" s="11" t="str">
        <f t="shared" si="44"/>
        <v>1. &lt;= 1 Year</v>
      </c>
      <c r="Z2854" s="11" t="str">
        <f t="shared" si="44"/>
        <v>1. &lt;= 1 Year</v>
      </c>
    </row>
    <row r="2855" spans="1:26" x14ac:dyDescent="0.25">
      <c r="A2855">
        <v>165018637</v>
      </c>
      <c r="B2855" t="s">
        <v>5529</v>
      </c>
      <c r="C2855" t="s">
        <v>5370</v>
      </c>
      <c r="D2855" t="s">
        <v>117</v>
      </c>
      <c r="E2855">
        <v>16</v>
      </c>
      <c r="F2855" t="s">
        <v>6</v>
      </c>
      <c r="G2855" t="s">
        <v>893</v>
      </c>
      <c r="H2855" t="s">
        <v>25</v>
      </c>
      <c r="I2855" t="s">
        <v>22</v>
      </c>
      <c r="J2855">
        <v>116</v>
      </c>
      <c r="K2855">
        <v>116</v>
      </c>
      <c r="L2855">
        <v>20233</v>
      </c>
      <c r="M2855">
        <v>1</v>
      </c>
      <c r="N2855" t="s">
        <v>31</v>
      </c>
      <c r="O2855">
        <v>10032</v>
      </c>
      <c r="P2855">
        <v>20231127</v>
      </c>
      <c r="Q2855" t="s">
        <v>31</v>
      </c>
      <c r="R2855" t="s">
        <v>31</v>
      </c>
      <c r="S2855">
        <v>1</v>
      </c>
      <c r="T2855">
        <v>20234</v>
      </c>
      <c r="U2855">
        <v>1</v>
      </c>
      <c r="V2855" t="s">
        <v>31</v>
      </c>
      <c r="W2855">
        <v>9867.48</v>
      </c>
      <c r="X2855">
        <v>11349066</v>
      </c>
      <c r="Y2855" s="11" t="str">
        <f t="shared" si="44"/>
        <v>1. &lt;= 1 Year</v>
      </c>
      <c r="Z2855" s="11" t="str">
        <f t="shared" si="44"/>
        <v>1. &lt;= 1 Year</v>
      </c>
    </row>
    <row r="2856" spans="1:26" x14ac:dyDescent="0.25">
      <c r="A2856">
        <v>165086886</v>
      </c>
      <c r="B2856" t="s">
        <v>7342</v>
      </c>
      <c r="C2856" t="s">
        <v>436</v>
      </c>
      <c r="D2856" t="s">
        <v>120</v>
      </c>
      <c r="E2856">
        <v>16</v>
      </c>
      <c r="F2856" t="s">
        <v>6</v>
      </c>
      <c r="G2856" t="s">
        <v>7343</v>
      </c>
      <c r="H2856" t="s">
        <v>25</v>
      </c>
      <c r="I2856" t="s">
        <v>22</v>
      </c>
      <c r="J2856">
        <v>32</v>
      </c>
      <c r="K2856">
        <v>28</v>
      </c>
      <c r="L2856">
        <v>20233</v>
      </c>
      <c r="M2856">
        <v>1</v>
      </c>
      <c r="N2856" t="s">
        <v>31</v>
      </c>
      <c r="O2856">
        <v>17959</v>
      </c>
      <c r="P2856">
        <v>20210910</v>
      </c>
      <c r="Q2856" t="s">
        <v>31</v>
      </c>
      <c r="R2856" t="s">
        <v>30</v>
      </c>
      <c r="S2856">
        <v>0</v>
      </c>
      <c r="T2856">
        <v>0</v>
      </c>
      <c r="U2856">
        <v>0</v>
      </c>
      <c r="V2856" t="s">
        <v>30</v>
      </c>
      <c r="W2856">
        <v>0</v>
      </c>
      <c r="X2856">
        <v>16527963</v>
      </c>
      <c r="Y2856" s="11" t="str">
        <f t="shared" si="44"/>
        <v>1. &lt;= 1 Year</v>
      </c>
      <c r="Z2856" s="11" t="str">
        <f t="shared" si="44"/>
        <v>1. &lt;= 1 Year</v>
      </c>
    </row>
    <row r="2857" spans="1:26" x14ac:dyDescent="0.25">
      <c r="A2857">
        <v>164738897</v>
      </c>
      <c r="B2857" t="s">
        <v>2176</v>
      </c>
      <c r="C2857" t="s">
        <v>2177</v>
      </c>
      <c r="D2857" t="s">
        <v>862</v>
      </c>
      <c r="E2857">
        <v>16</v>
      </c>
      <c r="F2857" t="s">
        <v>5</v>
      </c>
      <c r="G2857" t="s">
        <v>1135</v>
      </c>
      <c r="H2857" t="s">
        <v>25</v>
      </c>
      <c r="I2857" t="s">
        <v>22</v>
      </c>
      <c r="J2857">
        <v>486</v>
      </c>
      <c r="K2857">
        <v>483</v>
      </c>
      <c r="L2857">
        <v>20233</v>
      </c>
      <c r="M2857">
        <v>1</v>
      </c>
      <c r="N2857" t="s">
        <v>31</v>
      </c>
      <c r="O2857">
        <v>6901</v>
      </c>
      <c r="P2857">
        <v>20230221</v>
      </c>
      <c r="Q2857" t="s">
        <v>31</v>
      </c>
      <c r="R2857" t="s">
        <v>31</v>
      </c>
      <c r="S2857">
        <v>1</v>
      </c>
      <c r="T2857">
        <v>20234</v>
      </c>
      <c r="U2857">
        <v>1</v>
      </c>
      <c r="V2857" t="s">
        <v>31</v>
      </c>
      <c r="W2857">
        <v>5722.08</v>
      </c>
      <c r="X2857">
        <v>12683764</v>
      </c>
      <c r="Y2857" s="11" t="str">
        <f t="shared" si="44"/>
        <v>2.  1-1.5 Years</v>
      </c>
      <c r="Z2857" s="11" t="str">
        <f t="shared" si="44"/>
        <v>2.  1-1.5 Years</v>
      </c>
    </row>
    <row r="2858" spans="1:26" x14ac:dyDescent="0.25">
      <c r="A2858">
        <v>164737142</v>
      </c>
      <c r="B2858" t="s">
        <v>2519</v>
      </c>
      <c r="C2858" t="s">
        <v>2520</v>
      </c>
      <c r="D2858" t="s">
        <v>117</v>
      </c>
      <c r="E2858">
        <v>16</v>
      </c>
      <c r="F2858" t="s">
        <v>6</v>
      </c>
      <c r="G2858" t="s">
        <v>750</v>
      </c>
      <c r="H2858" t="s">
        <v>25</v>
      </c>
      <c r="I2858" t="s">
        <v>22</v>
      </c>
      <c r="J2858">
        <v>488</v>
      </c>
      <c r="K2858">
        <v>488</v>
      </c>
      <c r="L2858">
        <v>20233</v>
      </c>
      <c r="M2858">
        <v>1</v>
      </c>
      <c r="N2858" t="s">
        <v>31</v>
      </c>
      <c r="O2858">
        <v>738</v>
      </c>
      <c r="P2858">
        <v>20221130</v>
      </c>
      <c r="Q2858" t="s">
        <v>31</v>
      </c>
      <c r="R2858" t="s">
        <v>31</v>
      </c>
      <c r="S2858">
        <v>1</v>
      </c>
      <c r="T2858">
        <v>0</v>
      </c>
      <c r="U2858">
        <v>0</v>
      </c>
      <c r="V2858" t="s">
        <v>30</v>
      </c>
      <c r="W2858">
        <v>0</v>
      </c>
      <c r="X2858">
        <v>142781</v>
      </c>
      <c r="Y2858" s="11" t="str">
        <f t="shared" si="44"/>
        <v>2.  1-1.5 Years</v>
      </c>
      <c r="Z2858" s="11" t="str">
        <f t="shared" si="44"/>
        <v>2.  1-1.5 Years</v>
      </c>
    </row>
    <row r="2859" spans="1:26" x14ac:dyDescent="0.25">
      <c r="A2859">
        <v>165086336</v>
      </c>
      <c r="B2859" t="s">
        <v>294</v>
      </c>
      <c r="C2859" t="s">
        <v>4917</v>
      </c>
      <c r="D2859" t="s">
        <v>64</v>
      </c>
      <c r="E2859">
        <v>16</v>
      </c>
      <c r="F2859" t="s">
        <v>6</v>
      </c>
      <c r="G2859" t="s">
        <v>7343</v>
      </c>
      <c r="H2859" t="s">
        <v>25</v>
      </c>
      <c r="I2859" t="s">
        <v>22</v>
      </c>
      <c r="J2859">
        <v>32</v>
      </c>
      <c r="K2859">
        <v>14</v>
      </c>
      <c r="L2859">
        <v>20233</v>
      </c>
      <c r="M2859">
        <v>1</v>
      </c>
      <c r="N2859" t="s">
        <v>31</v>
      </c>
      <c r="O2859">
        <v>25379</v>
      </c>
      <c r="P2859" t="s">
        <v>25</v>
      </c>
      <c r="Q2859" t="s">
        <v>30</v>
      </c>
      <c r="R2859" t="s">
        <v>30</v>
      </c>
      <c r="S2859">
        <v>0</v>
      </c>
      <c r="T2859">
        <v>20234</v>
      </c>
      <c r="U2859">
        <v>1</v>
      </c>
      <c r="V2859" t="s">
        <v>31</v>
      </c>
      <c r="W2859">
        <v>14349.26</v>
      </c>
      <c r="X2859">
        <v>12902599</v>
      </c>
      <c r="Y2859" s="11" t="str">
        <f t="shared" si="44"/>
        <v>1. &lt;= 1 Year</v>
      </c>
      <c r="Z2859" s="11" t="str">
        <f t="shared" si="44"/>
        <v>1. &lt;= 1 Year</v>
      </c>
    </row>
    <row r="2860" spans="1:26" x14ac:dyDescent="0.25">
      <c r="A2860">
        <v>165107344</v>
      </c>
      <c r="B2860" t="s">
        <v>443</v>
      </c>
      <c r="C2860" t="s">
        <v>7344</v>
      </c>
      <c r="D2860" t="s">
        <v>120</v>
      </c>
      <c r="E2860">
        <v>16</v>
      </c>
      <c r="F2860" t="s">
        <v>6</v>
      </c>
      <c r="G2860" t="s">
        <v>1135</v>
      </c>
      <c r="H2860" t="s">
        <v>25</v>
      </c>
      <c r="I2860" t="s">
        <v>22</v>
      </c>
      <c r="J2860">
        <v>6</v>
      </c>
      <c r="K2860" t="s">
        <v>25</v>
      </c>
      <c r="L2860">
        <v>20233</v>
      </c>
      <c r="M2860">
        <v>1</v>
      </c>
      <c r="N2860" t="s">
        <v>31</v>
      </c>
      <c r="O2860">
        <v>2772</v>
      </c>
      <c r="P2860">
        <v>20231121</v>
      </c>
      <c r="Q2860" t="s">
        <v>31</v>
      </c>
      <c r="R2860" t="s">
        <v>31</v>
      </c>
      <c r="S2860">
        <v>1</v>
      </c>
      <c r="T2860">
        <v>20234</v>
      </c>
      <c r="U2860">
        <v>1</v>
      </c>
      <c r="V2860" t="s">
        <v>31</v>
      </c>
      <c r="W2860">
        <v>4717.75</v>
      </c>
      <c r="X2860">
        <v>16456170</v>
      </c>
      <c r="Y2860" s="11" t="str">
        <f t="shared" si="44"/>
        <v>1. &lt;= 1 Year</v>
      </c>
      <c r="Z2860" s="11" t="str">
        <f t="shared" si="44"/>
        <v>7. &gt;= 6 Year</v>
      </c>
    </row>
    <row r="2861" spans="1:26" x14ac:dyDescent="0.25">
      <c r="A2861">
        <v>165051999</v>
      </c>
      <c r="B2861" t="s">
        <v>443</v>
      </c>
      <c r="C2861" t="s">
        <v>6207</v>
      </c>
      <c r="D2861" t="s">
        <v>862</v>
      </c>
      <c r="E2861">
        <v>16</v>
      </c>
      <c r="F2861" t="s">
        <v>6</v>
      </c>
      <c r="G2861" t="s">
        <v>1135</v>
      </c>
      <c r="H2861" t="s">
        <v>25</v>
      </c>
      <c r="I2861" t="s">
        <v>22</v>
      </c>
      <c r="J2861">
        <v>75</v>
      </c>
      <c r="K2861">
        <v>75</v>
      </c>
      <c r="L2861">
        <v>20233</v>
      </c>
      <c r="M2861">
        <v>1</v>
      </c>
      <c r="N2861" t="s">
        <v>31</v>
      </c>
      <c r="O2861">
        <v>9824</v>
      </c>
      <c r="P2861">
        <v>20231105</v>
      </c>
      <c r="Q2861" t="s">
        <v>31</v>
      </c>
      <c r="R2861" t="s">
        <v>30</v>
      </c>
      <c r="S2861">
        <v>0</v>
      </c>
      <c r="T2861">
        <v>20234</v>
      </c>
      <c r="U2861">
        <v>1</v>
      </c>
      <c r="V2861" t="s">
        <v>31</v>
      </c>
      <c r="W2861">
        <v>10837.44</v>
      </c>
      <c r="X2861">
        <v>16471597</v>
      </c>
      <c r="Y2861" s="11" t="str">
        <f t="shared" si="44"/>
        <v>1. &lt;= 1 Year</v>
      </c>
      <c r="Z2861" s="11" t="str">
        <f t="shared" si="44"/>
        <v>1. &lt;= 1 Year</v>
      </c>
    </row>
    <row r="2862" spans="1:26" x14ac:dyDescent="0.25">
      <c r="A2862">
        <v>165049547</v>
      </c>
      <c r="B2862" t="s">
        <v>6208</v>
      </c>
      <c r="C2862" t="s">
        <v>6209</v>
      </c>
      <c r="D2862" t="s">
        <v>120</v>
      </c>
      <c r="E2862">
        <v>16</v>
      </c>
      <c r="F2862" t="s">
        <v>6</v>
      </c>
      <c r="G2862" t="s">
        <v>1135</v>
      </c>
      <c r="H2862" t="s">
        <v>25</v>
      </c>
      <c r="I2862" t="s">
        <v>22</v>
      </c>
      <c r="J2862">
        <v>77</v>
      </c>
      <c r="K2862">
        <v>77</v>
      </c>
      <c r="L2862">
        <v>20233</v>
      </c>
      <c r="M2862">
        <v>1</v>
      </c>
      <c r="N2862" t="s">
        <v>31</v>
      </c>
      <c r="O2862">
        <v>2759</v>
      </c>
      <c r="P2862">
        <v>20230817</v>
      </c>
      <c r="Q2862" t="s">
        <v>31</v>
      </c>
      <c r="R2862" t="s">
        <v>30</v>
      </c>
      <c r="S2862">
        <v>0</v>
      </c>
      <c r="T2862">
        <v>20234</v>
      </c>
      <c r="U2862">
        <v>1</v>
      </c>
      <c r="V2862" t="s">
        <v>31</v>
      </c>
      <c r="W2862">
        <v>9774.5400000000009</v>
      </c>
      <c r="X2862">
        <v>16472223</v>
      </c>
      <c r="Y2862" s="11" t="str">
        <f t="shared" si="44"/>
        <v>1. &lt;= 1 Year</v>
      </c>
      <c r="Z2862" s="11" t="str">
        <f t="shared" si="44"/>
        <v>1. &lt;= 1 Year</v>
      </c>
    </row>
    <row r="2863" spans="1:26" x14ac:dyDescent="0.25">
      <c r="A2863">
        <v>165022381</v>
      </c>
      <c r="B2863" t="s">
        <v>5530</v>
      </c>
      <c r="C2863" t="s">
        <v>5531</v>
      </c>
      <c r="D2863" t="s">
        <v>120</v>
      </c>
      <c r="E2863">
        <v>16</v>
      </c>
      <c r="F2863" t="s">
        <v>5</v>
      </c>
      <c r="G2863" t="s">
        <v>2331</v>
      </c>
      <c r="H2863" t="s">
        <v>25</v>
      </c>
      <c r="I2863" t="s">
        <v>22</v>
      </c>
      <c r="J2863">
        <v>110</v>
      </c>
      <c r="K2863">
        <v>98</v>
      </c>
      <c r="L2863">
        <v>20233</v>
      </c>
      <c r="M2863">
        <v>1</v>
      </c>
      <c r="N2863" t="s">
        <v>31</v>
      </c>
      <c r="O2863">
        <v>20842</v>
      </c>
      <c r="P2863">
        <v>20210930</v>
      </c>
      <c r="Q2863" t="s">
        <v>31</v>
      </c>
      <c r="R2863" t="s">
        <v>31</v>
      </c>
      <c r="S2863">
        <v>1</v>
      </c>
      <c r="T2863">
        <v>20234</v>
      </c>
      <c r="U2863">
        <v>1</v>
      </c>
      <c r="V2863" t="s">
        <v>31</v>
      </c>
      <c r="W2863">
        <v>14405.42</v>
      </c>
      <c r="X2863">
        <v>12550336</v>
      </c>
      <c r="Y2863" s="11" t="str">
        <f t="shared" si="44"/>
        <v>1. &lt;= 1 Year</v>
      </c>
      <c r="Z2863" s="11" t="str">
        <f t="shared" si="44"/>
        <v>1. &lt;= 1 Year</v>
      </c>
    </row>
    <row r="2864" spans="1:26" x14ac:dyDescent="0.25">
      <c r="A2864">
        <v>165032387</v>
      </c>
      <c r="B2864" t="s">
        <v>5532</v>
      </c>
      <c r="C2864" t="s">
        <v>1715</v>
      </c>
      <c r="D2864" t="s">
        <v>862</v>
      </c>
      <c r="E2864">
        <v>16</v>
      </c>
      <c r="F2864" t="s">
        <v>6</v>
      </c>
      <c r="G2864" t="s">
        <v>2661</v>
      </c>
      <c r="H2864" t="s">
        <v>25</v>
      </c>
      <c r="I2864" t="s">
        <v>22</v>
      </c>
      <c r="J2864">
        <v>98</v>
      </c>
      <c r="K2864">
        <v>98</v>
      </c>
      <c r="L2864">
        <v>20233</v>
      </c>
      <c r="M2864">
        <v>1</v>
      </c>
      <c r="N2864" t="s">
        <v>31</v>
      </c>
      <c r="O2864">
        <v>5737</v>
      </c>
      <c r="P2864" t="s">
        <v>25</v>
      </c>
      <c r="Q2864" t="s">
        <v>30</v>
      </c>
      <c r="R2864" t="s">
        <v>30</v>
      </c>
      <c r="S2864">
        <v>0</v>
      </c>
      <c r="T2864">
        <v>0</v>
      </c>
      <c r="U2864">
        <v>0</v>
      </c>
      <c r="V2864" t="s">
        <v>30</v>
      </c>
      <c r="W2864">
        <v>0</v>
      </c>
      <c r="X2864">
        <v>16494052</v>
      </c>
      <c r="Y2864" s="11" t="str">
        <f t="shared" si="44"/>
        <v>1. &lt;= 1 Year</v>
      </c>
      <c r="Z2864" s="11" t="str">
        <f t="shared" si="44"/>
        <v>1. &lt;= 1 Year</v>
      </c>
    </row>
    <row r="2865" spans="1:26" x14ac:dyDescent="0.25">
      <c r="A2865">
        <v>165059701</v>
      </c>
      <c r="B2865" t="s">
        <v>6210</v>
      </c>
      <c r="C2865" t="s">
        <v>5058</v>
      </c>
      <c r="D2865" t="s">
        <v>117</v>
      </c>
      <c r="E2865">
        <v>16</v>
      </c>
      <c r="F2865" t="s">
        <v>6</v>
      </c>
      <c r="G2865" t="s">
        <v>750</v>
      </c>
      <c r="H2865" t="s">
        <v>25</v>
      </c>
      <c r="I2865" t="s">
        <v>22</v>
      </c>
      <c r="J2865">
        <v>66</v>
      </c>
      <c r="K2865">
        <v>66</v>
      </c>
      <c r="L2865">
        <v>20233</v>
      </c>
      <c r="M2865">
        <v>1</v>
      </c>
      <c r="N2865" t="s">
        <v>31</v>
      </c>
      <c r="O2865">
        <v>6748</v>
      </c>
      <c r="P2865">
        <v>20201104</v>
      </c>
      <c r="Q2865" t="s">
        <v>31</v>
      </c>
      <c r="R2865" t="s">
        <v>30</v>
      </c>
      <c r="S2865">
        <v>0</v>
      </c>
      <c r="T2865">
        <v>20234</v>
      </c>
      <c r="U2865">
        <v>1</v>
      </c>
      <c r="V2865" t="s">
        <v>31</v>
      </c>
      <c r="W2865">
        <v>8603.14</v>
      </c>
      <c r="X2865">
        <v>12669409</v>
      </c>
      <c r="Y2865" s="11" t="str">
        <f t="shared" si="44"/>
        <v>1. &lt;= 1 Year</v>
      </c>
      <c r="Z2865" s="11" t="str">
        <f t="shared" si="44"/>
        <v>1. &lt;= 1 Year</v>
      </c>
    </row>
    <row r="2866" spans="1:26" x14ac:dyDescent="0.25">
      <c r="A2866">
        <v>164794814</v>
      </c>
      <c r="B2866" t="s">
        <v>3161</v>
      </c>
      <c r="C2866" t="s">
        <v>311</v>
      </c>
      <c r="D2866" t="s">
        <v>120</v>
      </c>
      <c r="E2866">
        <v>16</v>
      </c>
      <c r="F2866" t="s">
        <v>6</v>
      </c>
      <c r="G2866" t="s">
        <v>1135</v>
      </c>
      <c r="H2866" t="s">
        <v>25</v>
      </c>
      <c r="I2866" t="s">
        <v>22</v>
      </c>
      <c r="J2866">
        <v>411</v>
      </c>
      <c r="K2866">
        <v>411</v>
      </c>
      <c r="L2866">
        <v>0</v>
      </c>
      <c r="M2866">
        <v>0</v>
      </c>
      <c r="N2866" t="s">
        <v>30</v>
      </c>
      <c r="O2866">
        <v>0</v>
      </c>
      <c r="P2866">
        <v>20240312</v>
      </c>
      <c r="Q2866" t="s">
        <v>31</v>
      </c>
      <c r="R2866" t="s">
        <v>31</v>
      </c>
      <c r="S2866">
        <v>1</v>
      </c>
      <c r="T2866">
        <v>0</v>
      </c>
      <c r="U2866">
        <v>0</v>
      </c>
      <c r="V2866" t="s">
        <v>30</v>
      </c>
      <c r="W2866">
        <v>0</v>
      </c>
      <c r="X2866">
        <v>16045048</v>
      </c>
      <c r="Y2866" s="11" t="str">
        <f t="shared" si="44"/>
        <v>2.  1-1.5 Years</v>
      </c>
      <c r="Z2866" s="11" t="str">
        <f t="shared" si="44"/>
        <v>2.  1-1.5 Years</v>
      </c>
    </row>
    <row r="2867" spans="1:26" x14ac:dyDescent="0.25">
      <c r="A2867">
        <v>165057976</v>
      </c>
      <c r="B2867" t="s">
        <v>1945</v>
      </c>
      <c r="C2867" t="s">
        <v>4022</v>
      </c>
      <c r="D2867" t="s">
        <v>862</v>
      </c>
      <c r="E2867">
        <v>16</v>
      </c>
      <c r="F2867" t="s">
        <v>6</v>
      </c>
      <c r="G2867" t="s">
        <v>2661</v>
      </c>
      <c r="H2867" t="s">
        <v>25</v>
      </c>
      <c r="I2867" t="s">
        <v>22</v>
      </c>
      <c r="J2867">
        <v>68</v>
      </c>
      <c r="K2867">
        <v>68</v>
      </c>
      <c r="L2867">
        <v>20233</v>
      </c>
      <c r="M2867">
        <v>1</v>
      </c>
      <c r="N2867" t="s">
        <v>31</v>
      </c>
      <c r="O2867">
        <v>2784</v>
      </c>
      <c r="P2867" t="s">
        <v>25</v>
      </c>
      <c r="Q2867" t="s">
        <v>30</v>
      </c>
      <c r="R2867" t="s">
        <v>30</v>
      </c>
      <c r="S2867">
        <v>0</v>
      </c>
      <c r="T2867">
        <v>20234</v>
      </c>
      <c r="U2867">
        <v>1</v>
      </c>
      <c r="V2867" t="s">
        <v>31</v>
      </c>
      <c r="W2867">
        <v>3094.3</v>
      </c>
      <c r="X2867">
        <v>8611322</v>
      </c>
      <c r="Y2867" s="11" t="str">
        <f t="shared" si="44"/>
        <v>1. &lt;= 1 Year</v>
      </c>
      <c r="Z2867" s="11" t="str">
        <f t="shared" si="44"/>
        <v>1. &lt;= 1 Year</v>
      </c>
    </row>
    <row r="2868" spans="1:26" x14ac:dyDescent="0.25">
      <c r="A2868">
        <v>165080057</v>
      </c>
      <c r="B2868" t="s">
        <v>7345</v>
      </c>
      <c r="C2868" t="s">
        <v>254</v>
      </c>
      <c r="D2868" t="s">
        <v>862</v>
      </c>
      <c r="E2868">
        <v>16</v>
      </c>
      <c r="F2868" t="s">
        <v>5</v>
      </c>
      <c r="G2868" t="s">
        <v>1135</v>
      </c>
      <c r="H2868" t="s">
        <v>25</v>
      </c>
      <c r="I2868" t="s">
        <v>22</v>
      </c>
      <c r="J2868">
        <v>40</v>
      </c>
      <c r="K2868">
        <v>28</v>
      </c>
      <c r="L2868">
        <v>20233</v>
      </c>
      <c r="M2868">
        <v>1</v>
      </c>
      <c r="N2868" t="s">
        <v>31</v>
      </c>
      <c r="O2868">
        <v>6433</v>
      </c>
      <c r="P2868">
        <v>20240401</v>
      </c>
      <c r="Q2868" t="s">
        <v>31</v>
      </c>
      <c r="R2868" t="s">
        <v>31</v>
      </c>
      <c r="S2868">
        <v>1</v>
      </c>
      <c r="T2868">
        <v>20234</v>
      </c>
      <c r="U2868">
        <v>1</v>
      </c>
      <c r="V2868" t="s">
        <v>31</v>
      </c>
      <c r="W2868">
        <v>9377.5499999999993</v>
      </c>
      <c r="X2868">
        <v>15047972</v>
      </c>
      <c r="Y2868" s="11" t="str">
        <f t="shared" si="44"/>
        <v>1. &lt;= 1 Year</v>
      </c>
      <c r="Z2868" s="11" t="str">
        <f t="shared" si="44"/>
        <v>1. &lt;= 1 Year</v>
      </c>
    </row>
    <row r="2869" spans="1:26" x14ac:dyDescent="0.25">
      <c r="A2869">
        <v>164775092</v>
      </c>
      <c r="B2869" t="s">
        <v>2332</v>
      </c>
      <c r="C2869" t="s">
        <v>1707</v>
      </c>
      <c r="D2869" t="s">
        <v>862</v>
      </c>
      <c r="E2869">
        <v>16</v>
      </c>
      <c r="F2869" t="s">
        <v>6</v>
      </c>
      <c r="G2869" t="s">
        <v>750</v>
      </c>
      <c r="H2869" t="s">
        <v>25</v>
      </c>
      <c r="I2869" t="s">
        <v>22</v>
      </c>
      <c r="J2869">
        <v>439</v>
      </c>
      <c r="K2869">
        <v>439</v>
      </c>
      <c r="L2869">
        <v>0</v>
      </c>
      <c r="M2869">
        <v>0</v>
      </c>
      <c r="N2869" t="s">
        <v>30</v>
      </c>
      <c r="O2869">
        <v>0</v>
      </c>
      <c r="P2869">
        <v>20230216</v>
      </c>
      <c r="Q2869" t="s">
        <v>31</v>
      </c>
      <c r="R2869" t="s">
        <v>30</v>
      </c>
      <c r="S2869">
        <v>0</v>
      </c>
      <c r="T2869">
        <v>0</v>
      </c>
      <c r="U2869">
        <v>0</v>
      </c>
      <c r="V2869" t="s">
        <v>30</v>
      </c>
      <c r="W2869">
        <v>0</v>
      </c>
      <c r="X2869">
        <v>16339295</v>
      </c>
      <c r="Y2869" s="11" t="str">
        <f t="shared" si="44"/>
        <v>2.  1-1.5 Years</v>
      </c>
      <c r="Z2869" s="11" t="str">
        <f t="shared" si="44"/>
        <v>2.  1-1.5 Years</v>
      </c>
    </row>
    <row r="2870" spans="1:26" x14ac:dyDescent="0.25">
      <c r="A2870">
        <v>165087106</v>
      </c>
      <c r="B2870" t="s">
        <v>7346</v>
      </c>
      <c r="C2870" t="s">
        <v>4516</v>
      </c>
      <c r="D2870" t="s">
        <v>120</v>
      </c>
      <c r="E2870">
        <v>16</v>
      </c>
      <c r="F2870" t="s">
        <v>6</v>
      </c>
      <c r="G2870" t="s">
        <v>2661</v>
      </c>
      <c r="H2870" t="s">
        <v>25</v>
      </c>
      <c r="I2870" t="s">
        <v>22</v>
      </c>
      <c r="J2870">
        <v>31</v>
      </c>
      <c r="K2870">
        <v>28</v>
      </c>
      <c r="L2870">
        <v>20233</v>
      </c>
      <c r="M2870">
        <v>1</v>
      </c>
      <c r="N2870" t="s">
        <v>31</v>
      </c>
      <c r="O2870">
        <v>2208</v>
      </c>
      <c r="P2870">
        <v>20240408</v>
      </c>
      <c r="Q2870" t="s">
        <v>31</v>
      </c>
      <c r="R2870" t="s">
        <v>30</v>
      </c>
      <c r="S2870">
        <v>0</v>
      </c>
      <c r="T2870">
        <v>0</v>
      </c>
      <c r="U2870">
        <v>0</v>
      </c>
      <c r="V2870" t="s">
        <v>30</v>
      </c>
      <c r="W2870">
        <v>0</v>
      </c>
      <c r="X2870">
        <v>16524213</v>
      </c>
      <c r="Y2870" s="11" t="str">
        <f t="shared" si="44"/>
        <v>1. &lt;= 1 Year</v>
      </c>
      <c r="Z2870" s="11" t="str">
        <f t="shared" si="44"/>
        <v>1. &lt;= 1 Year</v>
      </c>
    </row>
    <row r="2871" spans="1:26" x14ac:dyDescent="0.25">
      <c r="A2871">
        <v>165085350</v>
      </c>
      <c r="B2871" t="s">
        <v>7347</v>
      </c>
      <c r="C2871" t="s">
        <v>428</v>
      </c>
      <c r="D2871" t="s">
        <v>120</v>
      </c>
      <c r="E2871">
        <v>16</v>
      </c>
      <c r="F2871" t="s">
        <v>6</v>
      </c>
      <c r="G2871" t="s">
        <v>2661</v>
      </c>
      <c r="H2871" t="s">
        <v>25</v>
      </c>
      <c r="I2871" t="s">
        <v>22</v>
      </c>
      <c r="J2871">
        <v>33</v>
      </c>
      <c r="K2871">
        <v>33</v>
      </c>
      <c r="L2871">
        <v>0</v>
      </c>
      <c r="M2871">
        <v>0</v>
      </c>
      <c r="N2871" t="s">
        <v>30</v>
      </c>
      <c r="O2871">
        <v>0</v>
      </c>
      <c r="P2871">
        <v>20210308</v>
      </c>
      <c r="Q2871" t="s">
        <v>31</v>
      </c>
      <c r="R2871" t="s">
        <v>30</v>
      </c>
      <c r="S2871">
        <v>0</v>
      </c>
      <c r="T2871">
        <v>0</v>
      </c>
      <c r="U2871">
        <v>0</v>
      </c>
      <c r="V2871" t="s">
        <v>30</v>
      </c>
      <c r="W2871">
        <v>0</v>
      </c>
      <c r="X2871">
        <v>14348078</v>
      </c>
      <c r="Y2871" s="11" t="str">
        <f t="shared" si="44"/>
        <v>1. &lt;= 1 Year</v>
      </c>
      <c r="Z2871" s="11" t="str">
        <f t="shared" si="44"/>
        <v>1. &lt;= 1 Year</v>
      </c>
    </row>
    <row r="2872" spans="1:26" x14ac:dyDescent="0.25">
      <c r="A2872">
        <v>164263750</v>
      </c>
      <c r="B2872" t="s">
        <v>1037</v>
      </c>
      <c r="C2872" t="s">
        <v>133</v>
      </c>
      <c r="D2872" t="s">
        <v>117</v>
      </c>
      <c r="E2872">
        <v>16</v>
      </c>
      <c r="F2872" t="s">
        <v>6</v>
      </c>
      <c r="G2872" t="s">
        <v>1135</v>
      </c>
      <c r="H2872" t="s">
        <v>25</v>
      </c>
      <c r="I2872" t="s">
        <v>22</v>
      </c>
      <c r="J2872">
        <v>1116</v>
      </c>
      <c r="K2872">
        <v>1105</v>
      </c>
      <c r="L2872">
        <v>20233</v>
      </c>
      <c r="M2872">
        <v>1</v>
      </c>
      <c r="N2872" t="s">
        <v>31</v>
      </c>
      <c r="O2872">
        <v>13594</v>
      </c>
      <c r="P2872">
        <v>20210121</v>
      </c>
      <c r="Q2872" t="s">
        <v>31</v>
      </c>
      <c r="R2872" t="s">
        <v>30</v>
      </c>
      <c r="S2872">
        <v>0</v>
      </c>
      <c r="T2872">
        <v>20234</v>
      </c>
      <c r="U2872">
        <v>1</v>
      </c>
      <c r="V2872" t="s">
        <v>31</v>
      </c>
      <c r="W2872">
        <v>13507.44</v>
      </c>
      <c r="X2872">
        <v>12804410</v>
      </c>
      <c r="Y2872" s="11" t="str">
        <f t="shared" si="44"/>
        <v>4. 2-3 Year</v>
      </c>
      <c r="Z2872" s="11" t="str">
        <f t="shared" si="44"/>
        <v>4. 2-3 Year</v>
      </c>
    </row>
    <row r="2873" spans="1:26" x14ac:dyDescent="0.25">
      <c r="A2873">
        <v>164908274</v>
      </c>
      <c r="B2873" t="s">
        <v>3110</v>
      </c>
      <c r="C2873" t="s">
        <v>1566</v>
      </c>
      <c r="D2873" t="s">
        <v>862</v>
      </c>
      <c r="E2873">
        <v>16</v>
      </c>
      <c r="F2873" t="s">
        <v>6</v>
      </c>
      <c r="G2873" t="s">
        <v>973</v>
      </c>
      <c r="H2873" t="s">
        <v>25</v>
      </c>
      <c r="I2873" t="s">
        <v>22</v>
      </c>
      <c r="J2873">
        <v>263</v>
      </c>
      <c r="K2873">
        <v>263</v>
      </c>
      <c r="L2873">
        <v>20233</v>
      </c>
      <c r="M2873">
        <v>1</v>
      </c>
      <c r="N2873" t="s">
        <v>31</v>
      </c>
      <c r="O2873">
        <v>1928</v>
      </c>
      <c r="P2873">
        <v>20200222</v>
      </c>
      <c r="Q2873" t="s">
        <v>31</v>
      </c>
      <c r="R2873" t="s">
        <v>30</v>
      </c>
      <c r="S2873">
        <v>0</v>
      </c>
      <c r="T2873">
        <v>20234</v>
      </c>
      <c r="U2873">
        <v>1</v>
      </c>
      <c r="V2873" t="s">
        <v>31</v>
      </c>
      <c r="W2873">
        <v>2522.0500000000002</v>
      </c>
      <c r="X2873">
        <v>16307189</v>
      </c>
      <c r="Y2873" s="11" t="str">
        <f t="shared" si="44"/>
        <v>1. &lt;= 1 Year</v>
      </c>
      <c r="Z2873" s="11" t="str">
        <f t="shared" si="44"/>
        <v>1. &lt;= 1 Year</v>
      </c>
    </row>
    <row r="2874" spans="1:26" x14ac:dyDescent="0.25">
      <c r="A2874">
        <v>164266677</v>
      </c>
      <c r="B2874" t="s">
        <v>823</v>
      </c>
      <c r="C2874" t="s">
        <v>132</v>
      </c>
      <c r="D2874" t="s">
        <v>120</v>
      </c>
      <c r="E2874">
        <v>16</v>
      </c>
      <c r="F2874" t="s">
        <v>6</v>
      </c>
      <c r="G2874" t="s">
        <v>1135</v>
      </c>
      <c r="H2874" t="s">
        <v>25</v>
      </c>
      <c r="I2874" t="s">
        <v>22</v>
      </c>
      <c r="J2874">
        <v>1112</v>
      </c>
      <c r="K2874">
        <v>1106</v>
      </c>
      <c r="L2874">
        <v>20233</v>
      </c>
      <c r="M2874">
        <v>1</v>
      </c>
      <c r="N2874" t="s">
        <v>31</v>
      </c>
      <c r="O2874">
        <v>10167</v>
      </c>
      <c r="P2874">
        <v>20240209</v>
      </c>
      <c r="Q2874" t="s">
        <v>31</v>
      </c>
      <c r="R2874" t="s">
        <v>30</v>
      </c>
      <c r="S2874">
        <v>0</v>
      </c>
      <c r="T2874">
        <v>20234</v>
      </c>
      <c r="U2874">
        <v>1</v>
      </c>
      <c r="V2874" t="s">
        <v>31</v>
      </c>
      <c r="W2874">
        <v>9129.57</v>
      </c>
      <c r="X2874">
        <v>16008182</v>
      </c>
      <c r="Y2874" s="11" t="str">
        <f t="shared" si="44"/>
        <v>4. 2-3 Year</v>
      </c>
      <c r="Z2874" s="11" t="str">
        <f t="shared" si="44"/>
        <v>4. 2-3 Year</v>
      </c>
    </row>
    <row r="2875" spans="1:26" x14ac:dyDescent="0.25">
      <c r="A2875">
        <v>164905044</v>
      </c>
      <c r="B2875" t="s">
        <v>5056</v>
      </c>
      <c r="C2875" t="s">
        <v>5057</v>
      </c>
      <c r="D2875" t="s">
        <v>55</v>
      </c>
      <c r="E2875">
        <v>16</v>
      </c>
      <c r="F2875" t="s">
        <v>6</v>
      </c>
      <c r="G2875" t="s">
        <v>750</v>
      </c>
      <c r="H2875" t="s">
        <v>25</v>
      </c>
      <c r="I2875" t="s">
        <v>22</v>
      </c>
      <c r="J2875">
        <v>266</v>
      </c>
      <c r="K2875">
        <v>266</v>
      </c>
      <c r="L2875">
        <v>20233</v>
      </c>
      <c r="M2875">
        <v>1</v>
      </c>
      <c r="N2875" t="s">
        <v>31</v>
      </c>
      <c r="O2875">
        <v>16042</v>
      </c>
      <c r="P2875" t="s">
        <v>25</v>
      </c>
      <c r="Q2875" t="s">
        <v>30</v>
      </c>
      <c r="R2875" t="s">
        <v>30</v>
      </c>
      <c r="S2875">
        <v>0</v>
      </c>
      <c r="T2875">
        <v>20234</v>
      </c>
      <c r="U2875">
        <v>1</v>
      </c>
      <c r="V2875" t="s">
        <v>31</v>
      </c>
      <c r="W2875">
        <v>11395.23</v>
      </c>
      <c r="X2875">
        <v>14231933</v>
      </c>
      <c r="Y2875" s="11" t="str">
        <f t="shared" si="44"/>
        <v>1. &lt;= 1 Year</v>
      </c>
      <c r="Z2875" s="11" t="str">
        <f t="shared" si="44"/>
        <v>1. &lt;= 1 Year</v>
      </c>
    </row>
    <row r="2876" spans="1:26" x14ac:dyDescent="0.25">
      <c r="A2876">
        <v>164721442</v>
      </c>
      <c r="B2876" t="s">
        <v>2178</v>
      </c>
      <c r="C2876" t="s">
        <v>1237</v>
      </c>
      <c r="D2876" t="s">
        <v>120</v>
      </c>
      <c r="E2876">
        <v>16</v>
      </c>
      <c r="F2876" t="s">
        <v>6</v>
      </c>
      <c r="G2876" t="s">
        <v>973</v>
      </c>
      <c r="H2876" t="s">
        <v>25</v>
      </c>
      <c r="I2876" t="s">
        <v>22</v>
      </c>
      <c r="J2876">
        <v>516</v>
      </c>
      <c r="K2876">
        <v>516</v>
      </c>
      <c r="L2876">
        <v>20233</v>
      </c>
      <c r="M2876">
        <v>1</v>
      </c>
      <c r="N2876" t="s">
        <v>31</v>
      </c>
      <c r="O2876">
        <v>9136</v>
      </c>
      <c r="P2876">
        <v>20200511</v>
      </c>
      <c r="Q2876" t="s">
        <v>31</v>
      </c>
      <c r="R2876" t="s">
        <v>30</v>
      </c>
      <c r="S2876">
        <v>0</v>
      </c>
      <c r="T2876">
        <v>20234</v>
      </c>
      <c r="U2876">
        <v>1</v>
      </c>
      <c r="V2876" t="s">
        <v>31</v>
      </c>
      <c r="W2876">
        <v>7754.76</v>
      </c>
      <c r="X2876">
        <v>14822759</v>
      </c>
      <c r="Y2876" s="11" t="str">
        <f t="shared" si="44"/>
        <v>2.  1-1.5 Years</v>
      </c>
      <c r="Z2876" s="11" t="str">
        <f t="shared" si="44"/>
        <v>2.  1-1.5 Years</v>
      </c>
    </row>
    <row r="2877" spans="1:26" x14ac:dyDescent="0.25">
      <c r="A2877">
        <v>164693589</v>
      </c>
      <c r="B2877" t="s">
        <v>6211</v>
      </c>
      <c r="C2877" t="s">
        <v>155</v>
      </c>
      <c r="D2877" t="s">
        <v>862</v>
      </c>
      <c r="E2877">
        <v>16</v>
      </c>
      <c r="F2877" t="s">
        <v>6</v>
      </c>
      <c r="G2877" t="s">
        <v>750</v>
      </c>
      <c r="H2877" t="s">
        <v>25</v>
      </c>
      <c r="I2877" t="s">
        <v>22</v>
      </c>
      <c r="J2877">
        <v>559</v>
      </c>
      <c r="K2877">
        <v>559</v>
      </c>
      <c r="L2877">
        <v>20233</v>
      </c>
      <c r="M2877">
        <v>1</v>
      </c>
      <c r="N2877" t="s">
        <v>31</v>
      </c>
      <c r="O2877">
        <v>14353</v>
      </c>
      <c r="P2877">
        <v>20211206</v>
      </c>
      <c r="Q2877" t="s">
        <v>31</v>
      </c>
      <c r="R2877" t="s">
        <v>30</v>
      </c>
      <c r="S2877">
        <v>0</v>
      </c>
      <c r="T2877">
        <v>20234</v>
      </c>
      <c r="U2877">
        <v>1</v>
      </c>
      <c r="V2877" t="s">
        <v>31</v>
      </c>
      <c r="W2877">
        <v>11421.7</v>
      </c>
      <c r="X2877">
        <v>14118824</v>
      </c>
      <c r="Y2877" s="11" t="str">
        <f t="shared" si="44"/>
        <v>3.  1.5 to 2 Year</v>
      </c>
      <c r="Z2877" s="11" t="str">
        <f t="shared" si="44"/>
        <v>3.  1.5 to 2 Year</v>
      </c>
    </row>
    <row r="2878" spans="1:26" x14ac:dyDescent="0.25">
      <c r="A2878">
        <v>165029997</v>
      </c>
      <c r="B2878" t="s">
        <v>1439</v>
      </c>
      <c r="C2878" t="s">
        <v>5533</v>
      </c>
      <c r="D2878" t="s">
        <v>117</v>
      </c>
      <c r="E2878">
        <v>16</v>
      </c>
      <c r="F2878" t="s">
        <v>6</v>
      </c>
      <c r="G2878" t="s">
        <v>2331</v>
      </c>
      <c r="H2878" t="s">
        <v>25</v>
      </c>
      <c r="I2878" t="s">
        <v>22</v>
      </c>
      <c r="J2878">
        <v>101</v>
      </c>
      <c r="K2878">
        <v>35</v>
      </c>
      <c r="L2878">
        <v>20233</v>
      </c>
      <c r="M2878">
        <v>1</v>
      </c>
      <c r="N2878" t="s">
        <v>31</v>
      </c>
      <c r="O2878">
        <v>7839</v>
      </c>
      <c r="P2878">
        <v>20220322</v>
      </c>
      <c r="Q2878" t="s">
        <v>31</v>
      </c>
      <c r="R2878" t="s">
        <v>31</v>
      </c>
      <c r="S2878">
        <v>1</v>
      </c>
      <c r="T2878">
        <v>20234</v>
      </c>
      <c r="U2878">
        <v>1</v>
      </c>
      <c r="V2878" t="s">
        <v>31</v>
      </c>
      <c r="W2878">
        <v>7671.11</v>
      </c>
      <c r="X2878">
        <v>10508099</v>
      </c>
      <c r="Y2878" s="11" t="str">
        <f t="shared" si="44"/>
        <v>1. &lt;= 1 Year</v>
      </c>
      <c r="Z2878" s="11" t="str">
        <f t="shared" si="44"/>
        <v>1. &lt;= 1 Year</v>
      </c>
    </row>
    <row r="2879" spans="1:26" x14ac:dyDescent="0.25">
      <c r="A2879">
        <v>165072806</v>
      </c>
      <c r="B2879" t="s">
        <v>7348</v>
      </c>
      <c r="C2879" t="s">
        <v>7349</v>
      </c>
      <c r="D2879" t="s">
        <v>120</v>
      </c>
      <c r="E2879">
        <v>16</v>
      </c>
      <c r="F2879" t="s">
        <v>32</v>
      </c>
      <c r="G2879" t="s">
        <v>4702</v>
      </c>
      <c r="H2879" t="s">
        <v>25</v>
      </c>
      <c r="I2879" t="s">
        <v>22</v>
      </c>
      <c r="J2879">
        <v>55</v>
      </c>
      <c r="K2879">
        <v>12</v>
      </c>
      <c r="L2879">
        <v>0</v>
      </c>
      <c r="M2879">
        <v>0</v>
      </c>
      <c r="N2879" t="s">
        <v>30</v>
      </c>
      <c r="O2879">
        <v>0</v>
      </c>
      <c r="P2879" t="s">
        <v>25</v>
      </c>
      <c r="Q2879" t="s">
        <v>30</v>
      </c>
      <c r="R2879" t="s">
        <v>30</v>
      </c>
      <c r="S2879">
        <v>0</v>
      </c>
      <c r="T2879">
        <v>0</v>
      </c>
      <c r="U2879">
        <v>0</v>
      </c>
      <c r="V2879" t="s">
        <v>30</v>
      </c>
      <c r="W2879">
        <v>0</v>
      </c>
      <c r="X2879">
        <v>16501483</v>
      </c>
      <c r="Y2879" s="11" t="str">
        <f t="shared" si="44"/>
        <v>1. &lt;= 1 Year</v>
      </c>
      <c r="Z2879" s="11" t="str">
        <f t="shared" si="44"/>
        <v>1. &lt;= 1 Year</v>
      </c>
    </row>
    <row r="2880" spans="1:26" x14ac:dyDescent="0.25">
      <c r="A2880">
        <v>165064021</v>
      </c>
      <c r="B2880" t="s">
        <v>6654</v>
      </c>
      <c r="C2880" t="s">
        <v>6655</v>
      </c>
      <c r="D2880" t="s">
        <v>120</v>
      </c>
      <c r="E2880">
        <v>16</v>
      </c>
      <c r="F2880" t="s">
        <v>5</v>
      </c>
      <c r="G2880" t="s">
        <v>1135</v>
      </c>
      <c r="H2880" t="s">
        <v>25</v>
      </c>
      <c r="I2880" t="s">
        <v>22</v>
      </c>
      <c r="J2880">
        <v>61</v>
      </c>
      <c r="K2880">
        <v>54</v>
      </c>
      <c r="L2880">
        <v>20233</v>
      </c>
      <c r="M2880">
        <v>1</v>
      </c>
      <c r="N2880" t="s">
        <v>31</v>
      </c>
      <c r="O2880">
        <v>4417</v>
      </c>
      <c r="P2880">
        <v>20180627</v>
      </c>
      <c r="Q2880" t="s">
        <v>31</v>
      </c>
      <c r="R2880" t="s">
        <v>31</v>
      </c>
      <c r="S2880">
        <v>1</v>
      </c>
      <c r="T2880">
        <v>20234</v>
      </c>
      <c r="U2880">
        <v>1</v>
      </c>
      <c r="V2880" t="s">
        <v>31</v>
      </c>
      <c r="W2880">
        <v>4690</v>
      </c>
      <c r="X2880">
        <v>8498180</v>
      </c>
      <c r="Y2880" s="11" t="str">
        <f t="shared" si="44"/>
        <v>1. &lt;= 1 Year</v>
      </c>
      <c r="Z2880" s="11" t="str">
        <f t="shared" si="44"/>
        <v>1. &lt;= 1 Year</v>
      </c>
    </row>
    <row r="2881" spans="1:26" x14ac:dyDescent="0.25">
      <c r="A2881">
        <v>165075319</v>
      </c>
      <c r="B2881" t="s">
        <v>7350</v>
      </c>
      <c r="C2881" t="s">
        <v>7351</v>
      </c>
      <c r="D2881" t="s">
        <v>117</v>
      </c>
      <c r="E2881">
        <v>16</v>
      </c>
      <c r="F2881" t="s">
        <v>6</v>
      </c>
      <c r="G2881" t="s">
        <v>750</v>
      </c>
      <c r="H2881" t="s">
        <v>25</v>
      </c>
      <c r="I2881" t="s">
        <v>22</v>
      </c>
      <c r="J2881">
        <v>46</v>
      </c>
      <c r="K2881">
        <v>42</v>
      </c>
      <c r="L2881">
        <v>20233</v>
      </c>
      <c r="M2881">
        <v>1</v>
      </c>
      <c r="N2881" t="s">
        <v>31</v>
      </c>
      <c r="O2881">
        <v>4637</v>
      </c>
      <c r="P2881">
        <v>20240329</v>
      </c>
      <c r="Q2881" t="s">
        <v>31</v>
      </c>
      <c r="R2881" t="s">
        <v>30</v>
      </c>
      <c r="S2881">
        <v>0</v>
      </c>
      <c r="T2881">
        <v>20234</v>
      </c>
      <c r="U2881">
        <v>1</v>
      </c>
      <c r="V2881" t="s">
        <v>31</v>
      </c>
      <c r="W2881">
        <v>4382.6000000000004</v>
      </c>
      <c r="X2881">
        <v>16350542</v>
      </c>
      <c r="Y2881" s="11" t="str">
        <f t="shared" ref="Y2881:Z2944" si="45">IF(J2881&lt;=364,"1. &lt;= 1 Year",IF(J2881&lt;=546,"2.  1-1.5 Years",IF(J2881&lt;=729,"3.  1.5 to 2 Year",IF(J2881&lt;=1459,"4. 2-3 Year",IF(J2881&lt;=1824,"5. 3-4 Year",IF(J2881&lt;=2189,"6. 4-5 Year",IF(J2881&gt;=2190,"7. &gt;= 6 Year","N/A")))))))</f>
        <v>1. &lt;= 1 Year</v>
      </c>
      <c r="Z2881" s="11" t="str">
        <f t="shared" si="45"/>
        <v>1. &lt;= 1 Year</v>
      </c>
    </row>
    <row r="2882" spans="1:26" x14ac:dyDescent="0.25">
      <c r="A2882">
        <v>164737043</v>
      </c>
      <c r="B2882" t="s">
        <v>5534</v>
      </c>
      <c r="C2882" t="s">
        <v>538</v>
      </c>
      <c r="D2882" t="s">
        <v>117</v>
      </c>
      <c r="E2882">
        <v>16</v>
      </c>
      <c r="F2882" t="s">
        <v>5</v>
      </c>
      <c r="G2882" t="s">
        <v>750</v>
      </c>
      <c r="H2882" t="s">
        <v>25</v>
      </c>
      <c r="I2882" t="s">
        <v>22</v>
      </c>
      <c r="J2882">
        <v>488</v>
      </c>
      <c r="K2882">
        <v>488</v>
      </c>
      <c r="L2882">
        <v>20233</v>
      </c>
      <c r="M2882">
        <v>1</v>
      </c>
      <c r="N2882" t="s">
        <v>31</v>
      </c>
      <c r="O2882">
        <v>9570</v>
      </c>
      <c r="P2882">
        <v>20221221</v>
      </c>
      <c r="Q2882" t="s">
        <v>31</v>
      </c>
      <c r="R2882" t="s">
        <v>31</v>
      </c>
      <c r="S2882">
        <v>1</v>
      </c>
      <c r="T2882">
        <v>20234</v>
      </c>
      <c r="U2882">
        <v>1</v>
      </c>
      <c r="V2882" t="s">
        <v>31</v>
      </c>
      <c r="W2882">
        <v>8437</v>
      </c>
      <c r="X2882">
        <v>11323175</v>
      </c>
      <c r="Y2882" s="11" t="str">
        <f t="shared" si="45"/>
        <v>2.  1-1.5 Years</v>
      </c>
      <c r="Z2882" s="11" t="str">
        <f t="shared" si="45"/>
        <v>2.  1-1.5 Years</v>
      </c>
    </row>
    <row r="2883" spans="1:26" x14ac:dyDescent="0.25">
      <c r="A2883">
        <v>164255901</v>
      </c>
      <c r="B2883" t="s">
        <v>1284</v>
      </c>
      <c r="C2883" t="s">
        <v>1285</v>
      </c>
      <c r="D2883" t="s">
        <v>120</v>
      </c>
      <c r="E2883">
        <v>16</v>
      </c>
      <c r="F2883" t="s">
        <v>6</v>
      </c>
      <c r="G2883" t="s">
        <v>1135</v>
      </c>
      <c r="H2883" t="s">
        <v>25</v>
      </c>
      <c r="I2883" t="s">
        <v>22</v>
      </c>
      <c r="J2883">
        <v>1126</v>
      </c>
      <c r="K2883">
        <v>1126</v>
      </c>
      <c r="L2883">
        <v>20233</v>
      </c>
      <c r="M2883">
        <v>1</v>
      </c>
      <c r="N2883" t="s">
        <v>31</v>
      </c>
      <c r="O2883">
        <v>6988</v>
      </c>
      <c r="P2883">
        <v>20201218</v>
      </c>
      <c r="Q2883" t="s">
        <v>31</v>
      </c>
      <c r="R2883" t="s">
        <v>30</v>
      </c>
      <c r="S2883">
        <v>0</v>
      </c>
      <c r="T2883">
        <v>20234</v>
      </c>
      <c r="U2883">
        <v>1</v>
      </c>
      <c r="V2883" t="s">
        <v>31</v>
      </c>
      <c r="W2883">
        <v>6797.97</v>
      </c>
      <c r="X2883">
        <v>11844064</v>
      </c>
      <c r="Y2883" s="11" t="str">
        <f t="shared" si="45"/>
        <v>4. 2-3 Year</v>
      </c>
      <c r="Z2883" s="11" t="str">
        <f t="shared" si="45"/>
        <v>4. 2-3 Year</v>
      </c>
    </row>
    <row r="2884" spans="1:26" x14ac:dyDescent="0.25">
      <c r="A2884">
        <v>164850510</v>
      </c>
      <c r="B2884" t="s">
        <v>5535</v>
      </c>
      <c r="C2884" t="s">
        <v>5536</v>
      </c>
      <c r="D2884" t="s">
        <v>117</v>
      </c>
      <c r="E2884">
        <v>16</v>
      </c>
      <c r="F2884" t="s">
        <v>6</v>
      </c>
      <c r="G2884" t="s">
        <v>893</v>
      </c>
      <c r="H2884" t="s">
        <v>25</v>
      </c>
      <c r="I2884" t="s">
        <v>22</v>
      </c>
      <c r="J2884">
        <v>334</v>
      </c>
      <c r="K2884">
        <v>334</v>
      </c>
      <c r="L2884">
        <v>20233</v>
      </c>
      <c r="M2884">
        <v>1</v>
      </c>
      <c r="N2884" t="s">
        <v>31</v>
      </c>
      <c r="O2884">
        <v>11428</v>
      </c>
      <c r="P2884">
        <v>20230110</v>
      </c>
      <c r="Q2884" t="s">
        <v>31</v>
      </c>
      <c r="R2884" t="s">
        <v>30</v>
      </c>
      <c r="S2884">
        <v>0</v>
      </c>
      <c r="T2884">
        <v>20234</v>
      </c>
      <c r="U2884">
        <v>1</v>
      </c>
      <c r="V2884" t="s">
        <v>31</v>
      </c>
      <c r="W2884">
        <v>7848.38</v>
      </c>
      <c r="X2884">
        <v>16350797</v>
      </c>
      <c r="Y2884" s="11" t="str">
        <f t="shared" si="45"/>
        <v>1. &lt;= 1 Year</v>
      </c>
      <c r="Z2884" s="11" t="str">
        <f t="shared" si="45"/>
        <v>1. &lt;= 1 Year</v>
      </c>
    </row>
    <row r="2885" spans="1:26" x14ac:dyDescent="0.25">
      <c r="A2885">
        <v>165033575</v>
      </c>
      <c r="B2885" t="s">
        <v>5537</v>
      </c>
      <c r="C2885" t="s">
        <v>5538</v>
      </c>
      <c r="D2885" t="s">
        <v>117</v>
      </c>
      <c r="E2885">
        <v>16</v>
      </c>
      <c r="F2885" t="s">
        <v>5</v>
      </c>
      <c r="G2885" t="s">
        <v>750</v>
      </c>
      <c r="H2885" t="s">
        <v>25</v>
      </c>
      <c r="I2885" t="s">
        <v>22</v>
      </c>
      <c r="J2885">
        <v>97</v>
      </c>
      <c r="K2885">
        <v>91</v>
      </c>
      <c r="L2885">
        <v>20233</v>
      </c>
      <c r="M2885">
        <v>1</v>
      </c>
      <c r="N2885" t="s">
        <v>31</v>
      </c>
      <c r="O2885">
        <v>10949</v>
      </c>
      <c r="P2885">
        <v>20221031</v>
      </c>
      <c r="Q2885" t="s">
        <v>31</v>
      </c>
      <c r="R2885" t="s">
        <v>31</v>
      </c>
      <c r="S2885">
        <v>1</v>
      </c>
      <c r="T2885">
        <v>0</v>
      </c>
      <c r="U2885">
        <v>0</v>
      </c>
      <c r="V2885" t="s">
        <v>30</v>
      </c>
      <c r="W2885">
        <v>0</v>
      </c>
      <c r="X2885">
        <v>16430246</v>
      </c>
      <c r="Y2885" s="11" t="str">
        <f t="shared" si="45"/>
        <v>1. &lt;= 1 Year</v>
      </c>
      <c r="Z2885" s="11" t="str">
        <f t="shared" si="45"/>
        <v>1. &lt;= 1 Year</v>
      </c>
    </row>
    <row r="2886" spans="1:26" x14ac:dyDescent="0.25">
      <c r="A2886">
        <v>164923943</v>
      </c>
      <c r="B2886" t="s">
        <v>356</v>
      </c>
      <c r="C2886" t="s">
        <v>174</v>
      </c>
      <c r="D2886" t="s">
        <v>120</v>
      </c>
      <c r="E2886">
        <v>16</v>
      </c>
      <c r="F2886" t="s">
        <v>6</v>
      </c>
      <c r="G2886" t="s">
        <v>893</v>
      </c>
      <c r="H2886" t="s">
        <v>25</v>
      </c>
      <c r="I2886" t="s">
        <v>22</v>
      </c>
      <c r="J2886">
        <v>243</v>
      </c>
      <c r="K2886">
        <v>243</v>
      </c>
      <c r="L2886">
        <v>20233</v>
      </c>
      <c r="M2886">
        <v>1</v>
      </c>
      <c r="N2886" t="s">
        <v>31</v>
      </c>
      <c r="O2886">
        <v>10342</v>
      </c>
      <c r="P2886">
        <v>20230223</v>
      </c>
      <c r="Q2886" t="s">
        <v>31</v>
      </c>
      <c r="R2886" t="s">
        <v>31</v>
      </c>
      <c r="S2886">
        <v>1</v>
      </c>
      <c r="T2886">
        <v>20234</v>
      </c>
      <c r="U2886">
        <v>1</v>
      </c>
      <c r="V2886" t="s">
        <v>31</v>
      </c>
      <c r="W2886">
        <v>9071.9</v>
      </c>
      <c r="X2886">
        <v>8575970</v>
      </c>
      <c r="Y2886" s="11" t="str">
        <f t="shared" si="45"/>
        <v>1. &lt;= 1 Year</v>
      </c>
      <c r="Z2886" s="11" t="str">
        <f t="shared" si="45"/>
        <v>1. &lt;= 1 Year</v>
      </c>
    </row>
    <row r="2887" spans="1:26" x14ac:dyDescent="0.25">
      <c r="A2887">
        <v>165072660</v>
      </c>
      <c r="B2887" t="s">
        <v>180</v>
      </c>
      <c r="C2887" t="s">
        <v>254</v>
      </c>
      <c r="D2887" t="s">
        <v>120</v>
      </c>
      <c r="E2887">
        <v>16</v>
      </c>
      <c r="F2887" t="s">
        <v>32</v>
      </c>
      <c r="G2887" t="s">
        <v>4702</v>
      </c>
      <c r="H2887" t="s">
        <v>25</v>
      </c>
      <c r="I2887" t="s">
        <v>22</v>
      </c>
      <c r="J2887">
        <v>55</v>
      </c>
      <c r="K2887">
        <v>35</v>
      </c>
      <c r="L2887">
        <v>20233</v>
      </c>
      <c r="M2887">
        <v>1</v>
      </c>
      <c r="N2887" t="s">
        <v>31</v>
      </c>
      <c r="O2887">
        <v>3071</v>
      </c>
      <c r="P2887">
        <v>20230705</v>
      </c>
      <c r="Q2887" t="s">
        <v>31</v>
      </c>
      <c r="R2887" t="s">
        <v>30</v>
      </c>
      <c r="S2887">
        <v>0</v>
      </c>
      <c r="T2887">
        <v>0</v>
      </c>
      <c r="U2887">
        <v>0</v>
      </c>
      <c r="V2887" t="s">
        <v>30</v>
      </c>
      <c r="W2887">
        <v>0</v>
      </c>
      <c r="X2887">
        <v>16015771</v>
      </c>
      <c r="Y2887" s="11" t="str">
        <f t="shared" si="45"/>
        <v>1. &lt;= 1 Year</v>
      </c>
      <c r="Z2887" s="11" t="str">
        <f t="shared" si="45"/>
        <v>1. &lt;= 1 Year</v>
      </c>
    </row>
    <row r="2888" spans="1:26" x14ac:dyDescent="0.25">
      <c r="A2888">
        <v>164660658</v>
      </c>
      <c r="B2888" t="s">
        <v>6656</v>
      </c>
      <c r="C2888" t="s">
        <v>675</v>
      </c>
      <c r="D2888" t="s">
        <v>862</v>
      </c>
      <c r="E2888">
        <v>16</v>
      </c>
      <c r="F2888" t="s">
        <v>6</v>
      </c>
      <c r="G2888" t="s">
        <v>750</v>
      </c>
      <c r="H2888" t="s">
        <v>25</v>
      </c>
      <c r="I2888" t="s">
        <v>22</v>
      </c>
      <c r="J2888">
        <v>605</v>
      </c>
      <c r="K2888">
        <v>605</v>
      </c>
      <c r="L2888">
        <v>20233</v>
      </c>
      <c r="M2888">
        <v>1</v>
      </c>
      <c r="N2888" t="s">
        <v>31</v>
      </c>
      <c r="O2888">
        <v>1367</v>
      </c>
      <c r="P2888">
        <v>20220920</v>
      </c>
      <c r="Q2888" t="s">
        <v>31</v>
      </c>
      <c r="R2888" t="s">
        <v>31</v>
      </c>
      <c r="S2888">
        <v>1</v>
      </c>
      <c r="T2888">
        <v>20234</v>
      </c>
      <c r="U2888">
        <v>1</v>
      </c>
      <c r="V2888" t="s">
        <v>31</v>
      </c>
      <c r="W2888">
        <v>4134.57</v>
      </c>
      <c r="X2888">
        <v>16014793</v>
      </c>
      <c r="Y2888" s="11" t="str">
        <f t="shared" si="45"/>
        <v>3.  1.5 to 2 Year</v>
      </c>
      <c r="Z2888" s="11" t="str">
        <f t="shared" si="45"/>
        <v>3.  1.5 to 2 Year</v>
      </c>
    </row>
    <row r="2889" spans="1:26" x14ac:dyDescent="0.25">
      <c r="A2889">
        <v>164825767</v>
      </c>
      <c r="B2889" t="s">
        <v>257</v>
      </c>
      <c r="C2889" t="s">
        <v>2887</v>
      </c>
      <c r="D2889" t="s">
        <v>120</v>
      </c>
      <c r="E2889">
        <v>16</v>
      </c>
      <c r="F2889" t="s">
        <v>6</v>
      </c>
      <c r="G2889" t="s">
        <v>2661</v>
      </c>
      <c r="H2889" t="s">
        <v>25</v>
      </c>
      <c r="I2889" t="s">
        <v>22</v>
      </c>
      <c r="J2889">
        <v>368</v>
      </c>
      <c r="K2889">
        <v>368</v>
      </c>
      <c r="L2889">
        <v>0</v>
      </c>
      <c r="M2889">
        <v>0</v>
      </c>
      <c r="N2889" t="s">
        <v>30</v>
      </c>
      <c r="O2889">
        <v>0</v>
      </c>
      <c r="P2889">
        <v>20180521</v>
      </c>
      <c r="Q2889" t="s">
        <v>31</v>
      </c>
      <c r="R2889" t="s">
        <v>30</v>
      </c>
      <c r="S2889">
        <v>0</v>
      </c>
      <c r="T2889">
        <v>0</v>
      </c>
      <c r="U2889">
        <v>0</v>
      </c>
      <c r="V2889" t="s">
        <v>30</v>
      </c>
      <c r="W2889">
        <v>0</v>
      </c>
      <c r="X2889">
        <v>16364738</v>
      </c>
      <c r="Y2889" s="11" t="str">
        <f t="shared" si="45"/>
        <v>2.  1-1.5 Years</v>
      </c>
      <c r="Z2889" s="11" t="str">
        <f t="shared" si="45"/>
        <v>2.  1-1.5 Years</v>
      </c>
    </row>
    <row r="2890" spans="1:26" x14ac:dyDescent="0.25">
      <c r="A2890">
        <v>164967013</v>
      </c>
      <c r="B2890" t="s">
        <v>7352</v>
      </c>
      <c r="C2890" t="s">
        <v>314</v>
      </c>
      <c r="D2890" t="s">
        <v>120</v>
      </c>
      <c r="E2890">
        <v>16</v>
      </c>
      <c r="F2890" t="s">
        <v>32</v>
      </c>
      <c r="G2890" t="s">
        <v>4702</v>
      </c>
      <c r="H2890" t="s">
        <v>25</v>
      </c>
      <c r="I2890" t="s">
        <v>22</v>
      </c>
      <c r="J2890">
        <v>192</v>
      </c>
      <c r="K2890">
        <v>41</v>
      </c>
      <c r="L2890">
        <v>20233</v>
      </c>
      <c r="M2890">
        <v>1</v>
      </c>
      <c r="N2890" t="s">
        <v>31</v>
      </c>
      <c r="O2890">
        <v>499</v>
      </c>
      <c r="P2890" t="s">
        <v>25</v>
      </c>
      <c r="Q2890" t="s">
        <v>30</v>
      </c>
      <c r="R2890" t="s">
        <v>30</v>
      </c>
      <c r="S2890">
        <v>0</v>
      </c>
      <c r="T2890">
        <v>20234</v>
      </c>
      <c r="U2890">
        <v>1</v>
      </c>
      <c r="V2890" t="s">
        <v>31</v>
      </c>
      <c r="W2890">
        <v>366.15</v>
      </c>
      <c r="X2890">
        <v>16430838</v>
      </c>
      <c r="Y2890" s="11" t="str">
        <f t="shared" si="45"/>
        <v>1. &lt;= 1 Year</v>
      </c>
      <c r="Z2890" s="11" t="str">
        <f t="shared" si="45"/>
        <v>1. &lt;= 1 Year</v>
      </c>
    </row>
    <row r="2891" spans="1:26" x14ac:dyDescent="0.25">
      <c r="A2891">
        <v>164701110</v>
      </c>
      <c r="B2891" t="s">
        <v>2888</v>
      </c>
      <c r="C2891" t="s">
        <v>2889</v>
      </c>
      <c r="D2891" t="s">
        <v>120</v>
      </c>
      <c r="E2891">
        <v>16</v>
      </c>
      <c r="F2891" t="s">
        <v>6</v>
      </c>
      <c r="G2891" t="s">
        <v>893</v>
      </c>
      <c r="H2891" t="s">
        <v>25</v>
      </c>
      <c r="I2891" t="s">
        <v>22</v>
      </c>
      <c r="J2891">
        <v>549</v>
      </c>
      <c r="K2891">
        <v>549</v>
      </c>
      <c r="L2891">
        <v>20233</v>
      </c>
      <c r="M2891">
        <v>1</v>
      </c>
      <c r="N2891" t="s">
        <v>31</v>
      </c>
      <c r="O2891">
        <v>2899</v>
      </c>
      <c r="P2891">
        <v>20211115</v>
      </c>
      <c r="Q2891" t="s">
        <v>31</v>
      </c>
      <c r="R2891" t="s">
        <v>30</v>
      </c>
      <c r="S2891">
        <v>0</v>
      </c>
      <c r="T2891">
        <v>20234</v>
      </c>
      <c r="U2891">
        <v>1</v>
      </c>
      <c r="V2891" t="s">
        <v>31</v>
      </c>
      <c r="W2891">
        <v>2581.98</v>
      </c>
      <c r="X2891">
        <v>16303247</v>
      </c>
      <c r="Y2891" s="11" t="str">
        <f t="shared" si="45"/>
        <v>3.  1.5 to 2 Year</v>
      </c>
      <c r="Z2891" s="11" t="str">
        <f t="shared" si="45"/>
        <v>3.  1.5 to 2 Year</v>
      </c>
    </row>
    <row r="2892" spans="1:26" x14ac:dyDescent="0.25">
      <c r="A2892">
        <v>165109756</v>
      </c>
      <c r="B2892" t="s">
        <v>7353</v>
      </c>
      <c r="C2892" t="s">
        <v>1968</v>
      </c>
      <c r="D2892" t="s">
        <v>96</v>
      </c>
      <c r="E2892">
        <v>16</v>
      </c>
      <c r="F2892" t="s">
        <v>5</v>
      </c>
      <c r="G2892" t="s">
        <v>973</v>
      </c>
      <c r="H2892" t="s">
        <v>25</v>
      </c>
      <c r="I2892" t="s">
        <v>22</v>
      </c>
      <c r="J2892">
        <v>3</v>
      </c>
      <c r="K2892" t="s">
        <v>25</v>
      </c>
      <c r="L2892">
        <v>20233</v>
      </c>
      <c r="M2892">
        <v>1</v>
      </c>
      <c r="N2892" t="s">
        <v>31</v>
      </c>
      <c r="O2892">
        <v>29842</v>
      </c>
      <c r="P2892" t="s">
        <v>25</v>
      </c>
      <c r="Q2892" t="s">
        <v>30</v>
      </c>
      <c r="R2892" t="s">
        <v>31</v>
      </c>
      <c r="S2892">
        <v>1</v>
      </c>
      <c r="T2892">
        <v>0</v>
      </c>
      <c r="U2892">
        <v>0</v>
      </c>
      <c r="V2892" t="s">
        <v>30</v>
      </c>
      <c r="W2892">
        <v>0</v>
      </c>
      <c r="X2892">
        <v>16516778</v>
      </c>
      <c r="Y2892" s="11" t="str">
        <f t="shared" si="45"/>
        <v>1. &lt;= 1 Year</v>
      </c>
      <c r="Z2892" s="11" t="str">
        <f t="shared" si="45"/>
        <v>7. &gt;= 6 Year</v>
      </c>
    </row>
    <row r="2893" spans="1:26" x14ac:dyDescent="0.25">
      <c r="A2893">
        <v>164974684</v>
      </c>
      <c r="B2893" t="s">
        <v>4703</v>
      </c>
      <c r="C2893" t="s">
        <v>4704</v>
      </c>
      <c r="D2893" t="s">
        <v>120</v>
      </c>
      <c r="E2893">
        <v>16</v>
      </c>
      <c r="F2893" t="s">
        <v>6</v>
      </c>
      <c r="G2893" t="s">
        <v>1162</v>
      </c>
      <c r="H2893" t="s">
        <v>25</v>
      </c>
      <c r="I2893" t="s">
        <v>22</v>
      </c>
      <c r="J2893">
        <v>194</v>
      </c>
      <c r="K2893">
        <v>125</v>
      </c>
      <c r="L2893">
        <v>20233</v>
      </c>
      <c r="M2893">
        <v>1</v>
      </c>
      <c r="N2893" t="s">
        <v>31</v>
      </c>
      <c r="O2893">
        <v>12430</v>
      </c>
      <c r="P2893">
        <v>20180611</v>
      </c>
      <c r="Q2893" t="s">
        <v>31</v>
      </c>
      <c r="R2893" t="s">
        <v>30</v>
      </c>
      <c r="S2893">
        <v>0</v>
      </c>
      <c r="T2893">
        <v>20234</v>
      </c>
      <c r="U2893">
        <v>1</v>
      </c>
      <c r="V2893" t="s">
        <v>31</v>
      </c>
      <c r="W2893">
        <v>12332.85</v>
      </c>
      <c r="X2893">
        <v>16460662</v>
      </c>
      <c r="Y2893" s="11" t="str">
        <f t="shared" si="45"/>
        <v>1. &lt;= 1 Year</v>
      </c>
      <c r="Z2893" s="11" t="str">
        <f t="shared" si="45"/>
        <v>1. &lt;= 1 Year</v>
      </c>
    </row>
    <row r="2894" spans="1:26" x14ac:dyDescent="0.25">
      <c r="A2894">
        <v>164824211</v>
      </c>
      <c r="B2894" t="s">
        <v>463</v>
      </c>
      <c r="C2894" t="s">
        <v>2446</v>
      </c>
      <c r="D2894" t="s">
        <v>862</v>
      </c>
      <c r="E2894">
        <v>16</v>
      </c>
      <c r="F2894" t="s">
        <v>6</v>
      </c>
      <c r="G2894" t="s">
        <v>1135</v>
      </c>
      <c r="H2894" t="s">
        <v>25</v>
      </c>
      <c r="I2894" t="s">
        <v>22</v>
      </c>
      <c r="J2894">
        <v>370</v>
      </c>
      <c r="K2894">
        <v>370</v>
      </c>
      <c r="L2894">
        <v>20233</v>
      </c>
      <c r="M2894">
        <v>1</v>
      </c>
      <c r="N2894" t="s">
        <v>31</v>
      </c>
      <c r="O2894">
        <v>10915</v>
      </c>
      <c r="P2894">
        <v>20240112</v>
      </c>
      <c r="Q2894" t="s">
        <v>31</v>
      </c>
      <c r="R2894" t="s">
        <v>30</v>
      </c>
      <c r="S2894">
        <v>0</v>
      </c>
      <c r="T2894">
        <v>20234</v>
      </c>
      <c r="U2894">
        <v>1</v>
      </c>
      <c r="V2894" t="s">
        <v>31</v>
      </c>
      <c r="W2894">
        <v>11459</v>
      </c>
      <c r="X2894">
        <v>14352186</v>
      </c>
      <c r="Y2894" s="11" t="str">
        <f t="shared" si="45"/>
        <v>2.  1-1.5 Years</v>
      </c>
      <c r="Z2894" s="11" t="str">
        <f t="shared" si="45"/>
        <v>2.  1-1.5 Years</v>
      </c>
    </row>
    <row r="2895" spans="1:26" x14ac:dyDescent="0.25">
      <c r="A2895">
        <v>165068015</v>
      </c>
      <c r="B2895" t="s">
        <v>6657</v>
      </c>
      <c r="C2895" t="s">
        <v>6658</v>
      </c>
      <c r="D2895" t="s">
        <v>120</v>
      </c>
      <c r="E2895">
        <v>16</v>
      </c>
      <c r="F2895" t="s">
        <v>32</v>
      </c>
      <c r="G2895" t="s">
        <v>1593</v>
      </c>
      <c r="H2895" t="s">
        <v>25</v>
      </c>
      <c r="I2895" t="s">
        <v>22</v>
      </c>
      <c r="J2895">
        <v>59</v>
      </c>
      <c r="K2895">
        <v>27</v>
      </c>
      <c r="L2895">
        <v>20233</v>
      </c>
      <c r="M2895">
        <v>1</v>
      </c>
      <c r="N2895" t="s">
        <v>31</v>
      </c>
      <c r="O2895">
        <v>5820</v>
      </c>
      <c r="P2895">
        <v>20230717</v>
      </c>
      <c r="Q2895" t="s">
        <v>31</v>
      </c>
      <c r="R2895" t="s">
        <v>30</v>
      </c>
      <c r="S2895">
        <v>0</v>
      </c>
      <c r="T2895">
        <v>0</v>
      </c>
      <c r="U2895">
        <v>0</v>
      </c>
      <c r="V2895" t="s">
        <v>30</v>
      </c>
      <c r="W2895">
        <v>0</v>
      </c>
      <c r="X2895">
        <v>16501345</v>
      </c>
      <c r="Y2895" s="11" t="str">
        <f t="shared" si="45"/>
        <v>1. &lt;= 1 Year</v>
      </c>
      <c r="Z2895" s="11" t="str">
        <f t="shared" si="45"/>
        <v>1. &lt;= 1 Year</v>
      </c>
    </row>
    <row r="2896" spans="1:26" x14ac:dyDescent="0.25">
      <c r="A2896">
        <v>164907525</v>
      </c>
      <c r="B2896" t="s">
        <v>3539</v>
      </c>
      <c r="C2896" t="s">
        <v>3540</v>
      </c>
      <c r="D2896" t="s">
        <v>120</v>
      </c>
      <c r="E2896">
        <v>16</v>
      </c>
      <c r="F2896" t="s">
        <v>6</v>
      </c>
      <c r="G2896" t="s">
        <v>1135</v>
      </c>
      <c r="H2896" t="s">
        <v>25</v>
      </c>
      <c r="I2896" t="s">
        <v>22</v>
      </c>
      <c r="J2896">
        <v>264</v>
      </c>
      <c r="K2896">
        <v>264</v>
      </c>
      <c r="L2896">
        <v>20233</v>
      </c>
      <c r="M2896">
        <v>1</v>
      </c>
      <c r="N2896" t="s">
        <v>31</v>
      </c>
      <c r="O2896">
        <v>12124</v>
      </c>
      <c r="P2896" t="s">
        <v>25</v>
      </c>
      <c r="Q2896" t="s">
        <v>30</v>
      </c>
      <c r="R2896" t="s">
        <v>31</v>
      </c>
      <c r="S2896">
        <v>1</v>
      </c>
      <c r="T2896">
        <v>20234</v>
      </c>
      <c r="U2896">
        <v>1</v>
      </c>
      <c r="V2896" t="s">
        <v>31</v>
      </c>
      <c r="W2896">
        <v>16904.93</v>
      </c>
      <c r="X2896">
        <v>8777899</v>
      </c>
      <c r="Y2896" s="11" t="str">
        <f t="shared" si="45"/>
        <v>1. &lt;= 1 Year</v>
      </c>
      <c r="Z2896" s="11" t="str">
        <f t="shared" si="45"/>
        <v>1. &lt;= 1 Year</v>
      </c>
    </row>
    <row r="2897" spans="1:26" x14ac:dyDescent="0.25">
      <c r="A2897">
        <v>165051330</v>
      </c>
      <c r="B2897" t="s">
        <v>395</v>
      </c>
      <c r="C2897" t="s">
        <v>7354</v>
      </c>
      <c r="D2897" t="s">
        <v>862</v>
      </c>
      <c r="E2897">
        <v>16</v>
      </c>
      <c r="F2897" t="s">
        <v>32</v>
      </c>
      <c r="G2897" t="s">
        <v>1593</v>
      </c>
      <c r="H2897" t="s">
        <v>25</v>
      </c>
      <c r="I2897" t="s">
        <v>22</v>
      </c>
      <c r="J2897">
        <v>76</v>
      </c>
      <c r="K2897">
        <v>47</v>
      </c>
      <c r="L2897">
        <v>20233</v>
      </c>
      <c r="M2897">
        <v>1</v>
      </c>
      <c r="N2897" t="s">
        <v>31</v>
      </c>
      <c r="O2897">
        <v>2185</v>
      </c>
      <c r="P2897">
        <v>20240320</v>
      </c>
      <c r="Q2897" t="s">
        <v>31</v>
      </c>
      <c r="R2897" t="s">
        <v>30</v>
      </c>
      <c r="S2897">
        <v>0</v>
      </c>
      <c r="T2897">
        <v>20234</v>
      </c>
      <c r="U2897">
        <v>1</v>
      </c>
      <c r="V2897" t="s">
        <v>31</v>
      </c>
      <c r="W2897">
        <v>231.3</v>
      </c>
      <c r="X2897">
        <v>16208118</v>
      </c>
      <c r="Y2897" s="11" t="str">
        <f t="shared" si="45"/>
        <v>1. &lt;= 1 Year</v>
      </c>
      <c r="Z2897" s="11" t="str">
        <f t="shared" si="45"/>
        <v>1. &lt;= 1 Year</v>
      </c>
    </row>
    <row r="2898" spans="1:26" x14ac:dyDescent="0.25">
      <c r="A2898">
        <v>164529402</v>
      </c>
      <c r="B2898" t="s">
        <v>2334</v>
      </c>
      <c r="C2898" t="s">
        <v>2335</v>
      </c>
      <c r="D2898" t="s">
        <v>120</v>
      </c>
      <c r="E2898">
        <v>16</v>
      </c>
      <c r="F2898" t="s">
        <v>6</v>
      </c>
      <c r="G2898" t="s">
        <v>1135</v>
      </c>
      <c r="H2898" t="s">
        <v>25</v>
      </c>
      <c r="I2898" t="s">
        <v>22</v>
      </c>
      <c r="J2898">
        <v>824</v>
      </c>
      <c r="K2898">
        <v>824</v>
      </c>
      <c r="L2898">
        <v>20233</v>
      </c>
      <c r="M2898">
        <v>1</v>
      </c>
      <c r="N2898" t="s">
        <v>31</v>
      </c>
      <c r="O2898">
        <v>7871</v>
      </c>
      <c r="P2898">
        <v>20210913</v>
      </c>
      <c r="Q2898" t="s">
        <v>31</v>
      </c>
      <c r="R2898" t="s">
        <v>30</v>
      </c>
      <c r="S2898">
        <v>0</v>
      </c>
      <c r="T2898">
        <v>20234</v>
      </c>
      <c r="U2898">
        <v>1</v>
      </c>
      <c r="V2898" t="s">
        <v>31</v>
      </c>
      <c r="W2898">
        <v>10698.92</v>
      </c>
      <c r="X2898">
        <v>16119249</v>
      </c>
      <c r="Y2898" s="11" t="str">
        <f t="shared" si="45"/>
        <v>4. 2-3 Year</v>
      </c>
      <c r="Z2898" s="11" t="str">
        <f t="shared" si="45"/>
        <v>4. 2-3 Year</v>
      </c>
    </row>
    <row r="2899" spans="1:26" x14ac:dyDescent="0.25">
      <c r="A2899">
        <v>164275270</v>
      </c>
      <c r="B2899" t="s">
        <v>1020</v>
      </c>
      <c r="C2899" t="s">
        <v>175</v>
      </c>
      <c r="D2899" t="s">
        <v>120</v>
      </c>
      <c r="E2899">
        <v>16</v>
      </c>
      <c r="F2899" t="s">
        <v>6</v>
      </c>
      <c r="G2899" t="s">
        <v>1135</v>
      </c>
      <c r="H2899" t="s">
        <v>25</v>
      </c>
      <c r="I2899" t="s">
        <v>22</v>
      </c>
      <c r="J2899">
        <v>1104</v>
      </c>
      <c r="K2899">
        <v>1104</v>
      </c>
      <c r="L2899">
        <v>20233</v>
      </c>
      <c r="M2899">
        <v>1</v>
      </c>
      <c r="N2899" t="s">
        <v>31</v>
      </c>
      <c r="O2899">
        <v>7916</v>
      </c>
      <c r="P2899">
        <v>20220328</v>
      </c>
      <c r="Q2899" t="s">
        <v>31</v>
      </c>
      <c r="R2899" t="s">
        <v>30</v>
      </c>
      <c r="S2899">
        <v>0</v>
      </c>
      <c r="T2899">
        <v>20234</v>
      </c>
      <c r="U2899">
        <v>1</v>
      </c>
      <c r="V2899" t="s">
        <v>31</v>
      </c>
      <c r="W2899">
        <v>7937.43</v>
      </c>
      <c r="X2899">
        <v>16006381</v>
      </c>
      <c r="Y2899" s="11" t="str">
        <f t="shared" si="45"/>
        <v>4. 2-3 Year</v>
      </c>
      <c r="Z2899" s="11" t="str">
        <f t="shared" si="45"/>
        <v>4. 2-3 Year</v>
      </c>
    </row>
    <row r="2900" spans="1:26" x14ac:dyDescent="0.25">
      <c r="A2900">
        <v>165011116</v>
      </c>
      <c r="B2900" t="s">
        <v>2133</v>
      </c>
      <c r="C2900" t="s">
        <v>5539</v>
      </c>
      <c r="D2900" t="s">
        <v>862</v>
      </c>
      <c r="E2900">
        <v>16</v>
      </c>
      <c r="F2900" t="s">
        <v>6</v>
      </c>
      <c r="G2900" t="s">
        <v>2661</v>
      </c>
      <c r="H2900" t="s">
        <v>25</v>
      </c>
      <c r="I2900" t="s">
        <v>22</v>
      </c>
      <c r="J2900">
        <v>123</v>
      </c>
      <c r="K2900">
        <v>123</v>
      </c>
      <c r="L2900">
        <v>20233</v>
      </c>
      <c r="M2900">
        <v>1</v>
      </c>
      <c r="N2900" t="s">
        <v>31</v>
      </c>
      <c r="O2900">
        <v>1776</v>
      </c>
      <c r="P2900">
        <v>20230809</v>
      </c>
      <c r="Q2900" t="s">
        <v>31</v>
      </c>
      <c r="R2900" t="s">
        <v>30</v>
      </c>
      <c r="S2900">
        <v>0</v>
      </c>
      <c r="T2900">
        <v>20234</v>
      </c>
      <c r="U2900">
        <v>1</v>
      </c>
      <c r="V2900" t="s">
        <v>31</v>
      </c>
      <c r="W2900">
        <v>999.75</v>
      </c>
      <c r="X2900">
        <v>16471439</v>
      </c>
      <c r="Y2900" s="11" t="str">
        <f t="shared" si="45"/>
        <v>1. &lt;= 1 Year</v>
      </c>
      <c r="Z2900" s="11" t="str">
        <f t="shared" si="45"/>
        <v>1. &lt;= 1 Year</v>
      </c>
    </row>
    <row r="2901" spans="1:26" x14ac:dyDescent="0.25">
      <c r="A2901">
        <v>164814650</v>
      </c>
      <c r="B2901" t="s">
        <v>2320</v>
      </c>
      <c r="C2901" t="s">
        <v>1581</v>
      </c>
      <c r="D2901" t="s">
        <v>862</v>
      </c>
      <c r="E2901">
        <v>16</v>
      </c>
      <c r="F2901" t="s">
        <v>6</v>
      </c>
      <c r="G2901" t="s">
        <v>750</v>
      </c>
      <c r="H2901" t="s">
        <v>25</v>
      </c>
      <c r="I2901" t="s">
        <v>22</v>
      </c>
      <c r="J2901">
        <v>383</v>
      </c>
      <c r="K2901">
        <v>383</v>
      </c>
      <c r="L2901">
        <v>20233</v>
      </c>
      <c r="M2901">
        <v>1</v>
      </c>
      <c r="N2901" t="s">
        <v>31</v>
      </c>
      <c r="O2901">
        <v>3144</v>
      </c>
      <c r="P2901">
        <v>20240104</v>
      </c>
      <c r="Q2901" t="s">
        <v>31</v>
      </c>
      <c r="R2901" t="s">
        <v>31</v>
      </c>
      <c r="S2901">
        <v>1</v>
      </c>
      <c r="T2901">
        <v>0</v>
      </c>
      <c r="U2901">
        <v>0</v>
      </c>
      <c r="V2901" t="s">
        <v>30</v>
      </c>
      <c r="W2901">
        <v>0</v>
      </c>
      <c r="X2901">
        <v>13066058</v>
      </c>
      <c r="Y2901" s="11" t="str">
        <f t="shared" si="45"/>
        <v>2.  1-1.5 Years</v>
      </c>
      <c r="Z2901" s="11" t="str">
        <f t="shared" si="45"/>
        <v>2.  1-1.5 Years</v>
      </c>
    </row>
    <row r="2902" spans="1:26" x14ac:dyDescent="0.25">
      <c r="A2902">
        <v>165033651</v>
      </c>
      <c r="B2902" t="s">
        <v>5540</v>
      </c>
      <c r="C2902" t="s">
        <v>5541</v>
      </c>
      <c r="D2902" t="s">
        <v>862</v>
      </c>
      <c r="E2902">
        <v>16</v>
      </c>
      <c r="F2902" t="s">
        <v>5</v>
      </c>
      <c r="G2902" t="s">
        <v>750</v>
      </c>
      <c r="H2902" t="s">
        <v>25</v>
      </c>
      <c r="I2902" t="s">
        <v>22</v>
      </c>
      <c r="J2902">
        <v>97</v>
      </c>
      <c r="K2902">
        <v>91</v>
      </c>
      <c r="L2902">
        <v>20233</v>
      </c>
      <c r="M2902">
        <v>1</v>
      </c>
      <c r="N2902" t="s">
        <v>31</v>
      </c>
      <c r="O2902">
        <v>11538</v>
      </c>
      <c r="P2902">
        <v>20240123</v>
      </c>
      <c r="Q2902" t="s">
        <v>31</v>
      </c>
      <c r="R2902" t="s">
        <v>31</v>
      </c>
      <c r="S2902">
        <v>1</v>
      </c>
      <c r="T2902">
        <v>20234</v>
      </c>
      <c r="U2902">
        <v>1</v>
      </c>
      <c r="V2902" t="s">
        <v>31</v>
      </c>
      <c r="W2902">
        <v>8337.39</v>
      </c>
      <c r="X2902">
        <v>14085695</v>
      </c>
      <c r="Y2902" s="11" t="str">
        <f t="shared" si="45"/>
        <v>1. &lt;= 1 Year</v>
      </c>
      <c r="Z2902" s="11" t="str">
        <f t="shared" si="45"/>
        <v>1. &lt;= 1 Year</v>
      </c>
    </row>
    <row r="2903" spans="1:26" x14ac:dyDescent="0.25">
      <c r="A2903">
        <v>165028808</v>
      </c>
      <c r="B2903" t="s">
        <v>7355</v>
      </c>
      <c r="C2903" t="s">
        <v>7356</v>
      </c>
      <c r="D2903" t="s">
        <v>120</v>
      </c>
      <c r="E2903">
        <v>16</v>
      </c>
      <c r="F2903" t="s">
        <v>6</v>
      </c>
      <c r="G2903" t="s">
        <v>1135</v>
      </c>
      <c r="H2903" t="s">
        <v>25</v>
      </c>
      <c r="I2903" t="s">
        <v>22</v>
      </c>
      <c r="J2903">
        <v>103</v>
      </c>
      <c r="K2903">
        <v>103</v>
      </c>
      <c r="L2903">
        <v>20233</v>
      </c>
      <c r="M2903">
        <v>1</v>
      </c>
      <c r="N2903" t="s">
        <v>31</v>
      </c>
      <c r="O2903">
        <v>2131</v>
      </c>
      <c r="P2903">
        <v>20221122</v>
      </c>
      <c r="Q2903" t="s">
        <v>31</v>
      </c>
      <c r="R2903" t="s">
        <v>30</v>
      </c>
      <c r="S2903">
        <v>0</v>
      </c>
      <c r="T2903">
        <v>0</v>
      </c>
      <c r="U2903">
        <v>0</v>
      </c>
      <c r="V2903" t="s">
        <v>30</v>
      </c>
      <c r="W2903">
        <v>0</v>
      </c>
      <c r="X2903">
        <v>16487939</v>
      </c>
      <c r="Y2903" s="11" t="str">
        <f t="shared" si="45"/>
        <v>1. &lt;= 1 Year</v>
      </c>
      <c r="Z2903" s="11" t="str">
        <f t="shared" si="45"/>
        <v>1. &lt;= 1 Year</v>
      </c>
    </row>
    <row r="2904" spans="1:26" x14ac:dyDescent="0.25">
      <c r="A2904">
        <v>165063614</v>
      </c>
      <c r="B2904" t="s">
        <v>401</v>
      </c>
      <c r="C2904" t="s">
        <v>1720</v>
      </c>
      <c r="D2904" t="s">
        <v>120</v>
      </c>
      <c r="E2904">
        <v>16</v>
      </c>
      <c r="F2904" t="s">
        <v>32</v>
      </c>
      <c r="G2904" t="s">
        <v>4702</v>
      </c>
      <c r="H2904" t="s">
        <v>25</v>
      </c>
      <c r="I2904" t="s">
        <v>22</v>
      </c>
      <c r="J2904">
        <v>61</v>
      </c>
      <c r="K2904">
        <v>47</v>
      </c>
      <c r="L2904">
        <v>20233</v>
      </c>
      <c r="M2904">
        <v>1</v>
      </c>
      <c r="N2904" t="s">
        <v>31</v>
      </c>
      <c r="O2904">
        <v>1540</v>
      </c>
      <c r="P2904">
        <v>20240408</v>
      </c>
      <c r="Q2904" t="s">
        <v>31</v>
      </c>
      <c r="R2904" t="s">
        <v>30</v>
      </c>
      <c r="S2904">
        <v>0</v>
      </c>
      <c r="T2904">
        <v>0</v>
      </c>
      <c r="U2904">
        <v>0</v>
      </c>
      <c r="V2904" t="s">
        <v>30</v>
      </c>
      <c r="W2904">
        <v>0</v>
      </c>
      <c r="X2904">
        <v>16511991</v>
      </c>
      <c r="Y2904" s="11" t="str">
        <f t="shared" si="45"/>
        <v>1. &lt;= 1 Year</v>
      </c>
      <c r="Z2904" s="11" t="str">
        <f t="shared" si="45"/>
        <v>1. &lt;= 1 Year</v>
      </c>
    </row>
    <row r="2905" spans="1:26" x14ac:dyDescent="0.25">
      <c r="A2905">
        <v>165087208</v>
      </c>
      <c r="B2905" t="s">
        <v>4638</v>
      </c>
      <c r="C2905" t="s">
        <v>7357</v>
      </c>
      <c r="D2905" t="s">
        <v>117</v>
      </c>
      <c r="E2905">
        <v>16</v>
      </c>
      <c r="F2905" t="s">
        <v>6</v>
      </c>
      <c r="G2905" t="s">
        <v>2331</v>
      </c>
      <c r="H2905" t="s">
        <v>25</v>
      </c>
      <c r="I2905" t="s">
        <v>22</v>
      </c>
      <c r="J2905">
        <v>31</v>
      </c>
      <c r="K2905">
        <v>28</v>
      </c>
      <c r="L2905">
        <v>20233</v>
      </c>
      <c r="M2905">
        <v>1</v>
      </c>
      <c r="N2905" t="s">
        <v>31</v>
      </c>
      <c r="O2905">
        <v>5567</v>
      </c>
      <c r="P2905">
        <v>20240408</v>
      </c>
      <c r="Q2905" t="s">
        <v>31</v>
      </c>
      <c r="R2905" t="s">
        <v>30</v>
      </c>
      <c r="S2905">
        <v>0</v>
      </c>
      <c r="T2905">
        <v>0</v>
      </c>
      <c r="U2905">
        <v>0</v>
      </c>
      <c r="V2905" t="s">
        <v>30</v>
      </c>
      <c r="W2905">
        <v>0</v>
      </c>
      <c r="X2905">
        <v>16521895</v>
      </c>
      <c r="Y2905" s="11" t="str">
        <f t="shared" si="45"/>
        <v>1. &lt;= 1 Year</v>
      </c>
      <c r="Z2905" s="11" t="str">
        <f t="shared" si="45"/>
        <v>1. &lt;= 1 Year</v>
      </c>
    </row>
    <row r="2906" spans="1:26" x14ac:dyDescent="0.25">
      <c r="A2906">
        <v>164911484</v>
      </c>
      <c r="B2906" t="s">
        <v>828</v>
      </c>
      <c r="C2906" t="s">
        <v>3541</v>
      </c>
      <c r="D2906" t="s">
        <v>862</v>
      </c>
      <c r="E2906">
        <v>16</v>
      </c>
      <c r="F2906" t="s">
        <v>6</v>
      </c>
      <c r="G2906" t="s">
        <v>893</v>
      </c>
      <c r="H2906" t="s">
        <v>25</v>
      </c>
      <c r="I2906" t="s">
        <v>22</v>
      </c>
      <c r="J2906">
        <v>259</v>
      </c>
      <c r="K2906">
        <v>259</v>
      </c>
      <c r="L2906">
        <v>20233</v>
      </c>
      <c r="M2906">
        <v>1</v>
      </c>
      <c r="N2906" t="s">
        <v>31</v>
      </c>
      <c r="O2906">
        <v>8254</v>
      </c>
      <c r="P2906">
        <v>20230423</v>
      </c>
      <c r="Q2906" t="s">
        <v>31</v>
      </c>
      <c r="R2906" t="s">
        <v>31</v>
      </c>
      <c r="S2906">
        <v>1</v>
      </c>
      <c r="T2906">
        <v>20234</v>
      </c>
      <c r="U2906">
        <v>1</v>
      </c>
      <c r="V2906" t="s">
        <v>31</v>
      </c>
      <c r="W2906">
        <v>8919.2900000000009</v>
      </c>
      <c r="X2906">
        <v>15132609</v>
      </c>
      <c r="Y2906" s="11" t="str">
        <f t="shared" si="45"/>
        <v>1. &lt;= 1 Year</v>
      </c>
      <c r="Z2906" s="11" t="str">
        <f t="shared" si="45"/>
        <v>1. &lt;= 1 Year</v>
      </c>
    </row>
    <row r="2907" spans="1:26" x14ac:dyDescent="0.25">
      <c r="A2907">
        <v>164776742</v>
      </c>
      <c r="B2907" t="s">
        <v>2336</v>
      </c>
      <c r="C2907" t="s">
        <v>2035</v>
      </c>
      <c r="D2907" t="s">
        <v>120</v>
      </c>
      <c r="E2907">
        <v>16</v>
      </c>
      <c r="F2907" t="s">
        <v>6</v>
      </c>
      <c r="G2907" t="s">
        <v>2331</v>
      </c>
      <c r="H2907" t="s">
        <v>25</v>
      </c>
      <c r="I2907" t="s">
        <v>22</v>
      </c>
      <c r="J2907">
        <v>437</v>
      </c>
      <c r="K2907">
        <v>437</v>
      </c>
      <c r="L2907">
        <v>20233</v>
      </c>
      <c r="M2907">
        <v>1</v>
      </c>
      <c r="N2907" t="s">
        <v>31</v>
      </c>
      <c r="O2907">
        <v>9068</v>
      </c>
      <c r="P2907" t="s">
        <v>25</v>
      </c>
      <c r="Q2907" t="s">
        <v>30</v>
      </c>
      <c r="R2907" t="s">
        <v>30</v>
      </c>
      <c r="S2907">
        <v>0</v>
      </c>
      <c r="T2907">
        <v>20234</v>
      </c>
      <c r="U2907">
        <v>1</v>
      </c>
      <c r="V2907" t="s">
        <v>31</v>
      </c>
      <c r="W2907">
        <v>7288.28</v>
      </c>
      <c r="X2907">
        <v>16346073</v>
      </c>
      <c r="Y2907" s="11" t="str">
        <f t="shared" si="45"/>
        <v>2.  1-1.5 Years</v>
      </c>
      <c r="Z2907" s="11" t="str">
        <f t="shared" si="45"/>
        <v>2.  1-1.5 Years</v>
      </c>
    </row>
    <row r="2908" spans="1:26" x14ac:dyDescent="0.25">
      <c r="A2908">
        <v>165092469</v>
      </c>
      <c r="B2908" t="s">
        <v>7358</v>
      </c>
      <c r="C2908" t="s">
        <v>7359</v>
      </c>
      <c r="D2908" t="s">
        <v>120</v>
      </c>
      <c r="E2908">
        <v>16</v>
      </c>
      <c r="F2908" t="s">
        <v>32</v>
      </c>
      <c r="G2908" t="s">
        <v>4702</v>
      </c>
      <c r="H2908" t="s">
        <v>25</v>
      </c>
      <c r="I2908" t="s">
        <v>22</v>
      </c>
      <c r="J2908">
        <v>27</v>
      </c>
      <c r="K2908">
        <v>21</v>
      </c>
      <c r="L2908">
        <v>20233</v>
      </c>
      <c r="M2908">
        <v>1</v>
      </c>
      <c r="N2908" t="s">
        <v>31</v>
      </c>
      <c r="O2908">
        <v>4252</v>
      </c>
      <c r="P2908" t="s">
        <v>25</v>
      </c>
      <c r="Q2908" t="s">
        <v>30</v>
      </c>
      <c r="R2908" t="s">
        <v>30</v>
      </c>
      <c r="S2908">
        <v>0</v>
      </c>
      <c r="T2908">
        <v>0</v>
      </c>
      <c r="U2908">
        <v>0</v>
      </c>
      <c r="V2908" t="s">
        <v>30</v>
      </c>
      <c r="W2908">
        <v>0</v>
      </c>
      <c r="X2908">
        <v>16521394</v>
      </c>
      <c r="Y2908" s="11" t="str">
        <f t="shared" si="45"/>
        <v>1. &lt;= 1 Year</v>
      </c>
      <c r="Z2908" s="11" t="str">
        <f t="shared" si="45"/>
        <v>1. &lt;= 1 Year</v>
      </c>
    </row>
    <row r="2909" spans="1:26" x14ac:dyDescent="0.25">
      <c r="A2909">
        <v>165040462</v>
      </c>
      <c r="B2909" t="s">
        <v>745</v>
      </c>
      <c r="C2909" t="s">
        <v>436</v>
      </c>
      <c r="D2909" t="s">
        <v>120</v>
      </c>
      <c r="E2909">
        <v>16</v>
      </c>
      <c r="F2909" t="s">
        <v>6</v>
      </c>
      <c r="G2909" t="s">
        <v>1135</v>
      </c>
      <c r="H2909" t="s">
        <v>25</v>
      </c>
      <c r="I2909" t="s">
        <v>22</v>
      </c>
      <c r="J2909">
        <v>89</v>
      </c>
      <c r="K2909">
        <v>89</v>
      </c>
      <c r="L2909">
        <v>0</v>
      </c>
      <c r="M2909">
        <v>0</v>
      </c>
      <c r="N2909" t="s">
        <v>30</v>
      </c>
      <c r="O2909">
        <v>0</v>
      </c>
      <c r="P2909">
        <v>20231108</v>
      </c>
      <c r="Q2909" t="s">
        <v>31</v>
      </c>
      <c r="R2909" t="s">
        <v>30</v>
      </c>
      <c r="S2909">
        <v>0</v>
      </c>
      <c r="T2909">
        <v>0</v>
      </c>
      <c r="U2909">
        <v>0</v>
      </c>
      <c r="V2909" t="s">
        <v>30</v>
      </c>
      <c r="W2909">
        <v>0</v>
      </c>
      <c r="X2909">
        <v>16499394</v>
      </c>
      <c r="Y2909" s="11" t="str">
        <f t="shared" si="45"/>
        <v>1. &lt;= 1 Year</v>
      </c>
      <c r="Z2909" s="11" t="str">
        <f t="shared" si="45"/>
        <v>1. &lt;= 1 Year</v>
      </c>
    </row>
    <row r="2910" spans="1:26" x14ac:dyDescent="0.25">
      <c r="A2910">
        <v>164883415</v>
      </c>
      <c r="B2910" t="s">
        <v>3162</v>
      </c>
      <c r="C2910" t="s">
        <v>3163</v>
      </c>
      <c r="D2910" t="s">
        <v>120</v>
      </c>
      <c r="E2910">
        <v>16</v>
      </c>
      <c r="F2910" t="s">
        <v>6</v>
      </c>
      <c r="G2910" t="s">
        <v>2331</v>
      </c>
      <c r="H2910" t="s">
        <v>25</v>
      </c>
      <c r="I2910" t="s">
        <v>22</v>
      </c>
      <c r="J2910">
        <v>291</v>
      </c>
      <c r="K2910">
        <v>286</v>
      </c>
      <c r="L2910">
        <v>20233</v>
      </c>
      <c r="M2910">
        <v>1</v>
      </c>
      <c r="N2910" t="s">
        <v>31</v>
      </c>
      <c r="O2910">
        <v>8758</v>
      </c>
      <c r="P2910">
        <v>20221125</v>
      </c>
      <c r="Q2910" t="s">
        <v>31</v>
      </c>
      <c r="R2910" t="s">
        <v>30</v>
      </c>
      <c r="S2910">
        <v>0</v>
      </c>
      <c r="T2910">
        <v>20234</v>
      </c>
      <c r="U2910">
        <v>1</v>
      </c>
      <c r="V2910" t="s">
        <v>31</v>
      </c>
      <c r="W2910">
        <v>17850</v>
      </c>
      <c r="X2910">
        <v>16390205</v>
      </c>
      <c r="Y2910" s="11" t="str">
        <f t="shared" si="45"/>
        <v>1. &lt;= 1 Year</v>
      </c>
      <c r="Z2910" s="11" t="str">
        <f t="shared" si="45"/>
        <v>1. &lt;= 1 Year</v>
      </c>
    </row>
    <row r="2911" spans="1:26" x14ac:dyDescent="0.25">
      <c r="A2911">
        <v>164784940</v>
      </c>
      <c r="B2911" t="s">
        <v>7360</v>
      </c>
      <c r="C2911" t="s">
        <v>138</v>
      </c>
      <c r="D2911" t="s">
        <v>120</v>
      </c>
      <c r="E2911">
        <v>16</v>
      </c>
      <c r="F2911" t="s">
        <v>6</v>
      </c>
      <c r="G2911" t="s">
        <v>1135</v>
      </c>
      <c r="H2911" t="s">
        <v>25</v>
      </c>
      <c r="I2911" t="s">
        <v>22</v>
      </c>
      <c r="J2911">
        <v>425</v>
      </c>
      <c r="K2911">
        <v>425</v>
      </c>
      <c r="L2911">
        <v>20233</v>
      </c>
      <c r="M2911">
        <v>1</v>
      </c>
      <c r="N2911" t="s">
        <v>31</v>
      </c>
      <c r="O2911">
        <v>1186</v>
      </c>
      <c r="P2911">
        <v>20210608</v>
      </c>
      <c r="Q2911" t="s">
        <v>31</v>
      </c>
      <c r="R2911" t="s">
        <v>31</v>
      </c>
      <c r="S2911">
        <v>1</v>
      </c>
      <c r="T2911">
        <v>20234</v>
      </c>
      <c r="U2911">
        <v>1</v>
      </c>
      <c r="V2911" t="s">
        <v>31</v>
      </c>
      <c r="W2911">
        <v>1603.3</v>
      </c>
      <c r="X2911">
        <v>16345864</v>
      </c>
      <c r="Y2911" s="11" t="str">
        <f t="shared" si="45"/>
        <v>2.  1-1.5 Years</v>
      </c>
      <c r="Z2911" s="11" t="str">
        <f t="shared" si="45"/>
        <v>2.  1-1.5 Years</v>
      </c>
    </row>
    <row r="2912" spans="1:26" x14ac:dyDescent="0.25">
      <c r="A2912">
        <v>165109855</v>
      </c>
      <c r="B2912" t="s">
        <v>7361</v>
      </c>
      <c r="C2912" t="s">
        <v>447</v>
      </c>
      <c r="D2912" t="s">
        <v>117</v>
      </c>
      <c r="E2912">
        <v>16</v>
      </c>
      <c r="F2912" t="s">
        <v>6</v>
      </c>
      <c r="G2912" t="s">
        <v>750</v>
      </c>
      <c r="H2912" t="s">
        <v>25</v>
      </c>
      <c r="I2912" t="s">
        <v>22</v>
      </c>
      <c r="J2912">
        <v>3</v>
      </c>
      <c r="K2912">
        <v>3</v>
      </c>
      <c r="L2912">
        <v>0</v>
      </c>
      <c r="M2912">
        <v>0</v>
      </c>
      <c r="N2912" t="s">
        <v>30</v>
      </c>
      <c r="O2912">
        <v>0</v>
      </c>
      <c r="P2912" t="s">
        <v>25</v>
      </c>
      <c r="Q2912" t="s">
        <v>30</v>
      </c>
      <c r="R2912" t="s">
        <v>30</v>
      </c>
      <c r="S2912">
        <v>0</v>
      </c>
      <c r="T2912">
        <v>0</v>
      </c>
      <c r="U2912">
        <v>0</v>
      </c>
      <c r="V2912" t="s">
        <v>30</v>
      </c>
      <c r="W2912">
        <v>0</v>
      </c>
      <c r="X2912">
        <v>9150714</v>
      </c>
      <c r="Y2912" s="11" t="str">
        <f t="shared" si="45"/>
        <v>1. &lt;= 1 Year</v>
      </c>
      <c r="Z2912" s="11" t="str">
        <f t="shared" si="45"/>
        <v>1. &lt;= 1 Year</v>
      </c>
    </row>
    <row r="2913" spans="1:26" x14ac:dyDescent="0.25">
      <c r="A2913">
        <v>165032512</v>
      </c>
      <c r="B2913" t="s">
        <v>7362</v>
      </c>
      <c r="C2913" t="s">
        <v>354</v>
      </c>
      <c r="D2913" t="s">
        <v>120</v>
      </c>
      <c r="E2913">
        <v>16</v>
      </c>
      <c r="F2913" t="s">
        <v>32</v>
      </c>
      <c r="G2913" t="s">
        <v>4702</v>
      </c>
      <c r="H2913" t="s">
        <v>25</v>
      </c>
      <c r="I2913" t="s">
        <v>22</v>
      </c>
      <c r="J2913">
        <v>98</v>
      </c>
      <c r="K2913">
        <v>46</v>
      </c>
      <c r="L2913">
        <v>0</v>
      </c>
      <c r="M2913">
        <v>0</v>
      </c>
      <c r="N2913" t="s">
        <v>30</v>
      </c>
      <c r="O2913">
        <v>0</v>
      </c>
      <c r="P2913" t="s">
        <v>25</v>
      </c>
      <c r="Q2913" t="s">
        <v>30</v>
      </c>
      <c r="R2913" t="s">
        <v>30</v>
      </c>
      <c r="S2913">
        <v>0</v>
      </c>
      <c r="T2913">
        <v>0</v>
      </c>
      <c r="U2913">
        <v>0</v>
      </c>
      <c r="V2913" t="s">
        <v>30</v>
      </c>
      <c r="W2913">
        <v>0</v>
      </c>
      <c r="X2913">
        <v>16439465</v>
      </c>
      <c r="Y2913" s="11" t="str">
        <f t="shared" si="45"/>
        <v>1. &lt;= 1 Year</v>
      </c>
      <c r="Z2913" s="11" t="str">
        <f t="shared" si="45"/>
        <v>1. &lt;= 1 Year</v>
      </c>
    </row>
    <row r="2914" spans="1:26" x14ac:dyDescent="0.25">
      <c r="A2914">
        <v>165022681</v>
      </c>
      <c r="B2914" t="s">
        <v>5542</v>
      </c>
      <c r="C2914" t="s">
        <v>5543</v>
      </c>
      <c r="D2914" t="s">
        <v>117</v>
      </c>
      <c r="E2914">
        <v>16</v>
      </c>
      <c r="F2914" t="s">
        <v>5</v>
      </c>
      <c r="G2914" t="s">
        <v>750</v>
      </c>
      <c r="H2914" t="s">
        <v>25</v>
      </c>
      <c r="I2914" t="s">
        <v>22</v>
      </c>
      <c r="J2914">
        <v>115</v>
      </c>
      <c r="K2914">
        <v>115</v>
      </c>
      <c r="L2914">
        <v>0</v>
      </c>
      <c r="M2914">
        <v>0</v>
      </c>
      <c r="N2914" t="s">
        <v>30</v>
      </c>
      <c r="O2914">
        <v>0</v>
      </c>
      <c r="P2914">
        <v>20240108</v>
      </c>
      <c r="Q2914" t="s">
        <v>31</v>
      </c>
      <c r="R2914" t="s">
        <v>31</v>
      </c>
      <c r="S2914">
        <v>1</v>
      </c>
      <c r="T2914">
        <v>0</v>
      </c>
      <c r="U2914">
        <v>0</v>
      </c>
      <c r="V2914" t="s">
        <v>30</v>
      </c>
      <c r="W2914">
        <v>0</v>
      </c>
      <c r="X2914">
        <v>11134834</v>
      </c>
      <c r="Y2914" s="11" t="str">
        <f t="shared" si="45"/>
        <v>1. &lt;= 1 Year</v>
      </c>
      <c r="Z2914" s="11" t="str">
        <f t="shared" si="45"/>
        <v>1. &lt;= 1 Year</v>
      </c>
    </row>
    <row r="2915" spans="1:26" x14ac:dyDescent="0.25">
      <c r="A2915">
        <v>165109694</v>
      </c>
      <c r="B2915" t="s">
        <v>7363</v>
      </c>
      <c r="C2915" t="s">
        <v>7364</v>
      </c>
      <c r="D2915" t="s">
        <v>120</v>
      </c>
      <c r="E2915">
        <v>16</v>
      </c>
      <c r="F2915" t="s">
        <v>6</v>
      </c>
      <c r="G2915" t="s">
        <v>1135</v>
      </c>
      <c r="H2915" t="s">
        <v>25</v>
      </c>
      <c r="I2915" t="s">
        <v>22</v>
      </c>
      <c r="J2915">
        <v>3</v>
      </c>
      <c r="K2915" t="s">
        <v>25</v>
      </c>
      <c r="L2915">
        <v>20233</v>
      </c>
      <c r="M2915">
        <v>1</v>
      </c>
      <c r="N2915" t="s">
        <v>31</v>
      </c>
      <c r="O2915">
        <v>205</v>
      </c>
      <c r="P2915">
        <v>20230201</v>
      </c>
      <c r="Q2915" t="s">
        <v>31</v>
      </c>
      <c r="R2915" t="s">
        <v>30</v>
      </c>
      <c r="S2915">
        <v>0</v>
      </c>
      <c r="T2915">
        <v>0</v>
      </c>
      <c r="U2915">
        <v>0</v>
      </c>
      <c r="V2915" t="s">
        <v>30</v>
      </c>
      <c r="W2915">
        <v>0</v>
      </c>
      <c r="X2915">
        <v>16501264</v>
      </c>
      <c r="Y2915" s="11" t="str">
        <f t="shared" si="45"/>
        <v>1. &lt;= 1 Year</v>
      </c>
      <c r="Z2915" s="11" t="str">
        <f t="shared" si="45"/>
        <v>7. &gt;= 6 Year</v>
      </c>
    </row>
    <row r="2916" spans="1:26" x14ac:dyDescent="0.25">
      <c r="A2916">
        <v>164860996</v>
      </c>
      <c r="B2916" t="s">
        <v>5544</v>
      </c>
      <c r="C2916" t="s">
        <v>214</v>
      </c>
      <c r="D2916" t="s">
        <v>120</v>
      </c>
      <c r="E2916">
        <v>16</v>
      </c>
      <c r="F2916" t="s">
        <v>6</v>
      </c>
      <c r="G2916" t="s">
        <v>2331</v>
      </c>
      <c r="H2916" t="s">
        <v>25</v>
      </c>
      <c r="I2916" t="s">
        <v>22</v>
      </c>
      <c r="J2916">
        <v>320</v>
      </c>
      <c r="K2916">
        <v>320</v>
      </c>
      <c r="L2916">
        <v>20233</v>
      </c>
      <c r="M2916">
        <v>1</v>
      </c>
      <c r="N2916" t="s">
        <v>31</v>
      </c>
      <c r="O2916">
        <v>2915</v>
      </c>
      <c r="P2916">
        <v>20180622</v>
      </c>
      <c r="Q2916" t="s">
        <v>31</v>
      </c>
      <c r="R2916" t="s">
        <v>30</v>
      </c>
      <c r="S2916">
        <v>0</v>
      </c>
      <c r="T2916">
        <v>20234</v>
      </c>
      <c r="U2916">
        <v>1</v>
      </c>
      <c r="V2916" t="s">
        <v>31</v>
      </c>
      <c r="W2916">
        <v>2673.08</v>
      </c>
      <c r="X2916">
        <v>16385481</v>
      </c>
      <c r="Y2916" s="11" t="str">
        <f t="shared" si="45"/>
        <v>1. &lt;= 1 Year</v>
      </c>
      <c r="Z2916" s="11" t="str">
        <f t="shared" si="45"/>
        <v>1. &lt;= 1 Year</v>
      </c>
    </row>
    <row r="2917" spans="1:26" x14ac:dyDescent="0.25">
      <c r="A2917">
        <v>165026466</v>
      </c>
      <c r="B2917" t="s">
        <v>5545</v>
      </c>
      <c r="C2917" t="s">
        <v>5546</v>
      </c>
      <c r="D2917" t="s">
        <v>117</v>
      </c>
      <c r="E2917">
        <v>16</v>
      </c>
      <c r="F2917" t="s">
        <v>5</v>
      </c>
      <c r="G2917" t="s">
        <v>750</v>
      </c>
      <c r="H2917" t="s">
        <v>25</v>
      </c>
      <c r="I2917" t="s">
        <v>22</v>
      </c>
      <c r="J2917">
        <v>105</v>
      </c>
      <c r="K2917">
        <v>105</v>
      </c>
      <c r="L2917">
        <v>20233</v>
      </c>
      <c r="M2917">
        <v>1</v>
      </c>
      <c r="N2917" t="s">
        <v>31</v>
      </c>
      <c r="O2917">
        <v>5386</v>
      </c>
      <c r="P2917">
        <v>20231206</v>
      </c>
      <c r="Q2917" t="s">
        <v>31</v>
      </c>
      <c r="R2917" t="s">
        <v>31</v>
      </c>
      <c r="S2917">
        <v>1</v>
      </c>
      <c r="T2917">
        <v>20234</v>
      </c>
      <c r="U2917">
        <v>1</v>
      </c>
      <c r="V2917" t="s">
        <v>31</v>
      </c>
      <c r="W2917">
        <v>0.01</v>
      </c>
      <c r="X2917">
        <v>16421435</v>
      </c>
      <c r="Y2917" s="11" t="str">
        <f t="shared" si="45"/>
        <v>1. &lt;= 1 Year</v>
      </c>
      <c r="Z2917" s="11" t="str">
        <f t="shared" si="45"/>
        <v>1. &lt;= 1 Year</v>
      </c>
    </row>
    <row r="2918" spans="1:26" x14ac:dyDescent="0.25">
      <c r="A2918">
        <v>165053822</v>
      </c>
      <c r="B2918" t="s">
        <v>6212</v>
      </c>
      <c r="C2918" t="s">
        <v>6213</v>
      </c>
      <c r="D2918" t="s">
        <v>891</v>
      </c>
      <c r="E2918">
        <v>16</v>
      </c>
      <c r="F2918" t="s">
        <v>6</v>
      </c>
      <c r="G2918" t="s">
        <v>750</v>
      </c>
      <c r="H2918" t="s">
        <v>25</v>
      </c>
      <c r="I2918" t="s">
        <v>22</v>
      </c>
      <c r="J2918">
        <v>73</v>
      </c>
      <c r="K2918">
        <v>73</v>
      </c>
      <c r="L2918">
        <v>20233</v>
      </c>
      <c r="M2918">
        <v>1</v>
      </c>
      <c r="N2918" t="s">
        <v>31</v>
      </c>
      <c r="O2918">
        <v>3249</v>
      </c>
      <c r="P2918">
        <v>20210513</v>
      </c>
      <c r="Q2918" t="s">
        <v>31</v>
      </c>
      <c r="R2918" t="s">
        <v>31</v>
      </c>
      <c r="S2918">
        <v>1</v>
      </c>
      <c r="T2918">
        <v>20234</v>
      </c>
      <c r="U2918">
        <v>1</v>
      </c>
      <c r="V2918" t="s">
        <v>31</v>
      </c>
      <c r="W2918">
        <v>5478.4</v>
      </c>
      <c r="X2918">
        <v>11850365</v>
      </c>
      <c r="Y2918" s="11" t="str">
        <f t="shared" si="45"/>
        <v>1. &lt;= 1 Year</v>
      </c>
      <c r="Z2918" s="11" t="str">
        <f t="shared" si="45"/>
        <v>1. &lt;= 1 Year</v>
      </c>
    </row>
    <row r="2919" spans="1:26" x14ac:dyDescent="0.25">
      <c r="A2919">
        <v>164999604</v>
      </c>
      <c r="B2919" t="s">
        <v>2322</v>
      </c>
      <c r="C2919" t="s">
        <v>461</v>
      </c>
      <c r="D2919" t="s">
        <v>120</v>
      </c>
      <c r="E2919">
        <v>16</v>
      </c>
      <c r="F2919" t="s">
        <v>5</v>
      </c>
      <c r="G2919" t="s">
        <v>1135</v>
      </c>
      <c r="H2919" t="s">
        <v>25</v>
      </c>
      <c r="I2919" t="s">
        <v>22</v>
      </c>
      <c r="J2919">
        <v>144</v>
      </c>
      <c r="K2919">
        <v>144</v>
      </c>
      <c r="L2919">
        <v>20233</v>
      </c>
      <c r="M2919">
        <v>1</v>
      </c>
      <c r="N2919" t="s">
        <v>31</v>
      </c>
      <c r="O2919">
        <v>810</v>
      </c>
      <c r="P2919">
        <v>20181112</v>
      </c>
      <c r="Q2919" t="s">
        <v>31</v>
      </c>
      <c r="R2919" t="s">
        <v>31</v>
      </c>
      <c r="S2919">
        <v>1</v>
      </c>
      <c r="T2919">
        <v>0</v>
      </c>
      <c r="U2919">
        <v>0</v>
      </c>
      <c r="V2919" t="s">
        <v>30</v>
      </c>
      <c r="W2919">
        <v>0</v>
      </c>
      <c r="X2919">
        <v>9279915</v>
      </c>
      <c r="Y2919" s="11" t="str">
        <f t="shared" si="45"/>
        <v>1. &lt;= 1 Year</v>
      </c>
      <c r="Z2919" s="11" t="str">
        <f t="shared" si="45"/>
        <v>1. &lt;= 1 Year</v>
      </c>
    </row>
    <row r="2920" spans="1:26" x14ac:dyDescent="0.25">
      <c r="A2920">
        <v>165059663</v>
      </c>
      <c r="B2920" t="s">
        <v>6214</v>
      </c>
      <c r="C2920" t="s">
        <v>6215</v>
      </c>
      <c r="D2920" t="s">
        <v>117</v>
      </c>
      <c r="E2920">
        <v>16</v>
      </c>
      <c r="F2920" t="s">
        <v>5</v>
      </c>
      <c r="G2920" t="s">
        <v>750</v>
      </c>
      <c r="H2920" t="s">
        <v>25</v>
      </c>
      <c r="I2920" t="s">
        <v>22</v>
      </c>
      <c r="J2920">
        <v>66</v>
      </c>
      <c r="K2920">
        <v>63</v>
      </c>
      <c r="L2920">
        <v>20233</v>
      </c>
      <c r="M2920">
        <v>1</v>
      </c>
      <c r="N2920" t="s">
        <v>31</v>
      </c>
      <c r="O2920">
        <v>17986</v>
      </c>
      <c r="P2920">
        <v>20240401</v>
      </c>
      <c r="Q2920" t="s">
        <v>31</v>
      </c>
      <c r="R2920" t="s">
        <v>31</v>
      </c>
      <c r="S2920">
        <v>1</v>
      </c>
      <c r="T2920">
        <v>20234</v>
      </c>
      <c r="U2920">
        <v>1</v>
      </c>
      <c r="V2920" t="s">
        <v>31</v>
      </c>
      <c r="W2920">
        <v>8091.13</v>
      </c>
      <c r="X2920">
        <v>9295310</v>
      </c>
      <c r="Y2920" s="11" t="str">
        <f t="shared" si="45"/>
        <v>1. &lt;= 1 Year</v>
      </c>
      <c r="Z2920" s="11" t="str">
        <f t="shared" si="45"/>
        <v>1. &lt;= 1 Year</v>
      </c>
    </row>
    <row r="2921" spans="1:26" x14ac:dyDescent="0.25">
      <c r="A2921">
        <v>164837142</v>
      </c>
      <c r="B2921" t="s">
        <v>437</v>
      </c>
      <c r="C2921" t="s">
        <v>133</v>
      </c>
      <c r="D2921" t="s">
        <v>862</v>
      </c>
      <c r="E2921">
        <v>16</v>
      </c>
      <c r="F2921" t="s">
        <v>6</v>
      </c>
      <c r="G2921" t="s">
        <v>2331</v>
      </c>
      <c r="H2921" t="s">
        <v>25</v>
      </c>
      <c r="I2921" t="s">
        <v>22</v>
      </c>
      <c r="J2921">
        <v>353</v>
      </c>
      <c r="K2921">
        <v>353</v>
      </c>
      <c r="L2921">
        <v>20233</v>
      </c>
      <c r="M2921">
        <v>1</v>
      </c>
      <c r="N2921" t="s">
        <v>31</v>
      </c>
      <c r="O2921">
        <v>4145</v>
      </c>
      <c r="P2921">
        <v>20190603</v>
      </c>
      <c r="Q2921" t="s">
        <v>31</v>
      </c>
      <c r="R2921" t="s">
        <v>30</v>
      </c>
      <c r="S2921">
        <v>0</v>
      </c>
      <c r="T2921">
        <v>20234</v>
      </c>
      <c r="U2921">
        <v>1</v>
      </c>
      <c r="V2921" t="s">
        <v>31</v>
      </c>
      <c r="W2921">
        <v>3859.35</v>
      </c>
      <c r="X2921">
        <v>16366250</v>
      </c>
      <c r="Y2921" s="11" t="str">
        <f t="shared" si="45"/>
        <v>1. &lt;= 1 Year</v>
      </c>
      <c r="Z2921" s="11" t="str">
        <f t="shared" si="45"/>
        <v>1. &lt;= 1 Year</v>
      </c>
    </row>
    <row r="2922" spans="1:26" x14ac:dyDescent="0.25">
      <c r="A2922">
        <v>165087056</v>
      </c>
      <c r="B2922" t="s">
        <v>4479</v>
      </c>
      <c r="C2922" t="s">
        <v>812</v>
      </c>
      <c r="D2922" t="s">
        <v>117</v>
      </c>
      <c r="E2922">
        <v>16</v>
      </c>
      <c r="F2922" t="s">
        <v>6</v>
      </c>
      <c r="G2922" t="s">
        <v>2331</v>
      </c>
      <c r="H2922" t="s">
        <v>25</v>
      </c>
      <c r="I2922" t="s">
        <v>22</v>
      </c>
      <c r="J2922">
        <v>31</v>
      </c>
      <c r="K2922">
        <v>28</v>
      </c>
      <c r="L2922">
        <v>0</v>
      </c>
      <c r="M2922">
        <v>0</v>
      </c>
      <c r="N2922" t="s">
        <v>30</v>
      </c>
      <c r="O2922">
        <v>0</v>
      </c>
      <c r="P2922">
        <v>20240408</v>
      </c>
      <c r="Q2922" t="s">
        <v>31</v>
      </c>
      <c r="R2922" t="s">
        <v>30</v>
      </c>
      <c r="S2922">
        <v>0</v>
      </c>
      <c r="T2922">
        <v>0</v>
      </c>
      <c r="U2922">
        <v>0</v>
      </c>
      <c r="V2922" t="s">
        <v>30</v>
      </c>
      <c r="W2922">
        <v>0</v>
      </c>
      <c r="X2922">
        <v>16523771</v>
      </c>
      <c r="Y2922" s="11" t="str">
        <f t="shared" si="45"/>
        <v>1. &lt;= 1 Year</v>
      </c>
      <c r="Z2922" s="11" t="str">
        <f t="shared" si="45"/>
        <v>1. &lt;= 1 Year</v>
      </c>
    </row>
    <row r="2923" spans="1:26" x14ac:dyDescent="0.25">
      <c r="A2923">
        <v>164937147</v>
      </c>
      <c r="B2923" t="s">
        <v>3895</v>
      </c>
      <c r="C2923" t="s">
        <v>278</v>
      </c>
      <c r="D2923" t="s">
        <v>120</v>
      </c>
      <c r="E2923">
        <v>16</v>
      </c>
      <c r="F2923" t="s">
        <v>6</v>
      </c>
      <c r="G2923" t="s">
        <v>1162</v>
      </c>
      <c r="H2923" t="s">
        <v>25</v>
      </c>
      <c r="I2923" t="s">
        <v>22</v>
      </c>
      <c r="J2923">
        <v>234</v>
      </c>
      <c r="K2923">
        <v>223</v>
      </c>
      <c r="L2923">
        <v>20233</v>
      </c>
      <c r="M2923">
        <v>1</v>
      </c>
      <c r="N2923" t="s">
        <v>31</v>
      </c>
      <c r="O2923">
        <v>15730</v>
      </c>
      <c r="P2923">
        <v>20220201</v>
      </c>
      <c r="Q2923" t="s">
        <v>31</v>
      </c>
      <c r="R2923" t="s">
        <v>30</v>
      </c>
      <c r="S2923">
        <v>0</v>
      </c>
      <c r="T2923">
        <v>20234</v>
      </c>
      <c r="U2923">
        <v>1</v>
      </c>
      <c r="V2923" t="s">
        <v>31</v>
      </c>
      <c r="W2923">
        <v>18710</v>
      </c>
      <c r="X2923">
        <v>16438646</v>
      </c>
      <c r="Y2923" s="11" t="str">
        <f t="shared" si="45"/>
        <v>1. &lt;= 1 Year</v>
      </c>
      <c r="Z2923" s="11" t="str">
        <f t="shared" si="45"/>
        <v>1. &lt;= 1 Year</v>
      </c>
    </row>
    <row r="2924" spans="1:26" x14ac:dyDescent="0.25">
      <c r="A2924">
        <v>164937077</v>
      </c>
      <c r="B2924" t="s">
        <v>3896</v>
      </c>
      <c r="C2924" t="s">
        <v>306</v>
      </c>
      <c r="D2924" t="s">
        <v>120</v>
      </c>
      <c r="E2924">
        <v>16</v>
      </c>
      <c r="F2924" t="s">
        <v>6</v>
      </c>
      <c r="G2924" t="s">
        <v>1162</v>
      </c>
      <c r="H2924" t="s">
        <v>25</v>
      </c>
      <c r="I2924" t="s">
        <v>22</v>
      </c>
      <c r="J2924">
        <v>234</v>
      </c>
      <c r="K2924">
        <v>223</v>
      </c>
      <c r="L2924">
        <v>20233</v>
      </c>
      <c r="M2924">
        <v>1</v>
      </c>
      <c r="N2924" t="s">
        <v>31</v>
      </c>
      <c r="O2924">
        <v>13000</v>
      </c>
      <c r="P2924">
        <v>20200506</v>
      </c>
      <c r="Q2924" t="s">
        <v>31</v>
      </c>
      <c r="R2924" t="s">
        <v>30</v>
      </c>
      <c r="S2924">
        <v>0</v>
      </c>
      <c r="T2924">
        <v>20234</v>
      </c>
      <c r="U2924">
        <v>1</v>
      </c>
      <c r="V2924" t="s">
        <v>31</v>
      </c>
      <c r="W2924">
        <v>13600</v>
      </c>
      <c r="X2924">
        <v>16438605</v>
      </c>
      <c r="Y2924" s="11" t="str">
        <f t="shared" si="45"/>
        <v>1. &lt;= 1 Year</v>
      </c>
      <c r="Z2924" s="11" t="str">
        <f t="shared" si="45"/>
        <v>1. &lt;= 1 Year</v>
      </c>
    </row>
    <row r="2925" spans="1:26" x14ac:dyDescent="0.25">
      <c r="A2925">
        <v>165009944</v>
      </c>
      <c r="B2925" t="s">
        <v>4046</v>
      </c>
      <c r="C2925" t="s">
        <v>5058</v>
      </c>
      <c r="D2925" t="s">
        <v>120</v>
      </c>
      <c r="E2925">
        <v>16</v>
      </c>
      <c r="F2925" t="s">
        <v>6</v>
      </c>
      <c r="G2925" t="s">
        <v>2661</v>
      </c>
      <c r="H2925" t="s">
        <v>25</v>
      </c>
      <c r="I2925" t="s">
        <v>22</v>
      </c>
      <c r="J2925">
        <v>124</v>
      </c>
      <c r="K2925">
        <v>124</v>
      </c>
      <c r="L2925">
        <v>20233</v>
      </c>
      <c r="M2925">
        <v>1</v>
      </c>
      <c r="N2925" t="s">
        <v>31</v>
      </c>
      <c r="O2925">
        <v>4639</v>
      </c>
      <c r="P2925">
        <v>20220822</v>
      </c>
      <c r="Q2925" t="s">
        <v>31</v>
      </c>
      <c r="R2925" t="s">
        <v>31</v>
      </c>
      <c r="S2925">
        <v>1</v>
      </c>
      <c r="T2925">
        <v>20234</v>
      </c>
      <c r="U2925">
        <v>1</v>
      </c>
      <c r="V2925" t="s">
        <v>31</v>
      </c>
      <c r="W2925">
        <v>7696.26</v>
      </c>
      <c r="X2925">
        <v>10418488</v>
      </c>
      <c r="Y2925" s="11" t="str">
        <f t="shared" si="45"/>
        <v>1. &lt;= 1 Year</v>
      </c>
      <c r="Z2925" s="11" t="str">
        <f t="shared" si="45"/>
        <v>1. &lt;= 1 Year</v>
      </c>
    </row>
    <row r="2926" spans="1:26" x14ac:dyDescent="0.25">
      <c r="A2926">
        <v>164773533</v>
      </c>
      <c r="B2926" t="s">
        <v>3164</v>
      </c>
      <c r="C2926" t="s">
        <v>1045</v>
      </c>
      <c r="D2926" t="s">
        <v>120</v>
      </c>
      <c r="E2926">
        <v>16</v>
      </c>
      <c r="F2926" t="s">
        <v>6</v>
      </c>
      <c r="G2926" t="s">
        <v>893</v>
      </c>
      <c r="H2926" t="s">
        <v>25</v>
      </c>
      <c r="I2926" t="s">
        <v>22</v>
      </c>
      <c r="J2926">
        <v>441</v>
      </c>
      <c r="K2926">
        <v>441</v>
      </c>
      <c r="L2926">
        <v>20233</v>
      </c>
      <c r="M2926">
        <v>1</v>
      </c>
      <c r="N2926" t="s">
        <v>31</v>
      </c>
      <c r="O2926">
        <v>1696</v>
      </c>
      <c r="P2926">
        <v>20220718</v>
      </c>
      <c r="Q2926" t="s">
        <v>31</v>
      </c>
      <c r="R2926" t="s">
        <v>30</v>
      </c>
      <c r="S2926">
        <v>0</v>
      </c>
      <c r="T2926">
        <v>20234</v>
      </c>
      <c r="U2926">
        <v>1</v>
      </c>
      <c r="V2926" t="s">
        <v>31</v>
      </c>
      <c r="W2926">
        <v>1678.85</v>
      </c>
      <c r="X2926">
        <v>16328283</v>
      </c>
      <c r="Y2926" s="11" t="str">
        <f t="shared" si="45"/>
        <v>2.  1-1.5 Years</v>
      </c>
      <c r="Z2926" s="11" t="str">
        <f t="shared" si="45"/>
        <v>2.  1-1.5 Years</v>
      </c>
    </row>
    <row r="2927" spans="1:26" x14ac:dyDescent="0.25">
      <c r="A2927">
        <v>165071372</v>
      </c>
      <c r="B2927" t="s">
        <v>7365</v>
      </c>
      <c r="C2927" t="s">
        <v>7366</v>
      </c>
      <c r="D2927" t="s">
        <v>862</v>
      </c>
      <c r="E2927">
        <v>16</v>
      </c>
      <c r="F2927" t="s">
        <v>6</v>
      </c>
      <c r="G2927" t="s">
        <v>1135</v>
      </c>
      <c r="H2927" t="s">
        <v>25</v>
      </c>
      <c r="I2927" t="s">
        <v>22</v>
      </c>
      <c r="J2927">
        <v>52</v>
      </c>
      <c r="K2927">
        <v>49</v>
      </c>
      <c r="L2927">
        <v>20233</v>
      </c>
      <c r="M2927">
        <v>1</v>
      </c>
      <c r="N2927" t="s">
        <v>31</v>
      </c>
      <c r="O2927">
        <v>7633</v>
      </c>
      <c r="P2927">
        <v>20230216</v>
      </c>
      <c r="Q2927" t="s">
        <v>31</v>
      </c>
      <c r="R2927" t="s">
        <v>31</v>
      </c>
      <c r="S2927">
        <v>1</v>
      </c>
      <c r="T2927">
        <v>20234</v>
      </c>
      <c r="U2927">
        <v>1</v>
      </c>
      <c r="V2927" t="s">
        <v>31</v>
      </c>
      <c r="W2927">
        <v>84.45</v>
      </c>
      <c r="X2927">
        <v>12607051</v>
      </c>
      <c r="Y2927" s="11" t="str">
        <f t="shared" si="45"/>
        <v>1. &lt;= 1 Year</v>
      </c>
      <c r="Z2927" s="11" t="str">
        <f t="shared" si="45"/>
        <v>1. &lt;= 1 Year</v>
      </c>
    </row>
    <row r="2928" spans="1:26" x14ac:dyDescent="0.25">
      <c r="A2928">
        <v>164833570</v>
      </c>
      <c r="B2928" t="s">
        <v>2890</v>
      </c>
      <c r="C2928" t="s">
        <v>2891</v>
      </c>
      <c r="D2928" t="s">
        <v>891</v>
      </c>
      <c r="E2928">
        <v>16</v>
      </c>
      <c r="F2928" t="s">
        <v>6</v>
      </c>
      <c r="G2928" t="s">
        <v>750</v>
      </c>
      <c r="H2928" t="s">
        <v>25</v>
      </c>
      <c r="I2928" t="s">
        <v>22</v>
      </c>
      <c r="J2928">
        <v>357</v>
      </c>
      <c r="K2928">
        <v>357</v>
      </c>
      <c r="L2928">
        <v>20233</v>
      </c>
      <c r="M2928">
        <v>1</v>
      </c>
      <c r="N2928" t="s">
        <v>31</v>
      </c>
      <c r="O2928">
        <v>2823</v>
      </c>
      <c r="P2928">
        <v>20240228</v>
      </c>
      <c r="Q2928" t="s">
        <v>31</v>
      </c>
      <c r="R2928" t="s">
        <v>31</v>
      </c>
      <c r="S2928">
        <v>1</v>
      </c>
      <c r="T2928">
        <v>20234</v>
      </c>
      <c r="U2928">
        <v>1</v>
      </c>
      <c r="V2928" t="s">
        <v>31</v>
      </c>
      <c r="W2928">
        <v>859.5</v>
      </c>
      <c r="X2928">
        <v>14160161</v>
      </c>
      <c r="Y2928" s="11" t="str">
        <f t="shared" si="45"/>
        <v>1. &lt;= 1 Year</v>
      </c>
      <c r="Z2928" s="11" t="str">
        <f t="shared" si="45"/>
        <v>1. &lt;= 1 Year</v>
      </c>
    </row>
    <row r="2929" spans="1:26" x14ac:dyDescent="0.25">
      <c r="A2929">
        <v>164974597</v>
      </c>
      <c r="B2929" t="s">
        <v>4705</v>
      </c>
      <c r="C2929" t="s">
        <v>323</v>
      </c>
      <c r="D2929" t="s">
        <v>120</v>
      </c>
      <c r="E2929">
        <v>16</v>
      </c>
      <c r="F2929" t="s">
        <v>6</v>
      </c>
      <c r="G2929" t="s">
        <v>1162</v>
      </c>
      <c r="H2929" t="s">
        <v>25</v>
      </c>
      <c r="I2929" t="s">
        <v>22</v>
      </c>
      <c r="J2929">
        <v>194</v>
      </c>
      <c r="K2929">
        <v>125</v>
      </c>
      <c r="L2929">
        <v>20233</v>
      </c>
      <c r="M2929">
        <v>1</v>
      </c>
      <c r="N2929" t="s">
        <v>31</v>
      </c>
      <c r="O2929">
        <v>13257</v>
      </c>
      <c r="P2929">
        <v>20210520</v>
      </c>
      <c r="Q2929" t="s">
        <v>31</v>
      </c>
      <c r="R2929" t="s">
        <v>31</v>
      </c>
      <c r="S2929">
        <v>1</v>
      </c>
      <c r="T2929">
        <v>20234</v>
      </c>
      <c r="U2929">
        <v>1</v>
      </c>
      <c r="V2929" t="s">
        <v>31</v>
      </c>
      <c r="W2929">
        <v>12906.4</v>
      </c>
      <c r="X2929">
        <v>16460593</v>
      </c>
      <c r="Y2929" s="11" t="str">
        <f t="shared" si="45"/>
        <v>1. &lt;= 1 Year</v>
      </c>
      <c r="Z2929" s="11" t="str">
        <f t="shared" si="45"/>
        <v>1. &lt;= 1 Year</v>
      </c>
    </row>
    <row r="2930" spans="1:26" x14ac:dyDescent="0.25">
      <c r="A2930">
        <v>164923549</v>
      </c>
      <c r="B2930" t="s">
        <v>220</v>
      </c>
      <c r="C2930" t="s">
        <v>2026</v>
      </c>
      <c r="D2930" t="s">
        <v>120</v>
      </c>
      <c r="E2930">
        <v>16</v>
      </c>
      <c r="F2930" t="s">
        <v>6</v>
      </c>
      <c r="G2930" t="s">
        <v>1135</v>
      </c>
      <c r="H2930" t="s">
        <v>25</v>
      </c>
      <c r="I2930" t="s">
        <v>22</v>
      </c>
      <c r="J2930">
        <v>243</v>
      </c>
      <c r="K2930">
        <v>238</v>
      </c>
      <c r="L2930">
        <v>20233</v>
      </c>
      <c r="M2930">
        <v>1</v>
      </c>
      <c r="N2930" t="s">
        <v>31</v>
      </c>
      <c r="O2930">
        <v>7529</v>
      </c>
      <c r="P2930">
        <v>20220912</v>
      </c>
      <c r="Q2930" t="s">
        <v>31</v>
      </c>
      <c r="R2930" t="s">
        <v>30</v>
      </c>
      <c r="S2930">
        <v>0</v>
      </c>
      <c r="T2930">
        <v>20234</v>
      </c>
      <c r="U2930">
        <v>1</v>
      </c>
      <c r="V2930" t="s">
        <v>31</v>
      </c>
      <c r="W2930">
        <v>8390.2099999999991</v>
      </c>
      <c r="X2930">
        <v>16306662</v>
      </c>
      <c r="Y2930" s="11" t="str">
        <f t="shared" si="45"/>
        <v>1. &lt;= 1 Year</v>
      </c>
      <c r="Z2930" s="11" t="str">
        <f t="shared" si="45"/>
        <v>1. &lt;= 1 Year</v>
      </c>
    </row>
    <row r="2931" spans="1:26" x14ac:dyDescent="0.25">
      <c r="A2931">
        <v>164896696</v>
      </c>
      <c r="B2931" t="s">
        <v>3542</v>
      </c>
      <c r="C2931" t="s">
        <v>3543</v>
      </c>
      <c r="D2931" t="s">
        <v>120</v>
      </c>
      <c r="E2931">
        <v>16</v>
      </c>
      <c r="F2931" t="s">
        <v>33</v>
      </c>
      <c r="G2931" t="s">
        <v>973</v>
      </c>
      <c r="H2931" t="s">
        <v>25</v>
      </c>
      <c r="I2931" t="s">
        <v>22</v>
      </c>
      <c r="J2931">
        <v>276</v>
      </c>
      <c r="K2931">
        <v>259</v>
      </c>
      <c r="L2931">
        <v>0</v>
      </c>
      <c r="M2931">
        <v>0</v>
      </c>
      <c r="N2931" t="s">
        <v>30</v>
      </c>
      <c r="O2931">
        <v>0</v>
      </c>
      <c r="P2931">
        <v>20240103</v>
      </c>
      <c r="Q2931" t="s">
        <v>31</v>
      </c>
      <c r="R2931" t="s">
        <v>30</v>
      </c>
      <c r="S2931">
        <v>0</v>
      </c>
      <c r="T2931">
        <v>0</v>
      </c>
      <c r="U2931">
        <v>0</v>
      </c>
      <c r="V2931" t="s">
        <v>30</v>
      </c>
      <c r="W2931">
        <v>0</v>
      </c>
      <c r="X2931">
        <v>11740755</v>
      </c>
      <c r="Y2931" s="11" t="str">
        <f t="shared" si="45"/>
        <v>1. &lt;= 1 Year</v>
      </c>
      <c r="Z2931" s="11" t="str">
        <f t="shared" si="45"/>
        <v>1. &lt;= 1 Year</v>
      </c>
    </row>
    <row r="2932" spans="1:26" x14ac:dyDescent="0.25">
      <c r="A2932">
        <v>165098477</v>
      </c>
      <c r="B2932" t="s">
        <v>5761</v>
      </c>
      <c r="C2932" t="s">
        <v>132</v>
      </c>
      <c r="D2932" t="s">
        <v>862</v>
      </c>
      <c r="E2932">
        <v>16</v>
      </c>
      <c r="F2932" t="s">
        <v>6</v>
      </c>
      <c r="G2932" t="s">
        <v>2331</v>
      </c>
      <c r="H2932" t="s">
        <v>25</v>
      </c>
      <c r="I2932" t="s">
        <v>22</v>
      </c>
      <c r="J2932">
        <v>17</v>
      </c>
      <c r="K2932">
        <v>14</v>
      </c>
      <c r="L2932">
        <v>20233</v>
      </c>
      <c r="M2932">
        <v>1</v>
      </c>
      <c r="N2932" t="s">
        <v>31</v>
      </c>
      <c r="O2932">
        <v>12325</v>
      </c>
      <c r="P2932">
        <v>20230801</v>
      </c>
      <c r="Q2932" t="s">
        <v>31</v>
      </c>
      <c r="R2932" t="s">
        <v>30</v>
      </c>
      <c r="S2932">
        <v>0</v>
      </c>
      <c r="T2932">
        <v>0</v>
      </c>
      <c r="U2932">
        <v>0</v>
      </c>
      <c r="V2932" t="s">
        <v>30</v>
      </c>
      <c r="W2932">
        <v>0</v>
      </c>
      <c r="X2932">
        <v>16528086</v>
      </c>
      <c r="Y2932" s="11" t="str">
        <f t="shared" si="45"/>
        <v>1. &lt;= 1 Year</v>
      </c>
      <c r="Z2932" s="11" t="str">
        <f t="shared" si="45"/>
        <v>1. &lt;= 1 Year</v>
      </c>
    </row>
    <row r="2933" spans="1:26" x14ac:dyDescent="0.25">
      <c r="A2933">
        <v>164526196</v>
      </c>
      <c r="B2933" t="s">
        <v>1841</v>
      </c>
      <c r="C2933" t="s">
        <v>1842</v>
      </c>
      <c r="D2933" t="s">
        <v>120</v>
      </c>
      <c r="E2933">
        <v>16</v>
      </c>
      <c r="F2933" t="s">
        <v>5</v>
      </c>
      <c r="G2933" t="s">
        <v>750</v>
      </c>
      <c r="H2933" t="s">
        <v>25</v>
      </c>
      <c r="I2933" t="s">
        <v>22</v>
      </c>
      <c r="J2933">
        <v>829</v>
      </c>
      <c r="K2933">
        <v>829</v>
      </c>
      <c r="L2933">
        <v>20233</v>
      </c>
      <c r="M2933">
        <v>1</v>
      </c>
      <c r="N2933" t="s">
        <v>31</v>
      </c>
      <c r="O2933">
        <v>14232</v>
      </c>
      <c r="P2933" t="s">
        <v>25</v>
      </c>
      <c r="Q2933" t="s">
        <v>30</v>
      </c>
      <c r="R2933" t="s">
        <v>31</v>
      </c>
      <c r="S2933">
        <v>1</v>
      </c>
      <c r="T2933">
        <v>20234</v>
      </c>
      <c r="U2933">
        <v>1</v>
      </c>
      <c r="V2933" t="s">
        <v>31</v>
      </c>
      <c r="W2933">
        <v>3618.49</v>
      </c>
      <c r="X2933">
        <v>16075411</v>
      </c>
      <c r="Y2933" s="11" t="str">
        <f t="shared" si="45"/>
        <v>4. 2-3 Year</v>
      </c>
      <c r="Z2933" s="11" t="str">
        <f t="shared" si="45"/>
        <v>4. 2-3 Year</v>
      </c>
    </row>
    <row r="2934" spans="1:26" x14ac:dyDescent="0.25">
      <c r="A2934">
        <v>164964874</v>
      </c>
      <c r="B2934" t="s">
        <v>4294</v>
      </c>
      <c r="C2934" t="s">
        <v>4295</v>
      </c>
      <c r="D2934" t="s">
        <v>120</v>
      </c>
      <c r="E2934">
        <v>16</v>
      </c>
      <c r="F2934" t="s">
        <v>6</v>
      </c>
      <c r="G2934" t="s">
        <v>2661</v>
      </c>
      <c r="H2934" t="s">
        <v>25</v>
      </c>
      <c r="I2934" t="s">
        <v>22</v>
      </c>
      <c r="J2934">
        <v>192</v>
      </c>
      <c r="K2934">
        <v>192</v>
      </c>
      <c r="L2934">
        <v>0</v>
      </c>
      <c r="M2934">
        <v>0</v>
      </c>
      <c r="N2934" t="s">
        <v>30</v>
      </c>
      <c r="O2934">
        <v>0</v>
      </c>
      <c r="P2934" t="s">
        <v>25</v>
      </c>
      <c r="Q2934" t="s">
        <v>30</v>
      </c>
      <c r="R2934" t="s">
        <v>30</v>
      </c>
      <c r="S2934">
        <v>0</v>
      </c>
      <c r="T2934">
        <v>0</v>
      </c>
      <c r="U2934">
        <v>0</v>
      </c>
      <c r="V2934" t="s">
        <v>30</v>
      </c>
      <c r="W2934">
        <v>0</v>
      </c>
      <c r="X2934">
        <v>16454685</v>
      </c>
      <c r="Y2934" s="11" t="str">
        <f t="shared" si="45"/>
        <v>1. &lt;= 1 Year</v>
      </c>
      <c r="Z2934" s="11" t="str">
        <f t="shared" si="45"/>
        <v>1. &lt;= 1 Year</v>
      </c>
    </row>
    <row r="2935" spans="1:26" x14ac:dyDescent="0.25">
      <c r="A2935">
        <v>164733628</v>
      </c>
      <c r="B2935" t="s">
        <v>2337</v>
      </c>
      <c r="C2935" t="s">
        <v>1392</v>
      </c>
      <c r="D2935" t="s">
        <v>120</v>
      </c>
      <c r="E2935">
        <v>16</v>
      </c>
      <c r="F2935" t="s">
        <v>6</v>
      </c>
      <c r="G2935" t="s">
        <v>1135</v>
      </c>
      <c r="H2935" t="s">
        <v>25</v>
      </c>
      <c r="I2935" t="s">
        <v>22</v>
      </c>
      <c r="J2935">
        <v>495</v>
      </c>
      <c r="K2935">
        <v>495</v>
      </c>
      <c r="L2935">
        <v>20233</v>
      </c>
      <c r="M2935">
        <v>1</v>
      </c>
      <c r="N2935" t="s">
        <v>31</v>
      </c>
      <c r="O2935">
        <v>3039</v>
      </c>
      <c r="P2935" t="s">
        <v>25</v>
      </c>
      <c r="Q2935" t="s">
        <v>30</v>
      </c>
      <c r="R2935" t="s">
        <v>30</v>
      </c>
      <c r="S2935">
        <v>0</v>
      </c>
      <c r="T2935">
        <v>20234</v>
      </c>
      <c r="U2935">
        <v>1</v>
      </c>
      <c r="V2935" t="s">
        <v>31</v>
      </c>
      <c r="W2935">
        <v>3474.19</v>
      </c>
      <c r="X2935">
        <v>16300007</v>
      </c>
      <c r="Y2935" s="11" t="str">
        <f t="shared" si="45"/>
        <v>2.  1-1.5 Years</v>
      </c>
      <c r="Z2935" s="11" t="str">
        <f t="shared" si="45"/>
        <v>2.  1-1.5 Years</v>
      </c>
    </row>
    <row r="2936" spans="1:26" x14ac:dyDescent="0.25">
      <c r="A2936">
        <v>165102718</v>
      </c>
      <c r="B2936" t="s">
        <v>3108</v>
      </c>
      <c r="C2936" t="s">
        <v>1222</v>
      </c>
      <c r="D2936" t="s">
        <v>862</v>
      </c>
      <c r="E2936">
        <v>16</v>
      </c>
      <c r="F2936" t="s">
        <v>6</v>
      </c>
      <c r="G2936" t="s">
        <v>1135</v>
      </c>
      <c r="H2936" t="s">
        <v>25</v>
      </c>
      <c r="I2936" t="s">
        <v>22</v>
      </c>
      <c r="J2936">
        <v>12</v>
      </c>
      <c r="K2936">
        <v>7</v>
      </c>
      <c r="L2936">
        <v>0</v>
      </c>
      <c r="M2936">
        <v>0</v>
      </c>
      <c r="N2936" t="s">
        <v>30</v>
      </c>
      <c r="O2936">
        <v>0</v>
      </c>
      <c r="P2936">
        <v>20210307</v>
      </c>
      <c r="Q2936" t="s">
        <v>31</v>
      </c>
      <c r="R2936" t="s">
        <v>30</v>
      </c>
      <c r="S2936">
        <v>0</v>
      </c>
      <c r="T2936">
        <v>0</v>
      </c>
      <c r="U2936">
        <v>0</v>
      </c>
      <c r="V2936" t="s">
        <v>30</v>
      </c>
      <c r="W2936">
        <v>0</v>
      </c>
      <c r="X2936">
        <v>16515806</v>
      </c>
      <c r="Y2936" s="11" t="str">
        <f t="shared" si="45"/>
        <v>1. &lt;= 1 Year</v>
      </c>
      <c r="Z2936" s="11" t="str">
        <f t="shared" si="45"/>
        <v>1. &lt;= 1 Year</v>
      </c>
    </row>
    <row r="2937" spans="1:26" x14ac:dyDescent="0.25">
      <c r="A2937">
        <v>165046139</v>
      </c>
      <c r="B2937" t="s">
        <v>6216</v>
      </c>
      <c r="C2937" t="s">
        <v>6217</v>
      </c>
      <c r="D2937" t="s">
        <v>117</v>
      </c>
      <c r="E2937">
        <v>16</v>
      </c>
      <c r="F2937" t="s">
        <v>6</v>
      </c>
      <c r="G2937" t="s">
        <v>973</v>
      </c>
      <c r="H2937" t="s">
        <v>25</v>
      </c>
      <c r="I2937" t="s">
        <v>22</v>
      </c>
      <c r="J2937">
        <v>82</v>
      </c>
      <c r="K2937">
        <v>63</v>
      </c>
      <c r="L2937">
        <v>20233</v>
      </c>
      <c r="M2937">
        <v>1</v>
      </c>
      <c r="N2937" t="s">
        <v>31</v>
      </c>
      <c r="O2937">
        <v>10706</v>
      </c>
      <c r="P2937">
        <v>20240304</v>
      </c>
      <c r="Q2937" t="s">
        <v>31</v>
      </c>
      <c r="R2937" t="s">
        <v>30</v>
      </c>
      <c r="S2937">
        <v>0</v>
      </c>
      <c r="T2937">
        <v>20234</v>
      </c>
      <c r="U2937">
        <v>1</v>
      </c>
      <c r="V2937" t="s">
        <v>31</v>
      </c>
      <c r="W2937">
        <v>11530.81</v>
      </c>
      <c r="X2937">
        <v>13705659</v>
      </c>
      <c r="Y2937" s="11" t="str">
        <f t="shared" si="45"/>
        <v>1. &lt;= 1 Year</v>
      </c>
      <c r="Z2937" s="11" t="str">
        <f t="shared" si="45"/>
        <v>1. &lt;= 1 Year</v>
      </c>
    </row>
    <row r="2938" spans="1:26" x14ac:dyDescent="0.25">
      <c r="A2938">
        <v>165102148</v>
      </c>
      <c r="B2938" t="s">
        <v>7367</v>
      </c>
      <c r="C2938" t="s">
        <v>7368</v>
      </c>
      <c r="D2938" t="s">
        <v>117</v>
      </c>
      <c r="E2938">
        <v>16</v>
      </c>
      <c r="F2938" t="s">
        <v>5</v>
      </c>
      <c r="G2938" t="s">
        <v>893</v>
      </c>
      <c r="H2938" t="s">
        <v>25</v>
      </c>
      <c r="I2938" t="s">
        <v>22</v>
      </c>
      <c r="J2938">
        <v>12</v>
      </c>
      <c r="K2938" t="s">
        <v>25</v>
      </c>
      <c r="L2938">
        <v>20233</v>
      </c>
      <c r="M2938">
        <v>1</v>
      </c>
      <c r="N2938" t="s">
        <v>31</v>
      </c>
      <c r="O2938">
        <v>31551</v>
      </c>
      <c r="P2938" t="s">
        <v>25</v>
      </c>
      <c r="Q2938" t="s">
        <v>30</v>
      </c>
      <c r="R2938" t="s">
        <v>31</v>
      </c>
      <c r="S2938">
        <v>1</v>
      </c>
      <c r="T2938">
        <v>20234</v>
      </c>
      <c r="U2938">
        <v>1</v>
      </c>
      <c r="V2938" t="s">
        <v>31</v>
      </c>
      <c r="W2938">
        <v>31551.32</v>
      </c>
      <c r="X2938">
        <v>10576901</v>
      </c>
      <c r="Y2938" s="11" t="str">
        <f t="shared" si="45"/>
        <v>1. &lt;= 1 Year</v>
      </c>
      <c r="Z2938" s="11" t="str">
        <f t="shared" si="45"/>
        <v>7. &gt;= 6 Year</v>
      </c>
    </row>
    <row r="2939" spans="1:26" x14ac:dyDescent="0.25">
      <c r="A2939">
        <v>164823624</v>
      </c>
      <c r="B2939" t="s">
        <v>408</v>
      </c>
      <c r="C2939" t="s">
        <v>390</v>
      </c>
      <c r="D2939" t="s">
        <v>117</v>
      </c>
      <c r="E2939">
        <v>16</v>
      </c>
      <c r="F2939" t="s">
        <v>6</v>
      </c>
      <c r="G2939" t="s">
        <v>1135</v>
      </c>
      <c r="H2939" t="s">
        <v>25</v>
      </c>
      <c r="I2939" t="s">
        <v>22</v>
      </c>
      <c r="J2939">
        <v>370</v>
      </c>
      <c r="K2939">
        <v>370</v>
      </c>
      <c r="L2939">
        <v>20233</v>
      </c>
      <c r="M2939">
        <v>1</v>
      </c>
      <c r="N2939" t="s">
        <v>31</v>
      </c>
      <c r="O2939">
        <v>6699</v>
      </c>
      <c r="P2939">
        <v>20230608</v>
      </c>
      <c r="Q2939" t="s">
        <v>31</v>
      </c>
      <c r="R2939" t="s">
        <v>30</v>
      </c>
      <c r="S2939">
        <v>0</v>
      </c>
      <c r="T2939">
        <v>20234</v>
      </c>
      <c r="U2939">
        <v>1</v>
      </c>
      <c r="V2939" t="s">
        <v>31</v>
      </c>
      <c r="W2939">
        <v>6918.27</v>
      </c>
      <c r="X2939">
        <v>16350796</v>
      </c>
      <c r="Y2939" s="11" t="str">
        <f t="shared" si="45"/>
        <v>2.  1-1.5 Years</v>
      </c>
      <c r="Z2939" s="11" t="str">
        <f t="shared" si="45"/>
        <v>2.  1-1.5 Years</v>
      </c>
    </row>
    <row r="2940" spans="1:26" x14ac:dyDescent="0.25">
      <c r="A2940">
        <v>165039610</v>
      </c>
      <c r="B2940" t="s">
        <v>6218</v>
      </c>
      <c r="C2940" t="s">
        <v>4053</v>
      </c>
      <c r="D2940" t="s">
        <v>117</v>
      </c>
      <c r="E2940">
        <v>16</v>
      </c>
      <c r="F2940" t="s">
        <v>6</v>
      </c>
      <c r="G2940" t="s">
        <v>2661</v>
      </c>
      <c r="H2940" t="s">
        <v>25</v>
      </c>
      <c r="I2940" t="s">
        <v>22</v>
      </c>
      <c r="J2940">
        <v>90</v>
      </c>
      <c r="K2940">
        <v>77</v>
      </c>
      <c r="L2940">
        <v>20233</v>
      </c>
      <c r="M2940">
        <v>1</v>
      </c>
      <c r="N2940" t="s">
        <v>31</v>
      </c>
      <c r="O2940">
        <v>3898</v>
      </c>
      <c r="P2940">
        <v>20231211</v>
      </c>
      <c r="Q2940" t="s">
        <v>31</v>
      </c>
      <c r="R2940" t="s">
        <v>30</v>
      </c>
      <c r="S2940">
        <v>0</v>
      </c>
      <c r="T2940">
        <v>20234</v>
      </c>
      <c r="U2940">
        <v>1</v>
      </c>
      <c r="V2940" t="s">
        <v>31</v>
      </c>
      <c r="W2940">
        <v>3234.29</v>
      </c>
      <c r="X2940">
        <v>15314393</v>
      </c>
      <c r="Y2940" s="11" t="str">
        <f t="shared" si="45"/>
        <v>1. &lt;= 1 Year</v>
      </c>
      <c r="Z2940" s="11" t="str">
        <f t="shared" si="45"/>
        <v>1. &lt;= 1 Year</v>
      </c>
    </row>
    <row r="2941" spans="1:26" x14ac:dyDescent="0.25">
      <c r="A2941">
        <v>164902807</v>
      </c>
      <c r="B2941" t="s">
        <v>3897</v>
      </c>
      <c r="C2941" t="s">
        <v>752</v>
      </c>
      <c r="D2941" t="s">
        <v>103</v>
      </c>
      <c r="E2941">
        <v>16</v>
      </c>
      <c r="F2941" t="s">
        <v>6</v>
      </c>
      <c r="G2941" t="s">
        <v>750</v>
      </c>
      <c r="H2941" t="s">
        <v>25</v>
      </c>
      <c r="I2941" t="s">
        <v>22</v>
      </c>
      <c r="J2941">
        <v>269</v>
      </c>
      <c r="K2941">
        <v>269</v>
      </c>
      <c r="L2941">
        <v>0</v>
      </c>
      <c r="M2941">
        <v>0</v>
      </c>
      <c r="N2941" t="s">
        <v>30</v>
      </c>
      <c r="O2941">
        <v>0</v>
      </c>
      <c r="P2941" t="s">
        <v>25</v>
      </c>
      <c r="Q2941" t="s">
        <v>30</v>
      </c>
      <c r="R2941" t="s">
        <v>31</v>
      </c>
      <c r="S2941">
        <v>1</v>
      </c>
      <c r="T2941">
        <v>0</v>
      </c>
      <c r="U2941">
        <v>0</v>
      </c>
      <c r="V2941" t="s">
        <v>30</v>
      </c>
      <c r="W2941">
        <v>0</v>
      </c>
      <c r="X2941">
        <v>13996037</v>
      </c>
      <c r="Y2941" s="11" t="str">
        <f t="shared" si="45"/>
        <v>1. &lt;= 1 Year</v>
      </c>
      <c r="Z2941" s="11" t="str">
        <f t="shared" si="45"/>
        <v>1. &lt;= 1 Year</v>
      </c>
    </row>
    <row r="2942" spans="1:26" x14ac:dyDescent="0.25">
      <c r="A2942">
        <v>165085444</v>
      </c>
      <c r="B2942" t="s">
        <v>3889</v>
      </c>
      <c r="C2942" t="s">
        <v>7369</v>
      </c>
      <c r="D2942" t="s">
        <v>120</v>
      </c>
      <c r="E2942">
        <v>16</v>
      </c>
      <c r="F2942" t="s">
        <v>6</v>
      </c>
      <c r="G2942" t="s">
        <v>1135</v>
      </c>
      <c r="H2942" t="s">
        <v>25</v>
      </c>
      <c r="I2942" t="s">
        <v>22</v>
      </c>
      <c r="J2942">
        <v>33</v>
      </c>
      <c r="K2942">
        <v>33</v>
      </c>
      <c r="L2942">
        <v>20233</v>
      </c>
      <c r="M2942">
        <v>1</v>
      </c>
      <c r="N2942" t="s">
        <v>31</v>
      </c>
      <c r="O2942">
        <v>11286</v>
      </c>
      <c r="P2942">
        <v>20211115</v>
      </c>
      <c r="Q2942" t="s">
        <v>31</v>
      </c>
      <c r="R2942" t="s">
        <v>31</v>
      </c>
      <c r="S2942">
        <v>1</v>
      </c>
      <c r="T2942">
        <v>20234</v>
      </c>
      <c r="U2942">
        <v>1</v>
      </c>
      <c r="V2942" t="s">
        <v>31</v>
      </c>
      <c r="W2942">
        <v>8432.08</v>
      </c>
      <c r="X2942">
        <v>9861330</v>
      </c>
      <c r="Y2942" s="11" t="str">
        <f t="shared" si="45"/>
        <v>1. &lt;= 1 Year</v>
      </c>
      <c r="Z2942" s="11" t="str">
        <f t="shared" si="45"/>
        <v>1. &lt;= 1 Year</v>
      </c>
    </row>
    <row r="2943" spans="1:26" x14ac:dyDescent="0.25">
      <c r="A2943">
        <v>164846486</v>
      </c>
      <c r="B2943" t="s">
        <v>2892</v>
      </c>
      <c r="C2943" t="s">
        <v>1131</v>
      </c>
      <c r="D2943" t="s">
        <v>120</v>
      </c>
      <c r="E2943">
        <v>16</v>
      </c>
      <c r="F2943" t="s">
        <v>6</v>
      </c>
      <c r="G2943" t="s">
        <v>2331</v>
      </c>
      <c r="H2943" t="s">
        <v>25</v>
      </c>
      <c r="I2943" t="s">
        <v>22</v>
      </c>
      <c r="J2943">
        <v>339</v>
      </c>
      <c r="K2943">
        <v>339</v>
      </c>
      <c r="L2943">
        <v>20233</v>
      </c>
      <c r="M2943">
        <v>1</v>
      </c>
      <c r="N2943" t="s">
        <v>31</v>
      </c>
      <c r="O2943">
        <v>2361</v>
      </c>
      <c r="P2943">
        <v>20181008</v>
      </c>
      <c r="Q2943" t="s">
        <v>31</v>
      </c>
      <c r="R2943" t="s">
        <v>30</v>
      </c>
      <c r="S2943">
        <v>0</v>
      </c>
      <c r="T2943">
        <v>20234</v>
      </c>
      <c r="U2943">
        <v>1</v>
      </c>
      <c r="V2943" t="s">
        <v>31</v>
      </c>
      <c r="W2943">
        <v>3175.26</v>
      </c>
      <c r="X2943">
        <v>16383264</v>
      </c>
      <c r="Y2943" s="11" t="str">
        <f t="shared" si="45"/>
        <v>1. &lt;= 1 Year</v>
      </c>
      <c r="Z2943" s="11" t="str">
        <f t="shared" si="45"/>
        <v>1. &lt;= 1 Year</v>
      </c>
    </row>
    <row r="2944" spans="1:26" x14ac:dyDescent="0.25">
      <c r="A2944">
        <v>164688884</v>
      </c>
      <c r="B2944" t="s">
        <v>580</v>
      </c>
      <c r="C2944" t="s">
        <v>1843</v>
      </c>
      <c r="D2944" t="s">
        <v>862</v>
      </c>
      <c r="E2944">
        <v>16</v>
      </c>
      <c r="F2944" t="s">
        <v>6</v>
      </c>
      <c r="G2944" t="s">
        <v>893</v>
      </c>
      <c r="H2944" t="s">
        <v>25</v>
      </c>
      <c r="I2944" t="s">
        <v>22</v>
      </c>
      <c r="J2944">
        <v>565</v>
      </c>
      <c r="K2944">
        <v>565</v>
      </c>
      <c r="L2944">
        <v>20233</v>
      </c>
      <c r="M2944">
        <v>1</v>
      </c>
      <c r="N2944" t="s">
        <v>31</v>
      </c>
      <c r="O2944">
        <v>6595</v>
      </c>
      <c r="P2944">
        <v>20231109</v>
      </c>
      <c r="Q2944" t="s">
        <v>31</v>
      </c>
      <c r="R2944" t="s">
        <v>31</v>
      </c>
      <c r="S2944">
        <v>1</v>
      </c>
      <c r="T2944">
        <v>20234</v>
      </c>
      <c r="U2944">
        <v>1</v>
      </c>
      <c r="V2944" t="s">
        <v>31</v>
      </c>
      <c r="W2944">
        <v>14211.65</v>
      </c>
      <c r="X2944">
        <v>16287072</v>
      </c>
      <c r="Y2944" s="11" t="str">
        <f t="shared" si="45"/>
        <v>3.  1.5 to 2 Year</v>
      </c>
      <c r="Z2944" s="11" t="str">
        <f t="shared" si="45"/>
        <v>3.  1.5 to 2 Year</v>
      </c>
    </row>
    <row r="2945" spans="1:26" x14ac:dyDescent="0.25">
      <c r="A2945">
        <v>164974637</v>
      </c>
      <c r="B2945" t="s">
        <v>4706</v>
      </c>
      <c r="C2945" t="s">
        <v>4707</v>
      </c>
      <c r="D2945" t="s">
        <v>120</v>
      </c>
      <c r="E2945">
        <v>16</v>
      </c>
      <c r="F2945" t="s">
        <v>6</v>
      </c>
      <c r="G2945" t="s">
        <v>1162</v>
      </c>
      <c r="H2945" t="s">
        <v>25</v>
      </c>
      <c r="I2945" t="s">
        <v>22</v>
      </c>
      <c r="J2945">
        <v>194</v>
      </c>
      <c r="K2945">
        <v>125</v>
      </c>
      <c r="L2945">
        <v>20233</v>
      </c>
      <c r="M2945">
        <v>1</v>
      </c>
      <c r="N2945" t="s">
        <v>31</v>
      </c>
      <c r="O2945">
        <v>12149</v>
      </c>
      <c r="P2945" t="s">
        <v>25</v>
      </c>
      <c r="Q2945" t="s">
        <v>30</v>
      </c>
      <c r="R2945" t="s">
        <v>30</v>
      </c>
      <c r="S2945">
        <v>0</v>
      </c>
      <c r="T2945">
        <v>20234</v>
      </c>
      <c r="U2945">
        <v>1</v>
      </c>
      <c r="V2945" t="s">
        <v>31</v>
      </c>
      <c r="W2945">
        <v>11918.1</v>
      </c>
      <c r="X2945">
        <v>15889448</v>
      </c>
      <c r="Y2945" s="11" t="str">
        <f t="shared" ref="Y2945:Z3008" si="46">IF(J2945&lt;=364,"1. &lt;= 1 Year",IF(J2945&lt;=546,"2.  1-1.5 Years",IF(J2945&lt;=729,"3.  1.5 to 2 Year",IF(J2945&lt;=1459,"4. 2-3 Year",IF(J2945&lt;=1824,"5. 3-4 Year",IF(J2945&lt;=2189,"6. 4-5 Year",IF(J2945&gt;=2190,"7. &gt;= 6 Year","N/A")))))))</f>
        <v>1. &lt;= 1 Year</v>
      </c>
      <c r="Z2945" s="11" t="str">
        <f t="shared" si="46"/>
        <v>1. &lt;= 1 Year</v>
      </c>
    </row>
    <row r="2946" spans="1:26" x14ac:dyDescent="0.25">
      <c r="A2946">
        <v>164759060</v>
      </c>
      <c r="B2946" t="s">
        <v>1618</v>
      </c>
      <c r="C2946" t="s">
        <v>530</v>
      </c>
      <c r="D2946" t="s">
        <v>120</v>
      </c>
      <c r="E2946">
        <v>16</v>
      </c>
      <c r="F2946" t="s">
        <v>6</v>
      </c>
      <c r="G2946" t="s">
        <v>1135</v>
      </c>
      <c r="H2946" t="s">
        <v>25</v>
      </c>
      <c r="I2946" t="s">
        <v>22</v>
      </c>
      <c r="J2946">
        <v>460</v>
      </c>
      <c r="K2946">
        <v>460</v>
      </c>
      <c r="L2946">
        <v>20233</v>
      </c>
      <c r="M2946">
        <v>1</v>
      </c>
      <c r="N2946" t="s">
        <v>31</v>
      </c>
      <c r="O2946">
        <v>931</v>
      </c>
      <c r="P2946">
        <v>20220315</v>
      </c>
      <c r="Q2946" t="s">
        <v>31</v>
      </c>
      <c r="R2946" t="s">
        <v>31</v>
      </c>
      <c r="S2946">
        <v>1</v>
      </c>
      <c r="T2946">
        <v>0</v>
      </c>
      <c r="U2946">
        <v>0</v>
      </c>
      <c r="V2946" t="s">
        <v>30</v>
      </c>
      <c r="W2946">
        <v>0</v>
      </c>
      <c r="X2946">
        <v>8149116</v>
      </c>
      <c r="Y2946" s="11" t="str">
        <f t="shared" si="46"/>
        <v>2.  1-1.5 Years</v>
      </c>
      <c r="Z2946" s="11" t="str">
        <f t="shared" si="46"/>
        <v>2.  1-1.5 Years</v>
      </c>
    </row>
    <row r="2947" spans="1:26" x14ac:dyDescent="0.25">
      <c r="A2947">
        <v>165087046</v>
      </c>
      <c r="B2947" t="s">
        <v>7370</v>
      </c>
      <c r="C2947" t="s">
        <v>278</v>
      </c>
      <c r="D2947" t="s">
        <v>120</v>
      </c>
      <c r="E2947">
        <v>16</v>
      </c>
      <c r="F2947" t="s">
        <v>6</v>
      </c>
      <c r="G2947" t="s">
        <v>7343</v>
      </c>
      <c r="H2947" t="s">
        <v>25</v>
      </c>
      <c r="I2947" t="s">
        <v>22</v>
      </c>
      <c r="J2947">
        <v>32</v>
      </c>
      <c r="K2947">
        <v>21</v>
      </c>
      <c r="L2947">
        <v>20233</v>
      </c>
      <c r="M2947">
        <v>1</v>
      </c>
      <c r="N2947" t="s">
        <v>31</v>
      </c>
      <c r="O2947">
        <v>10593</v>
      </c>
      <c r="P2947">
        <v>20220606</v>
      </c>
      <c r="Q2947" t="s">
        <v>31</v>
      </c>
      <c r="R2947" t="s">
        <v>30</v>
      </c>
      <c r="S2947">
        <v>0</v>
      </c>
      <c r="T2947">
        <v>0</v>
      </c>
      <c r="U2947">
        <v>0</v>
      </c>
      <c r="V2947" t="s">
        <v>30</v>
      </c>
      <c r="W2947">
        <v>0</v>
      </c>
      <c r="X2947">
        <v>16528060</v>
      </c>
      <c r="Y2947" s="11" t="str">
        <f t="shared" si="46"/>
        <v>1. &lt;= 1 Year</v>
      </c>
      <c r="Z2947" s="11" t="str">
        <f t="shared" si="46"/>
        <v>1. &lt;= 1 Year</v>
      </c>
    </row>
    <row r="2948" spans="1:26" x14ac:dyDescent="0.25">
      <c r="A2948">
        <v>165028721</v>
      </c>
      <c r="B2948" t="s">
        <v>5547</v>
      </c>
      <c r="C2948" t="s">
        <v>5548</v>
      </c>
      <c r="D2948" t="s">
        <v>117</v>
      </c>
      <c r="E2948">
        <v>16</v>
      </c>
      <c r="F2948" t="s">
        <v>5</v>
      </c>
      <c r="G2948" t="s">
        <v>750</v>
      </c>
      <c r="H2948" t="s">
        <v>25</v>
      </c>
      <c r="I2948" t="s">
        <v>22</v>
      </c>
      <c r="J2948">
        <v>103</v>
      </c>
      <c r="K2948">
        <v>97</v>
      </c>
      <c r="L2948">
        <v>0</v>
      </c>
      <c r="M2948">
        <v>0</v>
      </c>
      <c r="N2948" t="s">
        <v>30</v>
      </c>
      <c r="O2948">
        <v>0</v>
      </c>
      <c r="P2948">
        <v>20231122</v>
      </c>
      <c r="Q2948" t="s">
        <v>31</v>
      </c>
      <c r="R2948" t="s">
        <v>30</v>
      </c>
      <c r="S2948">
        <v>0</v>
      </c>
      <c r="T2948">
        <v>20234</v>
      </c>
      <c r="U2948">
        <v>1</v>
      </c>
      <c r="V2948" t="s">
        <v>31</v>
      </c>
      <c r="W2948">
        <v>1986.52</v>
      </c>
      <c r="X2948">
        <v>16450787</v>
      </c>
      <c r="Y2948" s="11" t="str">
        <f t="shared" si="46"/>
        <v>1. &lt;= 1 Year</v>
      </c>
      <c r="Z2948" s="11" t="str">
        <f t="shared" si="46"/>
        <v>1. &lt;= 1 Year</v>
      </c>
    </row>
    <row r="2949" spans="1:26" x14ac:dyDescent="0.25">
      <c r="A2949">
        <v>164783410</v>
      </c>
      <c r="B2949" t="s">
        <v>231</v>
      </c>
      <c r="C2949" t="s">
        <v>2338</v>
      </c>
      <c r="D2949" t="s">
        <v>69</v>
      </c>
      <c r="E2949">
        <v>16</v>
      </c>
      <c r="F2949" t="s">
        <v>6</v>
      </c>
      <c r="G2949" t="s">
        <v>973</v>
      </c>
      <c r="H2949" t="s">
        <v>25</v>
      </c>
      <c r="I2949" t="s">
        <v>22</v>
      </c>
      <c r="J2949">
        <v>427</v>
      </c>
      <c r="K2949">
        <v>427</v>
      </c>
      <c r="L2949">
        <v>20233</v>
      </c>
      <c r="M2949">
        <v>1</v>
      </c>
      <c r="N2949" t="s">
        <v>31</v>
      </c>
      <c r="O2949">
        <v>1104</v>
      </c>
      <c r="P2949">
        <v>20180814</v>
      </c>
      <c r="Q2949" t="s">
        <v>31</v>
      </c>
      <c r="R2949" t="s">
        <v>30</v>
      </c>
      <c r="S2949">
        <v>0</v>
      </c>
      <c r="T2949">
        <v>20234</v>
      </c>
      <c r="U2949">
        <v>1</v>
      </c>
      <c r="V2949" t="s">
        <v>31</v>
      </c>
      <c r="W2949">
        <v>1646.42</v>
      </c>
      <c r="X2949">
        <v>7652137</v>
      </c>
      <c r="Y2949" s="11" t="str">
        <f t="shared" si="46"/>
        <v>2.  1-1.5 Years</v>
      </c>
      <c r="Z2949" s="11" t="str">
        <f t="shared" si="46"/>
        <v>2.  1-1.5 Years</v>
      </c>
    </row>
    <row r="2950" spans="1:26" x14ac:dyDescent="0.25">
      <c r="A2950">
        <v>165010260</v>
      </c>
      <c r="B2950" t="s">
        <v>792</v>
      </c>
      <c r="C2950" t="s">
        <v>5059</v>
      </c>
      <c r="D2950" t="s">
        <v>862</v>
      </c>
      <c r="E2950">
        <v>16</v>
      </c>
      <c r="F2950" t="s">
        <v>5</v>
      </c>
      <c r="G2950" t="s">
        <v>750</v>
      </c>
      <c r="H2950" t="s">
        <v>25</v>
      </c>
      <c r="I2950" t="s">
        <v>22</v>
      </c>
      <c r="J2950">
        <v>124</v>
      </c>
      <c r="K2950">
        <v>84</v>
      </c>
      <c r="L2950">
        <v>20233</v>
      </c>
      <c r="M2950">
        <v>1</v>
      </c>
      <c r="N2950" t="s">
        <v>31</v>
      </c>
      <c r="O2950">
        <v>3514</v>
      </c>
      <c r="P2950" t="s">
        <v>25</v>
      </c>
      <c r="Q2950" t="s">
        <v>30</v>
      </c>
      <c r="R2950" t="s">
        <v>31</v>
      </c>
      <c r="S2950">
        <v>1</v>
      </c>
      <c r="T2950">
        <v>0</v>
      </c>
      <c r="U2950">
        <v>0</v>
      </c>
      <c r="V2950" t="s">
        <v>30</v>
      </c>
      <c r="W2950">
        <v>0</v>
      </c>
      <c r="X2950">
        <v>16442175</v>
      </c>
      <c r="Y2950" s="11" t="str">
        <f t="shared" si="46"/>
        <v>1. &lt;= 1 Year</v>
      </c>
      <c r="Z2950" s="11" t="str">
        <f t="shared" si="46"/>
        <v>1. &lt;= 1 Year</v>
      </c>
    </row>
    <row r="2951" spans="1:26" x14ac:dyDescent="0.25">
      <c r="A2951">
        <v>164925101</v>
      </c>
      <c r="B2951" t="s">
        <v>3860</v>
      </c>
      <c r="C2951" t="s">
        <v>3898</v>
      </c>
      <c r="D2951" t="s">
        <v>120</v>
      </c>
      <c r="E2951">
        <v>16</v>
      </c>
      <c r="F2951" t="s">
        <v>6</v>
      </c>
      <c r="G2951" t="s">
        <v>1135</v>
      </c>
      <c r="H2951" t="s">
        <v>25</v>
      </c>
      <c r="I2951" t="s">
        <v>22</v>
      </c>
      <c r="J2951">
        <v>242</v>
      </c>
      <c r="K2951">
        <v>238</v>
      </c>
      <c r="L2951">
        <v>20233</v>
      </c>
      <c r="M2951">
        <v>1</v>
      </c>
      <c r="N2951" t="s">
        <v>31</v>
      </c>
      <c r="O2951">
        <v>5336</v>
      </c>
      <c r="P2951">
        <v>20231224</v>
      </c>
      <c r="Q2951" t="s">
        <v>31</v>
      </c>
      <c r="R2951" t="s">
        <v>31</v>
      </c>
      <c r="S2951">
        <v>1</v>
      </c>
      <c r="T2951">
        <v>20234</v>
      </c>
      <c r="U2951">
        <v>1</v>
      </c>
      <c r="V2951" t="s">
        <v>31</v>
      </c>
      <c r="W2951">
        <v>5248.51</v>
      </c>
      <c r="X2951">
        <v>24543</v>
      </c>
      <c r="Y2951" s="11" t="str">
        <f t="shared" si="46"/>
        <v>1. &lt;= 1 Year</v>
      </c>
      <c r="Z2951" s="11" t="str">
        <f t="shared" si="46"/>
        <v>1. &lt;= 1 Year</v>
      </c>
    </row>
    <row r="2952" spans="1:26" x14ac:dyDescent="0.25">
      <c r="A2952">
        <v>165023511</v>
      </c>
      <c r="B2952" t="s">
        <v>1966</v>
      </c>
      <c r="C2952" t="s">
        <v>4364</v>
      </c>
      <c r="D2952" t="s">
        <v>62</v>
      </c>
      <c r="E2952">
        <v>17</v>
      </c>
      <c r="F2952" t="s">
        <v>6</v>
      </c>
      <c r="G2952" t="s">
        <v>755</v>
      </c>
      <c r="H2952" t="s">
        <v>25</v>
      </c>
      <c r="I2952" t="s">
        <v>22</v>
      </c>
      <c r="J2952">
        <v>105</v>
      </c>
      <c r="K2952">
        <v>105</v>
      </c>
      <c r="L2952">
        <v>20233</v>
      </c>
      <c r="M2952">
        <v>1</v>
      </c>
      <c r="N2952" t="s">
        <v>31</v>
      </c>
      <c r="O2952">
        <v>6553</v>
      </c>
      <c r="P2952">
        <v>20190305</v>
      </c>
      <c r="Q2952" t="s">
        <v>31</v>
      </c>
      <c r="R2952" t="s">
        <v>31</v>
      </c>
      <c r="S2952">
        <v>1</v>
      </c>
      <c r="T2952">
        <v>20234</v>
      </c>
      <c r="U2952">
        <v>1</v>
      </c>
      <c r="V2952" t="s">
        <v>31</v>
      </c>
      <c r="W2952">
        <v>8886.75</v>
      </c>
      <c r="X2952">
        <v>11402128</v>
      </c>
      <c r="Y2952" s="11" t="str">
        <f t="shared" si="46"/>
        <v>1. &lt;= 1 Year</v>
      </c>
      <c r="Z2952" s="11" t="str">
        <f t="shared" si="46"/>
        <v>1. &lt;= 1 Year</v>
      </c>
    </row>
    <row r="2953" spans="1:26" x14ac:dyDescent="0.25">
      <c r="A2953">
        <v>164991444</v>
      </c>
      <c r="B2953" t="s">
        <v>361</v>
      </c>
      <c r="C2953" t="s">
        <v>289</v>
      </c>
      <c r="D2953" t="s">
        <v>62</v>
      </c>
      <c r="E2953">
        <v>17</v>
      </c>
      <c r="F2953" t="s">
        <v>6</v>
      </c>
      <c r="G2953" t="s">
        <v>758</v>
      </c>
      <c r="H2953" t="s">
        <v>25</v>
      </c>
      <c r="I2953" t="s">
        <v>22</v>
      </c>
      <c r="J2953">
        <v>140</v>
      </c>
      <c r="K2953">
        <v>119</v>
      </c>
      <c r="L2953">
        <v>20233</v>
      </c>
      <c r="M2953">
        <v>1</v>
      </c>
      <c r="N2953" t="s">
        <v>31</v>
      </c>
      <c r="O2953">
        <v>1070</v>
      </c>
      <c r="P2953">
        <v>20230918</v>
      </c>
      <c r="Q2953" t="s">
        <v>31</v>
      </c>
      <c r="R2953" t="s">
        <v>30</v>
      </c>
      <c r="S2953">
        <v>0</v>
      </c>
      <c r="T2953">
        <v>20234</v>
      </c>
      <c r="U2953">
        <v>1</v>
      </c>
      <c r="V2953" t="s">
        <v>31</v>
      </c>
      <c r="W2953">
        <v>3569.61</v>
      </c>
      <c r="X2953">
        <v>16376463</v>
      </c>
      <c r="Y2953" s="11" t="str">
        <f t="shared" si="46"/>
        <v>1. &lt;= 1 Year</v>
      </c>
      <c r="Z2953" s="11" t="str">
        <f t="shared" si="46"/>
        <v>1. &lt;= 1 Year</v>
      </c>
    </row>
    <row r="2954" spans="1:26" x14ac:dyDescent="0.25">
      <c r="A2954">
        <v>164922139</v>
      </c>
      <c r="B2954" t="s">
        <v>3899</v>
      </c>
      <c r="C2954" t="s">
        <v>3900</v>
      </c>
      <c r="D2954" t="s">
        <v>58</v>
      </c>
      <c r="E2954">
        <v>17</v>
      </c>
      <c r="F2954" t="s">
        <v>6</v>
      </c>
      <c r="G2954" t="s">
        <v>756</v>
      </c>
      <c r="H2954" t="s">
        <v>25</v>
      </c>
      <c r="I2954" t="s">
        <v>22</v>
      </c>
      <c r="J2954">
        <v>244</v>
      </c>
      <c r="K2954">
        <v>237</v>
      </c>
      <c r="L2954">
        <v>20233</v>
      </c>
      <c r="M2954">
        <v>1</v>
      </c>
      <c r="N2954" t="s">
        <v>31</v>
      </c>
      <c r="O2954">
        <v>6518</v>
      </c>
      <c r="P2954">
        <v>20230410</v>
      </c>
      <c r="Q2954" t="s">
        <v>31</v>
      </c>
      <c r="R2954" t="s">
        <v>31</v>
      </c>
      <c r="S2954">
        <v>1</v>
      </c>
      <c r="T2954">
        <v>20234</v>
      </c>
      <c r="U2954">
        <v>1</v>
      </c>
      <c r="V2954" t="s">
        <v>31</v>
      </c>
      <c r="W2954">
        <v>9436.75</v>
      </c>
      <c r="X2954">
        <v>7642393</v>
      </c>
      <c r="Y2954" s="11" t="str">
        <f t="shared" si="46"/>
        <v>1. &lt;= 1 Year</v>
      </c>
      <c r="Z2954" s="11" t="str">
        <f t="shared" si="46"/>
        <v>1. &lt;= 1 Year</v>
      </c>
    </row>
    <row r="2955" spans="1:26" x14ac:dyDescent="0.25">
      <c r="A2955">
        <v>164983369</v>
      </c>
      <c r="B2955" t="s">
        <v>5549</v>
      </c>
      <c r="C2955" t="s">
        <v>3269</v>
      </c>
      <c r="D2955" t="s">
        <v>58</v>
      </c>
      <c r="E2955">
        <v>17</v>
      </c>
      <c r="F2955" t="s">
        <v>6</v>
      </c>
      <c r="G2955" t="s">
        <v>757</v>
      </c>
      <c r="H2955" t="s">
        <v>25</v>
      </c>
      <c r="I2955" t="s">
        <v>22</v>
      </c>
      <c r="J2955">
        <v>154</v>
      </c>
      <c r="K2955">
        <v>123</v>
      </c>
      <c r="L2955">
        <v>20233</v>
      </c>
      <c r="M2955">
        <v>1</v>
      </c>
      <c r="N2955" t="s">
        <v>31</v>
      </c>
      <c r="O2955">
        <v>309</v>
      </c>
      <c r="P2955">
        <v>20230717</v>
      </c>
      <c r="Q2955" t="s">
        <v>31</v>
      </c>
      <c r="R2955" t="s">
        <v>31</v>
      </c>
      <c r="S2955">
        <v>1</v>
      </c>
      <c r="T2955">
        <v>0</v>
      </c>
      <c r="U2955">
        <v>0</v>
      </c>
      <c r="V2955" t="s">
        <v>30</v>
      </c>
      <c r="W2955">
        <v>0</v>
      </c>
      <c r="X2955">
        <v>16464184</v>
      </c>
      <c r="Y2955" s="11" t="str">
        <f t="shared" si="46"/>
        <v>1. &lt;= 1 Year</v>
      </c>
      <c r="Z2955" s="11" t="str">
        <f t="shared" si="46"/>
        <v>1. &lt;= 1 Year</v>
      </c>
    </row>
    <row r="2956" spans="1:26" x14ac:dyDescent="0.25">
      <c r="A2956">
        <v>165015598</v>
      </c>
      <c r="B2956" t="s">
        <v>6219</v>
      </c>
      <c r="C2956" t="s">
        <v>3334</v>
      </c>
      <c r="D2956" t="s">
        <v>62</v>
      </c>
      <c r="E2956">
        <v>17</v>
      </c>
      <c r="F2956" t="s">
        <v>33</v>
      </c>
      <c r="G2956" t="s">
        <v>755</v>
      </c>
      <c r="H2956" t="s">
        <v>25</v>
      </c>
      <c r="I2956" t="s">
        <v>22</v>
      </c>
      <c r="J2956">
        <v>103</v>
      </c>
      <c r="K2956">
        <v>69</v>
      </c>
      <c r="L2956">
        <v>20233</v>
      </c>
      <c r="M2956">
        <v>1</v>
      </c>
      <c r="N2956" t="s">
        <v>31</v>
      </c>
      <c r="O2956">
        <v>9957</v>
      </c>
      <c r="P2956" t="s">
        <v>25</v>
      </c>
      <c r="Q2956" t="s">
        <v>30</v>
      </c>
      <c r="R2956" t="s">
        <v>31</v>
      </c>
      <c r="S2956">
        <v>1</v>
      </c>
      <c r="T2956">
        <v>20234</v>
      </c>
      <c r="U2956">
        <v>1</v>
      </c>
      <c r="V2956" t="s">
        <v>31</v>
      </c>
      <c r="W2956">
        <v>4200.04</v>
      </c>
      <c r="X2956">
        <v>11461245</v>
      </c>
      <c r="Y2956" s="11" t="str">
        <f t="shared" si="46"/>
        <v>1. &lt;= 1 Year</v>
      </c>
      <c r="Z2956" s="11" t="str">
        <f t="shared" si="46"/>
        <v>1. &lt;= 1 Year</v>
      </c>
    </row>
    <row r="2957" spans="1:26" x14ac:dyDescent="0.25">
      <c r="A2957">
        <v>164989354</v>
      </c>
      <c r="B2957" t="s">
        <v>364</v>
      </c>
      <c r="C2957" t="s">
        <v>271</v>
      </c>
      <c r="D2957" t="s">
        <v>58</v>
      </c>
      <c r="E2957">
        <v>17</v>
      </c>
      <c r="F2957" t="s">
        <v>5</v>
      </c>
      <c r="G2957" t="s">
        <v>756</v>
      </c>
      <c r="H2957" t="s">
        <v>25</v>
      </c>
      <c r="I2957" t="s">
        <v>22</v>
      </c>
      <c r="J2957">
        <v>144</v>
      </c>
      <c r="K2957">
        <v>123</v>
      </c>
      <c r="L2957">
        <v>20233</v>
      </c>
      <c r="M2957">
        <v>1</v>
      </c>
      <c r="N2957" t="s">
        <v>31</v>
      </c>
      <c r="O2957">
        <v>15551</v>
      </c>
      <c r="P2957">
        <v>20220216</v>
      </c>
      <c r="Q2957" t="s">
        <v>31</v>
      </c>
      <c r="R2957" t="s">
        <v>31</v>
      </c>
      <c r="S2957">
        <v>1</v>
      </c>
      <c r="T2957">
        <v>20234</v>
      </c>
      <c r="U2957">
        <v>1</v>
      </c>
      <c r="V2957" t="s">
        <v>31</v>
      </c>
      <c r="W2957">
        <v>8589.7900000000009</v>
      </c>
      <c r="X2957">
        <v>10859633</v>
      </c>
      <c r="Y2957" s="11" t="str">
        <f t="shared" si="46"/>
        <v>1. &lt;= 1 Year</v>
      </c>
      <c r="Z2957" s="11" t="str">
        <f t="shared" si="46"/>
        <v>1. &lt;= 1 Year</v>
      </c>
    </row>
    <row r="2958" spans="1:26" x14ac:dyDescent="0.25">
      <c r="A2958">
        <v>164975317</v>
      </c>
      <c r="B2958" t="s">
        <v>138</v>
      </c>
      <c r="C2958" t="s">
        <v>5550</v>
      </c>
      <c r="D2958" t="s">
        <v>62</v>
      </c>
      <c r="E2958">
        <v>17</v>
      </c>
      <c r="F2958" t="s">
        <v>6</v>
      </c>
      <c r="G2958" t="s">
        <v>758</v>
      </c>
      <c r="H2958" t="s">
        <v>25</v>
      </c>
      <c r="I2958" t="s">
        <v>22</v>
      </c>
      <c r="J2958">
        <v>159</v>
      </c>
      <c r="K2958">
        <v>123</v>
      </c>
      <c r="L2958">
        <v>20233</v>
      </c>
      <c r="M2958">
        <v>1</v>
      </c>
      <c r="N2958" t="s">
        <v>31</v>
      </c>
      <c r="O2958">
        <v>9279</v>
      </c>
      <c r="P2958">
        <v>20220223</v>
      </c>
      <c r="Q2958" t="s">
        <v>31</v>
      </c>
      <c r="R2958" t="s">
        <v>31</v>
      </c>
      <c r="S2958">
        <v>1</v>
      </c>
      <c r="T2958">
        <v>20234</v>
      </c>
      <c r="U2958">
        <v>1</v>
      </c>
      <c r="V2958" t="s">
        <v>31</v>
      </c>
      <c r="W2958">
        <v>8479.0300000000007</v>
      </c>
      <c r="X2958">
        <v>16456213</v>
      </c>
      <c r="Y2958" s="11" t="str">
        <f t="shared" si="46"/>
        <v>1. &lt;= 1 Year</v>
      </c>
      <c r="Z2958" s="11" t="str">
        <f t="shared" si="46"/>
        <v>1. &lt;= 1 Year</v>
      </c>
    </row>
    <row r="2959" spans="1:26" x14ac:dyDescent="0.25">
      <c r="A2959">
        <v>165024291</v>
      </c>
      <c r="B2959" t="s">
        <v>6220</v>
      </c>
      <c r="C2959" t="s">
        <v>1264</v>
      </c>
      <c r="D2959" t="s">
        <v>58</v>
      </c>
      <c r="E2959">
        <v>17</v>
      </c>
      <c r="F2959" t="s">
        <v>6</v>
      </c>
      <c r="G2959" t="s">
        <v>759</v>
      </c>
      <c r="H2959" t="s">
        <v>25</v>
      </c>
      <c r="I2959" t="s">
        <v>22</v>
      </c>
      <c r="J2959">
        <v>90</v>
      </c>
      <c r="K2959">
        <v>77</v>
      </c>
      <c r="L2959">
        <v>20233</v>
      </c>
      <c r="M2959">
        <v>1</v>
      </c>
      <c r="N2959" t="s">
        <v>31</v>
      </c>
      <c r="O2959">
        <v>9943</v>
      </c>
      <c r="P2959">
        <v>20240108</v>
      </c>
      <c r="Q2959" t="s">
        <v>31</v>
      </c>
      <c r="R2959" t="s">
        <v>30</v>
      </c>
      <c r="S2959">
        <v>0</v>
      </c>
      <c r="T2959">
        <v>20234</v>
      </c>
      <c r="U2959">
        <v>1</v>
      </c>
      <c r="V2959" t="s">
        <v>31</v>
      </c>
      <c r="W2959">
        <v>9891.4</v>
      </c>
      <c r="X2959">
        <v>14249797</v>
      </c>
      <c r="Y2959" s="11" t="str">
        <f t="shared" si="46"/>
        <v>1. &lt;= 1 Year</v>
      </c>
      <c r="Z2959" s="11" t="str">
        <f t="shared" si="46"/>
        <v>1. &lt;= 1 Year</v>
      </c>
    </row>
    <row r="2960" spans="1:26" x14ac:dyDescent="0.25">
      <c r="A2960">
        <v>164831823</v>
      </c>
      <c r="B2960" t="s">
        <v>7371</v>
      </c>
      <c r="C2960" t="s">
        <v>5060</v>
      </c>
      <c r="D2960" t="s">
        <v>62</v>
      </c>
      <c r="E2960">
        <v>17</v>
      </c>
      <c r="F2960" t="s">
        <v>32</v>
      </c>
      <c r="G2960" t="s">
        <v>4299</v>
      </c>
      <c r="H2960" t="s">
        <v>25</v>
      </c>
      <c r="I2960" t="s">
        <v>22</v>
      </c>
      <c r="J2960">
        <v>360</v>
      </c>
      <c r="K2960">
        <v>157</v>
      </c>
      <c r="L2960">
        <v>0</v>
      </c>
      <c r="M2960">
        <v>0</v>
      </c>
      <c r="N2960" t="s">
        <v>30</v>
      </c>
      <c r="O2960">
        <v>0</v>
      </c>
      <c r="P2960">
        <v>20211207</v>
      </c>
      <c r="Q2960" t="s">
        <v>31</v>
      </c>
      <c r="R2960" t="s">
        <v>30</v>
      </c>
      <c r="S2960">
        <v>0</v>
      </c>
      <c r="T2960">
        <v>20234</v>
      </c>
      <c r="U2960">
        <v>1</v>
      </c>
      <c r="V2960" t="s">
        <v>31</v>
      </c>
      <c r="W2960">
        <v>2476.5</v>
      </c>
      <c r="X2960">
        <v>16354135</v>
      </c>
      <c r="Y2960" s="11" t="str">
        <f t="shared" si="46"/>
        <v>1. &lt;= 1 Year</v>
      </c>
      <c r="Z2960" s="11" t="str">
        <f t="shared" si="46"/>
        <v>1. &lt;= 1 Year</v>
      </c>
    </row>
    <row r="2961" spans="1:26" x14ac:dyDescent="0.25">
      <c r="A2961">
        <v>164989590</v>
      </c>
      <c r="B2961" t="s">
        <v>5551</v>
      </c>
      <c r="C2961" t="s">
        <v>1910</v>
      </c>
      <c r="D2961" t="s">
        <v>62</v>
      </c>
      <c r="E2961">
        <v>17</v>
      </c>
      <c r="F2961" t="s">
        <v>6</v>
      </c>
      <c r="G2961" t="s">
        <v>755</v>
      </c>
      <c r="H2961" t="s">
        <v>25</v>
      </c>
      <c r="I2961" t="s">
        <v>22</v>
      </c>
      <c r="J2961">
        <v>144</v>
      </c>
      <c r="K2961">
        <v>123</v>
      </c>
      <c r="L2961">
        <v>20233</v>
      </c>
      <c r="M2961">
        <v>1</v>
      </c>
      <c r="N2961" t="s">
        <v>31</v>
      </c>
      <c r="O2961">
        <v>7565</v>
      </c>
      <c r="P2961">
        <v>20230814</v>
      </c>
      <c r="Q2961" t="s">
        <v>31</v>
      </c>
      <c r="R2961" t="s">
        <v>31</v>
      </c>
      <c r="S2961">
        <v>1</v>
      </c>
      <c r="T2961">
        <v>20234</v>
      </c>
      <c r="U2961">
        <v>1</v>
      </c>
      <c r="V2961" t="s">
        <v>31</v>
      </c>
      <c r="W2961">
        <v>7478.07</v>
      </c>
      <c r="X2961">
        <v>14105212</v>
      </c>
      <c r="Y2961" s="11" t="str">
        <f t="shared" si="46"/>
        <v>1. &lt;= 1 Year</v>
      </c>
      <c r="Z2961" s="11" t="str">
        <f t="shared" si="46"/>
        <v>1. &lt;= 1 Year</v>
      </c>
    </row>
    <row r="2962" spans="1:26" x14ac:dyDescent="0.25">
      <c r="A2962">
        <v>164486619</v>
      </c>
      <c r="B2962" t="s">
        <v>288</v>
      </c>
      <c r="C2962" t="s">
        <v>464</v>
      </c>
      <c r="D2962" t="s">
        <v>58</v>
      </c>
      <c r="E2962">
        <v>17</v>
      </c>
      <c r="F2962" t="s">
        <v>6</v>
      </c>
      <c r="G2962" t="s">
        <v>759</v>
      </c>
      <c r="H2962" t="s">
        <v>25</v>
      </c>
      <c r="I2962" t="s">
        <v>22</v>
      </c>
      <c r="J2962">
        <v>882</v>
      </c>
      <c r="K2962">
        <v>854</v>
      </c>
      <c r="L2962">
        <v>20233</v>
      </c>
      <c r="M2962">
        <v>1</v>
      </c>
      <c r="N2962" t="s">
        <v>31</v>
      </c>
      <c r="O2962">
        <v>12822</v>
      </c>
      <c r="P2962">
        <v>20230628</v>
      </c>
      <c r="Q2962" t="s">
        <v>31</v>
      </c>
      <c r="R2962" t="s">
        <v>30</v>
      </c>
      <c r="S2962">
        <v>0</v>
      </c>
      <c r="T2962">
        <v>20234</v>
      </c>
      <c r="U2962">
        <v>1</v>
      </c>
      <c r="V2962" t="s">
        <v>31</v>
      </c>
      <c r="W2962">
        <v>14501.95</v>
      </c>
      <c r="X2962">
        <v>16119252</v>
      </c>
      <c r="Y2962" s="11" t="str">
        <f t="shared" si="46"/>
        <v>4. 2-3 Year</v>
      </c>
      <c r="Z2962" s="11" t="str">
        <f t="shared" si="46"/>
        <v>4. 2-3 Year</v>
      </c>
    </row>
    <row r="2963" spans="1:26" x14ac:dyDescent="0.25">
      <c r="A2963">
        <v>164750989</v>
      </c>
      <c r="B2963" t="s">
        <v>2523</v>
      </c>
      <c r="C2963" t="s">
        <v>2456</v>
      </c>
      <c r="D2963" t="s">
        <v>58</v>
      </c>
      <c r="E2963">
        <v>17</v>
      </c>
      <c r="F2963" t="s">
        <v>5</v>
      </c>
      <c r="G2963" t="s">
        <v>757</v>
      </c>
      <c r="H2963" t="s">
        <v>25</v>
      </c>
      <c r="I2963" t="s">
        <v>22</v>
      </c>
      <c r="J2963">
        <v>439</v>
      </c>
      <c r="K2963">
        <v>427</v>
      </c>
      <c r="L2963">
        <v>0</v>
      </c>
      <c r="M2963">
        <v>0</v>
      </c>
      <c r="N2963" t="s">
        <v>30</v>
      </c>
      <c r="O2963">
        <v>0</v>
      </c>
      <c r="P2963" t="s">
        <v>25</v>
      </c>
      <c r="Q2963" t="s">
        <v>30</v>
      </c>
      <c r="R2963" t="s">
        <v>31</v>
      </c>
      <c r="S2963">
        <v>1</v>
      </c>
      <c r="T2963">
        <v>0</v>
      </c>
      <c r="U2963">
        <v>0</v>
      </c>
      <c r="V2963" t="s">
        <v>30</v>
      </c>
      <c r="W2963">
        <v>0</v>
      </c>
      <c r="X2963">
        <v>7767808</v>
      </c>
      <c r="Y2963" s="11" t="str">
        <f t="shared" si="46"/>
        <v>2.  1-1.5 Years</v>
      </c>
      <c r="Z2963" s="11" t="str">
        <f t="shared" si="46"/>
        <v>2.  1-1.5 Years</v>
      </c>
    </row>
    <row r="2964" spans="1:26" x14ac:dyDescent="0.25">
      <c r="A2964">
        <v>164753013</v>
      </c>
      <c r="B2964" t="s">
        <v>736</v>
      </c>
      <c r="C2964" t="s">
        <v>2524</v>
      </c>
      <c r="D2964" t="s">
        <v>58</v>
      </c>
      <c r="E2964">
        <v>17</v>
      </c>
      <c r="F2964" t="s">
        <v>6</v>
      </c>
      <c r="G2964" t="s">
        <v>757</v>
      </c>
      <c r="H2964" t="s">
        <v>25</v>
      </c>
      <c r="I2964" t="s">
        <v>22</v>
      </c>
      <c r="J2964">
        <v>447</v>
      </c>
      <c r="K2964">
        <v>427</v>
      </c>
      <c r="L2964">
        <v>0</v>
      </c>
      <c r="M2964">
        <v>0</v>
      </c>
      <c r="N2964" t="s">
        <v>30</v>
      </c>
      <c r="O2964">
        <v>0</v>
      </c>
      <c r="P2964">
        <v>20210804</v>
      </c>
      <c r="Q2964" t="s">
        <v>31</v>
      </c>
      <c r="R2964" t="s">
        <v>31</v>
      </c>
      <c r="S2964">
        <v>1</v>
      </c>
      <c r="T2964">
        <v>0</v>
      </c>
      <c r="U2964">
        <v>0</v>
      </c>
      <c r="V2964" t="s">
        <v>30</v>
      </c>
      <c r="W2964">
        <v>0</v>
      </c>
      <c r="X2964">
        <v>15244111</v>
      </c>
      <c r="Y2964" s="11" t="str">
        <f t="shared" si="46"/>
        <v>2.  1-1.5 Years</v>
      </c>
      <c r="Z2964" s="11" t="str">
        <f t="shared" si="46"/>
        <v>2.  1-1.5 Years</v>
      </c>
    </row>
    <row r="2965" spans="1:26" x14ac:dyDescent="0.25">
      <c r="A2965">
        <v>164983618</v>
      </c>
      <c r="B2965" t="s">
        <v>5552</v>
      </c>
      <c r="C2965" t="s">
        <v>5553</v>
      </c>
      <c r="D2965" t="s">
        <v>62</v>
      </c>
      <c r="E2965">
        <v>17</v>
      </c>
      <c r="F2965" t="s">
        <v>6</v>
      </c>
      <c r="G2965" t="s">
        <v>759</v>
      </c>
      <c r="H2965" t="s">
        <v>25</v>
      </c>
      <c r="I2965" t="s">
        <v>22</v>
      </c>
      <c r="J2965">
        <v>151</v>
      </c>
      <c r="K2965">
        <v>119</v>
      </c>
      <c r="L2965">
        <v>20233</v>
      </c>
      <c r="M2965">
        <v>1</v>
      </c>
      <c r="N2965" t="s">
        <v>31</v>
      </c>
      <c r="O2965">
        <v>7553</v>
      </c>
      <c r="P2965">
        <v>20230410</v>
      </c>
      <c r="Q2965" t="s">
        <v>31</v>
      </c>
      <c r="R2965" t="s">
        <v>31</v>
      </c>
      <c r="S2965">
        <v>1</v>
      </c>
      <c r="T2965">
        <v>20234</v>
      </c>
      <c r="U2965">
        <v>1</v>
      </c>
      <c r="V2965" t="s">
        <v>31</v>
      </c>
      <c r="W2965">
        <v>7850.98</v>
      </c>
      <c r="X2965">
        <v>14073695</v>
      </c>
      <c r="Y2965" s="11" t="str">
        <f t="shared" si="46"/>
        <v>1. &lt;= 1 Year</v>
      </c>
      <c r="Z2965" s="11" t="str">
        <f t="shared" si="46"/>
        <v>1. &lt;= 1 Year</v>
      </c>
    </row>
    <row r="2966" spans="1:26" x14ac:dyDescent="0.25">
      <c r="A2966">
        <v>164841855</v>
      </c>
      <c r="B2966" t="s">
        <v>2893</v>
      </c>
      <c r="C2966" t="s">
        <v>2894</v>
      </c>
      <c r="D2966" t="s">
        <v>62</v>
      </c>
      <c r="E2966">
        <v>17</v>
      </c>
      <c r="F2966" t="s">
        <v>32</v>
      </c>
      <c r="G2966" t="s">
        <v>4299</v>
      </c>
      <c r="H2966" t="s">
        <v>25</v>
      </c>
      <c r="I2966" t="s">
        <v>22</v>
      </c>
      <c r="J2966">
        <v>349</v>
      </c>
      <c r="K2966">
        <v>315</v>
      </c>
      <c r="L2966">
        <v>20233</v>
      </c>
      <c r="M2966">
        <v>1</v>
      </c>
      <c r="N2966" t="s">
        <v>31</v>
      </c>
      <c r="O2966">
        <v>5850</v>
      </c>
      <c r="P2966">
        <v>20240312</v>
      </c>
      <c r="Q2966" t="s">
        <v>31</v>
      </c>
      <c r="R2966" t="s">
        <v>30</v>
      </c>
      <c r="S2966">
        <v>0</v>
      </c>
      <c r="T2966">
        <v>20234</v>
      </c>
      <c r="U2966">
        <v>1</v>
      </c>
      <c r="V2966" t="s">
        <v>31</v>
      </c>
      <c r="W2966">
        <v>5850</v>
      </c>
      <c r="X2966">
        <v>15318587</v>
      </c>
      <c r="Y2966" s="11" t="str">
        <f t="shared" si="46"/>
        <v>1. &lt;= 1 Year</v>
      </c>
      <c r="Z2966" s="11" t="str">
        <f t="shared" si="46"/>
        <v>1. &lt;= 1 Year</v>
      </c>
    </row>
    <row r="2967" spans="1:26" x14ac:dyDescent="0.25">
      <c r="A2967">
        <v>165109332</v>
      </c>
      <c r="B2967" t="s">
        <v>7372</v>
      </c>
      <c r="C2967" t="s">
        <v>7373</v>
      </c>
      <c r="D2967" t="s">
        <v>58</v>
      </c>
      <c r="E2967">
        <v>17</v>
      </c>
      <c r="F2967" t="s">
        <v>32</v>
      </c>
      <c r="G2967" t="s">
        <v>7374</v>
      </c>
      <c r="H2967" t="s">
        <v>25</v>
      </c>
      <c r="I2967" t="s">
        <v>22</v>
      </c>
      <c r="J2967">
        <v>4</v>
      </c>
      <c r="K2967">
        <v>4</v>
      </c>
      <c r="L2967">
        <v>0</v>
      </c>
      <c r="M2967">
        <v>0</v>
      </c>
      <c r="N2967" t="s">
        <v>30</v>
      </c>
      <c r="O2967">
        <v>0</v>
      </c>
      <c r="P2967" t="s">
        <v>25</v>
      </c>
      <c r="Q2967" t="s">
        <v>30</v>
      </c>
      <c r="R2967" t="s">
        <v>30</v>
      </c>
      <c r="S2967">
        <v>0</v>
      </c>
      <c r="T2967">
        <v>0</v>
      </c>
      <c r="U2967">
        <v>0</v>
      </c>
      <c r="V2967" t="s">
        <v>30</v>
      </c>
      <c r="W2967">
        <v>0</v>
      </c>
      <c r="X2967">
        <v>16022662</v>
      </c>
      <c r="Y2967" s="11" t="str">
        <f t="shared" si="46"/>
        <v>1. &lt;= 1 Year</v>
      </c>
      <c r="Z2967" s="11" t="str">
        <f t="shared" si="46"/>
        <v>1. &lt;= 1 Year</v>
      </c>
    </row>
    <row r="2968" spans="1:26" x14ac:dyDescent="0.25">
      <c r="A2968">
        <v>164753137</v>
      </c>
      <c r="B2968" t="s">
        <v>142</v>
      </c>
      <c r="C2968" t="s">
        <v>3544</v>
      </c>
      <c r="D2968" t="s">
        <v>62</v>
      </c>
      <c r="E2968">
        <v>17</v>
      </c>
      <c r="F2968" t="s">
        <v>32</v>
      </c>
      <c r="G2968" t="s">
        <v>4299</v>
      </c>
      <c r="H2968" t="s">
        <v>25</v>
      </c>
      <c r="I2968" t="s">
        <v>22</v>
      </c>
      <c r="J2968">
        <v>468</v>
      </c>
      <c r="K2968">
        <v>269</v>
      </c>
      <c r="L2968">
        <v>20233</v>
      </c>
      <c r="M2968">
        <v>1</v>
      </c>
      <c r="N2968" t="s">
        <v>31</v>
      </c>
      <c r="O2968">
        <v>3558</v>
      </c>
      <c r="P2968" t="s">
        <v>25</v>
      </c>
      <c r="Q2968" t="s">
        <v>30</v>
      </c>
      <c r="R2968" t="s">
        <v>30</v>
      </c>
      <c r="S2968">
        <v>0</v>
      </c>
      <c r="T2968">
        <v>20234</v>
      </c>
      <c r="U2968">
        <v>1</v>
      </c>
      <c r="V2968" t="s">
        <v>31</v>
      </c>
      <c r="W2968">
        <v>3117.03</v>
      </c>
      <c r="X2968">
        <v>15451625</v>
      </c>
      <c r="Y2968" s="11" t="str">
        <f t="shared" si="46"/>
        <v>2.  1-1.5 Years</v>
      </c>
      <c r="Z2968" s="11" t="str">
        <f t="shared" si="46"/>
        <v>1. &lt;= 1 Year</v>
      </c>
    </row>
    <row r="2969" spans="1:26" x14ac:dyDescent="0.25">
      <c r="A2969">
        <v>164873670</v>
      </c>
      <c r="B2969" t="s">
        <v>3166</v>
      </c>
      <c r="C2969" t="s">
        <v>297</v>
      </c>
      <c r="D2969" t="s">
        <v>62</v>
      </c>
      <c r="E2969">
        <v>17</v>
      </c>
      <c r="F2969" t="s">
        <v>6</v>
      </c>
      <c r="G2969" t="s">
        <v>759</v>
      </c>
      <c r="H2969" t="s">
        <v>25</v>
      </c>
      <c r="I2969" t="s">
        <v>22</v>
      </c>
      <c r="J2969">
        <v>294</v>
      </c>
      <c r="K2969">
        <v>294</v>
      </c>
      <c r="L2969">
        <v>0</v>
      </c>
      <c r="M2969">
        <v>0</v>
      </c>
      <c r="N2969" t="s">
        <v>30</v>
      </c>
      <c r="O2969">
        <v>0</v>
      </c>
      <c r="P2969" t="s">
        <v>25</v>
      </c>
      <c r="Q2969" t="s">
        <v>30</v>
      </c>
      <c r="R2969" t="s">
        <v>30</v>
      </c>
      <c r="S2969">
        <v>0</v>
      </c>
      <c r="T2969">
        <v>20234</v>
      </c>
      <c r="U2969">
        <v>1</v>
      </c>
      <c r="V2969" t="s">
        <v>31</v>
      </c>
      <c r="W2969">
        <v>1466.5</v>
      </c>
      <c r="X2969">
        <v>16400039</v>
      </c>
      <c r="Y2969" s="11" t="str">
        <f t="shared" si="46"/>
        <v>1. &lt;= 1 Year</v>
      </c>
      <c r="Z2969" s="11" t="str">
        <f t="shared" si="46"/>
        <v>1. &lt;= 1 Year</v>
      </c>
    </row>
    <row r="2970" spans="1:26" x14ac:dyDescent="0.25">
      <c r="A2970">
        <v>164722063</v>
      </c>
      <c r="B2970" t="s">
        <v>1364</v>
      </c>
      <c r="C2970" t="s">
        <v>2179</v>
      </c>
      <c r="D2970" t="s">
        <v>62</v>
      </c>
      <c r="E2970">
        <v>17</v>
      </c>
      <c r="F2970" t="s">
        <v>6</v>
      </c>
      <c r="G2970" t="s">
        <v>759</v>
      </c>
      <c r="H2970" t="s">
        <v>25</v>
      </c>
      <c r="I2970" t="s">
        <v>22</v>
      </c>
      <c r="J2970">
        <v>514</v>
      </c>
      <c r="K2970">
        <v>483</v>
      </c>
      <c r="L2970">
        <v>20233</v>
      </c>
      <c r="M2970">
        <v>1</v>
      </c>
      <c r="N2970" t="s">
        <v>31</v>
      </c>
      <c r="O2970">
        <v>8067</v>
      </c>
      <c r="P2970">
        <v>20230118</v>
      </c>
      <c r="Q2970" t="s">
        <v>31</v>
      </c>
      <c r="R2970" t="s">
        <v>31</v>
      </c>
      <c r="S2970">
        <v>1</v>
      </c>
      <c r="T2970">
        <v>20234</v>
      </c>
      <c r="U2970">
        <v>1</v>
      </c>
      <c r="V2970" t="s">
        <v>31</v>
      </c>
      <c r="W2970">
        <v>7401.46</v>
      </c>
      <c r="X2970">
        <v>15011990</v>
      </c>
      <c r="Y2970" s="11" t="str">
        <f t="shared" si="46"/>
        <v>2.  1-1.5 Years</v>
      </c>
      <c r="Z2970" s="11" t="str">
        <f t="shared" si="46"/>
        <v>2.  1-1.5 Years</v>
      </c>
    </row>
    <row r="2971" spans="1:26" x14ac:dyDescent="0.25">
      <c r="A2971">
        <v>164723705</v>
      </c>
      <c r="B2971" t="s">
        <v>1579</v>
      </c>
      <c r="C2971" t="s">
        <v>703</v>
      </c>
      <c r="D2971" t="s">
        <v>62</v>
      </c>
      <c r="E2971">
        <v>17</v>
      </c>
      <c r="F2971" t="s">
        <v>6</v>
      </c>
      <c r="G2971" t="s">
        <v>759</v>
      </c>
      <c r="H2971" t="s">
        <v>25</v>
      </c>
      <c r="I2971" t="s">
        <v>22</v>
      </c>
      <c r="J2971">
        <v>511</v>
      </c>
      <c r="K2971">
        <v>483</v>
      </c>
      <c r="L2971">
        <v>20233</v>
      </c>
      <c r="M2971">
        <v>1</v>
      </c>
      <c r="N2971" t="s">
        <v>31</v>
      </c>
      <c r="O2971">
        <v>6625</v>
      </c>
      <c r="P2971">
        <v>20220912</v>
      </c>
      <c r="Q2971" t="s">
        <v>31</v>
      </c>
      <c r="R2971" t="s">
        <v>30</v>
      </c>
      <c r="S2971">
        <v>0</v>
      </c>
      <c r="T2971">
        <v>20234</v>
      </c>
      <c r="U2971">
        <v>1</v>
      </c>
      <c r="V2971" t="s">
        <v>31</v>
      </c>
      <c r="W2971">
        <v>7298.53</v>
      </c>
      <c r="X2971">
        <v>16307315</v>
      </c>
      <c r="Y2971" s="11" t="str">
        <f t="shared" si="46"/>
        <v>2.  1-1.5 Years</v>
      </c>
      <c r="Z2971" s="11" t="str">
        <f t="shared" si="46"/>
        <v>2.  1-1.5 Years</v>
      </c>
    </row>
    <row r="2972" spans="1:26" x14ac:dyDescent="0.25">
      <c r="A2972">
        <v>164963341</v>
      </c>
      <c r="B2972" t="s">
        <v>5061</v>
      </c>
      <c r="C2972" t="s">
        <v>2754</v>
      </c>
      <c r="D2972" t="s">
        <v>58</v>
      </c>
      <c r="E2972">
        <v>17</v>
      </c>
      <c r="F2972" t="s">
        <v>33</v>
      </c>
      <c r="G2972" t="s">
        <v>757</v>
      </c>
      <c r="H2972" t="s">
        <v>25</v>
      </c>
      <c r="I2972" t="s">
        <v>22</v>
      </c>
      <c r="J2972">
        <v>168</v>
      </c>
      <c r="K2972">
        <v>147</v>
      </c>
      <c r="L2972">
        <v>0</v>
      </c>
      <c r="M2972">
        <v>0</v>
      </c>
      <c r="N2972" t="s">
        <v>30</v>
      </c>
      <c r="O2972">
        <v>0</v>
      </c>
      <c r="P2972">
        <v>20240125</v>
      </c>
      <c r="Q2972" t="s">
        <v>31</v>
      </c>
      <c r="R2972" t="s">
        <v>31</v>
      </c>
      <c r="S2972">
        <v>1</v>
      </c>
      <c r="T2972">
        <v>20234</v>
      </c>
      <c r="U2972">
        <v>1</v>
      </c>
      <c r="V2972" t="s">
        <v>31</v>
      </c>
      <c r="W2972">
        <v>3541.26</v>
      </c>
      <c r="X2972">
        <v>16413727</v>
      </c>
      <c r="Y2972" s="11" t="str">
        <f t="shared" si="46"/>
        <v>1. &lt;= 1 Year</v>
      </c>
      <c r="Z2972" s="11" t="str">
        <f t="shared" si="46"/>
        <v>1. &lt;= 1 Year</v>
      </c>
    </row>
    <row r="2973" spans="1:26" x14ac:dyDescent="0.25">
      <c r="A2973">
        <v>165038890</v>
      </c>
      <c r="B2973" t="s">
        <v>6221</v>
      </c>
      <c r="C2973" t="s">
        <v>5573</v>
      </c>
      <c r="D2973" t="s">
        <v>923</v>
      </c>
      <c r="E2973">
        <v>17</v>
      </c>
      <c r="F2973" t="s">
        <v>6</v>
      </c>
      <c r="G2973" t="s">
        <v>6222</v>
      </c>
      <c r="H2973" t="s">
        <v>25</v>
      </c>
      <c r="I2973" t="s">
        <v>22</v>
      </c>
      <c r="J2973">
        <v>91</v>
      </c>
      <c r="K2973">
        <v>91</v>
      </c>
      <c r="L2973">
        <v>20233</v>
      </c>
      <c r="M2973">
        <v>1</v>
      </c>
      <c r="N2973" t="s">
        <v>31</v>
      </c>
      <c r="O2973">
        <v>10282</v>
      </c>
      <c r="P2973" t="s">
        <v>25</v>
      </c>
      <c r="Q2973" t="s">
        <v>30</v>
      </c>
      <c r="R2973" t="s">
        <v>30</v>
      </c>
      <c r="S2973">
        <v>0</v>
      </c>
      <c r="T2973">
        <v>20234</v>
      </c>
      <c r="U2973">
        <v>1</v>
      </c>
      <c r="V2973" t="s">
        <v>31</v>
      </c>
      <c r="W2973">
        <v>9292.11</v>
      </c>
      <c r="X2973">
        <v>10768100</v>
      </c>
      <c r="Y2973" s="11" t="str">
        <f t="shared" si="46"/>
        <v>1. &lt;= 1 Year</v>
      </c>
      <c r="Z2973" s="11" t="str">
        <f t="shared" si="46"/>
        <v>1. &lt;= 1 Year</v>
      </c>
    </row>
    <row r="2974" spans="1:26" x14ac:dyDescent="0.25">
      <c r="A2974">
        <v>164993415</v>
      </c>
      <c r="B2974" t="s">
        <v>5554</v>
      </c>
      <c r="C2974" t="s">
        <v>5555</v>
      </c>
      <c r="D2974" t="s">
        <v>62</v>
      </c>
      <c r="E2974">
        <v>17</v>
      </c>
      <c r="F2974" t="s">
        <v>6</v>
      </c>
      <c r="G2974" t="s">
        <v>759</v>
      </c>
      <c r="H2974" t="s">
        <v>25</v>
      </c>
      <c r="I2974" t="s">
        <v>22</v>
      </c>
      <c r="J2974">
        <v>138</v>
      </c>
      <c r="K2974">
        <v>119</v>
      </c>
      <c r="L2974">
        <v>20233</v>
      </c>
      <c r="M2974">
        <v>1</v>
      </c>
      <c r="N2974" t="s">
        <v>31</v>
      </c>
      <c r="O2974">
        <v>8768</v>
      </c>
      <c r="P2974">
        <v>20240320</v>
      </c>
      <c r="Q2974" t="s">
        <v>31</v>
      </c>
      <c r="R2974" t="s">
        <v>30</v>
      </c>
      <c r="S2974">
        <v>0</v>
      </c>
      <c r="T2974">
        <v>20234</v>
      </c>
      <c r="U2974">
        <v>1</v>
      </c>
      <c r="V2974" t="s">
        <v>31</v>
      </c>
      <c r="W2974">
        <v>8127.68</v>
      </c>
      <c r="X2974">
        <v>16426741</v>
      </c>
      <c r="Y2974" s="11" t="str">
        <f t="shared" si="46"/>
        <v>1. &lt;= 1 Year</v>
      </c>
      <c r="Z2974" s="11" t="str">
        <f t="shared" si="46"/>
        <v>1. &lt;= 1 Year</v>
      </c>
    </row>
    <row r="2975" spans="1:26" x14ac:dyDescent="0.25">
      <c r="A2975">
        <v>164895692</v>
      </c>
      <c r="B2975" t="s">
        <v>2441</v>
      </c>
      <c r="C2975" t="s">
        <v>3545</v>
      </c>
      <c r="D2975" t="s">
        <v>58</v>
      </c>
      <c r="E2975">
        <v>17</v>
      </c>
      <c r="F2975" t="s">
        <v>6</v>
      </c>
      <c r="G2975" t="s">
        <v>756</v>
      </c>
      <c r="H2975" t="s">
        <v>25</v>
      </c>
      <c r="I2975" t="s">
        <v>22</v>
      </c>
      <c r="J2975">
        <v>280</v>
      </c>
      <c r="K2975">
        <v>269</v>
      </c>
      <c r="L2975">
        <v>20233</v>
      </c>
      <c r="M2975">
        <v>1</v>
      </c>
      <c r="N2975" t="s">
        <v>31</v>
      </c>
      <c r="O2975">
        <v>3374</v>
      </c>
      <c r="P2975" t="s">
        <v>25</v>
      </c>
      <c r="Q2975" t="s">
        <v>30</v>
      </c>
      <c r="R2975" t="s">
        <v>31</v>
      </c>
      <c r="S2975">
        <v>1</v>
      </c>
      <c r="T2975">
        <v>20234</v>
      </c>
      <c r="U2975">
        <v>1</v>
      </c>
      <c r="V2975" t="s">
        <v>31</v>
      </c>
      <c r="W2975">
        <v>3482.5</v>
      </c>
      <c r="X2975">
        <v>16389783</v>
      </c>
      <c r="Y2975" s="11" t="str">
        <f t="shared" si="46"/>
        <v>1. &lt;= 1 Year</v>
      </c>
      <c r="Z2975" s="11" t="str">
        <f t="shared" si="46"/>
        <v>1. &lt;= 1 Year</v>
      </c>
    </row>
    <row r="2976" spans="1:26" x14ac:dyDescent="0.25">
      <c r="A2976">
        <v>164991686</v>
      </c>
      <c r="B2976" t="s">
        <v>337</v>
      </c>
      <c r="C2976" t="s">
        <v>514</v>
      </c>
      <c r="D2976" t="s">
        <v>62</v>
      </c>
      <c r="E2976">
        <v>17</v>
      </c>
      <c r="F2976" t="s">
        <v>6</v>
      </c>
      <c r="G2976" t="s">
        <v>758</v>
      </c>
      <c r="H2976" t="s">
        <v>25</v>
      </c>
      <c r="I2976" t="s">
        <v>22</v>
      </c>
      <c r="J2976">
        <v>115</v>
      </c>
      <c r="K2976">
        <v>115</v>
      </c>
      <c r="L2976">
        <v>0</v>
      </c>
      <c r="M2976">
        <v>0</v>
      </c>
      <c r="N2976" t="s">
        <v>30</v>
      </c>
      <c r="O2976">
        <v>0</v>
      </c>
      <c r="P2976">
        <v>20230228</v>
      </c>
      <c r="Q2976" t="s">
        <v>31</v>
      </c>
      <c r="R2976" t="s">
        <v>31</v>
      </c>
      <c r="S2976">
        <v>1</v>
      </c>
      <c r="T2976">
        <v>20234</v>
      </c>
      <c r="U2976">
        <v>1</v>
      </c>
      <c r="V2976" t="s">
        <v>31</v>
      </c>
      <c r="W2976">
        <v>228</v>
      </c>
      <c r="X2976">
        <v>14563079</v>
      </c>
      <c r="Y2976" s="11" t="str">
        <f t="shared" si="46"/>
        <v>1. &lt;= 1 Year</v>
      </c>
      <c r="Z2976" s="11" t="str">
        <f t="shared" si="46"/>
        <v>1. &lt;= 1 Year</v>
      </c>
    </row>
    <row r="2977" spans="1:26" x14ac:dyDescent="0.25">
      <c r="A2977">
        <v>164962727</v>
      </c>
      <c r="B2977" t="s">
        <v>4708</v>
      </c>
      <c r="C2977" t="s">
        <v>4709</v>
      </c>
      <c r="D2977" t="s">
        <v>62</v>
      </c>
      <c r="E2977">
        <v>17</v>
      </c>
      <c r="F2977" t="s">
        <v>6</v>
      </c>
      <c r="G2977" t="s">
        <v>759</v>
      </c>
      <c r="H2977" t="s">
        <v>25</v>
      </c>
      <c r="I2977" t="s">
        <v>22</v>
      </c>
      <c r="J2977">
        <v>167</v>
      </c>
      <c r="K2977">
        <v>167</v>
      </c>
      <c r="L2977">
        <v>0</v>
      </c>
      <c r="M2977">
        <v>0</v>
      </c>
      <c r="N2977" t="s">
        <v>30</v>
      </c>
      <c r="O2977">
        <v>0</v>
      </c>
      <c r="P2977">
        <v>20230908</v>
      </c>
      <c r="Q2977" t="s">
        <v>31</v>
      </c>
      <c r="R2977" t="s">
        <v>31</v>
      </c>
      <c r="S2977">
        <v>1</v>
      </c>
      <c r="T2977">
        <v>20234</v>
      </c>
      <c r="U2977">
        <v>1</v>
      </c>
      <c r="V2977" t="s">
        <v>31</v>
      </c>
      <c r="W2977">
        <v>3255.25</v>
      </c>
      <c r="X2977">
        <v>7568737</v>
      </c>
      <c r="Y2977" s="11" t="str">
        <f t="shared" si="46"/>
        <v>1. &lt;= 1 Year</v>
      </c>
      <c r="Z2977" s="11" t="str">
        <f t="shared" si="46"/>
        <v>1. &lt;= 1 Year</v>
      </c>
    </row>
    <row r="2978" spans="1:26" x14ac:dyDescent="0.25">
      <c r="A2978">
        <v>164664834</v>
      </c>
      <c r="B2978" t="s">
        <v>3167</v>
      </c>
      <c r="C2978" t="s">
        <v>289</v>
      </c>
      <c r="D2978" t="s">
        <v>62</v>
      </c>
      <c r="E2978">
        <v>17</v>
      </c>
      <c r="F2978" t="s">
        <v>32</v>
      </c>
      <c r="G2978" t="s">
        <v>4299</v>
      </c>
      <c r="H2978" t="s">
        <v>25</v>
      </c>
      <c r="I2978" t="s">
        <v>22</v>
      </c>
      <c r="J2978">
        <v>606</v>
      </c>
      <c r="K2978">
        <v>315</v>
      </c>
      <c r="L2978">
        <v>20233</v>
      </c>
      <c r="M2978">
        <v>1</v>
      </c>
      <c r="N2978" t="s">
        <v>31</v>
      </c>
      <c r="O2978">
        <v>5400</v>
      </c>
      <c r="P2978">
        <v>20230202</v>
      </c>
      <c r="Q2978" t="s">
        <v>31</v>
      </c>
      <c r="R2978" t="s">
        <v>30</v>
      </c>
      <c r="S2978">
        <v>0</v>
      </c>
      <c r="T2978">
        <v>20234</v>
      </c>
      <c r="U2978">
        <v>1</v>
      </c>
      <c r="V2978" t="s">
        <v>31</v>
      </c>
      <c r="W2978">
        <v>6030</v>
      </c>
      <c r="X2978">
        <v>16271103</v>
      </c>
      <c r="Y2978" s="11" t="str">
        <f t="shared" si="46"/>
        <v>3.  1.5 to 2 Year</v>
      </c>
      <c r="Z2978" s="11" t="str">
        <f t="shared" si="46"/>
        <v>1. &lt;= 1 Year</v>
      </c>
    </row>
    <row r="2979" spans="1:26" x14ac:dyDescent="0.25">
      <c r="A2979">
        <v>165031726</v>
      </c>
      <c r="B2979" t="s">
        <v>6659</v>
      </c>
      <c r="C2979" t="s">
        <v>5066</v>
      </c>
      <c r="D2979" t="s">
        <v>62</v>
      </c>
      <c r="E2979">
        <v>17</v>
      </c>
      <c r="F2979" t="s">
        <v>6</v>
      </c>
      <c r="G2979" t="s">
        <v>757</v>
      </c>
      <c r="H2979" t="s">
        <v>25</v>
      </c>
      <c r="I2979" t="s">
        <v>22</v>
      </c>
      <c r="J2979">
        <v>80</v>
      </c>
      <c r="K2979">
        <v>63</v>
      </c>
      <c r="L2979">
        <v>20233</v>
      </c>
      <c r="M2979">
        <v>1</v>
      </c>
      <c r="N2979" t="s">
        <v>31</v>
      </c>
      <c r="O2979">
        <v>5592</v>
      </c>
      <c r="P2979">
        <v>20210913</v>
      </c>
      <c r="Q2979" t="s">
        <v>31</v>
      </c>
      <c r="R2979" t="s">
        <v>31</v>
      </c>
      <c r="S2979">
        <v>1</v>
      </c>
      <c r="T2979">
        <v>20234</v>
      </c>
      <c r="U2979">
        <v>1</v>
      </c>
      <c r="V2979" t="s">
        <v>31</v>
      </c>
      <c r="W2979">
        <v>7981.3</v>
      </c>
      <c r="X2979">
        <v>15987127</v>
      </c>
      <c r="Y2979" s="11" t="str">
        <f t="shared" si="46"/>
        <v>1. &lt;= 1 Year</v>
      </c>
      <c r="Z2979" s="11" t="str">
        <f t="shared" si="46"/>
        <v>1. &lt;= 1 Year</v>
      </c>
    </row>
    <row r="2980" spans="1:26" x14ac:dyDescent="0.25">
      <c r="A2980">
        <v>165063855</v>
      </c>
      <c r="B2980" t="s">
        <v>7375</v>
      </c>
      <c r="C2980" t="s">
        <v>7376</v>
      </c>
      <c r="D2980" t="s">
        <v>62</v>
      </c>
      <c r="E2980">
        <v>17</v>
      </c>
      <c r="F2980" t="s">
        <v>32</v>
      </c>
      <c r="G2980" t="s">
        <v>4299</v>
      </c>
      <c r="H2980" t="s">
        <v>25</v>
      </c>
      <c r="I2980" t="s">
        <v>22</v>
      </c>
      <c r="J2980">
        <v>74</v>
      </c>
      <c r="K2980">
        <v>7</v>
      </c>
      <c r="L2980">
        <v>0</v>
      </c>
      <c r="M2980">
        <v>0</v>
      </c>
      <c r="N2980" t="s">
        <v>30</v>
      </c>
      <c r="O2980">
        <v>0</v>
      </c>
      <c r="P2980">
        <v>20220609</v>
      </c>
      <c r="Q2980" t="s">
        <v>31</v>
      </c>
      <c r="R2980" t="s">
        <v>30</v>
      </c>
      <c r="S2980">
        <v>0</v>
      </c>
      <c r="T2980">
        <v>0</v>
      </c>
      <c r="U2980">
        <v>0</v>
      </c>
      <c r="V2980" t="s">
        <v>30</v>
      </c>
      <c r="W2980">
        <v>0</v>
      </c>
      <c r="X2980">
        <v>16498778</v>
      </c>
      <c r="Y2980" s="11" t="str">
        <f t="shared" si="46"/>
        <v>1. &lt;= 1 Year</v>
      </c>
      <c r="Z2980" s="11" t="str">
        <f t="shared" si="46"/>
        <v>1. &lt;= 1 Year</v>
      </c>
    </row>
    <row r="2981" spans="1:26" x14ac:dyDescent="0.25">
      <c r="A2981">
        <v>164876503</v>
      </c>
      <c r="B2981" t="s">
        <v>6660</v>
      </c>
      <c r="C2981" t="s">
        <v>2621</v>
      </c>
      <c r="D2981" t="s">
        <v>58</v>
      </c>
      <c r="E2981">
        <v>17</v>
      </c>
      <c r="F2981" t="s">
        <v>6</v>
      </c>
      <c r="G2981" t="s">
        <v>757</v>
      </c>
      <c r="H2981" t="s">
        <v>25</v>
      </c>
      <c r="I2981" t="s">
        <v>22</v>
      </c>
      <c r="J2981">
        <v>286</v>
      </c>
      <c r="K2981">
        <v>269</v>
      </c>
      <c r="L2981">
        <v>20233</v>
      </c>
      <c r="M2981">
        <v>1</v>
      </c>
      <c r="N2981" t="s">
        <v>31</v>
      </c>
      <c r="O2981">
        <v>3543</v>
      </c>
      <c r="P2981">
        <v>20221117</v>
      </c>
      <c r="Q2981" t="s">
        <v>31</v>
      </c>
      <c r="R2981" t="s">
        <v>31</v>
      </c>
      <c r="S2981">
        <v>1</v>
      </c>
      <c r="T2981">
        <v>20234</v>
      </c>
      <c r="U2981">
        <v>1</v>
      </c>
      <c r="V2981" t="s">
        <v>31</v>
      </c>
      <c r="W2981">
        <v>3179.45</v>
      </c>
      <c r="X2981">
        <v>7982055</v>
      </c>
      <c r="Y2981" s="11" t="str">
        <f t="shared" si="46"/>
        <v>1. &lt;= 1 Year</v>
      </c>
      <c r="Z2981" s="11" t="str">
        <f t="shared" si="46"/>
        <v>1. &lt;= 1 Year</v>
      </c>
    </row>
    <row r="2982" spans="1:26" x14ac:dyDescent="0.25">
      <c r="A2982">
        <v>164946451</v>
      </c>
      <c r="B2982" t="s">
        <v>4710</v>
      </c>
      <c r="C2982" t="s">
        <v>4711</v>
      </c>
      <c r="D2982" t="s">
        <v>62</v>
      </c>
      <c r="E2982">
        <v>17</v>
      </c>
      <c r="F2982" t="s">
        <v>6</v>
      </c>
      <c r="G2982" t="s">
        <v>755</v>
      </c>
      <c r="H2982" t="s">
        <v>25</v>
      </c>
      <c r="I2982" t="s">
        <v>22</v>
      </c>
      <c r="J2982">
        <v>181</v>
      </c>
      <c r="K2982">
        <v>146</v>
      </c>
      <c r="L2982">
        <v>20233</v>
      </c>
      <c r="M2982">
        <v>1</v>
      </c>
      <c r="N2982" t="s">
        <v>31</v>
      </c>
      <c r="O2982">
        <v>4748</v>
      </c>
      <c r="P2982">
        <v>20230426</v>
      </c>
      <c r="Q2982" t="s">
        <v>31</v>
      </c>
      <c r="R2982" t="s">
        <v>31</v>
      </c>
      <c r="S2982">
        <v>1</v>
      </c>
      <c r="T2982">
        <v>20234</v>
      </c>
      <c r="U2982">
        <v>1</v>
      </c>
      <c r="V2982" t="s">
        <v>31</v>
      </c>
      <c r="W2982">
        <v>4404</v>
      </c>
      <c r="X2982">
        <v>10193218</v>
      </c>
      <c r="Y2982" s="11" t="str">
        <f t="shared" si="46"/>
        <v>1. &lt;= 1 Year</v>
      </c>
      <c r="Z2982" s="11" t="str">
        <f t="shared" si="46"/>
        <v>1. &lt;= 1 Year</v>
      </c>
    </row>
    <row r="2983" spans="1:26" x14ac:dyDescent="0.25">
      <c r="A2983">
        <v>164953978</v>
      </c>
      <c r="B2983" t="s">
        <v>4149</v>
      </c>
      <c r="C2983" t="s">
        <v>4296</v>
      </c>
      <c r="D2983" t="s">
        <v>62</v>
      </c>
      <c r="E2983">
        <v>17</v>
      </c>
      <c r="F2983" t="s">
        <v>6</v>
      </c>
      <c r="G2983" t="s">
        <v>759</v>
      </c>
      <c r="H2983" t="s">
        <v>25</v>
      </c>
      <c r="I2983" t="s">
        <v>22</v>
      </c>
      <c r="J2983">
        <v>188</v>
      </c>
      <c r="K2983">
        <v>188</v>
      </c>
      <c r="L2983">
        <v>0</v>
      </c>
      <c r="M2983">
        <v>0</v>
      </c>
      <c r="N2983" t="s">
        <v>30</v>
      </c>
      <c r="O2983">
        <v>0</v>
      </c>
      <c r="P2983">
        <v>20220904</v>
      </c>
      <c r="Q2983" t="s">
        <v>31</v>
      </c>
      <c r="R2983" t="s">
        <v>30</v>
      </c>
      <c r="S2983">
        <v>0</v>
      </c>
      <c r="T2983">
        <v>0</v>
      </c>
      <c r="U2983">
        <v>0</v>
      </c>
      <c r="V2983" t="s">
        <v>30</v>
      </c>
      <c r="W2983">
        <v>0</v>
      </c>
      <c r="X2983">
        <v>15072289</v>
      </c>
      <c r="Y2983" s="11" t="str">
        <f t="shared" si="46"/>
        <v>1. &lt;= 1 Year</v>
      </c>
      <c r="Z2983" s="11" t="str">
        <f t="shared" si="46"/>
        <v>1. &lt;= 1 Year</v>
      </c>
    </row>
    <row r="2984" spans="1:26" x14ac:dyDescent="0.25">
      <c r="A2984">
        <v>164980035</v>
      </c>
      <c r="B2984" t="s">
        <v>4712</v>
      </c>
      <c r="C2984" t="s">
        <v>2003</v>
      </c>
      <c r="D2984" t="s">
        <v>62</v>
      </c>
      <c r="E2984">
        <v>17</v>
      </c>
      <c r="F2984" t="s">
        <v>32</v>
      </c>
      <c r="G2984" t="s">
        <v>4299</v>
      </c>
      <c r="H2984" t="s">
        <v>25</v>
      </c>
      <c r="I2984" t="s">
        <v>22</v>
      </c>
      <c r="J2984">
        <v>175</v>
      </c>
      <c r="K2984">
        <v>161</v>
      </c>
      <c r="L2984">
        <v>0</v>
      </c>
      <c r="M2984">
        <v>0</v>
      </c>
      <c r="N2984" t="s">
        <v>30</v>
      </c>
      <c r="O2984">
        <v>0</v>
      </c>
      <c r="P2984" t="s">
        <v>25</v>
      </c>
      <c r="Q2984" t="s">
        <v>30</v>
      </c>
      <c r="R2984" t="s">
        <v>30</v>
      </c>
      <c r="S2984">
        <v>0</v>
      </c>
      <c r="T2984">
        <v>20234</v>
      </c>
      <c r="U2984">
        <v>1</v>
      </c>
      <c r="V2984" t="s">
        <v>31</v>
      </c>
      <c r="W2984">
        <v>1456</v>
      </c>
      <c r="X2984">
        <v>16461906</v>
      </c>
      <c r="Y2984" s="11" t="str">
        <f t="shared" si="46"/>
        <v>1. &lt;= 1 Year</v>
      </c>
      <c r="Z2984" s="11" t="str">
        <f t="shared" si="46"/>
        <v>1. &lt;= 1 Year</v>
      </c>
    </row>
    <row r="2985" spans="1:26" x14ac:dyDescent="0.25">
      <c r="A2985">
        <v>164957531</v>
      </c>
      <c r="B2985" t="s">
        <v>1964</v>
      </c>
      <c r="C2985" t="s">
        <v>227</v>
      </c>
      <c r="D2985" t="s">
        <v>62</v>
      </c>
      <c r="E2985">
        <v>17</v>
      </c>
      <c r="F2985" t="s">
        <v>6</v>
      </c>
      <c r="G2985" t="s">
        <v>758</v>
      </c>
      <c r="H2985" t="s">
        <v>25</v>
      </c>
      <c r="I2985" t="s">
        <v>22</v>
      </c>
      <c r="J2985">
        <v>180</v>
      </c>
      <c r="K2985">
        <v>123</v>
      </c>
      <c r="L2985">
        <v>20233</v>
      </c>
      <c r="M2985">
        <v>1</v>
      </c>
      <c r="N2985" t="s">
        <v>31</v>
      </c>
      <c r="O2985">
        <v>7457</v>
      </c>
      <c r="P2985">
        <v>20210626</v>
      </c>
      <c r="Q2985" t="s">
        <v>31</v>
      </c>
      <c r="R2985" t="s">
        <v>31</v>
      </c>
      <c r="S2985">
        <v>1</v>
      </c>
      <c r="T2985">
        <v>20234</v>
      </c>
      <c r="U2985">
        <v>1</v>
      </c>
      <c r="V2985" t="s">
        <v>31</v>
      </c>
      <c r="W2985">
        <v>6897.27</v>
      </c>
      <c r="X2985">
        <v>11802140</v>
      </c>
      <c r="Y2985" s="11" t="str">
        <f t="shared" si="46"/>
        <v>1. &lt;= 1 Year</v>
      </c>
      <c r="Z2985" s="11" t="str">
        <f t="shared" si="46"/>
        <v>1. &lt;= 1 Year</v>
      </c>
    </row>
    <row r="2986" spans="1:26" x14ac:dyDescent="0.25">
      <c r="A2986">
        <v>164951459</v>
      </c>
      <c r="B2986" t="s">
        <v>4297</v>
      </c>
      <c r="C2986" t="s">
        <v>4298</v>
      </c>
      <c r="D2986" t="s">
        <v>62</v>
      </c>
      <c r="E2986">
        <v>17</v>
      </c>
      <c r="F2986" t="s">
        <v>6</v>
      </c>
      <c r="G2986" t="s">
        <v>759</v>
      </c>
      <c r="H2986" t="s">
        <v>25</v>
      </c>
      <c r="I2986" t="s">
        <v>22</v>
      </c>
      <c r="J2986">
        <v>192</v>
      </c>
      <c r="K2986">
        <v>189</v>
      </c>
      <c r="L2986">
        <v>20233</v>
      </c>
      <c r="M2986">
        <v>1</v>
      </c>
      <c r="N2986" t="s">
        <v>31</v>
      </c>
      <c r="O2986">
        <v>3593</v>
      </c>
      <c r="P2986">
        <v>20220404</v>
      </c>
      <c r="Q2986" t="s">
        <v>31</v>
      </c>
      <c r="R2986" t="s">
        <v>30</v>
      </c>
      <c r="S2986">
        <v>0</v>
      </c>
      <c r="T2986">
        <v>20234</v>
      </c>
      <c r="U2986">
        <v>1</v>
      </c>
      <c r="V2986" t="s">
        <v>31</v>
      </c>
      <c r="W2986">
        <v>6167.3</v>
      </c>
      <c r="X2986">
        <v>16439666</v>
      </c>
      <c r="Y2986" s="11" t="str">
        <f t="shared" si="46"/>
        <v>1. &lt;= 1 Year</v>
      </c>
      <c r="Z2986" s="11" t="str">
        <f t="shared" si="46"/>
        <v>1. &lt;= 1 Year</v>
      </c>
    </row>
    <row r="2987" spans="1:26" x14ac:dyDescent="0.25">
      <c r="A2987">
        <v>164227863</v>
      </c>
      <c r="B2987" t="s">
        <v>997</v>
      </c>
      <c r="C2987" t="s">
        <v>720</v>
      </c>
      <c r="D2987" t="s">
        <v>62</v>
      </c>
      <c r="E2987">
        <v>17</v>
      </c>
      <c r="F2987" t="s">
        <v>6</v>
      </c>
      <c r="G2987" t="s">
        <v>759</v>
      </c>
      <c r="H2987" t="s">
        <v>25</v>
      </c>
      <c r="I2987" t="s">
        <v>22</v>
      </c>
      <c r="J2987">
        <v>1162</v>
      </c>
      <c r="K2987">
        <v>1162</v>
      </c>
      <c r="L2987">
        <v>20233</v>
      </c>
      <c r="M2987">
        <v>1</v>
      </c>
      <c r="N2987" t="s">
        <v>31</v>
      </c>
      <c r="O2987">
        <v>10204</v>
      </c>
      <c r="P2987">
        <v>20220330</v>
      </c>
      <c r="Q2987" t="s">
        <v>31</v>
      </c>
      <c r="R2987" t="s">
        <v>30</v>
      </c>
      <c r="S2987">
        <v>0</v>
      </c>
      <c r="T2987">
        <v>20234</v>
      </c>
      <c r="U2987">
        <v>1</v>
      </c>
      <c r="V2987" t="s">
        <v>31</v>
      </c>
      <c r="W2987">
        <v>14000.37</v>
      </c>
      <c r="X2987">
        <v>15991066</v>
      </c>
      <c r="Y2987" s="11" t="str">
        <f t="shared" si="46"/>
        <v>4. 2-3 Year</v>
      </c>
      <c r="Z2987" s="11" t="str">
        <f t="shared" si="46"/>
        <v>4. 2-3 Year</v>
      </c>
    </row>
    <row r="2988" spans="1:26" x14ac:dyDescent="0.25">
      <c r="A2988">
        <v>164924412</v>
      </c>
      <c r="B2988" t="s">
        <v>2368</v>
      </c>
      <c r="C2988" t="s">
        <v>268</v>
      </c>
      <c r="D2988" t="s">
        <v>878</v>
      </c>
      <c r="E2988">
        <v>17</v>
      </c>
      <c r="F2988" t="s">
        <v>6</v>
      </c>
      <c r="G2988" t="s">
        <v>757</v>
      </c>
      <c r="H2988" t="s">
        <v>25</v>
      </c>
      <c r="I2988" t="s">
        <v>22</v>
      </c>
      <c r="J2988">
        <v>242</v>
      </c>
      <c r="K2988">
        <v>238</v>
      </c>
      <c r="L2988">
        <v>0</v>
      </c>
      <c r="M2988">
        <v>0</v>
      </c>
      <c r="N2988" t="s">
        <v>30</v>
      </c>
      <c r="O2988">
        <v>0</v>
      </c>
      <c r="P2988">
        <v>20230404</v>
      </c>
      <c r="Q2988" t="s">
        <v>31</v>
      </c>
      <c r="R2988" t="s">
        <v>31</v>
      </c>
      <c r="S2988">
        <v>1</v>
      </c>
      <c r="T2988">
        <v>0</v>
      </c>
      <c r="U2988">
        <v>0</v>
      </c>
      <c r="V2988" t="s">
        <v>30</v>
      </c>
      <c r="W2988">
        <v>0</v>
      </c>
      <c r="X2988">
        <v>11627231</v>
      </c>
      <c r="Y2988" s="11" t="str">
        <f t="shared" si="46"/>
        <v>1. &lt;= 1 Year</v>
      </c>
      <c r="Z2988" s="11" t="str">
        <f t="shared" si="46"/>
        <v>1. &lt;= 1 Year</v>
      </c>
    </row>
    <row r="2989" spans="1:26" x14ac:dyDescent="0.25">
      <c r="A2989">
        <v>164493863</v>
      </c>
      <c r="B2989" t="s">
        <v>1229</v>
      </c>
      <c r="C2989" t="s">
        <v>1230</v>
      </c>
      <c r="D2989" t="s">
        <v>58</v>
      </c>
      <c r="E2989">
        <v>17</v>
      </c>
      <c r="F2989" t="s">
        <v>6</v>
      </c>
      <c r="G2989" t="s">
        <v>759</v>
      </c>
      <c r="H2989" t="s">
        <v>25</v>
      </c>
      <c r="I2989" t="s">
        <v>22</v>
      </c>
      <c r="J2989">
        <v>882</v>
      </c>
      <c r="K2989">
        <v>854</v>
      </c>
      <c r="L2989">
        <v>20233</v>
      </c>
      <c r="M2989">
        <v>1</v>
      </c>
      <c r="N2989" t="s">
        <v>31</v>
      </c>
      <c r="O2989">
        <v>13534</v>
      </c>
      <c r="P2989">
        <v>20210726</v>
      </c>
      <c r="Q2989" t="s">
        <v>31</v>
      </c>
      <c r="R2989" t="s">
        <v>30</v>
      </c>
      <c r="S2989">
        <v>0</v>
      </c>
      <c r="T2989">
        <v>20234</v>
      </c>
      <c r="U2989">
        <v>1</v>
      </c>
      <c r="V2989" t="s">
        <v>31</v>
      </c>
      <c r="W2989">
        <v>11040.48</v>
      </c>
      <c r="X2989">
        <v>16119246</v>
      </c>
      <c r="Y2989" s="11" t="str">
        <f t="shared" si="46"/>
        <v>4. 2-3 Year</v>
      </c>
      <c r="Z2989" s="11" t="str">
        <f t="shared" si="46"/>
        <v>4. 2-3 Year</v>
      </c>
    </row>
    <row r="2990" spans="1:26" x14ac:dyDescent="0.25">
      <c r="A2990">
        <v>164880141</v>
      </c>
      <c r="B2990" t="s">
        <v>293</v>
      </c>
      <c r="C2990" t="s">
        <v>150</v>
      </c>
      <c r="D2990" t="s">
        <v>62</v>
      </c>
      <c r="E2990">
        <v>17</v>
      </c>
      <c r="F2990" t="s">
        <v>6</v>
      </c>
      <c r="G2990" t="s">
        <v>758</v>
      </c>
      <c r="H2990" t="s">
        <v>25</v>
      </c>
      <c r="I2990" t="s">
        <v>22</v>
      </c>
      <c r="J2990">
        <v>284</v>
      </c>
      <c r="K2990">
        <v>266</v>
      </c>
      <c r="L2990">
        <v>20233</v>
      </c>
      <c r="M2990">
        <v>1</v>
      </c>
      <c r="N2990" t="s">
        <v>31</v>
      </c>
      <c r="O2990">
        <v>11287</v>
      </c>
      <c r="P2990">
        <v>20200129</v>
      </c>
      <c r="Q2990" t="s">
        <v>31</v>
      </c>
      <c r="R2990" t="s">
        <v>31</v>
      </c>
      <c r="S2990">
        <v>1</v>
      </c>
      <c r="T2990">
        <v>20234</v>
      </c>
      <c r="U2990">
        <v>1</v>
      </c>
      <c r="V2990" t="s">
        <v>31</v>
      </c>
      <c r="W2990">
        <v>10581.21</v>
      </c>
      <c r="X2990">
        <v>9943449</v>
      </c>
      <c r="Y2990" s="11" t="str">
        <f t="shared" si="46"/>
        <v>1. &lt;= 1 Year</v>
      </c>
      <c r="Z2990" s="11" t="str">
        <f t="shared" si="46"/>
        <v>1. &lt;= 1 Year</v>
      </c>
    </row>
    <row r="2991" spans="1:26" x14ac:dyDescent="0.25">
      <c r="A2991">
        <v>164494531</v>
      </c>
      <c r="B2991" t="s">
        <v>639</v>
      </c>
      <c r="C2991" t="s">
        <v>1231</v>
      </c>
      <c r="D2991" t="s">
        <v>62</v>
      </c>
      <c r="E2991">
        <v>17</v>
      </c>
      <c r="F2991" t="s">
        <v>6</v>
      </c>
      <c r="G2991" t="s">
        <v>759</v>
      </c>
      <c r="H2991" t="s">
        <v>25</v>
      </c>
      <c r="I2991" t="s">
        <v>22</v>
      </c>
      <c r="J2991">
        <v>882</v>
      </c>
      <c r="K2991">
        <v>854</v>
      </c>
      <c r="L2991">
        <v>20233</v>
      </c>
      <c r="M2991">
        <v>1</v>
      </c>
      <c r="N2991" t="s">
        <v>31</v>
      </c>
      <c r="O2991">
        <v>9290</v>
      </c>
      <c r="P2991">
        <v>20230518</v>
      </c>
      <c r="Q2991" t="s">
        <v>31</v>
      </c>
      <c r="R2991" t="s">
        <v>30</v>
      </c>
      <c r="S2991">
        <v>0</v>
      </c>
      <c r="T2991">
        <v>20234</v>
      </c>
      <c r="U2991">
        <v>1</v>
      </c>
      <c r="V2991" t="s">
        <v>31</v>
      </c>
      <c r="W2991">
        <v>11710.86</v>
      </c>
      <c r="X2991">
        <v>15088312</v>
      </c>
      <c r="Y2991" s="11" t="str">
        <f t="shared" si="46"/>
        <v>4. 2-3 Year</v>
      </c>
      <c r="Z2991" s="11" t="str">
        <f t="shared" si="46"/>
        <v>4. 2-3 Year</v>
      </c>
    </row>
    <row r="2992" spans="1:26" x14ac:dyDescent="0.25">
      <c r="A2992">
        <v>165055570</v>
      </c>
      <c r="B2992" t="s">
        <v>7377</v>
      </c>
      <c r="C2992" t="s">
        <v>7378</v>
      </c>
      <c r="D2992" t="s">
        <v>58</v>
      </c>
      <c r="E2992">
        <v>17</v>
      </c>
      <c r="F2992" t="s">
        <v>6</v>
      </c>
      <c r="G2992" t="s">
        <v>757</v>
      </c>
      <c r="H2992" t="s">
        <v>25</v>
      </c>
      <c r="I2992" t="s">
        <v>22</v>
      </c>
      <c r="J2992">
        <v>49</v>
      </c>
      <c r="K2992">
        <v>35</v>
      </c>
      <c r="L2992">
        <v>20233</v>
      </c>
      <c r="M2992">
        <v>1</v>
      </c>
      <c r="N2992" t="s">
        <v>31</v>
      </c>
      <c r="O2992">
        <v>2713</v>
      </c>
      <c r="P2992">
        <v>20220418</v>
      </c>
      <c r="Q2992" t="s">
        <v>31</v>
      </c>
      <c r="R2992" t="s">
        <v>31</v>
      </c>
      <c r="S2992">
        <v>1</v>
      </c>
      <c r="T2992">
        <v>20234</v>
      </c>
      <c r="U2992">
        <v>1</v>
      </c>
      <c r="V2992" t="s">
        <v>31</v>
      </c>
      <c r="W2992">
        <v>3740.4</v>
      </c>
      <c r="X2992">
        <v>15646521</v>
      </c>
      <c r="Y2992" s="11" t="str">
        <f t="shared" si="46"/>
        <v>1. &lt;= 1 Year</v>
      </c>
      <c r="Z2992" s="11" t="str">
        <f t="shared" si="46"/>
        <v>1. &lt;= 1 Year</v>
      </c>
    </row>
    <row r="2993" spans="1:26" x14ac:dyDescent="0.25">
      <c r="A2993">
        <v>164857383</v>
      </c>
      <c r="B2993" t="s">
        <v>157</v>
      </c>
      <c r="C2993" t="s">
        <v>241</v>
      </c>
      <c r="D2993" t="s">
        <v>62</v>
      </c>
      <c r="E2993">
        <v>17</v>
      </c>
      <c r="F2993" t="s">
        <v>32</v>
      </c>
      <c r="G2993" t="s">
        <v>3901</v>
      </c>
      <c r="H2993" t="s">
        <v>25</v>
      </c>
      <c r="I2993" t="s">
        <v>22</v>
      </c>
      <c r="J2993">
        <v>335</v>
      </c>
      <c r="K2993">
        <v>84</v>
      </c>
      <c r="L2993">
        <v>20233</v>
      </c>
      <c r="M2993">
        <v>1</v>
      </c>
      <c r="N2993" t="s">
        <v>31</v>
      </c>
      <c r="O2993">
        <v>3731</v>
      </c>
      <c r="P2993">
        <v>20230914</v>
      </c>
      <c r="Q2993" t="s">
        <v>31</v>
      </c>
      <c r="R2993" t="s">
        <v>30</v>
      </c>
      <c r="S2993">
        <v>0</v>
      </c>
      <c r="T2993">
        <v>20234</v>
      </c>
      <c r="U2993">
        <v>1</v>
      </c>
      <c r="V2993" t="s">
        <v>31</v>
      </c>
      <c r="W2993">
        <v>1324.01</v>
      </c>
      <c r="X2993">
        <v>16387445</v>
      </c>
      <c r="Y2993" s="11" t="str">
        <f t="shared" si="46"/>
        <v>1. &lt;= 1 Year</v>
      </c>
      <c r="Z2993" s="11" t="str">
        <f t="shared" si="46"/>
        <v>1. &lt;= 1 Year</v>
      </c>
    </row>
    <row r="2994" spans="1:26" x14ac:dyDescent="0.25">
      <c r="A2994">
        <v>164906435</v>
      </c>
      <c r="B2994" t="s">
        <v>157</v>
      </c>
      <c r="C2994" t="s">
        <v>1458</v>
      </c>
      <c r="D2994" t="s">
        <v>62</v>
      </c>
      <c r="E2994">
        <v>17</v>
      </c>
      <c r="F2994" t="s">
        <v>6</v>
      </c>
      <c r="G2994" t="s">
        <v>759</v>
      </c>
      <c r="H2994" t="s">
        <v>25</v>
      </c>
      <c r="I2994" t="s">
        <v>22</v>
      </c>
      <c r="J2994">
        <v>265</v>
      </c>
      <c r="K2994">
        <v>264</v>
      </c>
      <c r="L2994">
        <v>0</v>
      </c>
      <c r="M2994">
        <v>0</v>
      </c>
      <c r="N2994" t="s">
        <v>30</v>
      </c>
      <c r="O2994">
        <v>0</v>
      </c>
      <c r="P2994">
        <v>20230101</v>
      </c>
      <c r="Q2994" t="s">
        <v>31</v>
      </c>
      <c r="R2994" t="s">
        <v>30</v>
      </c>
      <c r="S2994">
        <v>0</v>
      </c>
      <c r="T2994">
        <v>0</v>
      </c>
      <c r="U2994">
        <v>0</v>
      </c>
      <c r="V2994" t="s">
        <v>30</v>
      </c>
      <c r="W2994">
        <v>0</v>
      </c>
      <c r="X2994">
        <v>16417619</v>
      </c>
      <c r="Y2994" s="11" t="str">
        <f t="shared" si="46"/>
        <v>1. &lt;= 1 Year</v>
      </c>
      <c r="Z2994" s="11" t="str">
        <f t="shared" si="46"/>
        <v>1. &lt;= 1 Year</v>
      </c>
    </row>
    <row r="2995" spans="1:26" x14ac:dyDescent="0.25">
      <c r="A2995">
        <v>164966190</v>
      </c>
      <c r="B2995" t="s">
        <v>1225</v>
      </c>
      <c r="C2995" t="s">
        <v>5556</v>
      </c>
      <c r="D2995" t="s">
        <v>62</v>
      </c>
      <c r="E2995">
        <v>17</v>
      </c>
      <c r="F2995" t="s">
        <v>6</v>
      </c>
      <c r="G2995" t="s">
        <v>755</v>
      </c>
      <c r="H2995" t="s">
        <v>25</v>
      </c>
      <c r="I2995" t="s">
        <v>22</v>
      </c>
      <c r="J2995">
        <v>159</v>
      </c>
      <c r="K2995">
        <v>159</v>
      </c>
      <c r="L2995">
        <v>0</v>
      </c>
      <c r="M2995">
        <v>0</v>
      </c>
      <c r="N2995" t="s">
        <v>30</v>
      </c>
      <c r="O2995">
        <v>0</v>
      </c>
      <c r="P2995">
        <v>20240213</v>
      </c>
      <c r="Q2995" t="s">
        <v>31</v>
      </c>
      <c r="R2995" t="s">
        <v>30</v>
      </c>
      <c r="S2995">
        <v>0</v>
      </c>
      <c r="T2995">
        <v>0</v>
      </c>
      <c r="U2995">
        <v>0</v>
      </c>
      <c r="V2995" t="s">
        <v>30</v>
      </c>
      <c r="W2995">
        <v>0</v>
      </c>
      <c r="X2995">
        <v>16420762</v>
      </c>
      <c r="Y2995" s="11" t="str">
        <f t="shared" si="46"/>
        <v>1. &lt;= 1 Year</v>
      </c>
      <c r="Z2995" s="11" t="str">
        <f t="shared" si="46"/>
        <v>1. &lt;= 1 Year</v>
      </c>
    </row>
    <row r="2996" spans="1:26" x14ac:dyDescent="0.25">
      <c r="A2996">
        <v>165077983</v>
      </c>
      <c r="B2996" t="s">
        <v>7379</v>
      </c>
      <c r="C2996" t="s">
        <v>396</v>
      </c>
      <c r="D2996" t="s">
        <v>62</v>
      </c>
      <c r="E2996">
        <v>17</v>
      </c>
      <c r="F2996" t="s">
        <v>6</v>
      </c>
      <c r="G2996" t="s">
        <v>758</v>
      </c>
      <c r="H2996" t="s">
        <v>25</v>
      </c>
      <c r="I2996" t="s">
        <v>22</v>
      </c>
      <c r="J2996">
        <v>12</v>
      </c>
      <c r="K2996">
        <v>12</v>
      </c>
      <c r="L2996">
        <v>0</v>
      </c>
      <c r="M2996">
        <v>0</v>
      </c>
      <c r="N2996" t="s">
        <v>30</v>
      </c>
      <c r="O2996">
        <v>0</v>
      </c>
      <c r="P2996">
        <v>20231030</v>
      </c>
      <c r="Q2996" t="s">
        <v>31</v>
      </c>
      <c r="R2996" t="s">
        <v>31</v>
      </c>
      <c r="S2996">
        <v>1</v>
      </c>
      <c r="T2996">
        <v>0</v>
      </c>
      <c r="U2996">
        <v>0</v>
      </c>
      <c r="V2996" t="s">
        <v>30</v>
      </c>
      <c r="W2996">
        <v>0</v>
      </c>
      <c r="X2996">
        <v>16506644</v>
      </c>
      <c r="Y2996" s="11" t="str">
        <f t="shared" si="46"/>
        <v>1. &lt;= 1 Year</v>
      </c>
      <c r="Z2996" s="11" t="str">
        <f t="shared" si="46"/>
        <v>1. &lt;= 1 Year</v>
      </c>
    </row>
    <row r="2997" spans="1:26" x14ac:dyDescent="0.25">
      <c r="A2997">
        <v>164225841</v>
      </c>
      <c r="B2997" t="s">
        <v>378</v>
      </c>
      <c r="C2997" t="s">
        <v>236</v>
      </c>
      <c r="D2997" t="s">
        <v>123</v>
      </c>
      <c r="E2997">
        <v>17</v>
      </c>
      <c r="F2997" t="s">
        <v>6</v>
      </c>
      <c r="G2997" t="s">
        <v>759</v>
      </c>
      <c r="H2997" t="s">
        <v>25</v>
      </c>
      <c r="I2997" t="s">
        <v>22</v>
      </c>
      <c r="J2997">
        <v>1166</v>
      </c>
      <c r="K2997">
        <v>1162</v>
      </c>
      <c r="L2997">
        <v>20233</v>
      </c>
      <c r="M2997">
        <v>1</v>
      </c>
      <c r="N2997" t="s">
        <v>31</v>
      </c>
      <c r="O2997">
        <v>14186</v>
      </c>
      <c r="P2997">
        <v>20230403</v>
      </c>
      <c r="Q2997" t="s">
        <v>31</v>
      </c>
      <c r="R2997" t="s">
        <v>30</v>
      </c>
      <c r="S2997">
        <v>0</v>
      </c>
      <c r="T2997">
        <v>20234</v>
      </c>
      <c r="U2997">
        <v>1</v>
      </c>
      <c r="V2997" t="s">
        <v>31</v>
      </c>
      <c r="W2997">
        <v>15992.08</v>
      </c>
      <c r="X2997">
        <v>12241053</v>
      </c>
      <c r="Y2997" s="11" t="str">
        <f t="shared" si="46"/>
        <v>4. 2-3 Year</v>
      </c>
      <c r="Z2997" s="11" t="str">
        <f t="shared" si="46"/>
        <v>4. 2-3 Year</v>
      </c>
    </row>
    <row r="2998" spans="1:26" x14ac:dyDescent="0.25">
      <c r="A2998">
        <v>164826412</v>
      </c>
      <c r="B2998" t="s">
        <v>2895</v>
      </c>
      <c r="C2998" t="s">
        <v>2896</v>
      </c>
      <c r="D2998" t="s">
        <v>62</v>
      </c>
      <c r="E2998">
        <v>17</v>
      </c>
      <c r="F2998" t="s">
        <v>32</v>
      </c>
      <c r="G2998" t="s">
        <v>4299</v>
      </c>
      <c r="H2998" t="s">
        <v>25</v>
      </c>
      <c r="I2998" t="s">
        <v>22</v>
      </c>
      <c r="J2998">
        <v>368</v>
      </c>
      <c r="K2998">
        <v>186</v>
      </c>
      <c r="L2998">
        <v>20233</v>
      </c>
      <c r="M2998">
        <v>1</v>
      </c>
      <c r="N2998" t="s">
        <v>31</v>
      </c>
      <c r="O2998">
        <v>4702</v>
      </c>
      <c r="P2998">
        <v>20230401</v>
      </c>
      <c r="Q2998" t="s">
        <v>31</v>
      </c>
      <c r="R2998" t="s">
        <v>30</v>
      </c>
      <c r="S2998">
        <v>0</v>
      </c>
      <c r="T2998">
        <v>20234</v>
      </c>
      <c r="U2998">
        <v>1</v>
      </c>
      <c r="V2998" t="s">
        <v>31</v>
      </c>
      <c r="W2998">
        <v>5745</v>
      </c>
      <c r="X2998">
        <v>16373822</v>
      </c>
      <c r="Y2998" s="11" t="str">
        <f t="shared" si="46"/>
        <v>2.  1-1.5 Years</v>
      </c>
      <c r="Z2998" s="11" t="str">
        <f t="shared" si="46"/>
        <v>1. &lt;= 1 Year</v>
      </c>
    </row>
    <row r="2999" spans="1:26" x14ac:dyDescent="0.25">
      <c r="A2999">
        <v>163030227</v>
      </c>
      <c r="B2999" t="s">
        <v>6661</v>
      </c>
      <c r="C2999" t="s">
        <v>6662</v>
      </c>
      <c r="D2999" t="s">
        <v>58</v>
      </c>
      <c r="E2999">
        <v>17</v>
      </c>
      <c r="F2999" t="s">
        <v>6</v>
      </c>
      <c r="G2999" t="s">
        <v>759</v>
      </c>
      <c r="H2999" t="s">
        <v>25</v>
      </c>
      <c r="I2999" t="s">
        <v>22</v>
      </c>
      <c r="J2999">
        <v>1860</v>
      </c>
      <c r="K2999">
        <v>1844</v>
      </c>
      <c r="L2999">
        <v>20233</v>
      </c>
      <c r="M2999">
        <v>1</v>
      </c>
      <c r="N2999" t="s">
        <v>31</v>
      </c>
      <c r="O2999">
        <v>9397</v>
      </c>
      <c r="P2999">
        <v>20220509</v>
      </c>
      <c r="Q2999" t="s">
        <v>31</v>
      </c>
      <c r="R2999" t="s">
        <v>30</v>
      </c>
      <c r="S2999">
        <v>0</v>
      </c>
      <c r="T2999">
        <v>20234</v>
      </c>
      <c r="U2999">
        <v>1</v>
      </c>
      <c r="V2999" t="s">
        <v>31</v>
      </c>
      <c r="W2999">
        <v>11581.01</v>
      </c>
      <c r="X2999">
        <v>15269206</v>
      </c>
      <c r="Y2999" s="11" t="str">
        <f t="shared" si="46"/>
        <v>6. 4-5 Year</v>
      </c>
      <c r="Z2999" s="11" t="str">
        <f t="shared" si="46"/>
        <v>6. 4-5 Year</v>
      </c>
    </row>
    <row r="3000" spans="1:26" x14ac:dyDescent="0.25">
      <c r="A3000">
        <v>165075350</v>
      </c>
      <c r="B3000" t="s">
        <v>7380</v>
      </c>
      <c r="C3000" t="s">
        <v>7381</v>
      </c>
      <c r="D3000" t="s">
        <v>78</v>
      </c>
      <c r="E3000">
        <v>17</v>
      </c>
      <c r="F3000" t="s">
        <v>6</v>
      </c>
      <c r="G3000" t="s">
        <v>759</v>
      </c>
      <c r="H3000" t="s">
        <v>25</v>
      </c>
      <c r="I3000" t="s">
        <v>22</v>
      </c>
      <c r="J3000">
        <v>33</v>
      </c>
      <c r="K3000">
        <v>28</v>
      </c>
      <c r="L3000">
        <v>0</v>
      </c>
      <c r="M3000">
        <v>0</v>
      </c>
      <c r="N3000" t="s">
        <v>30</v>
      </c>
      <c r="O3000">
        <v>0</v>
      </c>
      <c r="P3000">
        <v>20201029</v>
      </c>
      <c r="Q3000" t="s">
        <v>31</v>
      </c>
      <c r="R3000" t="s">
        <v>31</v>
      </c>
      <c r="S3000">
        <v>1</v>
      </c>
      <c r="T3000">
        <v>0</v>
      </c>
      <c r="U3000">
        <v>0</v>
      </c>
      <c r="V3000" t="s">
        <v>30</v>
      </c>
      <c r="W3000">
        <v>0</v>
      </c>
      <c r="X3000">
        <v>12791780</v>
      </c>
      <c r="Y3000" s="11" t="str">
        <f t="shared" si="46"/>
        <v>1. &lt;= 1 Year</v>
      </c>
      <c r="Z3000" s="11" t="str">
        <f t="shared" si="46"/>
        <v>1. &lt;= 1 Year</v>
      </c>
    </row>
    <row r="3001" spans="1:26" x14ac:dyDescent="0.25">
      <c r="A3001">
        <v>165059355</v>
      </c>
      <c r="B3001" t="s">
        <v>7382</v>
      </c>
      <c r="C3001" t="s">
        <v>7383</v>
      </c>
      <c r="D3001" t="s">
        <v>62</v>
      </c>
      <c r="E3001">
        <v>17</v>
      </c>
      <c r="F3001" t="s">
        <v>6</v>
      </c>
      <c r="G3001" t="s">
        <v>757</v>
      </c>
      <c r="H3001" t="s">
        <v>25</v>
      </c>
      <c r="I3001" t="s">
        <v>22</v>
      </c>
      <c r="J3001">
        <v>48</v>
      </c>
      <c r="K3001">
        <v>17</v>
      </c>
      <c r="L3001">
        <v>20233</v>
      </c>
      <c r="M3001">
        <v>1</v>
      </c>
      <c r="N3001" t="s">
        <v>31</v>
      </c>
      <c r="O3001">
        <v>2050</v>
      </c>
      <c r="P3001" t="s">
        <v>25</v>
      </c>
      <c r="Q3001" t="s">
        <v>30</v>
      </c>
      <c r="R3001" t="s">
        <v>30</v>
      </c>
      <c r="S3001">
        <v>0</v>
      </c>
      <c r="T3001">
        <v>20234</v>
      </c>
      <c r="U3001">
        <v>1</v>
      </c>
      <c r="V3001" t="s">
        <v>31</v>
      </c>
      <c r="W3001">
        <v>651.85</v>
      </c>
      <c r="X3001">
        <v>10824230</v>
      </c>
      <c r="Y3001" s="11" t="str">
        <f t="shared" si="46"/>
        <v>1. &lt;= 1 Year</v>
      </c>
      <c r="Z3001" s="11" t="str">
        <f t="shared" si="46"/>
        <v>1. &lt;= 1 Year</v>
      </c>
    </row>
    <row r="3002" spans="1:26" x14ac:dyDescent="0.25">
      <c r="A3002">
        <v>165073187</v>
      </c>
      <c r="B3002" t="s">
        <v>7384</v>
      </c>
      <c r="C3002" t="s">
        <v>6962</v>
      </c>
      <c r="D3002" t="s">
        <v>58</v>
      </c>
      <c r="E3002">
        <v>17</v>
      </c>
      <c r="F3002" t="s">
        <v>6</v>
      </c>
      <c r="G3002" t="s">
        <v>757</v>
      </c>
      <c r="H3002" t="s">
        <v>25</v>
      </c>
      <c r="I3002" t="s">
        <v>22</v>
      </c>
      <c r="J3002">
        <v>31</v>
      </c>
      <c r="K3002">
        <v>7</v>
      </c>
      <c r="L3002">
        <v>20233</v>
      </c>
      <c r="M3002">
        <v>1</v>
      </c>
      <c r="N3002" t="s">
        <v>31</v>
      </c>
      <c r="O3002">
        <v>11554</v>
      </c>
      <c r="P3002">
        <v>20230314</v>
      </c>
      <c r="Q3002" t="s">
        <v>31</v>
      </c>
      <c r="R3002" t="s">
        <v>31</v>
      </c>
      <c r="S3002">
        <v>1</v>
      </c>
      <c r="T3002">
        <v>0</v>
      </c>
      <c r="U3002">
        <v>0</v>
      </c>
      <c r="V3002" t="s">
        <v>30</v>
      </c>
      <c r="W3002">
        <v>0</v>
      </c>
      <c r="X3002">
        <v>16517012</v>
      </c>
      <c r="Y3002" s="11" t="str">
        <f t="shared" si="46"/>
        <v>1. &lt;= 1 Year</v>
      </c>
      <c r="Z3002" s="11" t="str">
        <f t="shared" si="46"/>
        <v>1. &lt;= 1 Year</v>
      </c>
    </row>
    <row r="3003" spans="1:26" x14ac:dyDescent="0.25">
      <c r="A3003">
        <v>164850399</v>
      </c>
      <c r="B3003" t="s">
        <v>3168</v>
      </c>
      <c r="C3003" t="s">
        <v>3169</v>
      </c>
      <c r="D3003" t="s">
        <v>62</v>
      </c>
      <c r="E3003">
        <v>17</v>
      </c>
      <c r="F3003" t="s">
        <v>32</v>
      </c>
      <c r="G3003" t="s">
        <v>4299</v>
      </c>
      <c r="H3003" t="s">
        <v>25</v>
      </c>
      <c r="I3003" t="s">
        <v>22</v>
      </c>
      <c r="J3003">
        <v>341</v>
      </c>
      <c r="K3003">
        <v>6</v>
      </c>
      <c r="L3003">
        <v>20233</v>
      </c>
      <c r="M3003">
        <v>1</v>
      </c>
      <c r="N3003" t="s">
        <v>31</v>
      </c>
      <c r="O3003">
        <v>5070</v>
      </c>
      <c r="P3003">
        <v>20230220</v>
      </c>
      <c r="Q3003" t="s">
        <v>31</v>
      </c>
      <c r="R3003" t="s">
        <v>30</v>
      </c>
      <c r="S3003">
        <v>0</v>
      </c>
      <c r="T3003">
        <v>20234</v>
      </c>
      <c r="U3003">
        <v>1</v>
      </c>
      <c r="V3003" t="s">
        <v>31</v>
      </c>
      <c r="W3003">
        <v>5460</v>
      </c>
      <c r="X3003">
        <v>16037803</v>
      </c>
      <c r="Y3003" s="11" t="str">
        <f t="shared" si="46"/>
        <v>1. &lt;= 1 Year</v>
      </c>
      <c r="Z3003" s="11" t="str">
        <f t="shared" si="46"/>
        <v>1. &lt;= 1 Year</v>
      </c>
    </row>
    <row r="3004" spans="1:26" x14ac:dyDescent="0.25">
      <c r="A3004">
        <v>164365226</v>
      </c>
      <c r="B3004" t="s">
        <v>507</v>
      </c>
      <c r="C3004" t="s">
        <v>3902</v>
      </c>
      <c r="D3004" t="s">
        <v>62</v>
      </c>
      <c r="E3004">
        <v>17</v>
      </c>
      <c r="F3004" t="s">
        <v>6</v>
      </c>
      <c r="G3004" t="s">
        <v>758</v>
      </c>
      <c r="H3004" t="s">
        <v>25</v>
      </c>
      <c r="I3004" t="s">
        <v>22</v>
      </c>
      <c r="J3004">
        <v>985</v>
      </c>
      <c r="K3004">
        <v>966</v>
      </c>
      <c r="L3004">
        <v>20233</v>
      </c>
      <c r="M3004">
        <v>1</v>
      </c>
      <c r="N3004" t="s">
        <v>31</v>
      </c>
      <c r="O3004">
        <v>13580</v>
      </c>
      <c r="P3004">
        <v>20211108</v>
      </c>
      <c r="Q3004" t="s">
        <v>31</v>
      </c>
      <c r="R3004" t="s">
        <v>31</v>
      </c>
      <c r="S3004">
        <v>1</v>
      </c>
      <c r="T3004">
        <v>20234</v>
      </c>
      <c r="U3004">
        <v>1</v>
      </c>
      <c r="V3004" t="s">
        <v>31</v>
      </c>
      <c r="W3004">
        <v>12715.08</v>
      </c>
      <c r="X3004">
        <v>9534396</v>
      </c>
      <c r="Y3004" s="11" t="str">
        <f t="shared" si="46"/>
        <v>4. 2-3 Year</v>
      </c>
      <c r="Z3004" s="11" t="str">
        <f t="shared" si="46"/>
        <v>4. 2-3 Year</v>
      </c>
    </row>
    <row r="3005" spans="1:26" x14ac:dyDescent="0.25">
      <c r="A3005">
        <v>164882516</v>
      </c>
      <c r="B3005" t="s">
        <v>2872</v>
      </c>
      <c r="C3005" t="s">
        <v>3547</v>
      </c>
      <c r="D3005" t="s">
        <v>58</v>
      </c>
      <c r="E3005">
        <v>17</v>
      </c>
      <c r="F3005" t="s">
        <v>6</v>
      </c>
      <c r="G3005" t="s">
        <v>758</v>
      </c>
      <c r="H3005" t="s">
        <v>25</v>
      </c>
      <c r="I3005" t="s">
        <v>22</v>
      </c>
      <c r="J3005">
        <v>278</v>
      </c>
      <c r="K3005">
        <v>269</v>
      </c>
      <c r="L3005">
        <v>0</v>
      </c>
      <c r="M3005">
        <v>0</v>
      </c>
      <c r="N3005" t="s">
        <v>30</v>
      </c>
      <c r="O3005">
        <v>0</v>
      </c>
      <c r="P3005">
        <v>20220921</v>
      </c>
      <c r="Q3005" t="s">
        <v>31</v>
      </c>
      <c r="R3005" t="s">
        <v>31</v>
      </c>
      <c r="S3005">
        <v>1</v>
      </c>
      <c r="T3005">
        <v>0</v>
      </c>
      <c r="U3005">
        <v>0</v>
      </c>
      <c r="V3005" t="s">
        <v>30</v>
      </c>
      <c r="W3005">
        <v>0</v>
      </c>
      <c r="X3005">
        <v>10105320</v>
      </c>
      <c r="Y3005" s="11" t="str">
        <f t="shared" si="46"/>
        <v>1. &lt;= 1 Year</v>
      </c>
      <c r="Z3005" s="11" t="str">
        <f t="shared" si="46"/>
        <v>1. &lt;= 1 Year</v>
      </c>
    </row>
    <row r="3006" spans="1:26" x14ac:dyDescent="0.25">
      <c r="A3006">
        <v>165038392</v>
      </c>
      <c r="B3006" t="s">
        <v>6223</v>
      </c>
      <c r="C3006" t="s">
        <v>437</v>
      </c>
      <c r="D3006" t="s">
        <v>58</v>
      </c>
      <c r="E3006">
        <v>17</v>
      </c>
      <c r="F3006" t="s">
        <v>6</v>
      </c>
      <c r="G3006" t="s">
        <v>6222</v>
      </c>
      <c r="H3006" t="s">
        <v>25</v>
      </c>
      <c r="I3006" t="s">
        <v>22</v>
      </c>
      <c r="J3006">
        <v>91</v>
      </c>
      <c r="K3006">
        <v>91</v>
      </c>
      <c r="L3006">
        <v>20233</v>
      </c>
      <c r="M3006">
        <v>1</v>
      </c>
      <c r="N3006" t="s">
        <v>31</v>
      </c>
      <c r="O3006">
        <v>4882</v>
      </c>
      <c r="P3006">
        <v>20210120</v>
      </c>
      <c r="Q3006" t="s">
        <v>31</v>
      </c>
      <c r="R3006" t="s">
        <v>30</v>
      </c>
      <c r="S3006">
        <v>0</v>
      </c>
      <c r="T3006">
        <v>0</v>
      </c>
      <c r="U3006">
        <v>0</v>
      </c>
      <c r="V3006" t="s">
        <v>30</v>
      </c>
      <c r="W3006">
        <v>0</v>
      </c>
      <c r="X3006">
        <v>16488140</v>
      </c>
      <c r="Y3006" s="11" t="str">
        <f t="shared" si="46"/>
        <v>1. &lt;= 1 Year</v>
      </c>
      <c r="Z3006" s="11" t="str">
        <f t="shared" si="46"/>
        <v>1. &lt;= 1 Year</v>
      </c>
    </row>
    <row r="3007" spans="1:26" x14ac:dyDescent="0.25">
      <c r="A3007">
        <v>164987525</v>
      </c>
      <c r="B3007" t="s">
        <v>5557</v>
      </c>
      <c r="C3007" t="s">
        <v>522</v>
      </c>
      <c r="D3007" t="s">
        <v>62</v>
      </c>
      <c r="E3007">
        <v>17</v>
      </c>
      <c r="F3007" t="s">
        <v>6</v>
      </c>
      <c r="G3007" t="s">
        <v>757</v>
      </c>
      <c r="H3007" t="s">
        <v>25</v>
      </c>
      <c r="I3007" t="s">
        <v>22</v>
      </c>
      <c r="J3007">
        <v>145</v>
      </c>
      <c r="K3007">
        <v>123</v>
      </c>
      <c r="L3007">
        <v>20233</v>
      </c>
      <c r="M3007">
        <v>1</v>
      </c>
      <c r="N3007" t="s">
        <v>31</v>
      </c>
      <c r="O3007">
        <v>4929</v>
      </c>
      <c r="P3007">
        <v>20240102</v>
      </c>
      <c r="Q3007" t="s">
        <v>31</v>
      </c>
      <c r="R3007" t="s">
        <v>31</v>
      </c>
      <c r="S3007">
        <v>1</v>
      </c>
      <c r="T3007">
        <v>20234</v>
      </c>
      <c r="U3007">
        <v>1</v>
      </c>
      <c r="V3007" t="s">
        <v>31</v>
      </c>
      <c r="W3007">
        <v>8987.08</v>
      </c>
      <c r="X3007">
        <v>16465462</v>
      </c>
      <c r="Y3007" s="11" t="str">
        <f t="shared" si="46"/>
        <v>1. &lt;= 1 Year</v>
      </c>
      <c r="Z3007" s="11" t="str">
        <f t="shared" si="46"/>
        <v>1. &lt;= 1 Year</v>
      </c>
    </row>
    <row r="3008" spans="1:26" x14ac:dyDescent="0.25">
      <c r="A3008">
        <v>164887664</v>
      </c>
      <c r="B3008" t="s">
        <v>649</v>
      </c>
      <c r="C3008" t="s">
        <v>604</v>
      </c>
      <c r="D3008" t="s">
        <v>58</v>
      </c>
      <c r="E3008">
        <v>17</v>
      </c>
      <c r="F3008" t="s">
        <v>6</v>
      </c>
      <c r="G3008" t="s">
        <v>758</v>
      </c>
      <c r="H3008" t="s">
        <v>25</v>
      </c>
      <c r="I3008" t="s">
        <v>22</v>
      </c>
      <c r="J3008">
        <v>286</v>
      </c>
      <c r="K3008">
        <v>259</v>
      </c>
      <c r="L3008">
        <v>20233</v>
      </c>
      <c r="M3008">
        <v>1</v>
      </c>
      <c r="N3008" t="s">
        <v>31</v>
      </c>
      <c r="O3008">
        <v>7</v>
      </c>
      <c r="P3008">
        <v>20190722</v>
      </c>
      <c r="Q3008" t="s">
        <v>31</v>
      </c>
      <c r="R3008" t="s">
        <v>31</v>
      </c>
      <c r="S3008">
        <v>1</v>
      </c>
      <c r="T3008">
        <v>0</v>
      </c>
      <c r="U3008">
        <v>0</v>
      </c>
      <c r="V3008" t="s">
        <v>30</v>
      </c>
      <c r="W3008">
        <v>0</v>
      </c>
      <c r="X3008">
        <v>15317627</v>
      </c>
      <c r="Y3008" s="11" t="str">
        <f t="shared" si="46"/>
        <v>1. &lt;= 1 Year</v>
      </c>
      <c r="Z3008" s="11" t="str">
        <f t="shared" si="46"/>
        <v>1. &lt;= 1 Year</v>
      </c>
    </row>
    <row r="3009" spans="1:26" x14ac:dyDescent="0.25">
      <c r="A3009">
        <v>164918370</v>
      </c>
      <c r="B3009" t="s">
        <v>452</v>
      </c>
      <c r="C3009" t="s">
        <v>3903</v>
      </c>
      <c r="D3009" t="s">
        <v>62</v>
      </c>
      <c r="E3009">
        <v>17</v>
      </c>
      <c r="F3009" t="s">
        <v>6</v>
      </c>
      <c r="G3009" t="s">
        <v>755</v>
      </c>
      <c r="H3009" t="s">
        <v>25</v>
      </c>
      <c r="I3009" t="s">
        <v>22</v>
      </c>
      <c r="J3009">
        <v>234</v>
      </c>
      <c r="K3009">
        <v>217</v>
      </c>
      <c r="L3009">
        <v>0</v>
      </c>
      <c r="M3009">
        <v>0</v>
      </c>
      <c r="N3009" t="s">
        <v>30</v>
      </c>
      <c r="O3009">
        <v>0</v>
      </c>
      <c r="P3009">
        <v>20200818</v>
      </c>
      <c r="Q3009" t="s">
        <v>31</v>
      </c>
      <c r="R3009" t="s">
        <v>31</v>
      </c>
      <c r="S3009">
        <v>1</v>
      </c>
      <c r="T3009">
        <v>0</v>
      </c>
      <c r="U3009">
        <v>0</v>
      </c>
      <c r="V3009" t="s">
        <v>30</v>
      </c>
      <c r="W3009">
        <v>0</v>
      </c>
      <c r="X3009">
        <v>14821132</v>
      </c>
      <c r="Y3009" s="11" t="str">
        <f t="shared" ref="Y3009:Z3072" si="47">IF(J3009&lt;=364,"1. &lt;= 1 Year",IF(J3009&lt;=546,"2.  1-1.5 Years",IF(J3009&lt;=729,"3.  1.5 to 2 Year",IF(J3009&lt;=1459,"4. 2-3 Year",IF(J3009&lt;=1824,"5. 3-4 Year",IF(J3009&lt;=2189,"6. 4-5 Year",IF(J3009&gt;=2190,"7. &gt;= 6 Year","N/A")))))))</f>
        <v>1. &lt;= 1 Year</v>
      </c>
      <c r="Z3009" s="11" t="str">
        <f t="shared" si="47"/>
        <v>1. &lt;= 1 Year</v>
      </c>
    </row>
    <row r="3010" spans="1:26" x14ac:dyDescent="0.25">
      <c r="A3010">
        <v>164930824</v>
      </c>
      <c r="B3010" t="s">
        <v>3904</v>
      </c>
      <c r="C3010" t="s">
        <v>762</v>
      </c>
      <c r="D3010" t="s">
        <v>58</v>
      </c>
      <c r="E3010">
        <v>17</v>
      </c>
      <c r="F3010" t="s">
        <v>6</v>
      </c>
      <c r="G3010" t="s">
        <v>758</v>
      </c>
      <c r="H3010" t="s">
        <v>25</v>
      </c>
      <c r="I3010" t="s">
        <v>22</v>
      </c>
      <c r="J3010">
        <v>227</v>
      </c>
      <c r="K3010">
        <v>227</v>
      </c>
      <c r="L3010">
        <v>0</v>
      </c>
      <c r="M3010">
        <v>0</v>
      </c>
      <c r="N3010" t="s">
        <v>30</v>
      </c>
      <c r="O3010">
        <v>0</v>
      </c>
      <c r="P3010">
        <v>20191129</v>
      </c>
      <c r="Q3010" t="s">
        <v>31</v>
      </c>
      <c r="R3010" t="s">
        <v>31</v>
      </c>
      <c r="S3010">
        <v>1</v>
      </c>
      <c r="T3010">
        <v>0</v>
      </c>
      <c r="U3010">
        <v>0</v>
      </c>
      <c r="V3010" t="s">
        <v>30</v>
      </c>
      <c r="W3010">
        <v>0</v>
      </c>
      <c r="X3010">
        <v>16064605</v>
      </c>
      <c r="Y3010" s="11" t="str">
        <f t="shared" si="47"/>
        <v>1. &lt;= 1 Year</v>
      </c>
      <c r="Z3010" s="11" t="str">
        <f t="shared" si="47"/>
        <v>1. &lt;= 1 Year</v>
      </c>
    </row>
    <row r="3011" spans="1:26" x14ac:dyDescent="0.25">
      <c r="A3011">
        <v>164931376</v>
      </c>
      <c r="B3011" t="s">
        <v>1427</v>
      </c>
      <c r="C3011" t="s">
        <v>6663</v>
      </c>
      <c r="D3011" t="s">
        <v>62</v>
      </c>
      <c r="E3011">
        <v>17</v>
      </c>
      <c r="F3011" t="s">
        <v>32</v>
      </c>
      <c r="G3011" t="s">
        <v>4299</v>
      </c>
      <c r="H3011" t="s">
        <v>25</v>
      </c>
      <c r="I3011" t="s">
        <v>22</v>
      </c>
      <c r="J3011">
        <v>238</v>
      </c>
      <c r="K3011">
        <v>238</v>
      </c>
      <c r="L3011">
        <v>0</v>
      </c>
      <c r="M3011">
        <v>0</v>
      </c>
      <c r="N3011" t="s">
        <v>30</v>
      </c>
      <c r="O3011">
        <v>0</v>
      </c>
      <c r="P3011" t="s">
        <v>25</v>
      </c>
      <c r="Q3011" t="s">
        <v>30</v>
      </c>
      <c r="R3011" t="s">
        <v>30</v>
      </c>
      <c r="S3011">
        <v>0</v>
      </c>
      <c r="T3011">
        <v>0</v>
      </c>
      <c r="U3011">
        <v>0</v>
      </c>
      <c r="V3011" t="s">
        <v>30</v>
      </c>
      <c r="W3011">
        <v>0</v>
      </c>
      <c r="X3011">
        <v>16426663</v>
      </c>
      <c r="Y3011" s="11" t="str">
        <f t="shared" si="47"/>
        <v>1. &lt;= 1 Year</v>
      </c>
      <c r="Z3011" s="11" t="str">
        <f t="shared" si="47"/>
        <v>1. &lt;= 1 Year</v>
      </c>
    </row>
    <row r="3012" spans="1:26" x14ac:dyDescent="0.25">
      <c r="A3012">
        <v>164959211</v>
      </c>
      <c r="B3012" t="s">
        <v>383</v>
      </c>
      <c r="C3012" t="s">
        <v>4300</v>
      </c>
      <c r="D3012" t="s">
        <v>62</v>
      </c>
      <c r="E3012">
        <v>17</v>
      </c>
      <c r="F3012" t="s">
        <v>6</v>
      </c>
      <c r="G3012" t="s">
        <v>758</v>
      </c>
      <c r="H3012" t="s">
        <v>25</v>
      </c>
      <c r="I3012" t="s">
        <v>22</v>
      </c>
      <c r="J3012">
        <v>185</v>
      </c>
      <c r="K3012">
        <v>185</v>
      </c>
      <c r="L3012">
        <v>0</v>
      </c>
      <c r="M3012">
        <v>0</v>
      </c>
      <c r="N3012" t="s">
        <v>30</v>
      </c>
      <c r="O3012">
        <v>0</v>
      </c>
      <c r="P3012">
        <v>20220914</v>
      </c>
      <c r="Q3012" t="s">
        <v>31</v>
      </c>
      <c r="R3012" t="s">
        <v>31</v>
      </c>
      <c r="S3012">
        <v>1</v>
      </c>
      <c r="T3012">
        <v>20234</v>
      </c>
      <c r="U3012">
        <v>1</v>
      </c>
      <c r="V3012" t="s">
        <v>31</v>
      </c>
      <c r="W3012">
        <v>3088.34</v>
      </c>
      <c r="X3012">
        <v>13772140</v>
      </c>
      <c r="Y3012" s="11" t="str">
        <f t="shared" si="47"/>
        <v>1. &lt;= 1 Year</v>
      </c>
      <c r="Z3012" s="11" t="str">
        <f t="shared" si="47"/>
        <v>1. &lt;= 1 Year</v>
      </c>
    </row>
    <row r="3013" spans="1:26" x14ac:dyDescent="0.25">
      <c r="A3013">
        <v>165034662</v>
      </c>
      <c r="B3013" t="s">
        <v>385</v>
      </c>
      <c r="C3013" t="s">
        <v>3479</v>
      </c>
      <c r="D3013" t="s">
        <v>62</v>
      </c>
      <c r="E3013">
        <v>17</v>
      </c>
      <c r="F3013" t="s">
        <v>6</v>
      </c>
      <c r="G3013" t="s">
        <v>757</v>
      </c>
      <c r="H3013" t="s">
        <v>25</v>
      </c>
      <c r="I3013" t="s">
        <v>22</v>
      </c>
      <c r="J3013">
        <v>69</v>
      </c>
      <c r="K3013">
        <v>18</v>
      </c>
      <c r="L3013">
        <v>20233</v>
      </c>
      <c r="M3013">
        <v>1</v>
      </c>
      <c r="N3013" t="s">
        <v>31</v>
      </c>
      <c r="O3013">
        <v>7938</v>
      </c>
      <c r="P3013">
        <v>20211108</v>
      </c>
      <c r="Q3013" t="s">
        <v>31</v>
      </c>
      <c r="R3013" t="s">
        <v>30</v>
      </c>
      <c r="S3013">
        <v>0</v>
      </c>
      <c r="T3013">
        <v>20234</v>
      </c>
      <c r="U3013">
        <v>1</v>
      </c>
      <c r="V3013" t="s">
        <v>31</v>
      </c>
      <c r="W3013">
        <v>8346.84</v>
      </c>
      <c r="X3013">
        <v>10918486</v>
      </c>
      <c r="Y3013" s="11" t="str">
        <f t="shared" si="47"/>
        <v>1. &lt;= 1 Year</v>
      </c>
      <c r="Z3013" s="11" t="str">
        <f t="shared" si="47"/>
        <v>1. &lt;= 1 Year</v>
      </c>
    </row>
    <row r="3014" spans="1:26" x14ac:dyDescent="0.25">
      <c r="A3014">
        <v>164979530</v>
      </c>
      <c r="B3014" t="s">
        <v>5558</v>
      </c>
      <c r="C3014" t="s">
        <v>5559</v>
      </c>
      <c r="D3014" t="s">
        <v>62</v>
      </c>
      <c r="E3014">
        <v>17</v>
      </c>
      <c r="F3014" t="s">
        <v>33</v>
      </c>
      <c r="G3014" t="s">
        <v>759</v>
      </c>
      <c r="H3014" t="s">
        <v>25</v>
      </c>
      <c r="I3014" t="s">
        <v>22</v>
      </c>
      <c r="J3014">
        <v>167</v>
      </c>
      <c r="K3014">
        <v>123</v>
      </c>
      <c r="L3014">
        <v>20233</v>
      </c>
      <c r="M3014">
        <v>1</v>
      </c>
      <c r="N3014" t="s">
        <v>31</v>
      </c>
      <c r="O3014">
        <v>9112</v>
      </c>
      <c r="P3014">
        <v>20231102</v>
      </c>
      <c r="Q3014" t="s">
        <v>31</v>
      </c>
      <c r="R3014" t="s">
        <v>31</v>
      </c>
      <c r="S3014">
        <v>1</v>
      </c>
      <c r="T3014">
        <v>20234</v>
      </c>
      <c r="U3014">
        <v>1</v>
      </c>
      <c r="V3014" t="s">
        <v>31</v>
      </c>
      <c r="W3014">
        <v>5404.51</v>
      </c>
      <c r="X3014">
        <v>16453916</v>
      </c>
      <c r="Y3014" s="11" t="str">
        <f t="shared" si="47"/>
        <v>1. &lt;= 1 Year</v>
      </c>
      <c r="Z3014" s="11" t="str">
        <f t="shared" si="47"/>
        <v>1. &lt;= 1 Year</v>
      </c>
    </row>
    <row r="3015" spans="1:26" x14ac:dyDescent="0.25">
      <c r="A3015">
        <v>164883506</v>
      </c>
      <c r="B3015" t="s">
        <v>454</v>
      </c>
      <c r="C3015" t="s">
        <v>3905</v>
      </c>
      <c r="D3015" t="s">
        <v>62</v>
      </c>
      <c r="E3015">
        <v>17</v>
      </c>
      <c r="F3015" t="s">
        <v>6</v>
      </c>
      <c r="G3015" t="s">
        <v>758</v>
      </c>
      <c r="H3015" t="s">
        <v>25</v>
      </c>
      <c r="I3015" t="s">
        <v>22</v>
      </c>
      <c r="J3015">
        <v>277</v>
      </c>
      <c r="K3015">
        <v>266</v>
      </c>
      <c r="L3015">
        <v>20233</v>
      </c>
      <c r="M3015">
        <v>1</v>
      </c>
      <c r="N3015" t="s">
        <v>31</v>
      </c>
      <c r="O3015">
        <v>2426</v>
      </c>
      <c r="P3015">
        <v>20240303</v>
      </c>
      <c r="Q3015" t="s">
        <v>31</v>
      </c>
      <c r="R3015" t="s">
        <v>31</v>
      </c>
      <c r="S3015">
        <v>1</v>
      </c>
      <c r="T3015">
        <v>20234</v>
      </c>
      <c r="U3015">
        <v>1</v>
      </c>
      <c r="V3015" t="s">
        <v>31</v>
      </c>
      <c r="W3015">
        <v>2504.75</v>
      </c>
      <c r="X3015">
        <v>13954375</v>
      </c>
      <c r="Y3015" s="11" t="str">
        <f t="shared" si="47"/>
        <v>1. &lt;= 1 Year</v>
      </c>
      <c r="Z3015" s="11" t="str">
        <f t="shared" si="47"/>
        <v>1. &lt;= 1 Year</v>
      </c>
    </row>
    <row r="3016" spans="1:26" x14ac:dyDescent="0.25">
      <c r="A3016">
        <v>164945509</v>
      </c>
      <c r="B3016" t="s">
        <v>454</v>
      </c>
      <c r="C3016" t="s">
        <v>6173</v>
      </c>
      <c r="D3016" t="s">
        <v>58</v>
      </c>
      <c r="E3016">
        <v>17</v>
      </c>
      <c r="F3016" t="s">
        <v>6</v>
      </c>
      <c r="G3016" t="s">
        <v>755</v>
      </c>
      <c r="H3016" t="s">
        <v>25</v>
      </c>
      <c r="I3016" t="s">
        <v>22</v>
      </c>
      <c r="J3016">
        <v>217</v>
      </c>
      <c r="K3016">
        <v>96</v>
      </c>
      <c r="L3016">
        <v>0</v>
      </c>
      <c r="M3016">
        <v>0</v>
      </c>
      <c r="N3016" t="s">
        <v>30</v>
      </c>
      <c r="O3016">
        <v>0</v>
      </c>
      <c r="P3016">
        <v>20240129</v>
      </c>
      <c r="Q3016" t="s">
        <v>31</v>
      </c>
      <c r="R3016" t="s">
        <v>30</v>
      </c>
      <c r="S3016">
        <v>0</v>
      </c>
      <c r="T3016">
        <v>0</v>
      </c>
      <c r="U3016">
        <v>0</v>
      </c>
      <c r="V3016" t="s">
        <v>30</v>
      </c>
      <c r="W3016">
        <v>0</v>
      </c>
      <c r="X3016">
        <v>16432774</v>
      </c>
      <c r="Y3016" s="11" t="str">
        <f t="shared" si="47"/>
        <v>1. &lt;= 1 Year</v>
      </c>
      <c r="Z3016" s="11" t="str">
        <f t="shared" si="47"/>
        <v>1. &lt;= 1 Year</v>
      </c>
    </row>
    <row r="3017" spans="1:26" x14ac:dyDescent="0.25">
      <c r="A3017">
        <v>165064304</v>
      </c>
      <c r="B3017" t="s">
        <v>1226</v>
      </c>
      <c r="C3017" t="s">
        <v>6664</v>
      </c>
      <c r="D3017" t="s">
        <v>882</v>
      </c>
      <c r="E3017">
        <v>17</v>
      </c>
      <c r="F3017" t="s">
        <v>6</v>
      </c>
      <c r="G3017" t="s">
        <v>6222</v>
      </c>
      <c r="H3017" t="s">
        <v>25</v>
      </c>
      <c r="I3017" t="s">
        <v>22</v>
      </c>
      <c r="J3017">
        <v>66</v>
      </c>
      <c r="K3017">
        <v>32</v>
      </c>
      <c r="L3017">
        <v>20233</v>
      </c>
      <c r="M3017">
        <v>1</v>
      </c>
      <c r="N3017" t="s">
        <v>31</v>
      </c>
      <c r="O3017">
        <v>13650</v>
      </c>
      <c r="P3017" t="s">
        <v>25</v>
      </c>
      <c r="Q3017" t="s">
        <v>30</v>
      </c>
      <c r="R3017" t="s">
        <v>30</v>
      </c>
      <c r="S3017">
        <v>0</v>
      </c>
      <c r="T3017">
        <v>0</v>
      </c>
      <c r="U3017">
        <v>0</v>
      </c>
      <c r="V3017" t="s">
        <v>30</v>
      </c>
      <c r="W3017">
        <v>0</v>
      </c>
      <c r="X3017">
        <v>16501505</v>
      </c>
      <c r="Y3017" s="11" t="str">
        <f t="shared" si="47"/>
        <v>1. &lt;= 1 Year</v>
      </c>
      <c r="Z3017" s="11" t="str">
        <f t="shared" si="47"/>
        <v>1. &lt;= 1 Year</v>
      </c>
    </row>
    <row r="3018" spans="1:26" x14ac:dyDescent="0.25">
      <c r="A3018">
        <v>164912459</v>
      </c>
      <c r="B3018" t="s">
        <v>6224</v>
      </c>
      <c r="C3018" t="s">
        <v>6225</v>
      </c>
      <c r="D3018" t="s">
        <v>62</v>
      </c>
      <c r="E3018">
        <v>17</v>
      </c>
      <c r="F3018" t="s">
        <v>6</v>
      </c>
      <c r="G3018" t="s">
        <v>758</v>
      </c>
      <c r="H3018" t="s">
        <v>25</v>
      </c>
      <c r="I3018" t="s">
        <v>22</v>
      </c>
      <c r="J3018">
        <v>257</v>
      </c>
      <c r="K3018">
        <v>257</v>
      </c>
      <c r="L3018">
        <v>20233</v>
      </c>
      <c r="M3018">
        <v>1</v>
      </c>
      <c r="N3018" t="s">
        <v>31</v>
      </c>
      <c r="O3018">
        <v>6289</v>
      </c>
      <c r="P3018" t="s">
        <v>25</v>
      </c>
      <c r="Q3018" t="s">
        <v>30</v>
      </c>
      <c r="R3018" t="s">
        <v>31</v>
      </c>
      <c r="S3018">
        <v>1</v>
      </c>
      <c r="T3018">
        <v>20234</v>
      </c>
      <c r="U3018">
        <v>1</v>
      </c>
      <c r="V3018" t="s">
        <v>31</v>
      </c>
      <c r="W3018">
        <v>2143.58</v>
      </c>
      <c r="X3018">
        <v>8469031</v>
      </c>
      <c r="Y3018" s="11" t="str">
        <f t="shared" si="47"/>
        <v>1. &lt;= 1 Year</v>
      </c>
      <c r="Z3018" s="11" t="str">
        <f t="shared" si="47"/>
        <v>1. &lt;= 1 Year</v>
      </c>
    </row>
    <row r="3019" spans="1:26" x14ac:dyDescent="0.25">
      <c r="A3019">
        <v>164988571</v>
      </c>
      <c r="B3019" t="s">
        <v>5560</v>
      </c>
      <c r="C3019" t="s">
        <v>5561</v>
      </c>
      <c r="D3019" t="s">
        <v>58</v>
      </c>
      <c r="E3019">
        <v>17</v>
      </c>
      <c r="F3019" t="s">
        <v>6</v>
      </c>
      <c r="G3019" t="s">
        <v>756</v>
      </c>
      <c r="H3019" t="s">
        <v>25</v>
      </c>
      <c r="I3019" t="s">
        <v>22</v>
      </c>
      <c r="J3019">
        <v>140</v>
      </c>
      <c r="K3019">
        <v>140</v>
      </c>
      <c r="L3019">
        <v>20233</v>
      </c>
      <c r="M3019">
        <v>1</v>
      </c>
      <c r="N3019" t="s">
        <v>31</v>
      </c>
      <c r="O3019">
        <v>4874</v>
      </c>
      <c r="P3019">
        <v>20221010</v>
      </c>
      <c r="Q3019" t="s">
        <v>31</v>
      </c>
      <c r="R3019" t="s">
        <v>31</v>
      </c>
      <c r="S3019">
        <v>1</v>
      </c>
      <c r="T3019">
        <v>20234</v>
      </c>
      <c r="U3019">
        <v>1</v>
      </c>
      <c r="V3019" t="s">
        <v>31</v>
      </c>
      <c r="W3019">
        <v>1162.77</v>
      </c>
      <c r="X3019">
        <v>15952024</v>
      </c>
      <c r="Y3019" s="11" t="str">
        <f t="shared" si="47"/>
        <v>1. &lt;= 1 Year</v>
      </c>
      <c r="Z3019" s="11" t="str">
        <f t="shared" si="47"/>
        <v>1. &lt;= 1 Year</v>
      </c>
    </row>
    <row r="3020" spans="1:26" x14ac:dyDescent="0.25">
      <c r="A3020">
        <v>164987059</v>
      </c>
      <c r="B3020" t="s">
        <v>5062</v>
      </c>
      <c r="C3020" t="s">
        <v>143</v>
      </c>
      <c r="D3020" t="s">
        <v>58</v>
      </c>
      <c r="E3020">
        <v>17</v>
      </c>
      <c r="F3020" t="s">
        <v>6</v>
      </c>
      <c r="G3020" t="s">
        <v>755</v>
      </c>
      <c r="H3020" t="s">
        <v>25</v>
      </c>
      <c r="I3020" t="s">
        <v>22</v>
      </c>
      <c r="J3020">
        <v>152</v>
      </c>
      <c r="K3020">
        <v>147</v>
      </c>
      <c r="L3020">
        <v>20233</v>
      </c>
      <c r="M3020">
        <v>1</v>
      </c>
      <c r="N3020" t="s">
        <v>31</v>
      </c>
      <c r="O3020">
        <v>1735</v>
      </c>
      <c r="P3020">
        <v>20231116</v>
      </c>
      <c r="Q3020" t="s">
        <v>31</v>
      </c>
      <c r="R3020" t="s">
        <v>30</v>
      </c>
      <c r="S3020">
        <v>0</v>
      </c>
      <c r="T3020">
        <v>20234</v>
      </c>
      <c r="U3020">
        <v>1</v>
      </c>
      <c r="V3020" t="s">
        <v>31</v>
      </c>
      <c r="W3020">
        <v>2368.88</v>
      </c>
      <c r="X3020">
        <v>16465154</v>
      </c>
      <c r="Y3020" s="11" t="str">
        <f t="shared" si="47"/>
        <v>1. &lt;= 1 Year</v>
      </c>
      <c r="Z3020" s="11" t="str">
        <f t="shared" si="47"/>
        <v>1. &lt;= 1 Year</v>
      </c>
    </row>
    <row r="3021" spans="1:26" x14ac:dyDescent="0.25">
      <c r="A3021">
        <v>165065078</v>
      </c>
      <c r="B3021" t="s">
        <v>4382</v>
      </c>
      <c r="C3021" t="s">
        <v>1844</v>
      </c>
      <c r="D3021" t="s">
        <v>62</v>
      </c>
      <c r="E3021">
        <v>17</v>
      </c>
      <c r="F3021" t="s">
        <v>6</v>
      </c>
      <c r="G3021" t="s">
        <v>759</v>
      </c>
      <c r="H3021" t="s">
        <v>25</v>
      </c>
      <c r="I3021" t="s">
        <v>22</v>
      </c>
      <c r="J3021">
        <v>42</v>
      </c>
      <c r="K3021">
        <v>28</v>
      </c>
      <c r="L3021">
        <v>0</v>
      </c>
      <c r="M3021">
        <v>0</v>
      </c>
      <c r="N3021" t="s">
        <v>30</v>
      </c>
      <c r="O3021">
        <v>0</v>
      </c>
      <c r="P3021" t="s">
        <v>25</v>
      </c>
      <c r="Q3021" t="s">
        <v>30</v>
      </c>
      <c r="R3021" t="s">
        <v>30</v>
      </c>
      <c r="S3021">
        <v>0</v>
      </c>
      <c r="T3021">
        <v>0</v>
      </c>
      <c r="U3021">
        <v>0</v>
      </c>
      <c r="V3021" t="s">
        <v>30</v>
      </c>
      <c r="W3021">
        <v>0</v>
      </c>
      <c r="X3021">
        <v>16494680</v>
      </c>
      <c r="Y3021" s="11" t="str">
        <f t="shared" si="47"/>
        <v>1. &lt;= 1 Year</v>
      </c>
      <c r="Z3021" s="11" t="str">
        <f t="shared" si="47"/>
        <v>1. &lt;= 1 Year</v>
      </c>
    </row>
    <row r="3022" spans="1:26" x14ac:dyDescent="0.25">
      <c r="A3022">
        <v>165024338</v>
      </c>
      <c r="B3022" t="s">
        <v>2325</v>
      </c>
      <c r="C3022" t="s">
        <v>6226</v>
      </c>
      <c r="D3022" t="s">
        <v>62</v>
      </c>
      <c r="E3022">
        <v>17</v>
      </c>
      <c r="F3022" t="s">
        <v>6</v>
      </c>
      <c r="G3022" t="s">
        <v>755</v>
      </c>
      <c r="H3022" t="s">
        <v>25</v>
      </c>
      <c r="I3022" t="s">
        <v>22</v>
      </c>
      <c r="J3022">
        <v>87</v>
      </c>
      <c r="K3022">
        <v>87</v>
      </c>
      <c r="L3022">
        <v>0</v>
      </c>
      <c r="M3022">
        <v>0</v>
      </c>
      <c r="N3022" t="s">
        <v>30</v>
      </c>
      <c r="O3022">
        <v>0</v>
      </c>
      <c r="P3022">
        <v>20211108</v>
      </c>
      <c r="Q3022" t="s">
        <v>31</v>
      </c>
      <c r="R3022" t="s">
        <v>31</v>
      </c>
      <c r="S3022">
        <v>1</v>
      </c>
      <c r="T3022">
        <v>0</v>
      </c>
      <c r="U3022">
        <v>0</v>
      </c>
      <c r="V3022" t="s">
        <v>30</v>
      </c>
      <c r="W3022">
        <v>0</v>
      </c>
      <c r="X3022">
        <v>14855305</v>
      </c>
      <c r="Y3022" s="11" t="str">
        <f t="shared" si="47"/>
        <v>1. &lt;= 1 Year</v>
      </c>
      <c r="Z3022" s="11" t="str">
        <f t="shared" si="47"/>
        <v>1. &lt;= 1 Year</v>
      </c>
    </row>
    <row r="3023" spans="1:26" x14ac:dyDescent="0.25">
      <c r="A3023">
        <v>164928727</v>
      </c>
      <c r="B3023" t="s">
        <v>2456</v>
      </c>
      <c r="C3023" t="s">
        <v>4301</v>
      </c>
      <c r="D3023" t="s">
        <v>62</v>
      </c>
      <c r="E3023">
        <v>17</v>
      </c>
      <c r="F3023" t="s">
        <v>6</v>
      </c>
      <c r="G3023" t="s">
        <v>756</v>
      </c>
      <c r="H3023" t="s">
        <v>25</v>
      </c>
      <c r="I3023" t="s">
        <v>22</v>
      </c>
      <c r="J3023">
        <v>213</v>
      </c>
      <c r="K3023">
        <v>97</v>
      </c>
      <c r="L3023">
        <v>20233</v>
      </c>
      <c r="M3023">
        <v>1</v>
      </c>
      <c r="N3023" t="s">
        <v>31</v>
      </c>
      <c r="O3023">
        <v>6330</v>
      </c>
      <c r="P3023">
        <v>20230921</v>
      </c>
      <c r="Q3023" t="s">
        <v>31</v>
      </c>
      <c r="R3023" t="s">
        <v>30</v>
      </c>
      <c r="S3023">
        <v>0</v>
      </c>
      <c r="T3023">
        <v>0</v>
      </c>
      <c r="U3023">
        <v>0</v>
      </c>
      <c r="V3023" t="s">
        <v>30</v>
      </c>
      <c r="W3023">
        <v>0</v>
      </c>
      <c r="X3023">
        <v>13382802</v>
      </c>
      <c r="Y3023" s="11" t="str">
        <f t="shared" si="47"/>
        <v>1. &lt;= 1 Year</v>
      </c>
      <c r="Z3023" s="11" t="str">
        <f t="shared" si="47"/>
        <v>1. &lt;= 1 Year</v>
      </c>
    </row>
    <row r="3024" spans="1:26" x14ac:dyDescent="0.25">
      <c r="A3024">
        <v>164924227</v>
      </c>
      <c r="B3024" t="s">
        <v>3906</v>
      </c>
      <c r="C3024" t="s">
        <v>3907</v>
      </c>
      <c r="D3024" t="s">
        <v>62</v>
      </c>
      <c r="E3024">
        <v>17</v>
      </c>
      <c r="F3024" t="s">
        <v>32</v>
      </c>
      <c r="G3024" t="s">
        <v>4299</v>
      </c>
      <c r="H3024" t="s">
        <v>25</v>
      </c>
      <c r="I3024" t="s">
        <v>22</v>
      </c>
      <c r="J3024">
        <v>243</v>
      </c>
      <c r="K3024">
        <v>217</v>
      </c>
      <c r="L3024">
        <v>0</v>
      </c>
      <c r="M3024">
        <v>0</v>
      </c>
      <c r="N3024" t="s">
        <v>30</v>
      </c>
      <c r="O3024">
        <v>0</v>
      </c>
      <c r="P3024" t="s">
        <v>25</v>
      </c>
      <c r="Q3024" t="s">
        <v>30</v>
      </c>
      <c r="R3024" t="s">
        <v>30</v>
      </c>
      <c r="S3024">
        <v>0</v>
      </c>
      <c r="T3024">
        <v>20234</v>
      </c>
      <c r="U3024">
        <v>1</v>
      </c>
      <c r="V3024" t="s">
        <v>31</v>
      </c>
      <c r="W3024">
        <v>3679</v>
      </c>
      <c r="X3024">
        <v>16430729</v>
      </c>
      <c r="Y3024" s="11" t="str">
        <f t="shared" si="47"/>
        <v>1. &lt;= 1 Year</v>
      </c>
      <c r="Z3024" s="11" t="str">
        <f t="shared" si="47"/>
        <v>1. &lt;= 1 Year</v>
      </c>
    </row>
    <row r="3025" spans="1:26" x14ac:dyDescent="0.25">
      <c r="A3025">
        <v>164961426</v>
      </c>
      <c r="B3025" t="s">
        <v>177</v>
      </c>
      <c r="C3025" t="s">
        <v>319</v>
      </c>
      <c r="D3025" t="s">
        <v>62</v>
      </c>
      <c r="E3025">
        <v>17</v>
      </c>
      <c r="F3025" t="s">
        <v>32</v>
      </c>
      <c r="G3025" t="s">
        <v>4299</v>
      </c>
      <c r="H3025" t="s">
        <v>25</v>
      </c>
      <c r="I3025" t="s">
        <v>22</v>
      </c>
      <c r="J3025">
        <v>196</v>
      </c>
      <c r="K3025">
        <v>125</v>
      </c>
      <c r="L3025">
        <v>0</v>
      </c>
      <c r="M3025">
        <v>0</v>
      </c>
      <c r="N3025" t="s">
        <v>30</v>
      </c>
      <c r="O3025">
        <v>0</v>
      </c>
      <c r="P3025">
        <v>20240328</v>
      </c>
      <c r="Q3025" t="s">
        <v>31</v>
      </c>
      <c r="R3025" t="s">
        <v>30</v>
      </c>
      <c r="S3025">
        <v>0</v>
      </c>
      <c r="T3025">
        <v>0</v>
      </c>
      <c r="U3025">
        <v>0</v>
      </c>
      <c r="V3025" t="s">
        <v>30</v>
      </c>
      <c r="W3025">
        <v>0</v>
      </c>
      <c r="X3025">
        <v>16424682</v>
      </c>
      <c r="Y3025" s="11" t="str">
        <f t="shared" si="47"/>
        <v>1. &lt;= 1 Year</v>
      </c>
      <c r="Z3025" s="11" t="str">
        <f t="shared" si="47"/>
        <v>1. &lt;= 1 Year</v>
      </c>
    </row>
    <row r="3026" spans="1:26" x14ac:dyDescent="0.25">
      <c r="A3026">
        <v>164982275</v>
      </c>
      <c r="B3026" t="s">
        <v>178</v>
      </c>
      <c r="C3026" t="s">
        <v>230</v>
      </c>
      <c r="D3026" t="s">
        <v>58</v>
      </c>
      <c r="E3026">
        <v>17</v>
      </c>
      <c r="F3026" t="s">
        <v>5</v>
      </c>
      <c r="G3026" t="s">
        <v>756</v>
      </c>
      <c r="H3026" t="s">
        <v>25</v>
      </c>
      <c r="I3026" t="s">
        <v>22</v>
      </c>
      <c r="J3026">
        <v>140</v>
      </c>
      <c r="K3026">
        <v>111</v>
      </c>
      <c r="L3026">
        <v>20233</v>
      </c>
      <c r="M3026">
        <v>1</v>
      </c>
      <c r="N3026" t="s">
        <v>31</v>
      </c>
      <c r="O3026">
        <v>6749</v>
      </c>
      <c r="P3026">
        <v>20231211</v>
      </c>
      <c r="Q3026" t="s">
        <v>31</v>
      </c>
      <c r="R3026" t="s">
        <v>31</v>
      </c>
      <c r="S3026">
        <v>1</v>
      </c>
      <c r="T3026">
        <v>20234</v>
      </c>
      <c r="U3026">
        <v>1</v>
      </c>
      <c r="V3026" t="s">
        <v>31</v>
      </c>
      <c r="W3026">
        <v>1440.09</v>
      </c>
      <c r="X3026">
        <v>16426780</v>
      </c>
      <c r="Y3026" s="11" t="str">
        <f t="shared" si="47"/>
        <v>1. &lt;= 1 Year</v>
      </c>
      <c r="Z3026" s="11" t="str">
        <f t="shared" si="47"/>
        <v>1. &lt;= 1 Year</v>
      </c>
    </row>
    <row r="3027" spans="1:26" x14ac:dyDescent="0.25">
      <c r="A3027">
        <v>164934113</v>
      </c>
      <c r="B3027" t="s">
        <v>1855</v>
      </c>
      <c r="C3027" t="s">
        <v>2513</v>
      </c>
      <c r="D3027" t="s">
        <v>58</v>
      </c>
      <c r="E3027">
        <v>17</v>
      </c>
      <c r="F3027" t="s">
        <v>6</v>
      </c>
      <c r="G3027" t="s">
        <v>756</v>
      </c>
      <c r="H3027" t="s">
        <v>25</v>
      </c>
      <c r="I3027" t="s">
        <v>22</v>
      </c>
      <c r="J3027">
        <v>230</v>
      </c>
      <c r="K3027">
        <v>224</v>
      </c>
      <c r="L3027">
        <v>0</v>
      </c>
      <c r="M3027">
        <v>0</v>
      </c>
      <c r="N3027" t="s">
        <v>30</v>
      </c>
      <c r="O3027">
        <v>0</v>
      </c>
      <c r="P3027">
        <v>20230224</v>
      </c>
      <c r="Q3027" t="s">
        <v>31</v>
      </c>
      <c r="R3027" t="s">
        <v>30</v>
      </c>
      <c r="S3027">
        <v>0</v>
      </c>
      <c r="T3027">
        <v>0</v>
      </c>
      <c r="U3027">
        <v>0</v>
      </c>
      <c r="V3027" t="s">
        <v>30</v>
      </c>
      <c r="W3027">
        <v>0</v>
      </c>
      <c r="X3027">
        <v>16384473</v>
      </c>
      <c r="Y3027" s="11" t="str">
        <f t="shared" si="47"/>
        <v>1. &lt;= 1 Year</v>
      </c>
      <c r="Z3027" s="11" t="str">
        <f t="shared" si="47"/>
        <v>1. &lt;= 1 Year</v>
      </c>
    </row>
    <row r="3028" spans="1:26" x14ac:dyDescent="0.25">
      <c r="A3028">
        <v>165039093</v>
      </c>
      <c r="B3028" t="s">
        <v>2724</v>
      </c>
      <c r="C3028" t="s">
        <v>7385</v>
      </c>
      <c r="D3028" t="s">
        <v>58</v>
      </c>
      <c r="E3028">
        <v>17</v>
      </c>
      <c r="F3028" t="s">
        <v>5</v>
      </c>
      <c r="G3028" t="s">
        <v>756</v>
      </c>
      <c r="H3028" t="s">
        <v>25</v>
      </c>
      <c r="I3028" t="s">
        <v>22</v>
      </c>
      <c r="J3028">
        <v>63</v>
      </c>
      <c r="K3028">
        <v>28</v>
      </c>
      <c r="L3028">
        <v>20233</v>
      </c>
      <c r="M3028">
        <v>1</v>
      </c>
      <c r="N3028" t="s">
        <v>31</v>
      </c>
      <c r="O3028">
        <v>8366</v>
      </c>
      <c r="P3028" t="s">
        <v>25</v>
      </c>
      <c r="Q3028" t="s">
        <v>30</v>
      </c>
      <c r="R3028" t="s">
        <v>31</v>
      </c>
      <c r="S3028">
        <v>1</v>
      </c>
      <c r="T3028">
        <v>0</v>
      </c>
      <c r="U3028">
        <v>0</v>
      </c>
      <c r="V3028" t="s">
        <v>30</v>
      </c>
      <c r="W3028">
        <v>0</v>
      </c>
      <c r="X3028">
        <v>11684104</v>
      </c>
      <c r="Y3028" s="11" t="str">
        <f t="shared" si="47"/>
        <v>1. &lt;= 1 Year</v>
      </c>
      <c r="Z3028" s="11" t="str">
        <f t="shared" si="47"/>
        <v>1. &lt;= 1 Year</v>
      </c>
    </row>
    <row r="3029" spans="1:26" x14ac:dyDescent="0.25">
      <c r="A3029">
        <v>164916804</v>
      </c>
      <c r="B3029" t="s">
        <v>392</v>
      </c>
      <c r="C3029" t="s">
        <v>289</v>
      </c>
      <c r="D3029" t="s">
        <v>62</v>
      </c>
      <c r="E3029">
        <v>17</v>
      </c>
      <c r="F3029" t="s">
        <v>6</v>
      </c>
      <c r="G3029" t="s">
        <v>758</v>
      </c>
      <c r="H3029" t="s">
        <v>25</v>
      </c>
      <c r="I3029" t="s">
        <v>22</v>
      </c>
      <c r="J3029">
        <v>248</v>
      </c>
      <c r="K3029">
        <v>248</v>
      </c>
      <c r="L3029">
        <v>20233</v>
      </c>
      <c r="M3029">
        <v>1</v>
      </c>
      <c r="N3029" t="s">
        <v>31</v>
      </c>
      <c r="O3029">
        <v>622</v>
      </c>
      <c r="P3029">
        <v>20220817</v>
      </c>
      <c r="Q3029" t="s">
        <v>31</v>
      </c>
      <c r="R3029" t="s">
        <v>31</v>
      </c>
      <c r="S3029">
        <v>1</v>
      </c>
      <c r="T3029">
        <v>20234</v>
      </c>
      <c r="U3029">
        <v>1</v>
      </c>
      <c r="V3029" t="s">
        <v>31</v>
      </c>
      <c r="W3029">
        <v>2581.5700000000002</v>
      </c>
      <c r="X3029">
        <v>12533171</v>
      </c>
      <c r="Y3029" s="11" t="str">
        <f t="shared" si="47"/>
        <v>1. &lt;= 1 Year</v>
      </c>
      <c r="Z3029" s="11" t="str">
        <f t="shared" si="47"/>
        <v>1. &lt;= 1 Year</v>
      </c>
    </row>
    <row r="3030" spans="1:26" x14ac:dyDescent="0.25">
      <c r="A3030">
        <v>164947508</v>
      </c>
      <c r="B3030" t="s">
        <v>180</v>
      </c>
      <c r="C3030" t="s">
        <v>4713</v>
      </c>
      <c r="D3030" t="s">
        <v>62</v>
      </c>
      <c r="E3030">
        <v>17</v>
      </c>
      <c r="F3030" t="s">
        <v>6</v>
      </c>
      <c r="G3030" t="s">
        <v>755</v>
      </c>
      <c r="H3030" t="s">
        <v>25</v>
      </c>
      <c r="I3030" t="s">
        <v>22</v>
      </c>
      <c r="J3030">
        <v>188</v>
      </c>
      <c r="K3030">
        <v>188</v>
      </c>
      <c r="L3030">
        <v>20233</v>
      </c>
      <c r="M3030">
        <v>1</v>
      </c>
      <c r="N3030" t="s">
        <v>31</v>
      </c>
      <c r="O3030">
        <v>1758</v>
      </c>
      <c r="P3030">
        <v>20240409</v>
      </c>
      <c r="Q3030" t="s">
        <v>31</v>
      </c>
      <c r="R3030" t="s">
        <v>30</v>
      </c>
      <c r="S3030">
        <v>0</v>
      </c>
      <c r="T3030">
        <v>20234</v>
      </c>
      <c r="U3030">
        <v>1</v>
      </c>
      <c r="V3030" t="s">
        <v>31</v>
      </c>
      <c r="W3030">
        <v>3838.64</v>
      </c>
      <c r="X3030">
        <v>16424609</v>
      </c>
      <c r="Y3030" s="11" t="str">
        <f t="shared" si="47"/>
        <v>1. &lt;= 1 Year</v>
      </c>
      <c r="Z3030" s="11" t="str">
        <f t="shared" si="47"/>
        <v>1. &lt;= 1 Year</v>
      </c>
    </row>
    <row r="3031" spans="1:26" x14ac:dyDescent="0.25">
      <c r="A3031">
        <v>164969805</v>
      </c>
      <c r="B3031" t="s">
        <v>180</v>
      </c>
      <c r="C3031" t="s">
        <v>727</v>
      </c>
      <c r="D3031" t="s">
        <v>62</v>
      </c>
      <c r="E3031">
        <v>17</v>
      </c>
      <c r="F3031" t="s">
        <v>32</v>
      </c>
      <c r="G3031" t="s">
        <v>4299</v>
      </c>
      <c r="H3031" t="s">
        <v>25</v>
      </c>
      <c r="I3031" t="s">
        <v>22</v>
      </c>
      <c r="J3031">
        <v>196</v>
      </c>
      <c r="K3031">
        <v>168</v>
      </c>
      <c r="L3031">
        <v>0</v>
      </c>
      <c r="M3031">
        <v>0</v>
      </c>
      <c r="N3031" t="s">
        <v>30</v>
      </c>
      <c r="O3031">
        <v>0</v>
      </c>
      <c r="P3031">
        <v>20201119</v>
      </c>
      <c r="Q3031" t="s">
        <v>31</v>
      </c>
      <c r="R3031" t="s">
        <v>30</v>
      </c>
      <c r="S3031">
        <v>0</v>
      </c>
      <c r="T3031">
        <v>20234</v>
      </c>
      <c r="U3031">
        <v>1</v>
      </c>
      <c r="V3031" t="s">
        <v>31</v>
      </c>
      <c r="W3031">
        <v>1872</v>
      </c>
      <c r="X3031">
        <v>16452721</v>
      </c>
      <c r="Y3031" s="11" t="str">
        <f t="shared" si="47"/>
        <v>1. &lt;= 1 Year</v>
      </c>
      <c r="Z3031" s="11" t="str">
        <f t="shared" si="47"/>
        <v>1. &lt;= 1 Year</v>
      </c>
    </row>
    <row r="3032" spans="1:26" x14ac:dyDescent="0.25">
      <c r="A3032">
        <v>164947083</v>
      </c>
      <c r="B3032" t="s">
        <v>183</v>
      </c>
      <c r="C3032" t="s">
        <v>4302</v>
      </c>
      <c r="D3032" t="s">
        <v>62</v>
      </c>
      <c r="E3032">
        <v>17</v>
      </c>
      <c r="F3032" t="s">
        <v>5</v>
      </c>
      <c r="G3032" t="s">
        <v>756</v>
      </c>
      <c r="H3032" t="s">
        <v>25</v>
      </c>
      <c r="I3032" t="s">
        <v>22</v>
      </c>
      <c r="J3032">
        <v>215</v>
      </c>
      <c r="K3032">
        <v>209</v>
      </c>
      <c r="L3032">
        <v>20233</v>
      </c>
      <c r="M3032">
        <v>1</v>
      </c>
      <c r="N3032" t="s">
        <v>31</v>
      </c>
      <c r="O3032">
        <v>5520</v>
      </c>
      <c r="P3032">
        <v>20200713</v>
      </c>
      <c r="Q3032" t="s">
        <v>31</v>
      </c>
      <c r="R3032" t="s">
        <v>31</v>
      </c>
      <c r="S3032">
        <v>1</v>
      </c>
      <c r="T3032">
        <v>0</v>
      </c>
      <c r="U3032">
        <v>0</v>
      </c>
      <c r="V3032" t="s">
        <v>30</v>
      </c>
      <c r="W3032">
        <v>0</v>
      </c>
      <c r="X3032">
        <v>11094876</v>
      </c>
      <c r="Y3032" s="11" t="str">
        <f t="shared" si="47"/>
        <v>1. &lt;= 1 Year</v>
      </c>
      <c r="Z3032" s="11" t="str">
        <f t="shared" si="47"/>
        <v>1. &lt;= 1 Year</v>
      </c>
    </row>
    <row r="3033" spans="1:26" x14ac:dyDescent="0.25">
      <c r="A3033">
        <v>164494349</v>
      </c>
      <c r="B3033" t="s">
        <v>181</v>
      </c>
      <c r="C3033" t="s">
        <v>467</v>
      </c>
      <c r="D3033" t="s">
        <v>58</v>
      </c>
      <c r="E3033">
        <v>17</v>
      </c>
      <c r="F3033" t="s">
        <v>6</v>
      </c>
      <c r="G3033" t="s">
        <v>759</v>
      </c>
      <c r="H3033" t="s">
        <v>25</v>
      </c>
      <c r="I3033" t="s">
        <v>22</v>
      </c>
      <c r="J3033">
        <v>881</v>
      </c>
      <c r="K3033">
        <v>854</v>
      </c>
      <c r="L3033">
        <v>0</v>
      </c>
      <c r="M3033">
        <v>0</v>
      </c>
      <c r="N3033" t="s">
        <v>30</v>
      </c>
      <c r="O3033">
        <v>0</v>
      </c>
      <c r="P3033">
        <v>20220404</v>
      </c>
      <c r="Q3033" t="s">
        <v>31</v>
      </c>
      <c r="R3033" t="s">
        <v>30</v>
      </c>
      <c r="S3033">
        <v>0</v>
      </c>
      <c r="T3033">
        <v>20234</v>
      </c>
      <c r="U3033">
        <v>1</v>
      </c>
      <c r="V3033" t="s">
        <v>31</v>
      </c>
      <c r="W3033">
        <v>8867.2000000000007</v>
      </c>
      <c r="X3033">
        <v>13739182</v>
      </c>
      <c r="Y3033" s="11" t="str">
        <f t="shared" si="47"/>
        <v>4. 2-3 Year</v>
      </c>
      <c r="Z3033" s="11" t="str">
        <f t="shared" si="47"/>
        <v>4. 2-3 Year</v>
      </c>
    </row>
    <row r="3034" spans="1:26" x14ac:dyDescent="0.25">
      <c r="A3034">
        <v>165061923</v>
      </c>
      <c r="B3034" t="s">
        <v>7386</v>
      </c>
      <c r="C3034" t="s">
        <v>7387</v>
      </c>
      <c r="D3034" t="s">
        <v>58</v>
      </c>
      <c r="E3034">
        <v>17</v>
      </c>
      <c r="F3034" t="s">
        <v>6</v>
      </c>
      <c r="G3034" t="s">
        <v>756</v>
      </c>
      <c r="H3034" t="s">
        <v>25</v>
      </c>
      <c r="I3034" t="s">
        <v>22</v>
      </c>
      <c r="J3034">
        <v>39</v>
      </c>
      <c r="K3034">
        <v>35</v>
      </c>
      <c r="L3034">
        <v>0</v>
      </c>
      <c r="M3034">
        <v>0</v>
      </c>
      <c r="N3034" t="s">
        <v>30</v>
      </c>
      <c r="O3034">
        <v>0</v>
      </c>
      <c r="P3034">
        <v>20240129</v>
      </c>
      <c r="Q3034" t="s">
        <v>31</v>
      </c>
      <c r="R3034" t="s">
        <v>30</v>
      </c>
      <c r="S3034">
        <v>0</v>
      </c>
      <c r="T3034">
        <v>20234</v>
      </c>
      <c r="U3034">
        <v>1</v>
      </c>
      <c r="V3034" t="s">
        <v>31</v>
      </c>
      <c r="W3034">
        <v>5170.75</v>
      </c>
      <c r="X3034">
        <v>16426325</v>
      </c>
      <c r="Y3034" s="11" t="str">
        <f t="shared" si="47"/>
        <v>1. &lt;= 1 Year</v>
      </c>
      <c r="Z3034" s="11" t="str">
        <f t="shared" si="47"/>
        <v>1. &lt;= 1 Year</v>
      </c>
    </row>
    <row r="3035" spans="1:26" x14ac:dyDescent="0.25">
      <c r="A3035">
        <v>165026396</v>
      </c>
      <c r="B3035" t="s">
        <v>4805</v>
      </c>
      <c r="C3035" t="s">
        <v>489</v>
      </c>
      <c r="D3035" t="s">
        <v>58</v>
      </c>
      <c r="E3035">
        <v>17</v>
      </c>
      <c r="F3035" t="s">
        <v>6</v>
      </c>
      <c r="G3035" t="s">
        <v>758</v>
      </c>
      <c r="H3035" t="s">
        <v>25</v>
      </c>
      <c r="I3035" t="s">
        <v>22</v>
      </c>
      <c r="J3035">
        <v>82</v>
      </c>
      <c r="K3035">
        <v>82</v>
      </c>
      <c r="L3035">
        <v>0</v>
      </c>
      <c r="M3035">
        <v>0</v>
      </c>
      <c r="N3035" t="s">
        <v>30</v>
      </c>
      <c r="O3035">
        <v>0</v>
      </c>
      <c r="P3035">
        <v>20191202</v>
      </c>
      <c r="Q3035" t="s">
        <v>31</v>
      </c>
      <c r="R3035" t="s">
        <v>30</v>
      </c>
      <c r="S3035">
        <v>0</v>
      </c>
      <c r="T3035">
        <v>0</v>
      </c>
      <c r="U3035">
        <v>0</v>
      </c>
      <c r="V3035" t="s">
        <v>30</v>
      </c>
      <c r="W3035">
        <v>0</v>
      </c>
      <c r="X3035">
        <v>16474610</v>
      </c>
      <c r="Y3035" s="11" t="str">
        <f t="shared" si="47"/>
        <v>1. &lt;= 1 Year</v>
      </c>
      <c r="Z3035" s="11" t="str">
        <f t="shared" si="47"/>
        <v>1. &lt;= 1 Year</v>
      </c>
    </row>
    <row r="3036" spans="1:26" x14ac:dyDescent="0.25">
      <c r="A3036">
        <v>164061761</v>
      </c>
      <c r="B3036" t="s">
        <v>963</v>
      </c>
      <c r="C3036" t="s">
        <v>272</v>
      </c>
      <c r="D3036" t="s">
        <v>58</v>
      </c>
      <c r="E3036">
        <v>17</v>
      </c>
      <c r="F3036" t="s">
        <v>6</v>
      </c>
      <c r="G3036" t="s">
        <v>759</v>
      </c>
      <c r="H3036" t="s">
        <v>25</v>
      </c>
      <c r="I3036" t="s">
        <v>22</v>
      </c>
      <c r="J3036">
        <v>1328</v>
      </c>
      <c r="K3036">
        <v>1326</v>
      </c>
      <c r="L3036">
        <v>20233</v>
      </c>
      <c r="M3036">
        <v>1</v>
      </c>
      <c r="N3036" t="s">
        <v>31</v>
      </c>
      <c r="O3036">
        <v>11834</v>
      </c>
      <c r="P3036">
        <v>20220307</v>
      </c>
      <c r="Q3036" t="s">
        <v>31</v>
      </c>
      <c r="R3036" t="s">
        <v>31</v>
      </c>
      <c r="S3036">
        <v>1</v>
      </c>
      <c r="T3036">
        <v>20234</v>
      </c>
      <c r="U3036">
        <v>1</v>
      </c>
      <c r="V3036" t="s">
        <v>31</v>
      </c>
      <c r="W3036">
        <v>11899.32</v>
      </c>
      <c r="X3036">
        <v>15554479</v>
      </c>
      <c r="Y3036" s="11" t="str">
        <f t="shared" si="47"/>
        <v>4. 2-3 Year</v>
      </c>
      <c r="Z3036" s="11" t="str">
        <f t="shared" si="47"/>
        <v>4. 2-3 Year</v>
      </c>
    </row>
    <row r="3037" spans="1:26" x14ac:dyDescent="0.25">
      <c r="A3037">
        <v>164722473</v>
      </c>
      <c r="B3037" t="s">
        <v>1638</v>
      </c>
      <c r="C3037" t="s">
        <v>1787</v>
      </c>
      <c r="D3037" t="s">
        <v>58</v>
      </c>
      <c r="E3037">
        <v>17</v>
      </c>
      <c r="F3037" t="s">
        <v>6</v>
      </c>
      <c r="G3037" t="s">
        <v>759</v>
      </c>
      <c r="H3037" t="s">
        <v>25</v>
      </c>
      <c r="I3037" t="s">
        <v>22</v>
      </c>
      <c r="J3037">
        <v>514</v>
      </c>
      <c r="K3037">
        <v>483</v>
      </c>
      <c r="L3037">
        <v>20233</v>
      </c>
      <c r="M3037">
        <v>1</v>
      </c>
      <c r="N3037" t="s">
        <v>31</v>
      </c>
      <c r="O3037">
        <v>9163</v>
      </c>
      <c r="P3037">
        <v>20230508</v>
      </c>
      <c r="Q3037" t="s">
        <v>31</v>
      </c>
      <c r="R3037" t="s">
        <v>30</v>
      </c>
      <c r="S3037">
        <v>0</v>
      </c>
      <c r="T3037">
        <v>20234</v>
      </c>
      <c r="U3037">
        <v>1</v>
      </c>
      <c r="V3037" t="s">
        <v>31</v>
      </c>
      <c r="W3037">
        <v>8861.5499999999993</v>
      </c>
      <c r="X3037">
        <v>16307314</v>
      </c>
      <c r="Y3037" s="11" t="str">
        <f t="shared" si="47"/>
        <v>2.  1-1.5 Years</v>
      </c>
      <c r="Z3037" s="11" t="str">
        <f t="shared" si="47"/>
        <v>2.  1-1.5 Years</v>
      </c>
    </row>
    <row r="3038" spans="1:26" x14ac:dyDescent="0.25">
      <c r="A3038">
        <v>165024033</v>
      </c>
      <c r="B3038" t="s">
        <v>6227</v>
      </c>
      <c r="C3038" t="s">
        <v>169</v>
      </c>
      <c r="D3038" t="s">
        <v>58</v>
      </c>
      <c r="E3038">
        <v>17</v>
      </c>
      <c r="F3038" t="s">
        <v>6</v>
      </c>
      <c r="G3038" t="s">
        <v>757</v>
      </c>
      <c r="H3038" t="s">
        <v>25</v>
      </c>
      <c r="I3038" t="s">
        <v>22</v>
      </c>
      <c r="J3038">
        <v>89</v>
      </c>
      <c r="K3038">
        <v>89</v>
      </c>
      <c r="L3038">
        <v>0</v>
      </c>
      <c r="M3038">
        <v>0</v>
      </c>
      <c r="N3038" t="s">
        <v>30</v>
      </c>
      <c r="O3038">
        <v>0</v>
      </c>
      <c r="P3038" t="s">
        <v>25</v>
      </c>
      <c r="Q3038" t="s">
        <v>30</v>
      </c>
      <c r="R3038" t="s">
        <v>31</v>
      </c>
      <c r="S3038">
        <v>1</v>
      </c>
      <c r="T3038">
        <v>0</v>
      </c>
      <c r="U3038">
        <v>0</v>
      </c>
      <c r="V3038" t="s">
        <v>30</v>
      </c>
      <c r="W3038">
        <v>0</v>
      </c>
      <c r="X3038">
        <v>8734351</v>
      </c>
      <c r="Y3038" s="11" t="str">
        <f t="shared" si="47"/>
        <v>1. &lt;= 1 Year</v>
      </c>
      <c r="Z3038" s="11" t="str">
        <f t="shared" si="47"/>
        <v>1. &lt;= 1 Year</v>
      </c>
    </row>
    <row r="3039" spans="1:26" x14ac:dyDescent="0.25">
      <c r="A3039">
        <v>164987689</v>
      </c>
      <c r="B3039" t="s">
        <v>5562</v>
      </c>
      <c r="C3039" t="s">
        <v>198</v>
      </c>
      <c r="D3039" t="s">
        <v>58</v>
      </c>
      <c r="E3039">
        <v>17</v>
      </c>
      <c r="F3039" t="s">
        <v>32</v>
      </c>
      <c r="G3039" t="s">
        <v>4299</v>
      </c>
      <c r="H3039" t="s">
        <v>25</v>
      </c>
      <c r="I3039" t="s">
        <v>22</v>
      </c>
      <c r="J3039">
        <v>168</v>
      </c>
      <c r="K3039">
        <v>119</v>
      </c>
      <c r="L3039">
        <v>0</v>
      </c>
      <c r="M3039">
        <v>0</v>
      </c>
      <c r="N3039" t="s">
        <v>30</v>
      </c>
      <c r="O3039">
        <v>0</v>
      </c>
      <c r="P3039">
        <v>20220713</v>
      </c>
      <c r="Q3039" t="s">
        <v>31</v>
      </c>
      <c r="R3039" t="s">
        <v>30</v>
      </c>
      <c r="S3039">
        <v>0</v>
      </c>
      <c r="T3039">
        <v>20234</v>
      </c>
      <c r="U3039">
        <v>1</v>
      </c>
      <c r="V3039" t="s">
        <v>31</v>
      </c>
      <c r="W3039">
        <v>4093.2</v>
      </c>
      <c r="X3039">
        <v>16364410</v>
      </c>
      <c r="Y3039" s="11" t="str">
        <f t="shared" si="47"/>
        <v>1. &lt;= 1 Year</v>
      </c>
      <c r="Z3039" s="11" t="str">
        <f t="shared" si="47"/>
        <v>1. &lt;= 1 Year</v>
      </c>
    </row>
    <row r="3040" spans="1:26" x14ac:dyDescent="0.25">
      <c r="A3040">
        <v>165028744</v>
      </c>
      <c r="B3040" t="s">
        <v>6665</v>
      </c>
      <c r="C3040" t="s">
        <v>3937</v>
      </c>
      <c r="D3040" t="s">
        <v>58</v>
      </c>
      <c r="E3040">
        <v>17</v>
      </c>
      <c r="F3040" t="s">
        <v>6</v>
      </c>
      <c r="G3040" t="s">
        <v>756</v>
      </c>
      <c r="H3040" t="s">
        <v>25</v>
      </c>
      <c r="I3040" t="s">
        <v>22</v>
      </c>
      <c r="J3040">
        <v>76</v>
      </c>
      <c r="K3040">
        <v>63</v>
      </c>
      <c r="L3040">
        <v>20233</v>
      </c>
      <c r="M3040">
        <v>1</v>
      </c>
      <c r="N3040" t="s">
        <v>31</v>
      </c>
      <c r="O3040">
        <v>4255</v>
      </c>
      <c r="P3040">
        <v>20240115</v>
      </c>
      <c r="Q3040" t="s">
        <v>31</v>
      </c>
      <c r="R3040" t="s">
        <v>30</v>
      </c>
      <c r="S3040">
        <v>0</v>
      </c>
      <c r="T3040">
        <v>0</v>
      </c>
      <c r="U3040">
        <v>0</v>
      </c>
      <c r="V3040" t="s">
        <v>30</v>
      </c>
      <c r="W3040">
        <v>0</v>
      </c>
      <c r="X3040">
        <v>16488985</v>
      </c>
      <c r="Y3040" s="11" t="str">
        <f t="shared" si="47"/>
        <v>1. &lt;= 1 Year</v>
      </c>
      <c r="Z3040" s="11" t="str">
        <f t="shared" si="47"/>
        <v>1. &lt;= 1 Year</v>
      </c>
    </row>
    <row r="3041" spans="1:26" x14ac:dyDescent="0.25">
      <c r="A3041">
        <v>165063564</v>
      </c>
      <c r="B3041" t="s">
        <v>7388</v>
      </c>
      <c r="C3041" t="s">
        <v>7389</v>
      </c>
      <c r="D3041" t="s">
        <v>98</v>
      </c>
      <c r="E3041">
        <v>17</v>
      </c>
      <c r="F3041" t="s">
        <v>33</v>
      </c>
      <c r="G3041" t="s">
        <v>757</v>
      </c>
      <c r="H3041" t="s">
        <v>25</v>
      </c>
      <c r="I3041" t="s">
        <v>22</v>
      </c>
      <c r="J3041">
        <v>48</v>
      </c>
      <c r="K3041">
        <v>47</v>
      </c>
      <c r="L3041">
        <v>20233</v>
      </c>
      <c r="M3041">
        <v>1</v>
      </c>
      <c r="N3041" t="s">
        <v>31</v>
      </c>
      <c r="O3041">
        <v>8588</v>
      </c>
      <c r="P3041">
        <v>20211115</v>
      </c>
      <c r="Q3041" t="s">
        <v>31</v>
      </c>
      <c r="R3041" t="s">
        <v>31</v>
      </c>
      <c r="S3041">
        <v>1</v>
      </c>
      <c r="T3041">
        <v>0</v>
      </c>
      <c r="U3041">
        <v>0</v>
      </c>
      <c r="V3041" t="s">
        <v>30</v>
      </c>
      <c r="W3041">
        <v>0</v>
      </c>
      <c r="X3041">
        <v>7655933</v>
      </c>
      <c r="Y3041" s="11" t="str">
        <f t="shared" si="47"/>
        <v>1. &lt;= 1 Year</v>
      </c>
      <c r="Z3041" s="11" t="str">
        <f t="shared" si="47"/>
        <v>1. &lt;= 1 Year</v>
      </c>
    </row>
    <row r="3042" spans="1:26" x14ac:dyDescent="0.25">
      <c r="A3042">
        <v>165074561</v>
      </c>
      <c r="B3042" t="s">
        <v>559</v>
      </c>
      <c r="C3042" t="s">
        <v>7390</v>
      </c>
      <c r="D3042" t="s">
        <v>58</v>
      </c>
      <c r="E3042">
        <v>17</v>
      </c>
      <c r="F3042" t="s">
        <v>6</v>
      </c>
      <c r="G3042" t="s">
        <v>757</v>
      </c>
      <c r="H3042" t="s">
        <v>25</v>
      </c>
      <c r="I3042" t="s">
        <v>22</v>
      </c>
      <c r="J3042">
        <v>18</v>
      </c>
      <c r="K3042">
        <v>18</v>
      </c>
      <c r="L3042">
        <v>20233</v>
      </c>
      <c r="M3042">
        <v>1</v>
      </c>
      <c r="N3042" t="s">
        <v>31</v>
      </c>
      <c r="O3042">
        <v>9754</v>
      </c>
      <c r="P3042" t="s">
        <v>25</v>
      </c>
      <c r="Q3042" t="s">
        <v>30</v>
      </c>
      <c r="R3042" t="s">
        <v>30</v>
      </c>
      <c r="S3042">
        <v>0</v>
      </c>
      <c r="T3042">
        <v>20234</v>
      </c>
      <c r="U3042">
        <v>1</v>
      </c>
      <c r="V3042" t="s">
        <v>31</v>
      </c>
      <c r="W3042">
        <v>8880.11</v>
      </c>
      <c r="X3042">
        <v>14034099</v>
      </c>
      <c r="Y3042" s="11" t="str">
        <f t="shared" si="47"/>
        <v>1. &lt;= 1 Year</v>
      </c>
      <c r="Z3042" s="11" t="str">
        <f t="shared" si="47"/>
        <v>1. &lt;= 1 Year</v>
      </c>
    </row>
    <row r="3043" spans="1:26" x14ac:dyDescent="0.25">
      <c r="A3043">
        <v>165014583</v>
      </c>
      <c r="B3043" t="s">
        <v>559</v>
      </c>
      <c r="C3043" t="s">
        <v>1826</v>
      </c>
      <c r="D3043" t="s">
        <v>62</v>
      </c>
      <c r="E3043">
        <v>17</v>
      </c>
      <c r="F3043" t="s">
        <v>6</v>
      </c>
      <c r="G3043" t="s">
        <v>756</v>
      </c>
      <c r="H3043" t="s">
        <v>25</v>
      </c>
      <c r="I3043" t="s">
        <v>22</v>
      </c>
      <c r="J3043">
        <v>109</v>
      </c>
      <c r="K3043">
        <v>98</v>
      </c>
      <c r="L3043">
        <v>20233</v>
      </c>
      <c r="M3043">
        <v>1</v>
      </c>
      <c r="N3043" t="s">
        <v>31</v>
      </c>
      <c r="O3043">
        <v>3934</v>
      </c>
      <c r="P3043" t="s">
        <v>25</v>
      </c>
      <c r="Q3043" t="s">
        <v>30</v>
      </c>
      <c r="R3043" t="s">
        <v>30</v>
      </c>
      <c r="S3043">
        <v>0</v>
      </c>
      <c r="T3043">
        <v>20234</v>
      </c>
      <c r="U3043">
        <v>1</v>
      </c>
      <c r="V3043" t="s">
        <v>31</v>
      </c>
      <c r="W3043">
        <v>4682.16</v>
      </c>
      <c r="X3043">
        <v>16463864</v>
      </c>
      <c r="Y3043" s="11" t="str">
        <f t="shared" si="47"/>
        <v>1. &lt;= 1 Year</v>
      </c>
      <c r="Z3043" s="11" t="str">
        <f t="shared" si="47"/>
        <v>1. &lt;= 1 Year</v>
      </c>
    </row>
    <row r="3044" spans="1:26" x14ac:dyDescent="0.25">
      <c r="A3044">
        <v>164598814</v>
      </c>
      <c r="B3044" t="s">
        <v>5563</v>
      </c>
      <c r="C3044" t="s">
        <v>1844</v>
      </c>
      <c r="D3044" t="s">
        <v>62</v>
      </c>
      <c r="E3044">
        <v>17</v>
      </c>
      <c r="F3044" t="s">
        <v>32</v>
      </c>
      <c r="G3044" t="s">
        <v>4299</v>
      </c>
      <c r="H3044" t="s">
        <v>25</v>
      </c>
      <c r="I3044" t="s">
        <v>22</v>
      </c>
      <c r="J3044">
        <v>711</v>
      </c>
      <c r="K3044">
        <v>108</v>
      </c>
      <c r="L3044">
        <v>20233</v>
      </c>
      <c r="M3044">
        <v>1</v>
      </c>
      <c r="N3044" t="s">
        <v>31</v>
      </c>
      <c r="O3044">
        <v>5107</v>
      </c>
      <c r="P3044">
        <v>20190919</v>
      </c>
      <c r="Q3044" t="s">
        <v>31</v>
      </c>
      <c r="R3044" t="s">
        <v>30</v>
      </c>
      <c r="S3044">
        <v>0</v>
      </c>
      <c r="T3044">
        <v>20234</v>
      </c>
      <c r="U3044">
        <v>1</v>
      </c>
      <c r="V3044" t="s">
        <v>31</v>
      </c>
      <c r="W3044">
        <v>2505</v>
      </c>
      <c r="X3044">
        <v>16241449</v>
      </c>
      <c r="Y3044" s="11" t="str">
        <f t="shared" si="47"/>
        <v>3.  1.5 to 2 Year</v>
      </c>
      <c r="Z3044" s="11" t="str">
        <f t="shared" si="47"/>
        <v>1. &lt;= 1 Year</v>
      </c>
    </row>
    <row r="3045" spans="1:26" x14ac:dyDescent="0.25">
      <c r="A3045">
        <v>164759025</v>
      </c>
      <c r="B3045" t="s">
        <v>2342</v>
      </c>
      <c r="C3045" t="s">
        <v>1109</v>
      </c>
      <c r="D3045" t="s">
        <v>58</v>
      </c>
      <c r="E3045">
        <v>17</v>
      </c>
      <c r="F3045" t="s">
        <v>6</v>
      </c>
      <c r="G3045" t="s">
        <v>757</v>
      </c>
      <c r="H3045" t="s">
        <v>25</v>
      </c>
      <c r="I3045" t="s">
        <v>22</v>
      </c>
      <c r="J3045">
        <v>445</v>
      </c>
      <c r="K3045">
        <v>427</v>
      </c>
      <c r="L3045">
        <v>0</v>
      </c>
      <c r="M3045">
        <v>0</v>
      </c>
      <c r="N3045" t="s">
        <v>30</v>
      </c>
      <c r="O3045">
        <v>0</v>
      </c>
      <c r="P3045">
        <v>20240304</v>
      </c>
      <c r="Q3045" t="s">
        <v>31</v>
      </c>
      <c r="R3045" t="s">
        <v>30</v>
      </c>
      <c r="S3045">
        <v>0</v>
      </c>
      <c r="T3045">
        <v>0</v>
      </c>
      <c r="U3045">
        <v>0</v>
      </c>
      <c r="V3045" t="s">
        <v>30</v>
      </c>
      <c r="W3045">
        <v>0</v>
      </c>
      <c r="X3045">
        <v>16327122</v>
      </c>
      <c r="Y3045" s="11" t="str">
        <f t="shared" si="47"/>
        <v>2.  1-1.5 Years</v>
      </c>
      <c r="Z3045" s="11" t="str">
        <f t="shared" si="47"/>
        <v>2.  1-1.5 Years</v>
      </c>
    </row>
    <row r="3046" spans="1:26" x14ac:dyDescent="0.25">
      <c r="A3046">
        <v>165023240</v>
      </c>
      <c r="B3046" t="s">
        <v>6228</v>
      </c>
      <c r="C3046" t="s">
        <v>1834</v>
      </c>
      <c r="D3046" t="s">
        <v>62</v>
      </c>
      <c r="E3046">
        <v>17</v>
      </c>
      <c r="F3046" t="s">
        <v>5</v>
      </c>
      <c r="G3046" t="s">
        <v>759</v>
      </c>
      <c r="H3046" t="s">
        <v>25</v>
      </c>
      <c r="I3046" t="s">
        <v>22</v>
      </c>
      <c r="J3046">
        <v>94</v>
      </c>
      <c r="K3046">
        <v>91</v>
      </c>
      <c r="L3046">
        <v>20233</v>
      </c>
      <c r="M3046">
        <v>1</v>
      </c>
      <c r="N3046" t="s">
        <v>31</v>
      </c>
      <c r="O3046">
        <v>1783</v>
      </c>
      <c r="P3046" t="s">
        <v>25</v>
      </c>
      <c r="Q3046" t="s">
        <v>30</v>
      </c>
      <c r="R3046" t="s">
        <v>31</v>
      </c>
      <c r="S3046">
        <v>1</v>
      </c>
      <c r="T3046">
        <v>20234</v>
      </c>
      <c r="U3046">
        <v>1</v>
      </c>
      <c r="V3046" t="s">
        <v>31</v>
      </c>
      <c r="W3046">
        <v>243.06</v>
      </c>
      <c r="X3046">
        <v>13667688</v>
      </c>
      <c r="Y3046" s="11" t="str">
        <f t="shared" si="47"/>
        <v>1. &lt;= 1 Year</v>
      </c>
      <c r="Z3046" s="11" t="str">
        <f t="shared" si="47"/>
        <v>1. &lt;= 1 Year</v>
      </c>
    </row>
    <row r="3047" spans="1:26" x14ac:dyDescent="0.25">
      <c r="A3047">
        <v>164844909</v>
      </c>
      <c r="B3047" t="s">
        <v>238</v>
      </c>
      <c r="C3047" t="s">
        <v>474</v>
      </c>
      <c r="D3047" t="s">
        <v>58</v>
      </c>
      <c r="E3047">
        <v>17</v>
      </c>
      <c r="F3047" t="s">
        <v>6</v>
      </c>
      <c r="G3047" t="s">
        <v>756</v>
      </c>
      <c r="H3047" t="s">
        <v>25</v>
      </c>
      <c r="I3047" t="s">
        <v>22</v>
      </c>
      <c r="J3047">
        <v>321</v>
      </c>
      <c r="K3047">
        <v>199</v>
      </c>
      <c r="L3047">
        <v>20233</v>
      </c>
      <c r="M3047">
        <v>1</v>
      </c>
      <c r="N3047" t="s">
        <v>31</v>
      </c>
      <c r="O3047">
        <v>1749</v>
      </c>
      <c r="P3047">
        <v>20220919</v>
      </c>
      <c r="Q3047" t="s">
        <v>31</v>
      </c>
      <c r="R3047" t="s">
        <v>31</v>
      </c>
      <c r="S3047">
        <v>1</v>
      </c>
      <c r="T3047">
        <v>0</v>
      </c>
      <c r="U3047">
        <v>0</v>
      </c>
      <c r="V3047" t="s">
        <v>30</v>
      </c>
      <c r="W3047">
        <v>0</v>
      </c>
      <c r="X3047">
        <v>8828986</v>
      </c>
      <c r="Y3047" s="11" t="str">
        <f t="shared" si="47"/>
        <v>1. &lt;= 1 Year</v>
      </c>
      <c r="Z3047" s="11" t="str">
        <f t="shared" si="47"/>
        <v>1. &lt;= 1 Year</v>
      </c>
    </row>
    <row r="3048" spans="1:26" x14ac:dyDescent="0.25">
      <c r="A3048">
        <v>164883081</v>
      </c>
      <c r="B3048" t="s">
        <v>3170</v>
      </c>
      <c r="C3048" t="s">
        <v>3171</v>
      </c>
      <c r="D3048" t="s">
        <v>58</v>
      </c>
      <c r="E3048">
        <v>17</v>
      </c>
      <c r="F3048" t="s">
        <v>6</v>
      </c>
      <c r="G3048" t="s">
        <v>759</v>
      </c>
      <c r="H3048" t="s">
        <v>25</v>
      </c>
      <c r="I3048" t="s">
        <v>22</v>
      </c>
      <c r="J3048">
        <v>291</v>
      </c>
      <c r="K3048">
        <v>280</v>
      </c>
      <c r="L3048">
        <v>20233</v>
      </c>
      <c r="M3048">
        <v>1</v>
      </c>
      <c r="N3048" t="s">
        <v>31</v>
      </c>
      <c r="O3048">
        <v>3444</v>
      </c>
      <c r="P3048">
        <v>20230725</v>
      </c>
      <c r="Q3048" t="s">
        <v>31</v>
      </c>
      <c r="R3048" t="s">
        <v>30</v>
      </c>
      <c r="S3048">
        <v>0</v>
      </c>
      <c r="T3048">
        <v>20234</v>
      </c>
      <c r="U3048">
        <v>1</v>
      </c>
      <c r="V3048" t="s">
        <v>31</v>
      </c>
      <c r="W3048">
        <v>2072.41</v>
      </c>
      <c r="X3048">
        <v>8844010</v>
      </c>
      <c r="Y3048" s="11" t="str">
        <f t="shared" si="47"/>
        <v>1. &lt;= 1 Year</v>
      </c>
      <c r="Z3048" s="11" t="str">
        <f t="shared" si="47"/>
        <v>1. &lt;= 1 Year</v>
      </c>
    </row>
    <row r="3049" spans="1:26" x14ac:dyDescent="0.25">
      <c r="A3049">
        <v>164841550</v>
      </c>
      <c r="B3049" t="s">
        <v>3172</v>
      </c>
      <c r="C3049" t="s">
        <v>1322</v>
      </c>
      <c r="D3049" t="s">
        <v>117</v>
      </c>
      <c r="E3049">
        <v>17</v>
      </c>
      <c r="F3049" t="s">
        <v>6</v>
      </c>
      <c r="G3049" t="s">
        <v>757</v>
      </c>
      <c r="H3049" t="s">
        <v>25</v>
      </c>
      <c r="I3049" t="s">
        <v>22</v>
      </c>
      <c r="J3049">
        <v>346</v>
      </c>
      <c r="K3049">
        <v>342</v>
      </c>
      <c r="L3049">
        <v>0</v>
      </c>
      <c r="M3049">
        <v>0</v>
      </c>
      <c r="N3049" t="s">
        <v>30</v>
      </c>
      <c r="O3049">
        <v>0</v>
      </c>
      <c r="P3049" t="s">
        <v>25</v>
      </c>
      <c r="Q3049" t="s">
        <v>30</v>
      </c>
      <c r="R3049" t="s">
        <v>31</v>
      </c>
      <c r="S3049">
        <v>1</v>
      </c>
      <c r="T3049">
        <v>0</v>
      </c>
      <c r="U3049">
        <v>0</v>
      </c>
      <c r="V3049" t="s">
        <v>30</v>
      </c>
      <c r="W3049">
        <v>0</v>
      </c>
      <c r="X3049">
        <v>12964684</v>
      </c>
      <c r="Y3049" s="11" t="str">
        <f t="shared" si="47"/>
        <v>1. &lt;= 1 Year</v>
      </c>
      <c r="Z3049" s="11" t="str">
        <f t="shared" si="47"/>
        <v>1. &lt;= 1 Year</v>
      </c>
    </row>
    <row r="3050" spans="1:26" x14ac:dyDescent="0.25">
      <c r="A3050">
        <v>165080382</v>
      </c>
      <c r="B3050" t="s">
        <v>7391</v>
      </c>
      <c r="C3050" t="s">
        <v>7392</v>
      </c>
      <c r="D3050" t="s">
        <v>62</v>
      </c>
      <c r="E3050">
        <v>17</v>
      </c>
      <c r="F3050" t="s">
        <v>32</v>
      </c>
      <c r="G3050" t="s">
        <v>3901</v>
      </c>
      <c r="H3050" t="s">
        <v>25</v>
      </c>
      <c r="I3050" t="s">
        <v>22</v>
      </c>
      <c r="J3050">
        <v>39</v>
      </c>
      <c r="K3050">
        <v>28</v>
      </c>
      <c r="L3050">
        <v>0</v>
      </c>
      <c r="M3050">
        <v>0</v>
      </c>
      <c r="N3050" t="s">
        <v>30</v>
      </c>
      <c r="O3050">
        <v>0</v>
      </c>
      <c r="P3050" t="s">
        <v>25</v>
      </c>
      <c r="Q3050" t="s">
        <v>30</v>
      </c>
      <c r="R3050" t="s">
        <v>30</v>
      </c>
      <c r="S3050">
        <v>0</v>
      </c>
      <c r="T3050">
        <v>0</v>
      </c>
      <c r="U3050">
        <v>0</v>
      </c>
      <c r="V3050" t="s">
        <v>30</v>
      </c>
      <c r="W3050">
        <v>0</v>
      </c>
      <c r="X3050">
        <v>16519740</v>
      </c>
      <c r="Y3050" s="11" t="str">
        <f t="shared" si="47"/>
        <v>1. &lt;= 1 Year</v>
      </c>
      <c r="Z3050" s="11" t="str">
        <f t="shared" si="47"/>
        <v>1. &lt;= 1 Year</v>
      </c>
    </row>
    <row r="3051" spans="1:26" x14ac:dyDescent="0.25">
      <c r="A3051">
        <v>164936675</v>
      </c>
      <c r="B3051" t="s">
        <v>4303</v>
      </c>
      <c r="C3051" t="s">
        <v>5564</v>
      </c>
      <c r="D3051" t="s">
        <v>62</v>
      </c>
      <c r="E3051">
        <v>17</v>
      </c>
      <c r="F3051" t="s">
        <v>6</v>
      </c>
      <c r="G3051" t="s">
        <v>755</v>
      </c>
      <c r="H3051" t="s">
        <v>25</v>
      </c>
      <c r="I3051" t="s">
        <v>22</v>
      </c>
      <c r="J3051">
        <v>196</v>
      </c>
      <c r="K3051">
        <v>196</v>
      </c>
      <c r="L3051">
        <v>20233</v>
      </c>
      <c r="M3051">
        <v>1</v>
      </c>
      <c r="N3051" t="s">
        <v>31</v>
      </c>
      <c r="O3051">
        <v>2841</v>
      </c>
      <c r="P3051">
        <v>20240219</v>
      </c>
      <c r="Q3051" t="s">
        <v>31</v>
      </c>
      <c r="R3051" t="s">
        <v>30</v>
      </c>
      <c r="S3051">
        <v>0</v>
      </c>
      <c r="T3051">
        <v>20234</v>
      </c>
      <c r="U3051">
        <v>1</v>
      </c>
      <c r="V3051" t="s">
        <v>31</v>
      </c>
      <c r="W3051">
        <v>1114.08</v>
      </c>
      <c r="X3051">
        <v>16425193</v>
      </c>
      <c r="Y3051" s="11" t="str">
        <f t="shared" si="47"/>
        <v>1. &lt;= 1 Year</v>
      </c>
      <c r="Z3051" s="11" t="str">
        <f t="shared" si="47"/>
        <v>1. &lt;= 1 Year</v>
      </c>
    </row>
    <row r="3052" spans="1:26" x14ac:dyDescent="0.25">
      <c r="A3052">
        <v>164894955</v>
      </c>
      <c r="B3052" t="s">
        <v>3548</v>
      </c>
      <c r="C3052" t="s">
        <v>1216</v>
      </c>
      <c r="D3052" t="s">
        <v>58</v>
      </c>
      <c r="E3052">
        <v>17</v>
      </c>
      <c r="F3052" t="s">
        <v>6</v>
      </c>
      <c r="G3052" t="s">
        <v>757</v>
      </c>
      <c r="H3052" t="s">
        <v>25</v>
      </c>
      <c r="I3052" t="s">
        <v>22</v>
      </c>
      <c r="J3052">
        <v>277</v>
      </c>
      <c r="K3052">
        <v>266</v>
      </c>
      <c r="L3052">
        <v>20233</v>
      </c>
      <c r="M3052">
        <v>1</v>
      </c>
      <c r="N3052" t="s">
        <v>31</v>
      </c>
      <c r="O3052">
        <v>10205</v>
      </c>
      <c r="P3052">
        <v>20220819</v>
      </c>
      <c r="Q3052" t="s">
        <v>31</v>
      </c>
      <c r="R3052" t="s">
        <v>30</v>
      </c>
      <c r="S3052">
        <v>0</v>
      </c>
      <c r="T3052">
        <v>20234</v>
      </c>
      <c r="U3052">
        <v>1</v>
      </c>
      <c r="V3052" t="s">
        <v>31</v>
      </c>
      <c r="W3052">
        <v>10145.709999999999</v>
      </c>
      <c r="X3052">
        <v>13990754</v>
      </c>
      <c r="Y3052" s="11" t="str">
        <f t="shared" si="47"/>
        <v>1. &lt;= 1 Year</v>
      </c>
      <c r="Z3052" s="11" t="str">
        <f t="shared" si="47"/>
        <v>1. &lt;= 1 Year</v>
      </c>
    </row>
    <row r="3053" spans="1:26" x14ac:dyDescent="0.25">
      <c r="A3053">
        <v>165034638</v>
      </c>
      <c r="B3053" t="s">
        <v>6229</v>
      </c>
      <c r="C3053" t="s">
        <v>253</v>
      </c>
      <c r="D3053" t="s">
        <v>58</v>
      </c>
      <c r="E3053">
        <v>17</v>
      </c>
      <c r="F3053" t="s">
        <v>6</v>
      </c>
      <c r="G3053" t="s">
        <v>755</v>
      </c>
      <c r="H3053" t="s">
        <v>25</v>
      </c>
      <c r="I3053" t="s">
        <v>22</v>
      </c>
      <c r="J3053">
        <v>88</v>
      </c>
      <c r="K3053">
        <v>88</v>
      </c>
      <c r="L3053">
        <v>0</v>
      </c>
      <c r="M3053">
        <v>0</v>
      </c>
      <c r="N3053" t="s">
        <v>30</v>
      </c>
      <c r="O3053">
        <v>0</v>
      </c>
      <c r="P3053">
        <v>20240205</v>
      </c>
      <c r="Q3053" t="s">
        <v>31</v>
      </c>
      <c r="R3053" t="s">
        <v>30</v>
      </c>
      <c r="S3053">
        <v>0</v>
      </c>
      <c r="T3053">
        <v>0</v>
      </c>
      <c r="U3053">
        <v>0</v>
      </c>
      <c r="V3053" t="s">
        <v>30</v>
      </c>
      <c r="W3053">
        <v>0</v>
      </c>
      <c r="X3053">
        <v>16481484</v>
      </c>
      <c r="Y3053" s="11" t="str">
        <f t="shared" si="47"/>
        <v>1. &lt;= 1 Year</v>
      </c>
      <c r="Z3053" s="11" t="str">
        <f t="shared" si="47"/>
        <v>1. &lt;= 1 Year</v>
      </c>
    </row>
    <row r="3054" spans="1:26" x14ac:dyDescent="0.25">
      <c r="A3054">
        <v>164171171</v>
      </c>
      <c r="B3054" t="s">
        <v>864</v>
      </c>
      <c r="C3054" t="s">
        <v>328</v>
      </c>
      <c r="D3054" t="s">
        <v>62</v>
      </c>
      <c r="E3054">
        <v>17</v>
      </c>
      <c r="F3054" t="s">
        <v>5</v>
      </c>
      <c r="G3054" t="s">
        <v>758</v>
      </c>
      <c r="H3054" t="s">
        <v>25</v>
      </c>
      <c r="I3054" t="s">
        <v>22</v>
      </c>
      <c r="J3054">
        <v>1194</v>
      </c>
      <c r="K3054">
        <v>1188</v>
      </c>
      <c r="L3054">
        <v>20233</v>
      </c>
      <c r="M3054">
        <v>1</v>
      </c>
      <c r="N3054" t="s">
        <v>31</v>
      </c>
      <c r="O3054">
        <v>8230</v>
      </c>
      <c r="P3054" t="s">
        <v>25</v>
      </c>
      <c r="Q3054" t="s">
        <v>30</v>
      </c>
      <c r="R3054" t="s">
        <v>31</v>
      </c>
      <c r="S3054">
        <v>1</v>
      </c>
      <c r="T3054">
        <v>20234</v>
      </c>
      <c r="U3054">
        <v>1</v>
      </c>
      <c r="V3054" t="s">
        <v>31</v>
      </c>
      <c r="W3054">
        <v>9652.85</v>
      </c>
      <c r="X3054">
        <v>15466155</v>
      </c>
      <c r="Y3054" s="11" t="str">
        <f t="shared" si="47"/>
        <v>4. 2-3 Year</v>
      </c>
      <c r="Z3054" s="11" t="str">
        <f t="shared" si="47"/>
        <v>4. 2-3 Year</v>
      </c>
    </row>
    <row r="3055" spans="1:26" x14ac:dyDescent="0.25">
      <c r="A3055">
        <v>164953418</v>
      </c>
      <c r="B3055" t="s">
        <v>4714</v>
      </c>
      <c r="C3055" t="s">
        <v>4715</v>
      </c>
      <c r="D3055" t="s">
        <v>62</v>
      </c>
      <c r="E3055">
        <v>17</v>
      </c>
      <c r="F3055" t="s">
        <v>6</v>
      </c>
      <c r="G3055" t="s">
        <v>758</v>
      </c>
      <c r="H3055" t="s">
        <v>25</v>
      </c>
      <c r="I3055" t="s">
        <v>22</v>
      </c>
      <c r="J3055">
        <v>179</v>
      </c>
      <c r="K3055">
        <v>179</v>
      </c>
      <c r="L3055">
        <v>20233</v>
      </c>
      <c r="M3055">
        <v>1</v>
      </c>
      <c r="N3055" t="s">
        <v>31</v>
      </c>
      <c r="O3055">
        <v>3498</v>
      </c>
      <c r="P3055">
        <v>20220623</v>
      </c>
      <c r="Q3055" t="s">
        <v>31</v>
      </c>
      <c r="R3055" t="s">
        <v>31</v>
      </c>
      <c r="S3055">
        <v>1</v>
      </c>
      <c r="T3055">
        <v>20234</v>
      </c>
      <c r="U3055">
        <v>1</v>
      </c>
      <c r="V3055" t="s">
        <v>31</v>
      </c>
      <c r="W3055">
        <v>4761.8</v>
      </c>
      <c r="X3055">
        <v>9481339</v>
      </c>
      <c r="Y3055" s="11" t="str">
        <f t="shared" si="47"/>
        <v>1. &lt;= 1 Year</v>
      </c>
      <c r="Z3055" s="11" t="str">
        <f t="shared" si="47"/>
        <v>1. &lt;= 1 Year</v>
      </c>
    </row>
    <row r="3056" spans="1:26" x14ac:dyDescent="0.25">
      <c r="A3056">
        <v>164658702</v>
      </c>
      <c r="B3056" t="s">
        <v>1709</v>
      </c>
      <c r="C3056" t="s">
        <v>1710</v>
      </c>
      <c r="D3056" t="s">
        <v>62</v>
      </c>
      <c r="E3056">
        <v>17</v>
      </c>
      <c r="F3056" t="s">
        <v>32</v>
      </c>
      <c r="G3056" t="s">
        <v>3165</v>
      </c>
      <c r="H3056" t="s">
        <v>25</v>
      </c>
      <c r="I3056" t="s">
        <v>22</v>
      </c>
      <c r="J3056">
        <v>614</v>
      </c>
      <c r="K3056">
        <v>602</v>
      </c>
      <c r="L3056">
        <v>0</v>
      </c>
      <c r="M3056">
        <v>0</v>
      </c>
      <c r="N3056" t="s">
        <v>30</v>
      </c>
      <c r="O3056">
        <v>0</v>
      </c>
      <c r="P3056" t="s">
        <v>25</v>
      </c>
      <c r="Q3056" t="s">
        <v>30</v>
      </c>
      <c r="R3056" t="s">
        <v>30</v>
      </c>
      <c r="S3056">
        <v>0</v>
      </c>
      <c r="T3056">
        <v>0</v>
      </c>
      <c r="U3056">
        <v>0</v>
      </c>
      <c r="V3056" t="s">
        <v>30</v>
      </c>
      <c r="W3056">
        <v>0</v>
      </c>
      <c r="X3056">
        <v>16226546</v>
      </c>
      <c r="Y3056" s="11" t="str">
        <f t="shared" si="47"/>
        <v>3.  1.5 to 2 Year</v>
      </c>
      <c r="Z3056" s="11" t="str">
        <f t="shared" si="47"/>
        <v>3.  1.5 to 2 Year</v>
      </c>
    </row>
    <row r="3057" spans="1:26" x14ac:dyDescent="0.25">
      <c r="A3057">
        <v>164924164</v>
      </c>
      <c r="B3057" t="s">
        <v>6230</v>
      </c>
      <c r="C3057" t="s">
        <v>6231</v>
      </c>
      <c r="D3057" t="s">
        <v>62</v>
      </c>
      <c r="E3057">
        <v>17</v>
      </c>
      <c r="F3057" t="s">
        <v>32</v>
      </c>
      <c r="G3057" t="s">
        <v>4299</v>
      </c>
      <c r="H3057" t="s">
        <v>25</v>
      </c>
      <c r="I3057" t="s">
        <v>22</v>
      </c>
      <c r="J3057">
        <v>243</v>
      </c>
      <c r="K3057">
        <v>243</v>
      </c>
      <c r="L3057">
        <v>0</v>
      </c>
      <c r="M3057">
        <v>0</v>
      </c>
      <c r="N3057" t="s">
        <v>30</v>
      </c>
      <c r="O3057">
        <v>0</v>
      </c>
      <c r="P3057">
        <v>20230403</v>
      </c>
      <c r="Q3057" t="s">
        <v>31</v>
      </c>
      <c r="R3057" t="s">
        <v>30</v>
      </c>
      <c r="S3057">
        <v>0</v>
      </c>
      <c r="T3057">
        <v>0</v>
      </c>
      <c r="U3057">
        <v>0</v>
      </c>
      <c r="V3057" t="s">
        <v>30</v>
      </c>
      <c r="W3057">
        <v>0</v>
      </c>
      <c r="X3057">
        <v>16241242</v>
      </c>
      <c r="Y3057" s="11" t="str">
        <f t="shared" si="47"/>
        <v>1. &lt;= 1 Year</v>
      </c>
      <c r="Z3057" s="11" t="str">
        <f t="shared" si="47"/>
        <v>1. &lt;= 1 Year</v>
      </c>
    </row>
    <row r="3058" spans="1:26" x14ac:dyDescent="0.25">
      <c r="A3058">
        <v>164964557</v>
      </c>
      <c r="B3058" t="s">
        <v>2504</v>
      </c>
      <c r="C3058" t="s">
        <v>5565</v>
      </c>
      <c r="D3058" t="s">
        <v>58</v>
      </c>
      <c r="E3058">
        <v>17</v>
      </c>
      <c r="F3058" t="s">
        <v>6</v>
      </c>
      <c r="G3058" t="s">
        <v>757</v>
      </c>
      <c r="H3058" t="s">
        <v>25</v>
      </c>
      <c r="I3058" t="s">
        <v>22</v>
      </c>
      <c r="J3058">
        <v>179</v>
      </c>
      <c r="K3058">
        <v>119</v>
      </c>
      <c r="L3058">
        <v>20233</v>
      </c>
      <c r="M3058">
        <v>1</v>
      </c>
      <c r="N3058" t="s">
        <v>31</v>
      </c>
      <c r="O3058">
        <v>10898</v>
      </c>
      <c r="P3058">
        <v>20220719</v>
      </c>
      <c r="Q3058" t="s">
        <v>31</v>
      </c>
      <c r="R3058" t="s">
        <v>30</v>
      </c>
      <c r="S3058">
        <v>0</v>
      </c>
      <c r="T3058">
        <v>20234</v>
      </c>
      <c r="U3058">
        <v>1</v>
      </c>
      <c r="V3058" t="s">
        <v>31</v>
      </c>
      <c r="W3058">
        <v>10892.24</v>
      </c>
      <c r="X3058">
        <v>13241118</v>
      </c>
      <c r="Y3058" s="11" t="str">
        <f t="shared" si="47"/>
        <v>1. &lt;= 1 Year</v>
      </c>
      <c r="Z3058" s="11" t="str">
        <f t="shared" si="47"/>
        <v>1. &lt;= 1 Year</v>
      </c>
    </row>
    <row r="3059" spans="1:26" x14ac:dyDescent="0.25">
      <c r="A3059">
        <v>164906844</v>
      </c>
      <c r="B3059" t="s">
        <v>6666</v>
      </c>
      <c r="C3059" t="s">
        <v>2621</v>
      </c>
      <c r="D3059" t="s">
        <v>62</v>
      </c>
      <c r="E3059">
        <v>17</v>
      </c>
      <c r="F3059" t="s">
        <v>6</v>
      </c>
      <c r="G3059" t="s">
        <v>756</v>
      </c>
      <c r="H3059" t="s">
        <v>25</v>
      </c>
      <c r="I3059" t="s">
        <v>22</v>
      </c>
      <c r="J3059">
        <v>242</v>
      </c>
      <c r="K3059">
        <v>238</v>
      </c>
      <c r="L3059">
        <v>20233</v>
      </c>
      <c r="M3059">
        <v>1</v>
      </c>
      <c r="N3059" t="s">
        <v>31</v>
      </c>
      <c r="O3059">
        <v>7868</v>
      </c>
      <c r="P3059">
        <v>20210920</v>
      </c>
      <c r="Q3059" t="s">
        <v>31</v>
      </c>
      <c r="R3059" t="s">
        <v>31</v>
      </c>
      <c r="S3059">
        <v>1</v>
      </c>
      <c r="T3059">
        <v>20234</v>
      </c>
      <c r="U3059">
        <v>1</v>
      </c>
      <c r="V3059" t="s">
        <v>31</v>
      </c>
      <c r="W3059">
        <v>9114.82</v>
      </c>
      <c r="X3059">
        <v>13584080</v>
      </c>
      <c r="Y3059" s="11" t="str">
        <f t="shared" si="47"/>
        <v>1. &lt;= 1 Year</v>
      </c>
      <c r="Z3059" s="11" t="str">
        <f t="shared" si="47"/>
        <v>1. &lt;= 1 Year</v>
      </c>
    </row>
    <row r="3060" spans="1:26" x14ac:dyDescent="0.25">
      <c r="A3060">
        <v>164803446</v>
      </c>
      <c r="B3060" t="s">
        <v>672</v>
      </c>
      <c r="C3060" t="s">
        <v>524</v>
      </c>
      <c r="D3060" t="s">
        <v>62</v>
      </c>
      <c r="E3060">
        <v>17</v>
      </c>
      <c r="F3060" t="s">
        <v>6</v>
      </c>
      <c r="G3060" t="s">
        <v>758</v>
      </c>
      <c r="H3060" t="s">
        <v>25</v>
      </c>
      <c r="I3060" t="s">
        <v>22</v>
      </c>
      <c r="J3060">
        <v>381</v>
      </c>
      <c r="K3060">
        <v>362</v>
      </c>
      <c r="L3060">
        <v>20233</v>
      </c>
      <c r="M3060">
        <v>1</v>
      </c>
      <c r="N3060" t="s">
        <v>31</v>
      </c>
      <c r="O3060">
        <v>3282</v>
      </c>
      <c r="P3060">
        <v>20210528</v>
      </c>
      <c r="Q3060" t="s">
        <v>31</v>
      </c>
      <c r="R3060" t="s">
        <v>30</v>
      </c>
      <c r="S3060">
        <v>0</v>
      </c>
      <c r="T3060">
        <v>20234</v>
      </c>
      <c r="U3060">
        <v>1</v>
      </c>
      <c r="V3060" t="s">
        <v>31</v>
      </c>
      <c r="W3060">
        <v>3631.31</v>
      </c>
      <c r="X3060">
        <v>15379105</v>
      </c>
      <c r="Y3060" s="11" t="str">
        <f t="shared" si="47"/>
        <v>2.  1-1.5 Years</v>
      </c>
      <c r="Z3060" s="11" t="str">
        <f t="shared" si="47"/>
        <v>1. &lt;= 1 Year</v>
      </c>
    </row>
    <row r="3061" spans="1:26" x14ac:dyDescent="0.25">
      <c r="A3061">
        <v>164691995</v>
      </c>
      <c r="B3061" t="s">
        <v>4032</v>
      </c>
      <c r="C3061" t="s">
        <v>4716</v>
      </c>
      <c r="D3061" t="s">
        <v>62</v>
      </c>
      <c r="E3061">
        <v>17</v>
      </c>
      <c r="F3061" t="s">
        <v>32</v>
      </c>
      <c r="G3061" t="s">
        <v>758</v>
      </c>
      <c r="H3061" t="s">
        <v>25</v>
      </c>
      <c r="I3061" t="s">
        <v>22</v>
      </c>
      <c r="J3061">
        <v>566</v>
      </c>
      <c r="K3061">
        <v>487</v>
      </c>
      <c r="L3061">
        <v>20233</v>
      </c>
      <c r="M3061">
        <v>1</v>
      </c>
      <c r="N3061" t="s">
        <v>31</v>
      </c>
      <c r="O3061">
        <v>7049</v>
      </c>
      <c r="P3061">
        <v>20230424</v>
      </c>
      <c r="Q3061" t="s">
        <v>31</v>
      </c>
      <c r="R3061" t="s">
        <v>31</v>
      </c>
      <c r="S3061">
        <v>1</v>
      </c>
      <c r="T3061">
        <v>20234</v>
      </c>
      <c r="U3061">
        <v>1</v>
      </c>
      <c r="V3061" t="s">
        <v>31</v>
      </c>
      <c r="W3061">
        <v>2206.0500000000002</v>
      </c>
      <c r="X3061">
        <v>16299286</v>
      </c>
      <c r="Y3061" s="11" t="str">
        <f t="shared" si="47"/>
        <v>3.  1.5 to 2 Year</v>
      </c>
      <c r="Z3061" s="11" t="str">
        <f t="shared" si="47"/>
        <v>2.  1-1.5 Years</v>
      </c>
    </row>
    <row r="3062" spans="1:26" x14ac:dyDescent="0.25">
      <c r="A3062">
        <v>165059520</v>
      </c>
      <c r="B3062" t="s">
        <v>674</v>
      </c>
      <c r="C3062" t="s">
        <v>269</v>
      </c>
      <c r="D3062" t="s">
        <v>58</v>
      </c>
      <c r="E3062">
        <v>17</v>
      </c>
      <c r="F3062" t="s">
        <v>6</v>
      </c>
      <c r="G3062" t="s">
        <v>6222</v>
      </c>
      <c r="H3062" t="s">
        <v>25</v>
      </c>
      <c r="I3062" t="s">
        <v>22</v>
      </c>
      <c r="J3062">
        <v>66</v>
      </c>
      <c r="K3062">
        <v>32</v>
      </c>
      <c r="L3062">
        <v>20233</v>
      </c>
      <c r="M3062">
        <v>1</v>
      </c>
      <c r="N3062" t="s">
        <v>31</v>
      </c>
      <c r="O3062">
        <v>9040</v>
      </c>
      <c r="P3062">
        <v>20221104</v>
      </c>
      <c r="Q3062" t="s">
        <v>31</v>
      </c>
      <c r="R3062" t="s">
        <v>30</v>
      </c>
      <c r="S3062">
        <v>0</v>
      </c>
      <c r="T3062">
        <v>0</v>
      </c>
      <c r="U3062">
        <v>0</v>
      </c>
      <c r="V3062" t="s">
        <v>30</v>
      </c>
      <c r="W3062">
        <v>0</v>
      </c>
      <c r="X3062">
        <v>16501534</v>
      </c>
      <c r="Y3062" s="11" t="str">
        <f t="shared" si="47"/>
        <v>1. &lt;= 1 Year</v>
      </c>
      <c r="Z3062" s="11" t="str">
        <f t="shared" si="47"/>
        <v>1. &lt;= 1 Year</v>
      </c>
    </row>
    <row r="3063" spans="1:26" x14ac:dyDescent="0.25">
      <c r="A3063">
        <v>164964960</v>
      </c>
      <c r="B3063" t="s">
        <v>5566</v>
      </c>
      <c r="C3063" t="s">
        <v>5567</v>
      </c>
      <c r="D3063" t="s">
        <v>58</v>
      </c>
      <c r="E3063">
        <v>17</v>
      </c>
      <c r="F3063" t="s">
        <v>33</v>
      </c>
      <c r="G3063" t="s">
        <v>757</v>
      </c>
      <c r="H3063" t="s">
        <v>25</v>
      </c>
      <c r="I3063" t="s">
        <v>22</v>
      </c>
      <c r="J3063">
        <v>173</v>
      </c>
      <c r="K3063">
        <v>105</v>
      </c>
      <c r="L3063">
        <v>0</v>
      </c>
      <c r="M3063">
        <v>0</v>
      </c>
      <c r="N3063" t="s">
        <v>30</v>
      </c>
      <c r="O3063">
        <v>0</v>
      </c>
      <c r="P3063">
        <v>20230310</v>
      </c>
      <c r="Q3063" t="s">
        <v>31</v>
      </c>
      <c r="R3063" t="s">
        <v>31</v>
      </c>
      <c r="S3063">
        <v>1</v>
      </c>
      <c r="T3063">
        <v>0</v>
      </c>
      <c r="U3063">
        <v>0</v>
      </c>
      <c r="V3063" t="s">
        <v>30</v>
      </c>
      <c r="W3063">
        <v>0</v>
      </c>
      <c r="X3063">
        <v>9952012</v>
      </c>
      <c r="Y3063" s="11" t="str">
        <f t="shared" si="47"/>
        <v>1. &lt;= 1 Year</v>
      </c>
      <c r="Z3063" s="11" t="str">
        <f t="shared" si="47"/>
        <v>1. &lt;= 1 Year</v>
      </c>
    </row>
    <row r="3064" spans="1:26" x14ac:dyDescent="0.25">
      <c r="A3064">
        <v>163754434</v>
      </c>
      <c r="B3064" t="s">
        <v>200</v>
      </c>
      <c r="C3064" t="s">
        <v>302</v>
      </c>
      <c r="D3064" t="s">
        <v>58</v>
      </c>
      <c r="E3064">
        <v>17</v>
      </c>
      <c r="F3064" t="s">
        <v>6</v>
      </c>
      <c r="G3064" t="s">
        <v>759</v>
      </c>
      <c r="H3064" t="s">
        <v>25</v>
      </c>
      <c r="I3064" t="s">
        <v>22</v>
      </c>
      <c r="J3064">
        <v>1474</v>
      </c>
      <c r="K3064">
        <v>1474</v>
      </c>
      <c r="L3064">
        <v>20233</v>
      </c>
      <c r="M3064">
        <v>1</v>
      </c>
      <c r="N3064" t="s">
        <v>31</v>
      </c>
      <c r="O3064">
        <v>12368</v>
      </c>
      <c r="P3064">
        <v>20201203</v>
      </c>
      <c r="Q3064" t="s">
        <v>31</v>
      </c>
      <c r="R3064" t="s">
        <v>30</v>
      </c>
      <c r="S3064">
        <v>0</v>
      </c>
      <c r="T3064">
        <v>20234</v>
      </c>
      <c r="U3064">
        <v>1</v>
      </c>
      <c r="V3064" t="s">
        <v>31</v>
      </c>
      <c r="W3064">
        <v>13463.87</v>
      </c>
      <c r="X3064">
        <v>8976633</v>
      </c>
      <c r="Y3064" s="11" t="str">
        <f t="shared" si="47"/>
        <v>5. 3-4 Year</v>
      </c>
      <c r="Z3064" s="11" t="str">
        <f t="shared" si="47"/>
        <v>5. 3-4 Year</v>
      </c>
    </row>
    <row r="3065" spans="1:26" x14ac:dyDescent="0.25">
      <c r="A3065">
        <v>164917807</v>
      </c>
      <c r="B3065" t="s">
        <v>200</v>
      </c>
      <c r="C3065" t="s">
        <v>1060</v>
      </c>
      <c r="D3065" t="s">
        <v>62</v>
      </c>
      <c r="E3065">
        <v>17</v>
      </c>
      <c r="F3065" t="s">
        <v>32</v>
      </c>
      <c r="G3065" t="s">
        <v>4299</v>
      </c>
      <c r="H3065" t="s">
        <v>25</v>
      </c>
      <c r="I3065" t="s">
        <v>22</v>
      </c>
      <c r="J3065">
        <v>258</v>
      </c>
      <c r="K3065">
        <v>105</v>
      </c>
      <c r="L3065">
        <v>20233</v>
      </c>
      <c r="M3065">
        <v>1</v>
      </c>
      <c r="N3065" t="s">
        <v>31</v>
      </c>
      <c r="O3065">
        <v>221</v>
      </c>
      <c r="P3065" t="s">
        <v>25</v>
      </c>
      <c r="Q3065" t="s">
        <v>30</v>
      </c>
      <c r="R3065" t="s">
        <v>30</v>
      </c>
      <c r="S3065">
        <v>0</v>
      </c>
      <c r="T3065">
        <v>20234</v>
      </c>
      <c r="U3065">
        <v>1</v>
      </c>
      <c r="V3065" t="s">
        <v>31</v>
      </c>
      <c r="W3065">
        <v>2496</v>
      </c>
      <c r="X3065">
        <v>16424055</v>
      </c>
      <c r="Y3065" s="11" t="str">
        <f t="shared" si="47"/>
        <v>1. &lt;= 1 Year</v>
      </c>
      <c r="Z3065" s="11" t="str">
        <f t="shared" si="47"/>
        <v>1. &lt;= 1 Year</v>
      </c>
    </row>
    <row r="3066" spans="1:26" x14ac:dyDescent="0.25">
      <c r="A3066">
        <v>164928410</v>
      </c>
      <c r="B3066" t="s">
        <v>200</v>
      </c>
      <c r="C3066" t="s">
        <v>3908</v>
      </c>
      <c r="D3066" t="s">
        <v>62</v>
      </c>
      <c r="E3066">
        <v>17</v>
      </c>
      <c r="F3066" t="s">
        <v>32</v>
      </c>
      <c r="G3066" t="s">
        <v>4299</v>
      </c>
      <c r="H3066" t="s">
        <v>25</v>
      </c>
      <c r="I3066" t="s">
        <v>22</v>
      </c>
      <c r="J3066">
        <v>238</v>
      </c>
      <c r="K3066">
        <v>235</v>
      </c>
      <c r="L3066">
        <v>0</v>
      </c>
      <c r="M3066">
        <v>0</v>
      </c>
      <c r="N3066" t="s">
        <v>30</v>
      </c>
      <c r="O3066">
        <v>0</v>
      </c>
      <c r="P3066" t="s">
        <v>25</v>
      </c>
      <c r="Q3066" t="s">
        <v>30</v>
      </c>
      <c r="R3066" t="s">
        <v>30</v>
      </c>
      <c r="S3066">
        <v>0</v>
      </c>
      <c r="T3066">
        <v>20234</v>
      </c>
      <c r="U3066">
        <v>1</v>
      </c>
      <c r="V3066" t="s">
        <v>31</v>
      </c>
      <c r="W3066">
        <v>5460</v>
      </c>
      <c r="X3066">
        <v>16432796</v>
      </c>
      <c r="Y3066" s="11" t="str">
        <f t="shared" si="47"/>
        <v>1. &lt;= 1 Year</v>
      </c>
      <c r="Z3066" s="11" t="str">
        <f t="shared" si="47"/>
        <v>1. &lt;= 1 Year</v>
      </c>
    </row>
    <row r="3067" spans="1:26" x14ac:dyDescent="0.25">
      <c r="A3067">
        <v>164928010</v>
      </c>
      <c r="B3067" t="s">
        <v>200</v>
      </c>
      <c r="C3067" t="s">
        <v>3909</v>
      </c>
      <c r="D3067" t="s">
        <v>62</v>
      </c>
      <c r="E3067">
        <v>17</v>
      </c>
      <c r="F3067" t="s">
        <v>32</v>
      </c>
      <c r="G3067" t="s">
        <v>4299</v>
      </c>
      <c r="H3067" t="s">
        <v>25</v>
      </c>
      <c r="I3067" t="s">
        <v>22</v>
      </c>
      <c r="J3067">
        <v>238</v>
      </c>
      <c r="K3067">
        <v>234</v>
      </c>
      <c r="L3067">
        <v>20233</v>
      </c>
      <c r="M3067">
        <v>1</v>
      </c>
      <c r="N3067" t="s">
        <v>31</v>
      </c>
      <c r="O3067">
        <v>351</v>
      </c>
      <c r="P3067" t="s">
        <v>25</v>
      </c>
      <c r="Q3067" t="s">
        <v>30</v>
      </c>
      <c r="R3067" t="s">
        <v>30</v>
      </c>
      <c r="S3067">
        <v>0</v>
      </c>
      <c r="T3067">
        <v>20234</v>
      </c>
      <c r="U3067">
        <v>1</v>
      </c>
      <c r="V3067" t="s">
        <v>31</v>
      </c>
      <c r="W3067">
        <v>5460</v>
      </c>
      <c r="X3067">
        <v>16432814</v>
      </c>
      <c r="Y3067" s="11" t="str">
        <f t="shared" si="47"/>
        <v>1. &lt;= 1 Year</v>
      </c>
      <c r="Z3067" s="11" t="str">
        <f t="shared" si="47"/>
        <v>1. &lt;= 1 Year</v>
      </c>
    </row>
    <row r="3068" spans="1:26" x14ac:dyDescent="0.25">
      <c r="A3068">
        <v>164236784</v>
      </c>
      <c r="B3068" t="s">
        <v>763</v>
      </c>
      <c r="C3068" t="s">
        <v>1021</v>
      </c>
      <c r="D3068" t="s">
        <v>58</v>
      </c>
      <c r="E3068">
        <v>17</v>
      </c>
      <c r="F3068" t="s">
        <v>6</v>
      </c>
      <c r="G3068" t="s">
        <v>759</v>
      </c>
      <c r="H3068" t="s">
        <v>25</v>
      </c>
      <c r="I3068" t="s">
        <v>22</v>
      </c>
      <c r="J3068">
        <v>1152</v>
      </c>
      <c r="K3068">
        <v>1120</v>
      </c>
      <c r="L3068">
        <v>20233</v>
      </c>
      <c r="M3068">
        <v>1</v>
      </c>
      <c r="N3068" t="s">
        <v>31</v>
      </c>
      <c r="O3068">
        <v>9504</v>
      </c>
      <c r="P3068">
        <v>20220509</v>
      </c>
      <c r="Q3068" t="s">
        <v>31</v>
      </c>
      <c r="R3068" t="s">
        <v>30</v>
      </c>
      <c r="S3068">
        <v>0</v>
      </c>
      <c r="T3068">
        <v>20234</v>
      </c>
      <c r="U3068">
        <v>1</v>
      </c>
      <c r="V3068" t="s">
        <v>31</v>
      </c>
      <c r="W3068">
        <v>10578.71</v>
      </c>
      <c r="X3068">
        <v>15991057</v>
      </c>
      <c r="Y3068" s="11" t="str">
        <f t="shared" si="47"/>
        <v>4. 2-3 Year</v>
      </c>
      <c r="Z3068" s="11" t="str">
        <f t="shared" si="47"/>
        <v>4. 2-3 Year</v>
      </c>
    </row>
    <row r="3069" spans="1:26" x14ac:dyDescent="0.25">
      <c r="A3069">
        <v>164063350</v>
      </c>
      <c r="B3069" t="s">
        <v>964</v>
      </c>
      <c r="C3069" t="s">
        <v>599</v>
      </c>
      <c r="D3069" t="s">
        <v>58</v>
      </c>
      <c r="E3069">
        <v>17</v>
      </c>
      <c r="F3069" t="s">
        <v>6</v>
      </c>
      <c r="G3069" t="s">
        <v>759</v>
      </c>
      <c r="H3069" t="s">
        <v>25</v>
      </c>
      <c r="I3069" t="s">
        <v>22</v>
      </c>
      <c r="J3069">
        <v>1326</v>
      </c>
      <c r="K3069">
        <v>1326</v>
      </c>
      <c r="L3069">
        <v>20233</v>
      </c>
      <c r="M3069">
        <v>1</v>
      </c>
      <c r="N3069" t="s">
        <v>31</v>
      </c>
      <c r="O3069">
        <v>10488</v>
      </c>
      <c r="P3069">
        <v>20230327</v>
      </c>
      <c r="Q3069" t="s">
        <v>31</v>
      </c>
      <c r="R3069" t="s">
        <v>30</v>
      </c>
      <c r="S3069">
        <v>0</v>
      </c>
      <c r="T3069">
        <v>20234</v>
      </c>
      <c r="U3069">
        <v>1</v>
      </c>
      <c r="V3069" t="s">
        <v>31</v>
      </c>
      <c r="W3069">
        <v>14310</v>
      </c>
      <c r="X3069">
        <v>12242723</v>
      </c>
      <c r="Y3069" s="11" t="str">
        <f t="shared" si="47"/>
        <v>4. 2-3 Year</v>
      </c>
      <c r="Z3069" s="11" t="str">
        <f t="shared" si="47"/>
        <v>4. 2-3 Year</v>
      </c>
    </row>
    <row r="3070" spans="1:26" x14ac:dyDescent="0.25">
      <c r="A3070">
        <v>164900974</v>
      </c>
      <c r="B3070" t="s">
        <v>6232</v>
      </c>
      <c r="C3070" t="s">
        <v>6233</v>
      </c>
      <c r="D3070" t="s">
        <v>62</v>
      </c>
      <c r="E3070">
        <v>17</v>
      </c>
      <c r="F3070" t="s">
        <v>6</v>
      </c>
      <c r="G3070" t="s">
        <v>758</v>
      </c>
      <c r="H3070" t="s">
        <v>25</v>
      </c>
      <c r="I3070" t="s">
        <v>22</v>
      </c>
      <c r="J3070">
        <v>270</v>
      </c>
      <c r="K3070">
        <v>269</v>
      </c>
      <c r="L3070">
        <v>20233</v>
      </c>
      <c r="M3070">
        <v>1</v>
      </c>
      <c r="N3070" t="s">
        <v>31</v>
      </c>
      <c r="O3070">
        <v>4728</v>
      </c>
      <c r="P3070">
        <v>20230721</v>
      </c>
      <c r="Q3070" t="s">
        <v>31</v>
      </c>
      <c r="R3070" t="s">
        <v>31</v>
      </c>
      <c r="S3070">
        <v>1</v>
      </c>
      <c r="T3070">
        <v>0</v>
      </c>
      <c r="U3070">
        <v>0</v>
      </c>
      <c r="V3070" t="s">
        <v>30</v>
      </c>
      <c r="W3070">
        <v>0</v>
      </c>
      <c r="X3070">
        <v>13946457</v>
      </c>
      <c r="Y3070" s="11" t="str">
        <f t="shared" si="47"/>
        <v>1. &lt;= 1 Year</v>
      </c>
      <c r="Z3070" s="11" t="str">
        <f t="shared" si="47"/>
        <v>1. &lt;= 1 Year</v>
      </c>
    </row>
    <row r="3071" spans="1:26" x14ac:dyDescent="0.25">
      <c r="A3071">
        <v>164994516</v>
      </c>
      <c r="B3071" t="s">
        <v>5568</v>
      </c>
      <c r="C3071" t="s">
        <v>185</v>
      </c>
      <c r="D3071" t="s">
        <v>62</v>
      </c>
      <c r="E3071">
        <v>17</v>
      </c>
      <c r="F3071" t="s">
        <v>6</v>
      </c>
      <c r="G3071" t="s">
        <v>759</v>
      </c>
      <c r="H3071" t="s">
        <v>25</v>
      </c>
      <c r="I3071" t="s">
        <v>22</v>
      </c>
      <c r="J3071">
        <v>147</v>
      </c>
      <c r="K3071">
        <v>118</v>
      </c>
      <c r="L3071">
        <v>20233</v>
      </c>
      <c r="M3071">
        <v>1</v>
      </c>
      <c r="N3071" t="s">
        <v>31</v>
      </c>
      <c r="O3071">
        <v>14992</v>
      </c>
      <c r="P3071">
        <v>20230329</v>
      </c>
      <c r="Q3071" t="s">
        <v>31</v>
      </c>
      <c r="R3071" t="s">
        <v>30</v>
      </c>
      <c r="S3071">
        <v>0</v>
      </c>
      <c r="T3071">
        <v>20234</v>
      </c>
      <c r="U3071">
        <v>1</v>
      </c>
      <c r="V3071" t="s">
        <v>31</v>
      </c>
      <c r="W3071">
        <v>6785.67</v>
      </c>
      <c r="X3071">
        <v>16472662</v>
      </c>
      <c r="Y3071" s="11" t="str">
        <f t="shared" si="47"/>
        <v>1. &lt;= 1 Year</v>
      </c>
      <c r="Z3071" s="11" t="str">
        <f t="shared" si="47"/>
        <v>1. &lt;= 1 Year</v>
      </c>
    </row>
    <row r="3072" spans="1:26" x14ac:dyDescent="0.25">
      <c r="A3072">
        <v>164907573</v>
      </c>
      <c r="B3072" t="s">
        <v>3910</v>
      </c>
      <c r="C3072" t="s">
        <v>704</v>
      </c>
      <c r="D3072" t="s">
        <v>62</v>
      </c>
      <c r="E3072">
        <v>17</v>
      </c>
      <c r="F3072" t="s">
        <v>6</v>
      </c>
      <c r="G3072" t="s">
        <v>758</v>
      </c>
      <c r="H3072" t="s">
        <v>25</v>
      </c>
      <c r="I3072" t="s">
        <v>22</v>
      </c>
      <c r="J3072">
        <v>262</v>
      </c>
      <c r="K3072">
        <v>262</v>
      </c>
      <c r="L3072">
        <v>20233</v>
      </c>
      <c r="M3072">
        <v>1</v>
      </c>
      <c r="N3072" t="s">
        <v>31</v>
      </c>
      <c r="O3072">
        <v>1125</v>
      </c>
      <c r="P3072" t="s">
        <v>25</v>
      </c>
      <c r="Q3072" t="s">
        <v>30</v>
      </c>
      <c r="R3072" t="s">
        <v>30</v>
      </c>
      <c r="S3072">
        <v>0</v>
      </c>
      <c r="T3072">
        <v>0</v>
      </c>
      <c r="U3072">
        <v>0</v>
      </c>
      <c r="V3072" t="s">
        <v>30</v>
      </c>
      <c r="W3072">
        <v>0</v>
      </c>
      <c r="X3072">
        <v>16417426</v>
      </c>
      <c r="Y3072" s="11" t="str">
        <f t="shared" si="47"/>
        <v>1. &lt;= 1 Year</v>
      </c>
      <c r="Z3072" s="11" t="str">
        <f t="shared" si="47"/>
        <v>1. &lt;= 1 Year</v>
      </c>
    </row>
    <row r="3073" spans="1:26" x14ac:dyDescent="0.25">
      <c r="A3073">
        <v>165039614</v>
      </c>
      <c r="B3073" t="s">
        <v>6234</v>
      </c>
      <c r="C3073" t="s">
        <v>6235</v>
      </c>
      <c r="D3073" t="s">
        <v>62</v>
      </c>
      <c r="E3073">
        <v>17</v>
      </c>
      <c r="F3073" t="s">
        <v>6</v>
      </c>
      <c r="G3073" t="s">
        <v>6222</v>
      </c>
      <c r="H3073" t="s">
        <v>25</v>
      </c>
      <c r="I3073" t="s">
        <v>22</v>
      </c>
      <c r="J3073">
        <v>91</v>
      </c>
      <c r="K3073">
        <v>91</v>
      </c>
      <c r="L3073">
        <v>20233</v>
      </c>
      <c r="M3073">
        <v>1</v>
      </c>
      <c r="N3073" t="s">
        <v>31</v>
      </c>
      <c r="O3073">
        <v>13493</v>
      </c>
      <c r="P3073">
        <v>20190107</v>
      </c>
      <c r="Q3073" t="s">
        <v>31</v>
      </c>
      <c r="R3073" t="s">
        <v>30</v>
      </c>
      <c r="S3073">
        <v>0</v>
      </c>
      <c r="T3073">
        <v>0</v>
      </c>
      <c r="U3073">
        <v>0</v>
      </c>
      <c r="V3073" t="s">
        <v>30</v>
      </c>
      <c r="W3073">
        <v>0</v>
      </c>
      <c r="X3073">
        <v>16488226</v>
      </c>
      <c r="Y3073" s="11" t="str">
        <f t="shared" ref="Y3073:Z3136" si="48">IF(J3073&lt;=364,"1. &lt;= 1 Year",IF(J3073&lt;=546,"2.  1-1.5 Years",IF(J3073&lt;=729,"3.  1.5 to 2 Year",IF(J3073&lt;=1459,"4. 2-3 Year",IF(J3073&lt;=1824,"5. 3-4 Year",IF(J3073&lt;=2189,"6. 4-5 Year",IF(J3073&gt;=2190,"7. &gt;= 6 Year","N/A")))))))</f>
        <v>1. &lt;= 1 Year</v>
      </c>
      <c r="Z3073" s="11" t="str">
        <f t="shared" si="48"/>
        <v>1. &lt;= 1 Year</v>
      </c>
    </row>
    <row r="3074" spans="1:26" x14ac:dyDescent="0.25">
      <c r="A3074">
        <v>164849331</v>
      </c>
      <c r="B3074" t="s">
        <v>3549</v>
      </c>
      <c r="C3074" t="s">
        <v>3550</v>
      </c>
      <c r="D3074" t="s">
        <v>62</v>
      </c>
      <c r="E3074">
        <v>17</v>
      </c>
      <c r="F3074" t="s">
        <v>6</v>
      </c>
      <c r="G3074" t="s">
        <v>758</v>
      </c>
      <c r="H3074" t="s">
        <v>25</v>
      </c>
      <c r="I3074" t="s">
        <v>22</v>
      </c>
      <c r="J3074">
        <v>306</v>
      </c>
      <c r="K3074">
        <v>269</v>
      </c>
      <c r="L3074">
        <v>20233</v>
      </c>
      <c r="M3074">
        <v>1</v>
      </c>
      <c r="N3074" t="s">
        <v>31</v>
      </c>
      <c r="O3074">
        <v>6333</v>
      </c>
      <c r="P3074">
        <v>20221214</v>
      </c>
      <c r="Q3074" t="s">
        <v>31</v>
      </c>
      <c r="R3074" t="s">
        <v>31</v>
      </c>
      <c r="S3074">
        <v>1</v>
      </c>
      <c r="T3074">
        <v>20234</v>
      </c>
      <c r="U3074">
        <v>1</v>
      </c>
      <c r="V3074" t="s">
        <v>31</v>
      </c>
      <c r="W3074">
        <v>1201.43</v>
      </c>
      <c r="X3074">
        <v>11891495</v>
      </c>
      <c r="Y3074" s="11" t="str">
        <f t="shared" si="48"/>
        <v>1. &lt;= 1 Year</v>
      </c>
      <c r="Z3074" s="11" t="str">
        <f t="shared" si="48"/>
        <v>1. &lt;= 1 Year</v>
      </c>
    </row>
    <row r="3075" spans="1:26" x14ac:dyDescent="0.25">
      <c r="A3075">
        <v>164245832</v>
      </c>
      <c r="B3075" t="s">
        <v>1012</v>
      </c>
      <c r="C3075" t="s">
        <v>203</v>
      </c>
      <c r="D3075" t="s">
        <v>58</v>
      </c>
      <c r="E3075">
        <v>17</v>
      </c>
      <c r="F3075" t="s">
        <v>6</v>
      </c>
      <c r="G3075" t="s">
        <v>759</v>
      </c>
      <c r="H3075" t="s">
        <v>25</v>
      </c>
      <c r="I3075" t="s">
        <v>22</v>
      </c>
      <c r="J3075">
        <v>1140</v>
      </c>
      <c r="K3075">
        <v>1120</v>
      </c>
      <c r="L3075">
        <v>20233</v>
      </c>
      <c r="M3075">
        <v>1</v>
      </c>
      <c r="N3075" t="s">
        <v>31</v>
      </c>
      <c r="O3075">
        <v>11127</v>
      </c>
      <c r="P3075">
        <v>20220831</v>
      </c>
      <c r="Q3075" t="s">
        <v>31</v>
      </c>
      <c r="R3075" t="s">
        <v>30</v>
      </c>
      <c r="S3075">
        <v>0</v>
      </c>
      <c r="T3075">
        <v>20234</v>
      </c>
      <c r="U3075">
        <v>1</v>
      </c>
      <c r="V3075" t="s">
        <v>31</v>
      </c>
      <c r="W3075">
        <v>13885.23</v>
      </c>
      <c r="X3075">
        <v>15990694</v>
      </c>
      <c r="Y3075" s="11" t="str">
        <f t="shared" si="48"/>
        <v>4. 2-3 Year</v>
      </c>
      <c r="Z3075" s="11" t="str">
        <f t="shared" si="48"/>
        <v>4. 2-3 Year</v>
      </c>
    </row>
    <row r="3076" spans="1:26" x14ac:dyDescent="0.25">
      <c r="A3076">
        <v>164958633</v>
      </c>
      <c r="B3076" t="s">
        <v>6236</v>
      </c>
      <c r="C3076" t="s">
        <v>939</v>
      </c>
      <c r="D3076" t="s">
        <v>58</v>
      </c>
      <c r="E3076">
        <v>17</v>
      </c>
      <c r="F3076" t="s">
        <v>32</v>
      </c>
      <c r="G3076" t="s">
        <v>3165</v>
      </c>
      <c r="H3076" t="s">
        <v>25</v>
      </c>
      <c r="I3076" t="s">
        <v>22</v>
      </c>
      <c r="J3076">
        <v>200</v>
      </c>
      <c r="K3076">
        <v>80</v>
      </c>
      <c r="L3076">
        <v>0</v>
      </c>
      <c r="M3076">
        <v>0</v>
      </c>
      <c r="N3076" t="s">
        <v>30</v>
      </c>
      <c r="O3076">
        <v>0</v>
      </c>
      <c r="P3076" t="s">
        <v>25</v>
      </c>
      <c r="Q3076" t="s">
        <v>30</v>
      </c>
      <c r="R3076" t="s">
        <v>30</v>
      </c>
      <c r="S3076">
        <v>0</v>
      </c>
      <c r="T3076">
        <v>0</v>
      </c>
      <c r="U3076">
        <v>0</v>
      </c>
      <c r="V3076" t="s">
        <v>30</v>
      </c>
      <c r="W3076">
        <v>0</v>
      </c>
      <c r="X3076">
        <v>16449581</v>
      </c>
      <c r="Y3076" s="11" t="str">
        <f t="shared" si="48"/>
        <v>1. &lt;= 1 Year</v>
      </c>
      <c r="Z3076" s="11" t="str">
        <f t="shared" si="48"/>
        <v>1. &lt;= 1 Year</v>
      </c>
    </row>
    <row r="3077" spans="1:26" x14ac:dyDescent="0.25">
      <c r="A3077">
        <v>165094433</v>
      </c>
      <c r="B3077" t="s">
        <v>7393</v>
      </c>
      <c r="C3077" t="s">
        <v>7394</v>
      </c>
      <c r="D3077" t="s">
        <v>62</v>
      </c>
      <c r="E3077">
        <v>17</v>
      </c>
      <c r="F3077" t="s">
        <v>6</v>
      </c>
      <c r="G3077" t="s">
        <v>755</v>
      </c>
      <c r="H3077" t="s">
        <v>25</v>
      </c>
      <c r="I3077" t="s">
        <v>22</v>
      </c>
      <c r="J3077">
        <v>20</v>
      </c>
      <c r="K3077">
        <v>19</v>
      </c>
      <c r="L3077">
        <v>0</v>
      </c>
      <c r="M3077">
        <v>0</v>
      </c>
      <c r="N3077" t="s">
        <v>30</v>
      </c>
      <c r="O3077">
        <v>0</v>
      </c>
      <c r="P3077">
        <v>20240426</v>
      </c>
      <c r="Q3077" t="s">
        <v>31</v>
      </c>
      <c r="R3077" t="s">
        <v>30</v>
      </c>
      <c r="S3077">
        <v>0</v>
      </c>
      <c r="T3077">
        <v>0</v>
      </c>
      <c r="U3077">
        <v>0</v>
      </c>
      <c r="V3077" t="s">
        <v>30</v>
      </c>
      <c r="W3077">
        <v>0</v>
      </c>
      <c r="X3077">
        <v>16528020</v>
      </c>
      <c r="Y3077" s="11" t="str">
        <f t="shared" si="48"/>
        <v>1. &lt;= 1 Year</v>
      </c>
      <c r="Z3077" s="11" t="str">
        <f t="shared" si="48"/>
        <v>1. &lt;= 1 Year</v>
      </c>
    </row>
    <row r="3078" spans="1:26" x14ac:dyDescent="0.25">
      <c r="A3078">
        <v>165042373</v>
      </c>
      <c r="B3078" t="s">
        <v>6667</v>
      </c>
      <c r="C3078" t="s">
        <v>2899</v>
      </c>
      <c r="D3078" t="s">
        <v>62</v>
      </c>
      <c r="E3078">
        <v>17</v>
      </c>
      <c r="F3078" t="s">
        <v>6</v>
      </c>
      <c r="G3078" t="s">
        <v>759</v>
      </c>
      <c r="H3078" t="s">
        <v>25</v>
      </c>
      <c r="I3078" t="s">
        <v>22</v>
      </c>
      <c r="J3078">
        <v>62</v>
      </c>
      <c r="K3078">
        <v>56</v>
      </c>
      <c r="L3078">
        <v>0</v>
      </c>
      <c r="M3078">
        <v>0</v>
      </c>
      <c r="N3078" t="s">
        <v>30</v>
      </c>
      <c r="O3078">
        <v>0</v>
      </c>
      <c r="P3078" t="s">
        <v>25</v>
      </c>
      <c r="Q3078" t="s">
        <v>30</v>
      </c>
      <c r="R3078" t="s">
        <v>31</v>
      </c>
      <c r="S3078">
        <v>1</v>
      </c>
      <c r="T3078">
        <v>0</v>
      </c>
      <c r="U3078">
        <v>0</v>
      </c>
      <c r="V3078" t="s">
        <v>30</v>
      </c>
      <c r="W3078">
        <v>0</v>
      </c>
      <c r="X3078">
        <v>9895587</v>
      </c>
      <c r="Y3078" s="11" t="str">
        <f t="shared" si="48"/>
        <v>1. &lt;= 1 Year</v>
      </c>
      <c r="Z3078" s="11" t="str">
        <f t="shared" si="48"/>
        <v>1. &lt;= 1 Year</v>
      </c>
    </row>
    <row r="3079" spans="1:26" x14ac:dyDescent="0.25">
      <c r="A3079">
        <v>164973111</v>
      </c>
      <c r="B3079" t="s">
        <v>265</v>
      </c>
      <c r="C3079" t="s">
        <v>4945</v>
      </c>
      <c r="D3079" t="s">
        <v>62</v>
      </c>
      <c r="E3079">
        <v>17</v>
      </c>
      <c r="F3079" t="s">
        <v>32</v>
      </c>
      <c r="G3079" t="s">
        <v>4299</v>
      </c>
      <c r="H3079" t="s">
        <v>25</v>
      </c>
      <c r="I3079" t="s">
        <v>22</v>
      </c>
      <c r="J3079">
        <v>182</v>
      </c>
      <c r="K3079">
        <v>154</v>
      </c>
      <c r="L3079">
        <v>0</v>
      </c>
      <c r="M3079">
        <v>0</v>
      </c>
      <c r="N3079" t="s">
        <v>30</v>
      </c>
      <c r="O3079">
        <v>0</v>
      </c>
      <c r="P3079">
        <v>20200616</v>
      </c>
      <c r="Q3079" t="s">
        <v>31</v>
      </c>
      <c r="R3079" t="s">
        <v>30</v>
      </c>
      <c r="S3079">
        <v>0</v>
      </c>
      <c r="T3079">
        <v>20234</v>
      </c>
      <c r="U3079">
        <v>1</v>
      </c>
      <c r="V3079" t="s">
        <v>31</v>
      </c>
      <c r="W3079">
        <v>1001</v>
      </c>
      <c r="X3079">
        <v>16458891</v>
      </c>
      <c r="Y3079" s="11" t="str">
        <f t="shared" si="48"/>
        <v>1. &lt;= 1 Year</v>
      </c>
      <c r="Z3079" s="11" t="str">
        <f t="shared" si="48"/>
        <v>1. &lt;= 1 Year</v>
      </c>
    </row>
    <row r="3080" spans="1:26" x14ac:dyDescent="0.25">
      <c r="A3080">
        <v>164972886</v>
      </c>
      <c r="B3080" t="s">
        <v>265</v>
      </c>
      <c r="C3080" t="s">
        <v>3602</v>
      </c>
      <c r="D3080" t="s">
        <v>62</v>
      </c>
      <c r="E3080">
        <v>17</v>
      </c>
      <c r="F3080" t="s">
        <v>32</v>
      </c>
      <c r="G3080" t="s">
        <v>4299</v>
      </c>
      <c r="H3080" t="s">
        <v>25</v>
      </c>
      <c r="I3080" t="s">
        <v>22</v>
      </c>
      <c r="J3080">
        <v>182</v>
      </c>
      <c r="K3080">
        <v>154</v>
      </c>
      <c r="L3080">
        <v>20233</v>
      </c>
      <c r="M3080">
        <v>1</v>
      </c>
      <c r="N3080" t="s">
        <v>31</v>
      </c>
      <c r="O3080">
        <v>2596</v>
      </c>
      <c r="P3080">
        <v>20200930</v>
      </c>
      <c r="Q3080" t="s">
        <v>31</v>
      </c>
      <c r="R3080" t="s">
        <v>30</v>
      </c>
      <c r="S3080">
        <v>0</v>
      </c>
      <c r="T3080">
        <v>20234</v>
      </c>
      <c r="U3080">
        <v>1</v>
      </c>
      <c r="V3080" t="s">
        <v>31</v>
      </c>
      <c r="W3080">
        <v>1170</v>
      </c>
      <c r="X3080">
        <v>16458913</v>
      </c>
      <c r="Y3080" s="11" t="str">
        <f t="shared" si="48"/>
        <v>1. &lt;= 1 Year</v>
      </c>
      <c r="Z3080" s="11" t="str">
        <f t="shared" si="48"/>
        <v>1. &lt;= 1 Year</v>
      </c>
    </row>
    <row r="3081" spans="1:26" x14ac:dyDescent="0.25">
      <c r="A3081">
        <v>165004991</v>
      </c>
      <c r="B3081" t="s">
        <v>211</v>
      </c>
      <c r="C3081" t="s">
        <v>5569</v>
      </c>
      <c r="D3081" t="s">
        <v>58</v>
      </c>
      <c r="E3081">
        <v>17</v>
      </c>
      <c r="F3081" t="s">
        <v>32</v>
      </c>
      <c r="G3081" t="s">
        <v>3165</v>
      </c>
      <c r="H3081" t="s">
        <v>25</v>
      </c>
      <c r="I3081" t="s">
        <v>22</v>
      </c>
      <c r="J3081">
        <v>123</v>
      </c>
      <c r="K3081">
        <v>119</v>
      </c>
      <c r="L3081">
        <v>0</v>
      </c>
      <c r="M3081">
        <v>0</v>
      </c>
      <c r="N3081" t="s">
        <v>30</v>
      </c>
      <c r="O3081">
        <v>0</v>
      </c>
      <c r="P3081" t="s">
        <v>25</v>
      </c>
      <c r="Q3081" t="s">
        <v>30</v>
      </c>
      <c r="R3081" t="s">
        <v>30</v>
      </c>
      <c r="S3081">
        <v>0</v>
      </c>
      <c r="T3081">
        <v>0</v>
      </c>
      <c r="U3081">
        <v>0</v>
      </c>
      <c r="V3081" t="s">
        <v>30</v>
      </c>
      <c r="W3081">
        <v>0</v>
      </c>
      <c r="X3081">
        <v>16348120</v>
      </c>
      <c r="Y3081" s="11" t="str">
        <f t="shared" si="48"/>
        <v>1. &lt;= 1 Year</v>
      </c>
      <c r="Z3081" s="11" t="str">
        <f t="shared" si="48"/>
        <v>1. &lt;= 1 Year</v>
      </c>
    </row>
    <row r="3082" spans="1:26" x14ac:dyDescent="0.25">
      <c r="A3082">
        <v>165037705</v>
      </c>
      <c r="B3082" t="s">
        <v>7395</v>
      </c>
      <c r="C3082" t="s">
        <v>6237</v>
      </c>
      <c r="D3082" t="s">
        <v>58</v>
      </c>
      <c r="E3082">
        <v>17</v>
      </c>
      <c r="F3082" t="s">
        <v>32</v>
      </c>
      <c r="G3082" t="s">
        <v>3901</v>
      </c>
      <c r="H3082" t="s">
        <v>25</v>
      </c>
      <c r="I3082" t="s">
        <v>22</v>
      </c>
      <c r="J3082">
        <v>96</v>
      </c>
      <c r="K3082">
        <v>28</v>
      </c>
      <c r="L3082">
        <v>20233</v>
      </c>
      <c r="M3082">
        <v>1</v>
      </c>
      <c r="N3082" t="s">
        <v>31</v>
      </c>
      <c r="O3082">
        <v>14</v>
      </c>
      <c r="P3082">
        <v>20221129</v>
      </c>
      <c r="Q3082" t="s">
        <v>31</v>
      </c>
      <c r="R3082" t="s">
        <v>30</v>
      </c>
      <c r="S3082">
        <v>0</v>
      </c>
      <c r="T3082">
        <v>20234</v>
      </c>
      <c r="U3082">
        <v>1</v>
      </c>
      <c r="V3082" t="s">
        <v>31</v>
      </c>
      <c r="W3082">
        <v>2258.1</v>
      </c>
      <c r="X3082">
        <v>16462592</v>
      </c>
      <c r="Y3082" s="11" t="str">
        <f t="shared" si="48"/>
        <v>1. &lt;= 1 Year</v>
      </c>
      <c r="Z3082" s="11" t="str">
        <f t="shared" si="48"/>
        <v>1. &lt;= 1 Year</v>
      </c>
    </row>
    <row r="3083" spans="1:26" x14ac:dyDescent="0.25">
      <c r="A3083">
        <v>164892866</v>
      </c>
      <c r="B3083" t="s">
        <v>3911</v>
      </c>
      <c r="C3083" t="s">
        <v>3912</v>
      </c>
      <c r="D3083" t="s">
        <v>62</v>
      </c>
      <c r="E3083">
        <v>17</v>
      </c>
      <c r="F3083" t="s">
        <v>6</v>
      </c>
      <c r="G3083" t="s">
        <v>758</v>
      </c>
      <c r="H3083" t="s">
        <v>25</v>
      </c>
      <c r="I3083" t="s">
        <v>22</v>
      </c>
      <c r="J3083">
        <v>278</v>
      </c>
      <c r="K3083">
        <v>266</v>
      </c>
      <c r="L3083">
        <v>20233</v>
      </c>
      <c r="M3083">
        <v>1</v>
      </c>
      <c r="N3083" t="s">
        <v>31</v>
      </c>
      <c r="O3083">
        <v>6421</v>
      </c>
      <c r="P3083" t="s">
        <v>25</v>
      </c>
      <c r="Q3083" t="s">
        <v>30</v>
      </c>
      <c r="R3083" t="s">
        <v>31</v>
      </c>
      <c r="S3083">
        <v>1</v>
      </c>
      <c r="T3083">
        <v>20234</v>
      </c>
      <c r="U3083">
        <v>1</v>
      </c>
      <c r="V3083" t="s">
        <v>31</v>
      </c>
      <c r="W3083">
        <v>5184.59</v>
      </c>
      <c r="X3083">
        <v>16401128</v>
      </c>
      <c r="Y3083" s="11" t="str">
        <f t="shared" si="48"/>
        <v>1. &lt;= 1 Year</v>
      </c>
      <c r="Z3083" s="11" t="str">
        <f t="shared" si="48"/>
        <v>1. &lt;= 1 Year</v>
      </c>
    </row>
    <row r="3084" spans="1:26" x14ac:dyDescent="0.25">
      <c r="A3084">
        <v>164494446</v>
      </c>
      <c r="B3084" t="s">
        <v>550</v>
      </c>
      <c r="C3084" t="s">
        <v>523</v>
      </c>
      <c r="D3084" t="s">
        <v>62</v>
      </c>
      <c r="E3084">
        <v>17</v>
      </c>
      <c r="F3084" t="s">
        <v>6</v>
      </c>
      <c r="G3084" t="s">
        <v>759</v>
      </c>
      <c r="H3084" t="s">
        <v>25</v>
      </c>
      <c r="I3084" t="s">
        <v>22</v>
      </c>
      <c r="J3084">
        <v>882</v>
      </c>
      <c r="K3084">
        <v>854</v>
      </c>
      <c r="L3084">
        <v>20233</v>
      </c>
      <c r="M3084">
        <v>1</v>
      </c>
      <c r="N3084" t="s">
        <v>31</v>
      </c>
      <c r="O3084">
        <v>10033</v>
      </c>
      <c r="P3084">
        <v>20210702</v>
      </c>
      <c r="Q3084" t="s">
        <v>31</v>
      </c>
      <c r="R3084" t="s">
        <v>30</v>
      </c>
      <c r="S3084">
        <v>0</v>
      </c>
      <c r="T3084">
        <v>20234</v>
      </c>
      <c r="U3084">
        <v>1</v>
      </c>
      <c r="V3084" t="s">
        <v>31</v>
      </c>
      <c r="W3084">
        <v>12525.29</v>
      </c>
      <c r="X3084">
        <v>16119722</v>
      </c>
      <c r="Y3084" s="11" t="str">
        <f t="shared" si="48"/>
        <v>4. 2-3 Year</v>
      </c>
      <c r="Z3084" s="11" t="str">
        <f t="shared" si="48"/>
        <v>4. 2-3 Year</v>
      </c>
    </row>
    <row r="3085" spans="1:26" x14ac:dyDescent="0.25">
      <c r="A3085">
        <v>164952925</v>
      </c>
      <c r="B3085" t="s">
        <v>468</v>
      </c>
      <c r="C3085" t="s">
        <v>306</v>
      </c>
      <c r="D3085" t="s">
        <v>58</v>
      </c>
      <c r="E3085">
        <v>17</v>
      </c>
      <c r="F3085" t="s">
        <v>6</v>
      </c>
      <c r="G3085" t="s">
        <v>759</v>
      </c>
      <c r="H3085" t="s">
        <v>25</v>
      </c>
      <c r="I3085" t="s">
        <v>22</v>
      </c>
      <c r="J3085">
        <v>187</v>
      </c>
      <c r="K3085">
        <v>187</v>
      </c>
      <c r="L3085">
        <v>20233</v>
      </c>
      <c r="M3085">
        <v>1</v>
      </c>
      <c r="N3085" t="s">
        <v>31</v>
      </c>
      <c r="O3085">
        <v>6680</v>
      </c>
      <c r="P3085">
        <v>20220822</v>
      </c>
      <c r="Q3085" t="s">
        <v>31</v>
      </c>
      <c r="R3085" t="s">
        <v>30</v>
      </c>
      <c r="S3085">
        <v>0</v>
      </c>
      <c r="T3085">
        <v>20234</v>
      </c>
      <c r="U3085">
        <v>1</v>
      </c>
      <c r="V3085" t="s">
        <v>31</v>
      </c>
      <c r="W3085">
        <v>2546.25</v>
      </c>
      <c r="X3085">
        <v>16425145</v>
      </c>
      <c r="Y3085" s="11" t="str">
        <f t="shared" si="48"/>
        <v>1. &lt;= 1 Year</v>
      </c>
      <c r="Z3085" s="11" t="str">
        <f t="shared" si="48"/>
        <v>1. &lt;= 1 Year</v>
      </c>
    </row>
    <row r="3086" spans="1:26" x14ac:dyDescent="0.25">
      <c r="A3086">
        <v>164831334</v>
      </c>
      <c r="B3086" t="s">
        <v>3913</v>
      </c>
      <c r="C3086" t="s">
        <v>4304</v>
      </c>
      <c r="D3086" t="s">
        <v>62</v>
      </c>
      <c r="E3086">
        <v>17</v>
      </c>
      <c r="F3086" t="s">
        <v>32</v>
      </c>
      <c r="G3086" t="s">
        <v>4299</v>
      </c>
      <c r="H3086" t="s">
        <v>25</v>
      </c>
      <c r="I3086" t="s">
        <v>22</v>
      </c>
      <c r="J3086">
        <v>361</v>
      </c>
      <c r="K3086">
        <v>174</v>
      </c>
      <c r="L3086">
        <v>0</v>
      </c>
      <c r="M3086">
        <v>0</v>
      </c>
      <c r="N3086" t="s">
        <v>30</v>
      </c>
      <c r="O3086">
        <v>0</v>
      </c>
      <c r="P3086">
        <v>20220726</v>
      </c>
      <c r="Q3086" t="s">
        <v>31</v>
      </c>
      <c r="R3086" t="s">
        <v>30</v>
      </c>
      <c r="S3086">
        <v>0</v>
      </c>
      <c r="T3086">
        <v>20234</v>
      </c>
      <c r="U3086">
        <v>1</v>
      </c>
      <c r="V3086" t="s">
        <v>31</v>
      </c>
      <c r="W3086">
        <v>2125.5</v>
      </c>
      <c r="X3086">
        <v>16241003</v>
      </c>
      <c r="Y3086" s="11" t="str">
        <f t="shared" si="48"/>
        <v>1. &lt;= 1 Year</v>
      </c>
      <c r="Z3086" s="11" t="str">
        <f t="shared" si="48"/>
        <v>1. &lt;= 1 Year</v>
      </c>
    </row>
    <row r="3087" spans="1:26" x14ac:dyDescent="0.25">
      <c r="A3087">
        <v>165061129</v>
      </c>
      <c r="B3087" t="s">
        <v>6668</v>
      </c>
      <c r="C3087" t="s">
        <v>5990</v>
      </c>
      <c r="D3087" t="s">
        <v>58</v>
      </c>
      <c r="E3087">
        <v>17</v>
      </c>
      <c r="F3087" t="s">
        <v>6</v>
      </c>
      <c r="G3087" t="s">
        <v>6222</v>
      </c>
      <c r="H3087" t="s">
        <v>25</v>
      </c>
      <c r="I3087" t="s">
        <v>22</v>
      </c>
      <c r="J3087">
        <v>66</v>
      </c>
      <c r="K3087">
        <v>32</v>
      </c>
      <c r="L3087">
        <v>20233</v>
      </c>
      <c r="M3087">
        <v>1</v>
      </c>
      <c r="N3087" t="s">
        <v>31</v>
      </c>
      <c r="O3087">
        <v>10162</v>
      </c>
      <c r="P3087">
        <v>20220602</v>
      </c>
      <c r="Q3087" t="s">
        <v>31</v>
      </c>
      <c r="R3087" t="s">
        <v>30</v>
      </c>
      <c r="S3087">
        <v>0</v>
      </c>
      <c r="T3087">
        <v>0</v>
      </c>
      <c r="U3087">
        <v>0</v>
      </c>
      <c r="V3087" t="s">
        <v>30</v>
      </c>
      <c r="W3087">
        <v>0</v>
      </c>
      <c r="X3087">
        <v>16502211</v>
      </c>
      <c r="Y3087" s="11" t="str">
        <f t="shared" si="48"/>
        <v>1. &lt;= 1 Year</v>
      </c>
      <c r="Z3087" s="11" t="str">
        <f t="shared" si="48"/>
        <v>1. &lt;= 1 Year</v>
      </c>
    </row>
    <row r="3088" spans="1:26" x14ac:dyDescent="0.25">
      <c r="A3088">
        <v>164721031</v>
      </c>
      <c r="B3088" t="s">
        <v>3553</v>
      </c>
      <c r="C3088" t="s">
        <v>3554</v>
      </c>
      <c r="D3088" t="s">
        <v>62</v>
      </c>
      <c r="E3088">
        <v>17</v>
      </c>
      <c r="F3088" t="s">
        <v>32</v>
      </c>
      <c r="G3088" t="s">
        <v>4299</v>
      </c>
      <c r="H3088" t="s">
        <v>25</v>
      </c>
      <c r="I3088" t="s">
        <v>22</v>
      </c>
      <c r="J3088">
        <v>518</v>
      </c>
      <c r="K3088">
        <v>262</v>
      </c>
      <c r="L3088">
        <v>0</v>
      </c>
      <c r="M3088">
        <v>0</v>
      </c>
      <c r="N3088" t="s">
        <v>30</v>
      </c>
      <c r="O3088">
        <v>0</v>
      </c>
      <c r="P3088">
        <v>20180612</v>
      </c>
      <c r="Q3088" t="s">
        <v>31</v>
      </c>
      <c r="R3088" t="s">
        <v>31</v>
      </c>
      <c r="S3088">
        <v>1</v>
      </c>
      <c r="T3088">
        <v>0</v>
      </c>
      <c r="U3088">
        <v>0</v>
      </c>
      <c r="V3088" t="s">
        <v>30</v>
      </c>
      <c r="W3088">
        <v>0</v>
      </c>
      <c r="X3088">
        <v>15580992</v>
      </c>
      <c r="Y3088" s="11" t="str">
        <f t="shared" si="48"/>
        <v>2.  1-1.5 Years</v>
      </c>
      <c r="Z3088" s="11" t="str">
        <f t="shared" si="48"/>
        <v>1. &lt;= 1 Year</v>
      </c>
    </row>
    <row r="3089" spans="1:26" x14ac:dyDescent="0.25">
      <c r="A3089">
        <v>165095250</v>
      </c>
      <c r="B3089" t="s">
        <v>7396</v>
      </c>
      <c r="C3089" t="s">
        <v>7397</v>
      </c>
      <c r="D3089" t="s">
        <v>58</v>
      </c>
      <c r="E3089">
        <v>17</v>
      </c>
      <c r="F3089" t="s">
        <v>33</v>
      </c>
      <c r="G3089" t="s">
        <v>756</v>
      </c>
      <c r="H3089" t="s">
        <v>25</v>
      </c>
      <c r="I3089" t="s">
        <v>22</v>
      </c>
      <c r="J3089">
        <v>18</v>
      </c>
      <c r="K3089">
        <v>14</v>
      </c>
      <c r="L3089">
        <v>20233</v>
      </c>
      <c r="M3089">
        <v>1</v>
      </c>
      <c r="N3089" t="s">
        <v>31</v>
      </c>
      <c r="O3089">
        <v>11244</v>
      </c>
      <c r="P3089">
        <v>20240422</v>
      </c>
      <c r="Q3089" t="s">
        <v>31</v>
      </c>
      <c r="R3089" t="s">
        <v>31</v>
      </c>
      <c r="S3089">
        <v>1</v>
      </c>
      <c r="T3089">
        <v>20234</v>
      </c>
      <c r="U3089">
        <v>1</v>
      </c>
      <c r="V3089" t="s">
        <v>31</v>
      </c>
      <c r="W3089">
        <v>3625.86</v>
      </c>
      <c r="X3089">
        <v>11659481</v>
      </c>
      <c r="Y3089" s="11" t="str">
        <f t="shared" si="48"/>
        <v>1. &lt;= 1 Year</v>
      </c>
      <c r="Z3089" s="11" t="str">
        <f t="shared" si="48"/>
        <v>1. &lt;= 1 Year</v>
      </c>
    </row>
    <row r="3090" spans="1:26" x14ac:dyDescent="0.25">
      <c r="A3090">
        <v>164894459</v>
      </c>
      <c r="B3090" t="s">
        <v>533</v>
      </c>
      <c r="C3090" t="s">
        <v>3914</v>
      </c>
      <c r="D3090" t="s">
        <v>62</v>
      </c>
      <c r="E3090">
        <v>17</v>
      </c>
      <c r="F3090" t="s">
        <v>6</v>
      </c>
      <c r="G3090" t="s">
        <v>758</v>
      </c>
      <c r="H3090" t="s">
        <v>25</v>
      </c>
      <c r="I3090" t="s">
        <v>22</v>
      </c>
      <c r="J3090">
        <v>278</v>
      </c>
      <c r="K3090">
        <v>266</v>
      </c>
      <c r="L3090">
        <v>20233</v>
      </c>
      <c r="M3090">
        <v>1</v>
      </c>
      <c r="N3090" t="s">
        <v>31</v>
      </c>
      <c r="O3090">
        <v>275</v>
      </c>
      <c r="P3090">
        <v>20240329</v>
      </c>
      <c r="Q3090" t="s">
        <v>31</v>
      </c>
      <c r="R3090" t="s">
        <v>31</v>
      </c>
      <c r="S3090">
        <v>1</v>
      </c>
      <c r="T3090">
        <v>20234</v>
      </c>
      <c r="U3090">
        <v>1</v>
      </c>
      <c r="V3090" t="s">
        <v>31</v>
      </c>
      <c r="W3090">
        <v>925</v>
      </c>
      <c r="X3090">
        <v>134856</v>
      </c>
      <c r="Y3090" s="11" t="str">
        <f t="shared" si="48"/>
        <v>1. &lt;= 1 Year</v>
      </c>
      <c r="Z3090" s="11" t="str">
        <f t="shared" si="48"/>
        <v>1. &lt;= 1 Year</v>
      </c>
    </row>
    <row r="3091" spans="1:26" x14ac:dyDescent="0.25">
      <c r="A3091">
        <v>164951403</v>
      </c>
      <c r="B3091" t="s">
        <v>533</v>
      </c>
      <c r="C3091" t="s">
        <v>5570</v>
      </c>
      <c r="D3091" t="s">
        <v>62</v>
      </c>
      <c r="E3091">
        <v>17</v>
      </c>
      <c r="F3091" t="s">
        <v>32</v>
      </c>
      <c r="G3091" t="s">
        <v>4299</v>
      </c>
      <c r="H3091" t="s">
        <v>25</v>
      </c>
      <c r="I3091" t="s">
        <v>22</v>
      </c>
      <c r="J3091">
        <v>210</v>
      </c>
      <c r="K3091">
        <v>210</v>
      </c>
      <c r="L3091">
        <v>20233</v>
      </c>
      <c r="M3091">
        <v>1</v>
      </c>
      <c r="N3091" t="s">
        <v>31</v>
      </c>
      <c r="O3091">
        <v>745</v>
      </c>
      <c r="P3091">
        <v>20231026</v>
      </c>
      <c r="Q3091" t="s">
        <v>31</v>
      </c>
      <c r="R3091" t="s">
        <v>30</v>
      </c>
      <c r="S3091">
        <v>0</v>
      </c>
      <c r="T3091">
        <v>20234</v>
      </c>
      <c r="U3091">
        <v>1</v>
      </c>
      <c r="V3091" t="s">
        <v>31</v>
      </c>
      <c r="W3091">
        <v>892.53</v>
      </c>
      <c r="X3091">
        <v>16445966</v>
      </c>
      <c r="Y3091" s="11" t="str">
        <f t="shared" si="48"/>
        <v>1. &lt;= 1 Year</v>
      </c>
      <c r="Z3091" s="11" t="str">
        <f t="shared" si="48"/>
        <v>1. &lt;= 1 Year</v>
      </c>
    </row>
    <row r="3092" spans="1:26" x14ac:dyDescent="0.25">
      <c r="A3092">
        <v>164742169</v>
      </c>
      <c r="B3092" t="s">
        <v>2343</v>
      </c>
      <c r="C3092" t="s">
        <v>6238</v>
      </c>
      <c r="D3092" t="s">
        <v>58</v>
      </c>
      <c r="E3092">
        <v>17</v>
      </c>
      <c r="F3092" t="s">
        <v>5</v>
      </c>
      <c r="G3092" t="s">
        <v>757</v>
      </c>
      <c r="H3092" t="s">
        <v>25</v>
      </c>
      <c r="I3092" t="s">
        <v>22</v>
      </c>
      <c r="J3092">
        <v>467</v>
      </c>
      <c r="K3092">
        <v>455</v>
      </c>
      <c r="L3092">
        <v>20233</v>
      </c>
      <c r="M3092">
        <v>1</v>
      </c>
      <c r="N3092" t="s">
        <v>31</v>
      </c>
      <c r="O3092">
        <v>5840</v>
      </c>
      <c r="P3092">
        <v>20230807</v>
      </c>
      <c r="Q3092" t="s">
        <v>31</v>
      </c>
      <c r="R3092" t="s">
        <v>31</v>
      </c>
      <c r="S3092">
        <v>1</v>
      </c>
      <c r="T3092">
        <v>20234</v>
      </c>
      <c r="U3092">
        <v>1</v>
      </c>
      <c r="V3092" t="s">
        <v>31</v>
      </c>
      <c r="W3092">
        <v>10797.52</v>
      </c>
      <c r="X3092">
        <v>7567721</v>
      </c>
      <c r="Y3092" s="11" t="str">
        <f t="shared" si="48"/>
        <v>2.  1-1.5 Years</v>
      </c>
      <c r="Z3092" s="11" t="str">
        <f t="shared" si="48"/>
        <v>2.  1-1.5 Years</v>
      </c>
    </row>
    <row r="3093" spans="1:26" x14ac:dyDescent="0.25">
      <c r="A3093">
        <v>164831200</v>
      </c>
      <c r="B3093" t="s">
        <v>566</v>
      </c>
      <c r="C3093" t="s">
        <v>3174</v>
      </c>
      <c r="D3093" t="s">
        <v>62</v>
      </c>
      <c r="E3093">
        <v>17</v>
      </c>
      <c r="F3093" t="s">
        <v>32</v>
      </c>
      <c r="G3093" t="s">
        <v>4299</v>
      </c>
      <c r="H3093" t="s">
        <v>25</v>
      </c>
      <c r="I3093" t="s">
        <v>22</v>
      </c>
      <c r="J3093">
        <v>361</v>
      </c>
      <c r="K3093">
        <v>319</v>
      </c>
      <c r="L3093">
        <v>20233</v>
      </c>
      <c r="M3093">
        <v>1</v>
      </c>
      <c r="N3093" t="s">
        <v>31</v>
      </c>
      <c r="O3093">
        <v>4725</v>
      </c>
      <c r="P3093" t="s">
        <v>25</v>
      </c>
      <c r="Q3093" t="s">
        <v>30</v>
      </c>
      <c r="R3093" t="s">
        <v>30</v>
      </c>
      <c r="S3093">
        <v>0</v>
      </c>
      <c r="T3093">
        <v>20234</v>
      </c>
      <c r="U3093">
        <v>1</v>
      </c>
      <c r="V3093" t="s">
        <v>31</v>
      </c>
      <c r="W3093">
        <v>5460</v>
      </c>
      <c r="X3093">
        <v>16376584</v>
      </c>
      <c r="Y3093" s="11" t="str">
        <f t="shared" si="48"/>
        <v>1. &lt;= 1 Year</v>
      </c>
      <c r="Z3093" s="11" t="str">
        <f t="shared" si="48"/>
        <v>1. &lt;= 1 Year</v>
      </c>
    </row>
    <row r="3094" spans="1:26" x14ac:dyDescent="0.25">
      <c r="A3094">
        <v>164880648</v>
      </c>
      <c r="B3094" t="s">
        <v>3915</v>
      </c>
      <c r="C3094" t="s">
        <v>3916</v>
      </c>
      <c r="D3094" t="s">
        <v>58</v>
      </c>
      <c r="E3094">
        <v>17</v>
      </c>
      <c r="F3094" t="s">
        <v>6</v>
      </c>
      <c r="G3094" t="s">
        <v>756</v>
      </c>
      <c r="H3094" t="s">
        <v>25</v>
      </c>
      <c r="I3094" t="s">
        <v>22</v>
      </c>
      <c r="J3094">
        <v>294</v>
      </c>
      <c r="K3094">
        <v>273</v>
      </c>
      <c r="L3094">
        <v>0</v>
      </c>
      <c r="M3094">
        <v>0</v>
      </c>
      <c r="N3094" t="s">
        <v>30</v>
      </c>
      <c r="O3094">
        <v>0</v>
      </c>
      <c r="P3094" t="s">
        <v>25</v>
      </c>
      <c r="Q3094" t="s">
        <v>30</v>
      </c>
      <c r="R3094" t="s">
        <v>30</v>
      </c>
      <c r="S3094">
        <v>0</v>
      </c>
      <c r="T3094">
        <v>0</v>
      </c>
      <c r="U3094">
        <v>0</v>
      </c>
      <c r="V3094" t="s">
        <v>30</v>
      </c>
      <c r="W3094">
        <v>0</v>
      </c>
      <c r="X3094">
        <v>16398415</v>
      </c>
      <c r="Y3094" s="11" t="str">
        <f t="shared" si="48"/>
        <v>1. &lt;= 1 Year</v>
      </c>
      <c r="Z3094" s="11" t="str">
        <f t="shared" si="48"/>
        <v>1. &lt;= 1 Year</v>
      </c>
    </row>
    <row r="3095" spans="1:26" x14ac:dyDescent="0.25">
      <c r="A3095">
        <v>164890409</v>
      </c>
      <c r="B3095" t="s">
        <v>403</v>
      </c>
      <c r="C3095" t="s">
        <v>3555</v>
      </c>
      <c r="D3095" t="s">
        <v>3556</v>
      </c>
      <c r="E3095">
        <v>17</v>
      </c>
      <c r="F3095" t="s">
        <v>6</v>
      </c>
      <c r="G3095" t="s">
        <v>756</v>
      </c>
      <c r="H3095" t="s">
        <v>25</v>
      </c>
      <c r="I3095" t="s">
        <v>22</v>
      </c>
      <c r="J3095">
        <v>286</v>
      </c>
      <c r="K3095">
        <v>269</v>
      </c>
      <c r="L3095">
        <v>0</v>
      </c>
      <c r="M3095">
        <v>0</v>
      </c>
      <c r="N3095" t="s">
        <v>30</v>
      </c>
      <c r="O3095">
        <v>0</v>
      </c>
      <c r="P3095">
        <v>20210528</v>
      </c>
      <c r="Q3095" t="s">
        <v>31</v>
      </c>
      <c r="R3095" t="s">
        <v>30</v>
      </c>
      <c r="S3095">
        <v>0</v>
      </c>
      <c r="T3095">
        <v>0</v>
      </c>
      <c r="U3095">
        <v>0</v>
      </c>
      <c r="V3095" t="s">
        <v>30</v>
      </c>
      <c r="W3095">
        <v>0</v>
      </c>
      <c r="X3095">
        <v>8717260</v>
      </c>
      <c r="Y3095" s="11" t="str">
        <f t="shared" si="48"/>
        <v>1. &lt;= 1 Year</v>
      </c>
      <c r="Z3095" s="11" t="str">
        <f t="shared" si="48"/>
        <v>1. &lt;= 1 Year</v>
      </c>
    </row>
    <row r="3096" spans="1:26" x14ac:dyDescent="0.25">
      <c r="A3096">
        <v>164877290</v>
      </c>
      <c r="B3096" t="s">
        <v>3176</v>
      </c>
      <c r="C3096" t="s">
        <v>3177</v>
      </c>
      <c r="D3096" t="s">
        <v>62</v>
      </c>
      <c r="E3096">
        <v>17</v>
      </c>
      <c r="F3096" t="s">
        <v>6</v>
      </c>
      <c r="G3096" t="s">
        <v>758</v>
      </c>
      <c r="H3096" t="s">
        <v>25</v>
      </c>
      <c r="I3096" t="s">
        <v>22</v>
      </c>
      <c r="J3096">
        <v>297</v>
      </c>
      <c r="K3096">
        <v>280</v>
      </c>
      <c r="L3096">
        <v>20233</v>
      </c>
      <c r="M3096">
        <v>1</v>
      </c>
      <c r="N3096" t="s">
        <v>31</v>
      </c>
      <c r="O3096">
        <v>10559</v>
      </c>
      <c r="P3096">
        <v>20230913</v>
      </c>
      <c r="Q3096" t="s">
        <v>31</v>
      </c>
      <c r="R3096" t="s">
        <v>31</v>
      </c>
      <c r="S3096">
        <v>1</v>
      </c>
      <c r="T3096">
        <v>20234</v>
      </c>
      <c r="U3096">
        <v>1</v>
      </c>
      <c r="V3096" t="s">
        <v>31</v>
      </c>
      <c r="W3096">
        <v>11818.33</v>
      </c>
      <c r="X3096">
        <v>10662906</v>
      </c>
      <c r="Y3096" s="11" t="str">
        <f t="shared" si="48"/>
        <v>1. &lt;= 1 Year</v>
      </c>
      <c r="Z3096" s="11" t="str">
        <f t="shared" si="48"/>
        <v>1. &lt;= 1 Year</v>
      </c>
    </row>
    <row r="3097" spans="1:26" x14ac:dyDescent="0.25">
      <c r="A3097">
        <v>165057294</v>
      </c>
      <c r="B3097" t="s">
        <v>534</v>
      </c>
      <c r="C3097" t="s">
        <v>7398</v>
      </c>
      <c r="D3097" t="s">
        <v>62</v>
      </c>
      <c r="E3097">
        <v>17</v>
      </c>
      <c r="F3097" t="s">
        <v>6</v>
      </c>
      <c r="G3097" t="s">
        <v>759</v>
      </c>
      <c r="H3097" t="s">
        <v>25</v>
      </c>
      <c r="I3097" t="s">
        <v>22</v>
      </c>
      <c r="J3097">
        <v>46</v>
      </c>
      <c r="K3097">
        <v>28</v>
      </c>
      <c r="L3097">
        <v>20233</v>
      </c>
      <c r="M3097">
        <v>1</v>
      </c>
      <c r="N3097" t="s">
        <v>31</v>
      </c>
      <c r="O3097">
        <v>3434</v>
      </c>
      <c r="P3097">
        <v>20201019</v>
      </c>
      <c r="Q3097" t="s">
        <v>31</v>
      </c>
      <c r="R3097" t="s">
        <v>31</v>
      </c>
      <c r="S3097">
        <v>1</v>
      </c>
      <c r="T3097">
        <v>20234</v>
      </c>
      <c r="U3097">
        <v>1</v>
      </c>
      <c r="V3097" t="s">
        <v>31</v>
      </c>
      <c r="W3097">
        <v>3098.79</v>
      </c>
      <c r="X3097">
        <v>14727542</v>
      </c>
      <c r="Y3097" s="11" t="str">
        <f t="shared" si="48"/>
        <v>1. &lt;= 1 Year</v>
      </c>
      <c r="Z3097" s="11" t="str">
        <f t="shared" si="48"/>
        <v>1. &lt;= 1 Year</v>
      </c>
    </row>
    <row r="3098" spans="1:26" x14ac:dyDescent="0.25">
      <c r="A3098">
        <v>165019163</v>
      </c>
      <c r="B3098" t="s">
        <v>216</v>
      </c>
      <c r="C3098" t="s">
        <v>4944</v>
      </c>
      <c r="D3098" t="s">
        <v>62</v>
      </c>
      <c r="E3098">
        <v>17</v>
      </c>
      <c r="F3098" t="s">
        <v>6</v>
      </c>
      <c r="G3098" t="s">
        <v>756</v>
      </c>
      <c r="H3098" t="s">
        <v>25</v>
      </c>
      <c r="I3098" t="s">
        <v>22</v>
      </c>
      <c r="J3098">
        <v>98</v>
      </c>
      <c r="K3098">
        <v>97</v>
      </c>
      <c r="L3098">
        <v>0</v>
      </c>
      <c r="M3098">
        <v>0</v>
      </c>
      <c r="N3098" t="s">
        <v>30</v>
      </c>
      <c r="O3098">
        <v>0</v>
      </c>
      <c r="P3098" t="s">
        <v>25</v>
      </c>
      <c r="Q3098" t="s">
        <v>30</v>
      </c>
      <c r="R3098" t="s">
        <v>30</v>
      </c>
      <c r="S3098">
        <v>0</v>
      </c>
      <c r="T3098">
        <v>0</v>
      </c>
      <c r="U3098">
        <v>0</v>
      </c>
      <c r="V3098" t="s">
        <v>30</v>
      </c>
      <c r="W3098">
        <v>0</v>
      </c>
      <c r="X3098">
        <v>16425143</v>
      </c>
      <c r="Y3098" s="11" t="str">
        <f t="shared" si="48"/>
        <v>1. &lt;= 1 Year</v>
      </c>
      <c r="Z3098" s="11" t="str">
        <f t="shared" si="48"/>
        <v>1. &lt;= 1 Year</v>
      </c>
    </row>
    <row r="3099" spans="1:26" x14ac:dyDescent="0.25">
      <c r="A3099">
        <v>165023598</v>
      </c>
      <c r="B3099" t="s">
        <v>7399</v>
      </c>
      <c r="C3099" t="s">
        <v>7400</v>
      </c>
      <c r="D3099" t="s">
        <v>62</v>
      </c>
      <c r="E3099">
        <v>17</v>
      </c>
      <c r="F3099" t="s">
        <v>6</v>
      </c>
      <c r="G3099" t="s">
        <v>758</v>
      </c>
      <c r="H3099" t="s">
        <v>25</v>
      </c>
      <c r="I3099" t="s">
        <v>22</v>
      </c>
      <c r="J3099">
        <v>95</v>
      </c>
      <c r="K3099">
        <v>95</v>
      </c>
      <c r="L3099">
        <v>20233</v>
      </c>
      <c r="M3099">
        <v>1</v>
      </c>
      <c r="N3099" t="s">
        <v>31</v>
      </c>
      <c r="O3099">
        <v>9407</v>
      </c>
      <c r="P3099">
        <v>20220701</v>
      </c>
      <c r="Q3099" t="s">
        <v>31</v>
      </c>
      <c r="R3099" t="s">
        <v>31</v>
      </c>
      <c r="S3099">
        <v>1</v>
      </c>
      <c r="T3099">
        <v>20234</v>
      </c>
      <c r="U3099">
        <v>1</v>
      </c>
      <c r="V3099" t="s">
        <v>31</v>
      </c>
      <c r="W3099">
        <v>4811.0600000000004</v>
      </c>
      <c r="X3099">
        <v>15857189</v>
      </c>
      <c r="Y3099" s="11" t="str">
        <f t="shared" si="48"/>
        <v>1. &lt;= 1 Year</v>
      </c>
      <c r="Z3099" s="11" t="str">
        <f t="shared" si="48"/>
        <v>1. &lt;= 1 Year</v>
      </c>
    </row>
    <row r="3100" spans="1:26" x14ac:dyDescent="0.25">
      <c r="A3100">
        <v>165069929</v>
      </c>
      <c r="B3100" t="s">
        <v>7401</v>
      </c>
      <c r="C3100" t="s">
        <v>160</v>
      </c>
      <c r="D3100" t="s">
        <v>58</v>
      </c>
      <c r="E3100">
        <v>17</v>
      </c>
      <c r="F3100" t="s">
        <v>6</v>
      </c>
      <c r="G3100" t="s">
        <v>757</v>
      </c>
      <c r="H3100" t="s">
        <v>25</v>
      </c>
      <c r="I3100" t="s">
        <v>22</v>
      </c>
      <c r="J3100">
        <v>34</v>
      </c>
      <c r="K3100">
        <v>28</v>
      </c>
      <c r="L3100">
        <v>20233</v>
      </c>
      <c r="M3100">
        <v>1</v>
      </c>
      <c r="N3100" t="s">
        <v>31</v>
      </c>
      <c r="O3100">
        <v>9814</v>
      </c>
      <c r="P3100">
        <v>20211008</v>
      </c>
      <c r="Q3100" t="s">
        <v>31</v>
      </c>
      <c r="R3100" t="s">
        <v>31</v>
      </c>
      <c r="S3100">
        <v>1</v>
      </c>
      <c r="T3100">
        <v>20234</v>
      </c>
      <c r="U3100">
        <v>1</v>
      </c>
      <c r="V3100" t="s">
        <v>31</v>
      </c>
      <c r="W3100">
        <v>9533.6200000000008</v>
      </c>
      <c r="X3100">
        <v>15720322</v>
      </c>
      <c r="Y3100" s="11" t="str">
        <f t="shared" si="48"/>
        <v>1. &lt;= 1 Year</v>
      </c>
      <c r="Z3100" s="11" t="str">
        <f t="shared" si="48"/>
        <v>1. &lt;= 1 Year</v>
      </c>
    </row>
    <row r="3101" spans="1:26" x14ac:dyDescent="0.25">
      <c r="A3101">
        <v>164893853</v>
      </c>
      <c r="B3101" t="s">
        <v>3917</v>
      </c>
      <c r="C3101" t="s">
        <v>230</v>
      </c>
      <c r="D3101" t="s">
        <v>62</v>
      </c>
      <c r="E3101">
        <v>17</v>
      </c>
      <c r="F3101" t="s">
        <v>6</v>
      </c>
      <c r="G3101" t="s">
        <v>758</v>
      </c>
      <c r="H3101" t="s">
        <v>25</v>
      </c>
      <c r="I3101" t="s">
        <v>22</v>
      </c>
      <c r="J3101">
        <v>279</v>
      </c>
      <c r="K3101">
        <v>266</v>
      </c>
      <c r="L3101">
        <v>0</v>
      </c>
      <c r="M3101">
        <v>0</v>
      </c>
      <c r="N3101" t="s">
        <v>30</v>
      </c>
      <c r="O3101">
        <v>0</v>
      </c>
      <c r="P3101">
        <v>20231101</v>
      </c>
      <c r="Q3101" t="s">
        <v>31</v>
      </c>
      <c r="R3101" t="s">
        <v>31</v>
      </c>
      <c r="S3101">
        <v>1</v>
      </c>
      <c r="T3101">
        <v>20234</v>
      </c>
      <c r="U3101">
        <v>1</v>
      </c>
      <c r="V3101" t="s">
        <v>31</v>
      </c>
      <c r="W3101">
        <v>7562.98</v>
      </c>
      <c r="X3101">
        <v>13510243</v>
      </c>
      <c r="Y3101" s="11" t="str">
        <f t="shared" si="48"/>
        <v>1. &lt;= 1 Year</v>
      </c>
      <c r="Z3101" s="11" t="str">
        <f t="shared" si="48"/>
        <v>1. &lt;= 1 Year</v>
      </c>
    </row>
    <row r="3102" spans="1:26" x14ac:dyDescent="0.25">
      <c r="A3102">
        <v>165090460</v>
      </c>
      <c r="B3102" t="s">
        <v>7402</v>
      </c>
      <c r="C3102" t="s">
        <v>7403</v>
      </c>
      <c r="D3102" t="s">
        <v>62</v>
      </c>
      <c r="E3102">
        <v>17</v>
      </c>
      <c r="F3102" t="s">
        <v>6</v>
      </c>
      <c r="G3102" t="s">
        <v>758</v>
      </c>
      <c r="H3102" t="s">
        <v>25</v>
      </c>
      <c r="I3102" t="s">
        <v>22</v>
      </c>
      <c r="J3102">
        <v>3</v>
      </c>
      <c r="K3102">
        <v>3</v>
      </c>
      <c r="L3102">
        <v>20233</v>
      </c>
      <c r="M3102">
        <v>1</v>
      </c>
      <c r="N3102" t="s">
        <v>31</v>
      </c>
      <c r="O3102">
        <v>1500</v>
      </c>
      <c r="P3102">
        <v>20231108</v>
      </c>
      <c r="Q3102" t="s">
        <v>31</v>
      </c>
      <c r="R3102" t="s">
        <v>31</v>
      </c>
      <c r="S3102">
        <v>1</v>
      </c>
      <c r="T3102">
        <v>20234</v>
      </c>
      <c r="U3102">
        <v>1</v>
      </c>
      <c r="V3102" t="s">
        <v>31</v>
      </c>
      <c r="W3102">
        <v>3332.24</v>
      </c>
      <c r="X3102">
        <v>16407311</v>
      </c>
      <c r="Y3102" s="11" t="str">
        <f t="shared" si="48"/>
        <v>1. &lt;= 1 Year</v>
      </c>
      <c r="Z3102" s="11" t="str">
        <f t="shared" si="48"/>
        <v>1. &lt;= 1 Year</v>
      </c>
    </row>
    <row r="3103" spans="1:26" x14ac:dyDescent="0.25">
      <c r="A3103">
        <v>164914273</v>
      </c>
      <c r="B3103" t="s">
        <v>3918</v>
      </c>
      <c r="C3103" t="s">
        <v>3919</v>
      </c>
      <c r="D3103" t="s">
        <v>58</v>
      </c>
      <c r="E3103">
        <v>17</v>
      </c>
      <c r="F3103" t="s">
        <v>6</v>
      </c>
      <c r="G3103" t="s">
        <v>757</v>
      </c>
      <c r="H3103" t="s">
        <v>25</v>
      </c>
      <c r="I3103" t="s">
        <v>22</v>
      </c>
      <c r="J3103">
        <v>228</v>
      </c>
      <c r="K3103">
        <v>224</v>
      </c>
      <c r="L3103">
        <v>20233</v>
      </c>
      <c r="M3103">
        <v>1</v>
      </c>
      <c r="N3103" t="s">
        <v>31</v>
      </c>
      <c r="O3103">
        <v>388</v>
      </c>
      <c r="P3103">
        <v>20210624</v>
      </c>
      <c r="Q3103" t="s">
        <v>31</v>
      </c>
      <c r="R3103" t="s">
        <v>30</v>
      </c>
      <c r="S3103">
        <v>0</v>
      </c>
      <c r="T3103">
        <v>20234</v>
      </c>
      <c r="U3103">
        <v>1</v>
      </c>
      <c r="V3103" t="s">
        <v>31</v>
      </c>
      <c r="W3103">
        <v>1455.8</v>
      </c>
      <c r="X3103">
        <v>16421941</v>
      </c>
      <c r="Y3103" s="11" t="str">
        <f t="shared" si="48"/>
        <v>1. &lt;= 1 Year</v>
      </c>
      <c r="Z3103" s="11" t="str">
        <f t="shared" si="48"/>
        <v>1. &lt;= 1 Year</v>
      </c>
    </row>
    <row r="3104" spans="1:26" x14ac:dyDescent="0.25">
      <c r="A3104">
        <v>164991010</v>
      </c>
      <c r="B3104" t="s">
        <v>5571</v>
      </c>
      <c r="C3104" t="s">
        <v>367</v>
      </c>
      <c r="D3104" t="s">
        <v>62</v>
      </c>
      <c r="E3104">
        <v>17</v>
      </c>
      <c r="F3104" t="s">
        <v>6</v>
      </c>
      <c r="G3104" t="s">
        <v>757</v>
      </c>
      <c r="H3104" t="s">
        <v>25</v>
      </c>
      <c r="I3104" t="s">
        <v>22</v>
      </c>
      <c r="J3104">
        <v>143</v>
      </c>
      <c r="K3104">
        <v>119</v>
      </c>
      <c r="L3104">
        <v>0</v>
      </c>
      <c r="M3104">
        <v>0</v>
      </c>
      <c r="N3104" t="s">
        <v>30</v>
      </c>
      <c r="O3104">
        <v>0</v>
      </c>
      <c r="P3104">
        <v>20240326</v>
      </c>
      <c r="Q3104" t="s">
        <v>31</v>
      </c>
      <c r="R3104" t="s">
        <v>30</v>
      </c>
      <c r="S3104">
        <v>0</v>
      </c>
      <c r="T3104">
        <v>20234</v>
      </c>
      <c r="U3104">
        <v>1</v>
      </c>
      <c r="V3104" t="s">
        <v>31</v>
      </c>
      <c r="W3104">
        <v>5028.75</v>
      </c>
      <c r="X3104">
        <v>9383035</v>
      </c>
      <c r="Y3104" s="11" t="str">
        <f t="shared" si="48"/>
        <v>1. &lt;= 1 Year</v>
      </c>
      <c r="Z3104" s="11" t="str">
        <f t="shared" si="48"/>
        <v>1. &lt;= 1 Year</v>
      </c>
    </row>
    <row r="3105" spans="1:26" x14ac:dyDescent="0.25">
      <c r="A3105">
        <v>164993457</v>
      </c>
      <c r="B3105" t="s">
        <v>572</v>
      </c>
      <c r="C3105" t="s">
        <v>5572</v>
      </c>
      <c r="D3105" t="s">
        <v>62</v>
      </c>
      <c r="E3105">
        <v>17</v>
      </c>
      <c r="F3105" t="s">
        <v>6</v>
      </c>
      <c r="G3105" t="s">
        <v>759</v>
      </c>
      <c r="H3105" t="s">
        <v>25</v>
      </c>
      <c r="I3105" t="s">
        <v>22</v>
      </c>
      <c r="J3105">
        <v>152</v>
      </c>
      <c r="K3105">
        <v>118</v>
      </c>
      <c r="L3105">
        <v>0</v>
      </c>
      <c r="M3105">
        <v>0</v>
      </c>
      <c r="N3105" t="s">
        <v>30</v>
      </c>
      <c r="O3105">
        <v>0</v>
      </c>
      <c r="P3105">
        <v>20230425</v>
      </c>
      <c r="Q3105" t="s">
        <v>31</v>
      </c>
      <c r="R3105" t="s">
        <v>30</v>
      </c>
      <c r="S3105">
        <v>0</v>
      </c>
      <c r="T3105">
        <v>20234</v>
      </c>
      <c r="U3105">
        <v>1</v>
      </c>
      <c r="V3105" t="s">
        <v>31</v>
      </c>
      <c r="W3105">
        <v>8199.66</v>
      </c>
      <c r="X3105">
        <v>16471592</v>
      </c>
      <c r="Y3105" s="11" t="str">
        <f t="shared" si="48"/>
        <v>1. &lt;= 1 Year</v>
      </c>
      <c r="Z3105" s="11" t="str">
        <f t="shared" si="48"/>
        <v>1. &lt;= 1 Year</v>
      </c>
    </row>
    <row r="3106" spans="1:26" x14ac:dyDescent="0.25">
      <c r="A3106">
        <v>164949787</v>
      </c>
      <c r="B3106" t="s">
        <v>535</v>
      </c>
      <c r="C3106" t="s">
        <v>4717</v>
      </c>
      <c r="D3106" t="s">
        <v>58</v>
      </c>
      <c r="E3106">
        <v>17</v>
      </c>
      <c r="F3106" t="s">
        <v>6</v>
      </c>
      <c r="G3106" t="s">
        <v>758</v>
      </c>
      <c r="H3106" t="s">
        <v>25</v>
      </c>
      <c r="I3106" t="s">
        <v>22</v>
      </c>
      <c r="J3106">
        <v>180</v>
      </c>
      <c r="K3106">
        <v>180</v>
      </c>
      <c r="L3106">
        <v>20233</v>
      </c>
      <c r="M3106">
        <v>1</v>
      </c>
      <c r="N3106" t="s">
        <v>31</v>
      </c>
      <c r="O3106">
        <v>6701</v>
      </c>
      <c r="P3106">
        <v>20220822</v>
      </c>
      <c r="Q3106" t="s">
        <v>31</v>
      </c>
      <c r="R3106" t="s">
        <v>30</v>
      </c>
      <c r="S3106">
        <v>0</v>
      </c>
      <c r="T3106">
        <v>20234</v>
      </c>
      <c r="U3106">
        <v>1</v>
      </c>
      <c r="V3106" t="s">
        <v>31</v>
      </c>
      <c r="W3106">
        <v>2546.25</v>
      </c>
      <c r="X3106">
        <v>16425181</v>
      </c>
      <c r="Y3106" s="11" t="str">
        <f t="shared" si="48"/>
        <v>1. &lt;= 1 Year</v>
      </c>
      <c r="Z3106" s="11" t="str">
        <f t="shared" si="48"/>
        <v>1. &lt;= 1 Year</v>
      </c>
    </row>
    <row r="3107" spans="1:26" x14ac:dyDescent="0.25">
      <c r="A3107">
        <v>164813283</v>
      </c>
      <c r="B3107" t="s">
        <v>2898</v>
      </c>
      <c r="C3107" t="s">
        <v>2899</v>
      </c>
      <c r="D3107" t="s">
        <v>62</v>
      </c>
      <c r="E3107">
        <v>17</v>
      </c>
      <c r="F3107" t="s">
        <v>33</v>
      </c>
      <c r="G3107" t="s">
        <v>758</v>
      </c>
      <c r="H3107" t="s">
        <v>25</v>
      </c>
      <c r="I3107" t="s">
        <v>22</v>
      </c>
      <c r="J3107">
        <v>375</v>
      </c>
      <c r="K3107">
        <v>362</v>
      </c>
      <c r="L3107">
        <v>0</v>
      </c>
      <c r="M3107">
        <v>0</v>
      </c>
      <c r="N3107" t="s">
        <v>30</v>
      </c>
      <c r="O3107">
        <v>0</v>
      </c>
      <c r="P3107">
        <v>20180514</v>
      </c>
      <c r="Q3107" t="s">
        <v>31</v>
      </c>
      <c r="R3107" t="s">
        <v>31</v>
      </c>
      <c r="S3107">
        <v>1</v>
      </c>
      <c r="T3107">
        <v>0</v>
      </c>
      <c r="U3107">
        <v>0</v>
      </c>
      <c r="V3107" t="s">
        <v>30</v>
      </c>
      <c r="W3107">
        <v>0</v>
      </c>
      <c r="X3107">
        <v>16328969</v>
      </c>
      <c r="Y3107" s="11" t="str">
        <f t="shared" si="48"/>
        <v>2.  1-1.5 Years</v>
      </c>
      <c r="Z3107" s="11" t="str">
        <f t="shared" si="48"/>
        <v>1. &lt;= 1 Year</v>
      </c>
    </row>
    <row r="3108" spans="1:26" x14ac:dyDescent="0.25">
      <c r="A3108">
        <v>164918254</v>
      </c>
      <c r="B3108" t="s">
        <v>3920</v>
      </c>
      <c r="C3108" t="s">
        <v>3921</v>
      </c>
      <c r="D3108" t="s">
        <v>68</v>
      </c>
      <c r="E3108">
        <v>17</v>
      </c>
      <c r="F3108" t="s">
        <v>6</v>
      </c>
      <c r="G3108" t="s">
        <v>755</v>
      </c>
      <c r="H3108" t="s">
        <v>25</v>
      </c>
      <c r="I3108" t="s">
        <v>22</v>
      </c>
      <c r="J3108">
        <v>235</v>
      </c>
      <c r="K3108">
        <v>217</v>
      </c>
      <c r="L3108">
        <v>0</v>
      </c>
      <c r="M3108">
        <v>0</v>
      </c>
      <c r="N3108" t="s">
        <v>30</v>
      </c>
      <c r="O3108">
        <v>0</v>
      </c>
      <c r="P3108" t="s">
        <v>25</v>
      </c>
      <c r="Q3108" t="s">
        <v>30</v>
      </c>
      <c r="R3108" t="s">
        <v>31</v>
      </c>
      <c r="S3108">
        <v>1</v>
      </c>
      <c r="T3108">
        <v>0</v>
      </c>
      <c r="U3108">
        <v>0</v>
      </c>
      <c r="V3108" t="s">
        <v>30</v>
      </c>
      <c r="W3108">
        <v>0</v>
      </c>
      <c r="X3108">
        <v>13832838</v>
      </c>
      <c r="Y3108" s="11" t="str">
        <f t="shared" si="48"/>
        <v>1. &lt;= 1 Year</v>
      </c>
      <c r="Z3108" s="11" t="str">
        <f t="shared" si="48"/>
        <v>1. &lt;= 1 Year</v>
      </c>
    </row>
    <row r="3109" spans="1:26" x14ac:dyDescent="0.25">
      <c r="A3109">
        <v>164972929</v>
      </c>
      <c r="B3109" t="s">
        <v>4718</v>
      </c>
      <c r="C3109" t="s">
        <v>133</v>
      </c>
      <c r="D3109" t="s">
        <v>58</v>
      </c>
      <c r="E3109">
        <v>17</v>
      </c>
      <c r="F3109" t="s">
        <v>6</v>
      </c>
      <c r="G3109" t="s">
        <v>756</v>
      </c>
      <c r="H3109" t="s">
        <v>25</v>
      </c>
      <c r="I3109" t="s">
        <v>22</v>
      </c>
      <c r="J3109">
        <v>181</v>
      </c>
      <c r="K3109">
        <v>175</v>
      </c>
      <c r="L3109">
        <v>20233</v>
      </c>
      <c r="M3109">
        <v>1</v>
      </c>
      <c r="N3109" t="s">
        <v>31</v>
      </c>
      <c r="O3109">
        <v>11907</v>
      </c>
      <c r="P3109">
        <v>20230215</v>
      </c>
      <c r="Q3109" t="s">
        <v>31</v>
      </c>
      <c r="R3109" t="s">
        <v>30</v>
      </c>
      <c r="S3109">
        <v>0</v>
      </c>
      <c r="T3109">
        <v>20234</v>
      </c>
      <c r="U3109">
        <v>1</v>
      </c>
      <c r="V3109" t="s">
        <v>31</v>
      </c>
      <c r="W3109">
        <v>6061.38</v>
      </c>
      <c r="X3109">
        <v>16450649</v>
      </c>
      <c r="Y3109" s="11" t="str">
        <f t="shared" si="48"/>
        <v>1. &lt;= 1 Year</v>
      </c>
      <c r="Z3109" s="11" t="str">
        <f t="shared" si="48"/>
        <v>1. &lt;= 1 Year</v>
      </c>
    </row>
    <row r="3110" spans="1:26" x14ac:dyDescent="0.25">
      <c r="A3110">
        <v>165020608</v>
      </c>
      <c r="B3110" t="s">
        <v>6239</v>
      </c>
      <c r="C3110" t="s">
        <v>539</v>
      </c>
      <c r="D3110" t="s">
        <v>58</v>
      </c>
      <c r="E3110">
        <v>17</v>
      </c>
      <c r="F3110" t="s">
        <v>6</v>
      </c>
      <c r="G3110" t="s">
        <v>757</v>
      </c>
      <c r="H3110" t="s">
        <v>25</v>
      </c>
      <c r="I3110" t="s">
        <v>22</v>
      </c>
      <c r="J3110">
        <v>89</v>
      </c>
      <c r="K3110">
        <v>89</v>
      </c>
      <c r="L3110">
        <v>20233</v>
      </c>
      <c r="M3110">
        <v>1</v>
      </c>
      <c r="N3110" t="s">
        <v>31</v>
      </c>
      <c r="O3110">
        <v>11083</v>
      </c>
      <c r="P3110">
        <v>20230829</v>
      </c>
      <c r="Q3110" t="s">
        <v>31</v>
      </c>
      <c r="R3110" t="s">
        <v>30</v>
      </c>
      <c r="S3110">
        <v>0</v>
      </c>
      <c r="T3110">
        <v>20234</v>
      </c>
      <c r="U3110">
        <v>1</v>
      </c>
      <c r="V3110" t="s">
        <v>31</v>
      </c>
      <c r="W3110">
        <v>7896.88</v>
      </c>
      <c r="X3110">
        <v>16466516</v>
      </c>
      <c r="Y3110" s="11" t="str">
        <f t="shared" si="48"/>
        <v>1. &lt;= 1 Year</v>
      </c>
      <c r="Z3110" s="11" t="str">
        <f t="shared" si="48"/>
        <v>1. &lt;= 1 Year</v>
      </c>
    </row>
    <row r="3111" spans="1:26" x14ac:dyDescent="0.25">
      <c r="A3111">
        <v>164888776</v>
      </c>
      <c r="B3111" t="s">
        <v>3557</v>
      </c>
      <c r="C3111" t="s">
        <v>3558</v>
      </c>
      <c r="D3111" t="s">
        <v>62</v>
      </c>
      <c r="E3111">
        <v>17</v>
      </c>
      <c r="F3111" t="s">
        <v>6</v>
      </c>
      <c r="G3111" t="s">
        <v>755</v>
      </c>
      <c r="H3111" t="s">
        <v>25</v>
      </c>
      <c r="I3111" t="s">
        <v>22</v>
      </c>
      <c r="J3111">
        <v>280</v>
      </c>
      <c r="K3111">
        <v>269</v>
      </c>
      <c r="L3111">
        <v>20233</v>
      </c>
      <c r="M3111">
        <v>1</v>
      </c>
      <c r="N3111" t="s">
        <v>31</v>
      </c>
      <c r="O3111">
        <v>9811</v>
      </c>
      <c r="P3111">
        <v>20220712</v>
      </c>
      <c r="Q3111" t="s">
        <v>31</v>
      </c>
      <c r="R3111" t="s">
        <v>31</v>
      </c>
      <c r="S3111">
        <v>1</v>
      </c>
      <c r="T3111">
        <v>20234</v>
      </c>
      <c r="U3111">
        <v>1</v>
      </c>
      <c r="V3111" t="s">
        <v>31</v>
      </c>
      <c r="W3111">
        <v>4883.46</v>
      </c>
      <c r="X3111">
        <v>16406493</v>
      </c>
      <c r="Y3111" s="11" t="str">
        <f t="shared" si="48"/>
        <v>1. &lt;= 1 Year</v>
      </c>
      <c r="Z3111" s="11" t="str">
        <f t="shared" si="48"/>
        <v>1. &lt;= 1 Year</v>
      </c>
    </row>
    <row r="3112" spans="1:26" x14ac:dyDescent="0.25">
      <c r="A3112">
        <v>164988627</v>
      </c>
      <c r="B3112" t="s">
        <v>221</v>
      </c>
      <c r="C3112" t="s">
        <v>5463</v>
      </c>
      <c r="D3112" t="s">
        <v>62</v>
      </c>
      <c r="E3112">
        <v>17</v>
      </c>
      <c r="F3112" t="s">
        <v>6</v>
      </c>
      <c r="G3112" t="s">
        <v>759</v>
      </c>
      <c r="H3112" t="s">
        <v>25</v>
      </c>
      <c r="I3112" t="s">
        <v>22</v>
      </c>
      <c r="J3112">
        <v>146</v>
      </c>
      <c r="K3112">
        <v>119</v>
      </c>
      <c r="L3112">
        <v>0</v>
      </c>
      <c r="M3112">
        <v>0</v>
      </c>
      <c r="N3112" t="s">
        <v>30</v>
      </c>
      <c r="O3112">
        <v>0</v>
      </c>
      <c r="P3112">
        <v>20220520</v>
      </c>
      <c r="Q3112" t="s">
        <v>31</v>
      </c>
      <c r="R3112" t="s">
        <v>30</v>
      </c>
      <c r="S3112">
        <v>0</v>
      </c>
      <c r="T3112">
        <v>0</v>
      </c>
      <c r="U3112">
        <v>0</v>
      </c>
      <c r="V3112" t="s">
        <v>30</v>
      </c>
      <c r="W3112">
        <v>0</v>
      </c>
      <c r="X3112">
        <v>14516167</v>
      </c>
      <c r="Y3112" s="11" t="str">
        <f t="shared" si="48"/>
        <v>1. &lt;= 1 Year</v>
      </c>
      <c r="Z3112" s="11" t="str">
        <f t="shared" si="48"/>
        <v>1. &lt;= 1 Year</v>
      </c>
    </row>
    <row r="3113" spans="1:26" x14ac:dyDescent="0.25">
      <c r="A3113">
        <v>165020775</v>
      </c>
      <c r="B3113" t="s">
        <v>221</v>
      </c>
      <c r="C3113" t="s">
        <v>5573</v>
      </c>
      <c r="D3113" t="s">
        <v>62</v>
      </c>
      <c r="E3113">
        <v>17</v>
      </c>
      <c r="F3113" t="s">
        <v>32</v>
      </c>
      <c r="G3113" t="s">
        <v>4299</v>
      </c>
      <c r="H3113" t="s">
        <v>25</v>
      </c>
      <c r="I3113" t="s">
        <v>22</v>
      </c>
      <c r="J3113">
        <v>119</v>
      </c>
      <c r="K3113">
        <v>97</v>
      </c>
      <c r="L3113">
        <v>0</v>
      </c>
      <c r="M3113">
        <v>0</v>
      </c>
      <c r="N3113" t="s">
        <v>30</v>
      </c>
      <c r="O3113">
        <v>0</v>
      </c>
      <c r="P3113" t="s">
        <v>25</v>
      </c>
      <c r="Q3113" t="s">
        <v>30</v>
      </c>
      <c r="R3113" t="s">
        <v>30</v>
      </c>
      <c r="S3113">
        <v>0</v>
      </c>
      <c r="T3113">
        <v>0</v>
      </c>
      <c r="U3113">
        <v>0</v>
      </c>
      <c r="V3113" t="s">
        <v>30</v>
      </c>
      <c r="W3113">
        <v>0</v>
      </c>
      <c r="X3113">
        <v>16483802</v>
      </c>
      <c r="Y3113" s="11" t="str">
        <f t="shared" si="48"/>
        <v>1. &lt;= 1 Year</v>
      </c>
      <c r="Z3113" s="11" t="str">
        <f t="shared" si="48"/>
        <v>1. &lt;= 1 Year</v>
      </c>
    </row>
    <row r="3114" spans="1:26" x14ac:dyDescent="0.25">
      <c r="A3114">
        <v>164966331</v>
      </c>
      <c r="B3114" t="s">
        <v>4719</v>
      </c>
      <c r="C3114" t="s">
        <v>4720</v>
      </c>
      <c r="D3114" t="s">
        <v>58</v>
      </c>
      <c r="E3114">
        <v>17</v>
      </c>
      <c r="F3114" t="s">
        <v>6</v>
      </c>
      <c r="G3114" t="s">
        <v>756</v>
      </c>
      <c r="H3114" t="s">
        <v>25</v>
      </c>
      <c r="I3114" t="s">
        <v>22</v>
      </c>
      <c r="J3114">
        <v>194</v>
      </c>
      <c r="K3114">
        <v>187</v>
      </c>
      <c r="L3114">
        <v>20233</v>
      </c>
      <c r="M3114">
        <v>1</v>
      </c>
      <c r="N3114" t="s">
        <v>31</v>
      </c>
      <c r="O3114">
        <v>8325</v>
      </c>
      <c r="P3114" t="s">
        <v>25</v>
      </c>
      <c r="Q3114" t="s">
        <v>30</v>
      </c>
      <c r="R3114" t="s">
        <v>31</v>
      </c>
      <c r="S3114">
        <v>1</v>
      </c>
      <c r="T3114">
        <v>20234</v>
      </c>
      <c r="U3114">
        <v>1</v>
      </c>
      <c r="V3114" t="s">
        <v>31</v>
      </c>
      <c r="W3114">
        <v>593.44000000000005</v>
      </c>
      <c r="X3114">
        <v>10753367</v>
      </c>
      <c r="Y3114" s="11" t="str">
        <f t="shared" si="48"/>
        <v>1. &lt;= 1 Year</v>
      </c>
      <c r="Z3114" s="11" t="str">
        <f t="shared" si="48"/>
        <v>1. &lt;= 1 Year</v>
      </c>
    </row>
    <row r="3115" spans="1:26" x14ac:dyDescent="0.25">
      <c r="A3115">
        <v>164723978</v>
      </c>
      <c r="B3115" t="s">
        <v>2180</v>
      </c>
      <c r="C3115" t="s">
        <v>313</v>
      </c>
      <c r="D3115" t="s">
        <v>62</v>
      </c>
      <c r="E3115">
        <v>17</v>
      </c>
      <c r="F3115" t="s">
        <v>6</v>
      </c>
      <c r="G3115" t="s">
        <v>759</v>
      </c>
      <c r="H3115" t="s">
        <v>25</v>
      </c>
      <c r="I3115" t="s">
        <v>22</v>
      </c>
      <c r="J3115">
        <v>510</v>
      </c>
      <c r="K3115">
        <v>483</v>
      </c>
      <c r="L3115">
        <v>20233</v>
      </c>
      <c r="M3115">
        <v>1</v>
      </c>
      <c r="N3115" t="s">
        <v>31</v>
      </c>
      <c r="O3115">
        <v>10600</v>
      </c>
      <c r="P3115">
        <v>20220811</v>
      </c>
      <c r="Q3115" t="s">
        <v>31</v>
      </c>
      <c r="R3115" t="s">
        <v>30</v>
      </c>
      <c r="S3115">
        <v>0</v>
      </c>
      <c r="T3115">
        <v>20234</v>
      </c>
      <c r="U3115">
        <v>1</v>
      </c>
      <c r="V3115" t="s">
        <v>31</v>
      </c>
      <c r="W3115">
        <v>10040.1</v>
      </c>
      <c r="X3115">
        <v>15953282</v>
      </c>
      <c r="Y3115" s="11" t="str">
        <f t="shared" si="48"/>
        <v>2.  1-1.5 Years</v>
      </c>
      <c r="Z3115" s="11" t="str">
        <f t="shared" si="48"/>
        <v>2.  1-1.5 Years</v>
      </c>
    </row>
    <row r="3116" spans="1:26" x14ac:dyDescent="0.25">
      <c r="A3116">
        <v>165088305</v>
      </c>
      <c r="B3116" t="s">
        <v>7404</v>
      </c>
      <c r="C3116" t="s">
        <v>7405</v>
      </c>
      <c r="D3116" t="s">
        <v>62</v>
      </c>
      <c r="E3116">
        <v>17</v>
      </c>
      <c r="F3116" t="s">
        <v>6</v>
      </c>
      <c r="G3116" t="s">
        <v>758</v>
      </c>
      <c r="H3116" t="s">
        <v>25</v>
      </c>
      <c r="I3116" t="s">
        <v>22</v>
      </c>
      <c r="J3116">
        <v>3</v>
      </c>
      <c r="K3116">
        <v>3</v>
      </c>
      <c r="L3116">
        <v>20233</v>
      </c>
      <c r="M3116">
        <v>1</v>
      </c>
      <c r="N3116" t="s">
        <v>31</v>
      </c>
      <c r="O3116">
        <v>3878</v>
      </c>
      <c r="P3116">
        <v>20200731</v>
      </c>
      <c r="Q3116" t="s">
        <v>31</v>
      </c>
      <c r="R3116" t="s">
        <v>31</v>
      </c>
      <c r="S3116">
        <v>1</v>
      </c>
      <c r="T3116">
        <v>20234</v>
      </c>
      <c r="U3116">
        <v>1</v>
      </c>
      <c r="V3116" t="s">
        <v>31</v>
      </c>
      <c r="W3116">
        <v>12967.77</v>
      </c>
      <c r="X3116">
        <v>11627013</v>
      </c>
      <c r="Y3116" s="11" t="str">
        <f t="shared" si="48"/>
        <v>1. &lt;= 1 Year</v>
      </c>
      <c r="Z3116" s="11" t="str">
        <f t="shared" si="48"/>
        <v>1. &lt;= 1 Year</v>
      </c>
    </row>
    <row r="3117" spans="1:26" x14ac:dyDescent="0.25">
      <c r="A3117">
        <v>164241245</v>
      </c>
      <c r="B3117" t="s">
        <v>406</v>
      </c>
      <c r="C3117" t="s">
        <v>1038</v>
      </c>
      <c r="D3117" t="s">
        <v>58</v>
      </c>
      <c r="E3117">
        <v>17</v>
      </c>
      <c r="F3117" t="s">
        <v>6</v>
      </c>
      <c r="G3117" t="s">
        <v>759</v>
      </c>
      <c r="H3117" t="s">
        <v>25</v>
      </c>
      <c r="I3117" t="s">
        <v>22</v>
      </c>
      <c r="J3117">
        <v>1146</v>
      </c>
      <c r="K3117">
        <v>1103</v>
      </c>
      <c r="L3117">
        <v>20233</v>
      </c>
      <c r="M3117">
        <v>1</v>
      </c>
      <c r="N3117" t="s">
        <v>31</v>
      </c>
      <c r="O3117">
        <v>10400</v>
      </c>
      <c r="P3117">
        <v>20200218</v>
      </c>
      <c r="Q3117" t="s">
        <v>31</v>
      </c>
      <c r="R3117" t="s">
        <v>30</v>
      </c>
      <c r="S3117">
        <v>0</v>
      </c>
      <c r="T3117">
        <v>20234</v>
      </c>
      <c r="U3117">
        <v>1</v>
      </c>
      <c r="V3117" t="s">
        <v>31</v>
      </c>
      <c r="W3117">
        <v>16326.15</v>
      </c>
      <c r="X3117">
        <v>15992183</v>
      </c>
      <c r="Y3117" s="11" t="str">
        <f t="shared" si="48"/>
        <v>4. 2-3 Year</v>
      </c>
      <c r="Z3117" s="11" t="str">
        <f t="shared" si="48"/>
        <v>4. 2-3 Year</v>
      </c>
    </row>
    <row r="3118" spans="1:26" x14ac:dyDescent="0.25">
      <c r="A3118">
        <v>164983889</v>
      </c>
      <c r="B3118" t="s">
        <v>5063</v>
      </c>
      <c r="C3118" t="s">
        <v>240</v>
      </c>
      <c r="D3118" t="s">
        <v>58</v>
      </c>
      <c r="E3118">
        <v>17</v>
      </c>
      <c r="F3118" t="s">
        <v>5</v>
      </c>
      <c r="G3118" t="s">
        <v>756</v>
      </c>
      <c r="H3118" t="s">
        <v>25</v>
      </c>
      <c r="I3118" t="s">
        <v>22</v>
      </c>
      <c r="J3118">
        <v>158</v>
      </c>
      <c r="K3118">
        <v>147</v>
      </c>
      <c r="L3118">
        <v>20233</v>
      </c>
      <c r="M3118">
        <v>1</v>
      </c>
      <c r="N3118" t="s">
        <v>31</v>
      </c>
      <c r="O3118">
        <v>923</v>
      </c>
      <c r="P3118">
        <v>20211206</v>
      </c>
      <c r="Q3118" t="s">
        <v>31</v>
      </c>
      <c r="R3118" t="s">
        <v>31</v>
      </c>
      <c r="S3118">
        <v>1</v>
      </c>
      <c r="T3118">
        <v>0</v>
      </c>
      <c r="U3118">
        <v>0</v>
      </c>
      <c r="V3118" t="s">
        <v>30</v>
      </c>
      <c r="W3118">
        <v>0</v>
      </c>
      <c r="X3118">
        <v>12676293</v>
      </c>
      <c r="Y3118" s="11" t="str">
        <f t="shared" si="48"/>
        <v>1. &lt;= 1 Year</v>
      </c>
      <c r="Z3118" s="11" t="str">
        <f t="shared" si="48"/>
        <v>1. &lt;= 1 Year</v>
      </c>
    </row>
    <row r="3119" spans="1:26" x14ac:dyDescent="0.25">
      <c r="A3119">
        <v>165052004</v>
      </c>
      <c r="B3119" t="s">
        <v>577</v>
      </c>
      <c r="C3119" t="s">
        <v>482</v>
      </c>
      <c r="D3119" t="s">
        <v>58</v>
      </c>
      <c r="E3119">
        <v>17</v>
      </c>
      <c r="F3119" t="s">
        <v>6</v>
      </c>
      <c r="G3119" t="s">
        <v>755</v>
      </c>
      <c r="H3119" t="s">
        <v>25</v>
      </c>
      <c r="I3119" t="s">
        <v>22</v>
      </c>
      <c r="J3119">
        <v>54</v>
      </c>
      <c r="K3119">
        <v>20</v>
      </c>
      <c r="L3119">
        <v>0</v>
      </c>
      <c r="M3119">
        <v>0</v>
      </c>
      <c r="N3119" t="s">
        <v>30</v>
      </c>
      <c r="O3119">
        <v>0</v>
      </c>
      <c r="P3119">
        <v>20230118</v>
      </c>
      <c r="Q3119" t="s">
        <v>31</v>
      </c>
      <c r="R3119" t="s">
        <v>31</v>
      </c>
      <c r="S3119">
        <v>1</v>
      </c>
      <c r="T3119">
        <v>0</v>
      </c>
      <c r="U3119">
        <v>0</v>
      </c>
      <c r="V3119" t="s">
        <v>30</v>
      </c>
      <c r="W3119">
        <v>0</v>
      </c>
      <c r="X3119">
        <v>11785253</v>
      </c>
      <c r="Y3119" s="11" t="str">
        <f t="shared" si="48"/>
        <v>1. &lt;= 1 Year</v>
      </c>
      <c r="Z3119" s="11" t="str">
        <f t="shared" si="48"/>
        <v>1. &lt;= 1 Year</v>
      </c>
    </row>
    <row r="3120" spans="1:26" x14ac:dyDescent="0.25">
      <c r="A3120">
        <v>164994386</v>
      </c>
      <c r="B3120" t="s">
        <v>5574</v>
      </c>
      <c r="C3120" t="s">
        <v>5575</v>
      </c>
      <c r="D3120" t="s">
        <v>62</v>
      </c>
      <c r="E3120">
        <v>17</v>
      </c>
      <c r="F3120" t="s">
        <v>6</v>
      </c>
      <c r="G3120" t="s">
        <v>757</v>
      </c>
      <c r="H3120" t="s">
        <v>25</v>
      </c>
      <c r="I3120" t="s">
        <v>22</v>
      </c>
      <c r="J3120">
        <v>122</v>
      </c>
      <c r="K3120">
        <v>119</v>
      </c>
      <c r="L3120">
        <v>20233</v>
      </c>
      <c r="M3120">
        <v>1</v>
      </c>
      <c r="N3120" t="s">
        <v>31</v>
      </c>
      <c r="O3120">
        <v>7736</v>
      </c>
      <c r="P3120">
        <v>20231023</v>
      </c>
      <c r="Q3120" t="s">
        <v>31</v>
      </c>
      <c r="R3120" t="s">
        <v>31</v>
      </c>
      <c r="S3120">
        <v>1</v>
      </c>
      <c r="T3120">
        <v>20234</v>
      </c>
      <c r="U3120">
        <v>1</v>
      </c>
      <c r="V3120" t="s">
        <v>31</v>
      </c>
      <c r="W3120">
        <v>6417.99</v>
      </c>
      <c r="X3120">
        <v>13920228</v>
      </c>
      <c r="Y3120" s="11" t="str">
        <f t="shared" si="48"/>
        <v>1. &lt;= 1 Year</v>
      </c>
      <c r="Z3120" s="11" t="str">
        <f t="shared" si="48"/>
        <v>1. &lt;= 1 Year</v>
      </c>
    </row>
    <row r="3121" spans="1:26" x14ac:dyDescent="0.25">
      <c r="A3121">
        <v>165038391</v>
      </c>
      <c r="B3121" t="s">
        <v>276</v>
      </c>
      <c r="C3121" t="s">
        <v>6240</v>
      </c>
      <c r="D3121" t="s">
        <v>58</v>
      </c>
      <c r="E3121">
        <v>17</v>
      </c>
      <c r="F3121" t="s">
        <v>6</v>
      </c>
      <c r="G3121" t="s">
        <v>6222</v>
      </c>
      <c r="H3121" t="s">
        <v>25</v>
      </c>
      <c r="I3121" t="s">
        <v>22</v>
      </c>
      <c r="J3121">
        <v>91</v>
      </c>
      <c r="K3121">
        <v>91</v>
      </c>
      <c r="L3121">
        <v>20233</v>
      </c>
      <c r="M3121">
        <v>1</v>
      </c>
      <c r="N3121" t="s">
        <v>31</v>
      </c>
      <c r="O3121">
        <v>10028</v>
      </c>
      <c r="P3121">
        <v>20190404</v>
      </c>
      <c r="Q3121" t="s">
        <v>31</v>
      </c>
      <c r="R3121" t="s">
        <v>30</v>
      </c>
      <c r="S3121">
        <v>0</v>
      </c>
      <c r="T3121">
        <v>0</v>
      </c>
      <c r="U3121">
        <v>0</v>
      </c>
      <c r="V3121" t="s">
        <v>30</v>
      </c>
      <c r="W3121">
        <v>0</v>
      </c>
      <c r="X3121">
        <v>16488423</v>
      </c>
      <c r="Y3121" s="11" t="str">
        <f t="shared" si="48"/>
        <v>1. &lt;= 1 Year</v>
      </c>
      <c r="Z3121" s="11" t="str">
        <f t="shared" si="48"/>
        <v>1. &lt;= 1 Year</v>
      </c>
    </row>
    <row r="3122" spans="1:26" x14ac:dyDescent="0.25">
      <c r="A3122">
        <v>164963720</v>
      </c>
      <c r="B3122" t="s">
        <v>4721</v>
      </c>
      <c r="C3122" t="s">
        <v>4722</v>
      </c>
      <c r="D3122" t="s">
        <v>62</v>
      </c>
      <c r="E3122">
        <v>17</v>
      </c>
      <c r="F3122" t="s">
        <v>6</v>
      </c>
      <c r="G3122" t="s">
        <v>758</v>
      </c>
      <c r="H3122" t="s">
        <v>25</v>
      </c>
      <c r="I3122" t="s">
        <v>22</v>
      </c>
      <c r="J3122">
        <v>171</v>
      </c>
      <c r="K3122">
        <v>171</v>
      </c>
      <c r="L3122">
        <v>20233</v>
      </c>
      <c r="M3122">
        <v>1</v>
      </c>
      <c r="N3122" t="s">
        <v>31</v>
      </c>
      <c r="O3122">
        <v>184</v>
      </c>
      <c r="P3122">
        <v>20231009</v>
      </c>
      <c r="Q3122" t="s">
        <v>31</v>
      </c>
      <c r="R3122" t="s">
        <v>30</v>
      </c>
      <c r="S3122">
        <v>0</v>
      </c>
      <c r="T3122">
        <v>20234</v>
      </c>
      <c r="U3122">
        <v>1</v>
      </c>
      <c r="V3122" t="s">
        <v>31</v>
      </c>
      <c r="W3122">
        <v>5863.5</v>
      </c>
      <c r="X3122">
        <v>16392323</v>
      </c>
      <c r="Y3122" s="11" t="str">
        <f t="shared" si="48"/>
        <v>1. &lt;= 1 Year</v>
      </c>
      <c r="Z3122" s="11" t="str">
        <f t="shared" si="48"/>
        <v>1. &lt;= 1 Year</v>
      </c>
    </row>
    <row r="3123" spans="1:26" x14ac:dyDescent="0.25">
      <c r="A3123">
        <v>164952396</v>
      </c>
      <c r="B3123" t="s">
        <v>3500</v>
      </c>
      <c r="C3123" t="s">
        <v>5576</v>
      </c>
      <c r="D3123" t="s">
        <v>62</v>
      </c>
      <c r="E3123">
        <v>17</v>
      </c>
      <c r="F3123" t="s">
        <v>6</v>
      </c>
      <c r="G3123" t="s">
        <v>759</v>
      </c>
      <c r="H3123" t="s">
        <v>25</v>
      </c>
      <c r="I3123" t="s">
        <v>22</v>
      </c>
      <c r="J3123">
        <v>193</v>
      </c>
      <c r="K3123">
        <v>123</v>
      </c>
      <c r="L3123">
        <v>0</v>
      </c>
      <c r="M3123">
        <v>0</v>
      </c>
      <c r="N3123" t="s">
        <v>30</v>
      </c>
      <c r="O3123">
        <v>0</v>
      </c>
      <c r="P3123" t="s">
        <v>25</v>
      </c>
      <c r="Q3123" t="s">
        <v>30</v>
      </c>
      <c r="R3123" t="s">
        <v>31</v>
      </c>
      <c r="S3123">
        <v>1</v>
      </c>
      <c r="T3123">
        <v>0</v>
      </c>
      <c r="U3123">
        <v>0</v>
      </c>
      <c r="V3123" t="s">
        <v>30</v>
      </c>
      <c r="W3123">
        <v>0</v>
      </c>
      <c r="X3123">
        <v>16443369</v>
      </c>
      <c r="Y3123" s="11" t="str">
        <f t="shared" si="48"/>
        <v>1. &lt;= 1 Year</v>
      </c>
      <c r="Z3123" s="11" t="str">
        <f t="shared" si="48"/>
        <v>1. &lt;= 1 Year</v>
      </c>
    </row>
    <row r="3124" spans="1:26" x14ac:dyDescent="0.25">
      <c r="A3124">
        <v>164860811</v>
      </c>
      <c r="B3124" t="s">
        <v>408</v>
      </c>
      <c r="C3124" t="s">
        <v>3559</v>
      </c>
      <c r="D3124" t="s">
        <v>62</v>
      </c>
      <c r="E3124">
        <v>17</v>
      </c>
      <c r="F3124" t="s">
        <v>32</v>
      </c>
      <c r="G3124" t="s">
        <v>4299</v>
      </c>
      <c r="H3124" t="s">
        <v>25</v>
      </c>
      <c r="I3124" t="s">
        <v>22</v>
      </c>
      <c r="J3124">
        <v>321</v>
      </c>
      <c r="K3124">
        <v>160</v>
      </c>
      <c r="L3124">
        <v>20233</v>
      </c>
      <c r="M3124">
        <v>1</v>
      </c>
      <c r="N3124" t="s">
        <v>31</v>
      </c>
      <c r="O3124">
        <v>3308</v>
      </c>
      <c r="P3124">
        <v>20230110</v>
      </c>
      <c r="Q3124" t="s">
        <v>31</v>
      </c>
      <c r="R3124" t="s">
        <v>30</v>
      </c>
      <c r="S3124">
        <v>0</v>
      </c>
      <c r="T3124">
        <v>20234</v>
      </c>
      <c r="U3124">
        <v>1</v>
      </c>
      <c r="V3124" t="s">
        <v>31</v>
      </c>
      <c r="W3124">
        <v>3016</v>
      </c>
      <c r="X3124">
        <v>16384234</v>
      </c>
      <c r="Y3124" s="11" t="str">
        <f t="shared" si="48"/>
        <v>1. &lt;= 1 Year</v>
      </c>
      <c r="Z3124" s="11" t="str">
        <f t="shared" si="48"/>
        <v>1. &lt;= 1 Year</v>
      </c>
    </row>
    <row r="3125" spans="1:26" x14ac:dyDescent="0.25">
      <c r="A3125">
        <v>164936632</v>
      </c>
      <c r="B3125" t="s">
        <v>1592</v>
      </c>
      <c r="C3125" t="s">
        <v>6669</v>
      </c>
      <c r="D3125" t="s">
        <v>62</v>
      </c>
      <c r="E3125">
        <v>17</v>
      </c>
      <c r="F3125" t="s">
        <v>32</v>
      </c>
      <c r="G3125" t="s">
        <v>4299</v>
      </c>
      <c r="H3125" t="s">
        <v>25</v>
      </c>
      <c r="I3125" t="s">
        <v>22</v>
      </c>
      <c r="J3125">
        <v>238</v>
      </c>
      <c r="K3125">
        <v>238</v>
      </c>
      <c r="L3125">
        <v>0</v>
      </c>
      <c r="M3125">
        <v>0</v>
      </c>
      <c r="N3125" t="s">
        <v>30</v>
      </c>
      <c r="O3125">
        <v>0</v>
      </c>
      <c r="P3125" t="s">
        <v>25</v>
      </c>
      <c r="Q3125" t="s">
        <v>30</v>
      </c>
      <c r="R3125" t="s">
        <v>30</v>
      </c>
      <c r="S3125">
        <v>0</v>
      </c>
      <c r="T3125">
        <v>0</v>
      </c>
      <c r="U3125">
        <v>0</v>
      </c>
      <c r="V3125" t="s">
        <v>30</v>
      </c>
      <c r="W3125">
        <v>0</v>
      </c>
      <c r="X3125">
        <v>16416510</v>
      </c>
      <c r="Y3125" s="11" t="str">
        <f t="shared" si="48"/>
        <v>1. &lt;= 1 Year</v>
      </c>
      <c r="Z3125" s="11" t="str">
        <f t="shared" si="48"/>
        <v>1. &lt;= 1 Year</v>
      </c>
    </row>
    <row r="3126" spans="1:26" x14ac:dyDescent="0.25">
      <c r="A3126">
        <v>165016262</v>
      </c>
      <c r="B3126" t="s">
        <v>578</v>
      </c>
      <c r="C3126" t="s">
        <v>6242</v>
      </c>
      <c r="D3126" t="s">
        <v>62</v>
      </c>
      <c r="E3126">
        <v>17</v>
      </c>
      <c r="F3126" t="s">
        <v>6</v>
      </c>
      <c r="G3126" t="s">
        <v>759</v>
      </c>
      <c r="H3126" t="s">
        <v>25</v>
      </c>
      <c r="I3126" t="s">
        <v>22</v>
      </c>
      <c r="J3126">
        <v>105</v>
      </c>
      <c r="K3126">
        <v>91</v>
      </c>
      <c r="L3126">
        <v>0</v>
      </c>
      <c r="M3126">
        <v>0</v>
      </c>
      <c r="N3126" t="s">
        <v>30</v>
      </c>
      <c r="O3126">
        <v>0</v>
      </c>
      <c r="P3126">
        <v>20210427</v>
      </c>
      <c r="Q3126" t="s">
        <v>31</v>
      </c>
      <c r="R3126" t="s">
        <v>30</v>
      </c>
      <c r="S3126">
        <v>0</v>
      </c>
      <c r="T3126">
        <v>0</v>
      </c>
      <c r="U3126">
        <v>0</v>
      </c>
      <c r="V3126" t="s">
        <v>30</v>
      </c>
      <c r="W3126">
        <v>0</v>
      </c>
      <c r="X3126">
        <v>16469305</v>
      </c>
      <c r="Y3126" s="11" t="str">
        <f t="shared" si="48"/>
        <v>1. &lt;= 1 Year</v>
      </c>
      <c r="Z3126" s="11" t="str">
        <f t="shared" si="48"/>
        <v>1. &lt;= 1 Year</v>
      </c>
    </row>
    <row r="3127" spans="1:26" x14ac:dyDescent="0.25">
      <c r="A3127">
        <v>165047557</v>
      </c>
      <c r="B3127" t="s">
        <v>6243</v>
      </c>
      <c r="C3127" t="s">
        <v>737</v>
      </c>
      <c r="D3127" t="s">
        <v>58</v>
      </c>
      <c r="E3127">
        <v>17</v>
      </c>
      <c r="F3127" t="s">
        <v>5</v>
      </c>
      <c r="G3127" t="s">
        <v>756</v>
      </c>
      <c r="H3127" t="s">
        <v>25</v>
      </c>
      <c r="I3127" t="s">
        <v>22</v>
      </c>
      <c r="J3127">
        <v>70</v>
      </c>
      <c r="K3127">
        <v>67</v>
      </c>
      <c r="L3127">
        <v>20233</v>
      </c>
      <c r="M3127">
        <v>1</v>
      </c>
      <c r="N3127" t="s">
        <v>31</v>
      </c>
      <c r="O3127">
        <v>5360</v>
      </c>
      <c r="P3127">
        <v>20231012</v>
      </c>
      <c r="Q3127" t="s">
        <v>31</v>
      </c>
      <c r="R3127" t="s">
        <v>31</v>
      </c>
      <c r="S3127">
        <v>1</v>
      </c>
      <c r="T3127">
        <v>20234</v>
      </c>
      <c r="U3127">
        <v>1</v>
      </c>
      <c r="V3127" t="s">
        <v>31</v>
      </c>
      <c r="W3127">
        <v>2005.89</v>
      </c>
      <c r="X3127">
        <v>16402336</v>
      </c>
      <c r="Y3127" s="11" t="str">
        <f t="shared" si="48"/>
        <v>1. &lt;= 1 Year</v>
      </c>
      <c r="Z3127" s="11" t="str">
        <f t="shared" si="48"/>
        <v>1. &lt;= 1 Year</v>
      </c>
    </row>
    <row r="3128" spans="1:26" x14ac:dyDescent="0.25">
      <c r="A3128">
        <v>164917974</v>
      </c>
      <c r="B3128" t="s">
        <v>3922</v>
      </c>
      <c r="C3128" t="s">
        <v>3923</v>
      </c>
      <c r="D3128" t="s">
        <v>62</v>
      </c>
      <c r="E3128">
        <v>17</v>
      </c>
      <c r="F3128" t="s">
        <v>6</v>
      </c>
      <c r="G3128" t="s">
        <v>759</v>
      </c>
      <c r="H3128" t="s">
        <v>25</v>
      </c>
      <c r="I3128" t="s">
        <v>22</v>
      </c>
      <c r="J3128">
        <v>237</v>
      </c>
      <c r="K3128">
        <v>237</v>
      </c>
      <c r="L3128">
        <v>20233</v>
      </c>
      <c r="M3128">
        <v>1</v>
      </c>
      <c r="N3128" t="s">
        <v>31</v>
      </c>
      <c r="O3128">
        <v>6722</v>
      </c>
      <c r="P3128">
        <v>20210628</v>
      </c>
      <c r="Q3128" t="s">
        <v>31</v>
      </c>
      <c r="R3128" t="s">
        <v>30</v>
      </c>
      <c r="S3128">
        <v>0</v>
      </c>
      <c r="T3128">
        <v>20234</v>
      </c>
      <c r="U3128">
        <v>1</v>
      </c>
      <c r="V3128" t="s">
        <v>31</v>
      </c>
      <c r="W3128">
        <v>2466.64</v>
      </c>
      <c r="X3128">
        <v>16423228</v>
      </c>
      <c r="Y3128" s="11" t="str">
        <f t="shared" si="48"/>
        <v>1. &lt;= 1 Year</v>
      </c>
      <c r="Z3128" s="11" t="str">
        <f t="shared" si="48"/>
        <v>1. &lt;= 1 Year</v>
      </c>
    </row>
    <row r="3129" spans="1:26" x14ac:dyDescent="0.25">
      <c r="A3129">
        <v>165047395</v>
      </c>
      <c r="B3129" t="s">
        <v>7406</v>
      </c>
      <c r="C3129" t="s">
        <v>7407</v>
      </c>
      <c r="D3129" t="s">
        <v>62</v>
      </c>
      <c r="E3129">
        <v>17</v>
      </c>
      <c r="F3129" t="s">
        <v>32</v>
      </c>
      <c r="G3129" t="s">
        <v>4299</v>
      </c>
      <c r="H3129" t="s">
        <v>25</v>
      </c>
      <c r="I3129" t="s">
        <v>22</v>
      </c>
      <c r="J3129">
        <v>82</v>
      </c>
      <c r="K3129">
        <v>21</v>
      </c>
      <c r="L3129">
        <v>0</v>
      </c>
      <c r="M3129">
        <v>0</v>
      </c>
      <c r="N3129" t="s">
        <v>30</v>
      </c>
      <c r="O3129">
        <v>0</v>
      </c>
      <c r="P3129" t="s">
        <v>25</v>
      </c>
      <c r="Q3129" t="s">
        <v>30</v>
      </c>
      <c r="R3129" t="s">
        <v>30</v>
      </c>
      <c r="S3129">
        <v>0</v>
      </c>
      <c r="T3129">
        <v>0</v>
      </c>
      <c r="U3129">
        <v>0</v>
      </c>
      <c r="V3129" t="s">
        <v>30</v>
      </c>
      <c r="W3129">
        <v>0</v>
      </c>
      <c r="X3129">
        <v>16489135</v>
      </c>
      <c r="Y3129" s="11" t="str">
        <f t="shared" si="48"/>
        <v>1. &lt;= 1 Year</v>
      </c>
      <c r="Z3129" s="11" t="str">
        <f t="shared" si="48"/>
        <v>1. &lt;= 1 Year</v>
      </c>
    </row>
    <row r="3130" spans="1:26" x14ac:dyDescent="0.25">
      <c r="A3130">
        <v>165050244</v>
      </c>
      <c r="B3130" t="s">
        <v>410</v>
      </c>
      <c r="C3130" t="s">
        <v>5460</v>
      </c>
      <c r="D3130" t="s">
        <v>82</v>
      </c>
      <c r="E3130">
        <v>17</v>
      </c>
      <c r="F3130" t="s">
        <v>5</v>
      </c>
      <c r="G3130" t="s">
        <v>755</v>
      </c>
      <c r="H3130" t="s">
        <v>25</v>
      </c>
      <c r="I3130" t="s">
        <v>22</v>
      </c>
      <c r="J3130">
        <v>49</v>
      </c>
      <c r="K3130">
        <v>5</v>
      </c>
      <c r="L3130">
        <v>20233</v>
      </c>
      <c r="M3130">
        <v>1</v>
      </c>
      <c r="N3130" t="s">
        <v>31</v>
      </c>
      <c r="O3130">
        <v>7834</v>
      </c>
      <c r="P3130">
        <v>20231206</v>
      </c>
      <c r="Q3130" t="s">
        <v>31</v>
      </c>
      <c r="R3130" t="s">
        <v>31</v>
      </c>
      <c r="S3130">
        <v>1</v>
      </c>
      <c r="T3130">
        <v>20234</v>
      </c>
      <c r="U3130">
        <v>1</v>
      </c>
      <c r="V3130" t="s">
        <v>31</v>
      </c>
      <c r="W3130">
        <v>4690.3</v>
      </c>
      <c r="X3130">
        <v>12182801</v>
      </c>
      <c r="Y3130" s="11" t="str">
        <f t="shared" si="48"/>
        <v>1. &lt;= 1 Year</v>
      </c>
      <c r="Z3130" s="11" t="str">
        <f t="shared" si="48"/>
        <v>1. &lt;= 1 Year</v>
      </c>
    </row>
    <row r="3131" spans="1:26" x14ac:dyDescent="0.25">
      <c r="A3131">
        <v>164871015</v>
      </c>
      <c r="B3131" t="s">
        <v>3560</v>
      </c>
      <c r="C3131" t="s">
        <v>339</v>
      </c>
      <c r="D3131" t="s">
        <v>62</v>
      </c>
      <c r="E3131">
        <v>17</v>
      </c>
      <c r="F3131" t="s">
        <v>6</v>
      </c>
      <c r="G3131" t="s">
        <v>755</v>
      </c>
      <c r="H3131" t="s">
        <v>25</v>
      </c>
      <c r="I3131" t="s">
        <v>22</v>
      </c>
      <c r="J3131">
        <v>283</v>
      </c>
      <c r="K3131">
        <v>270</v>
      </c>
      <c r="L3131">
        <v>20233</v>
      </c>
      <c r="M3131">
        <v>1</v>
      </c>
      <c r="N3131" t="s">
        <v>31</v>
      </c>
      <c r="O3131">
        <v>162</v>
      </c>
      <c r="P3131">
        <v>20230825</v>
      </c>
      <c r="Q3131" t="s">
        <v>31</v>
      </c>
      <c r="R3131" t="s">
        <v>31</v>
      </c>
      <c r="S3131">
        <v>1</v>
      </c>
      <c r="T3131">
        <v>0</v>
      </c>
      <c r="U3131">
        <v>0</v>
      </c>
      <c r="V3131" t="s">
        <v>30</v>
      </c>
      <c r="W3131">
        <v>0</v>
      </c>
      <c r="X3131">
        <v>11609977</v>
      </c>
      <c r="Y3131" s="11" t="str">
        <f t="shared" si="48"/>
        <v>1. &lt;= 1 Year</v>
      </c>
      <c r="Z3131" s="11" t="str">
        <f t="shared" si="48"/>
        <v>1. &lt;= 1 Year</v>
      </c>
    </row>
    <row r="3132" spans="1:26" x14ac:dyDescent="0.25">
      <c r="A3132">
        <v>164888266</v>
      </c>
      <c r="B3132" t="s">
        <v>232</v>
      </c>
      <c r="C3132" t="s">
        <v>3561</v>
      </c>
      <c r="D3132" t="s">
        <v>58</v>
      </c>
      <c r="E3132">
        <v>17</v>
      </c>
      <c r="F3132" t="s">
        <v>6</v>
      </c>
      <c r="G3132" t="s">
        <v>757</v>
      </c>
      <c r="H3132" t="s">
        <v>25</v>
      </c>
      <c r="I3132" t="s">
        <v>22</v>
      </c>
      <c r="J3132">
        <v>276</v>
      </c>
      <c r="K3132">
        <v>262</v>
      </c>
      <c r="L3132">
        <v>20233</v>
      </c>
      <c r="M3132">
        <v>1</v>
      </c>
      <c r="N3132" t="s">
        <v>31</v>
      </c>
      <c r="O3132">
        <v>5615</v>
      </c>
      <c r="P3132">
        <v>20240103</v>
      </c>
      <c r="Q3132" t="s">
        <v>31</v>
      </c>
      <c r="R3132" t="s">
        <v>30</v>
      </c>
      <c r="S3132">
        <v>0</v>
      </c>
      <c r="T3132">
        <v>20234</v>
      </c>
      <c r="U3132">
        <v>1</v>
      </c>
      <c r="V3132" t="s">
        <v>31</v>
      </c>
      <c r="W3132">
        <v>2439.7800000000002</v>
      </c>
      <c r="X3132">
        <v>16405122</v>
      </c>
      <c r="Y3132" s="11" t="str">
        <f t="shared" si="48"/>
        <v>1. &lt;= 1 Year</v>
      </c>
      <c r="Z3132" s="11" t="str">
        <f t="shared" si="48"/>
        <v>1. &lt;= 1 Year</v>
      </c>
    </row>
    <row r="3133" spans="1:26" x14ac:dyDescent="0.25">
      <c r="A3133">
        <v>164908979</v>
      </c>
      <c r="B3133" t="s">
        <v>232</v>
      </c>
      <c r="C3133" t="s">
        <v>3562</v>
      </c>
      <c r="D3133" t="s">
        <v>62</v>
      </c>
      <c r="E3133">
        <v>17</v>
      </c>
      <c r="F3133" t="s">
        <v>6</v>
      </c>
      <c r="G3133" t="s">
        <v>755</v>
      </c>
      <c r="H3133" t="s">
        <v>25</v>
      </c>
      <c r="I3133" t="s">
        <v>22</v>
      </c>
      <c r="J3133">
        <v>262</v>
      </c>
      <c r="K3133">
        <v>5</v>
      </c>
      <c r="L3133">
        <v>0</v>
      </c>
      <c r="M3133">
        <v>0</v>
      </c>
      <c r="N3133" t="s">
        <v>30</v>
      </c>
      <c r="O3133">
        <v>0</v>
      </c>
      <c r="P3133">
        <v>20211202</v>
      </c>
      <c r="Q3133" t="s">
        <v>31</v>
      </c>
      <c r="R3133" t="s">
        <v>30</v>
      </c>
      <c r="S3133">
        <v>0</v>
      </c>
      <c r="T3133">
        <v>0</v>
      </c>
      <c r="U3133">
        <v>0</v>
      </c>
      <c r="V3133" t="s">
        <v>30</v>
      </c>
      <c r="W3133">
        <v>0</v>
      </c>
      <c r="X3133">
        <v>16410354</v>
      </c>
      <c r="Y3133" s="11" t="str">
        <f t="shared" si="48"/>
        <v>1. &lt;= 1 Year</v>
      </c>
      <c r="Z3133" s="11" t="str">
        <f t="shared" si="48"/>
        <v>1. &lt;= 1 Year</v>
      </c>
    </row>
    <row r="3134" spans="1:26" x14ac:dyDescent="0.25">
      <c r="A3134">
        <v>165075219</v>
      </c>
      <c r="B3134" t="s">
        <v>232</v>
      </c>
      <c r="C3134" t="s">
        <v>7408</v>
      </c>
      <c r="D3134" t="s">
        <v>62</v>
      </c>
      <c r="E3134">
        <v>17</v>
      </c>
      <c r="F3134" t="s">
        <v>6</v>
      </c>
      <c r="G3134" t="s">
        <v>758</v>
      </c>
      <c r="H3134" t="s">
        <v>25</v>
      </c>
      <c r="I3134" t="s">
        <v>22</v>
      </c>
      <c r="J3134">
        <v>27</v>
      </c>
      <c r="K3134">
        <v>21</v>
      </c>
      <c r="L3134">
        <v>20233</v>
      </c>
      <c r="M3134">
        <v>1</v>
      </c>
      <c r="N3134" t="s">
        <v>31</v>
      </c>
      <c r="O3134">
        <v>7056</v>
      </c>
      <c r="P3134">
        <v>20230810</v>
      </c>
      <c r="Q3134" t="s">
        <v>31</v>
      </c>
      <c r="R3134" t="s">
        <v>30</v>
      </c>
      <c r="S3134">
        <v>0</v>
      </c>
      <c r="T3134">
        <v>0</v>
      </c>
      <c r="U3134">
        <v>0</v>
      </c>
      <c r="V3134" t="s">
        <v>30</v>
      </c>
      <c r="W3134">
        <v>0</v>
      </c>
      <c r="X3134">
        <v>16507735</v>
      </c>
      <c r="Y3134" s="11" t="str">
        <f t="shared" si="48"/>
        <v>1. &lt;= 1 Year</v>
      </c>
      <c r="Z3134" s="11" t="str">
        <f t="shared" si="48"/>
        <v>1. &lt;= 1 Year</v>
      </c>
    </row>
    <row r="3135" spans="1:26" x14ac:dyDescent="0.25">
      <c r="A3135">
        <v>164876797</v>
      </c>
      <c r="B3135" t="s">
        <v>3924</v>
      </c>
      <c r="C3135" t="s">
        <v>145</v>
      </c>
      <c r="D3135" t="s">
        <v>58</v>
      </c>
      <c r="E3135">
        <v>17</v>
      </c>
      <c r="F3135" t="s">
        <v>5</v>
      </c>
      <c r="G3135" t="s">
        <v>757</v>
      </c>
      <c r="H3135" t="s">
        <v>25</v>
      </c>
      <c r="I3135" t="s">
        <v>22</v>
      </c>
      <c r="J3135">
        <v>284</v>
      </c>
      <c r="K3135">
        <v>238</v>
      </c>
      <c r="L3135">
        <v>0</v>
      </c>
      <c r="M3135">
        <v>0</v>
      </c>
      <c r="N3135" t="s">
        <v>30</v>
      </c>
      <c r="O3135">
        <v>0</v>
      </c>
      <c r="P3135">
        <v>20220207</v>
      </c>
      <c r="Q3135" t="s">
        <v>31</v>
      </c>
      <c r="R3135" t="s">
        <v>31</v>
      </c>
      <c r="S3135">
        <v>1</v>
      </c>
      <c r="T3135">
        <v>20234</v>
      </c>
      <c r="U3135">
        <v>1</v>
      </c>
      <c r="V3135" t="s">
        <v>31</v>
      </c>
      <c r="W3135">
        <v>1086.25</v>
      </c>
      <c r="X3135">
        <v>16245521</v>
      </c>
      <c r="Y3135" s="11" t="str">
        <f t="shared" si="48"/>
        <v>1. &lt;= 1 Year</v>
      </c>
      <c r="Z3135" s="11" t="str">
        <f t="shared" si="48"/>
        <v>1. &lt;= 1 Year</v>
      </c>
    </row>
    <row r="3136" spans="1:26" x14ac:dyDescent="0.25">
      <c r="A3136">
        <v>164894318</v>
      </c>
      <c r="B3136" t="s">
        <v>363</v>
      </c>
      <c r="C3136" t="s">
        <v>306</v>
      </c>
      <c r="D3136" t="s">
        <v>3144</v>
      </c>
      <c r="E3136">
        <v>18</v>
      </c>
      <c r="F3136" t="s">
        <v>6</v>
      </c>
      <c r="G3136" t="s">
        <v>2900</v>
      </c>
      <c r="H3136" t="s">
        <v>25</v>
      </c>
      <c r="I3136" t="s">
        <v>22</v>
      </c>
      <c r="J3136">
        <v>278</v>
      </c>
      <c r="K3136">
        <v>270</v>
      </c>
      <c r="L3136">
        <v>20233</v>
      </c>
      <c r="M3136">
        <v>1</v>
      </c>
      <c r="N3136" t="s">
        <v>31</v>
      </c>
      <c r="O3136">
        <v>19099</v>
      </c>
      <c r="P3136">
        <v>20230505</v>
      </c>
      <c r="Q3136" t="s">
        <v>31</v>
      </c>
      <c r="R3136" t="s">
        <v>31</v>
      </c>
      <c r="S3136">
        <v>1</v>
      </c>
      <c r="T3136">
        <v>20234</v>
      </c>
      <c r="U3136">
        <v>1</v>
      </c>
      <c r="V3136" t="s">
        <v>31</v>
      </c>
      <c r="W3136">
        <v>9682.76</v>
      </c>
      <c r="X3136">
        <v>13597914</v>
      </c>
      <c r="Y3136" s="11" t="str">
        <f t="shared" si="48"/>
        <v>1. &lt;= 1 Year</v>
      </c>
      <c r="Z3136" s="11" t="str">
        <f t="shared" si="48"/>
        <v>1. &lt;= 1 Year</v>
      </c>
    </row>
    <row r="3137" spans="1:26" x14ac:dyDescent="0.25">
      <c r="A3137">
        <v>164950205</v>
      </c>
      <c r="B3137" t="s">
        <v>4305</v>
      </c>
      <c r="C3137" t="s">
        <v>3101</v>
      </c>
      <c r="D3137" t="s">
        <v>3144</v>
      </c>
      <c r="E3137">
        <v>18</v>
      </c>
      <c r="F3137" t="s">
        <v>32</v>
      </c>
      <c r="G3137" t="s">
        <v>1013</v>
      </c>
      <c r="H3137" t="s">
        <v>25</v>
      </c>
      <c r="I3137" t="s">
        <v>22</v>
      </c>
      <c r="J3137">
        <v>203</v>
      </c>
      <c r="K3137">
        <v>203</v>
      </c>
      <c r="L3137">
        <v>20233</v>
      </c>
      <c r="M3137">
        <v>1</v>
      </c>
      <c r="N3137" t="s">
        <v>31</v>
      </c>
      <c r="O3137">
        <v>4371</v>
      </c>
      <c r="P3137">
        <v>20240416</v>
      </c>
      <c r="Q3137" t="s">
        <v>31</v>
      </c>
      <c r="R3137" t="s">
        <v>30</v>
      </c>
      <c r="S3137">
        <v>0</v>
      </c>
      <c r="T3137">
        <v>20234</v>
      </c>
      <c r="U3137">
        <v>1</v>
      </c>
      <c r="V3137" t="s">
        <v>31</v>
      </c>
      <c r="W3137">
        <v>3782.8</v>
      </c>
      <c r="X3137">
        <v>16413031</v>
      </c>
      <c r="Y3137" s="11" t="str">
        <f t="shared" ref="Y3137:Z3200" si="49">IF(J3137&lt;=364,"1. &lt;= 1 Year",IF(J3137&lt;=546,"2.  1-1.5 Years",IF(J3137&lt;=729,"3.  1.5 to 2 Year",IF(J3137&lt;=1459,"4. 2-3 Year",IF(J3137&lt;=1824,"5. 3-4 Year",IF(J3137&lt;=2189,"6. 4-5 Year",IF(J3137&gt;=2190,"7. &gt;= 6 Year","N/A")))))))</f>
        <v>1. &lt;= 1 Year</v>
      </c>
      <c r="Z3137" s="11" t="str">
        <f t="shared" si="49"/>
        <v>1. &lt;= 1 Year</v>
      </c>
    </row>
    <row r="3138" spans="1:26" x14ac:dyDescent="0.25">
      <c r="A3138">
        <v>164576339</v>
      </c>
      <c r="B3138" t="s">
        <v>1402</v>
      </c>
      <c r="C3138" t="s">
        <v>1403</v>
      </c>
      <c r="D3138" t="s">
        <v>3178</v>
      </c>
      <c r="E3138">
        <v>18</v>
      </c>
      <c r="F3138" t="s">
        <v>6</v>
      </c>
      <c r="G3138" t="s">
        <v>2900</v>
      </c>
      <c r="H3138" t="s">
        <v>25</v>
      </c>
      <c r="I3138" t="s">
        <v>22</v>
      </c>
      <c r="J3138">
        <v>740</v>
      </c>
      <c r="K3138">
        <v>726</v>
      </c>
      <c r="L3138">
        <v>20233</v>
      </c>
      <c r="M3138">
        <v>1</v>
      </c>
      <c r="N3138" t="s">
        <v>31</v>
      </c>
      <c r="O3138">
        <v>2911</v>
      </c>
      <c r="P3138" t="s">
        <v>25</v>
      </c>
      <c r="Q3138" t="s">
        <v>30</v>
      </c>
      <c r="R3138" t="s">
        <v>30</v>
      </c>
      <c r="S3138">
        <v>0</v>
      </c>
      <c r="T3138">
        <v>20234</v>
      </c>
      <c r="U3138">
        <v>1</v>
      </c>
      <c r="V3138" t="s">
        <v>31</v>
      </c>
      <c r="W3138">
        <v>3706.36</v>
      </c>
      <c r="X3138">
        <v>16214338</v>
      </c>
      <c r="Y3138" s="11" t="str">
        <f t="shared" si="49"/>
        <v>4. 2-3 Year</v>
      </c>
      <c r="Z3138" s="11" t="str">
        <f t="shared" si="49"/>
        <v>3.  1.5 to 2 Year</v>
      </c>
    </row>
    <row r="3139" spans="1:26" x14ac:dyDescent="0.25">
      <c r="A3139">
        <v>164945252</v>
      </c>
      <c r="B3139" t="s">
        <v>291</v>
      </c>
      <c r="C3139" t="s">
        <v>4723</v>
      </c>
      <c r="D3139" t="s">
        <v>3140</v>
      </c>
      <c r="E3139">
        <v>18</v>
      </c>
      <c r="F3139" t="s">
        <v>6</v>
      </c>
      <c r="G3139" t="s">
        <v>2900</v>
      </c>
      <c r="H3139" t="s">
        <v>25</v>
      </c>
      <c r="I3139" t="s">
        <v>22</v>
      </c>
      <c r="J3139">
        <v>216</v>
      </c>
      <c r="K3139">
        <v>213</v>
      </c>
      <c r="L3139">
        <v>0</v>
      </c>
      <c r="M3139">
        <v>0</v>
      </c>
      <c r="N3139" t="s">
        <v>30</v>
      </c>
      <c r="O3139">
        <v>0</v>
      </c>
      <c r="P3139">
        <v>20220426</v>
      </c>
      <c r="Q3139" t="s">
        <v>31</v>
      </c>
      <c r="R3139" t="s">
        <v>31</v>
      </c>
      <c r="S3139">
        <v>1</v>
      </c>
      <c r="T3139">
        <v>20234</v>
      </c>
      <c r="U3139">
        <v>1</v>
      </c>
      <c r="V3139" t="s">
        <v>31</v>
      </c>
      <c r="W3139">
        <v>230.76</v>
      </c>
      <c r="X3139">
        <v>11523579</v>
      </c>
      <c r="Y3139" s="11" t="str">
        <f t="shared" si="49"/>
        <v>1. &lt;= 1 Year</v>
      </c>
      <c r="Z3139" s="11" t="str">
        <f t="shared" si="49"/>
        <v>1. &lt;= 1 Year</v>
      </c>
    </row>
    <row r="3140" spans="1:26" x14ac:dyDescent="0.25">
      <c r="A3140">
        <v>165106500</v>
      </c>
      <c r="B3140" t="s">
        <v>369</v>
      </c>
      <c r="C3140" t="s">
        <v>7409</v>
      </c>
      <c r="D3140" t="s">
        <v>3140</v>
      </c>
      <c r="E3140">
        <v>18</v>
      </c>
      <c r="F3140" t="s">
        <v>33</v>
      </c>
      <c r="G3140" t="s">
        <v>765</v>
      </c>
      <c r="H3140" t="s">
        <v>25</v>
      </c>
      <c r="I3140" t="s">
        <v>22</v>
      </c>
      <c r="J3140">
        <v>5</v>
      </c>
      <c r="K3140" t="s">
        <v>25</v>
      </c>
      <c r="L3140">
        <v>20233</v>
      </c>
      <c r="M3140">
        <v>1</v>
      </c>
      <c r="N3140" t="s">
        <v>31</v>
      </c>
      <c r="O3140">
        <v>4810</v>
      </c>
      <c r="P3140">
        <v>20230901</v>
      </c>
      <c r="Q3140" t="s">
        <v>31</v>
      </c>
      <c r="R3140" t="s">
        <v>31</v>
      </c>
      <c r="S3140">
        <v>1</v>
      </c>
      <c r="T3140">
        <v>0</v>
      </c>
      <c r="U3140">
        <v>0</v>
      </c>
      <c r="V3140" t="s">
        <v>30</v>
      </c>
      <c r="W3140">
        <v>0</v>
      </c>
      <c r="X3140">
        <v>10425462</v>
      </c>
      <c r="Y3140" s="11" t="str">
        <f t="shared" si="49"/>
        <v>1. &lt;= 1 Year</v>
      </c>
      <c r="Z3140" s="11" t="str">
        <f t="shared" si="49"/>
        <v>7. &gt;= 6 Year</v>
      </c>
    </row>
    <row r="3141" spans="1:26" x14ac:dyDescent="0.25">
      <c r="A3141">
        <v>165021968</v>
      </c>
      <c r="B3141" t="s">
        <v>7410</v>
      </c>
      <c r="C3141" t="s">
        <v>685</v>
      </c>
      <c r="D3141" t="s">
        <v>3140</v>
      </c>
      <c r="E3141">
        <v>18</v>
      </c>
      <c r="F3141" t="s">
        <v>33</v>
      </c>
      <c r="G3141" t="s">
        <v>765</v>
      </c>
      <c r="H3141" t="s">
        <v>25</v>
      </c>
      <c r="I3141" t="s">
        <v>22</v>
      </c>
      <c r="J3141">
        <v>41</v>
      </c>
      <c r="K3141">
        <v>21</v>
      </c>
      <c r="L3141">
        <v>0</v>
      </c>
      <c r="M3141">
        <v>0</v>
      </c>
      <c r="N3141" t="s">
        <v>30</v>
      </c>
      <c r="O3141">
        <v>0</v>
      </c>
      <c r="P3141">
        <v>20230225</v>
      </c>
      <c r="Q3141" t="s">
        <v>31</v>
      </c>
      <c r="R3141" t="s">
        <v>31</v>
      </c>
      <c r="S3141">
        <v>1</v>
      </c>
      <c r="T3141">
        <v>0</v>
      </c>
      <c r="U3141">
        <v>0</v>
      </c>
      <c r="V3141" t="s">
        <v>30</v>
      </c>
      <c r="W3141">
        <v>0</v>
      </c>
      <c r="X3141">
        <v>16444312</v>
      </c>
      <c r="Y3141" s="11" t="str">
        <f t="shared" si="49"/>
        <v>1. &lt;= 1 Year</v>
      </c>
      <c r="Z3141" s="11" t="str">
        <f t="shared" si="49"/>
        <v>1. &lt;= 1 Year</v>
      </c>
    </row>
    <row r="3142" spans="1:26" x14ac:dyDescent="0.25">
      <c r="A3142">
        <v>165020627</v>
      </c>
      <c r="B3142" t="s">
        <v>494</v>
      </c>
      <c r="C3142" t="s">
        <v>5577</v>
      </c>
      <c r="D3142" t="s">
        <v>3140</v>
      </c>
      <c r="E3142">
        <v>18</v>
      </c>
      <c r="F3142" t="s">
        <v>6</v>
      </c>
      <c r="G3142" t="s">
        <v>2900</v>
      </c>
      <c r="H3142" t="s">
        <v>25</v>
      </c>
      <c r="I3142" t="s">
        <v>22</v>
      </c>
      <c r="J3142">
        <v>108</v>
      </c>
      <c r="K3142">
        <v>103</v>
      </c>
      <c r="L3142">
        <v>0</v>
      </c>
      <c r="M3142">
        <v>0</v>
      </c>
      <c r="N3142" t="s">
        <v>30</v>
      </c>
      <c r="O3142">
        <v>0</v>
      </c>
      <c r="P3142">
        <v>20221003</v>
      </c>
      <c r="Q3142" t="s">
        <v>31</v>
      </c>
      <c r="R3142" t="s">
        <v>30</v>
      </c>
      <c r="S3142">
        <v>0</v>
      </c>
      <c r="T3142">
        <v>0</v>
      </c>
      <c r="U3142">
        <v>0</v>
      </c>
      <c r="V3142" t="s">
        <v>30</v>
      </c>
      <c r="W3142">
        <v>0</v>
      </c>
      <c r="X3142">
        <v>11580231</v>
      </c>
      <c r="Y3142" s="11" t="str">
        <f t="shared" si="49"/>
        <v>1. &lt;= 1 Year</v>
      </c>
      <c r="Z3142" s="11" t="str">
        <f t="shared" si="49"/>
        <v>1. &lt;= 1 Year</v>
      </c>
    </row>
    <row r="3143" spans="1:26" x14ac:dyDescent="0.25">
      <c r="A3143">
        <v>165016208</v>
      </c>
      <c r="B3143" t="s">
        <v>5578</v>
      </c>
      <c r="C3143" t="s">
        <v>743</v>
      </c>
      <c r="D3143" t="s">
        <v>3140</v>
      </c>
      <c r="E3143">
        <v>18</v>
      </c>
      <c r="F3143" t="s">
        <v>6</v>
      </c>
      <c r="G3143" t="s">
        <v>2900</v>
      </c>
      <c r="H3143" t="s">
        <v>25</v>
      </c>
      <c r="I3143" t="s">
        <v>22</v>
      </c>
      <c r="J3143">
        <v>117</v>
      </c>
      <c r="K3143">
        <v>115</v>
      </c>
      <c r="L3143">
        <v>20233</v>
      </c>
      <c r="M3143">
        <v>1</v>
      </c>
      <c r="N3143" t="s">
        <v>31</v>
      </c>
      <c r="O3143">
        <v>9143</v>
      </c>
      <c r="P3143">
        <v>20240305</v>
      </c>
      <c r="Q3143" t="s">
        <v>31</v>
      </c>
      <c r="R3143" t="s">
        <v>30</v>
      </c>
      <c r="S3143">
        <v>0</v>
      </c>
      <c r="T3143">
        <v>20234</v>
      </c>
      <c r="U3143">
        <v>1</v>
      </c>
      <c r="V3143" t="s">
        <v>31</v>
      </c>
      <c r="W3143">
        <v>8002.88</v>
      </c>
      <c r="X3143">
        <v>16446323</v>
      </c>
      <c r="Y3143" s="11" t="str">
        <f t="shared" si="49"/>
        <v>1. &lt;= 1 Year</v>
      </c>
      <c r="Z3143" s="11" t="str">
        <f t="shared" si="49"/>
        <v>1. &lt;= 1 Year</v>
      </c>
    </row>
    <row r="3144" spans="1:26" x14ac:dyDescent="0.25">
      <c r="A3144">
        <v>164846031</v>
      </c>
      <c r="B3144" t="s">
        <v>3179</v>
      </c>
      <c r="C3144" t="s">
        <v>628</v>
      </c>
      <c r="D3144" t="s">
        <v>3140</v>
      </c>
      <c r="E3144">
        <v>18</v>
      </c>
      <c r="F3144" t="s">
        <v>6</v>
      </c>
      <c r="G3144" t="s">
        <v>3925</v>
      </c>
      <c r="H3144" t="s">
        <v>25</v>
      </c>
      <c r="I3144" t="s">
        <v>22</v>
      </c>
      <c r="J3144">
        <v>335</v>
      </c>
      <c r="K3144">
        <v>334</v>
      </c>
      <c r="L3144">
        <v>20233</v>
      </c>
      <c r="M3144">
        <v>1</v>
      </c>
      <c r="N3144" t="s">
        <v>31</v>
      </c>
      <c r="O3144">
        <v>10303</v>
      </c>
      <c r="P3144">
        <v>20230224</v>
      </c>
      <c r="Q3144" t="s">
        <v>31</v>
      </c>
      <c r="R3144" t="s">
        <v>31</v>
      </c>
      <c r="S3144">
        <v>1</v>
      </c>
      <c r="T3144">
        <v>20234</v>
      </c>
      <c r="U3144">
        <v>1</v>
      </c>
      <c r="V3144" t="s">
        <v>31</v>
      </c>
      <c r="W3144">
        <v>11663.39</v>
      </c>
      <c r="X3144">
        <v>16351684</v>
      </c>
      <c r="Y3144" s="11" t="str">
        <f t="shared" si="49"/>
        <v>1. &lt;= 1 Year</v>
      </c>
      <c r="Z3144" s="11" t="str">
        <f t="shared" si="49"/>
        <v>1. &lt;= 1 Year</v>
      </c>
    </row>
    <row r="3145" spans="1:26" x14ac:dyDescent="0.25">
      <c r="A3145">
        <v>165013382</v>
      </c>
      <c r="B3145" t="s">
        <v>6670</v>
      </c>
      <c r="C3145" t="s">
        <v>6671</v>
      </c>
      <c r="D3145" t="s">
        <v>3144</v>
      </c>
      <c r="E3145">
        <v>18</v>
      </c>
      <c r="F3145" t="s">
        <v>6</v>
      </c>
      <c r="G3145" t="s">
        <v>2900</v>
      </c>
      <c r="H3145" t="s">
        <v>25</v>
      </c>
      <c r="I3145" t="s">
        <v>22</v>
      </c>
      <c r="J3145">
        <v>105</v>
      </c>
      <c r="K3145">
        <v>91</v>
      </c>
      <c r="L3145">
        <v>20233</v>
      </c>
      <c r="M3145">
        <v>1</v>
      </c>
      <c r="N3145" t="s">
        <v>31</v>
      </c>
      <c r="O3145">
        <v>22685</v>
      </c>
      <c r="P3145">
        <v>20240206</v>
      </c>
      <c r="Q3145" t="s">
        <v>31</v>
      </c>
      <c r="R3145" t="s">
        <v>31</v>
      </c>
      <c r="S3145">
        <v>1</v>
      </c>
      <c r="T3145">
        <v>0</v>
      </c>
      <c r="U3145">
        <v>0</v>
      </c>
      <c r="V3145" t="s">
        <v>30</v>
      </c>
      <c r="W3145">
        <v>0</v>
      </c>
      <c r="X3145">
        <v>15246766</v>
      </c>
      <c r="Y3145" s="11" t="str">
        <f t="shared" si="49"/>
        <v>1. &lt;= 1 Year</v>
      </c>
      <c r="Z3145" s="11" t="str">
        <f t="shared" si="49"/>
        <v>1. &lt;= 1 Year</v>
      </c>
    </row>
    <row r="3146" spans="1:26" x14ac:dyDescent="0.25">
      <c r="A3146">
        <v>165022020</v>
      </c>
      <c r="B3146" t="s">
        <v>3447</v>
      </c>
      <c r="C3146" t="s">
        <v>188</v>
      </c>
      <c r="D3146" t="s">
        <v>3144</v>
      </c>
      <c r="E3146">
        <v>18</v>
      </c>
      <c r="F3146" t="s">
        <v>6</v>
      </c>
      <c r="G3146" t="s">
        <v>2900</v>
      </c>
      <c r="H3146" t="s">
        <v>25</v>
      </c>
      <c r="I3146" t="s">
        <v>22</v>
      </c>
      <c r="J3146">
        <v>98</v>
      </c>
      <c r="K3146">
        <v>91</v>
      </c>
      <c r="L3146">
        <v>0</v>
      </c>
      <c r="M3146">
        <v>0</v>
      </c>
      <c r="N3146" t="s">
        <v>30</v>
      </c>
      <c r="O3146">
        <v>0</v>
      </c>
      <c r="P3146" t="s">
        <v>25</v>
      </c>
      <c r="Q3146" t="s">
        <v>30</v>
      </c>
      <c r="R3146" t="s">
        <v>30</v>
      </c>
      <c r="S3146">
        <v>0</v>
      </c>
      <c r="T3146">
        <v>0</v>
      </c>
      <c r="U3146">
        <v>0</v>
      </c>
      <c r="V3146" t="s">
        <v>30</v>
      </c>
      <c r="W3146">
        <v>0</v>
      </c>
      <c r="X3146">
        <v>16465097</v>
      </c>
      <c r="Y3146" s="11" t="str">
        <f t="shared" si="49"/>
        <v>1. &lt;= 1 Year</v>
      </c>
      <c r="Z3146" s="11" t="str">
        <f t="shared" si="49"/>
        <v>1. &lt;= 1 Year</v>
      </c>
    </row>
    <row r="3147" spans="1:26" x14ac:dyDescent="0.25">
      <c r="A3147">
        <v>164995184</v>
      </c>
      <c r="B3147" t="s">
        <v>5064</v>
      </c>
      <c r="C3147" t="s">
        <v>191</v>
      </c>
      <c r="D3147" t="s">
        <v>3144</v>
      </c>
      <c r="E3147">
        <v>18</v>
      </c>
      <c r="F3147" t="s">
        <v>33</v>
      </c>
      <c r="G3147" t="s">
        <v>1990</v>
      </c>
      <c r="H3147" t="s">
        <v>25</v>
      </c>
      <c r="I3147" t="s">
        <v>22</v>
      </c>
      <c r="J3147">
        <v>144</v>
      </c>
      <c r="K3147">
        <v>140</v>
      </c>
      <c r="L3147">
        <v>20233</v>
      </c>
      <c r="M3147">
        <v>1</v>
      </c>
      <c r="N3147" t="s">
        <v>31</v>
      </c>
      <c r="O3147">
        <v>12287</v>
      </c>
      <c r="P3147">
        <v>20231130</v>
      </c>
      <c r="Q3147" t="s">
        <v>31</v>
      </c>
      <c r="R3147" t="s">
        <v>30</v>
      </c>
      <c r="S3147">
        <v>0</v>
      </c>
      <c r="T3147">
        <v>20234</v>
      </c>
      <c r="U3147">
        <v>1</v>
      </c>
      <c r="V3147" t="s">
        <v>31</v>
      </c>
      <c r="W3147">
        <v>9269.61</v>
      </c>
      <c r="X3147">
        <v>10741878</v>
      </c>
      <c r="Y3147" s="11" t="str">
        <f t="shared" si="49"/>
        <v>1. &lt;= 1 Year</v>
      </c>
      <c r="Z3147" s="11" t="str">
        <f t="shared" si="49"/>
        <v>1. &lt;= 1 Year</v>
      </c>
    </row>
    <row r="3148" spans="1:26" x14ac:dyDescent="0.25">
      <c r="A3148">
        <v>165085398</v>
      </c>
      <c r="B3148" t="s">
        <v>5698</v>
      </c>
      <c r="C3148" t="s">
        <v>2728</v>
      </c>
      <c r="D3148" t="s">
        <v>3144</v>
      </c>
      <c r="E3148">
        <v>18</v>
      </c>
      <c r="F3148" t="s">
        <v>6</v>
      </c>
      <c r="G3148" t="s">
        <v>2181</v>
      </c>
      <c r="H3148" t="s">
        <v>25</v>
      </c>
      <c r="I3148" t="s">
        <v>22</v>
      </c>
      <c r="J3148">
        <v>21</v>
      </c>
      <c r="K3148">
        <v>21</v>
      </c>
      <c r="L3148">
        <v>20233</v>
      </c>
      <c r="M3148">
        <v>1</v>
      </c>
      <c r="N3148" t="s">
        <v>31</v>
      </c>
      <c r="O3148">
        <v>12472</v>
      </c>
      <c r="P3148">
        <v>20231023</v>
      </c>
      <c r="Q3148" t="s">
        <v>31</v>
      </c>
      <c r="R3148" t="s">
        <v>30</v>
      </c>
      <c r="S3148">
        <v>0</v>
      </c>
      <c r="T3148">
        <v>0</v>
      </c>
      <c r="U3148">
        <v>0</v>
      </c>
      <c r="V3148" t="s">
        <v>30</v>
      </c>
      <c r="W3148">
        <v>0</v>
      </c>
      <c r="X3148">
        <v>16513727</v>
      </c>
      <c r="Y3148" s="11" t="str">
        <f t="shared" si="49"/>
        <v>1. &lt;= 1 Year</v>
      </c>
      <c r="Z3148" s="11" t="str">
        <f t="shared" si="49"/>
        <v>1. &lt;= 1 Year</v>
      </c>
    </row>
    <row r="3149" spans="1:26" x14ac:dyDescent="0.25">
      <c r="A3149">
        <v>164909310</v>
      </c>
      <c r="B3149" t="s">
        <v>3564</v>
      </c>
      <c r="C3149" t="s">
        <v>3565</v>
      </c>
      <c r="D3149" t="s">
        <v>3144</v>
      </c>
      <c r="E3149">
        <v>18</v>
      </c>
      <c r="F3149" t="s">
        <v>5</v>
      </c>
      <c r="G3149" t="s">
        <v>1471</v>
      </c>
      <c r="H3149" t="s">
        <v>25</v>
      </c>
      <c r="I3149" t="s">
        <v>22</v>
      </c>
      <c r="J3149">
        <v>258</v>
      </c>
      <c r="K3149">
        <v>252</v>
      </c>
      <c r="L3149">
        <v>20233</v>
      </c>
      <c r="M3149">
        <v>1</v>
      </c>
      <c r="N3149" t="s">
        <v>31</v>
      </c>
      <c r="O3149">
        <v>8703</v>
      </c>
      <c r="P3149">
        <v>20220523</v>
      </c>
      <c r="Q3149" t="s">
        <v>31</v>
      </c>
      <c r="R3149" t="s">
        <v>31</v>
      </c>
      <c r="S3149">
        <v>1</v>
      </c>
      <c r="T3149">
        <v>0</v>
      </c>
      <c r="U3149">
        <v>0</v>
      </c>
      <c r="V3149" t="s">
        <v>30</v>
      </c>
      <c r="W3149">
        <v>0</v>
      </c>
      <c r="X3149">
        <v>133075</v>
      </c>
      <c r="Y3149" s="11" t="str">
        <f t="shared" si="49"/>
        <v>1. &lt;= 1 Year</v>
      </c>
      <c r="Z3149" s="11" t="str">
        <f t="shared" si="49"/>
        <v>1. &lt;= 1 Year</v>
      </c>
    </row>
    <row r="3150" spans="1:26" x14ac:dyDescent="0.25">
      <c r="A3150">
        <v>164904092</v>
      </c>
      <c r="B3150" t="s">
        <v>3564</v>
      </c>
      <c r="C3150" t="s">
        <v>3566</v>
      </c>
      <c r="D3150" t="s">
        <v>3144</v>
      </c>
      <c r="E3150">
        <v>18</v>
      </c>
      <c r="F3150" t="s">
        <v>5</v>
      </c>
      <c r="G3150" t="s">
        <v>1471</v>
      </c>
      <c r="H3150" t="s">
        <v>25</v>
      </c>
      <c r="I3150" t="s">
        <v>22</v>
      </c>
      <c r="J3150">
        <v>259</v>
      </c>
      <c r="K3150">
        <v>252</v>
      </c>
      <c r="L3150">
        <v>20233</v>
      </c>
      <c r="M3150">
        <v>1</v>
      </c>
      <c r="N3150" t="s">
        <v>31</v>
      </c>
      <c r="O3150">
        <v>8703</v>
      </c>
      <c r="P3150">
        <v>20220523</v>
      </c>
      <c r="Q3150" t="s">
        <v>31</v>
      </c>
      <c r="R3150" t="s">
        <v>31</v>
      </c>
      <c r="S3150">
        <v>1</v>
      </c>
      <c r="T3150">
        <v>0</v>
      </c>
      <c r="U3150">
        <v>0</v>
      </c>
      <c r="V3150" t="s">
        <v>30</v>
      </c>
      <c r="W3150">
        <v>0</v>
      </c>
      <c r="X3150">
        <v>11563197</v>
      </c>
      <c r="Y3150" s="11" t="str">
        <f t="shared" si="49"/>
        <v>1. &lt;= 1 Year</v>
      </c>
      <c r="Z3150" s="11" t="str">
        <f t="shared" si="49"/>
        <v>1. &lt;= 1 Year</v>
      </c>
    </row>
    <row r="3151" spans="1:26" x14ac:dyDescent="0.25">
      <c r="A3151">
        <v>164525494</v>
      </c>
      <c r="B3151" t="s">
        <v>293</v>
      </c>
      <c r="C3151" t="s">
        <v>516</v>
      </c>
      <c r="D3151" t="s">
        <v>3140</v>
      </c>
      <c r="E3151">
        <v>18</v>
      </c>
      <c r="F3151" t="s">
        <v>6</v>
      </c>
      <c r="G3151" t="s">
        <v>2900</v>
      </c>
      <c r="H3151" t="s">
        <v>25</v>
      </c>
      <c r="I3151" t="s">
        <v>22</v>
      </c>
      <c r="J3151">
        <v>781</v>
      </c>
      <c r="K3151">
        <v>767</v>
      </c>
      <c r="L3151">
        <v>20233</v>
      </c>
      <c r="M3151">
        <v>1</v>
      </c>
      <c r="N3151" t="s">
        <v>31</v>
      </c>
      <c r="O3151">
        <v>14363</v>
      </c>
      <c r="P3151" t="s">
        <v>25</v>
      </c>
      <c r="Q3151" t="s">
        <v>30</v>
      </c>
      <c r="R3151" t="s">
        <v>30</v>
      </c>
      <c r="S3151">
        <v>0</v>
      </c>
      <c r="T3151">
        <v>20234</v>
      </c>
      <c r="U3151">
        <v>1</v>
      </c>
      <c r="V3151" t="s">
        <v>31</v>
      </c>
      <c r="W3151">
        <v>8321.19</v>
      </c>
      <c r="X3151">
        <v>10458454</v>
      </c>
      <c r="Y3151" s="11" t="str">
        <f t="shared" si="49"/>
        <v>4. 2-3 Year</v>
      </c>
      <c r="Z3151" s="11" t="str">
        <f t="shared" si="49"/>
        <v>4. 2-3 Year</v>
      </c>
    </row>
    <row r="3152" spans="1:26" x14ac:dyDescent="0.25">
      <c r="A3152">
        <v>164645393</v>
      </c>
      <c r="B3152" t="s">
        <v>1712</v>
      </c>
      <c r="C3152" t="s">
        <v>1713</v>
      </c>
      <c r="D3152" t="s">
        <v>3144</v>
      </c>
      <c r="E3152">
        <v>18</v>
      </c>
      <c r="F3152" t="s">
        <v>32</v>
      </c>
      <c r="G3152" t="s">
        <v>1013</v>
      </c>
      <c r="H3152" t="s">
        <v>25</v>
      </c>
      <c r="I3152" t="s">
        <v>22</v>
      </c>
      <c r="J3152">
        <v>588</v>
      </c>
      <c r="K3152">
        <v>585</v>
      </c>
      <c r="L3152">
        <v>20233</v>
      </c>
      <c r="M3152">
        <v>1</v>
      </c>
      <c r="N3152" t="s">
        <v>31</v>
      </c>
      <c r="O3152">
        <v>5939</v>
      </c>
      <c r="P3152" t="s">
        <v>25</v>
      </c>
      <c r="Q3152" t="s">
        <v>30</v>
      </c>
      <c r="R3152" t="s">
        <v>30</v>
      </c>
      <c r="S3152">
        <v>0</v>
      </c>
      <c r="T3152">
        <v>20234</v>
      </c>
      <c r="U3152">
        <v>1</v>
      </c>
      <c r="V3152" t="s">
        <v>31</v>
      </c>
      <c r="W3152">
        <v>6734.4</v>
      </c>
      <c r="X3152">
        <v>16245767</v>
      </c>
      <c r="Y3152" s="11" t="str">
        <f t="shared" si="49"/>
        <v>3.  1.5 to 2 Year</v>
      </c>
      <c r="Z3152" s="11" t="str">
        <f t="shared" si="49"/>
        <v>3.  1.5 to 2 Year</v>
      </c>
    </row>
    <row r="3153" spans="1:26" x14ac:dyDescent="0.25">
      <c r="A3153">
        <v>164992822</v>
      </c>
      <c r="B3153" t="s">
        <v>5579</v>
      </c>
      <c r="C3153" t="s">
        <v>493</v>
      </c>
      <c r="D3153" t="s">
        <v>3144</v>
      </c>
      <c r="E3153">
        <v>18</v>
      </c>
      <c r="F3153" t="s">
        <v>6</v>
      </c>
      <c r="G3153" t="s">
        <v>3563</v>
      </c>
      <c r="H3153" t="s">
        <v>25</v>
      </c>
      <c r="I3153" t="s">
        <v>22</v>
      </c>
      <c r="J3153">
        <v>122</v>
      </c>
      <c r="K3153">
        <v>119</v>
      </c>
      <c r="L3153">
        <v>20233</v>
      </c>
      <c r="M3153">
        <v>1</v>
      </c>
      <c r="N3153" t="s">
        <v>31</v>
      </c>
      <c r="O3153">
        <v>7163</v>
      </c>
      <c r="P3153">
        <v>20230109</v>
      </c>
      <c r="Q3153" t="s">
        <v>31</v>
      </c>
      <c r="R3153" t="s">
        <v>30</v>
      </c>
      <c r="S3153">
        <v>0</v>
      </c>
      <c r="T3153">
        <v>20234</v>
      </c>
      <c r="U3153">
        <v>1</v>
      </c>
      <c r="V3153" t="s">
        <v>31</v>
      </c>
      <c r="W3153">
        <v>9049.93</v>
      </c>
      <c r="X3153">
        <v>16350794</v>
      </c>
      <c r="Y3153" s="11" t="str">
        <f t="shared" si="49"/>
        <v>1. &lt;= 1 Year</v>
      </c>
      <c r="Z3153" s="11" t="str">
        <f t="shared" si="49"/>
        <v>1. &lt;= 1 Year</v>
      </c>
    </row>
    <row r="3154" spans="1:26" x14ac:dyDescent="0.25">
      <c r="A3154">
        <v>164726962</v>
      </c>
      <c r="B3154" t="s">
        <v>2344</v>
      </c>
      <c r="C3154" t="s">
        <v>482</v>
      </c>
      <c r="D3154" t="s">
        <v>3140</v>
      </c>
      <c r="E3154">
        <v>18</v>
      </c>
      <c r="F3154" t="s">
        <v>6</v>
      </c>
      <c r="G3154" t="s">
        <v>1042</v>
      </c>
      <c r="H3154" t="s">
        <v>25</v>
      </c>
      <c r="I3154" t="s">
        <v>22</v>
      </c>
      <c r="J3154">
        <v>447</v>
      </c>
      <c r="K3154">
        <v>401</v>
      </c>
      <c r="L3154">
        <v>0</v>
      </c>
      <c r="M3154">
        <v>0</v>
      </c>
      <c r="N3154" t="s">
        <v>30</v>
      </c>
      <c r="O3154">
        <v>0</v>
      </c>
      <c r="P3154" t="s">
        <v>25</v>
      </c>
      <c r="Q3154" t="s">
        <v>30</v>
      </c>
      <c r="R3154" t="s">
        <v>31</v>
      </c>
      <c r="S3154">
        <v>1</v>
      </c>
      <c r="T3154">
        <v>0</v>
      </c>
      <c r="U3154">
        <v>0</v>
      </c>
      <c r="V3154" t="s">
        <v>30</v>
      </c>
      <c r="W3154">
        <v>0</v>
      </c>
      <c r="X3154">
        <v>7572166</v>
      </c>
      <c r="Y3154" s="11" t="str">
        <f t="shared" si="49"/>
        <v>2.  1-1.5 Years</v>
      </c>
      <c r="Z3154" s="11" t="str">
        <f t="shared" si="49"/>
        <v>2.  1-1.5 Years</v>
      </c>
    </row>
    <row r="3155" spans="1:26" x14ac:dyDescent="0.25">
      <c r="A3155">
        <v>165056561</v>
      </c>
      <c r="B3155" t="s">
        <v>7411</v>
      </c>
      <c r="C3155" t="s">
        <v>2340</v>
      </c>
      <c r="D3155" t="s">
        <v>3144</v>
      </c>
      <c r="E3155">
        <v>18</v>
      </c>
      <c r="F3155" t="s">
        <v>33</v>
      </c>
      <c r="G3155" t="s">
        <v>765</v>
      </c>
      <c r="H3155" t="s">
        <v>25</v>
      </c>
      <c r="I3155" t="s">
        <v>22</v>
      </c>
      <c r="J3155">
        <v>20</v>
      </c>
      <c r="K3155">
        <v>7</v>
      </c>
      <c r="L3155">
        <v>20233</v>
      </c>
      <c r="M3155">
        <v>1</v>
      </c>
      <c r="N3155" t="s">
        <v>31</v>
      </c>
      <c r="O3155">
        <v>10611</v>
      </c>
      <c r="P3155">
        <v>20210517</v>
      </c>
      <c r="Q3155" t="s">
        <v>31</v>
      </c>
      <c r="R3155" t="s">
        <v>31</v>
      </c>
      <c r="S3155">
        <v>1</v>
      </c>
      <c r="T3155">
        <v>0</v>
      </c>
      <c r="U3155">
        <v>0</v>
      </c>
      <c r="V3155" t="s">
        <v>30</v>
      </c>
      <c r="W3155">
        <v>0</v>
      </c>
      <c r="X3155">
        <v>16507301</v>
      </c>
      <c r="Y3155" s="11" t="str">
        <f t="shared" si="49"/>
        <v>1. &lt;= 1 Year</v>
      </c>
      <c r="Z3155" s="11" t="str">
        <f t="shared" si="49"/>
        <v>1. &lt;= 1 Year</v>
      </c>
    </row>
    <row r="3156" spans="1:26" x14ac:dyDescent="0.25">
      <c r="A3156">
        <v>164934828</v>
      </c>
      <c r="B3156" t="s">
        <v>5065</v>
      </c>
      <c r="C3156" t="s">
        <v>5066</v>
      </c>
      <c r="D3156" t="s">
        <v>3140</v>
      </c>
      <c r="E3156">
        <v>18</v>
      </c>
      <c r="F3156" t="s">
        <v>6</v>
      </c>
      <c r="G3156" t="s">
        <v>2900</v>
      </c>
      <c r="H3156" t="s">
        <v>25</v>
      </c>
      <c r="I3156" t="s">
        <v>22</v>
      </c>
      <c r="J3156">
        <v>124</v>
      </c>
      <c r="K3156">
        <v>119</v>
      </c>
      <c r="L3156">
        <v>20233</v>
      </c>
      <c r="M3156">
        <v>1</v>
      </c>
      <c r="N3156" t="s">
        <v>31</v>
      </c>
      <c r="O3156">
        <v>32216</v>
      </c>
      <c r="P3156">
        <v>20211222</v>
      </c>
      <c r="Q3156" t="s">
        <v>31</v>
      </c>
      <c r="R3156" t="s">
        <v>30</v>
      </c>
      <c r="S3156">
        <v>0</v>
      </c>
      <c r="T3156">
        <v>20234</v>
      </c>
      <c r="U3156">
        <v>1</v>
      </c>
      <c r="V3156" t="s">
        <v>31</v>
      </c>
      <c r="W3156">
        <v>21803.63</v>
      </c>
      <c r="X3156">
        <v>8356253</v>
      </c>
      <c r="Y3156" s="11" t="str">
        <f t="shared" si="49"/>
        <v>1. &lt;= 1 Year</v>
      </c>
      <c r="Z3156" s="11" t="str">
        <f t="shared" si="49"/>
        <v>1. &lt;= 1 Year</v>
      </c>
    </row>
    <row r="3157" spans="1:26" x14ac:dyDescent="0.25">
      <c r="A3157">
        <v>164822950</v>
      </c>
      <c r="B3157" t="s">
        <v>2662</v>
      </c>
      <c r="C3157" t="s">
        <v>138</v>
      </c>
      <c r="D3157" t="s">
        <v>3144</v>
      </c>
      <c r="E3157">
        <v>18</v>
      </c>
      <c r="F3157" t="s">
        <v>6</v>
      </c>
      <c r="G3157" t="s">
        <v>2900</v>
      </c>
      <c r="H3157" t="s">
        <v>25</v>
      </c>
      <c r="I3157" t="s">
        <v>22</v>
      </c>
      <c r="J3157">
        <v>371</v>
      </c>
      <c r="K3157">
        <v>361</v>
      </c>
      <c r="L3157">
        <v>20233</v>
      </c>
      <c r="M3157">
        <v>1</v>
      </c>
      <c r="N3157" t="s">
        <v>31</v>
      </c>
      <c r="O3157">
        <v>2699</v>
      </c>
      <c r="P3157">
        <v>20231211</v>
      </c>
      <c r="Q3157" t="s">
        <v>31</v>
      </c>
      <c r="R3157" t="s">
        <v>30</v>
      </c>
      <c r="S3157">
        <v>0</v>
      </c>
      <c r="T3157">
        <v>20234</v>
      </c>
      <c r="U3157">
        <v>1</v>
      </c>
      <c r="V3157" t="s">
        <v>31</v>
      </c>
      <c r="W3157">
        <v>1865.19</v>
      </c>
      <c r="X3157">
        <v>14150811</v>
      </c>
      <c r="Y3157" s="11" t="str">
        <f t="shared" si="49"/>
        <v>2.  1-1.5 Years</v>
      </c>
      <c r="Z3157" s="11" t="str">
        <f t="shared" si="49"/>
        <v>1. &lt;= 1 Year</v>
      </c>
    </row>
    <row r="3158" spans="1:26" x14ac:dyDescent="0.25">
      <c r="A3158">
        <v>164817338</v>
      </c>
      <c r="B3158" t="s">
        <v>2317</v>
      </c>
      <c r="C3158" t="s">
        <v>227</v>
      </c>
      <c r="D3158" t="s">
        <v>3144</v>
      </c>
      <c r="E3158">
        <v>18</v>
      </c>
      <c r="F3158" t="s">
        <v>6</v>
      </c>
      <c r="G3158" t="s">
        <v>2900</v>
      </c>
      <c r="H3158" t="s">
        <v>25</v>
      </c>
      <c r="I3158" t="s">
        <v>22</v>
      </c>
      <c r="J3158">
        <v>376</v>
      </c>
      <c r="K3158">
        <v>361</v>
      </c>
      <c r="L3158">
        <v>0</v>
      </c>
      <c r="M3158">
        <v>0</v>
      </c>
      <c r="N3158" t="s">
        <v>30</v>
      </c>
      <c r="O3158">
        <v>0</v>
      </c>
      <c r="P3158">
        <v>20220208</v>
      </c>
      <c r="Q3158" t="s">
        <v>31</v>
      </c>
      <c r="R3158" t="s">
        <v>30</v>
      </c>
      <c r="S3158">
        <v>0</v>
      </c>
      <c r="T3158">
        <v>0</v>
      </c>
      <c r="U3158">
        <v>0</v>
      </c>
      <c r="V3158" t="s">
        <v>30</v>
      </c>
      <c r="W3158">
        <v>0</v>
      </c>
      <c r="X3158">
        <v>16347245</v>
      </c>
      <c r="Y3158" s="11" t="str">
        <f t="shared" si="49"/>
        <v>2.  1-1.5 Years</v>
      </c>
      <c r="Z3158" s="11" t="str">
        <f t="shared" si="49"/>
        <v>1. &lt;= 1 Year</v>
      </c>
    </row>
    <row r="3159" spans="1:26" x14ac:dyDescent="0.25">
      <c r="A3159">
        <v>164800735</v>
      </c>
      <c r="B3159" t="s">
        <v>383</v>
      </c>
      <c r="C3159" t="s">
        <v>2663</v>
      </c>
      <c r="D3159" t="s">
        <v>3140</v>
      </c>
      <c r="E3159">
        <v>18</v>
      </c>
      <c r="F3159" t="s">
        <v>6</v>
      </c>
      <c r="G3159" t="s">
        <v>2900</v>
      </c>
      <c r="H3159" t="s">
        <v>25</v>
      </c>
      <c r="I3159" t="s">
        <v>22</v>
      </c>
      <c r="J3159">
        <v>398</v>
      </c>
      <c r="K3159">
        <v>396</v>
      </c>
      <c r="L3159">
        <v>20233</v>
      </c>
      <c r="M3159">
        <v>1</v>
      </c>
      <c r="N3159" t="s">
        <v>31</v>
      </c>
      <c r="O3159">
        <v>8082</v>
      </c>
      <c r="P3159">
        <v>20231121</v>
      </c>
      <c r="Q3159" t="s">
        <v>31</v>
      </c>
      <c r="R3159" t="s">
        <v>31</v>
      </c>
      <c r="S3159">
        <v>1</v>
      </c>
      <c r="T3159">
        <v>20234</v>
      </c>
      <c r="U3159">
        <v>1</v>
      </c>
      <c r="V3159" t="s">
        <v>31</v>
      </c>
      <c r="W3159">
        <v>13012.54</v>
      </c>
      <c r="X3159">
        <v>15243538</v>
      </c>
      <c r="Y3159" s="11" t="str">
        <f t="shared" si="49"/>
        <v>2.  1-1.5 Years</v>
      </c>
      <c r="Z3159" s="11" t="str">
        <f t="shared" si="49"/>
        <v>2.  1-1.5 Years</v>
      </c>
    </row>
    <row r="3160" spans="1:26" x14ac:dyDescent="0.25">
      <c r="A3160">
        <v>165097902</v>
      </c>
      <c r="B3160" t="s">
        <v>3667</v>
      </c>
      <c r="C3160" t="s">
        <v>7412</v>
      </c>
      <c r="D3160" t="s">
        <v>3140</v>
      </c>
      <c r="E3160">
        <v>18</v>
      </c>
      <c r="F3160" t="s">
        <v>32</v>
      </c>
      <c r="G3160" t="s">
        <v>1013</v>
      </c>
      <c r="H3160" t="s">
        <v>25</v>
      </c>
      <c r="I3160" t="s">
        <v>22</v>
      </c>
      <c r="J3160">
        <v>17</v>
      </c>
      <c r="K3160">
        <v>14</v>
      </c>
      <c r="L3160">
        <v>20233</v>
      </c>
      <c r="M3160">
        <v>1</v>
      </c>
      <c r="N3160" t="s">
        <v>31</v>
      </c>
      <c r="O3160">
        <v>2664</v>
      </c>
      <c r="P3160">
        <v>20210827</v>
      </c>
      <c r="Q3160" t="s">
        <v>31</v>
      </c>
      <c r="R3160" t="s">
        <v>30</v>
      </c>
      <c r="S3160">
        <v>0</v>
      </c>
      <c r="T3160">
        <v>0</v>
      </c>
      <c r="U3160">
        <v>0</v>
      </c>
      <c r="V3160" t="s">
        <v>30</v>
      </c>
      <c r="W3160">
        <v>0</v>
      </c>
      <c r="X3160">
        <v>16534690</v>
      </c>
      <c r="Y3160" s="11" t="str">
        <f t="shared" si="49"/>
        <v>1. &lt;= 1 Year</v>
      </c>
      <c r="Z3160" s="11" t="str">
        <f t="shared" si="49"/>
        <v>1. &lt;= 1 Year</v>
      </c>
    </row>
    <row r="3161" spans="1:26" x14ac:dyDescent="0.25">
      <c r="A3161">
        <v>164926918</v>
      </c>
      <c r="B3161" t="s">
        <v>5067</v>
      </c>
      <c r="C3161" t="s">
        <v>375</v>
      </c>
      <c r="D3161" t="s">
        <v>3140</v>
      </c>
      <c r="E3161">
        <v>18</v>
      </c>
      <c r="F3161" t="s">
        <v>33</v>
      </c>
      <c r="G3161" t="s">
        <v>1042</v>
      </c>
      <c r="H3161" t="s">
        <v>25</v>
      </c>
      <c r="I3161" t="s">
        <v>22</v>
      </c>
      <c r="J3161">
        <v>146</v>
      </c>
      <c r="K3161">
        <v>140</v>
      </c>
      <c r="L3161">
        <v>0</v>
      </c>
      <c r="M3161">
        <v>0</v>
      </c>
      <c r="N3161" t="s">
        <v>30</v>
      </c>
      <c r="O3161">
        <v>0</v>
      </c>
      <c r="P3161">
        <v>20231204</v>
      </c>
      <c r="Q3161" t="s">
        <v>31</v>
      </c>
      <c r="R3161" t="s">
        <v>30</v>
      </c>
      <c r="S3161">
        <v>0</v>
      </c>
      <c r="T3161">
        <v>20234</v>
      </c>
      <c r="U3161">
        <v>1</v>
      </c>
      <c r="V3161" t="s">
        <v>31</v>
      </c>
      <c r="W3161">
        <v>782.06</v>
      </c>
      <c r="X3161">
        <v>13727839</v>
      </c>
      <c r="Y3161" s="11" t="str">
        <f t="shared" si="49"/>
        <v>1. &lt;= 1 Year</v>
      </c>
      <c r="Z3161" s="11" t="str">
        <f t="shared" si="49"/>
        <v>1. &lt;= 1 Year</v>
      </c>
    </row>
    <row r="3162" spans="1:26" x14ac:dyDescent="0.25">
      <c r="A3162">
        <v>165076633</v>
      </c>
      <c r="B3162" t="s">
        <v>4522</v>
      </c>
      <c r="C3162" t="s">
        <v>7413</v>
      </c>
      <c r="D3162" t="s">
        <v>3144</v>
      </c>
      <c r="E3162">
        <v>18</v>
      </c>
      <c r="F3162" t="s">
        <v>6</v>
      </c>
      <c r="G3162" t="s">
        <v>1471</v>
      </c>
      <c r="H3162" t="s">
        <v>25</v>
      </c>
      <c r="I3162" t="s">
        <v>22</v>
      </c>
      <c r="J3162">
        <v>40</v>
      </c>
      <c r="K3162">
        <v>10</v>
      </c>
      <c r="L3162">
        <v>20233</v>
      </c>
      <c r="M3162">
        <v>1</v>
      </c>
      <c r="N3162" t="s">
        <v>31</v>
      </c>
      <c r="O3162">
        <v>6676</v>
      </c>
      <c r="P3162">
        <v>20230604</v>
      </c>
      <c r="Q3162" t="s">
        <v>31</v>
      </c>
      <c r="R3162" t="s">
        <v>30</v>
      </c>
      <c r="S3162">
        <v>0</v>
      </c>
      <c r="T3162">
        <v>20234</v>
      </c>
      <c r="U3162">
        <v>1</v>
      </c>
      <c r="V3162" t="s">
        <v>31</v>
      </c>
      <c r="W3162">
        <v>907</v>
      </c>
      <c r="X3162">
        <v>11398768</v>
      </c>
      <c r="Y3162" s="11" t="str">
        <f t="shared" si="49"/>
        <v>1. &lt;= 1 Year</v>
      </c>
      <c r="Z3162" s="11" t="str">
        <f t="shared" si="49"/>
        <v>1. &lt;= 1 Year</v>
      </c>
    </row>
    <row r="3163" spans="1:26" x14ac:dyDescent="0.25">
      <c r="A3163">
        <v>164896934</v>
      </c>
      <c r="B3163" t="s">
        <v>3567</v>
      </c>
      <c r="C3163" t="s">
        <v>343</v>
      </c>
      <c r="D3163" t="s">
        <v>3140</v>
      </c>
      <c r="E3163">
        <v>18</v>
      </c>
      <c r="F3163" t="s">
        <v>6</v>
      </c>
      <c r="G3163" t="s">
        <v>1471</v>
      </c>
      <c r="H3163" t="s">
        <v>25</v>
      </c>
      <c r="I3163" t="s">
        <v>22</v>
      </c>
      <c r="J3163">
        <v>276</v>
      </c>
      <c r="K3163">
        <v>272</v>
      </c>
      <c r="L3163">
        <v>20233</v>
      </c>
      <c r="M3163">
        <v>1</v>
      </c>
      <c r="N3163" t="s">
        <v>31</v>
      </c>
      <c r="O3163">
        <v>9882</v>
      </c>
      <c r="P3163">
        <v>20210405</v>
      </c>
      <c r="Q3163" t="s">
        <v>31</v>
      </c>
      <c r="R3163" t="s">
        <v>30</v>
      </c>
      <c r="S3163">
        <v>0</v>
      </c>
      <c r="T3163">
        <v>20234</v>
      </c>
      <c r="U3163">
        <v>1</v>
      </c>
      <c r="V3163" t="s">
        <v>31</v>
      </c>
      <c r="W3163">
        <v>11602.69</v>
      </c>
      <c r="X3163">
        <v>16363900</v>
      </c>
      <c r="Y3163" s="11" t="str">
        <f t="shared" si="49"/>
        <v>1. &lt;= 1 Year</v>
      </c>
      <c r="Z3163" s="11" t="str">
        <f t="shared" si="49"/>
        <v>1. &lt;= 1 Year</v>
      </c>
    </row>
    <row r="3164" spans="1:26" x14ac:dyDescent="0.25">
      <c r="A3164">
        <v>164865350</v>
      </c>
      <c r="B3164" t="s">
        <v>456</v>
      </c>
      <c r="C3164" t="s">
        <v>3926</v>
      </c>
      <c r="D3164" t="s">
        <v>3144</v>
      </c>
      <c r="E3164">
        <v>18</v>
      </c>
      <c r="F3164" t="s">
        <v>6</v>
      </c>
      <c r="G3164" t="s">
        <v>2900</v>
      </c>
      <c r="H3164" t="s">
        <v>25</v>
      </c>
      <c r="I3164" t="s">
        <v>22</v>
      </c>
      <c r="J3164">
        <v>216</v>
      </c>
      <c r="K3164">
        <v>216</v>
      </c>
      <c r="L3164">
        <v>20233</v>
      </c>
      <c r="M3164">
        <v>1</v>
      </c>
      <c r="N3164" t="s">
        <v>31</v>
      </c>
      <c r="O3164">
        <v>11327</v>
      </c>
      <c r="P3164">
        <v>20190812</v>
      </c>
      <c r="Q3164" t="s">
        <v>31</v>
      </c>
      <c r="R3164" t="s">
        <v>30</v>
      </c>
      <c r="S3164">
        <v>0</v>
      </c>
      <c r="T3164">
        <v>20234</v>
      </c>
      <c r="U3164">
        <v>1</v>
      </c>
      <c r="V3164" t="s">
        <v>31</v>
      </c>
      <c r="W3164">
        <v>13723.93</v>
      </c>
      <c r="X3164">
        <v>16385929</v>
      </c>
      <c r="Y3164" s="11" t="str">
        <f t="shared" si="49"/>
        <v>1. &lt;= 1 Year</v>
      </c>
      <c r="Z3164" s="11" t="str">
        <f t="shared" si="49"/>
        <v>1. &lt;= 1 Year</v>
      </c>
    </row>
    <row r="3165" spans="1:26" x14ac:dyDescent="0.25">
      <c r="A3165">
        <v>165083232</v>
      </c>
      <c r="B3165" t="s">
        <v>7414</v>
      </c>
      <c r="C3165" t="s">
        <v>803</v>
      </c>
      <c r="D3165" t="s">
        <v>3144</v>
      </c>
      <c r="E3165">
        <v>18</v>
      </c>
      <c r="F3165" t="s">
        <v>32</v>
      </c>
      <c r="G3165" t="s">
        <v>7415</v>
      </c>
      <c r="H3165" t="s">
        <v>25</v>
      </c>
      <c r="I3165" t="s">
        <v>22</v>
      </c>
      <c r="J3165">
        <v>27</v>
      </c>
      <c r="K3165">
        <v>18</v>
      </c>
      <c r="L3165">
        <v>20233</v>
      </c>
      <c r="M3165">
        <v>1</v>
      </c>
      <c r="N3165" t="s">
        <v>31</v>
      </c>
      <c r="O3165">
        <v>4914</v>
      </c>
      <c r="P3165">
        <v>20230825</v>
      </c>
      <c r="Q3165" t="s">
        <v>31</v>
      </c>
      <c r="R3165" t="s">
        <v>30</v>
      </c>
      <c r="S3165">
        <v>0</v>
      </c>
      <c r="T3165">
        <v>0</v>
      </c>
      <c r="U3165">
        <v>0</v>
      </c>
      <c r="V3165" t="s">
        <v>30</v>
      </c>
      <c r="W3165">
        <v>0</v>
      </c>
      <c r="X3165">
        <v>16518512</v>
      </c>
      <c r="Y3165" s="11" t="str">
        <f t="shared" si="49"/>
        <v>1. &lt;= 1 Year</v>
      </c>
      <c r="Z3165" s="11" t="str">
        <f t="shared" si="49"/>
        <v>1. &lt;= 1 Year</v>
      </c>
    </row>
    <row r="3166" spans="1:26" x14ac:dyDescent="0.25">
      <c r="A3166">
        <v>164979407</v>
      </c>
      <c r="B3166" t="s">
        <v>3437</v>
      </c>
      <c r="C3166" t="s">
        <v>4724</v>
      </c>
      <c r="D3166" t="s">
        <v>3144</v>
      </c>
      <c r="E3166">
        <v>18</v>
      </c>
      <c r="F3166" t="s">
        <v>32</v>
      </c>
      <c r="G3166" t="s">
        <v>1013</v>
      </c>
      <c r="H3166" t="s">
        <v>25</v>
      </c>
      <c r="I3166" t="s">
        <v>22</v>
      </c>
      <c r="J3166">
        <v>168</v>
      </c>
      <c r="K3166">
        <v>103</v>
      </c>
      <c r="L3166">
        <v>20233</v>
      </c>
      <c r="M3166">
        <v>1</v>
      </c>
      <c r="N3166" t="s">
        <v>31</v>
      </c>
      <c r="O3166">
        <v>1911</v>
      </c>
      <c r="P3166">
        <v>20231128</v>
      </c>
      <c r="Q3166" t="s">
        <v>31</v>
      </c>
      <c r="R3166" t="s">
        <v>30</v>
      </c>
      <c r="S3166">
        <v>0</v>
      </c>
      <c r="T3166">
        <v>20234</v>
      </c>
      <c r="U3166">
        <v>1</v>
      </c>
      <c r="V3166" t="s">
        <v>31</v>
      </c>
      <c r="W3166">
        <v>2432</v>
      </c>
      <c r="X3166">
        <v>16460870</v>
      </c>
      <c r="Y3166" s="11" t="str">
        <f t="shared" si="49"/>
        <v>1. &lt;= 1 Year</v>
      </c>
      <c r="Z3166" s="11" t="str">
        <f t="shared" si="49"/>
        <v>1. &lt;= 1 Year</v>
      </c>
    </row>
    <row r="3167" spans="1:26" x14ac:dyDescent="0.25">
      <c r="A3167">
        <v>164995526</v>
      </c>
      <c r="B3167" t="s">
        <v>4283</v>
      </c>
      <c r="C3167" t="s">
        <v>5580</v>
      </c>
      <c r="D3167" t="s">
        <v>3140</v>
      </c>
      <c r="E3167">
        <v>18</v>
      </c>
      <c r="F3167" t="s">
        <v>6</v>
      </c>
      <c r="G3167" t="s">
        <v>3925</v>
      </c>
      <c r="H3167" t="s">
        <v>25</v>
      </c>
      <c r="I3167" t="s">
        <v>22</v>
      </c>
      <c r="J3167">
        <v>122</v>
      </c>
      <c r="K3167">
        <v>111</v>
      </c>
      <c r="L3167">
        <v>20233</v>
      </c>
      <c r="M3167">
        <v>1</v>
      </c>
      <c r="N3167" t="s">
        <v>31</v>
      </c>
      <c r="O3167">
        <v>7692</v>
      </c>
      <c r="P3167">
        <v>20230623</v>
      </c>
      <c r="Q3167" t="s">
        <v>31</v>
      </c>
      <c r="R3167" t="s">
        <v>30</v>
      </c>
      <c r="S3167">
        <v>0</v>
      </c>
      <c r="T3167">
        <v>20234</v>
      </c>
      <c r="U3167">
        <v>1</v>
      </c>
      <c r="V3167" t="s">
        <v>31</v>
      </c>
      <c r="W3167">
        <v>11043.69</v>
      </c>
      <c r="X3167">
        <v>16457744</v>
      </c>
      <c r="Y3167" s="11" t="str">
        <f t="shared" si="49"/>
        <v>1. &lt;= 1 Year</v>
      </c>
      <c r="Z3167" s="11" t="str">
        <f t="shared" si="49"/>
        <v>1. &lt;= 1 Year</v>
      </c>
    </row>
    <row r="3168" spans="1:26" x14ac:dyDescent="0.25">
      <c r="A3168">
        <v>164786160</v>
      </c>
      <c r="B3168" t="s">
        <v>426</v>
      </c>
      <c r="C3168" t="s">
        <v>479</v>
      </c>
      <c r="D3168" t="s">
        <v>3144</v>
      </c>
      <c r="E3168">
        <v>18</v>
      </c>
      <c r="F3168" t="s">
        <v>33</v>
      </c>
      <c r="G3168" t="s">
        <v>1990</v>
      </c>
      <c r="H3168" t="s">
        <v>25</v>
      </c>
      <c r="I3168" t="s">
        <v>22</v>
      </c>
      <c r="J3168">
        <v>389</v>
      </c>
      <c r="K3168">
        <v>294</v>
      </c>
      <c r="L3168">
        <v>20233</v>
      </c>
      <c r="M3168">
        <v>1</v>
      </c>
      <c r="N3168" t="s">
        <v>31</v>
      </c>
      <c r="O3168">
        <v>9311</v>
      </c>
      <c r="P3168">
        <v>20230403</v>
      </c>
      <c r="Q3168" t="s">
        <v>31</v>
      </c>
      <c r="R3168" t="s">
        <v>30</v>
      </c>
      <c r="S3168">
        <v>0</v>
      </c>
      <c r="T3168">
        <v>20234</v>
      </c>
      <c r="U3168">
        <v>1</v>
      </c>
      <c r="V3168" t="s">
        <v>31</v>
      </c>
      <c r="W3168">
        <v>8962.2000000000007</v>
      </c>
      <c r="X3168">
        <v>11452177</v>
      </c>
      <c r="Y3168" s="11" t="str">
        <f t="shared" si="49"/>
        <v>2.  1-1.5 Years</v>
      </c>
      <c r="Z3168" s="11" t="str">
        <f t="shared" si="49"/>
        <v>1. &lt;= 1 Year</v>
      </c>
    </row>
    <row r="3169" spans="1:26" x14ac:dyDescent="0.25">
      <c r="A3169">
        <v>165092134</v>
      </c>
      <c r="B3169" t="s">
        <v>513</v>
      </c>
      <c r="C3169" t="s">
        <v>6720</v>
      </c>
      <c r="D3169" t="s">
        <v>3140</v>
      </c>
      <c r="E3169">
        <v>18</v>
      </c>
      <c r="F3169" t="s">
        <v>6</v>
      </c>
      <c r="G3169" t="s">
        <v>1471</v>
      </c>
      <c r="H3169" t="s">
        <v>25</v>
      </c>
      <c r="I3169" t="s">
        <v>22</v>
      </c>
      <c r="J3169">
        <v>20</v>
      </c>
      <c r="K3169">
        <v>10</v>
      </c>
      <c r="L3169">
        <v>20233</v>
      </c>
      <c r="M3169">
        <v>1</v>
      </c>
      <c r="N3169" t="s">
        <v>31</v>
      </c>
      <c r="O3169">
        <v>10057</v>
      </c>
      <c r="P3169">
        <v>20230207</v>
      </c>
      <c r="Q3169" t="s">
        <v>31</v>
      </c>
      <c r="R3169" t="s">
        <v>30</v>
      </c>
      <c r="S3169">
        <v>0</v>
      </c>
      <c r="T3169">
        <v>20234</v>
      </c>
      <c r="U3169">
        <v>1</v>
      </c>
      <c r="V3169" t="s">
        <v>31</v>
      </c>
      <c r="W3169">
        <v>10616.12</v>
      </c>
      <c r="X3169">
        <v>15942120</v>
      </c>
      <c r="Y3169" s="11" t="str">
        <f t="shared" si="49"/>
        <v>1. &lt;= 1 Year</v>
      </c>
      <c r="Z3169" s="11" t="str">
        <f t="shared" si="49"/>
        <v>1. &lt;= 1 Year</v>
      </c>
    </row>
    <row r="3170" spans="1:26" x14ac:dyDescent="0.25">
      <c r="A3170">
        <v>165106725</v>
      </c>
      <c r="B3170" t="s">
        <v>665</v>
      </c>
      <c r="C3170" t="s">
        <v>7416</v>
      </c>
      <c r="D3170" t="s">
        <v>3144</v>
      </c>
      <c r="E3170">
        <v>18</v>
      </c>
      <c r="F3170" t="s">
        <v>32</v>
      </c>
      <c r="G3170" t="s">
        <v>1013</v>
      </c>
      <c r="H3170" t="s">
        <v>25</v>
      </c>
      <c r="I3170" t="s">
        <v>22</v>
      </c>
      <c r="J3170">
        <v>5</v>
      </c>
      <c r="K3170">
        <v>5</v>
      </c>
      <c r="L3170">
        <v>0</v>
      </c>
      <c r="M3170">
        <v>0</v>
      </c>
      <c r="N3170" t="s">
        <v>30</v>
      </c>
      <c r="O3170">
        <v>0</v>
      </c>
      <c r="P3170" t="s">
        <v>25</v>
      </c>
      <c r="Q3170" t="s">
        <v>30</v>
      </c>
      <c r="R3170" t="s">
        <v>30</v>
      </c>
      <c r="S3170">
        <v>0</v>
      </c>
      <c r="T3170">
        <v>0</v>
      </c>
      <c r="U3170">
        <v>0</v>
      </c>
      <c r="V3170" t="s">
        <v>30</v>
      </c>
      <c r="W3170">
        <v>0</v>
      </c>
      <c r="X3170">
        <v>16540055</v>
      </c>
      <c r="Y3170" s="11" t="str">
        <f t="shared" si="49"/>
        <v>1. &lt;= 1 Year</v>
      </c>
      <c r="Z3170" s="11" t="str">
        <f t="shared" si="49"/>
        <v>1. &lt;= 1 Year</v>
      </c>
    </row>
    <row r="3171" spans="1:26" x14ac:dyDescent="0.25">
      <c r="A3171">
        <v>164881272</v>
      </c>
      <c r="B3171" t="s">
        <v>3180</v>
      </c>
      <c r="C3171" t="s">
        <v>598</v>
      </c>
      <c r="D3171" t="s">
        <v>3144</v>
      </c>
      <c r="E3171">
        <v>18</v>
      </c>
      <c r="F3171" t="s">
        <v>32</v>
      </c>
      <c r="G3171" t="s">
        <v>1013</v>
      </c>
      <c r="H3171" t="s">
        <v>25</v>
      </c>
      <c r="I3171" t="s">
        <v>22</v>
      </c>
      <c r="J3171">
        <v>286</v>
      </c>
      <c r="K3171">
        <v>272</v>
      </c>
      <c r="L3171">
        <v>0</v>
      </c>
      <c r="M3171">
        <v>0</v>
      </c>
      <c r="N3171" t="s">
        <v>30</v>
      </c>
      <c r="O3171">
        <v>0</v>
      </c>
      <c r="P3171">
        <v>20211212</v>
      </c>
      <c r="Q3171" t="s">
        <v>31</v>
      </c>
      <c r="R3171" t="s">
        <v>30</v>
      </c>
      <c r="S3171">
        <v>0</v>
      </c>
      <c r="T3171">
        <v>0</v>
      </c>
      <c r="U3171">
        <v>0</v>
      </c>
      <c r="V3171" t="s">
        <v>30</v>
      </c>
      <c r="W3171">
        <v>0</v>
      </c>
      <c r="X3171">
        <v>16342316</v>
      </c>
      <c r="Y3171" s="11" t="str">
        <f t="shared" si="49"/>
        <v>1. &lt;= 1 Year</v>
      </c>
      <c r="Z3171" s="11" t="str">
        <f t="shared" si="49"/>
        <v>1. &lt;= 1 Year</v>
      </c>
    </row>
    <row r="3172" spans="1:26" x14ac:dyDescent="0.25">
      <c r="A3172">
        <v>164952477</v>
      </c>
      <c r="B3172" t="s">
        <v>3145</v>
      </c>
      <c r="C3172" t="s">
        <v>302</v>
      </c>
      <c r="D3172" t="s">
        <v>3144</v>
      </c>
      <c r="E3172">
        <v>18</v>
      </c>
      <c r="F3172" t="s">
        <v>6</v>
      </c>
      <c r="G3172" t="s">
        <v>3563</v>
      </c>
      <c r="H3172" t="s">
        <v>25</v>
      </c>
      <c r="I3172" t="s">
        <v>22</v>
      </c>
      <c r="J3172">
        <v>186</v>
      </c>
      <c r="K3172">
        <v>186</v>
      </c>
      <c r="L3172">
        <v>20233</v>
      </c>
      <c r="M3172">
        <v>1</v>
      </c>
      <c r="N3172" t="s">
        <v>31</v>
      </c>
      <c r="O3172">
        <v>8556</v>
      </c>
      <c r="P3172" t="s">
        <v>25</v>
      </c>
      <c r="Q3172" t="s">
        <v>30</v>
      </c>
      <c r="R3172" t="s">
        <v>30</v>
      </c>
      <c r="S3172">
        <v>0</v>
      </c>
      <c r="T3172">
        <v>20234</v>
      </c>
      <c r="U3172">
        <v>1</v>
      </c>
      <c r="V3172" t="s">
        <v>31</v>
      </c>
      <c r="W3172">
        <v>10375.69</v>
      </c>
      <c r="X3172">
        <v>16404735</v>
      </c>
      <c r="Y3172" s="11" t="str">
        <f t="shared" si="49"/>
        <v>1. &lt;= 1 Year</v>
      </c>
      <c r="Z3172" s="11" t="str">
        <f t="shared" si="49"/>
        <v>1. &lt;= 1 Year</v>
      </c>
    </row>
    <row r="3173" spans="1:26" x14ac:dyDescent="0.25">
      <c r="A3173">
        <v>164869407</v>
      </c>
      <c r="B3173" t="s">
        <v>3568</v>
      </c>
      <c r="C3173" t="s">
        <v>3569</v>
      </c>
      <c r="D3173" t="s">
        <v>3140</v>
      </c>
      <c r="E3173">
        <v>18</v>
      </c>
      <c r="F3173" t="s">
        <v>33</v>
      </c>
      <c r="G3173" t="s">
        <v>1990</v>
      </c>
      <c r="H3173" t="s">
        <v>25</v>
      </c>
      <c r="I3173" t="s">
        <v>22</v>
      </c>
      <c r="J3173">
        <v>277</v>
      </c>
      <c r="K3173">
        <v>265</v>
      </c>
      <c r="L3173">
        <v>20233</v>
      </c>
      <c r="M3173">
        <v>1</v>
      </c>
      <c r="N3173" t="s">
        <v>31</v>
      </c>
      <c r="O3173">
        <v>6655</v>
      </c>
      <c r="P3173" t="s">
        <v>25</v>
      </c>
      <c r="Q3173" t="s">
        <v>30</v>
      </c>
      <c r="R3173" t="s">
        <v>31</v>
      </c>
      <c r="S3173">
        <v>1</v>
      </c>
      <c r="T3173">
        <v>20234</v>
      </c>
      <c r="U3173">
        <v>1</v>
      </c>
      <c r="V3173" t="s">
        <v>31</v>
      </c>
      <c r="W3173">
        <v>15051</v>
      </c>
      <c r="X3173">
        <v>16387253</v>
      </c>
      <c r="Y3173" s="11" t="str">
        <f t="shared" si="49"/>
        <v>1. &lt;= 1 Year</v>
      </c>
      <c r="Z3173" s="11" t="str">
        <f t="shared" si="49"/>
        <v>1. &lt;= 1 Year</v>
      </c>
    </row>
    <row r="3174" spans="1:26" x14ac:dyDescent="0.25">
      <c r="A3174">
        <v>164872674</v>
      </c>
      <c r="B3174" t="s">
        <v>3181</v>
      </c>
      <c r="C3174" t="s">
        <v>278</v>
      </c>
      <c r="D3174" t="s">
        <v>3144</v>
      </c>
      <c r="E3174">
        <v>18</v>
      </c>
      <c r="F3174" t="s">
        <v>33</v>
      </c>
      <c r="G3174" t="s">
        <v>1990</v>
      </c>
      <c r="H3174" t="s">
        <v>25</v>
      </c>
      <c r="I3174" t="s">
        <v>22</v>
      </c>
      <c r="J3174">
        <v>299</v>
      </c>
      <c r="K3174">
        <v>294</v>
      </c>
      <c r="L3174">
        <v>20233</v>
      </c>
      <c r="M3174">
        <v>1</v>
      </c>
      <c r="N3174" t="s">
        <v>31</v>
      </c>
      <c r="O3174">
        <v>15527</v>
      </c>
      <c r="P3174">
        <v>20230711</v>
      </c>
      <c r="Q3174" t="s">
        <v>31</v>
      </c>
      <c r="R3174" t="s">
        <v>30</v>
      </c>
      <c r="S3174">
        <v>0</v>
      </c>
      <c r="T3174">
        <v>20234</v>
      </c>
      <c r="U3174">
        <v>1</v>
      </c>
      <c r="V3174" t="s">
        <v>31</v>
      </c>
      <c r="W3174">
        <v>18560.150000000001</v>
      </c>
      <c r="X3174">
        <v>16399667</v>
      </c>
      <c r="Y3174" s="11" t="str">
        <f t="shared" si="49"/>
        <v>1. &lt;= 1 Year</v>
      </c>
      <c r="Z3174" s="11" t="str">
        <f t="shared" si="49"/>
        <v>1. &lt;= 1 Year</v>
      </c>
    </row>
    <row r="3175" spans="1:26" x14ac:dyDescent="0.25">
      <c r="A3175">
        <v>164870408</v>
      </c>
      <c r="B3175" t="s">
        <v>3182</v>
      </c>
      <c r="C3175" t="s">
        <v>488</v>
      </c>
      <c r="D3175" t="s">
        <v>3144</v>
      </c>
      <c r="E3175">
        <v>18</v>
      </c>
      <c r="F3175" t="s">
        <v>6</v>
      </c>
      <c r="G3175" t="s">
        <v>2900</v>
      </c>
      <c r="H3175" t="s">
        <v>25</v>
      </c>
      <c r="I3175" t="s">
        <v>22</v>
      </c>
      <c r="J3175">
        <v>287</v>
      </c>
      <c r="K3175">
        <v>266</v>
      </c>
      <c r="L3175">
        <v>20233</v>
      </c>
      <c r="M3175">
        <v>1</v>
      </c>
      <c r="N3175" t="s">
        <v>31</v>
      </c>
      <c r="O3175">
        <v>769</v>
      </c>
      <c r="P3175">
        <v>20230707</v>
      </c>
      <c r="Q3175" t="s">
        <v>31</v>
      </c>
      <c r="R3175" t="s">
        <v>31</v>
      </c>
      <c r="S3175">
        <v>1</v>
      </c>
      <c r="T3175">
        <v>0</v>
      </c>
      <c r="U3175">
        <v>0</v>
      </c>
      <c r="V3175" t="s">
        <v>30</v>
      </c>
      <c r="W3175">
        <v>0</v>
      </c>
      <c r="X3175">
        <v>15494830</v>
      </c>
      <c r="Y3175" s="11" t="str">
        <f t="shared" si="49"/>
        <v>1. &lt;= 1 Year</v>
      </c>
      <c r="Z3175" s="11" t="str">
        <f t="shared" si="49"/>
        <v>1. &lt;= 1 Year</v>
      </c>
    </row>
    <row r="3176" spans="1:26" x14ac:dyDescent="0.25">
      <c r="A3176">
        <v>164621283</v>
      </c>
      <c r="B3176" t="s">
        <v>1472</v>
      </c>
      <c r="C3176" t="s">
        <v>1473</v>
      </c>
      <c r="D3176" t="s">
        <v>3144</v>
      </c>
      <c r="E3176">
        <v>18</v>
      </c>
      <c r="F3176" t="s">
        <v>6</v>
      </c>
      <c r="G3176" t="s">
        <v>1471</v>
      </c>
      <c r="H3176" t="s">
        <v>25</v>
      </c>
      <c r="I3176" t="s">
        <v>22</v>
      </c>
      <c r="J3176">
        <v>668</v>
      </c>
      <c r="K3176">
        <v>630</v>
      </c>
      <c r="L3176">
        <v>20233</v>
      </c>
      <c r="M3176">
        <v>1</v>
      </c>
      <c r="N3176" t="s">
        <v>31</v>
      </c>
      <c r="O3176">
        <v>4480</v>
      </c>
      <c r="P3176">
        <v>20230804</v>
      </c>
      <c r="Q3176" t="s">
        <v>31</v>
      </c>
      <c r="R3176" t="s">
        <v>30</v>
      </c>
      <c r="S3176">
        <v>0</v>
      </c>
      <c r="T3176">
        <v>20234</v>
      </c>
      <c r="U3176">
        <v>1</v>
      </c>
      <c r="V3176" t="s">
        <v>31</v>
      </c>
      <c r="W3176">
        <v>5107.1899999999996</v>
      </c>
      <c r="X3176">
        <v>16244952</v>
      </c>
      <c r="Y3176" s="11" t="str">
        <f t="shared" si="49"/>
        <v>3.  1.5 to 2 Year</v>
      </c>
      <c r="Z3176" s="11" t="str">
        <f t="shared" si="49"/>
        <v>3.  1.5 to 2 Year</v>
      </c>
    </row>
    <row r="3177" spans="1:26" x14ac:dyDescent="0.25">
      <c r="A3177">
        <v>165071398</v>
      </c>
      <c r="B3177" t="s">
        <v>7417</v>
      </c>
      <c r="C3177" t="s">
        <v>7418</v>
      </c>
      <c r="D3177" t="s">
        <v>3140</v>
      </c>
      <c r="E3177">
        <v>18</v>
      </c>
      <c r="F3177" t="s">
        <v>6</v>
      </c>
      <c r="G3177" t="s">
        <v>2900</v>
      </c>
      <c r="H3177" t="s">
        <v>25</v>
      </c>
      <c r="I3177" t="s">
        <v>22</v>
      </c>
      <c r="J3177">
        <v>39</v>
      </c>
      <c r="K3177">
        <v>14</v>
      </c>
      <c r="L3177">
        <v>20233</v>
      </c>
      <c r="M3177">
        <v>1</v>
      </c>
      <c r="N3177" t="s">
        <v>31</v>
      </c>
      <c r="O3177">
        <v>4391</v>
      </c>
      <c r="P3177">
        <v>20240201</v>
      </c>
      <c r="Q3177" t="s">
        <v>31</v>
      </c>
      <c r="R3177" t="s">
        <v>31</v>
      </c>
      <c r="S3177">
        <v>1</v>
      </c>
      <c r="T3177">
        <v>20234</v>
      </c>
      <c r="U3177">
        <v>1</v>
      </c>
      <c r="V3177" t="s">
        <v>31</v>
      </c>
      <c r="W3177">
        <v>2806.74</v>
      </c>
      <c r="X3177">
        <v>15240983</v>
      </c>
      <c r="Y3177" s="11" t="str">
        <f t="shared" si="49"/>
        <v>1. &lt;= 1 Year</v>
      </c>
      <c r="Z3177" s="11" t="str">
        <f t="shared" si="49"/>
        <v>1. &lt;= 1 Year</v>
      </c>
    </row>
    <row r="3178" spans="1:26" x14ac:dyDescent="0.25">
      <c r="A3178">
        <v>164528443</v>
      </c>
      <c r="B3178" t="s">
        <v>1583</v>
      </c>
      <c r="C3178" t="s">
        <v>3385</v>
      </c>
      <c r="D3178" t="s">
        <v>3144</v>
      </c>
      <c r="E3178">
        <v>18</v>
      </c>
      <c r="F3178" t="s">
        <v>6</v>
      </c>
      <c r="G3178" t="s">
        <v>2181</v>
      </c>
      <c r="H3178" t="s">
        <v>25</v>
      </c>
      <c r="I3178" t="s">
        <v>22</v>
      </c>
      <c r="J3178">
        <v>818</v>
      </c>
      <c r="K3178">
        <v>818</v>
      </c>
      <c r="L3178">
        <v>20233</v>
      </c>
      <c r="M3178">
        <v>1</v>
      </c>
      <c r="N3178" t="s">
        <v>31</v>
      </c>
      <c r="O3178">
        <v>7698</v>
      </c>
      <c r="P3178">
        <v>20240426</v>
      </c>
      <c r="Q3178" t="s">
        <v>31</v>
      </c>
      <c r="R3178" t="s">
        <v>30</v>
      </c>
      <c r="S3178">
        <v>0</v>
      </c>
      <c r="T3178">
        <v>20234</v>
      </c>
      <c r="U3178">
        <v>1</v>
      </c>
      <c r="V3178" t="s">
        <v>31</v>
      </c>
      <c r="W3178">
        <v>10136.879999999999</v>
      </c>
      <c r="X3178">
        <v>13769634</v>
      </c>
      <c r="Y3178" s="11" t="str">
        <f t="shared" si="49"/>
        <v>4. 2-3 Year</v>
      </c>
      <c r="Z3178" s="11" t="str">
        <f t="shared" si="49"/>
        <v>4. 2-3 Year</v>
      </c>
    </row>
    <row r="3179" spans="1:26" x14ac:dyDescent="0.25">
      <c r="A3179">
        <v>164912516</v>
      </c>
      <c r="B3179" t="s">
        <v>674</v>
      </c>
      <c r="C3179" t="s">
        <v>3927</v>
      </c>
      <c r="D3179" t="s">
        <v>3144</v>
      </c>
      <c r="E3179">
        <v>18</v>
      </c>
      <c r="F3179" t="s">
        <v>33</v>
      </c>
      <c r="G3179" t="s">
        <v>1990</v>
      </c>
      <c r="H3179" t="s">
        <v>25</v>
      </c>
      <c r="I3179" t="s">
        <v>22</v>
      </c>
      <c r="J3179">
        <v>224</v>
      </c>
      <c r="K3179">
        <v>217</v>
      </c>
      <c r="L3179">
        <v>20233</v>
      </c>
      <c r="M3179">
        <v>1</v>
      </c>
      <c r="N3179" t="s">
        <v>31</v>
      </c>
      <c r="O3179">
        <v>1725</v>
      </c>
      <c r="P3179">
        <v>20230620</v>
      </c>
      <c r="Q3179" t="s">
        <v>31</v>
      </c>
      <c r="R3179" t="s">
        <v>30</v>
      </c>
      <c r="S3179">
        <v>0</v>
      </c>
      <c r="T3179">
        <v>20234</v>
      </c>
      <c r="U3179">
        <v>1</v>
      </c>
      <c r="V3179" t="s">
        <v>31</v>
      </c>
      <c r="W3179">
        <v>8633.01</v>
      </c>
      <c r="X3179">
        <v>11354889</v>
      </c>
      <c r="Y3179" s="11" t="str">
        <f t="shared" si="49"/>
        <v>1. &lt;= 1 Year</v>
      </c>
      <c r="Z3179" s="11" t="str">
        <f t="shared" si="49"/>
        <v>1. &lt;= 1 Year</v>
      </c>
    </row>
    <row r="3180" spans="1:26" x14ac:dyDescent="0.25">
      <c r="A3180">
        <v>164995255</v>
      </c>
      <c r="B3180" t="s">
        <v>5069</v>
      </c>
      <c r="C3180" t="s">
        <v>5070</v>
      </c>
      <c r="D3180" t="s">
        <v>68</v>
      </c>
      <c r="E3180">
        <v>18</v>
      </c>
      <c r="F3180" t="s">
        <v>33</v>
      </c>
      <c r="G3180" t="s">
        <v>765</v>
      </c>
      <c r="H3180" t="s">
        <v>25</v>
      </c>
      <c r="I3180" t="s">
        <v>22</v>
      </c>
      <c r="J3180">
        <v>138</v>
      </c>
      <c r="K3180">
        <v>67</v>
      </c>
      <c r="L3180">
        <v>20233</v>
      </c>
      <c r="M3180">
        <v>1</v>
      </c>
      <c r="N3180" t="s">
        <v>31</v>
      </c>
      <c r="O3180">
        <v>8895</v>
      </c>
      <c r="P3180" t="s">
        <v>25</v>
      </c>
      <c r="Q3180" t="s">
        <v>30</v>
      </c>
      <c r="R3180" t="s">
        <v>31</v>
      </c>
      <c r="S3180">
        <v>1</v>
      </c>
      <c r="T3180">
        <v>20234</v>
      </c>
      <c r="U3180">
        <v>1</v>
      </c>
      <c r="V3180" t="s">
        <v>31</v>
      </c>
      <c r="W3180">
        <v>6448.33</v>
      </c>
      <c r="X3180">
        <v>8950950</v>
      </c>
      <c r="Y3180" s="11" t="str">
        <f t="shared" si="49"/>
        <v>1. &lt;= 1 Year</v>
      </c>
      <c r="Z3180" s="11" t="str">
        <f t="shared" si="49"/>
        <v>1. &lt;= 1 Year</v>
      </c>
    </row>
    <row r="3181" spans="1:26" x14ac:dyDescent="0.25">
      <c r="A3181">
        <v>164579760</v>
      </c>
      <c r="B3181" t="s">
        <v>1404</v>
      </c>
      <c r="C3181" t="s">
        <v>1405</v>
      </c>
      <c r="D3181" t="s">
        <v>3140</v>
      </c>
      <c r="E3181">
        <v>18</v>
      </c>
      <c r="F3181" t="s">
        <v>6</v>
      </c>
      <c r="G3181" t="s">
        <v>2900</v>
      </c>
      <c r="H3181" t="s">
        <v>25</v>
      </c>
      <c r="I3181" t="s">
        <v>22</v>
      </c>
      <c r="J3181">
        <v>734</v>
      </c>
      <c r="K3181">
        <v>726</v>
      </c>
      <c r="L3181">
        <v>20233</v>
      </c>
      <c r="M3181">
        <v>1</v>
      </c>
      <c r="N3181" t="s">
        <v>31</v>
      </c>
      <c r="O3181">
        <v>422</v>
      </c>
      <c r="P3181" t="s">
        <v>25</v>
      </c>
      <c r="Q3181" t="s">
        <v>30</v>
      </c>
      <c r="R3181" t="s">
        <v>30</v>
      </c>
      <c r="S3181">
        <v>0</v>
      </c>
      <c r="T3181">
        <v>20234</v>
      </c>
      <c r="U3181">
        <v>1</v>
      </c>
      <c r="V3181" t="s">
        <v>31</v>
      </c>
      <c r="W3181">
        <v>94.76</v>
      </c>
      <c r="X3181">
        <v>16227688</v>
      </c>
      <c r="Y3181" s="11" t="str">
        <f t="shared" si="49"/>
        <v>4. 2-3 Year</v>
      </c>
      <c r="Z3181" s="11" t="str">
        <f t="shared" si="49"/>
        <v>3.  1.5 to 2 Year</v>
      </c>
    </row>
    <row r="3182" spans="1:26" x14ac:dyDescent="0.25">
      <c r="A3182">
        <v>164960006</v>
      </c>
      <c r="B3182" t="s">
        <v>2636</v>
      </c>
      <c r="C3182" t="s">
        <v>289</v>
      </c>
      <c r="D3182" t="s">
        <v>3144</v>
      </c>
      <c r="E3182">
        <v>18</v>
      </c>
      <c r="F3182" t="s">
        <v>6</v>
      </c>
      <c r="G3182" t="s">
        <v>1471</v>
      </c>
      <c r="H3182" t="s">
        <v>25</v>
      </c>
      <c r="I3182" t="s">
        <v>22</v>
      </c>
      <c r="J3182">
        <v>173</v>
      </c>
      <c r="K3182">
        <v>154</v>
      </c>
      <c r="L3182">
        <v>20233</v>
      </c>
      <c r="M3182">
        <v>1</v>
      </c>
      <c r="N3182" t="s">
        <v>31</v>
      </c>
      <c r="O3182">
        <v>1097</v>
      </c>
      <c r="P3182">
        <v>20240226</v>
      </c>
      <c r="Q3182" t="s">
        <v>31</v>
      </c>
      <c r="R3182" t="s">
        <v>31</v>
      </c>
      <c r="S3182">
        <v>1</v>
      </c>
      <c r="T3182">
        <v>20234</v>
      </c>
      <c r="U3182">
        <v>1</v>
      </c>
      <c r="V3182" t="s">
        <v>31</v>
      </c>
      <c r="W3182">
        <v>1659.86</v>
      </c>
      <c r="X3182">
        <v>14856214</v>
      </c>
      <c r="Y3182" s="11" t="str">
        <f t="shared" si="49"/>
        <v>1. &lt;= 1 Year</v>
      </c>
      <c r="Z3182" s="11" t="str">
        <f t="shared" si="49"/>
        <v>1. &lt;= 1 Year</v>
      </c>
    </row>
    <row r="3183" spans="1:26" x14ac:dyDescent="0.25">
      <c r="A3183">
        <v>164954246</v>
      </c>
      <c r="B3183" t="s">
        <v>2636</v>
      </c>
      <c r="C3183" t="s">
        <v>4725</v>
      </c>
      <c r="D3183" t="s">
        <v>3144</v>
      </c>
      <c r="E3183">
        <v>18</v>
      </c>
      <c r="F3183" t="s">
        <v>6</v>
      </c>
      <c r="G3183" t="s">
        <v>1471</v>
      </c>
      <c r="H3183" t="s">
        <v>25</v>
      </c>
      <c r="I3183" t="s">
        <v>22</v>
      </c>
      <c r="J3183">
        <v>173</v>
      </c>
      <c r="K3183">
        <v>154</v>
      </c>
      <c r="L3183">
        <v>0</v>
      </c>
      <c r="M3183">
        <v>0</v>
      </c>
      <c r="N3183" t="s">
        <v>30</v>
      </c>
      <c r="O3183">
        <v>0</v>
      </c>
      <c r="P3183">
        <v>20240226</v>
      </c>
      <c r="Q3183" t="s">
        <v>31</v>
      </c>
      <c r="R3183" t="s">
        <v>31</v>
      </c>
      <c r="S3183">
        <v>1</v>
      </c>
      <c r="T3183">
        <v>0</v>
      </c>
      <c r="U3183">
        <v>0</v>
      </c>
      <c r="V3183" t="s">
        <v>30</v>
      </c>
      <c r="W3183">
        <v>0</v>
      </c>
      <c r="X3183">
        <v>16349223</v>
      </c>
      <c r="Y3183" s="11" t="str">
        <f t="shared" si="49"/>
        <v>1. &lt;= 1 Year</v>
      </c>
      <c r="Z3183" s="11" t="str">
        <f t="shared" si="49"/>
        <v>1. &lt;= 1 Year</v>
      </c>
    </row>
    <row r="3184" spans="1:26" x14ac:dyDescent="0.25">
      <c r="A3184">
        <v>164920331</v>
      </c>
      <c r="B3184" t="s">
        <v>3928</v>
      </c>
      <c r="C3184" t="s">
        <v>3929</v>
      </c>
      <c r="D3184" t="s">
        <v>3144</v>
      </c>
      <c r="E3184">
        <v>18</v>
      </c>
      <c r="F3184" t="s">
        <v>6</v>
      </c>
      <c r="G3184" t="s">
        <v>3563</v>
      </c>
      <c r="H3184" t="s">
        <v>25</v>
      </c>
      <c r="I3184" t="s">
        <v>22</v>
      </c>
      <c r="J3184">
        <v>237</v>
      </c>
      <c r="K3184">
        <v>236</v>
      </c>
      <c r="L3184">
        <v>20233</v>
      </c>
      <c r="M3184">
        <v>1</v>
      </c>
      <c r="N3184" t="s">
        <v>31</v>
      </c>
      <c r="O3184">
        <v>6756</v>
      </c>
      <c r="P3184">
        <v>20240429</v>
      </c>
      <c r="Q3184" t="s">
        <v>31</v>
      </c>
      <c r="R3184" t="s">
        <v>31</v>
      </c>
      <c r="S3184">
        <v>1</v>
      </c>
      <c r="T3184">
        <v>20234</v>
      </c>
      <c r="U3184">
        <v>1</v>
      </c>
      <c r="V3184" t="s">
        <v>31</v>
      </c>
      <c r="W3184">
        <v>8783.4500000000007</v>
      </c>
      <c r="X3184">
        <v>13357938</v>
      </c>
      <c r="Y3184" s="11" t="str">
        <f t="shared" si="49"/>
        <v>1. &lt;= 1 Year</v>
      </c>
      <c r="Z3184" s="11" t="str">
        <f t="shared" si="49"/>
        <v>1. &lt;= 1 Year</v>
      </c>
    </row>
    <row r="3185" spans="1:26" x14ac:dyDescent="0.25">
      <c r="A3185">
        <v>164815482</v>
      </c>
      <c r="B3185" t="s">
        <v>532</v>
      </c>
      <c r="C3185" t="s">
        <v>2664</v>
      </c>
      <c r="D3185" t="s">
        <v>3140</v>
      </c>
      <c r="E3185">
        <v>18</v>
      </c>
      <c r="F3185" t="s">
        <v>6</v>
      </c>
      <c r="G3185" t="s">
        <v>1042</v>
      </c>
      <c r="H3185" t="s">
        <v>25</v>
      </c>
      <c r="I3185" t="s">
        <v>22</v>
      </c>
      <c r="J3185">
        <v>376</v>
      </c>
      <c r="K3185">
        <v>357</v>
      </c>
      <c r="L3185">
        <v>20233</v>
      </c>
      <c r="M3185">
        <v>1</v>
      </c>
      <c r="N3185" t="s">
        <v>31</v>
      </c>
      <c r="O3185">
        <v>2642</v>
      </c>
      <c r="P3185" t="s">
        <v>25</v>
      </c>
      <c r="Q3185" t="s">
        <v>30</v>
      </c>
      <c r="R3185" t="s">
        <v>30</v>
      </c>
      <c r="S3185">
        <v>0</v>
      </c>
      <c r="T3185">
        <v>20234</v>
      </c>
      <c r="U3185">
        <v>1</v>
      </c>
      <c r="V3185" t="s">
        <v>31</v>
      </c>
      <c r="W3185">
        <v>924.64</v>
      </c>
      <c r="X3185">
        <v>16230339</v>
      </c>
      <c r="Y3185" s="11" t="str">
        <f t="shared" si="49"/>
        <v>2.  1-1.5 Years</v>
      </c>
      <c r="Z3185" s="11" t="str">
        <f t="shared" si="49"/>
        <v>1. &lt;= 1 Year</v>
      </c>
    </row>
    <row r="3186" spans="1:26" x14ac:dyDescent="0.25">
      <c r="A3186">
        <v>164970177</v>
      </c>
      <c r="B3186" t="s">
        <v>310</v>
      </c>
      <c r="C3186" t="s">
        <v>4726</v>
      </c>
      <c r="D3186" t="s">
        <v>3144</v>
      </c>
      <c r="E3186">
        <v>18</v>
      </c>
      <c r="F3186" t="s">
        <v>6</v>
      </c>
      <c r="G3186" t="s">
        <v>1471</v>
      </c>
      <c r="H3186" t="s">
        <v>25</v>
      </c>
      <c r="I3186" t="s">
        <v>22</v>
      </c>
      <c r="J3186">
        <v>182</v>
      </c>
      <c r="K3186">
        <v>119</v>
      </c>
      <c r="L3186">
        <v>20233</v>
      </c>
      <c r="M3186">
        <v>1</v>
      </c>
      <c r="N3186" t="s">
        <v>31</v>
      </c>
      <c r="O3186">
        <v>9465</v>
      </c>
      <c r="P3186">
        <v>20230106</v>
      </c>
      <c r="Q3186" t="s">
        <v>31</v>
      </c>
      <c r="R3186" t="s">
        <v>30</v>
      </c>
      <c r="S3186">
        <v>0</v>
      </c>
      <c r="T3186">
        <v>20234</v>
      </c>
      <c r="U3186">
        <v>1</v>
      </c>
      <c r="V3186" t="s">
        <v>31</v>
      </c>
      <c r="W3186">
        <v>7852.12</v>
      </c>
      <c r="X3186">
        <v>15183624</v>
      </c>
      <c r="Y3186" s="11" t="str">
        <f t="shared" si="49"/>
        <v>1. &lt;= 1 Year</v>
      </c>
      <c r="Z3186" s="11" t="str">
        <f t="shared" si="49"/>
        <v>1. &lt;= 1 Year</v>
      </c>
    </row>
    <row r="3187" spans="1:26" x14ac:dyDescent="0.25">
      <c r="A3187">
        <v>164820134</v>
      </c>
      <c r="B3187" t="s">
        <v>2665</v>
      </c>
      <c r="C3187" t="s">
        <v>464</v>
      </c>
      <c r="D3187" t="s">
        <v>3144</v>
      </c>
      <c r="E3187">
        <v>18</v>
      </c>
      <c r="F3187" t="s">
        <v>6</v>
      </c>
      <c r="G3187" t="s">
        <v>3563</v>
      </c>
      <c r="H3187" t="s">
        <v>25</v>
      </c>
      <c r="I3187" t="s">
        <v>22</v>
      </c>
      <c r="J3187">
        <v>371</v>
      </c>
      <c r="K3187">
        <v>367</v>
      </c>
      <c r="L3187">
        <v>20233</v>
      </c>
      <c r="M3187">
        <v>1</v>
      </c>
      <c r="N3187" t="s">
        <v>31</v>
      </c>
      <c r="O3187">
        <v>9332</v>
      </c>
      <c r="P3187">
        <v>20210517</v>
      </c>
      <c r="Q3187" t="s">
        <v>31</v>
      </c>
      <c r="R3187" t="s">
        <v>30</v>
      </c>
      <c r="S3187">
        <v>0</v>
      </c>
      <c r="T3187">
        <v>20234</v>
      </c>
      <c r="U3187">
        <v>1</v>
      </c>
      <c r="V3187" t="s">
        <v>31</v>
      </c>
      <c r="W3187">
        <v>11667.88</v>
      </c>
      <c r="X3187">
        <v>16119716</v>
      </c>
      <c r="Y3187" s="11" t="str">
        <f t="shared" si="49"/>
        <v>2.  1-1.5 Years</v>
      </c>
      <c r="Z3187" s="11" t="str">
        <f t="shared" si="49"/>
        <v>2.  1-1.5 Years</v>
      </c>
    </row>
    <row r="3188" spans="1:26" x14ac:dyDescent="0.25">
      <c r="A3188">
        <v>164888917</v>
      </c>
      <c r="B3188" t="s">
        <v>3183</v>
      </c>
      <c r="C3188" t="s">
        <v>2111</v>
      </c>
      <c r="D3188" t="s">
        <v>3144</v>
      </c>
      <c r="E3188">
        <v>18</v>
      </c>
      <c r="F3188" t="s">
        <v>6</v>
      </c>
      <c r="G3188" t="s">
        <v>2900</v>
      </c>
      <c r="H3188" t="s">
        <v>25</v>
      </c>
      <c r="I3188" t="s">
        <v>22</v>
      </c>
      <c r="J3188">
        <v>284</v>
      </c>
      <c r="K3188">
        <v>266</v>
      </c>
      <c r="L3188">
        <v>20233</v>
      </c>
      <c r="M3188">
        <v>1</v>
      </c>
      <c r="N3188" t="s">
        <v>31</v>
      </c>
      <c r="O3188">
        <v>6932</v>
      </c>
      <c r="P3188">
        <v>20230113</v>
      </c>
      <c r="Q3188" t="s">
        <v>31</v>
      </c>
      <c r="R3188" t="s">
        <v>31</v>
      </c>
      <c r="S3188">
        <v>1</v>
      </c>
      <c r="T3188">
        <v>20234</v>
      </c>
      <c r="U3188">
        <v>1</v>
      </c>
      <c r="V3188" t="s">
        <v>31</v>
      </c>
      <c r="W3188">
        <v>3237.22</v>
      </c>
      <c r="X3188">
        <v>16382488</v>
      </c>
      <c r="Y3188" s="11" t="str">
        <f t="shared" si="49"/>
        <v>1. &lt;= 1 Year</v>
      </c>
      <c r="Z3188" s="11" t="str">
        <f t="shared" si="49"/>
        <v>1. &lt;= 1 Year</v>
      </c>
    </row>
    <row r="3189" spans="1:26" x14ac:dyDescent="0.25">
      <c r="A3189">
        <v>164876730</v>
      </c>
      <c r="B3189" t="s">
        <v>2154</v>
      </c>
      <c r="C3189" t="s">
        <v>1234</v>
      </c>
      <c r="D3189" t="s">
        <v>3144</v>
      </c>
      <c r="E3189">
        <v>18</v>
      </c>
      <c r="F3189" t="s">
        <v>32</v>
      </c>
      <c r="G3189" t="s">
        <v>1013</v>
      </c>
      <c r="H3189" t="s">
        <v>25</v>
      </c>
      <c r="I3189" t="s">
        <v>22</v>
      </c>
      <c r="J3189">
        <v>280</v>
      </c>
      <c r="K3189">
        <v>272</v>
      </c>
      <c r="L3189">
        <v>20233</v>
      </c>
      <c r="M3189">
        <v>1</v>
      </c>
      <c r="N3189" t="s">
        <v>31</v>
      </c>
      <c r="O3189">
        <v>3118</v>
      </c>
      <c r="P3189">
        <v>20220822</v>
      </c>
      <c r="Q3189" t="s">
        <v>31</v>
      </c>
      <c r="R3189" t="s">
        <v>31</v>
      </c>
      <c r="S3189">
        <v>1</v>
      </c>
      <c r="T3189">
        <v>20234</v>
      </c>
      <c r="U3189">
        <v>1</v>
      </c>
      <c r="V3189" t="s">
        <v>31</v>
      </c>
      <c r="W3189">
        <v>2720.96</v>
      </c>
      <c r="X3189">
        <v>16299135</v>
      </c>
      <c r="Y3189" s="11" t="str">
        <f t="shared" si="49"/>
        <v>1. &lt;= 1 Year</v>
      </c>
      <c r="Z3189" s="11" t="str">
        <f t="shared" si="49"/>
        <v>1. &lt;= 1 Year</v>
      </c>
    </row>
    <row r="3190" spans="1:26" x14ac:dyDescent="0.25">
      <c r="A3190">
        <v>164883310</v>
      </c>
      <c r="B3190" t="s">
        <v>533</v>
      </c>
      <c r="C3190" t="s">
        <v>188</v>
      </c>
      <c r="D3190" t="s">
        <v>3144</v>
      </c>
      <c r="E3190">
        <v>18</v>
      </c>
      <c r="F3190" t="s">
        <v>6</v>
      </c>
      <c r="G3190" t="s">
        <v>2900</v>
      </c>
      <c r="H3190" t="s">
        <v>25</v>
      </c>
      <c r="I3190" t="s">
        <v>22</v>
      </c>
      <c r="J3190">
        <v>290</v>
      </c>
      <c r="K3190">
        <v>266</v>
      </c>
      <c r="L3190">
        <v>20233</v>
      </c>
      <c r="M3190">
        <v>1</v>
      </c>
      <c r="N3190" t="s">
        <v>31</v>
      </c>
      <c r="O3190">
        <v>12767</v>
      </c>
      <c r="P3190">
        <v>20190606</v>
      </c>
      <c r="Q3190" t="s">
        <v>31</v>
      </c>
      <c r="R3190" t="s">
        <v>30</v>
      </c>
      <c r="S3190">
        <v>0</v>
      </c>
      <c r="T3190">
        <v>20234</v>
      </c>
      <c r="U3190">
        <v>1</v>
      </c>
      <c r="V3190" t="s">
        <v>31</v>
      </c>
      <c r="W3190">
        <v>12916.71</v>
      </c>
      <c r="X3190">
        <v>14315542</v>
      </c>
      <c r="Y3190" s="11" t="str">
        <f t="shared" si="49"/>
        <v>1. &lt;= 1 Year</v>
      </c>
      <c r="Z3190" s="11" t="str">
        <f t="shared" si="49"/>
        <v>1. &lt;= 1 Year</v>
      </c>
    </row>
    <row r="3191" spans="1:26" x14ac:dyDescent="0.25">
      <c r="A3191">
        <v>164804626</v>
      </c>
      <c r="B3191" t="s">
        <v>403</v>
      </c>
      <c r="C3191" t="s">
        <v>2666</v>
      </c>
      <c r="D3191" t="s">
        <v>3144</v>
      </c>
      <c r="E3191">
        <v>18</v>
      </c>
      <c r="F3191" t="s">
        <v>6</v>
      </c>
      <c r="G3191" t="s">
        <v>1471</v>
      </c>
      <c r="H3191" t="s">
        <v>25</v>
      </c>
      <c r="I3191" t="s">
        <v>22</v>
      </c>
      <c r="J3191">
        <v>391</v>
      </c>
      <c r="K3191">
        <v>391</v>
      </c>
      <c r="L3191">
        <v>0</v>
      </c>
      <c r="M3191">
        <v>0</v>
      </c>
      <c r="N3191" t="s">
        <v>30</v>
      </c>
      <c r="O3191">
        <v>0</v>
      </c>
      <c r="P3191">
        <v>20231120</v>
      </c>
      <c r="Q3191" t="s">
        <v>31</v>
      </c>
      <c r="R3191" t="s">
        <v>30</v>
      </c>
      <c r="S3191">
        <v>0</v>
      </c>
      <c r="T3191">
        <v>20234</v>
      </c>
      <c r="U3191">
        <v>1</v>
      </c>
      <c r="V3191" t="s">
        <v>31</v>
      </c>
      <c r="W3191">
        <v>7997.25</v>
      </c>
      <c r="X3191">
        <v>12134184</v>
      </c>
      <c r="Y3191" s="11" t="str">
        <f t="shared" si="49"/>
        <v>2.  1-1.5 Years</v>
      </c>
      <c r="Z3191" s="11" t="str">
        <f t="shared" si="49"/>
        <v>2.  1-1.5 Years</v>
      </c>
    </row>
    <row r="3192" spans="1:26" x14ac:dyDescent="0.25">
      <c r="A3192">
        <v>164995581</v>
      </c>
      <c r="B3192" t="s">
        <v>403</v>
      </c>
      <c r="C3192" t="s">
        <v>464</v>
      </c>
      <c r="D3192" t="s">
        <v>3140</v>
      </c>
      <c r="E3192">
        <v>18</v>
      </c>
      <c r="F3192" t="s">
        <v>6</v>
      </c>
      <c r="G3192" t="s">
        <v>3925</v>
      </c>
      <c r="H3192" t="s">
        <v>25</v>
      </c>
      <c r="I3192" t="s">
        <v>22</v>
      </c>
      <c r="J3192">
        <v>122</v>
      </c>
      <c r="K3192">
        <v>110</v>
      </c>
      <c r="L3192">
        <v>20233</v>
      </c>
      <c r="M3192">
        <v>1</v>
      </c>
      <c r="N3192" t="s">
        <v>31</v>
      </c>
      <c r="O3192">
        <v>7215</v>
      </c>
      <c r="P3192">
        <v>20230731</v>
      </c>
      <c r="Q3192" t="s">
        <v>31</v>
      </c>
      <c r="R3192" t="s">
        <v>30</v>
      </c>
      <c r="S3192">
        <v>0</v>
      </c>
      <c r="T3192">
        <v>20234</v>
      </c>
      <c r="U3192">
        <v>1</v>
      </c>
      <c r="V3192" t="s">
        <v>31</v>
      </c>
      <c r="W3192">
        <v>8124.03</v>
      </c>
      <c r="X3192">
        <v>15110906</v>
      </c>
      <c r="Y3192" s="11" t="str">
        <f t="shared" si="49"/>
        <v>1. &lt;= 1 Year</v>
      </c>
      <c r="Z3192" s="11" t="str">
        <f t="shared" si="49"/>
        <v>1. &lt;= 1 Year</v>
      </c>
    </row>
    <row r="3193" spans="1:26" x14ac:dyDescent="0.25">
      <c r="A3193">
        <v>164999890</v>
      </c>
      <c r="B3193" t="s">
        <v>403</v>
      </c>
      <c r="C3193" t="s">
        <v>5581</v>
      </c>
      <c r="D3193" t="s">
        <v>3140</v>
      </c>
      <c r="E3193">
        <v>18</v>
      </c>
      <c r="F3193" t="s">
        <v>6</v>
      </c>
      <c r="G3193" t="s">
        <v>1471</v>
      </c>
      <c r="H3193" t="s">
        <v>25</v>
      </c>
      <c r="I3193" t="s">
        <v>22</v>
      </c>
      <c r="J3193">
        <v>137</v>
      </c>
      <c r="K3193">
        <v>103</v>
      </c>
      <c r="L3193">
        <v>20233</v>
      </c>
      <c r="M3193">
        <v>1</v>
      </c>
      <c r="N3193" t="s">
        <v>31</v>
      </c>
      <c r="O3193">
        <v>8864</v>
      </c>
      <c r="P3193">
        <v>20190111</v>
      </c>
      <c r="Q3193" t="s">
        <v>31</v>
      </c>
      <c r="R3193" t="s">
        <v>30</v>
      </c>
      <c r="S3193">
        <v>0</v>
      </c>
      <c r="T3193">
        <v>20234</v>
      </c>
      <c r="U3193">
        <v>1</v>
      </c>
      <c r="V3193" t="s">
        <v>31</v>
      </c>
      <c r="W3193">
        <v>7885.36</v>
      </c>
      <c r="X3193">
        <v>16472467</v>
      </c>
      <c r="Y3193" s="11" t="str">
        <f t="shared" si="49"/>
        <v>1. &lt;= 1 Year</v>
      </c>
      <c r="Z3193" s="11" t="str">
        <f t="shared" si="49"/>
        <v>1. &lt;= 1 Year</v>
      </c>
    </row>
    <row r="3194" spans="1:26" x14ac:dyDescent="0.25">
      <c r="A3194">
        <v>164947071</v>
      </c>
      <c r="B3194" t="s">
        <v>5071</v>
      </c>
      <c r="C3194" t="s">
        <v>5072</v>
      </c>
      <c r="D3194" t="s">
        <v>3144</v>
      </c>
      <c r="E3194">
        <v>18</v>
      </c>
      <c r="F3194" t="s">
        <v>6</v>
      </c>
      <c r="G3194" t="s">
        <v>2900</v>
      </c>
      <c r="H3194" t="s">
        <v>25</v>
      </c>
      <c r="I3194" t="s">
        <v>22</v>
      </c>
      <c r="J3194">
        <v>210</v>
      </c>
      <c r="K3194">
        <v>115</v>
      </c>
      <c r="L3194">
        <v>20233</v>
      </c>
      <c r="M3194">
        <v>1</v>
      </c>
      <c r="N3194" t="s">
        <v>31</v>
      </c>
      <c r="O3194">
        <v>2180</v>
      </c>
      <c r="P3194">
        <v>20180115</v>
      </c>
      <c r="Q3194" t="s">
        <v>31</v>
      </c>
      <c r="R3194" t="s">
        <v>31</v>
      </c>
      <c r="S3194">
        <v>1</v>
      </c>
      <c r="T3194">
        <v>20234</v>
      </c>
      <c r="U3194">
        <v>1</v>
      </c>
      <c r="V3194" t="s">
        <v>31</v>
      </c>
      <c r="W3194">
        <v>2698.63</v>
      </c>
      <c r="X3194">
        <v>9369069</v>
      </c>
      <c r="Y3194" s="11" t="str">
        <f t="shared" si="49"/>
        <v>1. &lt;= 1 Year</v>
      </c>
      <c r="Z3194" s="11" t="str">
        <f t="shared" si="49"/>
        <v>1. &lt;= 1 Year</v>
      </c>
    </row>
    <row r="3195" spans="1:26" x14ac:dyDescent="0.25">
      <c r="A3195">
        <v>164899862</v>
      </c>
      <c r="B3195" t="s">
        <v>3570</v>
      </c>
      <c r="C3195" t="s">
        <v>713</v>
      </c>
      <c r="D3195" t="s">
        <v>3140</v>
      </c>
      <c r="E3195">
        <v>18</v>
      </c>
      <c r="F3195" t="s">
        <v>6</v>
      </c>
      <c r="G3195" t="s">
        <v>1471</v>
      </c>
      <c r="H3195" t="s">
        <v>25</v>
      </c>
      <c r="I3195" t="s">
        <v>22</v>
      </c>
      <c r="J3195">
        <v>271</v>
      </c>
      <c r="K3195">
        <v>270</v>
      </c>
      <c r="L3195">
        <v>20233</v>
      </c>
      <c r="M3195">
        <v>1</v>
      </c>
      <c r="N3195" t="s">
        <v>31</v>
      </c>
      <c r="O3195">
        <v>205</v>
      </c>
      <c r="P3195">
        <v>20230103</v>
      </c>
      <c r="Q3195" t="s">
        <v>31</v>
      </c>
      <c r="R3195" t="s">
        <v>31</v>
      </c>
      <c r="S3195">
        <v>1</v>
      </c>
      <c r="T3195">
        <v>0</v>
      </c>
      <c r="U3195">
        <v>0</v>
      </c>
      <c r="V3195" t="s">
        <v>30</v>
      </c>
      <c r="W3195">
        <v>0</v>
      </c>
      <c r="X3195">
        <v>16381049</v>
      </c>
      <c r="Y3195" s="11" t="str">
        <f t="shared" si="49"/>
        <v>1. &lt;= 1 Year</v>
      </c>
      <c r="Z3195" s="11" t="str">
        <f t="shared" si="49"/>
        <v>1. &lt;= 1 Year</v>
      </c>
    </row>
    <row r="3196" spans="1:26" x14ac:dyDescent="0.25">
      <c r="A3196">
        <v>165093038</v>
      </c>
      <c r="B3196" t="s">
        <v>7419</v>
      </c>
      <c r="C3196" t="s">
        <v>7420</v>
      </c>
      <c r="D3196" t="s">
        <v>3140</v>
      </c>
      <c r="E3196">
        <v>18</v>
      </c>
      <c r="F3196" t="s">
        <v>6</v>
      </c>
      <c r="G3196" t="s">
        <v>1471</v>
      </c>
      <c r="H3196" t="s">
        <v>25</v>
      </c>
      <c r="I3196" t="s">
        <v>22</v>
      </c>
      <c r="J3196">
        <v>20</v>
      </c>
      <c r="K3196">
        <v>10</v>
      </c>
      <c r="L3196">
        <v>20233</v>
      </c>
      <c r="M3196">
        <v>1</v>
      </c>
      <c r="N3196" t="s">
        <v>31</v>
      </c>
      <c r="O3196">
        <v>8347</v>
      </c>
      <c r="P3196">
        <v>20240219</v>
      </c>
      <c r="Q3196" t="s">
        <v>31</v>
      </c>
      <c r="R3196" t="s">
        <v>31</v>
      </c>
      <c r="S3196">
        <v>1</v>
      </c>
      <c r="T3196">
        <v>20234</v>
      </c>
      <c r="U3196">
        <v>1</v>
      </c>
      <c r="V3196" t="s">
        <v>31</v>
      </c>
      <c r="W3196">
        <v>9092.4699999999993</v>
      </c>
      <c r="X3196">
        <v>11867539</v>
      </c>
      <c r="Y3196" s="11" t="str">
        <f t="shared" si="49"/>
        <v>1. &lt;= 1 Year</v>
      </c>
      <c r="Z3196" s="11" t="str">
        <f t="shared" si="49"/>
        <v>1. &lt;= 1 Year</v>
      </c>
    </row>
    <row r="3197" spans="1:26" x14ac:dyDescent="0.25">
      <c r="A3197">
        <v>164935753</v>
      </c>
      <c r="B3197" t="s">
        <v>3930</v>
      </c>
      <c r="C3197" t="s">
        <v>261</v>
      </c>
      <c r="D3197" t="s">
        <v>3144</v>
      </c>
      <c r="E3197">
        <v>18</v>
      </c>
      <c r="F3197" t="s">
        <v>6</v>
      </c>
      <c r="G3197" t="s">
        <v>1471</v>
      </c>
      <c r="H3197" t="s">
        <v>25</v>
      </c>
      <c r="I3197" t="s">
        <v>22</v>
      </c>
      <c r="J3197">
        <v>224</v>
      </c>
      <c r="K3197">
        <v>217</v>
      </c>
      <c r="L3197">
        <v>20233</v>
      </c>
      <c r="M3197">
        <v>1</v>
      </c>
      <c r="N3197" t="s">
        <v>31</v>
      </c>
      <c r="O3197">
        <v>3285</v>
      </c>
      <c r="P3197">
        <v>20230816</v>
      </c>
      <c r="Q3197" t="s">
        <v>31</v>
      </c>
      <c r="R3197" t="s">
        <v>30</v>
      </c>
      <c r="S3197">
        <v>0</v>
      </c>
      <c r="T3197">
        <v>20234</v>
      </c>
      <c r="U3197">
        <v>1</v>
      </c>
      <c r="V3197" t="s">
        <v>31</v>
      </c>
      <c r="W3197">
        <v>3111.73</v>
      </c>
      <c r="X3197">
        <v>11083626</v>
      </c>
      <c r="Y3197" s="11" t="str">
        <f t="shared" si="49"/>
        <v>1. &lt;= 1 Year</v>
      </c>
      <c r="Z3197" s="11" t="str">
        <f t="shared" si="49"/>
        <v>1. &lt;= 1 Year</v>
      </c>
    </row>
    <row r="3198" spans="1:26" x14ac:dyDescent="0.25">
      <c r="A3198">
        <v>164925333</v>
      </c>
      <c r="B3198" t="s">
        <v>3931</v>
      </c>
      <c r="C3198" t="s">
        <v>3173</v>
      </c>
      <c r="D3198" t="s">
        <v>3140</v>
      </c>
      <c r="E3198">
        <v>18</v>
      </c>
      <c r="F3198" t="s">
        <v>6</v>
      </c>
      <c r="G3198" t="s">
        <v>3563</v>
      </c>
      <c r="H3198" t="s">
        <v>25</v>
      </c>
      <c r="I3198" t="s">
        <v>22</v>
      </c>
      <c r="J3198">
        <v>237</v>
      </c>
      <c r="K3198">
        <v>237</v>
      </c>
      <c r="L3198">
        <v>20233</v>
      </c>
      <c r="M3198">
        <v>1</v>
      </c>
      <c r="N3198" t="s">
        <v>31</v>
      </c>
      <c r="O3198">
        <v>15062</v>
      </c>
      <c r="P3198">
        <v>20230307</v>
      </c>
      <c r="Q3198" t="s">
        <v>31</v>
      </c>
      <c r="R3198" t="s">
        <v>31</v>
      </c>
      <c r="S3198">
        <v>1</v>
      </c>
      <c r="T3198">
        <v>20234</v>
      </c>
      <c r="U3198">
        <v>1</v>
      </c>
      <c r="V3198" t="s">
        <v>31</v>
      </c>
      <c r="W3198">
        <v>16827.55</v>
      </c>
      <c r="X3198">
        <v>16307304</v>
      </c>
      <c r="Y3198" s="11" t="str">
        <f t="shared" si="49"/>
        <v>1. &lt;= 1 Year</v>
      </c>
      <c r="Z3198" s="11" t="str">
        <f t="shared" si="49"/>
        <v>1. &lt;= 1 Year</v>
      </c>
    </row>
    <row r="3199" spans="1:26" x14ac:dyDescent="0.25">
      <c r="A3199">
        <v>165075373</v>
      </c>
      <c r="B3199" t="s">
        <v>7421</v>
      </c>
      <c r="C3199" t="s">
        <v>743</v>
      </c>
      <c r="D3199" t="s">
        <v>3140</v>
      </c>
      <c r="E3199">
        <v>18</v>
      </c>
      <c r="F3199" t="s">
        <v>6</v>
      </c>
      <c r="G3199" t="s">
        <v>1471</v>
      </c>
      <c r="H3199" t="s">
        <v>25</v>
      </c>
      <c r="I3199" t="s">
        <v>22</v>
      </c>
      <c r="J3199">
        <v>32</v>
      </c>
      <c r="K3199">
        <v>32</v>
      </c>
      <c r="L3199">
        <v>20233</v>
      </c>
      <c r="M3199">
        <v>1</v>
      </c>
      <c r="N3199" t="s">
        <v>31</v>
      </c>
      <c r="O3199">
        <v>11309</v>
      </c>
      <c r="P3199">
        <v>20230127</v>
      </c>
      <c r="Q3199" t="s">
        <v>31</v>
      </c>
      <c r="R3199" t="s">
        <v>31</v>
      </c>
      <c r="S3199">
        <v>1</v>
      </c>
      <c r="T3199">
        <v>20234</v>
      </c>
      <c r="U3199">
        <v>1</v>
      </c>
      <c r="V3199" t="s">
        <v>31</v>
      </c>
      <c r="W3199">
        <v>11630.05</v>
      </c>
      <c r="X3199">
        <v>15984536</v>
      </c>
      <c r="Y3199" s="11" t="str">
        <f t="shared" si="49"/>
        <v>1. &lt;= 1 Year</v>
      </c>
      <c r="Z3199" s="11" t="str">
        <f t="shared" si="49"/>
        <v>1. &lt;= 1 Year</v>
      </c>
    </row>
    <row r="3200" spans="1:26" x14ac:dyDescent="0.25">
      <c r="A3200">
        <v>164952392</v>
      </c>
      <c r="B3200" t="s">
        <v>4306</v>
      </c>
      <c r="C3200" t="s">
        <v>2111</v>
      </c>
      <c r="D3200" t="s">
        <v>3140</v>
      </c>
      <c r="E3200">
        <v>18</v>
      </c>
      <c r="F3200" t="s">
        <v>33</v>
      </c>
      <c r="G3200" t="s">
        <v>1990</v>
      </c>
      <c r="H3200" t="s">
        <v>25</v>
      </c>
      <c r="I3200" t="s">
        <v>22</v>
      </c>
      <c r="J3200">
        <v>189</v>
      </c>
      <c r="K3200">
        <v>188</v>
      </c>
      <c r="L3200">
        <v>20233</v>
      </c>
      <c r="M3200">
        <v>1</v>
      </c>
      <c r="N3200" t="s">
        <v>31</v>
      </c>
      <c r="O3200">
        <v>18887</v>
      </c>
      <c r="P3200" t="s">
        <v>25</v>
      </c>
      <c r="Q3200" t="s">
        <v>30</v>
      </c>
      <c r="R3200" t="s">
        <v>30</v>
      </c>
      <c r="S3200">
        <v>0</v>
      </c>
      <c r="T3200">
        <v>20234</v>
      </c>
      <c r="U3200">
        <v>1</v>
      </c>
      <c r="V3200" t="s">
        <v>31</v>
      </c>
      <c r="W3200">
        <v>13871.25</v>
      </c>
      <c r="X3200">
        <v>11530340</v>
      </c>
      <c r="Y3200" s="11" t="str">
        <f t="shared" si="49"/>
        <v>1. &lt;= 1 Year</v>
      </c>
      <c r="Z3200" s="11" t="str">
        <f t="shared" si="49"/>
        <v>1. &lt;= 1 Year</v>
      </c>
    </row>
    <row r="3201" spans="1:26" x14ac:dyDescent="0.25">
      <c r="A3201">
        <v>164949802</v>
      </c>
      <c r="B3201" t="s">
        <v>5073</v>
      </c>
      <c r="C3201" t="s">
        <v>1983</v>
      </c>
      <c r="D3201" t="s">
        <v>3140</v>
      </c>
      <c r="E3201">
        <v>18</v>
      </c>
      <c r="F3201" t="s">
        <v>6</v>
      </c>
      <c r="G3201" t="s">
        <v>3563</v>
      </c>
      <c r="H3201" t="s">
        <v>25</v>
      </c>
      <c r="I3201" t="s">
        <v>22</v>
      </c>
      <c r="J3201">
        <v>157</v>
      </c>
      <c r="K3201">
        <v>157</v>
      </c>
      <c r="L3201">
        <v>20233</v>
      </c>
      <c r="M3201">
        <v>1</v>
      </c>
      <c r="N3201" t="s">
        <v>31</v>
      </c>
      <c r="O3201">
        <v>10702</v>
      </c>
      <c r="P3201" t="s">
        <v>25</v>
      </c>
      <c r="Q3201" t="s">
        <v>30</v>
      </c>
      <c r="R3201" t="s">
        <v>30</v>
      </c>
      <c r="S3201">
        <v>0</v>
      </c>
      <c r="T3201">
        <v>20234</v>
      </c>
      <c r="U3201">
        <v>1</v>
      </c>
      <c r="V3201" t="s">
        <v>31</v>
      </c>
      <c r="W3201">
        <v>13141.8</v>
      </c>
      <c r="X3201">
        <v>16441741</v>
      </c>
      <c r="Y3201" s="11" t="str">
        <f t="shared" ref="Y3201:Z3264" si="50">IF(J3201&lt;=364,"1. &lt;= 1 Year",IF(J3201&lt;=546,"2.  1-1.5 Years",IF(J3201&lt;=729,"3.  1.5 to 2 Year",IF(J3201&lt;=1459,"4. 2-3 Year",IF(J3201&lt;=1824,"5. 3-4 Year",IF(J3201&lt;=2189,"6. 4-5 Year",IF(J3201&gt;=2190,"7. &gt;= 6 Year","N/A")))))))</f>
        <v>1. &lt;= 1 Year</v>
      </c>
      <c r="Z3201" s="11" t="str">
        <f t="shared" si="50"/>
        <v>1. &lt;= 1 Year</v>
      </c>
    </row>
    <row r="3202" spans="1:26" x14ac:dyDescent="0.25">
      <c r="A3202">
        <v>164870958</v>
      </c>
      <c r="B3202" t="s">
        <v>577</v>
      </c>
      <c r="C3202" t="s">
        <v>154</v>
      </c>
      <c r="D3202" t="s">
        <v>3140</v>
      </c>
      <c r="E3202">
        <v>18</v>
      </c>
      <c r="F3202" t="s">
        <v>6</v>
      </c>
      <c r="G3202" t="s">
        <v>2900</v>
      </c>
      <c r="H3202" t="s">
        <v>25</v>
      </c>
      <c r="I3202" t="s">
        <v>22</v>
      </c>
      <c r="J3202">
        <v>304</v>
      </c>
      <c r="K3202">
        <v>301</v>
      </c>
      <c r="L3202">
        <v>20233</v>
      </c>
      <c r="M3202">
        <v>1</v>
      </c>
      <c r="N3202" t="s">
        <v>31</v>
      </c>
      <c r="O3202">
        <v>6893</v>
      </c>
      <c r="P3202">
        <v>20231218</v>
      </c>
      <c r="Q3202" t="s">
        <v>31</v>
      </c>
      <c r="R3202" t="s">
        <v>30</v>
      </c>
      <c r="S3202">
        <v>0</v>
      </c>
      <c r="T3202">
        <v>20234</v>
      </c>
      <c r="U3202">
        <v>1</v>
      </c>
      <c r="V3202" t="s">
        <v>31</v>
      </c>
      <c r="W3202">
        <v>7153.15</v>
      </c>
      <c r="X3202">
        <v>16205999</v>
      </c>
      <c r="Y3202" s="11" t="str">
        <f t="shared" si="50"/>
        <v>1. &lt;= 1 Year</v>
      </c>
      <c r="Z3202" s="11" t="str">
        <f t="shared" si="50"/>
        <v>1. &lt;= 1 Year</v>
      </c>
    </row>
    <row r="3203" spans="1:26" x14ac:dyDescent="0.25">
      <c r="A3203">
        <v>164906298</v>
      </c>
      <c r="B3203" t="s">
        <v>4727</v>
      </c>
      <c r="C3203" t="s">
        <v>4728</v>
      </c>
      <c r="D3203" t="s">
        <v>3144</v>
      </c>
      <c r="E3203">
        <v>18</v>
      </c>
      <c r="F3203" t="s">
        <v>6</v>
      </c>
      <c r="G3203" t="s">
        <v>2900</v>
      </c>
      <c r="H3203" t="s">
        <v>25</v>
      </c>
      <c r="I3203" t="s">
        <v>22</v>
      </c>
      <c r="J3203">
        <v>234</v>
      </c>
      <c r="K3203">
        <v>217</v>
      </c>
      <c r="L3203">
        <v>20233</v>
      </c>
      <c r="M3203">
        <v>1</v>
      </c>
      <c r="N3203" t="s">
        <v>31</v>
      </c>
      <c r="O3203">
        <v>11268</v>
      </c>
      <c r="P3203">
        <v>20231220</v>
      </c>
      <c r="Q3203" t="s">
        <v>31</v>
      </c>
      <c r="R3203" t="s">
        <v>31</v>
      </c>
      <c r="S3203">
        <v>1</v>
      </c>
      <c r="T3203">
        <v>20234</v>
      </c>
      <c r="U3203">
        <v>1</v>
      </c>
      <c r="V3203" t="s">
        <v>31</v>
      </c>
      <c r="W3203">
        <v>6011.36</v>
      </c>
      <c r="X3203">
        <v>9588208</v>
      </c>
      <c r="Y3203" s="11" t="str">
        <f t="shared" si="50"/>
        <v>1. &lt;= 1 Year</v>
      </c>
      <c r="Z3203" s="11" t="str">
        <f t="shared" si="50"/>
        <v>1. &lt;= 1 Year</v>
      </c>
    </row>
    <row r="3204" spans="1:26" x14ac:dyDescent="0.25">
      <c r="A3204">
        <v>164870946</v>
      </c>
      <c r="B3204" t="s">
        <v>286</v>
      </c>
      <c r="C3204" t="s">
        <v>3184</v>
      </c>
      <c r="D3204" t="s">
        <v>3140</v>
      </c>
      <c r="E3204">
        <v>18</v>
      </c>
      <c r="F3204" t="s">
        <v>6</v>
      </c>
      <c r="G3204" t="s">
        <v>2900</v>
      </c>
      <c r="H3204" t="s">
        <v>25</v>
      </c>
      <c r="I3204" t="s">
        <v>22</v>
      </c>
      <c r="J3204">
        <v>304</v>
      </c>
      <c r="K3204">
        <v>119</v>
      </c>
      <c r="L3204">
        <v>20233</v>
      </c>
      <c r="M3204">
        <v>1</v>
      </c>
      <c r="N3204" t="s">
        <v>31</v>
      </c>
      <c r="O3204">
        <v>1896</v>
      </c>
      <c r="P3204">
        <v>20220831</v>
      </c>
      <c r="Q3204" t="s">
        <v>31</v>
      </c>
      <c r="R3204" t="s">
        <v>31</v>
      </c>
      <c r="S3204">
        <v>1</v>
      </c>
      <c r="T3204">
        <v>20234</v>
      </c>
      <c r="U3204">
        <v>1</v>
      </c>
      <c r="V3204" t="s">
        <v>31</v>
      </c>
      <c r="W3204">
        <v>6227.05</v>
      </c>
      <c r="X3204">
        <v>13700104</v>
      </c>
      <c r="Y3204" s="11" t="str">
        <f t="shared" si="50"/>
        <v>1. &lt;= 1 Year</v>
      </c>
      <c r="Z3204" s="11" t="str">
        <f t="shared" si="50"/>
        <v>1. &lt;= 1 Year</v>
      </c>
    </row>
    <row r="3205" spans="1:26" x14ac:dyDescent="0.25">
      <c r="A3205">
        <v>164813655</v>
      </c>
      <c r="B3205" t="s">
        <v>2265</v>
      </c>
      <c r="C3205" t="s">
        <v>731</v>
      </c>
      <c r="D3205" t="s">
        <v>3144</v>
      </c>
      <c r="E3205">
        <v>18</v>
      </c>
      <c r="F3205" t="s">
        <v>32</v>
      </c>
      <c r="G3205" t="s">
        <v>1013</v>
      </c>
      <c r="H3205" t="s">
        <v>25</v>
      </c>
      <c r="I3205" t="s">
        <v>22</v>
      </c>
      <c r="J3205">
        <v>381</v>
      </c>
      <c r="K3205">
        <v>361</v>
      </c>
      <c r="L3205">
        <v>0</v>
      </c>
      <c r="M3205">
        <v>0</v>
      </c>
      <c r="N3205" t="s">
        <v>30</v>
      </c>
      <c r="O3205">
        <v>0</v>
      </c>
      <c r="P3205">
        <v>20210801</v>
      </c>
      <c r="Q3205" t="s">
        <v>31</v>
      </c>
      <c r="R3205" t="s">
        <v>30</v>
      </c>
      <c r="S3205">
        <v>0</v>
      </c>
      <c r="T3205">
        <v>0</v>
      </c>
      <c r="U3205">
        <v>0</v>
      </c>
      <c r="V3205" t="s">
        <v>30</v>
      </c>
      <c r="W3205">
        <v>0</v>
      </c>
      <c r="X3205">
        <v>16363490</v>
      </c>
      <c r="Y3205" s="11" t="str">
        <f t="shared" si="50"/>
        <v>2.  1-1.5 Years</v>
      </c>
      <c r="Z3205" s="11" t="str">
        <f t="shared" si="50"/>
        <v>1. &lt;= 1 Year</v>
      </c>
    </row>
    <row r="3206" spans="1:26" x14ac:dyDescent="0.25">
      <c r="A3206">
        <v>165007557</v>
      </c>
      <c r="B3206" t="s">
        <v>5582</v>
      </c>
      <c r="C3206" t="s">
        <v>253</v>
      </c>
      <c r="D3206" t="s">
        <v>3140</v>
      </c>
      <c r="E3206">
        <v>18</v>
      </c>
      <c r="F3206" t="s">
        <v>6</v>
      </c>
      <c r="G3206" t="s">
        <v>3563</v>
      </c>
      <c r="H3206" t="s">
        <v>25</v>
      </c>
      <c r="I3206" t="s">
        <v>22</v>
      </c>
      <c r="J3206">
        <v>122</v>
      </c>
      <c r="K3206">
        <v>109</v>
      </c>
      <c r="L3206">
        <v>20233</v>
      </c>
      <c r="M3206">
        <v>1</v>
      </c>
      <c r="N3206" t="s">
        <v>31</v>
      </c>
      <c r="O3206">
        <v>12770</v>
      </c>
      <c r="P3206">
        <v>20230818</v>
      </c>
      <c r="Q3206" t="s">
        <v>31</v>
      </c>
      <c r="R3206" t="s">
        <v>30</v>
      </c>
      <c r="S3206">
        <v>0</v>
      </c>
      <c r="T3206">
        <v>20234</v>
      </c>
      <c r="U3206">
        <v>1</v>
      </c>
      <c r="V3206" t="s">
        <v>31</v>
      </c>
      <c r="W3206">
        <v>12856.4</v>
      </c>
      <c r="X3206">
        <v>16457480</v>
      </c>
      <c r="Y3206" s="11" t="str">
        <f t="shared" si="50"/>
        <v>1. &lt;= 1 Year</v>
      </c>
      <c r="Z3206" s="11" t="str">
        <f t="shared" si="50"/>
        <v>1. &lt;= 1 Year</v>
      </c>
    </row>
    <row r="3207" spans="1:26" x14ac:dyDescent="0.25">
      <c r="A3207">
        <v>165107218</v>
      </c>
      <c r="B3207" t="s">
        <v>7422</v>
      </c>
      <c r="C3207" t="s">
        <v>7423</v>
      </c>
      <c r="D3207" t="s">
        <v>3144</v>
      </c>
      <c r="E3207">
        <v>18</v>
      </c>
      <c r="F3207" t="s">
        <v>33</v>
      </c>
      <c r="G3207" t="s">
        <v>765</v>
      </c>
      <c r="H3207" t="s">
        <v>25</v>
      </c>
      <c r="I3207" t="s">
        <v>22</v>
      </c>
      <c r="J3207">
        <v>5</v>
      </c>
      <c r="K3207" t="s">
        <v>25</v>
      </c>
      <c r="L3207">
        <v>0</v>
      </c>
      <c r="M3207">
        <v>0</v>
      </c>
      <c r="N3207" t="s">
        <v>30</v>
      </c>
      <c r="O3207">
        <v>0</v>
      </c>
      <c r="P3207" t="s">
        <v>25</v>
      </c>
      <c r="Q3207" t="s">
        <v>30</v>
      </c>
      <c r="R3207" t="s">
        <v>30</v>
      </c>
      <c r="S3207">
        <v>0</v>
      </c>
      <c r="T3207">
        <v>0</v>
      </c>
      <c r="U3207">
        <v>0</v>
      </c>
      <c r="V3207" t="s">
        <v>30</v>
      </c>
      <c r="W3207">
        <v>0</v>
      </c>
      <c r="X3207">
        <v>16539689</v>
      </c>
      <c r="Y3207" s="11" t="str">
        <f t="shared" si="50"/>
        <v>1. &lt;= 1 Year</v>
      </c>
      <c r="Z3207" s="11" t="str">
        <f t="shared" si="50"/>
        <v>7. &gt;= 6 Year</v>
      </c>
    </row>
    <row r="3208" spans="1:26" x14ac:dyDescent="0.25">
      <c r="A3208">
        <v>164955916</v>
      </c>
      <c r="B3208" t="s">
        <v>4307</v>
      </c>
      <c r="C3208" t="s">
        <v>4308</v>
      </c>
      <c r="D3208" t="s">
        <v>3140</v>
      </c>
      <c r="E3208">
        <v>18</v>
      </c>
      <c r="F3208" t="s">
        <v>6</v>
      </c>
      <c r="G3208" t="s">
        <v>2900</v>
      </c>
      <c r="H3208" t="s">
        <v>25</v>
      </c>
      <c r="I3208" t="s">
        <v>22</v>
      </c>
      <c r="J3208">
        <v>199</v>
      </c>
      <c r="K3208">
        <v>199</v>
      </c>
      <c r="L3208">
        <v>0</v>
      </c>
      <c r="M3208">
        <v>0</v>
      </c>
      <c r="N3208" t="s">
        <v>30</v>
      </c>
      <c r="O3208">
        <v>0</v>
      </c>
      <c r="P3208">
        <v>20220920</v>
      </c>
      <c r="Q3208" t="s">
        <v>31</v>
      </c>
      <c r="R3208" t="s">
        <v>31</v>
      </c>
      <c r="S3208">
        <v>1</v>
      </c>
      <c r="T3208">
        <v>0</v>
      </c>
      <c r="U3208">
        <v>0</v>
      </c>
      <c r="V3208" t="s">
        <v>30</v>
      </c>
      <c r="W3208">
        <v>0</v>
      </c>
      <c r="X3208">
        <v>16348389</v>
      </c>
      <c r="Y3208" s="11" t="str">
        <f t="shared" si="50"/>
        <v>1. &lt;= 1 Year</v>
      </c>
      <c r="Z3208" s="11" t="str">
        <f t="shared" si="50"/>
        <v>1. &lt;= 1 Year</v>
      </c>
    </row>
    <row r="3209" spans="1:26" x14ac:dyDescent="0.25">
      <c r="A3209">
        <v>164979556</v>
      </c>
      <c r="B3209" t="s">
        <v>359</v>
      </c>
      <c r="C3209" t="s">
        <v>1546</v>
      </c>
      <c r="D3209" t="s">
        <v>3140</v>
      </c>
      <c r="E3209">
        <v>18</v>
      </c>
      <c r="F3209" t="s">
        <v>33</v>
      </c>
      <c r="G3209" t="s">
        <v>1042</v>
      </c>
      <c r="H3209" t="s">
        <v>25</v>
      </c>
      <c r="I3209" t="s">
        <v>22</v>
      </c>
      <c r="J3209">
        <v>81</v>
      </c>
      <c r="K3209">
        <v>76</v>
      </c>
      <c r="L3209">
        <v>0</v>
      </c>
      <c r="M3209">
        <v>0</v>
      </c>
      <c r="N3209" t="s">
        <v>30</v>
      </c>
      <c r="O3209">
        <v>0</v>
      </c>
      <c r="P3209">
        <v>20231219</v>
      </c>
      <c r="Q3209" t="s">
        <v>31</v>
      </c>
      <c r="R3209" t="s">
        <v>30</v>
      </c>
      <c r="S3209">
        <v>0</v>
      </c>
      <c r="T3209">
        <v>0</v>
      </c>
      <c r="U3209">
        <v>0</v>
      </c>
      <c r="V3209" t="s">
        <v>30</v>
      </c>
      <c r="W3209">
        <v>0</v>
      </c>
      <c r="X3209">
        <v>11746114</v>
      </c>
      <c r="Y3209" s="11" t="str">
        <f t="shared" si="50"/>
        <v>1. &lt;= 1 Year</v>
      </c>
      <c r="Z3209" s="11" t="str">
        <f t="shared" si="50"/>
        <v>1. &lt;= 1 Year</v>
      </c>
    </row>
    <row r="3210" spans="1:26" x14ac:dyDescent="0.25">
      <c r="A3210">
        <v>164448728</v>
      </c>
      <c r="B3210" t="s">
        <v>1187</v>
      </c>
      <c r="C3210" t="s">
        <v>1188</v>
      </c>
      <c r="D3210" t="s">
        <v>3144</v>
      </c>
      <c r="E3210">
        <v>18</v>
      </c>
      <c r="F3210" t="s">
        <v>32</v>
      </c>
      <c r="G3210" t="s">
        <v>1013</v>
      </c>
      <c r="H3210" t="s">
        <v>25</v>
      </c>
      <c r="I3210" t="s">
        <v>22</v>
      </c>
      <c r="J3210">
        <v>861</v>
      </c>
      <c r="K3210">
        <v>217</v>
      </c>
      <c r="L3210">
        <v>20233</v>
      </c>
      <c r="M3210">
        <v>1</v>
      </c>
      <c r="N3210" t="s">
        <v>31</v>
      </c>
      <c r="O3210">
        <v>13234</v>
      </c>
      <c r="P3210">
        <v>20230730</v>
      </c>
      <c r="Q3210" t="s">
        <v>31</v>
      </c>
      <c r="R3210" t="s">
        <v>30</v>
      </c>
      <c r="S3210">
        <v>0</v>
      </c>
      <c r="T3210">
        <v>20234</v>
      </c>
      <c r="U3210">
        <v>1</v>
      </c>
      <c r="V3210" t="s">
        <v>31</v>
      </c>
      <c r="W3210">
        <v>13330.86</v>
      </c>
      <c r="X3210">
        <v>16073163</v>
      </c>
      <c r="Y3210" s="11" t="str">
        <f t="shared" si="50"/>
        <v>4. 2-3 Year</v>
      </c>
      <c r="Z3210" s="11" t="str">
        <f t="shared" si="50"/>
        <v>1. &lt;= 1 Year</v>
      </c>
    </row>
    <row r="3211" spans="1:26" x14ac:dyDescent="0.25">
      <c r="A3211">
        <v>165100277</v>
      </c>
      <c r="B3211" t="s">
        <v>7424</v>
      </c>
      <c r="C3211" t="s">
        <v>7425</v>
      </c>
      <c r="D3211" t="s">
        <v>3144</v>
      </c>
      <c r="E3211">
        <v>18</v>
      </c>
      <c r="F3211" t="s">
        <v>32</v>
      </c>
      <c r="G3211" t="s">
        <v>7415</v>
      </c>
      <c r="H3211" t="s">
        <v>25</v>
      </c>
      <c r="I3211" t="s">
        <v>22</v>
      </c>
      <c r="J3211">
        <v>13</v>
      </c>
      <c r="K3211">
        <v>11</v>
      </c>
      <c r="L3211">
        <v>0</v>
      </c>
      <c r="M3211">
        <v>0</v>
      </c>
      <c r="N3211" t="s">
        <v>30</v>
      </c>
      <c r="O3211">
        <v>0</v>
      </c>
      <c r="P3211">
        <v>20230306</v>
      </c>
      <c r="Q3211" t="s">
        <v>31</v>
      </c>
      <c r="R3211" t="s">
        <v>30</v>
      </c>
      <c r="S3211">
        <v>0</v>
      </c>
      <c r="T3211">
        <v>20234</v>
      </c>
      <c r="U3211">
        <v>1</v>
      </c>
      <c r="V3211" t="s">
        <v>31</v>
      </c>
      <c r="W3211">
        <v>5016.7299999999996</v>
      </c>
      <c r="X3211">
        <v>16448076</v>
      </c>
      <c r="Y3211" s="11" t="str">
        <f t="shared" si="50"/>
        <v>1. &lt;= 1 Year</v>
      </c>
      <c r="Z3211" s="11" t="str">
        <f t="shared" si="50"/>
        <v>1. &lt;= 1 Year</v>
      </c>
    </row>
    <row r="3212" spans="1:26" x14ac:dyDescent="0.25">
      <c r="A3212">
        <v>164556203</v>
      </c>
      <c r="B3212" t="s">
        <v>1406</v>
      </c>
      <c r="C3212" t="s">
        <v>1217</v>
      </c>
      <c r="D3212" t="s">
        <v>3144</v>
      </c>
      <c r="E3212">
        <v>18</v>
      </c>
      <c r="F3212" t="s">
        <v>32</v>
      </c>
      <c r="G3212" t="s">
        <v>1013</v>
      </c>
      <c r="H3212" t="s">
        <v>25</v>
      </c>
      <c r="I3212" t="s">
        <v>22</v>
      </c>
      <c r="J3212">
        <v>775</v>
      </c>
      <c r="K3212">
        <v>727</v>
      </c>
      <c r="L3212">
        <v>20233</v>
      </c>
      <c r="M3212">
        <v>1</v>
      </c>
      <c r="N3212" t="s">
        <v>31</v>
      </c>
      <c r="O3212">
        <v>879</v>
      </c>
      <c r="P3212" t="s">
        <v>25</v>
      </c>
      <c r="Q3212" t="s">
        <v>30</v>
      </c>
      <c r="R3212" t="s">
        <v>30</v>
      </c>
      <c r="S3212">
        <v>0</v>
      </c>
      <c r="T3212">
        <v>20234</v>
      </c>
      <c r="U3212">
        <v>1</v>
      </c>
      <c r="V3212" t="s">
        <v>31</v>
      </c>
      <c r="W3212">
        <v>873.91</v>
      </c>
      <c r="X3212">
        <v>16218829</v>
      </c>
      <c r="Y3212" s="11" t="str">
        <f t="shared" si="50"/>
        <v>4. 2-3 Year</v>
      </c>
      <c r="Z3212" s="11" t="str">
        <f t="shared" si="50"/>
        <v>3.  1.5 to 2 Year</v>
      </c>
    </row>
    <row r="3213" spans="1:26" x14ac:dyDescent="0.25">
      <c r="A3213">
        <v>164908908</v>
      </c>
      <c r="B3213" t="s">
        <v>3932</v>
      </c>
      <c r="C3213" t="s">
        <v>3933</v>
      </c>
      <c r="D3213" t="s">
        <v>3144</v>
      </c>
      <c r="E3213">
        <v>18</v>
      </c>
      <c r="F3213" t="s">
        <v>6</v>
      </c>
      <c r="G3213" t="s">
        <v>2900</v>
      </c>
      <c r="H3213" t="s">
        <v>25</v>
      </c>
      <c r="I3213" t="s">
        <v>22</v>
      </c>
      <c r="J3213">
        <v>241</v>
      </c>
      <c r="K3213">
        <v>238</v>
      </c>
      <c r="L3213">
        <v>20233</v>
      </c>
      <c r="M3213">
        <v>1</v>
      </c>
      <c r="N3213" t="s">
        <v>31</v>
      </c>
      <c r="O3213">
        <v>10920</v>
      </c>
      <c r="P3213">
        <v>20230303</v>
      </c>
      <c r="Q3213" t="s">
        <v>31</v>
      </c>
      <c r="R3213" t="s">
        <v>31</v>
      </c>
      <c r="S3213">
        <v>1</v>
      </c>
      <c r="T3213">
        <v>20234</v>
      </c>
      <c r="U3213">
        <v>1</v>
      </c>
      <c r="V3213" t="s">
        <v>31</v>
      </c>
      <c r="W3213">
        <v>11994.36</v>
      </c>
      <c r="X3213">
        <v>28897</v>
      </c>
      <c r="Y3213" s="11" t="str">
        <f t="shared" si="50"/>
        <v>1. &lt;= 1 Year</v>
      </c>
      <c r="Z3213" s="11" t="str">
        <f t="shared" si="50"/>
        <v>1. &lt;= 1 Year</v>
      </c>
    </row>
    <row r="3214" spans="1:26" x14ac:dyDescent="0.25">
      <c r="A3214">
        <v>164901850</v>
      </c>
      <c r="B3214" t="s">
        <v>3934</v>
      </c>
      <c r="C3214" t="s">
        <v>764</v>
      </c>
      <c r="D3214" t="s">
        <v>3140</v>
      </c>
      <c r="E3214">
        <v>18</v>
      </c>
      <c r="F3214" t="s">
        <v>33</v>
      </c>
      <c r="G3214" t="s">
        <v>1990</v>
      </c>
      <c r="H3214" t="s">
        <v>25</v>
      </c>
      <c r="I3214" t="s">
        <v>22</v>
      </c>
      <c r="J3214">
        <v>229</v>
      </c>
      <c r="K3214">
        <v>222</v>
      </c>
      <c r="L3214">
        <v>20233</v>
      </c>
      <c r="M3214">
        <v>1</v>
      </c>
      <c r="N3214" t="s">
        <v>31</v>
      </c>
      <c r="O3214">
        <v>4877</v>
      </c>
      <c r="P3214">
        <v>20230925</v>
      </c>
      <c r="Q3214" t="s">
        <v>31</v>
      </c>
      <c r="R3214" t="s">
        <v>30</v>
      </c>
      <c r="S3214">
        <v>0</v>
      </c>
      <c r="T3214">
        <v>20234</v>
      </c>
      <c r="U3214">
        <v>1</v>
      </c>
      <c r="V3214" t="s">
        <v>31</v>
      </c>
      <c r="W3214">
        <v>15600.88</v>
      </c>
      <c r="X3214">
        <v>16301152</v>
      </c>
      <c r="Y3214" s="11" t="str">
        <f t="shared" si="50"/>
        <v>1. &lt;= 1 Year</v>
      </c>
      <c r="Z3214" s="11" t="str">
        <f t="shared" si="50"/>
        <v>1. &lt;= 1 Year</v>
      </c>
    </row>
    <row r="3215" spans="1:26" x14ac:dyDescent="0.25">
      <c r="A3215">
        <v>164882170</v>
      </c>
      <c r="B3215" t="s">
        <v>476</v>
      </c>
      <c r="C3215" t="s">
        <v>3571</v>
      </c>
      <c r="D3215" t="s">
        <v>3140</v>
      </c>
      <c r="E3215">
        <v>18</v>
      </c>
      <c r="F3215" t="s">
        <v>32</v>
      </c>
      <c r="G3215" t="s">
        <v>1013</v>
      </c>
      <c r="H3215" t="s">
        <v>25</v>
      </c>
      <c r="I3215" t="s">
        <v>22</v>
      </c>
      <c r="J3215">
        <v>278</v>
      </c>
      <c r="K3215">
        <v>272</v>
      </c>
      <c r="L3215">
        <v>20233</v>
      </c>
      <c r="M3215">
        <v>1</v>
      </c>
      <c r="N3215" t="s">
        <v>31</v>
      </c>
      <c r="O3215">
        <v>6638</v>
      </c>
      <c r="P3215">
        <v>20230603</v>
      </c>
      <c r="Q3215" t="s">
        <v>31</v>
      </c>
      <c r="R3215" t="s">
        <v>30</v>
      </c>
      <c r="S3215">
        <v>0</v>
      </c>
      <c r="T3215">
        <v>20234</v>
      </c>
      <c r="U3215">
        <v>1</v>
      </c>
      <c r="V3215" t="s">
        <v>31</v>
      </c>
      <c r="W3215">
        <v>7142.7</v>
      </c>
      <c r="X3215">
        <v>16232874</v>
      </c>
      <c r="Y3215" s="11" t="str">
        <f t="shared" si="50"/>
        <v>1. &lt;= 1 Year</v>
      </c>
      <c r="Z3215" s="11" t="str">
        <f t="shared" si="50"/>
        <v>1. &lt;= 1 Year</v>
      </c>
    </row>
    <row r="3216" spans="1:26" x14ac:dyDescent="0.25">
      <c r="A3216">
        <v>164503623</v>
      </c>
      <c r="B3216" t="s">
        <v>749</v>
      </c>
      <c r="C3216" t="s">
        <v>396</v>
      </c>
      <c r="D3216" t="s">
        <v>81</v>
      </c>
      <c r="E3216">
        <v>19</v>
      </c>
      <c r="F3216" t="s">
        <v>6</v>
      </c>
      <c r="G3216" t="s">
        <v>1014</v>
      </c>
      <c r="H3216" t="s">
        <v>25</v>
      </c>
      <c r="I3216" t="s">
        <v>22</v>
      </c>
      <c r="J3216">
        <v>868</v>
      </c>
      <c r="K3216">
        <v>852</v>
      </c>
      <c r="L3216">
        <v>20233</v>
      </c>
      <c r="M3216">
        <v>1</v>
      </c>
      <c r="N3216" t="s">
        <v>31</v>
      </c>
      <c r="O3216">
        <v>5788</v>
      </c>
      <c r="P3216">
        <v>20230613</v>
      </c>
      <c r="Q3216" t="s">
        <v>31</v>
      </c>
      <c r="R3216" t="s">
        <v>30</v>
      </c>
      <c r="S3216">
        <v>0</v>
      </c>
      <c r="T3216">
        <v>20234</v>
      </c>
      <c r="U3216">
        <v>1</v>
      </c>
      <c r="V3216" t="s">
        <v>31</v>
      </c>
      <c r="W3216">
        <v>2406.79</v>
      </c>
      <c r="X3216">
        <v>16191693</v>
      </c>
      <c r="Y3216" s="11" t="str">
        <f t="shared" si="50"/>
        <v>4. 2-3 Year</v>
      </c>
      <c r="Z3216" s="11" t="str">
        <f t="shared" si="50"/>
        <v>4. 2-3 Year</v>
      </c>
    </row>
    <row r="3217" spans="1:26" x14ac:dyDescent="0.25">
      <c r="A3217">
        <v>164203547</v>
      </c>
      <c r="B3217" t="s">
        <v>1039</v>
      </c>
      <c r="C3217" t="s">
        <v>540</v>
      </c>
      <c r="D3217" t="s">
        <v>112</v>
      </c>
      <c r="E3217">
        <v>19</v>
      </c>
      <c r="F3217" t="s">
        <v>32</v>
      </c>
      <c r="G3217" t="s">
        <v>1595</v>
      </c>
      <c r="H3217" t="s">
        <v>25</v>
      </c>
      <c r="I3217" t="s">
        <v>22</v>
      </c>
      <c r="J3217">
        <v>1181</v>
      </c>
      <c r="K3217">
        <v>976</v>
      </c>
      <c r="L3217">
        <v>0</v>
      </c>
      <c r="M3217">
        <v>0</v>
      </c>
      <c r="N3217" t="s">
        <v>30</v>
      </c>
      <c r="O3217">
        <v>0</v>
      </c>
      <c r="P3217">
        <v>20220131</v>
      </c>
      <c r="Q3217" t="s">
        <v>31</v>
      </c>
      <c r="R3217" t="s">
        <v>30</v>
      </c>
      <c r="S3217">
        <v>0</v>
      </c>
      <c r="T3217">
        <v>0</v>
      </c>
      <c r="U3217">
        <v>0</v>
      </c>
      <c r="V3217" t="s">
        <v>30</v>
      </c>
      <c r="W3217">
        <v>0</v>
      </c>
      <c r="X3217">
        <v>15987013</v>
      </c>
      <c r="Y3217" s="11" t="str">
        <f t="shared" si="50"/>
        <v>4. 2-3 Year</v>
      </c>
      <c r="Z3217" s="11" t="str">
        <f t="shared" si="50"/>
        <v>4. 2-3 Year</v>
      </c>
    </row>
    <row r="3218" spans="1:26" x14ac:dyDescent="0.25">
      <c r="A3218">
        <v>164524918</v>
      </c>
      <c r="B3218" t="s">
        <v>1991</v>
      </c>
      <c r="C3218" t="s">
        <v>203</v>
      </c>
      <c r="D3218" t="s">
        <v>112</v>
      </c>
      <c r="E3218">
        <v>19</v>
      </c>
      <c r="F3218" t="s">
        <v>32</v>
      </c>
      <c r="G3218" t="s">
        <v>1595</v>
      </c>
      <c r="H3218" t="s">
        <v>25</v>
      </c>
      <c r="I3218" t="s">
        <v>22</v>
      </c>
      <c r="J3218">
        <v>830</v>
      </c>
      <c r="K3218">
        <v>830</v>
      </c>
      <c r="L3218">
        <v>20233</v>
      </c>
      <c r="M3218">
        <v>1</v>
      </c>
      <c r="N3218" t="s">
        <v>31</v>
      </c>
      <c r="O3218">
        <v>8795</v>
      </c>
      <c r="P3218">
        <v>20230807</v>
      </c>
      <c r="Q3218" t="s">
        <v>31</v>
      </c>
      <c r="R3218" t="s">
        <v>30</v>
      </c>
      <c r="S3218">
        <v>0</v>
      </c>
      <c r="T3218">
        <v>20234</v>
      </c>
      <c r="U3218">
        <v>1</v>
      </c>
      <c r="V3218" t="s">
        <v>31</v>
      </c>
      <c r="W3218">
        <v>7113.97</v>
      </c>
      <c r="X3218">
        <v>16204028</v>
      </c>
      <c r="Y3218" s="11" t="str">
        <f t="shared" si="50"/>
        <v>4. 2-3 Year</v>
      </c>
      <c r="Z3218" s="11" t="str">
        <f t="shared" si="50"/>
        <v>4. 2-3 Year</v>
      </c>
    </row>
    <row r="3219" spans="1:26" x14ac:dyDescent="0.25">
      <c r="A3219">
        <v>164970326</v>
      </c>
      <c r="B3219" t="s">
        <v>1106</v>
      </c>
      <c r="C3219" t="s">
        <v>4309</v>
      </c>
      <c r="D3219" t="s">
        <v>112</v>
      </c>
      <c r="E3219">
        <v>19</v>
      </c>
      <c r="F3219" t="s">
        <v>32</v>
      </c>
      <c r="G3219" t="s">
        <v>1597</v>
      </c>
      <c r="H3219" t="s">
        <v>25</v>
      </c>
      <c r="I3219" t="s">
        <v>22</v>
      </c>
      <c r="J3219">
        <v>185</v>
      </c>
      <c r="K3219">
        <v>185</v>
      </c>
      <c r="L3219">
        <v>20233</v>
      </c>
      <c r="M3219">
        <v>1</v>
      </c>
      <c r="N3219" t="s">
        <v>31</v>
      </c>
      <c r="O3219">
        <v>787</v>
      </c>
      <c r="P3219">
        <v>20230324</v>
      </c>
      <c r="Q3219" t="s">
        <v>31</v>
      </c>
      <c r="R3219" t="s">
        <v>30</v>
      </c>
      <c r="S3219">
        <v>0</v>
      </c>
      <c r="T3219">
        <v>20234</v>
      </c>
      <c r="U3219">
        <v>1</v>
      </c>
      <c r="V3219" t="s">
        <v>31</v>
      </c>
      <c r="W3219">
        <v>73.5</v>
      </c>
      <c r="X3219">
        <v>16457893</v>
      </c>
      <c r="Y3219" s="11" t="str">
        <f t="shared" si="50"/>
        <v>1. &lt;= 1 Year</v>
      </c>
      <c r="Z3219" s="11" t="str">
        <f t="shared" si="50"/>
        <v>1. &lt;= 1 Year</v>
      </c>
    </row>
    <row r="3220" spans="1:26" x14ac:dyDescent="0.25">
      <c r="A3220">
        <v>164275495</v>
      </c>
      <c r="B3220" t="s">
        <v>4310</v>
      </c>
      <c r="C3220" t="s">
        <v>1287</v>
      </c>
      <c r="D3220" t="s">
        <v>112</v>
      </c>
      <c r="E3220">
        <v>19</v>
      </c>
      <c r="F3220" t="s">
        <v>32</v>
      </c>
      <c r="G3220" t="s">
        <v>1596</v>
      </c>
      <c r="H3220" t="s">
        <v>25</v>
      </c>
      <c r="I3220" t="s">
        <v>22</v>
      </c>
      <c r="J3220">
        <v>1104</v>
      </c>
      <c r="K3220">
        <v>986</v>
      </c>
      <c r="L3220">
        <v>0</v>
      </c>
      <c r="M3220">
        <v>0</v>
      </c>
      <c r="N3220" t="s">
        <v>30</v>
      </c>
      <c r="O3220">
        <v>0</v>
      </c>
      <c r="P3220">
        <v>20231227</v>
      </c>
      <c r="Q3220" t="s">
        <v>31</v>
      </c>
      <c r="R3220" t="s">
        <v>30</v>
      </c>
      <c r="S3220">
        <v>0</v>
      </c>
      <c r="T3220">
        <v>0</v>
      </c>
      <c r="U3220">
        <v>0</v>
      </c>
      <c r="V3220" t="s">
        <v>30</v>
      </c>
      <c r="W3220">
        <v>0</v>
      </c>
      <c r="X3220">
        <v>16012336</v>
      </c>
      <c r="Y3220" s="11" t="str">
        <f t="shared" si="50"/>
        <v>4. 2-3 Year</v>
      </c>
      <c r="Z3220" s="11" t="str">
        <f t="shared" si="50"/>
        <v>4. 2-3 Year</v>
      </c>
    </row>
    <row r="3221" spans="1:26" x14ac:dyDescent="0.25">
      <c r="A3221">
        <v>164834621</v>
      </c>
      <c r="B3221" t="s">
        <v>3185</v>
      </c>
      <c r="C3221" t="s">
        <v>261</v>
      </c>
      <c r="D3221" t="s">
        <v>112</v>
      </c>
      <c r="E3221">
        <v>19</v>
      </c>
      <c r="F3221" t="s">
        <v>32</v>
      </c>
      <c r="G3221" t="s">
        <v>1596</v>
      </c>
      <c r="H3221" t="s">
        <v>25</v>
      </c>
      <c r="I3221" t="s">
        <v>22</v>
      </c>
      <c r="J3221">
        <v>356</v>
      </c>
      <c r="K3221">
        <v>356</v>
      </c>
      <c r="L3221">
        <v>0</v>
      </c>
      <c r="M3221">
        <v>0</v>
      </c>
      <c r="N3221" t="s">
        <v>30</v>
      </c>
      <c r="O3221">
        <v>0</v>
      </c>
      <c r="P3221" t="s">
        <v>25</v>
      </c>
      <c r="Q3221" t="s">
        <v>30</v>
      </c>
      <c r="R3221" t="s">
        <v>30</v>
      </c>
      <c r="S3221">
        <v>0</v>
      </c>
      <c r="T3221">
        <v>0</v>
      </c>
      <c r="U3221">
        <v>0</v>
      </c>
      <c r="V3221" t="s">
        <v>30</v>
      </c>
      <c r="W3221">
        <v>0</v>
      </c>
      <c r="X3221">
        <v>16378902</v>
      </c>
      <c r="Y3221" s="11" t="str">
        <f t="shared" si="50"/>
        <v>1. &lt;= 1 Year</v>
      </c>
      <c r="Z3221" s="11" t="str">
        <f t="shared" si="50"/>
        <v>1. &lt;= 1 Year</v>
      </c>
    </row>
    <row r="3222" spans="1:26" x14ac:dyDescent="0.25">
      <c r="A3222">
        <v>165083445</v>
      </c>
      <c r="B3222" t="s">
        <v>7426</v>
      </c>
      <c r="C3222" t="s">
        <v>7427</v>
      </c>
      <c r="D3222" t="s">
        <v>112</v>
      </c>
      <c r="E3222">
        <v>19</v>
      </c>
      <c r="F3222" t="s">
        <v>32</v>
      </c>
      <c r="G3222" t="s">
        <v>1596</v>
      </c>
      <c r="H3222" t="s">
        <v>25</v>
      </c>
      <c r="I3222" t="s">
        <v>22</v>
      </c>
      <c r="J3222">
        <v>34</v>
      </c>
      <c r="K3222">
        <v>21</v>
      </c>
      <c r="L3222">
        <v>0</v>
      </c>
      <c r="M3222">
        <v>0</v>
      </c>
      <c r="N3222" t="s">
        <v>30</v>
      </c>
      <c r="O3222">
        <v>0</v>
      </c>
      <c r="P3222" t="s">
        <v>25</v>
      </c>
      <c r="Q3222" t="s">
        <v>30</v>
      </c>
      <c r="R3222" t="s">
        <v>30</v>
      </c>
      <c r="S3222">
        <v>0</v>
      </c>
      <c r="T3222">
        <v>0</v>
      </c>
      <c r="U3222">
        <v>0</v>
      </c>
      <c r="V3222" t="s">
        <v>30</v>
      </c>
      <c r="W3222">
        <v>0</v>
      </c>
      <c r="X3222">
        <v>16525769</v>
      </c>
      <c r="Y3222" s="11" t="str">
        <f t="shared" si="50"/>
        <v>1. &lt;= 1 Year</v>
      </c>
      <c r="Z3222" s="11" t="str">
        <f t="shared" si="50"/>
        <v>1. &lt;= 1 Year</v>
      </c>
    </row>
    <row r="3223" spans="1:26" x14ac:dyDescent="0.25">
      <c r="A3223">
        <v>164987513</v>
      </c>
      <c r="B3223" t="s">
        <v>4729</v>
      </c>
      <c r="C3223" t="s">
        <v>721</v>
      </c>
      <c r="D3223" t="s">
        <v>112</v>
      </c>
      <c r="E3223">
        <v>19</v>
      </c>
      <c r="F3223" t="s">
        <v>32</v>
      </c>
      <c r="G3223" t="s">
        <v>1594</v>
      </c>
      <c r="H3223" t="s">
        <v>25</v>
      </c>
      <c r="I3223" t="s">
        <v>22</v>
      </c>
      <c r="J3223">
        <v>159</v>
      </c>
      <c r="K3223">
        <v>157</v>
      </c>
      <c r="L3223">
        <v>0</v>
      </c>
      <c r="M3223">
        <v>0</v>
      </c>
      <c r="N3223" t="s">
        <v>30</v>
      </c>
      <c r="O3223">
        <v>0</v>
      </c>
      <c r="P3223" t="s">
        <v>25</v>
      </c>
      <c r="Q3223" t="s">
        <v>30</v>
      </c>
      <c r="R3223" t="s">
        <v>30</v>
      </c>
      <c r="S3223">
        <v>0</v>
      </c>
      <c r="T3223">
        <v>20234</v>
      </c>
      <c r="U3223">
        <v>1</v>
      </c>
      <c r="V3223" t="s">
        <v>31</v>
      </c>
      <c r="W3223">
        <v>2007.5</v>
      </c>
      <c r="X3223">
        <v>16468398</v>
      </c>
      <c r="Y3223" s="11" t="str">
        <f t="shared" si="50"/>
        <v>1. &lt;= 1 Year</v>
      </c>
      <c r="Z3223" s="11" t="str">
        <f t="shared" si="50"/>
        <v>1. &lt;= 1 Year</v>
      </c>
    </row>
    <row r="3224" spans="1:26" x14ac:dyDescent="0.25">
      <c r="A3224">
        <v>164994415</v>
      </c>
      <c r="B3224" t="s">
        <v>5074</v>
      </c>
      <c r="C3224" t="s">
        <v>3353</v>
      </c>
      <c r="D3224" t="s">
        <v>81</v>
      </c>
      <c r="E3224">
        <v>19</v>
      </c>
      <c r="F3224" t="s">
        <v>32</v>
      </c>
      <c r="G3224" t="s">
        <v>1595</v>
      </c>
      <c r="H3224" t="s">
        <v>25</v>
      </c>
      <c r="I3224" t="s">
        <v>22</v>
      </c>
      <c r="J3224">
        <v>151</v>
      </c>
      <c r="K3224">
        <v>115</v>
      </c>
      <c r="L3224">
        <v>0</v>
      </c>
      <c r="M3224">
        <v>0</v>
      </c>
      <c r="N3224" t="s">
        <v>30</v>
      </c>
      <c r="O3224">
        <v>0</v>
      </c>
      <c r="P3224">
        <v>20231204</v>
      </c>
      <c r="Q3224" t="s">
        <v>31</v>
      </c>
      <c r="R3224" t="s">
        <v>30</v>
      </c>
      <c r="S3224">
        <v>0</v>
      </c>
      <c r="T3224">
        <v>20234</v>
      </c>
      <c r="U3224">
        <v>1</v>
      </c>
      <c r="V3224" t="s">
        <v>31</v>
      </c>
      <c r="W3224">
        <v>1612.1</v>
      </c>
      <c r="X3224">
        <v>16472598</v>
      </c>
      <c r="Y3224" s="11" t="str">
        <f t="shared" si="50"/>
        <v>1. &lt;= 1 Year</v>
      </c>
      <c r="Z3224" s="11" t="str">
        <f t="shared" si="50"/>
        <v>1. &lt;= 1 Year</v>
      </c>
    </row>
    <row r="3225" spans="1:26" x14ac:dyDescent="0.25">
      <c r="A3225">
        <v>164970130</v>
      </c>
      <c r="B3225" t="s">
        <v>4311</v>
      </c>
      <c r="C3225" t="s">
        <v>4312</v>
      </c>
      <c r="D3225" t="s">
        <v>112</v>
      </c>
      <c r="E3225">
        <v>19</v>
      </c>
      <c r="F3225" t="s">
        <v>32</v>
      </c>
      <c r="G3225" t="s">
        <v>1594</v>
      </c>
      <c r="H3225" t="s">
        <v>25</v>
      </c>
      <c r="I3225" t="s">
        <v>22</v>
      </c>
      <c r="J3225">
        <v>185</v>
      </c>
      <c r="K3225">
        <v>158</v>
      </c>
      <c r="L3225">
        <v>0</v>
      </c>
      <c r="M3225">
        <v>0</v>
      </c>
      <c r="N3225" t="s">
        <v>30</v>
      </c>
      <c r="O3225">
        <v>0</v>
      </c>
      <c r="P3225" t="s">
        <v>25</v>
      </c>
      <c r="Q3225" t="s">
        <v>30</v>
      </c>
      <c r="R3225" t="s">
        <v>30</v>
      </c>
      <c r="S3225">
        <v>0</v>
      </c>
      <c r="T3225">
        <v>0</v>
      </c>
      <c r="U3225">
        <v>0</v>
      </c>
      <c r="V3225" t="s">
        <v>30</v>
      </c>
      <c r="W3225">
        <v>0</v>
      </c>
      <c r="X3225">
        <v>16457877</v>
      </c>
      <c r="Y3225" s="11" t="str">
        <f t="shared" si="50"/>
        <v>1. &lt;= 1 Year</v>
      </c>
      <c r="Z3225" s="11" t="str">
        <f t="shared" si="50"/>
        <v>1. &lt;= 1 Year</v>
      </c>
    </row>
    <row r="3226" spans="1:26" x14ac:dyDescent="0.25">
      <c r="A3226">
        <v>163685220</v>
      </c>
      <c r="B3226" t="s">
        <v>1364</v>
      </c>
      <c r="C3226" t="s">
        <v>315</v>
      </c>
      <c r="D3226" t="s">
        <v>81</v>
      </c>
      <c r="E3226">
        <v>19</v>
      </c>
      <c r="F3226" t="s">
        <v>32</v>
      </c>
      <c r="G3226" t="s">
        <v>1595</v>
      </c>
      <c r="H3226" t="s">
        <v>25</v>
      </c>
      <c r="I3226" t="s">
        <v>22</v>
      </c>
      <c r="J3226">
        <v>1488</v>
      </c>
      <c r="K3226">
        <v>976</v>
      </c>
      <c r="L3226">
        <v>0</v>
      </c>
      <c r="M3226">
        <v>0</v>
      </c>
      <c r="N3226" t="s">
        <v>30</v>
      </c>
      <c r="O3226">
        <v>0</v>
      </c>
      <c r="P3226" t="s">
        <v>25</v>
      </c>
      <c r="Q3226" t="s">
        <v>30</v>
      </c>
      <c r="R3226" t="s">
        <v>30</v>
      </c>
      <c r="S3226">
        <v>0</v>
      </c>
      <c r="T3226">
        <v>0</v>
      </c>
      <c r="U3226">
        <v>0</v>
      </c>
      <c r="V3226" t="s">
        <v>30</v>
      </c>
      <c r="W3226">
        <v>0</v>
      </c>
      <c r="X3226">
        <v>15441726</v>
      </c>
      <c r="Y3226" s="11" t="str">
        <f t="shared" si="50"/>
        <v>5. 3-4 Year</v>
      </c>
      <c r="Z3226" s="11" t="str">
        <f t="shared" si="50"/>
        <v>4. 2-3 Year</v>
      </c>
    </row>
    <row r="3227" spans="1:26" x14ac:dyDescent="0.25">
      <c r="A3227">
        <v>164272066</v>
      </c>
      <c r="B3227" t="s">
        <v>1022</v>
      </c>
      <c r="C3227" t="s">
        <v>1023</v>
      </c>
      <c r="D3227" t="s">
        <v>112</v>
      </c>
      <c r="E3227">
        <v>19</v>
      </c>
      <c r="F3227" t="s">
        <v>32</v>
      </c>
      <c r="G3227" t="s">
        <v>1594</v>
      </c>
      <c r="H3227" t="s">
        <v>25</v>
      </c>
      <c r="I3227" t="s">
        <v>22</v>
      </c>
      <c r="J3227">
        <v>1106</v>
      </c>
      <c r="K3227">
        <v>726</v>
      </c>
      <c r="L3227">
        <v>0</v>
      </c>
      <c r="M3227">
        <v>0</v>
      </c>
      <c r="N3227" t="s">
        <v>30</v>
      </c>
      <c r="O3227">
        <v>0</v>
      </c>
      <c r="P3227">
        <v>20230222</v>
      </c>
      <c r="Q3227" t="s">
        <v>31</v>
      </c>
      <c r="R3227" t="s">
        <v>30</v>
      </c>
      <c r="S3227">
        <v>0</v>
      </c>
      <c r="T3227">
        <v>0</v>
      </c>
      <c r="U3227">
        <v>0</v>
      </c>
      <c r="V3227" t="s">
        <v>30</v>
      </c>
      <c r="W3227">
        <v>0</v>
      </c>
      <c r="X3227">
        <v>16011107</v>
      </c>
      <c r="Y3227" s="11" t="str">
        <f t="shared" si="50"/>
        <v>4. 2-3 Year</v>
      </c>
      <c r="Z3227" s="11" t="str">
        <f t="shared" si="50"/>
        <v>3.  1.5 to 2 Year</v>
      </c>
    </row>
    <row r="3228" spans="1:26" x14ac:dyDescent="0.25">
      <c r="A3228">
        <v>165056322</v>
      </c>
      <c r="B3228" t="s">
        <v>4313</v>
      </c>
      <c r="C3228" t="s">
        <v>6244</v>
      </c>
      <c r="D3228" t="s">
        <v>112</v>
      </c>
      <c r="E3228">
        <v>19</v>
      </c>
      <c r="F3228" t="s">
        <v>32</v>
      </c>
      <c r="G3228" t="s">
        <v>1594</v>
      </c>
      <c r="H3228" t="s">
        <v>25</v>
      </c>
      <c r="I3228" t="s">
        <v>22</v>
      </c>
      <c r="J3228">
        <v>69</v>
      </c>
      <c r="K3228">
        <v>63</v>
      </c>
      <c r="L3228">
        <v>0</v>
      </c>
      <c r="M3228">
        <v>0</v>
      </c>
      <c r="N3228" t="s">
        <v>30</v>
      </c>
      <c r="O3228">
        <v>0</v>
      </c>
      <c r="P3228">
        <v>20221025</v>
      </c>
      <c r="Q3228" t="s">
        <v>31</v>
      </c>
      <c r="R3228" t="s">
        <v>30</v>
      </c>
      <c r="S3228">
        <v>0</v>
      </c>
      <c r="T3228">
        <v>0</v>
      </c>
      <c r="U3228">
        <v>0</v>
      </c>
      <c r="V3228" t="s">
        <v>30</v>
      </c>
      <c r="W3228">
        <v>0</v>
      </c>
      <c r="X3228">
        <v>16043602</v>
      </c>
      <c r="Y3228" s="11" t="str">
        <f t="shared" si="50"/>
        <v>1. &lt;= 1 Year</v>
      </c>
      <c r="Z3228" s="11" t="str">
        <f t="shared" si="50"/>
        <v>1. &lt;= 1 Year</v>
      </c>
    </row>
    <row r="3229" spans="1:26" x14ac:dyDescent="0.25">
      <c r="A3229">
        <v>164946410</v>
      </c>
      <c r="B3229" t="s">
        <v>6245</v>
      </c>
      <c r="C3229" t="s">
        <v>489</v>
      </c>
      <c r="D3229" t="s">
        <v>112</v>
      </c>
      <c r="E3229">
        <v>19</v>
      </c>
      <c r="F3229" t="s">
        <v>32</v>
      </c>
      <c r="G3229" t="s">
        <v>1597</v>
      </c>
      <c r="H3229" t="s">
        <v>25</v>
      </c>
      <c r="I3229" t="s">
        <v>22</v>
      </c>
      <c r="J3229">
        <v>215</v>
      </c>
      <c r="K3229">
        <v>182</v>
      </c>
      <c r="L3229">
        <v>0</v>
      </c>
      <c r="M3229">
        <v>0</v>
      </c>
      <c r="N3229" t="s">
        <v>30</v>
      </c>
      <c r="O3229">
        <v>0</v>
      </c>
      <c r="P3229">
        <v>20230412</v>
      </c>
      <c r="Q3229" t="s">
        <v>31</v>
      </c>
      <c r="R3229" t="s">
        <v>30</v>
      </c>
      <c r="S3229">
        <v>0</v>
      </c>
      <c r="T3229">
        <v>0</v>
      </c>
      <c r="U3229">
        <v>0</v>
      </c>
      <c r="V3229" t="s">
        <v>30</v>
      </c>
      <c r="W3229">
        <v>0</v>
      </c>
      <c r="X3229">
        <v>16443925</v>
      </c>
      <c r="Y3229" s="11" t="str">
        <f t="shared" si="50"/>
        <v>1. &lt;= 1 Year</v>
      </c>
      <c r="Z3229" s="11" t="str">
        <f t="shared" si="50"/>
        <v>1. &lt;= 1 Year</v>
      </c>
    </row>
    <row r="3230" spans="1:26" x14ac:dyDescent="0.25">
      <c r="A3230">
        <v>164762152</v>
      </c>
      <c r="B3230" t="s">
        <v>2184</v>
      </c>
      <c r="C3230" t="s">
        <v>2185</v>
      </c>
      <c r="D3230" t="s">
        <v>104</v>
      </c>
      <c r="E3230">
        <v>19</v>
      </c>
      <c r="F3230" t="s">
        <v>32</v>
      </c>
      <c r="G3230" t="s">
        <v>1596</v>
      </c>
      <c r="H3230" t="s">
        <v>25</v>
      </c>
      <c r="I3230" t="s">
        <v>22</v>
      </c>
      <c r="J3230">
        <v>455</v>
      </c>
      <c r="K3230">
        <v>439</v>
      </c>
      <c r="L3230">
        <v>0</v>
      </c>
      <c r="M3230">
        <v>0</v>
      </c>
      <c r="N3230" t="s">
        <v>30</v>
      </c>
      <c r="O3230">
        <v>0</v>
      </c>
      <c r="P3230" t="s">
        <v>25</v>
      </c>
      <c r="Q3230" t="s">
        <v>30</v>
      </c>
      <c r="R3230" t="s">
        <v>30</v>
      </c>
      <c r="S3230">
        <v>0</v>
      </c>
      <c r="T3230">
        <v>0</v>
      </c>
      <c r="U3230">
        <v>0</v>
      </c>
      <c r="V3230" t="s">
        <v>30</v>
      </c>
      <c r="W3230">
        <v>0</v>
      </c>
      <c r="X3230">
        <v>16337977</v>
      </c>
      <c r="Y3230" s="11" t="str">
        <f t="shared" si="50"/>
        <v>2.  1-1.5 Years</v>
      </c>
      <c r="Z3230" s="11" t="str">
        <f t="shared" si="50"/>
        <v>2.  1-1.5 Years</v>
      </c>
    </row>
    <row r="3231" spans="1:26" x14ac:dyDescent="0.25">
      <c r="A3231">
        <v>164987758</v>
      </c>
      <c r="B3231" t="s">
        <v>1767</v>
      </c>
      <c r="C3231" t="s">
        <v>1203</v>
      </c>
      <c r="D3231" t="s">
        <v>112</v>
      </c>
      <c r="E3231">
        <v>19</v>
      </c>
      <c r="F3231" t="s">
        <v>32</v>
      </c>
      <c r="G3231" t="s">
        <v>1595</v>
      </c>
      <c r="H3231" t="s">
        <v>25</v>
      </c>
      <c r="I3231" t="s">
        <v>22</v>
      </c>
      <c r="J3231">
        <v>159</v>
      </c>
      <c r="K3231">
        <v>159</v>
      </c>
      <c r="L3231">
        <v>20233</v>
      </c>
      <c r="M3231">
        <v>1</v>
      </c>
      <c r="N3231" t="s">
        <v>31</v>
      </c>
      <c r="O3231">
        <v>1879</v>
      </c>
      <c r="P3231" t="s">
        <v>25</v>
      </c>
      <c r="Q3231" t="s">
        <v>30</v>
      </c>
      <c r="R3231" t="s">
        <v>30</v>
      </c>
      <c r="S3231">
        <v>0</v>
      </c>
      <c r="T3231">
        <v>20234</v>
      </c>
      <c r="U3231">
        <v>1</v>
      </c>
      <c r="V3231" t="s">
        <v>31</v>
      </c>
      <c r="W3231">
        <v>132</v>
      </c>
      <c r="X3231">
        <v>16468436</v>
      </c>
      <c r="Y3231" s="11" t="str">
        <f t="shared" si="50"/>
        <v>1. &lt;= 1 Year</v>
      </c>
      <c r="Z3231" s="11" t="str">
        <f t="shared" si="50"/>
        <v>1. &lt;= 1 Year</v>
      </c>
    </row>
    <row r="3232" spans="1:26" x14ac:dyDescent="0.25">
      <c r="A3232">
        <v>164845582</v>
      </c>
      <c r="B3232" t="s">
        <v>2901</v>
      </c>
      <c r="C3232" t="s">
        <v>2902</v>
      </c>
      <c r="D3232" t="s">
        <v>104</v>
      </c>
      <c r="E3232">
        <v>19</v>
      </c>
      <c r="F3232" t="s">
        <v>32</v>
      </c>
      <c r="G3232" t="s">
        <v>25</v>
      </c>
      <c r="H3232" t="s">
        <v>25</v>
      </c>
      <c r="I3232" t="s">
        <v>22</v>
      </c>
      <c r="J3232">
        <v>340</v>
      </c>
      <c r="K3232">
        <v>244</v>
      </c>
      <c r="L3232">
        <v>20233</v>
      </c>
      <c r="M3232">
        <v>1</v>
      </c>
      <c r="N3232" t="s">
        <v>31</v>
      </c>
      <c r="O3232">
        <v>127</v>
      </c>
      <c r="P3232">
        <v>20230322</v>
      </c>
      <c r="Q3232" t="s">
        <v>31</v>
      </c>
      <c r="R3232" t="s">
        <v>30</v>
      </c>
      <c r="S3232">
        <v>0</v>
      </c>
      <c r="T3232">
        <v>20234</v>
      </c>
      <c r="U3232">
        <v>1</v>
      </c>
      <c r="V3232" t="s">
        <v>31</v>
      </c>
      <c r="W3232">
        <v>3609.8</v>
      </c>
      <c r="X3232">
        <v>16385184</v>
      </c>
      <c r="Y3232" s="11" t="str">
        <f t="shared" si="50"/>
        <v>1. &lt;= 1 Year</v>
      </c>
      <c r="Z3232" s="11" t="str">
        <f t="shared" si="50"/>
        <v>1. &lt;= 1 Year</v>
      </c>
    </row>
    <row r="3233" spans="1:26" x14ac:dyDescent="0.25">
      <c r="A3233">
        <v>164655633</v>
      </c>
      <c r="B3233" t="s">
        <v>498</v>
      </c>
      <c r="C3233" t="s">
        <v>1992</v>
      </c>
      <c r="D3233" t="s">
        <v>81</v>
      </c>
      <c r="E3233">
        <v>19</v>
      </c>
      <c r="F3233" t="s">
        <v>32</v>
      </c>
      <c r="G3233" t="s">
        <v>1594</v>
      </c>
      <c r="H3233" t="s">
        <v>25</v>
      </c>
      <c r="I3233" t="s">
        <v>22</v>
      </c>
      <c r="J3233">
        <v>613</v>
      </c>
      <c r="K3233">
        <v>609</v>
      </c>
      <c r="L3233">
        <v>20233</v>
      </c>
      <c r="M3233">
        <v>1</v>
      </c>
      <c r="N3233" t="s">
        <v>31</v>
      </c>
      <c r="O3233">
        <v>3898</v>
      </c>
      <c r="P3233">
        <v>20230703</v>
      </c>
      <c r="Q3233" t="s">
        <v>31</v>
      </c>
      <c r="R3233" t="s">
        <v>30</v>
      </c>
      <c r="S3233">
        <v>0</v>
      </c>
      <c r="T3233">
        <v>20234</v>
      </c>
      <c r="U3233">
        <v>1</v>
      </c>
      <c r="V3233" t="s">
        <v>31</v>
      </c>
      <c r="W3233">
        <v>158.38</v>
      </c>
      <c r="X3233">
        <v>16280338</v>
      </c>
      <c r="Y3233" s="11" t="str">
        <f t="shared" si="50"/>
        <v>3.  1.5 to 2 Year</v>
      </c>
      <c r="Z3233" s="11" t="str">
        <f t="shared" si="50"/>
        <v>3.  1.5 to 2 Year</v>
      </c>
    </row>
    <row r="3234" spans="1:26" x14ac:dyDescent="0.25">
      <c r="A3234">
        <v>164962279</v>
      </c>
      <c r="B3234" t="s">
        <v>4314</v>
      </c>
      <c r="C3234" t="s">
        <v>1128</v>
      </c>
      <c r="D3234" t="s">
        <v>112</v>
      </c>
      <c r="E3234">
        <v>19</v>
      </c>
      <c r="F3234" t="s">
        <v>32</v>
      </c>
      <c r="G3234" t="s">
        <v>1596</v>
      </c>
      <c r="H3234" t="s">
        <v>25</v>
      </c>
      <c r="I3234" t="s">
        <v>22</v>
      </c>
      <c r="J3234">
        <v>195</v>
      </c>
      <c r="K3234">
        <v>113</v>
      </c>
      <c r="L3234">
        <v>0</v>
      </c>
      <c r="M3234">
        <v>0</v>
      </c>
      <c r="N3234" t="s">
        <v>30</v>
      </c>
      <c r="O3234">
        <v>0</v>
      </c>
      <c r="P3234">
        <v>20240409</v>
      </c>
      <c r="Q3234" t="s">
        <v>31</v>
      </c>
      <c r="R3234" t="s">
        <v>30</v>
      </c>
      <c r="S3234">
        <v>0</v>
      </c>
      <c r="T3234">
        <v>0</v>
      </c>
      <c r="U3234">
        <v>0</v>
      </c>
      <c r="V3234" t="s">
        <v>30</v>
      </c>
      <c r="W3234">
        <v>0</v>
      </c>
      <c r="X3234">
        <v>16453126</v>
      </c>
      <c r="Y3234" s="11" t="str">
        <f t="shared" si="50"/>
        <v>1. &lt;= 1 Year</v>
      </c>
      <c r="Z3234" s="11" t="str">
        <f t="shared" si="50"/>
        <v>1. &lt;= 1 Year</v>
      </c>
    </row>
    <row r="3235" spans="1:26" x14ac:dyDescent="0.25">
      <c r="A3235">
        <v>163828068</v>
      </c>
      <c r="B3235" t="s">
        <v>637</v>
      </c>
      <c r="C3235" t="s">
        <v>600</v>
      </c>
      <c r="D3235" t="s">
        <v>104</v>
      </c>
      <c r="E3235">
        <v>19</v>
      </c>
      <c r="F3235" t="s">
        <v>32</v>
      </c>
      <c r="G3235" t="s">
        <v>2345</v>
      </c>
      <c r="H3235" t="s">
        <v>25</v>
      </c>
      <c r="I3235" t="s">
        <v>22</v>
      </c>
      <c r="J3235">
        <v>1448</v>
      </c>
      <c r="K3235">
        <v>567</v>
      </c>
      <c r="L3235">
        <v>20233</v>
      </c>
      <c r="M3235">
        <v>1</v>
      </c>
      <c r="N3235" t="s">
        <v>31</v>
      </c>
      <c r="O3235">
        <v>4229</v>
      </c>
      <c r="P3235">
        <v>20230511</v>
      </c>
      <c r="Q3235" t="s">
        <v>31</v>
      </c>
      <c r="R3235" t="s">
        <v>30</v>
      </c>
      <c r="S3235">
        <v>0</v>
      </c>
      <c r="T3235">
        <v>20234</v>
      </c>
      <c r="U3235">
        <v>1</v>
      </c>
      <c r="V3235" t="s">
        <v>31</v>
      </c>
      <c r="W3235">
        <v>5088</v>
      </c>
      <c r="X3235">
        <v>15781599</v>
      </c>
      <c r="Y3235" s="11" t="str">
        <f t="shared" si="50"/>
        <v>4. 2-3 Year</v>
      </c>
      <c r="Z3235" s="11" t="str">
        <f t="shared" si="50"/>
        <v>3.  1.5 to 2 Year</v>
      </c>
    </row>
    <row r="3236" spans="1:26" x14ac:dyDescent="0.25">
      <c r="A3236">
        <v>165020640</v>
      </c>
      <c r="B3236" t="s">
        <v>6246</v>
      </c>
      <c r="C3236" t="s">
        <v>5008</v>
      </c>
      <c r="D3236" t="s">
        <v>112</v>
      </c>
      <c r="E3236">
        <v>19</v>
      </c>
      <c r="F3236" t="s">
        <v>32</v>
      </c>
      <c r="G3236" t="s">
        <v>1594</v>
      </c>
      <c r="H3236" t="s">
        <v>25</v>
      </c>
      <c r="I3236" t="s">
        <v>22</v>
      </c>
      <c r="J3236">
        <v>111</v>
      </c>
      <c r="K3236">
        <v>90</v>
      </c>
      <c r="L3236">
        <v>0</v>
      </c>
      <c r="M3236">
        <v>0</v>
      </c>
      <c r="N3236" t="s">
        <v>30</v>
      </c>
      <c r="O3236">
        <v>0</v>
      </c>
      <c r="P3236">
        <v>20220810</v>
      </c>
      <c r="Q3236" t="s">
        <v>31</v>
      </c>
      <c r="R3236" t="s">
        <v>30</v>
      </c>
      <c r="S3236">
        <v>0</v>
      </c>
      <c r="T3236">
        <v>0</v>
      </c>
      <c r="U3236">
        <v>0</v>
      </c>
      <c r="V3236" t="s">
        <v>30</v>
      </c>
      <c r="W3236">
        <v>0</v>
      </c>
      <c r="X3236">
        <v>16487576</v>
      </c>
      <c r="Y3236" s="11" t="str">
        <f t="shared" si="50"/>
        <v>1. &lt;= 1 Year</v>
      </c>
      <c r="Z3236" s="11" t="str">
        <f t="shared" si="50"/>
        <v>1. &lt;= 1 Year</v>
      </c>
    </row>
    <row r="3237" spans="1:26" x14ac:dyDescent="0.25">
      <c r="A3237">
        <v>164835996</v>
      </c>
      <c r="B3237" t="s">
        <v>2903</v>
      </c>
      <c r="C3237" t="s">
        <v>1139</v>
      </c>
      <c r="D3237" t="s">
        <v>112</v>
      </c>
      <c r="E3237">
        <v>19</v>
      </c>
      <c r="F3237" t="s">
        <v>32</v>
      </c>
      <c r="G3237" t="s">
        <v>1595</v>
      </c>
      <c r="H3237" t="s">
        <v>25</v>
      </c>
      <c r="I3237" t="s">
        <v>22</v>
      </c>
      <c r="J3237">
        <v>354</v>
      </c>
      <c r="K3237">
        <v>329</v>
      </c>
      <c r="L3237">
        <v>0</v>
      </c>
      <c r="M3237">
        <v>0</v>
      </c>
      <c r="N3237" t="s">
        <v>30</v>
      </c>
      <c r="O3237">
        <v>0</v>
      </c>
      <c r="P3237" t="s">
        <v>25</v>
      </c>
      <c r="Q3237" t="s">
        <v>30</v>
      </c>
      <c r="R3237" t="s">
        <v>30</v>
      </c>
      <c r="S3237">
        <v>0</v>
      </c>
      <c r="T3237">
        <v>0</v>
      </c>
      <c r="U3237">
        <v>0</v>
      </c>
      <c r="V3237" t="s">
        <v>30</v>
      </c>
      <c r="W3237">
        <v>0</v>
      </c>
      <c r="X3237">
        <v>16379765</v>
      </c>
      <c r="Y3237" s="11" t="str">
        <f t="shared" si="50"/>
        <v>1. &lt;= 1 Year</v>
      </c>
      <c r="Z3237" s="11" t="str">
        <f t="shared" si="50"/>
        <v>1. &lt;= 1 Year</v>
      </c>
    </row>
    <row r="3238" spans="1:26" x14ac:dyDescent="0.25">
      <c r="A3238">
        <v>164988534</v>
      </c>
      <c r="B3238" t="s">
        <v>2903</v>
      </c>
      <c r="C3238" t="s">
        <v>4730</v>
      </c>
      <c r="D3238" t="s">
        <v>112</v>
      </c>
      <c r="E3238">
        <v>19</v>
      </c>
      <c r="F3238" t="s">
        <v>32</v>
      </c>
      <c r="G3238" t="s">
        <v>1595</v>
      </c>
      <c r="H3238" t="s">
        <v>25</v>
      </c>
      <c r="I3238" t="s">
        <v>22</v>
      </c>
      <c r="J3238">
        <v>158</v>
      </c>
      <c r="K3238">
        <v>158</v>
      </c>
      <c r="L3238">
        <v>0</v>
      </c>
      <c r="M3238">
        <v>0</v>
      </c>
      <c r="N3238" t="s">
        <v>30</v>
      </c>
      <c r="O3238">
        <v>0</v>
      </c>
      <c r="P3238" t="s">
        <v>25</v>
      </c>
      <c r="Q3238" t="s">
        <v>30</v>
      </c>
      <c r="R3238" t="s">
        <v>30</v>
      </c>
      <c r="S3238">
        <v>0</v>
      </c>
      <c r="T3238">
        <v>0</v>
      </c>
      <c r="U3238">
        <v>0</v>
      </c>
      <c r="V3238" t="s">
        <v>30</v>
      </c>
      <c r="W3238">
        <v>0</v>
      </c>
      <c r="X3238">
        <v>16469019</v>
      </c>
      <c r="Y3238" s="11" t="str">
        <f t="shared" si="50"/>
        <v>1. &lt;= 1 Year</v>
      </c>
      <c r="Z3238" s="11" t="str">
        <f t="shared" si="50"/>
        <v>1. &lt;= 1 Year</v>
      </c>
    </row>
    <row r="3239" spans="1:26" x14ac:dyDescent="0.25">
      <c r="A3239">
        <v>164656325</v>
      </c>
      <c r="B3239" t="s">
        <v>444</v>
      </c>
      <c r="C3239" t="s">
        <v>1714</v>
      </c>
      <c r="D3239" t="s">
        <v>112</v>
      </c>
      <c r="E3239">
        <v>19</v>
      </c>
      <c r="F3239" t="s">
        <v>32</v>
      </c>
      <c r="G3239" t="s">
        <v>1597</v>
      </c>
      <c r="H3239" t="s">
        <v>25</v>
      </c>
      <c r="I3239" t="s">
        <v>22</v>
      </c>
      <c r="J3239">
        <v>612</v>
      </c>
      <c r="K3239">
        <v>612</v>
      </c>
      <c r="L3239">
        <v>20233</v>
      </c>
      <c r="M3239">
        <v>1</v>
      </c>
      <c r="N3239" t="s">
        <v>31</v>
      </c>
      <c r="O3239">
        <v>2028</v>
      </c>
      <c r="P3239">
        <v>20240213</v>
      </c>
      <c r="Q3239" t="s">
        <v>31</v>
      </c>
      <c r="R3239" t="s">
        <v>30</v>
      </c>
      <c r="S3239">
        <v>0</v>
      </c>
      <c r="T3239">
        <v>20234</v>
      </c>
      <c r="U3239">
        <v>1</v>
      </c>
      <c r="V3239" t="s">
        <v>31</v>
      </c>
      <c r="W3239">
        <v>657.12</v>
      </c>
      <c r="X3239">
        <v>16280703</v>
      </c>
      <c r="Y3239" s="11" t="str">
        <f t="shared" si="50"/>
        <v>3.  1.5 to 2 Year</v>
      </c>
      <c r="Z3239" s="11" t="str">
        <f t="shared" si="50"/>
        <v>3.  1.5 to 2 Year</v>
      </c>
    </row>
    <row r="3240" spans="1:26" x14ac:dyDescent="0.25">
      <c r="A3240">
        <v>164993486</v>
      </c>
      <c r="B3240" t="s">
        <v>717</v>
      </c>
      <c r="C3240" t="s">
        <v>5075</v>
      </c>
      <c r="D3240" t="s">
        <v>112</v>
      </c>
      <c r="E3240">
        <v>19</v>
      </c>
      <c r="F3240" t="s">
        <v>32</v>
      </c>
      <c r="G3240" t="s">
        <v>1597</v>
      </c>
      <c r="H3240" t="s">
        <v>25</v>
      </c>
      <c r="I3240" t="s">
        <v>22</v>
      </c>
      <c r="J3240">
        <v>152</v>
      </c>
      <c r="K3240">
        <v>105</v>
      </c>
      <c r="L3240">
        <v>0</v>
      </c>
      <c r="M3240">
        <v>0</v>
      </c>
      <c r="N3240" t="s">
        <v>30</v>
      </c>
      <c r="O3240">
        <v>0</v>
      </c>
      <c r="P3240" t="s">
        <v>25</v>
      </c>
      <c r="Q3240" t="s">
        <v>30</v>
      </c>
      <c r="R3240" t="s">
        <v>30</v>
      </c>
      <c r="S3240">
        <v>0</v>
      </c>
      <c r="T3240">
        <v>0</v>
      </c>
      <c r="U3240">
        <v>0</v>
      </c>
      <c r="V3240" t="s">
        <v>30</v>
      </c>
      <c r="W3240">
        <v>0</v>
      </c>
      <c r="X3240">
        <v>16471934</v>
      </c>
      <c r="Y3240" s="11" t="str">
        <f t="shared" si="50"/>
        <v>1. &lt;= 1 Year</v>
      </c>
      <c r="Z3240" s="11" t="str">
        <f t="shared" si="50"/>
        <v>1. &lt;= 1 Year</v>
      </c>
    </row>
    <row r="3241" spans="1:26" x14ac:dyDescent="0.25">
      <c r="A3241">
        <v>164963257</v>
      </c>
      <c r="B3241" t="s">
        <v>4315</v>
      </c>
      <c r="C3241" t="s">
        <v>4316</v>
      </c>
      <c r="D3241" t="s">
        <v>112</v>
      </c>
      <c r="E3241">
        <v>19</v>
      </c>
      <c r="F3241" t="s">
        <v>32</v>
      </c>
      <c r="G3241" t="s">
        <v>1594</v>
      </c>
      <c r="H3241" t="s">
        <v>25</v>
      </c>
      <c r="I3241" t="s">
        <v>22</v>
      </c>
      <c r="J3241">
        <v>194</v>
      </c>
      <c r="K3241">
        <v>17</v>
      </c>
      <c r="L3241">
        <v>0</v>
      </c>
      <c r="M3241">
        <v>0</v>
      </c>
      <c r="N3241" t="s">
        <v>30</v>
      </c>
      <c r="O3241">
        <v>0</v>
      </c>
      <c r="P3241" t="s">
        <v>25</v>
      </c>
      <c r="Q3241" t="s">
        <v>30</v>
      </c>
      <c r="R3241" t="s">
        <v>30</v>
      </c>
      <c r="S3241">
        <v>0</v>
      </c>
      <c r="T3241">
        <v>0</v>
      </c>
      <c r="U3241">
        <v>0</v>
      </c>
      <c r="V3241" t="s">
        <v>30</v>
      </c>
      <c r="W3241">
        <v>0</v>
      </c>
      <c r="X3241">
        <v>16453780</v>
      </c>
      <c r="Y3241" s="11" t="str">
        <f t="shared" si="50"/>
        <v>1. &lt;= 1 Year</v>
      </c>
      <c r="Z3241" s="11" t="str">
        <f t="shared" si="50"/>
        <v>1. &lt;= 1 Year</v>
      </c>
    </row>
    <row r="3242" spans="1:26" x14ac:dyDescent="0.25">
      <c r="A3242">
        <v>164835950</v>
      </c>
      <c r="B3242" t="s">
        <v>2904</v>
      </c>
      <c r="C3242" t="s">
        <v>422</v>
      </c>
      <c r="D3242" t="s">
        <v>104</v>
      </c>
      <c r="E3242">
        <v>19</v>
      </c>
      <c r="F3242" t="s">
        <v>32</v>
      </c>
      <c r="G3242" t="s">
        <v>1595</v>
      </c>
      <c r="H3242" t="s">
        <v>25</v>
      </c>
      <c r="I3242" t="s">
        <v>22</v>
      </c>
      <c r="J3242">
        <v>354</v>
      </c>
      <c r="K3242">
        <v>262</v>
      </c>
      <c r="L3242">
        <v>0</v>
      </c>
      <c r="M3242">
        <v>0</v>
      </c>
      <c r="N3242" t="s">
        <v>30</v>
      </c>
      <c r="O3242">
        <v>0</v>
      </c>
      <c r="P3242">
        <v>20220923</v>
      </c>
      <c r="Q3242" t="s">
        <v>31</v>
      </c>
      <c r="R3242" t="s">
        <v>30</v>
      </c>
      <c r="S3242">
        <v>0</v>
      </c>
      <c r="T3242">
        <v>0</v>
      </c>
      <c r="U3242">
        <v>0</v>
      </c>
      <c r="V3242" t="s">
        <v>30</v>
      </c>
      <c r="W3242">
        <v>0</v>
      </c>
      <c r="X3242">
        <v>16379769</v>
      </c>
      <c r="Y3242" s="11" t="str">
        <f t="shared" si="50"/>
        <v>1. &lt;= 1 Year</v>
      </c>
      <c r="Z3242" s="11" t="str">
        <f t="shared" si="50"/>
        <v>1. &lt;= 1 Year</v>
      </c>
    </row>
    <row r="3243" spans="1:26" x14ac:dyDescent="0.25">
      <c r="A3243">
        <v>164963302</v>
      </c>
      <c r="B3243" t="s">
        <v>4317</v>
      </c>
      <c r="C3243" t="s">
        <v>4318</v>
      </c>
      <c r="D3243" t="s">
        <v>112</v>
      </c>
      <c r="E3243">
        <v>19</v>
      </c>
      <c r="F3243" t="s">
        <v>32</v>
      </c>
      <c r="G3243" t="s">
        <v>1594</v>
      </c>
      <c r="H3243" t="s">
        <v>25</v>
      </c>
      <c r="I3243" t="s">
        <v>22</v>
      </c>
      <c r="J3243">
        <v>194</v>
      </c>
      <c r="K3243">
        <v>7</v>
      </c>
      <c r="L3243">
        <v>0</v>
      </c>
      <c r="M3243">
        <v>0</v>
      </c>
      <c r="N3243" t="s">
        <v>30</v>
      </c>
      <c r="O3243">
        <v>0</v>
      </c>
      <c r="P3243" t="s">
        <v>25</v>
      </c>
      <c r="Q3243" t="s">
        <v>30</v>
      </c>
      <c r="R3243" t="s">
        <v>30</v>
      </c>
      <c r="S3243">
        <v>0</v>
      </c>
      <c r="T3243">
        <v>0</v>
      </c>
      <c r="U3243">
        <v>0</v>
      </c>
      <c r="V3243" t="s">
        <v>30</v>
      </c>
      <c r="W3243">
        <v>0</v>
      </c>
      <c r="X3243">
        <v>16453789</v>
      </c>
      <c r="Y3243" s="11" t="str">
        <f t="shared" si="50"/>
        <v>1. &lt;= 1 Year</v>
      </c>
      <c r="Z3243" s="11" t="str">
        <f t="shared" si="50"/>
        <v>1. &lt;= 1 Year</v>
      </c>
    </row>
    <row r="3244" spans="1:26" x14ac:dyDescent="0.25">
      <c r="A3244">
        <v>164682852</v>
      </c>
      <c r="B3244" t="s">
        <v>643</v>
      </c>
      <c r="C3244" t="s">
        <v>610</v>
      </c>
      <c r="D3244" t="s">
        <v>112</v>
      </c>
      <c r="E3244">
        <v>19</v>
      </c>
      <c r="F3244" t="s">
        <v>32</v>
      </c>
      <c r="G3244" t="s">
        <v>1594</v>
      </c>
      <c r="H3244" t="s">
        <v>25</v>
      </c>
      <c r="I3244" t="s">
        <v>22</v>
      </c>
      <c r="J3244">
        <v>572</v>
      </c>
      <c r="K3244">
        <v>572</v>
      </c>
      <c r="L3244">
        <v>0</v>
      </c>
      <c r="M3244">
        <v>0</v>
      </c>
      <c r="N3244" t="s">
        <v>30</v>
      </c>
      <c r="O3244">
        <v>0</v>
      </c>
      <c r="P3244" t="s">
        <v>25</v>
      </c>
      <c r="Q3244" t="s">
        <v>30</v>
      </c>
      <c r="R3244" t="s">
        <v>30</v>
      </c>
      <c r="S3244">
        <v>0</v>
      </c>
      <c r="T3244">
        <v>0</v>
      </c>
      <c r="U3244">
        <v>0</v>
      </c>
      <c r="V3244" t="s">
        <v>30</v>
      </c>
      <c r="W3244">
        <v>0</v>
      </c>
      <c r="X3244">
        <v>16295196</v>
      </c>
      <c r="Y3244" s="11" t="str">
        <f t="shared" si="50"/>
        <v>3.  1.5 to 2 Year</v>
      </c>
      <c r="Z3244" s="11" t="str">
        <f t="shared" si="50"/>
        <v>3.  1.5 to 2 Year</v>
      </c>
    </row>
    <row r="3245" spans="1:26" x14ac:dyDescent="0.25">
      <c r="A3245">
        <v>165102064</v>
      </c>
      <c r="B3245" t="s">
        <v>7428</v>
      </c>
      <c r="C3245" t="s">
        <v>1492</v>
      </c>
      <c r="D3245" t="s">
        <v>112</v>
      </c>
      <c r="E3245">
        <v>19</v>
      </c>
      <c r="F3245" t="s">
        <v>32</v>
      </c>
      <c r="G3245" t="s">
        <v>1597</v>
      </c>
      <c r="H3245" t="s">
        <v>25</v>
      </c>
      <c r="I3245" t="s">
        <v>22</v>
      </c>
      <c r="J3245">
        <v>12</v>
      </c>
      <c r="K3245">
        <v>12</v>
      </c>
      <c r="L3245">
        <v>0</v>
      </c>
      <c r="M3245">
        <v>0</v>
      </c>
      <c r="N3245" t="s">
        <v>30</v>
      </c>
      <c r="O3245">
        <v>0</v>
      </c>
      <c r="P3245" t="s">
        <v>25</v>
      </c>
      <c r="Q3245" t="s">
        <v>30</v>
      </c>
      <c r="R3245" t="s">
        <v>30</v>
      </c>
      <c r="S3245">
        <v>0</v>
      </c>
      <c r="T3245">
        <v>0</v>
      </c>
      <c r="U3245">
        <v>0</v>
      </c>
      <c r="V3245" t="s">
        <v>30</v>
      </c>
      <c r="W3245">
        <v>0</v>
      </c>
      <c r="X3245">
        <v>16537229</v>
      </c>
      <c r="Y3245" s="11" t="str">
        <f t="shared" si="50"/>
        <v>1. &lt;= 1 Year</v>
      </c>
      <c r="Z3245" s="11" t="str">
        <f t="shared" si="50"/>
        <v>1. &lt;= 1 Year</v>
      </c>
    </row>
    <row r="3246" spans="1:26" x14ac:dyDescent="0.25">
      <c r="A3246">
        <v>164683141</v>
      </c>
      <c r="B3246" t="s">
        <v>381</v>
      </c>
      <c r="C3246" t="s">
        <v>1993</v>
      </c>
      <c r="D3246" t="s">
        <v>112</v>
      </c>
      <c r="E3246">
        <v>19</v>
      </c>
      <c r="F3246" t="s">
        <v>32</v>
      </c>
      <c r="G3246" t="s">
        <v>1594</v>
      </c>
      <c r="H3246" t="s">
        <v>25</v>
      </c>
      <c r="I3246" t="s">
        <v>22</v>
      </c>
      <c r="J3246">
        <v>572</v>
      </c>
      <c r="K3246">
        <v>572</v>
      </c>
      <c r="L3246">
        <v>0</v>
      </c>
      <c r="M3246">
        <v>0</v>
      </c>
      <c r="N3246" t="s">
        <v>30</v>
      </c>
      <c r="O3246">
        <v>0</v>
      </c>
      <c r="P3246" t="s">
        <v>25</v>
      </c>
      <c r="Q3246" t="s">
        <v>30</v>
      </c>
      <c r="R3246" t="s">
        <v>30</v>
      </c>
      <c r="S3246">
        <v>0</v>
      </c>
      <c r="T3246">
        <v>0</v>
      </c>
      <c r="U3246">
        <v>0</v>
      </c>
      <c r="V3246" t="s">
        <v>30</v>
      </c>
      <c r="W3246">
        <v>0</v>
      </c>
      <c r="X3246">
        <v>16295375</v>
      </c>
      <c r="Y3246" s="11" t="str">
        <f t="shared" si="50"/>
        <v>3.  1.5 to 2 Year</v>
      </c>
      <c r="Z3246" s="11" t="str">
        <f t="shared" si="50"/>
        <v>3.  1.5 to 2 Year</v>
      </c>
    </row>
    <row r="3247" spans="1:26" x14ac:dyDescent="0.25">
      <c r="A3247">
        <v>164962612</v>
      </c>
      <c r="B3247" t="s">
        <v>4319</v>
      </c>
      <c r="C3247" t="s">
        <v>3499</v>
      </c>
      <c r="D3247" t="s">
        <v>112</v>
      </c>
      <c r="E3247">
        <v>19</v>
      </c>
      <c r="F3247" t="s">
        <v>32</v>
      </c>
      <c r="G3247" t="s">
        <v>1596</v>
      </c>
      <c r="H3247" t="s">
        <v>25</v>
      </c>
      <c r="I3247" t="s">
        <v>22</v>
      </c>
      <c r="J3247">
        <v>195</v>
      </c>
      <c r="K3247">
        <v>91</v>
      </c>
      <c r="L3247">
        <v>0</v>
      </c>
      <c r="M3247">
        <v>0</v>
      </c>
      <c r="N3247" t="s">
        <v>30</v>
      </c>
      <c r="O3247">
        <v>0</v>
      </c>
      <c r="P3247" t="s">
        <v>25</v>
      </c>
      <c r="Q3247" t="s">
        <v>30</v>
      </c>
      <c r="R3247" t="s">
        <v>30</v>
      </c>
      <c r="S3247">
        <v>0</v>
      </c>
      <c r="T3247">
        <v>0</v>
      </c>
      <c r="U3247">
        <v>0</v>
      </c>
      <c r="V3247" t="s">
        <v>30</v>
      </c>
      <c r="W3247">
        <v>0</v>
      </c>
      <c r="X3247">
        <v>16453096</v>
      </c>
      <c r="Y3247" s="11" t="str">
        <f t="shared" si="50"/>
        <v>1. &lt;= 1 Year</v>
      </c>
      <c r="Z3247" s="11" t="str">
        <f t="shared" si="50"/>
        <v>1. &lt;= 1 Year</v>
      </c>
    </row>
    <row r="3248" spans="1:26" x14ac:dyDescent="0.25">
      <c r="A3248">
        <v>164915335</v>
      </c>
      <c r="B3248" t="s">
        <v>3935</v>
      </c>
      <c r="C3248" t="s">
        <v>3936</v>
      </c>
      <c r="D3248" t="s">
        <v>112</v>
      </c>
      <c r="E3248">
        <v>19</v>
      </c>
      <c r="F3248" t="s">
        <v>32</v>
      </c>
      <c r="G3248" t="s">
        <v>1595</v>
      </c>
      <c r="H3248" t="s">
        <v>25</v>
      </c>
      <c r="I3248" t="s">
        <v>22</v>
      </c>
      <c r="J3248">
        <v>255</v>
      </c>
      <c r="K3248">
        <v>161</v>
      </c>
      <c r="L3248">
        <v>0</v>
      </c>
      <c r="M3248">
        <v>0</v>
      </c>
      <c r="N3248" t="s">
        <v>30</v>
      </c>
      <c r="O3248">
        <v>0</v>
      </c>
      <c r="P3248" t="s">
        <v>25</v>
      </c>
      <c r="Q3248" t="s">
        <v>30</v>
      </c>
      <c r="R3248" t="s">
        <v>30</v>
      </c>
      <c r="S3248">
        <v>0</v>
      </c>
      <c r="T3248">
        <v>0</v>
      </c>
      <c r="U3248">
        <v>0</v>
      </c>
      <c r="V3248" t="s">
        <v>30</v>
      </c>
      <c r="W3248">
        <v>0</v>
      </c>
      <c r="X3248">
        <v>16425770</v>
      </c>
      <c r="Y3248" s="11" t="str">
        <f t="shared" si="50"/>
        <v>1. &lt;= 1 Year</v>
      </c>
      <c r="Z3248" s="11" t="str">
        <f t="shared" si="50"/>
        <v>1. &lt;= 1 Year</v>
      </c>
    </row>
    <row r="3249" spans="1:26" x14ac:dyDescent="0.25">
      <c r="A3249">
        <v>164716202</v>
      </c>
      <c r="B3249" t="s">
        <v>506</v>
      </c>
      <c r="C3249" t="s">
        <v>1994</v>
      </c>
      <c r="D3249" t="s">
        <v>112</v>
      </c>
      <c r="E3249">
        <v>19</v>
      </c>
      <c r="F3249" t="s">
        <v>32</v>
      </c>
      <c r="G3249" t="s">
        <v>1594</v>
      </c>
      <c r="H3249" t="s">
        <v>25</v>
      </c>
      <c r="I3249" t="s">
        <v>22</v>
      </c>
      <c r="J3249">
        <v>523</v>
      </c>
      <c r="K3249">
        <v>523</v>
      </c>
      <c r="L3249">
        <v>0</v>
      </c>
      <c r="M3249">
        <v>0</v>
      </c>
      <c r="N3249" t="s">
        <v>30</v>
      </c>
      <c r="O3249">
        <v>0</v>
      </c>
      <c r="P3249">
        <v>20231002</v>
      </c>
      <c r="Q3249" t="s">
        <v>31</v>
      </c>
      <c r="R3249" t="s">
        <v>30</v>
      </c>
      <c r="S3249">
        <v>0</v>
      </c>
      <c r="T3249">
        <v>20234</v>
      </c>
      <c r="U3249">
        <v>1</v>
      </c>
      <c r="V3249" t="s">
        <v>31</v>
      </c>
      <c r="W3249">
        <v>1728.4</v>
      </c>
      <c r="X3249">
        <v>16312891</v>
      </c>
      <c r="Y3249" s="11" t="str">
        <f t="shared" si="50"/>
        <v>2.  1-1.5 Years</v>
      </c>
      <c r="Z3249" s="11" t="str">
        <f t="shared" si="50"/>
        <v>2.  1-1.5 Years</v>
      </c>
    </row>
    <row r="3250" spans="1:26" x14ac:dyDescent="0.25">
      <c r="A3250">
        <v>165103071</v>
      </c>
      <c r="B3250" t="s">
        <v>506</v>
      </c>
      <c r="C3250" t="s">
        <v>7429</v>
      </c>
      <c r="D3250" t="s">
        <v>112</v>
      </c>
      <c r="E3250">
        <v>19</v>
      </c>
      <c r="F3250" t="s">
        <v>32</v>
      </c>
      <c r="G3250" t="s">
        <v>1596</v>
      </c>
      <c r="H3250" t="s">
        <v>25</v>
      </c>
      <c r="I3250" t="s">
        <v>22</v>
      </c>
      <c r="J3250">
        <v>11</v>
      </c>
      <c r="K3250">
        <v>11</v>
      </c>
      <c r="L3250">
        <v>0</v>
      </c>
      <c r="M3250">
        <v>0</v>
      </c>
      <c r="N3250" t="s">
        <v>30</v>
      </c>
      <c r="O3250">
        <v>0</v>
      </c>
      <c r="P3250" t="s">
        <v>25</v>
      </c>
      <c r="Q3250" t="s">
        <v>30</v>
      </c>
      <c r="R3250" t="s">
        <v>30</v>
      </c>
      <c r="S3250">
        <v>0</v>
      </c>
      <c r="T3250">
        <v>0</v>
      </c>
      <c r="U3250">
        <v>0</v>
      </c>
      <c r="V3250" t="s">
        <v>30</v>
      </c>
      <c r="W3250">
        <v>0</v>
      </c>
      <c r="X3250">
        <v>16537857</v>
      </c>
      <c r="Y3250" s="11" t="str">
        <f t="shared" si="50"/>
        <v>1. &lt;= 1 Year</v>
      </c>
      <c r="Z3250" s="11" t="str">
        <f t="shared" si="50"/>
        <v>1. &lt;= 1 Year</v>
      </c>
    </row>
    <row r="3251" spans="1:26" x14ac:dyDescent="0.25">
      <c r="A3251">
        <v>165052847</v>
      </c>
      <c r="B3251" t="s">
        <v>6672</v>
      </c>
      <c r="C3251" t="s">
        <v>384</v>
      </c>
      <c r="D3251" t="s">
        <v>104</v>
      </c>
      <c r="E3251">
        <v>19</v>
      </c>
      <c r="F3251" t="s">
        <v>6</v>
      </c>
      <c r="G3251" t="s">
        <v>1014</v>
      </c>
      <c r="H3251" t="s">
        <v>25</v>
      </c>
      <c r="I3251" t="s">
        <v>22</v>
      </c>
      <c r="J3251">
        <v>74</v>
      </c>
      <c r="K3251">
        <v>56</v>
      </c>
      <c r="L3251">
        <v>20233</v>
      </c>
      <c r="M3251">
        <v>1</v>
      </c>
      <c r="N3251" t="s">
        <v>31</v>
      </c>
      <c r="O3251">
        <v>9809</v>
      </c>
      <c r="P3251">
        <v>20210809</v>
      </c>
      <c r="Q3251" t="s">
        <v>31</v>
      </c>
      <c r="R3251" t="s">
        <v>30</v>
      </c>
      <c r="S3251">
        <v>0</v>
      </c>
      <c r="T3251">
        <v>20234</v>
      </c>
      <c r="U3251">
        <v>1</v>
      </c>
      <c r="V3251" t="s">
        <v>31</v>
      </c>
      <c r="W3251">
        <v>8837.2000000000007</v>
      </c>
      <c r="X3251">
        <v>11722252</v>
      </c>
      <c r="Y3251" s="11" t="str">
        <f t="shared" si="50"/>
        <v>1. &lt;= 1 Year</v>
      </c>
      <c r="Z3251" s="11" t="str">
        <f t="shared" si="50"/>
        <v>1. &lt;= 1 Year</v>
      </c>
    </row>
    <row r="3252" spans="1:26" x14ac:dyDescent="0.25">
      <c r="A3252">
        <v>165079496</v>
      </c>
      <c r="B3252" t="s">
        <v>7430</v>
      </c>
      <c r="C3252" t="s">
        <v>7431</v>
      </c>
      <c r="D3252" t="s">
        <v>112</v>
      </c>
      <c r="E3252">
        <v>19</v>
      </c>
      <c r="F3252" t="s">
        <v>32</v>
      </c>
      <c r="G3252" t="s">
        <v>1596</v>
      </c>
      <c r="H3252" t="s">
        <v>25</v>
      </c>
      <c r="I3252" t="s">
        <v>22</v>
      </c>
      <c r="J3252">
        <v>40</v>
      </c>
      <c r="K3252">
        <v>19</v>
      </c>
      <c r="L3252">
        <v>0</v>
      </c>
      <c r="M3252">
        <v>0</v>
      </c>
      <c r="N3252" t="s">
        <v>30</v>
      </c>
      <c r="O3252">
        <v>0</v>
      </c>
      <c r="P3252" t="s">
        <v>25</v>
      </c>
      <c r="Q3252" t="s">
        <v>30</v>
      </c>
      <c r="R3252" t="s">
        <v>30</v>
      </c>
      <c r="S3252">
        <v>0</v>
      </c>
      <c r="T3252">
        <v>0</v>
      </c>
      <c r="U3252">
        <v>0</v>
      </c>
      <c r="V3252" t="s">
        <v>30</v>
      </c>
      <c r="W3252">
        <v>0</v>
      </c>
      <c r="X3252">
        <v>16523342</v>
      </c>
      <c r="Y3252" s="11" t="str">
        <f t="shared" si="50"/>
        <v>1. &lt;= 1 Year</v>
      </c>
      <c r="Z3252" s="11" t="str">
        <f t="shared" si="50"/>
        <v>1. &lt;= 1 Year</v>
      </c>
    </row>
    <row r="3253" spans="1:26" x14ac:dyDescent="0.25">
      <c r="A3253">
        <v>165079594</v>
      </c>
      <c r="B3253" t="s">
        <v>7432</v>
      </c>
      <c r="C3253" t="s">
        <v>7433</v>
      </c>
      <c r="D3253" t="s">
        <v>112</v>
      </c>
      <c r="E3253">
        <v>19</v>
      </c>
      <c r="F3253" t="s">
        <v>32</v>
      </c>
      <c r="G3253" t="s">
        <v>1596</v>
      </c>
      <c r="H3253" t="s">
        <v>25</v>
      </c>
      <c r="I3253" t="s">
        <v>22</v>
      </c>
      <c r="J3253">
        <v>40</v>
      </c>
      <c r="K3253">
        <v>40</v>
      </c>
      <c r="L3253">
        <v>20233</v>
      </c>
      <c r="M3253">
        <v>1</v>
      </c>
      <c r="N3253" t="s">
        <v>31</v>
      </c>
      <c r="O3253">
        <v>2963</v>
      </c>
      <c r="P3253" t="s">
        <v>25</v>
      </c>
      <c r="Q3253" t="s">
        <v>30</v>
      </c>
      <c r="R3253" t="s">
        <v>30</v>
      </c>
      <c r="S3253">
        <v>0</v>
      </c>
      <c r="T3253">
        <v>0</v>
      </c>
      <c r="U3253">
        <v>0</v>
      </c>
      <c r="V3253" t="s">
        <v>30</v>
      </c>
      <c r="W3253">
        <v>0</v>
      </c>
      <c r="X3253">
        <v>16523336</v>
      </c>
      <c r="Y3253" s="11" t="str">
        <f t="shared" si="50"/>
        <v>1. &lt;= 1 Year</v>
      </c>
      <c r="Z3253" s="11" t="str">
        <f t="shared" si="50"/>
        <v>1. &lt;= 1 Year</v>
      </c>
    </row>
    <row r="3254" spans="1:26" x14ac:dyDescent="0.25">
      <c r="A3254">
        <v>164582011</v>
      </c>
      <c r="B3254" t="s">
        <v>648</v>
      </c>
      <c r="C3254" t="s">
        <v>1365</v>
      </c>
      <c r="D3254" t="s">
        <v>112</v>
      </c>
      <c r="E3254">
        <v>19</v>
      </c>
      <c r="F3254" t="s">
        <v>32</v>
      </c>
      <c r="G3254" t="s">
        <v>1594</v>
      </c>
      <c r="H3254" t="s">
        <v>25</v>
      </c>
      <c r="I3254" t="s">
        <v>22</v>
      </c>
      <c r="J3254">
        <v>738</v>
      </c>
      <c r="K3254">
        <v>523</v>
      </c>
      <c r="L3254">
        <v>20233</v>
      </c>
      <c r="M3254">
        <v>1</v>
      </c>
      <c r="N3254" t="s">
        <v>31</v>
      </c>
      <c r="O3254">
        <v>5378</v>
      </c>
      <c r="P3254">
        <v>20201027</v>
      </c>
      <c r="Q3254" t="s">
        <v>31</v>
      </c>
      <c r="R3254" t="s">
        <v>30</v>
      </c>
      <c r="S3254">
        <v>0</v>
      </c>
      <c r="T3254">
        <v>0</v>
      </c>
      <c r="U3254">
        <v>0</v>
      </c>
      <c r="V3254" t="s">
        <v>30</v>
      </c>
      <c r="W3254">
        <v>0</v>
      </c>
      <c r="X3254">
        <v>16232855</v>
      </c>
      <c r="Y3254" s="11" t="str">
        <f t="shared" si="50"/>
        <v>4. 2-3 Year</v>
      </c>
      <c r="Z3254" s="11" t="str">
        <f t="shared" si="50"/>
        <v>2.  1-1.5 Years</v>
      </c>
    </row>
    <row r="3255" spans="1:26" x14ac:dyDescent="0.25">
      <c r="A3255">
        <v>164559103</v>
      </c>
      <c r="B3255" t="s">
        <v>3186</v>
      </c>
      <c r="C3255" t="s">
        <v>235</v>
      </c>
      <c r="D3255" t="s">
        <v>112</v>
      </c>
      <c r="E3255">
        <v>19</v>
      </c>
      <c r="F3255" t="s">
        <v>32</v>
      </c>
      <c r="G3255" t="s">
        <v>1594</v>
      </c>
      <c r="H3255" t="s">
        <v>25</v>
      </c>
      <c r="I3255" t="s">
        <v>22</v>
      </c>
      <c r="J3255">
        <v>775</v>
      </c>
      <c r="K3255">
        <v>775</v>
      </c>
      <c r="L3255">
        <v>0</v>
      </c>
      <c r="M3255">
        <v>0</v>
      </c>
      <c r="N3255" t="s">
        <v>30</v>
      </c>
      <c r="O3255">
        <v>0</v>
      </c>
      <c r="P3255" t="s">
        <v>25</v>
      </c>
      <c r="Q3255" t="s">
        <v>30</v>
      </c>
      <c r="R3255" t="s">
        <v>30</v>
      </c>
      <c r="S3255">
        <v>0</v>
      </c>
      <c r="T3255">
        <v>0</v>
      </c>
      <c r="U3255">
        <v>0</v>
      </c>
      <c r="V3255" t="s">
        <v>30</v>
      </c>
      <c r="W3255">
        <v>0</v>
      </c>
      <c r="X3255">
        <v>16220845</v>
      </c>
      <c r="Y3255" s="11" t="str">
        <f t="shared" si="50"/>
        <v>4. 2-3 Year</v>
      </c>
      <c r="Z3255" s="11" t="str">
        <f t="shared" si="50"/>
        <v>4. 2-3 Year</v>
      </c>
    </row>
    <row r="3256" spans="1:26" x14ac:dyDescent="0.25">
      <c r="A3256">
        <v>164963203</v>
      </c>
      <c r="B3256" t="s">
        <v>4320</v>
      </c>
      <c r="C3256" t="s">
        <v>4321</v>
      </c>
      <c r="D3256" t="s">
        <v>112</v>
      </c>
      <c r="E3256">
        <v>19</v>
      </c>
      <c r="F3256" t="s">
        <v>32</v>
      </c>
      <c r="G3256" t="s">
        <v>1594</v>
      </c>
      <c r="H3256" t="s">
        <v>25</v>
      </c>
      <c r="I3256" t="s">
        <v>22</v>
      </c>
      <c r="J3256">
        <v>194</v>
      </c>
      <c r="K3256">
        <v>192</v>
      </c>
      <c r="L3256">
        <v>0</v>
      </c>
      <c r="M3256">
        <v>0</v>
      </c>
      <c r="N3256" t="s">
        <v>30</v>
      </c>
      <c r="O3256">
        <v>0</v>
      </c>
      <c r="P3256" t="s">
        <v>25</v>
      </c>
      <c r="Q3256" t="s">
        <v>30</v>
      </c>
      <c r="R3256" t="s">
        <v>30</v>
      </c>
      <c r="S3256">
        <v>0</v>
      </c>
      <c r="T3256">
        <v>0</v>
      </c>
      <c r="U3256">
        <v>0</v>
      </c>
      <c r="V3256" t="s">
        <v>30</v>
      </c>
      <c r="W3256">
        <v>0</v>
      </c>
      <c r="X3256">
        <v>16453773</v>
      </c>
      <c r="Y3256" s="11" t="str">
        <f t="shared" si="50"/>
        <v>1. &lt;= 1 Year</v>
      </c>
      <c r="Z3256" s="11" t="str">
        <f t="shared" si="50"/>
        <v>1. &lt;= 1 Year</v>
      </c>
    </row>
    <row r="3257" spans="1:26" x14ac:dyDescent="0.25">
      <c r="A3257">
        <v>165038855</v>
      </c>
      <c r="B3257" t="s">
        <v>1948</v>
      </c>
      <c r="C3257" t="s">
        <v>6247</v>
      </c>
      <c r="D3257" t="s">
        <v>112</v>
      </c>
      <c r="E3257">
        <v>19</v>
      </c>
      <c r="F3257" t="s">
        <v>32</v>
      </c>
      <c r="G3257" t="s">
        <v>1595</v>
      </c>
      <c r="H3257" t="s">
        <v>25</v>
      </c>
      <c r="I3257" t="s">
        <v>22</v>
      </c>
      <c r="J3257">
        <v>90</v>
      </c>
      <c r="K3257">
        <v>90</v>
      </c>
      <c r="L3257">
        <v>0</v>
      </c>
      <c r="M3257">
        <v>0</v>
      </c>
      <c r="N3257" t="s">
        <v>30</v>
      </c>
      <c r="O3257">
        <v>0</v>
      </c>
      <c r="P3257" t="s">
        <v>25</v>
      </c>
      <c r="Q3257" t="s">
        <v>30</v>
      </c>
      <c r="R3257" t="s">
        <v>30</v>
      </c>
      <c r="S3257">
        <v>0</v>
      </c>
      <c r="T3257">
        <v>0</v>
      </c>
      <c r="U3257">
        <v>0</v>
      </c>
      <c r="V3257" t="s">
        <v>30</v>
      </c>
      <c r="W3257">
        <v>0</v>
      </c>
      <c r="X3257">
        <v>16498484</v>
      </c>
      <c r="Y3257" s="11" t="str">
        <f t="shared" si="50"/>
        <v>1. &lt;= 1 Year</v>
      </c>
      <c r="Z3257" s="11" t="str">
        <f t="shared" si="50"/>
        <v>1. &lt;= 1 Year</v>
      </c>
    </row>
    <row r="3258" spans="1:26" x14ac:dyDescent="0.25">
      <c r="A3258">
        <v>164060782</v>
      </c>
      <c r="B3258" t="s">
        <v>965</v>
      </c>
      <c r="C3258" t="s">
        <v>790</v>
      </c>
      <c r="D3258" t="s">
        <v>112</v>
      </c>
      <c r="E3258">
        <v>19</v>
      </c>
      <c r="F3258" t="s">
        <v>32</v>
      </c>
      <c r="G3258" t="s">
        <v>1595</v>
      </c>
      <c r="H3258" t="s">
        <v>25</v>
      </c>
      <c r="I3258" t="s">
        <v>22</v>
      </c>
      <c r="J3258">
        <v>1329</v>
      </c>
      <c r="K3258">
        <v>993</v>
      </c>
      <c r="L3258">
        <v>0</v>
      </c>
      <c r="M3258">
        <v>0</v>
      </c>
      <c r="N3258" t="s">
        <v>30</v>
      </c>
      <c r="O3258">
        <v>0</v>
      </c>
      <c r="P3258">
        <v>20211011</v>
      </c>
      <c r="Q3258" t="s">
        <v>31</v>
      </c>
      <c r="R3258" t="s">
        <v>30</v>
      </c>
      <c r="S3258">
        <v>0</v>
      </c>
      <c r="T3258">
        <v>0</v>
      </c>
      <c r="U3258">
        <v>0</v>
      </c>
      <c r="V3258" t="s">
        <v>30</v>
      </c>
      <c r="W3258">
        <v>0</v>
      </c>
      <c r="X3258">
        <v>15937899</v>
      </c>
      <c r="Y3258" s="11" t="str">
        <f t="shared" si="50"/>
        <v>4. 2-3 Year</v>
      </c>
      <c r="Z3258" s="11" t="str">
        <f t="shared" si="50"/>
        <v>4. 2-3 Year</v>
      </c>
    </row>
    <row r="3259" spans="1:26" x14ac:dyDescent="0.25">
      <c r="A3259">
        <v>164573992</v>
      </c>
      <c r="B3259" t="s">
        <v>787</v>
      </c>
      <c r="C3259" t="s">
        <v>1366</v>
      </c>
      <c r="D3259" t="s">
        <v>112</v>
      </c>
      <c r="E3259">
        <v>19</v>
      </c>
      <c r="F3259" t="s">
        <v>32</v>
      </c>
      <c r="G3259" t="s">
        <v>1596</v>
      </c>
      <c r="H3259" t="s">
        <v>25</v>
      </c>
      <c r="I3259" t="s">
        <v>22</v>
      </c>
      <c r="J3259">
        <v>749</v>
      </c>
      <c r="K3259">
        <v>739</v>
      </c>
      <c r="L3259">
        <v>0</v>
      </c>
      <c r="M3259">
        <v>0</v>
      </c>
      <c r="N3259" t="s">
        <v>30</v>
      </c>
      <c r="O3259">
        <v>0</v>
      </c>
      <c r="P3259" t="s">
        <v>25</v>
      </c>
      <c r="Q3259" t="s">
        <v>30</v>
      </c>
      <c r="R3259" t="s">
        <v>30</v>
      </c>
      <c r="S3259">
        <v>0</v>
      </c>
      <c r="T3259">
        <v>0</v>
      </c>
      <c r="U3259">
        <v>0</v>
      </c>
      <c r="V3259" t="s">
        <v>30</v>
      </c>
      <c r="W3259">
        <v>0</v>
      </c>
      <c r="X3259">
        <v>16228292</v>
      </c>
      <c r="Y3259" s="11" t="str">
        <f t="shared" si="50"/>
        <v>4. 2-3 Year</v>
      </c>
      <c r="Z3259" s="11" t="str">
        <f t="shared" si="50"/>
        <v>4. 2-3 Year</v>
      </c>
    </row>
    <row r="3260" spans="1:26" x14ac:dyDescent="0.25">
      <c r="A3260">
        <v>164774977</v>
      </c>
      <c r="B3260" t="s">
        <v>787</v>
      </c>
      <c r="C3260" t="s">
        <v>1914</v>
      </c>
      <c r="D3260" t="s">
        <v>104</v>
      </c>
      <c r="E3260">
        <v>19</v>
      </c>
      <c r="F3260" t="s">
        <v>32</v>
      </c>
      <c r="G3260" t="s">
        <v>1596</v>
      </c>
      <c r="H3260" t="s">
        <v>25</v>
      </c>
      <c r="I3260" t="s">
        <v>22</v>
      </c>
      <c r="J3260">
        <v>439</v>
      </c>
      <c r="K3260">
        <v>424</v>
      </c>
      <c r="L3260">
        <v>0</v>
      </c>
      <c r="M3260">
        <v>0</v>
      </c>
      <c r="N3260" t="s">
        <v>30</v>
      </c>
      <c r="O3260">
        <v>0</v>
      </c>
      <c r="P3260" t="s">
        <v>25</v>
      </c>
      <c r="Q3260" t="s">
        <v>30</v>
      </c>
      <c r="R3260" t="s">
        <v>30</v>
      </c>
      <c r="S3260">
        <v>0</v>
      </c>
      <c r="T3260">
        <v>0</v>
      </c>
      <c r="U3260">
        <v>0</v>
      </c>
      <c r="V3260" t="s">
        <v>30</v>
      </c>
      <c r="W3260">
        <v>0</v>
      </c>
      <c r="X3260">
        <v>16344996</v>
      </c>
      <c r="Y3260" s="11" t="str">
        <f t="shared" si="50"/>
        <v>2.  1-1.5 Years</v>
      </c>
      <c r="Z3260" s="11" t="str">
        <f t="shared" si="50"/>
        <v>2.  1-1.5 Years</v>
      </c>
    </row>
    <row r="3261" spans="1:26" x14ac:dyDescent="0.25">
      <c r="A3261">
        <v>164095371</v>
      </c>
      <c r="B3261" t="s">
        <v>1062</v>
      </c>
      <c r="C3261" t="s">
        <v>1063</v>
      </c>
      <c r="D3261" t="s">
        <v>104</v>
      </c>
      <c r="E3261">
        <v>19</v>
      </c>
      <c r="F3261" t="s">
        <v>32</v>
      </c>
      <c r="G3261" t="s">
        <v>2345</v>
      </c>
      <c r="H3261" t="s">
        <v>25</v>
      </c>
      <c r="I3261" t="s">
        <v>22</v>
      </c>
      <c r="J3261">
        <v>1295</v>
      </c>
      <c r="K3261">
        <v>976</v>
      </c>
      <c r="L3261">
        <v>0</v>
      </c>
      <c r="M3261">
        <v>0</v>
      </c>
      <c r="N3261" t="s">
        <v>30</v>
      </c>
      <c r="O3261">
        <v>0</v>
      </c>
      <c r="P3261">
        <v>20231025</v>
      </c>
      <c r="Q3261" t="s">
        <v>31</v>
      </c>
      <c r="R3261" t="s">
        <v>30</v>
      </c>
      <c r="S3261">
        <v>0</v>
      </c>
      <c r="T3261">
        <v>20234</v>
      </c>
      <c r="U3261">
        <v>1</v>
      </c>
      <c r="V3261" t="s">
        <v>31</v>
      </c>
      <c r="W3261">
        <v>2250</v>
      </c>
      <c r="X3261">
        <v>15949593</v>
      </c>
      <c r="Y3261" s="11" t="str">
        <f t="shared" si="50"/>
        <v>4. 2-3 Year</v>
      </c>
      <c r="Z3261" s="11" t="str">
        <f t="shared" si="50"/>
        <v>4. 2-3 Year</v>
      </c>
    </row>
    <row r="3262" spans="1:26" x14ac:dyDescent="0.25">
      <c r="A3262">
        <v>164962198</v>
      </c>
      <c r="B3262" t="s">
        <v>4322</v>
      </c>
      <c r="C3262" t="s">
        <v>3691</v>
      </c>
      <c r="D3262" t="s">
        <v>112</v>
      </c>
      <c r="E3262">
        <v>19</v>
      </c>
      <c r="F3262" t="s">
        <v>32</v>
      </c>
      <c r="G3262" t="s">
        <v>1596</v>
      </c>
      <c r="H3262" t="s">
        <v>25</v>
      </c>
      <c r="I3262" t="s">
        <v>22</v>
      </c>
      <c r="J3262">
        <v>195</v>
      </c>
      <c r="K3262">
        <v>113</v>
      </c>
      <c r="L3262">
        <v>0</v>
      </c>
      <c r="M3262">
        <v>0</v>
      </c>
      <c r="N3262" t="s">
        <v>30</v>
      </c>
      <c r="O3262">
        <v>0</v>
      </c>
      <c r="P3262" t="s">
        <v>25</v>
      </c>
      <c r="Q3262" t="s">
        <v>30</v>
      </c>
      <c r="R3262" t="s">
        <v>30</v>
      </c>
      <c r="S3262">
        <v>0</v>
      </c>
      <c r="T3262">
        <v>0</v>
      </c>
      <c r="U3262">
        <v>0</v>
      </c>
      <c r="V3262" t="s">
        <v>30</v>
      </c>
      <c r="W3262">
        <v>0</v>
      </c>
      <c r="X3262">
        <v>16453144</v>
      </c>
      <c r="Y3262" s="11" t="str">
        <f t="shared" si="50"/>
        <v>1. &lt;= 1 Year</v>
      </c>
      <c r="Z3262" s="11" t="str">
        <f t="shared" si="50"/>
        <v>1. &lt;= 1 Year</v>
      </c>
    </row>
    <row r="3263" spans="1:26" x14ac:dyDescent="0.25">
      <c r="A3263">
        <v>164809348</v>
      </c>
      <c r="B3263" t="s">
        <v>2667</v>
      </c>
      <c r="C3263" t="s">
        <v>2668</v>
      </c>
      <c r="D3263" t="s">
        <v>112</v>
      </c>
      <c r="E3263">
        <v>19</v>
      </c>
      <c r="F3263" t="s">
        <v>32</v>
      </c>
      <c r="G3263" t="s">
        <v>1594</v>
      </c>
      <c r="H3263" t="s">
        <v>25</v>
      </c>
      <c r="I3263" t="s">
        <v>22</v>
      </c>
      <c r="J3263">
        <v>390</v>
      </c>
      <c r="K3263">
        <v>382</v>
      </c>
      <c r="L3263">
        <v>0</v>
      </c>
      <c r="M3263">
        <v>0</v>
      </c>
      <c r="N3263" t="s">
        <v>30</v>
      </c>
      <c r="O3263">
        <v>0</v>
      </c>
      <c r="P3263" t="s">
        <v>25</v>
      </c>
      <c r="Q3263" t="s">
        <v>30</v>
      </c>
      <c r="R3263" t="s">
        <v>30</v>
      </c>
      <c r="S3263">
        <v>0</v>
      </c>
      <c r="T3263">
        <v>20234</v>
      </c>
      <c r="U3263">
        <v>1</v>
      </c>
      <c r="V3263" t="s">
        <v>31</v>
      </c>
      <c r="W3263">
        <v>1688.28</v>
      </c>
      <c r="X3263">
        <v>16364249</v>
      </c>
      <c r="Y3263" s="11" t="str">
        <f t="shared" si="50"/>
        <v>2.  1-1.5 Years</v>
      </c>
      <c r="Z3263" s="11" t="str">
        <f t="shared" si="50"/>
        <v>2.  1-1.5 Years</v>
      </c>
    </row>
    <row r="3264" spans="1:26" x14ac:dyDescent="0.25">
      <c r="A3264">
        <v>164995168</v>
      </c>
      <c r="B3264" t="s">
        <v>5583</v>
      </c>
      <c r="C3264" t="s">
        <v>5584</v>
      </c>
      <c r="D3264" t="s">
        <v>81</v>
      </c>
      <c r="E3264">
        <v>19</v>
      </c>
      <c r="F3264" t="s">
        <v>6</v>
      </c>
      <c r="G3264" t="s">
        <v>1014</v>
      </c>
      <c r="H3264" t="s">
        <v>25</v>
      </c>
      <c r="I3264" t="s">
        <v>22</v>
      </c>
      <c r="J3264">
        <v>150</v>
      </c>
      <c r="K3264">
        <v>118</v>
      </c>
      <c r="L3264">
        <v>20233</v>
      </c>
      <c r="M3264">
        <v>1</v>
      </c>
      <c r="N3264" t="s">
        <v>31</v>
      </c>
      <c r="O3264">
        <v>3189</v>
      </c>
      <c r="P3264">
        <v>20220808</v>
      </c>
      <c r="Q3264" t="s">
        <v>31</v>
      </c>
      <c r="R3264" t="s">
        <v>30</v>
      </c>
      <c r="S3264">
        <v>0</v>
      </c>
      <c r="T3264">
        <v>20234</v>
      </c>
      <c r="U3264">
        <v>1</v>
      </c>
      <c r="V3264" t="s">
        <v>31</v>
      </c>
      <c r="W3264">
        <v>1717.5</v>
      </c>
      <c r="X3264">
        <v>14069097</v>
      </c>
      <c r="Y3264" s="11" t="str">
        <f t="shared" si="50"/>
        <v>1. &lt;= 1 Year</v>
      </c>
      <c r="Z3264" s="11" t="str">
        <f t="shared" si="50"/>
        <v>1. &lt;= 1 Year</v>
      </c>
    </row>
    <row r="3265" spans="1:26" x14ac:dyDescent="0.25">
      <c r="A3265">
        <v>164735481</v>
      </c>
      <c r="B3265" t="s">
        <v>2186</v>
      </c>
      <c r="C3265" t="s">
        <v>2187</v>
      </c>
      <c r="D3265" t="s">
        <v>112</v>
      </c>
      <c r="E3265">
        <v>19</v>
      </c>
      <c r="F3265" t="s">
        <v>6</v>
      </c>
      <c r="G3265" t="s">
        <v>2183</v>
      </c>
      <c r="H3265" t="s">
        <v>25</v>
      </c>
      <c r="I3265" t="s">
        <v>22</v>
      </c>
      <c r="J3265">
        <v>489</v>
      </c>
      <c r="K3265">
        <v>83</v>
      </c>
      <c r="L3265">
        <v>20233</v>
      </c>
      <c r="M3265">
        <v>1</v>
      </c>
      <c r="N3265" t="s">
        <v>31</v>
      </c>
      <c r="O3265">
        <v>1787</v>
      </c>
      <c r="P3265">
        <v>20201221</v>
      </c>
      <c r="Q3265" t="s">
        <v>31</v>
      </c>
      <c r="R3265" t="s">
        <v>31</v>
      </c>
      <c r="S3265">
        <v>1</v>
      </c>
      <c r="T3265">
        <v>20234</v>
      </c>
      <c r="U3265">
        <v>1</v>
      </c>
      <c r="V3265" t="s">
        <v>31</v>
      </c>
      <c r="W3265">
        <v>2663.74</v>
      </c>
      <c r="X3265">
        <v>14648798</v>
      </c>
      <c r="Y3265" s="11" t="str">
        <f t="shared" ref="Y3265:Z3328" si="51">IF(J3265&lt;=364,"1. &lt;= 1 Year",IF(J3265&lt;=546,"2.  1-1.5 Years",IF(J3265&lt;=729,"3.  1.5 to 2 Year",IF(J3265&lt;=1459,"4. 2-3 Year",IF(J3265&lt;=1824,"5. 3-4 Year",IF(J3265&lt;=2189,"6. 4-5 Year",IF(J3265&gt;=2190,"7. &gt;= 6 Year","N/A")))))))</f>
        <v>2.  1-1.5 Years</v>
      </c>
      <c r="Z3265" s="11" t="str">
        <f t="shared" si="51"/>
        <v>1. &lt;= 1 Year</v>
      </c>
    </row>
    <row r="3266" spans="1:26" x14ac:dyDescent="0.25">
      <c r="A3266">
        <v>164894850</v>
      </c>
      <c r="B3266" t="s">
        <v>177</v>
      </c>
      <c r="C3266" t="s">
        <v>2850</v>
      </c>
      <c r="D3266" t="s">
        <v>112</v>
      </c>
      <c r="E3266">
        <v>19</v>
      </c>
      <c r="F3266" t="s">
        <v>6</v>
      </c>
      <c r="G3266" t="s">
        <v>2183</v>
      </c>
      <c r="H3266" t="s">
        <v>25</v>
      </c>
      <c r="I3266" t="s">
        <v>22</v>
      </c>
      <c r="J3266">
        <v>278</v>
      </c>
      <c r="K3266">
        <v>83</v>
      </c>
      <c r="L3266">
        <v>0</v>
      </c>
      <c r="M3266">
        <v>0</v>
      </c>
      <c r="N3266" t="s">
        <v>30</v>
      </c>
      <c r="O3266">
        <v>0</v>
      </c>
      <c r="P3266">
        <v>20240417</v>
      </c>
      <c r="Q3266" t="s">
        <v>31</v>
      </c>
      <c r="R3266" t="s">
        <v>30</v>
      </c>
      <c r="S3266">
        <v>0</v>
      </c>
      <c r="T3266">
        <v>0</v>
      </c>
      <c r="U3266">
        <v>0</v>
      </c>
      <c r="V3266" t="s">
        <v>30</v>
      </c>
      <c r="W3266">
        <v>0</v>
      </c>
      <c r="X3266">
        <v>14891253</v>
      </c>
      <c r="Y3266" s="11" t="str">
        <f t="shared" si="51"/>
        <v>1. &lt;= 1 Year</v>
      </c>
      <c r="Z3266" s="11" t="str">
        <f t="shared" si="51"/>
        <v>1. &lt;= 1 Year</v>
      </c>
    </row>
    <row r="3267" spans="1:26" x14ac:dyDescent="0.25">
      <c r="A3267">
        <v>165094112</v>
      </c>
      <c r="B3267" t="s">
        <v>7434</v>
      </c>
      <c r="C3267" t="s">
        <v>7435</v>
      </c>
      <c r="D3267" t="s">
        <v>112</v>
      </c>
      <c r="E3267">
        <v>19</v>
      </c>
      <c r="F3267" t="s">
        <v>32</v>
      </c>
      <c r="G3267" t="s">
        <v>1595</v>
      </c>
      <c r="H3267" t="s">
        <v>25</v>
      </c>
      <c r="I3267" t="s">
        <v>22</v>
      </c>
      <c r="J3267">
        <v>21</v>
      </c>
      <c r="K3267">
        <v>21</v>
      </c>
      <c r="L3267">
        <v>0</v>
      </c>
      <c r="M3267">
        <v>0</v>
      </c>
      <c r="N3267" t="s">
        <v>30</v>
      </c>
      <c r="O3267">
        <v>0</v>
      </c>
      <c r="P3267" t="s">
        <v>25</v>
      </c>
      <c r="Q3267" t="s">
        <v>30</v>
      </c>
      <c r="R3267" t="s">
        <v>30</v>
      </c>
      <c r="S3267">
        <v>0</v>
      </c>
      <c r="T3267">
        <v>0</v>
      </c>
      <c r="U3267">
        <v>0</v>
      </c>
      <c r="V3267" t="s">
        <v>30</v>
      </c>
      <c r="W3267">
        <v>0</v>
      </c>
      <c r="X3267">
        <v>16532218</v>
      </c>
      <c r="Y3267" s="11" t="str">
        <f t="shared" si="51"/>
        <v>1. &lt;= 1 Year</v>
      </c>
      <c r="Z3267" s="11" t="str">
        <f t="shared" si="51"/>
        <v>1. &lt;= 1 Year</v>
      </c>
    </row>
    <row r="3268" spans="1:26" x14ac:dyDescent="0.25">
      <c r="A3268">
        <v>164829185</v>
      </c>
      <c r="B3268" t="s">
        <v>180</v>
      </c>
      <c r="C3268" t="s">
        <v>3187</v>
      </c>
      <c r="D3268" t="s">
        <v>112</v>
      </c>
      <c r="E3268">
        <v>19</v>
      </c>
      <c r="F3268" t="s">
        <v>32</v>
      </c>
      <c r="G3268" t="s">
        <v>1597</v>
      </c>
      <c r="H3268" t="s">
        <v>25</v>
      </c>
      <c r="I3268" t="s">
        <v>22</v>
      </c>
      <c r="J3268">
        <v>363</v>
      </c>
      <c r="K3268">
        <v>105</v>
      </c>
      <c r="L3268">
        <v>0</v>
      </c>
      <c r="M3268">
        <v>0</v>
      </c>
      <c r="N3268" t="s">
        <v>30</v>
      </c>
      <c r="O3268">
        <v>0</v>
      </c>
      <c r="P3268">
        <v>20240119</v>
      </c>
      <c r="Q3268" t="s">
        <v>31</v>
      </c>
      <c r="R3268" t="s">
        <v>30</v>
      </c>
      <c r="S3268">
        <v>0</v>
      </c>
      <c r="T3268">
        <v>20234</v>
      </c>
      <c r="U3268">
        <v>1</v>
      </c>
      <c r="V3268" t="s">
        <v>31</v>
      </c>
      <c r="W3268">
        <v>408</v>
      </c>
      <c r="X3268">
        <v>16375699</v>
      </c>
      <c r="Y3268" s="11" t="str">
        <f t="shared" si="51"/>
        <v>1. &lt;= 1 Year</v>
      </c>
      <c r="Z3268" s="11" t="str">
        <f t="shared" si="51"/>
        <v>1. &lt;= 1 Year</v>
      </c>
    </row>
    <row r="3269" spans="1:26" x14ac:dyDescent="0.25">
      <c r="A3269">
        <v>165022965</v>
      </c>
      <c r="B3269" t="s">
        <v>181</v>
      </c>
      <c r="C3269" t="s">
        <v>6248</v>
      </c>
      <c r="D3269" t="s">
        <v>81</v>
      </c>
      <c r="E3269">
        <v>19</v>
      </c>
      <c r="F3269" t="s">
        <v>6</v>
      </c>
      <c r="G3269" t="s">
        <v>1014</v>
      </c>
      <c r="H3269" t="s">
        <v>25</v>
      </c>
      <c r="I3269" t="s">
        <v>22</v>
      </c>
      <c r="J3269">
        <v>109</v>
      </c>
      <c r="K3269">
        <v>91</v>
      </c>
      <c r="L3269">
        <v>0</v>
      </c>
      <c r="M3269">
        <v>0</v>
      </c>
      <c r="N3269" t="s">
        <v>30</v>
      </c>
      <c r="O3269">
        <v>0</v>
      </c>
      <c r="P3269">
        <v>20220622</v>
      </c>
      <c r="Q3269" t="s">
        <v>31</v>
      </c>
      <c r="R3269" t="s">
        <v>31</v>
      </c>
      <c r="S3269">
        <v>1</v>
      </c>
      <c r="T3269">
        <v>0</v>
      </c>
      <c r="U3269">
        <v>0</v>
      </c>
      <c r="V3269" t="s">
        <v>30</v>
      </c>
      <c r="W3269">
        <v>0</v>
      </c>
      <c r="X3269">
        <v>12089426</v>
      </c>
      <c r="Y3269" s="11" t="str">
        <f t="shared" si="51"/>
        <v>1. &lt;= 1 Year</v>
      </c>
      <c r="Z3269" s="11" t="str">
        <f t="shared" si="51"/>
        <v>1. &lt;= 1 Year</v>
      </c>
    </row>
    <row r="3270" spans="1:26" x14ac:dyDescent="0.25">
      <c r="A3270">
        <v>164286543</v>
      </c>
      <c r="B3270" t="s">
        <v>181</v>
      </c>
      <c r="C3270" t="s">
        <v>1111</v>
      </c>
      <c r="D3270" t="s">
        <v>112</v>
      </c>
      <c r="E3270">
        <v>19</v>
      </c>
      <c r="F3270" t="s">
        <v>32</v>
      </c>
      <c r="G3270" t="s">
        <v>1595</v>
      </c>
      <c r="H3270" t="s">
        <v>25</v>
      </c>
      <c r="I3270" t="s">
        <v>22</v>
      </c>
      <c r="J3270">
        <v>1089</v>
      </c>
      <c r="K3270">
        <v>1084</v>
      </c>
      <c r="L3270">
        <v>0</v>
      </c>
      <c r="M3270">
        <v>0</v>
      </c>
      <c r="N3270" t="s">
        <v>30</v>
      </c>
      <c r="O3270">
        <v>0</v>
      </c>
      <c r="P3270">
        <v>20220909</v>
      </c>
      <c r="Q3270" t="s">
        <v>31</v>
      </c>
      <c r="R3270" t="s">
        <v>30</v>
      </c>
      <c r="S3270">
        <v>0</v>
      </c>
      <c r="T3270">
        <v>0</v>
      </c>
      <c r="U3270">
        <v>0</v>
      </c>
      <c r="V3270" t="s">
        <v>30</v>
      </c>
      <c r="W3270">
        <v>0</v>
      </c>
      <c r="X3270">
        <v>16017346</v>
      </c>
      <c r="Y3270" s="11" t="str">
        <f t="shared" si="51"/>
        <v>4. 2-3 Year</v>
      </c>
      <c r="Z3270" s="11" t="str">
        <f t="shared" si="51"/>
        <v>4. 2-3 Year</v>
      </c>
    </row>
    <row r="3271" spans="1:26" x14ac:dyDescent="0.25">
      <c r="A3271">
        <v>164915128</v>
      </c>
      <c r="B3271" t="s">
        <v>1072</v>
      </c>
      <c r="C3271" t="s">
        <v>3937</v>
      </c>
      <c r="D3271" t="s">
        <v>112</v>
      </c>
      <c r="E3271">
        <v>19</v>
      </c>
      <c r="F3271" t="s">
        <v>32</v>
      </c>
      <c r="G3271" t="s">
        <v>1595</v>
      </c>
      <c r="H3271" t="s">
        <v>25</v>
      </c>
      <c r="I3271" t="s">
        <v>22</v>
      </c>
      <c r="J3271">
        <v>255</v>
      </c>
      <c r="K3271">
        <v>111</v>
      </c>
      <c r="L3271">
        <v>0</v>
      </c>
      <c r="M3271">
        <v>0</v>
      </c>
      <c r="N3271" t="s">
        <v>30</v>
      </c>
      <c r="O3271">
        <v>0</v>
      </c>
      <c r="P3271" t="s">
        <v>25</v>
      </c>
      <c r="Q3271" t="s">
        <v>30</v>
      </c>
      <c r="R3271" t="s">
        <v>30</v>
      </c>
      <c r="S3271">
        <v>0</v>
      </c>
      <c r="T3271">
        <v>0</v>
      </c>
      <c r="U3271">
        <v>0</v>
      </c>
      <c r="V3271" t="s">
        <v>30</v>
      </c>
      <c r="W3271">
        <v>0</v>
      </c>
      <c r="X3271">
        <v>16425756</v>
      </c>
      <c r="Y3271" s="11" t="str">
        <f t="shared" si="51"/>
        <v>1. &lt;= 1 Year</v>
      </c>
      <c r="Z3271" s="11" t="str">
        <f t="shared" si="51"/>
        <v>1. &lt;= 1 Year</v>
      </c>
    </row>
    <row r="3272" spans="1:26" x14ac:dyDescent="0.25">
      <c r="A3272">
        <v>165009965</v>
      </c>
      <c r="B3272" t="s">
        <v>5585</v>
      </c>
      <c r="C3272" t="s">
        <v>4865</v>
      </c>
      <c r="D3272" t="s">
        <v>112</v>
      </c>
      <c r="E3272">
        <v>19</v>
      </c>
      <c r="F3272" t="s">
        <v>6</v>
      </c>
      <c r="G3272" t="s">
        <v>2183</v>
      </c>
      <c r="H3272" t="s">
        <v>25</v>
      </c>
      <c r="I3272" t="s">
        <v>22</v>
      </c>
      <c r="J3272">
        <v>124</v>
      </c>
      <c r="K3272">
        <v>32</v>
      </c>
      <c r="L3272">
        <v>0</v>
      </c>
      <c r="M3272">
        <v>0</v>
      </c>
      <c r="N3272" t="s">
        <v>30</v>
      </c>
      <c r="O3272">
        <v>0</v>
      </c>
      <c r="P3272" t="s">
        <v>25</v>
      </c>
      <c r="Q3272" t="s">
        <v>30</v>
      </c>
      <c r="R3272" t="s">
        <v>30</v>
      </c>
      <c r="S3272">
        <v>0</v>
      </c>
      <c r="T3272">
        <v>0</v>
      </c>
      <c r="U3272">
        <v>0</v>
      </c>
      <c r="V3272" t="s">
        <v>30</v>
      </c>
      <c r="W3272">
        <v>0</v>
      </c>
      <c r="X3272">
        <v>16453475</v>
      </c>
      <c r="Y3272" s="11" t="str">
        <f t="shared" si="51"/>
        <v>1. &lt;= 1 Year</v>
      </c>
      <c r="Z3272" s="11" t="str">
        <f t="shared" si="51"/>
        <v>1. &lt;= 1 Year</v>
      </c>
    </row>
    <row r="3273" spans="1:26" x14ac:dyDescent="0.25">
      <c r="A3273">
        <v>164970285</v>
      </c>
      <c r="B3273" t="s">
        <v>4323</v>
      </c>
      <c r="C3273" t="s">
        <v>4324</v>
      </c>
      <c r="D3273" t="s">
        <v>112</v>
      </c>
      <c r="E3273">
        <v>19</v>
      </c>
      <c r="F3273" t="s">
        <v>32</v>
      </c>
      <c r="G3273" t="s">
        <v>1597</v>
      </c>
      <c r="H3273" t="s">
        <v>25</v>
      </c>
      <c r="I3273" t="s">
        <v>22</v>
      </c>
      <c r="J3273">
        <v>185</v>
      </c>
      <c r="K3273">
        <v>98</v>
      </c>
      <c r="L3273">
        <v>0</v>
      </c>
      <c r="M3273">
        <v>0</v>
      </c>
      <c r="N3273" t="s">
        <v>30</v>
      </c>
      <c r="O3273">
        <v>0</v>
      </c>
      <c r="P3273" t="s">
        <v>25</v>
      </c>
      <c r="Q3273" t="s">
        <v>30</v>
      </c>
      <c r="R3273" t="s">
        <v>30</v>
      </c>
      <c r="S3273">
        <v>0</v>
      </c>
      <c r="T3273">
        <v>0</v>
      </c>
      <c r="U3273">
        <v>0</v>
      </c>
      <c r="V3273" t="s">
        <v>30</v>
      </c>
      <c r="W3273">
        <v>0</v>
      </c>
      <c r="X3273">
        <v>16457881</v>
      </c>
      <c r="Y3273" s="11" t="str">
        <f t="shared" si="51"/>
        <v>1. &lt;= 1 Year</v>
      </c>
      <c r="Z3273" s="11" t="str">
        <f t="shared" si="51"/>
        <v>1. &lt;= 1 Year</v>
      </c>
    </row>
    <row r="3274" spans="1:26" x14ac:dyDescent="0.25">
      <c r="A3274">
        <v>164931121</v>
      </c>
      <c r="B3274" t="s">
        <v>2503</v>
      </c>
      <c r="C3274" t="s">
        <v>3938</v>
      </c>
      <c r="D3274" t="s">
        <v>112</v>
      </c>
      <c r="E3274">
        <v>19</v>
      </c>
      <c r="F3274" t="s">
        <v>32</v>
      </c>
      <c r="G3274" t="s">
        <v>25</v>
      </c>
      <c r="H3274" t="s">
        <v>25</v>
      </c>
      <c r="I3274" t="s">
        <v>22</v>
      </c>
      <c r="J3274">
        <v>234</v>
      </c>
      <c r="K3274">
        <v>234</v>
      </c>
      <c r="L3274">
        <v>0</v>
      </c>
      <c r="M3274">
        <v>0</v>
      </c>
      <c r="N3274" t="s">
        <v>30</v>
      </c>
      <c r="O3274">
        <v>0</v>
      </c>
      <c r="P3274">
        <v>20240229</v>
      </c>
      <c r="Q3274" t="s">
        <v>31</v>
      </c>
      <c r="R3274" t="s">
        <v>30</v>
      </c>
      <c r="S3274">
        <v>0</v>
      </c>
      <c r="T3274">
        <v>20234</v>
      </c>
      <c r="U3274">
        <v>1</v>
      </c>
      <c r="V3274" t="s">
        <v>31</v>
      </c>
      <c r="W3274">
        <v>3255.52</v>
      </c>
      <c r="X3274">
        <v>16435155</v>
      </c>
      <c r="Y3274" s="11" t="str">
        <f t="shared" si="51"/>
        <v>1. &lt;= 1 Year</v>
      </c>
      <c r="Z3274" s="11" t="str">
        <f t="shared" si="51"/>
        <v>1. &lt;= 1 Year</v>
      </c>
    </row>
    <row r="3275" spans="1:26" x14ac:dyDescent="0.25">
      <c r="A3275">
        <v>164700386</v>
      </c>
      <c r="B3275" t="s">
        <v>1845</v>
      </c>
      <c r="C3275" t="s">
        <v>1647</v>
      </c>
      <c r="D3275" t="s">
        <v>112</v>
      </c>
      <c r="E3275">
        <v>19</v>
      </c>
      <c r="F3275" t="s">
        <v>32</v>
      </c>
      <c r="G3275" t="s">
        <v>1594</v>
      </c>
      <c r="H3275" t="s">
        <v>25</v>
      </c>
      <c r="I3275" t="s">
        <v>22</v>
      </c>
      <c r="J3275">
        <v>550</v>
      </c>
      <c r="K3275">
        <v>523</v>
      </c>
      <c r="L3275">
        <v>0</v>
      </c>
      <c r="M3275">
        <v>0</v>
      </c>
      <c r="N3275" t="s">
        <v>30</v>
      </c>
      <c r="O3275">
        <v>0</v>
      </c>
      <c r="P3275" t="s">
        <v>25</v>
      </c>
      <c r="Q3275" t="s">
        <v>30</v>
      </c>
      <c r="R3275" t="s">
        <v>30</v>
      </c>
      <c r="S3275">
        <v>0</v>
      </c>
      <c r="T3275">
        <v>0</v>
      </c>
      <c r="U3275">
        <v>0</v>
      </c>
      <c r="V3275" t="s">
        <v>30</v>
      </c>
      <c r="W3275">
        <v>0</v>
      </c>
      <c r="X3275">
        <v>16304552</v>
      </c>
      <c r="Y3275" s="11" t="str">
        <f t="shared" si="51"/>
        <v>3.  1.5 to 2 Year</v>
      </c>
      <c r="Z3275" s="11" t="str">
        <f t="shared" si="51"/>
        <v>2.  1-1.5 Years</v>
      </c>
    </row>
    <row r="3276" spans="1:26" x14ac:dyDescent="0.25">
      <c r="A3276">
        <v>164722676</v>
      </c>
      <c r="B3276" t="s">
        <v>1800</v>
      </c>
      <c r="C3276" t="s">
        <v>2188</v>
      </c>
      <c r="D3276" t="s">
        <v>104</v>
      </c>
      <c r="E3276">
        <v>19</v>
      </c>
      <c r="F3276" t="s">
        <v>6</v>
      </c>
      <c r="G3276" t="s">
        <v>1014</v>
      </c>
      <c r="H3276" t="s">
        <v>25</v>
      </c>
      <c r="I3276" t="s">
        <v>22</v>
      </c>
      <c r="J3276">
        <v>514</v>
      </c>
      <c r="K3276">
        <v>483</v>
      </c>
      <c r="L3276">
        <v>20233</v>
      </c>
      <c r="M3276">
        <v>1</v>
      </c>
      <c r="N3276" t="s">
        <v>31</v>
      </c>
      <c r="O3276">
        <v>3816</v>
      </c>
      <c r="P3276">
        <v>20240304</v>
      </c>
      <c r="Q3276" t="s">
        <v>31</v>
      </c>
      <c r="R3276" t="s">
        <v>30</v>
      </c>
      <c r="S3276">
        <v>0</v>
      </c>
      <c r="T3276">
        <v>20234</v>
      </c>
      <c r="U3276">
        <v>1</v>
      </c>
      <c r="V3276" t="s">
        <v>31</v>
      </c>
      <c r="W3276">
        <v>1625.85</v>
      </c>
      <c r="X3276">
        <v>15139935</v>
      </c>
      <c r="Y3276" s="11" t="str">
        <f t="shared" si="51"/>
        <v>2.  1-1.5 Years</v>
      </c>
      <c r="Z3276" s="11" t="str">
        <f t="shared" si="51"/>
        <v>2.  1-1.5 Years</v>
      </c>
    </row>
    <row r="3277" spans="1:26" x14ac:dyDescent="0.25">
      <c r="A3277">
        <v>164952359</v>
      </c>
      <c r="B3277" t="s">
        <v>4325</v>
      </c>
      <c r="C3277" t="s">
        <v>4326</v>
      </c>
      <c r="D3277" t="s">
        <v>112</v>
      </c>
      <c r="E3277">
        <v>19</v>
      </c>
      <c r="F3277" t="s">
        <v>32</v>
      </c>
      <c r="G3277" t="s">
        <v>1596</v>
      </c>
      <c r="H3277" t="s">
        <v>25</v>
      </c>
      <c r="I3277" t="s">
        <v>22</v>
      </c>
      <c r="J3277">
        <v>208</v>
      </c>
      <c r="K3277">
        <v>199</v>
      </c>
      <c r="L3277">
        <v>0</v>
      </c>
      <c r="M3277">
        <v>0</v>
      </c>
      <c r="N3277" t="s">
        <v>30</v>
      </c>
      <c r="O3277">
        <v>0</v>
      </c>
      <c r="P3277" t="s">
        <v>25</v>
      </c>
      <c r="Q3277" t="s">
        <v>30</v>
      </c>
      <c r="R3277" t="s">
        <v>30</v>
      </c>
      <c r="S3277">
        <v>0</v>
      </c>
      <c r="T3277">
        <v>0</v>
      </c>
      <c r="U3277">
        <v>0</v>
      </c>
      <c r="V3277" t="s">
        <v>30</v>
      </c>
      <c r="W3277">
        <v>0</v>
      </c>
      <c r="X3277">
        <v>16447143</v>
      </c>
      <c r="Y3277" s="11" t="str">
        <f t="shared" si="51"/>
        <v>1. &lt;= 1 Year</v>
      </c>
      <c r="Z3277" s="11" t="str">
        <f t="shared" si="51"/>
        <v>1. &lt;= 1 Year</v>
      </c>
    </row>
    <row r="3278" spans="1:26" x14ac:dyDescent="0.25">
      <c r="A3278">
        <v>165038905</v>
      </c>
      <c r="B3278" t="s">
        <v>7436</v>
      </c>
      <c r="C3278" t="s">
        <v>7437</v>
      </c>
      <c r="D3278" t="s">
        <v>112</v>
      </c>
      <c r="E3278">
        <v>19</v>
      </c>
      <c r="F3278" t="s">
        <v>32</v>
      </c>
      <c r="G3278" t="s">
        <v>1595</v>
      </c>
      <c r="H3278" t="s">
        <v>25</v>
      </c>
      <c r="I3278" t="s">
        <v>22</v>
      </c>
      <c r="J3278">
        <v>90</v>
      </c>
      <c r="K3278">
        <v>25</v>
      </c>
      <c r="L3278">
        <v>0</v>
      </c>
      <c r="M3278">
        <v>0</v>
      </c>
      <c r="N3278" t="s">
        <v>30</v>
      </c>
      <c r="O3278">
        <v>0</v>
      </c>
      <c r="P3278" t="s">
        <v>25</v>
      </c>
      <c r="Q3278" t="s">
        <v>30</v>
      </c>
      <c r="R3278" t="s">
        <v>30</v>
      </c>
      <c r="S3278">
        <v>0</v>
      </c>
      <c r="T3278">
        <v>0</v>
      </c>
      <c r="U3278">
        <v>0</v>
      </c>
      <c r="V3278" t="s">
        <v>30</v>
      </c>
      <c r="W3278">
        <v>0</v>
      </c>
      <c r="X3278">
        <v>16498490</v>
      </c>
      <c r="Y3278" s="11" t="str">
        <f t="shared" si="51"/>
        <v>1. &lt;= 1 Year</v>
      </c>
      <c r="Z3278" s="11" t="str">
        <f t="shared" si="51"/>
        <v>1. &lt;= 1 Year</v>
      </c>
    </row>
    <row r="3279" spans="1:26" x14ac:dyDescent="0.25">
      <c r="A3279">
        <v>164950908</v>
      </c>
      <c r="B3279" t="s">
        <v>724</v>
      </c>
      <c r="C3279" t="s">
        <v>4327</v>
      </c>
      <c r="D3279" t="s">
        <v>112</v>
      </c>
      <c r="E3279">
        <v>19</v>
      </c>
      <c r="F3279" t="s">
        <v>32</v>
      </c>
      <c r="G3279" t="s">
        <v>1594</v>
      </c>
      <c r="H3279" t="s">
        <v>25</v>
      </c>
      <c r="I3279" t="s">
        <v>22</v>
      </c>
      <c r="J3279">
        <v>209</v>
      </c>
      <c r="K3279">
        <v>192</v>
      </c>
      <c r="L3279">
        <v>20233</v>
      </c>
      <c r="M3279">
        <v>1</v>
      </c>
      <c r="N3279" t="s">
        <v>31</v>
      </c>
      <c r="O3279">
        <v>2808</v>
      </c>
      <c r="P3279">
        <v>20221107</v>
      </c>
      <c r="Q3279" t="s">
        <v>31</v>
      </c>
      <c r="R3279" t="s">
        <v>30</v>
      </c>
      <c r="S3279">
        <v>0</v>
      </c>
      <c r="T3279">
        <v>20234</v>
      </c>
      <c r="U3279">
        <v>1</v>
      </c>
      <c r="V3279" t="s">
        <v>31</v>
      </c>
      <c r="W3279">
        <v>2844</v>
      </c>
      <c r="X3279">
        <v>16446521</v>
      </c>
      <c r="Y3279" s="11" t="str">
        <f t="shared" si="51"/>
        <v>1. &lt;= 1 Year</v>
      </c>
      <c r="Z3279" s="11" t="str">
        <f t="shared" si="51"/>
        <v>1. &lt;= 1 Year</v>
      </c>
    </row>
    <row r="3280" spans="1:26" x14ac:dyDescent="0.25">
      <c r="A3280">
        <v>165094998</v>
      </c>
      <c r="B3280" t="s">
        <v>7438</v>
      </c>
      <c r="C3280" t="s">
        <v>7439</v>
      </c>
      <c r="D3280" t="s">
        <v>112</v>
      </c>
      <c r="E3280">
        <v>19</v>
      </c>
      <c r="F3280" t="s">
        <v>32</v>
      </c>
      <c r="G3280" t="s">
        <v>1596</v>
      </c>
      <c r="H3280" t="s">
        <v>25</v>
      </c>
      <c r="I3280" t="s">
        <v>22</v>
      </c>
      <c r="J3280">
        <v>20</v>
      </c>
      <c r="K3280">
        <v>19</v>
      </c>
      <c r="L3280">
        <v>0</v>
      </c>
      <c r="M3280">
        <v>0</v>
      </c>
      <c r="N3280" t="s">
        <v>30</v>
      </c>
      <c r="O3280">
        <v>0</v>
      </c>
      <c r="P3280" t="s">
        <v>25</v>
      </c>
      <c r="Q3280" t="s">
        <v>30</v>
      </c>
      <c r="R3280" t="s">
        <v>30</v>
      </c>
      <c r="S3280">
        <v>0</v>
      </c>
      <c r="T3280">
        <v>0</v>
      </c>
      <c r="U3280">
        <v>0</v>
      </c>
      <c r="V3280" t="s">
        <v>30</v>
      </c>
      <c r="W3280">
        <v>0</v>
      </c>
      <c r="X3280">
        <v>16532970</v>
      </c>
      <c r="Y3280" s="11" t="str">
        <f t="shared" si="51"/>
        <v>1. &lt;= 1 Year</v>
      </c>
      <c r="Z3280" s="11" t="str">
        <f t="shared" si="51"/>
        <v>1. &lt;= 1 Year</v>
      </c>
    </row>
    <row r="3281" spans="1:26" x14ac:dyDescent="0.25">
      <c r="A3281">
        <v>164950991</v>
      </c>
      <c r="B3281" t="s">
        <v>4328</v>
      </c>
      <c r="C3281" t="s">
        <v>4329</v>
      </c>
      <c r="D3281" t="s">
        <v>112</v>
      </c>
      <c r="E3281">
        <v>19</v>
      </c>
      <c r="F3281" t="s">
        <v>32</v>
      </c>
      <c r="G3281" t="s">
        <v>1594</v>
      </c>
      <c r="H3281" t="s">
        <v>25</v>
      </c>
      <c r="I3281" t="s">
        <v>22</v>
      </c>
      <c r="J3281">
        <v>209</v>
      </c>
      <c r="K3281">
        <v>192</v>
      </c>
      <c r="L3281">
        <v>20233</v>
      </c>
      <c r="M3281">
        <v>1</v>
      </c>
      <c r="N3281" t="s">
        <v>31</v>
      </c>
      <c r="O3281">
        <v>1010</v>
      </c>
      <c r="P3281" t="s">
        <v>25</v>
      </c>
      <c r="Q3281" t="s">
        <v>30</v>
      </c>
      <c r="R3281" t="s">
        <v>30</v>
      </c>
      <c r="S3281">
        <v>0</v>
      </c>
      <c r="T3281">
        <v>20234</v>
      </c>
      <c r="U3281">
        <v>1</v>
      </c>
      <c r="V3281" t="s">
        <v>31</v>
      </c>
      <c r="W3281">
        <v>1219.56</v>
      </c>
      <c r="X3281">
        <v>16446499</v>
      </c>
      <c r="Y3281" s="11" t="str">
        <f t="shared" si="51"/>
        <v>1. &lt;= 1 Year</v>
      </c>
      <c r="Z3281" s="11" t="str">
        <f t="shared" si="51"/>
        <v>1. &lt;= 1 Year</v>
      </c>
    </row>
    <row r="3282" spans="1:26" x14ac:dyDescent="0.25">
      <c r="A3282">
        <v>165100997</v>
      </c>
      <c r="B3282" t="s">
        <v>7440</v>
      </c>
      <c r="C3282" t="s">
        <v>7441</v>
      </c>
      <c r="D3282" t="s">
        <v>81</v>
      </c>
      <c r="E3282">
        <v>19</v>
      </c>
      <c r="F3282" t="s">
        <v>32</v>
      </c>
      <c r="G3282" t="s">
        <v>1595</v>
      </c>
      <c r="H3282" t="s">
        <v>25</v>
      </c>
      <c r="I3282" t="s">
        <v>22</v>
      </c>
      <c r="J3282">
        <v>13</v>
      </c>
      <c r="K3282">
        <v>13</v>
      </c>
      <c r="L3282">
        <v>20233</v>
      </c>
      <c r="M3282">
        <v>1</v>
      </c>
      <c r="N3282" t="s">
        <v>31</v>
      </c>
      <c r="O3282">
        <v>3916</v>
      </c>
      <c r="P3282" t="s">
        <v>25</v>
      </c>
      <c r="Q3282" t="s">
        <v>30</v>
      </c>
      <c r="R3282" t="s">
        <v>30</v>
      </c>
      <c r="S3282">
        <v>0</v>
      </c>
      <c r="T3282">
        <v>20234</v>
      </c>
      <c r="U3282">
        <v>1</v>
      </c>
      <c r="V3282" t="s">
        <v>31</v>
      </c>
      <c r="W3282">
        <v>6384.07</v>
      </c>
      <c r="X3282">
        <v>16217340</v>
      </c>
      <c r="Y3282" s="11" t="str">
        <f t="shared" si="51"/>
        <v>1. &lt;= 1 Year</v>
      </c>
      <c r="Z3282" s="11" t="str">
        <f t="shared" si="51"/>
        <v>1. &lt;= 1 Year</v>
      </c>
    </row>
    <row r="3283" spans="1:26" x14ac:dyDescent="0.25">
      <c r="A3283">
        <v>165101229</v>
      </c>
      <c r="B3283" t="s">
        <v>7440</v>
      </c>
      <c r="C3283" t="s">
        <v>7442</v>
      </c>
      <c r="D3283" t="s">
        <v>112</v>
      </c>
      <c r="E3283">
        <v>19</v>
      </c>
      <c r="F3283" t="s">
        <v>32</v>
      </c>
      <c r="G3283" t="s">
        <v>1595</v>
      </c>
      <c r="H3283" t="s">
        <v>25</v>
      </c>
      <c r="I3283" t="s">
        <v>22</v>
      </c>
      <c r="J3283">
        <v>13</v>
      </c>
      <c r="K3283">
        <v>13</v>
      </c>
      <c r="L3283">
        <v>0</v>
      </c>
      <c r="M3283">
        <v>0</v>
      </c>
      <c r="N3283" t="s">
        <v>30</v>
      </c>
      <c r="O3283">
        <v>0</v>
      </c>
      <c r="P3283">
        <v>20220901</v>
      </c>
      <c r="Q3283" t="s">
        <v>31</v>
      </c>
      <c r="R3283" t="s">
        <v>30</v>
      </c>
      <c r="S3283">
        <v>0</v>
      </c>
      <c r="T3283">
        <v>0</v>
      </c>
      <c r="U3283">
        <v>0</v>
      </c>
      <c r="V3283" t="s">
        <v>30</v>
      </c>
      <c r="W3283">
        <v>0</v>
      </c>
      <c r="X3283">
        <v>16536499</v>
      </c>
      <c r="Y3283" s="11" t="str">
        <f t="shared" si="51"/>
        <v>1. &lt;= 1 Year</v>
      </c>
      <c r="Z3283" s="11" t="str">
        <f t="shared" si="51"/>
        <v>1. &lt;= 1 Year</v>
      </c>
    </row>
    <row r="3284" spans="1:26" x14ac:dyDescent="0.25">
      <c r="A3284">
        <v>165105583</v>
      </c>
      <c r="B3284" t="s">
        <v>7443</v>
      </c>
      <c r="C3284" t="s">
        <v>7444</v>
      </c>
      <c r="D3284" t="s">
        <v>112</v>
      </c>
      <c r="E3284">
        <v>19</v>
      </c>
      <c r="F3284" t="s">
        <v>32</v>
      </c>
      <c r="G3284" t="s">
        <v>1595</v>
      </c>
      <c r="H3284" t="s">
        <v>25</v>
      </c>
      <c r="I3284" t="s">
        <v>22</v>
      </c>
      <c r="J3284">
        <v>7</v>
      </c>
      <c r="K3284">
        <v>7</v>
      </c>
      <c r="L3284">
        <v>20233</v>
      </c>
      <c r="M3284">
        <v>1</v>
      </c>
      <c r="N3284" t="s">
        <v>31</v>
      </c>
      <c r="O3284">
        <v>2243</v>
      </c>
      <c r="P3284">
        <v>20220701</v>
      </c>
      <c r="Q3284" t="s">
        <v>31</v>
      </c>
      <c r="R3284" t="s">
        <v>30</v>
      </c>
      <c r="S3284">
        <v>0</v>
      </c>
      <c r="T3284">
        <v>0</v>
      </c>
      <c r="U3284">
        <v>0</v>
      </c>
      <c r="V3284" t="s">
        <v>30</v>
      </c>
      <c r="W3284">
        <v>0</v>
      </c>
      <c r="X3284">
        <v>16539431</v>
      </c>
      <c r="Y3284" s="11" t="str">
        <f t="shared" si="51"/>
        <v>1. &lt;= 1 Year</v>
      </c>
      <c r="Z3284" s="11" t="str">
        <f t="shared" si="51"/>
        <v>1. &lt;= 1 Year</v>
      </c>
    </row>
    <row r="3285" spans="1:26" x14ac:dyDescent="0.25">
      <c r="A3285">
        <v>165047003</v>
      </c>
      <c r="B3285" t="s">
        <v>2356</v>
      </c>
      <c r="C3285" t="s">
        <v>6673</v>
      </c>
      <c r="D3285" t="s">
        <v>104</v>
      </c>
      <c r="E3285">
        <v>19</v>
      </c>
      <c r="F3285" t="s">
        <v>6</v>
      </c>
      <c r="G3285" t="s">
        <v>1014</v>
      </c>
      <c r="H3285" t="s">
        <v>25</v>
      </c>
      <c r="I3285" t="s">
        <v>22</v>
      </c>
      <c r="J3285">
        <v>81</v>
      </c>
      <c r="K3285">
        <v>63</v>
      </c>
      <c r="L3285">
        <v>20233</v>
      </c>
      <c r="M3285">
        <v>1</v>
      </c>
      <c r="N3285" t="s">
        <v>31</v>
      </c>
      <c r="O3285">
        <v>6276</v>
      </c>
      <c r="P3285">
        <v>20181015</v>
      </c>
      <c r="Q3285" t="s">
        <v>31</v>
      </c>
      <c r="R3285" t="s">
        <v>31</v>
      </c>
      <c r="S3285">
        <v>1</v>
      </c>
      <c r="T3285">
        <v>20234</v>
      </c>
      <c r="U3285">
        <v>1</v>
      </c>
      <c r="V3285" t="s">
        <v>31</v>
      </c>
      <c r="W3285">
        <v>5977.66</v>
      </c>
      <c r="X3285">
        <v>9383558</v>
      </c>
      <c r="Y3285" s="11" t="str">
        <f t="shared" si="51"/>
        <v>1. &lt;= 1 Year</v>
      </c>
      <c r="Z3285" s="11" t="str">
        <f t="shared" si="51"/>
        <v>1. &lt;= 1 Year</v>
      </c>
    </row>
    <row r="3286" spans="1:26" x14ac:dyDescent="0.25">
      <c r="A3286">
        <v>164585323</v>
      </c>
      <c r="B3286" t="s">
        <v>307</v>
      </c>
      <c r="C3286" t="s">
        <v>635</v>
      </c>
      <c r="D3286" t="s">
        <v>112</v>
      </c>
      <c r="E3286">
        <v>19</v>
      </c>
      <c r="F3286" t="s">
        <v>32</v>
      </c>
      <c r="G3286" t="s">
        <v>1594</v>
      </c>
      <c r="H3286" t="s">
        <v>25</v>
      </c>
      <c r="I3286" t="s">
        <v>22</v>
      </c>
      <c r="J3286">
        <v>732</v>
      </c>
      <c r="K3286">
        <v>684</v>
      </c>
      <c r="L3286">
        <v>20233</v>
      </c>
      <c r="M3286">
        <v>1</v>
      </c>
      <c r="N3286" t="s">
        <v>31</v>
      </c>
      <c r="O3286">
        <v>2893</v>
      </c>
      <c r="P3286" t="s">
        <v>25</v>
      </c>
      <c r="Q3286" t="s">
        <v>30</v>
      </c>
      <c r="R3286" t="s">
        <v>30</v>
      </c>
      <c r="S3286">
        <v>0</v>
      </c>
      <c r="T3286">
        <v>20234</v>
      </c>
      <c r="U3286">
        <v>1</v>
      </c>
      <c r="V3286" t="s">
        <v>31</v>
      </c>
      <c r="W3286">
        <v>2821.51</v>
      </c>
      <c r="X3286">
        <v>16234517</v>
      </c>
      <c r="Y3286" s="11" t="str">
        <f t="shared" si="51"/>
        <v>4. 2-3 Year</v>
      </c>
      <c r="Z3286" s="11" t="str">
        <f t="shared" si="51"/>
        <v>3.  1.5 to 2 Year</v>
      </c>
    </row>
    <row r="3287" spans="1:26" x14ac:dyDescent="0.25">
      <c r="A3287">
        <v>164831754</v>
      </c>
      <c r="B3287" t="s">
        <v>3939</v>
      </c>
      <c r="C3287" t="s">
        <v>297</v>
      </c>
      <c r="D3287" t="s">
        <v>104</v>
      </c>
      <c r="E3287">
        <v>19</v>
      </c>
      <c r="F3287" t="s">
        <v>32</v>
      </c>
      <c r="G3287" t="s">
        <v>2345</v>
      </c>
      <c r="H3287" t="s">
        <v>25</v>
      </c>
      <c r="I3287" t="s">
        <v>22</v>
      </c>
      <c r="J3287">
        <v>360</v>
      </c>
      <c r="K3287">
        <v>360</v>
      </c>
      <c r="L3287">
        <v>0</v>
      </c>
      <c r="M3287">
        <v>0</v>
      </c>
      <c r="N3287" t="s">
        <v>30</v>
      </c>
      <c r="O3287">
        <v>0</v>
      </c>
      <c r="P3287">
        <v>20231030</v>
      </c>
      <c r="Q3287" t="s">
        <v>31</v>
      </c>
      <c r="R3287" t="s">
        <v>30</v>
      </c>
      <c r="S3287">
        <v>0</v>
      </c>
      <c r="T3287">
        <v>20234</v>
      </c>
      <c r="U3287">
        <v>1</v>
      </c>
      <c r="V3287" t="s">
        <v>31</v>
      </c>
      <c r="W3287">
        <v>5088</v>
      </c>
      <c r="X3287">
        <v>16377410</v>
      </c>
      <c r="Y3287" s="11" t="str">
        <f t="shared" si="51"/>
        <v>1. &lt;= 1 Year</v>
      </c>
      <c r="Z3287" s="11" t="str">
        <f t="shared" si="51"/>
        <v>1. &lt;= 1 Year</v>
      </c>
    </row>
    <row r="3288" spans="1:26" x14ac:dyDescent="0.25">
      <c r="A3288">
        <v>165096263</v>
      </c>
      <c r="B3288" t="s">
        <v>7445</v>
      </c>
      <c r="C3288" t="s">
        <v>160</v>
      </c>
      <c r="D3288" t="s">
        <v>104</v>
      </c>
      <c r="E3288">
        <v>19</v>
      </c>
      <c r="F3288" t="s">
        <v>6</v>
      </c>
      <c r="G3288" t="s">
        <v>2183</v>
      </c>
      <c r="H3288" t="s">
        <v>25</v>
      </c>
      <c r="I3288" t="s">
        <v>22</v>
      </c>
      <c r="J3288">
        <v>19</v>
      </c>
      <c r="K3288">
        <v>14</v>
      </c>
      <c r="L3288">
        <v>20233</v>
      </c>
      <c r="M3288">
        <v>1</v>
      </c>
      <c r="N3288" t="s">
        <v>31</v>
      </c>
      <c r="O3288">
        <v>7697</v>
      </c>
      <c r="P3288">
        <v>20220620</v>
      </c>
      <c r="Q3288" t="s">
        <v>31</v>
      </c>
      <c r="R3288" t="s">
        <v>30</v>
      </c>
      <c r="S3288">
        <v>0</v>
      </c>
      <c r="T3288">
        <v>20234</v>
      </c>
      <c r="U3288">
        <v>1</v>
      </c>
      <c r="V3288" t="s">
        <v>31</v>
      </c>
      <c r="W3288">
        <v>8385.68</v>
      </c>
      <c r="X3288">
        <v>16346743</v>
      </c>
      <c r="Y3288" s="11" t="str">
        <f t="shared" si="51"/>
        <v>1. &lt;= 1 Year</v>
      </c>
      <c r="Z3288" s="11" t="str">
        <f t="shared" si="51"/>
        <v>1. &lt;= 1 Year</v>
      </c>
    </row>
    <row r="3289" spans="1:26" x14ac:dyDescent="0.25">
      <c r="A3289">
        <v>164951042</v>
      </c>
      <c r="B3289" t="s">
        <v>4330</v>
      </c>
      <c r="C3289" t="s">
        <v>1914</v>
      </c>
      <c r="D3289" t="s">
        <v>112</v>
      </c>
      <c r="E3289">
        <v>19</v>
      </c>
      <c r="F3289" t="s">
        <v>32</v>
      </c>
      <c r="G3289" t="s">
        <v>1594</v>
      </c>
      <c r="H3289" t="s">
        <v>25</v>
      </c>
      <c r="I3289" t="s">
        <v>22</v>
      </c>
      <c r="J3289">
        <v>209</v>
      </c>
      <c r="K3289">
        <v>119</v>
      </c>
      <c r="L3289">
        <v>20233</v>
      </c>
      <c r="M3289">
        <v>1</v>
      </c>
      <c r="N3289" t="s">
        <v>31</v>
      </c>
      <c r="O3289">
        <v>2601</v>
      </c>
      <c r="P3289" t="s">
        <v>25</v>
      </c>
      <c r="Q3289" t="s">
        <v>30</v>
      </c>
      <c r="R3289" t="s">
        <v>30</v>
      </c>
      <c r="S3289">
        <v>0</v>
      </c>
      <c r="T3289">
        <v>20234</v>
      </c>
      <c r="U3289">
        <v>1</v>
      </c>
      <c r="V3289" t="s">
        <v>31</v>
      </c>
      <c r="W3289">
        <v>3630.76</v>
      </c>
      <c r="X3289">
        <v>16446531</v>
      </c>
      <c r="Y3289" s="11" t="str">
        <f t="shared" si="51"/>
        <v>1. &lt;= 1 Year</v>
      </c>
      <c r="Z3289" s="11" t="str">
        <f t="shared" si="51"/>
        <v>1. &lt;= 1 Year</v>
      </c>
    </row>
    <row r="3290" spans="1:26" x14ac:dyDescent="0.25">
      <c r="A3290">
        <v>164901655</v>
      </c>
      <c r="B3290" t="s">
        <v>4032</v>
      </c>
      <c r="C3290" t="s">
        <v>4731</v>
      </c>
      <c r="D3290" t="s">
        <v>112</v>
      </c>
      <c r="E3290">
        <v>19</v>
      </c>
      <c r="F3290" t="s">
        <v>32</v>
      </c>
      <c r="G3290" t="s">
        <v>1594</v>
      </c>
      <c r="H3290" t="s">
        <v>25</v>
      </c>
      <c r="I3290" t="s">
        <v>22</v>
      </c>
      <c r="J3290">
        <v>270</v>
      </c>
      <c r="K3290">
        <v>270</v>
      </c>
      <c r="L3290">
        <v>20233</v>
      </c>
      <c r="M3290">
        <v>1</v>
      </c>
      <c r="N3290" t="s">
        <v>31</v>
      </c>
      <c r="O3290">
        <v>849</v>
      </c>
      <c r="P3290">
        <v>20221221</v>
      </c>
      <c r="Q3290" t="s">
        <v>31</v>
      </c>
      <c r="R3290" t="s">
        <v>31</v>
      </c>
      <c r="S3290">
        <v>1</v>
      </c>
      <c r="T3290">
        <v>20234</v>
      </c>
      <c r="U3290">
        <v>1</v>
      </c>
      <c r="V3290" t="s">
        <v>31</v>
      </c>
      <c r="W3290">
        <v>2295</v>
      </c>
      <c r="X3290">
        <v>15980583</v>
      </c>
      <c r="Y3290" s="11" t="str">
        <f t="shared" si="51"/>
        <v>1. &lt;= 1 Year</v>
      </c>
      <c r="Z3290" s="11" t="str">
        <f t="shared" si="51"/>
        <v>1. &lt;= 1 Year</v>
      </c>
    </row>
    <row r="3291" spans="1:26" x14ac:dyDescent="0.25">
      <c r="A3291">
        <v>164834564</v>
      </c>
      <c r="B3291" t="s">
        <v>674</v>
      </c>
      <c r="C3291" t="s">
        <v>311</v>
      </c>
      <c r="D3291" t="s">
        <v>112</v>
      </c>
      <c r="E3291">
        <v>19</v>
      </c>
      <c r="F3291" t="s">
        <v>32</v>
      </c>
      <c r="G3291" t="s">
        <v>1596</v>
      </c>
      <c r="H3291" t="s">
        <v>25</v>
      </c>
      <c r="I3291" t="s">
        <v>22</v>
      </c>
      <c r="J3291">
        <v>356</v>
      </c>
      <c r="K3291">
        <v>244</v>
      </c>
      <c r="L3291">
        <v>0</v>
      </c>
      <c r="M3291">
        <v>0</v>
      </c>
      <c r="N3291" t="s">
        <v>30</v>
      </c>
      <c r="O3291">
        <v>0</v>
      </c>
      <c r="P3291">
        <v>20231026</v>
      </c>
      <c r="Q3291" t="s">
        <v>31</v>
      </c>
      <c r="R3291" t="s">
        <v>30</v>
      </c>
      <c r="S3291">
        <v>0</v>
      </c>
      <c r="T3291">
        <v>20234</v>
      </c>
      <c r="U3291">
        <v>1</v>
      </c>
      <c r="V3291" t="s">
        <v>31</v>
      </c>
      <c r="W3291">
        <v>2147.7600000000002</v>
      </c>
      <c r="X3291">
        <v>16378859</v>
      </c>
      <c r="Y3291" s="11" t="str">
        <f t="shared" si="51"/>
        <v>1. &lt;= 1 Year</v>
      </c>
      <c r="Z3291" s="11" t="str">
        <f t="shared" si="51"/>
        <v>1. &lt;= 1 Year</v>
      </c>
    </row>
    <row r="3292" spans="1:26" x14ac:dyDescent="0.25">
      <c r="A3292">
        <v>164915370</v>
      </c>
      <c r="B3292" t="s">
        <v>5586</v>
      </c>
      <c r="C3292" t="s">
        <v>5587</v>
      </c>
      <c r="D3292" t="s">
        <v>81</v>
      </c>
      <c r="E3292">
        <v>19</v>
      </c>
      <c r="F3292" t="s">
        <v>32</v>
      </c>
      <c r="G3292" t="s">
        <v>1595</v>
      </c>
      <c r="H3292" t="s">
        <v>25</v>
      </c>
      <c r="I3292" t="s">
        <v>22</v>
      </c>
      <c r="J3292">
        <v>255</v>
      </c>
      <c r="K3292">
        <v>255</v>
      </c>
      <c r="L3292">
        <v>20233</v>
      </c>
      <c r="M3292">
        <v>1</v>
      </c>
      <c r="N3292" t="s">
        <v>31</v>
      </c>
      <c r="O3292">
        <v>1168</v>
      </c>
      <c r="P3292" t="s">
        <v>25</v>
      </c>
      <c r="Q3292" t="s">
        <v>30</v>
      </c>
      <c r="R3292" t="s">
        <v>30</v>
      </c>
      <c r="S3292">
        <v>0</v>
      </c>
      <c r="T3292">
        <v>20234</v>
      </c>
      <c r="U3292">
        <v>1</v>
      </c>
      <c r="V3292" t="s">
        <v>31</v>
      </c>
      <c r="W3292">
        <v>1360.38</v>
      </c>
      <c r="X3292">
        <v>16425780</v>
      </c>
      <c r="Y3292" s="11" t="str">
        <f t="shared" si="51"/>
        <v>1. &lt;= 1 Year</v>
      </c>
      <c r="Z3292" s="11" t="str">
        <f t="shared" si="51"/>
        <v>1. &lt;= 1 Year</v>
      </c>
    </row>
    <row r="3293" spans="1:26" x14ac:dyDescent="0.25">
      <c r="A3293">
        <v>165097361</v>
      </c>
      <c r="B3293" t="s">
        <v>5586</v>
      </c>
      <c r="C3293" t="s">
        <v>465</v>
      </c>
      <c r="D3293" t="s">
        <v>112</v>
      </c>
      <c r="E3293">
        <v>19</v>
      </c>
      <c r="F3293" t="s">
        <v>32</v>
      </c>
      <c r="G3293" t="s">
        <v>1597</v>
      </c>
      <c r="H3293" t="s">
        <v>25</v>
      </c>
      <c r="I3293" t="s">
        <v>22</v>
      </c>
      <c r="J3293">
        <v>18</v>
      </c>
      <c r="K3293">
        <v>18</v>
      </c>
      <c r="L3293">
        <v>0</v>
      </c>
      <c r="M3293">
        <v>0</v>
      </c>
      <c r="N3293" t="s">
        <v>30</v>
      </c>
      <c r="O3293">
        <v>0</v>
      </c>
      <c r="P3293" t="s">
        <v>25</v>
      </c>
      <c r="Q3293" t="s">
        <v>30</v>
      </c>
      <c r="R3293" t="s">
        <v>30</v>
      </c>
      <c r="S3293">
        <v>0</v>
      </c>
      <c r="T3293">
        <v>0</v>
      </c>
      <c r="U3293">
        <v>0</v>
      </c>
      <c r="V3293" t="s">
        <v>30</v>
      </c>
      <c r="W3293">
        <v>0</v>
      </c>
      <c r="X3293">
        <v>16534380</v>
      </c>
      <c r="Y3293" s="11" t="str">
        <f t="shared" si="51"/>
        <v>1. &lt;= 1 Year</v>
      </c>
      <c r="Z3293" s="11" t="str">
        <f t="shared" si="51"/>
        <v>1. &lt;= 1 Year</v>
      </c>
    </row>
    <row r="3294" spans="1:26" x14ac:dyDescent="0.25">
      <c r="A3294">
        <v>165041186</v>
      </c>
      <c r="B3294" t="s">
        <v>2133</v>
      </c>
      <c r="C3294" t="s">
        <v>802</v>
      </c>
      <c r="D3294" t="s">
        <v>112</v>
      </c>
      <c r="E3294">
        <v>19</v>
      </c>
      <c r="F3294" t="s">
        <v>32</v>
      </c>
      <c r="G3294" t="s">
        <v>1597</v>
      </c>
      <c r="H3294" t="s">
        <v>25</v>
      </c>
      <c r="I3294" t="s">
        <v>22</v>
      </c>
      <c r="J3294">
        <v>88</v>
      </c>
      <c r="K3294">
        <v>49</v>
      </c>
      <c r="L3294">
        <v>0</v>
      </c>
      <c r="M3294">
        <v>0</v>
      </c>
      <c r="N3294" t="s">
        <v>30</v>
      </c>
      <c r="O3294">
        <v>0</v>
      </c>
      <c r="P3294">
        <v>20240301</v>
      </c>
      <c r="Q3294" t="s">
        <v>31</v>
      </c>
      <c r="R3294" t="s">
        <v>30</v>
      </c>
      <c r="S3294">
        <v>0</v>
      </c>
      <c r="T3294">
        <v>0</v>
      </c>
      <c r="U3294">
        <v>0</v>
      </c>
      <c r="V3294" t="s">
        <v>30</v>
      </c>
      <c r="W3294">
        <v>0</v>
      </c>
      <c r="X3294">
        <v>16499984</v>
      </c>
      <c r="Y3294" s="11" t="str">
        <f t="shared" si="51"/>
        <v>1. &lt;= 1 Year</v>
      </c>
      <c r="Z3294" s="11" t="str">
        <f t="shared" si="51"/>
        <v>1. &lt;= 1 Year</v>
      </c>
    </row>
    <row r="3295" spans="1:26" x14ac:dyDescent="0.25">
      <c r="A3295">
        <v>164946442</v>
      </c>
      <c r="B3295" t="s">
        <v>4331</v>
      </c>
      <c r="C3295" t="s">
        <v>4332</v>
      </c>
      <c r="D3295" t="s">
        <v>112</v>
      </c>
      <c r="E3295">
        <v>19</v>
      </c>
      <c r="F3295" t="s">
        <v>32</v>
      </c>
      <c r="G3295" t="s">
        <v>1597</v>
      </c>
      <c r="H3295" t="s">
        <v>25</v>
      </c>
      <c r="I3295" t="s">
        <v>22</v>
      </c>
      <c r="J3295">
        <v>215</v>
      </c>
      <c r="K3295">
        <v>182</v>
      </c>
      <c r="L3295">
        <v>0</v>
      </c>
      <c r="M3295">
        <v>0</v>
      </c>
      <c r="N3295" t="s">
        <v>30</v>
      </c>
      <c r="O3295">
        <v>0</v>
      </c>
      <c r="P3295" t="s">
        <v>25</v>
      </c>
      <c r="Q3295" t="s">
        <v>30</v>
      </c>
      <c r="R3295" t="s">
        <v>30</v>
      </c>
      <c r="S3295">
        <v>0</v>
      </c>
      <c r="T3295">
        <v>0</v>
      </c>
      <c r="U3295">
        <v>0</v>
      </c>
      <c r="V3295" t="s">
        <v>30</v>
      </c>
      <c r="W3295">
        <v>0</v>
      </c>
      <c r="X3295">
        <v>16443922</v>
      </c>
      <c r="Y3295" s="11" t="str">
        <f t="shared" si="51"/>
        <v>1. &lt;= 1 Year</v>
      </c>
      <c r="Z3295" s="11" t="str">
        <f t="shared" si="51"/>
        <v>1. &lt;= 1 Year</v>
      </c>
    </row>
    <row r="3296" spans="1:26" x14ac:dyDescent="0.25">
      <c r="A3296">
        <v>165055498</v>
      </c>
      <c r="B3296" t="s">
        <v>6674</v>
      </c>
      <c r="C3296" t="s">
        <v>6675</v>
      </c>
      <c r="D3296" t="s">
        <v>81</v>
      </c>
      <c r="E3296">
        <v>19</v>
      </c>
      <c r="F3296" t="s">
        <v>6</v>
      </c>
      <c r="G3296" t="s">
        <v>1014</v>
      </c>
      <c r="H3296" t="s">
        <v>25</v>
      </c>
      <c r="I3296" t="s">
        <v>22</v>
      </c>
      <c r="J3296">
        <v>70</v>
      </c>
      <c r="K3296">
        <v>63</v>
      </c>
      <c r="L3296">
        <v>0</v>
      </c>
      <c r="M3296">
        <v>0</v>
      </c>
      <c r="N3296" t="s">
        <v>30</v>
      </c>
      <c r="O3296">
        <v>0</v>
      </c>
      <c r="P3296">
        <v>20240205</v>
      </c>
      <c r="Q3296" t="s">
        <v>31</v>
      </c>
      <c r="R3296" t="s">
        <v>30</v>
      </c>
      <c r="S3296">
        <v>0</v>
      </c>
      <c r="T3296">
        <v>0</v>
      </c>
      <c r="U3296">
        <v>0</v>
      </c>
      <c r="V3296" t="s">
        <v>30</v>
      </c>
      <c r="W3296">
        <v>0</v>
      </c>
      <c r="X3296">
        <v>9041050</v>
      </c>
      <c r="Y3296" s="11" t="str">
        <f t="shared" si="51"/>
        <v>1. &lt;= 1 Year</v>
      </c>
      <c r="Z3296" s="11" t="str">
        <f t="shared" si="51"/>
        <v>1. &lt;= 1 Year</v>
      </c>
    </row>
    <row r="3297" spans="1:26" x14ac:dyDescent="0.25">
      <c r="A3297">
        <v>164759607</v>
      </c>
      <c r="B3297" t="s">
        <v>6249</v>
      </c>
      <c r="C3297" t="s">
        <v>6250</v>
      </c>
      <c r="D3297" t="s">
        <v>112</v>
      </c>
      <c r="E3297">
        <v>19</v>
      </c>
      <c r="F3297" t="s">
        <v>32</v>
      </c>
      <c r="G3297" t="s">
        <v>1597</v>
      </c>
      <c r="H3297" t="s">
        <v>25</v>
      </c>
      <c r="I3297" t="s">
        <v>22</v>
      </c>
      <c r="J3297">
        <v>459</v>
      </c>
      <c r="K3297">
        <v>395</v>
      </c>
      <c r="L3297">
        <v>0</v>
      </c>
      <c r="M3297">
        <v>0</v>
      </c>
      <c r="N3297" t="s">
        <v>30</v>
      </c>
      <c r="O3297">
        <v>0</v>
      </c>
      <c r="P3297">
        <v>20231113</v>
      </c>
      <c r="Q3297" t="s">
        <v>31</v>
      </c>
      <c r="R3297" t="s">
        <v>30</v>
      </c>
      <c r="S3297">
        <v>0</v>
      </c>
      <c r="T3297">
        <v>20234</v>
      </c>
      <c r="U3297">
        <v>1</v>
      </c>
      <c r="V3297" t="s">
        <v>31</v>
      </c>
      <c r="W3297">
        <v>915</v>
      </c>
      <c r="X3297">
        <v>16336535</v>
      </c>
      <c r="Y3297" s="11" t="str">
        <f t="shared" si="51"/>
        <v>2.  1-1.5 Years</v>
      </c>
      <c r="Z3297" s="11" t="str">
        <f t="shared" si="51"/>
        <v>2.  1-1.5 Years</v>
      </c>
    </row>
    <row r="3298" spans="1:26" x14ac:dyDescent="0.25">
      <c r="A3298">
        <v>164818803</v>
      </c>
      <c r="B3298" t="s">
        <v>4692</v>
      </c>
      <c r="C3298" t="s">
        <v>6251</v>
      </c>
      <c r="D3298" t="s">
        <v>112</v>
      </c>
      <c r="E3298">
        <v>19</v>
      </c>
      <c r="F3298" t="s">
        <v>32</v>
      </c>
      <c r="G3298" t="s">
        <v>1596</v>
      </c>
      <c r="H3298" t="s">
        <v>25</v>
      </c>
      <c r="I3298" t="s">
        <v>22</v>
      </c>
      <c r="J3298">
        <v>377</v>
      </c>
      <c r="K3298">
        <v>244</v>
      </c>
      <c r="L3298">
        <v>0</v>
      </c>
      <c r="M3298">
        <v>0</v>
      </c>
      <c r="N3298" t="s">
        <v>30</v>
      </c>
      <c r="O3298">
        <v>0</v>
      </c>
      <c r="P3298" t="s">
        <v>25</v>
      </c>
      <c r="Q3298" t="s">
        <v>30</v>
      </c>
      <c r="R3298" t="s">
        <v>30</v>
      </c>
      <c r="S3298">
        <v>0</v>
      </c>
      <c r="T3298">
        <v>0</v>
      </c>
      <c r="U3298">
        <v>0</v>
      </c>
      <c r="V3298" t="s">
        <v>30</v>
      </c>
      <c r="W3298">
        <v>0</v>
      </c>
      <c r="X3298">
        <v>16369366</v>
      </c>
      <c r="Y3298" s="11" t="str">
        <f t="shared" si="51"/>
        <v>2.  1-1.5 Years</v>
      </c>
      <c r="Z3298" s="11" t="str">
        <f t="shared" si="51"/>
        <v>1. &lt;= 1 Year</v>
      </c>
    </row>
    <row r="3299" spans="1:26" x14ac:dyDescent="0.25">
      <c r="A3299">
        <v>164799196</v>
      </c>
      <c r="B3299" t="s">
        <v>2526</v>
      </c>
      <c r="C3299" t="s">
        <v>2527</v>
      </c>
      <c r="D3299" t="s">
        <v>104</v>
      </c>
      <c r="E3299">
        <v>19</v>
      </c>
      <c r="F3299" t="s">
        <v>32</v>
      </c>
      <c r="G3299" t="s">
        <v>2345</v>
      </c>
      <c r="H3299" t="s">
        <v>25</v>
      </c>
      <c r="I3299" t="s">
        <v>22</v>
      </c>
      <c r="J3299">
        <v>404</v>
      </c>
      <c r="K3299">
        <v>299</v>
      </c>
      <c r="L3299">
        <v>0</v>
      </c>
      <c r="M3299">
        <v>0</v>
      </c>
      <c r="N3299" t="s">
        <v>30</v>
      </c>
      <c r="O3299">
        <v>0</v>
      </c>
      <c r="P3299">
        <v>20230327</v>
      </c>
      <c r="Q3299" t="s">
        <v>31</v>
      </c>
      <c r="R3299" t="s">
        <v>30</v>
      </c>
      <c r="S3299">
        <v>0</v>
      </c>
      <c r="T3299">
        <v>0</v>
      </c>
      <c r="U3299">
        <v>0</v>
      </c>
      <c r="V3299" t="s">
        <v>30</v>
      </c>
      <c r="W3299">
        <v>0</v>
      </c>
      <c r="X3299">
        <v>16358569</v>
      </c>
      <c r="Y3299" s="11" t="str">
        <f t="shared" si="51"/>
        <v>2.  1-1.5 Years</v>
      </c>
      <c r="Z3299" s="11" t="str">
        <f t="shared" si="51"/>
        <v>1. &lt;= 1 Year</v>
      </c>
    </row>
    <row r="3300" spans="1:26" x14ac:dyDescent="0.25">
      <c r="A3300">
        <v>164585226</v>
      </c>
      <c r="B3300" t="s">
        <v>1407</v>
      </c>
      <c r="C3300" t="s">
        <v>1408</v>
      </c>
      <c r="D3300" t="s">
        <v>112</v>
      </c>
      <c r="E3300">
        <v>19</v>
      </c>
      <c r="F3300" t="s">
        <v>32</v>
      </c>
      <c r="G3300" t="s">
        <v>1595</v>
      </c>
      <c r="H3300" t="s">
        <v>25</v>
      </c>
      <c r="I3300" t="s">
        <v>22</v>
      </c>
      <c r="J3300">
        <v>732</v>
      </c>
      <c r="K3300">
        <v>91</v>
      </c>
      <c r="L3300">
        <v>0</v>
      </c>
      <c r="M3300">
        <v>0</v>
      </c>
      <c r="N3300" t="s">
        <v>30</v>
      </c>
      <c r="O3300">
        <v>0</v>
      </c>
      <c r="P3300">
        <v>20240116</v>
      </c>
      <c r="Q3300" t="s">
        <v>31</v>
      </c>
      <c r="R3300" t="s">
        <v>30</v>
      </c>
      <c r="S3300">
        <v>0</v>
      </c>
      <c r="T3300">
        <v>0</v>
      </c>
      <c r="U3300">
        <v>0</v>
      </c>
      <c r="V3300" t="s">
        <v>30</v>
      </c>
      <c r="W3300">
        <v>0</v>
      </c>
      <c r="X3300">
        <v>16234462</v>
      </c>
      <c r="Y3300" s="11" t="str">
        <f t="shared" si="51"/>
        <v>4. 2-3 Year</v>
      </c>
      <c r="Z3300" s="11" t="str">
        <f t="shared" si="51"/>
        <v>1. &lt;= 1 Year</v>
      </c>
    </row>
    <row r="3301" spans="1:26" x14ac:dyDescent="0.25">
      <c r="A3301">
        <v>164972045</v>
      </c>
      <c r="B3301" t="s">
        <v>4732</v>
      </c>
      <c r="C3301" t="s">
        <v>4733</v>
      </c>
      <c r="D3301" t="s">
        <v>112</v>
      </c>
      <c r="E3301">
        <v>19</v>
      </c>
      <c r="F3301" t="s">
        <v>32</v>
      </c>
      <c r="G3301" t="s">
        <v>1597</v>
      </c>
      <c r="H3301" t="s">
        <v>25</v>
      </c>
      <c r="I3301" t="s">
        <v>22</v>
      </c>
      <c r="J3301">
        <v>182</v>
      </c>
      <c r="K3301">
        <v>105</v>
      </c>
      <c r="L3301">
        <v>0</v>
      </c>
      <c r="M3301">
        <v>0</v>
      </c>
      <c r="N3301" t="s">
        <v>30</v>
      </c>
      <c r="O3301">
        <v>0</v>
      </c>
      <c r="P3301" t="s">
        <v>25</v>
      </c>
      <c r="Q3301" t="s">
        <v>30</v>
      </c>
      <c r="R3301" t="s">
        <v>30</v>
      </c>
      <c r="S3301">
        <v>0</v>
      </c>
      <c r="T3301">
        <v>0</v>
      </c>
      <c r="U3301">
        <v>0</v>
      </c>
      <c r="V3301" t="s">
        <v>30</v>
      </c>
      <c r="W3301">
        <v>0</v>
      </c>
      <c r="X3301">
        <v>16458646</v>
      </c>
      <c r="Y3301" s="11" t="str">
        <f t="shared" si="51"/>
        <v>1. &lt;= 1 Year</v>
      </c>
      <c r="Z3301" s="11" t="str">
        <f t="shared" si="51"/>
        <v>1. &lt;= 1 Year</v>
      </c>
    </row>
    <row r="3302" spans="1:26" x14ac:dyDescent="0.25">
      <c r="A3302">
        <v>165057509</v>
      </c>
      <c r="B3302" t="s">
        <v>6252</v>
      </c>
      <c r="C3302" t="s">
        <v>6253</v>
      </c>
      <c r="D3302" t="s">
        <v>112</v>
      </c>
      <c r="E3302">
        <v>19</v>
      </c>
      <c r="F3302" t="s">
        <v>32</v>
      </c>
      <c r="G3302" t="s">
        <v>1597</v>
      </c>
      <c r="H3302" t="s">
        <v>25</v>
      </c>
      <c r="I3302" t="s">
        <v>22</v>
      </c>
      <c r="J3302">
        <v>68</v>
      </c>
      <c r="K3302">
        <v>68</v>
      </c>
      <c r="L3302">
        <v>0</v>
      </c>
      <c r="M3302">
        <v>0</v>
      </c>
      <c r="N3302" t="s">
        <v>30</v>
      </c>
      <c r="O3302">
        <v>0</v>
      </c>
      <c r="P3302" t="s">
        <v>25</v>
      </c>
      <c r="Q3302" t="s">
        <v>30</v>
      </c>
      <c r="R3302" t="s">
        <v>30</v>
      </c>
      <c r="S3302">
        <v>0</v>
      </c>
      <c r="T3302">
        <v>0</v>
      </c>
      <c r="U3302">
        <v>0</v>
      </c>
      <c r="V3302" t="s">
        <v>30</v>
      </c>
      <c r="W3302">
        <v>0</v>
      </c>
      <c r="X3302">
        <v>16509759</v>
      </c>
      <c r="Y3302" s="11" t="str">
        <f t="shared" si="51"/>
        <v>1. &lt;= 1 Year</v>
      </c>
      <c r="Z3302" s="11" t="str">
        <f t="shared" si="51"/>
        <v>1. &lt;= 1 Year</v>
      </c>
    </row>
    <row r="3303" spans="1:26" x14ac:dyDescent="0.25">
      <c r="A3303">
        <v>164655632</v>
      </c>
      <c r="B3303" t="s">
        <v>210</v>
      </c>
      <c r="C3303" t="s">
        <v>1995</v>
      </c>
      <c r="D3303" t="s">
        <v>112</v>
      </c>
      <c r="E3303">
        <v>19</v>
      </c>
      <c r="F3303" t="s">
        <v>32</v>
      </c>
      <c r="G3303" t="s">
        <v>1594</v>
      </c>
      <c r="H3303" t="s">
        <v>25</v>
      </c>
      <c r="I3303" t="s">
        <v>22</v>
      </c>
      <c r="J3303">
        <v>613</v>
      </c>
      <c r="K3303">
        <v>613</v>
      </c>
      <c r="L3303">
        <v>20233</v>
      </c>
      <c r="M3303">
        <v>1</v>
      </c>
      <c r="N3303" t="s">
        <v>31</v>
      </c>
      <c r="O3303">
        <v>1962</v>
      </c>
      <c r="P3303">
        <v>20220603</v>
      </c>
      <c r="Q3303" t="s">
        <v>31</v>
      </c>
      <c r="R3303" t="s">
        <v>30</v>
      </c>
      <c r="S3303">
        <v>0</v>
      </c>
      <c r="T3303">
        <v>20234</v>
      </c>
      <c r="U3303">
        <v>1</v>
      </c>
      <c r="V3303" t="s">
        <v>31</v>
      </c>
      <c r="W3303">
        <v>896.76</v>
      </c>
      <c r="X3303">
        <v>16280336</v>
      </c>
      <c r="Y3303" s="11" t="str">
        <f t="shared" si="51"/>
        <v>3.  1.5 to 2 Year</v>
      </c>
      <c r="Z3303" s="11" t="str">
        <f t="shared" si="51"/>
        <v>3.  1.5 to 2 Year</v>
      </c>
    </row>
    <row r="3304" spans="1:26" x14ac:dyDescent="0.25">
      <c r="A3304">
        <v>164962559</v>
      </c>
      <c r="B3304" t="s">
        <v>4333</v>
      </c>
      <c r="C3304" t="s">
        <v>4334</v>
      </c>
      <c r="D3304" t="s">
        <v>112</v>
      </c>
      <c r="E3304">
        <v>19</v>
      </c>
      <c r="F3304" t="s">
        <v>32</v>
      </c>
      <c r="G3304" t="s">
        <v>1596</v>
      </c>
      <c r="H3304" t="s">
        <v>25</v>
      </c>
      <c r="I3304" t="s">
        <v>22</v>
      </c>
      <c r="J3304">
        <v>195</v>
      </c>
      <c r="K3304">
        <v>113</v>
      </c>
      <c r="L3304">
        <v>0</v>
      </c>
      <c r="M3304">
        <v>0</v>
      </c>
      <c r="N3304" t="s">
        <v>30</v>
      </c>
      <c r="O3304">
        <v>0</v>
      </c>
      <c r="P3304" t="s">
        <v>25</v>
      </c>
      <c r="Q3304" t="s">
        <v>30</v>
      </c>
      <c r="R3304" t="s">
        <v>30</v>
      </c>
      <c r="S3304">
        <v>0</v>
      </c>
      <c r="T3304">
        <v>0</v>
      </c>
      <c r="U3304">
        <v>0</v>
      </c>
      <c r="V3304" t="s">
        <v>30</v>
      </c>
      <c r="W3304">
        <v>0</v>
      </c>
      <c r="X3304">
        <v>16453104</v>
      </c>
      <c r="Y3304" s="11" t="str">
        <f t="shared" si="51"/>
        <v>1. &lt;= 1 Year</v>
      </c>
      <c r="Z3304" s="11" t="str">
        <f t="shared" si="51"/>
        <v>1. &lt;= 1 Year</v>
      </c>
    </row>
    <row r="3305" spans="1:26" x14ac:dyDescent="0.25">
      <c r="A3305">
        <v>164962502</v>
      </c>
      <c r="B3305" t="s">
        <v>4333</v>
      </c>
      <c r="C3305" t="s">
        <v>4335</v>
      </c>
      <c r="D3305" t="s">
        <v>112</v>
      </c>
      <c r="E3305">
        <v>19</v>
      </c>
      <c r="F3305" t="s">
        <v>32</v>
      </c>
      <c r="G3305" t="s">
        <v>1596</v>
      </c>
      <c r="H3305" t="s">
        <v>25</v>
      </c>
      <c r="I3305" t="s">
        <v>22</v>
      </c>
      <c r="J3305">
        <v>195</v>
      </c>
      <c r="K3305">
        <v>113</v>
      </c>
      <c r="L3305">
        <v>0</v>
      </c>
      <c r="M3305">
        <v>0</v>
      </c>
      <c r="N3305" t="s">
        <v>30</v>
      </c>
      <c r="O3305">
        <v>0</v>
      </c>
      <c r="P3305" t="s">
        <v>25</v>
      </c>
      <c r="Q3305" t="s">
        <v>30</v>
      </c>
      <c r="R3305" t="s">
        <v>30</v>
      </c>
      <c r="S3305">
        <v>0</v>
      </c>
      <c r="T3305">
        <v>0</v>
      </c>
      <c r="U3305">
        <v>0</v>
      </c>
      <c r="V3305" t="s">
        <v>30</v>
      </c>
      <c r="W3305">
        <v>0</v>
      </c>
      <c r="X3305">
        <v>16453118</v>
      </c>
      <c r="Y3305" s="11" t="str">
        <f t="shared" si="51"/>
        <v>1. &lt;= 1 Year</v>
      </c>
      <c r="Z3305" s="11" t="str">
        <f t="shared" si="51"/>
        <v>1. &lt;= 1 Year</v>
      </c>
    </row>
    <row r="3306" spans="1:26" x14ac:dyDescent="0.25">
      <c r="A3306">
        <v>164764834</v>
      </c>
      <c r="B3306" t="s">
        <v>681</v>
      </c>
      <c r="C3306" t="s">
        <v>3189</v>
      </c>
      <c r="D3306" t="s">
        <v>112</v>
      </c>
      <c r="E3306">
        <v>19</v>
      </c>
      <c r="F3306" t="s">
        <v>32</v>
      </c>
      <c r="G3306" t="s">
        <v>1594</v>
      </c>
      <c r="H3306" t="s">
        <v>25</v>
      </c>
      <c r="I3306" t="s">
        <v>22</v>
      </c>
      <c r="J3306">
        <v>453</v>
      </c>
      <c r="K3306">
        <v>370</v>
      </c>
      <c r="L3306">
        <v>20233</v>
      </c>
      <c r="M3306">
        <v>1</v>
      </c>
      <c r="N3306" t="s">
        <v>31</v>
      </c>
      <c r="O3306">
        <v>952</v>
      </c>
      <c r="P3306" t="s">
        <v>25</v>
      </c>
      <c r="Q3306" t="s">
        <v>30</v>
      </c>
      <c r="R3306" t="s">
        <v>30</v>
      </c>
      <c r="S3306">
        <v>0</v>
      </c>
      <c r="T3306">
        <v>20234</v>
      </c>
      <c r="U3306">
        <v>1</v>
      </c>
      <c r="V3306" t="s">
        <v>31</v>
      </c>
      <c r="W3306">
        <v>2676.6</v>
      </c>
      <c r="X3306">
        <v>16339585</v>
      </c>
      <c r="Y3306" s="11" t="str">
        <f t="shared" si="51"/>
        <v>2.  1-1.5 Years</v>
      </c>
      <c r="Z3306" s="11" t="str">
        <f t="shared" si="51"/>
        <v>2.  1-1.5 Years</v>
      </c>
    </row>
    <row r="3307" spans="1:26" x14ac:dyDescent="0.25">
      <c r="A3307">
        <v>165056117</v>
      </c>
      <c r="B3307" t="s">
        <v>6254</v>
      </c>
      <c r="C3307" t="s">
        <v>6255</v>
      </c>
      <c r="D3307" t="s">
        <v>112</v>
      </c>
      <c r="E3307">
        <v>19</v>
      </c>
      <c r="F3307" t="s">
        <v>32</v>
      </c>
      <c r="G3307" t="s">
        <v>1594</v>
      </c>
      <c r="H3307" t="s">
        <v>25</v>
      </c>
      <c r="I3307" t="s">
        <v>22</v>
      </c>
      <c r="J3307">
        <v>69</v>
      </c>
      <c r="K3307">
        <v>59</v>
      </c>
      <c r="L3307">
        <v>0</v>
      </c>
      <c r="M3307">
        <v>0</v>
      </c>
      <c r="N3307" t="s">
        <v>30</v>
      </c>
      <c r="O3307">
        <v>0</v>
      </c>
      <c r="P3307" t="s">
        <v>25</v>
      </c>
      <c r="Q3307" t="s">
        <v>30</v>
      </c>
      <c r="R3307" t="s">
        <v>30</v>
      </c>
      <c r="S3307">
        <v>0</v>
      </c>
      <c r="T3307">
        <v>0</v>
      </c>
      <c r="U3307">
        <v>0</v>
      </c>
      <c r="V3307" t="s">
        <v>30</v>
      </c>
      <c r="W3307">
        <v>0</v>
      </c>
      <c r="X3307">
        <v>16508910</v>
      </c>
      <c r="Y3307" s="11" t="str">
        <f t="shared" si="51"/>
        <v>1. &lt;= 1 Year</v>
      </c>
      <c r="Z3307" s="11" t="str">
        <f t="shared" si="51"/>
        <v>1. &lt;= 1 Year</v>
      </c>
    </row>
    <row r="3308" spans="1:26" x14ac:dyDescent="0.25">
      <c r="A3308">
        <v>164777942</v>
      </c>
      <c r="B3308" t="s">
        <v>2347</v>
      </c>
      <c r="C3308" t="s">
        <v>2348</v>
      </c>
      <c r="D3308" t="s">
        <v>112</v>
      </c>
      <c r="E3308">
        <v>19</v>
      </c>
      <c r="F3308" t="s">
        <v>6</v>
      </c>
      <c r="G3308" t="s">
        <v>2183</v>
      </c>
      <c r="H3308" t="s">
        <v>25</v>
      </c>
      <c r="I3308" t="s">
        <v>22</v>
      </c>
      <c r="J3308">
        <v>434</v>
      </c>
      <c r="K3308">
        <v>432</v>
      </c>
      <c r="L3308">
        <v>0</v>
      </c>
      <c r="M3308">
        <v>0</v>
      </c>
      <c r="N3308" t="s">
        <v>30</v>
      </c>
      <c r="O3308">
        <v>0</v>
      </c>
      <c r="P3308">
        <v>20210624</v>
      </c>
      <c r="Q3308" t="s">
        <v>31</v>
      </c>
      <c r="R3308" t="s">
        <v>30</v>
      </c>
      <c r="S3308">
        <v>0</v>
      </c>
      <c r="T3308">
        <v>0</v>
      </c>
      <c r="U3308">
        <v>0</v>
      </c>
      <c r="V3308" t="s">
        <v>30</v>
      </c>
      <c r="W3308">
        <v>0</v>
      </c>
      <c r="X3308">
        <v>15076725</v>
      </c>
      <c r="Y3308" s="11" t="str">
        <f t="shared" si="51"/>
        <v>2.  1-1.5 Years</v>
      </c>
      <c r="Z3308" s="11" t="str">
        <f t="shared" si="51"/>
        <v>2.  1-1.5 Years</v>
      </c>
    </row>
    <row r="3309" spans="1:26" x14ac:dyDescent="0.25">
      <c r="A3309">
        <v>164813614</v>
      </c>
      <c r="B3309" t="s">
        <v>754</v>
      </c>
      <c r="C3309" t="s">
        <v>2669</v>
      </c>
      <c r="D3309" t="s">
        <v>112</v>
      </c>
      <c r="E3309">
        <v>19</v>
      </c>
      <c r="F3309" t="s">
        <v>32</v>
      </c>
      <c r="G3309" t="s">
        <v>1597</v>
      </c>
      <c r="H3309" t="s">
        <v>25</v>
      </c>
      <c r="I3309" t="s">
        <v>22</v>
      </c>
      <c r="J3309">
        <v>384</v>
      </c>
      <c r="K3309">
        <v>356</v>
      </c>
      <c r="L3309">
        <v>20233</v>
      </c>
      <c r="M3309">
        <v>1</v>
      </c>
      <c r="N3309" t="s">
        <v>31</v>
      </c>
      <c r="O3309">
        <v>3041</v>
      </c>
      <c r="P3309">
        <v>20240301</v>
      </c>
      <c r="Q3309" t="s">
        <v>31</v>
      </c>
      <c r="R3309" t="s">
        <v>30</v>
      </c>
      <c r="S3309">
        <v>0</v>
      </c>
      <c r="T3309">
        <v>20234</v>
      </c>
      <c r="U3309">
        <v>1</v>
      </c>
      <c r="V3309" t="s">
        <v>31</v>
      </c>
      <c r="W3309">
        <v>540</v>
      </c>
      <c r="X3309">
        <v>16366585</v>
      </c>
      <c r="Y3309" s="11" t="str">
        <f t="shared" si="51"/>
        <v>2.  1-1.5 Years</v>
      </c>
      <c r="Z3309" s="11" t="str">
        <f t="shared" si="51"/>
        <v>1. &lt;= 1 Year</v>
      </c>
    </row>
    <row r="3310" spans="1:26" x14ac:dyDescent="0.25">
      <c r="A3310">
        <v>164961177</v>
      </c>
      <c r="B3310" t="s">
        <v>4336</v>
      </c>
      <c r="C3310" t="s">
        <v>4337</v>
      </c>
      <c r="D3310" t="s">
        <v>112</v>
      </c>
      <c r="E3310">
        <v>19</v>
      </c>
      <c r="F3310" t="s">
        <v>32</v>
      </c>
      <c r="G3310" t="s">
        <v>1597</v>
      </c>
      <c r="H3310" t="s">
        <v>25</v>
      </c>
      <c r="I3310" t="s">
        <v>22</v>
      </c>
      <c r="J3310">
        <v>196</v>
      </c>
      <c r="K3310">
        <v>154</v>
      </c>
      <c r="L3310">
        <v>0</v>
      </c>
      <c r="M3310">
        <v>0</v>
      </c>
      <c r="N3310" t="s">
        <v>30</v>
      </c>
      <c r="O3310">
        <v>0</v>
      </c>
      <c r="P3310" t="s">
        <v>25</v>
      </c>
      <c r="Q3310" t="s">
        <v>30</v>
      </c>
      <c r="R3310" t="s">
        <v>30</v>
      </c>
      <c r="S3310">
        <v>0</v>
      </c>
      <c r="T3310">
        <v>0</v>
      </c>
      <c r="U3310">
        <v>0</v>
      </c>
      <c r="V3310" t="s">
        <v>30</v>
      </c>
      <c r="W3310">
        <v>0</v>
      </c>
      <c r="X3310">
        <v>16452347</v>
      </c>
      <c r="Y3310" s="11" t="str">
        <f t="shared" si="51"/>
        <v>1. &lt;= 1 Year</v>
      </c>
      <c r="Z3310" s="11" t="str">
        <f t="shared" si="51"/>
        <v>1. &lt;= 1 Year</v>
      </c>
    </row>
    <row r="3311" spans="1:26" x14ac:dyDescent="0.25">
      <c r="A3311">
        <v>164829243</v>
      </c>
      <c r="B3311" t="s">
        <v>2905</v>
      </c>
      <c r="C3311" t="s">
        <v>417</v>
      </c>
      <c r="D3311" t="s">
        <v>112</v>
      </c>
      <c r="E3311">
        <v>19</v>
      </c>
      <c r="F3311" t="s">
        <v>32</v>
      </c>
      <c r="G3311" t="s">
        <v>1597</v>
      </c>
      <c r="H3311" t="s">
        <v>25</v>
      </c>
      <c r="I3311" t="s">
        <v>22</v>
      </c>
      <c r="J3311">
        <v>363</v>
      </c>
      <c r="K3311">
        <v>98</v>
      </c>
      <c r="L3311">
        <v>0</v>
      </c>
      <c r="M3311">
        <v>0</v>
      </c>
      <c r="N3311" t="s">
        <v>30</v>
      </c>
      <c r="O3311">
        <v>0</v>
      </c>
      <c r="P3311" t="s">
        <v>25</v>
      </c>
      <c r="Q3311" t="s">
        <v>30</v>
      </c>
      <c r="R3311" t="s">
        <v>30</v>
      </c>
      <c r="S3311">
        <v>0</v>
      </c>
      <c r="T3311">
        <v>0</v>
      </c>
      <c r="U3311">
        <v>0</v>
      </c>
      <c r="V3311" t="s">
        <v>30</v>
      </c>
      <c r="W3311">
        <v>0</v>
      </c>
      <c r="X3311">
        <v>16375670</v>
      </c>
      <c r="Y3311" s="11" t="str">
        <f t="shared" si="51"/>
        <v>1. &lt;= 1 Year</v>
      </c>
      <c r="Z3311" s="11" t="str">
        <f t="shared" si="51"/>
        <v>1. &lt;= 1 Year</v>
      </c>
    </row>
    <row r="3312" spans="1:26" x14ac:dyDescent="0.25">
      <c r="A3312">
        <v>165040252</v>
      </c>
      <c r="B3312" t="s">
        <v>6256</v>
      </c>
      <c r="C3312" t="s">
        <v>2036</v>
      </c>
      <c r="D3312" t="s">
        <v>112</v>
      </c>
      <c r="E3312">
        <v>19</v>
      </c>
      <c r="F3312" t="s">
        <v>32</v>
      </c>
      <c r="G3312" t="s">
        <v>1594</v>
      </c>
      <c r="H3312" t="s">
        <v>25</v>
      </c>
      <c r="I3312" t="s">
        <v>22</v>
      </c>
      <c r="J3312">
        <v>89</v>
      </c>
      <c r="K3312">
        <v>87</v>
      </c>
      <c r="L3312">
        <v>0</v>
      </c>
      <c r="M3312">
        <v>0</v>
      </c>
      <c r="N3312" t="s">
        <v>30</v>
      </c>
      <c r="O3312">
        <v>0</v>
      </c>
      <c r="P3312">
        <v>20231121</v>
      </c>
      <c r="Q3312" t="s">
        <v>31</v>
      </c>
      <c r="R3312" t="s">
        <v>30</v>
      </c>
      <c r="S3312">
        <v>0</v>
      </c>
      <c r="T3312">
        <v>0</v>
      </c>
      <c r="U3312">
        <v>0</v>
      </c>
      <c r="V3312" t="s">
        <v>30</v>
      </c>
      <c r="W3312">
        <v>0</v>
      </c>
      <c r="X3312">
        <v>16499240</v>
      </c>
      <c r="Y3312" s="11" t="str">
        <f t="shared" si="51"/>
        <v>1. &lt;= 1 Year</v>
      </c>
      <c r="Z3312" s="11" t="str">
        <f t="shared" si="51"/>
        <v>1. &lt;= 1 Year</v>
      </c>
    </row>
    <row r="3313" spans="1:26" x14ac:dyDescent="0.25">
      <c r="A3313">
        <v>164759842</v>
      </c>
      <c r="B3313" t="s">
        <v>2189</v>
      </c>
      <c r="C3313" t="s">
        <v>1323</v>
      </c>
      <c r="D3313" t="s">
        <v>112</v>
      </c>
      <c r="E3313">
        <v>19</v>
      </c>
      <c r="F3313" t="s">
        <v>32</v>
      </c>
      <c r="G3313" t="s">
        <v>1594</v>
      </c>
      <c r="H3313" t="s">
        <v>25</v>
      </c>
      <c r="I3313" t="s">
        <v>22</v>
      </c>
      <c r="J3313">
        <v>459</v>
      </c>
      <c r="K3313">
        <v>453</v>
      </c>
      <c r="L3313">
        <v>20233</v>
      </c>
      <c r="M3313">
        <v>1</v>
      </c>
      <c r="N3313" t="s">
        <v>31</v>
      </c>
      <c r="O3313">
        <v>524</v>
      </c>
      <c r="P3313" t="s">
        <v>25</v>
      </c>
      <c r="Q3313" t="s">
        <v>30</v>
      </c>
      <c r="R3313" t="s">
        <v>30</v>
      </c>
      <c r="S3313">
        <v>0</v>
      </c>
      <c r="T3313">
        <v>0</v>
      </c>
      <c r="U3313">
        <v>0</v>
      </c>
      <c r="V3313" t="s">
        <v>30</v>
      </c>
      <c r="W3313">
        <v>0</v>
      </c>
      <c r="X3313">
        <v>16336529</v>
      </c>
      <c r="Y3313" s="11" t="str">
        <f t="shared" si="51"/>
        <v>2.  1-1.5 Years</v>
      </c>
      <c r="Z3313" s="11" t="str">
        <f t="shared" si="51"/>
        <v>2.  1-1.5 Years</v>
      </c>
    </row>
    <row r="3314" spans="1:26" x14ac:dyDescent="0.25">
      <c r="A3314">
        <v>165035074</v>
      </c>
      <c r="B3314" t="s">
        <v>3720</v>
      </c>
      <c r="C3314" t="s">
        <v>236</v>
      </c>
      <c r="D3314" t="s">
        <v>81</v>
      </c>
      <c r="E3314">
        <v>19</v>
      </c>
      <c r="F3314" t="s">
        <v>6</v>
      </c>
      <c r="G3314" t="s">
        <v>1014</v>
      </c>
      <c r="H3314" t="s">
        <v>25</v>
      </c>
      <c r="I3314" t="s">
        <v>22</v>
      </c>
      <c r="J3314">
        <v>95</v>
      </c>
      <c r="K3314">
        <v>49</v>
      </c>
      <c r="L3314">
        <v>0</v>
      </c>
      <c r="M3314">
        <v>0</v>
      </c>
      <c r="N3314" t="s">
        <v>30</v>
      </c>
      <c r="O3314">
        <v>0</v>
      </c>
      <c r="P3314" t="s">
        <v>25</v>
      </c>
      <c r="Q3314" t="s">
        <v>30</v>
      </c>
      <c r="R3314" t="s">
        <v>30</v>
      </c>
      <c r="S3314">
        <v>0</v>
      </c>
      <c r="T3314">
        <v>0</v>
      </c>
      <c r="U3314">
        <v>0</v>
      </c>
      <c r="V3314" t="s">
        <v>30</v>
      </c>
      <c r="W3314">
        <v>0</v>
      </c>
      <c r="X3314">
        <v>16464661</v>
      </c>
      <c r="Y3314" s="11" t="str">
        <f t="shared" si="51"/>
        <v>1. &lt;= 1 Year</v>
      </c>
      <c r="Z3314" s="11" t="str">
        <f t="shared" si="51"/>
        <v>1. &lt;= 1 Year</v>
      </c>
    </row>
    <row r="3315" spans="1:26" x14ac:dyDescent="0.25">
      <c r="A3315">
        <v>164800926</v>
      </c>
      <c r="B3315" t="s">
        <v>959</v>
      </c>
      <c r="C3315" t="s">
        <v>2528</v>
      </c>
      <c r="D3315" t="s">
        <v>112</v>
      </c>
      <c r="E3315">
        <v>19</v>
      </c>
      <c r="F3315" t="s">
        <v>32</v>
      </c>
      <c r="G3315" t="s">
        <v>2345</v>
      </c>
      <c r="H3315" t="s">
        <v>25</v>
      </c>
      <c r="I3315" t="s">
        <v>22</v>
      </c>
      <c r="J3315">
        <v>402</v>
      </c>
      <c r="K3315">
        <v>402</v>
      </c>
      <c r="L3315">
        <v>20233</v>
      </c>
      <c r="M3315">
        <v>1</v>
      </c>
      <c r="N3315" t="s">
        <v>31</v>
      </c>
      <c r="O3315">
        <v>3490</v>
      </c>
      <c r="P3315">
        <v>20220829</v>
      </c>
      <c r="Q3315" t="s">
        <v>31</v>
      </c>
      <c r="R3315" t="s">
        <v>30</v>
      </c>
      <c r="S3315">
        <v>0</v>
      </c>
      <c r="T3315">
        <v>20234</v>
      </c>
      <c r="U3315">
        <v>1</v>
      </c>
      <c r="V3315" t="s">
        <v>31</v>
      </c>
      <c r="W3315">
        <v>6912.44</v>
      </c>
      <c r="X3315">
        <v>16359578</v>
      </c>
      <c r="Y3315" s="11" t="str">
        <f t="shared" si="51"/>
        <v>2.  1-1.5 Years</v>
      </c>
      <c r="Z3315" s="11" t="str">
        <f t="shared" si="51"/>
        <v>2.  1-1.5 Years</v>
      </c>
    </row>
    <row r="3316" spans="1:26" x14ac:dyDescent="0.25">
      <c r="A3316">
        <v>164952298</v>
      </c>
      <c r="B3316" t="s">
        <v>4338</v>
      </c>
      <c r="C3316" t="s">
        <v>167</v>
      </c>
      <c r="D3316" t="s">
        <v>112</v>
      </c>
      <c r="E3316">
        <v>19</v>
      </c>
      <c r="F3316" t="s">
        <v>32</v>
      </c>
      <c r="G3316" t="s">
        <v>1596</v>
      </c>
      <c r="H3316" t="s">
        <v>25</v>
      </c>
      <c r="I3316" t="s">
        <v>22</v>
      </c>
      <c r="J3316">
        <v>208</v>
      </c>
      <c r="K3316">
        <v>208</v>
      </c>
      <c r="L3316">
        <v>20233</v>
      </c>
      <c r="M3316">
        <v>1</v>
      </c>
      <c r="N3316" t="s">
        <v>31</v>
      </c>
      <c r="O3316">
        <v>2076</v>
      </c>
      <c r="P3316" t="s">
        <v>25</v>
      </c>
      <c r="Q3316" t="s">
        <v>30</v>
      </c>
      <c r="R3316" t="s">
        <v>30</v>
      </c>
      <c r="S3316">
        <v>0</v>
      </c>
      <c r="T3316">
        <v>20234</v>
      </c>
      <c r="U3316">
        <v>1</v>
      </c>
      <c r="V3316" t="s">
        <v>31</v>
      </c>
      <c r="W3316">
        <v>3049.92</v>
      </c>
      <c r="X3316">
        <v>16447121</v>
      </c>
      <c r="Y3316" s="11" t="str">
        <f t="shared" si="51"/>
        <v>1. &lt;= 1 Year</v>
      </c>
      <c r="Z3316" s="11" t="str">
        <f t="shared" si="51"/>
        <v>1. &lt;= 1 Year</v>
      </c>
    </row>
    <row r="3317" spans="1:26" x14ac:dyDescent="0.25">
      <c r="A3317">
        <v>164901826</v>
      </c>
      <c r="B3317" t="s">
        <v>3572</v>
      </c>
      <c r="C3317" t="s">
        <v>689</v>
      </c>
      <c r="D3317" t="s">
        <v>112</v>
      </c>
      <c r="E3317">
        <v>19</v>
      </c>
      <c r="F3317" t="s">
        <v>6</v>
      </c>
      <c r="G3317" t="s">
        <v>2183</v>
      </c>
      <c r="H3317" t="s">
        <v>25</v>
      </c>
      <c r="I3317" t="s">
        <v>22</v>
      </c>
      <c r="J3317">
        <v>270</v>
      </c>
      <c r="K3317">
        <v>262</v>
      </c>
      <c r="L3317">
        <v>20233</v>
      </c>
      <c r="M3317">
        <v>1</v>
      </c>
      <c r="N3317" t="s">
        <v>31</v>
      </c>
      <c r="O3317">
        <v>7788</v>
      </c>
      <c r="P3317">
        <v>20230327</v>
      </c>
      <c r="Q3317" t="s">
        <v>31</v>
      </c>
      <c r="R3317" t="s">
        <v>30</v>
      </c>
      <c r="S3317">
        <v>0</v>
      </c>
      <c r="T3317">
        <v>20234</v>
      </c>
      <c r="U3317">
        <v>1</v>
      </c>
      <c r="V3317" t="s">
        <v>31</v>
      </c>
      <c r="W3317">
        <v>4721.83</v>
      </c>
      <c r="X3317">
        <v>16417702</v>
      </c>
      <c r="Y3317" s="11" t="str">
        <f t="shared" si="51"/>
        <v>1. &lt;= 1 Year</v>
      </c>
      <c r="Z3317" s="11" t="str">
        <f t="shared" si="51"/>
        <v>1. &lt;= 1 Year</v>
      </c>
    </row>
    <row r="3318" spans="1:26" x14ac:dyDescent="0.25">
      <c r="A3318">
        <v>165105737</v>
      </c>
      <c r="B3318" t="s">
        <v>7446</v>
      </c>
      <c r="C3318" t="s">
        <v>7447</v>
      </c>
      <c r="D3318" t="s">
        <v>112</v>
      </c>
      <c r="E3318">
        <v>19</v>
      </c>
      <c r="F3318" t="s">
        <v>32</v>
      </c>
      <c r="G3318" t="s">
        <v>1595</v>
      </c>
      <c r="H3318" t="s">
        <v>25</v>
      </c>
      <c r="I3318" t="s">
        <v>22</v>
      </c>
      <c r="J3318">
        <v>7</v>
      </c>
      <c r="K3318">
        <v>7</v>
      </c>
      <c r="L3318">
        <v>20233</v>
      </c>
      <c r="M3318">
        <v>1</v>
      </c>
      <c r="N3318" t="s">
        <v>31</v>
      </c>
      <c r="O3318">
        <v>8636</v>
      </c>
      <c r="P3318">
        <v>20230102</v>
      </c>
      <c r="Q3318" t="s">
        <v>31</v>
      </c>
      <c r="R3318" t="s">
        <v>30</v>
      </c>
      <c r="S3318">
        <v>0</v>
      </c>
      <c r="T3318">
        <v>0</v>
      </c>
      <c r="U3318">
        <v>0</v>
      </c>
      <c r="V3318" t="s">
        <v>30</v>
      </c>
      <c r="W3318">
        <v>0</v>
      </c>
      <c r="X3318">
        <v>16539535</v>
      </c>
      <c r="Y3318" s="11" t="str">
        <f t="shared" si="51"/>
        <v>1. &lt;= 1 Year</v>
      </c>
      <c r="Z3318" s="11" t="str">
        <f t="shared" si="51"/>
        <v>1. &lt;= 1 Year</v>
      </c>
    </row>
    <row r="3319" spans="1:26" x14ac:dyDescent="0.25">
      <c r="A3319">
        <v>164818740</v>
      </c>
      <c r="B3319" t="s">
        <v>2670</v>
      </c>
      <c r="C3319" t="s">
        <v>2137</v>
      </c>
      <c r="D3319" t="s">
        <v>112</v>
      </c>
      <c r="E3319">
        <v>19</v>
      </c>
      <c r="F3319" t="s">
        <v>32</v>
      </c>
      <c r="G3319" t="s">
        <v>1596</v>
      </c>
      <c r="H3319" t="s">
        <v>25</v>
      </c>
      <c r="I3319" t="s">
        <v>22</v>
      </c>
      <c r="J3319">
        <v>377</v>
      </c>
      <c r="K3319">
        <v>199</v>
      </c>
      <c r="L3319">
        <v>20233</v>
      </c>
      <c r="M3319">
        <v>1</v>
      </c>
      <c r="N3319" t="s">
        <v>31</v>
      </c>
      <c r="O3319">
        <v>112</v>
      </c>
      <c r="P3319" t="s">
        <v>25</v>
      </c>
      <c r="Q3319" t="s">
        <v>30</v>
      </c>
      <c r="R3319" t="s">
        <v>30</v>
      </c>
      <c r="S3319">
        <v>0</v>
      </c>
      <c r="T3319">
        <v>20234</v>
      </c>
      <c r="U3319">
        <v>1</v>
      </c>
      <c r="V3319" t="s">
        <v>31</v>
      </c>
      <c r="W3319">
        <v>2362.5</v>
      </c>
      <c r="X3319">
        <v>16369322</v>
      </c>
      <c r="Y3319" s="11" t="str">
        <f t="shared" si="51"/>
        <v>2.  1-1.5 Years</v>
      </c>
      <c r="Z3319" s="11" t="str">
        <f t="shared" si="51"/>
        <v>1. &lt;= 1 Year</v>
      </c>
    </row>
    <row r="3320" spans="1:26" x14ac:dyDescent="0.25">
      <c r="A3320">
        <v>164594629</v>
      </c>
      <c r="B3320" t="s">
        <v>1409</v>
      </c>
      <c r="C3320" t="s">
        <v>824</v>
      </c>
      <c r="D3320" t="s">
        <v>112</v>
      </c>
      <c r="E3320">
        <v>19</v>
      </c>
      <c r="F3320" t="s">
        <v>32</v>
      </c>
      <c r="G3320" t="s">
        <v>1596</v>
      </c>
      <c r="H3320" t="s">
        <v>25</v>
      </c>
      <c r="I3320" t="s">
        <v>22</v>
      </c>
      <c r="J3320">
        <v>717</v>
      </c>
      <c r="K3320">
        <v>717</v>
      </c>
      <c r="L3320">
        <v>20233</v>
      </c>
      <c r="M3320">
        <v>1</v>
      </c>
      <c r="N3320" t="s">
        <v>31</v>
      </c>
      <c r="O3320">
        <v>4684</v>
      </c>
      <c r="P3320">
        <v>20230905</v>
      </c>
      <c r="Q3320" t="s">
        <v>31</v>
      </c>
      <c r="R3320" t="s">
        <v>30</v>
      </c>
      <c r="S3320">
        <v>0</v>
      </c>
      <c r="T3320">
        <v>20234</v>
      </c>
      <c r="U3320">
        <v>1</v>
      </c>
      <c r="V3320" t="s">
        <v>31</v>
      </c>
      <c r="W3320">
        <v>5118.18</v>
      </c>
      <c r="X3320">
        <v>16239336</v>
      </c>
      <c r="Y3320" s="11" t="str">
        <f t="shared" si="51"/>
        <v>3.  1.5 to 2 Year</v>
      </c>
      <c r="Z3320" s="11" t="str">
        <f t="shared" si="51"/>
        <v>3.  1.5 to 2 Year</v>
      </c>
    </row>
    <row r="3321" spans="1:26" x14ac:dyDescent="0.25">
      <c r="A3321">
        <v>164987509</v>
      </c>
      <c r="B3321" t="s">
        <v>4485</v>
      </c>
      <c r="C3321" t="s">
        <v>4734</v>
      </c>
      <c r="D3321" t="s">
        <v>112</v>
      </c>
      <c r="E3321">
        <v>19</v>
      </c>
      <c r="F3321" t="s">
        <v>32</v>
      </c>
      <c r="G3321" t="s">
        <v>1597</v>
      </c>
      <c r="H3321" t="s">
        <v>25</v>
      </c>
      <c r="I3321" t="s">
        <v>22</v>
      </c>
      <c r="J3321">
        <v>159</v>
      </c>
      <c r="K3321">
        <v>91</v>
      </c>
      <c r="L3321">
        <v>20233</v>
      </c>
      <c r="M3321">
        <v>1</v>
      </c>
      <c r="N3321" t="s">
        <v>31</v>
      </c>
      <c r="O3321">
        <v>922</v>
      </c>
      <c r="P3321">
        <v>20230810</v>
      </c>
      <c r="Q3321" t="s">
        <v>31</v>
      </c>
      <c r="R3321" t="s">
        <v>30</v>
      </c>
      <c r="S3321">
        <v>0</v>
      </c>
      <c r="T3321">
        <v>20234</v>
      </c>
      <c r="U3321">
        <v>1</v>
      </c>
      <c r="V3321" t="s">
        <v>31</v>
      </c>
      <c r="W3321">
        <v>5382.58</v>
      </c>
      <c r="X3321">
        <v>16468396</v>
      </c>
      <c r="Y3321" s="11" t="str">
        <f t="shared" si="51"/>
        <v>1. &lt;= 1 Year</v>
      </c>
      <c r="Z3321" s="11" t="str">
        <f t="shared" si="51"/>
        <v>1. &lt;= 1 Year</v>
      </c>
    </row>
    <row r="3322" spans="1:26" x14ac:dyDescent="0.25">
      <c r="A3322">
        <v>164515447</v>
      </c>
      <c r="B3322" t="s">
        <v>1233</v>
      </c>
      <c r="C3322" t="s">
        <v>1234</v>
      </c>
      <c r="D3322" t="s">
        <v>112</v>
      </c>
      <c r="E3322">
        <v>19</v>
      </c>
      <c r="F3322" t="s">
        <v>32</v>
      </c>
      <c r="G3322" t="s">
        <v>1595</v>
      </c>
      <c r="H3322" t="s">
        <v>25</v>
      </c>
      <c r="I3322" t="s">
        <v>22</v>
      </c>
      <c r="J3322">
        <v>845</v>
      </c>
      <c r="K3322">
        <v>843</v>
      </c>
      <c r="L3322">
        <v>20233</v>
      </c>
      <c r="M3322">
        <v>1</v>
      </c>
      <c r="N3322" t="s">
        <v>31</v>
      </c>
      <c r="O3322">
        <v>6037</v>
      </c>
      <c r="P3322">
        <v>20210111</v>
      </c>
      <c r="Q3322" t="s">
        <v>31</v>
      </c>
      <c r="R3322" t="s">
        <v>30</v>
      </c>
      <c r="S3322">
        <v>0</v>
      </c>
      <c r="T3322">
        <v>20234</v>
      </c>
      <c r="U3322">
        <v>1</v>
      </c>
      <c r="V3322" t="s">
        <v>31</v>
      </c>
      <c r="W3322">
        <v>5686.1</v>
      </c>
      <c r="X3322">
        <v>16199060</v>
      </c>
      <c r="Y3322" s="11" t="str">
        <f t="shared" si="51"/>
        <v>4. 2-3 Year</v>
      </c>
      <c r="Z3322" s="11" t="str">
        <f t="shared" si="51"/>
        <v>4. 2-3 Year</v>
      </c>
    </row>
    <row r="3323" spans="1:26" x14ac:dyDescent="0.25">
      <c r="A3323">
        <v>164805351</v>
      </c>
      <c r="B3323" t="s">
        <v>2671</v>
      </c>
      <c r="C3323" t="s">
        <v>2672</v>
      </c>
      <c r="D3323" t="s">
        <v>112</v>
      </c>
      <c r="E3323">
        <v>19</v>
      </c>
      <c r="F3323" t="s">
        <v>32</v>
      </c>
      <c r="G3323" t="s">
        <v>1595</v>
      </c>
      <c r="H3323" t="s">
        <v>25</v>
      </c>
      <c r="I3323" t="s">
        <v>22</v>
      </c>
      <c r="J3323">
        <v>396</v>
      </c>
      <c r="K3323">
        <v>329</v>
      </c>
      <c r="L3323">
        <v>0</v>
      </c>
      <c r="M3323">
        <v>0</v>
      </c>
      <c r="N3323" t="s">
        <v>30</v>
      </c>
      <c r="O3323">
        <v>0</v>
      </c>
      <c r="P3323">
        <v>20240408</v>
      </c>
      <c r="Q3323" t="s">
        <v>31</v>
      </c>
      <c r="R3323" t="s">
        <v>30</v>
      </c>
      <c r="S3323">
        <v>0</v>
      </c>
      <c r="T3323">
        <v>0</v>
      </c>
      <c r="U3323">
        <v>0</v>
      </c>
      <c r="V3323" t="s">
        <v>30</v>
      </c>
      <c r="W3323">
        <v>0</v>
      </c>
      <c r="X3323">
        <v>16362115</v>
      </c>
      <c r="Y3323" s="11" t="str">
        <f t="shared" si="51"/>
        <v>2.  1-1.5 Years</v>
      </c>
      <c r="Z3323" s="11" t="str">
        <f t="shared" si="51"/>
        <v>1. &lt;= 1 Year</v>
      </c>
    </row>
    <row r="3324" spans="1:26" x14ac:dyDescent="0.25">
      <c r="A3324">
        <v>164631900</v>
      </c>
      <c r="B3324" t="s">
        <v>5588</v>
      </c>
      <c r="C3324" t="s">
        <v>252</v>
      </c>
      <c r="D3324" t="s">
        <v>112</v>
      </c>
      <c r="E3324">
        <v>19</v>
      </c>
      <c r="F3324" t="s">
        <v>6</v>
      </c>
      <c r="G3324" t="s">
        <v>2183</v>
      </c>
      <c r="H3324" t="s">
        <v>25</v>
      </c>
      <c r="I3324" t="s">
        <v>22</v>
      </c>
      <c r="J3324">
        <v>644</v>
      </c>
      <c r="K3324">
        <v>623</v>
      </c>
      <c r="L3324">
        <v>20233</v>
      </c>
      <c r="M3324">
        <v>1</v>
      </c>
      <c r="N3324" t="s">
        <v>31</v>
      </c>
      <c r="O3324">
        <v>928</v>
      </c>
      <c r="P3324">
        <v>20200611</v>
      </c>
      <c r="Q3324" t="s">
        <v>31</v>
      </c>
      <c r="R3324" t="s">
        <v>30</v>
      </c>
      <c r="S3324">
        <v>0</v>
      </c>
      <c r="T3324">
        <v>20234</v>
      </c>
      <c r="U3324">
        <v>1</v>
      </c>
      <c r="V3324" t="s">
        <v>31</v>
      </c>
      <c r="W3324">
        <v>532.79999999999995</v>
      </c>
      <c r="X3324">
        <v>11717847</v>
      </c>
      <c r="Y3324" s="11" t="str">
        <f t="shared" si="51"/>
        <v>3.  1.5 to 2 Year</v>
      </c>
      <c r="Z3324" s="11" t="str">
        <f t="shared" si="51"/>
        <v>3.  1.5 to 2 Year</v>
      </c>
    </row>
    <row r="3325" spans="1:26" x14ac:dyDescent="0.25">
      <c r="A3325">
        <v>164781328</v>
      </c>
      <c r="B3325" t="s">
        <v>2349</v>
      </c>
      <c r="C3325" t="s">
        <v>2350</v>
      </c>
      <c r="D3325" t="s">
        <v>112</v>
      </c>
      <c r="E3325">
        <v>19</v>
      </c>
      <c r="F3325" t="s">
        <v>32</v>
      </c>
      <c r="G3325" t="s">
        <v>1597</v>
      </c>
      <c r="H3325" t="s">
        <v>25</v>
      </c>
      <c r="I3325" t="s">
        <v>22</v>
      </c>
      <c r="J3325">
        <v>430</v>
      </c>
      <c r="K3325">
        <v>356</v>
      </c>
      <c r="L3325">
        <v>0</v>
      </c>
      <c r="M3325">
        <v>0</v>
      </c>
      <c r="N3325" t="s">
        <v>30</v>
      </c>
      <c r="O3325">
        <v>0</v>
      </c>
      <c r="P3325" t="s">
        <v>25</v>
      </c>
      <c r="Q3325" t="s">
        <v>30</v>
      </c>
      <c r="R3325" t="s">
        <v>30</v>
      </c>
      <c r="S3325">
        <v>0</v>
      </c>
      <c r="T3325">
        <v>0</v>
      </c>
      <c r="U3325">
        <v>0</v>
      </c>
      <c r="V3325" t="s">
        <v>30</v>
      </c>
      <c r="W3325">
        <v>0</v>
      </c>
      <c r="X3325">
        <v>16348610</v>
      </c>
      <c r="Y3325" s="11" t="str">
        <f t="shared" si="51"/>
        <v>2.  1-1.5 Years</v>
      </c>
      <c r="Z3325" s="11" t="str">
        <f t="shared" si="51"/>
        <v>1. &lt;= 1 Year</v>
      </c>
    </row>
    <row r="3326" spans="1:26" x14ac:dyDescent="0.25">
      <c r="A3326">
        <v>165094230</v>
      </c>
      <c r="B3326" t="s">
        <v>7448</v>
      </c>
      <c r="C3326" t="s">
        <v>447</v>
      </c>
      <c r="D3326" t="s">
        <v>112</v>
      </c>
      <c r="E3326">
        <v>19</v>
      </c>
      <c r="F3326" t="s">
        <v>32</v>
      </c>
      <c r="G3326" t="s">
        <v>1595</v>
      </c>
      <c r="H3326" t="s">
        <v>25</v>
      </c>
      <c r="I3326" t="s">
        <v>22</v>
      </c>
      <c r="J3326">
        <v>21</v>
      </c>
      <c r="K3326">
        <v>21</v>
      </c>
      <c r="L3326">
        <v>0</v>
      </c>
      <c r="M3326">
        <v>0</v>
      </c>
      <c r="N3326" t="s">
        <v>30</v>
      </c>
      <c r="O3326">
        <v>0</v>
      </c>
      <c r="P3326" t="s">
        <v>25</v>
      </c>
      <c r="Q3326" t="s">
        <v>30</v>
      </c>
      <c r="R3326" t="s">
        <v>30</v>
      </c>
      <c r="S3326">
        <v>0</v>
      </c>
      <c r="T3326">
        <v>0</v>
      </c>
      <c r="U3326">
        <v>0</v>
      </c>
      <c r="V3326" t="s">
        <v>30</v>
      </c>
      <c r="W3326">
        <v>0</v>
      </c>
      <c r="X3326">
        <v>16532384</v>
      </c>
      <c r="Y3326" s="11" t="str">
        <f t="shared" si="51"/>
        <v>1. &lt;= 1 Year</v>
      </c>
      <c r="Z3326" s="11" t="str">
        <f t="shared" si="51"/>
        <v>1. &lt;= 1 Year</v>
      </c>
    </row>
    <row r="3327" spans="1:26" x14ac:dyDescent="0.25">
      <c r="A3327">
        <v>165009986</v>
      </c>
      <c r="B3327" t="s">
        <v>5589</v>
      </c>
      <c r="C3327" t="s">
        <v>445</v>
      </c>
      <c r="D3327" t="s">
        <v>112</v>
      </c>
      <c r="E3327">
        <v>19</v>
      </c>
      <c r="F3327" t="s">
        <v>6</v>
      </c>
      <c r="G3327" t="s">
        <v>2183</v>
      </c>
      <c r="H3327" t="s">
        <v>25</v>
      </c>
      <c r="I3327" t="s">
        <v>22</v>
      </c>
      <c r="J3327">
        <v>124</v>
      </c>
      <c r="K3327">
        <v>32</v>
      </c>
      <c r="L3327">
        <v>20233</v>
      </c>
      <c r="M3327">
        <v>1</v>
      </c>
      <c r="N3327" t="s">
        <v>31</v>
      </c>
      <c r="O3327">
        <v>3775</v>
      </c>
      <c r="P3327" t="s">
        <v>25</v>
      </c>
      <c r="Q3327" t="s">
        <v>30</v>
      </c>
      <c r="R3327" t="s">
        <v>30</v>
      </c>
      <c r="S3327">
        <v>0</v>
      </c>
      <c r="T3327">
        <v>20234</v>
      </c>
      <c r="U3327">
        <v>1</v>
      </c>
      <c r="V3327" t="s">
        <v>31</v>
      </c>
      <c r="W3327">
        <v>3500.63</v>
      </c>
      <c r="X3327">
        <v>16411038</v>
      </c>
      <c r="Y3327" s="11" t="str">
        <f t="shared" si="51"/>
        <v>1. &lt;= 1 Year</v>
      </c>
      <c r="Z3327" s="11" t="str">
        <f t="shared" si="51"/>
        <v>1. &lt;= 1 Year</v>
      </c>
    </row>
    <row r="3328" spans="1:26" x14ac:dyDescent="0.25">
      <c r="A3328">
        <v>165057421</v>
      </c>
      <c r="B3328" t="s">
        <v>3115</v>
      </c>
      <c r="C3328" t="s">
        <v>752</v>
      </c>
      <c r="D3328" t="s">
        <v>112</v>
      </c>
      <c r="E3328">
        <v>19</v>
      </c>
      <c r="F3328" t="s">
        <v>32</v>
      </c>
      <c r="G3328" t="s">
        <v>1597</v>
      </c>
      <c r="H3328" t="s">
        <v>25</v>
      </c>
      <c r="I3328" t="s">
        <v>22</v>
      </c>
      <c r="J3328">
        <v>68</v>
      </c>
      <c r="K3328">
        <v>28</v>
      </c>
      <c r="L3328">
        <v>0</v>
      </c>
      <c r="M3328">
        <v>0</v>
      </c>
      <c r="N3328" t="s">
        <v>30</v>
      </c>
      <c r="O3328">
        <v>0</v>
      </c>
      <c r="P3328" t="s">
        <v>25</v>
      </c>
      <c r="Q3328" t="s">
        <v>30</v>
      </c>
      <c r="R3328" t="s">
        <v>30</v>
      </c>
      <c r="S3328">
        <v>0</v>
      </c>
      <c r="T3328">
        <v>0</v>
      </c>
      <c r="U3328">
        <v>0</v>
      </c>
      <c r="V3328" t="s">
        <v>30</v>
      </c>
      <c r="W3328">
        <v>0</v>
      </c>
      <c r="X3328">
        <v>16509710</v>
      </c>
      <c r="Y3328" s="11" t="str">
        <f t="shared" si="51"/>
        <v>1. &lt;= 1 Year</v>
      </c>
      <c r="Z3328" s="11" t="str">
        <f t="shared" si="51"/>
        <v>1. &lt;= 1 Year</v>
      </c>
    </row>
    <row r="3329" spans="1:26" x14ac:dyDescent="0.25">
      <c r="A3329">
        <v>165091468</v>
      </c>
      <c r="B3329" t="s">
        <v>4936</v>
      </c>
      <c r="C3329" t="s">
        <v>7449</v>
      </c>
      <c r="D3329" t="s">
        <v>112</v>
      </c>
      <c r="E3329">
        <v>19</v>
      </c>
      <c r="F3329" t="s">
        <v>32</v>
      </c>
      <c r="G3329" t="s">
        <v>1597</v>
      </c>
      <c r="H3329" t="s">
        <v>25</v>
      </c>
      <c r="I3329" t="s">
        <v>22</v>
      </c>
      <c r="J3329">
        <v>25</v>
      </c>
      <c r="K3329">
        <v>14</v>
      </c>
      <c r="L3329">
        <v>0</v>
      </c>
      <c r="M3329">
        <v>0</v>
      </c>
      <c r="N3329" t="s">
        <v>30</v>
      </c>
      <c r="O3329">
        <v>0</v>
      </c>
      <c r="P3329" t="s">
        <v>25</v>
      </c>
      <c r="Q3329" t="s">
        <v>30</v>
      </c>
      <c r="R3329" t="s">
        <v>30</v>
      </c>
      <c r="S3329">
        <v>0</v>
      </c>
      <c r="T3329">
        <v>0</v>
      </c>
      <c r="U3329">
        <v>0</v>
      </c>
      <c r="V3329" t="s">
        <v>30</v>
      </c>
      <c r="W3329">
        <v>0</v>
      </c>
      <c r="X3329">
        <v>16530779</v>
      </c>
      <c r="Y3329" s="11" t="str">
        <f t="shared" ref="Y3329:Z3392" si="52">IF(J3329&lt;=364,"1. &lt;= 1 Year",IF(J3329&lt;=546,"2.  1-1.5 Years",IF(J3329&lt;=729,"3.  1.5 to 2 Year",IF(J3329&lt;=1459,"4. 2-3 Year",IF(J3329&lt;=1824,"5. 3-4 Year",IF(J3329&lt;=2189,"6. 4-5 Year",IF(J3329&gt;=2190,"7. &gt;= 6 Year","N/A")))))))</f>
        <v>1. &lt;= 1 Year</v>
      </c>
      <c r="Z3329" s="11" t="str">
        <f t="shared" si="52"/>
        <v>1. &lt;= 1 Year</v>
      </c>
    </row>
    <row r="3330" spans="1:26" x14ac:dyDescent="0.25">
      <c r="A3330">
        <v>164902293</v>
      </c>
      <c r="B3330" t="s">
        <v>231</v>
      </c>
      <c r="C3330" t="s">
        <v>3573</v>
      </c>
      <c r="D3330" t="s">
        <v>112</v>
      </c>
      <c r="E3330">
        <v>19</v>
      </c>
      <c r="F3330" t="s">
        <v>32</v>
      </c>
      <c r="G3330" t="s">
        <v>1597</v>
      </c>
      <c r="H3330" t="s">
        <v>25</v>
      </c>
      <c r="I3330" t="s">
        <v>22</v>
      </c>
      <c r="J3330">
        <v>269</v>
      </c>
      <c r="K3330">
        <v>269</v>
      </c>
      <c r="L3330">
        <v>20233</v>
      </c>
      <c r="M3330">
        <v>1</v>
      </c>
      <c r="N3330" t="s">
        <v>31</v>
      </c>
      <c r="O3330">
        <v>2879</v>
      </c>
      <c r="P3330" t="s">
        <v>25</v>
      </c>
      <c r="Q3330" t="s">
        <v>30</v>
      </c>
      <c r="R3330" t="s">
        <v>30</v>
      </c>
      <c r="S3330">
        <v>0</v>
      </c>
      <c r="T3330">
        <v>20234</v>
      </c>
      <c r="U3330">
        <v>1</v>
      </c>
      <c r="V3330" t="s">
        <v>31</v>
      </c>
      <c r="W3330">
        <v>4062.28</v>
      </c>
      <c r="X3330">
        <v>16418274</v>
      </c>
      <c r="Y3330" s="11" t="str">
        <f t="shared" si="52"/>
        <v>1. &lt;= 1 Year</v>
      </c>
      <c r="Z3330" s="11" t="str">
        <f t="shared" si="52"/>
        <v>1. &lt;= 1 Year</v>
      </c>
    </row>
    <row r="3331" spans="1:26" x14ac:dyDescent="0.25">
      <c r="A3331">
        <v>165046978</v>
      </c>
      <c r="B3331" t="s">
        <v>232</v>
      </c>
      <c r="C3331" t="s">
        <v>264</v>
      </c>
      <c r="D3331" t="s">
        <v>112</v>
      </c>
      <c r="E3331">
        <v>19</v>
      </c>
      <c r="F3331" t="s">
        <v>6</v>
      </c>
      <c r="G3331" t="s">
        <v>2183</v>
      </c>
      <c r="H3331" t="s">
        <v>25</v>
      </c>
      <c r="I3331" t="s">
        <v>22</v>
      </c>
      <c r="J3331">
        <v>81</v>
      </c>
      <c r="K3331">
        <v>77</v>
      </c>
      <c r="L3331">
        <v>0</v>
      </c>
      <c r="M3331">
        <v>0</v>
      </c>
      <c r="N3331" t="s">
        <v>30</v>
      </c>
      <c r="O3331">
        <v>0</v>
      </c>
      <c r="P3331" t="s">
        <v>25</v>
      </c>
      <c r="Q3331" t="s">
        <v>30</v>
      </c>
      <c r="R3331" t="s">
        <v>30</v>
      </c>
      <c r="S3331">
        <v>0</v>
      </c>
      <c r="T3331">
        <v>0</v>
      </c>
      <c r="U3331">
        <v>0</v>
      </c>
      <c r="V3331" t="s">
        <v>30</v>
      </c>
      <c r="W3331">
        <v>0</v>
      </c>
      <c r="X3331">
        <v>16499815</v>
      </c>
      <c r="Y3331" s="11" t="str">
        <f t="shared" si="52"/>
        <v>1. &lt;= 1 Year</v>
      </c>
      <c r="Z3331" s="11" t="str">
        <f t="shared" si="52"/>
        <v>1. &lt;= 1 Year</v>
      </c>
    </row>
    <row r="3332" spans="1:26" x14ac:dyDescent="0.25">
      <c r="A3332">
        <v>164896729</v>
      </c>
      <c r="B3332" t="s">
        <v>3574</v>
      </c>
      <c r="C3332" t="s">
        <v>309</v>
      </c>
      <c r="D3332" t="s">
        <v>104</v>
      </c>
      <c r="E3332">
        <v>19</v>
      </c>
      <c r="F3332" t="s">
        <v>6</v>
      </c>
      <c r="G3332" t="s">
        <v>1014</v>
      </c>
      <c r="H3332" t="s">
        <v>25</v>
      </c>
      <c r="I3332" t="s">
        <v>22</v>
      </c>
      <c r="J3332">
        <v>276</v>
      </c>
      <c r="K3332">
        <v>262</v>
      </c>
      <c r="L3332">
        <v>20233</v>
      </c>
      <c r="M3332">
        <v>1</v>
      </c>
      <c r="N3332" t="s">
        <v>31</v>
      </c>
      <c r="O3332">
        <v>7120</v>
      </c>
      <c r="P3332">
        <v>20220217</v>
      </c>
      <c r="Q3332" t="s">
        <v>31</v>
      </c>
      <c r="R3332" t="s">
        <v>30</v>
      </c>
      <c r="S3332">
        <v>0</v>
      </c>
      <c r="T3332">
        <v>20234</v>
      </c>
      <c r="U3332">
        <v>1</v>
      </c>
      <c r="V3332" t="s">
        <v>31</v>
      </c>
      <c r="W3332">
        <v>1641.1</v>
      </c>
      <c r="X3332">
        <v>15960370</v>
      </c>
      <c r="Y3332" s="11" t="str">
        <f t="shared" si="52"/>
        <v>1. &lt;= 1 Year</v>
      </c>
      <c r="Z3332" s="11" t="str">
        <f t="shared" si="52"/>
        <v>1. &lt;= 1 Year</v>
      </c>
    </row>
    <row r="3333" spans="1:26" x14ac:dyDescent="0.25">
      <c r="A3333">
        <v>165036641</v>
      </c>
      <c r="B3333" t="s">
        <v>6257</v>
      </c>
      <c r="C3333" t="s">
        <v>437</v>
      </c>
      <c r="D3333" t="s">
        <v>2906</v>
      </c>
      <c r="E3333">
        <v>20</v>
      </c>
      <c r="F3333" t="s">
        <v>6</v>
      </c>
      <c r="G3333" t="s">
        <v>2190</v>
      </c>
      <c r="H3333" t="s">
        <v>25</v>
      </c>
      <c r="I3333" t="s">
        <v>22</v>
      </c>
      <c r="J3333">
        <v>94</v>
      </c>
      <c r="K3333">
        <v>56</v>
      </c>
      <c r="L3333">
        <v>20233</v>
      </c>
      <c r="M3333">
        <v>1</v>
      </c>
      <c r="N3333" t="s">
        <v>31</v>
      </c>
      <c r="O3333">
        <v>2216</v>
      </c>
      <c r="P3333">
        <v>20240122</v>
      </c>
      <c r="Q3333" t="s">
        <v>31</v>
      </c>
      <c r="R3333" t="s">
        <v>30</v>
      </c>
      <c r="S3333">
        <v>0</v>
      </c>
      <c r="T3333">
        <v>0</v>
      </c>
      <c r="U3333">
        <v>0</v>
      </c>
      <c r="V3333" t="s">
        <v>30</v>
      </c>
      <c r="W3333">
        <v>0</v>
      </c>
      <c r="X3333">
        <v>16495857</v>
      </c>
      <c r="Y3333" s="11" t="str">
        <f t="shared" si="52"/>
        <v>1. &lt;= 1 Year</v>
      </c>
      <c r="Z3333" s="11" t="str">
        <f t="shared" si="52"/>
        <v>1. &lt;= 1 Year</v>
      </c>
    </row>
    <row r="3334" spans="1:26" x14ac:dyDescent="0.25">
      <c r="A3334">
        <v>165068000</v>
      </c>
      <c r="B3334" t="s">
        <v>7450</v>
      </c>
      <c r="C3334" t="s">
        <v>7451</v>
      </c>
      <c r="D3334" t="s">
        <v>116</v>
      </c>
      <c r="E3334">
        <v>20</v>
      </c>
      <c r="F3334" t="s">
        <v>6</v>
      </c>
      <c r="G3334" t="s">
        <v>1846</v>
      </c>
      <c r="H3334" t="s">
        <v>25</v>
      </c>
      <c r="I3334" t="s">
        <v>22</v>
      </c>
      <c r="J3334">
        <v>33</v>
      </c>
      <c r="K3334">
        <v>33</v>
      </c>
      <c r="L3334">
        <v>20233</v>
      </c>
      <c r="M3334">
        <v>1</v>
      </c>
      <c r="N3334" t="s">
        <v>31</v>
      </c>
      <c r="O3334">
        <v>2371</v>
      </c>
      <c r="P3334">
        <v>20230501</v>
      </c>
      <c r="Q3334" t="s">
        <v>31</v>
      </c>
      <c r="R3334" t="s">
        <v>31</v>
      </c>
      <c r="S3334">
        <v>1</v>
      </c>
      <c r="T3334">
        <v>0</v>
      </c>
      <c r="U3334">
        <v>0</v>
      </c>
      <c r="V3334" t="s">
        <v>30</v>
      </c>
      <c r="W3334">
        <v>0</v>
      </c>
      <c r="X3334">
        <v>16510397</v>
      </c>
      <c r="Y3334" s="11" t="str">
        <f t="shared" si="52"/>
        <v>1. &lt;= 1 Year</v>
      </c>
      <c r="Z3334" s="11" t="str">
        <f t="shared" si="52"/>
        <v>1. &lt;= 1 Year</v>
      </c>
    </row>
    <row r="3335" spans="1:26" x14ac:dyDescent="0.25">
      <c r="A3335">
        <v>165099983</v>
      </c>
      <c r="B3335" t="s">
        <v>7452</v>
      </c>
      <c r="C3335" t="s">
        <v>253</v>
      </c>
      <c r="D3335" t="s">
        <v>5591</v>
      </c>
      <c r="E3335">
        <v>20</v>
      </c>
      <c r="F3335" t="s">
        <v>32</v>
      </c>
      <c r="G3335" t="s">
        <v>1236</v>
      </c>
      <c r="H3335" t="s">
        <v>25</v>
      </c>
      <c r="I3335" t="s">
        <v>22</v>
      </c>
      <c r="J3335">
        <v>14</v>
      </c>
      <c r="K3335">
        <v>14</v>
      </c>
      <c r="L3335">
        <v>20233</v>
      </c>
      <c r="M3335">
        <v>1</v>
      </c>
      <c r="N3335" t="s">
        <v>31</v>
      </c>
      <c r="O3335">
        <v>324</v>
      </c>
      <c r="P3335">
        <v>20240118</v>
      </c>
      <c r="Q3335" t="s">
        <v>31</v>
      </c>
      <c r="R3335" t="s">
        <v>30</v>
      </c>
      <c r="S3335">
        <v>0</v>
      </c>
      <c r="T3335">
        <v>0</v>
      </c>
      <c r="U3335">
        <v>0</v>
      </c>
      <c r="V3335" t="s">
        <v>30</v>
      </c>
      <c r="W3335">
        <v>0</v>
      </c>
      <c r="X3335">
        <v>16528759</v>
      </c>
      <c r="Y3335" s="11" t="str">
        <f t="shared" si="52"/>
        <v>1. &lt;= 1 Year</v>
      </c>
      <c r="Z3335" s="11" t="str">
        <f t="shared" si="52"/>
        <v>1. &lt;= 1 Year</v>
      </c>
    </row>
    <row r="3336" spans="1:26" x14ac:dyDescent="0.25">
      <c r="A3336">
        <v>165023578</v>
      </c>
      <c r="B3336" t="s">
        <v>2608</v>
      </c>
      <c r="C3336" t="s">
        <v>345</v>
      </c>
      <c r="D3336" t="s">
        <v>2906</v>
      </c>
      <c r="E3336">
        <v>20</v>
      </c>
      <c r="F3336" t="s">
        <v>6</v>
      </c>
      <c r="G3336" t="s">
        <v>2674</v>
      </c>
      <c r="H3336" t="s">
        <v>25</v>
      </c>
      <c r="I3336" t="s">
        <v>22</v>
      </c>
      <c r="J3336">
        <v>102</v>
      </c>
      <c r="K3336">
        <v>97</v>
      </c>
      <c r="L3336">
        <v>20233</v>
      </c>
      <c r="M3336">
        <v>1</v>
      </c>
      <c r="N3336" t="s">
        <v>31</v>
      </c>
      <c r="O3336">
        <v>1735</v>
      </c>
      <c r="P3336">
        <v>20240130</v>
      </c>
      <c r="Q3336" t="s">
        <v>31</v>
      </c>
      <c r="R3336" t="s">
        <v>30</v>
      </c>
      <c r="S3336">
        <v>0</v>
      </c>
      <c r="T3336">
        <v>0</v>
      </c>
      <c r="U3336">
        <v>0</v>
      </c>
      <c r="V3336" t="s">
        <v>30</v>
      </c>
      <c r="W3336">
        <v>0</v>
      </c>
      <c r="X3336">
        <v>16480736</v>
      </c>
      <c r="Y3336" s="11" t="str">
        <f t="shared" si="52"/>
        <v>1. &lt;= 1 Year</v>
      </c>
      <c r="Z3336" s="11" t="str">
        <f t="shared" si="52"/>
        <v>1. &lt;= 1 Year</v>
      </c>
    </row>
    <row r="3337" spans="1:26" x14ac:dyDescent="0.25">
      <c r="A3337">
        <v>165052012</v>
      </c>
      <c r="B3337" t="s">
        <v>6258</v>
      </c>
      <c r="C3337" t="s">
        <v>6259</v>
      </c>
      <c r="D3337" t="s">
        <v>2906</v>
      </c>
      <c r="E3337">
        <v>20</v>
      </c>
      <c r="F3337" t="s">
        <v>32</v>
      </c>
      <c r="G3337" t="s">
        <v>2673</v>
      </c>
      <c r="H3337" t="s">
        <v>25</v>
      </c>
      <c r="I3337" t="s">
        <v>22</v>
      </c>
      <c r="J3337">
        <v>75</v>
      </c>
      <c r="K3337">
        <v>14</v>
      </c>
      <c r="L3337">
        <v>0</v>
      </c>
      <c r="M3337">
        <v>0</v>
      </c>
      <c r="N3337" t="s">
        <v>30</v>
      </c>
      <c r="O3337">
        <v>0</v>
      </c>
      <c r="P3337">
        <v>20231107</v>
      </c>
      <c r="Q3337" t="s">
        <v>31</v>
      </c>
      <c r="R3337" t="s">
        <v>30</v>
      </c>
      <c r="S3337">
        <v>0</v>
      </c>
      <c r="T3337">
        <v>0</v>
      </c>
      <c r="U3337">
        <v>0</v>
      </c>
      <c r="V3337" t="s">
        <v>30</v>
      </c>
      <c r="W3337">
        <v>0</v>
      </c>
      <c r="X3337">
        <v>16503296</v>
      </c>
      <c r="Y3337" s="11" t="str">
        <f t="shared" si="52"/>
        <v>1. &lt;= 1 Year</v>
      </c>
      <c r="Z3337" s="11" t="str">
        <f t="shared" si="52"/>
        <v>1. &lt;= 1 Year</v>
      </c>
    </row>
    <row r="3338" spans="1:26" x14ac:dyDescent="0.25">
      <c r="A3338">
        <v>165032879</v>
      </c>
      <c r="B3338" t="s">
        <v>1131</v>
      </c>
      <c r="C3338" t="s">
        <v>1707</v>
      </c>
      <c r="D3338" t="s">
        <v>5591</v>
      </c>
      <c r="E3338">
        <v>20</v>
      </c>
      <c r="F3338" t="s">
        <v>32</v>
      </c>
      <c r="G3338" t="s">
        <v>1236</v>
      </c>
      <c r="H3338" t="s">
        <v>25</v>
      </c>
      <c r="I3338" t="s">
        <v>22</v>
      </c>
      <c r="J3338">
        <v>97</v>
      </c>
      <c r="K3338">
        <v>7</v>
      </c>
      <c r="L3338">
        <v>0</v>
      </c>
      <c r="M3338">
        <v>0</v>
      </c>
      <c r="N3338" t="s">
        <v>30</v>
      </c>
      <c r="O3338">
        <v>0</v>
      </c>
      <c r="P3338" t="s">
        <v>25</v>
      </c>
      <c r="Q3338" t="s">
        <v>30</v>
      </c>
      <c r="R3338" t="s">
        <v>30</v>
      </c>
      <c r="S3338">
        <v>0</v>
      </c>
      <c r="T3338">
        <v>0</v>
      </c>
      <c r="U3338">
        <v>0</v>
      </c>
      <c r="V3338" t="s">
        <v>30</v>
      </c>
      <c r="W3338">
        <v>0</v>
      </c>
      <c r="X3338">
        <v>16485676</v>
      </c>
      <c r="Y3338" s="11" t="str">
        <f t="shared" si="52"/>
        <v>1. &lt;= 1 Year</v>
      </c>
      <c r="Z3338" s="11" t="str">
        <f t="shared" si="52"/>
        <v>1. &lt;= 1 Year</v>
      </c>
    </row>
    <row r="3339" spans="1:26" x14ac:dyDescent="0.25">
      <c r="A3339">
        <v>164778108</v>
      </c>
      <c r="B3339" t="s">
        <v>2982</v>
      </c>
      <c r="C3339" t="s">
        <v>5076</v>
      </c>
      <c r="D3339" t="s">
        <v>71</v>
      </c>
      <c r="E3339">
        <v>20</v>
      </c>
      <c r="F3339" t="s">
        <v>32</v>
      </c>
      <c r="G3339" t="s">
        <v>6676</v>
      </c>
      <c r="H3339" t="s">
        <v>25</v>
      </c>
      <c r="I3339" t="s">
        <v>22</v>
      </c>
      <c r="J3339">
        <v>434</v>
      </c>
      <c r="K3339">
        <v>367</v>
      </c>
      <c r="L3339">
        <v>20233</v>
      </c>
      <c r="M3339">
        <v>1</v>
      </c>
      <c r="N3339" t="s">
        <v>31</v>
      </c>
      <c r="O3339">
        <v>2954</v>
      </c>
      <c r="P3339">
        <v>20211115</v>
      </c>
      <c r="Q3339" t="s">
        <v>31</v>
      </c>
      <c r="R3339" t="s">
        <v>30</v>
      </c>
      <c r="S3339">
        <v>0</v>
      </c>
      <c r="T3339">
        <v>20234</v>
      </c>
      <c r="U3339">
        <v>1</v>
      </c>
      <c r="V3339" t="s">
        <v>31</v>
      </c>
      <c r="W3339">
        <v>4603.47</v>
      </c>
      <c r="X3339">
        <v>16332674</v>
      </c>
      <c r="Y3339" s="11" t="str">
        <f t="shared" si="52"/>
        <v>2.  1-1.5 Years</v>
      </c>
      <c r="Z3339" s="11" t="str">
        <f t="shared" si="52"/>
        <v>2.  1-1.5 Years</v>
      </c>
    </row>
    <row r="3340" spans="1:26" x14ac:dyDescent="0.25">
      <c r="A3340">
        <v>165046482</v>
      </c>
      <c r="B3340" t="s">
        <v>6260</v>
      </c>
      <c r="C3340" t="s">
        <v>390</v>
      </c>
      <c r="D3340" t="s">
        <v>116</v>
      </c>
      <c r="E3340">
        <v>20</v>
      </c>
      <c r="F3340" t="s">
        <v>6</v>
      </c>
      <c r="G3340" t="s">
        <v>1846</v>
      </c>
      <c r="H3340" t="s">
        <v>25</v>
      </c>
      <c r="I3340" t="s">
        <v>22</v>
      </c>
      <c r="J3340">
        <v>82</v>
      </c>
      <c r="K3340">
        <v>80</v>
      </c>
      <c r="L3340">
        <v>20233</v>
      </c>
      <c r="M3340">
        <v>1</v>
      </c>
      <c r="N3340" t="s">
        <v>31</v>
      </c>
      <c r="O3340">
        <v>5178</v>
      </c>
      <c r="P3340">
        <v>20240216</v>
      </c>
      <c r="Q3340" t="s">
        <v>31</v>
      </c>
      <c r="R3340" t="s">
        <v>30</v>
      </c>
      <c r="S3340">
        <v>0</v>
      </c>
      <c r="T3340">
        <v>0</v>
      </c>
      <c r="U3340">
        <v>0</v>
      </c>
      <c r="V3340" t="s">
        <v>30</v>
      </c>
      <c r="W3340">
        <v>0</v>
      </c>
      <c r="X3340">
        <v>16498857</v>
      </c>
      <c r="Y3340" s="11" t="str">
        <f t="shared" si="52"/>
        <v>1. &lt;= 1 Year</v>
      </c>
      <c r="Z3340" s="11" t="str">
        <f t="shared" si="52"/>
        <v>1. &lt;= 1 Year</v>
      </c>
    </row>
    <row r="3341" spans="1:26" x14ac:dyDescent="0.25">
      <c r="A3341">
        <v>165035711</v>
      </c>
      <c r="B3341" t="s">
        <v>3890</v>
      </c>
      <c r="C3341" t="s">
        <v>6261</v>
      </c>
      <c r="D3341" t="s">
        <v>2906</v>
      </c>
      <c r="E3341">
        <v>20</v>
      </c>
      <c r="F3341" t="s">
        <v>6</v>
      </c>
      <c r="G3341" t="s">
        <v>2190</v>
      </c>
      <c r="H3341" t="s">
        <v>25</v>
      </c>
      <c r="I3341" t="s">
        <v>22</v>
      </c>
      <c r="J3341">
        <v>94</v>
      </c>
      <c r="K3341">
        <v>56</v>
      </c>
      <c r="L3341">
        <v>20233</v>
      </c>
      <c r="M3341">
        <v>1</v>
      </c>
      <c r="N3341" t="s">
        <v>31</v>
      </c>
      <c r="O3341">
        <v>167</v>
      </c>
      <c r="P3341">
        <v>20240122</v>
      </c>
      <c r="Q3341" t="s">
        <v>31</v>
      </c>
      <c r="R3341" t="s">
        <v>30</v>
      </c>
      <c r="S3341">
        <v>0</v>
      </c>
      <c r="T3341">
        <v>0</v>
      </c>
      <c r="U3341">
        <v>0</v>
      </c>
      <c r="V3341" t="s">
        <v>30</v>
      </c>
      <c r="W3341">
        <v>0</v>
      </c>
      <c r="X3341">
        <v>16495502</v>
      </c>
      <c r="Y3341" s="11" t="str">
        <f t="shared" si="52"/>
        <v>1. &lt;= 1 Year</v>
      </c>
      <c r="Z3341" s="11" t="str">
        <f t="shared" si="52"/>
        <v>1. &lt;= 1 Year</v>
      </c>
    </row>
    <row r="3342" spans="1:26" x14ac:dyDescent="0.25">
      <c r="A3342">
        <v>165072585</v>
      </c>
      <c r="B3342" t="s">
        <v>7453</v>
      </c>
      <c r="C3342" t="s">
        <v>7454</v>
      </c>
      <c r="D3342" t="s">
        <v>75</v>
      </c>
      <c r="E3342">
        <v>20</v>
      </c>
      <c r="F3342" t="s">
        <v>6</v>
      </c>
      <c r="G3342" t="s">
        <v>2674</v>
      </c>
      <c r="H3342" t="s">
        <v>25</v>
      </c>
      <c r="I3342" t="s">
        <v>22</v>
      </c>
      <c r="J3342">
        <v>49</v>
      </c>
      <c r="K3342">
        <v>42</v>
      </c>
      <c r="L3342">
        <v>20233</v>
      </c>
      <c r="M3342">
        <v>1</v>
      </c>
      <c r="N3342" t="s">
        <v>31</v>
      </c>
      <c r="O3342">
        <v>10799</v>
      </c>
      <c r="P3342">
        <v>20210426</v>
      </c>
      <c r="Q3342" t="s">
        <v>31</v>
      </c>
      <c r="R3342" t="s">
        <v>30</v>
      </c>
      <c r="S3342">
        <v>0</v>
      </c>
      <c r="T3342">
        <v>20234</v>
      </c>
      <c r="U3342">
        <v>1</v>
      </c>
      <c r="V3342" t="s">
        <v>31</v>
      </c>
      <c r="W3342">
        <v>10032.61</v>
      </c>
      <c r="X3342">
        <v>12816166</v>
      </c>
      <c r="Y3342" s="11" t="str">
        <f t="shared" si="52"/>
        <v>1. &lt;= 1 Year</v>
      </c>
      <c r="Z3342" s="11" t="str">
        <f t="shared" si="52"/>
        <v>1. &lt;= 1 Year</v>
      </c>
    </row>
    <row r="3343" spans="1:26" x14ac:dyDescent="0.25">
      <c r="A3343">
        <v>165042296</v>
      </c>
      <c r="B3343" t="s">
        <v>6262</v>
      </c>
      <c r="C3343" t="s">
        <v>2301</v>
      </c>
      <c r="D3343" t="s">
        <v>75</v>
      </c>
      <c r="E3343">
        <v>20</v>
      </c>
      <c r="F3343" t="s">
        <v>6</v>
      </c>
      <c r="G3343" t="s">
        <v>2674</v>
      </c>
      <c r="H3343" t="s">
        <v>25</v>
      </c>
      <c r="I3343" t="s">
        <v>22</v>
      </c>
      <c r="J3343">
        <v>87</v>
      </c>
      <c r="K3343">
        <v>83</v>
      </c>
      <c r="L3343">
        <v>20233</v>
      </c>
      <c r="M3343">
        <v>1</v>
      </c>
      <c r="N3343" t="s">
        <v>31</v>
      </c>
      <c r="O3343">
        <v>2184</v>
      </c>
      <c r="P3343">
        <v>20210628</v>
      </c>
      <c r="Q3343" t="s">
        <v>31</v>
      </c>
      <c r="R3343" t="s">
        <v>30</v>
      </c>
      <c r="S3343">
        <v>0</v>
      </c>
      <c r="T3343">
        <v>0</v>
      </c>
      <c r="U3343">
        <v>0</v>
      </c>
      <c r="V3343" t="s">
        <v>30</v>
      </c>
      <c r="W3343">
        <v>0</v>
      </c>
      <c r="X3343">
        <v>16494742</v>
      </c>
      <c r="Y3343" s="11" t="str">
        <f t="shared" si="52"/>
        <v>1. &lt;= 1 Year</v>
      </c>
      <c r="Z3343" s="11" t="str">
        <f t="shared" si="52"/>
        <v>1. &lt;= 1 Year</v>
      </c>
    </row>
    <row r="3344" spans="1:26" x14ac:dyDescent="0.25">
      <c r="A3344">
        <v>165078812</v>
      </c>
      <c r="B3344" t="s">
        <v>5439</v>
      </c>
      <c r="C3344" t="s">
        <v>7455</v>
      </c>
      <c r="D3344" t="s">
        <v>2906</v>
      </c>
      <c r="E3344">
        <v>20</v>
      </c>
      <c r="F3344" t="s">
        <v>32</v>
      </c>
      <c r="G3344" t="s">
        <v>771</v>
      </c>
      <c r="H3344" t="s">
        <v>25</v>
      </c>
      <c r="I3344" t="s">
        <v>22</v>
      </c>
      <c r="J3344">
        <v>41</v>
      </c>
      <c r="K3344">
        <v>4</v>
      </c>
      <c r="L3344">
        <v>20233</v>
      </c>
      <c r="M3344">
        <v>1</v>
      </c>
      <c r="N3344" t="s">
        <v>31</v>
      </c>
      <c r="O3344">
        <v>6843</v>
      </c>
      <c r="P3344">
        <v>20230327</v>
      </c>
      <c r="Q3344" t="s">
        <v>31</v>
      </c>
      <c r="R3344" t="s">
        <v>31</v>
      </c>
      <c r="S3344">
        <v>1</v>
      </c>
      <c r="T3344">
        <v>20234</v>
      </c>
      <c r="U3344">
        <v>1</v>
      </c>
      <c r="V3344" t="s">
        <v>31</v>
      </c>
      <c r="W3344">
        <v>805.69</v>
      </c>
      <c r="X3344">
        <v>15957807</v>
      </c>
      <c r="Y3344" s="11" t="str">
        <f t="shared" si="52"/>
        <v>1. &lt;= 1 Year</v>
      </c>
      <c r="Z3344" s="11" t="str">
        <f t="shared" si="52"/>
        <v>1. &lt;= 1 Year</v>
      </c>
    </row>
    <row r="3345" spans="1:26" x14ac:dyDescent="0.25">
      <c r="A3345">
        <v>165023212</v>
      </c>
      <c r="B3345" t="s">
        <v>6263</v>
      </c>
      <c r="C3345" t="s">
        <v>6264</v>
      </c>
      <c r="D3345" t="s">
        <v>2906</v>
      </c>
      <c r="E3345">
        <v>20</v>
      </c>
      <c r="F3345" t="s">
        <v>32</v>
      </c>
      <c r="G3345" t="s">
        <v>771</v>
      </c>
      <c r="H3345" t="s">
        <v>25</v>
      </c>
      <c r="I3345" t="s">
        <v>22</v>
      </c>
      <c r="J3345">
        <v>109</v>
      </c>
      <c r="K3345">
        <v>14</v>
      </c>
      <c r="L3345">
        <v>20233</v>
      </c>
      <c r="M3345">
        <v>1</v>
      </c>
      <c r="N3345" t="s">
        <v>31</v>
      </c>
      <c r="O3345">
        <v>9681</v>
      </c>
      <c r="P3345">
        <v>20220804</v>
      </c>
      <c r="Q3345" t="s">
        <v>31</v>
      </c>
      <c r="R3345" t="s">
        <v>30</v>
      </c>
      <c r="S3345">
        <v>0</v>
      </c>
      <c r="T3345">
        <v>20234</v>
      </c>
      <c r="U3345">
        <v>1</v>
      </c>
      <c r="V3345" t="s">
        <v>31</v>
      </c>
      <c r="W3345">
        <v>9693.41</v>
      </c>
      <c r="X3345">
        <v>16475722</v>
      </c>
      <c r="Y3345" s="11" t="str">
        <f t="shared" si="52"/>
        <v>1. &lt;= 1 Year</v>
      </c>
      <c r="Z3345" s="11" t="str">
        <f t="shared" si="52"/>
        <v>1. &lt;= 1 Year</v>
      </c>
    </row>
    <row r="3346" spans="1:26" x14ac:dyDescent="0.25">
      <c r="A3346">
        <v>164975518</v>
      </c>
      <c r="B3346" t="s">
        <v>5592</v>
      </c>
      <c r="C3346" t="s">
        <v>5593</v>
      </c>
      <c r="D3346" t="s">
        <v>2906</v>
      </c>
      <c r="E3346">
        <v>20</v>
      </c>
      <c r="F3346" t="s">
        <v>32</v>
      </c>
      <c r="G3346" t="s">
        <v>6676</v>
      </c>
      <c r="H3346" t="s">
        <v>25</v>
      </c>
      <c r="I3346" t="s">
        <v>22</v>
      </c>
      <c r="J3346">
        <v>179</v>
      </c>
      <c r="K3346">
        <v>105</v>
      </c>
      <c r="L3346">
        <v>20233</v>
      </c>
      <c r="M3346">
        <v>1</v>
      </c>
      <c r="N3346" t="s">
        <v>31</v>
      </c>
      <c r="O3346">
        <v>2478</v>
      </c>
      <c r="P3346">
        <v>20230523</v>
      </c>
      <c r="Q3346" t="s">
        <v>31</v>
      </c>
      <c r="R3346" t="s">
        <v>30</v>
      </c>
      <c r="S3346">
        <v>0</v>
      </c>
      <c r="T3346">
        <v>20234</v>
      </c>
      <c r="U3346">
        <v>1</v>
      </c>
      <c r="V3346" t="s">
        <v>31</v>
      </c>
      <c r="W3346">
        <v>1415.89</v>
      </c>
      <c r="X3346">
        <v>16001299</v>
      </c>
      <c r="Y3346" s="11" t="str">
        <f t="shared" si="52"/>
        <v>1. &lt;= 1 Year</v>
      </c>
      <c r="Z3346" s="11" t="str">
        <f t="shared" si="52"/>
        <v>1. &lt;= 1 Year</v>
      </c>
    </row>
    <row r="3347" spans="1:26" x14ac:dyDescent="0.25">
      <c r="A3347">
        <v>165070941</v>
      </c>
      <c r="B3347" t="s">
        <v>7456</v>
      </c>
      <c r="C3347" t="s">
        <v>7457</v>
      </c>
      <c r="D3347" t="s">
        <v>116</v>
      </c>
      <c r="E3347">
        <v>20</v>
      </c>
      <c r="F3347" t="s">
        <v>6</v>
      </c>
      <c r="G3347" t="s">
        <v>1846</v>
      </c>
      <c r="H3347" t="s">
        <v>25</v>
      </c>
      <c r="I3347" t="s">
        <v>22</v>
      </c>
      <c r="J3347">
        <v>33</v>
      </c>
      <c r="K3347">
        <v>33</v>
      </c>
      <c r="L3347">
        <v>20233</v>
      </c>
      <c r="M3347">
        <v>1</v>
      </c>
      <c r="N3347" t="s">
        <v>31</v>
      </c>
      <c r="O3347">
        <v>7217</v>
      </c>
      <c r="P3347">
        <v>20230428</v>
      </c>
      <c r="Q3347" t="s">
        <v>31</v>
      </c>
      <c r="R3347" t="s">
        <v>30</v>
      </c>
      <c r="S3347">
        <v>0</v>
      </c>
      <c r="T3347">
        <v>0</v>
      </c>
      <c r="U3347">
        <v>0</v>
      </c>
      <c r="V3347" t="s">
        <v>30</v>
      </c>
      <c r="W3347">
        <v>0</v>
      </c>
      <c r="X3347">
        <v>16510848</v>
      </c>
      <c r="Y3347" s="11" t="str">
        <f t="shared" si="52"/>
        <v>1. &lt;= 1 Year</v>
      </c>
      <c r="Z3347" s="11" t="str">
        <f t="shared" si="52"/>
        <v>1. &lt;= 1 Year</v>
      </c>
    </row>
    <row r="3348" spans="1:26" x14ac:dyDescent="0.25">
      <c r="A3348">
        <v>164448621</v>
      </c>
      <c r="B3348" t="s">
        <v>1123</v>
      </c>
      <c r="C3348" t="s">
        <v>1834</v>
      </c>
      <c r="D3348" t="s">
        <v>75</v>
      </c>
      <c r="E3348">
        <v>20</v>
      </c>
      <c r="F3348" t="s">
        <v>32</v>
      </c>
      <c r="G3348" t="s">
        <v>876</v>
      </c>
      <c r="H3348" t="s">
        <v>25</v>
      </c>
      <c r="I3348" t="s">
        <v>22</v>
      </c>
      <c r="J3348">
        <v>924</v>
      </c>
      <c r="K3348">
        <v>567</v>
      </c>
      <c r="L3348">
        <v>0</v>
      </c>
      <c r="M3348">
        <v>0</v>
      </c>
      <c r="N3348" t="s">
        <v>30</v>
      </c>
      <c r="O3348">
        <v>0</v>
      </c>
      <c r="P3348">
        <v>20230423</v>
      </c>
      <c r="Q3348" t="s">
        <v>31</v>
      </c>
      <c r="R3348" t="s">
        <v>30</v>
      </c>
      <c r="S3348">
        <v>0</v>
      </c>
      <c r="T3348">
        <v>0</v>
      </c>
      <c r="U3348">
        <v>0</v>
      </c>
      <c r="V3348" t="s">
        <v>30</v>
      </c>
      <c r="W3348">
        <v>0</v>
      </c>
      <c r="X3348">
        <v>16092863</v>
      </c>
      <c r="Y3348" s="11" t="str">
        <f t="shared" si="52"/>
        <v>4. 2-3 Year</v>
      </c>
      <c r="Z3348" s="11" t="str">
        <f t="shared" si="52"/>
        <v>3.  1.5 to 2 Year</v>
      </c>
    </row>
    <row r="3349" spans="1:26" x14ac:dyDescent="0.25">
      <c r="A3349">
        <v>164971755</v>
      </c>
      <c r="B3349" t="s">
        <v>4735</v>
      </c>
      <c r="C3349" t="s">
        <v>4736</v>
      </c>
      <c r="D3349" t="s">
        <v>2906</v>
      </c>
      <c r="E3349">
        <v>20</v>
      </c>
      <c r="F3349" t="s">
        <v>5</v>
      </c>
      <c r="G3349" t="s">
        <v>2674</v>
      </c>
      <c r="H3349" t="s">
        <v>25</v>
      </c>
      <c r="I3349" t="s">
        <v>22</v>
      </c>
      <c r="J3349">
        <v>171</v>
      </c>
      <c r="K3349">
        <v>161</v>
      </c>
      <c r="L3349">
        <v>20233</v>
      </c>
      <c r="M3349">
        <v>1</v>
      </c>
      <c r="N3349" t="s">
        <v>31</v>
      </c>
      <c r="O3349">
        <v>8865</v>
      </c>
      <c r="P3349">
        <v>20230522</v>
      </c>
      <c r="Q3349" t="s">
        <v>31</v>
      </c>
      <c r="R3349" t="s">
        <v>31</v>
      </c>
      <c r="S3349">
        <v>1</v>
      </c>
      <c r="T3349">
        <v>20234</v>
      </c>
      <c r="U3349">
        <v>1</v>
      </c>
      <c r="V3349" t="s">
        <v>31</v>
      </c>
      <c r="W3349">
        <v>17.77</v>
      </c>
      <c r="X3349">
        <v>15212747</v>
      </c>
      <c r="Y3349" s="11" t="str">
        <f t="shared" si="52"/>
        <v>1. &lt;= 1 Year</v>
      </c>
      <c r="Z3349" s="11" t="str">
        <f t="shared" si="52"/>
        <v>1. &lt;= 1 Year</v>
      </c>
    </row>
    <row r="3350" spans="1:26" x14ac:dyDescent="0.25">
      <c r="A3350">
        <v>165052086</v>
      </c>
      <c r="B3350" t="s">
        <v>7458</v>
      </c>
      <c r="C3350" t="s">
        <v>7459</v>
      </c>
      <c r="D3350" t="s">
        <v>116</v>
      </c>
      <c r="E3350">
        <v>20</v>
      </c>
      <c r="F3350" t="s">
        <v>6</v>
      </c>
      <c r="G3350" t="s">
        <v>25</v>
      </c>
      <c r="H3350" t="s">
        <v>25</v>
      </c>
      <c r="I3350" t="s">
        <v>22</v>
      </c>
      <c r="J3350">
        <v>34</v>
      </c>
      <c r="K3350">
        <v>34</v>
      </c>
      <c r="L3350">
        <v>0</v>
      </c>
      <c r="M3350">
        <v>0</v>
      </c>
      <c r="N3350" t="s">
        <v>30</v>
      </c>
      <c r="O3350">
        <v>0</v>
      </c>
      <c r="P3350">
        <v>20230915</v>
      </c>
      <c r="Q3350" t="s">
        <v>31</v>
      </c>
      <c r="R3350" t="s">
        <v>31</v>
      </c>
      <c r="S3350">
        <v>1</v>
      </c>
      <c r="T3350">
        <v>20234</v>
      </c>
      <c r="U3350">
        <v>1</v>
      </c>
      <c r="V3350" t="s">
        <v>31</v>
      </c>
      <c r="W3350">
        <v>154.21</v>
      </c>
      <c r="X3350">
        <v>10014395</v>
      </c>
      <c r="Y3350" s="11" t="str">
        <f t="shared" si="52"/>
        <v>1. &lt;= 1 Year</v>
      </c>
      <c r="Z3350" s="11" t="str">
        <f t="shared" si="52"/>
        <v>1. &lt;= 1 Year</v>
      </c>
    </row>
    <row r="3351" spans="1:26" x14ac:dyDescent="0.25">
      <c r="A3351">
        <v>164550925</v>
      </c>
      <c r="B3351" t="s">
        <v>153</v>
      </c>
      <c r="C3351" t="s">
        <v>1997</v>
      </c>
      <c r="D3351" t="s">
        <v>75</v>
      </c>
      <c r="E3351">
        <v>20</v>
      </c>
      <c r="F3351" t="s">
        <v>32</v>
      </c>
      <c r="G3351" t="s">
        <v>1236</v>
      </c>
      <c r="H3351" t="s">
        <v>25</v>
      </c>
      <c r="I3351" t="s">
        <v>22</v>
      </c>
      <c r="J3351">
        <v>789</v>
      </c>
      <c r="K3351">
        <v>432</v>
      </c>
      <c r="L3351">
        <v>20233</v>
      </c>
      <c r="M3351">
        <v>1</v>
      </c>
      <c r="N3351" t="s">
        <v>31</v>
      </c>
      <c r="O3351">
        <v>3638</v>
      </c>
      <c r="P3351">
        <v>20230623</v>
      </c>
      <c r="Q3351" t="s">
        <v>31</v>
      </c>
      <c r="R3351" t="s">
        <v>30</v>
      </c>
      <c r="S3351">
        <v>0</v>
      </c>
      <c r="T3351">
        <v>20234</v>
      </c>
      <c r="U3351">
        <v>1</v>
      </c>
      <c r="V3351" t="s">
        <v>31</v>
      </c>
      <c r="W3351">
        <v>1144.06</v>
      </c>
      <c r="X3351">
        <v>16198579</v>
      </c>
      <c r="Y3351" s="11" t="str">
        <f t="shared" si="52"/>
        <v>4. 2-3 Year</v>
      </c>
      <c r="Z3351" s="11" t="str">
        <f t="shared" si="52"/>
        <v>2.  1-1.5 Years</v>
      </c>
    </row>
    <row r="3352" spans="1:26" x14ac:dyDescent="0.25">
      <c r="A3352">
        <v>164695316</v>
      </c>
      <c r="B3352" t="s">
        <v>3575</v>
      </c>
      <c r="C3352" t="s">
        <v>609</v>
      </c>
      <c r="D3352" t="s">
        <v>71</v>
      </c>
      <c r="E3352">
        <v>20</v>
      </c>
      <c r="F3352" t="s">
        <v>32</v>
      </c>
      <c r="G3352" t="s">
        <v>2673</v>
      </c>
      <c r="H3352" t="s">
        <v>25</v>
      </c>
      <c r="I3352" t="s">
        <v>22</v>
      </c>
      <c r="J3352">
        <v>557</v>
      </c>
      <c r="K3352">
        <v>269</v>
      </c>
      <c r="L3352">
        <v>20233</v>
      </c>
      <c r="M3352">
        <v>1</v>
      </c>
      <c r="N3352" t="s">
        <v>31</v>
      </c>
      <c r="O3352">
        <v>4397</v>
      </c>
      <c r="P3352">
        <v>20240101</v>
      </c>
      <c r="Q3352" t="s">
        <v>31</v>
      </c>
      <c r="R3352" t="s">
        <v>30</v>
      </c>
      <c r="S3352">
        <v>0</v>
      </c>
      <c r="T3352">
        <v>20234</v>
      </c>
      <c r="U3352">
        <v>1</v>
      </c>
      <c r="V3352" t="s">
        <v>31</v>
      </c>
      <c r="W3352">
        <v>3978.64</v>
      </c>
      <c r="X3352">
        <v>16291442</v>
      </c>
      <c r="Y3352" s="11" t="str">
        <f t="shared" si="52"/>
        <v>3.  1.5 to 2 Year</v>
      </c>
      <c r="Z3352" s="11" t="str">
        <f t="shared" si="52"/>
        <v>1. &lt;= 1 Year</v>
      </c>
    </row>
    <row r="3353" spans="1:26" x14ac:dyDescent="0.25">
      <c r="A3353">
        <v>164980264</v>
      </c>
      <c r="B3353" t="s">
        <v>4214</v>
      </c>
      <c r="C3353" t="s">
        <v>242</v>
      </c>
      <c r="D3353" t="s">
        <v>2906</v>
      </c>
      <c r="E3353">
        <v>20</v>
      </c>
      <c r="F3353" t="s">
        <v>6</v>
      </c>
      <c r="G3353" t="s">
        <v>2190</v>
      </c>
      <c r="H3353" t="s">
        <v>25</v>
      </c>
      <c r="I3353" t="s">
        <v>22</v>
      </c>
      <c r="J3353">
        <v>154</v>
      </c>
      <c r="K3353">
        <v>153</v>
      </c>
      <c r="L3353">
        <v>20233</v>
      </c>
      <c r="M3353">
        <v>1</v>
      </c>
      <c r="N3353" t="s">
        <v>31</v>
      </c>
      <c r="O3353">
        <v>1549</v>
      </c>
      <c r="P3353">
        <v>20230218</v>
      </c>
      <c r="Q3353" t="s">
        <v>31</v>
      </c>
      <c r="R3353" t="s">
        <v>30</v>
      </c>
      <c r="S3353">
        <v>0</v>
      </c>
      <c r="T3353">
        <v>20234</v>
      </c>
      <c r="U3353">
        <v>1</v>
      </c>
      <c r="V3353" t="s">
        <v>31</v>
      </c>
      <c r="W3353">
        <v>6829.74</v>
      </c>
      <c r="X3353">
        <v>16449609</v>
      </c>
      <c r="Y3353" s="11" t="str">
        <f t="shared" si="52"/>
        <v>1. &lt;= 1 Year</v>
      </c>
      <c r="Z3353" s="11" t="str">
        <f t="shared" si="52"/>
        <v>1. &lt;= 1 Year</v>
      </c>
    </row>
    <row r="3354" spans="1:26" x14ac:dyDescent="0.25">
      <c r="A3354">
        <v>165029762</v>
      </c>
      <c r="B3354" t="s">
        <v>342</v>
      </c>
      <c r="C3354" t="s">
        <v>467</v>
      </c>
      <c r="D3354" t="s">
        <v>75</v>
      </c>
      <c r="E3354">
        <v>20</v>
      </c>
      <c r="F3354" t="s">
        <v>6</v>
      </c>
      <c r="G3354" t="s">
        <v>2674</v>
      </c>
      <c r="H3354" t="s">
        <v>25</v>
      </c>
      <c r="I3354" t="s">
        <v>22</v>
      </c>
      <c r="J3354">
        <v>60</v>
      </c>
      <c r="K3354">
        <v>49</v>
      </c>
      <c r="L3354">
        <v>0</v>
      </c>
      <c r="M3354">
        <v>0</v>
      </c>
      <c r="N3354" t="s">
        <v>30</v>
      </c>
      <c r="O3354">
        <v>0</v>
      </c>
      <c r="P3354" t="s">
        <v>25</v>
      </c>
      <c r="Q3354" t="s">
        <v>30</v>
      </c>
      <c r="R3354" t="s">
        <v>30</v>
      </c>
      <c r="S3354">
        <v>0</v>
      </c>
      <c r="T3354">
        <v>0</v>
      </c>
      <c r="U3354">
        <v>0</v>
      </c>
      <c r="V3354" t="s">
        <v>30</v>
      </c>
      <c r="W3354">
        <v>0</v>
      </c>
      <c r="X3354">
        <v>16339914</v>
      </c>
      <c r="Y3354" s="11" t="str">
        <f t="shared" si="52"/>
        <v>1. &lt;= 1 Year</v>
      </c>
      <c r="Z3354" s="11" t="str">
        <f t="shared" si="52"/>
        <v>1. &lt;= 1 Year</v>
      </c>
    </row>
    <row r="3355" spans="1:26" x14ac:dyDescent="0.25">
      <c r="A3355">
        <v>165080413</v>
      </c>
      <c r="B3355" t="s">
        <v>7460</v>
      </c>
      <c r="C3355" t="s">
        <v>473</v>
      </c>
      <c r="D3355" t="s">
        <v>5591</v>
      </c>
      <c r="E3355">
        <v>20</v>
      </c>
      <c r="F3355" t="s">
        <v>32</v>
      </c>
      <c r="G3355" t="s">
        <v>1236</v>
      </c>
      <c r="H3355" t="s">
        <v>25</v>
      </c>
      <c r="I3355" t="s">
        <v>22</v>
      </c>
      <c r="J3355">
        <v>39</v>
      </c>
      <c r="K3355">
        <v>26</v>
      </c>
      <c r="L3355">
        <v>0</v>
      </c>
      <c r="M3355">
        <v>0</v>
      </c>
      <c r="N3355" t="s">
        <v>30</v>
      </c>
      <c r="O3355">
        <v>0</v>
      </c>
      <c r="P3355" t="s">
        <v>25</v>
      </c>
      <c r="Q3355" t="s">
        <v>30</v>
      </c>
      <c r="R3355" t="s">
        <v>30</v>
      </c>
      <c r="S3355">
        <v>0</v>
      </c>
      <c r="T3355">
        <v>0</v>
      </c>
      <c r="U3355">
        <v>0</v>
      </c>
      <c r="V3355" t="s">
        <v>30</v>
      </c>
      <c r="W3355">
        <v>0</v>
      </c>
      <c r="X3355">
        <v>16520319</v>
      </c>
      <c r="Y3355" s="11" t="str">
        <f t="shared" si="52"/>
        <v>1. &lt;= 1 Year</v>
      </c>
      <c r="Z3355" s="11" t="str">
        <f t="shared" si="52"/>
        <v>1. &lt;= 1 Year</v>
      </c>
    </row>
    <row r="3356" spans="1:26" x14ac:dyDescent="0.25">
      <c r="A3356">
        <v>165070673</v>
      </c>
      <c r="B3356" t="s">
        <v>7461</v>
      </c>
      <c r="C3356" t="s">
        <v>7462</v>
      </c>
      <c r="D3356" t="s">
        <v>2906</v>
      </c>
      <c r="E3356">
        <v>20</v>
      </c>
      <c r="F3356" t="s">
        <v>6</v>
      </c>
      <c r="G3356" t="s">
        <v>7463</v>
      </c>
      <c r="H3356" t="s">
        <v>25</v>
      </c>
      <c r="I3356" t="s">
        <v>22</v>
      </c>
      <c r="J3356">
        <v>52</v>
      </c>
      <c r="K3356">
        <v>50</v>
      </c>
      <c r="L3356">
        <v>0</v>
      </c>
      <c r="M3356">
        <v>0</v>
      </c>
      <c r="N3356" t="s">
        <v>30</v>
      </c>
      <c r="O3356">
        <v>0</v>
      </c>
      <c r="P3356">
        <v>20220304</v>
      </c>
      <c r="Q3356" t="s">
        <v>31</v>
      </c>
      <c r="R3356" t="s">
        <v>30</v>
      </c>
      <c r="S3356">
        <v>0</v>
      </c>
      <c r="T3356">
        <v>0</v>
      </c>
      <c r="U3356">
        <v>0</v>
      </c>
      <c r="V3356" t="s">
        <v>30</v>
      </c>
      <c r="W3356">
        <v>0</v>
      </c>
      <c r="X3356">
        <v>16512434</v>
      </c>
      <c r="Y3356" s="11" t="str">
        <f t="shared" si="52"/>
        <v>1. &lt;= 1 Year</v>
      </c>
      <c r="Z3356" s="11" t="str">
        <f t="shared" si="52"/>
        <v>1. &lt;= 1 Year</v>
      </c>
    </row>
    <row r="3357" spans="1:26" x14ac:dyDescent="0.25">
      <c r="A3357">
        <v>164981193</v>
      </c>
      <c r="B3357" t="s">
        <v>5077</v>
      </c>
      <c r="C3357" t="s">
        <v>4738</v>
      </c>
      <c r="D3357" t="s">
        <v>2906</v>
      </c>
      <c r="E3357">
        <v>20</v>
      </c>
      <c r="F3357" t="s">
        <v>6</v>
      </c>
      <c r="G3357" t="s">
        <v>2674</v>
      </c>
      <c r="H3357" t="s">
        <v>25</v>
      </c>
      <c r="I3357" t="s">
        <v>22</v>
      </c>
      <c r="J3357">
        <v>146</v>
      </c>
      <c r="K3357">
        <v>122</v>
      </c>
      <c r="L3357">
        <v>20233</v>
      </c>
      <c r="M3357">
        <v>1</v>
      </c>
      <c r="N3357" t="s">
        <v>31</v>
      </c>
      <c r="O3357">
        <v>12243</v>
      </c>
      <c r="P3357">
        <v>20231006</v>
      </c>
      <c r="Q3357" t="s">
        <v>31</v>
      </c>
      <c r="R3357" t="s">
        <v>30</v>
      </c>
      <c r="S3357">
        <v>0</v>
      </c>
      <c r="T3357">
        <v>20234</v>
      </c>
      <c r="U3357">
        <v>1</v>
      </c>
      <c r="V3357" t="s">
        <v>31</v>
      </c>
      <c r="W3357">
        <v>12929.7</v>
      </c>
      <c r="X3357">
        <v>16460251</v>
      </c>
      <c r="Y3357" s="11" t="str">
        <f t="shared" si="52"/>
        <v>1. &lt;= 1 Year</v>
      </c>
      <c r="Z3357" s="11" t="str">
        <f t="shared" si="52"/>
        <v>1. &lt;= 1 Year</v>
      </c>
    </row>
    <row r="3358" spans="1:26" x14ac:dyDescent="0.25">
      <c r="A3358">
        <v>164996485</v>
      </c>
      <c r="B3358" t="s">
        <v>5594</v>
      </c>
      <c r="C3358" t="s">
        <v>306</v>
      </c>
      <c r="D3358" t="s">
        <v>75</v>
      </c>
      <c r="E3358">
        <v>20</v>
      </c>
      <c r="F3358" t="s">
        <v>6</v>
      </c>
      <c r="G3358" t="s">
        <v>2674</v>
      </c>
      <c r="H3358" t="s">
        <v>25</v>
      </c>
      <c r="I3358" t="s">
        <v>22</v>
      </c>
      <c r="J3358">
        <v>138</v>
      </c>
      <c r="K3358">
        <v>119</v>
      </c>
      <c r="L3358">
        <v>0</v>
      </c>
      <c r="M3358">
        <v>0</v>
      </c>
      <c r="N3358" t="s">
        <v>30</v>
      </c>
      <c r="O3358">
        <v>0</v>
      </c>
      <c r="P3358">
        <v>20231106</v>
      </c>
      <c r="Q3358" t="s">
        <v>31</v>
      </c>
      <c r="R3358" t="s">
        <v>30</v>
      </c>
      <c r="S3358">
        <v>0</v>
      </c>
      <c r="T3358">
        <v>20234</v>
      </c>
      <c r="U3358">
        <v>1</v>
      </c>
      <c r="V3358" t="s">
        <v>31</v>
      </c>
      <c r="W3358">
        <v>3311</v>
      </c>
      <c r="X3358">
        <v>14875468</v>
      </c>
      <c r="Y3358" s="11" t="str">
        <f t="shared" si="52"/>
        <v>1. &lt;= 1 Year</v>
      </c>
      <c r="Z3358" s="11" t="str">
        <f t="shared" si="52"/>
        <v>1. &lt;= 1 Year</v>
      </c>
    </row>
    <row r="3359" spans="1:26" x14ac:dyDescent="0.25">
      <c r="A3359">
        <v>165083000</v>
      </c>
      <c r="B3359" t="s">
        <v>2344</v>
      </c>
      <c r="C3359" t="s">
        <v>217</v>
      </c>
      <c r="D3359" t="s">
        <v>2906</v>
      </c>
      <c r="E3359">
        <v>20</v>
      </c>
      <c r="F3359" t="s">
        <v>6</v>
      </c>
      <c r="G3359" t="s">
        <v>7463</v>
      </c>
      <c r="H3359" t="s">
        <v>25</v>
      </c>
      <c r="I3359" t="s">
        <v>22</v>
      </c>
      <c r="J3359">
        <v>33</v>
      </c>
      <c r="K3359">
        <v>28</v>
      </c>
      <c r="L3359">
        <v>0</v>
      </c>
      <c r="M3359">
        <v>0</v>
      </c>
      <c r="N3359" t="s">
        <v>30</v>
      </c>
      <c r="O3359">
        <v>0</v>
      </c>
      <c r="P3359">
        <v>20240408</v>
      </c>
      <c r="Q3359" t="s">
        <v>31</v>
      </c>
      <c r="R3359" t="s">
        <v>31</v>
      </c>
      <c r="S3359">
        <v>1</v>
      </c>
      <c r="T3359">
        <v>0</v>
      </c>
      <c r="U3359">
        <v>0</v>
      </c>
      <c r="V3359" t="s">
        <v>30</v>
      </c>
      <c r="W3359">
        <v>0</v>
      </c>
      <c r="X3359">
        <v>16523237</v>
      </c>
      <c r="Y3359" s="11" t="str">
        <f t="shared" si="52"/>
        <v>1. &lt;= 1 Year</v>
      </c>
      <c r="Z3359" s="11" t="str">
        <f t="shared" si="52"/>
        <v>1. &lt;= 1 Year</v>
      </c>
    </row>
    <row r="3360" spans="1:26" x14ac:dyDescent="0.25">
      <c r="A3360">
        <v>164939736</v>
      </c>
      <c r="B3360" t="s">
        <v>1346</v>
      </c>
      <c r="C3360" t="s">
        <v>5078</v>
      </c>
      <c r="D3360" t="s">
        <v>75</v>
      </c>
      <c r="E3360">
        <v>20</v>
      </c>
      <c r="F3360" t="s">
        <v>32</v>
      </c>
      <c r="G3360" t="s">
        <v>1236</v>
      </c>
      <c r="H3360" t="s">
        <v>25</v>
      </c>
      <c r="I3360" t="s">
        <v>22</v>
      </c>
      <c r="J3360">
        <v>223</v>
      </c>
      <c r="K3360">
        <v>109</v>
      </c>
      <c r="L3360">
        <v>0</v>
      </c>
      <c r="M3360">
        <v>0</v>
      </c>
      <c r="N3360" t="s">
        <v>30</v>
      </c>
      <c r="O3360">
        <v>0</v>
      </c>
      <c r="P3360" t="s">
        <v>25</v>
      </c>
      <c r="Q3360" t="s">
        <v>30</v>
      </c>
      <c r="R3360" t="s">
        <v>30</v>
      </c>
      <c r="S3360">
        <v>0</v>
      </c>
      <c r="T3360">
        <v>20234</v>
      </c>
      <c r="U3360">
        <v>1</v>
      </c>
      <c r="V3360" t="s">
        <v>31</v>
      </c>
      <c r="W3360">
        <v>728</v>
      </c>
      <c r="X3360">
        <v>16425397</v>
      </c>
      <c r="Y3360" s="11" t="str">
        <f t="shared" si="52"/>
        <v>1. &lt;= 1 Year</v>
      </c>
      <c r="Z3360" s="11" t="str">
        <f t="shared" si="52"/>
        <v>1. &lt;= 1 Year</v>
      </c>
    </row>
    <row r="3361" spans="1:26" x14ac:dyDescent="0.25">
      <c r="A3361">
        <v>164973408</v>
      </c>
      <c r="B3361" t="s">
        <v>5079</v>
      </c>
      <c r="C3361" t="s">
        <v>323</v>
      </c>
      <c r="D3361" t="s">
        <v>2906</v>
      </c>
      <c r="E3361">
        <v>20</v>
      </c>
      <c r="F3361" t="s">
        <v>6</v>
      </c>
      <c r="G3361" t="s">
        <v>2674</v>
      </c>
      <c r="H3361" t="s">
        <v>25</v>
      </c>
      <c r="I3361" t="s">
        <v>22</v>
      </c>
      <c r="J3361">
        <v>172</v>
      </c>
      <c r="K3361">
        <v>7</v>
      </c>
      <c r="L3361">
        <v>20233</v>
      </c>
      <c r="M3361">
        <v>1</v>
      </c>
      <c r="N3361" t="s">
        <v>31</v>
      </c>
      <c r="O3361">
        <v>2509</v>
      </c>
      <c r="P3361">
        <v>20240429</v>
      </c>
      <c r="Q3361" t="s">
        <v>31</v>
      </c>
      <c r="R3361" t="s">
        <v>30</v>
      </c>
      <c r="S3361">
        <v>0</v>
      </c>
      <c r="T3361">
        <v>20234</v>
      </c>
      <c r="U3361">
        <v>1</v>
      </c>
      <c r="V3361" t="s">
        <v>31</v>
      </c>
      <c r="W3361">
        <v>1394.53</v>
      </c>
      <c r="X3361">
        <v>16449007</v>
      </c>
      <c r="Y3361" s="11" t="str">
        <f t="shared" si="52"/>
        <v>1. &lt;= 1 Year</v>
      </c>
      <c r="Z3361" s="11" t="str">
        <f t="shared" si="52"/>
        <v>1. &lt;= 1 Year</v>
      </c>
    </row>
    <row r="3362" spans="1:26" x14ac:dyDescent="0.25">
      <c r="A3362">
        <v>165103618</v>
      </c>
      <c r="B3362" t="s">
        <v>7464</v>
      </c>
      <c r="C3362" t="s">
        <v>356</v>
      </c>
      <c r="D3362" t="s">
        <v>2906</v>
      </c>
      <c r="E3362">
        <v>20</v>
      </c>
      <c r="F3362" t="s">
        <v>6</v>
      </c>
      <c r="G3362" t="s">
        <v>1846</v>
      </c>
      <c r="H3362" t="s">
        <v>25</v>
      </c>
      <c r="I3362" t="s">
        <v>22</v>
      </c>
      <c r="J3362">
        <v>11</v>
      </c>
      <c r="K3362">
        <v>7</v>
      </c>
      <c r="L3362">
        <v>20233</v>
      </c>
      <c r="M3362">
        <v>1</v>
      </c>
      <c r="N3362" t="s">
        <v>31</v>
      </c>
      <c r="O3362">
        <v>4952</v>
      </c>
      <c r="P3362">
        <v>20240429</v>
      </c>
      <c r="Q3362" t="s">
        <v>31</v>
      </c>
      <c r="R3362" t="s">
        <v>30</v>
      </c>
      <c r="S3362">
        <v>0</v>
      </c>
      <c r="T3362">
        <v>0</v>
      </c>
      <c r="U3362">
        <v>0</v>
      </c>
      <c r="V3362" t="s">
        <v>30</v>
      </c>
      <c r="W3362">
        <v>0</v>
      </c>
      <c r="X3362">
        <v>16533203</v>
      </c>
      <c r="Y3362" s="11" t="str">
        <f t="shared" si="52"/>
        <v>1. &lt;= 1 Year</v>
      </c>
      <c r="Z3362" s="11" t="str">
        <f t="shared" si="52"/>
        <v>1. &lt;= 1 Year</v>
      </c>
    </row>
    <row r="3363" spans="1:26" x14ac:dyDescent="0.25">
      <c r="A3363">
        <v>165000546</v>
      </c>
      <c r="B3363" t="s">
        <v>3941</v>
      </c>
      <c r="C3363" t="s">
        <v>5595</v>
      </c>
      <c r="D3363" t="s">
        <v>2906</v>
      </c>
      <c r="E3363">
        <v>20</v>
      </c>
      <c r="F3363" t="s">
        <v>32</v>
      </c>
      <c r="G3363" t="s">
        <v>771</v>
      </c>
      <c r="H3363" t="s">
        <v>25</v>
      </c>
      <c r="I3363" t="s">
        <v>22</v>
      </c>
      <c r="J3363">
        <v>147</v>
      </c>
      <c r="K3363">
        <v>123</v>
      </c>
      <c r="L3363">
        <v>0</v>
      </c>
      <c r="M3363">
        <v>0</v>
      </c>
      <c r="N3363" t="s">
        <v>30</v>
      </c>
      <c r="O3363">
        <v>0</v>
      </c>
      <c r="P3363" t="s">
        <v>25</v>
      </c>
      <c r="Q3363" t="s">
        <v>30</v>
      </c>
      <c r="R3363" t="s">
        <v>30</v>
      </c>
      <c r="S3363">
        <v>0</v>
      </c>
      <c r="T3363">
        <v>20234</v>
      </c>
      <c r="U3363">
        <v>1</v>
      </c>
      <c r="V3363" t="s">
        <v>31</v>
      </c>
      <c r="W3363">
        <v>138.13</v>
      </c>
      <c r="X3363">
        <v>16461135</v>
      </c>
      <c r="Y3363" s="11" t="str">
        <f t="shared" si="52"/>
        <v>1. &lt;= 1 Year</v>
      </c>
      <c r="Z3363" s="11" t="str">
        <f t="shared" si="52"/>
        <v>1. &lt;= 1 Year</v>
      </c>
    </row>
    <row r="3364" spans="1:26" x14ac:dyDescent="0.25">
      <c r="A3364">
        <v>164982962</v>
      </c>
      <c r="B3364" t="s">
        <v>5080</v>
      </c>
      <c r="C3364" t="s">
        <v>1777</v>
      </c>
      <c r="D3364" t="s">
        <v>75</v>
      </c>
      <c r="E3364">
        <v>20</v>
      </c>
      <c r="F3364" t="s">
        <v>6</v>
      </c>
      <c r="G3364" t="s">
        <v>2674</v>
      </c>
      <c r="H3364" t="s">
        <v>25</v>
      </c>
      <c r="I3364" t="s">
        <v>22</v>
      </c>
      <c r="J3364">
        <v>143</v>
      </c>
      <c r="K3364">
        <v>139</v>
      </c>
      <c r="L3364">
        <v>20233</v>
      </c>
      <c r="M3364">
        <v>1</v>
      </c>
      <c r="N3364" t="s">
        <v>31</v>
      </c>
      <c r="O3364">
        <v>2223</v>
      </c>
      <c r="P3364">
        <v>20231127</v>
      </c>
      <c r="Q3364" t="s">
        <v>31</v>
      </c>
      <c r="R3364" t="s">
        <v>31</v>
      </c>
      <c r="S3364">
        <v>1</v>
      </c>
      <c r="T3364">
        <v>20234</v>
      </c>
      <c r="U3364">
        <v>1</v>
      </c>
      <c r="V3364" t="s">
        <v>31</v>
      </c>
      <c r="W3364">
        <v>4167.76</v>
      </c>
      <c r="X3364">
        <v>16354403</v>
      </c>
      <c r="Y3364" s="11" t="str">
        <f t="shared" si="52"/>
        <v>1. &lt;= 1 Year</v>
      </c>
      <c r="Z3364" s="11" t="str">
        <f t="shared" si="52"/>
        <v>1. &lt;= 1 Year</v>
      </c>
    </row>
    <row r="3365" spans="1:26" x14ac:dyDescent="0.25">
      <c r="A3365">
        <v>164864672</v>
      </c>
      <c r="B3365" t="s">
        <v>3191</v>
      </c>
      <c r="C3365" t="s">
        <v>268</v>
      </c>
      <c r="D3365" t="s">
        <v>75</v>
      </c>
      <c r="E3365">
        <v>20</v>
      </c>
      <c r="F3365" t="s">
        <v>6</v>
      </c>
      <c r="G3365" t="s">
        <v>2674</v>
      </c>
      <c r="H3365" t="s">
        <v>25</v>
      </c>
      <c r="I3365" t="s">
        <v>22</v>
      </c>
      <c r="J3365">
        <v>305</v>
      </c>
      <c r="K3365">
        <v>304</v>
      </c>
      <c r="L3365">
        <v>0</v>
      </c>
      <c r="M3365">
        <v>0</v>
      </c>
      <c r="N3365" t="s">
        <v>30</v>
      </c>
      <c r="O3365">
        <v>0</v>
      </c>
      <c r="P3365">
        <v>20190213</v>
      </c>
      <c r="Q3365" t="s">
        <v>31</v>
      </c>
      <c r="R3365" t="s">
        <v>31</v>
      </c>
      <c r="S3365">
        <v>1</v>
      </c>
      <c r="T3365">
        <v>0</v>
      </c>
      <c r="U3365">
        <v>0</v>
      </c>
      <c r="V3365" t="s">
        <v>30</v>
      </c>
      <c r="W3365">
        <v>0</v>
      </c>
      <c r="X3365">
        <v>8380013</v>
      </c>
      <c r="Y3365" s="11" t="str">
        <f t="shared" si="52"/>
        <v>1. &lt;= 1 Year</v>
      </c>
      <c r="Z3365" s="11" t="str">
        <f t="shared" si="52"/>
        <v>1. &lt;= 1 Year</v>
      </c>
    </row>
    <row r="3366" spans="1:26" x14ac:dyDescent="0.25">
      <c r="A3366">
        <v>165071169</v>
      </c>
      <c r="B3366" t="s">
        <v>7465</v>
      </c>
      <c r="C3366" t="s">
        <v>7466</v>
      </c>
      <c r="D3366" t="s">
        <v>2906</v>
      </c>
      <c r="E3366">
        <v>20</v>
      </c>
      <c r="F3366" t="s">
        <v>32</v>
      </c>
      <c r="G3366" t="s">
        <v>771</v>
      </c>
      <c r="H3366" t="s">
        <v>25</v>
      </c>
      <c r="I3366" t="s">
        <v>22</v>
      </c>
      <c r="J3366">
        <v>52</v>
      </c>
      <c r="K3366">
        <v>6</v>
      </c>
      <c r="L3366">
        <v>20233</v>
      </c>
      <c r="M3366">
        <v>1</v>
      </c>
      <c r="N3366" t="s">
        <v>31</v>
      </c>
      <c r="O3366">
        <v>1350</v>
      </c>
      <c r="P3366">
        <v>20230615</v>
      </c>
      <c r="Q3366" t="s">
        <v>31</v>
      </c>
      <c r="R3366" t="s">
        <v>30</v>
      </c>
      <c r="S3366">
        <v>0</v>
      </c>
      <c r="T3366">
        <v>0</v>
      </c>
      <c r="U3366">
        <v>0</v>
      </c>
      <c r="V3366" t="s">
        <v>30</v>
      </c>
      <c r="W3366">
        <v>0</v>
      </c>
      <c r="X3366">
        <v>16513689</v>
      </c>
      <c r="Y3366" s="11" t="str">
        <f t="shared" si="52"/>
        <v>1. &lt;= 1 Year</v>
      </c>
      <c r="Z3366" s="11" t="str">
        <f t="shared" si="52"/>
        <v>1. &lt;= 1 Year</v>
      </c>
    </row>
    <row r="3367" spans="1:26" x14ac:dyDescent="0.25">
      <c r="A3367">
        <v>165104254</v>
      </c>
      <c r="B3367" t="s">
        <v>452</v>
      </c>
      <c r="C3367" t="s">
        <v>302</v>
      </c>
      <c r="D3367" t="s">
        <v>2906</v>
      </c>
      <c r="E3367">
        <v>20</v>
      </c>
      <c r="F3367" t="s">
        <v>6</v>
      </c>
      <c r="G3367" t="s">
        <v>7463</v>
      </c>
      <c r="H3367" t="s">
        <v>25</v>
      </c>
      <c r="I3367" t="s">
        <v>22</v>
      </c>
      <c r="J3367">
        <v>10</v>
      </c>
      <c r="K3367">
        <v>7</v>
      </c>
      <c r="L3367">
        <v>20233</v>
      </c>
      <c r="M3367">
        <v>1</v>
      </c>
      <c r="N3367" t="s">
        <v>31</v>
      </c>
      <c r="O3367">
        <v>3134</v>
      </c>
      <c r="P3367">
        <v>20240429</v>
      </c>
      <c r="Q3367" t="s">
        <v>31</v>
      </c>
      <c r="R3367" t="s">
        <v>30</v>
      </c>
      <c r="S3367">
        <v>0</v>
      </c>
      <c r="T3367">
        <v>20234</v>
      </c>
      <c r="U3367">
        <v>1</v>
      </c>
      <c r="V3367" t="s">
        <v>31</v>
      </c>
      <c r="W3367">
        <v>4637.01</v>
      </c>
      <c r="X3367">
        <v>16477511</v>
      </c>
      <c r="Y3367" s="11" t="str">
        <f t="shared" si="52"/>
        <v>1. &lt;= 1 Year</v>
      </c>
      <c r="Z3367" s="11" t="str">
        <f t="shared" si="52"/>
        <v>1. &lt;= 1 Year</v>
      </c>
    </row>
    <row r="3368" spans="1:26" x14ac:dyDescent="0.25">
      <c r="A3368">
        <v>164973757</v>
      </c>
      <c r="B3368" t="s">
        <v>4737</v>
      </c>
      <c r="C3368" t="s">
        <v>4738</v>
      </c>
      <c r="D3368" t="s">
        <v>2906</v>
      </c>
      <c r="E3368">
        <v>20</v>
      </c>
      <c r="F3368" t="s">
        <v>6</v>
      </c>
      <c r="G3368" t="s">
        <v>2674</v>
      </c>
      <c r="H3368" t="s">
        <v>25</v>
      </c>
      <c r="I3368" t="s">
        <v>22</v>
      </c>
      <c r="J3368">
        <v>172</v>
      </c>
      <c r="K3368">
        <v>122</v>
      </c>
      <c r="L3368">
        <v>20233</v>
      </c>
      <c r="M3368">
        <v>1</v>
      </c>
      <c r="N3368" t="s">
        <v>31</v>
      </c>
      <c r="O3368">
        <v>7787</v>
      </c>
      <c r="P3368">
        <v>20231006</v>
      </c>
      <c r="Q3368" t="s">
        <v>31</v>
      </c>
      <c r="R3368" t="s">
        <v>30</v>
      </c>
      <c r="S3368">
        <v>0</v>
      </c>
      <c r="T3368">
        <v>20234</v>
      </c>
      <c r="U3368">
        <v>1</v>
      </c>
      <c r="V3368" t="s">
        <v>31</v>
      </c>
      <c r="W3368">
        <v>13269.14</v>
      </c>
      <c r="X3368">
        <v>16444402</v>
      </c>
      <c r="Y3368" s="11" t="str">
        <f t="shared" si="52"/>
        <v>1. &lt;= 1 Year</v>
      </c>
      <c r="Z3368" s="11" t="str">
        <f t="shared" si="52"/>
        <v>1. &lt;= 1 Year</v>
      </c>
    </row>
    <row r="3369" spans="1:26" x14ac:dyDescent="0.25">
      <c r="A3369">
        <v>164779524</v>
      </c>
      <c r="B3369" t="s">
        <v>2529</v>
      </c>
      <c r="C3369" t="s">
        <v>464</v>
      </c>
      <c r="D3369" t="s">
        <v>75</v>
      </c>
      <c r="E3369">
        <v>20</v>
      </c>
      <c r="F3369" t="s">
        <v>32</v>
      </c>
      <c r="G3369" t="s">
        <v>1236</v>
      </c>
      <c r="H3369" t="s">
        <v>25</v>
      </c>
      <c r="I3369" t="s">
        <v>22</v>
      </c>
      <c r="J3369">
        <v>432</v>
      </c>
      <c r="K3369">
        <v>340</v>
      </c>
      <c r="L3369">
        <v>20233</v>
      </c>
      <c r="M3369">
        <v>1</v>
      </c>
      <c r="N3369" t="s">
        <v>31</v>
      </c>
      <c r="O3369">
        <v>5894</v>
      </c>
      <c r="P3369">
        <v>20230515</v>
      </c>
      <c r="Q3369" t="s">
        <v>31</v>
      </c>
      <c r="R3369" t="s">
        <v>30</v>
      </c>
      <c r="S3369">
        <v>0</v>
      </c>
      <c r="T3369">
        <v>20234</v>
      </c>
      <c r="U3369">
        <v>1</v>
      </c>
      <c r="V3369" t="s">
        <v>31</v>
      </c>
      <c r="W3369">
        <v>8504</v>
      </c>
      <c r="X3369">
        <v>16297747</v>
      </c>
      <c r="Y3369" s="11" t="str">
        <f t="shared" si="52"/>
        <v>2.  1-1.5 Years</v>
      </c>
      <c r="Z3369" s="11" t="str">
        <f t="shared" si="52"/>
        <v>1. &lt;= 1 Year</v>
      </c>
    </row>
    <row r="3370" spans="1:26" x14ac:dyDescent="0.25">
      <c r="A3370">
        <v>165103597</v>
      </c>
      <c r="B3370" t="s">
        <v>7467</v>
      </c>
      <c r="C3370" t="s">
        <v>160</v>
      </c>
      <c r="D3370" t="s">
        <v>2906</v>
      </c>
      <c r="E3370">
        <v>20</v>
      </c>
      <c r="F3370" t="s">
        <v>6</v>
      </c>
      <c r="G3370" t="s">
        <v>7468</v>
      </c>
      <c r="H3370" t="s">
        <v>25</v>
      </c>
      <c r="I3370" t="s">
        <v>22</v>
      </c>
      <c r="J3370">
        <v>10</v>
      </c>
      <c r="K3370">
        <v>7</v>
      </c>
      <c r="L3370">
        <v>20233</v>
      </c>
      <c r="M3370">
        <v>1</v>
      </c>
      <c r="N3370" t="s">
        <v>31</v>
      </c>
      <c r="O3370">
        <v>12967</v>
      </c>
      <c r="P3370">
        <v>20240429</v>
      </c>
      <c r="Q3370" t="s">
        <v>31</v>
      </c>
      <c r="R3370" t="s">
        <v>30</v>
      </c>
      <c r="S3370">
        <v>0</v>
      </c>
      <c r="T3370">
        <v>0</v>
      </c>
      <c r="U3370">
        <v>0</v>
      </c>
      <c r="V3370" t="s">
        <v>30</v>
      </c>
      <c r="W3370">
        <v>0</v>
      </c>
      <c r="X3370">
        <v>16533663</v>
      </c>
      <c r="Y3370" s="11" t="str">
        <f t="shared" si="52"/>
        <v>1. &lt;= 1 Year</v>
      </c>
      <c r="Z3370" s="11" t="str">
        <f t="shared" si="52"/>
        <v>1. &lt;= 1 Year</v>
      </c>
    </row>
    <row r="3371" spans="1:26" x14ac:dyDescent="0.25">
      <c r="A3371">
        <v>165070303</v>
      </c>
      <c r="B3371" t="s">
        <v>7469</v>
      </c>
      <c r="C3371" t="s">
        <v>313</v>
      </c>
      <c r="D3371" t="s">
        <v>75</v>
      </c>
      <c r="E3371">
        <v>20</v>
      </c>
      <c r="F3371" t="s">
        <v>6</v>
      </c>
      <c r="G3371" t="s">
        <v>2674</v>
      </c>
      <c r="H3371" t="s">
        <v>25</v>
      </c>
      <c r="I3371" t="s">
        <v>22</v>
      </c>
      <c r="J3371">
        <v>49</v>
      </c>
      <c r="K3371">
        <v>42</v>
      </c>
      <c r="L3371">
        <v>20233</v>
      </c>
      <c r="M3371">
        <v>1</v>
      </c>
      <c r="N3371" t="s">
        <v>31</v>
      </c>
      <c r="O3371">
        <v>7908</v>
      </c>
      <c r="P3371">
        <v>20220613</v>
      </c>
      <c r="Q3371" t="s">
        <v>31</v>
      </c>
      <c r="R3371" t="s">
        <v>30</v>
      </c>
      <c r="S3371">
        <v>0</v>
      </c>
      <c r="T3371">
        <v>0</v>
      </c>
      <c r="U3371">
        <v>0</v>
      </c>
      <c r="V3371" t="s">
        <v>30</v>
      </c>
      <c r="W3371">
        <v>0</v>
      </c>
      <c r="X3371">
        <v>16517293</v>
      </c>
      <c r="Y3371" s="11" t="str">
        <f t="shared" si="52"/>
        <v>1. &lt;= 1 Year</v>
      </c>
      <c r="Z3371" s="11" t="str">
        <f t="shared" si="52"/>
        <v>1. &lt;= 1 Year</v>
      </c>
    </row>
    <row r="3372" spans="1:26" x14ac:dyDescent="0.25">
      <c r="A3372">
        <v>165018582</v>
      </c>
      <c r="B3372" t="s">
        <v>7470</v>
      </c>
      <c r="C3372" t="s">
        <v>7471</v>
      </c>
      <c r="D3372" t="s">
        <v>75</v>
      </c>
      <c r="E3372">
        <v>20</v>
      </c>
      <c r="F3372" t="s">
        <v>32</v>
      </c>
      <c r="G3372" t="s">
        <v>876</v>
      </c>
      <c r="H3372" t="s">
        <v>25</v>
      </c>
      <c r="I3372" t="s">
        <v>22</v>
      </c>
      <c r="J3372">
        <v>116</v>
      </c>
      <c r="K3372">
        <v>7</v>
      </c>
      <c r="L3372">
        <v>20233</v>
      </c>
      <c r="M3372">
        <v>1</v>
      </c>
      <c r="N3372" t="s">
        <v>31</v>
      </c>
      <c r="O3372">
        <v>731</v>
      </c>
      <c r="P3372">
        <v>20211110</v>
      </c>
      <c r="Q3372" t="s">
        <v>31</v>
      </c>
      <c r="R3372" t="s">
        <v>30</v>
      </c>
      <c r="S3372">
        <v>0</v>
      </c>
      <c r="T3372">
        <v>0</v>
      </c>
      <c r="U3372">
        <v>0</v>
      </c>
      <c r="V3372" t="s">
        <v>30</v>
      </c>
      <c r="W3372">
        <v>0</v>
      </c>
      <c r="X3372">
        <v>16463392</v>
      </c>
      <c r="Y3372" s="11" t="str">
        <f t="shared" si="52"/>
        <v>1. &lt;= 1 Year</v>
      </c>
      <c r="Z3372" s="11" t="str">
        <f t="shared" si="52"/>
        <v>1. &lt;= 1 Year</v>
      </c>
    </row>
    <row r="3373" spans="1:26" x14ac:dyDescent="0.25">
      <c r="A3373">
        <v>165023759</v>
      </c>
      <c r="B3373" t="s">
        <v>6265</v>
      </c>
      <c r="C3373" t="s">
        <v>3152</v>
      </c>
      <c r="D3373" t="s">
        <v>2906</v>
      </c>
      <c r="E3373">
        <v>20</v>
      </c>
      <c r="F3373" t="s">
        <v>6</v>
      </c>
      <c r="G3373" t="s">
        <v>2190</v>
      </c>
      <c r="H3373" t="s">
        <v>25</v>
      </c>
      <c r="I3373" t="s">
        <v>22</v>
      </c>
      <c r="J3373">
        <v>98</v>
      </c>
      <c r="K3373">
        <v>84</v>
      </c>
      <c r="L3373">
        <v>20233</v>
      </c>
      <c r="M3373">
        <v>1</v>
      </c>
      <c r="N3373" t="s">
        <v>31</v>
      </c>
      <c r="O3373">
        <v>1422</v>
      </c>
      <c r="P3373" t="s">
        <v>25</v>
      </c>
      <c r="Q3373" t="s">
        <v>30</v>
      </c>
      <c r="R3373" t="s">
        <v>30</v>
      </c>
      <c r="S3373">
        <v>0</v>
      </c>
      <c r="T3373">
        <v>0</v>
      </c>
      <c r="U3373">
        <v>0</v>
      </c>
      <c r="V3373" t="s">
        <v>30</v>
      </c>
      <c r="W3373">
        <v>0</v>
      </c>
      <c r="X3373">
        <v>16486241</v>
      </c>
      <c r="Y3373" s="11" t="str">
        <f t="shared" si="52"/>
        <v>1. &lt;= 1 Year</v>
      </c>
      <c r="Z3373" s="11" t="str">
        <f t="shared" si="52"/>
        <v>1. &lt;= 1 Year</v>
      </c>
    </row>
    <row r="3374" spans="1:26" x14ac:dyDescent="0.25">
      <c r="A3374">
        <v>165001553</v>
      </c>
      <c r="B3374" t="s">
        <v>1582</v>
      </c>
      <c r="C3374" t="s">
        <v>154</v>
      </c>
      <c r="D3374" t="s">
        <v>2906</v>
      </c>
      <c r="E3374">
        <v>20</v>
      </c>
      <c r="F3374" t="s">
        <v>6</v>
      </c>
      <c r="G3374" t="s">
        <v>2190</v>
      </c>
      <c r="H3374" t="s">
        <v>25</v>
      </c>
      <c r="I3374" t="s">
        <v>22</v>
      </c>
      <c r="J3374">
        <v>137</v>
      </c>
      <c r="K3374">
        <v>119</v>
      </c>
      <c r="L3374">
        <v>0</v>
      </c>
      <c r="M3374">
        <v>0</v>
      </c>
      <c r="N3374" t="s">
        <v>30</v>
      </c>
      <c r="O3374">
        <v>0</v>
      </c>
      <c r="P3374">
        <v>20231017</v>
      </c>
      <c r="Q3374" t="s">
        <v>31</v>
      </c>
      <c r="R3374" t="s">
        <v>30</v>
      </c>
      <c r="S3374">
        <v>0</v>
      </c>
      <c r="T3374">
        <v>20234</v>
      </c>
      <c r="U3374">
        <v>1</v>
      </c>
      <c r="V3374" t="s">
        <v>31</v>
      </c>
      <c r="W3374">
        <v>9233.9</v>
      </c>
      <c r="X3374">
        <v>16470461</v>
      </c>
      <c r="Y3374" s="11" t="str">
        <f t="shared" si="52"/>
        <v>1. &lt;= 1 Year</v>
      </c>
      <c r="Z3374" s="11" t="str">
        <f t="shared" si="52"/>
        <v>1. &lt;= 1 Year</v>
      </c>
    </row>
    <row r="3375" spans="1:26" x14ac:dyDescent="0.25">
      <c r="A3375">
        <v>164908591</v>
      </c>
      <c r="B3375" t="s">
        <v>4128</v>
      </c>
      <c r="C3375" t="s">
        <v>4339</v>
      </c>
      <c r="D3375" t="s">
        <v>71</v>
      </c>
      <c r="E3375">
        <v>20</v>
      </c>
      <c r="F3375" t="s">
        <v>32</v>
      </c>
      <c r="G3375" t="s">
        <v>2673</v>
      </c>
      <c r="H3375" t="s">
        <v>25</v>
      </c>
      <c r="I3375" t="s">
        <v>22</v>
      </c>
      <c r="J3375">
        <v>263</v>
      </c>
      <c r="K3375">
        <v>215</v>
      </c>
      <c r="L3375">
        <v>0</v>
      </c>
      <c r="M3375">
        <v>0</v>
      </c>
      <c r="N3375" t="s">
        <v>30</v>
      </c>
      <c r="O3375">
        <v>0</v>
      </c>
      <c r="P3375">
        <v>20231002</v>
      </c>
      <c r="Q3375" t="s">
        <v>31</v>
      </c>
      <c r="R3375" t="s">
        <v>30</v>
      </c>
      <c r="S3375">
        <v>0</v>
      </c>
      <c r="T3375">
        <v>20234</v>
      </c>
      <c r="U3375">
        <v>1</v>
      </c>
      <c r="V3375" t="s">
        <v>31</v>
      </c>
      <c r="W3375">
        <v>3494.85</v>
      </c>
      <c r="X3375">
        <v>16281832</v>
      </c>
      <c r="Y3375" s="11" t="str">
        <f t="shared" si="52"/>
        <v>1. &lt;= 1 Year</v>
      </c>
      <c r="Z3375" s="11" t="str">
        <f t="shared" si="52"/>
        <v>1. &lt;= 1 Year</v>
      </c>
    </row>
    <row r="3376" spans="1:26" x14ac:dyDescent="0.25">
      <c r="A3376">
        <v>164983858</v>
      </c>
      <c r="B3376" t="s">
        <v>5596</v>
      </c>
      <c r="C3376" t="s">
        <v>599</v>
      </c>
      <c r="D3376" t="s">
        <v>75</v>
      </c>
      <c r="E3376">
        <v>20</v>
      </c>
      <c r="F3376" t="s">
        <v>6</v>
      </c>
      <c r="G3376" t="s">
        <v>2674</v>
      </c>
      <c r="H3376" t="s">
        <v>25</v>
      </c>
      <c r="I3376" t="s">
        <v>22</v>
      </c>
      <c r="J3376">
        <v>138</v>
      </c>
      <c r="K3376">
        <v>117</v>
      </c>
      <c r="L3376">
        <v>20233</v>
      </c>
      <c r="M3376">
        <v>1</v>
      </c>
      <c r="N3376" t="s">
        <v>31</v>
      </c>
      <c r="O3376">
        <v>921</v>
      </c>
      <c r="P3376">
        <v>20231204</v>
      </c>
      <c r="Q3376" t="s">
        <v>31</v>
      </c>
      <c r="R3376" t="s">
        <v>31</v>
      </c>
      <c r="S3376">
        <v>1</v>
      </c>
      <c r="T3376">
        <v>20234</v>
      </c>
      <c r="U3376">
        <v>1</v>
      </c>
      <c r="V3376" t="s">
        <v>31</v>
      </c>
      <c r="W3376">
        <v>7262.34</v>
      </c>
      <c r="X3376">
        <v>10791222</v>
      </c>
      <c r="Y3376" s="11" t="str">
        <f t="shared" si="52"/>
        <v>1. &lt;= 1 Year</v>
      </c>
      <c r="Z3376" s="11" t="str">
        <f t="shared" si="52"/>
        <v>1. &lt;= 1 Year</v>
      </c>
    </row>
    <row r="3377" spans="1:26" x14ac:dyDescent="0.25">
      <c r="A3377">
        <v>165079696</v>
      </c>
      <c r="B3377" t="s">
        <v>825</v>
      </c>
      <c r="C3377" t="s">
        <v>7472</v>
      </c>
      <c r="D3377" t="s">
        <v>68</v>
      </c>
      <c r="E3377">
        <v>20</v>
      </c>
      <c r="F3377" t="s">
        <v>32</v>
      </c>
      <c r="G3377" t="s">
        <v>2673</v>
      </c>
      <c r="H3377" t="s">
        <v>25</v>
      </c>
      <c r="I3377" t="s">
        <v>22</v>
      </c>
      <c r="J3377">
        <v>40</v>
      </c>
      <c r="K3377">
        <v>14</v>
      </c>
      <c r="L3377">
        <v>20233</v>
      </c>
      <c r="M3377">
        <v>1</v>
      </c>
      <c r="N3377" t="s">
        <v>31</v>
      </c>
      <c r="O3377">
        <v>779</v>
      </c>
      <c r="P3377">
        <v>20240329</v>
      </c>
      <c r="Q3377" t="s">
        <v>31</v>
      </c>
      <c r="R3377" t="s">
        <v>31</v>
      </c>
      <c r="S3377">
        <v>1</v>
      </c>
      <c r="T3377">
        <v>0</v>
      </c>
      <c r="U3377">
        <v>0</v>
      </c>
      <c r="V3377" t="s">
        <v>30</v>
      </c>
      <c r="W3377">
        <v>0</v>
      </c>
      <c r="X3377">
        <v>15234357</v>
      </c>
      <c r="Y3377" s="11" t="str">
        <f t="shared" si="52"/>
        <v>1. &lt;= 1 Year</v>
      </c>
      <c r="Z3377" s="11" t="str">
        <f t="shared" si="52"/>
        <v>1. &lt;= 1 Year</v>
      </c>
    </row>
    <row r="3378" spans="1:26" x14ac:dyDescent="0.25">
      <c r="A3378">
        <v>164996749</v>
      </c>
      <c r="B3378" t="s">
        <v>1855</v>
      </c>
      <c r="C3378" t="s">
        <v>593</v>
      </c>
      <c r="D3378" t="s">
        <v>71</v>
      </c>
      <c r="E3378">
        <v>20</v>
      </c>
      <c r="F3378" t="s">
        <v>6</v>
      </c>
      <c r="G3378" t="s">
        <v>2674</v>
      </c>
      <c r="H3378" t="s">
        <v>25</v>
      </c>
      <c r="I3378" t="s">
        <v>22</v>
      </c>
      <c r="J3378">
        <v>138</v>
      </c>
      <c r="K3378">
        <v>119</v>
      </c>
      <c r="L3378">
        <v>20233</v>
      </c>
      <c r="M3378">
        <v>1</v>
      </c>
      <c r="N3378" t="s">
        <v>31</v>
      </c>
      <c r="O3378">
        <v>2783</v>
      </c>
      <c r="P3378">
        <v>20220422</v>
      </c>
      <c r="Q3378" t="s">
        <v>31</v>
      </c>
      <c r="R3378" t="s">
        <v>31</v>
      </c>
      <c r="S3378">
        <v>1</v>
      </c>
      <c r="T3378">
        <v>20234</v>
      </c>
      <c r="U3378">
        <v>1</v>
      </c>
      <c r="V3378" t="s">
        <v>31</v>
      </c>
      <c r="W3378">
        <v>3456.94</v>
      </c>
      <c r="X3378">
        <v>16202694</v>
      </c>
      <c r="Y3378" s="11" t="str">
        <f t="shared" si="52"/>
        <v>1. &lt;= 1 Year</v>
      </c>
      <c r="Z3378" s="11" t="str">
        <f t="shared" si="52"/>
        <v>1. &lt;= 1 Year</v>
      </c>
    </row>
    <row r="3379" spans="1:26" x14ac:dyDescent="0.25">
      <c r="A3379">
        <v>165100074</v>
      </c>
      <c r="B3379" t="s">
        <v>7473</v>
      </c>
      <c r="C3379" t="s">
        <v>7474</v>
      </c>
      <c r="D3379" t="s">
        <v>2906</v>
      </c>
      <c r="E3379">
        <v>20</v>
      </c>
      <c r="F3379" t="s">
        <v>6</v>
      </c>
      <c r="G3379" t="s">
        <v>7475</v>
      </c>
      <c r="H3379" t="s">
        <v>25</v>
      </c>
      <c r="I3379" t="s">
        <v>22</v>
      </c>
      <c r="J3379">
        <v>12</v>
      </c>
      <c r="K3379">
        <v>10</v>
      </c>
      <c r="L3379">
        <v>20233</v>
      </c>
      <c r="M3379">
        <v>1</v>
      </c>
      <c r="N3379" t="s">
        <v>31</v>
      </c>
      <c r="O3379">
        <v>13615</v>
      </c>
      <c r="P3379" t="s">
        <v>25</v>
      </c>
      <c r="Q3379" t="s">
        <v>30</v>
      </c>
      <c r="R3379" t="s">
        <v>30</v>
      </c>
      <c r="S3379">
        <v>0</v>
      </c>
      <c r="T3379">
        <v>0</v>
      </c>
      <c r="U3379">
        <v>0</v>
      </c>
      <c r="V3379" t="s">
        <v>30</v>
      </c>
      <c r="W3379">
        <v>0</v>
      </c>
      <c r="X3379">
        <v>16525480</v>
      </c>
      <c r="Y3379" s="11" t="str">
        <f t="shared" si="52"/>
        <v>1. &lt;= 1 Year</v>
      </c>
      <c r="Z3379" s="11" t="str">
        <f t="shared" si="52"/>
        <v>1. &lt;= 1 Year</v>
      </c>
    </row>
    <row r="3380" spans="1:26" x14ac:dyDescent="0.25">
      <c r="A3380">
        <v>164975510</v>
      </c>
      <c r="B3380" t="s">
        <v>2025</v>
      </c>
      <c r="C3380" t="s">
        <v>7476</v>
      </c>
      <c r="D3380" t="s">
        <v>2906</v>
      </c>
      <c r="E3380">
        <v>20</v>
      </c>
      <c r="F3380" t="s">
        <v>32</v>
      </c>
      <c r="G3380" t="s">
        <v>6676</v>
      </c>
      <c r="H3380" t="s">
        <v>25</v>
      </c>
      <c r="I3380" t="s">
        <v>22</v>
      </c>
      <c r="J3380">
        <v>179</v>
      </c>
      <c r="K3380">
        <v>6</v>
      </c>
      <c r="L3380">
        <v>0</v>
      </c>
      <c r="M3380">
        <v>0</v>
      </c>
      <c r="N3380" t="s">
        <v>30</v>
      </c>
      <c r="O3380">
        <v>0</v>
      </c>
      <c r="P3380" t="s">
        <v>25</v>
      </c>
      <c r="Q3380" t="s">
        <v>30</v>
      </c>
      <c r="R3380" t="s">
        <v>30</v>
      </c>
      <c r="S3380">
        <v>0</v>
      </c>
      <c r="T3380">
        <v>0</v>
      </c>
      <c r="U3380">
        <v>0</v>
      </c>
      <c r="V3380" t="s">
        <v>30</v>
      </c>
      <c r="W3380">
        <v>0</v>
      </c>
      <c r="X3380">
        <v>16453590</v>
      </c>
      <c r="Y3380" s="11" t="str">
        <f t="shared" si="52"/>
        <v>1. &lt;= 1 Year</v>
      </c>
      <c r="Z3380" s="11" t="str">
        <f t="shared" si="52"/>
        <v>1. &lt;= 1 Year</v>
      </c>
    </row>
    <row r="3381" spans="1:26" x14ac:dyDescent="0.25">
      <c r="A3381">
        <v>165095739</v>
      </c>
      <c r="B3381" t="s">
        <v>392</v>
      </c>
      <c r="C3381" t="s">
        <v>7477</v>
      </c>
      <c r="D3381" t="s">
        <v>2906</v>
      </c>
      <c r="E3381">
        <v>20</v>
      </c>
      <c r="F3381" t="s">
        <v>32</v>
      </c>
      <c r="G3381" t="s">
        <v>771</v>
      </c>
      <c r="H3381" t="s">
        <v>25</v>
      </c>
      <c r="I3381" t="s">
        <v>22</v>
      </c>
      <c r="J3381">
        <v>20</v>
      </c>
      <c r="K3381">
        <v>6</v>
      </c>
      <c r="L3381">
        <v>20233</v>
      </c>
      <c r="M3381">
        <v>1</v>
      </c>
      <c r="N3381" t="s">
        <v>31</v>
      </c>
      <c r="O3381">
        <v>1691</v>
      </c>
      <c r="P3381" t="s">
        <v>25</v>
      </c>
      <c r="Q3381" t="s">
        <v>30</v>
      </c>
      <c r="R3381" t="s">
        <v>30</v>
      </c>
      <c r="S3381">
        <v>0</v>
      </c>
      <c r="T3381">
        <v>0</v>
      </c>
      <c r="U3381">
        <v>0</v>
      </c>
      <c r="V3381" t="s">
        <v>30</v>
      </c>
      <c r="W3381">
        <v>0</v>
      </c>
      <c r="X3381">
        <v>16510065</v>
      </c>
      <c r="Y3381" s="11" t="str">
        <f t="shared" si="52"/>
        <v>1. &lt;= 1 Year</v>
      </c>
      <c r="Z3381" s="11" t="str">
        <f t="shared" si="52"/>
        <v>1. &lt;= 1 Year</v>
      </c>
    </row>
    <row r="3382" spans="1:26" x14ac:dyDescent="0.25">
      <c r="A3382">
        <v>164534768</v>
      </c>
      <c r="B3382" t="s">
        <v>5081</v>
      </c>
      <c r="C3382" t="s">
        <v>727</v>
      </c>
      <c r="D3382" t="s">
        <v>2906</v>
      </c>
      <c r="E3382">
        <v>20</v>
      </c>
      <c r="F3382" t="s">
        <v>6</v>
      </c>
      <c r="G3382" t="s">
        <v>7463</v>
      </c>
      <c r="H3382" t="s">
        <v>25</v>
      </c>
      <c r="I3382" t="s">
        <v>22</v>
      </c>
      <c r="J3382">
        <v>816</v>
      </c>
      <c r="K3382">
        <v>25</v>
      </c>
      <c r="L3382">
        <v>20233</v>
      </c>
      <c r="M3382">
        <v>1</v>
      </c>
      <c r="N3382" t="s">
        <v>31</v>
      </c>
      <c r="O3382">
        <v>1456</v>
      </c>
      <c r="P3382">
        <v>20240417</v>
      </c>
      <c r="Q3382" t="s">
        <v>31</v>
      </c>
      <c r="R3382" t="s">
        <v>30</v>
      </c>
      <c r="S3382">
        <v>0</v>
      </c>
      <c r="T3382">
        <v>20234</v>
      </c>
      <c r="U3382">
        <v>1</v>
      </c>
      <c r="V3382" t="s">
        <v>31</v>
      </c>
      <c r="W3382">
        <v>3176.19</v>
      </c>
      <c r="X3382">
        <v>16206651</v>
      </c>
      <c r="Y3382" s="11" t="str">
        <f t="shared" si="52"/>
        <v>4. 2-3 Year</v>
      </c>
      <c r="Z3382" s="11" t="str">
        <f t="shared" si="52"/>
        <v>1. &lt;= 1 Year</v>
      </c>
    </row>
    <row r="3383" spans="1:26" x14ac:dyDescent="0.25">
      <c r="A3383">
        <v>165007652</v>
      </c>
      <c r="B3383" t="s">
        <v>313</v>
      </c>
      <c r="C3383" t="s">
        <v>5597</v>
      </c>
      <c r="D3383" t="s">
        <v>2906</v>
      </c>
      <c r="E3383">
        <v>20</v>
      </c>
      <c r="F3383" t="s">
        <v>6</v>
      </c>
      <c r="G3383" t="s">
        <v>2190</v>
      </c>
      <c r="H3383" t="s">
        <v>25</v>
      </c>
      <c r="I3383" t="s">
        <v>22</v>
      </c>
      <c r="J3383">
        <v>118</v>
      </c>
      <c r="K3383">
        <v>112</v>
      </c>
      <c r="L3383">
        <v>20233</v>
      </c>
      <c r="M3383">
        <v>1</v>
      </c>
      <c r="N3383" t="s">
        <v>31</v>
      </c>
      <c r="O3383">
        <v>9462</v>
      </c>
      <c r="P3383">
        <v>20180809</v>
      </c>
      <c r="Q3383" t="s">
        <v>31</v>
      </c>
      <c r="R3383" t="s">
        <v>31</v>
      </c>
      <c r="S3383">
        <v>1</v>
      </c>
      <c r="T3383">
        <v>20234</v>
      </c>
      <c r="U3383">
        <v>1</v>
      </c>
      <c r="V3383" t="s">
        <v>31</v>
      </c>
      <c r="W3383">
        <v>10720.31</v>
      </c>
      <c r="X3383">
        <v>8558173</v>
      </c>
      <c r="Y3383" s="11" t="str">
        <f t="shared" si="52"/>
        <v>1. &lt;= 1 Year</v>
      </c>
      <c r="Z3383" s="11" t="str">
        <f t="shared" si="52"/>
        <v>1. &lt;= 1 Year</v>
      </c>
    </row>
    <row r="3384" spans="1:26" x14ac:dyDescent="0.25">
      <c r="A3384">
        <v>164961622</v>
      </c>
      <c r="B3384" t="s">
        <v>513</v>
      </c>
      <c r="C3384" t="s">
        <v>7478</v>
      </c>
      <c r="D3384" t="s">
        <v>2906</v>
      </c>
      <c r="E3384">
        <v>20</v>
      </c>
      <c r="F3384" t="s">
        <v>32</v>
      </c>
      <c r="G3384" t="s">
        <v>771</v>
      </c>
      <c r="H3384" t="s">
        <v>25</v>
      </c>
      <c r="I3384" t="s">
        <v>22</v>
      </c>
      <c r="J3384">
        <v>196</v>
      </c>
      <c r="K3384">
        <v>14</v>
      </c>
      <c r="L3384">
        <v>20233</v>
      </c>
      <c r="M3384">
        <v>1</v>
      </c>
      <c r="N3384" t="s">
        <v>31</v>
      </c>
      <c r="O3384">
        <v>1280</v>
      </c>
      <c r="P3384" t="s">
        <v>25</v>
      </c>
      <c r="Q3384" t="s">
        <v>30</v>
      </c>
      <c r="R3384" t="s">
        <v>30</v>
      </c>
      <c r="S3384">
        <v>0</v>
      </c>
      <c r="T3384">
        <v>0</v>
      </c>
      <c r="U3384">
        <v>0</v>
      </c>
      <c r="V3384" t="s">
        <v>30</v>
      </c>
      <c r="W3384">
        <v>0</v>
      </c>
      <c r="X3384">
        <v>16449512</v>
      </c>
      <c r="Y3384" s="11" t="str">
        <f t="shared" si="52"/>
        <v>1. &lt;= 1 Year</v>
      </c>
      <c r="Z3384" s="11" t="str">
        <f t="shared" si="52"/>
        <v>1. &lt;= 1 Year</v>
      </c>
    </row>
    <row r="3385" spans="1:26" x14ac:dyDescent="0.25">
      <c r="A3385">
        <v>165029563</v>
      </c>
      <c r="B3385" t="s">
        <v>6677</v>
      </c>
      <c r="C3385" t="s">
        <v>5485</v>
      </c>
      <c r="D3385" t="s">
        <v>116</v>
      </c>
      <c r="E3385">
        <v>20</v>
      </c>
      <c r="F3385" t="s">
        <v>6</v>
      </c>
      <c r="G3385" t="s">
        <v>1846</v>
      </c>
      <c r="H3385" t="s">
        <v>25</v>
      </c>
      <c r="I3385" t="s">
        <v>22</v>
      </c>
      <c r="J3385">
        <v>53</v>
      </c>
      <c r="K3385">
        <v>53</v>
      </c>
      <c r="L3385">
        <v>0</v>
      </c>
      <c r="M3385">
        <v>0</v>
      </c>
      <c r="N3385" t="s">
        <v>30</v>
      </c>
      <c r="O3385">
        <v>0</v>
      </c>
      <c r="P3385">
        <v>20211118</v>
      </c>
      <c r="Q3385" t="s">
        <v>31</v>
      </c>
      <c r="R3385" t="s">
        <v>30</v>
      </c>
      <c r="S3385">
        <v>0</v>
      </c>
      <c r="T3385">
        <v>20234</v>
      </c>
      <c r="U3385">
        <v>1</v>
      </c>
      <c r="V3385" t="s">
        <v>31</v>
      </c>
      <c r="W3385">
        <v>1115.47</v>
      </c>
      <c r="X3385">
        <v>8701897</v>
      </c>
      <c r="Y3385" s="11" t="str">
        <f t="shared" si="52"/>
        <v>1. &lt;= 1 Year</v>
      </c>
      <c r="Z3385" s="11" t="str">
        <f t="shared" si="52"/>
        <v>1. &lt;= 1 Year</v>
      </c>
    </row>
    <row r="3386" spans="1:26" x14ac:dyDescent="0.25">
      <c r="A3386">
        <v>164743766</v>
      </c>
      <c r="B3386" t="s">
        <v>4341</v>
      </c>
      <c r="C3386" t="s">
        <v>138</v>
      </c>
      <c r="D3386" t="s">
        <v>75</v>
      </c>
      <c r="E3386">
        <v>20</v>
      </c>
      <c r="F3386" t="s">
        <v>32</v>
      </c>
      <c r="G3386" t="s">
        <v>876</v>
      </c>
      <c r="H3386" t="s">
        <v>25</v>
      </c>
      <c r="I3386" t="s">
        <v>22</v>
      </c>
      <c r="J3386">
        <v>480</v>
      </c>
      <c r="K3386">
        <v>298</v>
      </c>
      <c r="L3386">
        <v>20233</v>
      </c>
      <c r="M3386">
        <v>1</v>
      </c>
      <c r="N3386" t="s">
        <v>31</v>
      </c>
      <c r="O3386">
        <v>2474</v>
      </c>
      <c r="P3386">
        <v>20240327</v>
      </c>
      <c r="Q3386" t="s">
        <v>31</v>
      </c>
      <c r="R3386" t="s">
        <v>30</v>
      </c>
      <c r="S3386">
        <v>0</v>
      </c>
      <c r="T3386">
        <v>20234</v>
      </c>
      <c r="U3386">
        <v>1</v>
      </c>
      <c r="V3386" t="s">
        <v>31</v>
      </c>
      <c r="W3386">
        <v>3356.34</v>
      </c>
      <c r="X3386">
        <v>16276402</v>
      </c>
      <c r="Y3386" s="11" t="str">
        <f t="shared" si="52"/>
        <v>2.  1-1.5 Years</v>
      </c>
      <c r="Z3386" s="11" t="str">
        <f t="shared" si="52"/>
        <v>1. &lt;= 1 Year</v>
      </c>
    </row>
    <row r="3387" spans="1:26" x14ac:dyDescent="0.25">
      <c r="A3387">
        <v>165104379</v>
      </c>
      <c r="B3387" t="s">
        <v>2333</v>
      </c>
      <c r="C3387" t="s">
        <v>186</v>
      </c>
      <c r="D3387" t="s">
        <v>2906</v>
      </c>
      <c r="E3387">
        <v>20</v>
      </c>
      <c r="F3387" t="s">
        <v>6</v>
      </c>
      <c r="G3387" t="s">
        <v>2190</v>
      </c>
      <c r="H3387" t="s">
        <v>25</v>
      </c>
      <c r="I3387" t="s">
        <v>22</v>
      </c>
      <c r="J3387">
        <v>10</v>
      </c>
      <c r="K3387">
        <v>7</v>
      </c>
      <c r="L3387">
        <v>20233</v>
      </c>
      <c r="M3387">
        <v>1</v>
      </c>
      <c r="N3387" t="s">
        <v>31</v>
      </c>
      <c r="O3387">
        <v>12446</v>
      </c>
      <c r="P3387">
        <v>20240429</v>
      </c>
      <c r="Q3387" t="s">
        <v>31</v>
      </c>
      <c r="R3387" t="s">
        <v>30</v>
      </c>
      <c r="S3387">
        <v>0</v>
      </c>
      <c r="T3387">
        <v>0</v>
      </c>
      <c r="U3387">
        <v>0</v>
      </c>
      <c r="V3387" t="s">
        <v>30</v>
      </c>
      <c r="W3387">
        <v>0</v>
      </c>
      <c r="X3387">
        <v>16537467</v>
      </c>
      <c r="Y3387" s="11" t="str">
        <f t="shared" si="52"/>
        <v>1. &lt;= 1 Year</v>
      </c>
      <c r="Z3387" s="11" t="str">
        <f t="shared" si="52"/>
        <v>1. &lt;= 1 Year</v>
      </c>
    </row>
    <row r="3388" spans="1:26" x14ac:dyDescent="0.25">
      <c r="A3388">
        <v>165033938</v>
      </c>
      <c r="B3388" t="s">
        <v>6266</v>
      </c>
      <c r="C3388" t="s">
        <v>493</v>
      </c>
      <c r="D3388" t="s">
        <v>2906</v>
      </c>
      <c r="E3388">
        <v>20</v>
      </c>
      <c r="F3388" t="s">
        <v>6</v>
      </c>
      <c r="G3388" t="s">
        <v>2674</v>
      </c>
      <c r="H3388" t="s">
        <v>25</v>
      </c>
      <c r="I3388" t="s">
        <v>22</v>
      </c>
      <c r="J3388">
        <v>95</v>
      </c>
      <c r="K3388">
        <v>56</v>
      </c>
      <c r="L3388">
        <v>20233</v>
      </c>
      <c r="M3388">
        <v>1</v>
      </c>
      <c r="N3388" t="s">
        <v>31</v>
      </c>
      <c r="O3388">
        <v>10855</v>
      </c>
      <c r="P3388">
        <v>20240122</v>
      </c>
      <c r="Q3388" t="s">
        <v>31</v>
      </c>
      <c r="R3388" t="s">
        <v>31</v>
      </c>
      <c r="S3388">
        <v>1</v>
      </c>
      <c r="T3388">
        <v>0</v>
      </c>
      <c r="U3388">
        <v>0</v>
      </c>
      <c r="V3388" t="s">
        <v>30</v>
      </c>
      <c r="W3388">
        <v>0</v>
      </c>
      <c r="X3388">
        <v>16494646</v>
      </c>
      <c r="Y3388" s="11" t="str">
        <f t="shared" si="52"/>
        <v>1. &lt;= 1 Year</v>
      </c>
      <c r="Z3388" s="11" t="str">
        <f t="shared" si="52"/>
        <v>1. &lt;= 1 Year</v>
      </c>
    </row>
    <row r="3389" spans="1:26" x14ac:dyDescent="0.25">
      <c r="A3389">
        <v>165014631</v>
      </c>
      <c r="B3389" t="s">
        <v>6267</v>
      </c>
      <c r="C3389" t="s">
        <v>6268</v>
      </c>
      <c r="D3389" t="s">
        <v>116</v>
      </c>
      <c r="E3389">
        <v>20</v>
      </c>
      <c r="F3389" t="s">
        <v>5</v>
      </c>
      <c r="G3389" t="s">
        <v>2674</v>
      </c>
      <c r="H3389" t="s">
        <v>25</v>
      </c>
      <c r="I3389" t="s">
        <v>22</v>
      </c>
      <c r="J3389">
        <v>102</v>
      </c>
      <c r="K3389">
        <v>91</v>
      </c>
      <c r="L3389">
        <v>20233</v>
      </c>
      <c r="M3389">
        <v>1</v>
      </c>
      <c r="N3389" t="s">
        <v>31</v>
      </c>
      <c r="O3389">
        <v>11606</v>
      </c>
      <c r="P3389" t="s">
        <v>25</v>
      </c>
      <c r="Q3389" t="s">
        <v>30</v>
      </c>
      <c r="R3389" t="s">
        <v>31</v>
      </c>
      <c r="S3389">
        <v>1</v>
      </c>
      <c r="T3389">
        <v>20234</v>
      </c>
      <c r="U3389">
        <v>1</v>
      </c>
      <c r="V3389" t="s">
        <v>31</v>
      </c>
      <c r="W3389">
        <v>7523.46</v>
      </c>
      <c r="X3389">
        <v>16437283</v>
      </c>
      <c r="Y3389" s="11" t="str">
        <f t="shared" si="52"/>
        <v>1. &lt;= 1 Year</v>
      </c>
      <c r="Z3389" s="11" t="str">
        <f t="shared" si="52"/>
        <v>1. &lt;= 1 Year</v>
      </c>
    </row>
    <row r="3390" spans="1:26" x14ac:dyDescent="0.25">
      <c r="A3390">
        <v>164432187</v>
      </c>
      <c r="B3390" t="s">
        <v>6678</v>
      </c>
      <c r="C3390" t="s">
        <v>440</v>
      </c>
      <c r="D3390" t="s">
        <v>75</v>
      </c>
      <c r="E3390">
        <v>20</v>
      </c>
      <c r="F3390" t="s">
        <v>32</v>
      </c>
      <c r="G3390" t="s">
        <v>876</v>
      </c>
      <c r="H3390" t="s">
        <v>25</v>
      </c>
      <c r="I3390" t="s">
        <v>22</v>
      </c>
      <c r="J3390">
        <v>942</v>
      </c>
      <c r="K3390">
        <v>265</v>
      </c>
      <c r="L3390">
        <v>0</v>
      </c>
      <c r="M3390">
        <v>0</v>
      </c>
      <c r="N3390" t="s">
        <v>30</v>
      </c>
      <c r="O3390">
        <v>0</v>
      </c>
      <c r="P3390" t="s">
        <v>25</v>
      </c>
      <c r="Q3390" t="s">
        <v>30</v>
      </c>
      <c r="R3390" t="s">
        <v>30</v>
      </c>
      <c r="S3390">
        <v>0</v>
      </c>
      <c r="T3390">
        <v>0</v>
      </c>
      <c r="U3390">
        <v>0</v>
      </c>
      <c r="V3390" t="s">
        <v>30</v>
      </c>
      <c r="W3390">
        <v>0</v>
      </c>
      <c r="X3390">
        <v>16067848</v>
      </c>
      <c r="Y3390" s="11" t="str">
        <f t="shared" si="52"/>
        <v>4. 2-3 Year</v>
      </c>
      <c r="Z3390" s="11" t="str">
        <f t="shared" si="52"/>
        <v>1. &lt;= 1 Year</v>
      </c>
    </row>
    <row r="3391" spans="1:26" x14ac:dyDescent="0.25">
      <c r="A3391">
        <v>165043704</v>
      </c>
      <c r="B3391" t="s">
        <v>942</v>
      </c>
      <c r="C3391" t="s">
        <v>7479</v>
      </c>
      <c r="D3391" t="s">
        <v>5591</v>
      </c>
      <c r="E3391">
        <v>20</v>
      </c>
      <c r="F3391" t="s">
        <v>32</v>
      </c>
      <c r="G3391" t="s">
        <v>1236</v>
      </c>
      <c r="H3391" t="s">
        <v>25</v>
      </c>
      <c r="I3391" t="s">
        <v>22</v>
      </c>
      <c r="J3391">
        <v>84</v>
      </c>
      <c r="K3391">
        <v>41</v>
      </c>
      <c r="L3391">
        <v>20233</v>
      </c>
      <c r="M3391">
        <v>1</v>
      </c>
      <c r="N3391" t="s">
        <v>31</v>
      </c>
      <c r="O3391">
        <v>3673</v>
      </c>
      <c r="P3391">
        <v>20210719</v>
      </c>
      <c r="Q3391" t="s">
        <v>31</v>
      </c>
      <c r="R3391" t="s">
        <v>30</v>
      </c>
      <c r="S3391">
        <v>0</v>
      </c>
      <c r="T3391">
        <v>20234</v>
      </c>
      <c r="U3391">
        <v>1</v>
      </c>
      <c r="V3391" t="s">
        <v>31</v>
      </c>
      <c r="W3391">
        <v>2561.8000000000002</v>
      </c>
      <c r="X3391">
        <v>16474715</v>
      </c>
      <c r="Y3391" s="11" t="str">
        <f t="shared" si="52"/>
        <v>1. &lt;= 1 Year</v>
      </c>
      <c r="Z3391" s="11" t="str">
        <f t="shared" si="52"/>
        <v>1. &lt;= 1 Year</v>
      </c>
    </row>
    <row r="3392" spans="1:26" x14ac:dyDescent="0.25">
      <c r="A3392">
        <v>164766096</v>
      </c>
      <c r="B3392" t="s">
        <v>2192</v>
      </c>
      <c r="C3392" t="s">
        <v>2193</v>
      </c>
      <c r="D3392" t="s">
        <v>71</v>
      </c>
      <c r="E3392">
        <v>20</v>
      </c>
      <c r="F3392" t="s">
        <v>32</v>
      </c>
      <c r="G3392" t="s">
        <v>771</v>
      </c>
      <c r="H3392" t="s">
        <v>25</v>
      </c>
      <c r="I3392" t="s">
        <v>22</v>
      </c>
      <c r="J3392">
        <v>452</v>
      </c>
      <c r="K3392">
        <v>452</v>
      </c>
      <c r="L3392">
        <v>20233</v>
      </c>
      <c r="M3392">
        <v>1</v>
      </c>
      <c r="N3392" t="s">
        <v>31</v>
      </c>
      <c r="O3392">
        <v>1346</v>
      </c>
      <c r="P3392">
        <v>20231113</v>
      </c>
      <c r="Q3392" t="s">
        <v>31</v>
      </c>
      <c r="R3392" t="s">
        <v>30</v>
      </c>
      <c r="S3392">
        <v>0</v>
      </c>
      <c r="T3392">
        <v>20234</v>
      </c>
      <c r="U3392">
        <v>1</v>
      </c>
      <c r="V3392" t="s">
        <v>31</v>
      </c>
      <c r="W3392">
        <v>2496.23</v>
      </c>
      <c r="X3392">
        <v>16337156</v>
      </c>
      <c r="Y3392" s="11" t="str">
        <f t="shared" si="52"/>
        <v>2.  1-1.5 Years</v>
      </c>
      <c r="Z3392" s="11" t="str">
        <f t="shared" si="52"/>
        <v>2.  1-1.5 Years</v>
      </c>
    </row>
    <row r="3393" spans="1:26" x14ac:dyDescent="0.25">
      <c r="A3393">
        <v>165082707</v>
      </c>
      <c r="B3393" t="s">
        <v>7480</v>
      </c>
      <c r="C3393" t="s">
        <v>7481</v>
      </c>
      <c r="D3393" t="s">
        <v>2906</v>
      </c>
      <c r="E3393">
        <v>20</v>
      </c>
      <c r="F3393" t="s">
        <v>6</v>
      </c>
      <c r="G3393" t="s">
        <v>1846</v>
      </c>
      <c r="H3393" t="s">
        <v>25</v>
      </c>
      <c r="I3393" t="s">
        <v>22</v>
      </c>
      <c r="J3393">
        <v>33</v>
      </c>
      <c r="K3393">
        <v>33</v>
      </c>
      <c r="L3393">
        <v>20233</v>
      </c>
      <c r="M3393">
        <v>1</v>
      </c>
      <c r="N3393" t="s">
        <v>31</v>
      </c>
      <c r="O3393">
        <v>616</v>
      </c>
      <c r="P3393">
        <v>20221114</v>
      </c>
      <c r="Q3393" t="s">
        <v>31</v>
      </c>
      <c r="R3393" t="s">
        <v>31</v>
      </c>
      <c r="S3393">
        <v>1</v>
      </c>
      <c r="T3393">
        <v>0</v>
      </c>
      <c r="U3393">
        <v>0</v>
      </c>
      <c r="V3393" t="s">
        <v>30</v>
      </c>
      <c r="W3393">
        <v>0</v>
      </c>
      <c r="X3393">
        <v>16509673</v>
      </c>
      <c r="Y3393" s="11" t="str">
        <f t="shared" ref="Y3393:Z3456" si="53">IF(J3393&lt;=364,"1. &lt;= 1 Year",IF(J3393&lt;=546,"2.  1-1.5 Years",IF(J3393&lt;=729,"3.  1.5 to 2 Year",IF(J3393&lt;=1459,"4. 2-3 Year",IF(J3393&lt;=1824,"5. 3-4 Year",IF(J3393&lt;=2189,"6. 4-5 Year",IF(J3393&gt;=2190,"7. &gt;= 6 Year","N/A")))))))</f>
        <v>1. &lt;= 1 Year</v>
      </c>
      <c r="Z3393" s="11" t="str">
        <f t="shared" si="53"/>
        <v>1. &lt;= 1 Year</v>
      </c>
    </row>
    <row r="3394" spans="1:26" x14ac:dyDescent="0.25">
      <c r="A3394">
        <v>165104540</v>
      </c>
      <c r="B3394" t="s">
        <v>7482</v>
      </c>
      <c r="C3394" t="s">
        <v>968</v>
      </c>
      <c r="D3394" t="s">
        <v>2906</v>
      </c>
      <c r="E3394">
        <v>20</v>
      </c>
      <c r="F3394" t="s">
        <v>6</v>
      </c>
      <c r="G3394" t="s">
        <v>7468</v>
      </c>
      <c r="H3394" t="s">
        <v>25</v>
      </c>
      <c r="I3394" t="s">
        <v>22</v>
      </c>
      <c r="J3394">
        <v>10</v>
      </c>
      <c r="K3394">
        <v>7</v>
      </c>
      <c r="L3394">
        <v>20233</v>
      </c>
      <c r="M3394">
        <v>1</v>
      </c>
      <c r="N3394" t="s">
        <v>31</v>
      </c>
      <c r="O3394">
        <v>9675</v>
      </c>
      <c r="P3394">
        <v>20240429</v>
      </c>
      <c r="Q3394" t="s">
        <v>31</v>
      </c>
      <c r="R3394" t="s">
        <v>31</v>
      </c>
      <c r="S3394">
        <v>1</v>
      </c>
      <c r="T3394">
        <v>20234</v>
      </c>
      <c r="U3394">
        <v>1</v>
      </c>
      <c r="V3394" t="s">
        <v>31</v>
      </c>
      <c r="W3394">
        <v>11309.42</v>
      </c>
      <c r="X3394">
        <v>15834083</v>
      </c>
      <c r="Y3394" s="11" t="str">
        <f t="shared" si="53"/>
        <v>1. &lt;= 1 Year</v>
      </c>
      <c r="Z3394" s="11" t="str">
        <f t="shared" si="53"/>
        <v>1. &lt;= 1 Year</v>
      </c>
    </row>
    <row r="3395" spans="1:26" x14ac:dyDescent="0.25">
      <c r="A3395">
        <v>164979140</v>
      </c>
      <c r="B3395" t="s">
        <v>5082</v>
      </c>
      <c r="C3395" t="s">
        <v>5083</v>
      </c>
      <c r="D3395" t="s">
        <v>2906</v>
      </c>
      <c r="E3395">
        <v>20</v>
      </c>
      <c r="F3395" t="s">
        <v>6</v>
      </c>
      <c r="G3395" t="s">
        <v>2190</v>
      </c>
      <c r="H3395" t="s">
        <v>25</v>
      </c>
      <c r="I3395" t="s">
        <v>22</v>
      </c>
      <c r="J3395">
        <v>153</v>
      </c>
      <c r="K3395">
        <v>153</v>
      </c>
      <c r="L3395">
        <v>20233</v>
      </c>
      <c r="M3395">
        <v>1</v>
      </c>
      <c r="N3395" t="s">
        <v>31</v>
      </c>
      <c r="O3395">
        <v>2707</v>
      </c>
      <c r="P3395">
        <v>20231107</v>
      </c>
      <c r="Q3395" t="s">
        <v>31</v>
      </c>
      <c r="R3395" t="s">
        <v>31</v>
      </c>
      <c r="S3395">
        <v>1</v>
      </c>
      <c r="T3395">
        <v>20234</v>
      </c>
      <c r="U3395">
        <v>1</v>
      </c>
      <c r="V3395" t="s">
        <v>31</v>
      </c>
      <c r="W3395">
        <v>6977.32</v>
      </c>
      <c r="X3395">
        <v>16450178</v>
      </c>
      <c r="Y3395" s="11" t="str">
        <f t="shared" si="53"/>
        <v>1. &lt;= 1 Year</v>
      </c>
      <c r="Z3395" s="11" t="str">
        <f t="shared" si="53"/>
        <v>1. &lt;= 1 Year</v>
      </c>
    </row>
    <row r="3396" spans="1:26" x14ac:dyDescent="0.25">
      <c r="A3396">
        <v>165098977</v>
      </c>
      <c r="B3396" t="s">
        <v>7483</v>
      </c>
      <c r="C3396" t="s">
        <v>769</v>
      </c>
      <c r="D3396" t="s">
        <v>2906</v>
      </c>
      <c r="E3396">
        <v>20</v>
      </c>
      <c r="F3396" t="s">
        <v>32</v>
      </c>
      <c r="G3396" t="s">
        <v>771</v>
      </c>
      <c r="H3396" t="s">
        <v>25</v>
      </c>
      <c r="I3396" t="s">
        <v>22</v>
      </c>
      <c r="J3396">
        <v>20</v>
      </c>
      <c r="K3396">
        <v>4</v>
      </c>
      <c r="L3396">
        <v>0</v>
      </c>
      <c r="M3396">
        <v>0</v>
      </c>
      <c r="N3396" t="s">
        <v>30</v>
      </c>
      <c r="O3396">
        <v>0</v>
      </c>
      <c r="P3396" t="s">
        <v>25</v>
      </c>
      <c r="Q3396" t="s">
        <v>30</v>
      </c>
      <c r="R3396" t="s">
        <v>30</v>
      </c>
      <c r="S3396">
        <v>0</v>
      </c>
      <c r="T3396">
        <v>0</v>
      </c>
      <c r="U3396">
        <v>0</v>
      </c>
      <c r="V3396" t="s">
        <v>30</v>
      </c>
      <c r="W3396">
        <v>0</v>
      </c>
      <c r="X3396">
        <v>16523679</v>
      </c>
      <c r="Y3396" s="11" t="str">
        <f t="shared" si="53"/>
        <v>1. &lt;= 1 Year</v>
      </c>
      <c r="Z3396" s="11" t="str">
        <f t="shared" si="53"/>
        <v>1. &lt;= 1 Year</v>
      </c>
    </row>
    <row r="3397" spans="1:26" x14ac:dyDescent="0.25">
      <c r="A3397">
        <v>165098961</v>
      </c>
      <c r="B3397" t="s">
        <v>7484</v>
      </c>
      <c r="C3397" t="s">
        <v>743</v>
      </c>
      <c r="D3397" t="s">
        <v>2906</v>
      </c>
      <c r="E3397">
        <v>20</v>
      </c>
      <c r="F3397" t="s">
        <v>32</v>
      </c>
      <c r="G3397" t="s">
        <v>771</v>
      </c>
      <c r="H3397" t="s">
        <v>25</v>
      </c>
      <c r="I3397" t="s">
        <v>22</v>
      </c>
      <c r="J3397">
        <v>20</v>
      </c>
      <c r="K3397">
        <v>4</v>
      </c>
      <c r="L3397">
        <v>20233</v>
      </c>
      <c r="M3397">
        <v>1</v>
      </c>
      <c r="N3397" t="s">
        <v>31</v>
      </c>
      <c r="O3397">
        <v>2349</v>
      </c>
      <c r="P3397" t="s">
        <v>25</v>
      </c>
      <c r="Q3397" t="s">
        <v>30</v>
      </c>
      <c r="R3397" t="s">
        <v>30</v>
      </c>
      <c r="S3397">
        <v>0</v>
      </c>
      <c r="T3397">
        <v>0</v>
      </c>
      <c r="U3397">
        <v>0</v>
      </c>
      <c r="V3397" t="s">
        <v>30</v>
      </c>
      <c r="W3397">
        <v>0</v>
      </c>
      <c r="X3397">
        <v>16532645</v>
      </c>
      <c r="Y3397" s="11" t="str">
        <f t="shared" si="53"/>
        <v>1. &lt;= 1 Year</v>
      </c>
      <c r="Z3397" s="11" t="str">
        <f t="shared" si="53"/>
        <v>1. &lt;= 1 Year</v>
      </c>
    </row>
    <row r="3398" spans="1:26" x14ac:dyDescent="0.25">
      <c r="A3398">
        <v>165102758</v>
      </c>
      <c r="B3398" t="s">
        <v>7485</v>
      </c>
      <c r="C3398" t="s">
        <v>1704</v>
      </c>
      <c r="D3398" t="s">
        <v>75</v>
      </c>
      <c r="E3398">
        <v>20</v>
      </c>
      <c r="F3398" t="s">
        <v>32</v>
      </c>
      <c r="G3398" t="s">
        <v>876</v>
      </c>
      <c r="H3398" t="s">
        <v>25</v>
      </c>
      <c r="I3398" t="s">
        <v>22</v>
      </c>
      <c r="J3398">
        <v>12</v>
      </c>
      <c r="K3398">
        <v>12</v>
      </c>
      <c r="L3398">
        <v>20233</v>
      </c>
      <c r="M3398">
        <v>1</v>
      </c>
      <c r="N3398" t="s">
        <v>31</v>
      </c>
      <c r="O3398">
        <v>1129</v>
      </c>
      <c r="P3398">
        <v>20240316</v>
      </c>
      <c r="Q3398" t="s">
        <v>31</v>
      </c>
      <c r="R3398" t="s">
        <v>30</v>
      </c>
      <c r="S3398">
        <v>0</v>
      </c>
      <c r="T3398">
        <v>0</v>
      </c>
      <c r="U3398">
        <v>0</v>
      </c>
      <c r="V3398" t="s">
        <v>30</v>
      </c>
      <c r="W3398">
        <v>0</v>
      </c>
      <c r="X3398">
        <v>16518122</v>
      </c>
      <c r="Y3398" s="11" t="str">
        <f t="shared" si="53"/>
        <v>1. &lt;= 1 Year</v>
      </c>
      <c r="Z3398" s="11" t="str">
        <f t="shared" si="53"/>
        <v>1. &lt;= 1 Year</v>
      </c>
    </row>
    <row r="3399" spans="1:26" x14ac:dyDescent="0.25">
      <c r="A3399">
        <v>164584705</v>
      </c>
      <c r="B3399" t="s">
        <v>1848</v>
      </c>
      <c r="C3399" t="s">
        <v>3942</v>
      </c>
      <c r="D3399" t="s">
        <v>2906</v>
      </c>
      <c r="E3399">
        <v>20</v>
      </c>
      <c r="F3399" t="s">
        <v>32</v>
      </c>
      <c r="G3399" t="s">
        <v>6676</v>
      </c>
      <c r="H3399" t="s">
        <v>25</v>
      </c>
      <c r="I3399" t="s">
        <v>22</v>
      </c>
      <c r="J3399">
        <v>733</v>
      </c>
      <c r="K3399">
        <v>546</v>
      </c>
      <c r="L3399">
        <v>0</v>
      </c>
      <c r="M3399">
        <v>0</v>
      </c>
      <c r="N3399" t="s">
        <v>30</v>
      </c>
      <c r="O3399">
        <v>0</v>
      </c>
      <c r="P3399">
        <v>20221127</v>
      </c>
      <c r="Q3399" t="s">
        <v>31</v>
      </c>
      <c r="R3399" t="s">
        <v>31</v>
      </c>
      <c r="S3399">
        <v>1</v>
      </c>
      <c r="T3399">
        <v>0</v>
      </c>
      <c r="U3399">
        <v>0</v>
      </c>
      <c r="V3399" t="s">
        <v>30</v>
      </c>
      <c r="W3399">
        <v>0</v>
      </c>
      <c r="X3399">
        <v>16194871</v>
      </c>
      <c r="Y3399" s="11" t="str">
        <f t="shared" si="53"/>
        <v>4. 2-3 Year</v>
      </c>
      <c r="Z3399" s="11" t="str">
        <f t="shared" si="53"/>
        <v>2.  1-1.5 Years</v>
      </c>
    </row>
    <row r="3400" spans="1:26" x14ac:dyDescent="0.25">
      <c r="A3400">
        <v>164986529</v>
      </c>
      <c r="B3400" t="s">
        <v>206</v>
      </c>
      <c r="C3400" t="s">
        <v>5084</v>
      </c>
      <c r="D3400" t="s">
        <v>2906</v>
      </c>
      <c r="E3400">
        <v>20</v>
      </c>
      <c r="F3400" t="s">
        <v>6</v>
      </c>
      <c r="G3400" t="s">
        <v>2674</v>
      </c>
      <c r="H3400" t="s">
        <v>25</v>
      </c>
      <c r="I3400" t="s">
        <v>22</v>
      </c>
      <c r="J3400">
        <v>140</v>
      </c>
      <c r="K3400">
        <v>139</v>
      </c>
      <c r="L3400">
        <v>20233</v>
      </c>
      <c r="M3400">
        <v>1</v>
      </c>
      <c r="N3400" t="s">
        <v>31</v>
      </c>
      <c r="O3400">
        <v>3825</v>
      </c>
      <c r="P3400">
        <v>20230907</v>
      </c>
      <c r="Q3400" t="s">
        <v>31</v>
      </c>
      <c r="R3400" t="s">
        <v>30</v>
      </c>
      <c r="S3400">
        <v>0</v>
      </c>
      <c r="T3400">
        <v>20234</v>
      </c>
      <c r="U3400">
        <v>1</v>
      </c>
      <c r="V3400" t="s">
        <v>31</v>
      </c>
      <c r="W3400">
        <v>7455.5</v>
      </c>
      <c r="X3400">
        <v>14729222</v>
      </c>
      <c r="Y3400" s="11" t="str">
        <f t="shared" si="53"/>
        <v>1. &lt;= 1 Year</v>
      </c>
      <c r="Z3400" s="11" t="str">
        <f t="shared" si="53"/>
        <v>1. &lt;= 1 Year</v>
      </c>
    </row>
    <row r="3401" spans="1:26" x14ac:dyDescent="0.25">
      <c r="A3401">
        <v>165073133</v>
      </c>
      <c r="B3401" t="s">
        <v>7486</v>
      </c>
      <c r="C3401" t="s">
        <v>419</v>
      </c>
      <c r="D3401" t="s">
        <v>5591</v>
      </c>
      <c r="E3401">
        <v>20</v>
      </c>
      <c r="F3401" t="s">
        <v>32</v>
      </c>
      <c r="G3401" t="s">
        <v>1236</v>
      </c>
      <c r="H3401" t="s">
        <v>25</v>
      </c>
      <c r="I3401" t="s">
        <v>22</v>
      </c>
      <c r="J3401">
        <v>48</v>
      </c>
      <c r="K3401">
        <v>48</v>
      </c>
      <c r="L3401">
        <v>0</v>
      </c>
      <c r="M3401">
        <v>0</v>
      </c>
      <c r="N3401" t="s">
        <v>30</v>
      </c>
      <c r="O3401">
        <v>0</v>
      </c>
      <c r="P3401" t="s">
        <v>25</v>
      </c>
      <c r="Q3401" t="s">
        <v>30</v>
      </c>
      <c r="R3401" t="s">
        <v>30</v>
      </c>
      <c r="S3401">
        <v>0</v>
      </c>
      <c r="T3401">
        <v>0</v>
      </c>
      <c r="U3401">
        <v>0</v>
      </c>
      <c r="V3401" t="s">
        <v>30</v>
      </c>
      <c r="W3401">
        <v>0</v>
      </c>
      <c r="X3401">
        <v>16516600</v>
      </c>
      <c r="Y3401" s="11" t="str">
        <f t="shared" si="53"/>
        <v>1. &lt;= 1 Year</v>
      </c>
      <c r="Z3401" s="11" t="str">
        <f t="shared" si="53"/>
        <v>1. &lt;= 1 Year</v>
      </c>
    </row>
    <row r="3402" spans="1:26" x14ac:dyDescent="0.25">
      <c r="A3402">
        <v>164929827</v>
      </c>
      <c r="B3402" t="s">
        <v>7487</v>
      </c>
      <c r="C3402" t="s">
        <v>7488</v>
      </c>
      <c r="D3402" t="s">
        <v>2906</v>
      </c>
      <c r="E3402">
        <v>20</v>
      </c>
      <c r="F3402" t="s">
        <v>32</v>
      </c>
      <c r="G3402" t="s">
        <v>6676</v>
      </c>
      <c r="H3402" t="s">
        <v>25</v>
      </c>
      <c r="I3402" t="s">
        <v>22</v>
      </c>
      <c r="J3402">
        <v>236</v>
      </c>
      <c r="K3402">
        <v>194</v>
      </c>
      <c r="L3402">
        <v>0</v>
      </c>
      <c r="M3402">
        <v>0</v>
      </c>
      <c r="N3402" t="s">
        <v>30</v>
      </c>
      <c r="O3402">
        <v>0</v>
      </c>
      <c r="P3402">
        <v>20221027</v>
      </c>
      <c r="Q3402" t="s">
        <v>31</v>
      </c>
      <c r="R3402" t="s">
        <v>30</v>
      </c>
      <c r="S3402">
        <v>0</v>
      </c>
      <c r="T3402">
        <v>0</v>
      </c>
      <c r="U3402">
        <v>0</v>
      </c>
      <c r="V3402" t="s">
        <v>30</v>
      </c>
      <c r="W3402">
        <v>0</v>
      </c>
      <c r="X3402">
        <v>16432749</v>
      </c>
      <c r="Y3402" s="11" t="str">
        <f t="shared" si="53"/>
        <v>1. &lt;= 1 Year</v>
      </c>
      <c r="Z3402" s="11" t="str">
        <f t="shared" si="53"/>
        <v>1. &lt;= 1 Year</v>
      </c>
    </row>
    <row r="3403" spans="1:26" x14ac:dyDescent="0.25">
      <c r="A3403">
        <v>165069701</v>
      </c>
      <c r="B3403" t="s">
        <v>7489</v>
      </c>
      <c r="C3403" t="s">
        <v>7490</v>
      </c>
      <c r="D3403" t="s">
        <v>75</v>
      </c>
      <c r="E3403">
        <v>20</v>
      </c>
      <c r="F3403" t="s">
        <v>6</v>
      </c>
      <c r="G3403" t="s">
        <v>2190</v>
      </c>
      <c r="H3403" t="s">
        <v>25</v>
      </c>
      <c r="I3403" t="s">
        <v>22</v>
      </c>
      <c r="J3403">
        <v>32</v>
      </c>
      <c r="K3403">
        <v>32</v>
      </c>
      <c r="L3403">
        <v>20233</v>
      </c>
      <c r="M3403">
        <v>1</v>
      </c>
      <c r="N3403" t="s">
        <v>31</v>
      </c>
      <c r="O3403">
        <v>584</v>
      </c>
      <c r="P3403">
        <v>20231204</v>
      </c>
      <c r="Q3403" t="s">
        <v>31</v>
      </c>
      <c r="R3403" t="s">
        <v>31</v>
      </c>
      <c r="S3403">
        <v>1</v>
      </c>
      <c r="T3403">
        <v>20234</v>
      </c>
      <c r="U3403">
        <v>1</v>
      </c>
      <c r="V3403" t="s">
        <v>31</v>
      </c>
      <c r="W3403">
        <v>3434.3</v>
      </c>
      <c r="X3403">
        <v>16386130</v>
      </c>
      <c r="Y3403" s="11" t="str">
        <f t="shared" si="53"/>
        <v>1. &lt;= 1 Year</v>
      </c>
      <c r="Z3403" s="11" t="str">
        <f t="shared" si="53"/>
        <v>1. &lt;= 1 Year</v>
      </c>
    </row>
    <row r="3404" spans="1:26" x14ac:dyDescent="0.25">
      <c r="A3404">
        <v>164602557</v>
      </c>
      <c r="B3404" t="s">
        <v>2194</v>
      </c>
      <c r="C3404" t="s">
        <v>2195</v>
      </c>
      <c r="D3404" t="s">
        <v>116</v>
      </c>
      <c r="E3404">
        <v>20</v>
      </c>
      <c r="F3404" t="s">
        <v>32</v>
      </c>
      <c r="G3404" t="s">
        <v>2673</v>
      </c>
      <c r="H3404" t="s">
        <v>25</v>
      </c>
      <c r="I3404" t="s">
        <v>22</v>
      </c>
      <c r="J3404">
        <v>663</v>
      </c>
      <c r="K3404">
        <v>341</v>
      </c>
      <c r="L3404">
        <v>0</v>
      </c>
      <c r="M3404">
        <v>0</v>
      </c>
      <c r="N3404" t="s">
        <v>30</v>
      </c>
      <c r="O3404">
        <v>0</v>
      </c>
      <c r="P3404">
        <v>20231023</v>
      </c>
      <c r="Q3404" t="s">
        <v>31</v>
      </c>
      <c r="R3404" t="s">
        <v>30</v>
      </c>
      <c r="S3404">
        <v>0</v>
      </c>
      <c r="T3404">
        <v>20234</v>
      </c>
      <c r="U3404">
        <v>1</v>
      </c>
      <c r="V3404" t="s">
        <v>31</v>
      </c>
      <c r="W3404">
        <v>928</v>
      </c>
      <c r="X3404">
        <v>16214139</v>
      </c>
      <c r="Y3404" s="11" t="str">
        <f t="shared" si="53"/>
        <v>3.  1.5 to 2 Year</v>
      </c>
      <c r="Z3404" s="11" t="str">
        <f t="shared" si="53"/>
        <v>1. &lt;= 1 Year</v>
      </c>
    </row>
    <row r="3405" spans="1:26" x14ac:dyDescent="0.25">
      <c r="A3405">
        <v>164881029</v>
      </c>
      <c r="B3405" t="s">
        <v>3831</v>
      </c>
      <c r="C3405" t="s">
        <v>5598</v>
      </c>
      <c r="D3405" t="s">
        <v>75</v>
      </c>
      <c r="E3405">
        <v>20</v>
      </c>
      <c r="F3405" t="s">
        <v>32</v>
      </c>
      <c r="G3405" t="s">
        <v>876</v>
      </c>
      <c r="H3405" t="s">
        <v>25</v>
      </c>
      <c r="I3405" t="s">
        <v>22</v>
      </c>
      <c r="J3405">
        <v>230</v>
      </c>
      <c r="K3405">
        <v>91</v>
      </c>
      <c r="L3405">
        <v>20233</v>
      </c>
      <c r="M3405">
        <v>1</v>
      </c>
      <c r="N3405" t="s">
        <v>31</v>
      </c>
      <c r="O3405">
        <v>2410</v>
      </c>
      <c r="P3405">
        <v>20230714</v>
      </c>
      <c r="Q3405" t="s">
        <v>31</v>
      </c>
      <c r="R3405" t="s">
        <v>30</v>
      </c>
      <c r="S3405">
        <v>0</v>
      </c>
      <c r="T3405">
        <v>20234</v>
      </c>
      <c r="U3405">
        <v>1</v>
      </c>
      <c r="V3405" t="s">
        <v>31</v>
      </c>
      <c r="W3405">
        <v>1690</v>
      </c>
      <c r="X3405">
        <v>15981972</v>
      </c>
      <c r="Y3405" s="11" t="str">
        <f t="shared" si="53"/>
        <v>1. &lt;= 1 Year</v>
      </c>
      <c r="Z3405" s="11" t="str">
        <f t="shared" si="53"/>
        <v>1. &lt;= 1 Year</v>
      </c>
    </row>
    <row r="3406" spans="1:26" x14ac:dyDescent="0.25">
      <c r="A3406">
        <v>165096839</v>
      </c>
      <c r="B3406" t="s">
        <v>7491</v>
      </c>
      <c r="C3406" t="s">
        <v>167</v>
      </c>
      <c r="D3406" t="s">
        <v>2906</v>
      </c>
      <c r="E3406">
        <v>20</v>
      </c>
      <c r="F3406" t="s">
        <v>32</v>
      </c>
      <c r="G3406" t="s">
        <v>2673</v>
      </c>
      <c r="H3406" t="s">
        <v>25</v>
      </c>
      <c r="I3406" t="s">
        <v>22</v>
      </c>
      <c r="J3406">
        <v>19</v>
      </c>
      <c r="K3406">
        <v>19</v>
      </c>
      <c r="L3406">
        <v>0</v>
      </c>
      <c r="M3406">
        <v>0</v>
      </c>
      <c r="N3406" t="s">
        <v>30</v>
      </c>
      <c r="O3406">
        <v>0</v>
      </c>
      <c r="P3406" t="s">
        <v>25</v>
      </c>
      <c r="Q3406" t="s">
        <v>30</v>
      </c>
      <c r="R3406" t="s">
        <v>30</v>
      </c>
      <c r="S3406">
        <v>0</v>
      </c>
      <c r="T3406">
        <v>0</v>
      </c>
      <c r="U3406">
        <v>0</v>
      </c>
      <c r="V3406" t="s">
        <v>30</v>
      </c>
      <c r="W3406">
        <v>0</v>
      </c>
      <c r="X3406">
        <v>16520806</v>
      </c>
      <c r="Y3406" s="11" t="str">
        <f t="shared" si="53"/>
        <v>1. &lt;= 1 Year</v>
      </c>
      <c r="Z3406" s="11" t="str">
        <f t="shared" si="53"/>
        <v>1. &lt;= 1 Year</v>
      </c>
    </row>
    <row r="3407" spans="1:26" x14ac:dyDescent="0.25">
      <c r="A3407">
        <v>165069107</v>
      </c>
      <c r="B3407" t="s">
        <v>403</v>
      </c>
      <c r="C3407" t="s">
        <v>7492</v>
      </c>
      <c r="D3407" t="s">
        <v>116</v>
      </c>
      <c r="E3407">
        <v>20</v>
      </c>
      <c r="F3407" t="s">
        <v>6</v>
      </c>
      <c r="G3407" t="s">
        <v>1846</v>
      </c>
      <c r="H3407" t="s">
        <v>25</v>
      </c>
      <c r="I3407" t="s">
        <v>22</v>
      </c>
      <c r="J3407">
        <v>34</v>
      </c>
      <c r="K3407">
        <v>34</v>
      </c>
      <c r="L3407">
        <v>20233</v>
      </c>
      <c r="M3407">
        <v>1</v>
      </c>
      <c r="N3407" t="s">
        <v>31</v>
      </c>
      <c r="O3407">
        <v>216</v>
      </c>
      <c r="P3407">
        <v>20240304</v>
      </c>
      <c r="Q3407" t="s">
        <v>31</v>
      </c>
      <c r="R3407" t="s">
        <v>30</v>
      </c>
      <c r="S3407">
        <v>0</v>
      </c>
      <c r="T3407">
        <v>0</v>
      </c>
      <c r="U3407">
        <v>0</v>
      </c>
      <c r="V3407" t="s">
        <v>30</v>
      </c>
      <c r="W3407">
        <v>0</v>
      </c>
      <c r="X3407">
        <v>16506939</v>
      </c>
      <c r="Y3407" s="11" t="str">
        <f t="shared" si="53"/>
        <v>1. &lt;= 1 Year</v>
      </c>
      <c r="Z3407" s="11" t="str">
        <f t="shared" si="53"/>
        <v>1. &lt;= 1 Year</v>
      </c>
    </row>
    <row r="3408" spans="1:26" x14ac:dyDescent="0.25">
      <c r="A3408">
        <v>164854919</v>
      </c>
      <c r="B3408" t="s">
        <v>770</v>
      </c>
      <c r="C3408" t="s">
        <v>3192</v>
      </c>
      <c r="D3408" t="s">
        <v>2906</v>
      </c>
      <c r="E3408">
        <v>20</v>
      </c>
      <c r="F3408" t="s">
        <v>32</v>
      </c>
      <c r="G3408" t="s">
        <v>2673</v>
      </c>
      <c r="H3408" t="s">
        <v>25</v>
      </c>
      <c r="I3408" t="s">
        <v>22</v>
      </c>
      <c r="J3408">
        <v>328</v>
      </c>
      <c r="K3408">
        <v>21</v>
      </c>
      <c r="L3408">
        <v>20233</v>
      </c>
      <c r="M3408">
        <v>1</v>
      </c>
      <c r="N3408" t="s">
        <v>31</v>
      </c>
      <c r="O3408">
        <v>1728</v>
      </c>
      <c r="P3408" t="s">
        <v>25</v>
      </c>
      <c r="Q3408" t="s">
        <v>30</v>
      </c>
      <c r="R3408" t="s">
        <v>30</v>
      </c>
      <c r="S3408">
        <v>0</v>
      </c>
      <c r="T3408">
        <v>0</v>
      </c>
      <c r="U3408">
        <v>0</v>
      </c>
      <c r="V3408" t="s">
        <v>30</v>
      </c>
      <c r="W3408">
        <v>0</v>
      </c>
      <c r="X3408">
        <v>16390374</v>
      </c>
      <c r="Y3408" s="11" t="str">
        <f t="shared" si="53"/>
        <v>1. &lt;= 1 Year</v>
      </c>
      <c r="Z3408" s="11" t="str">
        <f t="shared" si="53"/>
        <v>1. &lt;= 1 Year</v>
      </c>
    </row>
    <row r="3409" spans="1:26" x14ac:dyDescent="0.25">
      <c r="A3409">
        <v>165034694</v>
      </c>
      <c r="B3409" t="s">
        <v>6269</v>
      </c>
      <c r="C3409" t="s">
        <v>272</v>
      </c>
      <c r="D3409" t="s">
        <v>75</v>
      </c>
      <c r="E3409">
        <v>20</v>
      </c>
      <c r="F3409" t="s">
        <v>6</v>
      </c>
      <c r="G3409" t="s">
        <v>2674</v>
      </c>
      <c r="H3409" t="s">
        <v>25</v>
      </c>
      <c r="I3409" t="s">
        <v>22</v>
      </c>
      <c r="J3409">
        <v>95</v>
      </c>
      <c r="K3409">
        <v>56</v>
      </c>
      <c r="L3409">
        <v>0</v>
      </c>
      <c r="M3409">
        <v>0</v>
      </c>
      <c r="N3409" t="s">
        <v>30</v>
      </c>
      <c r="O3409">
        <v>0</v>
      </c>
      <c r="P3409">
        <v>20240129</v>
      </c>
      <c r="Q3409" t="s">
        <v>31</v>
      </c>
      <c r="R3409" t="s">
        <v>30</v>
      </c>
      <c r="S3409">
        <v>0</v>
      </c>
      <c r="T3409">
        <v>0</v>
      </c>
      <c r="U3409">
        <v>0</v>
      </c>
      <c r="V3409" t="s">
        <v>30</v>
      </c>
      <c r="W3409">
        <v>0</v>
      </c>
      <c r="X3409">
        <v>16495867</v>
      </c>
      <c r="Y3409" s="11" t="str">
        <f t="shared" si="53"/>
        <v>1. &lt;= 1 Year</v>
      </c>
      <c r="Z3409" s="11" t="str">
        <f t="shared" si="53"/>
        <v>1. &lt;= 1 Year</v>
      </c>
    </row>
    <row r="3410" spans="1:26" x14ac:dyDescent="0.25">
      <c r="A3410">
        <v>164989836</v>
      </c>
      <c r="B3410" t="s">
        <v>4046</v>
      </c>
      <c r="C3410" t="s">
        <v>2031</v>
      </c>
      <c r="D3410" t="s">
        <v>2906</v>
      </c>
      <c r="E3410">
        <v>20</v>
      </c>
      <c r="F3410" t="s">
        <v>32</v>
      </c>
      <c r="G3410" t="s">
        <v>2673</v>
      </c>
      <c r="H3410" t="s">
        <v>25</v>
      </c>
      <c r="I3410" t="s">
        <v>22</v>
      </c>
      <c r="J3410">
        <v>157</v>
      </c>
      <c r="K3410">
        <v>157</v>
      </c>
      <c r="L3410">
        <v>20233</v>
      </c>
      <c r="M3410">
        <v>1</v>
      </c>
      <c r="N3410" t="s">
        <v>31</v>
      </c>
      <c r="O3410">
        <v>1938</v>
      </c>
      <c r="P3410">
        <v>20220103</v>
      </c>
      <c r="Q3410" t="s">
        <v>31</v>
      </c>
      <c r="R3410" t="s">
        <v>30</v>
      </c>
      <c r="S3410">
        <v>0</v>
      </c>
      <c r="T3410">
        <v>20234</v>
      </c>
      <c r="U3410">
        <v>1</v>
      </c>
      <c r="V3410" t="s">
        <v>31</v>
      </c>
      <c r="W3410">
        <v>1999.45</v>
      </c>
      <c r="X3410">
        <v>16463408</v>
      </c>
      <c r="Y3410" s="11" t="str">
        <f t="shared" si="53"/>
        <v>1. &lt;= 1 Year</v>
      </c>
      <c r="Z3410" s="11" t="str">
        <f t="shared" si="53"/>
        <v>1. &lt;= 1 Year</v>
      </c>
    </row>
    <row r="3411" spans="1:26" x14ac:dyDescent="0.25">
      <c r="A3411">
        <v>165101334</v>
      </c>
      <c r="B3411" t="s">
        <v>7493</v>
      </c>
      <c r="C3411" t="s">
        <v>7494</v>
      </c>
      <c r="D3411" t="s">
        <v>116</v>
      </c>
      <c r="E3411">
        <v>20</v>
      </c>
      <c r="F3411" t="s">
        <v>32</v>
      </c>
      <c r="G3411" t="s">
        <v>2673</v>
      </c>
      <c r="H3411" t="s">
        <v>25</v>
      </c>
      <c r="I3411" t="s">
        <v>22</v>
      </c>
      <c r="J3411">
        <v>13</v>
      </c>
      <c r="K3411">
        <v>13</v>
      </c>
      <c r="L3411">
        <v>20233</v>
      </c>
      <c r="M3411">
        <v>1</v>
      </c>
      <c r="N3411" t="s">
        <v>31</v>
      </c>
      <c r="O3411">
        <v>3945</v>
      </c>
      <c r="P3411">
        <v>20230824</v>
      </c>
      <c r="Q3411" t="s">
        <v>31</v>
      </c>
      <c r="R3411" t="s">
        <v>31</v>
      </c>
      <c r="S3411">
        <v>1</v>
      </c>
      <c r="T3411">
        <v>20234</v>
      </c>
      <c r="U3411">
        <v>1</v>
      </c>
      <c r="V3411" t="s">
        <v>31</v>
      </c>
      <c r="W3411">
        <v>2460.2800000000002</v>
      </c>
      <c r="X3411">
        <v>16231769</v>
      </c>
      <c r="Y3411" s="11" t="str">
        <f t="shared" si="53"/>
        <v>1. &lt;= 1 Year</v>
      </c>
      <c r="Z3411" s="11" t="str">
        <f t="shared" si="53"/>
        <v>1. &lt;= 1 Year</v>
      </c>
    </row>
    <row r="3412" spans="1:26" x14ac:dyDescent="0.25">
      <c r="A3412">
        <v>164996844</v>
      </c>
      <c r="B3412" t="s">
        <v>5599</v>
      </c>
      <c r="C3412" t="s">
        <v>701</v>
      </c>
      <c r="D3412" t="s">
        <v>116</v>
      </c>
      <c r="E3412">
        <v>20</v>
      </c>
      <c r="F3412" t="s">
        <v>5</v>
      </c>
      <c r="G3412" t="s">
        <v>2674</v>
      </c>
      <c r="H3412" t="s">
        <v>25</v>
      </c>
      <c r="I3412" t="s">
        <v>22</v>
      </c>
      <c r="J3412">
        <v>138</v>
      </c>
      <c r="K3412">
        <v>119</v>
      </c>
      <c r="L3412">
        <v>0</v>
      </c>
      <c r="M3412">
        <v>0</v>
      </c>
      <c r="N3412" t="s">
        <v>30</v>
      </c>
      <c r="O3412">
        <v>0</v>
      </c>
      <c r="P3412" t="s">
        <v>25</v>
      </c>
      <c r="Q3412" t="s">
        <v>30</v>
      </c>
      <c r="R3412" t="s">
        <v>30</v>
      </c>
      <c r="S3412">
        <v>0</v>
      </c>
      <c r="T3412">
        <v>0</v>
      </c>
      <c r="U3412">
        <v>0</v>
      </c>
      <c r="V3412" t="s">
        <v>30</v>
      </c>
      <c r="W3412">
        <v>0</v>
      </c>
      <c r="X3412">
        <v>7620418</v>
      </c>
      <c r="Y3412" s="11" t="str">
        <f t="shared" si="53"/>
        <v>1. &lt;= 1 Year</v>
      </c>
      <c r="Z3412" s="11" t="str">
        <f t="shared" si="53"/>
        <v>1. &lt;= 1 Year</v>
      </c>
    </row>
    <row r="3413" spans="1:26" x14ac:dyDescent="0.25">
      <c r="A3413">
        <v>165050956</v>
      </c>
      <c r="B3413" t="s">
        <v>357</v>
      </c>
      <c r="C3413" t="s">
        <v>6518</v>
      </c>
      <c r="D3413" t="s">
        <v>116</v>
      </c>
      <c r="E3413">
        <v>20</v>
      </c>
      <c r="F3413" t="s">
        <v>6</v>
      </c>
      <c r="G3413" t="s">
        <v>1846</v>
      </c>
      <c r="H3413" t="s">
        <v>25</v>
      </c>
      <c r="I3413" t="s">
        <v>22</v>
      </c>
      <c r="J3413">
        <v>40</v>
      </c>
      <c r="K3413">
        <v>40</v>
      </c>
      <c r="L3413">
        <v>20233</v>
      </c>
      <c r="M3413">
        <v>1</v>
      </c>
      <c r="N3413" t="s">
        <v>31</v>
      </c>
      <c r="O3413">
        <v>9971</v>
      </c>
      <c r="P3413">
        <v>20231103</v>
      </c>
      <c r="Q3413" t="s">
        <v>31</v>
      </c>
      <c r="R3413" t="s">
        <v>30</v>
      </c>
      <c r="S3413">
        <v>0</v>
      </c>
      <c r="T3413">
        <v>0</v>
      </c>
      <c r="U3413">
        <v>0</v>
      </c>
      <c r="V3413" t="s">
        <v>30</v>
      </c>
      <c r="W3413">
        <v>0</v>
      </c>
      <c r="X3413">
        <v>16494774</v>
      </c>
      <c r="Y3413" s="11" t="str">
        <f t="shared" si="53"/>
        <v>1. &lt;= 1 Year</v>
      </c>
      <c r="Z3413" s="11" t="str">
        <f t="shared" si="53"/>
        <v>1. &lt;= 1 Year</v>
      </c>
    </row>
    <row r="3414" spans="1:26" x14ac:dyDescent="0.25">
      <c r="A3414">
        <v>165048315</v>
      </c>
      <c r="B3414" t="s">
        <v>5028</v>
      </c>
      <c r="C3414" t="s">
        <v>6270</v>
      </c>
      <c r="D3414" t="s">
        <v>2906</v>
      </c>
      <c r="E3414">
        <v>20</v>
      </c>
      <c r="F3414" t="s">
        <v>32</v>
      </c>
      <c r="G3414" t="s">
        <v>771</v>
      </c>
      <c r="H3414" t="s">
        <v>25</v>
      </c>
      <c r="I3414" t="s">
        <v>22</v>
      </c>
      <c r="J3414">
        <v>80</v>
      </c>
      <c r="K3414">
        <v>80</v>
      </c>
      <c r="L3414">
        <v>20233</v>
      </c>
      <c r="M3414">
        <v>1</v>
      </c>
      <c r="N3414" t="s">
        <v>31</v>
      </c>
      <c r="O3414">
        <v>4511</v>
      </c>
      <c r="P3414">
        <v>20211018</v>
      </c>
      <c r="Q3414" t="s">
        <v>31</v>
      </c>
      <c r="R3414" t="s">
        <v>30</v>
      </c>
      <c r="S3414">
        <v>0</v>
      </c>
      <c r="T3414">
        <v>0</v>
      </c>
      <c r="U3414">
        <v>0</v>
      </c>
      <c r="V3414" t="s">
        <v>30</v>
      </c>
      <c r="W3414">
        <v>0</v>
      </c>
      <c r="X3414">
        <v>16502634</v>
      </c>
      <c r="Y3414" s="11" t="str">
        <f t="shared" si="53"/>
        <v>1. &lt;= 1 Year</v>
      </c>
      <c r="Z3414" s="11" t="str">
        <f t="shared" si="53"/>
        <v>1. &lt;= 1 Year</v>
      </c>
    </row>
    <row r="3415" spans="1:26" x14ac:dyDescent="0.25">
      <c r="A3415">
        <v>165094392</v>
      </c>
      <c r="B3415" t="s">
        <v>7495</v>
      </c>
      <c r="C3415" t="s">
        <v>7496</v>
      </c>
      <c r="D3415" t="s">
        <v>2906</v>
      </c>
      <c r="E3415">
        <v>20</v>
      </c>
      <c r="F3415" t="s">
        <v>32</v>
      </c>
      <c r="G3415" t="s">
        <v>6676</v>
      </c>
      <c r="H3415" t="s">
        <v>25</v>
      </c>
      <c r="I3415" t="s">
        <v>22</v>
      </c>
      <c r="J3415">
        <v>21</v>
      </c>
      <c r="K3415">
        <v>21</v>
      </c>
      <c r="L3415">
        <v>0</v>
      </c>
      <c r="M3415">
        <v>0</v>
      </c>
      <c r="N3415" t="s">
        <v>30</v>
      </c>
      <c r="O3415">
        <v>0</v>
      </c>
      <c r="P3415">
        <v>20231217</v>
      </c>
      <c r="Q3415" t="s">
        <v>31</v>
      </c>
      <c r="R3415" t="s">
        <v>30</v>
      </c>
      <c r="S3415">
        <v>0</v>
      </c>
      <c r="T3415">
        <v>0</v>
      </c>
      <c r="U3415">
        <v>0</v>
      </c>
      <c r="V3415" t="s">
        <v>30</v>
      </c>
      <c r="W3415">
        <v>0</v>
      </c>
      <c r="X3415">
        <v>16529901</v>
      </c>
      <c r="Y3415" s="11" t="str">
        <f t="shared" si="53"/>
        <v>1. &lt;= 1 Year</v>
      </c>
      <c r="Z3415" s="11" t="str">
        <f t="shared" si="53"/>
        <v>1. &lt;= 1 Year</v>
      </c>
    </row>
    <row r="3416" spans="1:26" x14ac:dyDescent="0.25">
      <c r="A3416">
        <v>164515640</v>
      </c>
      <c r="B3416" t="s">
        <v>1998</v>
      </c>
      <c r="C3416" t="s">
        <v>1999</v>
      </c>
      <c r="D3416" t="s">
        <v>75</v>
      </c>
      <c r="E3416">
        <v>20</v>
      </c>
      <c r="F3416" t="s">
        <v>32</v>
      </c>
      <c r="G3416" t="s">
        <v>876</v>
      </c>
      <c r="H3416" t="s">
        <v>25</v>
      </c>
      <c r="I3416" t="s">
        <v>22</v>
      </c>
      <c r="J3416">
        <v>845</v>
      </c>
      <c r="K3416">
        <v>447</v>
      </c>
      <c r="L3416">
        <v>0</v>
      </c>
      <c r="M3416">
        <v>0</v>
      </c>
      <c r="N3416" t="s">
        <v>30</v>
      </c>
      <c r="O3416">
        <v>0</v>
      </c>
      <c r="P3416">
        <v>20230510</v>
      </c>
      <c r="Q3416" t="s">
        <v>31</v>
      </c>
      <c r="R3416" t="s">
        <v>30</v>
      </c>
      <c r="S3416">
        <v>0</v>
      </c>
      <c r="T3416">
        <v>0</v>
      </c>
      <c r="U3416">
        <v>0</v>
      </c>
      <c r="V3416" t="s">
        <v>30</v>
      </c>
      <c r="W3416">
        <v>0</v>
      </c>
      <c r="X3416">
        <v>16189459</v>
      </c>
      <c r="Y3416" s="11" t="str">
        <f t="shared" si="53"/>
        <v>4. 2-3 Year</v>
      </c>
      <c r="Z3416" s="11" t="str">
        <f t="shared" si="53"/>
        <v>2.  1-1.5 Years</v>
      </c>
    </row>
    <row r="3417" spans="1:26" x14ac:dyDescent="0.25">
      <c r="A3417">
        <v>165095911</v>
      </c>
      <c r="B3417" t="s">
        <v>541</v>
      </c>
      <c r="C3417" t="s">
        <v>5851</v>
      </c>
      <c r="D3417" t="s">
        <v>2906</v>
      </c>
      <c r="E3417">
        <v>20</v>
      </c>
      <c r="F3417" t="s">
        <v>6</v>
      </c>
      <c r="G3417" t="s">
        <v>2190</v>
      </c>
      <c r="H3417" t="s">
        <v>25</v>
      </c>
      <c r="I3417" t="s">
        <v>22</v>
      </c>
      <c r="J3417">
        <v>5</v>
      </c>
      <c r="K3417">
        <v>4</v>
      </c>
      <c r="L3417">
        <v>20233</v>
      </c>
      <c r="M3417">
        <v>1</v>
      </c>
      <c r="N3417" t="s">
        <v>31</v>
      </c>
      <c r="O3417">
        <v>3335</v>
      </c>
      <c r="P3417">
        <v>20210928</v>
      </c>
      <c r="Q3417" t="s">
        <v>31</v>
      </c>
      <c r="R3417" t="s">
        <v>30</v>
      </c>
      <c r="S3417">
        <v>0</v>
      </c>
      <c r="T3417">
        <v>20234</v>
      </c>
      <c r="U3417">
        <v>1</v>
      </c>
      <c r="V3417" t="s">
        <v>31</v>
      </c>
      <c r="W3417">
        <v>2986.58</v>
      </c>
      <c r="X3417">
        <v>13363373</v>
      </c>
      <c r="Y3417" s="11" t="str">
        <f t="shared" si="53"/>
        <v>1. &lt;= 1 Year</v>
      </c>
      <c r="Z3417" s="11" t="str">
        <f t="shared" si="53"/>
        <v>1. &lt;= 1 Year</v>
      </c>
    </row>
    <row r="3418" spans="1:26" x14ac:dyDescent="0.25">
      <c r="A3418">
        <v>165053710</v>
      </c>
      <c r="B3418" t="s">
        <v>224</v>
      </c>
      <c r="C3418" t="s">
        <v>6271</v>
      </c>
      <c r="D3418" t="s">
        <v>2906</v>
      </c>
      <c r="E3418">
        <v>20</v>
      </c>
      <c r="F3418" t="s">
        <v>32</v>
      </c>
      <c r="G3418" t="s">
        <v>2673</v>
      </c>
      <c r="H3418" t="s">
        <v>25</v>
      </c>
      <c r="I3418" t="s">
        <v>22</v>
      </c>
      <c r="J3418">
        <v>73</v>
      </c>
      <c r="K3418">
        <v>73</v>
      </c>
      <c r="L3418">
        <v>0</v>
      </c>
      <c r="M3418">
        <v>0</v>
      </c>
      <c r="N3418" t="s">
        <v>30</v>
      </c>
      <c r="O3418">
        <v>0</v>
      </c>
      <c r="P3418">
        <v>20240228</v>
      </c>
      <c r="Q3418" t="s">
        <v>31</v>
      </c>
      <c r="R3418" t="s">
        <v>30</v>
      </c>
      <c r="S3418">
        <v>0</v>
      </c>
      <c r="T3418">
        <v>0</v>
      </c>
      <c r="U3418">
        <v>0</v>
      </c>
      <c r="V3418" t="s">
        <v>30</v>
      </c>
      <c r="W3418">
        <v>0</v>
      </c>
      <c r="X3418">
        <v>16501901</v>
      </c>
      <c r="Y3418" s="11" t="str">
        <f t="shared" si="53"/>
        <v>1. &lt;= 1 Year</v>
      </c>
      <c r="Z3418" s="11" t="str">
        <f t="shared" si="53"/>
        <v>1. &lt;= 1 Year</v>
      </c>
    </row>
    <row r="3419" spans="1:26" x14ac:dyDescent="0.25">
      <c r="A3419">
        <v>165097405</v>
      </c>
      <c r="B3419" t="s">
        <v>7497</v>
      </c>
      <c r="C3419" t="s">
        <v>7498</v>
      </c>
      <c r="D3419" t="s">
        <v>2906</v>
      </c>
      <c r="E3419">
        <v>20</v>
      </c>
      <c r="F3419" t="s">
        <v>32</v>
      </c>
      <c r="G3419" t="s">
        <v>6676</v>
      </c>
      <c r="H3419" t="s">
        <v>25</v>
      </c>
      <c r="I3419" t="s">
        <v>22</v>
      </c>
      <c r="J3419">
        <v>18</v>
      </c>
      <c r="K3419">
        <v>3</v>
      </c>
      <c r="L3419">
        <v>20233</v>
      </c>
      <c r="M3419">
        <v>1</v>
      </c>
      <c r="N3419" t="s">
        <v>31</v>
      </c>
      <c r="O3419">
        <v>2374</v>
      </c>
      <c r="P3419">
        <v>20231106</v>
      </c>
      <c r="Q3419" t="s">
        <v>31</v>
      </c>
      <c r="R3419" t="s">
        <v>31</v>
      </c>
      <c r="S3419">
        <v>1</v>
      </c>
      <c r="T3419">
        <v>20234</v>
      </c>
      <c r="U3419">
        <v>1</v>
      </c>
      <c r="V3419" t="s">
        <v>31</v>
      </c>
      <c r="W3419">
        <v>1827.96</v>
      </c>
      <c r="X3419">
        <v>15231844</v>
      </c>
      <c r="Y3419" s="11" t="str">
        <f t="shared" si="53"/>
        <v>1. &lt;= 1 Year</v>
      </c>
      <c r="Z3419" s="11" t="str">
        <f t="shared" si="53"/>
        <v>1. &lt;= 1 Year</v>
      </c>
    </row>
    <row r="3420" spans="1:26" x14ac:dyDescent="0.25">
      <c r="A3420">
        <v>164841448</v>
      </c>
      <c r="B3420" t="s">
        <v>3576</v>
      </c>
      <c r="C3420" t="s">
        <v>287</v>
      </c>
      <c r="D3420" t="s">
        <v>75</v>
      </c>
      <c r="E3420">
        <v>20</v>
      </c>
      <c r="F3420" t="s">
        <v>32</v>
      </c>
      <c r="G3420" t="s">
        <v>876</v>
      </c>
      <c r="H3420" t="s">
        <v>25</v>
      </c>
      <c r="I3420" t="s">
        <v>22</v>
      </c>
      <c r="J3420">
        <v>347</v>
      </c>
      <c r="K3420">
        <v>189</v>
      </c>
      <c r="L3420">
        <v>20233</v>
      </c>
      <c r="M3420">
        <v>1</v>
      </c>
      <c r="N3420" t="s">
        <v>31</v>
      </c>
      <c r="O3420">
        <v>900</v>
      </c>
      <c r="P3420" t="s">
        <v>25</v>
      </c>
      <c r="Q3420" t="s">
        <v>30</v>
      </c>
      <c r="R3420" t="s">
        <v>30</v>
      </c>
      <c r="S3420">
        <v>0</v>
      </c>
      <c r="T3420">
        <v>20234</v>
      </c>
      <c r="U3420">
        <v>1</v>
      </c>
      <c r="V3420" t="s">
        <v>31</v>
      </c>
      <c r="W3420">
        <v>1080</v>
      </c>
      <c r="X3420">
        <v>16374057</v>
      </c>
      <c r="Y3420" s="11" t="str">
        <f t="shared" si="53"/>
        <v>1. &lt;= 1 Year</v>
      </c>
      <c r="Z3420" s="11" t="str">
        <f t="shared" si="53"/>
        <v>1. &lt;= 1 Year</v>
      </c>
    </row>
    <row r="3421" spans="1:26" x14ac:dyDescent="0.25">
      <c r="A3421">
        <v>164937451</v>
      </c>
      <c r="B3421" t="s">
        <v>7499</v>
      </c>
      <c r="C3421" t="s">
        <v>743</v>
      </c>
      <c r="D3421" t="s">
        <v>75</v>
      </c>
      <c r="E3421">
        <v>20</v>
      </c>
      <c r="F3421" t="s">
        <v>32</v>
      </c>
      <c r="G3421" t="s">
        <v>876</v>
      </c>
      <c r="H3421" t="s">
        <v>25</v>
      </c>
      <c r="I3421" t="s">
        <v>22</v>
      </c>
      <c r="J3421">
        <v>227</v>
      </c>
      <c r="K3421">
        <v>67</v>
      </c>
      <c r="L3421">
        <v>20233</v>
      </c>
      <c r="M3421">
        <v>1</v>
      </c>
      <c r="N3421" t="s">
        <v>31</v>
      </c>
      <c r="O3421">
        <v>3246</v>
      </c>
      <c r="P3421">
        <v>20230610</v>
      </c>
      <c r="Q3421" t="s">
        <v>31</v>
      </c>
      <c r="R3421" t="s">
        <v>30</v>
      </c>
      <c r="S3421">
        <v>0</v>
      </c>
      <c r="T3421">
        <v>20234</v>
      </c>
      <c r="U3421">
        <v>1</v>
      </c>
      <c r="V3421" t="s">
        <v>31</v>
      </c>
      <c r="W3421">
        <v>3617.91</v>
      </c>
      <c r="X3421">
        <v>16424548</v>
      </c>
      <c r="Y3421" s="11" t="str">
        <f t="shared" si="53"/>
        <v>1. &lt;= 1 Year</v>
      </c>
      <c r="Z3421" s="11" t="str">
        <f t="shared" si="53"/>
        <v>1. &lt;= 1 Year</v>
      </c>
    </row>
    <row r="3422" spans="1:26" x14ac:dyDescent="0.25">
      <c r="A3422">
        <v>165064026</v>
      </c>
      <c r="B3422" t="s">
        <v>7500</v>
      </c>
      <c r="C3422" t="s">
        <v>7501</v>
      </c>
      <c r="D3422" t="s">
        <v>2906</v>
      </c>
      <c r="E3422">
        <v>20</v>
      </c>
      <c r="F3422" t="s">
        <v>6</v>
      </c>
      <c r="G3422" t="s">
        <v>7463</v>
      </c>
      <c r="H3422" t="s">
        <v>25</v>
      </c>
      <c r="I3422" t="s">
        <v>22</v>
      </c>
      <c r="J3422">
        <v>46</v>
      </c>
      <c r="K3422">
        <v>41</v>
      </c>
      <c r="L3422">
        <v>20233</v>
      </c>
      <c r="M3422">
        <v>1</v>
      </c>
      <c r="N3422" t="s">
        <v>31</v>
      </c>
      <c r="O3422">
        <v>11558</v>
      </c>
      <c r="P3422">
        <v>20240326</v>
      </c>
      <c r="Q3422" t="s">
        <v>31</v>
      </c>
      <c r="R3422" t="s">
        <v>31</v>
      </c>
      <c r="S3422">
        <v>1</v>
      </c>
      <c r="T3422">
        <v>20234</v>
      </c>
      <c r="U3422">
        <v>1</v>
      </c>
      <c r="V3422" t="s">
        <v>31</v>
      </c>
      <c r="W3422">
        <v>9724.7099999999991</v>
      </c>
      <c r="X3422">
        <v>14887177</v>
      </c>
      <c r="Y3422" s="11" t="str">
        <f t="shared" si="53"/>
        <v>1. &lt;= 1 Year</v>
      </c>
      <c r="Z3422" s="11" t="str">
        <f t="shared" si="53"/>
        <v>1. &lt;= 1 Year</v>
      </c>
    </row>
    <row r="3423" spans="1:26" x14ac:dyDescent="0.25">
      <c r="A3423">
        <v>164923914</v>
      </c>
      <c r="B3423" t="s">
        <v>4739</v>
      </c>
      <c r="C3423" t="s">
        <v>375</v>
      </c>
      <c r="D3423" t="s">
        <v>75</v>
      </c>
      <c r="E3423">
        <v>20</v>
      </c>
      <c r="F3423" t="s">
        <v>32</v>
      </c>
      <c r="G3423" t="s">
        <v>876</v>
      </c>
      <c r="H3423" t="s">
        <v>25</v>
      </c>
      <c r="I3423" t="s">
        <v>22</v>
      </c>
      <c r="J3423">
        <v>243</v>
      </c>
      <c r="K3423">
        <v>173</v>
      </c>
      <c r="L3423">
        <v>0</v>
      </c>
      <c r="M3423">
        <v>0</v>
      </c>
      <c r="N3423" t="s">
        <v>30</v>
      </c>
      <c r="O3423">
        <v>0</v>
      </c>
      <c r="P3423" t="s">
        <v>25</v>
      </c>
      <c r="Q3423" t="s">
        <v>30</v>
      </c>
      <c r="R3423" t="s">
        <v>30</v>
      </c>
      <c r="S3423">
        <v>0</v>
      </c>
      <c r="T3423">
        <v>20234</v>
      </c>
      <c r="U3423">
        <v>1</v>
      </c>
      <c r="V3423" t="s">
        <v>31</v>
      </c>
      <c r="W3423">
        <v>2242.5</v>
      </c>
      <c r="X3423">
        <v>16423074</v>
      </c>
      <c r="Y3423" s="11" t="str">
        <f t="shared" si="53"/>
        <v>1. &lt;= 1 Year</v>
      </c>
      <c r="Z3423" s="11" t="str">
        <f t="shared" si="53"/>
        <v>1. &lt;= 1 Year</v>
      </c>
    </row>
    <row r="3424" spans="1:26" x14ac:dyDescent="0.25">
      <c r="A3424">
        <v>164964651</v>
      </c>
      <c r="B3424" t="s">
        <v>5085</v>
      </c>
      <c r="C3424" t="s">
        <v>464</v>
      </c>
      <c r="D3424" t="s">
        <v>75</v>
      </c>
      <c r="E3424">
        <v>20</v>
      </c>
      <c r="F3424" t="s">
        <v>6</v>
      </c>
      <c r="G3424" t="s">
        <v>2674</v>
      </c>
      <c r="H3424" t="s">
        <v>25</v>
      </c>
      <c r="I3424" t="s">
        <v>22</v>
      </c>
      <c r="J3424">
        <v>172</v>
      </c>
      <c r="K3424">
        <v>122</v>
      </c>
      <c r="L3424">
        <v>0</v>
      </c>
      <c r="M3424">
        <v>0</v>
      </c>
      <c r="N3424" t="s">
        <v>30</v>
      </c>
      <c r="O3424">
        <v>0</v>
      </c>
      <c r="P3424">
        <v>20231006</v>
      </c>
      <c r="Q3424" t="s">
        <v>31</v>
      </c>
      <c r="R3424" t="s">
        <v>30</v>
      </c>
      <c r="S3424">
        <v>0</v>
      </c>
      <c r="T3424">
        <v>20234</v>
      </c>
      <c r="U3424">
        <v>1</v>
      </c>
      <c r="V3424" t="s">
        <v>31</v>
      </c>
      <c r="W3424">
        <v>11675.04</v>
      </c>
      <c r="X3424">
        <v>16441782</v>
      </c>
      <c r="Y3424" s="11" t="str">
        <f t="shared" si="53"/>
        <v>1. &lt;= 1 Year</v>
      </c>
      <c r="Z3424" s="11" t="str">
        <f t="shared" si="53"/>
        <v>1. &lt;= 1 Year</v>
      </c>
    </row>
    <row r="3425" spans="1:26" x14ac:dyDescent="0.25">
      <c r="A3425">
        <v>165082818</v>
      </c>
      <c r="B3425" t="s">
        <v>7502</v>
      </c>
      <c r="C3425" t="s">
        <v>7503</v>
      </c>
      <c r="D3425" t="s">
        <v>2906</v>
      </c>
      <c r="E3425">
        <v>20</v>
      </c>
      <c r="F3425" t="s">
        <v>32</v>
      </c>
      <c r="G3425" t="s">
        <v>6676</v>
      </c>
      <c r="H3425" t="s">
        <v>25</v>
      </c>
      <c r="I3425" t="s">
        <v>22</v>
      </c>
      <c r="J3425">
        <v>35</v>
      </c>
      <c r="K3425">
        <v>21</v>
      </c>
      <c r="L3425">
        <v>20233</v>
      </c>
      <c r="M3425">
        <v>1</v>
      </c>
      <c r="N3425" t="s">
        <v>31</v>
      </c>
      <c r="O3425">
        <v>5383</v>
      </c>
      <c r="P3425">
        <v>20240316</v>
      </c>
      <c r="Q3425" t="s">
        <v>31</v>
      </c>
      <c r="R3425" t="s">
        <v>30</v>
      </c>
      <c r="S3425">
        <v>0</v>
      </c>
      <c r="T3425">
        <v>0</v>
      </c>
      <c r="U3425">
        <v>0</v>
      </c>
      <c r="V3425" t="s">
        <v>30</v>
      </c>
      <c r="W3425">
        <v>0</v>
      </c>
      <c r="X3425">
        <v>16519146</v>
      </c>
      <c r="Y3425" s="11" t="str">
        <f t="shared" si="53"/>
        <v>1. &lt;= 1 Year</v>
      </c>
      <c r="Z3425" s="11" t="str">
        <f t="shared" si="53"/>
        <v>1. &lt;= 1 Year</v>
      </c>
    </row>
    <row r="3426" spans="1:26" x14ac:dyDescent="0.25">
      <c r="A3426">
        <v>164917785</v>
      </c>
      <c r="B3426" t="s">
        <v>3943</v>
      </c>
      <c r="C3426" t="s">
        <v>1451</v>
      </c>
      <c r="D3426" t="s">
        <v>109</v>
      </c>
      <c r="E3426">
        <v>21</v>
      </c>
      <c r="F3426" t="s">
        <v>6</v>
      </c>
      <c r="G3426" t="s">
        <v>894</v>
      </c>
      <c r="H3426" t="s">
        <v>25</v>
      </c>
      <c r="I3426" t="s">
        <v>22</v>
      </c>
      <c r="J3426">
        <v>251</v>
      </c>
      <c r="K3426">
        <v>237</v>
      </c>
      <c r="L3426">
        <v>20233</v>
      </c>
      <c r="M3426">
        <v>1</v>
      </c>
      <c r="N3426" t="s">
        <v>31</v>
      </c>
      <c r="O3426">
        <v>11481</v>
      </c>
      <c r="P3426" t="s">
        <v>25</v>
      </c>
      <c r="Q3426" t="s">
        <v>30</v>
      </c>
      <c r="R3426" t="s">
        <v>31</v>
      </c>
      <c r="S3426">
        <v>1</v>
      </c>
      <c r="T3426">
        <v>20234</v>
      </c>
      <c r="U3426">
        <v>1</v>
      </c>
      <c r="V3426" t="s">
        <v>31</v>
      </c>
      <c r="W3426">
        <v>8838.76</v>
      </c>
      <c r="X3426">
        <v>48705</v>
      </c>
      <c r="Y3426" s="11" t="str">
        <f t="shared" si="53"/>
        <v>1. &lt;= 1 Year</v>
      </c>
      <c r="Z3426" s="11" t="str">
        <f t="shared" si="53"/>
        <v>1. &lt;= 1 Year</v>
      </c>
    </row>
    <row r="3427" spans="1:26" x14ac:dyDescent="0.25">
      <c r="A3427">
        <v>165032989</v>
      </c>
      <c r="B3427" t="s">
        <v>7504</v>
      </c>
      <c r="C3427" t="s">
        <v>7505</v>
      </c>
      <c r="D3427" t="s">
        <v>109</v>
      </c>
      <c r="E3427">
        <v>21</v>
      </c>
      <c r="F3427" t="s">
        <v>5</v>
      </c>
      <c r="G3427" t="s">
        <v>884</v>
      </c>
      <c r="H3427" t="s">
        <v>25</v>
      </c>
      <c r="I3427" t="s">
        <v>22</v>
      </c>
      <c r="J3427">
        <v>75</v>
      </c>
      <c r="K3427">
        <v>40</v>
      </c>
      <c r="L3427">
        <v>20233</v>
      </c>
      <c r="M3427">
        <v>1</v>
      </c>
      <c r="N3427" t="s">
        <v>31</v>
      </c>
      <c r="O3427">
        <v>853</v>
      </c>
      <c r="P3427" t="s">
        <v>25</v>
      </c>
      <c r="Q3427" t="s">
        <v>30</v>
      </c>
      <c r="R3427" t="s">
        <v>31</v>
      </c>
      <c r="S3427">
        <v>1</v>
      </c>
      <c r="T3427">
        <v>0</v>
      </c>
      <c r="U3427">
        <v>0</v>
      </c>
      <c r="V3427" t="s">
        <v>30</v>
      </c>
      <c r="W3427">
        <v>0</v>
      </c>
      <c r="X3427">
        <v>7912509</v>
      </c>
      <c r="Y3427" s="11" t="str">
        <f t="shared" si="53"/>
        <v>1. &lt;= 1 Year</v>
      </c>
      <c r="Z3427" s="11" t="str">
        <f t="shared" si="53"/>
        <v>1. &lt;= 1 Year</v>
      </c>
    </row>
    <row r="3428" spans="1:26" x14ac:dyDescent="0.25">
      <c r="A3428">
        <v>164905792</v>
      </c>
      <c r="B3428" t="s">
        <v>3577</v>
      </c>
      <c r="C3428" t="s">
        <v>497</v>
      </c>
      <c r="D3428" t="s">
        <v>109</v>
      </c>
      <c r="E3428">
        <v>21</v>
      </c>
      <c r="F3428" t="s">
        <v>6</v>
      </c>
      <c r="G3428" t="s">
        <v>778</v>
      </c>
      <c r="H3428" t="s">
        <v>25</v>
      </c>
      <c r="I3428" t="s">
        <v>22</v>
      </c>
      <c r="J3428">
        <v>265</v>
      </c>
      <c r="K3428">
        <v>252</v>
      </c>
      <c r="L3428">
        <v>0</v>
      </c>
      <c r="M3428">
        <v>0</v>
      </c>
      <c r="N3428" t="s">
        <v>30</v>
      </c>
      <c r="O3428">
        <v>0</v>
      </c>
      <c r="P3428">
        <v>20230309</v>
      </c>
      <c r="Q3428" t="s">
        <v>31</v>
      </c>
      <c r="R3428" t="s">
        <v>31</v>
      </c>
      <c r="S3428">
        <v>1</v>
      </c>
      <c r="T3428">
        <v>0</v>
      </c>
      <c r="U3428">
        <v>0</v>
      </c>
      <c r="V3428" t="s">
        <v>30</v>
      </c>
      <c r="W3428">
        <v>0</v>
      </c>
      <c r="X3428">
        <v>8268349</v>
      </c>
      <c r="Y3428" s="11" t="str">
        <f t="shared" si="53"/>
        <v>1. &lt;= 1 Year</v>
      </c>
      <c r="Z3428" s="11" t="str">
        <f t="shared" si="53"/>
        <v>1. &lt;= 1 Year</v>
      </c>
    </row>
    <row r="3429" spans="1:26" x14ac:dyDescent="0.25">
      <c r="A3429">
        <v>164904228</v>
      </c>
      <c r="B3429" t="s">
        <v>5600</v>
      </c>
      <c r="C3429" t="s">
        <v>5601</v>
      </c>
      <c r="D3429" t="s">
        <v>109</v>
      </c>
      <c r="E3429">
        <v>21</v>
      </c>
      <c r="F3429" t="s">
        <v>5</v>
      </c>
      <c r="G3429" t="s">
        <v>884</v>
      </c>
      <c r="H3429" t="s">
        <v>25</v>
      </c>
      <c r="I3429" t="s">
        <v>22</v>
      </c>
      <c r="J3429">
        <v>266</v>
      </c>
      <c r="K3429">
        <v>251</v>
      </c>
      <c r="L3429">
        <v>0</v>
      </c>
      <c r="M3429">
        <v>0</v>
      </c>
      <c r="N3429" t="s">
        <v>30</v>
      </c>
      <c r="O3429">
        <v>0</v>
      </c>
      <c r="P3429">
        <v>20201116</v>
      </c>
      <c r="Q3429" t="s">
        <v>31</v>
      </c>
      <c r="R3429" t="s">
        <v>31</v>
      </c>
      <c r="S3429">
        <v>1</v>
      </c>
      <c r="T3429">
        <v>0</v>
      </c>
      <c r="U3429">
        <v>0</v>
      </c>
      <c r="V3429" t="s">
        <v>30</v>
      </c>
      <c r="W3429">
        <v>0</v>
      </c>
      <c r="X3429">
        <v>14161930</v>
      </c>
      <c r="Y3429" s="11" t="str">
        <f t="shared" si="53"/>
        <v>1. &lt;= 1 Year</v>
      </c>
      <c r="Z3429" s="11" t="str">
        <f t="shared" si="53"/>
        <v>1. &lt;= 1 Year</v>
      </c>
    </row>
    <row r="3430" spans="1:26" x14ac:dyDescent="0.25">
      <c r="A3430">
        <v>165028480</v>
      </c>
      <c r="B3430" t="s">
        <v>2982</v>
      </c>
      <c r="C3430" t="s">
        <v>7506</v>
      </c>
      <c r="D3430" t="s">
        <v>109</v>
      </c>
      <c r="E3430">
        <v>21</v>
      </c>
      <c r="F3430" t="s">
        <v>32</v>
      </c>
      <c r="G3430" t="s">
        <v>897</v>
      </c>
      <c r="H3430" t="s">
        <v>25</v>
      </c>
      <c r="I3430" t="s">
        <v>22</v>
      </c>
      <c r="J3430">
        <v>84</v>
      </c>
      <c r="K3430">
        <v>46</v>
      </c>
      <c r="L3430">
        <v>0</v>
      </c>
      <c r="M3430">
        <v>0</v>
      </c>
      <c r="N3430" t="s">
        <v>30</v>
      </c>
      <c r="O3430">
        <v>0</v>
      </c>
      <c r="P3430" t="s">
        <v>25</v>
      </c>
      <c r="Q3430" t="s">
        <v>30</v>
      </c>
      <c r="R3430" t="s">
        <v>30</v>
      </c>
      <c r="S3430">
        <v>0</v>
      </c>
      <c r="T3430">
        <v>0</v>
      </c>
      <c r="U3430">
        <v>0</v>
      </c>
      <c r="V3430" t="s">
        <v>30</v>
      </c>
      <c r="W3430">
        <v>0</v>
      </c>
      <c r="X3430">
        <v>16490006</v>
      </c>
      <c r="Y3430" s="11" t="str">
        <f t="shared" si="53"/>
        <v>1. &lt;= 1 Year</v>
      </c>
      <c r="Z3430" s="11" t="str">
        <f t="shared" si="53"/>
        <v>1. &lt;= 1 Year</v>
      </c>
    </row>
    <row r="3431" spans="1:26" x14ac:dyDescent="0.25">
      <c r="A3431">
        <v>165039197</v>
      </c>
      <c r="B3431" t="s">
        <v>7507</v>
      </c>
      <c r="C3431" t="s">
        <v>7508</v>
      </c>
      <c r="D3431" t="s">
        <v>109</v>
      </c>
      <c r="E3431">
        <v>21</v>
      </c>
      <c r="F3431" t="s">
        <v>32</v>
      </c>
      <c r="G3431" t="s">
        <v>869</v>
      </c>
      <c r="H3431" t="s">
        <v>25</v>
      </c>
      <c r="I3431" t="s">
        <v>22</v>
      </c>
      <c r="J3431">
        <v>84</v>
      </c>
      <c r="K3431">
        <v>38</v>
      </c>
      <c r="L3431">
        <v>0</v>
      </c>
      <c r="M3431">
        <v>0</v>
      </c>
      <c r="N3431" t="s">
        <v>30</v>
      </c>
      <c r="O3431">
        <v>0</v>
      </c>
      <c r="P3431" t="s">
        <v>25</v>
      </c>
      <c r="Q3431" t="s">
        <v>30</v>
      </c>
      <c r="R3431" t="s">
        <v>30</v>
      </c>
      <c r="S3431">
        <v>0</v>
      </c>
      <c r="T3431">
        <v>0</v>
      </c>
      <c r="U3431">
        <v>0</v>
      </c>
      <c r="V3431" t="s">
        <v>30</v>
      </c>
      <c r="W3431">
        <v>0</v>
      </c>
      <c r="X3431">
        <v>16490031</v>
      </c>
      <c r="Y3431" s="11" t="str">
        <f t="shared" si="53"/>
        <v>1. &lt;= 1 Year</v>
      </c>
      <c r="Z3431" s="11" t="str">
        <f t="shared" si="53"/>
        <v>1. &lt;= 1 Year</v>
      </c>
    </row>
    <row r="3432" spans="1:26" x14ac:dyDescent="0.25">
      <c r="A3432">
        <v>164961565</v>
      </c>
      <c r="B3432" t="s">
        <v>3817</v>
      </c>
      <c r="C3432" t="s">
        <v>6272</v>
      </c>
      <c r="D3432" t="s">
        <v>113</v>
      </c>
      <c r="E3432">
        <v>21</v>
      </c>
      <c r="F3432" t="s">
        <v>32</v>
      </c>
      <c r="G3432" t="s">
        <v>897</v>
      </c>
      <c r="H3432" t="s">
        <v>25</v>
      </c>
      <c r="I3432" t="s">
        <v>22</v>
      </c>
      <c r="J3432">
        <v>175</v>
      </c>
      <c r="K3432">
        <v>62</v>
      </c>
      <c r="L3432">
        <v>20233</v>
      </c>
      <c r="M3432">
        <v>1</v>
      </c>
      <c r="N3432" t="s">
        <v>31</v>
      </c>
      <c r="O3432">
        <v>2944</v>
      </c>
      <c r="P3432">
        <v>20240123</v>
      </c>
      <c r="Q3432" t="s">
        <v>31</v>
      </c>
      <c r="R3432" t="s">
        <v>31</v>
      </c>
      <c r="S3432">
        <v>1</v>
      </c>
      <c r="T3432">
        <v>20234</v>
      </c>
      <c r="U3432">
        <v>1</v>
      </c>
      <c r="V3432" t="s">
        <v>31</v>
      </c>
      <c r="W3432">
        <v>250</v>
      </c>
      <c r="X3432">
        <v>15879521</v>
      </c>
      <c r="Y3432" s="11" t="str">
        <f t="shared" si="53"/>
        <v>1. &lt;= 1 Year</v>
      </c>
      <c r="Z3432" s="11" t="str">
        <f t="shared" si="53"/>
        <v>1. &lt;= 1 Year</v>
      </c>
    </row>
    <row r="3433" spans="1:26" x14ac:dyDescent="0.25">
      <c r="A3433">
        <v>165085020</v>
      </c>
      <c r="B3433" t="s">
        <v>7509</v>
      </c>
      <c r="C3433" t="s">
        <v>7510</v>
      </c>
      <c r="D3433" t="s">
        <v>109</v>
      </c>
      <c r="E3433">
        <v>21</v>
      </c>
      <c r="F3433" t="s">
        <v>6</v>
      </c>
      <c r="G3433" t="s">
        <v>778</v>
      </c>
      <c r="H3433" t="s">
        <v>25</v>
      </c>
      <c r="I3433" t="s">
        <v>22</v>
      </c>
      <c r="J3433">
        <v>33</v>
      </c>
      <c r="K3433">
        <v>28</v>
      </c>
      <c r="L3433">
        <v>20233</v>
      </c>
      <c r="M3433">
        <v>1</v>
      </c>
      <c r="N3433" t="s">
        <v>31</v>
      </c>
      <c r="O3433">
        <v>4328</v>
      </c>
      <c r="P3433">
        <v>20240402</v>
      </c>
      <c r="Q3433" t="s">
        <v>31</v>
      </c>
      <c r="R3433" t="s">
        <v>30</v>
      </c>
      <c r="S3433">
        <v>0</v>
      </c>
      <c r="T3433">
        <v>20234</v>
      </c>
      <c r="U3433">
        <v>1</v>
      </c>
      <c r="V3433" t="s">
        <v>31</v>
      </c>
      <c r="W3433">
        <v>846</v>
      </c>
      <c r="X3433">
        <v>83234</v>
      </c>
      <c r="Y3433" s="11" t="str">
        <f t="shared" si="53"/>
        <v>1. &lt;= 1 Year</v>
      </c>
      <c r="Z3433" s="11" t="str">
        <f t="shared" si="53"/>
        <v>1. &lt;= 1 Year</v>
      </c>
    </row>
    <row r="3434" spans="1:26" x14ac:dyDescent="0.25">
      <c r="A3434">
        <v>165027286</v>
      </c>
      <c r="B3434" t="s">
        <v>142</v>
      </c>
      <c r="C3434" t="s">
        <v>7511</v>
      </c>
      <c r="D3434" t="s">
        <v>109</v>
      </c>
      <c r="E3434">
        <v>21</v>
      </c>
      <c r="F3434" t="s">
        <v>32</v>
      </c>
      <c r="G3434" t="s">
        <v>897</v>
      </c>
      <c r="H3434" t="s">
        <v>25</v>
      </c>
      <c r="I3434" t="s">
        <v>22</v>
      </c>
      <c r="J3434">
        <v>84</v>
      </c>
      <c r="K3434">
        <v>46</v>
      </c>
      <c r="L3434">
        <v>0</v>
      </c>
      <c r="M3434">
        <v>0</v>
      </c>
      <c r="N3434" t="s">
        <v>30</v>
      </c>
      <c r="O3434">
        <v>0</v>
      </c>
      <c r="P3434" t="s">
        <v>25</v>
      </c>
      <c r="Q3434" t="s">
        <v>30</v>
      </c>
      <c r="R3434" t="s">
        <v>30</v>
      </c>
      <c r="S3434">
        <v>0</v>
      </c>
      <c r="T3434">
        <v>0</v>
      </c>
      <c r="U3434">
        <v>0</v>
      </c>
      <c r="V3434" t="s">
        <v>30</v>
      </c>
      <c r="W3434">
        <v>0</v>
      </c>
      <c r="X3434">
        <v>16491292</v>
      </c>
      <c r="Y3434" s="11" t="str">
        <f t="shared" si="53"/>
        <v>1. &lt;= 1 Year</v>
      </c>
      <c r="Z3434" s="11" t="str">
        <f t="shared" si="53"/>
        <v>1. &lt;= 1 Year</v>
      </c>
    </row>
    <row r="3435" spans="1:26" x14ac:dyDescent="0.25">
      <c r="A3435">
        <v>164876102</v>
      </c>
      <c r="B3435" t="s">
        <v>369</v>
      </c>
      <c r="C3435" t="s">
        <v>708</v>
      </c>
      <c r="D3435" t="s">
        <v>113</v>
      </c>
      <c r="E3435">
        <v>21</v>
      </c>
      <c r="F3435" t="s">
        <v>32</v>
      </c>
      <c r="G3435" t="s">
        <v>777</v>
      </c>
      <c r="H3435" t="s">
        <v>25</v>
      </c>
      <c r="I3435" t="s">
        <v>22</v>
      </c>
      <c r="J3435">
        <v>301</v>
      </c>
      <c r="K3435">
        <v>259</v>
      </c>
      <c r="L3435">
        <v>0</v>
      </c>
      <c r="M3435">
        <v>0</v>
      </c>
      <c r="N3435" t="s">
        <v>30</v>
      </c>
      <c r="O3435">
        <v>0</v>
      </c>
      <c r="P3435" t="s">
        <v>25</v>
      </c>
      <c r="Q3435" t="s">
        <v>30</v>
      </c>
      <c r="R3435" t="s">
        <v>30</v>
      </c>
      <c r="S3435">
        <v>0</v>
      </c>
      <c r="T3435">
        <v>0</v>
      </c>
      <c r="U3435">
        <v>0</v>
      </c>
      <c r="V3435" t="s">
        <v>30</v>
      </c>
      <c r="W3435">
        <v>0</v>
      </c>
      <c r="X3435">
        <v>16403423</v>
      </c>
      <c r="Y3435" s="11" t="str">
        <f t="shared" si="53"/>
        <v>1. &lt;= 1 Year</v>
      </c>
      <c r="Z3435" s="11" t="str">
        <f t="shared" si="53"/>
        <v>1. &lt;= 1 Year</v>
      </c>
    </row>
    <row r="3436" spans="1:26" x14ac:dyDescent="0.25">
      <c r="A3436">
        <v>164926870</v>
      </c>
      <c r="B3436" t="s">
        <v>1901</v>
      </c>
      <c r="C3436" t="s">
        <v>4342</v>
      </c>
      <c r="D3436" t="s">
        <v>109</v>
      </c>
      <c r="E3436">
        <v>21</v>
      </c>
      <c r="F3436" t="s">
        <v>6</v>
      </c>
      <c r="G3436" t="s">
        <v>884</v>
      </c>
      <c r="H3436" t="s">
        <v>25</v>
      </c>
      <c r="I3436" t="s">
        <v>22</v>
      </c>
      <c r="J3436">
        <v>238</v>
      </c>
      <c r="K3436">
        <v>189</v>
      </c>
      <c r="L3436">
        <v>0</v>
      </c>
      <c r="M3436">
        <v>0</v>
      </c>
      <c r="N3436" t="s">
        <v>30</v>
      </c>
      <c r="O3436">
        <v>0</v>
      </c>
      <c r="P3436">
        <v>20240105</v>
      </c>
      <c r="Q3436" t="s">
        <v>31</v>
      </c>
      <c r="R3436" t="s">
        <v>30</v>
      </c>
      <c r="S3436">
        <v>0</v>
      </c>
      <c r="T3436">
        <v>0</v>
      </c>
      <c r="U3436">
        <v>0</v>
      </c>
      <c r="V3436" t="s">
        <v>30</v>
      </c>
      <c r="W3436">
        <v>0</v>
      </c>
      <c r="X3436">
        <v>16399883</v>
      </c>
      <c r="Y3436" s="11" t="str">
        <f t="shared" si="53"/>
        <v>1. &lt;= 1 Year</v>
      </c>
      <c r="Z3436" s="11" t="str">
        <f t="shared" si="53"/>
        <v>1. &lt;= 1 Year</v>
      </c>
    </row>
    <row r="3437" spans="1:26" x14ac:dyDescent="0.25">
      <c r="A3437">
        <v>164876054</v>
      </c>
      <c r="B3437" t="s">
        <v>3578</v>
      </c>
      <c r="C3437" t="s">
        <v>315</v>
      </c>
      <c r="D3437" t="s">
        <v>113</v>
      </c>
      <c r="E3437">
        <v>21</v>
      </c>
      <c r="F3437" t="s">
        <v>32</v>
      </c>
      <c r="G3437" t="s">
        <v>777</v>
      </c>
      <c r="H3437" t="s">
        <v>25</v>
      </c>
      <c r="I3437" t="s">
        <v>22</v>
      </c>
      <c r="J3437">
        <v>301</v>
      </c>
      <c r="K3437">
        <v>266</v>
      </c>
      <c r="L3437">
        <v>0</v>
      </c>
      <c r="M3437">
        <v>0</v>
      </c>
      <c r="N3437" t="s">
        <v>30</v>
      </c>
      <c r="O3437">
        <v>0</v>
      </c>
      <c r="P3437" t="s">
        <v>25</v>
      </c>
      <c r="Q3437" t="s">
        <v>30</v>
      </c>
      <c r="R3437" t="s">
        <v>30</v>
      </c>
      <c r="S3437">
        <v>0</v>
      </c>
      <c r="T3437">
        <v>0</v>
      </c>
      <c r="U3437">
        <v>0</v>
      </c>
      <c r="V3437" t="s">
        <v>30</v>
      </c>
      <c r="W3437">
        <v>0</v>
      </c>
      <c r="X3437">
        <v>16403396</v>
      </c>
      <c r="Y3437" s="11" t="str">
        <f t="shared" si="53"/>
        <v>1. &lt;= 1 Year</v>
      </c>
      <c r="Z3437" s="11" t="str">
        <f t="shared" si="53"/>
        <v>1. &lt;= 1 Year</v>
      </c>
    </row>
    <row r="3438" spans="1:26" x14ac:dyDescent="0.25">
      <c r="A3438">
        <v>165051927</v>
      </c>
      <c r="B3438" t="s">
        <v>6273</v>
      </c>
      <c r="C3438" t="s">
        <v>6679</v>
      </c>
      <c r="D3438" t="s">
        <v>113</v>
      </c>
      <c r="E3438">
        <v>21</v>
      </c>
      <c r="F3438" t="s">
        <v>32</v>
      </c>
      <c r="G3438" t="s">
        <v>1024</v>
      </c>
      <c r="H3438" t="s">
        <v>25</v>
      </c>
      <c r="I3438" t="s">
        <v>22</v>
      </c>
      <c r="J3438">
        <v>84</v>
      </c>
      <c r="K3438">
        <v>12</v>
      </c>
      <c r="L3438">
        <v>0</v>
      </c>
      <c r="M3438">
        <v>0</v>
      </c>
      <c r="N3438" t="s">
        <v>30</v>
      </c>
      <c r="O3438">
        <v>0</v>
      </c>
      <c r="P3438" t="s">
        <v>25</v>
      </c>
      <c r="Q3438" t="s">
        <v>30</v>
      </c>
      <c r="R3438" t="s">
        <v>30</v>
      </c>
      <c r="S3438">
        <v>0</v>
      </c>
      <c r="T3438">
        <v>0</v>
      </c>
      <c r="U3438">
        <v>0</v>
      </c>
      <c r="V3438" t="s">
        <v>30</v>
      </c>
      <c r="W3438">
        <v>0</v>
      </c>
      <c r="X3438">
        <v>16498758</v>
      </c>
      <c r="Y3438" s="11" t="str">
        <f t="shared" si="53"/>
        <v>1. &lt;= 1 Year</v>
      </c>
      <c r="Z3438" s="11" t="str">
        <f t="shared" si="53"/>
        <v>1. &lt;= 1 Year</v>
      </c>
    </row>
    <row r="3439" spans="1:26" x14ac:dyDescent="0.25">
      <c r="A3439">
        <v>164918177</v>
      </c>
      <c r="B3439" t="s">
        <v>4343</v>
      </c>
      <c r="C3439" t="s">
        <v>4344</v>
      </c>
      <c r="D3439" t="s">
        <v>109</v>
      </c>
      <c r="E3439">
        <v>21</v>
      </c>
      <c r="F3439" t="s">
        <v>6</v>
      </c>
      <c r="G3439" t="s">
        <v>894</v>
      </c>
      <c r="H3439" t="s">
        <v>25</v>
      </c>
      <c r="I3439" t="s">
        <v>22</v>
      </c>
      <c r="J3439">
        <v>257</v>
      </c>
      <c r="K3439">
        <v>56</v>
      </c>
      <c r="L3439">
        <v>20233</v>
      </c>
      <c r="M3439">
        <v>1</v>
      </c>
      <c r="N3439" t="s">
        <v>31</v>
      </c>
      <c r="O3439">
        <v>690</v>
      </c>
      <c r="P3439">
        <v>20230906</v>
      </c>
      <c r="Q3439" t="s">
        <v>31</v>
      </c>
      <c r="R3439" t="s">
        <v>30</v>
      </c>
      <c r="S3439">
        <v>0</v>
      </c>
      <c r="T3439">
        <v>20234</v>
      </c>
      <c r="U3439">
        <v>1</v>
      </c>
      <c r="V3439" t="s">
        <v>31</v>
      </c>
      <c r="W3439">
        <v>788.15</v>
      </c>
      <c r="X3439">
        <v>16378961</v>
      </c>
      <c r="Y3439" s="11" t="str">
        <f t="shared" si="53"/>
        <v>1. &lt;= 1 Year</v>
      </c>
      <c r="Z3439" s="11" t="str">
        <f t="shared" si="53"/>
        <v>1. &lt;= 1 Year</v>
      </c>
    </row>
    <row r="3440" spans="1:26" x14ac:dyDescent="0.25">
      <c r="A3440">
        <v>164940450</v>
      </c>
      <c r="B3440" t="s">
        <v>5086</v>
      </c>
      <c r="C3440" t="s">
        <v>3251</v>
      </c>
      <c r="D3440" t="s">
        <v>113</v>
      </c>
      <c r="E3440">
        <v>21</v>
      </c>
      <c r="F3440" t="s">
        <v>32</v>
      </c>
      <c r="G3440" t="s">
        <v>777</v>
      </c>
      <c r="H3440" t="s">
        <v>25</v>
      </c>
      <c r="I3440" t="s">
        <v>22</v>
      </c>
      <c r="J3440">
        <v>231</v>
      </c>
      <c r="K3440">
        <v>56</v>
      </c>
      <c r="L3440">
        <v>0</v>
      </c>
      <c r="M3440">
        <v>0</v>
      </c>
      <c r="N3440" t="s">
        <v>30</v>
      </c>
      <c r="O3440">
        <v>0</v>
      </c>
      <c r="P3440" t="s">
        <v>25</v>
      </c>
      <c r="Q3440" t="s">
        <v>30</v>
      </c>
      <c r="R3440" t="s">
        <v>30</v>
      </c>
      <c r="S3440">
        <v>0</v>
      </c>
      <c r="T3440">
        <v>0</v>
      </c>
      <c r="U3440">
        <v>0</v>
      </c>
      <c r="V3440" t="s">
        <v>30</v>
      </c>
      <c r="W3440">
        <v>0</v>
      </c>
      <c r="X3440">
        <v>16425068</v>
      </c>
      <c r="Y3440" s="11" t="str">
        <f t="shared" si="53"/>
        <v>1. &lt;= 1 Year</v>
      </c>
      <c r="Z3440" s="11" t="str">
        <f t="shared" si="53"/>
        <v>1. &lt;= 1 Year</v>
      </c>
    </row>
    <row r="3441" spans="1:26" x14ac:dyDescent="0.25">
      <c r="A3441">
        <v>164992378</v>
      </c>
      <c r="B3441" t="s">
        <v>7512</v>
      </c>
      <c r="C3441" t="s">
        <v>7513</v>
      </c>
      <c r="D3441" t="s">
        <v>109</v>
      </c>
      <c r="E3441">
        <v>21</v>
      </c>
      <c r="F3441" t="s">
        <v>32</v>
      </c>
      <c r="G3441" t="s">
        <v>897</v>
      </c>
      <c r="H3441" t="s">
        <v>25</v>
      </c>
      <c r="I3441" t="s">
        <v>22</v>
      </c>
      <c r="J3441">
        <v>84</v>
      </c>
      <c r="K3441">
        <v>63</v>
      </c>
      <c r="L3441">
        <v>0</v>
      </c>
      <c r="M3441">
        <v>0</v>
      </c>
      <c r="N3441" t="s">
        <v>30</v>
      </c>
      <c r="O3441">
        <v>0</v>
      </c>
      <c r="P3441">
        <v>20210111</v>
      </c>
      <c r="Q3441" t="s">
        <v>31</v>
      </c>
      <c r="R3441" t="s">
        <v>30</v>
      </c>
      <c r="S3441">
        <v>0</v>
      </c>
      <c r="T3441">
        <v>0</v>
      </c>
      <c r="U3441">
        <v>0</v>
      </c>
      <c r="V3441" t="s">
        <v>30</v>
      </c>
      <c r="W3441">
        <v>0</v>
      </c>
      <c r="X3441">
        <v>16393857</v>
      </c>
      <c r="Y3441" s="11" t="str">
        <f t="shared" si="53"/>
        <v>1. &lt;= 1 Year</v>
      </c>
      <c r="Z3441" s="11" t="str">
        <f t="shared" si="53"/>
        <v>1. &lt;= 1 Year</v>
      </c>
    </row>
    <row r="3442" spans="1:26" x14ac:dyDescent="0.25">
      <c r="A3442">
        <v>164918589</v>
      </c>
      <c r="B3442" t="s">
        <v>3945</v>
      </c>
      <c r="C3442" t="s">
        <v>3946</v>
      </c>
      <c r="D3442" t="s">
        <v>109</v>
      </c>
      <c r="E3442">
        <v>21</v>
      </c>
      <c r="F3442" t="s">
        <v>5</v>
      </c>
      <c r="G3442" t="s">
        <v>884</v>
      </c>
      <c r="H3442" t="s">
        <v>25</v>
      </c>
      <c r="I3442" t="s">
        <v>22</v>
      </c>
      <c r="J3442">
        <v>250</v>
      </c>
      <c r="K3442">
        <v>219</v>
      </c>
      <c r="L3442">
        <v>0</v>
      </c>
      <c r="M3442">
        <v>0</v>
      </c>
      <c r="N3442" t="s">
        <v>30</v>
      </c>
      <c r="O3442">
        <v>0</v>
      </c>
      <c r="P3442" t="s">
        <v>25</v>
      </c>
      <c r="Q3442" t="s">
        <v>30</v>
      </c>
      <c r="R3442" t="s">
        <v>31</v>
      </c>
      <c r="S3442">
        <v>1</v>
      </c>
      <c r="T3442">
        <v>20234</v>
      </c>
      <c r="U3442">
        <v>1</v>
      </c>
      <c r="V3442" t="s">
        <v>31</v>
      </c>
      <c r="W3442">
        <v>11952.8</v>
      </c>
      <c r="X3442">
        <v>16384080</v>
      </c>
      <c r="Y3442" s="11" t="str">
        <f t="shared" si="53"/>
        <v>1. &lt;= 1 Year</v>
      </c>
      <c r="Z3442" s="11" t="str">
        <f t="shared" si="53"/>
        <v>1. &lt;= 1 Year</v>
      </c>
    </row>
    <row r="3443" spans="1:26" x14ac:dyDescent="0.25">
      <c r="A3443">
        <v>164907908</v>
      </c>
      <c r="B3443" t="s">
        <v>4345</v>
      </c>
      <c r="C3443" t="s">
        <v>4346</v>
      </c>
      <c r="D3443" t="s">
        <v>109</v>
      </c>
      <c r="E3443">
        <v>21</v>
      </c>
      <c r="F3443" t="s">
        <v>6</v>
      </c>
      <c r="G3443" t="s">
        <v>894</v>
      </c>
      <c r="H3443" t="s">
        <v>25</v>
      </c>
      <c r="I3443" t="s">
        <v>22</v>
      </c>
      <c r="J3443">
        <v>263</v>
      </c>
      <c r="K3443">
        <v>42</v>
      </c>
      <c r="L3443">
        <v>20233</v>
      </c>
      <c r="M3443">
        <v>1</v>
      </c>
      <c r="N3443" t="s">
        <v>31</v>
      </c>
      <c r="O3443">
        <v>10630</v>
      </c>
      <c r="P3443">
        <v>20180108</v>
      </c>
      <c r="Q3443" t="s">
        <v>31</v>
      </c>
      <c r="R3443" t="s">
        <v>30</v>
      </c>
      <c r="S3443">
        <v>0</v>
      </c>
      <c r="T3443">
        <v>20234</v>
      </c>
      <c r="U3443">
        <v>1</v>
      </c>
      <c r="V3443" t="s">
        <v>31</v>
      </c>
      <c r="W3443">
        <v>15278.93</v>
      </c>
      <c r="X3443">
        <v>16392116</v>
      </c>
      <c r="Y3443" s="11" t="str">
        <f t="shared" si="53"/>
        <v>1. &lt;= 1 Year</v>
      </c>
      <c r="Z3443" s="11" t="str">
        <f t="shared" si="53"/>
        <v>1. &lt;= 1 Year</v>
      </c>
    </row>
    <row r="3444" spans="1:26" x14ac:dyDescent="0.25">
      <c r="A3444">
        <v>164658639</v>
      </c>
      <c r="B3444" t="s">
        <v>742</v>
      </c>
      <c r="C3444" t="s">
        <v>1716</v>
      </c>
      <c r="D3444" t="s">
        <v>109</v>
      </c>
      <c r="E3444">
        <v>21</v>
      </c>
      <c r="F3444" t="s">
        <v>6</v>
      </c>
      <c r="G3444" t="s">
        <v>778</v>
      </c>
      <c r="H3444" t="s">
        <v>25</v>
      </c>
      <c r="I3444" t="s">
        <v>22</v>
      </c>
      <c r="J3444">
        <v>607</v>
      </c>
      <c r="K3444">
        <v>61</v>
      </c>
      <c r="L3444">
        <v>0</v>
      </c>
      <c r="M3444">
        <v>0</v>
      </c>
      <c r="N3444" t="s">
        <v>30</v>
      </c>
      <c r="O3444">
        <v>0</v>
      </c>
      <c r="P3444">
        <v>20190817</v>
      </c>
      <c r="Q3444" t="s">
        <v>31</v>
      </c>
      <c r="R3444" t="s">
        <v>31</v>
      </c>
      <c r="S3444">
        <v>1</v>
      </c>
      <c r="T3444">
        <v>0</v>
      </c>
      <c r="U3444">
        <v>0</v>
      </c>
      <c r="V3444" t="s">
        <v>30</v>
      </c>
      <c r="W3444">
        <v>0</v>
      </c>
      <c r="X3444">
        <v>15292299</v>
      </c>
      <c r="Y3444" s="11" t="str">
        <f t="shared" si="53"/>
        <v>3.  1.5 to 2 Year</v>
      </c>
      <c r="Z3444" s="11" t="str">
        <f t="shared" si="53"/>
        <v>1. &lt;= 1 Year</v>
      </c>
    </row>
    <row r="3445" spans="1:26" x14ac:dyDescent="0.25">
      <c r="A3445">
        <v>165039321</v>
      </c>
      <c r="B3445" t="s">
        <v>7514</v>
      </c>
      <c r="C3445" t="s">
        <v>6291</v>
      </c>
      <c r="D3445" t="s">
        <v>109</v>
      </c>
      <c r="E3445">
        <v>21</v>
      </c>
      <c r="F3445" t="s">
        <v>32</v>
      </c>
      <c r="G3445" t="s">
        <v>897</v>
      </c>
      <c r="H3445" t="s">
        <v>25</v>
      </c>
      <c r="I3445" t="s">
        <v>22</v>
      </c>
      <c r="J3445">
        <v>84</v>
      </c>
      <c r="K3445">
        <v>19</v>
      </c>
      <c r="L3445">
        <v>20233</v>
      </c>
      <c r="M3445">
        <v>1</v>
      </c>
      <c r="N3445" t="s">
        <v>31</v>
      </c>
      <c r="O3445">
        <v>6802</v>
      </c>
      <c r="P3445">
        <v>20230710</v>
      </c>
      <c r="Q3445" t="s">
        <v>31</v>
      </c>
      <c r="R3445" t="s">
        <v>30</v>
      </c>
      <c r="S3445">
        <v>0</v>
      </c>
      <c r="T3445">
        <v>20234</v>
      </c>
      <c r="U3445">
        <v>1</v>
      </c>
      <c r="V3445" t="s">
        <v>31</v>
      </c>
      <c r="W3445">
        <v>7180.09</v>
      </c>
      <c r="X3445">
        <v>16396029</v>
      </c>
      <c r="Y3445" s="11" t="str">
        <f t="shared" si="53"/>
        <v>1. &lt;= 1 Year</v>
      </c>
      <c r="Z3445" s="11" t="str">
        <f t="shared" si="53"/>
        <v>1. &lt;= 1 Year</v>
      </c>
    </row>
    <row r="3446" spans="1:26" x14ac:dyDescent="0.25">
      <c r="A3446">
        <v>164641118</v>
      </c>
      <c r="B3446" t="s">
        <v>5602</v>
      </c>
      <c r="C3446" t="s">
        <v>4079</v>
      </c>
      <c r="D3446" t="s">
        <v>113</v>
      </c>
      <c r="E3446">
        <v>21</v>
      </c>
      <c r="F3446" t="s">
        <v>6</v>
      </c>
      <c r="G3446" t="s">
        <v>777</v>
      </c>
      <c r="H3446" t="s">
        <v>25</v>
      </c>
      <c r="I3446" t="s">
        <v>22</v>
      </c>
      <c r="J3446">
        <v>633</v>
      </c>
      <c r="K3446">
        <v>471</v>
      </c>
      <c r="L3446">
        <v>0</v>
      </c>
      <c r="M3446">
        <v>0</v>
      </c>
      <c r="N3446" t="s">
        <v>30</v>
      </c>
      <c r="O3446">
        <v>0</v>
      </c>
      <c r="P3446" t="s">
        <v>25</v>
      </c>
      <c r="Q3446" t="s">
        <v>30</v>
      </c>
      <c r="R3446" t="s">
        <v>30</v>
      </c>
      <c r="S3446">
        <v>0</v>
      </c>
      <c r="T3446">
        <v>0</v>
      </c>
      <c r="U3446">
        <v>0</v>
      </c>
      <c r="V3446" t="s">
        <v>30</v>
      </c>
      <c r="W3446">
        <v>0</v>
      </c>
      <c r="X3446">
        <v>16270894</v>
      </c>
      <c r="Y3446" s="11" t="str">
        <f t="shared" si="53"/>
        <v>3.  1.5 to 2 Year</v>
      </c>
      <c r="Z3446" s="11" t="str">
        <f t="shared" si="53"/>
        <v>2.  1-1.5 Years</v>
      </c>
    </row>
    <row r="3447" spans="1:26" x14ac:dyDescent="0.25">
      <c r="A3447">
        <v>164641118</v>
      </c>
      <c r="B3447" t="s">
        <v>5602</v>
      </c>
      <c r="C3447" t="s">
        <v>4079</v>
      </c>
      <c r="D3447" t="s">
        <v>113</v>
      </c>
      <c r="E3447">
        <v>21</v>
      </c>
      <c r="F3447" t="s">
        <v>32</v>
      </c>
      <c r="G3447" t="s">
        <v>777</v>
      </c>
      <c r="H3447" t="s">
        <v>25</v>
      </c>
      <c r="I3447" t="s">
        <v>22</v>
      </c>
      <c r="J3447">
        <v>633</v>
      </c>
      <c r="K3447">
        <v>82</v>
      </c>
      <c r="L3447">
        <v>0</v>
      </c>
      <c r="M3447">
        <v>0</v>
      </c>
      <c r="N3447" t="s">
        <v>30</v>
      </c>
      <c r="O3447">
        <v>0</v>
      </c>
      <c r="P3447" t="s">
        <v>25</v>
      </c>
      <c r="Q3447" t="s">
        <v>30</v>
      </c>
      <c r="R3447" t="s">
        <v>30</v>
      </c>
      <c r="S3447">
        <v>0</v>
      </c>
      <c r="T3447">
        <v>0</v>
      </c>
      <c r="U3447">
        <v>0</v>
      </c>
      <c r="V3447" t="s">
        <v>30</v>
      </c>
      <c r="W3447">
        <v>0</v>
      </c>
      <c r="X3447">
        <v>16270894</v>
      </c>
      <c r="Y3447" s="11" t="str">
        <f t="shared" si="53"/>
        <v>3.  1.5 to 2 Year</v>
      </c>
      <c r="Z3447" s="11" t="str">
        <f t="shared" si="53"/>
        <v>1. &lt;= 1 Year</v>
      </c>
    </row>
    <row r="3448" spans="1:26" x14ac:dyDescent="0.25">
      <c r="A3448">
        <v>164880781</v>
      </c>
      <c r="B3448" t="s">
        <v>240</v>
      </c>
      <c r="C3448" t="s">
        <v>3947</v>
      </c>
      <c r="D3448" t="s">
        <v>109</v>
      </c>
      <c r="E3448">
        <v>21</v>
      </c>
      <c r="F3448" t="s">
        <v>5</v>
      </c>
      <c r="G3448" t="s">
        <v>873</v>
      </c>
      <c r="H3448" t="s">
        <v>25</v>
      </c>
      <c r="I3448" t="s">
        <v>22</v>
      </c>
      <c r="J3448">
        <v>270</v>
      </c>
      <c r="K3448">
        <v>264</v>
      </c>
      <c r="L3448">
        <v>0</v>
      </c>
      <c r="M3448">
        <v>0</v>
      </c>
      <c r="N3448" t="s">
        <v>30</v>
      </c>
      <c r="O3448">
        <v>0</v>
      </c>
      <c r="P3448">
        <v>20231012</v>
      </c>
      <c r="Q3448" t="s">
        <v>31</v>
      </c>
      <c r="R3448" t="s">
        <v>31</v>
      </c>
      <c r="S3448">
        <v>1</v>
      </c>
      <c r="T3448">
        <v>20234</v>
      </c>
      <c r="U3448">
        <v>1</v>
      </c>
      <c r="V3448" t="s">
        <v>31</v>
      </c>
      <c r="W3448">
        <v>8205.41</v>
      </c>
      <c r="X3448">
        <v>15304444</v>
      </c>
      <c r="Y3448" s="11" t="str">
        <f t="shared" si="53"/>
        <v>1. &lt;= 1 Year</v>
      </c>
      <c r="Z3448" s="11" t="str">
        <f t="shared" si="53"/>
        <v>1. &lt;= 1 Year</v>
      </c>
    </row>
    <row r="3449" spans="1:26" x14ac:dyDescent="0.25">
      <c r="A3449">
        <v>165050673</v>
      </c>
      <c r="B3449" t="s">
        <v>7515</v>
      </c>
      <c r="C3449" t="s">
        <v>6274</v>
      </c>
      <c r="D3449" t="s">
        <v>113</v>
      </c>
      <c r="E3449">
        <v>21</v>
      </c>
      <c r="F3449" t="s">
        <v>32</v>
      </c>
      <c r="G3449" t="s">
        <v>777</v>
      </c>
      <c r="H3449" t="s">
        <v>25</v>
      </c>
      <c r="I3449" t="s">
        <v>22</v>
      </c>
      <c r="J3449">
        <v>84</v>
      </c>
      <c r="K3449">
        <v>74</v>
      </c>
      <c r="L3449">
        <v>0</v>
      </c>
      <c r="M3449">
        <v>0</v>
      </c>
      <c r="N3449" t="s">
        <v>30</v>
      </c>
      <c r="O3449">
        <v>0</v>
      </c>
      <c r="P3449" t="s">
        <v>25</v>
      </c>
      <c r="Q3449" t="s">
        <v>30</v>
      </c>
      <c r="R3449" t="s">
        <v>30</v>
      </c>
      <c r="S3449">
        <v>0</v>
      </c>
      <c r="T3449">
        <v>0</v>
      </c>
      <c r="U3449">
        <v>0</v>
      </c>
      <c r="V3449" t="s">
        <v>30</v>
      </c>
      <c r="W3449">
        <v>0</v>
      </c>
      <c r="X3449">
        <v>16264163</v>
      </c>
      <c r="Y3449" s="11" t="str">
        <f t="shared" si="53"/>
        <v>1. &lt;= 1 Year</v>
      </c>
      <c r="Z3449" s="11" t="str">
        <f t="shared" si="53"/>
        <v>1. &lt;= 1 Year</v>
      </c>
    </row>
    <row r="3450" spans="1:26" x14ac:dyDescent="0.25">
      <c r="A3450">
        <v>164829639</v>
      </c>
      <c r="B3450" t="s">
        <v>3580</v>
      </c>
      <c r="C3450" t="s">
        <v>3581</v>
      </c>
      <c r="D3450" t="s">
        <v>109</v>
      </c>
      <c r="E3450">
        <v>21</v>
      </c>
      <c r="F3450" t="s">
        <v>6</v>
      </c>
      <c r="G3450" t="s">
        <v>894</v>
      </c>
      <c r="H3450" t="s">
        <v>25</v>
      </c>
      <c r="I3450" t="s">
        <v>22</v>
      </c>
      <c r="J3450">
        <v>377</v>
      </c>
      <c r="K3450">
        <v>18</v>
      </c>
      <c r="L3450">
        <v>0</v>
      </c>
      <c r="M3450">
        <v>0</v>
      </c>
      <c r="N3450" t="s">
        <v>30</v>
      </c>
      <c r="O3450">
        <v>0</v>
      </c>
      <c r="P3450">
        <v>20240104</v>
      </c>
      <c r="Q3450" t="s">
        <v>31</v>
      </c>
      <c r="R3450" t="s">
        <v>30</v>
      </c>
      <c r="S3450">
        <v>0</v>
      </c>
      <c r="T3450">
        <v>0</v>
      </c>
      <c r="U3450">
        <v>0</v>
      </c>
      <c r="V3450" t="s">
        <v>30</v>
      </c>
      <c r="W3450">
        <v>0</v>
      </c>
      <c r="X3450">
        <v>16357439</v>
      </c>
      <c r="Y3450" s="11" t="str">
        <f t="shared" si="53"/>
        <v>2.  1-1.5 Years</v>
      </c>
      <c r="Z3450" s="11" t="str">
        <f t="shared" si="53"/>
        <v>1. &lt;= 1 Year</v>
      </c>
    </row>
    <row r="3451" spans="1:26" x14ac:dyDescent="0.25">
      <c r="A3451">
        <v>164678238</v>
      </c>
      <c r="B3451" t="s">
        <v>2352</v>
      </c>
      <c r="C3451" t="s">
        <v>2353</v>
      </c>
      <c r="D3451" t="s">
        <v>109</v>
      </c>
      <c r="E3451">
        <v>21</v>
      </c>
      <c r="F3451" t="s">
        <v>6</v>
      </c>
      <c r="G3451" t="s">
        <v>873</v>
      </c>
      <c r="H3451" t="s">
        <v>25</v>
      </c>
      <c r="I3451" t="s">
        <v>22</v>
      </c>
      <c r="J3451">
        <v>578</v>
      </c>
      <c r="K3451">
        <v>6</v>
      </c>
      <c r="L3451">
        <v>20233</v>
      </c>
      <c r="M3451">
        <v>1</v>
      </c>
      <c r="N3451" t="s">
        <v>31</v>
      </c>
      <c r="O3451">
        <v>9970</v>
      </c>
      <c r="P3451">
        <v>20220808</v>
      </c>
      <c r="Q3451" t="s">
        <v>31</v>
      </c>
      <c r="R3451" t="s">
        <v>31</v>
      </c>
      <c r="S3451">
        <v>1</v>
      </c>
      <c r="T3451">
        <v>20234</v>
      </c>
      <c r="U3451">
        <v>1</v>
      </c>
      <c r="V3451" t="s">
        <v>31</v>
      </c>
      <c r="W3451">
        <v>13011.18</v>
      </c>
      <c r="X3451">
        <v>16276600</v>
      </c>
      <c r="Y3451" s="11" t="str">
        <f t="shared" si="53"/>
        <v>3.  1.5 to 2 Year</v>
      </c>
      <c r="Z3451" s="11" t="str">
        <f t="shared" si="53"/>
        <v>1. &lt;= 1 Year</v>
      </c>
    </row>
    <row r="3452" spans="1:26" x14ac:dyDescent="0.25">
      <c r="A3452">
        <v>164940825</v>
      </c>
      <c r="B3452" t="s">
        <v>3948</v>
      </c>
      <c r="C3452" t="s">
        <v>6275</v>
      </c>
      <c r="D3452" t="s">
        <v>109</v>
      </c>
      <c r="E3452">
        <v>21</v>
      </c>
      <c r="F3452" t="s">
        <v>6</v>
      </c>
      <c r="G3452" t="s">
        <v>778</v>
      </c>
      <c r="H3452" t="s">
        <v>25</v>
      </c>
      <c r="I3452" t="s">
        <v>22</v>
      </c>
      <c r="J3452">
        <v>231</v>
      </c>
      <c r="K3452">
        <v>42</v>
      </c>
      <c r="L3452">
        <v>0</v>
      </c>
      <c r="M3452">
        <v>0</v>
      </c>
      <c r="N3452" t="s">
        <v>30</v>
      </c>
      <c r="O3452">
        <v>0</v>
      </c>
      <c r="P3452">
        <v>20240325</v>
      </c>
      <c r="Q3452" t="s">
        <v>31</v>
      </c>
      <c r="R3452" t="s">
        <v>30</v>
      </c>
      <c r="S3452">
        <v>0</v>
      </c>
      <c r="T3452">
        <v>20234</v>
      </c>
      <c r="U3452">
        <v>1</v>
      </c>
      <c r="V3452" t="s">
        <v>31</v>
      </c>
      <c r="W3452">
        <v>8262.6299999999992</v>
      </c>
      <c r="X3452">
        <v>16402052</v>
      </c>
      <c r="Y3452" s="11" t="str">
        <f t="shared" si="53"/>
        <v>1. &lt;= 1 Year</v>
      </c>
      <c r="Z3452" s="11" t="str">
        <f t="shared" si="53"/>
        <v>1. &lt;= 1 Year</v>
      </c>
    </row>
    <row r="3453" spans="1:26" x14ac:dyDescent="0.25">
      <c r="A3453">
        <v>164940825</v>
      </c>
      <c r="B3453" t="s">
        <v>3948</v>
      </c>
      <c r="C3453" t="s">
        <v>6275</v>
      </c>
      <c r="D3453" t="s">
        <v>109</v>
      </c>
      <c r="E3453">
        <v>21</v>
      </c>
      <c r="F3453" t="s">
        <v>32</v>
      </c>
      <c r="G3453" t="s">
        <v>778</v>
      </c>
      <c r="H3453" t="s">
        <v>25</v>
      </c>
      <c r="I3453" t="s">
        <v>22</v>
      </c>
      <c r="J3453">
        <v>231</v>
      </c>
      <c r="K3453">
        <v>182</v>
      </c>
      <c r="L3453">
        <v>0</v>
      </c>
      <c r="M3453">
        <v>0</v>
      </c>
      <c r="N3453" t="s">
        <v>30</v>
      </c>
      <c r="O3453">
        <v>0</v>
      </c>
      <c r="P3453">
        <v>20240325</v>
      </c>
      <c r="Q3453" t="s">
        <v>31</v>
      </c>
      <c r="R3453" t="s">
        <v>30</v>
      </c>
      <c r="S3453">
        <v>0</v>
      </c>
      <c r="T3453">
        <v>20234</v>
      </c>
      <c r="U3453">
        <v>1</v>
      </c>
      <c r="V3453" t="s">
        <v>31</v>
      </c>
      <c r="W3453">
        <v>8262.6299999999992</v>
      </c>
      <c r="X3453">
        <v>16402052</v>
      </c>
      <c r="Y3453" s="11" t="str">
        <f t="shared" si="53"/>
        <v>1. &lt;= 1 Year</v>
      </c>
      <c r="Z3453" s="11" t="str">
        <f t="shared" si="53"/>
        <v>1. &lt;= 1 Year</v>
      </c>
    </row>
    <row r="3454" spans="1:26" x14ac:dyDescent="0.25">
      <c r="A3454">
        <v>164880262</v>
      </c>
      <c r="B3454" t="s">
        <v>7516</v>
      </c>
      <c r="C3454" t="s">
        <v>7517</v>
      </c>
      <c r="D3454" t="s">
        <v>109</v>
      </c>
      <c r="E3454">
        <v>21</v>
      </c>
      <c r="F3454" t="s">
        <v>32</v>
      </c>
      <c r="G3454" t="s">
        <v>869</v>
      </c>
      <c r="H3454" t="s">
        <v>25</v>
      </c>
      <c r="I3454" t="s">
        <v>22</v>
      </c>
      <c r="J3454">
        <v>301</v>
      </c>
      <c r="K3454">
        <v>25</v>
      </c>
      <c r="L3454">
        <v>0</v>
      </c>
      <c r="M3454">
        <v>0</v>
      </c>
      <c r="N3454" t="s">
        <v>30</v>
      </c>
      <c r="O3454">
        <v>0</v>
      </c>
      <c r="P3454" t="s">
        <v>25</v>
      </c>
      <c r="Q3454" t="s">
        <v>30</v>
      </c>
      <c r="R3454" t="s">
        <v>30</v>
      </c>
      <c r="S3454">
        <v>0</v>
      </c>
      <c r="T3454">
        <v>20234</v>
      </c>
      <c r="U3454">
        <v>1</v>
      </c>
      <c r="V3454" t="s">
        <v>31</v>
      </c>
      <c r="W3454">
        <v>786.9</v>
      </c>
      <c r="X3454">
        <v>16391093</v>
      </c>
      <c r="Y3454" s="11" t="str">
        <f t="shared" si="53"/>
        <v>1. &lt;= 1 Year</v>
      </c>
      <c r="Z3454" s="11" t="str">
        <f t="shared" si="53"/>
        <v>1. &lt;= 1 Year</v>
      </c>
    </row>
    <row r="3455" spans="1:26" x14ac:dyDescent="0.25">
      <c r="A3455">
        <v>164876849</v>
      </c>
      <c r="B3455" t="s">
        <v>4348</v>
      </c>
      <c r="C3455" t="s">
        <v>4349</v>
      </c>
      <c r="D3455" t="s">
        <v>109</v>
      </c>
      <c r="E3455">
        <v>21</v>
      </c>
      <c r="F3455" t="s">
        <v>6</v>
      </c>
      <c r="G3455" t="s">
        <v>779</v>
      </c>
      <c r="H3455" t="s">
        <v>25</v>
      </c>
      <c r="I3455" t="s">
        <v>22</v>
      </c>
      <c r="J3455">
        <v>298</v>
      </c>
      <c r="K3455">
        <v>244</v>
      </c>
      <c r="L3455">
        <v>20233</v>
      </c>
      <c r="M3455">
        <v>1</v>
      </c>
      <c r="N3455" t="s">
        <v>31</v>
      </c>
      <c r="O3455">
        <v>14282</v>
      </c>
      <c r="P3455">
        <v>20230213</v>
      </c>
      <c r="Q3455" t="s">
        <v>31</v>
      </c>
      <c r="R3455" t="s">
        <v>30</v>
      </c>
      <c r="S3455">
        <v>0</v>
      </c>
      <c r="T3455">
        <v>20234</v>
      </c>
      <c r="U3455">
        <v>1</v>
      </c>
      <c r="V3455" t="s">
        <v>31</v>
      </c>
      <c r="W3455">
        <v>12311.52</v>
      </c>
      <c r="X3455">
        <v>10564947</v>
      </c>
      <c r="Y3455" s="11" t="str">
        <f t="shared" si="53"/>
        <v>1. &lt;= 1 Year</v>
      </c>
      <c r="Z3455" s="11" t="str">
        <f t="shared" si="53"/>
        <v>1. &lt;= 1 Year</v>
      </c>
    </row>
    <row r="3456" spans="1:26" x14ac:dyDescent="0.25">
      <c r="A3456">
        <v>164866635</v>
      </c>
      <c r="B3456" t="s">
        <v>663</v>
      </c>
      <c r="C3456" t="s">
        <v>472</v>
      </c>
      <c r="D3456" t="s">
        <v>109</v>
      </c>
      <c r="E3456">
        <v>21</v>
      </c>
      <c r="F3456" t="s">
        <v>32</v>
      </c>
      <c r="G3456" t="s">
        <v>897</v>
      </c>
      <c r="H3456" t="s">
        <v>25</v>
      </c>
      <c r="I3456" t="s">
        <v>22</v>
      </c>
      <c r="J3456">
        <v>336</v>
      </c>
      <c r="K3456">
        <v>55</v>
      </c>
      <c r="L3456">
        <v>0</v>
      </c>
      <c r="M3456">
        <v>0</v>
      </c>
      <c r="N3456" t="s">
        <v>30</v>
      </c>
      <c r="O3456">
        <v>0</v>
      </c>
      <c r="P3456" t="s">
        <v>25</v>
      </c>
      <c r="Q3456" t="s">
        <v>30</v>
      </c>
      <c r="R3456" t="s">
        <v>30</v>
      </c>
      <c r="S3456">
        <v>0</v>
      </c>
      <c r="T3456">
        <v>20234</v>
      </c>
      <c r="U3456">
        <v>1</v>
      </c>
      <c r="V3456" t="s">
        <v>31</v>
      </c>
      <c r="W3456">
        <v>5452.75</v>
      </c>
      <c r="X3456">
        <v>16383197</v>
      </c>
      <c r="Y3456" s="11" t="str">
        <f t="shared" si="53"/>
        <v>1. &lt;= 1 Year</v>
      </c>
      <c r="Z3456" s="11" t="str">
        <f t="shared" si="53"/>
        <v>1. &lt;= 1 Year</v>
      </c>
    </row>
    <row r="3457" spans="1:26" x14ac:dyDescent="0.25">
      <c r="A3457">
        <v>164982344</v>
      </c>
      <c r="B3457" t="s">
        <v>7518</v>
      </c>
      <c r="C3457" t="s">
        <v>7519</v>
      </c>
      <c r="D3457" t="s">
        <v>113</v>
      </c>
      <c r="E3457">
        <v>21</v>
      </c>
      <c r="F3457" t="s">
        <v>32</v>
      </c>
      <c r="G3457" t="s">
        <v>1024</v>
      </c>
      <c r="H3457" t="s">
        <v>25</v>
      </c>
      <c r="I3457" t="s">
        <v>22</v>
      </c>
      <c r="J3457">
        <v>175</v>
      </c>
      <c r="K3457">
        <v>35</v>
      </c>
      <c r="L3457">
        <v>0</v>
      </c>
      <c r="M3457">
        <v>0</v>
      </c>
      <c r="N3457" t="s">
        <v>30</v>
      </c>
      <c r="O3457">
        <v>0</v>
      </c>
      <c r="P3457" t="s">
        <v>25</v>
      </c>
      <c r="Q3457" t="s">
        <v>30</v>
      </c>
      <c r="R3457" t="s">
        <v>30</v>
      </c>
      <c r="S3457">
        <v>0</v>
      </c>
      <c r="T3457">
        <v>0</v>
      </c>
      <c r="U3457">
        <v>0</v>
      </c>
      <c r="V3457" t="s">
        <v>30</v>
      </c>
      <c r="W3457">
        <v>0</v>
      </c>
      <c r="X3457">
        <v>16455293</v>
      </c>
      <c r="Y3457" s="11" t="str">
        <f t="shared" ref="Y3457:Z3520" si="54">IF(J3457&lt;=364,"1. &lt;= 1 Year",IF(J3457&lt;=546,"2.  1-1.5 Years",IF(J3457&lt;=729,"3.  1.5 to 2 Year",IF(J3457&lt;=1459,"4. 2-3 Year",IF(J3457&lt;=1824,"5. 3-4 Year",IF(J3457&lt;=2189,"6. 4-5 Year",IF(J3457&gt;=2190,"7. &gt;= 6 Year","N/A")))))))</f>
        <v>1. &lt;= 1 Year</v>
      </c>
      <c r="Z3457" s="11" t="str">
        <f t="shared" si="54"/>
        <v>1. &lt;= 1 Year</v>
      </c>
    </row>
    <row r="3458" spans="1:26" x14ac:dyDescent="0.25">
      <c r="A3458">
        <v>164643664</v>
      </c>
      <c r="B3458" t="s">
        <v>2196</v>
      </c>
      <c r="C3458" t="s">
        <v>2197</v>
      </c>
      <c r="D3458" t="s">
        <v>113</v>
      </c>
      <c r="E3458">
        <v>21</v>
      </c>
      <c r="F3458" t="s">
        <v>6</v>
      </c>
      <c r="G3458" t="s">
        <v>779</v>
      </c>
      <c r="H3458" t="s">
        <v>25</v>
      </c>
      <c r="I3458" t="s">
        <v>22</v>
      </c>
      <c r="J3458">
        <v>629</v>
      </c>
      <c r="K3458">
        <v>483</v>
      </c>
      <c r="L3458">
        <v>20233</v>
      </c>
      <c r="M3458">
        <v>1</v>
      </c>
      <c r="N3458" t="s">
        <v>31</v>
      </c>
      <c r="O3458">
        <v>8704</v>
      </c>
      <c r="P3458">
        <v>20220411</v>
      </c>
      <c r="Q3458" t="s">
        <v>31</v>
      </c>
      <c r="R3458" t="s">
        <v>30</v>
      </c>
      <c r="S3458">
        <v>0</v>
      </c>
      <c r="T3458">
        <v>20234</v>
      </c>
      <c r="U3458">
        <v>1</v>
      </c>
      <c r="V3458" t="s">
        <v>31</v>
      </c>
      <c r="W3458">
        <v>9628.77</v>
      </c>
      <c r="X3458">
        <v>8250855</v>
      </c>
      <c r="Y3458" s="11" t="str">
        <f t="shared" si="54"/>
        <v>3.  1.5 to 2 Year</v>
      </c>
      <c r="Z3458" s="11" t="str">
        <f t="shared" si="54"/>
        <v>2.  1-1.5 Years</v>
      </c>
    </row>
    <row r="3459" spans="1:26" x14ac:dyDescent="0.25">
      <c r="A3459">
        <v>164872030</v>
      </c>
      <c r="B3459" t="s">
        <v>785</v>
      </c>
      <c r="C3459" t="s">
        <v>3949</v>
      </c>
      <c r="D3459" t="s">
        <v>109</v>
      </c>
      <c r="E3459">
        <v>21</v>
      </c>
      <c r="F3459" t="s">
        <v>6</v>
      </c>
      <c r="G3459" t="s">
        <v>779</v>
      </c>
      <c r="H3459" t="s">
        <v>25</v>
      </c>
      <c r="I3459" t="s">
        <v>22</v>
      </c>
      <c r="J3459">
        <v>252</v>
      </c>
      <c r="K3459">
        <v>244</v>
      </c>
      <c r="L3459">
        <v>20233</v>
      </c>
      <c r="M3459">
        <v>1</v>
      </c>
      <c r="N3459" t="s">
        <v>31</v>
      </c>
      <c r="O3459">
        <v>3481</v>
      </c>
      <c r="P3459">
        <v>20210607</v>
      </c>
      <c r="Q3459" t="s">
        <v>31</v>
      </c>
      <c r="R3459" t="s">
        <v>31</v>
      </c>
      <c r="S3459">
        <v>1</v>
      </c>
      <c r="T3459">
        <v>0</v>
      </c>
      <c r="U3459">
        <v>0</v>
      </c>
      <c r="V3459" t="s">
        <v>30</v>
      </c>
      <c r="W3459">
        <v>0</v>
      </c>
      <c r="X3459">
        <v>16368331</v>
      </c>
      <c r="Y3459" s="11" t="str">
        <f t="shared" si="54"/>
        <v>1. &lt;= 1 Year</v>
      </c>
      <c r="Z3459" s="11" t="str">
        <f t="shared" si="54"/>
        <v>1. &lt;= 1 Year</v>
      </c>
    </row>
    <row r="3460" spans="1:26" x14ac:dyDescent="0.25">
      <c r="A3460">
        <v>164967922</v>
      </c>
      <c r="B3460" t="s">
        <v>786</v>
      </c>
      <c r="C3460" t="s">
        <v>678</v>
      </c>
      <c r="D3460" t="s">
        <v>109</v>
      </c>
      <c r="E3460">
        <v>21</v>
      </c>
      <c r="F3460" t="s">
        <v>6</v>
      </c>
      <c r="G3460" t="s">
        <v>778</v>
      </c>
      <c r="H3460" t="s">
        <v>25</v>
      </c>
      <c r="I3460" t="s">
        <v>22</v>
      </c>
      <c r="J3460">
        <v>188</v>
      </c>
      <c r="K3460">
        <v>186</v>
      </c>
      <c r="L3460">
        <v>20233</v>
      </c>
      <c r="M3460">
        <v>1</v>
      </c>
      <c r="N3460" t="s">
        <v>31</v>
      </c>
      <c r="O3460">
        <v>7876</v>
      </c>
      <c r="P3460">
        <v>20230227</v>
      </c>
      <c r="Q3460" t="s">
        <v>31</v>
      </c>
      <c r="R3460" t="s">
        <v>30</v>
      </c>
      <c r="S3460">
        <v>0</v>
      </c>
      <c r="T3460">
        <v>20234</v>
      </c>
      <c r="U3460">
        <v>1</v>
      </c>
      <c r="V3460" t="s">
        <v>31</v>
      </c>
      <c r="W3460">
        <v>9096.9</v>
      </c>
      <c r="X3460">
        <v>16433637</v>
      </c>
      <c r="Y3460" s="11" t="str">
        <f t="shared" si="54"/>
        <v>1. &lt;= 1 Year</v>
      </c>
      <c r="Z3460" s="11" t="str">
        <f t="shared" si="54"/>
        <v>1. &lt;= 1 Year</v>
      </c>
    </row>
    <row r="3461" spans="1:26" x14ac:dyDescent="0.25">
      <c r="A3461">
        <v>164835211</v>
      </c>
      <c r="B3461" t="s">
        <v>3194</v>
      </c>
      <c r="C3461" t="s">
        <v>3195</v>
      </c>
      <c r="D3461" t="s">
        <v>109</v>
      </c>
      <c r="E3461">
        <v>21</v>
      </c>
      <c r="F3461" t="s">
        <v>6</v>
      </c>
      <c r="G3461" t="s">
        <v>884</v>
      </c>
      <c r="H3461" t="s">
        <v>25</v>
      </c>
      <c r="I3461" t="s">
        <v>22</v>
      </c>
      <c r="J3461">
        <v>355</v>
      </c>
      <c r="K3461">
        <v>82</v>
      </c>
      <c r="L3461">
        <v>0</v>
      </c>
      <c r="M3461">
        <v>0</v>
      </c>
      <c r="N3461" t="s">
        <v>30</v>
      </c>
      <c r="O3461">
        <v>0</v>
      </c>
      <c r="P3461">
        <v>20240328</v>
      </c>
      <c r="Q3461" t="s">
        <v>31</v>
      </c>
      <c r="R3461" t="s">
        <v>30</v>
      </c>
      <c r="S3461">
        <v>0</v>
      </c>
      <c r="T3461">
        <v>0</v>
      </c>
      <c r="U3461">
        <v>0</v>
      </c>
      <c r="V3461" t="s">
        <v>30</v>
      </c>
      <c r="W3461">
        <v>0</v>
      </c>
      <c r="X3461">
        <v>12365024</v>
      </c>
      <c r="Y3461" s="11" t="str">
        <f t="shared" si="54"/>
        <v>1. &lt;= 1 Year</v>
      </c>
      <c r="Z3461" s="11" t="str">
        <f t="shared" si="54"/>
        <v>1. &lt;= 1 Year</v>
      </c>
    </row>
    <row r="3462" spans="1:26" x14ac:dyDescent="0.25">
      <c r="A3462">
        <v>164882907</v>
      </c>
      <c r="B3462" t="s">
        <v>4509</v>
      </c>
      <c r="C3462" t="s">
        <v>5603</v>
      </c>
      <c r="D3462" t="s">
        <v>113</v>
      </c>
      <c r="E3462">
        <v>21</v>
      </c>
      <c r="F3462" t="s">
        <v>32</v>
      </c>
      <c r="G3462" t="s">
        <v>912</v>
      </c>
      <c r="H3462" t="s">
        <v>25</v>
      </c>
      <c r="I3462" t="s">
        <v>22</v>
      </c>
      <c r="J3462">
        <v>301</v>
      </c>
      <c r="K3462">
        <v>130</v>
      </c>
      <c r="L3462">
        <v>0</v>
      </c>
      <c r="M3462">
        <v>0</v>
      </c>
      <c r="N3462" t="s">
        <v>30</v>
      </c>
      <c r="O3462">
        <v>0</v>
      </c>
      <c r="P3462" t="s">
        <v>25</v>
      </c>
      <c r="Q3462" t="s">
        <v>30</v>
      </c>
      <c r="R3462" t="s">
        <v>30</v>
      </c>
      <c r="S3462">
        <v>0</v>
      </c>
      <c r="T3462">
        <v>0</v>
      </c>
      <c r="U3462">
        <v>0</v>
      </c>
      <c r="V3462" t="s">
        <v>30</v>
      </c>
      <c r="W3462">
        <v>0</v>
      </c>
      <c r="X3462">
        <v>16401655</v>
      </c>
      <c r="Y3462" s="11" t="str">
        <f t="shared" si="54"/>
        <v>1. &lt;= 1 Year</v>
      </c>
      <c r="Z3462" s="11" t="str">
        <f t="shared" si="54"/>
        <v>1. &lt;= 1 Year</v>
      </c>
    </row>
    <row r="3463" spans="1:26" x14ac:dyDescent="0.25">
      <c r="A3463">
        <v>165043817</v>
      </c>
      <c r="B3463" t="s">
        <v>6276</v>
      </c>
      <c r="C3463" t="s">
        <v>6277</v>
      </c>
      <c r="D3463" t="s">
        <v>109</v>
      </c>
      <c r="E3463">
        <v>21</v>
      </c>
      <c r="F3463" t="s">
        <v>6</v>
      </c>
      <c r="G3463" t="s">
        <v>884</v>
      </c>
      <c r="H3463" t="s">
        <v>25</v>
      </c>
      <c r="I3463" t="s">
        <v>22</v>
      </c>
      <c r="J3463">
        <v>84</v>
      </c>
      <c r="K3463">
        <v>63</v>
      </c>
      <c r="L3463">
        <v>20233</v>
      </c>
      <c r="M3463">
        <v>1</v>
      </c>
      <c r="N3463" t="s">
        <v>31</v>
      </c>
      <c r="O3463">
        <v>7826</v>
      </c>
      <c r="P3463">
        <v>20230403</v>
      </c>
      <c r="Q3463" t="s">
        <v>31</v>
      </c>
      <c r="R3463" t="s">
        <v>30</v>
      </c>
      <c r="S3463">
        <v>0</v>
      </c>
      <c r="T3463">
        <v>20234</v>
      </c>
      <c r="U3463">
        <v>1</v>
      </c>
      <c r="V3463" t="s">
        <v>31</v>
      </c>
      <c r="W3463">
        <v>7149.24</v>
      </c>
      <c r="X3463">
        <v>16364869</v>
      </c>
      <c r="Y3463" s="11" t="str">
        <f t="shared" si="54"/>
        <v>1. &lt;= 1 Year</v>
      </c>
      <c r="Z3463" s="11" t="str">
        <f t="shared" si="54"/>
        <v>1. &lt;= 1 Year</v>
      </c>
    </row>
    <row r="3464" spans="1:26" x14ac:dyDescent="0.25">
      <c r="A3464">
        <v>164880901</v>
      </c>
      <c r="B3464" t="s">
        <v>7520</v>
      </c>
      <c r="C3464" t="s">
        <v>7521</v>
      </c>
      <c r="D3464" t="s">
        <v>113</v>
      </c>
      <c r="E3464">
        <v>21</v>
      </c>
      <c r="F3464" t="s">
        <v>32</v>
      </c>
      <c r="G3464" t="s">
        <v>912</v>
      </c>
      <c r="H3464" t="s">
        <v>25</v>
      </c>
      <c r="I3464" t="s">
        <v>22</v>
      </c>
      <c r="J3464">
        <v>297</v>
      </c>
      <c r="K3464">
        <v>28</v>
      </c>
      <c r="L3464">
        <v>20233</v>
      </c>
      <c r="M3464">
        <v>1</v>
      </c>
      <c r="N3464" t="s">
        <v>31</v>
      </c>
      <c r="O3464">
        <v>4298</v>
      </c>
      <c r="P3464">
        <v>20221017</v>
      </c>
      <c r="Q3464" t="s">
        <v>31</v>
      </c>
      <c r="R3464" t="s">
        <v>30</v>
      </c>
      <c r="S3464">
        <v>0</v>
      </c>
      <c r="T3464">
        <v>20234</v>
      </c>
      <c r="U3464">
        <v>1</v>
      </c>
      <c r="V3464" t="s">
        <v>31</v>
      </c>
      <c r="W3464">
        <v>2462.88</v>
      </c>
      <c r="X3464">
        <v>16400949</v>
      </c>
      <c r="Y3464" s="11" t="str">
        <f t="shared" si="54"/>
        <v>1. &lt;= 1 Year</v>
      </c>
      <c r="Z3464" s="11" t="str">
        <f t="shared" si="54"/>
        <v>1. &lt;= 1 Year</v>
      </c>
    </row>
    <row r="3465" spans="1:26" x14ac:dyDescent="0.25">
      <c r="A3465">
        <v>164882563</v>
      </c>
      <c r="B3465" t="s">
        <v>5604</v>
      </c>
      <c r="C3465" t="s">
        <v>5605</v>
      </c>
      <c r="D3465" t="s">
        <v>113</v>
      </c>
      <c r="E3465">
        <v>21</v>
      </c>
      <c r="F3465" t="s">
        <v>32</v>
      </c>
      <c r="G3465" t="s">
        <v>777</v>
      </c>
      <c r="H3465" t="s">
        <v>25</v>
      </c>
      <c r="I3465" t="s">
        <v>22</v>
      </c>
      <c r="J3465">
        <v>301</v>
      </c>
      <c r="K3465">
        <v>110</v>
      </c>
      <c r="L3465">
        <v>0</v>
      </c>
      <c r="M3465">
        <v>0</v>
      </c>
      <c r="N3465" t="s">
        <v>30</v>
      </c>
      <c r="O3465">
        <v>0</v>
      </c>
      <c r="P3465">
        <v>20230221</v>
      </c>
      <c r="Q3465" t="s">
        <v>31</v>
      </c>
      <c r="R3465" t="s">
        <v>30</v>
      </c>
      <c r="S3465">
        <v>0</v>
      </c>
      <c r="T3465">
        <v>0</v>
      </c>
      <c r="U3465">
        <v>0</v>
      </c>
      <c r="V3465" t="s">
        <v>30</v>
      </c>
      <c r="W3465">
        <v>0</v>
      </c>
      <c r="X3465">
        <v>16397224</v>
      </c>
      <c r="Y3465" s="11" t="str">
        <f t="shared" si="54"/>
        <v>1. &lt;= 1 Year</v>
      </c>
      <c r="Z3465" s="11" t="str">
        <f t="shared" si="54"/>
        <v>1. &lt;= 1 Year</v>
      </c>
    </row>
    <row r="3466" spans="1:26" x14ac:dyDescent="0.25">
      <c r="A3466">
        <v>164706823</v>
      </c>
      <c r="B3466" t="s">
        <v>2354</v>
      </c>
      <c r="C3466" t="s">
        <v>2355</v>
      </c>
      <c r="D3466" t="s">
        <v>109</v>
      </c>
      <c r="E3466">
        <v>21</v>
      </c>
      <c r="F3466" t="s">
        <v>6</v>
      </c>
      <c r="G3466" t="s">
        <v>894</v>
      </c>
      <c r="H3466" t="s">
        <v>25</v>
      </c>
      <c r="I3466" t="s">
        <v>22</v>
      </c>
      <c r="J3466">
        <v>539</v>
      </c>
      <c r="K3466">
        <v>13</v>
      </c>
      <c r="L3466">
        <v>20233</v>
      </c>
      <c r="M3466">
        <v>1</v>
      </c>
      <c r="N3466" t="s">
        <v>31</v>
      </c>
      <c r="O3466">
        <v>8889</v>
      </c>
      <c r="P3466" t="s">
        <v>25</v>
      </c>
      <c r="Q3466" t="s">
        <v>30</v>
      </c>
      <c r="R3466" t="s">
        <v>31</v>
      </c>
      <c r="S3466">
        <v>1</v>
      </c>
      <c r="T3466">
        <v>20234</v>
      </c>
      <c r="U3466">
        <v>1</v>
      </c>
      <c r="V3466" t="s">
        <v>31</v>
      </c>
      <c r="W3466">
        <v>6575.1</v>
      </c>
      <c r="X3466">
        <v>11213303</v>
      </c>
      <c r="Y3466" s="11" t="str">
        <f t="shared" si="54"/>
        <v>2.  1-1.5 Years</v>
      </c>
      <c r="Z3466" s="11" t="str">
        <f t="shared" si="54"/>
        <v>1. &lt;= 1 Year</v>
      </c>
    </row>
    <row r="3467" spans="1:26" x14ac:dyDescent="0.25">
      <c r="A3467">
        <v>164852039</v>
      </c>
      <c r="B3467" t="s">
        <v>1442</v>
      </c>
      <c r="C3467" t="s">
        <v>5087</v>
      </c>
      <c r="D3467" t="s">
        <v>109</v>
      </c>
      <c r="E3467">
        <v>21</v>
      </c>
      <c r="F3467" t="s">
        <v>32</v>
      </c>
      <c r="G3467" t="s">
        <v>869</v>
      </c>
      <c r="H3467" t="s">
        <v>25</v>
      </c>
      <c r="I3467" t="s">
        <v>22</v>
      </c>
      <c r="J3467">
        <v>334</v>
      </c>
      <c r="K3467">
        <v>33</v>
      </c>
      <c r="L3467">
        <v>20233</v>
      </c>
      <c r="M3467">
        <v>1</v>
      </c>
      <c r="N3467" t="s">
        <v>31</v>
      </c>
      <c r="O3467">
        <v>2981</v>
      </c>
      <c r="P3467" t="s">
        <v>25</v>
      </c>
      <c r="Q3467" t="s">
        <v>30</v>
      </c>
      <c r="R3467" t="s">
        <v>30</v>
      </c>
      <c r="S3467">
        <v>0</v>
      </c>
      <c r="T3467">
        <v>20234</v>
      </c>
      <c r="U3467">
        <v>1</v>
      </c>
      <c r="V3467" t="s">
        <v>31</v>
      </c>
      <c r="W3467">
        <v>1147.07</v>
      </c>
      <c r="X3467">
        <v>16383885</v>
      </c>
      <c r="Y3467" s="11" t="str">
        <f t="shared" si="54"/>
        <v>1. &lt;= 1 Year</v>
      </c>
      <c r="Z3467" s="11" t="str">
        <f t="shared" si="54"/>
        <v>1. &lt;= 1 Year</v>
      </c>
    </row>
    <row r="3468" spans="1:26" x14ac:dyDescent="0.25">
      <c r="A3468">
        <v>164803426</v>
      </c>
      <c r="B3468" t="s">
        <v>3196</v>
      </c>
      <c r="C3468" t="s">
        <v>3197</v>
      </c>
      <c r="D3468" t="s">
        <v>109</v>
      </c>
      <c r="E3468">
        <v>21</v>
      </c>
      <c r="F3468" t="s">
        <v>6</v>
      </c>
      <c r="G3468" t="s">
        <v>894</v>
      </c>
      <c r="H3468" t="s">
        <v>25</v>
      </c>
      <c r="I3468" t="s">
        <v>22</v>
      </c>
      <c r="J3468">
        <v>399</v>
      </c>
      <c r="K3468">
        <v>13</v>
      </c>
      <c r="L3468">
        <v>20233</v>
      </c>
      <c r="M3468">
        <v>1</v>
      </c>
      <c r="N3468" t="s">
        <v>31</v>
      </c>
      <c r="O3468">
        <v>700</v>
      </c>
      <c r="P3468" t="s">
        <v>25</v>
      </c>
      <c r="Q3468" t="s">
        <v>30</v>
      </c>
      <c r="R3468" t="s">
        <v>31</v>
      </c>
      <c r="S3468">
        <v>1</v>
      </c>
      <c r="T3468">
        <v>0</v>
      </c>
      <c r="U3468">
        <v>0</v>
      </c>
      <c r="V3468" t="s">
        <v>30</v>
      </c>
      <c r="W3468">
        <v>0</v>
      </c>
      <c r="X3468">
        <v>8385516</v>
      </c>
      <c r="Y3468" s="11" t="str">
        <f t="shared" si="54"/>
        <v>2.  1-1.5 Years</v>
      </c>
      <c r="Z3468" s="11" t="str">
        <f t="shared" si="54"/>
        <v>1. &lt;= 1 Year</v>
      </c>
    </row>
    <row r="3469" spans="1:26" x14ac:dyDescent="0.25">
      <c r="A3469">
        <v>164717101</v>
      </c>
      <c r="B3469" t="s">
        <v>2199</v>
      </c>
      <c r="C3469" t="s">
        <v>2200</v>
      </c>
      <c r="D3469" t="s">
        <v>109</v>
      </c>
      <c r="E3469">
        <v>21</v>
      </c>
      <c r="F3469" t="s">
        <v>6</v>
      </c>
      <c r="G3469" t="s">
        <v>873</v>
      </c>
      <c r="H3469" t="s">
        <v>25</v>
      </c>
      <c r="I3469" t="s">
        <v>22</v>
      </c>
      <c r="J3469">
        <v>522</v>
      </c>
      <c r="K3469">
        <v>471</v>
      </c>
      <c r="L3469">
        <v>0</v>
      </c>
      <c r="M3469">
        <v>0</v>
      </c>
      <c r="N3469" t="s">
        <v>30</v>
      </c>
      <c r="O3469">
        <v>0</v>
      </c>
      <c r="P3469">
        <v>20190204</v>
      </c>
      <c r="Q3469" t="s">
        <v>31</v>
      </c>
      <c r="R3469" t="s">
        <v>31</v>
      </c>
      <c r="S3469">
        <v>1</v>
      </c>
      <c r="T3469">
        <v>0</v>
      </c>
      <c r="U3469">
        <v>0</v>
      </c>
      <c r="V3469" t="s">
        <v>30</v>
      </c>
      <c r="W3469">
        <v>0</v>
      </c>
      <c r="X3469">
        <v>9406522</v>
      </c>
      <c r="Y3469" s="11" t="str">
        <f t="shared" si="54"/>
        <v>2.  1-1.5 Years</v>
      </c>
      <c r="Z3469" s="11" t="str">
        <f t="shared" si="54"/>
        <v>2.  1-1.5 Years</v>
      </c>
    </row>
    <row r="3470" spans="1:26" x14ac:dyDescent="0.25">
      <c r="A3470">
        <v>164881110</v>
      </c>
      <c r="B3470" t="s">
        <v>7522</v>
      </c>
      <c r="C3470" t="s">
        <v>7523</v>
      </c>
      <c r="D3470" t="s">
        <v>113</v>
      </c>
      <c r="E3470">
        <v>21</v>
      </c>
      <c r="F3470" t="s">
        <v>32</v>
      </c>
      <c r="G3470" t="s">
        <v>912</v>
      </c>
      <c r="H3470" t="s">
        <v>25</v>
      </c>
      <c r="I3470" t="s">
        <v>22</v>
      </c>
      <c r="J3470">
        <v>301</v>
      </c>
      <c r="K3470">
        <v>138</v>
      </c>
      <c r="L3470">
        <v>0</v>
      </c>
      <c r="M3470">
        <v>0</v>
      </c>
      <c r="N3470" t="s">
        <v>30</v>
      </c>
      <c r="O3470">
        <v>0</v>
      </c>
      <c r="P3470">
        <v>20220630</v>
      </c>
      <c r="Q3470" t="s">
        <v>31</v>
      </c>
      <c r="R3470" t="s">
        <v>31</v>
      </c>
      <c r="S3470">
        <v>1</v>
      </c>
      <c r="T3470">
        <v>20234</v>
      </c>
      <c r="U3470">
        <v>1</v>
      </c>
      <c r="V3470" t="s">
        <v>31</v>
      </c>
      <c r="W3470">
        <v>1612.45</v>
      </c>
      <c r="X3470">
        <v>15938578</v>
      </c>
      <c r="Y3470" s="11" t="str">
        <f t="shared" si="54"/>
        <v>1. &lt;= 1 Year</v>
      </c>
      <c r="Z3470" s="11" t="str">
        <f t="shared" si="54"/>
        <v>1. &lt;= 1 Year</v>
      </c>
    </row>
    <row r="3471" spans="1:26" x14ac:dyDescent="0.25">
      <c r="A3471">
        <v>165030638</v>
      </c>
      <c r="B3471" t="s">
        <v>7524</v>
      </c>
      <c r="C3471" t="s">
        <v>7525</v>
      </c>
      <c r="D3471" t="s">
        <v>113</v>
      </c>
      <c r="E3471">
        <v>21</v>
      </c>
      <c r="F3471" t="s">
        <v>32</v>
      </c>
      <c r="G3471" t="s">
        <v>912</v>
      </c>
      <c r="H3471" t="s">
        <v>25</v>
      </c>
      <c r="I3471" t="s">
        <v>22</v>
      </c>
      <c r="J3471">
        <v>111</v>
      </c>
      <c r="K3471">
        <v>35</v>
      </c>
      <c r="L3471">
        <v>0</v>
      </c>
      <c r="M3471">
        <v>0</v>
      </c>
      <c r="N3471" t="s">
        <v>30</v>
      </c>
      <c r="O3471">
        <v>0</v>
      </c>
      <c r="P3471">
        <v>20240319</v>
      </c>
      <c r="Q3471" t="s">
        <v>31</v>
      </c>
      <c r="R3471" t="s">
        <v>30</v>
      </c>
      <c r="S3471">
        <v>0</v>
      </c>
      <c r="T3471">
        <v>0</v>
      </c>
      <c r="U3471">
        <v>0</v>
      </c>
      <c r="V3471" t="s">
        <v>30</v>
      </c>
      <c r="W3471">
        <v>0</v>
      </c>
      <c r="X3471">
        <v>16460922</v>
      </c>
      <c r="Y3471" s="11" t="str">
        <f t="shared" si="54"/>
        <v>1. &lt;= 1 Year</v>
      </c>
      <c r="Z3471" s="11" t="str">
        <f t="shared" si="54"/>
        <v>1. &lt;= 1 Year</v>
      </c>
    </row>
    <row r="3472" spans="1:26" x14ac:dyDescent="0.25">
      <c r="A3472">
        <v>164857151</v>
      </c>
      <c r="B3472" t="s">
        <v>3198</v>
      </c>
      <c r="C3472" t="s">
        <v>3199</v>
      </c>
      <c r="D3472" t="s">
        <v>109</v>
      </c>
      <c r="E3472">
        <v>21</v>
      </c>
      <c r="F3472" t="s">
        <v>6</v>
      </c>
      <c r="G3472" t="s">
        <v>778</v>
      </c>
      <c r="H3472" t="s">
        <v>25</v>
      </c>
      <c r="I3472" t="s">
        <v>22</v>
      </c>
      <c r="J3472">
        <v>325</v>
      </c>
      <c r="K3472">
        <v>300</v>
      </c>
      <c r="L3472">
        <v>0</v>
      </c>
      <c r="M3472">
        <v>0</v>
      </c>
      <c r="N3472" t="s">
        <v>30</v>
      </c>
      <c r="O3472">
        <v>0</v>
      </c>
      <c r="P3472">
        <v>20201001</v>
      </c>
      <c r="Q3472" t="s">
        <v>31</v>
      </c>
      <c r="R3472" t="s">
        <v>31</v>
      </c>
      <c r="S3472">
        <v>1</v>
      </c>
      <c r="T3472">
        <v>0</v>
      </c>
      <c r="U3472">
        <v>0</v>
      </c>
      <c r="V3472" t="s">
        <v>30</v>
      </c>
      <c r="W3472">
        <v>0</v>
      </c>
      <c r="X3472">
        <v>15247680</v>
      </c>
      <c r="Y3472" s="11" t="str">
        <f t="shared" si="54"/>
        <v>1. &lt;= 1 Year</v>
      </c>
      <c r="Z3472" s="11" t="str">
        <f t="shared" si="54"/>
        <v>1. &lt;= 1 Year</v>
      </c>
    </row>
    <row r="3473" spans="1:26" x14ac:dyDescent="0.25">
      <c r="A3473">
        <v>164856499</v>
      </c>
      <c r="B3473" t="s">
        <v>5088</v>
      </c>
      <c r="C3473" t="s">
        <v>5089</v>
      </c>
      <c r="D3473" t="s">
        <v>113</v>
      </c>
      <c r="E3473">
        <v>21</v>
      </c>
      <c r="F3473" t="s">
        <v>32</v>
      </c>
      <c r="G3473" t="s">
        <v>912</v>
      </c>
      <c r="H3473" t="s">
        <v>25</v>
      </c>
      <c r="I3473" t="s">
        <v>22</v>
      </c>
      <c r="J3473">
        <v>336</v>
      </c>
      <c r="K3473">
        <v>164</v>
      </c>
      <c r="L3473">
        <v>0</v>
      </c>
      <c r="M3473">
        <v>0</v>
      </c>
      <c r="N3473" t="s">
        <v>30</v>
      </c>
      <c r="O3473">
        <v>0</v>
      </c>
      <c r="P3473">
        <v>20230520</v>
      </c>
      <c r="Q3473" t="s">
        <v>31</v>
      </c>
      <c r="R3473" t="s">
        <v>30</v>
      </c>
      <c r="S3473">
        <v>0</v>
      </c>
      <c r="T3473">
        <v>0</v>
      </c>
      <c r="U3473">
        <v>0</v>
      </c>
      <c r="V3473" t="s">
        <v>30</v>
      </c>
      <c r="W3473">
        <v>0</v>
      </c>
      <c r="X3473">
        <v>16381887</v>
      </c>
      <c r="Y3473" s="11" t="str">
        <f t="shared" si="54"/>
        <v>1. &lt;= 1 Year</v>
      </c>
      <c r="Z3473" s="11" t="str">
        <f t="shared" si="54"/>
        <v>1. &lt;= 1 Year</v>
      </c>
    </row>
    <row r="3474" spans="1:26" x14ac:dyDescent="0.25">
      <c r="A3474">
        <v>164852443</v>
      </c>
      <c r="B3474" t="s">
        <v>180</v>
      </c>
      <c r="C3474" t="s">
        <v>7526</v>
      </c>
      <c r="D3474" t="s">
        <v>109</v>
      </c>
      <c r="E3474">
        <v>21</v>
      </c>
      <c r="F3474" t="s">
        <v>32</v>
      </c>
      <c r="G3474" t="s">
        <v>869</v>
      </c>
      <c r="H3474" t="s">
        <v>25</v>
      </c>
      <c r="I3474" t="s">
        <v>22</v>
      </c>
      <c r="J3474">
        <v>334</v>
      </c>
      <c r="K3474">
        <v>39</v>
      </c>
      <c r="L3474">
        <v>20233</v>
      </c>
      <c r="M3474">
        <v>1</v>
      </c>
      <c r="N3474" t="s">
        <v>31</v>
      </c>
      <c r="O3474">
        <v>2700</v>
      </c>
      <c r="P3474" t="s">
        <v>25</v>
      </c>
      <c r="Q3474" t="s">
        <v>30</v>
      </c>
      <c r="R3474" t="s">
        <v>30</v>
      </c>
      <c r="S3474">
        <v>0</v>
      </c>
      <c r="T3474">
        <v>0</v>
      </c>
      <c r="U3474">
        <v>0</v>
      </c>
      <c r="V3474" t="s">
        <v>30</v>
      </c>
      <c r="W3474">
        <v>0</v>
      </c>
      <c r="X3474">
        <v>16383893</v>
      </c>
      <c r="Y3474" s="11" t="str">
        <f t="shared" si="54"/>
        <v>1. &lt;= 1 Year</v>
      </c>
      <c r="Z3474" s="11" t="str">
        <f t="shared" si="54"/>
        <v>1. &lt;= 1 Year</v>
      </c>
    </row>
    <row r="3475" spans="1:26" x14ac:dyDescent="0.25">
      <c r="A3475">
        <v>165051080</v>
      </c>
      <c r="B3475" t="s">
        <v>257</v>
      </c>
      <c r="C3475" t="s">
        <v>1087</v>
      </c>
      <c r="D3475" t="s">
        <v>113</v>
      </c>
      <c r="E3475">
        <v>21</v>
      </c>
      <c r="F3475" t="s">
        <v>32</v>
      </c>
      <c r="G3475" t="s">
        <v>1367</v>
      </c>
      <c r="H3475" t="s">
        <v>25</v>
      </c>
      <c r="I3475" t="s">
        <v>22</v>
      </c>
      <c r="J3475">
        <v>84</v>
      </c>
      <c r="K3475">
        <v>68</v>
      </c>
      <c r="L3475">
        <v>20233</v>
      </c>
      <c r="M3475">
        <v>1</v>
      </c>
      <c r="N3475" t="s">
        <v>31</v>
      </c>
      <c r="O3475">
        <v>4359</v>
      </c>
      <c r="P3475">
        <v>20230914</v>
      </c>
      <c r="Q3475" t="s">
        <v>31</v>
      </c>
      <c r="R3475" t="s">
        <v>30</v>
      </c>
      <c r="S3475">
        <v>0</v>
      </c>
      <c r="T3475">
        <v>20234</v>
      </c>
      <c r="U3475">
        <v>1</v>
      </c>
      <c r="V3475" t="s">
        <v>31</v>
      </c>
      <c r="W3475">
        <v>2622.54</v>
      </c>
      <c r="X3475">
        <v>16300649</v>
      </c>
      <c r="Y3475" s="11" t="str">
        <f t="shared" si="54"/>
        <v>1. &lt;= 1 Year</v>
      </c>
      <c r="Z3475" s="11" t="str">
        <f t="shared" si="54"/>
        <v>1. &lt;= 1 Year</v>
      </c>
    </row>
    <row r="3476" spans="1:26" x14ac:dyDescent="0.25">
      <c r="A3476">
        <v>164852373</v>
      </c>
      <c r="B3476" t="s">
        <v>181</v>
      </c>
      <c r="C3476" t="s">
        <v>6680</v>
      </c>
      <c r="D3476" t="s">
        <v>109</v>
      </c>
      <c r="E3476">
        <v>21</v>
      </c>
      <c r="F3476" t="s">
        <v>32</v>
      </c>
      <c r="G3476" t="s">
        <v>869</v>
      </c>
      <c r="H3476" t="s">
        <v>25</v>
      </c>
      <c r="I3476" t="s">
        <v>22</v>
      </c>
      <c r="J3476">
        <v>334</v>
      </c>
      <c r="K3476">
        <v>63</v>
      </c>
      <c r="L3476">
        <v>20233</v>
      </c>
      <c r="M3476">
        <v>1</v>
      </c>
      <c r="N3476" t="s">
        <v>31</v>
      </c>
      <c r="O3476">
        <v>2700</v>
      </c>
      <c r="P3476" t="s">
        <v>25</v>
      </c>
      <c r="Q3476" t="s">
        <v>30</v>
      </c>
      <c r="R3476" t="s">
        <v>30</v>
      </c>
      <c r="S3476">
        <v>0</v>
      </c>
      <c r="T3476">
        <v>0</v>
      </c>
      <c r="U3476">
        <v>0</v>
      </c>
      <c r="V3476" t="s">
        <v>30</v>
      </c>
      <c r="W3476">
        <v>0</v>
      </c>
      <c r="X3476">
        <v>16383918</v>
      </c>
      <c r="Y3476" s="11" t="str">
        <f t="shared" si="54"/>
        <v>1. &lt;= 1 Year</v>
      </c>
      <c r="Z3476" s="11" t="str">
        <f t="shared" si="54"/>
        <v>1. &lt;= 1 Year</v>
      </c>
    </row>
    <row r="3477" spans="1:26" x14ac:dyDescent="0.25">
      <c r="A3477">
        <v>164382187</v>
      </c>
      <c r="B3477" t="s">
        <v>1602</v>
      </c>
      <c r="C3477" t="s">
        <v>281</v>
      </c>
      <c r="D3477" t="s">
        <v>109</v>
      </c>
      <c r="E3477">
        <v>21</v>
      </c>
      <c r="F3477" t="s">
        <v>32</v>
      </c>
      <c r="G3477" t="s">
        <v>897</v>
      </c>
      <c r="H3477" t="s">
        <v>25</v>
      </c>
      <c r="I3477" t="s">
        <v>22</v>
      </c>
      <c r="J3477">
        <v>994</v>
      </c>
      <c r="K3477">
        <v>480</v>
      </c>
      <c r="L3477">
        <v>20233</v>
      </c>
      <c r="M3477">
        <v>1</v>
      </c>
      <c r="N3477" t="s">
        <v>31</v>
      </c>
      <c r="O3477">
        <v>3552</v>
      </c>
      <c r="P3477">
        <v>20230814</v>
      </c>
      <c r="Q3477" t="s">
        <v>31</v>
      </c>
      <c r="R3477" t="s">
        <v>30</v>
      </c>
      <c r="S3477">
        <v>0</v>
      </c>
      <c r="T3477">
        <v>20234</v>
      </c>
      <c r="U3477">
        <v>1</v>
      </c>
      <c r="V3477" t="s">
        <v>31</v>
      </c>
      <c r="W3477">
        <v>9928.56</v>
      </c>
      <c r="X3477">
        <v>16053014</v>
      </c>
      <c r="Y3477" s="11" t="str">
        <f t="shared" si="54"/>
        <v>4. 2-3 Year</v>
      </c>
      <c r="Z3477" s="11" t="str">
        <f t="shared" si="54"/>
        <v>2.  1-1.5 Years</v>
      </c>
    </row>
    <row r="3478" spans="1:26" x14ac:dyDescent="0.25">
      <c r="A3478">
        <v>164856593</v>
      </c>
      <c r="B3478" t="s">
        <v>569</v>
      </c>
      <c r="C3478" t="s">
        <v>3200</v>
      </c>
      <c r="D3478" t="s">
        <v>109</v>
      </c>
      <c r="E3478">
        <v>21</v>
      </c>
      <c r="F3478" t="s">
        <v>6</v>
      </c>
      <c r="G3478" t="s">
        <v>884</v>
      </c>
      <c r="H3478" t="s">
        <v>25</v>
      </c>
      <c r="I3478" t="s">
        <v>22</v>
      </c>
      <c r="J3478">
        <v>326</v>
      </c>
      <c r="K3478">
        <v>310</v>
      </c>
      <c r="L3478">
        <v>20233</v>
      </c>
      <c r="M3478">
        <v>1</v>
      </c>
      <c r="N3478" t="s">
        <v>31</v>
      </c>
      <c r="O3478">
        <v>9859</v>
      </c>
      <c r="P3478" t="s">
        <v>25</v>
      </c>
      <c r="Q3478" t="s">
        <v>30</v>
      </c>
      <c r="R3478" t="s">
        <v>30</v>
      </c>
      <c r="S3478">
        <v>0</v>
      </c>
      <c r="T3478">
        <v>20234</v>
      </c>
      <c r="U3478">
        <v>1</v>
      </c>
      <c r="V3478" t="s">
        <v>31</v>
      </c>
      <c r="W3478">
        <v>14183.68</v>
      </c>
      <c r="X3478">
        <v>16342919</v>
      </c>
      <c r="Y3478" s="11" t="str">
        <f t="shared" si="54"/>
        <v>1. &lt;= 1 Year</v>
      </c>
      <c r="Z3478" s="11" t="str">
        <f t="shared" si="54"/>
        <v>1. &lt;= 1 Year</v>
      </c>
    </row>
    <row r="3479" spans="1:26" x14ac:dyDescent="0.25">
      <c r="A3479">
        <v>164893333</v>
      </c>
      <c r="B3479" t="s">
        <v>3950</v>
      </c>
      <c r="C3479" t="s">
        <v>3951</v>
      </c>
      <c r="D3479" t="s">
        <v>109</v>
      </c>
      <c r="E3479">
        <v>21</v>
      </c>
      <c r="F3479" t="s">
        <v>6</v>
      </c>
      <c r="G3479" t="s">
        <v>873</v>
      </c>
      <c r="H3479" t="s">
        <v>25</v>
      </c>
      <c r="I3479" t="s">
        <v>22</v>
      </c>
      <c r="J3479">
        <v>265</v>
      </c>
      <c r="K3479">
        <v>255</v>
      </c>
      <c r="L3479">
        <v>20233</v>
      </c>
      <c r="M3479">
        <v>1</v>
      </c>
      <c r="N3479" t="s">
        <v>31</v>
      </c>
      <c r="O3479">
        <v>1555</v>
      </c>
      <c r="P3479">
        <v>20230803</v>
      </c>
      <c r="Q3479" t="s">
        <v>31</v>
      </c>
      <c r="R3479" t="s">
        <v>31</v>
      </c>
      <c r="S3479">
        <v>1</v>
      </c>
      <c r="T3479">
        <v>20234</v>
      </c>
      <c r="U3479">
        <v>1</v>
      </c>
      <c r="V3479" t="s">
        <v>31</v>
      </c>
      <c r="W3479">
        <v>307.33</v>
      </c>
      <c r="X3479">
        <v>10329635</v>
      </c>
      <c r="Y3479" s="11" t="str">
        <f t="shared" si="54"/>
        <v>1. &lt;= 1 Year</v>
      </c>
      <c r="Z3479" s="11" t="str">
        <f t="shared" si="54"/>
        <v>1. &lt;= 1 Year</v>
      </c>
    </row>
    <row r="3480" spans="1:26" x14ac:dyDescent="0.25">
      <c r="A3480">
        <v>164900280</v>
      </c>
      <c r="B3480" t="s">
        <v>4350</v>
      </c>
      <c r="C3480" t="s">
        <v>4351</v>
      </c>
      <c r="D3480" t="s">
        <v>109</v>
      </c>
      <c r="E3480">
        <v>21</v>
      </c>
      <c r="F3480" t="s">
        <v>6</v>
      </c>
      <c r="G3480" t="s">
        <v>779</v>
      </c>
      <c r="H3480" t="s">
        <v>25</v>
      </c>
      <c r="I3480" t="s">
        <v>22</v>
      </c>
      <c r="J3480">
        <v>271</v>
      </c>
      <c r="K3480">
        <v>196</v>
      </c>
      <c r="L3480">
        <v>20233</v>
      </c>
      <c r="M3480">
        <v>1</v>
      </c>
      <c r="N3480" t="s">
        <v>31</v>
      </c>
      <c r="O3480">
        <v>3041</v>
      </c>
      <c r="P3480">
        <v>20180301</v>
      </c>
      <c r="Q3480" t="s">
        <v>31</v>
      </c>
      <c r="R3480" t="s">
        <v>30</v>
      </c>
      <c r="S3480">
        <v>0</v>
      </c>
      <c r="T3480">
        <v>20234</v>
      </c>
      <c r="U3480">
        <v>1</v>
      </c>
      <c r="V3480" t="s">
        <v>31</v>
      </c>
      <c r="W3480">
        <v>5138.6000000000004</v>
      </c>
      <c r="X3480">
        <v>9370537</v>
      </c>
      <c r="Y3480" s="11" t="str">
        <f t="shared" si="54"/>
        <v>1. &lt;= 1 Year</v>
      </c>
      <c r="Z3480" s="11" t="str">
        <f t="shared" si="54"/>
        <v>1. &lt;= 1 Year</v>
      </c>
    </row>
    <row r="3481" spans="1:26" x14ac:dyDescent="0.25">
      <c r="A3481">
        <v>164797112</v>
      </c>
      <c r="B3481" t="s">
        <v>3201</v>
      </c>
      <c r="C3481" t="s">
        <v>3202</v>
      </c>
      <c r="D3481" t="s">
        <v>109</v>
      </c>
      <c r="E3481">
        <v>21</v>
      </c>
      <c r="F3481" t="s">
        <v>5</v>
      </c>
      <c r="G3481" t="s">
        <v>779</v>
      </c>
      <c r="H3481" t="s">
        <v>25</v>
      </c>
      <c r="I3481" t="s">
        <v>22</v>
      </c>
      <c r="J3481">
        <v>406</v>
      </c>
      <c r="K3481">
        <v>336</v>
      </c>
      <c r="L3481">
        <v>0</v>
      </c>
      <c r="M3481">
        <v>0</v>
      </c>
      <c r="N3481" t="s">
        <v>30</v>
      </c>
      <c r="O3481">
        <v>0</v>
      </c>
      <c r="P3481">
        <v>20220826</v>
      </c>
      <c r="Q3481" t="s">
        <v>31</v>
      </c>
      <c r="R3481" t="s">
        <v>31</v>
      </c>
      <c r="S3481">
        <v>1</v>
      </c>
      <c r="T3481">
        <v>0</v>
      </c>
      <c r="U3481">
        <v>0</v>
      </c>
      <c r="V3481" t="s">
        <v>30</v>
      </c>
      <c r="W3481">
        <v>0</v>
      </c>
      <c r="X3481">
        <v>16322936</v>
      </c>
      <c r="Y3481" s="11" t="str">
        <f t="shared" si="54"/>
        <v>2.  1-1.5 Years</v>
      </c>
      <c r="Z3481" s="11" t="str">
        <f t="shared" si="54"/>
        <v>1. &lt;= 1 Year</v>
      </c>
    </row>
    <row r="3482" spans="1:26" x14ac:dyDescent="0.25">
      <c r="A3482">
        <v>164929419</v>
      </c>
      <c r="B3482" t="s">
        <v>4742</v>
      </c>
      <c r="C3482" t="s">
        <v>4743</v>
      </c>
      <c r="D3482" t="s">
        <v>109</v>
      </c>
      <c r="E3482">
        <v>21</v>
      </c>
      <c r="F3482" t="s">
        <v>5</v>
      </c>
      <c r="G3482" t="s">
        <v>779</v>
      </c>
      <c r="H3482" t="s">
        <v>25</v>
      </c>
      <c r="I3482" t="s">
        <v>22</v>
      </c>
      <c r="J3482">
        <v>236</v>
      </c>
      <c r="K3482">
        <v>182</v>
      </c>
      <c r="L3482">
        <v>0</v>
      </c>
      <c r="M3482">
        <v>0</v>
      </c>
      <c r="N3482" t="s">
        <v>30</v>
      </c>
      <c r="O3482">
        <v>0</v>
      </c>
      <c r="P3482">
        <v>20210401</v>
      </c>
      <c r="Q3482" t="s">
        <v>31</v>
      </c>
      <c r="R3482" t="s">
        <v>31</v>
      </c>
      <c r="S3482">
        <v>1</v>
      </c>
      <c r="T3482">
        <v>0</v>
      </c>
      <c r="U3482">
        <v>0</v>
      </c>
      <c r="V3482" t="s">
        <v>30</v>
      </c>
      <c r="W3482">
        <v>0</v>
      </c>
      <c r="X3482">
        <v>16375176</v>
      </c>
      <c r="Y3482" s="11" t="str">
        <f t="shared" si="54"/>
        <v>1. &lt;= 1 Year</v>
      </c>
      <c r="Z3482" s="11" t="str">
        <f t="shared" si="54"/>
        <v>1. &lt;= 1 Year</v>
      </c>
    </row>
    <row r="3483" spans="1:26" x14ac:dyDescent="0.25">
      <c r="A3483">
        <v>164854112</v>
      </c>
      <c r="B3483" t="s">
        <v>559</v>
      </c>
      <c r="C3483" t="s">
        <v>6278</v>
      </c>
      <c r="D3483" t="s">
        <v>113</v>
      </c>
      <c r="E3483">
        <v>21</v>
      </c>
      <c r="F3483" t="s">
        <v>32</v>
      </c>
      <c r="G3483" t="s">
        <v>777</v>
      </c>
      <c r="H3483" t="s">
        <v>25</v>
      </c>
      <c r="I3483" t="s">
        <v>22</v>
      </c>
      <c r="J3483">
        <v>336</v>
      </c>
      <c r="K3483">
        <v>87</v>
      </c>
      <c r="L3483">
        <v>0</v>
      </c>
      <c r="M3483">
        <v>0</v>
      </c>
      <c r="N3483" t="s">
        <v>30</v>
      </c>
      <c r="O3483">
        <v>0</v>
      </c>
      <c r="P3483" t="s">
        <v>25</v>
      </c>
      <c r="Q3483" t="s">
        <v>30</v>
      </c>
      <c r="R3483" t="s">
        <v>30</v>
      </c>
      <c r="S3483">
        <v>0</v>
      </c>
      <c r="T3483">
        <v>0</v>
      </c>
      <c r="U3483">
        <v>0</v>
      </c>
      <c r="V3483" t="s">
        <v>30</v>
      </c>
      <c r="W3483">
        <v>0</v>
      </c>
      <c r="X3483">
        <v>16390180</v>
      </c>
      <c r="Y3483" s="11" t="str">
        <f t="shared" si="54"/>
        <v>1. &lt;= 1 Year</v>
      </c>
      <c r="Z3483" s="11" t="str">
        <f t="shared" si="54"/>
        <v>1. &lt;= 1 Year</v>
      </c>
    </row>
    <row r="3484" spans="1:26" x14ac:dyDescent="0.25">
      <c r="A3484">
        <v>164824658</v>
      </c>
      <c r="B3484" t="s">
        <v>2907</v>
      </c>
      <c r="C3484" t="s">
        <v>2908</v>
      </c>
      <c r="D3484" t="s">
        <v>109</v>
      </c>
      <c r="E3484">
        <v>21</v>
      </c>
      <c r="F3484" t="s">
        <v>6</v>
      </c>
      <c r="G3484" t="s">
        <v>778</v>
      </c>
      <c r="H3484" t="s">
        <v>25</v>
      </c>
      <c r="I3484" t="s">
        <v>22</v>
      </c>
      <c r="J3484">
        <v>369</v>
      </c>
      <c r="K3484">
        <v>214</v>
      </c>
      <c r="L3484">
        <v>20233</v>
      </c>
      <c r="M3484">
        <v>1</v>
      </c>
      <c r="N3484" t="s">
        <v>31</v>
      </c>
      <c r="O3484">
        <v>16939</v>
      </c>
      <c r="P3484">
        <v>20231127</v>
      </c>
      <c r="Q3484" t="s">
        <v>31</v>
      </c>
      <c r="R3484" t="s">
        <v>31</v>
      </c>
      <c r="S3484">
        <v>1</v>
      </c>
      <c r="T3484">
        <v>20234</v>
      </c>
      <c r="U3484">
        <v>1</v>
      </c>
      <c r="V3484" t="s">
        <v>31</v>
      </c>
      <c r="W3484">
        <v>8817.92</v>
      </c>
      <c r="X3484">
        <v>13580688</v>
      </c>
      <c r="Y3484" s="11" t="str">
        <f t="shared" si="54"/>
        <v>2.  1-1.5 Years</v>
      </c>
      <c r="Z3484" s="11" t="str">
        <f t="shared" si="54"/>
        <v>1. &lt;= 1 Year</v>
      </c>
    </row>
    <row r="3485" spans="1:26" x14ac:dyDescent="0.25">
      <c r="A3485">
        <v>164915019</v>
      </c>
      <c r="B3485" t="s">
        <v>5090</v>
      </c>
      <c r="C3485" t="s">
        <v>5091</v>
      </c>
      <c r="D3485" t="s">
        <v>109</v>
      </c>
      <c r="E3485">
        <v>21</v>
      </c>
      <c r="F3485" t="s">
        <v>5</v>
      </c>
      <c r="G3485" t="s">
        <v>873</v>
      </c>
      <c r="H3485" t="s">
        <v>25</v>
      </c>
      <c r="I3485" t="s">
        <v>22</v>
      </c>
      <c r="J3485">
        <v>255</v>
      </c>
      <c r="K3485">
        <v>246</v>
      </c>
      <c r="L3485">
        <v>0</v>
      </c>
      <c r="M3485">
        <v>0</v>
      </c>
      <c r="N3485" t="s">
        <v>30</v>
      </c>
      <c r="O3485">
        <v>0</v>
      </c>
      <c r="P3485">
        <v>20230110</v>
      </c>
      <c r="Q3485" t="s">
        <v>31</v>
      </c>
      <c r="R3485" t="s">
        <v>31</v>
      </c>
      <c r="S3485">
        <v>1</v>
      </c>
      <c r="T3485">
        <v>0</v>
      </c>
      <c r="U3485">
        <v>0</v>
      </c>
      <c r="V3485" t="s">
        <v>30</v>
      </c>
      <c r="W3485">
        <v>0</v>
      </c>
      <c r="X3485">
        <v>15830724</v>
      </c>
      <c r="Y3485" s="11" t="str">
        <f t="shared" si="54"/>
        <v>1. &lt;= 1 Year</v>
      </c>
      <c r="Z3485" s="11" t="str">
        <f t="shared" si="54"/>
        <v>1. &lt;= 1 Year</v>
      </c>
    </row>
    <row r="3486" spans="1:26" x14ac:dyDescent="0.25">
      <c r="A3486">
        <v>164803817</v>
      </c>
      <c r="B3486" t="s">
        <v>3203</v>
      </c>
      <c r="C3486" t="s">
        <v>3204</v>
      </c>
      <c r="D3486" t="s">
        <v>109</v>
      </c>
      <c r="E3486">
        <v>21</v>
      </c>
      <c r="F3486" t="s">
        <v>6</v>
      </c>
      <c r="G3486" t="s">
        <v>779</v>
      </c>
      <c r="H3486" t="s">
        <v>25</v>
      </c>
      <c r="I3486" t="s">
        <v>22</v>
      </c>
      <c r="J3486">
        <v>398</v>
      </c>
      <c r="K3486">
        <v>308</v>
      </c>
      <c r="L3486">
        <v>20233</v>
      </c>
      <c r="M3486">
        <v>1</v>
      </c>
      <c r="N3486" t="s">
        <v>31</v>
      </c>
      <c r="O3486">
        <v>6068</v>
      </c>
      <c r="P3486">
        <v>20221018</v>
      </c>
      <c r="Q3486" t="s">
        <v>31</v>
      </c>
      <c r="R3486" t="s">
        <v>31</v>
      </c>
      <c r="S3486">
        <v>1</v>
      </c>
      <c r="T3486">
        <v>20234</v>
      </c>
      <c r="U3486">
        <v>1</v>
      </c>
      <c r="V3486" t="s">
        <v>31</v>
      </c>
      <c r="W3486">
        <v>5331.48</v>
      </c>
      <c r="X3486">
        <v>15157226</v>
      </c>
      <c r="Y3486" s="11" t="str">
        <f t="shared" si="54"/>
        <v>2.  1-1.5 Years</v>
      </c>
      <c r="Z3486" s="11" t="str">
        <f t="shared" si="54"/>
        <v>1. &lt;= 1 Year</v>
      </c>
    </row>
    <row r="3487" spans="1:26" x14ac:dyDescent="0.25">
      <c r="A3487">
        <v>164745700</v>
      </c>
      <c r="B3487" t="s">
        <v>2357</v>
      </c>
      <c r="C3487" t="s">
        <v>2358</v>
      </c>
      <c r="D3487" t="s">
        <v>109</v>
      </c>
      <c r="E3487">
        <v>21</v>
      </c>
      <c r="F3487" t="s">
        <v>6</v>
      </c>
      <c r="G3487" t="s">
        <v>779</v>
      </c>
      <c r="H3487" t="s">
        <v>25</v>
      </c>
      <c r="I3487" t="s">
        <v>22</v>
      </c>
      <c r="J3487">
        <v>475</v>
      </c>
      <c r="K3487">
        <v>53</v>
      </c>
      <c r="L3487">
        <v>20233</v>
      </c>
      <c r="M3487">
        <v>1</v>
      </c>
      <c r="N3487" t="s">
        <v>31</v>
      </c>
      <c r="O3487">
        <v>800</v>
      </c>
      <c r="P3487">
        <v>20230705</v>
      </c>
      <c r="Q3487" t="s">
        <v>31</v>
      </c>
      <c r="R3487" t="s">
        <v>31</v>
      </c>
      <c r="S3487">
        <v>1</v>
      </c>
      <c r="T3487">
        <v>0</v>
      </c>
      <c r="U3487">
        <v>0</v>
      </c>
      <c r="V3487" t="s">
        <v>30</v>
      </c>
      <c r="W3487">
        <v>0</v>
      </c>
      <c r="X3487">
        <v>16064579</v>
      </c>
      <c r="Y3487" s="11" t="str">
        <f t="shared" si="54"/>
        <v>2.  1-1.5 Years</v>
      </c>
      <c r="Z3487" s="11" t="str">
        <f t="shared" si="54"/>
        <v>1. &lt;= 1 Year</v>
      </c>
    </row>
    <row r="3488" spans="1:26" x14ac:dyDescent="0.25">
      <c r="A3488">
        <v>164657179</v>
      </c>
      <c r="B3488" t="s">
        <v>2202</v>
      </c>
      <c r="C3488" t="s">
        <v>1055</v>
      </c>
      <c r="D3488" t="s">
        <v>109</v>
      </c>
      <c r="E3488">
        <v>21</v>
      </c>
      <c r="F3488" t="s">
        <v>6</v>
      </c>
      <c r="G3488" t="s">
        <v>873</v>
      </c>
      <c r="H3488" t="s">
        <v>25</v>
      </c>
      <c r="I3488" t="s">
        <v>22</v>
      </c>
      <c r="J3488">
        <v>608</v>
      </c>
      <c r="K3488">
        <v>480</v>
      </c>
      <c r="L3488">
        <v>0</v>
      </c>
      <c r="M3488">
        <v>0</v>
      </c>
      <c r="N3488" t="s">
        <v>30</v>
      </c>
      <c r="O3488">
        <v>0</v>
      </c>
      <c r="P3488">
        <v>20190614</v>
      </c>
      <c r="Q3488" t="s">
        <v>31</v>
      </c>
      <c r="R3488" t="s">
        <v>31</v>
      </c>
      <c r="S3488">
        <v>1</v>
      </c>
      <c r="T3488">
        <v>0</v>
      </c>
      <c r="U3488">
        <v>0</v>
      </c>
      <c r="V3488" t="s">
        <v>30</v>
      </c>
      <c r="W3488">
        <v>0</v>
      </c>
      <c r="X3488">
        <v>8998418</v>
      </c>
      <c r="Y3488" s="11" t="str">
        <f t="shared" si="54"/>
        <v>3.  1.5 to 2 Year</v>
      </c>
      <c r="Z3488" s="11" t="str">
        <f t="shared" si="54"/>
        <v>2.  1-1.5 Years</v>
      </c>
    </row>
    <row r="3489" spans="1:26" x14ac:dyDescent="0.25">
      <c r="A3489">
        <v>164881427</v>
      </c>
      <c r="B3489" t="s">
        <v>3952</v>
      </c>
      <c r="C3489" t="s">
        <v>3953</v>
      </c>
      <c r="D3489" t="s">
        <v>109</v>
      </c>
      <c r="E3489">
        <v>21</v>
      </c>
      <c r="F3489" t="s">
        <v>32</v>
      </c>
      <c r="G3489" t="s">
        <v>869</v>
      </c>
      <c r="H3489" t="s">
        <v>25</v>
      </c>
      <c r="I3489" t="s">
        <v>22</v>
      </c>
      <c r="J3489">
        <v>259</v>
      </c>
      <c r="K3489">
        <v>56</v>
      </c>
      <c r="L3489">
        <v>20233</v>
      </c>
      <c r="M3489">
        <v>1</v>
      </c>
      <c r="N3489" t="s">
        <v>31</v>
      </c>
      <c r="O3489">
        <v>1329</v>
      </c>
      <c r="P3489">
        <v>20230828</v>
      </c>
      <c r="Q3489" t="s">
        <v>31</v>
      </c>
      <c r="R3489" t="s">
        <v>30</v>
      </c>
      <c r="S3489">
        <v>0</v>
      </c>
      <c r="T3489">
        <v>20234</v>
      </c>
      <c r="U3489">
        <v>1</v>
      </c>
      <c r="V3489" t="s">
        <v>31</v>
      </c>
      <c r="W3489">
        <v>6479.14</v>
      </c>
      <c r="X3489">
        <v>16405764</v>
      </c>
      <c r="Y3489" s="11" t="str">
        <f t="shared" si="54"/>
        <v>1. &lt;= 1 Year</v>
      </c>
      <c r="Z3489" s="11" t="str">
        <f t="shared" si="54"/>
        <v>1. &lt;= 1 Year</v>
      </c>
    </row>
    <row r="3490" spans="1:26" x14ac:dyDescent="0.25">
      <c r="A3490">
        <v>164918620</v>
      </c>
      <c r="B3490" t="s">
        <v>4744</v>
      </c>
      <c r="C3490" t="s">
        <v>208</v>
      </c>
      <c r="D3490" t="s">
        <v>109</v>
      </c>
      <c r="E3490">
        <v>21</v>
      </c>
      <c r="F3490" t="s">
        <v>6</v>
      </c>
      <c r="G3490" t="s">
        <v>873</v>
      </c>
      <c r="H3490" t="s">
        <v>25</v>
      </c>
      <c r="I3490" t="s">
        <v>22</v>
      </c>
      <c r="J3490">
        <v>213</v>
      </c>
      <c r="K3490">
        <v>87</v>
      </c>
      <c r="L3490">
        <v>20233</v>
      </c>
      <c r="M3490">
        <v>1</v>
      </c>
      <c r="N3490" t="s">
        <v>31</v>
      </c>
      <c r="O3490">
        <v>14491</v>
      </c>
      <c r="P3490">
        <v>20220129</v>
      </c>
      <c r="Q3490" t="s">
        <v>31</v>
      </c>
      <c r="R3490" t="s">
        <v>30</v>
      </c>
      <c r="S3490">
        <v>0</v>
      </c>
      <c r="T3490">
        <v>20234</v>
      </c>
      <c r="U3490">
        <v>1</v>
      </c>
      <c r="V3490" t="s">
        <v>31</v>
      </c>
      <c r="W3490">
        <v>13381.2</v>
      </c>
      <c r="X3490">
        <v>16387808</v>
      </c>
      <c r="Y3490" s="11" t="str">
        <f t="shared" si="54"/>
        <v>1. &lt;= 1 Year</v>
      </c>
      <c r="Z3490" s="11" t="str">
        <f t="shared" si="54"/>
        <v>1. &lt;= 1 Year</v>
      </c>
    </row>
    <row r="3491" spans="1:26" x14ac:dyDescent="0.25">
      <c r="A3491">
        <v>164803777</v>
      </c>
      <c r="B3491" t="s">
        <v>202</v>
      </c>
      <c r="C3491" t="s">
        <v>239</v>
      </c>
      <c r="D3491" t="s">
        <v>109</v>
      </c>
      <c r="E3491">
        <v>21</v>
      </c>
      <c r="F3491" t="s">
        <v>5</v>
      </c>
      <c r="G3491" t="s">
        <v>894</v>
      </c>
      <c r="H3491" t="s">
        <v>25</v>
      </c>
      <c r="I3491" t="s">
        <v>22</v>
      </c>
      <c r="J3491">
        <v>398</v>
      </c>
      <c r="K3491">
        <v>349</v>
      </c>
      <c r="L3491">
        <v>20233</v>
      </c>
      <c r="M3491">
        <v>1</v>
      </c>
      <c r="N3491" t="s">
        <v>31</v>
      </c>
      <c r="O3491">
        <v>14642</v>
      </c>
      <c r="P3491">
        <v>20230821</v>
      </c>
      <c r="Q3491" t="s">
        <v>31</v>
      </c>
      <c r="R3491" t="s">
        <v>31</v>
      </c>
      <c r="S3491">
        <v>1</v>
      </c>
      <c r="T3491">
        <v>20234</v>
      </c>
      <c r="U3491">
        <v>1</v>
      </c>
      <c r="V3491" t="s">
        <v>31</v>
      </c>
      <c r="W3491">
        <v>31216.44</v>
      </c>
      <c r="X3491">
        <v>13181680</v>
      </c>
      <c r="Y3491" s="11" t="str">
        <f t="shared" si="54"/>
        <v>2.  1-1.5 Years</v>
      </c>
      <c r="Z3491" s="11" t="str">
        <f t="shared" si="54"/>
        <v>1. &lt;= 1 Year</v>
      </c>
    </row>
    <row r="3492" spans="1:26" x14ac:dyDescent="0.25">
      <c r="A3492">
        <v>164958090</v>
      </c>
      <c r="B3492" t="s">
        <v>4169</v>
      </c>
      <c r="C3492" t="s">
        <v>292</v>
      </c>
      <c r="D3492" t="s">
        <v>113</v>
      </c>
      <c r="E3492">
        <v>21</v>
      </c>
      <c r="F3492" t="s">
        <v>32</v>
      </c>
      <c r="G3492" t="s">
        <v>777</v>
      </c>
      <c r="H3492" t="s">
        <v>25</v>
      </c>
      <c r="I3492" t="s">
        <v>22</v>
      </c>
      <c r="J3492">
        <v>203</v>
      </c>
      <c r="K3492">
        <v>35</v>
      </c>
      <c r="L3492">
        <v>20233</v>
      </c>
      <c r="M3492">
        <v>1</v>
      </c>
      <c r="N3492" t="s">
        <v>31</v>
      </c>
      <c r="O3492">
        <v>4652</v>
      </c>
      <c r="P3492">
        <v>20200908</v>
      </c>
      <c r="Q3492" t="s">
        <v>31</v>
      </c>
      <c r="R3492" t="s">
        <v>30</v>
      </c>
      <c r="S3492">
        <v>0</v>
      </c>
      <c r="T3492">
        <v>20234</v>
      </c>
      <c r="U3492">
        <v>1</v>
      </c>
      <c r="V3492" t="s">
        <v>31</v>
      </c>
      <c r="W3492">
        <v>4508.07</v>
      </c>
      <c r="X3492">
        <v>15343239</v>
      </c>
      <c r="Y3492" s="11" t="str">
        <f t="shared" si="54"/>
        <v>1. &lt;= 1 Year</v>
      </c>
      <c r="Z3492" s="11" t="str">
        <f t="shared" si="54"/>
        <v>1. &lt;= 1 Year</v>
      </c>
    </row>
    <row r="3493" spans="1:26" x14ac:dyDescent="0.25">
      <c r="A3493">
        <v>164881477</v>
      </c>
      <c r="B3493" t="s">
        <v>7292</v>
      </c>
      <c r="C3493" t="s">
        <v>7527</v>
      </c>
      <c r="D3493" t="s">
        <v>113</v>
      </c>
      <c r="E3493">
        <v>21</v>
      </c>
      <c r="F3493" t="s">
        <v>32</v>
      </c>
      <c r="G3493" t="s">
        <v>912</v>
      </c>
      <c r="H3493" t="s">
        <v>25</v>
      </c>
      <c r="I3493" t="s">
        <v>22</v>
      </c>
      <c r="J3493">
        <v>301</v>
      </c>
      <c r="K3493">
        <v>28</v>
      </c>
      <c r="L3493">
        <v>0</v>
      </c>
      <c r="M3493">
        <v>0</v>
      </c>
      <c r="N3493" t="s">
        <v>30</v>
      </c>
      <c r="O3493">
        <v>0</v>
      </c>
      <c r="P3493">
        <v>20231002</v>
      </c>
      <c r="Q3493" t="s">
        <v>31</v>
      </c>
      <c r="R3493" t="s">
        <v>30</v>
      </c>
      <c r="S3493">
        <v>0</v>
      </c>
      <c r="T3493">
        <v>20234</v>
      </c>
      <c r="U3493">
        <v>1</v>
      </c>
      <c r="V3493" t="s">
        <v>31</v>
      </c>
      <c r="W3493">
        <v>4189.5</v>
      </c>
      <c r="X3493">
        <v>16389452</v>
      </c>
      <c r="Y3493" s="11" t="str">
        <f t="shared" si="54"/>
        <v>1. &lt;= 1 Year</v>
      </c>
      <c r="Z3493" s="11" t="str">
        <f t="shared" si="54"/>
        <v>1. &lt;= 1 Year</v>
      </c>
    </row>
    <row r="3494" spans="1:26" x14ac:dyDescent="0.25">
      <c r="A3494">
        <v>165010200</v>
      </c>
      <c r="B3494" t="s">
        <v>5608</v>
      </c>
      <c r="C3494" t="s">
        <v>5609</v>
      </c>
      <c r="D3494" t="s">
        <v>109</v>
      </c>
      <c r="E3494">
        <v>21</v>
      </c>
      <c r="F3494" t="s">
        <v>32</v>
      </c>
      <c r="G3494" t="s">
        <v>869</v>
      </c>
      <c r="H3494" t="s">
        <v>25</v>
      </c>
      <c r="I3494" t="s">
        <v>22</v>
      </c>
      <c r="J3494">
        <v>124</v>
      </c>
      <c r="K3494">
        <v>5</v>
      </c>
      <c r="L3494">
        <v>20233</v>
      </c>
      <c r="M3494">
        <v>1</v>
      </c>
      <c r="N3494" t="s">
        <v>31</v>
      </c>
      <c r="O3494">
        <v>5611</v>
      </c>
      <c r="P3494">
        <v>20230615</v>
      </c>
      <c r="Q3494" t="s">
        <v>31</v>
      </c>
      <c r="R3494" t="s">
        <v>30</v>
      </c>
      <c r="S3494">
        <v>0</v>
      </c>
      <c r="T3494">
        <v>20234</v>
      </c>
      <c r="U3494">
        <v>1</v>
      </c>
      <c r="V3494" t="s">
        <v>31</v>
      </c>
      <c r="W3494">
        <v>3904.06</v>
      </c>
      <c r="X3494">
        <v>16040983</v>
      </c>
      <c r="Y3494" s="11" t="str">
        <f t="shared" si="54"/>
        <v>1. &lt;= 1 Year</v>
      </c>
      <c r="Z3494" s="11" t="str">
        <f t="shared" si="54"/>
        <v>1. &lt;= 1 Year</v>
      </c>
    </row>
    <row r="3495" spans="1:26" x14ac:dyDescent="0.25">
      <c r="A3495">
        <v>164332712</v>
      </c>
      <c r="B3495" t="s">
        <v>1238</v>
      </c>
      <c r="C3495" t="s">
        <v>355</v>
      </c>
      <c r="D3495" t="s">
        <v>109</v>
      </c>
      <c r="E3495">
        <v>21</v>
      </c>
      <c r="F3495" t="s">
        <v>5</v>
      </c>
      <c r="G3495" t="s">
        <v>779</v>
      </c>
      <c r="H3495" t="s">
        <v>25</v>
      </c>
      <c r="I3495" t="s">
        <v>22</v>
      </c>
      <c r="J3495">
        <v>1040</v>
      </c>
      <c r="K3495">
        <v>853</v>
      </c>
      <c r="L3495">
        <v>0</v>
      </c>
      <c r="M3495">
        <v>0</v>
      </c>
      <c r="N3495" t="s">
        <v>30</v>
      </c>
      <c r="O3495">
        <v>0</v>
      </c>
      <c r="P3495" t="s">
        <v>25</v>
      </c>
      <c r="Q3495" t="s">
        <v>30</v>
      </c>
      <c r="R3495" t="s">
        <v>30</v>
      </c>
      <c r="S3495">
        <v>0</v>
      </c>
      <c r="T3495">
        <v>0</v>
      </c>
      <c r="U3495">
        <v>0</v>
      </c>
      <c r="V3495" t="s">
        <v>30</v>
      </c>
      <c r="W3495">
        <v>0</v>
      </c>
      <c r="X3495">
        <v>16029273</v>
      </c>
      <c r="Y3495" s="11" t="str">
        <f t="shared" si="54"/>
        <v>4. 2-3 Year</v>
      </c>
      <c r="Z3495" s="11" t="str">
        <f t="shared" si="54"/>
        <v>4. 2-3 Year</v>
      </c>
    </row>
    <row r="3496" spans="1:26" x14ac:dyDescent="0.25">
      <c r="A3496">
        <v>164900407</v>
      </c>
      <c r="B3496" t="s">
        <v>2026</v>
      </c>
      <c r="C3496" t="s">
        <v>5610</v>
      </c>
      <c r="D3496" t="s">
        <v>109</v>
      </c>
      <c r="E3496">
        <v>21</v>
      </c>
      <c r="F3496" t="s">
        <v>6</v>
      </c>
      <c r="G3496" t="s">
        <v>884</v>
      </c>
      <c r="H3496" t="s">
        <v>25</v>
      </c>
      <c r="I3496" t="s">
        <v>22</v>
      </c>
      <c r="J3496">
        <v>271</v>
      </c>
      <c r="K3496">
        <v>98</v>
      </c>
      <c r="L3496">
        <v>0</v>
      </c>
      <c r="M3496">
        <v>0</v>
      </c>
      <c r="N3496" t="s">
        <v>30</v>
      </c>
      <c r="O3496">
        <v>0</v>
      </c>
      <c r="P3496">
        <v>20230607</v>
      </c>
      <c r="Q3496" t="s">
        <v>31</v>
      </c>
      <c r="R3496" t="s">
        <v>30</v>
      </c>
      <c r="S3496">
        <v>0</v>
      </c>
      <c r="T3496">
        <v>20234</v>
      </c>
      <c r="U3496">
        <v>1</v>
      </c>
      <c r="V3496" t="s">
        <v>31</v>
      </c>
      <c r="W3496">
        <v>3571.29</v>
      </c>
      <c r="X3496">
        <v>14160080</v>
      </c>
      <c r="Y3496" s="11" t="str">
        <f t="shared" si="54"/>
        <v>1. &lt;= 1 Year</v>
      </c>
      <c r="Z3496" s="11" t="str">
        <f t="shared" si="54"/>
        <v>1. &lt;= 1 Year</v>
      </c>
    </row>
    <row r="3497" spans="1:26" x14ac:dyDescent="0.25">
      <c r="A3497">
        <v>164968583</v>
      </c>
      <c r="B3497" t="s">
        <v>210</v>
      </c>
      <c r="C3497" t="s">
        <v>1799</v>
      </c>
      <c r="D3497" t="s">
        <v>113</v>
      </c>
      <c r="E3497">
        <v>21</v>
      </c>
      <c r="F3497" t="s">
        <v>32</v>
      </c>
      <c r="G3497" t="s">
        <v>777</v>
      </c>
      <c r="H3497" t="s">
        <v>25</v>
      </c>
      <c r="I3497" t="s">
        <v>22</v>
      </c>
      <c r="J3497">
        <v>188</v>
      </c>
      <c r="K3497">
        <v>188</v>
      </c>
      <c r="L3497">
        <v>0</v>
      </c>
      <c r="M3497">
        <v>0</v>
      </c>
      <c r="N3497" t="s">
        <v>30</v>
      </c>
      <c r="O3497">
        <v>0</v>
      </c>
      <c r="P3497">
        <v>20210708</v>
      </c>
      <c r="Q3497" t="s">
        <v>31</v>
      </c>
      <c r="R3497" t="s">
        <v>30</v>
      </c>
      <c r="S3497">
        <v>0</v>
      </c>
      <c r="T3497">
        <v>0</v>
      </c>
      <c r="U3497">
        <v>0</v>
      </c>
      <c r="V3497" t="s">
        <v>30</v>
      </c>
      <c r="W3497">
        <v>0</v>
      </c>
      <c r="X3497">
        <v>16448052</v>
      </c>
      <c r="Y3497" s="11" t="str">
        <f t="shared" si="54"/>
        <v>1. &lt;= 1 Year</v>
      </c>
      <c r="Z3497" s="11" t="str">
        <f t="shared" si="54"/>
        <v>1. &lt;= 1 Year</v>
      </c>
    </row>
    <row r="3498" spans="1:26" x14ac:dyDescent="0.25">
      <c r="A3498">
        <v>165053359</v>
      </c>
      <c r="B3498" t="s">
        <v>211</v>
      </c>
      <c r="C3498" t="s">
        <v>7528</v>
      </c>
      <c r="D3498" t="s">
        <v>109</v>
      </c>
      <c r="E3498">
        <v>21</v>
      </c>
      <c r="F3498" t="s">
        <v>6</v>
      </c>
      <c r="G3498" t="s">
        <v>884</v>
      </c>
      <c r="H3498" t="s">
        <v>25</v>
      </c>
      <c r="I3498" t="s">
        <v>22</v>
      </c>
      <c r="J3498">
        <v>62</v>
      </c>
      <c r="K3498">
        <v>49</v>
      </c>
      <c r="L3498">
        <v>20233</v>
      </c>
      <c r="M3498">
        <v>1</v>
      </c>
      <c r="N3498" t="s">
        <v>31</v>
      </c>
      <c r="O3498">
        <v>13058</v>
      </c>
      <c r="P3498">
        <v>20201008</v>
      </c>
      <c r="Q3498" t="s">
        <v>31</v>
      </c>
      <c r="R3498" t="s">
        <v>30</v>
      </c>
      <c r="S3498">
        <v>0</v>
      </c>
      <c r="T3498">
        <v>20234</v>
      </c>
      <c r="U3498">
        <v>1</v>
      </c>
      <c r="V3498" t="s">
        <v>31</v>
      </c>
      <c r="W3498">
        <v>6502.52</v>
      </c>
      <c r="X3498">
        <v>11615207</v>
      </c>
      <c r="Y3498" s="11" t="str">
        <f t="shared" si="54"/>
        <v>1. &lt;= 1 Year</v>
      </c>
      <c r="Z3498" s="11" t="str">
        <f t="shared" si="54"/>
        <v>1. &lt;= 1 Year</v>
      </c>
    </row>
    <row r="3499" spans="1:26" x14ac:dyDescent="0.25">
      <c r="A3499">
        <v>164947413</v>
      </c>
      <c r="B3499" t="s">
        <v>1701</v>
      </c>
      <c r="C3499" t="s">
        <v>5092</v>
      </c>
      <c r="D3499" t="s">
        <v>109</v>
      </c>
      <c r="E3499">
        <v>21</v>
      </c>
      <c r="F3499" t="s">
        <v>6</v>
      </c>
      <c r="G3499" t="s">
        <v>894</v>
      </c>
      <c r="H3499" t="s">
        <v>25</v>
      </c>
      <c r="I3499" t="s">
        <v>22</v>
      </c>
      <c r="J3499">
        <v>228</v>
      </c>
      <c r="K3499">
        <v>76</v>
      </c>
      <c r="L3499">
        <v>0</v>
      </c>
      <c r="M3499">
        <v>0</v>
      </c>
      <c r="N3499" t="s">
        <v>30</v>
      </c>
      <c r="O3499">
        <v>0</v>
      </c>
      <c r="P3499">
        <v>20190606</v>
      </c>
      <c r="Q3499" t="s">
        <v>31</v>
      </c>
      <c r="R3499" t="s">
        <v>30</v>
      </c>
      <c r="S3499">
        <v>0</v>
      </c>
      <c r="T3499">
        <v>0</v>
      </c>
      <c r="U3499">
        <v>0</v>
      </c>
      <c r="V3499" t="s">
        <v>30</v>
      </c>
      <c r="W3499">
        <v>0</v>
      </c>
      <c r="X3499">
        <v>7757138</v>
      </c>
      <c r="Y3499" s="11" t="str">
        <f t="shared" si="54"/>
        <v>1. &lt;= 1 Year</v>
      </c>
      <c r="Z3499" s="11" t="str">
        <f t="shared" si="54"/>
        <v>1. &lt;= 1 Year</v>
      </c>
    </row>
    <row r="3500" spans="1:26" x14ac:dyDescent="0.25">
      <c r="A3500">
        <v>164921957</v>
      </c>
      <c r="B3500" t="s">
        <v>7529</v>
      </c>
      <c r="C3500" t="s">
        <v>7530</v>
      </c>
      <c r="D3500" t="s">
        <v>109</v>
      </c>
      <c r="E3500">
        <v>21</v>
      </c>
      <c r="F3500" t="s">
        <v>6</v>
      </c>
      <c r="G3500" t="s">
        <v>778</v>
      </c>
      <c r="H3500" t="s">
        <v>25</v>
      </c>
      <c r="I3500" t="s">
        <v>22</v>
      </c>
      <c r="J3500">
        <v>159</v>
      </c>
      <c r="K3500">
        <v>62</v>
      </c>
      <c r="L3500">
        <v>0</v>
      </c>
      <c r="M3500">
        <v>0</v>
      </c>
      <c r="N3500" t="s">
        <v>30</v>
      </c>
      <c r="O3500">
        <v>0</v>
      </c>
      <c r="P3500">
        <v>20220505</v>
      </c>
      <c r="Q3500" t="s">
        <v>31</v>
      </c>
      <c r="R3500" t="s">
        <v>31</v>
      </c>
      <c r="S3500">
        <v>1</v>
      </c>
      <c r="T3500">
        <v>0</v>
      </c>
      <c r="U3500">
        <v>0</v>
      </c>
      <c r="V3500" t="s">
        <v>30</v>
      </c>
      <c r="W3500">
        <v>0</v>
      </c>
      <c r="X3500">
        <v>14527016</v>
      </c>
      <c r="Y3500" s="11" t="str">
        <f t="shared" si="54"/>
        <v>1. &lt;= 1 Year</v>
      </c>
      <c r="Z3500" s="11" t="str">
        <f t="shared" si="54"/>
        <v>1. &lt;= 1 Year</v>
      </c>
    </row>
    <row r="3501" spans="1:26" x14ac:dyDescent="0.25">
      <c r="A3501">
        <v>164815483</v>
      </c>
      <c r="B3501" t="s">
        <v>2909</v>
      </c>
      <c r="C3501" t="s">
        <v>2910</v>
      </c>
      <c r="D3501" t="s">
        <v>109</v>
      </c>
      <c r="E3501">
        <v>21</v>
      </c>
      <c r="F3501" t="s">
        <v>6</v>
      </c>
      <c r="G3501" t="s">
        <v>873</v>
      </c>
      <c r="H3501" t="s">
        <v>25</v>
      </c>
      <c r="I3501" t="s">
        <v>22</v>
      </c>
      <c r="J3501">
        <v>382</v>
      </c>
      <c r="K3501">
        <v>357</v>
      </c>
      <c r="L3501">
        <v>20233</v>
      </c>
      <c r="M3501">
        <v>1</v>
      </c>
      <c r="N3501" t="s">
        <v>31</v>
      </c>
      <c r="O3501">
        <v>16322</v>
      </c>
      <c r="P3501" t="s">
        <v>25</v>
      </c>
      <c r="Q3501" t="s">
        <v>30</v>
      </c>
      <c r="R3501" t="s">
        <v>30</v>
      </c>
      <c r="S3501">
        <v>0</v>
      </c>
      <c r="T3501">
        <v>20234</v>
      </c>
      <c r="U3501">
        <v>1</v>
      </c>
      <c r="V3501" t="s">
        <v>31</v>
      </c>
      <c r="W3501">
        <v>18217.3</v>
      </c>
      <c r="X3501">
        <v>13002997</v>
      </c>
      <c r="Y3501" s="11" t="str">
        <f t="shared" si="54"/>
        <v>2.  1-1.5 Years</v>
      </c>
      <c r="Z3501" s="11" t="str">
        <f t="shared" si="54"/>
        <v>1. &lt;= 1 Year</v>
      </c>
    </row>
    <row r="3502" spans="1:26" x14ac:dyDescent="0.25">
      <c r="A3502">
        <v>164875440</v>
      </c>
      <c r="B3502" t="s">
        <v>603</v>
      </c>
      <c r="C3502" t="s">
        <v>3582</v>
      </c>
      <c r="D3502" t="s">
        <v>113</v>
      </c>
      <c r="E3502">
        <v>21</v>
      </c>
      <c r="F3502" t="s">
        <v>32</v>
      </c>
      <c r="G3502" t="s">
        <v>777</v>
      </c>
      <c r="H3502" t="s">
        <v>25</v>
      </c>
      <c r="I3502" t="s">
        <v>22</v>
      </c>
      <c r="J3502">
        <v>301</v>
      </c>
      <c r="K3502">
        <v>269</v>
      </c>
      <c r="L3502">
        <v>20233</v>
      </c>
      <c r="M3502">
        <v>1</v>
      </c>
      <c r="N3502" t="s">
        <v>31</v>
      </c>
      <c r="O3502">
        <v>3225</v>
      </c>
      <c r="P3502" t="s">
        <v>25</v>
      </c>
      <c r="Q3502" t="s">
        <v>30</v>
      </c>
      <c r="R3502" t="s">
        <v>30</v>
      </c>
      <c r="S3502">
        <v>0</v>
      </c>
      <c r="T3502">
        <v>20234</v>
      </c>
      <c r="U3502">
        <v>1</v>
      </c>
      <c r="V3502" t="s">
        <v>31</v>
      </c>
      <c r="W3502">
        <v>5593.53</v>
      </c>
      <c r="X3502">
        <v>16399387</v>
      </c>
      <c r="Y3502" s="11" t="str">
        <f t="shared" si="54"/>
        <v>1. &lt;= 1 Year</v>
      </c>
      <c r="Z3502" s="11" t="str">
        <f t="shared" si="54"/>
        <v>1. &lt;= 1 Year</v>
      </c>
    </row>
    <row r="3503" spans="1:26" x14ac:dyDescent="0.25">
      <c r="A3503">
        <v>164925318</v>
      </c>
      <c r="B3503" t="s">
        <v>2322</v>
      </c>
      <c r="C3503" t="s">
        <v>3954</v>
      </c>
      <c r="D3503" t="s">
        <v>109</v>
      </c>
      <c r="E3503">
        <v>21</v>
      </c>
      <c r="F3503" t="s">
        <v>6</v>
      </c>
      <c r="G3503" t="s">
        <v>778</v>
      </c>
      <c r="H3503" t="s">
        <v>25</v>
      </c>
      <c r="I3503" t="s">
        <v>22</v>
      </c>
      <c r="J3503">
        <v>241</v>
      </c>
      <c r="K3503">
        <v>115</v>
      </c>
      <c r="L3503">
        <v>20233</v>
      </c>
      <c r="M3503">
        <v>1</v>
      </c>
      <c r="N3503" t="s">
        <v>31</v>
      </c>
      <c r="O3503">
        <v>7459</v>
      </c>
      <c r="P3503">
        <v>20231005</v>
      </c>
      <c r="Q3503" t="s">
        <v>31</v>
      </c>
      <c r="R3503" t="s">
        <v>30</v>
      </c>
      <c r="S3503">
        <v>0</v>
      </c>
      <c r="T3503">
        <v>20234</v>
      </c>
      <c r="U3503">
        <v>1</v>
      </c>
      <c r="V3503" t="s">
        <v>31</v>
      </c>
      <c r="W3503">
        <v>14605.33</v>
      </c>
      <c r="X3503">
        <v>15876667</v>
      </c>
      <c r="Y3503" s="11" t="str">
        <f t="shared" si="54"/>
        <v>1. &lt;= 1 Year</v>
      </c>
      <c r="Z3503" s="11" t="str">
        <f t="shared" si="54"/>
        <v>1. &lt;= 1 Year</v>
      </c>
    </row>
    <row r="3504" spans="1:26" x14ac:dyDescent="0.25">
      <c r="A3504">
        <v>164933381</v>
      </c>
      <c r="B3504" t="s">
        <v>4352</v>
      </c>
      <c r="C3504" t="s">
        <v>2008</v>
      </c>
      <c r="D3504" t="s">
        <v>109</v>
      </c>
      <c r="E3504">
        <v>21</v>
      </c>
      <c r="F3504" t="s">
        <v>6</v>
      </c>
      <c r="G3504" t="s">
        <v>873</v>
      </c>
      <c r="H3504" t="s">
        <v>25</v>
      </c>
      <c r="I3504" t="s">
        <v>22</v>
      </c>
      <c r="J3504">
        <v>220</v>
      </c>
      <c r="K3504">
        <v>14</v>
      </c>
      <c r="L3504">
        <v>20233</v>
      </c>
      <c r="M3504">
        <v>1</v>
      </c>
      <c r="N3504" t="s">
        <v>31</v>
      </c>
      <c r="O3504">
        <v>6748</v>
      </c>
      <c r="P3504">
        <v>20211011</v>
      </c>
      <c r="Q3504" t="s">
        <v>31</v>
      </c>
      <c r="R3504" t="s">
        <v>30</v>
      </c>
      <c r="S3504">
        <v>0</v>
      </c>
      <c r="T3504">
        <v>20234</v>
      </c>
      <c r="U3504">
        <v>1</v>
      </c>
      <c r="V3504" t="s">
        <v>31</v>
      </c>
      <c r="W3504">
        <v>6158.43</v>
      </c>
      <c r="X3504">
        <v>15201192</v>
      </c>
      <c r="Y3504" s="11" t="str">
        <f t="shared" si="54"/>
        <v>1. &lt;= 1 Year</v>
      </c>
      <c r="Z3504" s="11" t="str">
        <f t="shared" si="54"/>
        <v>1. &lt;= 1 Year</v>
      </c>
    </row>
    <row r="3505" spans="1:26" x14ac:dyDescent="0.25">
      <c r="A3505">
        <v>164975444</v>
      </c>
      <c r="B3505" t="s">
        <v>5611</v>
      </c>
      <c r="C3505" t="s">
        <v>208</v>
      </c>
      <c r="D3505" t="s">
        <v>109</v>
      </c>
      <c r="E3505">
        <v>21</v>
      </c>
      <c r="F3505" t="s">
        <v>6</v>
      </c>
      <c r="G3505" t="s">
        <v>873</v>
      </c>
      <c r="H3505" t="s">
        <v>25</v>
      </c>
      <c r="I3505" t="s">
        <v>22</v>
      </c>
      <c r="J3505">
        <v>179</v>
      </c>
      <c r="K3505">
        <v>119</v>
      </c>
      <c r="L3505">
        <v>0</v>
      </c>
      <c r="M3505">
        <v>0</v>
      </c>
      <c r="N3505" t="s">
        <v>30</v>
      </c>
      <c r="O3505">
        <v>0</v>
      </c>
      <c r="P3505">
        <v>20240202</v>
      </c>
      <c r="Q3505" t="s">
        <v>31</v>
      </c>
      <c r="R3505" t="s">
        <v>31</v>
      </c>
      <c r="S3505">
        <v>1</v>
      </c>
      <c r="T3505">
        <v>0</v>
      </c>
      <c r="U3505">
        <v>0</v>
      </c>
      <c r="V3505" t="s">
        <v>30</v>
      </c>
      <c r="W3505">
        <v>0</v>
      </c>
      <c r="X3505">
        <v>10909677</v>
      </c>
      <c r="Y3505" s="11" t="str">
        <f t="shared" si="54"/>
        <v>1. &lt;= 1 Year</v>
      </c>
      <c r="Z3505" s="11" t="str">
        <f t="shared" si="54"/>
        <v>1. &lt;= 1 Year</v>
      </c>
    </row>
    <row r="3506" spans="1:26" x14ac:dyDescent="0.25">
      <c r="A3506">
        <v>164748248</v>
      </c>
      <c r="B3506" t="s">
        <v>4353</v>
      </c>
      <c r="C3506" t="s">
        <v>4354</v>
      </c>
      <c r="D3506" t="s">
        <v>109</v>
      </c>
      <c r="E3506">
        <v>21</v>
      </c>
      <c r="F3506" t="s">
        <v>6</v>
      </c>
      <c r="G3506" t="s">
        <v>778</v>
      </c>
      <c r="H3506" t="s">
        <v>25</v>
      </c>
      <c r="I3506" t="s">
        <v>22</v>
      </c>
      <c r="J3506">
        <v>473</v>
      </c>
      <c r="K3506">
        <v>427</v>
      </c>
      <c r="L3506">
        <v>20233</v>
      </c>
      <c r="M3506">
        <v>1</v>
      </c>
      <c r="N3506" t="s">
        <v>31</v>
      </c>
      <c r="O3506">
        <v>8050</v>
      </c>
      <c r="P3506">
        <v>20220614</v>
      </c>
      <c r="Q3506" t="s">
        <v>31</v>
      </c>
      <c r="R3506" t="s">
        <v>31</v>
      </c>
      <c r="S3506">
        <v>1</v>
      </c>
      <c r="T3506">
        <v>20234</v>
      </c>
      <c r="U3506">
        <v>1</v>
      </c>
      <c r="V3506" t="s">
        <v>31</v>
      </c>
      <c r="W3506">
        <v>6631.64</v>
      </c>
      <c r="X3506">
        <v>11265951</v>
      </c>
      <c r="Y3506" s="11" t="str">
        <f t="shared" si="54"/>
        <v>2.  1-1.5 Years</v>
      </c>
      <c r="Z3506" s="11" t="str">
        <f t="shared" si="54"/>
        <v>2.  1-1.5 Years</v>
      </c>
    </row>
    <row r="3507" spans="1:26" x14ac:dyDescent="0.25">
      <c r="A3507">
        <v>164834392</v>
      </c>
      <c r="B3507" t="s">
        <v>5093</v>
      </c>
      <c r="C3507" t="s">
        <v>5094</v>
      </c>
      <c r="D3507" t="s">
        <v>109</v>
      </c>
      <c r="E3507">
        <v>21</v>
      </c>
      <c r="F3507" t="s">
        <v>5</v>
      </c>
      <c r="G3507" t="s">
        <v>778</v>
      </c>
      <c r="H3507" t="s">
        <v>25</v>
      </c>
      <c r="I3507" t="s">
        <v>22</v>
      </c>
      <c r="J3507">
        <v>356</v>
      </c>
      <c r="K3507">
        <v>257</v>
      </c>
      <c r="L3507">
        <v>20233</v>
      </c>
      <c r="M3507">
        <v>1</v>
      </c>
      <c r="N3507" t="s">
        <v>31</v>
      </c>
      <c r="O3507">
        <v>26468</v>
      </c>
      <c r="P3507">
        <v>20221021</v>
      </c>
      <c r="Q3507" t="s">
        <v>31</v>
      </c>
      <c r="R3507" t="s">
        <v>31</v>
      </c>
      <c r="S3507">
        <v>1</v>
      </c>
      <c r="T3507">
        <v>20234</v>
      </c>
      <c r="U3507">
        <v>1</v>
      </c>
      <c r="V3507" t="s">
        <v>31</v>
      </c>
      <c r="W3507">
        <v>10712</v>
      </c>
      <c r="X3507">
        <v>16351008</v>
      </c>
      <c r="Y3507" s="11" t="str">
        <f t="shared" si="54"/>
        <v>1. &lt;= 1 Year</v>
      </c>
      <c r="Z3507" s="11" t="str">
        <f t="shared" si="54"/>
        <v>1. &lt;= 1 Year</v>
      </c>
    </row>
    <row r="3508" spans="1:26" x14ac:dyDescent="0.25">
      <c r="A3508">
        <v>164917951</v>
      </c>
      <c r="B3508" t="s">
        <v>6279</v>
      </c>
      <c r="C3508" t="s">
        <v>721</v>
      </c>
      <c r="D3508" t="s">
        <v>109</v>
      </c>
      <c r="E3508">
        <v>21</v>
      </c>
      <c r="F3508" t="s">
        <v>6</v>
      </c>
      <c r="G3508" t="s">
        <v>884</v>
      </c>
      <c r="H3508" t="s">
        <v>25</v>
      </c>
      <c r="I3508" t="s">
        <v>22</v>
      </c>
      <c r="J3508">
        <v>161</v>
      </c>
      <c r="K3508">
        <v>119</v>
      </c>
      <c r="L3508">
        <v>20233</v>
      </c>
      <c r="M3508">
        <v>1</v>
      </c>
      <c r="N3508" t="s">
        <v>31</v>
      </c>
      <c r="O3508">
        <v>8737</v>
      </c>
      <c r="P3508">
        <v>20210301</v>
      </c>
      <c r="Q3508" t="s">
        <v>31</v>
      </c>
      <c r="R3508" t="s">
        <v>31</v>
      </c>
      <c r="S3508">
        <v>1</v>
      </c>
      <c r="T3508">
        <v>20234</v>
      </c>
      <c r="U3508">
        <v>1</v>
      </c>
      <c r="V3508" t="s">
        <v>31</v>
      </c>
      <c r="W3508">
        <v>9675.48</v>
      </c>
      <c r="X3508">
        <v>16393934</v>
      </c>
      <c r="Y3508" s="11" t="str">
        <f t="shared" si="54"/>
        <v>1. &lt;= 1 Year</v>
      </c>
      <c r="Z3508" s="11" t="str">
        <f t="shared" si="54"/>
        <v>1. &lt;= 1 Year</v>
      </c>
    </row>
    <row r="3509" spans="1:26" x14ac:dyDescent="0.25">
      <c r="A3509">
        <v>164754617</v>
      </c>
      <c r="B3509" t="s">
        <v>2911</v>
      </c>
      <c r="C3509" t="s">
        <v>2912</v>
      </c>
      <c r="D3509" t="s">
        <v>109</v>
      </c>
      <c r="E3509">
        <v>21</v>
      </c>
      <c r="F3509" t="s">
        <v>6</v>
      </c>
      <c r="G3509" t="s">
        <v>873</v>
      </c>
      <c r="H3509" t="s">
        <v>25</v>
      </c>
      <c r="I3509" t="s">
        <v>22</v>
      </c>
      <c r="J3509">
        <v>460</v>
      </c>
      <c r="K3509">
        <v>432</v>
      </c>
      <c r="L3509">
        <v>20233</v>
      </c>
      <c r="M3509">
        <v>1</v>
      </c>
      <c r="N3509" t="s">
        <v>31</v>
      </c>
      <c r="O3509">
        <v>8368</v>
      </c>
      <c r="P3509">
        <v>20230620</v>
      </c>
      <c r="Q3509" t="s">
        <v>31</v>
      </c>
      <c r="R3509" t="s">
        <v>30</v>
      </c>
      <c r="S3509">
        <v>0</v>
      </c>
      <c r="T3509">
        <v>20234</v>
      </c>
      <c r="U3509">
        <v>1</v>
      </c>
      <c r="V3509" t="s">
        <v>31</v>
      </c>
      <c r="W3509">
        <v>9914.1200000000008</v>
      </c>
      <c r="X3509">
        <v>14493884</v>
      </c>
      <c r="Y3509" s="11" t="str">
        <f t="shared" si="54"/>
        <v>2.  1-1.5 Years</v>
      </c>
      <c r="Z3509" s="11" t="str">
        <f t="shared" si="54"/>
        <v>2.  1-1.5 Years</v>
      </c>
    </row>
    <row r="3510" spans="1:26" x14ac:dyDescent="0.25">
      <c r="A3510">
        <v>164852404</v>
      </c>
      <c r="B3510" t="s">
        <v>4046</v>
      </c>
      <c r="C3510" t="s">
        <v>7531</v>
      </c>
      <c r="D3510" t="s">
        <v>113</v>
      </c>
      <c r="E3510">
        <v>21</v>
      </c>
      <c r="F3510" t="s">
        <v>32</v>
      </c>
      <c r="G3510" t="s">
        <v>912</v>
      </c>
      <c r="H3510" t="s">
        <v>25</v>
      </c>
      <c r="I3510" t="s">
        <v>22</v>
      </c>
      <c r="J3510">
        <v>332</v>
      </c>
      <c r="K3510">
        <v>20</v>
      </c>
      <c r="L3510">
        <v>20233</v>
      </c>
      <c r="M3510">
        <v>1</v>
      </c>
      <c r="N3510" t="s">
        <v>31</v>
      </c>
      <c r="O3510">
        <v>1905</v>
      </c>
      <c r="P3510" t="s">
        <v>25</v>
      </c>
      <c r="Q3510" t="s">
        <v>30</v>
      </c>
      <c r="R3510" t="s">
        <v>30</v>
      </c>
      <c r="S3510">
        <v>0</v>
      </c>
      <c r="T3510">
        <v>0</v>
      </c>
      <c r="U3510">
        <v>0</v>
      </c>
      <c r="V3510" t="s">
        <v>30</v>
      </c>
      <c r="W3510">
        <v>0</v>
      </c>
      <c r="X3510">
        <v>16388945</v>
      </c>
      <c r="Y3510" s="11" t="str">
        <f t="shared" si="54"/>
        <v>1. &lt;= 1 Year</v>
      </c>
      <c r="Z3510" s="11" t="str">
        <f t="shared" si="54"/>
        <v>1. &lt;= 1 Year</v>
      </c>
    </row>
    <row r="3511" spans="1:26" x14ac:dyDescent="0.25">
      <c r="A3511">
        <v>164856878</v>
      </c>
      <c r="B3511" t="s">
        <v>7532</v>
      </c>
      <c r="C3511" t="s">
        <v>155</v>
      </c>
      <c r="D3511" t="s">
        <v>109</v>
      </c>
      <c r="E3511">
        <v>21</v>
      </c>
      <c r="F3511" t="s">
        <v>32</v>
      </c>
      <c r="G3511" t="s">
        <v>869</v>
      </c>
      <c r="H3511" t="s">
        <v>25</v>
      </c>
      <c r="I3511" t="s">
        <v>22</v>
      </c>
      <c r="J3511">
        <v>336</v>
      </c>
      <c r="K3511">
        <v>46</v>
      </c>
      <c r="L3511">
        <v>20233</v>
      </c>
      <c r="M3511">
        <v>1</v>
      </c>
      <c r="N3511" t="s">
        <v>31</v>
      </c>
      <c r="O3511">
        <v>7395</v>
      </c>
      <c r="P3511">
        <v>20210520</v>
      </c>
      <c r="Q3511" t="s">
        <v>31</v>
      </c>
      <c r="R3511" t="s">
        <v>30</v>
      </c>
      <c r="S3511">
        <v>0</v>
      </c>
      <c r="T3511">
        <v>20234</v>
      </c>
      <c r="U3511">
        <v>1</v>
      </c>
      <c r="V3511" t="s">
        <v>31</v>
      </c>
      <c r="W3511">
        <v>4491.24</v>
      </c>
      <c r="X3511">
        <v>16383194</v>
      </c>
      <c r="Y3511" s="11" t="str">
        <f t="shared" si="54"/>
        <v>1. &lt;= 1 Year</v>
      </c>
      <c r="Z3511" s="11" t="str">
        <f t="shared" si="54"/>
        <v>1. &lt;= 1 Year</v>
      </c>
    </row>
    <row r="3512" spans="1:26" x14ac:dyDescent="0.25">
      <c r="A3512">
        <v>164830332</v>
      </c>
      <c r="B3512" t="s">
        <v>3208</v>
      </c>
      <c r="C3512" t="s">
        <v>3209</v>
      </c>
      <c r="D3512" t="s">
        <v>109</v>
      </c>
      <c r="E3512">
        <v>21</v>
      </c>
      <c r="F3512" t="s">
        <v>6</v>
      </c>
      <c r="G3512" t="s">
        <v>894</v>
      </c>
      <c r="H3512" t="s">
        <v>25</v>
      </c>
      <c r="I3512" t="s">
        <v>22</v>
      </c>
      <c r="J3512">
        <v>362</v>
      </c>
      <c r="K3512">
        <v>7</v>
      </c>
      <c r="L3512">
        <v>20233</v>
      </c>
      <c r="M3512">
        <v>1</v>
      </c>
      <c r="N3512" t="s">
        <v>31</v>
      </c>
      <c r="O3512">
        <v>14433</v>
      </c>
      <c r="P3512">
        <v>20220810</v>
      </c>
      <c r="Q3512" t="s">
        <v>31</v>
      </c>
      <c r="R3512" t="s">
        <v>31</v>
      </c>
      <c r="S3512">
        <v>1</v>
      </c>
      <c r="T3512">
        <v>20234</v>
      </c>
      <c r="U3512">
        <v>1</v>
      </c>
      <c r="V3512" t="s">
        <v>31</v>
      </c>
      <c r="W3512">
        <v>11761.1</v>
      </c>
      <c r="X3512">
        <v>7960937</v>
      </c>
      <c r="Y3512" s="11" t="str">
        <f t="shared" si="54"/>
        <v>1. &lt;= 1 Year</v>
      </c>
      <c r="Z3512" s="11" t="str">
        <f t="shared" si="54"/>
        <v>1. &lt;= 1 Year</v>
      </c>
    </row>
    <row r="3513" spans="1:26" x14ac:dyDescent="0.25">
      <c r="A3513">
        <v>164936191</v>
      </c>
      <c r="B3513" t="s">
        <v>1455</v>
      </c>
      <c r="C3513" t="s">
        <v>4355</v>
      </c>
      <c r="D3513" t="s">
        <v>109</v>
      </c>
      <c r="E3513">
        <v>21</v>
      </c>
      <c r="F3513" t="s">
        <v>6</v>
      </c>
      <c r="G3513" t="s">
        <v>884</v>
      </c>
      <c r="H3513" t="s">
        <v>25</v>
      </c>
      <c r="I3513" t="s">
        <v>22</v>
      </c>
      <c r="J3513">
        <v>228</v>
      </c>
      <c r="K3513">
        <v>189</v>
      </c>
      <c r="L3513">
        <v>20233</v>
      </c>
      <c r="M3513">
        <v>1</v>
      </c>
      <c r="N3513" t="s">
        <v>31</v>
      </c>
      <c r="O3513">
        <v>9006</v>
      </c>
      <c r="P3513">
        <v>20210830</v>
      </c>
      <c r="Q3513" t="s">
        <v>31</v>
      </c>
      <c r="R3513" t="s">
        <v>30</v>
      </c>
      <c r="S3513">
        <v>0</v>
      </c>
      <c r="T3513">
        <v>20234</v>
      </c>
      <c r="U3513">
        <v>1</v>
      </c>
      <c r="V3513" t="s">
        <v>31</v>
      </c>
      <c r="W3513">
        <v>10507.42</v>
      </c>
      <c r="X3513">
        <v>13903465</v>
      </c>
      <c r="Y3513" s="11" t="str">
        <f t="shared" si="54"/>
        <v>1. &lt;= 1 Year</v>
      </c>
      <c r="Z3513" s="11" t="str">
        <f t="shared" si="54"/>
        <v>1. &lt;= 1 Year</v>
      </c>
    </row>
    <row r="3514" spans="1:26" x14ac:dyDescent="0.25">
      <c r="A3514">
        <v>164881043</v>
      </c>
      <c r="B3514" t="s">
        <v>7533</v>
      </c>
      <c r="C3514" t="s">
        <v>7534</v>
      </c>
      <c r="D3514" t="s">
        <v>113</v>
      </c>
      <c r="E3514">
        <v>21</v>
      </c>
      <c r="F3514" t="s">
        <v>32</v>
      </c>
      <c r="G3514" t="s">
        <v>912</v>
      </c>
      <c r="H3514" t="s">
        <v>25</v>
      </c>
      <c r="I3514" t="s">
        <v>22</v>
      </c>
      <c r="J3514">
        <v>301</v>
      </c>
      <c r="K3514">
        <v>34</v>
      </c>
      <c r="L3514">
        <v>0</v>
      </c>
      <c r="M3514">
        <v>0</v>
      </c>
      <c r="N3514" t="s">
        <v>30</v>
      </c>
      <c r="O3514">
        <v>0</v>
      </c>
      <c r="P3514" t="s">
        <v>25</v>
      </c>
      <c r="Q3514" t="s">
        <v>30</v>
      </c>
      <c r="R3514" t="s">
        <v>30</v>
      </c>
      <c r="S3514">
        <v>0</v>
      </c>
      <c r="T3514">
        <v>0</v>
      </c>
      <c r="U3514">
        <v>0</v>
      </c>
      <c r="V3514" t="s">
        <v>30</v>
      </c>
      <c r="W3514">
        <v>0</v>
      </c>
      <c r="X3514">
        <v>16400944</v>
      </c>
      <c r="Y3514" s="11" t="str">
        <f t="shared" si="54"/>
        <v>1. &lt;= 1 Year</v>
      </c>
      <c r="Z3514" s="11" t="str">
        <f t="shared" si="54"/>
        <v>1. &lt;= 1 Year</v>
      </c>
    </row>
    <row r="3515" spans="1:26" x14ac:dyDescent="0.25">
      <c r="A3515">
        <v>165027166</v>
      </c>
      <c r="B3515" t="s">
        <v>7535</v>
      </c>
      <c r="C3515" t="s">
        <v>809</v>
      </c>
      <c r="D3515" t="s">
        <v>109</v>
      </c>
      <c r="E3515">
        <v>21</v>
      </c>
      <c r="F3515" t="s">
        <v>32</v>
      </c>
      <c r="G3515" t="s">
        <v>869</v>
      </c>
      <c r="H3515" t="s">
        <v>25</v>
      </c>
      <c r="I3515" t="s">
        <v>22</v>
      </c>
      <c r="J3515">
        <v>84</v>
      </c>
      <c r="K3515">
        <v>21</v>
      </c>
      <c r="L3515">
        <v>0</v>
      </c>
      <c r="M3515">
        <v>0</v>
      </c>
      <c r="N3515" t="s">
        <v>30</v>
      </c>
      <c r="O3515">
        <v>0</v>
      </c>
      <c r="P3515" t="s">
        <v>25</v>
      </c>
      <c r="Q3515" t="s">
        <v>30</v>
      </c>
      <c r="R3515" t="s">
        <v>30</v>
      </c>
      <c r="S3515">
        <v>0</v>
      </c>
      <c r="T3515">
        <v>0</v>
      </c>
      <c r="U3515">
        <v>0</v>
      </c>
      <c r="V3515" t="s">
        <v>30</v>
      </c>
      <c r="W3515">
        <v>0</v>
      </c>
      <c r="X3515">
        <v>16474747</v>
      </c>
      <c r="Y3515" s="11" t="str">
        <f t="shared" si="54"/>
        <v>1. &lt;= 1 Year</v>
      </c>
      <c r="Z3515" s="11" t="str">
        <f t="shared" si="54"/>
        <v>1. &lt;= 1 Year</v>
      </c>
    </row>
    <row r="3516" spans="1:26" x14ac:dyDescent="0.25">
      <c r="A3516">
        <v>164929149</v>
      </c>
      <c r="B3516" t="s">
        <v>5095</v>
      </c>
      <c r="C3516" t="s">
        <v>5096</v>
      </c>
      <c r="D3516" t="s">
        <v>113</v>
      </c>
      <c r="E3516">
        <v>21</v>
      </c>
      <c r="F3516" t="s">
        <v>6</v>
      </c>
      <c r="G3516" t="s">
        <v>894</v>
      </c>
      <c r="H3516" t="s">
        <v>25</v>
      </c>
      <c r="I3516" t="s">
        <v>22</v>
      </c>
      <c r="J3516">
        <v>236</v>
      </c>
      <c r="K3516">
        <v>38</v>
      </c>
      <c r="L3516">
        <v>20233</v>
      </c>
      <c r="M3516">
        <v>1</v>
      </c>
      <c r="N3516" t="s">
        <v>31</v>
      </c>
      <c r="O3516">
        <v>8480</v>
      </c>
      <c r="P3516">
        <v>20220608</v>
      </c>
      <c r="Q3516" t="s">
        <v>31</v>
      </c>
      <c r="R3516" t="s">
        <v>31</v>
      </c>
      <c r="S3516">
        <v>1</v>
      </c>
      <c r="T3516">
        <v>20234</v>
      </c>
      <c r="U3516">
        <v>1</v>
      </c>
      <c r="V3516" t="s">
        <v>31</v>
      </c>
      <c r="W3516">
        <v>9894.2199999999993</v>
      </c>
      <c r="X3516">
        <v>10830905</v>
      </c>
      <c r="Y3516" s="11" t="str">
        <f t="shared" si="54"/>
        <v>1. &lt;= 1 Year</v>
      </c>
      <c r="Z3516" s="11" t="str">
        <f t="shared" si="54"/>
        <v>1. &lt;= 1 Year</v>
      </c>
    </row>
    <row r="3517" spans="1:26" x14ac:dyDescent="0.25">
      <c r="A3517">
        <v>164997730</v>
      </c>
      <c r="B3517" t="s">
        <v>6681</v>
      </c>
      <c r="C3517" t="s">
        <v>2310</v>
      </c>
      <c r="D3517" t="s">
        <v>109</v>
      </c>
      <c r="E3517">
        <v>21</v>
      </c>
      <c r="F3517" t="s">
        <v>32</v>
      </c>
      <c r="G3517" t="s">
        <v>869</v>
      </c>
      <c r="H3517" t="s">
        <v>25</v>
      </c>
      <c r="I3517" t="s">
        <v>22</v>
      </c>
      <c r="J3517">
        <v>111</v>
      </c>
      <c r="K3517">
        <v>63</v>
      </c>
      <c r="L3517">
        <v>20233</v>
      </c>
      <c r="M3517">
        <v>1</v>
      </c>
      <c r="N3517" t="s">
        <v>31</v>
      </c>
      <c r="O3517">
        <v>604</v>
      </c>
      <c r="P3517" t="s">
        <v>25</v>
      </c>
      <c r="Q3517" t="s">
        <v>30</v>
      </c>
      <c r="R3517" t="s">
        <v>30</v>
      </c>
      <c r="S3517">
        <v>0</v>
      </c>
      <c r="T3517">
        <v>20234</v>
      </c>
      <c r="U3517">
        <v>1</v>
      </c>
      <c r="V3517" t="s">
        <v>31</v>
      </c>
      <c r="W3517">
        <v>3826.32</v>
      </c>
      <c r="X3517">
        <v>16468214</v>
      </c>
      <c r="Y3517" s="11" t="str">
        <f t="shared" si="54"/>
        <v>1. &lt;= 1 Year</v>
      </c>
      <c r="Z3517" s="11" t="str">
        <f t="shared" si="54"/>
        <v>1. &lt;= 1 Year</v>
      </c>
    </row>
    <row r="3518" spans="1:26" x14ac:dyDescent="0.25">
      <c r="A3518">
        <v>164639919</v>
      </c>
      <c r="B3518" t="s">
        <v>224</v>
      </c>
      <c r="C3518" t="s">
        <v>1849</v>
      </c>
      <c r="D3518" t="s">
        <v>109</v>
      </c>
      <c r="E3518">
        <v>21</v>
      </c>
      <c r="F3518" t="s">
        <v>6</v>
      </c>
      <c r="G3518" t="s">
        <v>873</v>
      </c>
      <c r="H3518" t="s">
        <v>25</v>
      </c>
      <c r="I3518" t="s">
        <v>22</v>
      </c>
      <c r="J3518">
        <v>635</v>
      </c>
      <c r="K3518">
        <v>42</v>
      </c>
      <c r="L3518">
        <v>20233</v>
      </c>
      <c r="M3518">
        <v>1</v>
      </c>
      <c r="N3518" t="s">
        <v>31</v>
      </c>
      <c r="O3518">
        <v>10137</v>
      </c>
      <c r="P3518">
        <v>20211011</v>
      </c>
      <c r="Q3518" t="s">
        <v>31</v>
      </c>
      <c r="R3518" t="s">
        <v>30</v>
      </c>
      <c r="S3518">
        <v>0</v>
      </c>
      <c r="T3518">
        <v>20234</v>
      </c>
      <c r="U3518">
        <v>1</v>
      </c>
      <c r="V3518" t="s">
        <v>31</v>
      </c>
      <c r="W3518">
        <v>12311.93</v>
      </c>
      <c r="X3518">
        <v>16241401</v>
      </c>
      <c r="Y3518" s="11" t="str">
        <f t="shared" si="54"/>
        <v>3.  1.5 to 2 Year</v>
      </c>
      <c r="Z3518" s="11" t="str">
        <f t="shared" si="54"/>
        <v>1. &lt;= 1 Year</v>
      </c>
    </row>
    <row r="3519" spans="1:26" x14ac:dyDescent="0.25">
      <c r="A3519">
        <v>164853698</v>
      </c>
      <c r="B3519" t="s">
        <v>224</v>
      </c>
      <c r="C3519" t="s">
        <v>7536</v>
      </c>
      <c r="D3519" t="s">
        <v>113</v>
      </c>
      <c r="E3519">
        <v>21</v>
      </c>
      <c r="F3519" t="s">
        <v>32</v>
      </c>
      <c r="G3519" t="s">
        <v>912</v>
      </c>
      <c r="H3519" t="s">
        <v>25</v>
      </c>
      <c r="I3519" t="s">
        <v>22</v>
      </c>
      <c r="J3519">
        <v>332</v>
      </c>
      <c r="K3519">
        <v>11</v>
      </c>
      <c r="L3519">
        <v>20233</v>
      </c>
      <c r="M3519">
        <v>1</v>
      </c>
      <c r="N3519" t="s">
        <v>31</v>
      </c>
      <c r="O3519">
        <v>1080</v>
      </c>
      <c r="P3519" t="s">
        <v>25</v>
      </c>
      <c r="Q3519" t="s">
        <v>30</v>
      </c>
      <c r="R3519" t="s">
        <v>30</v>
      </c>
      <c r="S3519">
        <v>0</v>
      </c>
      <c r="T3519">
        <v>0</v>
      </c>
      <c r="U3519">
        <v>0</v>
      </c>
      <c r="V3519" t="s">
        <v>30</v>
      </c>
      <c r="W3519">
        <v>0</v>
      </c>
      <c r="X3519">
        <v>16389276</v>
      </c>
      <c r="Y3519" s="11" t="str">
        <f t="shared" si="54"/>
        <v>1. &lt;= 1 Year</v>
      </c>
      <c r="Z3519" s="11" t="str">
        <f t="shared" si="54"/>
        <v>1. &lt;= 1 Year</v>
      </c>
    </row>
    <row r="3520" spans="1:26" x14ac:dyDescent="0.25">
      <c r="A3520">
        <v>164644659</v>
      </c>
      <c r="B3520" t="s">
        <v>1850</v>
      </c>
      <c r="C3520" t="s">
        <v>1405</v>
      </c>
      <c r="D3520" t="s">
        <v>109</v>
      </c>
      <c r="E3520">
        <v>21</v>
      </c>
      <c r="F3520" t="s">
        <v>6</v>
      </c>
      <c r="G3520" t="s">
        <v>778</v>
      </c>
      <c r="H3520" t="s">
        <v>25</v>
      </c>
      <c r="I3520" t="s">
        <v>22</v>
      </c>
      <c r="J3520">
        <v>628</v>
      </c>
      <c r="K3520">
        <v>83</v>
      </c>
      <c r="L3520">
        <v>0</v>
      </c>
      <c r="M3520">
        <v>0</v>
      </c>
      <c r="N3520" t="s">
        <v>30</v>
      </c>
      <c r="O3520">
        <v>0</v>
      </c>
      <c r="P3520">
        <v>20230602</v>
      </c>
      <c r="Q3520" t="s">
        <v>31</v>
      </c>
      <c r="R3520" t="s">
        <v>30</v>
      </c>
      <c r="S3520">
        <v>0</v>
      </c>
      <c r="T3520">
        <v>0</v>
      </c>
      <c r="U3520">
        <v>0</v>
      </c>
      <c r="V3520" t="s">
        <v>30</v>
      </c>
      <c r="W3520">
        <v>0</v>
      </c>
      <c r="X3520">
        <v>9981391</v>
      </c>
      <c r="Y3520" s="11" t="str">
        <f t="shared" si="54"/>
        <v>3.  1.5 to 2 Year</v>
      </c>
      <c r="Z3520" s="11" t="str">
        <f t="shared" si="54"/>
        <v>1. &lt;= 1 Year</v>
      </c>
    </row>
    <row r="3521" spans="1:26" x14ac:dyDescent="0.25">
      <c r="A3521">
        <v>164923170</v>
      </c>
      <c r="B3521" t="s">
        <v>5612</v>
      </c>
      <c r="C3521" t="s">
        <v>5613</v>
      </c>
      <c r="D3521" t="s">
        <v>109</v>
      </c>
      <c r="E3521">
        <v>21</v>
      </c>
      <c r="F3521" t="s">
        <v>6</v>
      </c>
      <c r="G3521" t="s">
        <v>779</v>
      </c>
      <c r="H3521" t="s">
        <v>25</v>
      </c>
      <c r="I3521" t="s">
        <v>22</v>
      </c>
      <c r="J3521">
        <v>243</v>
      </c>
      <c r="K3521">
        <v>98</v>
      </c>
      <c r="L3521">
        <v>20233</v>
      </c>
      <c r="M3521">
        <v>1</v>
      </c>
      <c r="N3521" t="s">
        <v>31</v>
      </c>
      <c r="O3521">
        <v>16470</v>
      </c>
      <c r="P3521">
        <v>20230425</v>
      </c>
      <c r="Q3521" t="s">
        <v>31</v>
      </c>
      <c r="R3521" t="s">
        <v>31</v>
      </c>
      <c r="S3521">
        <v>1</v>
      </c>
      <c r="T3521">
        <v>20234</v>
      </c>
      <c r="U3521">
        <v>1</v>
      </c>
      <c r="V3521" t="s">
        <v>31</v>
      </c>
      <c r="W3521">
        <v>12564.35</v>
      </c>
      <c r="X3521">
        <v>13416505</v>
      </c>
      <c r="Y3521" s="11" t="str">
        <f t="shared" ref="Y3521:Z3584" si="55">IF(J3521&lt;=364,"1. &lt;= 1 Year",IF(J3521&lt;=546,"2.  1-1.5 Years",IF(J3521&lt;=729,"3.  1.5 to 2 Year",IF(J3521&lt;=1459,"4. 2-3 Year",IF(J3521&lt;=1824,"5. 3-4 Year",IF(J3521&lt;=2189,"6. 4-5 Year",IF(J3521&gt;=2190,"7. &gt;= 6 Year","N/A")))))))</f>
        <v>1. &lt;= 1 Year</v>
      </c>
      <c r="Z3521" s="11" t="str">
        <f t="shared" si="55"/>
        <v>1. &lt;= 1 Year</v>
      </c>
    </row>
    <row r="3522" spans="1:26" x14ac:dyDescent="0.25">
      <c r="A3522">
        <v>164780473</v>
      </c>
      <c r="B3522" t="s">
        <v>7537</v>
      </c>
      <c r="C3522" t="s">
        <v>7538</v>
      </c>
      <c r="D3522" t="s">
        <v>109</v>
      </c>
      <c r="E3522">
        <v>21</v>
      </c>
      <c r="F3522" t="s">
        <v>6</v>
      </c>
      <c r="G3522" t="s">
        <v>779</v>
      </c>
      <c r="H3522" t="s">
        <v>25</v>
      </c>
      <c r="I3522" t="s">
        <v>22</v>
      </c>
      <c r="J3522">
        <v>431</v>
      </c>
      <c r="K3522">
        <v>25</v>
      </c>
      <c r="L3522">
        <v>20233</v>
      </c>
      <c r="M3522">
        <v>1</v>
      </c>
      <c r="N3522" t="s">
        <v>31</v>
      </c>
      <c r="O3522">
        <v>6544</v>
      </c>
      <c r="P3522">
        <v>20221128</v>
      </c>
      <c r="Q3522" t="s">
        <v>31</v>
      </c>
      <c r="R3522" t="s">
        <v>31</v>
      </c>
      <c r="S3522">
        <v>1</v>
      </c>
      <c r="T3522">
        <v>20234</v>
      </c>
      <c r="U3522">
        <v>1</v>
      </c>
      <c r="V3522" t="s">
        <v>31</v>
      </c>
      <c r="W3522">
        <v>7828.39</v>
      </c>
      <c r="X3522">
        <v>16294595</v>
      </c>
      <c r="Y3522" s="11" t="str">
        <f t="shared" si="55"/>
        <v>2.  1-1.5 Years</v>
      </c>
      <c r="Z3522" s="11" t="str">
        <f t="shared" si="55"/>
        <v>1. &lt;= 1 Year</v>
      </c>
    </row>
    <row r="3523" spans="1:26" x14ac:dyDescent="0.25">
      <c r="A3523">
        <v>164651688</v>
      </c>
      <c r="B3523" t="s">
        <v>578</v>
      </c>
      <c r="C3523" t="s">
        <v>328</v>
      </c>
      <c r="D3523" t="s">
        <v>109</v>
      </c>
      <c r="E3523">
        <v>21</v>
      </c>
      <c r="F3523" t="s">
        <v>32</v>
      </c>
      <c r="G3523" t="s">
        <v>897</v>
      </c>
      <c r="H3523" t="s">
        <v>25</v>
      </c>
      <c r="I3523" t="s">
        <v>22</v>
      </c>
      <c r="J3523">
        <v>619</v>
      </c>
      <c r="K3523">
        <v>14</v>
      </c>
      <c r="L3523">
        <v>20233</v>
      </c>
      <c r="M3523">
        <v>1</v>
      </c>
      <c r="N3523" t="s">
        <v>31</v>
      </c>
      <c r="O3523">
        <v>6582</v>
      </c>
      <c r="P3523">
        <v>20220421</v>
      </c>
      <c r="Q3523" t="s">
        <v>31</v>
      </c>
      <c r="R3523" t="s">
        <v>30</v>
      </c>
      <c r="S3523">
        <v>0</v>
      </c>
      <c r="T3523">
        <v>20234</v>
      </c>
      <c r="U3523">
        <v>1</v>
      </c>
      <c r="V3523" t="s">
        <v>31</v>
      </c>
      <c r="W3523">
        <v>11923.86</v>
      </c>
      <c r="X3523">
        <v>16272694</v>
      </c>
      <c r="Y3523" s="11" t="str">
        <f t="shared" si="55"/>
        <v>3.  1.5 to 2 Year</v>
      </c>
      <c r="Z3523" s="11" t="str">
        <f t="shared" si="55"/>
        <v>1. &lt;= 1 Year</v>
      </c>
    </row>
    <row r="3524" spans="1:26" x14ac:dyDescent="0.25">
      <c r="A3524">
        <v>164626117</v>
      </c>
      <c r="B3524" t="s">
        <v>7539</v>
      </c>
      <c r="C3524" t="s">
        <v>7540</v>
      </c>
      <c r="D3524" t="s">
        <v>109</v>
      </c>
      <c r="E3524">
        <v>21</v>
      </c>
      <c r="F3524" t="s">
        <v>32</v>
      </c>
      <c r="G3524" t="s">
        <v>869</v>
      </c>
      <c r="H3524" t="s">
        <v>25</v>
      </c>
      <c r="I3524" t="s">
        <v>22</v>
      </c>
      <c r="J3524">
        <v>665</v>
      </c>
      <c r="K3524">
        <v>49</v>
      </c>
      <c r="L3524">
        <v>20233</v>
      </c>
      <c r="M3524">
        <v>1</v>
      </c>
      <c r="N3524" t="s">
        <v>31</v>
      </c>
      <c r="O3524">
        <v>11131</v>
      </c>
      <c r="P3524">
        <v>20240322</v>
      </c>
      <c r="Q3524" t="s">
        <v>31</v>
      </c>
      <c r="R3524" t="s">
        <v>30</v>
      </c>
      <c r="S3524">
        <v>0</v>
      </c>
      <c r="T3524">
        <v>20234</v>
      </c>
      <c r="U3524">
        <v>1</v>
      </c>
      <c r="V3524" t="s">
        <v>31</v>
      </c>
      <c r="W3524">
        <v>6640.14</v>
      </c>
      <c r="X3524">
        <v>16249212</v>
      </c>
      <c r="Y3524" s="11" t="str">
        <f t="shared" si="55"/>
        <v>3.  1.5 to 2 Year</v>
      </c>
      <c r="Z3524" s="11" t="str">
        <f t="shared" si="55"/>
        <v>1. &lt;= 1 Year</v>
      </c>
    </row>
    <row r="3525" spans="1:26" x14ac:dyDescent="0.25">
      <c r="A3525">
        <v>164798164</v>
      </c>
      <c r="B3525" t="s">
        <v>2913</v>
      </c>
      <c r="C3525" t="s">
        <v>2914</v>
      </c>
      <c r="D3525" t="s">
        <v>109</v>
      </c>
      <c r="E3525">
        <v>21</v>
      </c>
      <c r="F3525" t="s">
        <v>5</v>
      </c>
      <c r="G3525" t="s">
        <v>778</v>
      </c>
      <c r="H3525" t="s">
        <v>25</v>
      </c>
      <c r="I3525" t="s">
        <v>22</v>
      </c>
      <c r="J3525">
        <v>405</v>
      </c>
      <c r="K3525">
        <v>383</v>
      </c>
      <c r="L3525">
        <v>0</v>
      </c>
      <c r="M3525">
        <v>0</v>
      </c>
      <c r="N3525" t="s">
        <v>30</v>
      </c>
      <c r="O3525">
        <v>0</v>
      </c>
      <c r="P3525" t="s">
        <v>25</v>
      </c>
      <c r="Q3525" t="s">
        <v>30</v>
      </c>
      <c r="R3525" t="s">
        <v>31</v>
      </c>
      <c r="S3525">
        <v>1</v>
      </c>
      <c r="T3525">
        <v>0</v>
      </c>
      <c r="U3525">
        <v>0</v>
      </c>
      <c r="V3525" t="s">
        <v>30</v>
      </c>
      <c r="W3525">
        <v>0</v>
      </c>
      <c r="X3525">
        <v>16338995</v>
      </c>
      <c r="Y3525" s="11" t="str">
        <f t="shared" si="55"/>
        <v>2.  1-1.5 Years</v>
      </c>
      <c r="Z3525" s="11" t="str">
        <f t="shared" si="55"/>
        <v>2.  1-1.5 Years</v>
      </c>
    </row>
    <row r="3526" spans="1:26" x14ac:dyDescent="0.25">
      <c r="A3526">
        <v>164900381</v>
      </c>
      <c r="B3526" t="s">
        <v>5097</v>
      </c>
      <c r="C3526" t="s">
        <v>5098</v>
      </c>
      <c r="D3526" t="s">
        <v>109</v>
      </c>
      <c r="E3526">
        <v>21</v>
      </c>
      <c r="F3526" t="s">
        <v>6</v>
      </c>
      <c r="G3526" t="s">
        <v>873</v>
      </c>
      <c r="H3526" t="s">
        <v>25</v>
      </c>
      <c r="I3526" t="s">
        <v>22</v>
      </c>
      <c r="J3526">
        <v>256</v>
      </c>
      <c r="K3526">
        <v>187</v>
      </c>
      <c r="L3526">
        <v>20233</v>
      </c>
      <c r="M3526">
        <v>1</v>
      </c>
      <c r="N3526" t="s">
        <v>31</v>
      </c>
      <c r="O3526">
        <v>11446</v>
      </c>
      <c r="P3526">
        <v>20230717</v>
      </c>
      <c r="Q3526" t="s">
        <v>31</v>
      </c>
      <c r="R3526" t="s">
        <v>31</v>
      </c>
      <c r="S3526">
        <v>1</v>
      </c>
      <c r="T3526">
        <v>20234</v>
      </c>
      <c r="U3526">
        <v>1</v>
      </c>
      <c r="V3526" t="s">
        <v>31</v>
      </c>
      <c r="W3526">
        <v>13939.97</v>
      </c>
      <c r="X3526">
        <v>11192555</v>
      </c>
      <c r="Y3526" s="11" t="str">
        <f t="shared" si="55"/>
        <v>1. &lt;= 1 Year</v>
      </c>
      <c r="Z3526" s="11" t="str">
        <f t="shared" si="55"/>
        <v>1. &lt;= 1 Year</v>
      </c>
    </row>
    <row r="3527" spans="1:26" x14ac:dyDescent="0.25">
      <c r="A3527">
        <v>164725267</v>
      </c>
      <c r="B3527" t="s">
        <v>280</v>
      </c>
      <c r="C3527" t="s">
        <v>2204</v>
      </c>
      <c r="D3527" t="s">
        <v>109</v>
      </c>
      <c r="E3527">
        <v>21</v>
      </c>
      <c r="F3527" t="s">
        <v>6</v>
      </c>
      <c r="G3527" t="s">
        <v>873</v>
      </c>
      <c r="H3527" t="s">
        <v>25</v>
      </c>
      <c r="I3527" t="s">
        <v>22</v>
      </c>
      <c r="J3527">
        <v>510</v>
      </c>
      <c r="K3527">
        <v>469</v>
      </c>
      <c r="L3527">
        <v>20233</v>
      </c>
      <c r="M3527">
        <v>1</v>
      </c>
      <c r="N3527" t="s">
        <v>31</v>
      </c>
      <c r="O3527">
        <v>14303</v>
      </c>
      <c r="P3527">
        <v>20231002</v>
      </c>
      <c r="Q3527" t="s">
        <v>31</v>
      </c>
      <c r="R3527" t="s">
        <v>30</v>
      </c>
      <c r="S3527">
        <v>0</v>
      </c>
      <c r="T3527">
        <v>20234</v>
      </c>
      <c r="U3527">
        <v>1</v>
      </c>
      <c r="V3527" t="s">
        <v>31</v>
      </c>
      <c r="W3527">
        <v>10599.13</v>
      </c>
      <c r="X3527">
        <v>15120270</v>
      </c>
      <c r="Y3527" s="11" t="str">
        <f t="shared" si="55"/>
        <v>2.  1-1.5 Years</v>
      </c>
      <c r="Z3527" s="11" t="str">
        <f t="shared" si="55"/>
        <v>2.  1-1.5 Years</v>
      </c>
    </row>
    <row r="3528" spans="1:26" x14ac:dyDescent="0.25">
      <c r="A3528">
        <v>164825206</v>
      </c>
      <c r="B3528" t="s">
        <v>3210</v>
      </c>
      <c r="C3528" t="s">
        <v>3211</v>
      </c>
      <c r="D3528" t="s">
        <v>109</v>
      </c>
      <c r="E3528">
        <v>21</v>
      </c>
      <c r="F3528" t="s">
        <v>6</v>
      </c>
      <c r="G3528" t="s">
        <v>884</v>
      </c>
      <c r="H3528" t="s">
        <v>25</v>
      </c>
      <c r="I3528" t="s">
        <v>22</v>
      </c>
      <c r="J3528">
        <v>369</v>
      </c>
      <c r="K3528">
        <v>301</v>
      </c>
      <c r="L3528">
        <v>0</v>
      </c>
      <c r="M3528">
        <v>0</v>
      </c>
      <c r="N3528" t="s">
        <v>30</v>
      </c>
      <c r="O3528">
        <v>0</v>
      </c>
      <c r="P3528">
        <v>20220902</v>
      </c>
      <c r="Q3528" t="s">
        <v>31</v>
      </c>
      <c r="R3528" t="s">
        <v>31</v>
      </c>
      <c r="S3528">
        <v>1</v>
      </c>
      <c r="T3528">
        <v>0</v>
      </c>
      <c r="U3528">
        <v>0</v>
      </c>
      <c r="V3528" t="s">
        <v>30</v>
      </c>
      <c r="W3528">
        <v>0</v>
      </c>
      <c r="X3528">
        <v>12185591</v>
      </c>
      <c r="Y3528" s="11" t="str">
        <f t="shared" si="55"/>
        <v>2.  1-1.5 Years</v>
      </c>
      <c r="Z3528" s="11" t="str">
        <f t="shared" si="55"/>
        <v>1. &lt;= 1 Year</v>
      </c>
    </row>
    <row r="3529" spans="1:26" x14ac:dyDescent="0.25">
      <c r="A3529">
        <v>164908008</v>
      </c>
      <c r="B3529" t="s">
        <v>792</v>
      </c>
      <c r="C3529" t="s">
        <v>5614</v>
      </c>
      <c r="D3529" t="s">
        <v>109</v>
      </c>
      <c r="E3529">
        <v>21</v>
      </c>
      <c r="F3529" t="s">
        <v>6</v>
      </c>
      <c r="G3529" t="s">
        <v>873</v>
      </c>
      <c r="H3529" t="s">
        <v>25</v>
      </c>
      <c r="I3529" t="s">
        <v>22</v>
      </c>
      <c r="J3529">
        <v>182</v>
      </c>
      <c r="K3529">
        <v>119</v>
      </c>
      <c r="L3529">
        <v>20233</v>
      </c>
      <c r="M3529">
        <v>1</v>
      </c>
      <c r="N3529" t="s">
        <v>31</v>
      </c>
      <c r="O3529">
        <v>902</v>
      </c>
      <c r="P3529">
        <v>20190922</v>
      </c>
      <c r="Q3529" t="s">
        <v>31</v>
      </c>
      <c r="R3529" t="s">
        <v>31</v>
      </c>
      <c r="S3529">
        <v>1</v>
      </c>
      <c r="T3529">
        <v>20234</v>
      </c>
      <c r="U3529">
        <v>1</v>
      </c>
      <c r="V3529" t="s">
        <v>31</v>
      </c>
      <c r="W3529">
        <v>736.15</v>
      </c>
      <c r="X3529">
        <v>9800058</v>
      </c>
      <c r="Y3529" s="11" t="str">
        <f t="shared" si="55"/>
        <v>1. &lt;= 1 Year</v>
      </c>
      <c r="Z3529" s="11" t="str">
        <f t="shared" si="55"/>
        <v>1. &lt;= 1 Year</v>
      </c>
    </row>
    <row r="3530" spans="1:26" x14ac:dyDescent="0.25">
      <c r="A3530">
        <v>164992246</v>
      </c>
      <c r="B3530" t="s">
        <v>232</v>
      </c>
      <c r="C3530" t="s">
        <v>6682</v>
      </c>
      <c r="D3530" t="s">
        <v>109</v>
      </c>
      <c r="E3530">
        <v>21</v>
      </c>
      <c r="F3530" t="s">
        <v>32</v>
      </c>
      <c r="G3530" t="s">
        <v>869</v>
      </c>
      <c r="H3530" t="s">
        <v>25</v>
      </c>
      <c r="I3530" t="s">
        <v>22</v>
      </c>
      <c r="J3530">
        <v>111</v>
      </c>
      <c r="K3530">
        <v>63</v>
      </c>
      <c r="L3530">
        <v>0</v>
      </c>
      <c r="M3530">
        <v>0</v>
      </c>
      <c r="N3530" t="s">
        <v>30</v>
      </c>
      <c r="O3530">
        <v>0</v>
      </c>
      <c r="P3530" t="s">
        <v>25</v>
      </c>
      <c r="Q3530" t="s">
        <v>30</v>
      </c>
      <c r="R3530" t="s">
        <v>30</v>
      </c>
      <c r="S3530">
        <v>0</v>
      </c>
      <c r="T3530">
        <v>0</v>
      </c>
      <c r="U3530">
        <v>0</v>
      </c>
      <c r="V3530" t="s">
        <v>30</v>
      </c>
      <c r="W3530">
        <v>0</v>
      </c>
      <c r="X3530">
        <v>16467628</v>
      </c>
      <c r="Y3530" s="11" t="str">
        <f t="shared" si="55"/>
        <v>1. &lt;= 1 Year</v>
      </c>
      <c r="Z3530" s="11" t="str">
        <f t="shared" si="55"/>
        <v>1. &lt;= 1 Year</v>
      </c>
    </row>
    <row r="3531" spans="1:26" x14ac:dyDescent="0.25">
      <c r="A3531">
        <v>164856835</v>
      </c>
      <c r="B3531" t="s">
        <v>735</v>
      </c>
      <c r="C3531" t="s">
        <v>7541</v>
      </c>
      <c r="D3531" t="s">
        <v>109</v>
      </c>
      <c r="E3531">
        <v>21</v>
      </c>
      <c r="F3531" t="s">
        <v>32</v>
      </c>
      <c r="G3531" t="s">
        <v>897</v>
      </c>
      <c r="H3531" t="s">
        <v>25</v>
      </c>
      <c r="I3531" t="s">
        <v>22</v>
      </c>
      <c r="J3531">
        <v>336</v>
      </c>
      <c r="K3531">
        <v>38</v>
      </c>
      <c r="L3531">
        <v>0</v>
      </c>
      <c r="M3531">
        <v>0</v>
      </c>
      <c r="N3531" t="s">
        <v>30</v>
      </c>
      <c r="O3531">
        <v>0</v>
      </c>
      <c r="P3531">
        <v>20220829</v>
      </c>
      <c r="Q3531" t="s">
        <v>31</v>
      </c>
      <c r="R3531" t="s">
        <v>30</v>
      </c>
      <c r="S3531">
        <v>0</v>
      </c>
      <c r="T3531">
        <v>0</v>
      </c>
      <c r="U3531">
        <v>0</v>
      </c>
      <c r="V3531" t="s">
        <v>30</v>
      </c>
      <c r="W3531">
        <v>0</v>
      </c>
      <c r="X3531">
        <v>16382099</v>
      </c>
      <c r="Y3531" s="11" t="str">
        <f t="shared" si="55"/>
        <v>1. &lt;= 1 Year</v>
      </c>
      <c r="Z3531" s="11" t="str">
        <f t="shared" si="55"/>
        <v>1. &lt;= 1 Year</v>
      </c>
    </row>
    <row r="3532" spans="1:26" x14ac:dyDescent="0.25">
      <c r="A3532">
        <v>164877429</v>
      </c>
      <c r="B3532" t="s">
        <v>735</v>
      </c>
      <c r="C3532" t="s">
        <v>7542</v>
      </c>
      <c r="D3532" t="s">
        <v>113</v>
      </c>
      <c r="E3532">
        <v>21</v>
      </c>
      <c r="F3532" t="s">
        <v>32</v>
      </c>
      <c r="G3532" t="s">
        <v>1367</v>
      </c>
      <c r="H3532" t="s">
        <v>25</v>
      </c>
      <c r="I3532" t="s">
        <v>22</v>
      </c>
      <c r="J3532">
        <v>301</v>
      </c>
      <c r="K3532">
        <v>70</v>
      </c>
      <c r="L3532">
        <v>0</v>
      </c>
      <c r="M3532">
        <v>0</v>
      </c>
      <c r="N3532" t="s">
        <v>30</v>
      </c>
      <c r="O3532">
        <v>0</v>
      </c>
      <c r="P3532">
        <v>20240105</v>
      </c>
      <c r="Q3532" t="s">
        <v>31</v>
      </c>
      <c r="R3532" t="s">
        <v>30</v>
      </c>
      <c r="S3532">
        <v>0</v>
      </c>
      <c r="T3532">
        <v>0</v>
      </c>
      <c r="U3532">
        <v>0</v>
      </c>
      <c r="V3532" t="s">
        <v>30</v>
      </c>
      <c r="W3532">
        <v>0</v>
      </c>
      <c r="X3532">
        <v>16401653</v>
      </c>
      <c r="Y3532" s="11" t="str">
        <f t="shared" si="55"/>
        <v>1. &lt;= 1 Year</v>
      </c>
      <c r="Z3532" s="11" t="str">
        <f t="shared" si="55"/>
        <v>1. &lt;= 1 Year</v>
      </c>
    </row>
    <row r="3533" spans="1:26" x14ac:dyDescent="0.25">
      <c r="A3533">
        <v>164770609</v>
      </c>
      <c r="B3533" t="s">
        <v>2915</v>
      </c>
      <c r="C3533" t="s">
        <v>2916</v>
      </c>
      <c r="D3533" t="s">
        <v>109</v>
      </c>
      <c r="E3533">
        <v>21</v>
      </c>
      <c r="F3533" t="s">
        <v>6</v>
      </c>
      <c r="G3533" t="s">
        <v>894</v>
      </c>
      <c r="H3533" t="s">
        <v>25</v>
      </c>
      <c r="I3533" t="s">
        <v>22</v>
      </c>
      <c r="J3533">
        <v>445</v>
      </c>
      <c r="K3533">
        <v>357</v>
      </c>
      <c r="L3533">
        <v>20233</v>
      </c>
      <c r="M3533">
        <v>1</v>
      </c>
      <c r="N3533" t="s">
        <v>31</v>
      </c>
      <c r="O3533">
        <v>8821</v>
      </c>
      <c r="P3533">
        <v>20230724</v>
      </c>
      <c r="Q3533" t="s">
        <v>31</v>
      </c>
      <c r="R3533" t="s">
        <v>31</v>
      </c>
      <c r="S3533">
        <v>1</v>
      </c>
      <c r="T3533">
        <v>20234</v>
      </c>
      <c r="U3533">
        <v>1</v>
      </c>
      <c r="V3533" t="s">
        <v>31</v>
      </c>
      <c r="W3533">
        <v>12805.11</v>
      </c>
      <c r="X3533">
        <v>9843888</v>
      </c>
      <c r="Y3533" s="11" t="str">
        <f t="shared" si="55"/>
        <v>2.  1-1.5 Years</v>
      </c>
      <c r="Z3533" s="11" t="str">
        <f t="shared" si="55"/>
        <v>1. &lt;= 1 Year</v>
      </c>
    </row>
    <row r="3534" spans="1:26" x14ac:dyDescent="0.25">
      <c r="A3534">
        <v>164921805</v>
      </c>
      <c r="B3534" t="s">
        <v>5615</v>
      </c>
      <c r="C3534" t="s">
        <v>5616</v>
      </c>
      <c r="D3534" t="s">
        <v>109</v>
      </c>
      <c r="E3534">
        <v>21</v>
      </c>
      <c r="F3534" t="s">
        <v>6</v>
      </c>
      <c r="G3534" t="s">
        <v>779</v>
      </c>
      <c r="H3534" t="s">
        <v>25</v>
      </c>
      <c r="I3534" t="s">
        <v>22</v>
      </c>
      <c r="J3534">
        <v>159</v>
      </c>
      <c r="K3534">
        <v>119</v>
      </c>
      <c r="L3534">
        <v>20233</v>
      </c>
      <c r="M3534">
        <v>1</v>
      </c>
      <c r="N3534" t="s">
        <v>31</v>
      </c>
      <c r="O3534">
        <v>4014</v>
      </c>
      <c r="P3534">
        <v>20231023</v>
      </c>
      <c r="Q3534" t="s">
        <v>31</v>
      </c>
      <c r="R3534" t="s">
        <v>31</v>
      </c>
      <c r="S3534">
        <v>1</v>
      </c>
      <c r="T3534">
        <v>20234</v>
      </c>
      <c r="U3534">
        <v>1</v>
      </c>
      <c r="V3534" t="s">
        <v>31</v>
      </c>
      <c r="W3534">
        <v>4792.05</v>
      </c>
      <c r="X3534">
        <v>16382582</v>
      </c>
      <c r="Y3534" s="11" t="str">
        <f t="shared" si="55"/>
        <v>1. &lt;= 1 Year</v>
      </c>
      <c r="Z3534" s="11" t="str">
        <f t="shared" si="55"/>
        <v>1. &lt;= 1 Year</v>
      </c>
    </row>
    <row r="3535" spans="1:26" x14ac:dyDescent="0.25">
      <c r="A3535">
        <v>164464052</v>
      </c>
      <c r="B3535" t="s">
        <v>3212</v>
      </c>
      <c r="C3535" t="s">
        <v>3213</v>
      </c>
      <c r="D3535" t="s">
        <v>97</v>
      </c>
      <c r="E3535">
        <v>22</v>
      </c>
      <c r="F3535" t="s">
        <v>6</v>
      </c>
      <c r="G3535" t="s">
        <v>890</v>
      </c>
      <c r="H3535" t="s">
        <v>25</v>
      </c>
      <c r="I3535" t="s">
        <v>22</v>
      </c>
      <c r="J3535">
        <v>866</v>
      </c>
      <c r="K3535">
        <v>629</v>
      </c>
      <c r="L3535">
        <v>0</v>
      </c>
      <c r="M3535">
        <v>0</v>
      </c>
      <c r="N3535" t="s">
        <v>30</v>
      </c>
      <c r="O3535">
        <v>0</v>
      </c>
      <c r="P3535" t="s">
        <v>25</v>
      </c>
      <c r="Q3535" t="s">
        <v>30</v>
      </c>
      <c r="R3535" t="s">
        <v>30</v>
      </c>
      <c r="S3535">
        <v>0</v>
      </c>
      <c r="T3535">
        <v>0</v>
      </c>
      <c r="U3535">
        <v>0</v>
      </c>
      <c r="V3535" t="s">
        <v>30</v>
      </c>
      <c r="W3535">
        <v>0</v>
      </c>
      <c r="X3535">
        <v>16083845</v>
      </c>
      <c r="Y3535" s="11" t="str">
        <f t="shared" si="55"/>
        <v>4. 2-3 Year</v>
      </c>
      <c r="Z3535" s="11" t="str">
        <f t="shared" si="55"/>
        <v>3.  1.5 to 2 Year</v>
      </c>
    </row>
    <row r="3536" spans="1:26" x14ac:dyDescent="0.25">
      <c r="A3536">
        <v>164805965</v>
      </c>
      <c r="B3536" t="s">
        <v>1966</v>
      </c>
      <c r="C3536" t="s">
        <v>573</v>
      </c>
      <c r="D3536" t="s">
        <v>97</v>
      </c>
      <c r="E3536">
        <v>22</v>
      </c>
      <c r="F3536" t="s">
        <v>6</v>
      </c>
      <c r="G3536" t="s">
        <v>782</v>
      </c>
      <c r="H3536" t="s">
        <v>25</v>
      </c>
      <c r="I3536" t="s">
        <v>22</v>
      </c>
      <c r="J3536">
        <v>392</v>
      </c>
      <c r="K3536">
        <v>250</v>
      </c>
      <c r="L3536">
        <v>20233</v>
      </c>
      <c r="M3536">
        <v>1</v>
      </c>
      <c r="N3536" t="s">
        <v>31</v>
      </c>
      <c r="O3536">
        <v>1927</v>
      </c>
      <c r="P3536">
        <v>20220813</v>
      </c>
      <c r="Q3536" t="s">
        <v>31</v>
      </c>
      <c r="R3536" t="s">
        <v>30</v>
      </c>
      <c r="S3536">
        <v>0</v>
      </c>
      <c r="T3536">
        <v>20234</v>
      </c>
      <c r="U3536">
        <v>1</v>
      </c>
      <c r="V3536" t="s">
        <v>31</v>
      </c>
      <c r="W3536">
        <v>255</v>
      </c>
      <c r="X3536">
        <v>10117569</v>
      </c>
      <c r="Y3536" s="11" t="str">
        <f t="shared" si="55"/>
        <v>2.  1-1.5 Years</v>
      </c>
      <c r="Z3536" s="11" t="str">
        <f t="shared" si="55"/>
        <v>1. &lt;= 1 Year</v>
      </c>
    </row>
    <row r="3537" spans="1:26" x14ac:dyDescent="0.25">
      <c r="A3537">
        <v>164899360</v>
      </c>
      <c r="B3537" t="s">
        <v>2324</v>
      </c>
      <c r="C3537" t="s">
        <v>2297</v>
      </c>
      <c r="D3537" t="s">
        <v>97</v>
      </c>
      <c r="E3537">
        <v>22</v>
      </c>
      <c r="F3537" t="s">
        <v>32</v>
      </c>
      <c r="G3537" t="s">
        <v>5099</v>
      </c>
      <c r="H3537" t="s">
        <v>25</v>
      </c>
      <c r="I3537" t="s">
        <v>22</v>
      </c>
      <c r="J3537">
        <v>280</v>
      </c>
      <c r="K3537">
        <v>274</v>
      </c>
      <c r="L3537">
        <v>0</v>
      </c>
      <c r="M3537">
        <v>0</v>
      </c>
      <c r="N3537" t="s">
        <v>30</v>
      </c>
      <c r="O3537">
        <v>0</v>
      </c>
      <c r="P3537">
        <v>20230214</v>
      </c>
      <c r="Q3537" t="s">
        <v>31</v>
      </c>
      <c r="R3537" t="s">
        <v>30</v>
      </c>
      <c r="S3537">
        <v>0</v>
      </c>
      <c r="T3537">
        <v>0</v>
      </c>
      <c r="U3537">
        <v>0</v>
      </c>
      <c r="V3537" t="s">
        <v>30</v>
      </c>
      <c r="W3537">
        <v>0</v>
      </c>
      <c r="X3537">
        <v>16388487</v>
      </c>
      <c r="Y3537" s="11" t="str">
        <f t="shared" si="55"/>
        <v>1. &lt;= 1 Year</v>
      </c>
      <c r="Z3537" s="11" t="str">
        <f t="shared" si="55"/>
        <v>1. &lt;= 1 Year</v>
      </c>
    </row>
    <row r="3538" spans="1:26" x14ac:dyDescent="0.25">
      <c r="A3538">
        <v>164945952</v>
      </c>
      <c r="B3538" t="s">
        <v>6683</v>
      </c>
      <c r="C3538" t="s">
        <v>4745</v>
      </c>
      <c r="D3538" t="s">
        <v>68</v>
      </c>
      <c r="E3538">
        <v>22</v>
      </c>
      <c r="F3538" t="s">
        <v>32</v>
      </c>
      <c r="G3538" t="s">
        <v>2360</v>
      </c>
      <c r="H3538" t="s">
        <v>25</v>
      </c>
      <c r="I3538" t="s">
        <v>22</v>
      </c>
      <c r="J3538">
        <v>216</v>
      </c>
      <c r="K3538">
        <v>173</v>
      </c>
      <c r="L3538">
        <v>0</v>
      </c>
      <c r="M3538">
        <v>0</v>
      </c>
      <c r="N3538" t="s">
        <v>30</v>
      </c>
      <c r="O3538">
        <v>0</v>
      </c>
      <c r="P3538" t="s">
        <v>25</v>
      </c>
      <c r="Q3538" t="s">
        <v>30</v>
      </c>
      <c r="R3538" t="s">
        <v>30</v>
      </c>
      <c r="S3538">
        <v>0</v>
      </c>
      <c r="T3538">
        <v>20234</v>
      </c>
      <c r="U3538">
        <v>1</v>
      </c>
      <c r="V3538" t="s">
        <v>31</v>
      </c>
      <c r="W3538">
        <v>66.040000000000006</v>
      </c>
      <c r="X3538">
        <v>16405702</v>
      </c>
      <c r="Y3538" s="11" t="str">
        <f t="shared" si="55"/>
        <v>1. &lt;= 1 Year</v>
      </c>
      <c r="Z3538" s="11" t="str">
        <f t="shared" si="55"/>
        <v>1. &lt;= 1 Year</v>
      </c>
    </row>
    <row r="3539" spans="1:26" x14ac:dyDescent="0.25">
      <c r="A3539">
        <v>165074866</v>
      </c>
      <c r="B3539" t="s">
        <v>6683</v>
      </c>
      <c r="C3539" t="s">
        <v>367</v>
      </c>
      <c r="D3539" t="s">
        <v>97</v>
      </c>
      <c r="E3539">
        <v>22</v>
      </c>
      <c r="F3539" t="s">
        <v>32</v>
      </c>
      <c r="G3539" t="s">
        <v>2213</v>
      </c>
      <c r="H3539" t="s">
        <v>25</v>
      </c>
      <c r="I3539" t="s">
        <v>22</v>
      </c>
      <c r="J3539">
        <v>76</v>
      </c>
      <c r="K3539">
        <v>52</v>
      </c>
      <c r="L3539">
        <v>20233</v>
      </c>
      <c r="M3539">
        <v>1</v>
      </c>
      <c r="N3539" t="s">
        <v>31</v>
      </c>
      <c r="O3539">
        <v>4553</v>
      </c>
      <c r="P3539">
        <v>20230926</v>
      </c>
      <c r="Q3539" t="s">
        <v>31</v>
      </c>
      <c r="R3539" t="s">
        <v>30</v>
      </c>
      <c r="S3539">
        <v>0</v>
      </c>
      <c r="T3539">
        <v>0</v>
      </c>
      <c r="U3539">
        <v>0</v>
      </c>
      <c r="V3539" t="s">
        <v>30</v>
      </c>
      <c r="W3539">
        <v>0</v>
      </c>
      <c r="X3539">
        <v>16486146</v>
      </c>
      <c r="Y3539" s="11" t="str">
        <f t="shared" si="55"/>
        <v>1. &lt;= 1 Year</v>
      </c>
      <c r="Z3539" s="11" t="str">
        <f t="shared" si="55"/>
        <v>1. &lt;= 1 Year</v>
      </c>
    </row>
    <row r="3540" spans="1:26" x14ac:dyDescent="0.25">
      <c r="A3540">
        <v>164915220</v>
      </c>
      <c r="B3540" t="s">
        <v>3584</v>
      </c>
      <c r="C3540" t="s">
        <v>289</v>
      </c>
      <c r="D3540" t="s">
        <v>108</v>
      </c>
      <c r="E3540">
        <v>22</v>
      </c>
      <c r="F3540" t="s">
        <v>6</v>
      </c>
      <c r="G3540" t="s">
        <v>890</v>
      </c>
      <c r="H3540" t="s">
        <v>25</v>
      </c>
      <c r="I3540" t="s">
        <v>22</v>
      </c>
      <c r="J3540">
        <v>255</v>
      </c>
      <c r="K3540">
        <v>229</v>
      </c>
      <c r="L3540">
        <v>20233</v>
      </c>
      <c r="M3540">
        <v>1</v>
      </c>
      <c r="N3540" t="s">
        <v>31</v>
      </c>
      <c r="O3540">
        <v>3882</v>
      </c>
      <c r="P3540">
        <v>20190423</v>
      </c>
      <c r="Q3540" t="s">
        <v>31</v>
      </c>
      <c r="R3540" t="s">
        <v>31</v>
      </c>
      <c r="S3540">
        <v>1</v>
      </c>
      <c r="T3540">
        <v>20234</v>
      </c>
      <c r="U3540">
        <v>1</v>
      </c>
      <c r="V3540" t="s">
        <v>31</v>
      </c>
      <c r="W3540">
        <v>653.96</v>
      </c>
      <c r="X3540">
        <v>16411148</v>
      </c>
      <c r="Y3540" s="11" t="str">
        <f t="shared" si="55"/>
        <v>1. &lt;= 1 Year</v>
      </c>
      <c r="Z3540" s="11" t="str">
        <f t="shared" si="55"/>
        <v>1. &lt;= 1 Year</v>
      </c>
    </row>
    <row r="3541" spans="1:26" x14ac:dyDescent="0.25">
      <c r="A3541">
        <v>164957078</v>
      </c>
      <c r="B3541" t="s">
        <v>4356</v>
      </c>
      <c r="C3541" t="s">
        <v>4357</v>
      </c>
      <c r="D3541" t="s">
        <v>68</v>
      </c>
      <c r="E3541">
        <v>22</v>
      </c>
      <c r="F3541" t="s">
        <v>6</v>
      </c>
      <c r="G3541" t="s">
        <v>4361</v>
      </c>
      <c r="H3541" t="s">
        <v>25</v>
      </c>
      <c r="I3541" t="s">
        <v>22</v>
      </c>
      <c r="J3541">
        <v>202</v>
      </c>
      <c r="K3541">
        <v>189</v>
      </c>
      <c r="L3541">
        <v>0</v>
      </c>
      <c r="M3541">
        <v>0</v>
      </c>
      <c r="N3541" t="s">
        <v>30</v>
      </c>
      <c r="O3541">
        <v>0</v>
      </c>
      <c r="P3541" t="s">
        <v>25</v>
      </c>
      <c r="Q3541" t="s">
        <v>30</v>
      </c>
      <c r="R3541" t="s">
        <v>30</v>
      </c>
      <c r="S3541">
        <v>0</v>
      </c>
      <c r="T3541">
        <v>20234</v>
      </c>
      <c r="U3541">
        <v>1</v>
      </c>
      <c r="V3541" t="s">
        <v>31</v>
      </c>
      <c r="W3541">
        <v>9989.8700000000008</v>
      </c>
      <c r="X3541">
        <v>16424884</v>
      </c>
      <c r="Y3541" s="11" t="str">
        <f t="shared" si="55"/>
        <v>1. &lt;= 1 Year</v>
      </c>
      <c r="Z3541" s="11" t="str">
        <f t="shared" si="55"/>
        <v>1. &lt;= 1 Year</v>
      </c>
    </row>
    <row r="3542" spans="1:26" x14ac:dyDescent="0.25">
      <c r="A3542">
        <v>164834710</v>
      </c>
      <c r="B3542" t="s">
        <v>2917</v>
      </c>
      <c r="C3542" t="s">
        <v>2918</v>
      </c>
      <c r="D3542" t="s">
        <v>68</v>
      </c>
      <c r="E3542">
        <v>22</v>
      </c>
      <c r="F3542" t="s">
        <v>32</v>
      </c>
      <c r="G3542" t="s">
        <v>2213</v>
      </c>
      <c r="H3542" t="s">
        <v>25</v>
      </c>
      <c r="I3542" t="s">
        <v>22</v>
      </c>
      <c r="J3542">
        <v>371</v>
      </c>
      <c r="K3542">
        <v>355</v>
      </c>
      <c r="L3542">
        <v>20233</v>
      </c>
      <c r="M3542">
        <v>1</v>
      </c>
      <c r="N3542" t="s">
        <v>31</v>
      </c>
      <c r="O3542">
        <v>1633</v>
      </c>
      <c r="P3542">
        <v>20231223</v>
      </c>
      <c r="Q3542" t="s">
        <v>31</v>
      </c>
      <c r="R3542" t="s">
        <v>30</v>
      </c>
      <c r="S3542">
        <v>0</v>
      </c>
      <c r="T3542">
        <v>0</v>
      </c>
      <c r="U3542">
        <v>0</v>
      </c>
      <c r="V3542" t="s">
        <v>30</v>
      </c>
      <c r="W3542">
        <v>0</v>
      </c>
      <c r="X3542">
        <v>16354712</v>
      </c>
      <c r="Y3542" s="11" t="str">
        <f t="shared" si="55"/>
        <v>2.  1-1.5 Years</v>
      </c>
      <c r="Z3542" s="11" t="str">
        <f t="shared" si="55"/>
        <v>1. &lt;= 1 Year</v>
      </c>
    </row>
    <row r="3543" spans="1:26" x14ac:dyDescent="0.25">
      <c r="A3543">
        <v>165081506</v>
      </c>
      <c r="B3543" t="s">
        <v>289</v>
      </c>
      <c r="C3543" t="s">
        <v>7543</v>
      </c>
      <c r="D3543" t="s">
        <v>68</v>
      </c>
      <c r="E3543">
        <v>22</v>
      </c>
      <c r="F3543" t="s">
        <v>32</v>
      </c>
      <c r="G3543" t="s">
        <v>7544</v>
      </c>
      <c r="H3543" t="s">
        <v>25</v>
      </c>
      <c r="I3543" t="s">
        <v>22</v>
      </c>
      <c r="J3543">
        <v>68</v>
      </c>
      <c r="K3543">
        <v>17</v>
      </c>
      <c r="L3543">
        <v>0</v>
      </c>
      <c r="M3543">
        <v>0</v>
      </c>
      <c r="N3543" t="s">
        <v>30</v>
      </c>
      <c r="O3543">
        <v>0</v>
      </c>
      <c r="P3543">
        <v>20240219</v>
      </c>
      <c r="Q3543" t="s">
        <v>31</v>
      </c>
      <c r="R3543" t="s">
        <v>30</v>
      </c>
      <c r="S3543">
        <v>0</v>
      </c>
      <c r="T3543">
        <v>0</v>
      </c>
      <c r="U3543">
        <v>0</v>
      </c>
      <c r="V3543" t="s">
        <v>30</v>
      </c>
      <c r="W3543">
        <v>0</v>
      </c>
      <c r="X3543">
        <v>16517258</v>
      </c>
      <c r="Y3543" s="11" t="str">
        <f t="shared" si="55"/>
        <v>1. &lt;= 1 Year</v>
      </c>
      <c r="Z3543" s="11" t="str">
        <f t="shared" si="55"/>
        <v>1. &lt;= 1 Year</v>
      </c>
    </row>
    <row r="3544" spans="1:26" x14ac:dyDescent="0.25">
      <c r="A3544">
        <v>164721603</v>
      </c>
      <c r="B3544" t="s">
        <v>1388</v>
      </c>
      <c r="C3544" t="s">
        <v>2205</v>
      </c>
      <c r="D3544" t="s">
        <v>108</v>
      </c>
      <c r="E3544">
        <v>22</v>
      </c>
      <c r="F3544" t="s">
        <v>6</v>
      </c>
      <c r="G3544" t="s">
        <v>890</v>
      </c>
      <c r="H3544" t="s">
        <v>25</v>
      </c>
      <c r="I3544" t="s">
        <v>22</v>
      </c>
      <c r="J3544">
        <v>515</v>
      </c>
      <c r="K3544">
        <v>481</v>
      </c>
      <c r="L3544">
        <v>20233</v>
      </c>
      <c r="M3544">
        <v>1</v>
      </c>
      <c r="N3544" t="s">
        <v>31</v>
      </c>
      <c r="O3544">
        <v>9863</v>
      </c>
      <c r="P3544">
        <v>20230717</v>
      </c>
      <c r="Q3544" t="s">
        <v>31</v>
      </c>
      <c r="R3544" t="s">
        <v>30</v>
      </c>
      <c r="S3544">
        <v>0</v>
      </c>
      <c r="T3544">
        <v>20234</v>
      </c>
      <c r="U3544">
        <v>1</v>
      </c>
      <c r="V3544" t="s">
        <v>31</v>
      </c>
      <c r="W3544">
        <v>4381.74</v>
      </c>
      <c r="X3544">
        <v>13894552</v>
      </c>
      <c r="Y3544" s="11" t="str">
        <f t="shared" si="55"/>
        <v>2.  1-1.5 Years</v>
      </c>
      <c r="Z3544" s="11" t="str">
        <f t="shared" si="55"/>
        <v>2.  1-1.5 Years</v>
      </c>
    </row>
    <row r="3545" spans="1:26" x14ac:dyDescent="0.25">
      <c r="A3545">
        <v>164593590</v>
      </c>
      <c r="B3545" t="s">
        <v>362</v>
      </c>
      <c r="C3545" t="s">
        <v>174</v>
      </c>
      <c r="D3545" t="s">
        <v>97</v>
      </c>
      <c r="E3545">
        <v>22</v>
      </c>
      <c r="F3545" t="s">
        <v>6</v>
      </c>
      <c r="G3545" t="s">
        <v>782</v>
      </c>
      <c r="H3545" t="s">
        <v>25</v>
      </c>
      <c r="I3545" t="s">
        <v>22</v>
      </c>
      <c r="J3545">
        <v>704</v>
      </c>
      <c r="K3545">
        <v>370</v>
      </c>
      <c r="L3545">
        <v>20233</v>
      </c>
      <c r="M3545">
        <v>1</v>
      </c>
      <c r="N3545" t="s">
        <v>31</v>
      </c>
      <c r="O3545">
        <v>11100</v>
      </c>
      <c r="P3545" t="s">
        <v>25</v>
      </c>
      <c r="Q3545" t="s">
        <v>30</v>
      </c>
      <c r="R3545" t="s">
        <v>31</v>
      </c>
      <c r="S3545">
        <v>1</v>
      </c>
      <c r="T3545">
        <v>20234</v>
      </c>
      <c r="U3545">
        <v>1</v>
      </c>
      <c r="V3545" t="s">
        <v>31</v>
      </c>
      <c r="W3545">
        <v>11105.09</v>
      </c>
      <c r="X3545">
        <v>10275537</v>
      </c>
      <c r="Y3545" s="11" t="str">
        <f t="shared" si="55"/>
        <v>3.  1.5 to 2 Year</v>
      </c>
      <c r="Z3545" s="11" t="str">
        <f t="shared" si="55"/>
        <v>2.  1-1.5 Years</v>
      </c>
    </row>
    <row r="3546" spans="1:26" x14ac:dyDescent="0.25">
      <c r="A3546">
        <v>164848523</v>
      </c>
      <c r="B3546" t="s">
        <v>363</v>
      </c>
      <c r="C3546" t="s">
        <v>3214</v>
      </c>
      <c r="D3546" t="s">
        <v>68</v>
      </c>
      <c r="E3546">
        <v>22</v>
      </c>
      <c r="F3546" t="s">
        <v>6</v>
      </c>
      <c r="G3546" t="s">
        <v>870</v>
      </c>
      <c r="H3546" t="s">
        <v>25</v>
      </c>
      <c r="I3546" t="s">
        <v>22</v>
      </c>
      <c r="J3546">
        <v>328</v>
      </c>
      <c r="K3546">
        <v>294</v>
      </c>
      <c r="L3546">
        <v>20233</v>
      </c>
      <c r="M3546">
        <v>1</v>
      </c>
      <c r="N3546" t="s">
        <v>31</v>
      </c>
      <c r="O3546">
        <v>1989</v>
      </c>
      <c r="P3546">
        <v>20201001</v>
      </c>
      <c r="Q3546" t="s">
        <v>31</v>
      </c>
      <c r="R3546" t="s">
        <v>31</v>
      </c>
      <c r="S3546">
        <v>1</v>
      </c>
      <c r="T3546">
        <v>20234</v>
      </c>
      <c r="U3546">
        <v>1</v>
      </c>
      <c r="V3546" t="s">
        <v>31</v>
      </c>
      <c r="W3546">
        <v>2377</v>
      </c>
      <c r="X3546">
        <v>14898946</v>
      </c>
      <c r="Y3546" s="11" t="str">
        <f t="shared" si="55"/>
        <v>1. &lt;= 1 Year</v>
      </c>
      <c r="Z3546" s="11" t="str">
        <f t="shared" si="55"/>
        <v>1. &lt;= 1 Year</v>
      </c>
    </row>
    <row r="3547" spans="1:26" x14ac:dyDescent="0.25">
      <c r="A3547">
        <v>164938439</v>
      </c>
      <c r="B3547" t="s">
        <v>4358</v>
      </c>
      <c r="C3547" t="s">
        <v>4359</v>
      </c>
      <c r="D3547" t="s">
        <v>108</v>
      </c>
      <c r="E3547">
        <v>22</v>
      </c>
      <c r="F3547" t="s">
        <v>33</v>
      </c>
      <c r="G3547" t="s">
        <v>3218</v>
      </c>
      <c r="H3547" t="s">
        <v>25</v>
      </c>
      <c r="I3547" t="s">
        <v>22</v>
      </c>
      <c r="J3547">
        <v>200</v>
      </c>
      <c r="K3547">
        <v>200</v>
      </c>
      <c r="L3547">
        <v>0</v>
      </c>
      <c r="M3547">
        <v>0</v>
      </c>
      <c r="N3547" t="s">
        <v>30</v>
      </c>
      <c r="O3547">
        <v>0</v>
      </c>
      <c r="P3547">
        <v>20240418</v>
      </c>
      <c r="Q3547" t="s">
        <v>31</v>
      </c>
      <c r="R3547" t="s">
        <v>31</v>
      </c>
      <c r="S3547">
        <v>1</v>
      </c>
      <c r="T3547">
        <v>20234</v>
      </c>
      <c r="U3547">
        <v>1</v>
      </c>
      <c r="V3547" t="s">
        <v>31</v>
      </c>
      <c r="W3547">
        <v>406</v>
      </c>
      <c r="X3547">
        <v>14850280</v>
      </c>
      <c r="Y3547" s="11" t="str">
        <f t="shared" si="55"/>
        <v>1. &lt;= 1 Year</v>
      </c>
      <c r="Z3547" s="11" t="str">
        <f t="shared" si="55"/>
        <v>1. &lt;= 1 Year</v>
      </c>
    </row>
    <row r="3548" spans="1:26" x14ac:dyDescent="0.25">
      <c r="A3548">
        <v>165006868</v>
      </c>
      <c r="B3548" t="s">
        <v>5382</v>
      </c>
      <c r="C3548" t="s">
        <v>692</v>
      </c>
      <c r="D3548" t="s">
        <v>97</v>
      </c>
      <c r="E3548">
        <v>22</v>
      </c>
      <c r="F3548" t="s">
        <v>6</v>
      </c>
      <c r="G3548" t="s">
        <v>6684</v>
      </c>
      <c r="H3548" t="s">
        <v>25</v>
      </c>
      <c r="I3548" t="s">
        <v>22</v>
      </c>
      <c r="J3548">
        <v>124</v>
      </c>
      <c r="K3548">
        <v>95</v>
      </c>
      <c r="L3548">
        <v>20233</v>
      </c>
      <c r="M3548">
        <v>1</v>
      </c>
      <c r="N3548" t="s">
        <v>31</v>
      </c>
      <c r="O3548">
        <v>8334</v>
      </c>
      <c r="P3548" t="s">
        <v>25</v>
      </c>
      <c r="Q3548" t="s">
        <v>30</v>
      </c>
      <c r="R3548" t="s">
        <v>30</v>
      </c>
      <c r="S3548">
        <v>0</v>
      </c>
      <c r="T3548">
        <v>20234</v>
      </c>
      <c r="U3548">
        <v>1</v>
      </c>
      <c r="V3548" t="s">
        <v>31</v>
      </c>
      <c r="W3548">
        <v>7092.76</v>
      </c>
      <c r="X3548">
        <v>16412887</v>
      </c>
      <c r="Y3548" s="11" t="str">
        <f t="shared" si="55"/>
        <v>1. &lt;= 1 Year</v>
      </c>
      <c r="Z3548" s="11" t="str">
        <f t="shared" si="55"/>
        <v>1. &lt;= 1 Year</v>
      </c>
    </row>
    <row r="3549" spans="1:26" x14ac:dyDescent="0.25">
      <c r="A3549">
        <v>164830242</v>
      </c>
      <c r="B3549" t="s">
        <v>480</v>
      </c>
      <c r="C3549" t="s">
        <v>2919</v>
      </c>
      <c r="D3549" t="s">
        <v>108</v>
      </c>
      <c r="E3549">
        <v>22</v>
      </c>
      <c r="F3549" t="s">
        <v>5</v>
      </c>
      <c r="G3549" t="s">
        <v>4361</v>
      </c>
      <c r="H3549" t="s">
        <v>25</v>
      </c>
      <c r="I3549" t="s">
        <v>22</v>
      </c>
      <c r="J3549">
        <v>362</v>
      </c>
      <c r="K3549">
        <v>356</v>
      </c>
      <c r="L3549">
        <v>20233</v>
      </c>
      <c r="M3549">
        <v>1</v>
      </c>
      <c r="N3549" t="s">
        <v>31</v>
      </c>
      <c r="O3549">
        <v>9578</v>
      </c>
      <c r="P3549">
        <v>20230605</v>
      </c>
      <c r="Q3549" t="s">
        <v>31</v>
      </c>
      <c r="R3549" t="s">
        <v>31</v>
      </c>
      <c r="S3549">
        <v>1</v>
      </c>
      <c r="T3549">
        <v>20234</v>
      </c>
      <c r="U3549">
        <v>1</v>
      </c>
      <c r="V3549" t="s">
        <v>31</v>
      </c>
      <c r="W3549">
        <v>7560.78</v>
      </c>
      <c r="X3549">
        <v>7664381</v>
      </c>
      <c r="Y3549" s="11" t="str">
        <f t="shared" si="55"/>
        <v>1. &lt;= 1 Year</v>
      </c>
      <c r="Z3549" s="11" t="str">
        <f t="shared" si="55"/>
        <v>1. &lt;= 1 Year</v>
      </c>
    </row>
    <row r="3550" spans="1:26" x14ac:dyDescent="0.25">
      <c r="A3550">
        <v>165024007</v>
      </c>
      <c r="B3550" t="s">
        <v>4514</v>
      </c>
      <c r="C3550" t="s">
        <v>5617</v>
      </c>
      <c r="D3550" t="s">
        <v>68</v>
      </c>
      <c r="E3550">
        <v>22</v>
      </c>
      <c r="F3550" t="s">
        <v>32</v>
      </c>
      <c r="G3550" t="s">
        <v>4748</v>
      </c>
      <c r="H3550" t="s">
        <v>25</v>
      </c>
      <c r="I3550" t="s">
        <v>22</v>
      </c>
      <c r="J3550">
        <v>108</v>
      </c>
      <c r="K3550">
        <v>108</v>
      </c>
      <c r="L3550">
        <v>20233</v>
      </c>
      <c r="M3550">
        <v>1</v>
      </c>
      <c r="N3550" t="s">
        <v>31</v>
      </c>
      <c r="O3550">
        <v>2125</v>
      </c>
      <c r="P3550">
        <v>20230702</v>
      </c>
      <c r="Q3550" t="s">
        <v>31</v>
      </c>
      <c r="R3550" t="s">
        <v>30</v>
      </c>
      <c r="S3550">
        <v>0</v>
      </c>
      <c r="T3550">
        <v>0</v>
      </c>
      <c r="U3550">
        <v>0</v>
      </c>
      <c r="V3550" t="s">
        <v>30</v>
      </c>
      <c r="W3550">
        <v>0</v>
      </c>
      <c r="X3550">
        <v>16480186</v>
      </c>
      <c r="Y3550" s="11" t="str">
        <f t="shared" si="55"/>
        <v>1. &lt;= 1 Year</v>
      </c>
      <c r="Z3550" s="11" t="str">
        <f t="shared" si="55"/>
        <v>1. &lt;= 1 Year</v>
      </c>
    </row>
    <row r="3551" spans="1:26" x14ac:dyDescent="0.25">
      <c r="A3551">
        <v>165051443</v>
      </c>
      <c r="B3551" t="s">
        <v>1844</v>
      </c>
      <c r="C3551" t="s">
        <v>270</v>
      </c>
      <c r="D3551" t="s">
        <v>68</v>
      </c>
      <c r="E3551">
        <v>22</v>
      </c>
      <c r="F3551" t="s">
        <v>32</v>
      </c>
      <c r="G3551" t="s">
        <v>7544</v>
      </c>
      <c r="H3551" t="s">
        <v>25</v>
      </c>
      <c r="I3551" t="s">
        <v>22</v>
      </c>
      <c r="J3551">
        <v>75</v>
      </c>
      <c r="K3551">
        <v>17</v>
      </c>
      <c r="L3551">
        <v>0</v>
      </c>
      <c r="M3551">
        <v>0</v>
      </c>
      <c r="N3551" t="s">
        <v>30</v>
      </c>
      <c r="O3551">
        <v>0</v>
      </c>
      <c r="P3551">
        <v>20231204</v>
      </c>
      <c r="Q3551" t="s">
        <v>31</v>
      </c>
      <c r="R3551" t="s">
        <v>30</v>
      </c>
      <c r="S3551">
        <v>0</v>
      </c>
      <c r="T3551">
        <v>20234</v>
      </c>
      <c r="U3551">
        <v>1</v>
      </c>
      <c r="V3551" t="s">
        <v>31</v>
      </c>
      <c r="W3551">
        <v>420</v>
      </c>
      <c r="X3551">
        <v>16468476</v>
      </c>
      <c r="Y3551" s="11" t="str">
        <f t="shared" si="55"/>
        <v>1. &lt;= 1 Year</v>
      </c>
      <c r="Z3551" s="11" t="str">
        <f t="shared" si="55"/>
        <v>1. &lt;= 1 Year</v>
      </c>
    </row>
    <row r="3552" spans="1:26" x14ac:dyDescent="0.25">
      <c r="A3552">
        <v>164709382</v>
      </c>
      <c r="B3552" t="s">
        <v>2001</v>
      </c>
      <c r="C3552" t="s">
        <v>2002</v>
      </c>
      <c r="D3552" t="s">
        <v>97</v>
      </c>
      <c r="E3552">
        <v>22</v>
      </c>
      <c r="F3552" t="s">
        <v>6</v>
      </c>
      <c r="G3552" t="s">
        <v>6684</v>
      </c>
      <c r="H3552" t="s">
        <v>25</v>
      </c>
      <c r="I3552" t="s">
        <v>22</v>
      </c>
      <c r="J3552">
        <v>531</v>
      </c>
      <c r="K3552">
        <v>374</v>
      </c>
      <c r="L3552">
        <v>20233</v>
      </c>
      <c r="M3552">
        <v>1</v>
      </c>
      <c r="N3552" t="s">
        <v>31</v>
      </c>
      <c r="O3552">
        <v>4575</v>
      </c>
      <c r="P3552">
        <v>20210301</v>
      </c>
      <c r="Q3552" t="s">
        <v>31</v>
      </c>
      <c r="R3552" t="s">
        <v>31</v>
      </c>
      <c r="S3552">
        <v>1</v>
      </c>
      <c r="T3552">
        <v>20234</v>
      </c>
      <c r="U3552">
        <v>1</v>
      </c>
      <c r="V3552" t="s">
        <v>31</v>
      </c>
      <c r="W3552">
        <v>4050.48</v>
      </c>
      <c r="X3552">
        <v>16285947</v>
      </c>
      <c r="Y3552" s="11" t="str">
        <f t="shared" si="55"/>
        <v>2.  1-1.5 Years</v>
      </c>
      <c r="Z3552" s="11" t="str">
        <f t="shared" si="55"/>
        <v>2.  1-1.5 Years</v>
      </c>
    </row>
    <row r="3553" spans="1:26" x14ac:dyDescent="0.25">
      <c r="A3553">
        <v>164823621</v>
      </c>
      <c r="B3553" t="s">
        <v>2920</v>
      </c>
      <c r="C3553" t="s">
        <v>2921</v>
      </c>
      <c r="D3553" t="s">
        <v>68</v>
      </c>
      <c r="E3553">
        <v>22</v>
      </c>
      <c r="F3553" t="s">
        <v>6</v>
      </c>
      <c r="G3553" t="s">
        <v>6684</v>
      </c>
      <c r="H3553" t="s">
        <v>25</v>
      </c>
      <c r="I3553" t="s">
        <v>22</v>
      </c>
      <c r="J3553">
        <v>371</v>
      </c>
      <c r="K3553">
        <v>325</v>
      </c>
      <c r="L3553">
        <v>20233</v>
      </c>
      <c r="M3553">
        <v>1</v>
      </c>
      <c r="N3553" t="s">
        <v>31</v>
      </c>
      <c r="O3553">
        <v>3251</v>
      </c>
      <c r="P3553" t="s">
        <v>25</v>
      </c>
      <c r="Q3553" t="s">
        <v>30</v>
      </c>
      <c r="R3553" t="s">
        <v>30</v>
      </c>
      <c r="S3553">
        <v>0</v>
      </c>
      <c r="T3553">
        <v>20234</v>
      </c>
      <c r="U3553">
        <v>1</v>
      </c>
      <c r="V3553" t="s">
        <v>31</v>
      </c>
      <c r="W3553">
        <v>3950</v>
      </c>
      <c r="X3553">
        <v>16346156</v>
      </c>
      <c r="Y3553" s="11" t="str">
        <f t="shared" si="55"/>
        <v>2.  1-1.5 Years</v>
      </c>
      <c r="Z3553" s="11" t="str">
        <f t="shared" si="55"/>
        <v>1. &lt;= 1 Year</v>
      </c>
    </row>
    <row r="3554" spans="1:26" x14ac:dyDescent="0.25">
      <c r="A3554">
        <v>164997572</v>
      </c>
      <c r="B3554" t="s">
        <v>5618</v>
      </c>
      <c r="C3554" t="s">
        <v>5619</v>
      </c>
      <c r="D3554" t="s">
        <v>68</v>
      </c>
      <c r="E3554">
        <v>22</v>
      </c>
      <c r="F3554" t="s">
        <v>5</v>
      </c>
      <c r="G3554" t="s">
        <v>1478</v>
      </c>
      <c r="H3554" t="s">
        <v>25</v>
      </c>
      <c r="I3554" t="s">
        <v>22</v>
      </c>
      <c r="J3554">
        <v>146</v>
      </c>
      <c r="K3554">
        <v>95</v>
      </c>
      <c r="L3554">
        <v>20233</v>
      </c>
      <c r="M3554">
        <v>1</v>
      </c>
      <c r="N3554" t="s">
        <v>31</v>
      </c>
      <c r="O3554">
        <v>19316</v>
      </c>
      <c r="P3554">
        <v>20240220</v>
      </c>
      <c r="Q3554" t="s">
        <v>31</v>
      </c>
      <c r="R3554" t="s">
        <v>31</v>
      </c>
      <c r="S3554">
        <v>1</v>
      </c>
      <c r="T3554">
        <v>20234</v>
      </c>
      <c r="U3554">
        <v>1</v>
      </c>
      <c r="V3554" t="s">
        <v>31</v>
      </c>
      <c r="W3554">
        <v>2385.4</v>
      </c>
      <c r="X3554">
        <v>11466792</v>
      </c>
      <c r="Y3554" s="11" t="str">
        <f t="shared" si="55"/>
        <v>1. &lt;= 1 Year</v>
      </c>
      <c r="Z3554" s="11" t="str">
        <f t="shared" si="55"/>
        <v>1. &lt;= 1 Year</v>
      </c>
    </row>
    <row r="3555" spans="1:26" x14ac:dyDescent="0.25">
      <c r="A3555">
        <v>165053088</v>
      </c>
      <c r="B3555" t="s">
        <v>1969</v>
      </c>
      <c r="C3555" t="s">
        <v>267</v>
      </c>
      <c r="D3555" t="s">
        <v>97</v>
      </c>
      <c r="E3555">
        <v>22</v>
      </c>
      <c r="F3555" t="s">
        <v>32</v>
      </c>
      <c r="G3555" t="s">
        <v>1067</v>
      </c>
      <c r="H3555" t="s">
        <v>25</v>
      </c>
      <c r="I3555" t="s">
        <v>22</v>
      </c>
      <c r="J3555">
        <v>74</v>
      </c>
      <c r="K3555">
        <v>74</v>
      </c>
      <c r="L3555">
        <v>20233</v>
      </c>
      <c r="M3555">
        <v>1</v>
      </c>
      <c r="N3555" t="s">
        <v>31</v>
      </c>
      <c r="O3555">
        <v>5646</v>
      </c>
      <c r="P3555">
        <v>20240214</v>
      </c>
      <c r="Q3555" t="s">
        <v>31</v>
      </c>
      <c r="R3555" t="s">
        <v>31</v>
      </c>
      <c r="S3555">
        <v>1</v>
      </c>
      <c r="T3555">
        <v>20234</v>
      </c>
      <c r="U3555">
        <v>1</v>
      </c>
      <c r="V3555" t="s">
        <v>31</v>
      </c>
      <c r="W3555">
        <v>9168.25</v>
      </c>
      <c r="X3555">
        <v>15786774</v>
      </c>
      <c r="Y3555" s="11" t="str">
        <f t="shared" si="55"/>
        <v>1. &lt;= 1 Year</v>
      </c>
      <c r="Z3555" s="11" t="str">
        <f t="shared" si="55"/>
        <v>1. &lt;= 1 Year</v>
      </c>
    </row>
    <row r="3556" spans="1:26" x14ac:dyDescent="0.25">
      <c r="A3556">
        <v>164957148</v>
      </c>
      <c r="B3556" t="s">
        <v>6280</v>
      </c>
      <c r="C3556" t="s">
        <v>6281</v>
      </c>
      <c r="D3556" t="s">
        <v>68</v>
      </c>
      <c r="E3556">
        <v>22</v>
      </c>
      <c r="F3556" t="s">
        <v>32</v>
      </c>
      <c r="G3556" t="s">
        <v>2213</v>
      </c>
      <c r="H3556" t="s">
        <v>25</v>
      </c>
      <c r="I3556" t="s">
        <v>22</v>
      </c>
      <c r="J3556">
        <v>214</v>
      </c>
      <c r="K3556">
        <v>90</v>
      </c>
      <c r="L3556">
        <v>20233</v>
      </c>
      <c r="M3556">
        <v>1</v>
      </c>
      <c r="N3556" t="s">
        <v>31</v>
      </c>
      <c r="O3556">
        <v>1898</v>
      </c>
      <c r="P3556" t="s">
        <v>25</v>
      </c>
      <c r="Q3556" t="s">
        <v>30</v>
      </c>
      <c r="R3556" t="s">
        <v>30</v>
      </c>
      <c r="S3556">
        <v>0</v>
      </c>
      <c r="T3556">
        <v>20234</v>
      </c>
      <c r="U3556">
        <v>1</v>
      </c>
      <c r="V3556" t="s">
        <v>31</v>
      </c>
      <c r="W3556">
        <v>3290.16</v>
      </c>
      <c r="X3556">
        <v>16281577</v>
      </c>
      <c r="Y3556" s="11" t="str">
        <f t="shared" si="55"/>
        <v>1. &lt;= 1 Year</v>
      </c>
      <c r="Z3556" s="11" t="str">
        <f t="shared" si="55"/>
        <v>1. &lt;= 1 Year</v>
      </c>
    </row>
    <row r="3557" spans="1:26" x14ac:dyDescent="0.25">
      <c r="A3557">
        <v>164836113</v>
      </c>
      <c r="B3557" t="s">
        <v>3215</v>
      </c>
      <c r="C3557" t="s">
        <v>2550</v>
      </c>
      <c r="D3557" t="s">
        <v>108</v>
      </c>
      <c r="E3557">
        <v>22</v>
      </c>
      <c r="F3557" t="s">
        <v>6</v>
      </c>
      <c r="G3557" t="s">
        <v>4369</v>
      </c>
      <c r="H3557" t="s">
        <v>25</v>
      </c>
      <c r="I3557" t="s">
        <v>22</v>
      </c>
      <c r="J3557">
        <v>354</v>
      </c>
      <c r="K3557">
        <v>305</v>
      </c>
      <c r="L3557">
        <v>20233</v>
      </c>
      <c r="M3557">
        <v>1</v>
      </c>
      <c r="N3557" t="s">
        <v>31</v>
      </c>
      <c r="O3557">
        <v>7428</v>
      </c>
      <c r="P3557">
        <v>20220718</v>
      </c>
      <c r="Q3557" t="s">
        <v>31</v>
      </c>
      <c r="R3557" t="s">
        <v>30</v>
      </c>
      <c r="S3557">
        <v>0</v>
      </c>
      <c r="T3557">
        <v>20234</v>
      </c>
      <c r="U3557">
        <v>1</v>
      </c>
      <c r="V3557" t="s">
        <v>31</v>
      </c>
      <c r="W3557">
        <v>7518.87</v>
      </c>
      <c r="X3557">
        <v>15954481</v>
      </c>
      <c r="Y3557" s="11" t="str">
        <f t="shared" si="55"/>
        <v>1. &lt;= 1 Year</v>
      </c>
      <c r="Z3557" s="11" t="str">
        <f t="shared" si="55"/>
        <v>1. &lt;= 1 Year</v>
      </c>
    </row>
    <row r="3558" spans="1:26" x14ac:dyDescent="0.25">
      <c r="A3558">
        <v>164642692</v>
      </c>
      <c r="B3558" t="s">
        <v>4746</v>
      </c>
      <c r="C3558" t="s">
        <v>4747</v>
      </c>
      <c r="D3558" t="s">
        <v>97</v>
      </c>
      <c r="E3558">
        <v>22</v>
      </c>
      <c r="F3558" t="s">
        <v>6</v>
      </c>
      <c r="G3558" t="s">
        <v>870</v>
      </c>
      <c r="H3558" t="s">
        <v>25</v>
      </c>
      <c r="I3558" t="s">
        <v>22</v>
      </c>
      <c r="J3558">
        <v>622</v>
      </c>
      <c r="K3558">
        <v>231</v>
      </c>
      <c r="L3558">
        <v>0</v>
      </c>
      <c r="M3558">
        <v>0</v>
      </c>
      <c r="N3558" t="s">
        <v>30</v>
      </c>
      <c r="O3558">
        <v>0</v>
      </c>
      <c r="P3558">
        <v>20220922</v>
      </c>
      <c r="Q3558" t="s">
        <v>31</v>
      </c>
      <c r="R3558" t="s">
        <v>31</v>
      </c>
      <c r="S3558">
        <v>1</v>
      </c>
      <c r="T3558">
        <v>0</v>
      </c>
      <c r="U3558">
        <v>0</v>
      </c>
      <c r="V3558" t="s">
        <v>30</v>
      </c>
      <c r="W3558">
        <v>0</v>
      </c>
      <c r="X3558">
        <v>7689132</v>
      </c>
      <c r="Y3558" s="11" t="str">
        <f t="shared" si="55"/>
        <v>3.  1.5 to 2 Year</v>
      </c>
      <c r="Z3558" s="11" t="str">
        <f t="shared" si="55"/>
        <v>1. &lt;= 1 Year</v>
      </c>
    </row>
    <row r="3559" spans="1:26" x14ac:dyDescent="0.25">
      <c r="A3559">
        <v>165001284</v>
      </c>
      <c r="B3559" t="s">
        <v>5100</v>
      </c>
      <c r="C3559" t="s">
        <v>5101</v>
      </c>
      <c r="D3559" t="s">
        <v>68</v>
      </c>
      <c r="E3559">
        <v>22</v>
      </c>
      <c r="F3559" t="s">
        <v>32</v>
      </c>
      <c r="G3559" t="s">
        <v>1067</v>
      </c>
      <c r="H3559" t="s">
        <v>25</v>
      </c>
      <c r="I3559" t="s">
        <v>22</v>
      </c>
      <c r="J3559">
        <v>141</v>
      </c>
      <c r="K3559">
        <v>48</v>
      </c>
      <c r="L3559">
        <v>0</v>
      </c>
      <c r="M3559">
        <v>0</v>
      </c>
      <c r="N3559" t="s">
        <v>30</v>
      </c>
      <c r="O3559">
        <v>0</v>
      </c>
      <c r="P3559">
        <v>20230223</v>
      </c>
      <c r="Q3559" t="s">
        <v>31</v>
      </c>
      <c r="R3559" t="s">
        <v>30</v>
      </c>
      <c r="S3559">
        <v>0</v>
      </c>
      <c r="T3559">
        <v>0</v>
      </c>
      <c r="U3559">
        <v>0</v>
      </c>
      <c r="V3559" t="s">
        <v>30</v>
      </c>
      <c r="W3559">
        <v>0</v>
      </c>
      <c r="X3559">
        <v>16475972</v>
      </c>
      <c r="Y3559" s="11" t="str">
        <f t="shared" si="55"/>
        <v>1. &lt;= 1 Year</v>
      </c>
      <c r="Z3559" s="11" t="str">
        <f t="shared" si="55"/>
        <v>1. &lt;= 1 Year</v>
      </c>
    </row>
    <row r="3560" spans="1:26" x14ac:dyDescent="0.25">
      <c r="A3560">
        <v>165070129</v>
      </c>
      <c r="B3560" t="s">
        <v>7545</v>
      </c>
      <c r="C3560" t="s">
        <v>416</v>
      </c>
      <c r="D3560" t="s">
        <v>68</v>
      </c>
      <c r="E3560">
        <v>22</v>
      </c>
      <c r="F3560" t="s">
        <v>32</v>
      </c>
      <c r="G3560" t="s">
        <v>1065</v>
      </c>
      <c r="H3560" t="s">
        <v>25</v>
      </c>
      <c r="I3560" t="s">
        <v>22</v>
      </c>
      <c r="J3560">
        <v>55</v>
      </c>
      <c r="K3560">
        <v>47</v>
      </c>
      <c r="L3560">
        <v>0</v>
      </c>
      <c r="M3560">
        <v>0</v>
      </c>
      <c r="N3560" t="s">
        <v>30</v>
      </c>
      <c r="O3560">
        <v>0</v>
      </c>
      <c r="P3560" t="s">
        <v>25</v>
      </c>
      <c r="Q3560" t="s">
        <v>30</v>
      </c>
      <c r="R3560" t="s">
        <v>30</v>
      </c>
      <c r="S3560">
        <v>0</v>
      </c>
      <c r="T3560">
        <v>0</v>
      </c>
      <c r="U3560">
        <v>0</v>
      </c>
      <c r="V3560" t="s">
        <v>30</v>
      </c>
      <c r="W3560">
        <v>0</v>
      </c>
      <c r="X3560">
        <v>16504421</v>
      </c>
      <c r="Y3560" s="11" t="str">
        <f t="shared" si="55"/>
        <v>1. &lt;= 1 Year</v>
      </c>
      <c r="Z3560" s="11" t="str">
        <f t="shared" si="55"/>
        <v>1. &lt;= 1 Year</v>
      </c>
    </row>
    <row r="3561" spans="1:26" x14ac:dyDescent="0.25">
      <c r="A3561">
        <v>165001250</v>
      </c>
      <c r="B3561" t="s">
        <v>5102</v>
      </c>
      <c r="C3561" t="s">
        <v>5103</v>
      </c>
      <c r="D3561" t="s">
        <v>68</v>
      </c>
      <c r="E3561">
        <v>22</v>
      </c>
      <c r="F3561" t="s">
        <v>32</v>
      </c>
      <c r="G3561" t="s">
        <v>1066</v>
      </c>
      <c r="H3561" t="s">
        <v>25</v>
      </c>
      <c r="I3561" t="s">
        <v>22</v>
      </c>
      <c r="J3561">
        <v>141</v>
      </c>
      <c r="K3561">
        <v>141</v>
      </c>
      <c r="L3561">
        <v>0</v>
      </c>
      <c r="M3561">
        <v>0</v>
      </c>
      <c r="N3561" t="s">
        <v>30</v>
      </c>
      <c r="O3561">
        <v>0</v>
      </c>
      <c r="P3561" t="s">
        <v>25</v>
      </c>
      <c r="Q3561" t="s">
        <v>30</v>
      </c>
      <c r="R3561" t="s">
        <v>30</v>
      </c>
      <c r="S3561">
        <v>0</v>
      </c>
      <c r="T3561">
        <v>0</v>
      </c>
      <c r="U3561">
        <v>0</v>
      </c>
      <c r="V3561" t="s">
        <v>30</v>
      </c>
      <c r="W3561">
        <v>0</v>
      </c>
      <c r="X3561">
        <v>16473786</v>
      </c>
      <c r="Y3561" s="11" t="str">
        <f t="shared" si="55"/>
        <v>1. &lt;= 1 Year</v>
      </c>
      <c r="Z3561" s="11" t="str">
        <f t="shared" si="55"/>
        <v>1. &lt;= 1 Year</v>
      </c>
    </row>
    <row r="3562" spans="1:26" x14ac:dyDescent="0.25">
      <c r="A3562">
        <v>164751815</v>
      </c>
      <c r="B3562" t="s">
        <v>2675</v>
      </c>
      <c r="C3562" t="s">
        <v>493</v>
      </c>
      <c r="D3562" t="s">
        <v>68</v>
      </c>
      <c r="E3562">
        <v>22</v>
      </c>
      <c r="F3562" t="s">
        <v>32</v>
      </c>
      <c r="G3562" t="s">
        <v>2360</v>
      </c>
      <c r="H3562" t="s">
        <v>25</v>
      </c>
      <c r="I3562" t="s">
        <v>22</v>
      </c>
      <c r="J3562">
        <v>468</v>
      </c>
      <c r="K3562">
        <v>119</v>
      </c>
      <c r="L3562">
        <v>20233</v>
      </c>
      <c r="M3562">
        <v>1</v>
      </c>
      <c r="N3562" t="s">
        <v>31</v>
      </c>
      <c r="O3562">
        <v>4644</v>
      </c>
      <c r="P3562">
        <v>20240422</v>
      </c>
      <c r="Q3562" t="s">
        <v>31</v>
      </c>
      <c r="R3562" t="s">
        <v>31</v>
      </c>
      <c r="S3562">
        <v>1</v>
      </c>
      <c r="T3562">
        <v>20234</v>
      </c>
      <c r="U3562">
        <v>1</v>
      </c>
      <c r="V3562" t="s">
        <v>31</v>
      </c>
      <c r="W3562">
        <v>3326.16</v>
      </c>
      <c r="X3562">
        <v>16324415</v>
      </c>
      <c r="Y3562" s="11" t="str">
        <f t="shared" si="55"/>
        <v>2.  1-1.5 Years</v>
      </c>
      <c r="Z3562" s="11" t="str">
        <f t="shared" si="55"/>
        <v>1. &lt;= 1 Year</v>
      </c>
    </row>
    <row r="3563" spans="1:26" x14ac:dyDescent="0.25">
      <c r="A3563">
        <v>165052745</v>
      </c>
      <c r="B3563" t="s">
        <v>6282</v>
      </c>
      <c r="C3563" t="s">
        <v>3501</v>
      </c>
      <c r="D3563" t="s">
        <v>68</v>
      </c>
      <c r="E3563">
        <v>22</v>
      </c>
      <c r="F3563" t="s">
        <v>32</v>
      </c>
      <c r="G3563" t="s">
        <v>4748</v>
      </c>
      <c r="H3563" t="s">
        <v>25</v>
      </c>
      <c r="I3563" t="s">
        <v>22</v>
      </c>
      <c r="J3563">
        <v>74</v>
      </c>
      <c r="K3563">
        <v>74</v>
      </c>
      <c r="L3563">
        <v>0</v>
      </c>
      <c r="M3563">
        <v>0</v>
      </c>
      <c r="N3563" t="s">
        <v>30</v>
      </c>
      <c r="O3563">
        <v>0</v>
      </c>
      <c r="P3563" t="s">
        <v>25</v>
      </c>
      <c r="Q3563" t="s">
        <v>30</v>
      </c>
      <c r="R3563" t="s">
        <v>30</v>
      </c>
      <c r="S3563">
        <v>0</v>
      </c>
      <c r="T3563">
        <v>0</v>
      </c>
      <c r="U3563">
        <v>0</v>
      </c>
      <c r="V3563" t="s">
        <v>30</v>
      </c>
      <c r="W3563">
        <v>0</v>
      </c>
      <c r="X3563">
        <v>16499540</v>
      </c>
      <c r="Y3563" s="11" t="str">
        <f t="shared" si="55"/>
        <v>1. &lt;= 1 Year</v>
      </c>
      <c r="Z3563" s="11" t="str">
        <f t="shared" si="55"/>
        <v>1. &lt;= 1 Year</v>
      </c>
    </row>
    <row r="3564" spans="1:26" x14ac:dyDescent="0.25">
      <c r="A3564">
        <v>164596820</v>
      </c>
      <c r="B3564" t="s">
        <v>1411</v>
      </c>
      <c r="C3564" t="s">
        <v>647</v>
      </c>
      <c r="D3564" t="s">
        <v>68</v>
      </c>
      <c r="E3564">
        <v>22</v>
      </c>
      <c r="F3564" t="s">
        <v>6</v>
      </c>
      <c r="G3564" t="s">
        <v>890</v>
      </c>
      <c r="H3564" t="s">
        <v>25</v>
      </c>
      <c r="I3564" t="s">
        <v>22</v>
      </c>
      <c r="J3564">
        <v>713</v>
      </c>
      <c r="K3564">
        <v>462</v>
      </c>
      <c r="L3564">
        <v>20233</v>
      </c>
      <c r="M3564">
        <v>1</v>
      </c>
      <c r="N3564" t="s">
        <v>31</v>
      </c>
      <c r="O3564">
        <v>10078</v>
      </c>
      <c r="P3564" t="s">
        <v>25</v>
      </c>
      <c r="Q3564" t="s">
        <v>30</v>
      </c>
      <c r="R3564" t="s">
        <v>31</v>
      </c>
      <c r="S3564">
        <v>1</v>
      </c>
      <c r="T3564">
        <v>20234</v>
      </c>
      <c r="U3564">
        <v>1</v>
      </c>
      <c r="V3564" t="s">
        <v>31</v>
      </c>
      <c r="W3564">
        <v>9251.76</v>
      </c>
      <c r="X3564">
        <v>12166225</v>
      </c>
      <c r="Y3564" s="11" t="str">
        <f t="shared" si="55"/>
        <v>3.  1.5 to 2 Year</v>
      </c>
      <c r="Z3564" s="11" t="str">
        <f t="shared" si="55"/>
        <v>2.  1-1.5 Years</v>
      </c>
    </row>
    <row r="3565" spans="1:26" x14ac:dyDescent="0.25">
      <c r="A3565">
        <v>165041255</v>
      </c>
      <c r="B3565" t="s">
        <v>7546</v>
      </c>
      <c r="C3565" t="s">
        <v>7547</v>
      </c>
      <c r="D3565" t="s">
        <v>68</v>
      </c>
      <c r="E3565">
        <v>22</v>
      </c>
      <c r="F3565" t="s">
        <v>6</v>
      </c>
      <c r="G3565" t="s">
        <v>870</v>
      </c>
      <c r="H3565" t="s">
        <v>25</v>
      </c>
      <c r="I3565" t="s">
        <v>22</v>
      </c>
      <c r="J3565">
        <v>73</v>
      </c>
      <c r="K3565">
        <v>54</v>
      </c>
      <c r="L3565">
        <v>20233</v>
      </c>
      <c r="M3565">
        <v>1</v>
      </c>
      <c r="N3565" t="s">
        <v>31</v>
      </c>
      <c r="O3565">
        <v>12555</v>
      </c>
      <c r="P3565" t="s">
        <v>25</v>
      </c>
      <c r="Q3565" t="s">
        <v>30</v>
      </c>
      <c r="R3565" t="s">
        <v>30</v>
      </c>
      <c r="S3565">
        <v>0</v>
      </c>
      <c r="T3565">
        <v>20234</v>
      </c>
      <c r="U3565">
        <v>1</v>
      </c>
      <c r="V3565" t="s">
        <v>31</v>
      </c>
      <c r="W3565">
        <v>11615.82</v>
      </c>
      <c r="X3565">
        <v>16423483</v>
      </c>
      <c r="Y3565" s="11" t="str">
        <f t="shared" si="55"/>
        <v>1. &lt;= 1 Year</v>
      </c>
      <c r="Z3565" s="11" t="str">
        <f t="shared" si="55"/>
        <v>1. &lt;= 1 Year</v>
      </c>
    </row>
    <row r="3566" spans="1:26" x14ac:dyDescent="0.25">
      <c r="A3566">
        <v>164988092</v>
      </c>
      <c r="B3566" t="s">
        <v>3585</v>
      </c>
      <c r="C3566" t="s">
        <v>172</v>
      </c>
      <c r="D3566" t="s">
        <v>68</v>
      </c>
      <c r="E3566">
        <v>22</v>
      </c>
      <c r="F3566" t="s">
        <v>32</v>
      </c>
      <c r="G3566" t="s">
        <v>4748</v>
      </c>
      <c r="H3566" t="s">
        <v>25</v>
      </c>
      <c r="I3566" t="s">
        <v>22</v>
      </c>
      <c r="J3566">
        <v>159</v>
      </c>
      <c r="K3566">
        <v>159</v>
      </c>
      <c r="L3566">
        <v>0</v>
      </c>
      <c r="M3566">
        <v>0</v>
      </c>
      <c r="N3566" t="s">
        <v>30</v>
      </c>
      <c r="O3566">
        <v>0</v>
      </c>
      <c r="P3566" t="s">
        <v>25</v>
      </c>
      <c r="Q3566" t="s">
        <v>30</v>
      </c>
      <c r="R3566" t="s">
        <v>30</v>
      </c>
      <c r="S3566">
        <v>0</v>
      </c>
      <c r="T3566">
        <v>0</v>
      </c>
      <c r="U3566">
        <v>0</v>
      </c>
      <c r="V3566" t="s">
        <v>30</v>
      </c>
      <c r="W3566">
        <v>0</v>
      </c>
      <c r="X3566">
        <v>16461597</v>
      </c>
      <c r="Y3566" s="11" t="str">
        <f t="shared" si="55"/>
        <v>1. &lt;= 1 Year</v>
      </c>
      <c r="Z3566" s="11" t="str">
        <f t="shared" si="55"/>
        <v>1. &lt;= 1 Year</v>
      </c>
    </row>
    <row r="3567" spans="1:26" x14ac:dyDescent="0.25">
      <c r="A3567">
        <v>165074671</v>
      </c>
      <c r="B3567" t="s">
        <v>3585</v>
      </c>
      <c r="C3567" t="s">
        <v>7548</v>
      </c>
      <c r="D3567" t="s">
        <v>68</v>
      </c>
      <c r="E3567">
        <v>22</v>
      </c>
      <c r="F3567" t="s">
        <v>32</v>
      </c>
      <c r="G3567" t="s">
        <v>1067</v>
      </c>
      <c r="H3567" t="s">
        <v>25</v>
      </c>
      <c r="I3567" t="s">
        <v>22</v>
      </c>
      <c r="J3567">
        <v>47</v>
      </c>
      <c r="K3567">
        <v>47</v>
      </c>
      <c r="L3567">
        <v>0</v>
      </c>
      <c r="M3567">
        <v>0</v>
      </c>
      <c r="N3567" t="s">
        <v>30</v>
      </c>
      <c r="O3567">
        <v>0</v>
      </c>
      <c r="P3567">
        <v>20240311</v>
      </c>
      <c r="Q3567" t="s">
        <v>31</v>
      </c>
      <c r="R3567" t="s">
        <v>30</v>
      </c>
      <c r="S3567">
        <v>0</v>
      </c>
      <c r="T3567">
        <v>0</v>
      </c>
      <c r="U3567">
        <v>0</v>
      </c>
      <c r="V3567" t="s">
        <v>30</v>
      </c>
      <c r="W3567">
        <v>0</v>
      </c>
      <c r="X3567">
        <v>16519358</v>
      </c>
      <c r="Y3567" s="11" t="str">
        <f t="shared" si="55"/>
        <v>1. &lt;= 1 Year</v>
      </c>
      <c r="Z3567" s="11" t="str">
        <f t="shared" si="55"/>
        <v>1. &lt;= 1 Year</v>
      </c>
    </row>
    <row r="3568" spans="1:26" x14ac:dyDescent="0.25">
      <c r="A3568">
        <v>165070125</v>
      </c>
      <c r="B3568" t="s">
        <v>7549</v>
      </c>
      <c r="C3568" t="s">
        <v>172</v>
      </c>
      <c r="D3568" t="s">
        <v>97</v>
      </c>
      <c r="E3568">
        <v>22</v>
      </c>
      <c r="F3568" t="s">
        <v>6</v>
      </c>
      <c r="G3568" t="s">
        <v>5655</v>
      </c>
      <c r="H3568" t="s">
        <v>25</v>
      </c>
      <c r="I3568" t="s">
        <v>22</v>
      </c>
      <c r="J3568">
        <v>53</v>
      </c>
      <c r="K3568">
        <v>41</v>
      </c>
      <c r="L3568">
        <v>20233</v>
      </c>
      <c r="M3568">
        <v>1</v>
      </c>
      <c r="N3568" t="s">
        <v>31</v>
      </c>
      <c r="O3568">
        <v>9675</v>
      </c>
      <c r="P3568">
        <v>20201008</v>
      </c>
      <c r="Q3568" t="s">
        <v>31</v>
      </c>
      <c r="R3568" t="s">
        <v>31</v>
      </c>
      <c r="S3568">
        <v>1</v>
      </c>
      <c r="T3568">
        <v>20234</v>
      </c>
      <c r="U3568">
        <v>1</v>
      </c>
      <c r="V3568" t="s">
        <v>31</v>
      </c>
      <c r="W3568">
        <v>7600.41</v>
      </c>
      <c r="X3568">
        <v>15471032</v>
      </c>
      <c r="Y3568" s="11" t="str">
        <f t="shared" si="55"/>
        <v>1. &lt;= 1 Year</v>
      </c>
      <c r="Z3568" s="11" t="str">
        <f t="shared" si="55"/>
        <v>1. &lt;= 1 Year</v>
      </c>
    </row>
    <row r="3569" spans="1:26" x14ac:dyDescent="0.25">
      <c r="A3569">
        <v>165050402</v>
      </c>
      <c r="B3569" t="s">
        <v>7550</v>
      </c>
      <c r="C3569" t="s">
        <v>7551</v>
      </c>
      <c r="D3569" t="s">
        <v>68</v>
      </c>
      <c r="E3569">
        <v>22</v>
      </c>
      <c r="F3569" t="s">
        <v>32</v>
      </c>
      <c r="G3569" t="s">
        <v>7544</v>
      </c>
      <c r="H3569" t="s">
        <v>25</v>
      </c>
      <c r="I3569" t="s">
        <v>22</v>
      </c>
      <c r="J3569">
        <v>76</v>
      </c>
      <c r="K3569">
        <v>18</v>
      </c>
      <c r="L3569">
        <v>0</v>
      </c>
      <c r="M3569">
        <v>0</v>
      </c>
      <c r="N3569" t="s">
        <v>30</v>
      </c>
      <c r="O3569">
        <v>0</v>
      </c>
      <c r="P3569" t="s">
        <v>25</v>
      </c>
      <c r="Q3569" t="s">
        <v>30</v>
      </c>
      <c r="R3569" t="s">
        <v>30</v>
      </c>
      <c r="S3569">
        <v>0</v>
      </c>
      <c r="T3569">
        <v>0</v>
      </c>
      <c r="U3569">
        <v>0</v>
      </c>
      <c r="V3569" t="s">
        <v>30</v>
      </c>
      <c r="W3569">
        <v>0</v>
      </c>
      <c r="X3569">
        <v>16454380</v>
      </c>
      <c r="Y3569" s="11" t="str">
        <f t="shared" si="55"/>
        <v>1. &lt;= 1 Year</v>
      </c>
      <c r="Z3569" s="11" t="str">
        <f t="shared" si="55"/>
        <v>1. &lt;= 1 Year</v>
      </c>
    </row>
    <row r="3570" spans="1:26" x14ac:dyDescent="0.25">
      <c r="A3570">
        <v>163040457</v>
      </c>
      <c r="B3570" t="s">
        <v>284</v>
      </c>
      <c r="C3570" t="s">
        <v>887</v>
      </c>
      <c r="D3570" t="s">
        <v>68</v>
      </c>
      <c r="E3570">
        <v>22</v>
      </c>
      <c r="F3570" t="s">
        <v>6</v>
      </c>
      <c r="G3570" t="s">
        <v>4360</v>
      </c>
      <c r="H3570" t="s">
        <v>25</v>
      </c>
      <c r="I3570" t="s">
        <v>22</v>
      </c>
      <c r="J3570">
        <v>1852</v>
      </c>
      <c r="K3570">
        <v>538</v>
      </c>
      <c r="L3570">
        <v>0</v>
      </c>
      <c r="M3570">
        <v>0</v>
      </c>
      <c r="N3570" t="s">
        <v>30</v>
      </c>
      <c r="O3570">
        <v>0</v>
      </c>
      <c r="P3570">
        <v>20200703</v>
      </c>
      <c r="Q3570" t="s">
        <v>31</v>
      </c>
      <c r="R3570" t="s">
        <v>31</v>
      </c>
      <c r="S3570">
        <v>1</v>
      </c>
      <c r="T3570">
        <v>0</v>
      </c>
      <c r="U3570">
        <v>0</v>
      </c>
      <c r="V3570" t="s">
        <v>30</v>
      </c>
      <c r="W3570">
        <v>0</v>
      </c>
      <c r="X3570">
        <v>15126151</v>
      </c>
      <c r="Y3570" s="11" t="str">
        <f t="shared" si="55"/>
        <v>6. 4-5 Year</v>
      </c>
      <c r="Z3570" s="11" t="str">
        <f t="shared" si="55"/>
        <v>2.  1-1.5 Years</v>
      </c>
    </row>
    <row r="3571" spans="1:26" x14ac:dyDescent="0.25">
      <c r="A3571">
        <v>164778688</v>
      </c>
      <c r="B3571" t="s">
        <v>284</v>
      </c>
      <c r="C3571" t="s">
        <v>565</v>
      </c>
      <c r="D3571" t="s">
        <v>97</v>
      </c>
      <c r="E3571">
        <v>22</v>
      </c>
      <c r="F3571" t="s">
        <v>6</v>
      </c>
      <c r="G3571" t="s">
        <v>5655</v>
      </c>
      <c r="H3571" t="s">
        <v>25</v>
      </c>
      <c r="I3571" t="s">
        <v>22</v>
      </c>
      <c r="J3571">
        <v>432</v>
      </c>
      <c r="K3571">
        <v>217</v>
      </c>
      <c r="L3571">
        <v>20233</v>
      </c>
      <c r="M3571">
        <v>1</v>
      </c>
      <c r="N3571" t="s">
        <v>31</v>
      </c>
      <c r="O3571">
        <v>9782</v>
      </c>
      <c r="P3571" t="s">
        <v>25</v>
      </c>
      <c r="Q3571" t="s">
        <v>30</v>
      </c>
      <c r="R3571" t="s">
        <v>30</v>
      </c>
      <c r="S3571">
        <v>0</v>
      </c>
      <c r="T3571">
        <v>20234</v>
      </c>
      <c r="U3571">
        <v>1</v>
      </c>
      <c r="V3571" t="s">
        <v>31</v>
      </c>
      <c r="W3571">
        <v>7128.88</v>
      </c>
      <c r="X3571">
        <v>16191245</v>
      </c>
      <c r="Y3571" s="11" t="str">
        <f t="shared" si="55"/>
        <v>2.  1-1.5 Years</v>
      </c>
      <c r="Z3571" s="11" t="str">
        <f t="shared" si="55"/>
        <v>1. &lt;= 1 Year</v>
      </c>
    </row>
    <row r="3572" spans="1:26" x14ac:dyDescent="0.25">
      <c r="A3572">
        <v>165024609</v>
      </c>
      <c r="B3572" t="s">
        <v>284</v>
      </c>
      <c r="C3572" t="s">
        <v>5620</v>
      </c>
      <c r="D3572" t="s">
        <v>68</v>
      </c>
      <c r="E3572">
        <v>22</v>
      </c>
      <c r="F3572" t="s">
        <v>32</v>
      </c>
      <c r="G3572" t="s">
        <v>4748</v>
      </c>
      <c r="H3572" t="s">
        <v>25</v>
      </c>
      <c r="I3572" t="s">
        <v>22</v>
      </c>
      <c r="J3572">
        <v>108</v>
      </c>
      <c r="K3572">
        <v>108</v>
      </c>
      <c r="L3572">
        <v>0</v>
      </c>
      <c r="M3572">
        <v>0</v>
      </c>
      <c r="N3572" t="s">
        <v>30</v>
      </c>
      <c r="O3572">
        <v>0</v>
      </c>
      <c r="P3572" t="s">
        <v>25</v>
      </c>
      <c r="Q3572" t="s">
        <v>30</v>
      </c>
      <c r="R3572" t="s">
        <v>30</v>
      </c>
      <c r="S3572">
        <v>0</v>
      </c>
      <c r="T3572">
        <v>0</v>
      </c>
      <c r="U3572">
        <v>0</v>
      </c>
      <c r="V3572" t="s">
        <v>30</v>
      </c>
      <c r="W3572">
        <v>0</v>
      </c>
      <c r="X3572">
        <v>16480223</v>
      </c>
      <c r="Y3572" s="11" t="str">
        <f t="shared" si="55"/>
        <v>1. &lt;= 1 Year</v>
      </c>
      <c r="Z3572" s="11" t="str">
        <f t="shared" si="55"/>
        <v>1. &lt;= 1 Year</v>
      </c>
    </row>
    <row r="3573" spans="1:26" x14ac:dyDescent="0.25">
      <c r="A3573">
        <v>165079459</v>
      </c>
      <c r="B3573" t="s">
        <v>7552</v>
      </c>
      <c r="C3573" t="s">
        <v>761</v>
      </c>
      <c r="D3573" t="s">
        <v>68</v>
      </c>
      <c r="E3573">
        <v>22</v>
      </c>
      <c r="F3573" t="s">
        <v>32</v>
      </c>
      <c r="G3573" t="s">
        <v>1067</v>
      </c>
      <c r="H3573" t="s">
        <v>25</v>
      </c>
      <c r="I3573" t="s">
        <v>22</v>
      </c>
      <c r="J3573">
        <v>40</v>
      </c>
      <c r="K3573">
        <v>40</v>
      </c>
      <c r="L3573">
        <v>0</v>
      </c>
      <c r="M3573">
        <v>0</v>
      </c>
      <c r="N3573" t="s">
        <v>30</v>
      </c>
      <c r="O3573">
        <v>0</v>
      </c>
      <c r="P3573">
        <v>20240410</v>
      </c>
      <c r="Q3573" t="s">
        <v>31</v>
      </c>
      <c r="R3573" t="s">
        <v>30</v>
      </c>
      <c r="S3573">
        <v>0</v>
      </c>
      <c r="T3573">
        <v>0</v>
      </c>
      <c r="U3573">
        <v>0</v>
      </c>
      <c r="V3573" t="s">
        <v>30</v>
      </c>
      <c r="W3573">
        <v>0</v>
      </c>
      <c r="X3573">
        <v>16520024</v>
      </c>
      <c r="Y3573" s="11" t="str">
        <f t="shared" si="55"/>
        <v>1. &lt;= 1 Year</v>
      </c>
      <c r="Z3573" s="11" t="str">
        <f t="shared" si="55"/>
        <v>1. &lt;= 1 Year</v>
      </c>
    </row>
    <row r="3574" spans="1:26" x14ac:dyDescent="0.25">
      <c r="A3574">
        <v>165042278</v>
      </c>
      <c r="B3574" t="s">
        <v>7553</v>
      </c>
      <c r="C3574" t="s">
        <v>2205</v>
      </c>
      <c r="D3574" t="s">
        <v>68</v>
      </c>
      <c r="E3574">
        <v>22</v>
      </c>
      <c r="F3574" t="s">
        <v>6</v>
      </c>
      <c r="G3574" t="s">
        <v>4361</v>
      </c>
      <c r="H3574" t="s">
        <v>25</v>
      </c>
      <c r="I3574" t="s">
        <v>22</v>
      </c>
      <c r="J3574">
        <v>87</v>
      </c>
      <c r="K3574">
        <v>70</v>
      </c>
      <c r="L3574">
        <v>0</v>
      </c>
      <c r="M3574">
        <v>0</v>
      </c>
      <c r="N3574" t="s">
        <v>30</v>
      </c>
      <c r="O3574">
        <v>0</v>
      </c>
      <c r="P3574">
        <v>20190401</v>
      </c>
      <c r="Q3574" t="s">
        <v>31</v>
      </c>
      <c r="R3574" t="s">
        <v>31</v>
      </c>
      <c r="S3574">
        <v>1</v>
      </c>
      <c r="T3574">
        <v>0</v>
      </c>
      <c r="U3574">
        <v>0</v>
      </c>
      <c r="V3574" t="s">
        <v>30</v>
      </c>
      <c r="W3574">
        <v>0</v>
      </c>
      <c r="X3574">
        <v>14730993</v>
      </c>
      <c r="Y3574" s="11" t="str">
        <f t="shared" si="55"/>
        <v>1. &lt;= 1 Year</v>
      </c>
      <c r="Z3574" s="11" t="str">
        <f t="shared" si="55"/>
        <v>1. &lt;= 1 Year</v>
      </c>
    </row>
    <row r="3575" spans="1:26" x14ac:dyDescent="0.25">
      <c r="A3575">
        <v>164645140</v>
      </c>
      <c r="B3575" t="s">
        <v>4539</v>
      </c>
      <c r="C3575" t="s">
        <v>5621</v>
      </c>
      <c r="D3575" t="s">
        <v>97</v>
      </c>
      <c r="E3575">
        <v>22</v>
      </c>
      <c r="F3575" t="s">
        <v>6</v>
      </c>
      <c r="G3575" t="s">
        <v>870</v>
      </c>
      <c r="H3575" t="s">
        <v>25</v>
      </c>
      <c r="I3575" t="s">
        <v>22</v>
      </c>
      <c r="J3575">
        <v>622</v>
      </c>
      <c r="K3575">
        <v>109</v>
      </c>
      <c r="L3575">
        <v>0</v>
      </c>
      <c r="M3575">
        <v>0</v>
      </c>
      <c r="N3575" t="s">
        <v>30</v>
      </c>
      <c r="O3575">
        <v>0</v>
      </c>
      <c r="P3575" t="s">
        <v>25</v>
      </c>
      <c r="Q3575" t="s">
        <v>30</v>
      </c>
      <c r="R3575" t="s">
        <v>30</v>
      </c>
      <c r="S3575">
        <v>0</v>
      </c>
      <c r="T3575">
        <v>0</v>
      </c>
      <c r="U3575">
        <v>0</v>
      </c>
      <c r="V3575" t="s">
        <v>30</v>
      </c>
      <c r="W3575">
        <v>0</v>
      </c>
      <c r="X3575">
        <v>13530287</v>
      </c>
      <c r="Y3575" s="11" t="str">
        <f t="shared" si="55"/>
        <v>3.  1.5 to 2 Year</v>
      </c>
      <c r="Z3575" s="11" t="str">
        <f t="shared" si="55"/>
        <v>1. &lt;= 1 Year</v>
      </c>
    </row>
    <row r="3576" spans="1:26" x14ac:dyDescent="0.25">
      <c r="A3576">
        <v>164900663</v>
      </c>
      <c r="B3576" t="s">
        <v>3955</v>
      </c>
      <c r="C3576" t="s">
        <v>3956</v>
      </c>
      <c r="D3576" t="s">
        <v>68</v>
      </c>
      <c r="E3576">
        <v>22</v>
      </c>
      <c r="F3576" t="s">
        <v>32</v>
      </c>
      <c r="G3576" t="s">
        <v>2213</v>
      </c>
      <c r="H3576" t="s">
        <v>25</v>
      </c>
      <c r="I3576" t="s">
        <v>22</v>
      </c>
      <c r="J3576">
        <v>298</v>
      </c>
      <c r="K3576">
        <v>259</v>
      </c>
      <c r="L3576">
        <v>20233</v>
      </c>
      <c r="M3576">
        <v>1</v>
      </c>
      <c r="N3576" t="s">
        <v>31</v>
      </c>
      <c r="O3576">
        <v>2982</v>
      </c>
      <c r="P3576">
        <v>20240327</v>
      </c>
      <c r="Q3576" t="s">
        <v>31</v>
      </c>
      <c r="R3576" t="s">
        <v>30</v>
      </c>
      <c r="S3576">
        <v>0</v>
      </c>
      <c r="T3576">
        <v>20234</v>
      </c>
      <c r="U3576">
        <v>1</v>
      </c>
      <c r="V3576" t="s">
        <v>31</v>
      </c>
      <c r="W3576">
        <v>6872.79</v>
      </c>
      <c r="X3576">
        <v>16396107</v>
      </c>
      <c r="Y3576" s="11" t="str">
        <f t="shared" si="55"/>
        <v>1. &lt;= 1 Year</v>
      </c>
      <c r="Z3576" s="11" t="str">
        <f t="shared" si="55"/>
        <v>1. &lt;= 1 Year</v>
      </c>
    </row>
    <row r="3577" spans="1:26" x14ac:dyDescent="0.25">
      <c r="A3577">
        <v>165004310</v>
      </c>
      <c r="B3577" t="s">
        <v>5104</v>
      </c>
      <c r="C3577" t="s">
        <v>535</v>
      </c>
      <c r="D3577" t="s">
        <v>68</v>
      </c>
      <c r="E3577">
        <v>22</v>
      </c>
      <c r="F3577" t="s">
        <v>32</v>
      </c>
      <c r="G3577" t="s">
        <v>4748</v>
      </c>
      <c r="H3577" t="s">
        <v>25</v>
      </c>
      <c r="I3577" t="s">
        <v>22</v>
      </c>
      <c r="J3577">
        <v>137</v>
      </c>
      <c r="K3577">
        <v>137</v>
      </c>
      <c r="L3577">
        <v>0</v>
      </c>
      <c r="M3577">
        <v>0</v>
      </c>
      <c r="N3577" t="s">
        <v>30</v>
      </c>
      <c r="O3577">
        <v>0</v>
      </c>
      <c r="P3577" t="s">
        <v>25</v>
      </c>
      <c r="Q3577" t="s">
        <v>30</v>
      </c>
      <c r="R3577" t="s">
        <v>30</v>
      </c>
      <c r="S3577">
        <v>0</v>
      </c>
      <c r="T3577">
        <v>0</v>
      </c>
      <c r="U3577">
        <v>0</v>
      </c>
      <c r="V3577" t="s">
        <v>30</v>
      </c>
      <c r="W3577">
        <v>0</v>
      </c>
      <c r="X3577">
        <v>16476687</v>
      </c>
      <c r="Y3577" s="11" t="str">
        <f t="shared" si="55"/>
        <v>1. &lt;= 1 Year</v>
      </c>
      <c r="Z3577" s="11" t="str">
        <f t="shared" si="55"/>
        <v>1. &lt;= 1 Year</v>
      </c>
    </row>
    <row r="3578" spans="1:26" x14ac:dyDescent="0.25">
      <c r="A3578">
        <v>165041928</v>
      </c>
      <c r="B3578" t="s">
        <v>6283</v>
      </c>
      <c r="C3578" t="s">
        <v>493</v>
      </c>
      <c r="D3578" t="s">
        <v>97</v>
      </c>
      <c r="E3578">
        <v>22</v>
      </c>
      <c r="F3578" t="s">
        <v>6</v>
      </c>
      <c r="G3578" t="s">
        <v>782</v>
      </c>
      <c r="H3578" t="s">
        <v>25</v>
      </c>
      <c r="I3578" t="s">
        <v>22</v>
      </c>
      <c r="J3578">
        <v>88</v>
      </c>
      <c r="K3578">
        <v>70</v>
      </c>
      <c r="L3578">
        <v>20233</v>
      </c>
      <c r="M3578">
        <v>1</v>
      </c>
      <c r="N3578" t="s">
        <v>31</v>
      </c>
      <c r="O3578">
        <v>3213</v>
      </c>
      <c r="P3578">
        <v>20221003</v>
      </c>
      <c r="Q3578" t="s">
        <v>31</v>
      </c>
      <c r="R3578" t="s">
        <v>31</v>
      </c>
      <c r="S3578">
        <v>1</v>
      </c>
      <c r="T3578">
        <v>20234</v>
      </c>
      <c r="U3578">
        <v>1</v>
      </c>
      <c r="V3578" t="s">
        <v>31</v>
      </c>
      <c r="W3578">
        <v>11835.87</v>
      </c>
      <c r="X3578">
        <v>16353079</v>
      </c>
      <c r="Y3578" s="11" t="str">
        <f t="shared" si="55"/>
        <v>1. &lt;= 1 Year</v>
      </c>
      <c r="Z3578" s="11" t="str">
        <f t="shared" si="55"/>
        <v>1. &lt;= 1 Year</v>
      </c>
    </row>
    <row r="3579" spans="1:26" x14ac:dyDescent="0.25">
      <c r="A3579">
        <v>164895309</v>
      </c>
      <c r="B3579" t="s">
        <v>3957</v>
      </c>
      <c r="C3579" t="s">
        <v>3958</v>
      </c>
      <c r="D3579" t="s">
        <v>2744</v>
      </c>
      <c r="E3579">
        <v>22</v>
      </c>
      <c r="F3579" t="s">
        <v>6</v>
      </c>
      <c r="G3579" t="s">
        <v>6684</v>
      </c>
      <c r="H3579" t="s">
        <v>25</v>
      </c>
      <c r="I3579" t="s">
        <v>22</v>
      </c>
      <c r="J3579">
        <v>269</v>
      </c>
      <c r="K3579">
        <v>262</v>
      </c>
      <c r="L3579">
        <v>0</v>
      </c>
      <c r="M3579">
        <v>0</v>
      </c>
      <c r="N3579" t="s">
        <v>30</v>
      </c>
      <c r="O3579">
        <v>0</v>
      </c>
      <c r="P3579">
        <v>20230109</v>
      </c>
      <c r="Q3579" t="s">
        <v>31</v>
      </c>
      <c r="R3579" t="s">
        <v>31</v>
      </c>
      <c r="S3579">
        <v>1</v>
      </c>
      <c r="T3579">
        <v>0</v>
      </c>
      <c r="U3579">
        <v>0</v>
      </c>
      <c r="V3579" t="s">
        <v>30</v>
      </c>
      <c r="W3579">
        <v>0</v>
      </c>
      <c r="X3579">
        <v>11735973</v>
      </c>
      <c r="Y3579" s="11" t="str">
        <f t="shared" si="55"/>
        <v>1. &lt;= 1 Year</v>
      </c>
      <c r="Z3579" s="11" t="str">
        <f t="shared" si="55"/>
        <v>1. &lt;= 1 Year</v>
      </c>
    </row>
    <row r="3580" spans="1:26" x14ac:dyDescent="0.25">
      <c r="A3580">
        <v>165074482</v>
      </c>
      <c r="B3580" t="s">
        <v>5773</v>
      </c>
      <c r="C3580" t="s">
        <v>490</v>
      </c>
      <c r="D3580" t="s">
        <v>111</v>
      </c>
      <c r="E3580">
        <v>22</v>
      </c>
      <c r="F3580" t="s">
        <v>1980</v>
      </c>
      <c r="G3580" t="s">
        <v>870</v>
      </c>
      <c r="H3580" t="s">
        <v>25</v>
      </c>
      <c r="I3580" t="s">
        <v>22</v>
      </c>
      <c r="J3580">
        <v>56</v>
      </c>
      <c r="K3580">
        <v>56</v>
      </c>
      <c r="L3580">
        <v>20233</v>
      </c>
      <c r="M3580">
        <v>1</v>
      </c>
      <c r="N3580" t="s">
        <v>31</v>
      </c>
      <c r="O3580">
        <v>13640</v>
      </c>
      <c r="P3580" t="s">
        <v>25</v>
      </c>
      <c r="Q3580" t="s">
        <v>30</v>
      </c>
      <c r="R3580" t="s">
        <v>30</v>
      </c>
      <c r="S3580">
        <v>0</v>
      </c>
      <c r="T3580">
        <v>20234</v>
      </c>
      <c r="U3580">
        <v>1</v>
      </c>
      <c r="V3580" t="s">
        <v>31</v>
      </c>
      <c r="W3580">
        <v>14498.67</v>
      </c>
      <c r="X3580">
        <v>11850388</v>
      </c>
      <c r="Y3580" s="11" t="str">
        <f t="shared" si="55"/>
        <v>1. &lt;= 1 Year</v>
      </c>
      <c r="Z3580" s="11" t="str">
        <f t="shared" si="55"/>
        <v>1. &lt;= 1 Year</v>
      </c>
    </row>
    <row r="3581" spans="1:26" x14ac:dyDescent="0.25">
      <c r="A3581">
        <v>164908895</v>
      </c>
      <c r="B3581" t="s">
        <v>3587</v>
      </c>
      <c r="C3581" t="s">
        <v>3588</v>
      </c>
      <c r="D3581" t="s">
        <v>68</v>
      </c>
      <c r="E3581">
        <v>22</v>
      </c>
      <c r="F3581" t="s">
        <v>32</v>
      </c>
      <c r="G3581" t="s">
        <v>1067</v>
      </c>
      <c r="H3581" t="s">
        <v>25</v>
      </c>
      <c r="I3581" t="s">
        <v>22</v>
      </c>
      <c r="J3581">
        <v>262</v>
      </c>
      <c r="K3581">
        <v>262</v>
      </c>
      <c r="L3581">
        <v>20233</v>
      </c>
      <c r="M3581">
        <v>1</v>
      </c>
      <c r="N3581" t="s">
        <v>31</v>
      </c>
      <c r="O3581">
        <v>761</v>
      </c>
      <c r="P3581" t="s">
        <v>25</v>
      </c>
      <c r="Q3581" t="s">
        <v>30</v>
      </c>
      <c r="R3581" t="s">
        <v>30</v>
      </c>
      <c r="S3581">
        <v>0</v>
      </c>
      <c r="T3581">
        <v>0</v>
      </c>
      <c r="U3581">
        <v>0</v>
      </c>
      <c r="V3581" t="s">
        <v>30</v>
      </c>
      <c r="W3581">
        <v>0</v>
      </c>
      <c r="X3581">
        <v>16417172</v>
      </c>
      <c r="Y3581" s="11" t="str">
        <f t="shared" si="55"/>
        <v>1. &lt;= 1 Year</v>
      </c>
      <c r="Z3581" s="11" t="str">
        <f t="shared" si="55"/>
        <v>1. &lt;= 1 Year</v>
      </c>
    </row>
    <row r="3582" spans="1:26" x14ac:dyDescent="0.25">
      <c r="A3582">
        <v>164640051</v>
      </c>
      <c r="B3582" t="s">
        <v>7554</v>
      </c>
      <c r="C3582" t="s">
        <v>7555</v>
      </c>
      <c r="D3582" t="s">
        <v>97</v>
      </c>
      <c r="E3582">
        <v>22</v>
      </c>
      <c r="F3582" t="s">
        <v>6</v>
      </c>
      <c r="G3582" t="s">
        <v>870</v>
      </c>
      <c r="H3582" t="s">
        <v>25</v>
      </c>
      <c r="I3582" t="s">
        <v>22</v>
      </c>
      <c r="J3582">
        <v>629</v>
      </c>
      <c r="K3582">
        <v>21</v>
      </c>
      <c r="L3582">
        <v>20233</v>
      </c>
      <c r="M3582">
        <v>1</v>
      </c>
      <c r="N3582" t="s">
        <v>31</v>
      </c>
      <c r="O3582">
        <v>1687</v>
      </c>
      <c r="P3582">
        <v>20220817</v>
      </c>
      <c r="Q3582" t="s">
        <v>31</v>
      </c>
      <c r="R3582" t="s">
        <v>30</v>
      </c>
      <c r="S3582">
        <v>0</v>
      </c>
      <c r="T3582">
        <v>0</v>
      </c>
      <c r="U3582">
        <v>0</v>
      </c>
      <c r="V3582" t="s">
        <v>30</v>
      </c>
      <c r="W3582">
        <v>0</v>
      </c>
      <c r="X3582">
        <v>16263148</v>
      </c>
      <c r="Y3582" s="11" t="str">
        <f t="shared" si="55"/>
        <v>3.  1.5 to 2 Year</v>
      </c>
      <c r="Z3582" s="11" t="str">
        <f t="shared" si="55"/>
        <v>1. &lt;= 1 Year</v>
      </c>
    </row>
    <row r="3583" spans="1:26" x14ac:dyDescent="0.25">
      <c r="A3583">
        <v>165050811</v>
      </c>
      <c r="B3583" t="s">
        <v>7554</v>
      </c>
      <c r="C3583" t="s">
        <v>7556</v>
      </c>
      <c r="D3583" t="s">
        <v>68</v>
      </c>
      <c r="E3583">
        <v>22</v>
      </c>
      <c r="F3583" t="s">
        <v>32</v>
      </c>
      <c r="G3583" t="s">
        <v>7544</v>
      </c>
      <c r="H3583" t="s">
        <v>25</v>
      </c>
      <c r="I3583" t="s">
        <v>22</v>
      </c>
      <c r="J3583">
        <v>76</v>
      </c>
      <c r="K3583">
        <v>17</v>
      </c>
      <c r="L3583">
        <v>0</v>
      </c>
      <c r="M3583">
        <v>0</v>
      </c>
      <c r="N3583" t="s">
        <v>30</v>
      </c>
      <c r="O3583">
        <v>0</v>
      </c>
      <c r="P3583" t="s">
        <v>25</v>
      </c>
      <c r="Q3583" t="s">
        <v>30</v>
      </c>
      <c r="R3583" t="s">
        <v>30</v>
      </c>
      <c r="S3583">
        <v>0</v>
      </c>
      <c r="T3583">
        <v>0</v>
      </c>
      <c r="U3583">
        <v>0</v>
      </c>
      <c r="V3583" t="s">
        <v>30</v>
      </c>
      <c r="W3583">
        <v>0</v>
      </c>
      <c r="X3583">
        <v>16467477</v>
      </c>
      <c r="Y3583" s="11" t="str">
        <f t="shared" si="55"/>
        <v>1. &lt;= 1 Year</v>
      </c>
      <c r="Z3583" s="11" t="str">
        <f t="shared" si="55"/>
        <v>1. &lt;= 1 Year</v>
      </c>
    </row>
    <row r="3584" spans="1:26" x14ac:dyDescent="0.25">
      <c r="A3584">
        <v>165042848</v>
      </c>
      <c r="B3584" t="s">
        <v>6685</v>
      </c>
      <c r="C3584" t="s">
        <v>6686</v>
      </c>
      <c r="D3584" t="s">
        <v>68</v>
      </c>
      <c r="E3584">
        <v>22</v>
      </c>
      <c r="F3584" t="s">
        <v>32</v>
      </c>
      <c r="G3584" t="s">
        <v>1065</v>
      </c>
      <c r="H3584" t="s">
        <v>25</v>
      </c>
      <c r="I3584" t="s">
        <v>22</v>
      </c>
      <c r="J3584">
        <v>88</v>
      </c>
      <c r="K3584">
        <v>54</v>
      </c>
      <c r="L3584">
        <v>0</v>
      </c>
      <c r="M3584">
        <v>0</v>
      </c>
      <c r="N3584" t="s">
        <v>30</v>
      </c>
      <c r="O3584">
        <v>0</v>
      </c>
      <c r="P3584" t="s">
        <v>25</v>
      </c>
      <c r="Q3584" t="s">
        <v>30</v>
      </c>
      <c r="R3584" t="s">
        <v>30</v>
      </c>
      <c r="S3584">
        <v>0</v>
      </c>
      <c r="T3584">
        <v>0</v>
      </c>
      <c r="U3584">
        <v>0</v>
      </c>
      <c r="V3584" t="s">
        <v>30</v>
      </c>
      <c r="W3584">
        <v>0</v>
      </c>
      <c r="X3584">
        <v>16477694</v>
      </c>
      <c r="Y3584" s="11" t="str">
        <f t="shared" si="55"/>
        <v>1. &lt;= 1 Year</v>
      </c>
      <c r="Z3584" s="11" t="str">
        <f t="shared" si="55"/>
        <v>1. &lt;= 1 Year</v>
      </c>
    </row>
    <row r="3585" spans="1:26" x14ac:dyDescent="0.25">
      <c r="A3585">
        <v>165004316</v>
      </c>
      <c r="B3585" t="s">
        <v>288</v>
      </c>
      <c r="C3585" t="s">
        <v>5105</v>
      </c>
      <c r="D3585" t="s">
        <v>68</v>
      </c>
      <c r="E3585">
        <v>22</v>
      </c>
      <c r="F3585" t="s">
        <v>32</v>
      </c>
      <c r="G3585" t="s">
        <v>4748</v>
      </c>
      <c r="H3585" t="s">
        <v>25</v>
      </c>
      <c r="I3585" t="s">
        <v>22</v>
      </c>
      <c r="J3585">
        <v>137</v>
      </c>
      <c r="K3585">
        <v>137</v>
      </c>
      <c r="L3585">
        <v>0</v>
      </c>
      <c r="M3585">
        <v>0</v>
      </c>
      <c r="N3585" t="s">
        <v>30</v>
      </c>
      <c r="O3585">
        <v>0</v>
      </c>
      <c r="P3585" t="s">
        <v>25</v>
      </c>
      <c r="Q3585" t="s">
        <v>30</v>
      </c>
      <c r="R3585" t="s">
        <v>30</v>
      </c>
      <c r="S3585">
        <v>0</v>
      </c>
      <c r="T3585">
        <v>0</v>
      </c>
      <c r="U3585">
        <v>0</v>
      </c>
      <c r="V3585" t="s">
        <v>30</v>
      </c>
      <c r="W3585">
        <v>0</v>
      </c>
      <c r="X3585">
        <v>16476690</v>
      </c>
      <c r="Y3585" s="11" t="str">
        <f t="shared" ref="Y3585:Z3648" si="56">IF(J3585&lt;=364,"1. &lt;= 1 Year",IF(J3585&lt;=546,"2.  1-1.5 Years",IF(J3585&lt;=729,"3.  1.5 to 2 Year",IF(J3585&lt;=1459,"4. 2-3 Year",IF(J3585&lt;=1824,"5. 3-4 Year",IF(J3585&lt;=2189,"6. 4-5 Year",IF(J3585&gt;=2190,"7. &gt;= 6 Year","N/A")))))))</f>
        <v>1. &lt;= 1 Year</v>
      </c>
      <c r="Z3585" s="11" t="str">
        <f t="shared" si="56"/>
        <v>1. &lt;= 1 Year</v>
      </c>
    </row>
    <row r="3586" spans="1:26" x14ac:dyDescent="0.25">
      <c r="A3586">
        <v>165071919</v>
      </c>
      <c r="B3586" t="s">
        <v>2234</v>
      </c>
      <c r="C3586" t="s">
        <v>209</v>
      </c>
      <c r="D3586" t="s">
        <v>68</v>
      </c>
      <c r="E3586">
        <v>22</v>
      </c>
      <c r="F3586" t="s">
        <v>32</v>
      </c>
      <c r="G3586" t="s">
        <v>4748</v>
      </c>
      <c r="H3586" t="s">
        <v>25</v>
      </c>
      <c r="I3586" t="s">
        <v>22</v>
      </c>
      <c r="J3586">
        <v>50</v>
      </c>
      <c r="K3586">
        <v>50</v>
      </c>
      <c r="L3586">
        <v>0</v>
      </c>
      <c r="M3586">
        <v>0</v>
      </c>
      <c r="N3586" t="s">
        <v>30</v>
      </c>
      <c r="O3586">
        <v>0</v>
      </c>
      <c r="P3586">
        <v>20231213</v>
      </c>
      <c r="Q3586" t="s">
        <v>31</v>
      </c>
      <c r="R3586" t="s">
        <v>30</v>
      </c>
      <c r="S3586">
        <v>0</v>
      </c>
      <c r="T3586">
        <v>0</v>
      </c>
      <c r="U3586">
        <v>0</v>
      </c>
      <c r="V3586" t="s">
        <v>30</v>
      </c>
      <c r="W3586">
        <v>0</v>
      </c>
      <c r="X3586">
        <v>16515314</v>
      </c>
      <c r="Y3586" s="11" t="str">
        <f t="shared" si="56"/>
        <v>1. &lt;= 1 Year</v>
      </c>
      <c r="Z3586" s="11" t="str">
        <f t="shared" si="56"/>
        <v>1. &lt;= 1 Year</v>
      </c>
    </row>
    <row r="3587" spans="1:26" x14ac:dyDescent="0.25">
      <c r="A3587">
        <v>165064675</v>
      </c>
      <c r="B3587" t="s">
        <v>6162</v>
      </c>
      <c r="C3587" t="s">
        <v>189</v>
      </c>
      <c r="D3587" t="s">
        <v>68</v>
      </c>
      <c r="E3587">
        <v>22</v>
      </c>
      <c r="F3587" t="s">
        <v>32</v>
      </c>
      <c r="G3587" t="s">
        <v>4748</v>
      </c>
      <c r="H3587" t="s">
        <v>25</v>
      </c>
      <c r="I3587" t="s">
        <v>22</v>
      </c>
      <c r="J3587">
        <v>60</v>
      </c>
      <c r="K3587">
        <v>60</v>
      </c>
      <c r="L3587">
        <v>0</v>
      </c>
      <c r="M3587">
        <v>0</v>
      </c>
      <c r="N3587" t="s">
        <v>30</v>
      </c>
      <c r="O3587">
        <v>0</v>
      </c>
      <c r="P3587">
        <v>20220620</v>
      </c>
      <c r="Q3587" t="s">
        <v>31</v>
      </c>
      <c r="R3587" t="s">
        <v>30</v>
      </c>
      <c r="S3587">
        <v>0</v>
      </c>
      <c r="T3587">
        <v>0</v>
      </c>
      <c r="U3587">
        <v>0</v>
      </c>
      <c r="V3587" t="s">
        <v>30</v>
      </c>
      <c r="W3587">
        <v>0</v>
      </c>
      <c r="X3587">
        <v>16511574</v>
      </c>
      <c r="Y3587" s="11" t="str">
        <f t="shared" si="56"/>
        <v>1. &lt;= 1 Year</v>
      </c>
      <c r="Z3587" s="11" t="str">
        <f t="shared" si="56"/>
        <v>1. &lt;= 1 Year</v>
      </c>
    </row>
    <row r="3588" spans="1:26" x14ac:dyDescent="0.25">
      <c r="A3588">
        <v>165081592</v>
      </c>
      <c r="B3588" t="s">
        <v>7557</v>
      </c>
      <c r="C3588" t="s">
        <v>7558</v>
      </c>
      <c r="D3588" t="s">
        <v>68</v>
      </c>
      <c r="E3588">
        <v>22</v>
      </c>
      <c r="F3588" t="s">
        <v>32</v>
      </c>
      <c r="G3588" t="s">
        <v>7544</v>
      </c>
      <c r="H3588" t="s">
        <v>25</v>
      </c>
      <c r="I3588" t="s">
        <v>22</v>
      </c>
      <c r="J3588">
        <v>68</v>
      </c>
      <c r="K3588">
        <v>17</v>
      </c>
      <c r="L3588">
        <v>0</v>
      </c>
      <c r="M3588">
        <v>0</v>
      </c>
      <c r="N3588" t="s">
        <v>30</v>
      </c>
      <c r="O3588">
        <v>0</v>
      </c>
      <c r="P3588" t="s">
        <v>25</v>
      </c>
      <c r="Q3588" t="s">
        <v>30</v>
      </c>
      <c r="R3588" t="s">
        <v>30</v>
      </c>
      <c r="S3588">
        <v>0</v>
      </c>
      <c r="T3588">
        <v>0</v>
      </c>
      <c r="U3588">
        <v>0</v>
      </c>
      <c r="V3588" t="s">
        <v>30</v>
      </c>
      <c r="W3588">
        <v>0</v>
      </c>
      <c r="X3588">
        <v>16510658</v>
      </c>
      <c r="Y3588" s="11" t="str">
        <f t="shared" si="56"/>
        <v>1. &lt;= 1 Year</v>
      </c>
      <c r="Z3588" s="11" t="str">
        <f t="shared" si="56"/>
        <v>1. &lt;= 1 Year</v>
      </c>
    </row>
    <row r="3589" spans="1:26" x14ac:dyDescent="0.25">
      <c r="A3589">
        <v>164952539</v>
      </c>
      <c r="B3589" t="s">
        <v>5622</v>
      </c>
      <c r="C3589" t="s">
        <v>5623</v>
      </c>
      <c r="D3589" t="s">
        <v>68</v>
      </c>
      <c r="E3589">
        <v>22</v>
      </c>
      <c r="F3589" t="s">
        <v>5</v>
      </c>
      <c r="G3589" t="s">
        <v>2359</v>
      </c>
      <c r="H3589" t="s">
        <v>25</v>
      </c>
      <c r="I3589" t="s">
        <v>22</v>
      </c>
      <c r="J3589">
        <v>208</v>
      </c>
      <c r="K3589">
        <v>144</v>
      </c>
      <c r="L3589">
        <v>0</v>
      </c>
      <c r="M3589">
        <v>0</v>
      </c>
      <c r="N3589" t="s">
        <v>30</v>
      </c>
      <c r="O3589">
        <v>0</v>
      </c>
      <c r="P3589">
        <v>20240125</v>
      </c>
      <c r="Q3589" t="s">
        <v>31</v>
      </c>
      <c r="R3589" t="s">
        <v>31</v>
      </c>
      <c r="S3589">
        <v>1</v>
      </c>
      <c r="T3589">
        <v>0</v>
      </c>
      <c r="U3589">
        <v>0</v>
      </c>
      <c r="V3589" t="s">
        <v>30</v>
      </c>
      <c r="W3589">
        <v>0</v>
      </c>
      <c r="X3589">
        <v>16443517</v>
      </c>
      <c r="Y3589" s="11" t="str">
        <f t="shared" si="56"/>
        <v>1. &lt;= 1 Year</v>
      </c>
      <c r="Z3589" s="11" t="str">
        <f t="shared" si="56"/>
        <v>1. &lt;= 1 Year</v>
      </c>
    </row>
    <row r="3590" spans="1:26" x14ac:dyDescent="0.25">
      <c r="A3590">
        <v>164994120</v>
      </c>
      <c r="B3590" t="s">
        <v>5624</v>
      </c>
      <c r="C3590" t="s">
        <v>477</v>
      </c>
      <c r="D3590" t="s">
        <v>97</v>
      </c>
      <c r="E3590">
        <v>22</v>
      </c>
      <c r="F3590" t="s">
        <v>6</v>
      </c>
      <c r="G3590" t="s">
        <v>782</v>
      </c>
      <c r="H3590" t="s">
        <v>25</v>
      </c>
      <c r="I3590" t="s">
        <v>22</v>
      </c>
      <c r="J3590">
        <v>151</v>
      </c>
      <c r="K3590">
        <v>116</v>
      </c>
      <c r="L3590">
        <v>20233</v>
      </c>
      <c r="M3590">
        <v>1</v>
      </c>
      <c r="N3590" t="s">
        <v>31</v>
      </c>
      <c r="O3590">
        <v>9171</v>
      </c>
      <c r="P3590">
        <v>20210108</v>
      </c>
      <c r="Q3590" t="s">
        <v>31</v>
      </c>
      <c r="R3590" t="s">
        <v>30</v>
      </c>
      <c r="S3590">
        <v>0</v>
      </c>
      <c r="T3590">
        <v>20234</v>
      </c>
      <c r="U3590">
        <v>1</v>
      </c>
      <c r="V3590" t="s">
        <v>31</v>
      </c>
      <c r="W3590">
        <v>2966.97</v>
      </c>
      <c r="X3590">
        <v>10313701</v>
      </c>
      <c r="Y3590" s="11" t="str">
        <f t="shared" si="56"/>
        <v>1. &lt;= 1 Year</v>
      </c>
      <c r="Z3590" s="11" t="str">
        <f t="shared" si="56"/>
        <v>1. &lt;= 1 Year</v>
      </c>
    </row>
    <row r="3591" spans="1:26" x14ac:dyDescent="0.25">
      <c r="A3591">
        <v>165060773</v>
      </c>
      <c r="B3591" t="s">
        <v>2982</v>
      </c>
      <c r="C3591" t="s">
        <v>6687</v>
      </c>
      <c r="D3591" t="s">
        <v>68</v>
      </c>
      <c r="E3591">
        <v>22</v>
      </c>
      <c r="F3591" t="s">
        <v>32</v>
      </c>
      <c r="G3591" t="s">
        <v>4748</v>
      </c>
      <c r="H3591" t="s">
        <v>25</v>
      </c>
      <c r="I3591" t="s">
        <v>22</v>
      </c>
      <c r="J3591">
        <v>63</v>
      </c>
      <c r="K3591">
        <v>63</v>
      </c>
      <c r="L3591">
        <v>0</v>
      </c>
      <c r="M3591">
        <v>0</v>
      </c>
      <c r="N3591" t="s">
        <v>30</v>
      </c>
      <c r="O3591">
        <v>0</v>
      </c>
      <c r="P3591" t="s">
        <v>25</v>
      </c>
      <c r="Q3591" t="s">
        <v>30</v>
      </c>
      <c r="R3591" t="s">
        <v>30</v>
      </c>
      <c r="S3591">
        <v>0</v>
      </c>
      <c r="T3591">
        <v>0</v>
      </c>
      <c r="U3591">
        <v>0</v>
      </c>
      <c r="V3591" t="s">
        <v>30</v>
      </c>
      <c r="W3591">
        <v>0</v>
      </c>
      <c r="X3591">
        <v>16508242</v>
      </c>
      <c r="Y3591" s="11" t="str">
        <f t="shared" si="56"/>
        <v>1. &lt;= 1 Year</v>
      </c>
      <c r="Z3591" s="11" t="str">
        <f t="shared" si="56"/>
        <v>1. &lt;= 1 Year</v>
      </c>
    </row>
    <row r="3592" spans="1:26" x14ac:dyDescent="0.25">
      <c r="A3592">
        <v>165016098</v>
      </c>
      <c r="B3592" t="s">
        <v>6284</v>
      </c>
      <c r="C3592" t="s">
        <v>6285</v>
      </c>
      <c r="D3592" t="s">
        <v>68</v>
      </c>
      <c r="E3592">
        <v>22</v>
      </c>
      <c r="F3592" t="s">
        <v>6</v>
      </c>
      <c r="G3592" t="s">
        <v>890</v>
      </c>
      <c r="H3592" t="s">
        <v>25</v>
      </c>
      <c r="I3592" t="s">
        <v>22</v>
      </c>
      <c r="J3592">
        <v>117</v>
      </c>
      <c r="K3592">
        <v>110</v>
      </c>
      <c r="L3592">
        <v>0</v>
      </c>
      <c r="M3592">
        <v>0</v>
      </c>
      <c r="N3592" t="s">
        <v>30</v>
      </c>
      <c r="O3592">
        <v>0</v>
      </c>
      <c r="P3592">
        <v>20221108</v>
      </c>
      <c r="Q3592" t="s">
        <v>31</v>
      </c>
      <c r="R3592" t="s">
        <v>31</v>
      </c>
      <c r="S3592">
        <v>1</v>
      </c>
      <c r="T3592">
        <v>0</v>
      </c>
      <c r="U3592">
        <v>0</v>
      </c>
      <c r="V3592" t="s">
        <v>30</v>
      </c>
      <c r="W3592">
        <v>0</v>
      </c>
      <c r="X3592">
        <v>9459152</v>
      </c>
      <c r="Y3592" s="11" t="str">
        <f t="shared" si="56"/>
        <v>1. &lt;= 1 Year</v>
      </c>
      <c r="Z3592" s="11" t="str">
        <f t="shared" si="56"/>
        <v>1. &lt;= 1 Year</v>
      </c>
    </row>
    <row r="3593" spans="1:26" x14ac:dyDescent="0.25">
      <c r="A3593">
        <v>164487663</v>
      </c>
      <c r="B3593" t="s">
        <v>1239</v>
      </c>
      <c r="C3593" t="s">
        <v>1240</v>
      </c>
      <c r="D3593" t="s">
        <v>68</v>
      </c>
      <c r="E3593">
        <v>22</v>
      </c>
      <c r="F3593" t="s">
        <v>6</v>
      </c>
      <c r="G3593" t="s">
        <v>890</v>
      </c>
      <c r="H3593" t="s">
        <v>25</v>
      </c>
      <c r="I3593" t="s">
        <v>22</v>
      </c>
      <c r="J3593">
        <v>882</v>
      </c>
      <c r="K3593">
        <v>581</v>
      </c>
      <c r="L3593">
        <v>20233</v>
      </c>
      <c r="M3593">
        <v>1</v>
      </c>
      <c r="N3593" t="s">
        <v>31</v>
      </c>
      <c r="O3593">
        <v>4731</v>
      </c>
      <c r="P3593">
        <v>20230116</v>
      </c>
      <c r="Q3593" t="s">
        <v>31</v>
      </c>
      <c r="R3593" t="s">
        <v>31</v>
      </c>
      <c r="S3593">
        <v>1</v>
      </c>
      <c r="T3593">
        <v>20234</v>
      </c>
      <c r="U3593">
        <v>1</v>
      </c>
      <c r="V3593" t="s">
        <v>31</v>
      </c>
      <c r="W3593">
        <v>1105.83</v>
      </c>
      <c r="X3593">
        <v>7772297</v>
      </c>
      <c r="Y3593" s="11" t="str">
        <f t="shared" si="56"/>
        <v>4. 2-3 Year</v>
      </c>
      <c r="Z3593" s="11" t="str">
        <f t="shared" si="56"/>
        <v>3.  1.5 to 2 Year</v>
      </c>
    </row>
    <row r="3594" spans="1:26" x14ac:dyDescent="0.25">
      <c r="A3594">
        <v>164978374</v>
      </c>
      <c r="B3594" t="s">
        <v>5625</v>
      </c>
      <c r="C3594" t="s">
        <v>5626</v>
      </c>
      <c r="D3594" t="s">
        <v>68</v>
      </c>
      <c r="E3594">
        <v>22</v>
      </c>
      <c r="F3594" t="s">
        <v>6</v>
      </c>
      <c r="G3594" t="s">
        <v>4361</v>
      </c>
      <c r="H3594" t="s">
        <v>25</v>
      </c>
      <c r="I3594" t="s">
        <v>22</v>
      </c>
      <c r="J3594">
        <v>174</v>
      </c>
      <c r="K3594">
        <v>119</v>
      </c>
      <c r="L3594">
        <v>0</v>
      </c>
      <c r="M3594">
        <v>0</v>
      </c>
      <c r="N3594" t="s">
        <v>30</v>
      </c>
      <c r="O3594">
        <v>0</v>
      </c>
      <c r="P3594">
        <v>20230922</v>
      </c>
      <c r="Q3594" t="s">
        <v>31</v>
      </c>
      <c r="R3594" t="s">
        <v>31</v>
      </c>
      <c r="S3594">
        <v>1</v>
      </c>
      <c r="T3594">
        <v>0</v>
      </c>
      <c r="U3594">
        <v>0</v>
      </c>
      <c r="V3594" t="s">
        <v>30</v>
      </c>
      <c r="W3594">
        <v>0</v>
      </c>
      <c r="X3594">
        <v>15177569</v>
      </c>
      <c r="Y3594" s="11" t="str">
        <f t="shared" si="56"/>
        <v>1. &lt;= 1 Year</v>
      </c>
      <c r="Z3594" s="11" t="str">
        <f t="shared" si="56"/>
        <v>1. &lt;= 1 Year</v>
      </c>
    </row>
    <row r="3595" spans="1:26" x14ac:dyDescent="0.25">
      <c r="A3595">
        <v>165061680</v>
      </c>
      <c r="B3595" t="s">
        <v>7559</v>
      </c>
      <c r="C3595" t="s">
        <v>7560</v>
      </c>
      <c r="D3595" t="s">
        <v>108</v>
      </c>
      <c r="E3595">
        <v>22</v>
      </c>
      <c r="F3595" t="s">
        <v>32</v>
      </c>
      <c r="G3595" t="s">
        <v>7544</v>
      </c>
      <c r="H3595" t="s">
        <v>25</v>
      </c>
      <c r="I3595" t="s">
        <v>22</v>
      </c>
      <c r="J3595">
        <v>63</v>
      </c>
      <c r="K3595">
        <v>13</v>
      </c>
      <c r="L3595">
        <v>0</v>
      </c>
      <c r="M3595">
        <v>0</v>
      </c>
      <c r="N3595" t="s">
        <v>30</v>
      </c>
      <c r="O3595">
        <v>0</v>
      </c>
      <c r="P3595" t="s">
        <v>25</v>
      </c>
      <c r="Q3595" t="s">
        <v>30</v>
      </c>
      <c r="R3595" t="s">
        <v>30</v>
      </c>
      <c r="S3595">
        <v>0</v>
      </c>
      <c r="T3595">
        <v>0</v>
      </c>
      <c r="U3595">
        <v>0</v>
      </c>
      <c r="V3595" t="s">
        <v>30</v>
      </c>
      <c r="W3595">
        <v>0</v>
      </c>
      <c r="X3595">
        <v>16492991</v>
      </c>
      <c r="Y3595" s="11" t="str">
        <f t="shared" si="56"/>
        <v>1. &lt;= 1 Year</v>
      </c>
      <c r="Z3595" s="11" t="str">
        <f t="shared" si="56"/>
        <v>1. &lt;= 1 Year</v>
      </c>
    </row>
    <row r="3596" spans="1:26" x14ac:dyDescent="0.25">
      <c r="A3596">
        <v>165057686</v>
      </c>
      <c r="B3596" t="s">
        <v>137</v>
      </c>
      <c r="C3596" t="s">
        <v>7561</v>
      </c>
      <c r="D3596" t="s">
        <v>68</v>
      </c>
      <c r="E3596">
        <v>22</v>
      </c>
      <c r="F3596" t="s">
        <v>32</v>
      </c>
      <c r="G3596" t="s">
        <v>1065</v>
      </c>
      <c r="H3596" t="s">
        <v>25</v>
      </c>
      <c r="I3596" t="s">
        <v>22</v>
      </c>
      <c r="J3596">
        <v>70</v>
      </c>
      <c r="K3596">
        <v>14</v>
      </c>
      <c r="L3596">
        <v>0</v>
      </c>
      <c r="M3596">
        <v>0</v>
      </c>
      <c r="N3596" t="s">
        <v>30</v>
      </c>
      <c r="O3596">
        <v>0</v>
      </c>
      <c r="P3596">
        <v>20210911</v>
      </c>
      <c r="Q3596" t="s">
        <v>31</v>
      </c>
      <c r="R3596" t="s">
        <v>30</v>
      </c>
      <c r="S3596">
        <v>0</v>
      </c>
      <c r="T3596">
        <v>0</v>
      </c>
      <c r="U3596">
        <v>0</v>
      </c>
      <c r="V3596" t="s">
        <v>30</v>
      </c>
      <c r="W3596">
        <v>0</v>
      </c>
      <c r="X3596">
        <v>16499082</v>
      </c>
      <c r="Y3596" s="11" t="str">
        <f t="shared" si="56"/>
        <v>1. &lt;= 1 Year</v>
      </c>
      <c r="Z3596" s="11" t="str">
        <f t="shared" si="56"/>
        <v>1. &lt;= 1 Year</v>
      </c>
    </row>
    <row r="3597" spans="1:26" x14ac:dyDescent="0.25">
      <c r="A3597">
        <v>165045807</v>
      </c>
      <c r="B3597" t="s">
        <v>6286</v>
      </c>
      <c r="C3597" t="s">
        <v>442</v>
      </c>
      <c r="D3597" t="s">
        <v>68</v>
      </c>
      <c r="E3597">
        <v>22</v>
      </c>
      <c r="F3597" t="s">
        <v>32</v>
      </c>
      <c r="G3597" t="s">
        <v>1067</v>
      </c>
      <c r="H3597" t="s">
        <v>25</v>
      </c>
      <c r="I3597" t="s">
        <v>22</v>
      </c>
      <c r="J3597">
        <v>83</v>
      </c>
      <c r="K3597">
        <v>83</v>
      </c>
      <c r="L3597">
        <v>0</v>
      </c>
      <c r="M3597">
        <v>0</v>
      </c>
      <c r="N3597" t="s">
        <v>30</v>
      </c>
      <c r="O3597">
        <v>0</v>
      </c>
      <c r="P3597">
        <v>20240218</v>
      </c>
      <c r="Q3597" t="s">
        <v>31</v>
      </c>
      <c r="R3597" t="s">
        <v>30</v>
      </c>
      <c r="S3597">
        <v>0</v>
      </c>
      <c r="T3597">
        <v>0</v>
      </c>
      <c r="U3597">
        <v>0</v>
      </c>
      <c r="V3597" t="s">
        <v>30</v>
      </c>
      <c r="W3597">
        <v>0</v>
      </c>
      <c r="X3597">
        <v>16493990</v>
      </c>
      <c r="Y3597" s="11" t="str">
        <f t="shared" si="56"/>
        <v>1. &lt;= 1 Year</v>
      </c>
      <c r="Z3597" s="11" t="str">
        <f t="shared" si="56"/>
        <v>1. &lt;= 1 Year</v>
      </c>
    </row>
    <row r="3598" spans="1:26" x14ac:dyDescent="0.25">
      <c r="A3598">
        <v>164919063</v>
      </c>
      <c r="B3598" t="s">
        <v>4362</v>
      </c>
      <c r="C3598" t="s">
        <v>3472</v>
      </c>
      <c r="D3598" t="s">
        <v>97</v>
      </c>
      <c r="E3598">
        <v>22</v>
      </c>
      <c r="F3598" t="s">
        <v>6</v>
      </c>
      <c r="G3598" t="s">
        <v>6684</v>
      </c>
      <c r="H3598" t="s">
        <v>25</v>
      </c>
      <c r="I3598" t="s">
        <v>22</v>
      </c>
      <c r="J3598">
        <v>241</v>
      </c>
      <c r="K3598">
        <v>219</v>
      </c>
      <c r="L3598">
        <v>0</v>
      </c>
      <c r="M3598">
        <v>0</v>
      </c>
      <c r="N3598" t="s">
        <v>30</v>
      </c>
      <c r="O3598">
        <v>0</v>
      </c>
      <c r="P3598">
        <v>20210907</v>
      </c>
      <c r="Q3598" t="s">
        <v>31</v>
      </c>
      <c r="R3598" t="s">
        <v>30</v>
      </c>
      <c r="S3598">
        <v>0</v>
      </c>
      <c r="T3598">
        <v>0</v>
      </c>
      <c r="U3598">
        <v>0</v>
      </c>
      <c r="V3598" t="s">
        <v>30</v>
      </c>
      <c r="W3598">
        <v>0</v>
      </c>
      <c r="X3598">
        <v>16423396</v>
      </c>
      <c r="Y3598" s="11" t="str">
        <f t="shared" si="56"/>
        <v>1. &lt;= 1 Year</v>
      </c>
      <c r="Z3598" s="11" t="str">
        <f t="shared" si="56"/>
        <v>1. &lt;= 1 Year</v>
      </c>
    </row>
    <row r="3599" spans="1:26" x14ac:dyDescent="0.25">
      <c r="A3599">
        <v>164733987</v>
      </c>
      <c r="B3599" t="s">
        <v>2206</v>
      </c>
      <c r="C3599" t="s">
        <v>2207</v>
      </c>
      <c r="D3599" t="s">
        <v>68</v>
      </c>
      <c r="E3599">
        <v>22</v>
      </c>
      <c r="F3599" t="s">
        <v>6</v>
      </c>
      <c r="G3599" t="s">
        <v>4360</v>
      </c>
      <c r="H3599" t="s">
        <v>25</v>
      </c>
      <c r="I3599" t="s">
        <v>22</v>
      </c>
      <c r="J3599">
        <v>494</v>
      </c>
      <c r="K3599">
        <v>468</v>
      </c>
      <c r="L3599">
        <v>20233</v>
      </c>
      <c r="M3599">
        <v>1</v>
      </c>
      <c r="N3599" t="s">
        <v>31</v>
      </c>
      <c r="O3599">
        <v>4583</v>
      </c>
      <c r="P3599">
        <v>20210510</v>
      </c>
      <c r="Q3599" t="s">
        <v>31</v>
      </c>
      <c r="R3599" t="s">
        <v>31</v>
      </c>
      <c r="S3599">
        <v>1</v>
      </c>
      <c r="T3599">
        <v>20234</v>
      </c>
      <c r="U3599">
        <v>1</v>
      </c>
      <c r="V3599" t="s">
        <v>31</v>
      </c>
      <c r="W3599">
        <v>4286.3100000000004</v>
      </c>
      <c r="X3599">
        <v>16090080</v>
      </c>
      <c r="Y3599" s="11" t="str">
        <f t="shared" si="56"/>
        <v>2.  1-1.5 Years</v>
      </c>
      <c r="Z3599" s="11" t="str">
        <f t="shared" si="56"/>
        <v>2.  1-1.5 Years</v>
      </c>
    </row>
    <row r="3600" spans="1:26" x14ac:dyDescent="0.25">
      <c r="A3600">
        <v>164897955</v>
      </c>
      <c r="B3600" t="s">
        <v>3589</v>
      </c>
      <c r="C3600" t="s">
        <v>350</v>
      </c>
      <c r="D3600" t="s">
        <v>97</v>
      </c>
      <c r="E3600">
        <v>22</v>
      </c>
      <c r="F3600" t="s">
        <v>6</v>
      </c>
      <c r="G3600" t="s">
        <v>5655</v>
      </c>
      <c r="H3600" t="s">
        <v>25</v>
      </c>
      <c r="I3600" t="s">
        <v>22</v>
      </c>
      <c r="J3600">
        <v>259</v>
      </c>
      <c r="K3600">
        <v>256</v>
      </c>
      <c r="L3600">
        <v>20233</v>
      </c>
      <c r="M3600">
        <v>1</v>
      </c>
      <c r="N3600" t="s">
        <v>31</v>
      </c>
      <c r="O3600">
        <v>1653</v>
      </c>
      <c r="P3600">
        <v>20230830</v>
      </c>
      <c r="Q3600" t="s">
        <v>31</v>
      </c>
      <c r="R3600" t="s">
        <v>30</v>
      </c>
      <c r="S3600">
        <v>0</v>
      </c>
      <c r="T3600">
        <v>20234</v>
      </c>
      <c r="U3600">
        <v>1</v>
      </c>
      <c r="V3600" t="s">
        <v>31</v>
      </c>
      <c r="W3600">
        <v>3928.5</v>
      </c>
      <c r="X3600">
        <v>16015500</v>
      </c>
      <c r="Y3600" s="11" t="str">
        <f t="shared" si="56"/>
        <v>1. &lt;= 1 Year</v>
      </c>
      <c r="Z3600" s="11" t="str">
        <f t="shared" si="56"/>
        <v>1. &lt;= 1 Year</v>
      </c>
    </row>
    <row r="3601" spans="1:26" x14ac:dyDescent="0.25">
      <c r="A3601">
        <v>164955107</v>
      </c>
      <c r="B3601" t="s">
        <v>5627</v>
      </c>
      <c r="C3601" t="s">
        <v>5628</v>
      </c>
      <c r="D3601" t="s">
        <v>68</v>
      </c>
      <c r="E3601">
        <v>22</v>
      </c>
      <c r="F3601" t="s">
        <v>32</v>
      </c>
      <c r="G3601" t="s">
        <v>1067</v>
      </c>
      <c r="H3601" t="s">
        <v>25</v>
      </c>
      <c r="I3601" t="s">
        <v>22</v>
      </c>
      <c r="J3601">
        <v>204</v>
      </c>
      <c r="K3601">
        <v>104</v>
      </c>
      <c r="L3601">
        <v>20233</v>
      </c>
      <c r="M3601">
        <v>1</v>
      </c>
      <c r="N3601" t="s">
        <v>31</v>
      </c>
      <c r="O3601">
        <v>6688</v>
      </c>
      <c r="P3601">
        <v>20230612</v>
      </c>
      <c r="Q3601" t="s">
        <v>31</v>
      </c>
      <c r="R3601" t="s">
        <v>30</v>
      </c>
      <c r="S3601">
        <v>0</v>
      </c>
      <c r="T3601">
        <v>20234</v>
      </c>
      <c r="U3601">
        <v>1</v>
      </c>
      <c r="V3601" t="s">
        <v>31</v>
      </c>
      <c r="W3601">
        <v>8014.98</v>
      </c>
      <c r="X3601">
        <v>16445329</v>
      </c>
      <c r="Y3601" s="11" t="str">
        <f t="shared" si="56"/>
        <v>1. &lt;= 1 Year</v>
      </c>
      <c r="Z3601" s="11" t="str">
        <f t="shared" si="56"/>
        <v>1. &lt;= 1 Year</v>
      </c>
    </row>
    <row r="3602" spans="1:26" x14ac:dyDescent="0.25">
      <c r="A3602">
        <v>164739454</v>
      </c>
      <c r="B3602" t="s">
        <v>491</v>
      </c>
      <c r="C3602" t="s">
        <v>415</v>
      </c>
      <c r="D3602" t="s">
        <v>68</v>
      </c>
      <c r="E3602">
        <v>22</v>
      </c>
      <c r="F3602" t="s">
        <v>6</v>
      </c>
      <c r="G3602" t="s">
        <v>890</v>
      </c>
      <c r="H3602" t="s">
        <v>25</v>
      </c>
      <c r="I3602" t="s">
        <v>22</v>
      </c>
      <c r="J3602">
        <v>483</v>
      </c>
      <c r="K3602">
        <v>371</v>
      </c>
      <c r="L3602">
        <v>20233</v>
      </c>
      <c r="M3602">
        <v>1</v>
      </c>
      <c r="N3602" t="s">
        <v>31</v>
      </c>
      <c r="O3602">
        <v>7691</v>
      </c>
      <c r="P3602">
        <v>20230601</v>
      </c>
      <c r="Q3602" t="s">
        <v>31</v>
      </c>
      <c r="R3602" t="s">
        <v>31</v>
      </c>
      <c r="S3602">
        <v>1</v>
      </c>
      <c r="T3602">
        <v>20234</v>
      </c>
      <c r="U3602">
        <v>1</v>
      </c>
      <c r="V3602" t="s">
        <v>31</v>
      </c>
      <c r="W3602">
        <v>4951.91</v>
      </c>
      <c r="X3602">
        <v>13933821</v>
      </c>
      <c r="Y3602" s="11" t="str">
        <f t="shared" si="56"/>
        <v>2.  1-1.5 Years</v>
      </c>
      <c r="Z3602" s="11" t="str">
        <f t="shared" si="56"/>
        <v>2.  1-1.5 Years</v>
      </c>
    </row>
    <row r="3603" spans="1:26" x14ac:dyDescent="0.25">
      <c r="A3603">
        <v>165064824</v>
      </c>
      <c r="B3603" t="s">
        <v>6688</v>
      </c>
      <c r="C3603" t="s">
        <v>6689</v>
      </c>
      <c r="D3603" t="s">
        <v>68</v>
      </c>
      <c r="E3603">
        <v>22</v>
      </c>
      <c r="F3603" t="s">
        <v>32</v>
      </c>
      <c r="G3603" t="s">
        <v>4748</v>
      </c>
      <c r="H3603" t="s">
        <v>25</v>
      </c>
      <c r="I3603" t="s">
        <v>22</v>
      </c>
      <c r="J3603">
        <v>60</v>
      </c>
      <c r="K3603">
        <v>60</v>
      </c>
      <c r="L3603">
        <v>0</v>
      </c>
      <c r="M3603">
        <v>0</v>
      </c>
      <c r="N3603" t="s">
        <v>30</v>
      </c>
      <c r="O3603">
        <v>0</v>
      </c>
      <c r="P3603" t="s">
        <v>25</v>
      </c>
      <c r="Q3603" t="s">
        <v>30</v>
      </c>
      <c r="R3603" t="s">
        <v>30</v>
      </c>
      <c r="S3603">
        <v>0</v>
      </c>
      <c r="T3603">
        <v>0</v>
      </c>
      <c r="U3603">
        <v>0</v>
      </c>
      <c r="V3603" t="s">
        <v>30</v>
      </c>
      <c r="W3603">
        <v>0</v>
      </c>
      <c r="X3603">
        <v>16511565</v>
      </c>
      <c r="Y3603" s="11" t="str">
        <f t="shared" si="56"/>
        <v>1. &lt;= 1 Year</v>
      </c>
      <c r="Z3603" s="11" t="str">
        <f t="shared" si="56"/>
        <v>1. &lt;= 1 Year</v>
      </c>
    </row>
    <row r="3604" spans="1:26" x14ac:dyDescent="0.25">
      <c r="A3604">
        <v>165080169</v>
      </c>
      <c r="B3604" t="s">
        <v>7562</v>
      </c>
      <c r="C3604" t="s">
        <v>7563</v>
      </c>
      <c r="D3604" t="s">
        <v>68</v>
      </c>
      <c r="E3604">
        <v>22</v>
      </c>
      <c r="F3604" t="s">
        <v>32</v>
      </c>
      <c r="G3604" t="s">
        <v>3586</v>
      </c>
      <c r="H3604" t="s">
        <v>25</v>
      </c>
      <c r="I3604" t="s">
        <v>22</v>
      </c>
      <c r="J3604">
        <v>41</v>
      </c>
      <c r="K3604">
        <v>21</v>
      </c>
      <c r="L3604">
        <v>20233</v>
      </c>
      <c r="M3604">
        <v>1</v>
      </c>
      <c r="N3604" t="s">
        <v>31</v>
      </c>
      <c r="O3604">
        <v>5147</v>
      </c>
      <c r="P3604">
        <v>20240125</v>
      </c>
      <c r="Q3604" t="s">
        <v>31</v>
      </c>
      <c r="R3604" t="s">
        <v>31</v>
      </c>
      <c r="S3604">
        <v>1</v>
      </c>
      <c r="T3604">
        <v>20234</v>
      </c>
      <c r="U3604">
        <v>1</v>
      </c>
      <c r="V3604" t="s">
        <v>31</v>
      </c>
      <c r="W3604">
        <v>845.35</v>
      </c>
      <c r="X3604">
        <v>16344005</v>
      </c>
      <c r="Y3604" s="11" t="str">
        <f t="shared" si="56"/>
        <v>1. &lt;= 1 Year</v>
      </c>
      <c r="Z3604" s="11" t="str">
        <f t="shared" si="56"/>
        <v>1. &lt;= 1 Year</v>
      </c>
    </row>
    <row r="3605" spans="1:26" x14ac:dyDescent="0.25">
      <c r="A3605">
        <v>164762985</v>
      </c>
      <c r="B3605" t="s">
        <v>2361</v>
      </c>
      <c r="C3605" t="s">
        <v>297</v>
      </c>
      <c r="D3605" t="s">
        <v>97</v>
      </c>
      <c r="E3605">
        <v>22</v>
      </c>
      <c r="F3605" t="s">
        <v>32</v>
      </c>
      <c r="G3605" t="s">
        <v>2213</v>
      </c>
      <c r="H3605" t="s">
        <v>25</v>
      </c>
      <c r="I3605" t="s">
        <v>22</v>
      </c>
      <c r="J3605">
        <v>466</v>
      </c>
      <c r="K3605">
        <v>434</v>
      </c>
      <c r="L3605">
        <v>20233</v>
      </c>
      <c r="M3605">
        <v>1</v>
      </c>
      <c r="N3605" t="s">
        <v>31</v>
      </c>
      <c r="O3605">
        <v>7588</v>
      </c>
      <c r="P3605">
        <v>20230807</v>
      </c>
      <c r="Q3605" t="s">
        <v>31</v>
      </c>
      <c r="R3605" t="s">
        <v>31</v>
      </c>
      <c r="S3605">
        <v>1</v>
      </c>
      <c r="T3605">
        <v>20234</v>
      </c>
      <c r="U3605">
        <v>1</v>
      </c>
      <c r="V3605" t="s">
        <v>31</v>
      </c>
      <c r="W3605">
        <v>5325.17</v>
      </c>
      <c r="X3605">
        <v>16321458</v>
      </c>
      <c r="Y3605" s="11" t="str">
        <f t="shared" si="56"/>
        <v>2.  1-1.5 Years</v>
      </c>
      <c r="Z3605" s="11" t="str">
        <f t="shared" si="56"/>
        <v>2.  1-1.5 Years</v>
      </c>
    </row>
    <row r="3606" spans="1:26" x14ac:dyDescent="0.25">
      <c r="A3606">
        <v>165038922</v>
      </c>
      <c r="B3606" t="s">
        <v>6287</v>
      </c>
      <c r="C3606" t="s">
        <v>6288</v>
      </c>
      <c r="D3606" t="s">
        <v>108</v>
      </c>
      <c r="E3606">
        <v>22</v>
      </c>
      <c r="F3606" t="s">
        <v>6</v>
      </c>
      <c r="G3606" t="s">
        <v>4369</v>
      </c>
      <c r="H3606" t="s">
        <v>25</v>
      </c>
      <c r="I3606" t="s">
        <v>22</v>
      </c>
      <c r="J3606">
        <v>90</v>
      </c>
      <c r="K3606">
        <v>70</v>
      </c>
      <c r="L3606">
        <v>20233</v>
      </c>
      <c r="M3606">
        <v>1</v>
      </c>
      <c r="N3606" t="s">
        <v>31</v>
      </c>
      <c r="O3606">
        <v>7612</v>
      </c>
      <c r="P3606">
        <v>20210301</v>
      </c>
      <c r="Q3606" t="s">
        <v>31</v>
      </c>
      <c r="R3606" t="s">
        <v>30</v>
      </c>
      <c r="S3606">
        <v>0</v>
      </c>
      <c r="T3606">
        <v>20234</v>
      </c>
      <c r="U3606">
        <v>1</v>
      </c>
      <c r="V3606" t="s">
        <v>31</v>
      </c>
      <c r="W3606">
        <v>8568.17</v>
      </c>
      <c r="X3606">
        <v>16468186</v>
      </c>
      <c r="Y3606" s="11" t="str">
        <f t="shared" si="56"/>
        <v>1. &lt;= 1 Year</v>
      </c>
      <c r="Z3606" s="11" t="str">
        <f t="shared" si="56"/>
        <v>1. &lt;= 1 Year</v>
      </c>
    </row>
    <row r="3607" spans="1:26" x14ac:dyDescent="0.25">
      <c r="A3607">
        <v>164737615</v>
      </c>
      <c r="B3607" t="s">
        <v>2362</v>
      </c>
      <c r="C3607" t="s">
        <v>596</v>
      </c>
      <c r="D3607" t="s">
        <v>108</v>
      </c>
      <c r="E3607">
        <v>22</v>
      </c>
      <c r="F3607" t="s">
        <v>6</v>
      </c>
      <c r="G3607" t="s">
        <v>4369</v>
      </c>
      <c r="H3607" t="s">
        <v>25</v>
      </c>
      <c r="I3607" t="s">
        <v>22</v>
      </c>
      <c r="J3607">
        <v>487</v>
      </c>
      <c r="K3607">
        <v>398</v>
      </c>
      <c r="L3607">
        <v>0</v>
      </c>
      <c r="M3607">
        <v>0</v>
      </c>
      <c r="N3607" t="s">
        <v>30</v>
      </c>
      <c r="O3607">
        <v>0</v>
      </c>
      <c r="P3607">
        <v>20220405</v>
      </c>
      <c r="Q3607" t="s">
        <v>31</v>
      </c>
      <c r="R3607" t="s">
        <v>30</v>
      </c>
      <c r="S3607">
        <v>0</v>
      </c>
      <c r="T3607">
        <v>0</v>
      </c>
      <c r="U3607">
        <v>0</v>
      </c>
      <c r="V3607" t="s">
        <v>30</v>
      </c>
      <c r="W3607">
        <v>0</v>
      </c>
      <c r="X3607">
        <v>12225725</v>
      </c>
      <c r="Y3607" s="11" t="str">
        <f t="shared" si="56"/>
        <v>2.  1-1.5 Years</v>
      </c>
      <c r="Z3607" s="11" t="str">
        <f t="shared" si="56"/>
        <v>2.  1-1.5 Years</v>
      </c>
    </row>
    <row r="3608" spans="1:26" x14ac:dyDescent="0.25">
      <c r="A3608">
        <v>165007262</v>
      </c>
      <c r="B3608" t="s">
        <v>5629</v>
      </c>
      <c r="C3608" t="s">
        <v>156</v>
      </c>
      <c r="D3608" t="s">
        <v>108</v>
      </c>
      <c r="E3608">
        <v>22</v>
      </c>
      <c r="F3608" t="s">
        <v>6</v>
      </c>
      <c r="G3608" t="s">
        <v>4369</v>
      </c>
      <c r="H3608" t="s">
        <v>25</v>
      </c>
      <c r="I3608" t="s">
        <v>22</v>
      </c>
      <c r="J3608">
        <v>130</v>
      </c>
      <c r="K3608">
        <v>80</v>
      </c>
      <c r="L3608">
        <v>20233</v>
      </c>
      <c r="M3608">
        <v>1</v>
      </c>
      <c r="N3608" t="s">
        <v>31</v>
      </c>
      <c r="O3608">
        <v>11613</v>
      </c>
      <c r="P3608">
        <v>20230210</v>
      </c>
      <c r="Q3608" t="s">
        <v>31</v>
      </c>
      <c r="R3608" t="s">
        <v>31</v>
      </c>
      <c r="S3608">
        <v>1</v>
      </c>
      <c r="T3608">
        <v>20234</v>
      </c>
      <c r="U3608">
        <v>1</v>
      </c>
      <c r="V3608" t="s">
        <v>31</v>
      </c>
      <c r="W3608">
        <v>12198.45</v>
      </c>
      <c r="X3608">
        <v>16310069</v>
      </c>
      <c r="Y3608" s="11" t="str">
        <f t="shared" si="56"/>
        <v>1. &lt;= 1 Year</v>
      </c>
      <c r="Z3608" s="11" t="str">
        <f t="shared" si="56"/>
        <v>1. &lt;= 1 Year</v>
      </c>
    </row>
    <row r="3609" spans="1:26" x14ac:dyDescent="0.25">
      <c r="A3609">
        <v>164866186</v>
      </c>
      <c r="B3609" t="s">
        <v>368</v>
      </c>
      <c r="C3609" t="s">
        <v>3036</v>
      </c>
      <c r="D3609" t="s">
        <v>108</v>
      </c>
      <c r="E3609">
        <v>22</v>
      </c>
      <c r="F3609" t="s">
        <v>32</v>
      </c>
      <c r="G3609" t="s">
        <v>5099</v>
      </c>
      <c r="H3609" t="s">
        <v>25</v>
      </c>
      <c r="I3609" t="s">
        <v>22</v>
      </c>
      <c r="J3609">
        <v>319</v>
      </c>
      <c r="K3609">
        <v>297</v>
      </c>
      <c r="L3609">
        <v>20233</v>
      </c>
      <c r="M3609">
        <v>1</v>
      </c>
      <c r="N3609" t="s">
        <v>31</v>
      </c>
      <c r="O3609">
        <v>2845</v>
      </c>
      <c r="P3609">
        <v>20221004</v>
      </c>
      <c r="Q3609" t="s">
        <v>31</v>
      </c>
      <c r="R3609" t="s">
        <v>30</v>
      </c>
      <c r="S3609">
        <v>0</v>
      </c>
      <c r="T3609">
        <v>20234</v>
      </c>
      <c r="U3609">
        <v>1</v>
      </c>
      <c r="V3609" t="s">
        <v>31</v>
      </c>
      <c r="W3609">
        <v>1890.53</v>
      </c>
      <c r="X3609">
        <v>16388549</v>
      </c>
      <c r="Y3609" s="11" t="str">
        <f t="shared" si="56"/>
        <v>1. &lt;= 1 Year</v>
      </c>
      <c r="Z3609" s="11" t="str">
        <f t="shared" si="56"/>
        <v>1. &lt;= 1 Year</v>
      </c>
    </row>
    <row r="3610" spans="1:26" x14ac:dyDescent="0.25">
      <c r="A3610">
        <v>165051809</v>
      </c>
      <c r="B3610" t="s">
        <v>368</v>
      </c>
      <c r="C3610" t="s">
        <v>7564</v>
      </c>
      <c r="D3610" t="s">
        <v>68</v>
      </c>
      <c r="E3610">
        <v>22</v>
      </c>
      <c r="F3610" t="s">
        <v>32</v>
      </c>
      <c r="G3610" t="s">
        <v>7544</v>
      </c>
      <c r="H3610" t="s">
        <v>25</v>
      </c>
      <c r="I3610" t="s">
        <v>22</v>
      </c>
      <c r="J3610">
        <v>75</v>
      </c>
      <c r="K3610">
        <v>14</v>
      </c>
      <c r="L3610">
        <v>0</v>
      </c>
      <c r="M3610">
        <v>0</v>
      </c>
      <c r="N3610" t="s">
        <v>30</v>
      </c>
      <c r="O3610">
        <v>0</v>
      </c>
      <c r="P3610" t="s">
        <v>25</v>
      </c>
      <c r="Q3610" t="s">
        <v>30</v>
      </c>
      <c r="R3610" t="s">
        <v>30</v>
      </c>
      <c r="S3610">
        <v>0</v>
      </c>
      <c r="T3610">
        <v>0</v>
      </c>
      <c r="U3610">
        <v>0</v>
      </c>
      <c r="V3610" t="s">
        <v>30</v>
      </c>
      <c r="W3610">
        <v>0</v>
      </c>
      <c r="X3610">
        <v>16467374</v>
      </c>
      <c r="Y3610" s="11" t="str">
        <f t="shared" si="56"/>
        <v>1. &lt;= 1 Year</v>
      </c>
      <c r="Z3610" s="11" t="str">
        <f t="shared" si="56"/>
        <v>1. &lt;= 1 Year</v>
      </c>
    </row>
    <row r="3611" spans="1:26" x14ac:dyDescent="0.25">
      <c r="A3611">
        <v>164946070</v>
      </c>
      <c r="B3611" t="s">
        <v>291</v>
      </c>
      <c r="C3611" t="s">
        <v>4363</v>
      </c>
      <c r="D3611" t="s">
        <v>68</v>
      </c>
      <c r="E3611">
        <v>22</v>
      </c>
      <c r="F3611" t="s">
        <v>33</v>
      </c>
      <c r="G3611" t="s">
        <v>3218</v>
      </c>
      <c r="H3611" t="s">
        <v>25</v>
      </c>
      <c r="I3611" t="s">
        <v>22</v>
      </c>
      <c r="J3611">
        <v>202</v>
      </c>
      <c r="K3611">
        <v>202</v>
      </c>
      <c r="L3611">
        <v>20233</v>
      </c>
      <c r="M3611">
        <v>1</v>
      </c>
      <c r="N3611" t="s">
        <v>31</v>
      </c>
      <c r="O3611">
        <v>123</v>
      </c>
      <c r="P3611">
        <v>20210117</v>
      </c>
      <c r="Q3611" t="s">
        <v>31</v>
      </c>
      <c r="R3611" t="s">
        <v>31</v>
      </c>
      <c r="S3611">
        <v>1</v>
      </c>
      <c r="T3611">
        <v>20234</v>
      </c>
      <c r="U3611">
        <v>1</v>
      </c>
      <c r="V3611" t="s">
        <v>31</v>
      </c>
      <c r="W3611">
        <v>4379.13</v>
      </c>
      <c r="X3611">
        <v>10447992</v>
      </c>
      <c r="Y3611" s="11" t="str">
        <f t="shared" si="56"/>
        <v>1. &lt;= 1 Year</v>
      </c>
      <c r="Z3611" s="11" t="str">
        <f t="shared" si="56"/>
        <v>1. &lt;= 1 Year</v>
      </c>
    </row>
    <row r="3612" spans="1:26" x14ac:dyDescent="0.25">
      <c r="A3612">
        <v>164368915</v>
      </c>
      <c r="B3612" t="s">
        <v>142</v>
      </c>
      <c r="C3612" t="s">
        <v>304</v>
      </c>
      <c r="D3612" t="s">
        <v>108</v>
      </c>
      <c r="E3612">
        <v>22</v>
      </c>
      <c r="F3612" t="s">
        <v>6</v>
      </c>
      <c r="G3612" t="s">
        <v>890</v>
      </c>
      <c r="H3612" t="s">
        <v>25</v>
      </c>
      <c r="I3612" t="s">
        <v>22</v>
      </c>
      <c r="J3612">
        <v>1000</v>
      </c>
      <c r="K3612">
        <v>13</v>
      </c>
      <c r="L3612">
        <v>20233</v>
      </c>
      <c r="M3612">
        <v>1</v>
      </c>
      <c r="N3612" t="s">
        <v>31</v>
      </c>
      <c r="O3612">
        <v>9387</v>
      </c>
      <c r="P3612" t="s">
        <v>25</v>
      </c>
      <c r="Q3612" t="s">
        <v>30</v>
      </c>
      <c r="R3612" t="s">
        <v>30</v>
      </c>
      <c r="S3612">
        <v>0</v>
      </c>
      <c r="T3612">
        <v>20234</v>
      </c>
      <c r="U3612">
        <v>1</v>
      </c>
      <c r="V3612" t="s">
        <v>31</v>
      </c>
      <c r="W3612">
        <v>7656.03</v>
      </c>
      <c r="X3612">
        <v>14050861</v>
      </c>
      <c r="Y3612" s="11" t="str">
        <f t="shared" si="56"/>
        <v>4. 2-3 Year</v>
      </c>
      <c r="Z3612" s="11" t="str">
        <f t="shared" si="56"/>
        <v>1. &lt;= 1 Year</v>
      </c>
    </row>
    <row r="3613" spans="1:26" x14ac:dyDescent="0.25">
      <c r="A3613">
        <v>164771897</v>
      </c>
      <c r="B3613" t="s">
        <v>142</v>
      </c>
      <c r="C3613" t="s">
        <v>2363</v>
      </c>
      <c r="D3613" t="s">
        <v>68</v>
      </c>
      <c r="E3613">
        <v>22</v>
      </c>
      <c r="F3613" t="s">
        <v>6</v>
      </c>
      <c r="G3613" t="s">
        <v>4360</v>
      </c>
      <c r="H3613" t="s">
        <v>25</v>
      </c>
      <c r="I3613" t="s">
        <v>22</v>
      </c>
      <c r="J3613">
        <v>444</v>
      </c>
      <c r="K3613">
        <v>238</v>
      </c>
      <c r="L3613">
        <v>0</v>
      </c>
      <c r="M3613">
        <v>0</v>
      </c>
      <c r="N3613" t="s">
        <v>30</v>
      </c>
      <c r="O3613">
        <v>0</v>
      </c>
      <c r="P3613" t="s">
        <v>25</v>
      </c>
      <c r="Q3613" t="s">
        <v>30</v>
      </c>
      <c r="R3613" t="s">
        <v>30</v>
      </c>
      <c r="S3613">
        <v>0</v>
      </c>
      <c r="T3613">
        <v>0</v>
      </c>
      <c r="U3613">
        <v>0</v>
      </c>
      <c r="V3613" t="s">
        <v>30</v>
      </c>
      <c r="W3613">
        <v>0</v>
      </c>
      <c r="X3613">
        <v>14065621</v>
      </c>
      <c r="Y3613" s="11" t="str">
        <f t="shared" si="56"/>
        <v>2.  1-1.5 Years</v>
      </c>
      <c r="Z3613" s="11" t="str">
        <f t="shared" si="56"/>
        <v>1. &lt;= 1 Year</v>
      </c>
    </row>
    <row r="3614" spans="1:26" x14ac:dyDescent="0.25">
      <c r="A3614">
        <v>164956650</v>
      </c>
      <c r="B3614" t="s">
        <v>142</v>
      </c>
      <c r="C3614" t="s">
        <v>574</v>
      </c>
      <c r="D3614" t="s">
        <v>68</v>
      </c>
      <c r="E3614">
        <v>22</v>
      </c>
      <c r="F3614" t="s">
        <v>33</v>
      </c>
      <c r="G3614" t="s">
        <v>3218</v>
      </c>
      <c r="H3614" t="s">
        <v>25</v>
      </c>
      <c r="I3614" t="s">
        <v>22</v>
      </c>
      <c r="J3614">
        <v>182</v>
      </c>
      <c r="K3614">
        <v>182</v>
      </c>
      <c r="L3614">
        <v>0</v>
      </c>
      <c r="M3614">
        <v>0</v>
      </c>
      <c r="N3614" t="s">
        <v>30</v>
      </c>
      <c r="O3614">
        <v>0</v>
      </c>
      <c r="P3614">
        <v>20230110</v>
      </c>
      <c r="Q3614" t="s">
        <v>31</v>
      </c>
      <c r="R3614" t="s">
        <v>30</v>
      </c>
      <c r="S3614">
        <v>0</v>
      </c>
      <c r="T3614">
        <v>20234</v>
      </c>
      <c r="U3614">
        <v>1</v>
      </c>
      <c r="V3614" t="s">
        <v>31</v>
      </c>
      <c r="W3614">
        <v>3239.5</v>
      </c>
      <c r="X3614">
        <v>16370178</v>
      </c>
      <c r="Y3614" s="11" t="str">
        <f t="shared" si="56"/>
        <v>1. &lt;= 1 Year</v>
      </c>
      <c r="Z3614" s="11" t="str">
        <f t="shared" si="56"/>
        <v>1. &lt;= 1 Year</v>
      </c>
    </row>
    <row r="3615" spans="1:26" x14ac:dyDescent="0.25">
      <c r="A3615">
        <v>164987569</v>
      </c>
      <c r="B3615" t="s">
        <v>142</v>
      </c>
      <c r="C3615" t="s">
        <v>492</v>
      </c>
      <c r="D3615" t="s">
        <v>68</v>
      </c>
      <c r="E3615">
        <v>22</v>
      </c>
      <c r="F3615" t="s">
        <v>32</v>
      </c>
      <c r="G3615" t="s">
        <v>4748</v>
      </c>
      <c r="H3615" t="s">
        <v>25</v>
      </c>
      <c r="I3615" t="s">
        <v>22</v>
      </c>
      <c r="J3615">
        <v>159</v>
      </c>
      <c r="K3615">
        <v>159</v>
      </c>
      <c r="L3615">
        <v>20233</v>
      </c>
      <c r="M3615">
        <v>1</v>
      </c>
      <c r="N3615" t="s">
        <v>31</v>
      </c>
      <c r="O3615">
        <v>2873</v>
      </c>
      <c r="P3615">
        <v>20230511</v>
      </c>
      <c r="Q3615" t="s">
        <v>31</v>
      </c>
      <c r="R3615" t="s">
        <v>30</v>
      </c>
      <c r="S3615">
        <v>0</v>
      </c>
      <c r="T3615">
        <v>20234</v>
      </c>
      <c r="U3615">
        <v>1</v>
      </c>
      <c r="V3615" t="s">
        <v>31</v>
      </c>
      <c r="W3615">
        <v>1326.74</v>
      </c>
      <c r="X3615">
        <v>16460036</v>
      </c>
      <c r="Y3615" s="11" t="str">
        <f t="shared" si="56"/>
        <v>1. &lt;= 1 Year</v>
      </c>
      <c r="Z3615" s="11" t="str">
        <f t="shared" si="56"/>
        <v>1. &lt;= 1 Year</v>
      </c>
    </row>
    <row r="3616" spans="1:26" x14ac:dyDescent="0.25">
      <c r="A3616">
        <v>164948574</v>
      </c>
      <c r="B3616" t="s">
        <v>5106</v>
      </c>
      <c r="C3616" t="s">
        <v>271</v>
      </c>
      <c r="D3616" t="s">
        <v>68</v>
      </c>
      <c r="E3616">
        <v>22</v>
      </c>
      <c r="F3616" t="s">
        <v>32</v>
      </c>
      <c r="G3616" t="s">
        <v>2360</v>
      </c>
      <c r="H3616" t="s">
        <v>25</v>
      </c>
      <c r="I3616" t="s">
        <v>22</v>
      </c>
      <c r="J3616">
        <v>213</v>
      </c>
      <c r="K3616">
        <v>154</v>
      </c>
      <c r="L3616">
        <v>0</v>
      </c>
      <c r="M3616">
        <v>0</v>
      </c>
      <c r="N3616" t="s">
        <v>30</v>
      </c>
      <c r="O3616">
        <v>0</v>
      </c>
      <c r="P3616">
        <v>20210614</v>
      </c>
      <c r="Q3616" t="s">
        <v>31</v>
      </c>
      <c r="R3616" t="s">
        <v>30</v>
      </c>
      <c r="S3616">
        <v>0</v>
      </c>
      <c r="T3616">
        <v>0</v>
      </c>
      <c r="U3616">
        <v>0</v>
      </c>
      <c r="V3616" t="s">
        <v>30</v>
      </c>
      <c r="W3616">
        <v>0</v>
      </c>
      <c r="X3616">
        <v>16434852</v>
      </c>
      <c r="Y3616" s="11" t="str">
        <f t="shared" si="56"/>
        <v>1. &lt;= 1 Year</v>
      </c>
      <c r="Z3616" s="11" t="str">
        <f t="shared" si="56"/>
        <v>1. &lt;= 1 Year</v>
      </c>
    </row>
    <row r="3617" spans="1:26" x14ac:dyDescent="0.25">
      <c r="A3617">
        <v>165069996</v>
      </c>
      <c r="B3617" t="s">
        <v>5439</v>
      </c>
      <c r="C3617" t="s">
        <v>6690</v>
      </c>
      <c r="D3617" t="s">
        <v>68</v>
      </c>
      <c r="E3617">
        <v>22</v>
      </c>
      <c r="F3617" t="s">
        <v>32</v>
      </c>
      <c r="G3617" t="s">
        <v>4748</v>
      </c>
      <c r="H3617" t="s">
        <v>25</v>
      </c>
      <c r="I3617" t="s">
        <v>22</v>
      </c>
      <c r="J3617">
        <v>53</v>
      </c>
      <c r="K3617">
        <v>53</v>
      </c>
      <c r="L3617">
        <v>0</v>
      </c>
      <c r="M3617">
        <v>0</v>
      </c>
      <c r="N3617" t="s">
        <v>30</v>
      </c>
      <c r="O3617">
        <v>0</v>
      </c>
      <c r="P3617" t="s">
        <v>25</v>
      </c>
      <c r="Q3617" t="s">
        <v>30</v>
      </c>
      <c r="R3617" t="s">
        <v>30</v>
      </c>
      <c r="S3617">
        <v>0</v>
      </c>
      <c r="T3617">
        <v>0</v>
      </c>
      <c r="U3617">
        <v>0</v>
      </c>
      <c r="V3617" t="s">
        <v>30</v>
      </c>
      <c r="W3617">
        <v>0</v>
      </c>
      <c r="X3617">
        <v>16513846</v>
      </c>
      <c r="Y3617" s="11" t="str">
        <f t="shared" si="56"/>
        <v>1. &lt;= 1 Year</v>
      </c>
      <c r="Z3617" s="11" t="str">
        <f t="shared" si="56"/>
        <v>1. &lt;= 1 Year</v>
      </c>
    </row>
    <row r="3618" spans="1:26" x14ac:dyDescent="0.25">
      <c r="A3618">
        <v>165023929</v>
      </c>
      <c r="B3618" t="s">
        <v>5630</v>
      </c>
      <c r="C3618" t="s">
        <v>260</v>
      </c>
      <c r="D3618" t="s">
        <v>68</v>
      </c>
      <c r="E3618">
        <v>22</v>
      </c>
      <c r="F3618" t="s">
        <v>32</v>
      </c>
      <c r="G3618" t="s">
        <v>4748</v>
      </c>
      <c r="H3618" t="s">
        <v>25</v>
      </c>
      <c r="I3618" t="s">
        <v>22</v>
      </c>
      <c r="J3618">
        <v>109</v>
      </c>
      <c r="K3618">
        <v>109</v>
      </c>
      <c r="L3618">
        <v>20233</v>
      </c>
      <c r="M3618">
        <v>1</v>
      </c>
      <c r="N3618" t="s">
        <v>31</v>
      </c>
      <c r="O3618">
        <v>1997</v>
      </c>
      <c r="P3618">
        <v>20230711</v>
      </c>
      <c r="Q3618" t="s">
        <v>31</v>
      </c>
      <c r="R3618" t="s">
        <v>30</v>
      </c>
      <c r="S3618">
        <v>0</v>
      </c>
      <c r="T3618">
        <v>0</v>
      </c>
      <c r="U3618">
        <v>0</v>
      </c>
      <c r="V3618" t="s">
        <v>30</v>
      </c>
      <c r="W3618">
        <v>0</v>
      </c>
      <c r="X3618">
        <v>16480182</v>
      </c>
      <c r="Y3618" s="11" t="str">
        <f t="shared" si="56"/>
        <v>1. &lt;= 1 Year</v>
      </c>
      <c r="Z3618" s="11" t="str">
        <f t="shared" si="56"/>
        <v>1. &lt;= 1 Year</v>
      </c>
    </row>
    <row r="3619" spans="1:26" x14ac:dyDescent="0.25">
      <c r="A3619">
        <v>164904445</v>
      </c>
      <c r="B3619" t="s">
        <v>1082</v>
      </c>
      <c r="C3619" t="s">
        <v>3959</v>
      </c>
      <c r="D3619" t="s">
        <v>97</v>
      </c>
      <c r="E3619">
        <v>22</v>
      </c>
      <c r="F3619" t="s">
        <v>6</v>
      </c>
      <c r="G3619" t="s">
        <v>890</v>
      </c>
      <c r="H3619" t="s">
        <v>25</v>
      </c>
      <c r="I3619" t="s">
        <v>22</v>
      </c>
      <c r="J3619">
        <v>266</v>
      </c>
      <c r="K3619">
        <v>228</v>
      </c>
      <c r="L3619">
        <v>20233</v>
      </c>
      <c r="M3619">
        <v>1</v>
      </c>
      <c r="N3619" t="s">
        <v>31</v>
      </c>
      <c r="O3619">
        <v>11732</v>
      </c>
      <c r="P3619">
        <v>20230626</v>
      </c>
      <c r="Q3619" t="s">
        <v>31</v>
      </c>
      <c r="R3619" t="s">
        <v>31</v>
      </c>
      <c r="S3619">
        <v>1</v>
      </c>
      <c r="T3619">
        <v>20234</v>
      </c>
      <c r="U3619">
        <v>1</v>
      </c>
      <c r="V3619" t="s">
        <v>31</v>
      </c>
      <c r="W3619">
        <v>7503.09</v>
      </c>
      <c r="X3619">
        <v>14566565</v>
      </c>
      <c r="Y3619" s="11" t="str">
        <f t="shared" si="56"/>
        <v>1. &lt;= 1 Year</v>
      </c>
      <c r="Z3619" s="11" t="str">
        <f t="shared" si="56"/>
        <v>1. &lt;= 1 Year</v>
      </c>
    </row>
    <row r="3620" spans="1:26" x14ac:dyDescent="0.25">
      <c r="A3620">
        <v>164852258</v>
      </c>
      <c r="B3620" t="s">
        <v>3216</v>
      </c>
      <c r="C3620" t="s">
        <v>3217</v>
      </c>
      <c r="D3620" t="s">
        <v>108</v>
      </c>
      <c r="E3620">
        <v>22</v>
      </c>
      <c r="F3620" t="s">
        <v>33</v>
      </c>
      <c r="G3620" t="s">
        <v>3218</v>
      </c>
      <c r="H3620" t="s">
        <v>25</v>
      </c>
      <c r="I3620" t="s">
        <v>22</v>
      </c>
      <c r="J3620">
        <v>294</v>
      </c>
      <c r="K3620">
        <v>294</v>
      </c>
      <c r="L3620">
        <v>20233</v>
      </c>
      <c r="M3620">
        <v>1</v>
      </c>
      <c r="N3620" t="s">
        <v>31</v>
      </c>
      <c r="O3620">
        <v>4897</v>
      </c>
      <c r="P3620" t="s">
        <v>25</v>
      </c>
      <c r="Q3620" t="s">
        <v>30</v>
      </c>
      <c r="R3620" t="s">
        <v>31</v>
      </c>
      <c r="S3620">
        <v>1</v>
      </c>
      <c r="T3620">
        <v>20234</v>
      </c>
      <c r="U3620">
        <v>1</v>
      </c>
      <c r="V3620" t="s">
        <v>31</v>
      </c>
      <c r="W3620">
        <v>7866</v>
      </c>
      <c r="X3620">
        <v>7874667</v>
      </c>
      <c r="Y3620" s="11" t="str">
        <f t="shared" si="56"/>
        <v>1. &lt;= 1 Year</v>
      </c>
      <c r="Z3620" s="11" t="str">
        <f t="shared" si="56"/>
        <v>1. &lt;= 1 Year</v>
      </c>
    </row>
    <row r="3621" spans="1:26" x14ac:dyDescent="0.25">
      <c r="A3621">
        <v>165052837</v>
      </c>
      <c r="B3621" t="s">
        <v>146</v>
      </c>
      <c r="C3621" t="s">
        <v>6289</v>
      </c>
      <c r="D3621" t="s">
        <v>68</v>
      </c>
      <c r="E3621">
        <v>22</v>
      </c>
      <c r="F3621" t="s">
        <v>32</v>
      </c>
      <c r="G3621" t="s">
        <v>4748</v>
      </c>
      <c r="H3621" t="s">
        <v>25</v>
      </c>
      <c r="I3621" t="s">
        <v>22</v>
      </c>
      <c r="J3621">
        <v>74</v>
      </c>
      <c r="K3621">
        <v>74</v>
      </c>
      <c r="L3621">
        <v>0</v>
      </c>
      <c r="M3621">
        <v>0</v>
      </c>
      <c r="N3621" t="s">
        <v>30</v>
      </c>
      <c r="O3621">
        <v>0</v>
      </c>
      <c r="P3621" t="s">
        <v>25</v>
      </c>
      <c r="Q3621" t="s">
        <v>30</v>
      </c>
      <c r="R3621" t="s">
        <v>30</v>
      </c>
      <c r="S3621">
        <v>0</v>
      </c>
      <c r="T3621">
        <v>0</v>
      </c>
      <c r="U3621">
        <v>0</v>
      </c>
      <c r="V3621" t="s">
        <v>30</v>
      </c>
      <c r="W3621">
        <v>0</v>
      </c>
      <c r="X3621">
        <v>16503341</v>
      </c>
      <c r="Y3621" s="11" t="str">
        <f t="shared" si="56"/>
        <v>1. &lt;= 1 Year</v>
      </c>
      <c r="Z3621" s="11" t="str">
        <f t="shared" si="56"/>
        <v>1. &lt;= 1 Year</v>
      </c>
    </row>
    <row r="3622" spans="1:26" x14ac:dyDescent="0.25">
      <c r="A3622">
        <v>164882353</v>
      </c>
      <c r="B3622" t="s">
        <v>3219</v>
      </c>
      <c r="C3622" t="s">
        <v>242</v>
      </c>
      <c r="D3622" t="s">
        <v>68</v>
      </c>
      <c r="E3622">
        <v>22</v>
      </c>
      <c r="F3622" t="s">
        <v>32</v>
      </c>
      <c r="G3622" t="s">
        <v>5107</v>
      </c>
      <c r="H3622" t="s">
        <v>25</v>
      </c>
      <c r="I3622" t="s">
        <v>22</v>
      </c>
      <c r="J3622">
        <v>299</v>
      </c>
      <c r="K3622">
        <v>202</v>
      </c>
      <c r="L3622">
        <v>20233</v>
      </c>
      <c r="M3622">
        <v>1</v>
      </c>
      <c r="N3622" t="s">
        <v>31</v>
      </c>
      <c r="O3622">
        <v>1469</v>
      </c>
      <c r="P3622">
        <v>20230913</v>
      </c>
      <c r="Q3622" t="s">
        <v>31</v>
      </c>
      <c r="R3622" t="s">
        <v>30</v>
      </c>
      <c r="S3622">
        <v>0</v>
      </c>
      <c r="T3622">
        <v>20234</v>
      </c>
      <c r="U3622">
        <v>1</v>
      </c>
      <c r="V3622" t="s">
        <v>31</v>
      </c>
      <c r="W3622">
        <v>737.24</v>
      </c>
      <c r="X3622">
        <v>16391625</v>
      </c>
      <c r="Y3622" s="11" t="str">
        <f t="shared" si="56"/>
        <v>1. &lt;= 1 Year</v>
      </c>
      <c r="Z3622" s="11" t="str">
        <f t="shared" si="56"/>
        <v>1. &lt;= 1 Year</v>
      </c>
    </row>
    <row r="3623" spans="1:26" x14ac:dyDescent="0.25">
      <c r="A3623">
        <v>164692707</v>
      </c>
      <c r="B3623" t="s">
        <v>1851</v>
      </c>
      <c r="C3623" t="s">
        <v>1852</v>
      </c>
      <c r="D3623" t="s">
        <v>68</v>
      </c>
      <c r="E3623">
        <v>22</v>
      </c>
      <c r="F3623" t="s">
        <v>32</v>
      </c>
      <c r="G3623" t="s">
        <v>5099</v>
      </c>
      <c r="H3623" t="s">
        <v>25</v>
      </c>
      <c r="I3623" t="s">
        <v>22</v>
      </c>
      <c r="J3623">
        <v>620</v>
      </c>
      <c r="K3623">
        <v>310</v>
      </c>
      <c r="L3623">
        <v>0</v>
      </c>
      <c r="M3623">
        <v>0</v>
      </c>
      <c r="N3623" t="s">
        <v>30</v>
      </c>
      <c r="O3623">
        <v>0</v>
      </c>
      <c r="P3623">
        <v>20231009</v>
      </c>
      <c r="Q3623" t="s">
        <v>31</v>
      </c>
      <c r="R3623" t="s">
        <v>30</v>
      </c>
      <c r="S3623">
        <v>0</v>
      </c>
      <c r="T3623">
        <v>20234</v>
      </c>
      <c r="U3623">
        <v>1</v>
      </c>
      <c r="V3623" t="s">
        <v>31</v>
      </c>
      <c r="W3623">
        <v>7286.22</v>
      </c>
      <c r="X3623">
        <v>16275029</v>
      </c>
      <c r="Y3623" s="11" t="str">
        <f t="shared" si="56"/>
        <v>3.  1.5 to 2 Year</v>
      </c>
      <c r="Z3623" s="11" t="str">
        <f t="shared" si="56"/>
        <v>1. &lt;= 1 Year</v>
      </c>
    </row>
    <row r="3624" spans="1:26" x14ac:dyDescent="0.25">
      <c r="A3624">
        <v>164881431</v>
      </c>
      <c r="B3624" t="s">
        <v>372</v>
      </c>
      <c r="C3624" t="s">
        <v>3368</v>
      </c>
      <c r="D3624" t="s">
        <v>108</v>
      </c>
      <c r="E3624">
        <v>22</v>
      </c>
      <c r="F3624" t="s">
        <v>6</v>
      </c>
      <c r="G3624" t="s">
        <v>4361</v>
      </c>
      <c r="H3624" t="s">
        <v>25</v>
      </c>
      <c r="I3624" t="s">
        <v>22</v>
      </c>
      <c r="J3624">
        <v>293</v>
      </c>
      <c r="K3624">
        <v>233</v>
      </c>
      <c r="L3624">
        <v>20233</v>
      </c>
      <c r="M3624">
        <v>1</v>
      </c>
      <c r="N3624" t="s">
        <v>31</v>
      </c>
      <c r="O3624">
        <v>7202</v>
      </c>
      <c r="P3624">
        <v>20230701</v>
      </c>
      <c r="Q3624" t="s">
        <v>31</v>
      </c>
      <c r="R3624" t="s">
        <v>31</v>
      </c>
      <c r="S3624">
        <v>1</v>
      </c>
      <c r="T3624">
        <v>20234</v>
      </c>
      <c r="U3624">
        <v>1</v>
      </c>
      <c r="V3624" t="s">
        <v>31</v>
      </c>
      <c r="W3624">
        <v>9808.1200000000008</v>
      </c>
      <c r="X3624">
        <v>12229157</v>
      </c>
      <c r="Y3624" s="11" t="str">
        <f t="shared" si="56"/>
        <v>1. &lt;= 1 Year</v>
      </c>
      <c r="Z3624" s="11" t="str">
        <f t="shared" si="56"/>
        <v>1. &lt;= 1 Year</v>
      </c>
    </row>
    <row r="3625" spans="1:26" x14ac:dyDescent="0.25">
      <c r="A3625">
        <v>165088025</v>
      </c>
      <c r="B3625" t="s">
        <v>372</v>
      </c>
      <c r="C3625" t="s">
        <v>7565</v>
      </c>
      <c r="D3625" t="s">
        <v>68</v>
      </c>
      <c r="E3625">
        <v>22</v>
      </c>
      <c r="F3625" t="s">
        <v>32</v>
      </c>
      <c r="G3625" t="s">
        <v>1067</v>
      </c>
      <c r="H3625" t="s">
        <v>25</v>
      </c>
      <c r="I3625" t="s">
        <v>22</v>
      </c>
      <c r="J3625">
        <v>28</v>
      </c>
      <c r="K3625">
        <v>28</v>
      </c>
      <c r="L3625">
        <v>0</v>
      </c>
      <c r="M3625">
        <v>0</v>
      </c>
      <c r="N3625" t="s">
        <v>30</v>
      </c>
      <c r="O3625">
        <v>0</v>
      </c>
      <c r="P3625">
        <v>20221114</v>
      </c>
      <c r="Q3625" t="s">
        <v>31</v>
      </c>
      <c r="R3625" t="s">
        <v>31</v>
      </c>
      <c r="S3625">
        <v>1</v>
      </c>
      <c r="T3625">
        <v>0</v>
      </c>
      <c r="U3625">
        <v>0</v>
      </c>
      <c r="V3625" t="s">
        <v>30</v>
      </c>
      <c r="W3625">
        <v>0</v>
      </c>
      <c r="X3625">
        <v>16018984</v>
      </c>
      <c r="Y3625" s="11" t="str">
        <f t="shared" si="56"/>
        <v>1. &lt;= 1 Year</v>
      </c>
      <c r="Z3625" s="11" t="str">
        <f t="shared" si="56"/>
        <v>1. &lt;= 1 Year</v>
      </c>
    </row>
    <row r="3626" spans="1:26" x14ac:dyDescent="0.25">
      <c r="A3626">
        <v>165003193</v>
      </c>
      <c r="B3626" t="s">
        <v>148</v>
      </c>
      <c r="C3626" t="s">
        <v>1237</v>
      </c>
      <c r="D3626" t="s">
        <v>68</v>
      </c>
      <c r="E3626">
        <v>22</v>
      </c>
      <c r="F3626" t="s">
        <v>6</v>
      </c>
      <c r="G3626" t="s">
        <v>890</v>
      </c>
      <c r="H3626" t="s">
        <v>25</v>
      </c>
      <c r="I3626" t="s">
        <v>22</v>
      </c>
      <c r="J3626">
        <v>138</v>
      </c>
      <c r="K3626">
        <v>119</v>
      </c>
      <c r="L3626">
        <v>20233</v>
      </c>
      <c r="M3626">
        <v>1</v>
      </c>
      <c r="N3626" t="s">
        <v>31</v>
      </c>
      <c r="O3626">
        <v>9843</v>
      </c>
      <c r="P3626" t="s">
        <v>25</v>
      </c>
      <c r="Q3626" t="s">
        <v>30</v>
      </c>
      <c r="R3626" t="s">
        <v>30</v>
      </c>
      <c r="S3626">
        <v>0</v>
      </c>
      <c r="T3626">
        <v>20234</v>
      </c>
      <c r="U3626">
        <v>1</v>
      </c>
      <c r="V3626" t="s">
        <v>31</v>
      </c>
      <c r="W3626">
        <v>9654.39</v>
      </c>
      <c r="X3626">
        <v>16232805</v>
      </c>
      <c r="Y3626" s="11" t="str">
        <f t="shared" si="56"/>
        <v>1. &lt;= 1 Year</v>
      </c>
      <c r="Z3626" s="11" t="str">
        <f t="shared" si="56"/>
        <v>1. &lt;= 1 Year</v>
      </c>
    </row>
    <row r="3627" spans="1:26" x14ac:dyDescent="0.25">
      <c r="A3627">
        <v>165024673</v>
      </c>
      <c r="B3627" t="s">
        <v>5631</v>
      </c>
      <c r="C3627" t="s">
        <v>1443</v>
      </c>
      <c r="D3627" t="s">
        <v>68</v>
      </c>
      <c r="E3627">
        <v>22</v>
      </c>
      <c r="F3627" t="s">
        <v>32</v>
      </c>
      <c r="G3627" t="s">
        <v>4748</v>
      </c>
      <c r="H3627" t="s">
        <v>25</v>
      </c>
      <c r="I3627" t="s">
        <v>22</v>
      </c>
      <c r="J3627">
        <v>108</v>
      </c>
      <c r="K3627">
        <v>108</v>
      </c>
      <c r="L3627">
        <v>20233</v>
      </c>
      <c r="M3627">
        <v>1</v>
      </c>
      <c r="N3627" t="s">
        <v>31</v>
      </c>
      <c r="O3627">
        <v>2423</v>
      </c>
      <c r="P3627">
        <v>20231111</v>
      </c>
      <c r="Q3627" t="s">
        <v>31</v>
      </c>
      <c r="R3627" t="s">
        <v>30</v>
      </c>
      <c r="S3627">
        <v>0</v>
      </c>
      <c r="T3627">
        <v>0</v>
      </c>
      <c r="U3627">
        <v>0</v>
      </c>
      <c r="V3627" t="s">
        <v>30</v>
      </c>
      <c r="W3627">
        <v>0</v>
      </c>
      <c r="X3627">
        <v>16480242</v>
      </c>
      <c r="Y3627" s="11" t="str">
        <f t="shared" si="56"/>
        <v>1. &lt;= 1 Year</v>
      </c>
      <c r="Z3627" s="11" t="str">
        <f t="shared" si="56"/>
        <v>1. &lt;= 1 Year</v>
      </c>
    </row>
    <row r="3628" spans="1:26" x14ac:dyDescent="0.25">
      <c r="A3628">
        <v>164975313</v>
      </c>
      <c r="B3628" t="s">
        <v>7566</v>
      </c>
      <c r="C3628" t="s">
        <v>7567</v>
      </c>
      <c r="D3628" t="s">
        <v>97</v>
      </c>
      <c r="E3628">
        <v>22</v>
      </c>
      <c r="F3628" t="s">
        <v>6</v>
      </c>
      <c r="G3628" t="s">
        <v>6684</v>
      </c>
      <c r="H3628" t="s">
        <v>25</v>
      </c>
      <c r="I3628" t="s">
        <v>22</v>
      </c>
      <c r="J3628">
        <v>130</v>
      </c>
      <c r="K3628">
        <v>28</v>
      </c>
      <c r="L3628">
        <v>20233</v>
      </c>
      <c r="M3628">
        <v>1</v>
      </c>
      <c r="N3628" t="s">
        <v>31</v>
      </c>
      <c r="O3628">
        <v>5690</v>
      </c>
      <c r="P3628" t="s">
        <v>25</v>
      </c>
      <c r="Q3628" t="s">
        <v>30</v>
      </c>
      <c r="R3628" t="s">
        <v>30</v>
      </c>
      <c r="S3628">
        <v>0</v>
      </c>
      <c r="T3628">
        <v>20234</v>
      </c>
      <c r="U3628">
        <v>1</v>
      </c>
      <c r="V3628" t="s">
        <v>31</v>
      </c>
      <c r="W3628">
        <v>4871.1000000000004</v>
      </c>
      <c r="X3628">
        <v>16438507</v>
      </c>
      <c r="Y3628" s="11" t="str">
        <f t="shared" si="56"/>
        <v>1. &lt;= 1 Year</v>
      </c>
      <c r="Z3628" s="11" t="str">
        <f t="shared" si="56"/>
        <v>1. &lt;= 1 Year</v>
      </c>
    </row>
    <row r="3629" spans="1:26" x14ac:dyDescent="0.25">
      <c r="A3629">
        <v>165035954</v>
      </c>
      <c r="B3629" t="s">
        <v>6290</v>
      </c>
      <c r="C3629" t="s">
        <v>2250</v>
      </c>
      <c r="D3629" t="s">
        <v>68</v>
      </c>
      <c r="E3629">
        <v>22</v>
      </c>
      <c r="F3629" t="s">
        <v>32</v>
      </c>
      <c r="G3629" t="s">
        <v>4748</v>
      </c>
      <c r="H3629" t="s">
        <v>25</v>
      </c>
      <c r="I3629" t="s">
        <v>22</v>
      </c>
      <c r="J3629">
        <v>94</v>
      </c>
      <c r="K3629">
        <v>94</v>
      </c>
      <c r="L3629">
        <v>0</v>
      </c>
      <c r="M3629">
        <v>0</v>
      </c>
      <c r="N3629" t="s">
        <v>30</v>
      </c>
      <c r="O3629">
        <v>0</v>
      </c>
      <c r="P3629" t="s">
        <v>25</v>
      </c>
      <c r="Q3629" t="s">
        <v>30</v>
      </c>
      <c r="R3629" t="s">
        <v>30</v>
      </c>
      <c r="S3629">
        <v>0</v>
      </c>
      <c r="T3629">
        <v>0</v>
      </c>
      <c r="U3629">
        <v>0</v>
      </c>
      <c r="V3629" t="s">
        <v>30</v>
      </c>
      <c r="W3629">
        <v>0</v>
      </c>
      <c r="X3629">
        <v>16489393</v>
      </c>
      <c r="Y3629" s="11" t="str">
        <f t="shared" si="56"/>
        <v>1. &lt;= 1 Year</v>
      </c>
      <c r="Z3629" s="11" t="str">
        <f t="shared" si="56"/>
        <v>1. &lt;= 1 Year</v>
      </c>
    </row>
    <row r="3630" spans="1:26" x14ac:dyDescent="0.25">
      <c r="A3630">
        <v>164819155</v>
      </c>
      <c r="B3630" t="s">
        <v>2922</v>
      </c>
      <c r="C3630" t="s">
        <v>2923</v>
      </c>
      <c r="D3630" t="s">
        <v>97</v>
      </c>
      <c r="E3630">
        <v>22</v>
      </c>
      <c r="F3630" t="s">
        <v>6</v>
      </c>
      <c r="G3630" t="s">
        <v>6684</v>
      </c>
      <c r="H3630" t="s">
        <v>25</v>
      </c>
      <c r="I3630" t="s">
        <v>22</v>
      </c>
      <c r="J3630">
        <v>375</v>
      </c>
      <c r="K3630">
        <v>265</v>
      </c>
      <c r="L3630">
        <v>20233</v>
      </c>
      <c r="M3630">
        <v>1</v>
      </c>
      <c r="N3630" t="s">
        <v>31</v>
      </c>
      <c r="O3630">
        <v>5393</v>
      </c>
      <c r="P3630">
        <v>20190619</v>
      </c>
      <c r="Q3630" t="s">
        <v>31</v>
      </c>
      <c r="R3630" t="s">
        <v>30</v>
      </c>
      <c r="S3630">
        <v>0</v>
      </c>
      <c r="T3630">
        <v>20234</v>
      </c>
      <c r="U3630">
        <v>1</v>
      </c>
      <c r="V3630" t="s">
        <v>31</v>
      </c>
      <c r="W3630">
        <v>4935</v>
      </c>
      <c r="X3630">
        <v>16354351</v>
      </c>
      <c r="Y3630" s="11" t="str">
        <f t="shared" si="56"/>
        <v>2.  1-1.5 Years</v>
      </c>
      <c r="Z3630" s="11" t="str">
        <f t="shared" si="56"/>
        <v>1. &lt;= 1 Year</v>
      </c>
    </row>
    <row r="3631" spans="1:26" x14ac:dyDescent="0.25">
      <c r="A3631">
        <v>164956117</v>
      </c>
      <c r="B3631" t="s">
        <v>2790</v>
      </c>
      <c r="C3631" t="s">
        <v>689</v>
      </c>
      <c r="D3631" t="s">
        <v>97</v>
      </c>
      <c r="E3631">
        <v>22</v>
      </c>
      <c r="F3631" t="s">
        <v>6</v>
      </c>
      <c r="G3631" t="s">
        <v>5655</v>
      </c>
      <c r="H3631" t="s">
        <v>25</v>
      </c>
      <c r="I3631" t="s">
        <v>22</v>
      </c>
      <c r="J3631">
        <v>202</v>
      </c>
      <c r="K3631">
        <v>90</v>
      </c>
      <c r="L3631">
        <v>0</v>
      </c>
      <c r="M3631">
        <v>0</v>
      </c>
      <c r="N3631" t="s">
        <v>30</v>
      </c>
      <c r="O3631">
        <v>0</v>
      </c>
      <c r="P3631">
        <v>20240227</v>
      </c>
      <c r="Q3631" t="s">
        <v>31</v>
      </c>
      <c r="R3631" t="s">
        <v>30</v>
      </c>
      <c r="S3631">
        <v>0</v>
      </c>
      <c r="T3631">
        <v>20234</v>
      </c>
      <c r="U3631">
        <v>1</v>
      </c>
      <c r="V3631" t="s">
        <v>31</v>
      </c>
      <c r="W3631">
        <v>9979.83</v>
      </c>
      <c r="X3631">
        <v>16441387</v>
      </c>
      <c r="Y3631" s="11" t="str">
        <f t="shared" si="56"/>
        <v>1. &lt;= 1 Year</v>
      </c>
      <c r="Z3631" s="11" t="str">
        <f t="shared" si="56"/>
        <v>1. &lt;= 1 Year</v>
      </c>
    </row>
    <row r="3632" spans="1:26" x14ac:dyDescent="0.25">
      <c r="A3632">
        <v>164904046</v>
      </c>
      <c r="B3632" t="s">
        <v>3590</v>
      </c>
      <c r="C3632" t="s">
        <v>346</v>
      </c>
      <c r="D3632" t="s">
        <v>97</v>
      </c>
      <c r="E3632">
        <v>22</v>
      </c>
      <c r="F3632" t="s">
        <v>6</v>
      </c>
      <c r="G3632" t="s">
        <v>5655</v>
      </c>
      <c r="H3632" t="s">
        <v>25</v>
      </c>
      <c r="I3632" t="s">
        <v>22</v>
      </c>
      <c r="J3632">
        <v>264</v>
      </c>
      <c r="K3632">
        <v>20</v>
      </c>
      <c r="L3632">
        <v>20233</v>
      </c>
      <c r="M3632">
        <v>1</v>
      </c>
      <c r="N3632" t="s">
        <v>31</v>
      </c>
      <c r="O3632">
        <v>1350</v>
      </c>
      <c r="P3632">
        <v>20231221</v>
      </c>
      <c r="Q3632" t="s">
        <v>31</v>
      </c>
      <c r="R3632" t="s">
        <v>31</v>
      </c>
      <c r="S3632">
        <v>1</v>
      </c>
      <c r="T3632">
        <v>20234</v>
      </c>
      <c r="U3632">
        <v>1</v>
      </c>
      <c r="V3632" t="s">
        <v>31</v>
      </c>
      <c r="W3632">
        <v>351.9</v>
      </c>
      <c r="X3632">
        <v>16364151</v>
      </c>
      <c r="Y3632" s="11" t="str">
        <f t="shared" si="56"/>
        <v>1. &lt;= 1 Year</v>
      </c>
      <c r="Z3632" s="11" t="str">
        <f t="shared" si="56"/>
        <v>1. &lt;= 1 Year</v>
      </c>
    </row>
    <row r="3633" spans="1:26" x14ac:dyDescent="0.25">
      <c r="A3633">
        <v>165084399</v>
      </c>
      <c r="B3633" t="s">
        <v>7568</v>
      </c>
      <c r="C3633" t="s">
        <v>265</v>
      </c>
      <c r="D3633" t="s">
        <v>68</v>
      </c>
      <c r="E3633">
        <v>22</v>
      </c>
      <c r="F3633" t="s">
        <v>32</v>
      </c>
      <c r="G3633" t="s">
        <v>5108</v>
      </c>
      <c r="H3633" t="s">
        <v>25</v>
      </c>
      <c r="I3633" t="s">
        <v>22</v>
      </c>
      <c r="J3633">
        <v>60</v>
      </c>
      <c r="K3633">
        <v>14</v>
      </c>
      <c r="L3633">
        <v>20233</v>
      </c>
      <c r="M3633">
        <v>1</v>
      </c>
      <c r="N3633" t="s">
        <v>31</v>
      </c>
      <c r="O3633">
        <v>1310</v>
      </c>
      <c r="P3633">
        <v>20220517</v>
      </c>
      <c r="Q3633" t="s">
        <v>31</v>
      </c>
      <c r="R3633" t="s">
        <v>30</v>
      </c>
      <c r="S3633">
        <v>0</v>
      </c>
      <c r="T3633">
        <v>20234</v>
      </c>
      <c r="U3633">
        <v>1</v>
      </c>
      <c r="V3633" t="s">
        <v>31</v>
      </c>
      <c r="W3633">
        <v>2427.79</v>
      </c>
      <c r="X3633">
        <v>15984530</v>
      </c>
      <c r="Y3633" s="11" t="str">
        <f t="shared" si="56"/>
        <v>1. &lt;= 1 Year</v>
      </c>
      <c r="Z3633" s="11" t="str">
        <f t="shared" si="56"/>
        <v>1. &lt;= 1 Year</v>
      </c>
    </row>
    <row r="3634" spans="1:26" x14ac:dyDescent="0.25">
      <c r="A3634">
        <v>164695174</v>
      </c>
      <c r="B3634" t="s">
        <v>494</v>
      </c>
      <c r="C3634" t="s">
        <v>877</v>
      </c>
      <c r="D3634" t="s">
        <v>68</v>
      </c>
      <c r="E3634">
        <v>22</v>
      </c>
      <c r="F3634" t="s">
        <v>6</v>
      </c>
      <c r="G3634" t="s">
        <v>4360</v>
      </c>
      <c r="H3634" t="s">
        <v>25</v>
      </c>
      <c r="I3634" t="s">
        <v>22</v>
      </c>
      <c r="J3634">
        <v>557</v>
      </c>
      <c r="K3634">
        <v>504</v>
      </c>
      <c r="L3634">
        <v>20233</v>
      </c>
      <c r="M3634">
        <v>1</v>
      </c>
      <c r="N3634" t="s">
        <v>31</v>
      </c>
      <c r="O3634">
        <v>7000</v>
      </c>
      <c r="P3634">
        <v>20230130</v>
      </c>
      <c r="Q3634" t="s">
        <v>31</v>
      </c>
      <c r="R3634" t="s">
        <v>30</v>
      </c>
      <c r="S3634">
        <v>0</v>
      </c>
      <c r="T3634">
        <v>20234</v>
      </c>
      <c r="U3634">
        <v>1</v>
      </c>
      <c r="V3634" t="s">
        <v>31</v>
      </c>
      <c r="W3634">
        <v>3287.66</v>
      </c>
      <c r="X3634">
        <v>14013673</v>
      </c>
      <c r="Y3634" s="11" t="str">
        <f t="shared" si="56"/>
        <v>3.  1.5 to 2 Year</v>
      </c>
      <c r="Z3634" s="11" t="str">
        <f t="shared" si="56"/>
        <v>2.  1-1.5 Years</v>
      </c>
    </row>
    <row r="3635" spans="1:26" x14ac:dyDescent="0.25">
      <c r="A3635">
        <v>164887761</v>
      </c>
      <c r="B3635" t="s">
        <v>337</v>
      </c>
      <c r="C3635" t="s">
        <v>3591</v>
      </c>
      <c r="D3635" t="s">
        <v>68</v>
      </c>
      <c r="E3635">
        <v>22</v>
      </c>
      <c r="F3635" t="s">
        <v>6</v>
      </c>
      <c r="G3635" t="s">
        <v>4369</v>
      </c>
      <c r="H3635" t="s">
        <v>25</v>
      </c>
      <c r="I3635" t="s">
        <v>22</v>
      </c>
      <c r="J3635">
        <v>286</v>
      </c>
      <c r="K3635">
        <v>230</v>
      </c>
      <c r="L3635">
        <v>20233</v>
      </c>
      <c r="M3635">
        <v>1</v>
      </c>
      <c r="N3635" t="s">
        <v>31</v>
      </c>
      <c r="O3635">
        <v>1607</v>
      </c>
      <c r="P3635">
        <v>20191223</v>
      </c>
      <c r="Q3635" t="s">
        <v>31</v>
      </c>
      <c r="R3635" t="s">
        <v>31</v>
      </c>
      <c r="S3635">
        <v>1</v>
      </c>
      <c r="T3635">
        <v>20234</v>
      </c>
      <c r="U3635">
        <v>1</v>
      </c>
      <c r="V3635" t="s">
        <v>31</v>
      </c>
      <c r="W3635">
        <v>878.4</v>
      </c>
      <c r="X3635">
        <v>15851068</v>
      </c>
      <c r="Y3635" s="11" t="str">
        <f t="shared" si="56"/>
        <v>1. &lt;= 1 Year</v>
      </c>
      <c r="Z3635" s="11" t="str">
        <f t="shared" si="56"/>
        <v>1. &lt;= 1 Year</v>
      </c>
    </row>
    <row r="3636" spans="1:26" x14ac:dyDescent="0.25">
      <c r="A3636">
        <v>164967906</v>
      </c>
      <c r="B3636" t="s">
        <v>4365</v>
      </c>
      <c r="C3636" t="s">
        <v>1061</v>
      </c>
      <c r="D3636" t="s">
        <v>68</v>
      </c>
      <c r="E3636">
        <v>22</v>
      </c>
      <c r="F3636" t="s">
        <v>32</v>
      </c>
      <c r="G3636" t="s">
        <v>1067</v>
      </c>
      <c r="H3636" t="s">
        <v>25</v>
      </c>
      <c r="I3636" t="s">
        <v>22</v>
      </c>
      <c r="J3636">
        <v>188</v>
      </c>
      <c r="K3636">
        <v>48</v>
      </c>
      <c r="L3636">
        <v>20233</v>
      </c>
      <c r="M3636">
        <v>1</v>
      </c>
      <c r="N3636" t="s">
        <v>31</v>
      </c>
      <c r="O3636">
        <v>2660</v>
      </c>
      <c r="P3636">
        <v>20230920</v>
      </c>
      <c r="Q3636" t="s">
        <v>31</v>
      </c>
      <c r="R3636" t="s">
        <v>30</v>
      </c>
      <c r="S3636">
        <v>0</v>
      </c>
      <c r="T3636">
        <v>20234</v>
      </c>
      <c r="U3636">
        <v>1</v>
      </c>
      <c r="V3636" t="s">
        <v>31</v>
      </c>
      <c r="W3636">
        <v>2946.6</v>
      </c>
      <c r="X3636">
        <v>16454857</v>
      </c>
      <c r="Y3636" s="11" t="str">
        <f t="shared" si="56"/>
        <v>1. &lt;= 1 Year</v>
      </c>
      <c r="Z3636" s="11" t="str">
        <f t="shared" si="56"/>
        <v>1. &lt;= 1 Year</v>
      </c>
    </row>
    <row r="3637" spans="1:26" x14ac:dyDescent="0.25">
      <c r="A3637">
        <v>164710054</v>
      </c>
      <c r="B3637" t="s">
        <v>2364</v>
      </c>
      <c r="C3637" t="s">
        <v>570</v>
      </c>
      <c r="D3637" t="s">
        <v>97</v>
      </c>
      <c r="E3637">
        <v>22</v>
      </c>
      <c r="F3637" t="s">
        <v>6</v>
      </c>
      <c r="G3637" t="s">
        <v>6684</v>
      </c>
      <c r="H3637" t="s">
        <v>25</v>
      </c>
      <c r="I3637" t="s">
        <v>22</v>
      </c>
      <c r="J3637">
        <v>523</v>
      </c>
      <c r="K3637">
        <v>425</v>
      </c>
      <c r="L3637">
        <v>0</v>
      </c>
      <c r="M3637">
        <v>0</v>
      </c>
      <c r="N3637" t="s">
        <v>30</v>
      </c>
      <c r="O3637">
        <v>0</v>
      </c>
      <c r="P3637">
        <v>20211215</v>
      </c>
      <c r="Q3637" t="s">
        <v>31</v>
      </c>
      <c r="R3637" t="s">
        <v>31</v>
      </c>
      <c r="S3637">
        <v>1</v>
      </c>
      <c r="T3637">
        <v>0</v>
      </c>
      <c r="U3637">
        <v>0</v>
      </c>
      <c r="V3637" t="s">
        <v>30</v>
      </c>
      <c r="W3637">
        <v>0</v>
      </c>
      <c r="X3637">
        <v>15542144</v>
      </c>
      <c r="Y3637" s="11" t="str">
        <f t="shared" si="56"/>
        <v>2.  1-1.5 Years</v>
      </c>
      <c r="Z3637" s="11" t="str">
        <f t="shared" si="56"/>
        <v>2.  1-1.5 Years</v>
      </c>
    </row>
    <row r="3638" spans="1:26" x14ac:dyDescent="0.25">
      <c r="A3638">
        <v>164736485</v>
      </c>
      <c r="B3638" t="s">
        <v>774</v>
      </c>
      <c r="C3638" t="s">
        <v>2208</v>
      </c>
      <c r="D3638" t="s">
        <v>97</v>
      </c>
      <c r="E3638">
        <v>22</v>
      </c>
      <c r="F3638" t="s">
        <v>6</v>
      </c>
      <c r="G3638" t="s">
        <v>5655</v>
      </c>
      <c r="H3638" t="s">
        <v>25</v>
      </c>
      <c r="I3638" t="s">
        <v>22</v>
      </c>
      <c r="J3638">
        <v>495</v>
      </c>
      <c r="K3638">
        <v>424</v>
      </c>
      <c r="L3638">
        <v>0</v>
      </c>
      <c r="M3638">
        <v>0</v>
      </c>
      <c r="N3638" t="s">
        <v>30</v>
      </c>
      <c r="O3638">
        <v>0</v>
      </c>
      <c r="P3638" t="s">
        <v>25</v>
      </c>
      <c r="Q3638" t="s">
        <v>30</v>
      </c>
      <c r="R3638" t="s">
        <v>30</v>
      </c>
      <c r="S3638">
        <v>0</v>
      </c>
      <c r="T3638">
        <v>0</v>
      </c>
      <c r="U3638">
        <v>0</v>
      </c>
      <c r="V3638" t="s">
        <v>30</v>
      </c>
      <c r="W3638">
        <v>0</v>
      </c>
      <c r="X3638">
        <v>15973727</v>
      </c>
      <c r="Y3638" s="11" t="str">
        <f t="shared" si="56"/>
        <v>2.  1-1.5 Years</v>
      </c>
      <c r="Z3638" s="11" t="str">
        <f t="shared" si="56"/>
        <v>2.  1-1.5 Years</v>
      </c>
    </row>
    <row r="3639" spans="1:26" x14ac:dyDescent="0.25">
      <c r="A3639">
        <v>165052672</v>
      </c>
      <c r="B3639" t="s">
        <v>338</v>
      </c>
      <c r="C3639" t="s">
        <v>1201</v>
      </c>
      <c r="D3639" t="s">
        <v>68</v>
      </c>
      <c r="E3639">
        <v>22</v>
      </c>
      <c r="F3639" t="s">
        <v>32</v>
      </c>
      <c r="G3639" t="s">
        <v>4748</v>
      </c>
      <c r="H3639" t="s">
        <v>25</v>
      </c>
      <c r="I3639" t="s">
        <v>22</v>
      </c>
      <c r="J3639">
        <v>74</v>
      </c>
      <c r="K3639">
        <v>74</v>
      </c>
      <c r="L3639">
        <v>0</v>
      </c>
      <c r="M3639">
        <v>0</v>
      </c>
      <c r="N3639" t="s">
        <v>30</v>
      </c>
      <c r="O3639">
        <v>0</v>
      </c>
      <c r="P3639" t="s">
        <v>25</v>
      </c>
      <c r="Q3639" t="s">
        <v>30</v>
      </c>
      <c r="R3639" t="s">
        <v>30</v>
      </c>
      <c r="S3639">
        <v>0</v>
      </c>
      <c r="T3639">
        <v>0</v>
      </c>
      <c r="U3639">
        <v>0</v>
      </c>
      <c r="V3639" t="s">
        <v>30</v>
      </c>
      <c r="W3639">
        <v>0</v>
      </c>
      <c r="X3639">
        <v>16499524</v>
      </c>
      <c r="Y3639" s="11" t="str">
        <f t="shared" si="56"/>
        <v>1. &lt;= 1 Year</v>
      </c>
      <c r="Z3639" s="11" t="str">
        <f t="shared" si="56"/>
        <v>1. &lt;= 1 Year</v>
      </c>
    </row>
    <row r="3640" spans="1:26" x14ac:dyDescent="0.25">
      <c r="A3640">
        <v>164929517</v>
      </c>
      <c r="B3640" t="s">
        <v>3960</v>
      </c>
      <c r="C3640" t="s">
        <v>3546</v>
      </c>
      <c r="D3640" t="s">
        <v>68</v>
      </c>
      <c r="E3640">
        <v>22</v>
      </c>
      <c r="F3640" t="s">
        <v>32</v>
      </c>
      <c r="G3640" t="s">
        <v>5108</v>
      </c>
      <c r="H3640" t="s">
        <v>25</v>
      </c>
      <c r="I3640" t="s">
        <v>22</v>
      </c>
      <c r="J3640">
        <v>236</v>
      </c>
      <c r="K3640">
        <v>27</v>
      </c>
      <c r="L3640">
        <v>20233</v>
      </c>
      <c r="M3640">
        <v>1</v>
      </c>
      <c r="N3640" t="s">
        <v>31</v>
      </c>
      <c r="O3640">
        <v>1584</v>
      </c>
      <c r="P3640">
        <v>20220627</v>
      </c>
      <c r="Q3640" t="s">
        <v>31</v>
      </c>
      <c r="R3640" t="s">
        <v>30</v>
      </c>
      <c r="S3640">
        <v>0</v>
      </c>
      <c r="T3640">
        <v>0</v>
      </c>
      <c r="U3640">
        <v>0</v>
      </c>
      <c r="V3640" t="s">
        <v>30</v>
      </c>
      <c r="W3640">
        <v>0</v>
      </c>
      <c r="X3640">
        <v>16430721</v>
      </c>
      <c r="Y3640" s="11" t="str">
        <f t="shared" si="56"/>
        <v>1. &lt;= 1 Year</v>
      </c>
      <c r="Z3640" s="11" t="str">
        <f t="shared" si="56"/>
        <v>1. &lt;= 1 Year</v>
      </c>
    </row>
    <row r="3641" spans="1:26" x14ac:dyDescent="0.25">
      <c r="A3641">
        <v>164953546</v>
      </c>
      <c r="B3641" t="s">
        <v>3052</v>
      </c>
      <c r="C3641" t="s">
        <v>3476</v>
      </c>
      <c r="D3641" t="s">
        <v>68</v>
      </c>
      <c r="E3641">
        <v>22</v>
      </c>
      <c r="F3641" t="s">
        <v>6</v>
      </c>
      <c r="G3641" t="s">
        <v>782</v>
      </c>
      <c r="H3641" t="s">
        <v>25</v>
      </c>
      <c r="I3641" t="s">
        <v>22</v>
      </c>
      <c r="J3641">
        <v>207</v>
      </c>
      <c r="K3641">
        <v>196</v>
      </c>
      <c r="L3641">
        <v>20233</v>
      </c>
      <c r="M3641">
        <v>1</v>
      </c>
      <c r="N3641" t="s">
        <v>31</v>
      </c>
      <c r="O3641">
        <v>8521</v>
      </c>
      <c r="P3641">
        <v>20230210</v>
      </c>
      <c r="Q3641" t="s">
        <v>31</v>
      </c>
      <c r="R3641" t="s">
        <v>30</v>
      </c>
      <c r="S3641">
        <v>0</v>
      </c>
      <c r="T3641">
        <v>20234</v>
      </c>
      <c r="U3641">
        <v>1</v>
      </c>
      <c r="V3641" t="s">
        <v>31</v>
      </c>
      <c r="W3641">
        <v>7934.88</v>
      </c>
      <c r="X3641">
        <v>16403818</v>
      </c>
      <c r="Y3641" s="11" t="str">
        <f t="shared" si="56"/>
        <v>1. &lt;= 1 Year</v>
      </c>
      <c r="Z3641" s="11" t="str">
        <f t="shared" si="56"/>
        <v>1. &lt;= 1 Year</v>
      </c>
    </row>
    <row r="3642" spans="1:26" x14ac:dyDescent="0.25">
      <c r="A3642">
        <v>164771380</v>
      </c>
      <c r="B3642" t="s">
        <v>650</v>
      </c>
      <c r="C3642" t="s">
        <v>2365</v>
      </c>
      <c r="D3642" t="s">
        <v>68</v>
      </c>
      <c r="E3642">
        <v>22</v>
      </c>
      <c r="F3642" t="s">
        <v>6</v>
      </c>
      <c r="G3642" t="s">
        <v>4360</v>
      </c>
      <c r="H3642" t="s">
        <v>25</v>
      </c>
      <c r="I3642" t="s">
        <v>22</v>
      </c>
      <c r="J3642">
        <v>432</v>
      </c>
      <c r="K3642">
        <v>299</v>
      </c>
      <c r="L3642">
        <v>0</v>
      </c>
      <c r="M3642">
        <v>0</v>
      </c>
      <c r="N3642" t="s">
        <v>30</v>
      </c>
      <c r="O3642">
        <v>0</v>
      </c>
      <c r="P3642">
        <v>20221107</v>
      </c>
      <c r="Q3642" t="s">
        <v>31</v>
      </c>
      <c r="R3642" t="s">
        <v>30</v>
      </c>
      <c r="S3642">
        <v>0</v>
      </c>
      <c r="T3642">
        <v>0</v>
      </c>
      <c r="U3642">
        <v>0</v>
      </c>
      <c r="V3642" t="s">
        <v>30</v>
      </c>
      <c r="W3642">
        <v>0</v>
      </c>
      <c r="X3642">
        <v>16302407</v>
      </c>
      <c r="Y3642" s="11" t="str">
        <f t="shared" si="56"/>
        <v>2.  1-1.5 Years</v>
      </c>
      <c r="Z3642" s="11" t="str">
        <f t="shared" si="56"/>
        <v>1. &lt;= 1 Year</v>
      </c>
    </row>
    <row r="3643" spans="1:26" x14ac:dyDescent="0.25">
      <c r="A3643">
        <v>165053627</v>
      </c>
      <c r="B3643" t="s">
        <v>7569</v>
      </c>
      <c r="C3643" t="s">
        <v>7570</v>
      </c>
      <c r="D3643" t="s">
        <v>68</v>
      </c>
      <c r="E3643">
        <v>22</v>
      </c>
      <c r="F3643" t="s">
        <v>32</v>
      </c>
      <c r="G3643" t="s">
        <v>7544</v>
      </c>
      <c r="H3643" t="s">
        <v>25</v>
      </c>
      <c r="I3643" t="s">
        <v>22</v>
      </c>
      <c r="J3643">
        <v>73</v>
      </c>
      <c r="K3643">
        <v>21</v>
      </c>
      <c r="L3643">
        <v>0</v>
      </c>
      <c r="M3643">
        <v>0</v>
      </c>
      <c r="N3643" t="s">
        <v>30</v>
      </c>
      <c r="O3643">
        <v>0</v>
      </c>
      <c r="P3643" t="s">
        <v>25</v>
      </c>
      <c r="Q3643" t="s">
        <v>30</v>
      </c>
      <c r="R3643" t="s">
        <v>30</v>
      </c>
      <c r="S3643">
        <v>0</v>
      </c>
      <c r="T3643">
        <v>0</v>
      </c>
      <c r="U3643">
        <v>0</v>
      </c>
      <c r="V3643" t="s">
        <v>30</v>
      </c>
      <c r="W3643">
        <v>0</v>
      </c>
      <c r="X3643">
        <v>16467289</v>
      </c>
      <c r="Y3643" s="11" t="str">
        <f t="shared" si="56"/>
        <v>1. &lt;= 1 Year</v>
      </c>
      <c r="Z3643" s="11" t="str">
        <f t="shared" si="56"/>
        <v>1. &lt;= 1 Year</v>
      </c>
    </row>
    <row r="3644" spans="1:26" x14ac:dyDescent="0.25">
      <c r="A3644">
        <v>164899358</v>
      </c>
      <c r="B3644" t="s">
        <v>3961</v>
      </c>
      <c r="C3644" t="s">
        <v>3962</v>
      </c>
      <c r="D3644" t="s">
        <v>97</v>
      </c>
      <c r="E3644">
        <v>22</v>
      </c>
      <c r="F3644" t="s">
        <v>6</v>
      </c>
      <c r="G3644" t="s">
        <v>5655</v>
      </c>
      <c r="H3644" t="s">
        <v>25</v>
      </c>
      <c r="I3644" t="s">
        <v>22</v>
      </c>
      <c r="J3644">
        <v>272</v>
      </c>
      <c r="K3644">
        <v>262</v>
      </c>
      <c r="L3644">
        <v>20233</v>
      </c>
      <c r="M3644">
        <v>1</v>
      </c>
      <c r="N3644" t="s">
        <v>31</v>
      </c>
      <c r="O3644">
        <v>5583</v>
      </c>
      <c r="P3644" t="s">
        <v>25</v>
      </c>
      <c r="Q3644" t="s">
        <v>30</v>
      </c>
      <c r="R3644" t="s">
        <v>30</v>
      </c>
      <c r="S3644">
        <v>0</v>
      </c>
      <c r="T3644">
        <v>0</v>
      </c>
      <c r="U3644">
        <v>0</v>
      </c>
      <c r="V3644" t="s">
        <v>30</v>
      </c>
      <c r="W3644">
        <v>0</v>
      </c>
      <c r="X3644">
        <v>16411767</v>
      </c>
      <c r="Y3644" s="11" t="str">
        <f t="shared" si="56"/>
        <v>1. &lt;= 1 Year</v>
      </c>
      <c r="Z3644" s="11" t="str">
        <f t="shared" si="56"/>
        <v>1. &lt;= 1 Year</v>
      </c>
    </row>
    <row r="3645" spans="1:26" x14ac:dyDescent="0.25">
      <c r="A3645">
        <v>164784382</v>
      </c>
      <c r="B3645" t="s">
        <v>2533</v>
      </c>
      <c r="C3645" t="s">
        <v>437</v>
      </c>
      <c r="D3645" t="s">
        <v>97</v>
      </c>
      <c r="E3645">
        <v>22</v>
      </c>
      <c r="F3645" t="s">
        <v>32</v>
      </c>
      <c r="G3645" t="s">
        <v>2213</v>
      </c>
      <c r="H3645" t="s">
        <v>25</v>
      </c>
      <c r="I3645" t="s">
        <v>22</v>
      </c>
      <c r="J3645">
        <v>426</v>
      </c>
      <c r="K3645">
        <v>392</v>
      </c>
      <c r="L3645">
        <v>20233</v>
      </c>
      <c r="M3645">
        <v>1</v>
      </c>
      <c r="N3645" t="s">
        <v>31</v>
      </c>
      <c r="O3645">
        <v>8887</v>
      </c>
      <c r="P3645">
        <v>20230301</v>
      </c>
      <c r="Q3645" t="s">
        <v>31</v>
      </c>
      <c r="R3645" t="s">
        <v>31</v>
      </c>
      <c r="S3645">
        <v>1</v>
      </c>
      <c r="T3645">
        <v>20234</v>
      </c>
      <c r="U3645">
        <v>1</v>
      </c>
      <c r="V3645" t="s">
        <v>31</v>
      </c>
      <c r="W3645">
        <v>9028.33</v>
      </c>
      <c r="X3645">
        <v>15923807</v>
      </c>
      <c r="Y3645" s="11" t="str">
        <f t="shared" si="56"/>
        <v>2.  1-1.5 Years</v>
      </c>
      <c r="Z3645" s="11" t="str">
        <f t="shared" si="56"/>
        <v>2.  1-1.5 Years</v>
      </c>
    </row>
    <row r="3646" spans="1:26" x14ac:dyDescent="0.25">
      <c r="A3646">
        <v>164987657</v>
      </c>
      <c r="B3646" t="s">
        <v>1273</v>
      </c>
      <c r="C3646" t="s">
        <v>3718</v>
      </c>
      <c r="D3646" t="s">
        <v>68</v>
      </c>
      <c r="E3646">
        <v>22</v>
      </c>
      <c r="F3646" t="s">
        <v>32</v>
      </c>
      <c r="G3646" t="s">
        <v>4748</v>
      </c>
      <c r="H3646" t="s">
        <v>25</v>
      </c>
      <c r="I3646" t="s">
        <v>22</v>
      </c>
      <c r="J3646">
        <v>159</v>
      </c>
      <c r="K3646">
        <v>159</v>
      </c>
      <c r="L3646">
        <v>0</v>
      </c>
      <c r="M3646">
        <v>0</v>
      </c>
      <c r="N3646" t="s">
        <v>30</v>
      </c>
      <c r="O3646">
        <v>0</v>
      </c>
      <c r="P3646" t="s">
        <v>25</v>
      </c>
      <c r="Q3646" t="s">
        <v>30</v>
      </c>
      <c r="R3646" t="s">
        <v>30</v>
      </c>
      <c r="S3646">
        <v>0</v>
      </c>
      <c r="T3646">
        <v>0</v>
      </c>
      <c r="U3646">
        <v>0</v>
      </c>
      <c r="V3646" t="s">
        <v>30</v>
      </c>
      <c r="W3646">
        <v>0</v>
      </c>
      <c r="X3646">
        <v>16461574</v>
      </c>
      <c r="Y3646" s="11" t="str">
        <f t="shared" si="56"/>
        <v>1. &lt;= 1 Year</v>
      </c>
      <c r="Z3646" s="11" t="str">
        <f t="shared" si="56"/>
        <v>1. &lt;= 1 Year</v>
      </c>
    </row>
    <row r="3647" spans="1:26" x14ac:dyDescent="0.25">
      <c r="A3647">
        <v>164987687</v>
      </c>
      <c r="B3647" t="s">
        <v>1273</v>
      </c>
      <c r="C3647" t="s">
        <v>702</v>
      </c>
      <c r="D3647" t="s">
        <v>68</v>
      </c>
      <c r="E3647">
        <v>22</v>
      </c>
      <c r="F3647" t="s">
        <v>32</v>
      </c>
      <c r="G3647" t="s">
        <v>4748</v>
      </c>
      <c r="H3647" t="s">
        <v>25</v>
      </c>
      <c r="I3647" t="s">
        <v>22</v>
      </c>
      <c r="J3647">
        <v>159</v>
      </c>
      <c r="K3647">
        <v>159</v>
      </c>
      <c r="L3647">
        <v>0</v>
      </c>
      <c r="M3647">
        <v>0</v>
      </c>
      <c r="N3647" t="s">
        <v>30</v>
      </c>
      <c r="O3647">
        <v>0</v>
      </c>
      <c r="P3647" t="s">
        <v>25</v>
      </c>
      <c r="Q3647" t="s">
        <v>30</v>
      </c>
      <c r="R3647" t="s">
        <v>30</v>
      </c>
      <c r="S3647">
        <v>0</v>
      </c>
      <c r="T3647">
        <v>0</v>
      </c>
      <c r="U3647">
        <v>0</v>
      </c>
      <c r="V3647" t="s">
        <v>30</v>
      </c>
      <c r="W3647">
        <v>0</v>
      </c>
      <c r="X3647">
        <v>16461576</v>
      </c>
      <c r="Y3647" s="11" t="str">
        <f t="shared" si="56"/>
        <v>1. &lt;= 1 Year</v>
      </c>
      <c r="Z3647" s="11" t="str">
        <f t="shared" si="56"/>
        <v>1. &lt;= 1 Year</v>
      </c>
    </row>
    <row r="3648" spans="1:26" x14ac:dyDescent="0.25">
      <c r="A3648">
        <v>164947922</v>
      </c>
      <c r="B3648" t="s">
        <v>4366</v>
      </c>
      <c r="C3648" t="s">
        <v>4367</v>
      </c>
      <c r="D3648" t="s">
        <v>108</v>
      </c>
      <c r="E3648">
        <v>22</v>
      </c>
      <c r="F3648" t="s">
        <v>6</v>
      </c>
      <c r="G3648" t="s">
        <v>4360</v>
      </c>
      <c r="H3648" t="s">
        <v>25</v>
      </c>
      <c r="I3648" t="s">
        <v>22</v>
      </c>
      <c r="J3648">
        <v>214</v>
      </c>
      <c r="K3648">
        <v>189</v>
      </c>
      <c r="L3648">
        <v>0</v>
      </c>
      <c r="M3648">
        <v>0</v>
      </c>
      <c r="N3648" t="s">
        <v>30</v>
      </c>
      <c r="O3648">
        <v>0</v>
      </c>
      <c r="P3648">
        <v>20221018</v>
      </c>
      <c r="Q3648" t="s">
        <v>31</v>
      </c>
      <c r="R3648" t="s">
        <v>30</v>
      </c>
      <c r="S3648">
        <v>0</v>
      </c>
      <c r="T3648">
        <v>0</v>
      </c>
      <c r="U3648">
        <v>0</v>
      </c>
      <c r="V3648" t="s">
        <v>30</v>
      </c>
      <c r="W3648">
        <v>0</v>
      </c>
      <c r="X3648">
        <v>16241182</v>
      </c>
      <c r="Y3648" s="11" t="str">
        <f t="shared" si="56"/>
        <v>1. &lt;= 1 Year</v>
      </c>
      <c r="Z3648" s="11" t="str">
        <f t="shared" si="56"/>
        <v>1. &lt;= 1 Year</v>
      </c>
    </row>
    <row r="3649" spans="1:26" x14ac:dyDescent="0.25">
      <c r="A3649">
        <v>164917057</v>
      </c>
      <c r="B3649" t="s">
        <v>3963</v>
      </c>
      <c r="C3649" t="s">
        <v>3964</v>
      </c>
      <c r="D3649" t="s">
        <v>109</v>
      </c>
      <c r="E3649">
        <v>22</v>
      </c>
      <c r="F3649" t="s">
        <v>5</v>
      </c>
      <c r="G3649" t="s">
        <v>1478</v>
      </c>
      <c r="H3649" t="s">
        <v>25</v>
      </c>
      <c r="I3649" t="s">
        <v>22</v>
      </c>
      <c r="J3649">
        <v>252</v>
      </c>
      <c r="K3649">
        <v>240</v>
      </c>
      <c r="L3649">
        <v>0</v>
      </c>
      <c r="M3649">
        <v>0</v>
      </c>
      <c r="N3649" t="s">
        <v>30</v>
      </c>
      <c r="O3649">
        <v>0</v>
      </c>
      <c r="P3649">
        <v>20220407</v>
      </c>
      <c r="Q3649" t="s">
        <v>31</v>
      </c>
      <c r="R3649" t="s">
        <v>31</v>
      </c>
      <c r="S3649">
        <v>1</v>
      </c>
      <c r="T3649">
        <v>0</v>
      </c>
      <c r="U3649">
        <v>0</v>
      </c>
      <c r="V3649" t="s">
        <v>30</v>
      </c>
      <c r="W3649">
        <v>0</v>
      </c>
      <c r="X3649">
        <v>10319866</v>
      </c>
      <c r="Y3649" s="11" t="str">
        <f t="shared" ref="Y3649:Z3712" si="57">IF(J3649&lt;=364,"1. &lt;= 1 Year",IF(J3649&lt;=546,"2.  1-1.5 Years",IF(J3649&lt;=729,"3.  1.5 to 2 Year",IF(J3649&lt;=1459,"4. 2-3 Year",IF(J3649&lt;=1824,"5. 3-4 Year",IF(J3649&lt;=2189,"6. 4-5 Year",IF(J3649&gt;=2190,"7. &gt;= 6 Year","N/A")))))))</f>
        <v>1. &lt;= 1 Year</v>
      </c>
      <c r="Z3649" s="11" t="str">
        <f t="shared" si="57"/>
        <v>1. &lt;= 1 Year</v>
      </c>
    </row>
    <row r="3650" spans="1:26" x14ac:dyDescent="0.25">
      <c r="A3650">
        <v>164987770</v>
      </c>
      <c r="B3650" t="s">
        <v>6691</v>
      </c>
      <c r="C3650" t="s">
        <v>486</v>
      </c>
      <c r="D3650" t="s">
        <v>68</v>
      </c>
      <c r="E3650">
        <v>22</v>
      </c>
      <c r="F3650" t="s">
        <v>5</v>
      </c>
      <c r="G3650" t="s">
        <v>1478</v>
      </c>
      <c r="H3650" t="s">
        <v>25</v>
      </c>
      <c r="I3650" t="s">
        <v>22</v>
      </c>
      <c r="J3650">
        <v>153</v>
      </c>
      <c r="K3650">
        <v>107</v>
      </c>
      <c r="L3650">
        <v>20233</v>
      </c>
      <c r="M3650">
        <v>1</v>
      </c>
      <c r="N3650" t="s">
        <v>31</v>
      </c>
      <c r="O3650">
        <v>5373</v>
      </c>
      <c r="P3650">
        <v>20210819</v>
      </c>
      <c r="Q3650" t="s">
        <v>31</v>
      </c>
      <c r="R3650" t="s">
        <v>31</v>
      </c>
      <c r="S3650">
        <v>1</v>
      </c>
      <c r="T3650">
        <v>0</v>
      </c>
      <c r="U3650">
        <v>0</v>
      </c>
      <c r="V3650" t="s">
        <v>30</v>
      </c>
      <c r="W3650">
        <v>0</v>
      </c>
      <c r="X3650">
        <v>14898273</v>
      </c>
      <c r="Y3650" s="11" t="str">
        <f t="shared" si="57"/>
        <v>1. &lt;= 1 Year</v>
      </c>
      <c r="Z3650" s="11" t="str">
        <f t="shared" si="57"/>
        <v>1. &lt;= 1 Year</v>
      </c>
    </row>
    <row r="3651" spans="1:26" x14ac:dyDescent="0.25">
      <c r="A3651">
        <v>164987999</v>
      </c>
      <c r="B3651" t="s">
        <v>5109</v>
      </c>
      <c r="C3651" t="s">
        <v>325</v>
      </c>
      <c r="D3651" t="s">
        <v>68</v>
      </c>
      <c r="E3651">
        <v>22</v>
      </c>
      <c r="F3651" t="s">
        <v>32</v>
      </c>
      <c r="G3651" t="s">
        <v>4748</v>
      </c>
      <c r="H3651" t="s">
        <v>25</v>
      </c>
      <c r="I3651" t="s">
        <v>22</v>
      </c>
      <c r="J3651">
        <v>159</v>
      </c>
      <c r="K3651">
        <v>159</v>
      </c>
      <c r="L3651">
        <v>0</v>
      </c>
      <c r="M3651">
        <v>0</v>
      </c>
      <c r="N3651" t="s">
        <v>30</v>
      </c>
      <c r="O3651">
        <v>0</v>
      </c>
      <c r="P3651">
        <v>20211016</v>
      </c>
      <c r="Q3651" t="s">
        <v>31</v>
      </c>
      <c r="R3651" t="s">
        <v>30</v>
      </c>
      <c r="S3651">
        <v>0</v>
      </c>
      <c r="T3651">
        <v>0</v>
      </c>
      <c r="U3651">
        <v>0</v>
      </c>
      <c r="V3651" t="s">
        <v>30</v>
      </c>
      <c r="W3651">
        <v>0</v>
      </c>
      <c r="X3651">
        <v>16461580</v>
      </c>
      <c r="Y3651" s="11" t="str">
        <f t="shared" si="57"/>
        <v>1. &lt;= 1 Year</v>
      </c>
      <c r="Z3651" s="11" t="str">
        <f t="shared" si="57"/>
        <v>1. &lt;= 1 Year</v>
      </c>
    </row>
    <row r="3652" spans="1:26" x14ac:dyDescent="0.25">
      <c r="A3652">
        <v>164669797</v>
      </c>
      <c r="B3652" t="s">
        <v>2534</v>
      </c>
      <c r="C3652" t="s">
        <v>2535</v>
      </c>
      <c r="D3652" t="s">
        <v>68</v>
      </c>
      <c r="E3652">
        <v>22</v>
      </c>
      <c r="F3652" t="s">
        <v>32</v>
      </c>
      <c r="G3652" t="s">
        <v>2213</v>
      </c>
      <c r="H3652" t="s">
        <v>25</v>
      </c>
      <c r="I3652" t="s">
        <v>22</v>
      </c>
      <c r="J3652">
        <v>601</v>
      </c>
      <c r="K3652">
        <v>329</v>
      </c>
      <c r="L3652">
        <v>20233</v>
      </c>
      <c r="M3652">
        <v>1</v>
      </c>
      <c r="N3652" t="s">
        <v>31</v>
      </c>
      <c r="O3652">
        <v>3308</v>
      </c>
      <c r="P3652">
        <v>20230921</v>
      </c>
      <c r="Q3652" t="s">
        <v>31</v>
      </c>
      <c r="R3652" t="s">
        <v>30</v>
      </c>
      <c r="S3652">
        <v>0</v>
      </c>
      <c r="T3652">
        <v>20234</v>
      </c>
      <c r="U3652">
        <v>1</v>
      </c>
      <c r="V3652" t="s">
        <v>31</v>
      </c>
      <c r="W3652">
        <v>7778.88</v>
      </c>
      <c r="X3652">
        <v>16242936</v>
      </c>
      <c r="Y3652" s="11" t="str">
        <f t="shared" si="57"/>
        <v>3.  1.5 to 2 Year</v>
      </c>
      <c r="Z3652" s="11" t="str">
        <f t="shared" si="57"/>
        <v>1. &lt;= 1 Year</v>
      </c>
    </row>
    <row r="3653" spans="1:26" x14ac:dyDescent="0.25">
      <c r="A3653">
        <v>165053054</v>
      </c>
      <c r="B3653" t="s">
        <v>6292</v>
      </c>
      <c r="C3653" t="s">
        <v>6293</v>
      </c>
      <c r="D3653" t="s">
        <v>68</v>
      </c>
      <c r="E3653">
        <v>22</v>
      </c>
      <c r="F3653" t="s">
        <v>5</v>
      </c>
      <c r="G3653" t="s">
        <v>1478</v>
      </c>
      <c r="H3653" t="s">
        <v>25</v>
      </c>
      <c r="I3653" t="s">
        <v>22</v>
      </c>
      <c r="J3653">
        <v>74</v>
      </c>
      <c r="K3653">
        <v>68</v>
      </c>
      <c r="L3653">
        <v>20233</v>
      </c>
      <c r="M3653">
        <v>1</v>
      </c>
      <c r="N3653" t="s">
        <v>31</v>
      </c>
      <c r="O3653">
        <v>4073</v>
      </c>
      <c r="P3653">
        <v>20230814</v>
      </c>
      <c r="Q3653" t="s">
        <v>31</v>
      </c>
      <c r="R3653" t="s">
        <v>30</v>
      </c>
      <c r="S3653">
        <v>0</v>
      </c>
      <c r="T3653">
        <v>0</v>
      </c>
      <c r="U3653">
        <v>0</v>
      </c>
      <c r="V3653" t="s">
        <v>30</v>
      </c>
      <c r="W3653">
        <v>0</v>
      </c>
      <c r="X3653">
        <v>16492978</v>
      </c>
      <c r="Y3653" s="11" t="str">
        <f t="shared" si="57"/>
        <v>1. &lt;= 1 Year</v>
      </c>
      <c r="Z3653" s="11" t="str">
        <f t="shared" si="57"/>
        <v>1. &lt;= 1 Year</v>
      </c>
    </row>
    <row r="3654" spans="1:26" x14ac:dyDescent="0.25">
      <c r="A3654">
        <v>164660404</v>
      </c>
      <c r="B3654" t="s">
        <v>1717</v>
      </c>
      <c r="C3654" t="s">
        <v>1718</v>
      </c>
      <c r="D3654" t="s">
        <v>108</v>
      </c>
      <c r="E3654">
        <v>22</v>
      </c>
      <c r="F3654" t="s">
        <v>6</v>
      </c>
      <c r="G3654" t="s">
        <v>4361</v>
      </c>
      <c r="H3654" t="s">
        <v>25</v>
      </c>
      <c r="I3654" t="s">
        <v>22</v>
      </c>
      <c r="J3654">
        <v>606</v>
      </c>
      <c r="K3654">
        <v>523</v>
      </c>
      <c r="L3654">
        <v>20233</v>
      </c>
      <c r="M3654">
        <v>1</v>
      </c>
      <c r="N3654" t="s">
        <v>31</v>
      </c>
      <c r="O3654">
        <v>6414</v>
      </c>
      <c r="P3654">
        <v>20230523</v>
      </c>
      <c r="Q3654" t="s">
        <v>31</v>
      </c>
      <c r="R3654" t="s">
        <v>31</v>
      </c>
      <c r="S3654">
        <v>1</v>
      </c>
      <c r="T3654">
        <v>20234</v>
      </c>
      <c r="U3654">
        <v>1</v>
      </c>
      <c r="V3654" t="s">
        <v>31</v>
      </c>
      <c r="W3654">
        <v>5780.31</v>
      </c>
      <c r="X3654">
        <v>15959240</v>
      </c>
      <c r="Y3654" s="11" t="str">
        <f t="shared" si="57"/>
        <v>3.  1.5 to 2 Year</v>
      </c>
      <c r="Z3654" s="11" t="str">
        <f t="shared" si="57"/>
        <v>2.  1-1.5 Years</v>
      </c>
    </row>
    <row r="3655" spans="1:26" x14ac:dyDescent="0.25">
      <c r="A3655">
        <v>164947764</v>
      </c>
      <c r="B3655" t="s">
        <v>340</v>
      </c>
      <c r="C3655" t="s">
        <v>4368</v>
      </c>
      <c r="D3655" t="s">
        <v>94</v>
      </c>
      <c r="E3655">
        <v>22</v>
      </c>
      <c r="F3655" t="s">
        <v>33</v>
      </c>
      <c r="G3655" t="s">
        <v>3218</v>
      </c>
      <c r="H3655" t="s">
        <v>25</v>
      </c>
      <c r="I3655" t="s">
        <v>22</v>
      </c>
      <c r="J3655">
        <v>202</v>
      </c>
      <c r="K3655">
        <v>202</v>
      </c>
      <c r="L3655">
        <v>0</v>
      </c>
      <c r="M3655">
        <v>0</v>
      </c>
      <c r="N3655" t="s">
        <v>30</v>
      </c>
      <c r="O3655">
        <v>0</v>
      </c>
      <c r="P3655">
        <v>20230522</v>
      </c>
      <c r="Q3655" t="s">
        <v>31</v>
      </c>
      <c r="R3655" t="s">
        <v>30</v>
      </c>
      <c r="S3655">
        <v>0</v>
      </c>
      <c r="T3655">
        <v>20234</v>
      </c>
      <c r="U3655">
        <v>1</v>
      </c>
      <c r="V3655" t="s">
        <v>31</v>
      </c>
      <c r="W3655">
        <v>3553</v>
      </c>
      <c r="X3655">
        <v>13898461</v>
      </c>
      <c r="Y3655" s="11" t="str">
        <f t="shared" si="57"/>
        <v>1. &lt;= 1 Year</v>
      </c>
      <c r="Z3655" s="11" t="str">
        <f t="shared" si="57"/>
        <v>1. &lt;= 1 Year</v>
      </c>
    </row>
    <row r="3656" spans="1:26" x14ac:dyDescent="0.25">
      <c r="A3656">
        <v>164869538</v>
      </c>
      <c r="B3656" t="s">
        <v>340</v>
      </c>
      <c r="C3656" t="s">
        <v>297</v>
      </c>
      <c r="D3656" t="s">
        <v>97</v>
      </c>
      <c r="E3656">
        <v>22</v>
      </c>
      <c r="F3656" t="s">
        <v>32</v>
      </c>
      <c r="G3656" t="s">
        <v>5099</v>
      </c>
      <c r="H3656" t="s">
        <v>25</v>
      </c>
      <c r="I3656" t="s">
        <v>22</v>
      </c>
      <c r="J3656">
        <v>314</v>
      </c>
      <c r="K3656">
        <v>298</v>
      </c>
      <c r="L3656">
        <v>0</v>
      </c>
      <c r="M3656">
        <v>0</v>
      </c>
      <c r="N3656" t="s">
        <v>30</v>
      </c>
      <c r="O3656">
        <v>0</v>
      </c>
      <c r="P3656">
        <v>20230329</v>
      </c>
      <c r="Q3656" t="s">
        <v>31</v>
      </c>
      <c r="R3656" t="s">
        <v>30</v>
      </c>
      <c r="S3656">
        <v>0</v>
      </c>
      <c r="T3656">
        <v>0</v>
      </c>
      <c r="U3656">
        <v>0</v>
      </c>
      <c r="V3656" t="s">
        <v>30</v>
      </c>
      <c r="W3656">
        <v>0</v>
      </c>
      <c r="X3656">
        <v>16394676</v>
      </c>
      <c r="Y3656" s="11" t="str">
        <f t="shared" si="57"/>
        <v>1. &lt;= 1 Year</v>
      </c>
      <c r="Z3656" s="11" t="str">
        <f t="shared" si="57"/>
        <v>1. &lt;= 1 Year</v>
      </c>
    </row>
    <row r="3657" spans="1:26" x14ac:dyDescent="0.25">
      <c r="A3657">
        <v>164917603</v>
      </c>
      <c r="B3657" t="s">
        <v>340</v>
      </c>
      <c r="C3657" t="s">
        <v>3592</v>
      </c>
      <c r="D3657" t="s">
        <v>68</v>
      </c>
      <c r="E3657">
        <v>22</v>
      </c>
      <c r="F3657" t="s">
        <v>32</v>
      </c>
      <c r="G3657" t="s">
        <v>1067</v>
      </c>
      <c r="H3657" t="s">
        <v>25</v>
      </c>
      <c r="I3657" t="s">
        <v>22</v>
      </c>
      <c r="J3657">
        <v>252</v>
      </c>
      <c r="K3657">
        <v>252</v>
      </c>
      <c r="L3657">
        <v>0</v>
      </c>
      <c r="M3657">
        <v>0</v>
      </c>
      <c r="N3657" t="s">
        <v>30</v>
      </c>
      <c r="O3657">
        <v>0</v>
      </c>
      <c r="P3657">
        <v>20240103</v>
      </c>
      <c r="Q3657" t="s">
        <v>31</v>
      </c>
      <c r="R3657" t="s">
        <v>30</v>
      </c>
      <c r="S3657">
        <v>0</v>
      </c>
      <c r="T3657">
        <v>0</v>
      </c>
      <c r="U3657">
        <v>0</v>
      </c>
      <c r="V3657" t="s">
        <v>30</v>
      </c>
      <c r="W3657">
        <v>0</v>
      </c>
      <c r="X3657">
        <v>16424125</v>
      </c>
      <c r="Y3657" s="11" t="str">
        <f t="shared" si="57"/>
        <v>1. &lt;= 1 Year</v>
      </c>
      <c r="Z3657" s="11" t="str">
        <f t="shared" si="57"/>
        <v>1. &lt;= 1 Year</v>
      </c>
    </row>
    <row r="3658" spans="1:26" x14ac:dyDescent="0.25">
      <c r="A3658">
        <v>164874768</v>
      </c>
      <c r="B3658" t="s">
        <v>2500</v>
      </c>
      <c r="C3658" t="s">
        <v>339</v>
      </c>
      <c r="D3658" t="s">
        <v>68</v>
      </c>
      <c r="E3658">
        <v>22</v>
      </c>
      <c r="F3658" t="s">
        <v>6</v>
      </c>
      <c r="G3658" t="s">
        <v>5655</v>
      </c>
      <c r="H3658" t="s">
        <v>25</v>
      </c>
      <c r="I3658" t="s">
        <v>22</v>
      </c>
      <c r="J3658">
        <v>300</v>
      </c>
      <c r="K3658">
        <v>229</v>
      </c>
      <c r="L3658">
        <v>20233</v>
      </c>
      <c r="M3658">
        <v>1</v>
      </c>
      <c r="N3658" t="s">
        <v>31</v>
      </c>
      <c r="O3658">
        <v>4170</v>
      </c>
      <c r="P3658">
        <v>20230327</v>
      </c>
      <c r="Q3658" t="s">
        <v>31</v>
      </c>
      <c r="R3658" t="s">
        <v>30</v>
      </c>
      <c r="S3658">
        <v>0</v>
      </c>
      <c r="T3658">
        <v>20234</v>
      </c>
      <c r="U3658">
        <v>1</v>
      </c>
      <c r="V3658" t="s">
        <v>31</v>
      </c>
      <c r="W3658">
        <v>4639.82</v>
      </c>
      <c r="X3658">
        <v>16343167</v>
      </c>
      <c r="Y3658" s="11" t="str">
        <f t="shared" si="57"/>
        <v>1. &lt;= 1 Year</v>
      </c>
      <c r="Z3658" s="11" t="str">
        <f t="shared" si="57"/>
        <v>1. &lt;= 1 Year</v>
      </c>
    </row>
    <row r="3659" spans="1:26" x14ac:dyDescent="0.25">
      <c r="A3659">
        <v>164720988</v>
      </c>
      <c r="B3659" t="s">
        <v>374</v>
      </c>
      <c r="C3659" t="s">
        <v>2536</v>
      </c>
      <c r="D3659" t="s">
        <v>68</v>
      </c>
      <c r="E3659">
        <v>22</v>
      </c>
      <c r="F3659" t="s">
        <v>32</v>
      </c>
      <c r="G3659" t="s">
        <v>5107</v>
      </c>
      <c r="H3659" t="s">
        <v>25</v>
      </c>
      <c r="I3659" t="s">
        <v>22</v>
      </c>
      <c r="J3659">
        <v>516</v>
      </c>
      <c r="K3659">
        <v>259</v>
      </c>
      <c r="L3659">
        <v>0</v>
      </c>
      <c r="M3659">
        <v>0</v>
      </c>
      <c r="N3659" t="s">
        <v>30</v>
      </c>
      <c r="O3659">
        <v>0</v>
      </c>
      <c r="P3659">
        <v>20231214</v>
      </c>
      <c r="Q3659" t="s">
        <v>31</v>
      </c>
      <c r="R3659" t="s">
        <v>30</v>
      </c>
      <c r="S3659">
        <v>0</v>
      </c>
      <c r="T3659">
        <v>20234</v>
      </c>
      <c r="U3659">
        <v>1</v>
      </c>
      <c r="V3659" t="s">
        <v>31</v>
      </c>
      <c r="W3659">
        <v>861.28</v>
      </c>
      <c r="X3659">
        <v>16289341</v>
      </c>
      <c r="Y3659" s="11" t="str">
        <f t="shared" si="57"/>
        <v>2.  1-1.5 Years</v>
      </c>
      <c r="Z3659" s="11" t="str">
        <f t="shared" si="57"/>
        <v>1. &lt;= 1 Year</v>
      </c>
    </row>
    <row r="3660" spans="1:26" x14ac:dyDescent="0.25">
      <c r="A3660">
        <v>165004314</v>
      </c>
      <c r="B3660" t="s">
        <v>374</v>
      </c>
      <c r="C3660" t="s">
        <v>526</v>
      </c>
      <c r="D3660" t="s">
        <v>68</v>
      </c>
      <c r="E3660">
        <v>22</v>
      </c>
      <c r="F3660" t="s">
        <v>32</v>
      </c>
      <c r="G3660" t="s">
        <v>4748</v>
      </c>
      <c r="H3660" t="s">
        <v>25</v>
      </c>
      <c r="I3660" t="s">
        <v>22</v>
      </c>
      <c r="J3660">
        <v>137</v>
      </c>
      <c r="K3660">
        <v>137</v>
      </c>
      <c r="L3660">
        <v>20233</v>
      </c>
      <c r="M3660">
        <v>1</v>
      </c>
      <c r="N3660" t="s">
        <v>31</v>
      </c>
      <c r="O3660">
        <v>863</v>
      </c>
      <c r="P3660" t="s">
        <v>25</v>
      </c>
      <c r="Q3660" t="s">
        <v>30</v>
      </c>
      <c r="R3660" t="s">
        <v>30</v>
      </c>
      <c r="S3660">
        <v>0</v>
      </c>
      <c r="T3660">
        <v>20234</v>
      </c>
      <c r="U3660">
        <v>1</v>
      </c>
      <c r="V3660" t="s">
        <v>31</v>
      </c>
      <c r="W3660">
        <v>632.30999999999995</v>
      </c>
      <c r="X3660">
        <v>16476689</v>
      </c>
      <c r="Y3660" s="11" t="str">
        <f t="shared" si="57"/>
        <v>1. &lt;= 1 Year</v>
      </c>
      <c r="Z3660" s="11" t="str">
        <f t="shared" si="57"/>
        <v>1. &lt;= 1 Year</v>
      </c>
    </row>
    <row r="3661" spans="1:26" x14ac:dyDescent="0.25">
      <c r="A3661">
        <v>164788717</v>
      </c>
      <c r="B3661" t="s">
        <v>2140</v>
      </c>
      <c r="C3661" t="s">
        <v>2537</v>
      </c>
      <c r="D3661" t="s">
        <v>97</v>
      </c>
      <c r="E3661">
        <v>22</v>
      </c>
      <c r="F3661" t="s">
        <v>6</v>
      </c>
      <c r="G3661" t="s">
        <v>5655</v>
      </c>
      <c r="H3661" t="s">
        <v>25</v>
      </c>
      <c r="I3661" t="s">
        <v>22</v>
      </c>
      <c r="J3661">
        <v>417</v>
      </c>
      <c r="K3661">
        <v>140</v>
      </c>
      <c r="L3661">
        <v>20233</v>
      </c>
      <c r="M3661">
        <v>1</v>
      </c>
      <c r="N3661" t="s">
        <v>31</v>
      </c>
      <c r="O3661">
        <v>1628</v>
      </c>
      <c r="P3661">
        <v>20190823</v>
      </c>
      <c r="Q3661" t="s">
        <v>31</v>
      </c>
      <c r="R3661" t="s">
        <v>31</v>
      </c>
      <c r="S3661">
        <v>1</v>
      </c>
      <c r="T3661">
        <v>20234</v>
      </c>
      <c r="U3661">
        <v>1</v>
      </c>
      <c r="V3661" t="s">
        <v>31</v>
      </c>
      <c r="W3661">
        <v>682.92</v>
      </c>
      <c r="X3661">
        <v>15632586</v>
      </c>
      <c r="Y3661" s="11" t="str">
        <f t="shared" si="57"/>
        <v>2.  1-1.5 Years</v>
      </c>
      <c r="Z3661" s="11" t="str">
        <f t="shared" si="57"/>
        <v>1. &lt;= 1 Year</v>
      </c>
    </row>
    <row r="3662" spans="1:26" x14ac:dyDescent="0.25">
      <c r="A3662">
        <v>164773999</v>
      </c>
      <c r="B3662" t="s">
        <v>2366</v>
      </c>
      <c r="C3662" t="s">
        <v>2367</v>
      </c>
      <c r="D3662" t="s">
        <v>108</v>
      </c>
      <c r="E3662">
        <v>22</v>
      </c>
      <c r="F3662" t="s">
        <v>6</v>
      </c>
      <c r="G3662" t="s">
        <v>4369</v>
      </c>
      <c r="H3662" t="s">
        <v>25</v>
      </c>
      <c r="I3662" t="s">
        <v>22</v>
      </c>
      <c r="J3662">
        <v>440</v>
      </c>
      <c r="K3662">
        <v>433</v>
      </c>
      <c r="L3662">
        <v>20233</v>
      </c>
      <c r="M3662">
        <v>1</v>
      </c>
      <c r="N3662" t="s">
        <v>31</v>
      </c>
      <c r="O3662">
        <v>8543</v>
      </c>
      <c r="P3662" t="s">
        <v>25</v>
      </c>
      <c r="Q3662" t="s">
        <v>30</v>
      </c>
      <c r="R3662" t="s">
        <v>31</v>
      </c>
      <c r="S3662">
        <v>1</v>
      </c>
      <c r="T3662">
        <v>20234</v>
      </c>
      <c r="U3662">
        <v>1</v>
      </c>
      <c r="V3662" t="s">
        <v>31</v>
      </c>
      <c r="W3662">
        <v>7953.48</v>
      </c>
      <c r="X3662">
        <v>15689792</v>
      </c>
      <c r="Y3662" s="11" t="str">
        <f t="shared" si="57"/>
        <v>2.  1-1.5 Years</v>
      </c>
      <c r="Z3662" s="11" t="str">
        <f t="shared" si="57"/>
        <v>2.  1-1.5 Years</v>
      </c>
    </row>
    <row r="3663" spans="1:26" x14ac:dyDescent="0.25">
      <c r="A3663">
        <v>165071305</v>
      </c>
      <c r="B3663" t="s">
        <v>7571</v>
      </c>
      <c r="C3663" t="s">
        <v>373</v>
      </c>
      <c r="D3663" t="s">
        <v>97</v>
      </c>
      <c r="E3663">
        <v>22</v>
      </c>
      <c r="F3663" t="s">
        <v>1980</v>
      </c>
      <c r="G3663" t="s">
        <v>2359</v>
      </c>
      <c r="H3663" t="s">
        <v>25</v>
      </c>
      <c r="I3663" t="s">
        <v>22</v>
      </c>
      <c r="J3663">
        <v>73</v>
      </c>
      <c r="K3663">
        <v>73</v>
      </c>
      <c r="L3663">
        <v>20233</v>
      </c>
      <c r="M3663">
        <v>1</v>
      </c>
      <c r="N3663" t="s">
        <v>31</v>
      </c>
      <c r="O3663">
        <v>54986</v>
      </c>
      <c r="P3663">
        <v>20220112</v>
      </c>
      <c r="Q3663" t="s">
        <v>31</v>
      </c>
      <c r="R3663" t="s">
        <v>30</v>
      </c>
      <c r="S3663">
        <v>0</v>
      </c>
      <c r="T3663">
        <v>0</v>
      </c>
      <c r="U3663">
        <v>0</v>
      </c>
      <c r="V3663" t="s">
        <v>30</v>
      </c>
      <c r="W3663">
        <v>0</v>
      </c>
      <c r="X3663">
        <v>16518260</v>
      </c>
      <c r="Y3663" s="11" t="str">
        <f t="shared" si="57"/>
        <v>1. &lt;= 1 Year</v>
      </c>
      <c r="Z3663" s="11" t="str">
        <f t="shared" si="57"/>
        <v>1. &lt;= 1 Year</v>
      </c>
    </row>
    <row r="3664" spans="1:26" x14ac:dyDescent="0.25">
      <c r="A3664">
        <v>164674606</v>
      </c>
      <c r="B3664" t="s">
        <v>1719</v>
      </c>
      <c r="C3664" t="s">
        <v>160</v>
      </c>
      <c r="D3664" t="s">
        <v>108</v>
      </c>
      <c r="E3664">
        <v>22</v>
      </c>
      <c r="F3664" t="s">
        <v>32</v>
      </c>
      <c r="G3664" t="s">
        <v>1066</v>
      </c>
      <c r="H3664" t="s">
        <v>25</v>
      </c>
      <c r="I3664" t="s">
        <v>22</v>
      </c>
      <c r="J3664">
        <v>587</v>
      </c>
      <c r="K3664">
        <v>587</v>
      </c>
      <c r="L3664">
        <v>20233</v>
      </c>
      <c r="M3664">
        <v>1</v>
      </c>
      <c r="N3664" t="s">
        <v>31</v>
      </c>
      <c r="O3664">
        <v>2718</v>
      </c>
      <c r="P3664" t="s">
        <v>25</v>
      </c>
      <c r="Q3664" t="s">
        <v>30</v>
      </c>
      <c r="R3664" t="s">
        <v>30</v>
      </c>
      <c r="S3664">
        <v>0</v>
      </c>
      <c r="T3664">
        <v>20234</v>
      </c>
      <c r="U3664">
        <v>1</v>
      </c>
      <c r="V3664" t="s">
        <v>31</v>
      </c>
      <c r="W3664">
        <v>2383.3200000000002</v>
      </c>
      <c r="X3664">
        <v>16286924</v>
      </c>
      <c r="Y3664" s="11" t="str">
        <f t="shared" si="57"/>
        <v>3.  1.5 to 2 Year</v>
      </c>
      <c r="Z3664" s="11" t="str">
        <f t="shared" si="57"/>
        <v>3.  1.5 to 2 Year</v>
      </c>
    </row>
    <row r="3665" spans="1:26" x14ac:dyDescent="0.25">
      <c r="A3665">
        <v>165069981</v>
      </c>
      <c r="B3665" t="s">
        <v>6692</v>
      </c>
      <c r="C3665" t="s">
        <v>5886</v>
      </c>
      <c r="D3665" t="s">
        <v>68</v>
      </c>
      <c r="E3665">
        <v>22</v>
      </c>
      <c r="F3665" t="s">
        <v>32</v>
      </c>
      <c r="G3665" t="s">
        <v>4748</v>
      </c>
      <c r="H3665" t="s">
        <v>25</v>
      </c>
      <c r="I3665" t="s">
        <v>22</v>
      </c>
      <c r="J3665">
        <v>53</v>
      </c>
      <c r="K3665">
        <v>53</v>
      </c>
      <c r="L3665">
        <v>0</v>
      </c>
      <c r="M3665">
        <v>0</v>
      </c>
      <c r="N3665" t="s">
        <v>30</v>
      </c>
      <c r="O3665">
        <v>0</v>
      </c>
      <c r="P3665" t="s">
        <v>25</v>
      </c>
      <c r="Q3665" t="s">
        <v>30</v>
      </c>
      <c r="R3665" t="s">
        <v>30</v>
      </c>
      <c r="S3665">
        <v>0</v>
      </c>
      <c r="T3665">
        <v>0</v>
      </c>
      <c r="U3665">
        <v>0</v>
      </c>
      <c r="V3665" t="s">
        <v>30</v>
      </c>
      <c r="W3665">
        <v>0</v>
      </c>
      <c r="X3665">
        <v>16513845</v>
      </c>
      <c r="Y3665" s="11" t="str">
        <f t="shared" si="57"/>
        <v>1. &lt;= 1 Year</v>
      </c>
      <c r="Z3665" s="11" t="str">
        <f t="shared" si="57"/>
        <v>1. &lt;= 1 Year</v>
      </c>
    </row>
    <row r="3666" spans="1:26" x14ac:dyDescent="0.25">
      <c r="A3666">
        <v>164877475</v>
      </c>
      <c r="B3666" t="s">
        <v>3593</v>
      </c>
      <c r="C3666" t="s">
        <v>3594</v>
      </c>
      <c r="D3666" t="s">
        <v>68</v>
      </c>
      <c r="E3666">
        <v>22</v>
      </c>
      <c r="F3666" t="s">
        <v>6</v>
      </c>
      <c r="G3666" t="s">
        <v>4361</v>
      </c>
      <c r="H3666" t="s">
        <v>25</v>
      </c>
      <c r="I3666" t="s">
        <v>22</v>
      </c>
      <c r="J3666">
        <v>297</v>
      </c>
      <c r="K3666">
        <v>259</v>
      </c>
      <c r="L3666">
        <v>20233</v>
      </c>
      <c r="M3666">
        <v>1</v>
      </c>
      <c r="N3666" t="s">
        <v>31</v>
      </c>
      <c r="O3666">
        <v>3764</v>
      </c>
      <c r="P3666">
        <v>20240302</v>
      </c>
      <c r="Q3666" t="s">
        <v>31</v>
      </c>
      <c r="R3666" t="s">
        <v>30</v>
      </c>
      <c r="S3666">
        <v>0</v>
      </c>
      <c r="T3666">
        <v>20234</v>
      </c>
      <c r="U3666">
        <v>1</v>
      </c>
      <c r="V3666" t="s">
        <v>31</v>
      </c>
      <c r="W3666">
        <v>2128.5</v>
      </c>
      <c r="X3666">
        <v>14077839</v>
      </c>
      <c r="Y3666" s="11" t="str">
        <f t="shared" si="57"/>
        <v>1. &lt;= 1 Year</v>
      </c>
      <c r="Z3666" s="11" t="str">
        <f t="shared" si="57"/>
        <v>1. &lt;= 1 Year</v>
      </c>
    </row>
    <row r="3667" spans="1:26" x14ac:dyDescent="0.25">
      <c r="A3667">
        <v>164748583</v>
      </c>
      <c r="B3667" t="s">
        <v>2368</v>
      </c>
      <c r="C3667" t="s">
        <v>2369</v>
      </c>
      <c r="D3667" t="s">
        <v>97</v>
      </c>
      <c r="E3667">
        <v>22</v>
      </c>
      <c r="F3667" t="s">
        <v>6</v>
      </c>
      <c r="G3667" t="s">
        <v>1478</v>
      </c>
      <c r="H3667" t="s">
        <v>25</v>
      </c>
      <c r="I3667" t="s">
        <v>22</v>
      </c>
      <c r="J3667">
        <v>473</v>
      </c>
      <c r="K3667">
        <v>448</v>
      </c>
      <c r="L3667">
        <v>20233</v>
      </c>
      <c r="M3667">
        <v>1</v>
      </c>
      <c r="N3667" t="s">
        <v>31</v>
      </c>
      <c r="O3667">
        <v>744</v>
      </c>
      <c r="P3667">
        <v>20220627</v>
      </c>
      <c r="Q3667" t="s">
        <v>31</v>
      </c>
      <c r="R3667" t="s">
        <v>31</v>
      </c>
      <c r="S3667">
        <v>1</v>
      </c>
      <c r="T3667">
        <v>20234</v>
      </c>
      <c r="U3667">
        <v>1</v>
      </c>
      <c r="V3667" t="s">
        <v>31</v>
      </c>
      <c r="W3667">
        <v>750</v>
      </c>
      <c r="X3667">
        <v>13003182</v>
      </c>
      <c r="Y3667" s="11" t="str">
        <f t="shared" si="57"/>
        <v>2.  1-1.5 Years</v>
      </c>
      <c r="Z3667" s="11" t="str">
        <f t="shared" si="57"/>
        <v>2.  1-1.5 Years</v>
      </c>
    </row>
    <row r="3668" spans="1:26" x14ac:dyDescent="0.25">
      <c r="A3668">
        <v>164579314</v>
      </c>
      <c r="B3668" t="s">
        <v>1479</v>
      </c>
      <c r="C3668" t="s">
        <v>1480</v>
      </c>
      <c r="D3668" t="s">
        <v>68</v>
      </c>
      <c r="E3668">
        <v>22</v>
      </c>
      <c r="F3668" t="s">
        <v>6</v>
      </c>
      <c r="G3668" t="s">
        <v>890</v>
      </c>
      <c r="H3668" t="s">
        <v>25</v>
      </c>
      <c r="I3668" t="s">
        <v>22</v>
      </c>
      <c r="J3668">
        <v>741</v>
      </c>
      <c r="K3668">
        <v>721</v>
      </c>
      <c r="L3668">
        <v>20233</v>
      </c>
      <c r="M3668">
        <v>1</v>
      </c>
      <c r="N3668" t="s">
        <v>31</v>
      </c>
      <c r="O3668">
        <v>4959</v>
      </c>
      <c r="P3668">
        <v>20230410</v>
      </c>
      <c r="Q3668" t="s">
        <v>31</v>
      </c>
      <c r="R3668" t="s">
        <v>30</v>
      </c>
      <c r="S3668">
        <v>0</v>
      </c>
      <c r="T3668">
        <v>20234</v>
      </c>
      <c r="U3668">
        <v>1</v>
      </c>
      <c r="V3668" t="s">
        <v>31</v>
      </c>
      <c r="W3668">
        <v>1559.63</v>
      </c>
      <c r="X3668">
        <v>16013497</v>
      </c>
      <c r="Y3668" s="11" t="str">
        <f t="shared" si="57"/>
        <v>4. 2-3 Year</v>
      </c>
      <c r="Z3668" s="11" t="str">
        <f t="shared" si="57"/>
        <v>3.  1.5 to 2 Year</v>
      </c>
    </row>
    <row r="3669" spans="1:26" x14ac:dyDescent="0.25">
      <c r="A3669">
        <v>165038155</v>
      </c>
      <c r="B3669" t="s">
        <v>7572</v>
      </c>
      <c r="C3669" t="s">
        <v>5590</v>
      </c>
      <c r="D3669" t="s">
        <v>108</v>
      </c>
      <c r="E3669">
        <v>22</v>
      </c>
      <c r="F3669" t="s">
        <v>6</v>
      </c>
      <c r="G3669" t="s">
        <v>890</v>
      </c>
      <c r="H3669" t="s">
        <v>25</v>
      </c>
      <c r="I3669" t="s">
        <v>22</v>
      </c>
      <c r="J3669">
        <v>91</v>
      </c>
      <c r="K3669">
        <v>61</v>
      </c>
      <c r="L3669">
        <v>20233</v>
      </c>
      <c r="M3669">
        <v>1</v>
      </c>
      <c r="N3669" t="s">
        <v>31</v>
      </c>
      <c r="O3669">
        <v>7717</v>
      </c>
      <c r="P3669">
        <v>20220907</v>
      </c>
      <c r="Q3669" t="s">
        <v>31</v>
      </c>
      <c r="R3669" t="s">
        <v>30</v>
      </c>
      <c r="S3669">
        <v>0</v>
      </c>
      <c r="T3669">
        <v>20234</v>
      </c>
      <c r="U3669">
        <v>1</v>
      </c>
      <c r="V3669" t="s">
        <v>31</v>
      </c>
      <c r="W3669">
        <v>9493.35</v>
      </c>
      <c r="X3669">
        <v>16422176</v>
      </c>
      <c r="Y3669" s="11" t="str">
        <f t="shared" si="57"/>
        <v>1. &lt;= 1 Year</v>
      </c>
      <c r="Z3669" s="11" t="str">
        <f t="shared" si="57"/>
        <v>1. &lt;= 1 Year</v>
      </c>
    </row>
    <row r="3670" spans="1:26" x14ac:dyDescent="0.25">
      <c r="A3670">
        <v>165053062</v>
      </c>
      <c r="B3670" t="s">
        <v>6693</v>
      </c>
      <c r="C3670" t="s">
        <v>6694</v>
      </c>
      <c r="D3670" t="s">
        <v>78</v>
      </c>
      <c r="E3670">
        <v>22</v>
      </c>
      <c r="F3670" t="s">
        <v>6</v>
      </c>
      <c r="G3670" t="s">
        <v>890</v>
      </c>
      <c r="H3670" t="s">
        <v>25</v>
      </c>
      <c r="I3670" t="s">
        <v>22</v>
      </c>
      <c r="J3670">
        <v>74</v>
      </c>
      <c r="K3670">
        <v>70</v>
      </c>
      <c r="L3670">
        <v>20233</v>
      </c>
      <c r="M3670">
        <v>1</v>
      </c>
      <c r="N3670" t="s">
        <v>31</v>
      </c>
      <c r="O3670">
        <v>10987</v>
      </c>
      <c r="P3670">
        <v>20180604</v>
      </c>
      <c r="Q3670" t="s">
        <v>31</v>
      </c>
      <c r="R3670" t="s">
        <v>31</v>
      </c>
      <c r="S3670">
        <v>1</v>
      </c>
      <c r="T3670">
        <v>20234</v>
      </c>
      <c r="U3670">
        <v>1</v>
      </c>
      <c r="V3670" t="s">
        <v>31</v>
      </c>
      <c r="W3670">
        <v>6220.32</v>
      </c>
      <c r="X3670">
        <v>16240187</v>
      </c>
      <c r="Y3670" s="11" t="str">
        <f t="shared" si="57"/>
        <v>1. &lt;= 1 Year</v>
      </c>
      <c r="Z3670" s="11" t="str">
        <f t="shared" si="57"/>
        <v>1. &lt;= 1 Year</v>
      </c>
    </row>
    <row r="3671" spans="1:26" x14ac:dyDescent="0.25">
      <c r="A3671">
        <v>165060788</v>
      </c>
      <c r="B3671" t="s">
        <v>6166</v>
      </c>
      <c r="C3671" t="s">
        <v>7573</v>
      </c>
      <c r="D3671" t="s">
        <v>68</v>
      </c>
      <c r="E3671">
        <v>22</v>
      </c>
      <c r="F3671" t="s">
        <v>32</v>
      </c>
      <c r="G3671" t="s">
        <v>5099</v>
      </c>
      <c r="H3671" t="s">
        <v>25</v>
      </c>
      <c r="I3671" t="s">
        <v>22</v>
      </c>
      <c r="J3671">
        <v>73</v>
      </c>
      <c r="K3671">
        <v>41</v>
      </c>
      <c r="L3671">
        <v>0</v>
      </c>
      <c r="M3671">
        <v>0</v>
      </c>
      <c r="N3671" t="s">
        <v>30</v>
      </c>
      <c r="O3671">
        <v>0</v>
      </c>
      <c r="P3671">
        <v>20240305</v>
      </c>
      <c r="Q3671" t="s">
        <v>31</v>
      </c>
      <c r="R3671" t="s">
        <v>30</v>
      </c>
      <c r="S3671">
        <v>0</v>
      </c>
      <c r="T3671">
        <v>0</v>
      </c>
      <c r="U3671">
        <v>0</v>
      </c>
      <c r="V3671" t="s">
        <v>30</v>
      </c>
      <c r="W3671">
        <v>0</v>
      </c>
      <c r="X3671">
        <v>16475689</v>
      </c>
      <c r="Y3671" s="11" t="str">
        <f t="shared" si="57"/>
        <v>1. &lt;= 1 Year</v>
      </c>
      <c r="Z3671" s="11" t="str">
        <f t="shared" si="57"/>
        <v>1. &lt;= 1 Year</v>
      </c>
    </row>
    <row r="3672" spans="1:26" x14ac:dyDescent="0.25">
      <c r="A3672">
        <v>164834337</v>
      </c>
      <c r="B3672" t="s">
        <v>2924</v>
      </c>
      <c r="C3672" t="s">
        <v>2925</v>
      </c>
      <c r="D3672" t="s">
        <v>111</v>
      </c>
      <c r="E3672">
        <v>22</v>
      </c>
      <c r="F3672" t="s">
        <v>6</v>
      </c>
      <c r="G3672" t="s">
        <v>6684</v>
      </c>
      <c r="H3672" t="s">
        <v>25</v>
      </c>
      <c r="I3672" t="s">
        <v>22</v>
      </c>
      <c r="J3672">
        <v>347</v>
      </c>
      <c r="K3672">
        <v>339</v>
      </c>
      <c r="L3672">
        <v>0</v>
      </c>
      <c r="M3672">
        <v>0</v>
      </c>
      <c r="N3672" t="s">
        <v>30</v>
      </c>
      <c r="O3672">
        <v>0</v>
      </c>
      <c r="P3672" t="s">
        <v>25</v>
      </c>
      <c r="Q3672" t="s">
        <v>30</v>
      </c>
      <c r="R3672" t="s">
        <v>31</v>
      </c>
      <c r="S3672">
        <v>1</v>
      </c>
      <c r="T3672">
        <v>0</v>
      </c>
      <c r="U3672">
        <v>0</v>
      </c>
      <c r="V3672" t="s">
        <v>30</v>
      </c>
      <c r="W3672">
        <v>0</v>
      </c>
      <c r="X3672">
        <v>8076805</v>
      </c>
      <c r="Y3672" s="11" t="str">
        <f t="shared" si="57"/>
        <v>1. &lt;= 1 Year</v>
      </c>
      <c r="Z3672" s="11" t="str">
        <f t="shared" si="57"/>
        <v>1. &lt;= 1 Year</v>
      </c>
    </row>
    <row r="3673" spans="1:26" x14ac:dyDescent="0.25">
      <c r="A3673">
        <v>165051902</v>
      </c>
      <c r="B3673" t="s">
        <v>6294</v>
      </c>
      <c r="C3673" t="s">
        <v>6295</v>
      </c>
      <c r="D3673" t="s">
        <v>68</v>
      </c>
      <c r="E3673">
        <v>22</v>
      </c>
      <c r="F3673" t="s">
        <v>32</v>
      </c>
      <c r="G3673" t="s">
        <v>4748</v>
      </c>
      <c r="H3673" t="s">
        <v>25</v>
      </c>
      <c r="I3673" t="s">
        <v>22</v>
      </c>
      <c r="J3673">
        <v>75</v>
      </c>
      <c r="K3673">
        <v>75</v>
      </c>
      <c r="L3673">
        <v>20233</v>
      </c>
      <c r="M3673">
        <v>1</v>
      </c>
      <c r="N3673" t="s">
        <v>31</v>
      </c>
      <c r="O3673">
        <v>2327</v>
      </c>
      <c r="P3673" t="s">
        <v>25</v>
      </c>
      <c r="Q3673" t="s">
        <v>30</v>
      </c>
      <c r="R3673" t="s">
        <v>30</v>
      </c>
      <c r="S3673">
        <v>0</v>
      </c>
      <c r="T3673">
        <v>0</v>
      </c>
      <c r="U3673">
        <v>0</v>
      </c>
      <c r="V3673" t="s">
        <v>30</v>
      </c>
      <c r="W3673">
        <v>0</v>
      </c>
      <c r="X3673">
        <v>16499400</v>
      </c>
      <c r="Y3673" s="11" t="str">
        <f t="shared" si="57"/>
        <v>1. &lt;= 1 Year</v>
      </c>
      <c r="Z3673" s="11" t="str">
        <f t="shared" si="57"/>
        <v>1. &lt;= 1 Year</v>
      </c>
    </row>
    <row r="3674" spans="1:26" x14ac:dyDescent="0.25">
      <c r="A3674">
        <v>164812640</v>
      </c>
      <c r="B3674" t="s">
        <v>293</v>
      </c>
      <c r="C3674" t="s">
        <v>7574</v>
      </c>
      <c r="D3674" t="s">
        <v>68</v>
      </c>
      <c r="E3674">
        <v>22</v>
      </c>
      <c r="F3674" t="s">
        <v>6</v>
      </c>
      <c r="G3674" t="s">
        <v>2359</v>
      </c>
      <c r="H3674" t="s">
        <v>25</v>
      </c>
      <c r="I3674" t="s">
        <v>22</v>
      </c>
      <c r="J3674">
        <v>385</v>
      </c>
      <c r="K3674">
        <v>18</v>
      </c>
      <c r="L3674">
        <v>20233</v>
      </c>
      <c r="M3674">
        <v>1</v>
      </c>
      <c r="N3674" t="s">
        <v>31</v>
      </c>
      <c r="O3674">
        <v>3208</v>
      </c>
      <c r="P3674" t="s">
        <v>25</v>
      </c>
      <c r="Q3674" t="s">
        <v>30</v>
      </c>
      <c r="R3674" t="s">
        <v>30</v>
      </c>
      <c r="S3674">
        <v>0</v>
      </c>
      <c r="T3674">
        <v>20234</v>
      </c>
      <c r="U3674">
        <v>1</v>
      </c>
      <c r="V3674" t="s">
        <v>31</v>
      </c>
      <c r="W3674">
        <v>752.02</v>
      </c>
      <c r="X3674">
        <v>12993673</v>
      </c>
      <c r="Y3674" s="11" t="str">
        <f t="shared" si="57"/>
        <v>2.  1-1.5 Years</v>
      </c>
      <c r="Z3674" s="11" t="str">
        <f t="shared" si="57"/>
        <v>1. &lt;= 1 Year</v>
      </c>
    </row>
    <row r="3675" spans="1:26" x14ac:dyDescent="0.25">
      <c r="A3675">
        <v>165037829</v>
      </c>
      <c r="B3675" t="s">
        <v>293</v>
      </c>
      <c r="C3675" t="s">
        <v>6695</v>
      </c>
      <c r="D3675" t="s">
        <v>68</v>
      </c>
      <c r="E3675">
        <v>22</v>
      </c>
      <c r="F3675" t="s">
        <v>6</v>
      </c>
      <c r="G3675" t="s">
        <v>1478</v>
      </c>
      <c r="H3675" t="s">
        <v>25</v>
      </c>
      <c r="I3675" t="s">
        <v>22</v>
      </c>
      <c r="J3675">
        <v>91</v>
      </c>
      <c r="K3675">
        <v>63</v>
      </c>
      <c r="L3675">
        <v>0</v>
      </c>
      <c r="M3675">
        <v>0</v>
      </c>
      <c r="N3675" t="s">
        <v>30</v>
      </c>
      <c r="O3675">
        <v>0</v>
      </c>
      <c r="P3675">
        <v>20220314</v>
      </c>
      <c r="Q3675" t="s">
        <v>31</v>
      </c>
      <c r="R3675" t="s">
        <v>31</v>
      </c>
      <c r="S3675">
        <v>1</v>
      </c>
      <c r="T3675">
        <v>0</v>
      </c>
      <c r="U3675">
        <v>0</v>
      </c>
      <c r="V3675" t="s">
        <v>30</v>
      </c>
      <c r="W3675">
        <v>0</v>
      </c>
      <c r="X3675">
        <v>16269433</v>
      </c>
      <c r="Y3675" s="11" t="str">
        <f t="shared" si="57"/>
        <v>1. &lt;= 1 Year</v>
      </c>
      <c r="Z3675" s="11" t="str">
        <f t="shared" si="57"/>
        <v>1. &lt;= 1 Year</v>
      </c>
    </row>
    <row r="3676" spans="1:26" x14ac:dyDescent="0.25">
      <c r="A3676">
        <v>165072836</v>
      </c>
      <c r="B3676" t="s">
        <v>294</v>
      </c>
      <c r="C3676" t="s">
        <v>7575</v>
      </c>
      <c r="D3676" t="s">
        <v>68</v>
      </c>
      <c r="E3676">
        <v>22</v>
      </c>
      <c r="F3676" t="s">
        <v>32</v>
      </c>
      <c r="G3676" t="s">
        <v>4748</v>
      </c>
      <c r="H3676" t="s">
        <v>25</v>
      </c>
      <c r="I3676" t="s">
        <v>22</v>
      </c>
      <c r="J3676">
        <v>49</v>
      </c>
      <c r="K3676">
        <v>49</v>
      </c>
      <c r="L3676">
        <v>20233</v>
      </c>
      <c r="M3676">
        <v>1</v>
      </c>
      <c r="N3676" t="s">
        <v>31</v>
      </c>
      <c r="O3676">
        <v>4199</v>
      </c>
      <c r="P3676">
        <v>20230206</v>
      </c>
      <c r="Q3676" t="s">
        <v>31</v>
      </c>
      <c r="R3676" t="s">
        <v>30</v>
      </c>
      <c r="S3676">
        <v>0</v>
      </c>
      <c r="T3676">
        <v>0</v>
      </c>
      <c r="U3676">
        <v>0</v>
      </c>
      <c r="V3676" t="s">
        <v>30</v>
      </c>
      <c r="W3676">
        <v>0</v>
      </c>
      <c r="X3676">
        <v>16516611</v>
      </c>
      <c r="Y3676" s="11" t="str">
        <f t="shared" si="57"/>
        <v>1. &lt;= 1 Year</v>
      </c>
      <c r="Z3676" s="11" t="str">
        <f t="shared" si="57"/>
        <v>1. &lt;= 1 Year</v>
      </c>
    </row>
    <row r="3677" spans="1:26" x14ac:dyDescent="0.25">
      <c r="A3677">
        <v>164834136</v>
      </c>
      <c r="B3677" t="s">
        <v>2926</v>
      </c>
      <c r="C3677" t="s">
        <v>396</v>
      </c>
      <c r="D3677" t="s">
        <v>97</v>
      </c>
      <c r="E3677">
        <v>22</v>
      </c>
      <c r="F3677" t="s">
        <v>5</v>
      </c>
      <c r="G3677" t="s">
        <v>782</v>
      </c>
      <c r="H3677" t="s">
        <v>25</v>
      </c>
      <c r="I3677" t="s">
        <v>22</v>
      </c>
      <c r="J3677">
        <v>355</v>
      </c>
      <c r="K3677">
        <v>231</v>
      </c>
      <c r="L3677">
        <v>20233</v>
      </c>
      <c r="M3677">
        <v>1</v>
      </c>
      <c r="N3677" t="s">
        <v>31</v>
      </c>
      <c r="O3677">
        <v>13313</v>
      </c>
      <c r="P3677">
        <v>20230405</v>
      </c>
      <c r="Q3677" t="s">
        <v>31</v>
      </c>
      <c r="R3677" t="s">
        <v>31</v>
      </c>
      <c r="S3677">
        <v>1</v>
      </c>
      <c r="T3677">
        <v>20234</v>
      </c>
      <c r="U3677">
        <v>1</v>
      </c>
      <c r="V3677" t="s">
        <v>31</v>
      </c>
      <c r="W3677">
        <v>12778.08</v>
      </c>
      <c r="X3677">
        <v>16330262</v>
      </c>
      <c r="Y3677" s="11" t="str">
        <f t="shared" si="57"/>
        <v>1. &lt;= 1 Year</v>
      </c>
      <c r="Z3677" s="11" t="str">
        <f t="shared" si="57"/>
        <v>1. &lt;= 1 Year</v>
      </c>
    </row>
    <row r="3678" spans="1:26" x14ac:dyDescent="0.25">
      <c r="A3678">
        <v>165071912</v>
      </c>
      <c r="B3678" t="s">
        <v>7576</v>
      </c>
      <c r="C3678" t="s">
        <v>1633</v>
      </c>
      <c r="D3678" t="s">
        <v>68</v>
      </c>
      <c r="E3678">
        <v>22</v>
      </c>
      <c r="F3678" t="s">
        <v>32</v>
      </c>
      <c r="G3678" t="s">
        <v>4748</v>
      </c>
      <c r="H3678" t="s">
        <v>25</v>
      </c>
      <c r="I3678" t="s">
        <v>22</v>
      </c>
      <c r="J3678">
        <v>50</v>
      </c>
      <c r="K3678">
        <v>50</v>
      </c>
      <c r="L3678">
        <v>0</v>
      </c>
      <c r="M3678">
        <v>0</v>
      </c>
      <c r="N3678" t="s">
        <v>30</v>
      </c>
      <c r="O3678">
        <v>0</v>
      </c>
      <c r="P3678" t="s">
        <v>25</v>
      </c>
      <c r="Q3678" t="s">
        <v>30</v>
      </c>
      <c r="R3678" t="s">
        <v>30</v>
      </c>
      <c r="S3678">
        <v>0</v>
      </c>
      <c r="T3678">
        <v>0</v>
      </c>
      <c r="U3678">
        <v>0</v>
      </c>
      <c r="V3678" t="s">
        <v>30</v>
      </c>
      <c r="W3678">
        <v>0</v>
      </c>
      <c r="X3678">
        <v>16515297</v>
      </c>
      <c r="Y3678" s="11" t="str">
        <f t="shared" si="57"/>
        <v>1. &lt;= 1 Year</v>
      </c>
      <c r="Z3678" s="11" t="str">
        <f t="shared" si="57"/>
        <v>1. &lt;= 1 Year</v>
      </c>
    </row>
    <row r="3679" spans="1:26" x14ac:dyDescent="0.25">
      <c r="A3679">
        <v>164884271</v>
      </c>
      <c r="B3679" t="s">
        <v>3595</v>
      </c>
      <c r="C3679" t="s">
        <v>3596</v>
      </c>
      <c r="D3679" t="s">
        <v>126</v>
      </c>
      <c r="E3679">
        <v>22</v>
      </c>
      <c r="F3679" t="s">
        <v>6</v>
      </c>
      <c r="G3679" t="s">
        <v>5655</v>
      </c>
      <c r="H3679" t="s">
        <v>25</v>
      </c>
      <c r="I3679" t="s">
        <v>22</v>
      </c>
      <c r="J3679">
        <v>284</v>
      </c>
      <c r="K3679">
        <v>262</v>
      </c>
      <c r="L3679">
        <v>20233</v>
      </c>
      <c r="M3679">
        <v>1</v>
      </c>
      <c r="N3679" t="s">
        <v>31</v>
      </c>
      <c r="O3679">
        <v>11013</v>
      </c>
      <c r="P3679">
        <v>20220418</v>
      </c>
      <c r="Q3679" t="s">
        <v>31</v>
      </c>
      <c r="R3679" t="s">
        <v>31</v>
      </c>
      <c r="S3679">
        <v>1</v>
      </c>
      <c r="T3679">
        <v>20234</v>
      </c>
      <c r="U3679">
        <v>1</v>
      </c>
      <c r="V3679" t="s">
        <v>31</v>
      </c>
      <c r="W3679">
        <v>7750.91</v>
      </c>
      <c r="X3679">
        <v>8103944</v>
      </c>
      <c r="Y3679" s="11" t="str">
        <f t="shared" si="57"/>
        <v>1. &lt;= 1 Year</v>
      </c>
      <c r="Z3679" s="11" t="str">
        <f t="shared" si="57"/>
        <v>1. &lt;= 1 Year</v>
      </c>
    </row>
    <row r="3680" spans="1:26" x14ac:dyDescent="0.25">
      <c r="A3680">
        <v>164954679</v>
      </c>
      <c r="B3680" t="s">
        <v>4370</v>
      </c>
      <c r="C3680" t="s">
        <v>475</v>
      </c>
      <c r="D3680" t="s">
        <v>68</v>
      </c>
      <c r="E3680">
        <v>22</v>
      </c>
      <c r="F3680" t="s">
        <v>32</v>
      </c>
      <c r="G3680" t="s">
        <v>1066</v>
      </c>
      <c r="H3680" t="s">
        <v>25</v>
      </c>
      <c r="I3680" t="s">
        <v>22</v>
      </c>
      <c r="J3680">
        <v>205</v>
      </c>
      <c r="K3680">
        <v>205</v>
      </c>
      <c r="L3680">
        <v>20233</v>
      </c>
      <c r="M3680">
        <v>1</v>
      </c>
      <c r="N3680" t="s">
        <v>31</v>
      </c>
      <c r="O3680">
        <v>1332</v>
      </c>
      <c r="P3680">
        <v>20231110</v>
      </c>
      <c r="Q3680" t="s">
        <v>31</v>
      </c>
      <c r="R3680" t="s">
        <v>30</v>
      </c>
      <c r="S3680">
        <v>0</v>
      </c>
      <c r="T3680">
        <v>20234</v>
      </c>
      <c r="U3680">
        <v>1</v>
      </c>
      <c r="V3680" t="s">
        <v>31</v>
      </c>
      <c r="W3680">
        <v>297.74</v>
      </c>
      <c r="X3680">
        <v>16444602</v>
      </c>
      <c r="Y3680" s="11" t="str">
        <f t="shared" si="57"/>
        <v>1. &lt;= 1 Year</v>
      </c>
      <c r="Z3680" s="11" t="str">
        <f t="shared" si="57"/>
        <v>1. &lt;= 1 Year</v>
      </c>
    </row>
    <row r="3681" spans="1:26" x14ac:dyDescent="0.25">
      <c r="A3681">
        <v>164789273</v>
      </c>
      <c r="B3681" t="s">
        <v>3220</v>
      </c>
      <c r="C3681" t="s">
        <v>746</v>
      </c>
      <c r="D3681" t="s">
        <v>97</v>
      </c>
      <c r="E3681">
        <v>22</v>
      </c>
      <c r="F3681" t="s">
        <v>6</v>
      </c>
      <c r="G3681" t="s">
        <v>4361</v>
      </c>
      <c r="H3681" t="s">
        <v>25</v>
      </c>
      <c r="I3681" t="s">
        <v>22</v>
      </c>
      <c r="J3681">
        <v>419</v>
      </c>
      <c r="K3681">
        <v>314</v>
      </c>
      <c r="L3681">
        <v>0</v>
      </c>
      <c r="M3681">
        <v>0</v>
      </c>
      <c r="N3681" t="s">
        <v>30</v>
      </c>
      <c r="O3681">
        <v>0</v>
      </c>
      <c r="P3681" t="s">
        <v>25</v>
      </c>
      <c r="Q3681" t="s">
        <v>30</v>
      </c>
      <c r="R3681" t="s">
        <v>31</v>
      </c>
      <c r="S3681">
        <v>1</v>
      </c>
      <c r="T3681">
        <v>0</v>
      </c>
      <c r="U3681">
        <v>0</v>
      </c>
      <c r="V3681" t="s">
        <v>30</v>
      </c>
      <c r="W3681">
        <v>0</v>
      </c>
      <c r="X3681">
        <v>10095802</v>
      </c>
      <c r="Y3681" s="11" t="str">
        <f t="shared" si="57"/>
        <v>2.  1-1.5 Years</v>
      </c>
      <c r="Z3681" s="11" t="str">
        <f t="shared" si="57"/>
        <v>1. &lt;= 1 Year</v>
      </c>
    </row>
    <row r="3682" spans="1:26" x14ac:dyDescent="0.25">
      <c r="A3682">
        <v>164986554</v>
      </c>
      <c r="B3682" t="s">
        <v>4749</v>
      </c>
      <c r="C3682" t="s">
        <v>4750</v>
      </c>
      <c r="D3682" t="s">
        <v>68</v>
      </c>
      <c r="E3682">
        <v>22</v>
      </c>
      <c r="F3682" t="s">
        <v>32</v>
      </c>
      <c r="G3682" t="s">
        <v>4748</v>
      </c>
      <c r="H3682" t="s">
        <v>25</v>
      </c>
      <c r="I3682" t="s">
        <v>22</v>
      </c>
      <c r="J3682">
        <v>160</v>
      </c>
      <c r="K3682">
        <v>160</v>
      </c>
      <c r="L3682">
        <v>0</v>
      </c>
      <c r="M3682">
        <v>0</v>
      </c>
      <c r="N3682" t="s">
        <v>30</v>
      </c>
      <c r="O3682">
        <v>0</v>
      </c>
      <c r="P3682" t="s">
        <v>25</v>
      </c>
      <c r="Q3682" t="s">
        <v>30</v>
      </c>
      <c r="R3682" t="s">
        <v>30</v>
      </c>
      <c r="S3682">
        <v>0</v>
      </c>
      <c r="T3682">
        <v>0</v>
      </c>
      <c r="U3682">
        <v>0</v>
      </c>
      <c r="V3682" t="s">
        <v>30</v>
      </c>
      <c r="W3682">
        <v>0</v>
      </c>
      <c r="X3682">
        <v>16458083</v>
      </c>
      <c r="Y3682" s="11" t="str">
        <f t="shared" si="57"/>
        <v>1. &lt;= 1 Year</v>
      </c>
      <c r="Z3682" s="11" t="str">
        <f t="shared" si="57"/>
        <v>1. &lt;= 1 Year</v>
      </c>
    </row>
    <row r="3683" spans="1:26" x14ac:dyDescent="0.25">
      <c r="A3683">
        <v>165072579</v>
      </c>
      <c r="B3683" t="s">
        <v>7577</v>
      </c>
      <c r="C3683" t="s">
        <v>436</v>
      </c>
      <c r="D3683" t="s">
        <v>68</v>
      </c>
      <c r="E3683">
        <v>22</v>
      </c>
      <c r="F3683" t="s">
        <v>32</v>
      </c>
      <c r="G3683" t="s">
        <v>4748</v>
      </c>
      <c r="H3683" t="s">
        <v>25</v>
      </c>
      <c r="I3683" t="s">
        <v>22</v>
      </c>
      <c r="J3683">
        <v>49</v>
      </c>
      <c r="K3683">
        <v>49</v>
      </c>
      <c r="L3683">
        <v>20233</v>
      </c>
      <c r="M3683">
        <v>1</v>
      </c>
      <c r="N3683" t="s">
        <v>31</v>
      </c>
      <c r="O3683">
        <v>2449</v>
      </c>
      <c r="P3683" t="s">
        <v>25</v>
      </c>
      <c r="Q3683" t="s">
        <v>30</v>
      </c>
      <c r="R3683" t="s">
        <v>30</v>
      </c>
      <c r="S3683">
        <v>0</v>
      </c>
      <c r="T3683">
        <v>0</v>
      </c>
      <c r="U3683">
        <v>0</v>
      </c>
      <c r="V3683" t="s">
        <v>30</v>
      </c>
      <c r="W3683">
        <v>0</v>
      </c>
      <c r="X3683">
        <v>16516646</v>
      </c>
      <c r="Y3683" s="11" t="str">
        <f t="shared" si="57"/>
        <v>1. &lt;= 1 Year</v>
      </c>
      <c r="Z3683" s="11" t="str">
        <f t="shared" si="57"/>
        <v>1. &lt;= 1 Year</v>
      </c>
    </row>
    <row r="3684" spans="1:26" x14ac:dyDescent="0.25">
      <c r="A3684">
        <v>165064843</v>
      </c>
      <c r="B3684" t="s">
        <v>6696</v>
      </c>
      <c r="C3684" t="s">
        <v>1785</v>
      </c>
      <c r="D3684" t="s">
        <v>68</v>
      </c>
      <c r="E3684">
        <v>22</v>
      </c>
      <c r="F3684" t="s">
        <v>32</v>
      </c>
      <c r="G3684" t="s">
        <v>4748</v>
      </c>
      <c r="H3684" t="s">
        <v>25</v>
      </c>
      <c r="I3684" t="s">
        <v>22</v>
      </c>
      <c r="J3684">
        <v>60</v>
      </c>
      <c r="K3684">
        <v>60</v>
      </c>
      <c r="L3684">
        <v>0</v>
      </c>
      <c r="M3684">
        <v>0</v>
      </c>
      <c r="N3684" t="s">
        <v>30</v>
      </c>
      <c r="O3684">
        <v>0</v>
      </c>
      <c r="P3684" t="s">
        <v>25</v>
      </c>
      <c r="Q3684" t="s">
        <v>30</v>
      </c>
      <c r="R3684" t="s">
        <v>30</v>
      </c>
      <c r="S3684">
        <v>0</v>
      </c>
      <c r="T3684">
        <v>0</v>
      </c>
      <c r="U3684">
        <v>0</v>
      </c>
      <c r="V3684" t="s">
        <v>30</v>
      </c>
      <c r="W3684">
        <v>0</v>
      </c>
      <c r="X3684">
        <v>16511568</v>
      </c>
      <c r="Y3684" s="11" t="str">
        <f t="shared" si="57"/>
        <v>1. &lt;= 1 Year</v>
      </c>
      <c r="Z3684" s="11" t="str">
        <f t="shared" si="57"/>
        <v>1. &lt;= 1 Year</v>
      </c>
    </row>
    <row r="3685" spans="1:26" x14ac:dyDescent="0.25">
      <c r="A3685">
        <v>164502939</v>
      </c>
      <c r="B3685" t="s">
        <v>1137</v>
      </c>
      <c r="C3685" t="s">
        <v>1289</v>
      </c>
      <c r="D3685" t="s">
        <v>97</v>
      </c>
      <c r="E3685">
        <v>22</v>
      </c>
      <c r="F3685" t="s">
        <v>32</v>
      </c>
      <c r="G3685" t="s">
        <v>5099</v>
      </c>
      <c r="H3685" t="s">
        <v>25</v>
      </c>
      <c r="I3685" t="s">
        <v>22</v>
      </c>
      <c r="J3685">
        <v>887</v>
      </c>
      <c r="K3685">
        <v>545</v>
      </c>
      <c r="L3685">
        <v>20233</v>
      </c>
      <c r="M3685">
        <v>1</v>
      </c>
      <c r="N3685" t="s">
        <v>31</v>
      </c>
      <c r="O3685">
        <v>3306</v>
      </c>
      <c r="P3685">
        <v>20230227</v>
      </c>
      <c r="Q3685" t="s">
        <v>31</v>
      </c>
      <c r="R3685" t="s">
        <v>30</v>
      </c>
      <c r="S3685">
        <v>0</v>
      </c>
      <c r="T3685">
        <v>20234</v>
      </c>
      <c r="U3685">
        <v>1</v>
      </c>
      <c r="V3685" t="s">
        <v>31</v>
      </c>
      <c r="W3685">
        <v>2054.37</v>
      </c>
      <c r="X3685">
        <v>16119366</v>
      </c>
      <c r="Y3685" s="11" t="str">
        <f t="shared" si="57"/>
        <v>4. 2-3 Year</v>
      </c>
      <c r="Z3685" s="11" t="str">
        <f t="shared" si="57"/>
        <v>2.  1-1.5 Years</v>
      </c>
    </row>
    <row r="3686" spans="1:26" x14ac:dyDescent="0.25">
      <c r="A3686">
        <v>165088500</v>
      </c>
      <c r="B3686" t="s">
        <v>2237</v>
      </c>
      <c r="C3686" t="s">
        <v>7578</v>
      </c>
      <c r="D3686" t="s">
        <v>68</v>
      </c>
      <c r="E3686">
        <v>22</v>
      </c>
      <c r="F3686" t="s">
        <v>32</v>
      </c>
      <c r="G3686" t="s">
        <v>7544</v>
      </c>
      <c r="H3686" t="s">
        <v>25</v>
      </c>
      <c r="I3686" t="s">
        <v>22</v>
      </c>
      <c r="J3686">
        <v>28</v>
      </c>
      <c r="K3686">
        <v>6</v>
      </c>
      <c r="L3686">
        <v>20233</v>
      </c>
      <c r="M3686">
        <v>1</v>
      </c>
      <c r="N3686" t="s">
        <v>31</v>
      </c>
      <c r="O3686">
        <v>695</v>
      </c>
      <c r="P3686">
        <v>20230527</v>
      </c>
      <c r="Q3686" t="s">
        <v>31</v>
      </c>
      <c r="R3686" t="s">
        <v>30</v>
      </c>
      <c r="S3686">
        <v>0</v>
      </c>
      <c r="T3686">
        <v>0</v>
      </c>
      <c r="U3686">
        <v>0</v>
      </c>
      <c r="V3686" t="s">
        <v>30</v>
      </c>
      <c r="W3686">
        <v>0</v>
      </c>
      <c r="X3686">
        <v>16495310</v>
      </c>
      <c r="Y3686" s="11" t="str">
        <f t="shared" si="57"/>
        <v>1. &lt;= 1 Year</v>
      </c>
      <c r="Z3686" s="11" t="str">
        <f t="shared" si="57"/>
        <v>1. &lt;= 1 Year</v>
      </c>
    </row>
    <row r="3687" spans="1:26" x14ac:dyDescent="0.25">
      <c r="A3687">
        <v>164818919</v>
      </c>
      <c r="B3687" t="s">
        <v>2677</v>
      </c>
      <c r="C3687" t="s">
        <v>2678</v>
      </c>
      <c r="D3687" t="s">
        <v>68</v>
      </c>
      <c r="E3687">
        <v>22</v>
      </c>
      <c r="F3687" t="s">
        <v>32</v>
      </c>
      <c r="G3687" t="s">
        <v>5107</v>
      </c>
      <c r="H3687" t="s">
        <v>25</v>
      </c>
      <c r="I3687" t="s">
        <v>22</v>
      </c>
      <c r="J3687">
        <v>377</v>
      </c>
      <c r="K3687">
        <v>377</v>
      </c>
      <c r="L3687">
        <v>0</v>
      </c>
      <c r="M3687">
        <v>0</v>
      </c>
      <c r="N3687" t="s">
        <v>30</v>
      </c>
      <c r="O3687">
        <v>0</v>
      </c>
      <c r="P3687">
        <v>20210915</v>
      </c>
      <c r="Q3687" t="s">
        <v>31</v>
      </c>
      <c r="R3687" t="s">
        <v>30</v>
      </c>
      <c r="S3687">
        <v>0</v>
      </c>
      <c r="T3687">
        <v>20234</v>
      </c>
      <c r="U3687">
        <v>1</v>
      </c>
      <c r="V3687" t="s">
        <v>31</v>
      </c>
      <c r="W3687">
        <v>603.5</v>
      </c>
      <c r="X3687">
        <v>16356050</v>
      </c>
      <c r="Y3687" s="11" t="str">
        <f t="shared" si="57"/>
        <v>2.  1-1.5 Years</v>
      </c>
      <c r="Z3687" s="11" t="str">
        <f t="shared" si="57"/>
        <v>2.  1-1.5 Years</v>
      </c>
    </row>
    <row r="3688" spans="1:26" x14ac:dyDescent="0.25">
      <c r="A3688">
        <v>164947058</v>
      </c>
      <c r="B3688" t="s">
        <v>4371</v>
      </c>
      <c r="C3688" t="s">
        <v>4372</v>
      </c>
      <c r="D3688" t="s">
        <v>68</v>
      </c>
      <c r="E3688">
        <v>22</v>
      </c>
      <c r="F3688" t="s">
        <v>32</v>
      </c>
      <c r="G3688" t="s">
        <v>5107</v>
      </c>
      <c r="H3688" t="s">
        <v>25</v>
      </c>
      <c r="I3688" t="s">
        <v>22</v>
      </c>
      <c r="J3688">
        <v>227</v>
      </c>
      <c r="K3688">
        <v>202</v>
      </c>
      <c r="L3688">
        <v>0</v>
      </c>
      <c r="M3688">
        <v>0</v>
      </c>
      <c r="N3688" t="s">
        <v>30</v>
      </c>
      <c r="O3688">
        <v>0</v>
      </c>
      <c r="P3688">
        <v>20220606</v>
      </c>
      <c r="Q3688" t="s">
        <v>31</v>
      </c>
      <c r="R3688" t="s">
        <v>30</v>
      </c>
      <c r="S3688">
        <v>0</v>
      </c>
      <c r="T3688">
        <v>0</v>
      </c>
      <c r="U3688">
        <v>0</v>
      </c>
      <c r="V3688" t="s">
        <v>30</v>
      </c>
      <c r="W3688">
        <v>0</v>
      </c>
      <c r="X3688">
        <v>16422164</v>
      </c>
      <c r="Y3688" s="11" t="str">
        <f t="shared" si="57"/>
        <v>1. &lt;= 1 Year</v>
      </c>
      <c r="Z3688" s="11" t="str">
        <f t="shared" si="57"/>
        <v>1. &lt;= 1 Year</v>
      </c>
    </row>
    <row r="3689" spans="1:26" x14ac:dyDescent="0.25">
      <c r="A3689">
        <v>165003725</v>
      </c>
      <c r="B3689" t="s">
        <v>5632</v>
      </c>
      <c r="C3689" t="s">
        <v>5633</v>
      </c>
      <c r="D3689" t="s">
        <v>108</v>
      </c>
      <c r="E3689">
        <v>22</v>
      </c>
      <c r="F3689" t="s">
        <v>5</v>
      </c>
      <c r="G3689" t="s">
        <v>4361</v>
      </c>
      <c r="H3689" t="s">
        <v>25</v>
      </c>
      <c r="I3689" t="s">
        <v>22</v>
      </c>
      <c r="J3689">
        <v>138</v>
      </c>
      <c r="K3689">
        <v>21</v>
      </c>
      <c r="L3689">
        <v>0</v>
      </c>
      <c r="M3689">
        <v>0</v>
      </c>
      <c r="N3689" t="s">
        <v>30</v>
      </c>
      <c r="O3689">
        <v>0</v>
      </c>
      <c r="P3689">
        <v>20191129</v>
      </c>
      <c r="Q3689" t="s">
        <v>31</v>
      </c>
      <c r="R3689" t="s">
        <v>31</v>
      </c>
      <c r="S3689">
        <v>1</v>
      </c>
      <c r="T3689">
        <v>0</v>
      </c>
      <c r="U3689">
        <v>0</v>
      </c>
      <c r="V3689" t="s">
        <v>30</v>
      </c>
      <c r="W3689">
        <v>0</v>
      </c>
      <c r="X3689">
        <v>16424304</v>
      </c>
      <c r="Y3689" s="11" t="str">
        <f t="shared" si="57"/>
        <v>1. &lt;= 1 Year</v>
      </c>
      <c r="Z3689" s="11" t="str">
        <f t="shared" si="57"/>
        <v>1. &lt;= 1 Year</v>
      </c>
    </row>
    <row r="3690" spans="1:26" x14ac:dyDescent="0.25">
      <c r="A3690">
        <v>164993541</v>
      </c>
      <c r="B3690" t="s">
        <v>6296</v>
      </c>
      <c r="C3690" t="s">
        <v>650</v>
      </c>
      <c r="D3690" t="s">
        <v>108</v>
      </c>
      <c r="E3690">
        <v>22</v>
      </c>
      <c r="F3690" t="s">
        <v>6</v>
      </c>
      <c r="G3690" t="s">
        <v>870</v>
      </c>
      <c r="H3690" t="s">
        <v>25</v>
      </c>
      <c r="I3690" t="s">
        <v>22</v>
      </c>
      <c r="J3690">
        <v>152</v>
      </c>
      <c r="K3690">
        <v>130</v>
      </c>
      <c r="L3690">
        <v>20233</v>
      </c>
      <c r="M3690">
        <v>1</v>
      </c>
      <c r="N3690" t="s">
        <v>31</v>
      </c>
      <c r="O3690">
        <v>9163</v>
      </c>
      <c r="P3690">
        <v>20200827</v>
      </c>
      <c r="Q3690" t="s">
        <v>31</v>
      </c>
      <c r="R3690" t="s">
        <v>30</v>
      </c>
      <c r="S3690">
        <v>0</v>
      </c>
      <c r="T3690">
        <v>20234</v>
      </c>
      <c r="U3690">
        <v>1</v>
      </c>
      <c r="V3690" t="s">
        <v>31</v>
      </c>
      <c r="W3690">
        <v>7826.68</v>
      </c>
      <c r="X3690">
        <v>16352417</v>
      </c>
      <c r="Y3690" s="11" t="str">
        <f t="shared" si="57"/>
        <v>1. &lt;= 1 Year</v>
      </c>
      <c r="Z3690" s="11" t="str">
        <f t="shared" si="57"/>
        <v>1. &lt;= 1 Year</v>
      </c>
    </row>
    <row r="3691" spans="1:26" x14ac:dyDescent="0.25">
      <c r="A3691">
        <v>165074492</v>
      </c>
      <c r="B3691" t="s">
        <v>7579</v>
      </c>
      <c r="C3691" t="s">
        <v>7580</v>
      </c>
      <c r="D3691" t="s">
        <v>97</v>
      </c>
      <c r="E3691">
        <v>22</v>
      </c>
      <c r="F3691" t="s">
        <v>1980</v>
      </c>
      <c r="G3691" t="s">
        <v>870</v>
      </c>
      <c r="H3691" t="s">
        <v>25</v>
      </c>
      <c r="I3691" t="s">
        <v>22</v>
      </c>
      <c r="J3691">
        <v>56</v>
      </c>
      <c r="K3691">
        <v>56</v>
      </c>
      <c r="L3691">
        <v>20233</v>
      </c>
      <c r="M3691">
        <v>1</v>
      </c>
      <c r="N3691" t="s">
        <v>31</v>
      </c>
      <c r="O3691">
        <v>15000</v>
      </c>
      <c r="P3691">
        <v>20230116</v>
      </c>
      <c r="Q3691" t="s">
        <v>31</v>
      </c>
      <c r="R3691" t="s">
        <v>31</v>
      </c>
      <c r="S3691">
        <v>1</v>
      </c>
      <c r="T3691">
        <v>20234</v>
      </c>
      <c r="U3691">
        <v>1</v>
      </c>
      <c r="V3691" t="s">
        <v>31</v>
      </c>
      <c r="W3691">
        <v>17500</v>
      </c>
      <c r="X3691">
        <v>16009861</v>
      </c>
      <c r="Y3691" s="11" t="str">
        <f t="shared" si="57"/>
        <v>1. &lt;= 1 Year</v>
      </c>
      <c r="Z3691" s="11" t="str">
        <f t="shared" si="57"/>
        <v>1. &lt;= 1 Year</v>
      </c>
    </row>
    <row r="3692" spans="1:26" x14ac:dyDescent="0.25">
      <c r="A3692">
        <v>164785910</v>
      </c>
      <c r="B3692" t="s">
        <v>2927</v>
      </c>
      <c r="C3692" t="s">
        <v>2928</v>
      </c>
      <c r="D3692" t="s">
        <v>97</v>
      </c>
      <c r="E3692">
        <v>22</v>
      </c>
      <c r="F3692" t="s">
        <v>6</v>
      </c>
      <c r="G3692" t="s">
        <v>6684</v>
      </c>
      <c r="H3692" t="s">
        <v>25</v>
      </c>
      <c r="I3692" t="s">
        <v>22</v>
      </c>
      <c r="J3692">
        <v>417</v>
      </c>
      <c r="K3692">
        <v>363</v>
      </c>
      <c r="L3692">
        <v>20233</v>
      </c>
      <c r="M3692">
        <v>1</v>
      </c>
      <c r="N3692" t="s">
        <v>31</v>
      </c>
      <c r="O3692">
        <v>1134</v>
      </c>
      <c r="P3692" t="s">
        <v>25</v>
      </c>
      <c r="Q3692" t="s">
        <v>30</v>
      </c>
      <c r="R3692" t="s">
        <v>30</v>
      </c>
      <c r="S3692">
        <v>0</v>
      </c>
      <c r="T3692">
        <v>20234</v>
      </c>
      <c r="U3692">
        <v>1</v>
      </c>
      <c r="V3692" t="s">
        <v>31</v>
      </c>
      <c r="W3692">
        <v>2146.38</v>
      </c>
      <c r="X3692">
        <v>16318007</v>
      </c>
      <c r="Y3692" s="11" t="str">
        <f t="shared" si="57"/>
        <v>2.  1-1.5 Years</v>
      </c>
      <c r="Z3692" s="11" t="str">
        <f t="shared" si="57"/>
        <v>1. &lt;= 1 Year</v>
      </c>
    </row>
    <row r="3693" spans="1:26" x14ac:dyDescent="0.25">
      <c r="A3693">
        <v>164954681</v>
      </c>
      <c r="B3693" t="s">
        <v>444</v>
      </c>
      <c r="C3693" t="s">
        <v>761</v>
      </c>
      <c r="D3693" t="s">
        <v>68</v>
      </c>
      <c r="E3693">
        <v>22</v>
      </c>
      <c r="F3693" t="s">
        <v>32</v>
      </c>
      <c r="G3693" t="s">
        <v>1067</v>
      </c>
      <c r="H3693" t="s">
        <v>25</v>
      </c>
      <c r="I3693" t="s">
        <v>22</v>
      </c>
      <c r="J3693">
        <v>205</v>
      </c>
      <c r="K3693">
        <v>59</v>
      </c>
      <c r="L3693">
        <v>0</v>
      </c>
      <c r="M3693">
        <v>0</v>
      </c>
      <c r="N3693" t="s">
        <v>30</v>
      </c>
      <c r="O3693">
        <v>0</v>
      </c>
      <c r="P3693" t="s">
        <v>25</v>
      </c>
      <c r="Q3693" t="s">
        <v>30</v>
      </c>
      <c r="R3693" t="s">
        <v>30</v>
      </c>
      <c r="S3693">
        <v>0</v>
      </c>
      <c r="T3693">
        <v>0</v>
      </c>
      <c r="U3693">
        <v>0</v>
      </c>
      <c r="V3693" t="s">
        <v>30</v>
      </c>
      <c r="W3693">
        <v>0</v>
      </c>
      <c r="X3693">
        <v>16445134</v>
      </c>
      <c r="Y3693" s="11" t="str">
        <f t="shared" si="57"/>
        <v>1. &lt;= 1 Year</v>
      </c>
      <c r="Z3693" s="11" t="str">
        <f t="shared" si="57"/>
        <v>1. &lt;= 1 Year</v>
      </c>
    </row>
    <row r="3694" spans="1:26" x14ac:dyDescent="0.25">
      <c r="A3694">
        <v>165079532</v>
      </c>
      <c r="B3694" t="s">
        <v>7581</v>
      </c>
      <c r="C3694" t="s">
        <v>535</v>
      </c>
      <c r="D3694" t="s">
        <v>68</v>
      </c>
      <c r="E3694">
        <v>22</v>
      </c>
      <c r="F3694" t="s">
        <v>32</v>
      </c>
      <c r="G3694" t="s">
        <v>1067</v>
      </c>
      <c r="H3694" t="s">
        <v>25</v>
      </c>
      <c r="I3694" t="s">
        <v>22</v>
      </c>
      <c r="J3694">
        <v>40</v>
      </c>
      <c r="K3694">
        <v>28</v>
      </c>
      <c r="L3694">
        <v>0</v>
      </c>
      <c r="M3694">
        <v>0</v>
      </c>
      <c r="N3694" t="s">
        <v>30</v>
      </c>
      <c r="O3694">
        <v>0</v>
      </c>
      <c r="P3694" t="s">
        <v>25</v>
      </c>
      <c r="Q3694" t="s">
        <v>30</v>
      </c>
      <c r="R3694" t="s">
        <v>30</v>
      </c>
      <c r="S3694">
        <v>0</v>
      </c>
      <c r="T3694">
        <v>0</v>
      </c>
      <c r="U3694">
        <v>0</v>
      </c>
      <c r="V3694" t="s">
        <v>30</v>
      </c>
      <c r="W3694">
        <v>0</v>
      </c>
      <c r="X3694">
        <v>16520064</v>
      </c>
      <c r="Y3694" s="11" t="str">
        <f t="shared" si="57"/>
        <v>1. &lt;= 1 Year</v>
      </c>
      <c r="Z3694" s="11" t="str">
        <f t="shared" si="57"/>
        <v>1. &lt;= 1 Year</v>
      </c>
    </row>
    <row r="3695" spans="1:26" x14ac:dyDescent="0.25">
      <c r="A3695">
        <v>164846804</v>
      </c>
      <c r="B3695" t="s">
        <v>3221</v>
      </c>
      <c r="C3695" t="s">
        <v>1571</v>
      </c>
      <c r="D3695" t="s">
        <v>68</v>
      </c>
      <c r="E3695">
        <v>22</v>
      </c>
      <c r="F3695" t="s">
        <v>6</v>
      </c>
      <c r="G3695" t="s">
        <v>4361</v>
      </c>
      <c r="H3695" t="s">
        <v>25</v>
      </c>
      <c r="I3695" t="s">
        <v>22</v>
      </c>
      <c r="J3695">
        <v>339</v>
      </c>
      <c r="K3695">
        <v>329</v>
      </c>
      <c r="L3695">
        <v>20233</v>
      </c>
      <c r="M3695">
        <v>1</v>
      </c>
      <c r="N3695" t="s">
        <v>31</v>
      </c>
      <c r="O3695">
        <v>3191</v>
      </c>
      <c r="P3695">
        <v>20210729</v>
      </c>
      <c r="Q3695" t="s">
        <v>31</v>
      </c>
      <c r="R3695" t="s">
        <v>30</v>
      </c>
      <c r="S3695">
        <v>0</v>
      </c>
      <c r="T3695">
        <v>20234</v>
      </c>
      <c r="U3695">
        <v>1</v>
      </c>
      <c r="V3695" t="s">
        <v>31</v>
      </c>
      <c r="W3695">
        <v>272.33999999999997</v>
      </c>
      <c r="X3695">
        <v>16268067</v>
      </c>
      <c r="Y3695" s="11" t="str">
        <f t="shared" si="57"/>
        <v>1. &lt;= 1 Year</v>
      </c>
      <c r="Z3695" s="11" t="str">
        <f t="shared" si="57"/>
        <v>1. &lt;= 1 Year</v>
      </c>
    </row>
    <row r="3696" spans="1:26" x14ac:dyDescent="0.25">
      <c r="A3696">
        <v>165064873</v>
      </c>
      <c r="B3696" t="s">
        <v>6697</v>
      </c>
      <c r="C3696" t="s">
        <v>6698</v>
      </c>
      <c r="D3696" t="s">
        <v>68</v>
      </c>
      <c r="E3696">
        <v>22</v>
      </c>
      <c r="F3696" t="s">
        <v>32</v>
      </c>
      <c r="G3696" t="s">
        <v>4748</v>
      </c>
      <c r="H3696" t="s">
        <v>25</v>
      </c>
      <c r="I3696" t="s">
        <v>22</v>
      </c>
      <c r="J3696">
        <v>60</v>
      </c>
      <c r="K3696">
        <v>60</v>
      </c>
      <c r="L3696">
        <v>0</v>
      </c>
      <c r="M3696">
        <v>0</v>
      </c>
      <c r="N3696" t="s">
        <v>30</v>
      </c>
      <c r="O3696">
        <v>0</v>
      </c>
      <c r="P3696" t="s">
        <v>25</v>
      </c>
      <c r="Q3696" t="s">
        <v>30</v>
      </c>
      <c r="R3696" t="s">
        <v>30</v>
      </c>
      <c r="S3696">
        <v>0</v>
      </c>
      <c r="T3696">
        <v>0</v>
      </c>
      <c r="U3696">
        <v>0</v>
      </c>
      <c r="V3696" t="s">
        <v>30</v>
      </c>
      <c r="W3696">
        <v>0</v>
      </c>
      <c r="X3696">
        <v>16511573</v>
      </c>
      <c r="Y3696" s="11" t="str">
        <f t="shared" si="57"/>
        <v>1. &lt;= 1 Year</v>
      </c>
      <c r="Z3696" s="11" t="str">
        <f t="shared" si="57"/>
        <v>1. &lt;= 1 Year</v>
      </c>
    </row>
    <row r="3697" spans="1:26" x14ac:dyDescent="0.25">
      <c r="A3697">
        <v>165067874</v>
      </c>
      <c r="B3697" t="s">
        <v>6699</v>
      </c>
      <c r="C3697" t="s">
        <v>375</v>
      </c>
      <c r="D3697" t="s">
        <v>68</v>
      </c>
      <c r="E3697">
        <v>22</v>
      </c>
      <c r="F3697" t="s">
        <v>32</v>
      </c>
      <c r="G3697" t="s">
        <v>1067</v>
      </c>
      <c r="H3697" t="s">
        <v>25</v>
      </c>
      <c r="I3697" t="s">
        <v>22</v>
      </c>
      <c r="J3697">
        <v>55</v>
      </c>
      <c r="K3697">
        <v>55</v>
      </c>
      <c r="L3697">
        <v>20233</v>
      </c>
      <c r="M3697">
        <v>1</v>
      </c>
      <c r="N3697" t="s">
        <v>31</v>
      </c>
      <c r="O3697">
        <v>983</v>
      </c>
      <c r="P3697">
        <v>20230525</v>
      </c>
      <c r="Q3697" t="s">
        <v>31</v>
      </c>
      <c r="R3697" t="s">
        <v>30</v>
      </c>
      <c r="S3697">
        <v>0</v>
      </c>
      <c r="T3697">
        <v>0</v>
      </c>
      <c r="U3697">
        <v>0</v>
      </c>
      <c r="V3697" t="s">
        <v>30</v>
      </c>
      <c r="W3697">
        <v>0</v>
      </c>
      <c r="X3697">
        <v>16513594</v>
      </c>
      <c r="Y3697" s="11" t="str">
        <f t="shared" si="57"/>
        <v>1. &lt;= 1 Year</v>
      </c>
      <c r="Z3697" s="11" t="str">
        <f t="shared" si="57"/>
        <v>1. &lt;= 1 Year</v>
      </c>
    </row>
    <row r="3698" spans="1:26" x14ac:dyDescent="0.25">
      <c r="A3698">
        <v>165085189</v>
      </c>
      <c r="B3698" t="s">
        <v>7582</v>
      </c>
      <c r="C3698" t="s">
        <v>7583</v>
      </c>
      <c r="D3698" t="s">
        <v>68</v>
      </c>
      <c r="E3698">
        <v>22</v>
      </c>
      <c r="F3698" t="s">
        <v>32</v>
      </c>
      <c r="G3698" t="s">
        <v>5108</v>
      </c>
      <c r="H3698" t="s">
        <v>25</v>
      </c>
      <c r="I3698" t="s">
        <v>22</v>
      </c>
      <c r="J3698">
        <v>39</v>
      </c>
      <c r="K3698" t="s">
        <v>25</v>
      </c>
      <c r="L3698">
        <v>20233</v>
      </c>
      <c r="M3698">
        <v>1</v>
      </c>
      <c r="N3698" t="s">
        <v>31</v>
      </c>
      <c r="O3698">
        <v>7540</v>
      </c>
      <c r="P3698">
        <v>20230503</v>
      </c>
      <c r="Q3698" t="s">
        <v>31</v>
      </c>
      <c r="R3698" t="s">
        <v>30</v>
      </c>
      <c r="S3698">
        <v>0</v>
      </c>
      <c r="T3698">
        <v>0</v>
      </c>
      <c r="U3698">
        <v>0</v>
      </c>
      <c r="V3698" t="s">
        <v>30</v>
      </c>
      <c r="W3698">
        <v>0</v>
      </c>
      <c r="X3698">
        <v>16523578</v>
      </c>
      <c r="Y3698" s="11" t="str">
        <f t="shared" si="57"/>
        <v>1. &lt;= 1 Year</v>
      </c>
      <c r="Z3698" s="11" t="str">
        <f t="shared" si="57"/>
        <v>7. &gt;= 6 Year</v>
      </c>
    </row>
    <row r="3699" spans="1:26" x14ac:dyDescent="0.25">
      <c r="A3699">
        <v>164933915</v>
      </c>
      <c r="B3699" t="s">
        <v>157</v>
      </c>
      <c r="C3699" t="s">
        <v>761</v>
      </c>
      <c r="D3699" t="s">
        <v>97</v>
      </c>
      <c r="E3699">
        <v>22</v>
      </c>
      <c r="F3699" t="s">
        <v>32</v>
      </c>
      <c r="G3699" t="s">
        <v>2360</v>
      </c>
      <c r="H3699" t="s">
        <v>25</v>
      </c>
      <c r="I3699" t="s">
        <v>22</v>
      </c>
      <c r="J3699">
        <v>230</v>
      </c>
      <c r="K3699">
        <v>68</v>
      </c>
      <c r="L3699">
        <v>0</v>
      </c>
      <c r="M3699">
        <v>0</v>
      </c>
      <c r="N3699" t="s">
        <v>30</v>
      </c>
      <c r="O3699">
        <v>0</v>
      </c>
      <c r="P3699" t="s">
        <v>25</v>
      </c>
      <c r="Q3699" t="s">
        <v>30</v>
      </c>
      <c r="R3699" t="s">
        <v>30</v>
      </c>
      <c r="S3699">
        <v>0</v>
      </c>
      <c r="T3699">
        <v>0</v>
      </c>
      <c r="U3699">
        <v>0</v>
      </c>
      <c r="V3699" t="s">
        <v>30</v>
      </c>
      <c r="W3699">
        <v>0</v>
      </c>
      <c r="X3699">
        <v>16423924</v>
      </c>
      <c r="Y3699" s="11" t="str">
        <f t="shared" si="57"/>
        <v>1. &lt;= 1 Year</v>
      </c>
      <c r="Z3699" s="11" t="str">
        <f t="shared" si="57"/>
        <v>1. &lt;= 1 Year</v>
      </c>
    </row>
    <row r="3700" spans="1:26" x14ac:dyDescent="0.25">
      <c r="A3700">
        <v>164904929</v>
      </c>
      <c r="B3700" t="s">
        <v>6700</v>
      </c>
      <c r="C3700" t="s">
        <v>6701</v>
      </c>
      <c r="D3700" t="s">
        <v>97</v>
      </c>
      <c r="E3700">
        <v>22</v>
      </c>
      <c r="F3700" t="s">
        <v>6</v>
      </c>
      <c r="G3700" t="s">
        <v>4360</v>
      </c>
      <c r="H3700" t="s">
        <v>25</v>
      </c>
      <c r="I3700" t="s">
        <v>22</v>
      </c>
      <c r="J3700">
        <v>266</v>
      </c>
      <c r="K3700">
        <v>89</v>
      </c>
      <c r="L3700">
        <v>0</v>
      </c>
      <c r="M3700">
        <v>0</v>
      </c>
      <c r="N3700" t="s">
        <v>30</v>
      </c>
      <c r="O3700">
        <v>0</v>
      </c>
      <c r="P3700">
        <v>20230906</v>
      </c>
      <c r="Q3700" t="s">
        <v>31</v>
      </c>
      <c r="R3700" t="s">
        <v>31</v>
      </c>
      <c r="S3700">
        <v>1</v>
      </c>
      <c r="T3700">
        <v>20234</v>
      </c>
      <c r="U3700">
        <v>1</v>
      </c>
      <c r="V3700" t="s">
        <v>31</v>
      </c>
      <c r="W3700">
        <v>3706.41</v>
      </c>
      <c r="X3700">
        <v>11939071</v>
      </c>
      <c r="Y3700" s="11" t="str">
        <f t="shared" si="57"/>
        <v>1. &lt;= 1 Year</v>
      </c>
      <c r="Z3700" s="11" t="str">
        <f t="shared" si="57"/>
        <v>1. &lt;= 1 Year</v>
      </c>
    </row>
    <row r="3701" spans="1:26" x14ac:dyDescent="0.25">
      <c r="A3701">
        <v>164775524</v>
      </c>
      <c r="B3701" t="s">
        <v>2370</v>
      </c>
      <c r="C3701" t="s">
        <v>2371</v>
      </c>
      <c r="D3701" t="s">
        <v>108</v>
      </c>
      <c r="E3701">
        <v>22</v>
      </c>
      <c r="F3701" t="s">
        <v>6</v>
      </c>
      <c r="G3701" t="s">
        <v>4369</v>
      </c>
      <c r="H3701" t="s">
        <v>25</v>
      </c>
      <c r="I3701" t="s">
        <v>22</v>
      </c>
      <c r="J3701">
        <v>438</v>
      </c>
      <c r="K3701">
        <v>437</v>
      </c>
      <c r="L3701">
        <v>20233</v>
      </c>
      <c r="M3701">
        <v>1</v>
      </c>
      <c r="N3701" t="s">
        <v>31</v>
      </c>
      <c r="O3701">
        <v>6410</v>
      </c>
      <c r="P3701">
        <v>20210628</v>
      </c>
      <c r="Q3701" t="s">
        <v>31</v>
      </c>
      <c r="R3701" t="s">
        <v>30</v>
      </c>
      <c r="S3701">
        <v>0</v>
      </c>
      <c r="T3701">
        <v>20234</v>
      </c>
      <c r="U3701">
        <v>1</v>
      </c>
      <c r="V3701" t="s">
        <v>31</v>
      </c>
      <c r="W3701">
        <v>5282.65</v>
      </c>
      <c r="X3701">
        <v>16335992</v>
      </c>
      <c r="Y3701" s="11" t="str">
        <f t="shared" si="57"/>
        <v>2.  1-1.5 Years</v>
      </c>
      <c r="Z3701" s="11" t="str">
        <f t="shared" si="57"/>
        <v>2.  1-1.5 Years</v>
      </c>
    </row>
    <row r="3702" spans="1:26" x14ac:dyDescent="0.25">
      <c r="A3702">
        <v>164991168</v>
      </c>
      <c r="B3702" t="s">
        <v>5110</v>
      </c>
      <c r="C3702" t="s">
        <v>5111</v>
      </c>
      <c r="D3702" t="s">
        <v>68</v>
      </c>
      <c r="E3702">
        <v>22</v>
      </c>
      <c r="F3702" t="s">
        <v>32</v>
      </c>
      <c r="G3702" t="s">
        <v>4748</v>
      </c>
      <c r="H3702" t="s">
        <v>25</v>
      </c>
      <c r="I3702" t="s">
        <v>22</v>
      </c>
      <c r="J3702">
        <v>154</v>
      </c>
      <c r="K3702">
        <v>154</v>
      </c>
      <c r="L3702">
        <v>20233</v>
      </c>
      <c r="M3702">
        <v>1</v>
      </c>
      <c r="N3702" t="s">
        <v>31</v>
      </c>
      <c r="O3702">
        <v>1780</v>
      </c>
      <c r="P3702" t="s">
        <v>25</v>
      </c>
      <c r="Q3702" t="s">
        <v>30</v>
      </c>
      <c r="R3702" t="s">
        <v>30</v>
      </c>
      <c r="S3702">
        <v>0</v>
      </c>
      <c r="T3702">
        <v>20234</v>
      </c>
      <c r="U3702">
        <v>1</v>
      </c>
      <c r="V3702" t="s">
        <v>31</v>
      </c>
      <c r="W3702">
        <v>2136.3200000000002</v>
      </c>
      <c r="X3702">
        <v>16463650</v>
      </c>
      <c r="Y3702" s="11" t="str">
        <f t="shared" si="57"/>
        <v>1. &lt;= 1 Year</v>
      </c>
      <c r="Z3702" s="11" t="str">
        <f t="shared" si="57"/>
        <v>1. &lt;= 1 Year</v>
      </c>
    </row>
    <row r="3703" spans="1:26" x14ac:dyDescent="0.25">
      <c r="A3703">
        <v>164826137</v>
      </c>
      <c r="B3703" t="s">
        <v>4373</v>
      </c>
      <c r="C3703" t="s">
        <v>1390</v>
      </c>
      <c r="D3703" t="s">
        <v>97</v>
      </c>
      <c r="E3703">
        <v>22</v>
      </c>
      <c r="F3703" t="s">
        <v>6</v>
      </c>
      <c r="G3703" t="s">
        <v>6684</v>
      </c>
      <c r="H3703" t="s">
        <v>25</v>
      </c>
      <c r="I3703" t="s">
        <v>22</v>
      </c>
      <c r="J3703">
        <v>363</v>
      </c>
      <c r="K3703">
        <v>356</v>
      </c>
      <c r="L3703">
        <v>0</v>
      </c>
      <c r="M3703">
        <v>0</v>
      </c>
      <c r="N3703" t="s">
        <v>30</v>
      </c>
      <c r="O3703">
        <v>0</v>
      </c>
      <c r="P3703" t="s">
        <v>25</v>
      </c>
      <c r="Q3703" t="s">
        <v>30</v>
      </c>
      <c r="R3703" t="s">
        <v>31</v>
      </c>
      <c r="S3703">
        <v>1</v>
      </c>
      <c r="T3703">
        <v>0</v>
      </c>
      <c r="U3703">
        <v>0</v>
      </c>
      <c r="V3703" t="s">
        <v>30</v>
      </c>
      <c r="W3703">
        <v>0</v>
      </c>
      <c r="X3703">
        <v>15388195</v>
      </c>
      <c r="Y3703" s="11" t="str">
        <f t="shared" si="57"/>
        <v>1. &lt;= 1 Year</v>
      </c>
      <c r="Z3703" s="11" t="str">
        <f t="shared" si="57"/>
        <v>1. &lt;= 1 Year</v>
      </c>
    </row>
    <row r="3704" spans="1:26" x14ac:dyDescent="0.25">
      <c r="A3704">
        <v>164837233</v>
      </c>
      <c r="B3704" t="s">
        <v>2929</v>
      </c>
      <c r="C3704" t="s">
        <v>267</v>
      </c>
      <c r="D3704" t="s">
        <v>108</v>
      </c>
      <c r="E3704">
        <v>22</v>
      </c>
      <c r="F3704" t="s">
        <v>6</v>
      </c>
      <c r="G3704" t="s">
        <v>4369</v>
      </c>
      <c r="H3704" t="s">
        <v>25</v>
      </c>
      <c r="I3704" t="s">
        <v>22</v>
      </c>
      <c r="J3704">
        <v>353</v>
      </c>
      <c r="K3704">
        <v>333</v>
      </c>
      <c r="L3704">
        <v>20233</v>
      </c>
      <c r="M3704">
        <v>1</v>
      </c>
      <c r="N3704" t="s">
        <v>31</v>
      </c>
      <c r="O3704">
        <v>8046</v>
      </c>
      <c r="P3704">
        <v>20230821</v>
      </c>
      <c r="Q3704" t="s">
        <v>31</v>
      </c>
      <c r="R3704" t="s">
        <v>31</v>
      </c>
      <c r="S3704">
        <v>1</v>
      </c>
      <c r="T3704">
        <v>20234</v>
      </c>
      <c r="U3704">
        <v>1</v>
      </c>
      <c r="V3704" t="s">
        <v>31</v>
      </c>
      <c r="W3704">
        <v>15788.16</v>
      </c>
      <c r="X3704">
        <v>12854550</v>
      </c>
      <c r="Y3704" s="11" t="str">
        <f t="shared" si="57"/>
        <v>1. &lt;= 1 Year</v>
      </c>
      <c r="Z3704" s="11" t="str">
        <f t="shared" si="57"/>
        <v>1. &lt;= 1 Year</v>
      </c>
    </row>
    <row r="3705" spans="1:26" x14ac:dyDescent="0.25">
      <c r="A3705">
        <v>164790717</v>
      </c>
      <c r="B3705" t="s">
        <v>1312</v>
      </c>
      <c r="C3705" t="s">
        <v>2539</v>
      </c>
      <c r="D3705" t="s">
        <v>108</v>
      </c>
      <c r="E3705">
        <v>22</v>
      </c>
      <c r="F3705" t="s">
        <v>6</v>
      </c>
      <c r="G3705" t="s">
        <v>4369</v>
      </c>
      <c r="H3705" t="s">
        <v>25</v>
      </c>
      <c r="I3705" t="s">
        <v>22</v>
      </c>
      <c r="J3705">
        <v>417</v>
      </c>
      <c r="K3705">
        <v>367</v>
      </c>
      <c r="L3705">
        <v>20233</v>
      </c>
      <c r="M3705">
        <v>1</v>
      </c>
      <c r="N3705" t="s">
        <v>31</v>
      </c>
      <c r="O3705">
        <v>2756</v>
      </c>
      <c r="P3705">
        <v>20230802</v>
      </c>
      <c r="Q3705" t="s">
        <v>31</v>
      </c>
      <c r="R3705" t="s">
        <v>31</v>
      </c>
      <c r="S3705">
        <v>1</v>
      </c>
      <c r="T3705">
        <v>20234</v>
      </c>
      <c r="U3705">
        <v>1</v>
      </c>
      <c r="V3705" t="s">
        <v>31</v>
      </c>
      <c r="W3705">
        <v>4008.75</v>
      </c>
      <c r="X3705">
        <v>15829683</v>
      </c>
      <c r="Y3705" s="11" t="str">
        <f t="shared" si="57"/>
        <v>2.  1-1.5 Years</v>
      </c>
      <c r="Z3705" s="11" t="str">
        <f t="shared" si="57"/>
        <v>2.  1-1.5 Years</v>
      </c>
    </row>
    <row r="3706" spans="1:26" x14ac:dyDescent="0.25">
      <c r="A3706">
        <v>164785393</v>
      </c>
      <c r="B3706" t="s">
        <v>1108</v>
      </c>
      <c r="C3706" t="s">
        <v>2540</v>
      </c>
      <c r="D3706" t="s">
        <v>68</v>
      </c>
      <c r="E3706">
        <v>22</v>
      </c>
      <c r="F3706" t="s">
        <v>6</v>
      </c>
      <c r="G3706" t="s">
        <v>4361</v>
      </c>
      <c r="H3706" t="s">
        <v>25</v>
      </c>
      <c r="I3706" t="s">
        <v>22</v>
      </c>
      <c r="J3706">
        <v>424</v>
      </c>
      <c r="K3706">
        <v>385</v>
      </c>
      <c r="L3706">
        <v>0</v>
      </c>
      <c r="M3706">
        <v>0</v>
      </c>
      <c r="N3706" t="s">
        <v>30</v>
      </c>
      <c r="O3706">
        <v>0</v>
      </c>
      <c r="P3706" t="s">
        <v>25</v>
      </c>
      <c r="Q3706" t="s">
        <v>30</v>
      </c>
      <c r="R3706" t="s">
        <v>30</v>
      </c>
      <c r="S3706">
        <v>0</v>
      </c>
      <c r="T3706">
        <v>20234</v>
      </c>
      <c r="U3706">
        <v>1</v>
      </c>
      <c r="V3706" t="s">
        <v>31</v>
      </c>
      <c r="W3706">
        <v>4235.3999999999996</v>
      </c>
      <c r="X3706">
        <v>16304579</v>
      </c>
      <c r="Y3706" s="11" t="str">
        <f t="shared" si="57"/>
        <v>2.  1-1.5 Years</v>
      </c>
      <c r="Z3706" s="11" t="str">
        <f t="shared" si="57"/>
        <v>2.  1-1.5 Years</v>
      </c>
    </row>
    <row r="3707" spans="1:26" x14ac:dyDescent="0.25">
      <c r="A3707">
        <v>164719470</v>
      </c>
      <c r="B3707" t="s">
        <v>2209</v>
      </c>
      <c r="C3707" t="s">
        <v>2210</v>
      </c>
      <c r="D3707" t="s">
        <v>97</v>
      </c>
      <c r="E3707">
        <v>22</v>
      </c>
      <c r="F3707" t="s">
        <v>6</v>
      </c>
      <c r="G3707" t="s">
        <v>5655</v>
      </c>
      <c r="H3707" t="s">
        <v>25</v>
      </c>
      <c r="I3707" t="s">
        <v>22</v>
      </c>
      <c r="J3707">
        <v>518</v>
      </c>
      <c r="K3707">
        <v>439</v>
      </c>
      <c r="L3707">
        <v>20233</v>
      </c>
      <c r="M3707">
        <v>1</v>
      </c>
      <c r="N3707" t="s">
        <v>31</v>
      </c>
      <c r="O3707">
        <v>11775</v>
      </c>
      <c r="P3707">
        <v>20211115</v>
      </c>
      <c r="Q3707" t="s">
        <v>31</v>
      </c>
      <c r="R3707" t="s">
        <v>31</v>
      </c>
      <c r="S3707">
        <v>1</v>
      </c>
      <c r="T3707">
        <v>20234</v>
      </c>
      <c r="U3707">
        <v>1</v>
      </c>
      <c r="V3707" t="s">
        <v>31</v>
      </c>
      <c r="W3707">
        <v>10684.6</v>
      </c>
      <c r="X3707">
        <v>13730105</v>
      </c>
      <c r="Y3707" s="11" t="str">
        <f t="shared" si="57"/>
        <v>2.  1-1.5 Years</v>
      </c>
      <c r="Z3707" s="11" t="str">
        <f t="shared" si="57"/>
        <v>2.  1-1.5 Years</v>
      </c>
    </row>
    <row r="3708" spans="1:26" x14ac:dyDescent="0.25">
      <c r="A3708">
        <v>165045787</v>
      </c>
      <c r="B3708" t="s">
        <v>2930</v>
      </c>
      <c r="C3708" t="s">
        <v>6297</v>
      </c>
      <c r="D3708" t="s">
        <v>68</v>
      </c>
      <c r="E3708">
        <v>22</v>
      </c>
      <c r="F3708" t="s">
        <v>32</v>
      </c>
      <c r="G3708" t="s">
        <v>1067</v>
      </c>
      <c r="H3708" t="s">
        <v>25</v>
      </c>
      <c r="I3708" t="s">
        <v>22</v>
      </c>
      <c r="J3708">
        <v>83</v>
      </c>
      <c r="K3708">
        <v>62</v>
      </c>
      <c r="L3708">
        <v>20233</v>
      </c>
      <c r="M3708">
        <v>1</v>
      </c>
      <c r="N3708" t="s">
        <v>31</v>
      </c>
      <c r="O3708">
        <v>1193</v>
      </c>
      <c r="P3708" t="s">
        <v>25</v>
      </c>
      <c r="Q3708" t="s">
        <v>30</v>
      </c>
      <c r="R3708" t="s">
        <v>30</v>
      </c>
      <c r="S3708">
        <v>0</v>
      </c>
      <c r="T3708">
        <v>0</v>
      </c>
      <c r="U3708">
        <v>0</v>
      </c>
      <c r="V3708" t="s">
        <v>30</v>
      </c>
      <c r="W3708">
        <v>0</v>
      </c>
      <c r="X3708">
        <v>16494880</v>
      </c>
      <c r="Y3708" s="11" t="str">
        <f t="shared" si="57"/>
        <v>1. &lt;= 1 Year</v>
      </c>
      <c r="Z3708" s="11" t="str">
        <f t="shared" si="57"/>
        <v>1. &lt;= 1 Year</v>
      </c>
    </row>
    <row r="3709" spans="1:26" x14ac:dyDescent="0.25">
      <c r="A3709">
        <v>165074925</v>
      </c>
      <c r="B3709" t="s">
        <v>7584</v>
      </c>
      <c r="C3709" t="s">
        <v>7585</v>
      </c>
      <c r="D3709" t="s">
        <v>108</v>
      </c>
      <c r="E3709">
        <v>22</v>
      </c>
      <c r="F3709" t="s">
        <v>32</v>
      </c>
      <c r="G3709" t="s">
        <v>2213</v>
      </c>
      <c r="H3709" t="s">
        <v>25</v>
      </c>
      <c r="I3709" t="s">
        <v>22</v>
      </c>
      <c r="J3709">
        <v>60</v>
      </c>
      <c r="K3709">
        <v>52</v>
      </c>
      <c r="L3709">
        <v>20233</v>
      </c>
      <c r="M3709">
        <v>1</v>
      </c>
      <c r="N3709" t="s">
        <v>31</v>
      </c>
      <c r="O3709">
        <v>2038</v>
      </c>
      <c r="P3709" t="s">
        <v>25</v>
      </c>
      <c r="Q3709" t="s">
        <v>30</v>
      </c>
      <c r="R3709" t="s">
        <v>30</v>
      </c>
      <c r="S3709">
        <v>0</v>
      </c>
      <c r="T3709">
        <v>20234</v>
      </c>
      <c r="U3709">
        <v>1</v>
      </c>
      <c r="V3709" t="s">
        <v>31</v>
      </c>
      <c r="W3709">
        <v>6927.31</v>
      </c>
      <c r="X3709">
        <v>16475258</v>
      </c>
      <c r="Y3709" s="11" t="str">
        <f t="shared" si="57"/>
        <v>1. &lt;= 1 Year</v>
      </c>
      <c r="Z3709" s="11" t="str">
        <f t="shared" si="57"/>
        <v>1. &lt;= 1 Year</v>
      </c>
    </row>
    <row r="3710" spans="1:26" x14ac:dyDescent="0.25">
      <c r="A3710">
        <v>164683206</v>
      </c>
      <c r="B3710" t="s">
        <v>2679</v>
      </c>
      <c r="C3710" t="s">
        <v>1421</v>
      </c>
      <c r="D3710" t="s">
        <v>68</v>
      </c>
      <c r="E3710">
        <v>22</v>
      </c>
      <c r="F3710" t="s">
        <v>6</v>
      </c>
      <c r="G3710" t="s">
        <v>4360</v>
      </c>
      <c r="H3710" t="s">
        <v>25</v>
      </c>
      <c r="I3710" t="s">
        <v>22</v>
      </c>
      <c r="J3710">
        <v>572</v>
      </c>
      <c r="K3710">
        <v>437</v>
      </c>
      <c r="L3710">
        <v>0</v>
      </c>
      <c r="M3710">
        <v>0</v>
      </c>
      <c r="N3710" t="s">
        <v>30</v>
      </c>
      <c r="O3710">
        <v>0</v>
      </c>
      <c r="P3710" t="s">
        <v>25</v>
      </c>
      <c r="Q3710" t="s">
        <v>30</v>
      </c>
      <c r="R3710" t="s">
        <v>31</v>
      </c>
      <c r="S3710">
        <v>1</v>
      </c>
      <c r="T3710">
        <v>20234</v>
      </c>
      <c r="U3710">
        <v>1</v>
      </c>
      <c r="V3710" t="s">
        <v>31</v>
      </c>
      <c r="W3710">
        <v>787.08</v>
      </c>
      <c r="X3710">
        <v>16280453</v>
      </c>
      <c r="Y3710" s="11" t="str">
        <f t="shared" si="57"/>
        <v>3.  1.5 to 2 Year</v>
      </c>
      <c r="Z3710" s="11" t="str">
        <f t="shared" si="57"/>
        <v>2.  1-1.5 Years</v>
      </c>
    </row>
    <row r="3711" spans="1:26" x14ac:dyDescent="0.25">
      <c r="A3711">
        <v>164760953</v>
      </c>
      <c r="B3711" t="s">
        <v>2372</v>
      </c>
      <c r="C3711" t="s">
        <v>139</v>
      </c>
      <c r="D3711" t="s">
        <v>68</v>
      </c>
      <c r="E3711">
        <v>22</v>
      </c>
      <c r="F3711" t="s">
        <v>6</v>
      </c>
      <c r="G3711" t="s">
        <v>4369</v>
      </c>
      <c r="H3711" t="s">
        <v>25</v>
      </c>
      <c r="I3711" t="s">
        <v>22</v>
      </c>
      <c r="J3711">
        <v>458</v>
      </c>
      <c r="K3711">
        <v>440</v>
      </c>
      <c r="L3711">
        <v>0</v>
      </c>
      <c r="M3711">
        <v>0</v>
      </c>
      <c r="N3711" t="s">
        <v>30</v>
      </c>
      <c r="O3711">
        <v>0</v>
      </c>
      <c r="P3711">
        <v>20190918</v>
      </c>
      <c r="Q3711" t="s">
        <v>31</v>
      </c>
      <c r="R3711" t="s">
        <v>30</v>
      </c>
      <c r="S3711">
        <v>0</v>
      </c>
      <c r="T3711">
        <v>0</v>
      </c>
      <c r="U3711">
        <v>0</v>
      </c>
      <c r="V3711" t="s">
        <v>30</v>
      </c>
      <c r="W3711">
        <v>0</v>
      </c>
      <c r="X3711">
        <v>16324807</v>
      </c>
      <c r="Y3711" s="11" t="str">
        <f t="shared" si="57"/>
        <v>2.  1-1.5 Years</v>
      </c>
      <c r="Z3711" s="11" t="str">
        <f t="shared" si="57"/>
        <v>2.  1-1.5 Years</v>
      </c>
    </row>
    <row r="3712" spans="1:26" x14ac:dyDescent="0.25">
      <c r="A3712">
        <v>164935024</v>
      </c>
      <c r="B3712" t="s">
        <v>5634</v>
      </c>
      <c r="C3712" t="s">
        <v>2296</v>
      </c>
      <c r="D3712" t="s">
        <v>68</v>
      </c>
      <c r="E3712">
        <v>22</v>
      </c>
      <c r="F3712" t="s">
        <v>6</v>
      </c>
      <c r="G3712" t="s">
        <v>6684</v>
      </c>
      <c r="H3712" t="s">
        <v>25</v>
      </c>
      <c r="I3712" t="s">
        <v>22</v>
      </c>
      <c r="J3712">
        <v>223</v>
      </c>
      <c r="K3712">
        <v>189</v>
      </c>
      <c r="L3712">
        <v>20233</v>
      </c>
      <c r="M3712">
        <v>1</v>
      </c>
      <c r="N3712" t="s">
        <v>31</v>
      </c>
      <c r="O3712">
        <v>5778</v>
      </c>
      <c r="P3712" t="s">
        <v>25</v>
      </c>
      <c r="Q3712" t="s">
        <v>30</v>
      </c>
      <c r="R3712" t="s">
        <v>31</v>
      </c>
      <c r="S3712">
        <v>1</v>
      </c>
      <c r="T3712">
        <v>20234</v>
      </c>
      <c r="U3712">
        <v>1</v>
      </c>
      <c r="V3712" t="s">
        <v>31</v>
      </c>
      <c r="W3712">
        <v>2178.3000000000002</v>
      </c>
      <c r="X3712">
        <v>16381937</v>
      </c>
      <c r="Y3712" s="11" t="str">
        <f t="shared" si="57"/>
        <v>1. &lt;= 1 Year</v>
      </c>
      <c r="Z3712" s="11" t="str">
        <f t="shared" si="57"/>
        <v>1. &lt;= 1 Year</v>
      </c>
    </row>
    <row r="3713" spans="1:26" x14ac:dyDescent="0.25">
      <c r="A3713">
        <v>164951852</v>
      </c>
      <c r="B3713" t="s">
        <v>3948</v>
      </c>
      <c r="C3713" t="s">
        <v>472</v>
      </c>
      <c r="D3713" t="s">
        <v>68</v>
      </c>
      <c r="E3713">
        <v>22</v>
      </c>
      <c r="F3713" t="s">
        <v>32</v>
      </c>
      <c r="G3713" t="s">
        <v>5107</v>
      </c>
      <c r="H3713" t="s">
        <v>25</v>
      </c>
      <c r="I3713" t="s">
        <v>22</v>
      </c>
      <c r="J3713">
        <v>271</v>
      </c>
      <c r="K3713">
        <v>206</v>
      </c>
      <c r="L3713">
        <v>0</v>
      </c>
      <c r="M3713">
        <v>0</v>
      </c>
      <c r="N3713" t="s">
        <v>30</v>
      </c>
      <c r="O3713">
        <v>0</v>
      </c>
      <c r="P3713">
        <v>20231218</v>
      </c>
      <c r="Q3713" t="s">
        <v>31</v>
      </c>
      <c r="R3713" t="s">
        <v>30</v>
      </c>
      <c r="S3713">
        <v>0</v>
      </c>
      <c r="T3713">
        <v>20234</v>
      </c>
      <c r="U3713">
        <v>1</v>
      </c>
      <c r="V3713" t="s">
        <v>31</v>
      </c>
      <c r="W3713">
        <v>500</v>
      </c>
      <c r="X3713">
        <v>16401032</v>
      </c>
      <c r="Y3713" s="11" t="str">
        <f t="shared" ref="Y3713:Z3776" si="58">IF(J3713&lt;=364,"1. &lt;= 1 Year",IF(J3713&lt;=546,"2.  1-1.5 Years",IF(J3713&lt;=729,"3.  1.5 to 2 Year",IF(J3713&lt;=1459,"4. 2-3 Year",IF(J3713&lt;=1824,"5. 3-4 Year",IF(J3713&lt;=2189,"6. 4-5 Year",IF(J3713&gt;=2190,"7. &gt;= 6 Year","N/A")))))))</f>
        <v>1. &lt;= 1 Year</v>
      </c>
      <c r="Z3713" s="11" t="str">
        <f t="shared" si="58"/>
        <v>1. &lt;= 1 Year</v>
      </c>
    </row>
    <row r="3714" spans="1:26" x14ac:dyDescent="0.25">
      <c r="A3714">
        <v>165067916</v>
      </c>
      <c r="B3714" t="s">
        <v>1601</v>
      </c>
      <c r="C3714" t="s">
        <v>6703</v>
      </c>
      <c r="D3714" t="s">
        <v>68</v>
      </c>
      <c r="E3714">
        <v>22</v>
      </c>
      <c r="F3714" t="s">
        <v>32</v>
      </c>
      <c r="G3714" t="s">
        <v>1067</v>
      </c>
      <c r="H3714" t="s">
        <v>25</v>
      </c>
      <c r="I3714" t="s">
        <v>22</v>
      </c>
      <c r="J3714">
        <v>55</v>
      </c>
      <c r="K3714">
        <v>28</v>
      </c>
      <c r="L3714">
        <v>0</v>
      </c>
      <c r="M3714">
        <v>0</v>
      </c>
      <c r="N3714" t="s">
        <v>30</v>
      </c>
      <c r="O3714">
        <v>0</v>
      </c>
      <c r="P3714" t="s">
        <v>25</v>
      </c>
      <c r="Q3714" t="s">
        <v>30</v>
      </c>
      <c r="R3714" t="s">
        <v>30</v>
      </c>
      <c r="S3714">
        <v>0</v>
      </c>
      <c r="T3714">
        <v>0</v>
      </c>
      <c r="U3714">
        <v>0</v>
      </c>
      <c r="V3714" t="s">
        <v>30</v>
      </c>
      <c r="W3714">
        <v>0</v>
      </c>
      <c r="X3714">
        <v>16513888</v>
      </c>
      <c r="Y3714" s="11" t="str">
        <f t="shared" si="58"/>
        <v>1. &lt;= 1 Year</v>
      </c>
      <c r="Z3714" s="11" t="str">
        <f t="shared" si="58"/>
        <v>1. &lt;= 1 Year</v>
      </c>
    </row>
    <row r="3715" spans="1:26" x14ac:dyDescent="0.25">
      <c r="A3715">
        <v>165071373</v>
      </c>
      <c r="B3715" t="s">
        <v>7586</v>
      </c>
      <c r="C3715" t="s">
        <v>393</v>
      </c>
      <c r="D3715" t="s">
        <v>109</v>
      </c>
      <c r="E3715">
        <v>22</v>
      </c>
      <c r="F3715" t="s">
        <v>1980</v>
      </c>
      <c r="G3715" t="s">
        <v>2359</v>
      </c>
      <c r="H3715" t="s">
        <v>25</v>
      </c>
      <c r="I3715" t="s">
        <v>22</v>
      </c>
      <c r="J3715">
        <v>73</v>
      </c>
      <c r="K3715">
        <v>73</v>
      </c>
      <c r="L3715">
        <v>20233</v>
      </c>
      <c r="M3715">
        <v>1</v>
      </c>
      <c r="N3715" t="s">
        <v>31</v>
      </c>
      <c r="O3715">
        <v>51210</v>
      </c>
      <c r="P3715">
        <v>20220201</v>
      </c>
      <c r="Q3715" t="s">
        <v>31</v>
      </c>
      <c r="R3715" t="s">
        <v>30</v>
      </c>
      <c r="S3715">
        <v>0</v>
      </c>
      <c r="T3715">
        <v>0</v>
      </c>
      <c r="U3715">
        <v>0</v>
      </c>
      <c r="V3715" t="s">
        <v>30</v>
      </c>
      <c r="W3715">
        <v>0</v>
      </c>
      <c r="X3715">
        <v>16518299</v>
      </c>
      <c r="Y3715" s="11" t="str">
        <f t="shared" si="58"/>
        <v>1. &lt;= 1 Year</v>
      </c>
      <c r="Z3715" s="11" t="str">
        <f t="shared" si="58"/>
        <v>1. &lt;= 1 Year</v>
      </c>
    </row>
    <row r="3716" spans="1:26" x14ac:dyDescent="0.25">
      <c r="A3716">
        <v>165060780</v>
      </c>
      <c r="B3716" t="s">
        <v>4740</v>
      </c>
      <c r="C3716" t="s">
        <v>557</v>
      </c>
      <c r="D3716" t="s">
        <v>68</v>
      </c>
      <c r="E3716">
        <v>22</v>
      </c>
      <c r="F3716" t="s">
        <v>32</v>
      </c>
      <c r="G3716" t="s">
        <v>4748</v>
      </c>
      <c r="H3716" t="s">
        <v>25</v>
      </c>
      <c r="I3716" t="s">
        <v>22</v>
      </c>
      <c r="J3716">
        <v>63</v>
      </c>
      <c r="K3716">
        <v>63</v>
      </c>
      <c r="L3716">
        <v>20233</v>
      </c>
      <c r="M3716">
        <v>1</v>
      </c>
      <c r="N3716" t="s">
        <v>31</v>
      </c>
      <c r="O3716">
        <v>2398</v>
      </c>
      <c r="P3716">
        <v>20210609</v>
      </c>
      <c r="Q3716" t="s">
        <v>31</v>
      </c>
      <c r="R3716" t="s">
        <v>30</v>
      </c>
      <c r="S3716">
        <v>0</v>
      </c>
      <c r="T3716">
        <v>0</v>
      </c>
      <c r="U3716">
        <v>0</v>
      </c>
      <c r="V3716" t="s">
        <v>30</v>
      </c>
      <c r="W3716">
        <v>0</v>
      </c>
      <c r="X3716">
        <v>16508273</v>
      </c>
      <c r="Y3716" s="11" t="str">
        <f t="shared" si="58"/>
        <v>1. &lt;= 1 Year</v>
      </c>
      <c r="Z3716" s="11" t="str">
        <f t="shared" si="58"/>
        <v>1. &lt;= 1 Year</v>
      </c>
    </row>
    <row r="3717" spans="1:26" x14ac:dyDescent="0.25">
      <c r="A3717">
        <v>164934522</v>
      </c>
      <c r="B3717" t="s">
        <v>4751</v>
      </c>
      <c r="C3717" t="s">
        <v>4752</v>
      </c>
      <c r="D3717" t="s">
        <v>68</v>
      </c>
      <c r="E3717">
        <v>22</v>
      </c>
      <c r="F3717" t="s">
        <v>5</v>
      </c>
      <c r="G3717" t="s">
        <v>1478</v>
      </c>
      <c r="H3717" t="s">
        <v>25</v>
      </c>
      <c r="I3717" t="s">
        <v>22</v>
      </c>
      <c r="J3717">
        <v>230</v>
      </c>
      <c r="K3717">
        <v>174</v>
      </c>
      <c r="L3717">
        <v>20233</v>
      </c>
      <c r="M3717">
        <v>1</v>
      </c>
      <c r="N3717" t="s">
        <v>31</v>
      </c>
      <c r="O3717">
        <v>6622</v>
      </c>
      <c r="P3717">
        <v>20240325</v>
      </c>
      <c r="Q3717" t="s">
        <v>31</v>
      </c>
      <c r="R3717" t="s">
        <v>31</v>
      </c>
      <c r="S3717">
        <v>1</v>
      </c>
      <c r="T3717">
        <v>0</v>
      </c>
      <c r="U3717">
        <v>0</v>
      </c>
      <c r="V3717" t="s">
        <v>30</v>
      </c>
      <c r="W3717">
        <v>0</v>
      </c>
      <c r="X3717">
        <v>9037551</v>
      </c>
      <c r="Y3717" s="11" t="str">
        <f t="shared" si="58"/>
        <v>1. &lt;= 1 Year</v>
      </c>
      <c r="Z3717" s="11" t="str">
        <f t="shared" si="58"/>
        <v>1. &lt;= 1 Year</v>
      </c>
    </row>
    <row r="3718" spans="1:26" x14ac:dyDescent="0.25">
      <c r="A3718">
        <v>164834183</v>
      </c>
      <c r="B3718" t="s">
        <v>4753</v>
      </c>
      <c r="C3718" t="s">
        <v>4754</v>
      </c>
      <c r="D3718" t="s">
        <v>108</v>
      </c>
      <c r="E3718">
        <v>22</v>
      </c>
      <c r="F3718" t="s">
        <v>6</v>
      </c>
      <c r="G3718" t="s">
        <v>890</v>
      </c>
      <c r="H3718" t="s">
        <v>25</v>
      </c>
      <c r="I3718" t="s">
        <v>22</v>
      </c>
      <c r="J3718">
        <v>356</v>
      </c>
      <c r="K3718">
        <v>189</v>
      </c>
      <c r="L3718">
        <v>20233</v>
      </c>
      <c r="M3718">
        <v>1</v>
      </c>
      <c r="N3718" t="s">
        <v>31</v>
      </c>
      <c r="O3718">
        <v>11049</v>
      </c>
      <c r="P3718">
        <v>20230322</v>
      </c>
      <c r="Q3718" t="s">
        <v>31</v>
      </c>
      <c r="R3718" t="s">
        <v>31</v>
      </c>
      <c r="S3718">
        <v>1</v>
      </c>
      <c r="T3718">
        <v>20234</v>
      </c>
      <c r="U3718">
        <v>1</v>
      </c>
      <c r="V3718" t="s">
        <v>31</v>
      </c>
      <c r="W3718">
        <v>9105.82</v>
      </c>
      <c r="X3718">
        <v>16349794</v>
      </c>
      <c r="Y3718" s="11" t="str">
        <f t="shared" si="58"/>
        <v>1. &lt;= 1 Year</v>
      </c>
      <c r="Z3718" s="11" t="str">
        <f t="shared" si="58"/>
        <v>1. &lt;= 1 Year</v>
      </c>
    </row>
    <row r="3719" spans="1:26" x14ac:dyDescent="0.25">
      <c r="A3719">
        <v>165094244</v>
      </c>
      <c r="B3719" t="s">
        <v>4753</v>
      </c>
      <c r="C3719" t="s">
        <v>7587</v>
      </c>
      <c r="D3719" t="s">
        <v>68</v>
      </c>
      <c r="E3719">
        <v>22</v>
      </c>
      <c r="F3719" t="s">
        <v>6</v>
      </c>
      <c r="G3719" t="s">
        <v>6684</v>
      </c>
      <c r="H3719" t="s">
        <v>25</v>
      </c>
      <c r="I3719" t="s">
        <v>22</v>
      </c>
      <c r="J3719">
        <v>27</v>
      </c>
      <c r="K3719">
        <v>21</v>
      </c>
      <c r="L3719">
        <v>20233</v>
      </c>
      <c r="M3719">
        <v>1</v>
      </c>
      <c r="N3719" t="s">
        <v>31</v>
      </c>
      <c r="O3719">
        <v>3309</v>
      </c>
      <c r="P3719" t="s">
        <v>25</v>
      </c>
      <c r="Q3719" t="s">
        <v>30</v>
      </c>
      <c r="R3719" t="s">
        <v>30</v>
      </c>
      <c r="S3719">
        <v>0</v>
      </c>
      <c r="T3719">
        <v>0</v>
      </c>
      <c r="U3719">
        <v>0</v>
      </c>
      <c r="V3719" t="s">
        <v>30</v>
      </c>
      <c r="W3719">
        <v>0</v>
      </c>
      <c r="X3719">
        <v>16516518</v>
      </c>
      <c r="Y3719" s="11" t="str">
        <f t="shared" si="58"/>
        <v>1. &lt;= 1 Year</v>
      </c>
      <c r="Z3719" s="11" t="str">
        <f t="shared" si="58"/>
        <v>1. &lt;= 1 Year</v>
      </c>
    </row>
    <row r="3720" spans="1:26" x14ac:dyDescent="0.25">
      <c r="A3720">
        <v>164830377</v>
      </c>
      <c r="B3720" t="s">
        <v>2560</v>
      </c>
      <c r="C3720" t="s">
        <v>326</v>
      </c>
      <c r="D3720" t="s">
        <v>108</v>
      </c>
      <c r="E3720">
        <v>22</v>
      </c>
      <c r="F3720" t="s">
        <v>6</v>
      </c>
      <c r="G3720" t="s">
        <v>4369</v>
      </c>
      <c r="H3720" t="s">
        <v>25</v>
      </c>
      <c r="I3720" t="s">
        <v>22</v>
      </c>
      <c r="J3720">
        <v>362</v>
      </c>
      <c r="K3720">
        <v>153</v>
      </c>
      <c r="L3720">
        <v>20233</v>
      </c>
      <c r="M3720">
        <v>1</v>
      </c>
      <c r="N3720" t="s">
        <v>31</v>
      </c>
      <c r="O3720">
        <v>18083</v>
      </c>
      <c r="P3720">
        <v>20180205</v>
      </c>
      <c r="Q3720" t="s">
        <v>31</v>
      </c>
      <c r="R3720" t="s">
        <v>30</v>
      </c>
      <c r="S3720">
        <v>0</v>
      </c>
      <c r="T3720">
        <v>20234</v>
      </c>
      <c r="U3720">
        <v>1</v>
      </c>
      <c r="V3720" t="s">
        <v>31</v>
      </c>
      <c r="W3720">
        <v>10905.32</v>
      </c>
      <c r="X3720">
        <v>8561228</v>
      </c>
      <c r="Y3720" s="11" t="str">
        <f t="shared" si="58"/>
        <v>1. &lt;= 1 Year</v>
      </c>
      <c r="Z3720" s="11" t="str">
        <f t="shared" si="58"/>
        <v>1. &lt;= 1 Year</v>
      </c>
    </row>
    <row r="3721" spans="1:26" x14ac:dyDescent="0.25">
      <c r="A3721">
        <v>164902010</v>
      </c>
      <c r="B3721" t="s">
        <v>2247</v>
      </c>
      <c r="C3721" t="s">
        <v>1898</v>
      </c>
      <c r="D3721" t="s">
        <v>108</v>
      </c>
      <c r="E3721">
        <v>22</v>
      </c>
      <c r="F3721" t="s">
        <v>6</v>
      </c>
      <c r="G3721" t="s">
        <v>4369</v>
      </c>
      <c r="H3721" t="s">
        <v>25</v>
      </c>
      <c r="I3721" t="s">
        <v>22</v>
      </c>
      <c r="J3721">
        <v>270</v>
      </c>
      <c r="K3721">
        <v>230</v>
      </c>
      <c r="L3721">
        <v>20233</v>
      </c>
      <c r="M3721">
        <v>1</v>
      </c>
      <c r="N3721" t="s">
        <v>31</v>
      </c>
      <c r="O3721">
        <v>7469</v>
      </c>
      <c r="P3721">
        <v>20221017</v>
      </c>
      <c r="Q3721" t="s">
        <v>31</v>
      </c>
      <c r="R3721" t="s">
        <v>30</v>
      </c>
      <c r="S3721">
        <v>0</v>
      </c>
      <c r="T3721">
        <v>20234</v>
      </c>
      <c r="U3721">
        <v>1</v>
      </c>
      <c r="V3721" t="s">
        <v>31</v>
      </c>
      <c r="W3721">
        <v>6252.92</v>
      </c>
      <c r="X3721">
        <v>16385303</v>
      </c>
      <c r="Y3721" s="11" t="str">
        <f t="shared" si="58"/>
        <v>1. &lt;= 1 Year</v>
      </c>
      <c r="Z3721" s="11" t="str">
        <f t="shared" si="58"/>
        <v>1. &lt;= 1 Year</v>
      </c>
    </row>
    <row r="3722" spans="1:26" x14ac:dyDescent="0.25">
      <c r="A3722">
        <v>165088540</v>
      </c>
      <c r="B3722" t="s">
        <v>2247</v>
      </c>
      <c r="C3722" t="s">
        <v>7588</v>
      </c>
      <c r="D3722" t="s">
        <v>68</v>
      </c>
      <c r="E3722">
        <v>22</v>
      </c>
      <c r="F3722" t="s">
        <v>32</v>
      </c>
      <c r="G3722" t="s">
        <v>7544</v>
      </c>
      <c r="H3722" t="s">
        <v>25</v>
      </c>
      <c r="I3722" t="s">
        <v>22</v>
      </c>
      <c r="J3722">
        <v>97</v>
      </c>
      <c r="K3722">
        <v>17</v>
      </c>
      <c r="L3722">
        <v>0</v>
      </c>
      <c r="M3722">
        <v>0</v>
      </c>
      <c r="N3722" t="s">
        <v>30</v>
      </c>
      <c r="O3722">
        <v>0</v>
      </c>
      <c r="P3722" t="s">
        <v>25</v>
      </c>
      <c r="Q3722" t="s">
        <v>30</v>
      </c>
      <c r="R3722" t="s">
        <v>30</v>
      </c>
      <c r="S3722">
        <v>0</v>
      </c>
      <c r="T3722">
        <v>0</v>
      </c>
      <c r="U3722">
        <v>0</v>
      </c>
      <c r="V3722" t="s">
        <v>30</v>
      </c>
      <c r="W3722">
        <v>0</v>
      </c>
      <c r="X3722">
        <v>16498089</v>
      </c>
      <c r="Y3722" s="11" t="str">
        <f t="shared" si="58"/>
        <v>1. &lt;= 1 Year</v>
      </c>
      <c r="Z3722" s="11" t="str">
        <f t="shared" si="58"/>
        <v>1. &lt;= 1 Year</v>
      </c>
    </row>
    <row r="3723" spans="1:26" x14ac:dyDescent="0.25">
      <c r="A3723">
        <v>165070014</v>
      </c>
      <c r="B3723" t="s">
        <v>2247</v>
      </c>
      <c r="C3723" t="s">
        <v>6704</v>
      </c>
      <c r="D3723" t="s">
        <v>68</v>
      </c>
      <c r="E3723">
        <v>22</v>
      </c>
      <c r="F3723" t="s">
        <v>32</v>
      </c>
      <c r="G3723" t="s">
        <v>4748</v>
      </c>
      <c r="H3723" t="s">
        <v>25</v>
      </c>
      <c r="I3723" t="s">
        <v>22</v>
      </c>
      <c r="J3723">
        <v>53</v>
      </c>
      <c r="K3723">
        <v>53</v>
      </c>
      <c r="L3723">
        <v>0</v>
      </c>
      <c r="M3723">
        <v>0</v>
      </c>
      <c r="N3723" t="s">
        <v>30</v>
      </c>
      <c r="O3723">
        <v>0</v>
      </c>
      <c r="P3723" t="s">
        <v>25</v>
      </c>
      <c r="Q3723" t="s">
        <v>30</v>
      </c>
      <c r="R3723" t="s">
        <v>30</v>
      </c>
      <c r="S3723">
        <v>0</v>
      </c>
      <c r="T3723">
        <v>0</v>
      </c>
      <c r="U3723">
        <v>0</v>
      </c>
      <c r="V3723" t="s">
        <v>30</v>
      </c>
      <c r="W3723">
        <v>0</v>
      </c>
      <c r="X3723">
        <v>16513969</v>
      </c>
      <c r="Y3723" s="11" t="str">
        <f t="shared" si="58"/>
        <v>1. &lt;= 1 Year</v>
      </c>
      <c r="Z3723" s="11" t="str">
        <f t="shared" si="58"/>
        <v>1. &lt;= 1 Year</v>
      </c>
    </row>
    <row r="3724" spans="1:26" x14ac:dyDescent="0.25">
      <c r="A3724">
        <v>165052347</v>
      </c>
      <c r="B3724" t="s">
        <v>378</v>
      </c>
      <c r="C3724" t="s">
        <v>323</v>
      </c>
      <c r="D3724" t="s">
        <v>108</v>
      </c>
      <c r="E3724">
        <v>22</v>
      </c>
      <c r="F3724" t="s">
        <v>32</v>
      </c>
      <c r="G3724" t="s">
        <v>4748</v>
      </c>
      <c r="H3724" t="s">
        <v>25</v>
      </c>
      <c r="I3724" t="s">
        <v>22</v>
      </c>
      <c r="J3724">
        <v>74</v>
      </c>
      <c r="K3724">
        <v>74</v>
      </c>
      <c r="L3724">
        <v>0</v>
      </c>
      <c r="M3724">
        <v>0</v>
      </c>
      <c r="N3724" t="s">
        <v>30</v>
      </c>
      <c r="O3724">
        <v>0</v>
      </c>
      <c r="P3724" t="s">
        <v>25</v>
      </c>
      <c r="Q3724" t="s">
        <v>30</v>
      </c>
      <c r="R3724" t="s">
        <v>30</v>
      </c>
      <c r="S3724">
        <v>0</v>
      </c>
      <c r="T3724">
        <v>0</v>
      </c>
      <c r="U3724">
        <v>0</v>
      </c>
      <c r="V3724" t="s">
        <v>30</v>
      </c>
      <c r="W3724">
        <v>0</v>
      </c>
      <c r="X3724">
        <v>16499512</v>
      </c>
      <c r="Y3724" s="11" t="str">
        <f t="shared" si="58"/>
        <v>1. &lt;= 1 Year</v>
      </c>
      <c r="Z3724" s="11" t="str">
        <f t="shared" si="58"/>
        <v>1. &lt;= 1 Year</v>
      </c>
    </row>
    <row r="3725" spans="1:26" x14ac:dyDescent="0.25">
      <c r="A3725">
        <v>164757124</v>
      </c>
      <c r="B3725" t="s">
        <v>2211</v>
      </c>
      <c r="C3725" t="s">
        <v>2212</v>
      </c>
      <c r="D3725" t="s">
        <v>68</v>
      </c>
      <c r="E3725">
        <v>22</v>
      </c>
      <c r="F3725" t="s">
        <v>32</v>
      </c>
      <c r="G3725" t="s">
        <v>2213</v>
      </c>
      <c r="H3725" t="s">
        <v>25</v>
      </c>
      <c r="I3725" t="s">
        <v>22</v>
      </c>
      <c r="J3725">
        <v>473</v>
      </c>
      <c r="K3725">
        <v>452</v>
      </c>
      <c r="L3725">
        <v>20233</v>
      </c>
      <c r="M3725">
        <v>1</v>
      </c>
      <c r="N3725" t="s">
        <v>31</v>
      </c>
      <c r="O3725">
        <v>576</v>
      </c>
      <c r="P3725">
        <v>20240408</v>
      </c>
      <c r="Q3725" t="s">
        <v>31</v>
      </c>
      <c r="R3725" t="s">
        <v>30</v>
      </c>
      <c r="S3725">
        <v>0</v>
      </c>
      <c r="T3725">
        <v>0</v>
      </c>
      <c r="U3725">
        <v>0</v>
      </c>
      <c r="V3725" t="s">
        <v>30</v>
      </c>
      <c r="W3725">
        <v>0</v>
      </c>
      <c r="X3725">
        <v>16330415</v>
      </c>
      <c r="Y3725" s="11" t="str">
        <f t="shared" si="58"/>
        <v>2.  1-1.5 Years</v>
      </c>
      <c r="Z3725" s="11" t="str">
        <f t="shared" si="58"/>
        <v>2.  1-1.5 Years</v>
      </c>
    </row>
    <row r="3726" spans="1:26" x14ac:dyDescent="0.25">
      <c r="A3726">
        <v>164654830</v>
      </c>
      <c r="B3726" t="s">
        <v>1603</v>
      </c>
      <c r="C3726" t="s">
        <v>1604</v>
      </c>
      <c r="D3726" t="s">
        <v>68</v>
      </c>
      <c r="E3726">
        <v>22</v>
      </c>
      <c r="F3726" t="s">
        <v>6</v>
      </c>
      <c r="G3726" t="s">
        <v>4360</v>
      </c>
      <c r="H3726" t="s">
        <v>25</v>
      </c>
      <c r="I3726" t="s">
        <v>22</v>
      </c>
      <c r="J3726">
        <v>614</v>
      </c>
      <c r="K3726">
        <v>531</v>
      </c>
      <c r="L3726">
        <v>20233</v>
      </c>
      <c r="M3726">
        <v>1</v>
      </c>
      <c r="N3726" t="s">
        <v>31</v>
      </c>
      <c r="O3726">
        <v>10255</v>
      </c>
      <c r="P3726">
        <v>20220328</v>
      </c>
      <c r="Q3726" t="s">
        <v>31</v>
      </c>
      <c r="R3726" t="s">
        <v>31</v>
      </c>
      <c r="S3726">
        <v>1</v>
      </c>
      <c r="T3726">
        <v>20234</v>
      </c>
      <c r="U3726">
        <v>1</v>
      </c>
      <c r="V3726" t="s">
        <v>31</v>
      </c>
      <c r="W3726">
        <v>13315</v>
      </c>
      <c r="X3726">
        <v>8228535</v>
      </c>
      <c r="Y3726" s="11" t="str">
        <f t="shared" si="58"/>
        <v>3.  1.5 to 2 Year</v>
      </c>
      <c r="Z3726" s="11" t="str">
        <f t="shared" si="58"/>
        <v>2.  1-1.5 Years</v>
      </c>
    </row>
    <row r="3727" spans="1:26" x14ac:dyDescent="0.25">
      <c r="A3727">
        <v>165072341</v>
      </c>
      <c r="B3727" t="s">
        <v>7589</v>
      </c>
      <c r="C3727" t="s">
        <v>7590</v>
      </c>
      <c r="D3727" t="s">
        <v>108</v>
      </c>
      <c r="E3727">
        <v>22</v>
      </c>
      <c r="F3727" t="s">
        <v>32</v>
      </c>
      <c r="G3727" t="s">
        <v>2213</v>
      </c>
      <c r="H3727" t="s">
        <v>25</v>
      </c>
      <c r="I3727" t="s">
        <v>22</v>
      </c>
      <c r="J3727">
        <v>69</v>
      </c>
      <c r="K3727">
        <v>52</v>
      </c>
      <c r="L3727">
        <v>0</v>
      </c>
      <c r="M3727">
        <v>0</v>
      </c>
      <c r="N3727" t="s">
        <v>30</v>
      </c>
      <c r="O3727">
        <v>0</v>
      </c>
      <c r="P3727" t="s">
        <v>25</v>
      </c>
      <c r="Q3727" t="s">
        <v>30</v>
      </c>
      <c r="R3727" t="s">
        <v>30</v>
      </c>
      <c r="S3727">
        <v>0</v>
      </c>
      <c r="T3727">
        <v>20234</v>
      </c>
      <c r="U3727">
        <v>1</v>
      </c>
      <c r="V3727" t="s">
        <v>31</v>
      </c>
      <c r="W3727">
        <v>1463</v>
      </c>
      <c r="X3727">
        <v>16471484</v>
      </c>
      <c r="Y3727" s="11" t="str">
        <f t="shared" si="58"/>
        <v>1. &lt;= 1 Year</v>
      </c>
      <c r="Z3727" s="11" t="str">
        <f t="shared" si="58"/>
        <v>1. &lt;= 1 Year</v>
      </c>
    </row>
    <row r="3728" spans="1:26" x14ac:dyDescent="0.25">
      <c r="A3728">
        <v>164531034</v>
      </c>
      <c r="B3728" t="s">
        <v>1326</v>
      </c>
      <c r="C3728" t="s">
        <v>903</v>
      </c>
      <c r="D3728" t="s">
        <v>68</v>
      </c>
      <c r="E3728">
        <v>22</v>
      </c>
      <c r="F3728" t="s">
        <v>6</v>
      </c>
      <c r="G3728" t="s">
        <v>1478</v>
      </c>
      <c r="H3728" t="s">
        <v>25</v>
      </c>
      <c r="I3728" t="s">
        <v>22</v>
      </c>
      <c r="J3728">
        <v>819</v>
      </c>
      <c r="K3728">
        <v>818</v>
      </c>
      <c r="L3728">
        <v>20233</v>
      </c>
      <c r="M3728">
        <v>1</v>
      </c>
      <c r="N3728" t="s">
        <v>31</v>
      </c>
      <c r="O3728">
        <v>3499</v>
      </c>
      <c r="P3728">
        <v>20231127</v>
      </c>
      <c r="Q3728" t="s">
        <v>31</v>
      </c>
      <c r="R3728" t="s">
        <v>31</v>
      </c>
      <c r="S3728">
        <v>1</v>
      </c>
      <c r="T3728">
        <v>20234</v>
      </c>
      <c r="U3728">
        <v>1</v>
      </c>
      <c r="V3728" t="s">
        <v>31</v>
      </c>
      <c r="W3728">
        <v>4482.96</v>
      </c>
      <c r="X3728">
        <v>16017117</v>
      </c>
      <c r="Y3728" s="11" t="str">
        <f t="shared" si="58"/>
        <v>4. 2-3 Year</v>
      </c>
      <c r="Z3728" s="11" t="str">
        <f t="shared" si="58"/>
        <v>4. 2-3 Year</v>
      </c>
    </row>
    <row r="3729" spans="1:26" x14ac:dyDescent="0.25">
      <c r="A3729">
        <v>164865757</v>
      </c>
      <c r="B3729" t="s">
        <v>3222</v>
      </c>
      <c r="C3729" t="s">
        <v>356</v>
      </c>
      <c r="D3729" t="s">
        <v>108</v>
      </c>
      <c r="E3729">
        <v>22</v>
      </c>
      <c r="F3729" t="s">
        <v>32</v>
      </c>
      <c r="G3729" t="s">
        <v>5107</v>
      </c>
      <c r="H3729" t="s">
        <v>25</v>
      </c>
      <c r="I3729" t="s">
        <v>22</v>
      </c>
      <c r="J3729">
        <v>350</v>
      </c>
      <c r="K3729">
        <v>297</v>
      </c>
      <c r="L3729">
        <v>0</v>
      </c>
      <c r="M3729">
        <v>0</v>
      </c>
      <c r="N3729" t="s">
        <v>30</v>
      </c>
      <c r="O3729">
        <v>0</v>
      </c>
      <c r="P3729">
        <v>20220620</v>
      </c>
      <c r="Q3729" t="s">
        <v>31</v>
      </c>
      <c r="R3729" t="s">
        <v>30</v>
      </c>
      <c r="S3729">
        <v>0</v>
      </c>
      <c r="T3729">
        <v>0</v>
      </c>
      <c r="U3729">
        <v>0</v>
      </c>
      <c r="V3729" t="s">
        <v>30</v>
      </c>
      <c r="W3729">
        <v>0</v>
      </c>
      <c r="X3729">
        <v>16374560</v>
      </c>
      <c r="Y3729" s="11" t="str">
        <f t="shared" si="58"/>
        <v>1. &lt;= 1 Year</v>
      </c>
      <c r="Z3729" s="11" t="str">
        <f t="shared" si="58"/>
        <v>1. &lt;= 1 Year</v>
      </c>
    </row>
    <row r="3730" spans="1:26" x14ac:dyDescent="0.25">
      <c r="A3730">
        <v>165001288</v>
      </c>
      <c r="B3730" t="s">
        <v>5112</v>
      </c>
      <c r="C3730" t="s">
        <v>2250</v>
      </c>
      <c r="D3730" t="s">
        <v>68</v>
      </c>
      <c r="E3730">
        <v>22</v>
      </c>
      <c r="F3730" t="s">
        <v>32</v>
      </c>
      <c r="G3730" t="s">
        <v>1066</v>
      </c>
      <c r="H3730" t="s">
        <v>25</v>
      </c>
      <c r="I3730" t="s">
        <v>22</v>
      </c>
      <c r="J3730">
        <v>141</v>
      </c>
      <c r="K3730">
        <v>141</v>
      </c>
      <c r="L3730">
        <v>0</v>
      </c>
      <c r="M3730">
        <v>0</v>
      </c>
      <c r="N3730" t="s">
        <v>30</v>
      </c>
      <c r="O3730">
        <v>0</v>
      </c>
      <c r="P3730" t="s">
        <v>25</v>
      </c>
      <c r="Q3730" t="s">
        <v>30</v>
      </c>
      <c r="R3730" t="s">
        <v>30</v>
      </c>
      <c r="S3730">
        <v>0</v>
      </c>
      <c r="T3730">
        <v>0</v>
      </c>
      <c r="U3730">
        <v>0</v>
      </c>
      <c r="V3730" t="s">
        <v>30</v>
      </c>
      <c r="W3730">
        <v>0</v>
      </c>
      <c r="X3730">
        <v>16476146</v>
      </c>
      <c r="Y3730" s="11" t="str">
        <f t="shared" si="58"/>
        <v>1. &lt;= 1 Year</v>
      </c>
      <c r="Z3730" s="11" t="str">
        <f t="shared" si="58"/>
        <v>1. &lt;= 1 Year</v>
      </c>
    </row>
    <row r="3731" spans="1:26" x14ac:dyDescent="0.25">
      <c r="A3731">
        <v>164862509</v>
      </c>
      <c r="B3731" t="s">
        <v>3597</v>
      </c>
      <c r="C3731" t="s">
        <v>1779</v>
      </c>
      <c r="D3731" t="s">
        <v>68</v>
      </c>
      <c r="E3731">
        <v>22</v>
      </c>
      <c r="F3731" t="s">
        <v>6</v>
      </c>
      <c r="G3731" t="s">
        <v>6684</v>
      </c>
      <c r="H3731" t="s">
        <v>25</v>
      </c>
      <c r="I3731" t="s">
        <v>22</v>
      </c>
      <c r="J3731">
        <v>311</v>
      </c>
      <c r="K3731">
        <v>262</v>
      </c>
      <c r="L3731">
        <v>0</v>
      </c>
      <c r="M3731">
        <v>0</v>
      </c>
      <c r="N3731" t="s">
        <v>30</v>
      </c>
      <c r="O3731">
        <v>0</v>
      </c>
      <c r="P3731">
        <v>20201116</v>
      </c>
      <c r="Q3731" t="s">
        <v>31</v>
      </c>
      <c r="R3731" t="s">
        <v>31</v>
      </c>
      <c r="S3731">
        <v>1</v>
      </c>
      <c r="T3731">
        <v>0</v>
      </c>
      <c r="U3731">
        <v>0</v>
      </c>
      <c r="V3731" t="s">
        <v>30</v>
      </c>
      <c r="W3731">
        <v>0</v>
      </c>
      <c r="X3731">
        <v>16373344</v>
      </c>
      <c r="Y3731" s="11" t="str">
        <f t="shared" si="58"/>
        <v>1. &lt;= 1 Year</v>
      </c>
      <c r="Z3731" s="11" t="str">
        <f t="shared" si="58"/>
        <v>1. &lt;= 1 Year</v>
      </c>
    </row>
    <row r="3732" spans="1:26" x14ac:dyDescent="0.25">
      <c r="A3732">
        <v>164918765</v>
      </c>
      <c r="B3732" t="s">
        <v>3965</v>
      </c>
      <c r="C3732" t="s">
        <v>3966</v>
      </c>
      <c r="D3732" t="s">
        <v>108</v>
      </c>
      <c r="E3732">
        <v>22</v>
      </c>
      <c r="F3732" t="s">
        <v>32</v>
      </c>
      <c r="G3732" t="s">
        <v>2360</v>
      </c>
      <c r="H3732" t="s">
        <v>25</v>
      </c>
      <c r="I3732" t="s">
        <v>22</v>
      </c>
      <c r="J3732">
        <v>250</v>
      </c>
      <c r="K3732">
        <v>237</v>
      </c>
      <c r="L3732">
        <v>20233</v>
      </c>
      <c r="M3732">
        <v>1</v>
      </c>
      <c r="N3732" t="s">
        <v>31</v>
      </c>
      <c r="O3732">
        <v>6496</v>
      </c>
      <c r="P3732">
        <v>20201217</v>
      </c>
      <c r="Q3732" t="s">
        <v>31</v>
      </c>
      <c r="R3732" t="s">
        <v>30</v>
      </c>
      <c r="S3732">
        <v>0</v>
      </c>
      <c r="T3732">
        <v>20234</v>
      </c>
      <c r="U3732">
        <v>1</v>
      </c>
      <c r="V3732" t="s">
        <v>31</v>
      </c>
      <c r="W3732">
        <v>7226.41</v>
      </c>
      <c r="X3732">
        <v>16412135</v>
      </c>
      <c r="Y3732" s="11" t="str">
        <f t="shared" si="58"/>
        <v>1. &lt;= 1 Year</v>
      </c>
      <c r="Z3732" s="11" t="str">
        <f t="shared" si="58"/>
        <v>1. &lt;= 1 Year</v>
      </c>
    </row>
    <row r="3733" spans="1:26" x14ac:dyDescent="0.25">
      <c r="A3733">
        <v>164901318</v>
      </c>
      <c r="B3733" t="s">
        <v>3967</v>
      </c>
      <c r="C3733" t="s">
        <v>3968</v>
      </c>
      <c r="D3733" t="s">
        <v>97</v>
      </c>
      <c r="E3733">
        <v>22</v>
      </c>
      <c r="F3733" t="s">
        <v>6</v>
      </c>
      <c r="G3733" t="s">
        <v>4361</v>
      </c>
      <c r="H3733" t="s">
        <v>25</v>
      </c>
      <c r="I3733" t="s">
        <v>22</v>
      </c>
      <c r="J3733">
        <v>270</v>
      </c>
      <c r="K3733">
        <v>262</v>
      </c>
      <c r="L3733">
        <v>20233</v>
      </c>
      <c r="M3733">
        <v>1</v>
      </c>
      <c r="N3733" t="s">
        <v>31</v>
      </c>
      <c r="O3733">
        <v>4079</v>
      </c>
      <c r="P3733">
        <v>20220708</v>
      </c>
      <c r="Q3733" t="s">
        <v>31</v>
      </c>
      <c r="R3733" t="s">
        <v>31</v>
      </c>
      <c r="S3733">
        <v>1</v>
      </c>
      <c r="T3733">
        <v>0</v>
      </c>
      <c r="U3733">
        <v>0</v>
      </c>
      <c r="V3733" t="s">
        <v>30</v>
      </c>
      <c r="W3733">
        <v>0</v>
      </c>
      <c r="X3733">
        <v>16081611</v>
      </c>
      <c r="Y3733" s="11" t="str">
        <f t="shared" si="58"/>
        <v>1. &lt;= 1 Year</v>
      </c>
      <c r="Z3733" s="11" t="str">
        <f t="shared" si="58"/>
        <v>1. &lt;= 1 Year</v>
      </c>
    </row>
    <row r="3734" spans="1:26" x14ac:dyDescent="0.25">
      <c r="A3734">
        <v>164889248</v>
      </c>
      <c r="B3734" t="s">
        <v>1635</v>
      </c>
      <c r="C3734" t="s">
        <v>1377</v>
      </c>
      <c r="D3734" t="s">
        <v>108</v>
      </c>
      <c r="E3734">
        <v>22</v>
      </c>
      <c r="F3734" t="s">
        <v>32</v>
      </c>
      <c r="G3734" t="s">
        <v>2213</v>
      </c>
      <c r="H3734" t="s">
        <v>25</v>
      </c>
      <c r="I3734" t="s">
        <v>22</v>
      </c>
      <c r="J3734">
        <v>314</v>
      </c>
      <c r="K3734">
        <v>290</v>
      </c>
      <c r="L3734">
        <v>20233</v>
      </c>
      <c r="M3734">
        <v>1</v>
      </c>
      <c r="N3734" t="s">
        <v>31</v>
      </c>
      <c r="O3734">
        <v>6889</v>
      </c>
      <c r="P3734">
        <v>20220927</v>
      </c>
      <c r="Q3734" t="s">
        <v>31</v>
      </c>
      <c r="R3734" t="s">
        <v>30</v>
      </c>
      <c r="S3734">
        <v>0</v>
      </c>
      <c r="T3734">
        <v>20234</v>
      </c>
      <c r="U3734">
        <v>1</v>
      </c>
      <c r="V3734" t="s">
        <v>31</v>
      </c>
      <c r="W3734">
        <v>5659.23</v>
      </c>
      <c r="X3734">
        <v>16360178</v>
      </c>
      <c r="Y3734" s="11" t="str">
        <f t="shared" si="58"/>
        <v>1. &lt;= 1 Year</v>
      </c>
      <c r="Z3734" s="11" t="str">
        <f t="shared" si="58"/>
        <v>1. &lt;= 1 Year</v>
      </c>
    </row>
    <row r="3735" spans="1:26" x14ac:dyDescent="0.25">
      <c r="A3735">
        <v>164986764</v>
      </c>
      <c r="B3735" t="s">
        <v>3024</v>
      </c>
      <c r="C3735" t="s">
        <v>4755</v>
      </c>
      <c r="D3735" t="s">
        <v>68</v>
      </c>
      <c r="E3735">
        <v>22</v>
      </c>
      <c r="F3735" t="s">
        <v>32</v>
      </c>
      <c r="G3735" t="s">
        <v>4748</v>
      </c>
      <c r="H3735" t="s">
        <v>25</v>
      </c>
      <c r="I3735" t="s">
        <v>22</v>
      </c>
      <c r="J3735">
        <v>160</v>
      </c>
      <c r="K3735">
        <v>160</v>
      </c>
      <c r="L3735">
        <v>0</v>
      </c>
      <c r="M3735">
        <v>0</v>
      </c>
      <c r="N3735" t="s">
        <v>30</v>
      </c>
      <c r="O3735">
        <v>0</v>
      </c>
      <c r="P3735" t="s">
        <v>25</v>
      </c>
      <c r="Q3735" t="s">
        <v>30</v>
      </c>
      <c r="R3735" t="s">
        <v>30</v>
      </c>
      <c r="S3735">
        <v>0</v>
      </c>
      <c r="T3735">
        <v>0</v>
      </c>
      <c r="U3735">
        <v>0</v>
      </c>
      <c r="V3735" t="s">
        <v>30</v>
      </c>
      <c r="W3735">
        <v>0</v>
      </c>
      <c r="X3735">
        <v>16458129</v>
      </c>
      <c r="Y3735" s="11" t="str">
        <f t="shared" si="58"/>
        <v>1. &lt;= 1 Year</v>
      </c>
      <c r="Z3735" s="11" t="str">
        <f t="shared" si="58"/>
        <v>1. &lt;= 1 Year</v>
      </c>
    </row>
    <row r="3736" spans="1:26" x14ac:dyDescent="0.25">
      <c r="A3736">
        <v>164918355</v>
      </c>
      <c r="B3736" t="s">
        <v>3969</v>
      </c>
      <c r="C3736" t="s">
        <v>3970</v>
      </c>
      <c r="D3736" t="s">
        <v>97</v>
      </c>
      <c r="E3736">
        <v>22</v>
      </c>
      <c r="F3736" t="s">
        <v>32</v>
      </c>
      <c r="G3736" t="s">
        <v>5099</v>
      </c>
      <c r="H3736" t="s">
        <v>25</v>
      </c>
      <c r="I3736" t="s">
        <v>22</v>
      </c>
      <c r="J3736">
        <v>263</v>
      </c>
      <c r="K3736">
        <v>241</v>
      </c>
      <c r="L3736">
        <v>0</v>
      </c>
      <c r="M3736">
        <v>0</v>
      </c>
      <c r="N3736" t="s">
        <v>30</v>
      </c>
      <c r="O3736">
        <v>0</v>
      </c>
      <c r="P3736" t="s">
        <v>25</v>
      </c>
      <c r="Q3736" t="s">
        <v>30</v>
      </c>
      <c r="R3736" t="s">
        <v>31</v>
      </c>
      <c r="S3736">
        <v>1</v>
      </c>
      <c r="T3736">
        <v>20234</v>
      </c>
      <c r="U3736">
        <v>1</v>
      </c>
      <c r="V3736" t="s">
        <v>31</v>
      </c>
      <c r="W3736">
        <v>293.25</v>
      </c>
      <c r="X3736">
        <v>16008943</v>
      </c>
      <c r="Y3736" s="11" t="str">
        <f t="shared" si="58"/>
        <v>1. &lt;= 1 Year</v>
      </c>
      <c r="Z3736" s="11" t="str">
        <f t="shared" si="58"/>
        <v>1. &lt;= 1 Year</v>
      </c>
    </row>
    <row r="3737" spans="1:26" x14ac:dyDescent="0.25">
      <c r="A3737">
        <v>164693131</v>
      </c>
      <c r="B3737" t="s">
        <v>381</v>
      </c>
      <c r="C3737" t="s">
        <v>1160</v>
      </c>
      <c r="D3737" t="s">
        <v>97</v>
      </c>
      <c r="E3737">
        <v>22</v>
      </c>
      <c r="F3737" t="s">
        <v>32</v>
      </c>
      <c r="G3737" t="s">
        <v>1067</v>
      </c>
      <c r="H3737" t="s">
        <v>25</v>
      </c>
      <c r="I3737" t="s">
        <v>22</v>
      </c>
      <c r="J3737">
        <v>563</v>
      </c>
      <c r="K3737">
        <v>563</v>
      </c>
      <c r="L3737">
        <v>0</v>
      </c>
      <c r="M3737">
        <v>0</v>
      </c>
      <c r="N3737" t="s">
        <v>30</v>
      </c>
      <c r="O3737">
        <v>0</v>
      </c>
      <c r="P3737">
        <v>20221209</v>
      </c>
      <c r="Q3737" t="s">
        <v>31</v>
      </c>
      <c r="R3737" t="s">
        <v>30</v>
      </c>
      <c r="S3737">
        <v>0</v>
      </c>
      <c r="T3737">
        <v>20234</v>
      </c>
      <c r="U3737">
        <v>1</v>
      </c>
      <c r="V3737" t="s">
        <v>31</v>
      </c>
      <c r="W3737">
        <v>1288.96</v>
      </c>
      <c r="X3737">
        <v>16297974</v>
      </c>
      <c r="Y3737" s="11" t="str">
        <f t="shared" si="58"/>
        <v>3.  1.5 to 2 Year</v>
      </c>
      <c r="Z3737" s="11" t="str">
        <f t="shared" si="58"/>
        <v>3.  1.5 to 2 Year</v>
      </c>
    </row>
    <row r="3738" spans="1:26" x14ac:dyDescent="0.25">
      <c r="A3738">
        <v>165024379</v>
      </c>
      <c r="B3738" t="s">
        <v>5635</v>
      </c>
      <c r="C3738" t="s">
        <v>143</v>
      </c>
      <c r="D3738" t="s">
        <v>68</v>
      </c>
      <c r="E3738">
        <v>22</v>
      </c>
      <c r="F3738" t="s">
        <v>32</v>
      </c>
      <c r="G3738" t="s">
        <v>4748</v>
      </c>
      <c r="H3738" t="s">
        <v>25</v>
      </c>
      <c r="I3738" t="s">
        <v>22</v>
      </c>
      <c r="J3738">
        <v>108</v>
      </c>
      <c r="K3738">
        <v>108</v>
      </c>
      <c r="L3738">
        <v>0</v>
      </c>
      <c r="M3738">
        <v>0</v>
      </c>
      <c r="N3738" t="s">
        <v>30</v>
      </c>
      <c r="O3738">
        <v>0</v>
      </c>
      <c r="P3738" t="s">
        <v>25</v>
      </c>
      <c r="Q3738" t="s">
        <v>30</v>
      </c>
      <c r="R3738" t="s">
        <v>30</v>
      </c>
      <c r="S3738">
        <v>0</v>
      </c>
      <c r="T3738">
        <v>0</v>
      </c>
      <c r="U3738">
        <v>0</v>
      </c>
      <c r="V3738" t="s">
        <v>30</v>
      </c>
      <c r="W3738">
        <v>0</v>
      </c>
      <c r="X3738">
        <v>16480227</v>
      </c>
      <c r="Y3738" s="11" t="str">
        <f t="shared" si="58"/>
        <v>1. &lt;= 1 Year</v>
      </c>
      <c r="Z3738" s="11" t="str">
        <f t="shared" si="58"/>
        <v>1. &lt;= 1 Year</v>
      </c>
    </row>
    <row r="3739" spans="1:26" x14ac:dyDescent="0.25">
      <c r="A3739">
        <v>164752665</v>
      </c>
      <c r="B3739" t="s">
        <v>718</v>
      </c>
      <c r="C3739" t="s">
        <v>2680</v>
      </c>
      <c r="D3739" t="s">
        <v>68</v>
      </c>
      <c r="E3739">
        <v>22</v>
      </c>
      <c r="F3739" t="s">
        <v>6</v>
      </c>
      <c r="G3739" t="s">
        <v>4360</v>
      </c>
      <c r="H3739" t="s">
        <v>25</v>
      </c>
      <c r="I3739" t="s">
        <v>22</v>
      </c>
      <c r="J3739">
        <v>468</v>
      </c>
      <c r="K3739">
        <v>27</v>
      </c>
      <c r="L3739">
        <v>0</v>
      </c>
      <c r="M3739">
        <v>0</v>
      </c>
      <c r="N3739" t="s">
        <v>30</v>
      </c>
      <c r="O3739">
        <v>0</v>
      </c>
      <c r="P3739">
        <v>20180926</v>
      </c>
      <c r="Q3739" t="s">
        <v>31</v>
      </c>
      <c r="R3739" t="s">
        <v>30</v>
      </c>
      <c r="S3739">
        <v>0</v>
      </c>
      <c r="T3739">
        <v>0</v>
      </c>
      <c r="U3739">
        <v>0</v>
      </c>
      <c r="V3739" t="s">
        <v>30</v>
      </c>
      <c r="W3739">
        <v>0</v>
      </c>
      <c r="X3739">
        <v>10076589</v>
      </c>
      <c r="Y3739" s="11" t="str">
        <f t="shared" si="58"/>
        <v>2.  1-1.5 Years</v>
      </c>
      <c r="Z3739" s="11" t="str">
        <f t="shared" si="58"/>
        <v>1. &lt;= 1 Year</v>
      </c>
    </row>
    <row r="3740" spans="1:26" x14ac:dyDescent="0.25">
      <c r="A3740">
        <v>164966107</v>
      </c>
      <c r="B3740" t="s">
        <v>4374</v>
      </c>
      <c r="C3740" t="s">
        <v>4375</v>
      </c>
      <c r="D3740" t="s">
        <v>68</v>
      </c>
      <c r="E3740">
        <v>22</v>
      </c>
      <c r="F3740" t="s">
        <v>32</v>
      </c>
      <c r="G3740" t="s">
        <v>1066</v>
      </c>
      <c r="H3740" t="s">
        <v>25</v>
      </c>
      <c r="I3740" t="s">
        <v>22</v>
      </c>
      <c r="J3740">
        <v>190</v>
      </c>
      <c r="K3740">
        <v>190</v>
      </c>
      <c r="L3740">
        <v>0</v>
      </c>
      <c r="M3740">
        <v>0</v>
      </c>
      <c r="N3740" t="s">
        <v>30</v>
      </c>
      <c r="O3740">
        <v>0</v>
      </c>
      <c r="P3740" t="s">
        <v>25</v>
      </c>
      <c r="Q3740" t="s">
        <v>30</v>
      </c>
      <c r="R3740" t="s">
        <v>30</v>
      </c>
      <c r="S3740">
        <v>0</v>
      </c>
      <c r="T3740">
        <v>0</v>
      </c>
      <c r="U3740">
        <v>0</v>
      </c>
      <c r="V3740" t="s">
        <v>30</v>
      </c>
      <c r="W3740">
        <v>0</v>
      </c>
      <c r="X3740">
        <v>16452460</v>
      </c>
      <c r="Y3740" s="11" t="str">
        <f t="shared" si="58"/>
        <v>1. &lt;= 1 Year</v>
      </c>
      <c r="Z3740" s="11" t="str">
        <f t="shared" si="58"/>
        <v>1. &lt;= 1 Year</v>
      </c>
    </row>
    <row r="3741" spans="1:26" x14ac:dyDescent="0.25">
      <c r="A3741">
        <v>164750747</v>
      </c>
      <c r="B3741" t="s">
        <v>2214</v>
      </c>
      <c r="C3741" t="s">
        <v>2215</v>
      </c>
      <c r="D3741" t="s">
        <v>68</v>
      </c>
      <c r="E3741">
        <v>22</v>
      </c>
      <c r="F3741" t="s">
        <v>5</v>
      </c>
      <c r="G3741" t="s">
        <v>890</v>
      </c>
      <c r="H3741" t="s">
        <v>25</v>
      </c>
      <c r="I3741" t="s">
        <v>22</v>
      </c>
      <c r="J3741">
        <v>469</v>
      </c>
      <c r="K3741">
        <v>424</v>
      </c>
      <c r="L3741">
        <v>20233</v>
      </c>
      <c r="M3741">
        <v>1</v>
      </c>
      <c r="N3741" t="s">
        <v>31</v>
      </c>
      <c r="O3741">
        <v>3393</v>
      </c>
      <c r="P3741">
        <v>20221207</v>
      </c>
      <c r="Q3741" t="s">
        <v>31</v>
      </c>
      <c r="R3741" t="s">
        <v>31</v>
      </c>
      <c r="S3741">
        <v>1</v>
      </c>
      <c r="T3741">
        <v>20234</v>
      </c>
      <c r="U3741">
        <v>1</v>
      </c>
      <c r="V3741" t="s">
        <v>31</v>
      </c>
      <c r="W3741">
        <v>4405.2299999999996</v>
      </c>
      <c r="X3741">
        <v>14486307</v>
      </c>
      <c r="Y3741" s="11" t="str">
        <f t="shared" si="58"/>
        <v>2.  1-1.5 Years</v>
      </c>
      <c r="Z3741" s="11" t="str">
        <f t="shared" si="58"/>
        <v>2.  1-1.5 Years</v>
      </c>
    </row>
    <row r="3742" spans="1:26" x14ac:dyDescent="0.25">
      <c r="A3742">
        <v>164558016</v>
      </c>
      <c r="B3742" t="s">
        <v>1433</v>
      </c>
      <c r="C3742" t="s">
        <v>2681</v>
      </c>
      <c r="D3742" t="s">
        <v>97</v>
      </c>
      <c r="E3742">
        <v>22</v>
      </c>
      <c r="F3742" t="s">
        <v>5</v>
      </c>
      <c r="G3742" t="s">
        <v>782</v>
      </c>
      <c r="H3742" t="s">
        <v>25</v>
      </c>
      <c r="I3742" t="s">
        <v>22</v>
      </c>
      <c r="J3742">
        <v>769</v>
      </c>
      <c r="K3742">
        <v>104</v>
      </c>
      <c r="L3742">
        <v>0</v>
      </c>
      <c r="M3742">
        <v>0</v>
      </c>
      <c r="N3742" t="s">
        <v>30</v>
      </c>
      <c r="O3742">
        <v>0</v>
      </c>
      <c r="P3742">
        <v>20210301</v>
      </c>
      <c r="Q3742" t="s">
        <v>31</v>
      </c>
      <c r="R3742" t="s">
        <v>31</v>
      </c>
      <c r="S3742">
        <v>1</v>
      </c>
      <c r="T3742">
        <v>20234</v>
      </c>
      <c r="U3742">
        <v>1</v>
      </c>
      <c r="V3742" t="s">
        <v>31</v>
      </c>
      <c r="W3742">
        <v>4247.6400000000003</v>
      </c>
      <c r="X3742">
        <v>15441894</v>
      </c>
      <c r="Y3742" s="11" t="str">
        <f t="shared" si="58"/>
        <v>4. 2-3 Year</v>
      </c>
      <c r="Z3742" s="11" t="str">
        <f t="shared" si="58"/>
        <v>1. &lt;= 1 Year</v>
      </c>
    </row>
    <row r="3743" spans="1:26" x14ac:dyDescent="0.25">
      <c r="A3743">
        <v>165060872</v>
      </c>
      <c r="B3743" t="s">
        <v>6095</v>
      </c>
      <c r="C3743" t="s">
        <v>5355</v>
      </c>
      <c r="D3743" t="s">
        <v>68</v>
      </c>
      <c r="E3743">
        <v>22</v>
      </c>
      <c r="F3743" t="s">
        <v>32</v>
      </c>
      <c r="G3743" t="s">
        <v>4748</v>
      </c>
      <c r="H3743" t="s">
        <v>25</v>
      </c>
      <c r="I3743" t="s">
        <v>22</v>
      </c>
      <c r="J3743">
        <v>63</v>
      </c>
      <c r="K3743">
        <v>63</v>
      </c>
      <c r="L3743">
        <v>0</v>
      </c>
      <c r="M3743">
        <v>0</v>
      </c>
      <c r="N3743" t="s">
        <v>30</v>
      </c>
      <c r="O3743">
        <v>0</v>
      </c>
      <c r="P3743" t="s">
        <v>25</v>
      </c>
      <c r="Q3743" t="s">
        <v>30</v>
      </c>
      <c r="R3743" t="s">
        <v>30</v>
      </c>
      <c r="S3743">
        <v>0</v>
      </c>
      <c r="T3743">
        <v>0</v>
      </c>
      <c r="U3743">
        <v>0</v>
      </c>
      <c r="V3743" t="s">
        <v>30</v>
      </c>
      <c r="W3743">
        <v>0</v>
      </c>
      <c r="X3743">
        <v>16509335</v>
      </c>
      <c r="Y3743" s="11" t="str">
        <f t="shared" si="58"/>
        <v>1. &lt;= 1 Year</v>
      </c>
      <c r="Z3743" s="11" t="str">
        <f t="shared" si="58"/>
        <v>1. &lt;= 1 Year</v>
      </c>
    </row>
    <row r="3744" spans="1:26" x14ac:dyDescent="0.25">
      <c r="A3744">
        <v>165040903</v>
      </c>
      <c r="B3744" t="s">
        <v>5113</v>
      </c>
      <c r="C3744" t="s">
        <v>7591</v>
      </c>
      <c r="D3744" t="s">
        <v>108</v>
      </c>
      <c r="E3744">
        <v>22</v>
      </c>
      <c r="F3744" t="s">
        <v>6</v>
      </c>
      <c r="G3744" t="s">
        <v>870</v>
      </c>
      <c r="H3744" t="s">
        <v>25</v>
      </c>
      <c r="I3744" t="s">
        <v>22</v>
      </c>
      <c r="J3744">
        <v>73</v>
      </c>
      <c r="K3744">
        <v>54</v>
      </c>
      <c r="L3744">
        <v>20233</v>
      </c>
      <c r="M3744">
        <v>1</v>
      </c>
      <c r="N3744" t="s">
        <v>31</v>
      </c>
      <c r="O3744">
        <v>12165</v>
      </c>
      <c r="P3744" t="s">
        <v>25</v>
      </c>
      <c r="Q3744" t="s">
        <v>30</v>
      </c>
      <c r="R3744" t="s">
        <v>30</v>
      </c>
      <c r="S3744">
        <v>0</v>
      </c>
      <c r="T3744">
        <v>20234</v>
      </c>
      <c r="U3744">
        <v>1</v>
      </c>
      <c r="V3744" t="s">
        <v>31</v>
      </c>
      <c r="W3744">
        <v>11622.31</v>
      </c>
      <c r="X3744">
        <v>16423176</v>
      </c>
      <c r="Y3744" s="11" t="str">
        <f t="shared" si="58"/>
        <v>1. &lt;= 1 Year</v>
      </c>
      <c r="Z3744" s="11" t="str">
        <f t="shared" si="58"/>
        <v>1. &lt;= 1 Year</v>
      </c>
    </row>
    <row r="3745" spans="1:26" x14ac:dyDescent="0.25">
      <c r="A3745">
        <v>165004478</v>
      </c>
      <c r="B3745" t="s">
        <v>786</v>
      </c>
      <c r="C3745" t="s">
        <v>1225</v>
      </c>
      <c r="D3745" t="s">
        <v>97</v>
      </c>
      <c r="E3745">
        <v>22</v>
      </c>
      <c r="F3745" t="s">
        <v>6</v>
      </c>
      <c r="G3745" t="s">
        <v>4361</v>
      </c>
      <c r="H3745" t="s">
        <v>25</v>
      </c>
      <c r="I3745" t="s">
        <v>22</v>
      </c>
      <c r="J3745">
        <v>137</v>
      </c>
      <c r="K3745">
        <v>119</v>
      </c>
      <c r="L3745">
        <v>20233</v>
      </c>
      <c r="M3745">
        <v>1</v>
      </c>
      <c r="N3745" t="s">
        <v>31</v>
      </c>
      <c r="O3745">
        <v>3637</v>
      </c>
      <c r="P3745">
        <v>20240405</v>
      </c>
      <c r="Q3745" t="s">
        <v>31</v>
      </c>
      <c r="R3745" t="s">
        <v>31</v>
      </c>
      <c r="S3745">
        <v>1</v>
      </c>
      <c r="T3745">
        <v>20234</v>
      </c>
      <c r="U3745">
        <v>1</v>
      </c>
      <c r="V3745" t="s">
        <v>31</v>
      </c>
      <c r="W3745">
        <v>1030</v>
      </c>
      <c r="X3745">
        <v>13677481</v>
      </c>
      <c r="Y3745" s="11" t="str">
        <f t="shared" si="58"/>
        <v>1. &lt;= 1 Year</v>
      </c>
      <c r="Z3745" s="11" t="str">
        <f t="shared" si="58"/>
        <v>1. &lt;= 1 Year</v>
      </c>
    </row>
    <row r="3746" spans="1:26" x14ac:dyDescent="0.25">
      <c r="A3746">
        <v>164804730</v>
      </c>
      <c r="B3746" t="s">
        <v>786</v>
      </c>
      <c r="C3746" t="s">
        <v>2682</v>
      </c>
      <c r="D3746" t="s">
        <v>108</v>
      </c>
      <c r="E3746">
        <v>22</v>
      </c>
      <c r="F3746" t="s">
        <v>6</v>
      </c>
      <c r="G3746" t="s">
        <v>4369</v>
      </c>
      <c r="H3746" t="s">
        <v>25</v>
      </c>
      <c r="I3746" t="s">
        <v>22</v>
      </c>
      <c r="J3746">
        <v>397</v>
      </c>
      <c r="K3746">
        <v>291</v>
      </c>
      <c r="L3746">
        <v>20233</v>
      </c>
      <c r="M3746">
        <v>1</v>
      </c>
      <c r="N3746" t="s">
        <v>31</v>
      </c>
      <c r="O3746">
        <v>10862</v>
      </c>
      <c r="P3746" t="s">
        <v>25</v>
      </c>
      <c r="Q3746" t="s">
        <v>30</v>
      </c>
      <c r="R3746" t="s">
        <v>30</v>
      </c>
      <c r="S3746">
        <v>0</v>
      </c>
      <c r="T3746">
        <v>20234</v>
      </c>
      <c r="U3746">
        <v>1</v>
      </c>
      <c r="V3746" t="s">
        <v>31</v>
      </c>
      <c r="W3746">
        <v>9939.4500000000007</v>
      </c>
      <c r="X3746">
        <v>16334548</v>
      </c>
      <c r="Y3746" s="11" t="str">
        <f t="shared" si="58"/>
        <v>2.  1-1.5 Years</v>
      </c>
      <c r="Z3746" s="11" t="str">
        <f t="shared" si="58"/>
        <v>1. &lt;= 1 Year</v>
      </c>
    </row>
    <row r="3747" spans="1:26" x14ac:dyDescent="0.25">
      <c r="A3747">
        <v>165024534</v>
      </c>
      <c r="B3747" t="s">
        <v>786</v>
      </c>
      <c r="C3747" t="s">
        <v>5636</v>
      </c>
      <c r="D3747" t="s">
        <v>68</v>
      </c>
      <c r="E3747">
        <v>22</v>
      </c>
      <c r="F3747" t="s">
        <v>32</v>
      </c>
      <c r="G3747" t="s">
        <v>4748</v>
      </c>
      <c r="H3747" t="s">
        <v>25</v>
      </c>
      <c r="I3747" t="s">
        <v>22</v>
      </c>
      <c r="J3747">
        <v>108</v>
      </c>
      <c r="K3747">
        <v>108</v>
      </c>
      <c r="L3747">
        <v>0</v>
      </c>
      <c r="M3747">
        <v>0</v>
      </c>
      <c r="N3747" t="s">
        <v>30</v>
      </c>
      <c r="O3747">
        <v>0</v>
      </c>
      <c r="P3747" t="s">
        <v>25</v>
      </c>
      <c r="Q3747" t="s">
        <v>30</v>
      </c>
      <c r="R3747" t="s">
        <v>30</v>
      </c>
      <c r="S3747">
        <v>0</v>
      </c>
      <c r="T3747">
        <v>0</v>
      </c>
      <c r="U3747">
        <v>0</v>
      </c>
      <c r="V3747" t="s">
        <v>30</v>
      </c>
      <c r="W3747">
        <v>0</v>
      </c>
      <c r="X3747">
        <v>16480211</v>
      </c>
      <c r="Y3747" s="11" t="str">
        <f t="shared" si="58"/>
        <v>1. &lt;= 1 Year</v>
      </c>
      <c r="Z3747" s="11" t="str">
        <f t="shared" si="58"/>
        <v>1. &lt;= 1 Year</v>
      </c>
    </row>
    <row r="3748" spans="1:26" x14ac:dyDescent="0.25">
      <c r="A3748">
        <v>165069536</v>
      </c>
      <c r="B3748" t="s">
        <v>6705</v>
      </c>
      <c r="C3748" t="s">
        <v>6706</v>
      </c>
      <c r="D3748" t="s">
        <v>68</v>
      </c>
      <c r="E3748">
        <v>22</v>
      </c>
      <c r="F3748" t="s">
        <v>32</v>
      </c>
      <c r="G3748" t="s">
        <v>4748</v>
      </c>
      <c r="H3748" t="s">
        <v>25</v>
      </c>
      <c r="I3748" t="s">
        <v>22</v>
      </c>
      <c r="J3748">
        <v>54</v>
      </c>
      <c r="K3748">
        <v>54</v>
      </c>
      <c r="L3748">
        <v>20233</v>
      </c>
      <c r="M3748">
        <v>1</v>
      </c>
      <c r="N3748" t="s">
        <v>31</v>
      </c>
      <c r="O3748">
        <v>281</v>
      </c>
      <c r="P3748">
        <v>20230815</v>
      </c>
      <c r="Q3748" t="s">
        <v>31</v>
      </c>
      <c r="R3748" t="s">
        <v>30</v>
      </c>
      <c r="S3748">
        <v>0</v>
      </c>
      <c r="T3748">
        <v>0</v>
      </c>
      <c r="U3748">
        <v>0</v>
      </c>
      <c r="V3748" t="s">
        <v>30</v>
      </c>
      <c r="W3748">
        <v>0</v>
      </c>
      <c r="X3748">
        <v>16513449</v>
      </c>
      <c r="Y3748" s="11" t="str">
        <f t="shared" si="58"/>
        <v>1. &lt;= 1 Year</v>
      </c>
      <c r="Z3748" s="11" t="str">
        <f t="shared" si="58"/>
        <v>1. &lt;= 1 Year</v>
      </c>
    </row>
    <row r="3749" spans="1:26" x14ac:dyDescent="0.25">
      <c r="A3749">
        <v>165059618</v>
      </c>
      <c r="B3749" t="s">
        <v>7592</v>
      </c>
      <c r="C3749" t="s">
        <v>5490</v>
      </c>
      <c r="D3749" t="s">
        <v>97</v>
      </c>
      <c r="E3749">
        <v>22</v>
      </c>
      <c r="F3749" t="s">
        <v>6</v>
      </c>
      <c r="G3749" t="s">
        <v>5655</v>
      </c>
      <c r="H3749" t="s">
        <v>25</v>
      </c>
      <c r="I3749" t="s">
        <v>22</v>
      </c>
      <c r="J3749">
        <v>48</v>
      </c>
      <c r="K3749">
        <v>26</v>
      </c>
      <c r="L3749">
        <v>20233</v>
      </c>
      <c r="M3749">
        <v>1</v>
      </c>
      <c r="N3749" t="s">
        <v>31</v>
      </c>
      <c r="O3749">
        <v>15511</v>
      </c>
      <c r="P3749">
        <v>20231110</v>
      </c>
      <c r="Q3749" t="s">
        <v>31</v>
      </c>
      <c r="R3749" t="s">
        <v>31</v>
      </c>
      <c r="S3749">
        <v>1</v>
      </c>
      <c r="T3749">
        <v>20234</v>
      </c>
      <c r="U3749">
        <v>1</v>
      </c>
      <c r="V3749" t="s">
        <v>31</v>
      </c>
      <c r="W3749">
        <v>15101.01</v>
      </c>
      <c r="X3749">
        <v>14156138</v>
      </c>
      <c r="Y3749" s="11" t="str">
        <f t="shared" si="58"/>
        <v>1. &lt;= 1 Year</v>
      </c>
      <c r="Z3749" s="11" t="str">
        <f t="shared" si="58"/>
        <v>1. &lt;= 1 Year</v>
      </c>
    </row>
    <row r="3750" spans="1:26" x14ac:dyDescent="0.25">
      <c r="A3750">
        <v>164846450</v>
      </c>
      <c r="B3750" t="s">
        <v>2932</v>
      </c>
      <c r="C3750" t="s">
        <v>2933</v>
      </c>
      <c r="D3750" t="s">
        <v>68</v>
      </c>
      <c r="E3750">
        <v>22</v>
      </c>
      <c r="F3750" t="s">
        <v>32</v>
      </c>
      <c r="G3750" t="s">
        <v>2213</v>
      </c>
      <c r="H3750" t="s">
        <v>25</v>
      </c>
      <c r="I3750" t="s">
        <v>22</v>
      </c>
      <c r="J3750">
        <v>361</v>
      </c>
      <c r="K3750">
        <v>333</v>
      </c>
      <c r="L3750">
        <v>20233</v>
      </c>
      <c r="M3750">
        <v>1</v>
      </c>
      <c r="N3750" t="s">
        <v>31</v>
      </c>
      <c r="O3750">
        <v>1632</v>
      </c>
      <c r="P3750">
        <v>20230912</v>
      </c>
      <c r="Q3750" t="s">
        <v>31</v>
      </c>
      <c r="R3750" t="s">
        <v>31</v>
      </c>
      <c r="S3750">
        <v>1</v>
      </c>
      <c r="T3750">
        <v>20234</v>
      </c>
      <c r="U3750">
        <v>1</v>
      </c>
      <c r="V3750" t="s">
        <v>31</v>
      </c>
      <c r="W3750">
        <v>8442.6299999999992</v>
      </c>
      <c r="X3750">
        <v>16380620</v>
      </c>
      <c r="Y3750" s="11" t="str">
        <f t="shared" si="58"/>
        <v>1. &lt;= 1 Year</v>
      </c>
      <c r="Z3750" s="11" t="str">
        <f t="shared" si="58"/>
        <v>1. &lt;= 1 Year</v>
      </c>
    </row>
    <row r="3751" spans="1:26" x14ac:dyDescent="0.25">
      <c r="A3751">
        <v>164997355</v>
      </c>
      <c r="B3751" t="s">
        <v>2833</v>
      </c>
      <c r="C3751" t="s">
        <v>2850</v>
      </c>
      <c r="D3751" t="s">
        <v>68</v>
      </c>
      <c r="E3751">
        <v>22</v>
      </c>
      <c r="F3751" t="s">
        <v>32</v>
      </c>
      <c r="G3751" t="s">
        <v>4748</v>
      </c>
      <c r="H3751" t="s">
        <v>25</v>
      </c>
      <c r="I3751" t="s">
        <v>22</v>
      </c>
      <c r="J3751">
        <v>146</v>
      </c>
      <c r="K3751">
        <v>146</v>
      </c>
      <c r="L3751">
        <v>0</v>
      </c>
      <c r="M3751">
        <v>0</v>
      </c>
      <c r="N3751" t="s">
        <v>30</v>
      </c>
      <c r="O3751">
        <v>0</v>
      </c>
      <c r="P3751" t="s">
        <v>25</v>
      </c>
      <c r="Q3751" t="s">
        <v>30</v>
      </c>
      <c r="R3751" t="s">
        <v>30</v>
      </c>
      <c r="S3751">
        <v>0</v>
      </c>
      <c r="T3751">
        <v>0</v>
      </c>
      <c r="U3751">
        <v>0</v>
      </c>
      <c r="V3751" t="s">
        <v>30</v>
      </c>
      <c r="W3751">
        <v>0</v>
      </c>
      <c r="X3751">
        <v>16470218</v>
      </c>
      <c r="Y3751" s="11" t="str">
        <f t="shared" si="58"/>
        <v>1. &lt;= 1 Year</v>
      </c>
      <c r="Z3751" s="11" t="str">
        <f t="shared" si="58"/>
        <v>1. &lt;= 1 Year</v>
      </c>
    </row>
    <row r="3752" spans="1:26" x14ac:dyDescent="0.25">
      <c r="A3752">
        <v>164766034</v>
      </c>
      <c r="B3752" t="s">
        <v>449</v>
      </c>
      <c r="C3752" t="s">
        <v>2934</v>
      </c>
      <c r="D3752" t="s">
        <v>68</v>
      </c>
      <c r="E3752">
        <v>22</v>
      </c>
      <c r="F3752" t="s">
        <v>6</v>
      </c>
      <c r="G3752" t="s">
        <v>4361</v>
      </c>
      <c r="H3752" t="s">
        <v>25</v>
      </c>
      <c r="I3752" t="s">
        <v>22</v>
      </c>
      <c r="J3752">
        <v>367</v>
      </c>
      <c r="K3752">
        <v>340</v>
      </c>
      <c r="L3752">
        <v>20233</v>
      </c>
      <c r="M3752">
        <v>1</v>
      </c>
      <c r="N3752" t="s">
        <v>31</v>
      </c>
      <c r="O3752">
        <v>8048</v>
      </c>
      <c r="P3752">
        <v>20230621</v>
      </c>
      <c r="Q3752" t="s">
        <v>31</v>
      </c>
      <c r="R3752" t="s">
        <v>31</v>
      </c>
      <c r="S3752">
        <v>1</v>
      </c>
      <c r="T3752">
        <v>20234</v>
      </c>
      <c r="U3752">
        <v>1</v>
      </c>
      <c r="V3752" t="s">
        <v>31</v>
      </c>
      <c r="W3752">
        <v>5870.27</v>
      </c>
      <c r="X3752">
        <v>13660110</v>
      </c>
      <c r="Y3752" s="11" t="str">
        <f t="shared" si="58"/>
        <v>2.  1-1.5 Years</v>
      </c>
      <c r="Z3752" s="11" t="str">
        <f t="shared" si="58"/>
        <v>1. &lt;= 1 Year</v>
      </c>
    </row>
    <row r="3753" spans="1:26" x14ac:dyDescent="0.25">
      <c r="A3753">
        <v>165026875</v>
      </c>
      <c r="B3753" t="s">
        <v>6298</v>
      </c>
      <c r="C3753" t="s">
        <v>5714</v>
      </c>
      <c r="D3753" t="s">
        <v>68</v>
      </c>
      <c r="E3753">
        <v>22</v>
      </c>
      <c r="F3753" t="s">
        <v>5</v>
      </c>
      <c r="G3753" t="s">
        <v>5655</v>
      </c>
      <c r="H3753" t="s">
        <v>25</v>
      </c>
      <c r="I3753" t="s">
        <v>22</v>
      </c>
      <c r="J3753">
        <v>104</v>
      </c>
      <c r="K3753">
        <v>95</v>
      </c>
      <c r="L3753">
        <v>20233</v>
      </c>
      <c r="M3753">
        <v>1</v>
      </c>
      <c r="N3753" t="s">
        <v>31</v>
      </c>
      <c r="O3753">
        <v>27899</v>
      </c>
      <c r="P3753">
        <v>20230531</v>
      </c>
      <c r="Q3753" t="s">
        <v>31</v>
      </c>
      <c r="R3753" t="s">
        <v>31</v>
      </c>
      <c r="S3753">
        <v>1</v>
      </c>
      <c r="T3753">
        <v>20234</v>
      </c>
      <c r="U3753">
        <v>1</v>
      </c>
      <c r="V3753" t="s">
        <v>31</v>
      </c>
      <c r="W3753">
        <v>13608.81</v>
      </c>
      <c r="X3753">
        <v>11042526</v>
      </c>
      <c r="Y3753" s="11" t="str">
        <f t="shared" si="58"/>
        <v>1. &lt;= 1 Year</v>
      </c>
      <c r="Z3753" s="11" t="str">
        <f t="shared" si="58"/>
        <v>1. &lt;= 1 Year</v>
      </c>
    </row>
    <row r="3754" spans="1:26" x14ac:dyDescent="0.25">
      <c r="A3754">
        <v>165080388</v>
      </c>
      <c r="B3754" t="s">
        <v>7593</v>
      </c>
      <c r="C3754" t="s">
        <v>7594</v>
      </c>
      <c r="D3754" t="s">
        <v>108</v>
      </c>
      <c r="E3754">
        <v>22</v>
      </c>
      <c r="F3754" t="s">
        <v>5</v>
      </c>
      <c r="G3754" t="s">
        <v>4369</v>
      </c>
      <c r="H3754" t="s">
        <v>25</v>
      </c>
      <c r="I3754" t="s">
        <v>22</v>
      </c>
      <c r="J3754">
        <v>39</v>
      </c>
      <c r="K3754">
        <v>27</v>
      </c>
      <c r="L3754">
        <v>20233</v>
      </c>
      <c r="M3754">
        <v>1</v>
      </c>
      <c r="N3754" t="s">
        <v>31</v>
      </c>
      <c r="O3754">
        <v>21271</v>
      </c>
      <c r="P3754" t="s">
        <v>25</v>
      </c>
      <c r="Q3754" t="s">
        <v>30</v>
      </c>
      <c r="R3754" t="s">
        <v>31</v>
      </c>
      <c r="S3754">
        <v>1</v>
      </c>
      <c r="T3754">
        <v>20234</v>
      </c>
      <c r="U3754">
        <v>1</v>
      </c>
      <c r="V3754" t="s">
        <v>31</v>
      </c>
      <c r="W3754">
        <v>18507.22</v>
      </c>
      <c r="X3754">
        <v>8310141</v>
      </c>
      <c r="Y3754" s="11" t="str">
        <f t="shared" si="58"/>
        <v>1. &lt;= 1 Year</v>
      </c>
      <c r="Z3754" s="11" t="str">
        <f t="shared" si="58"/>
        <v>1. &lt;= 1 Year</v>
      </c>
    </row>
    <row r="3755" spans="1:26" x14ac:dyDescent="0.25">
      <c r="A3755">
        <v>165074553</v>
      </c>
      <c r="B3755" t="s">
        <v>450</v>
      </c>
      <c r="C3755" t="s">
        <v>7595</v>
      </c>
      <c r="D3755" t="s">
        <v>97</v>
      </c>
      <c r="E3755">
        <v>22</v>
      </c>
      <c r="F3755" t="s">
        <v>1980</v>
      </c>
      <c r="G3755" t="s">
        <v>870</v>
      </c>
      <c r="H3755" t="s">
        <v>25</v>
      </c>
      <c r="I3755" t="s">
        <v>22</v>
      </c>
      <c r="J3755">
        <v>56</v>
      </c>
      <c r="K3755">
        <v>56</v>
      </c>
      <c r="L3755">
        <v>20233</v>
      </c>
      <c r="M3755">
        <v>1</v>
      </c>
      <c r="N3755" t="s">
        <v>31</v>
      </c>
      <c r="O3755">
        <v>15807</v>
      </c>
      <c r="P3755" t="s">
        <v>25</v>
      </c>
      <c r="Q3755" t="s">
        <v>30</v>
      </c>
      <c r="R3755" t="s">
        <v>31</v>
      </c>
      <c r="S3755">
        <v>1</v>
      </c>
      <c r="T3755">
        <v>20234</v>
      </c>
      <c r="U3755">
        <v>1</v>
      </c>
      <c r="V3755" t="s">
        <v>31</v>
      </c>
      <c r="W3755">
        <v>19345.09</v>
      </c>
      <c r="X3755">
        <v>12501957</v>
      </c>
      <c r="Y3755" s="11" t="str">
        <f t="shared" si="58"/>
        <v>1. &lt;= 1 Year</v>
      </c>
      <c r="Z3755" s="11" t="str">
        <f t="shared" si="58"/>
        <v>1. &lt;= 1 Year</v>
      </c>
    </row>
    <row r="3756" spans="1:26" x14ac:dyDescent="0.25">
      <c r="A3756">
        <v>165081192</v>
      </c>
      <c r="B3756" t="s">
        <v>450</v>
      </c>
      <c r="C3756" t="s">
        <v>7596</v>
      </c>
      <c r="D3756" t="s">
        <v>862</v>
      </c>
      <c r="E3756">
        <v>22</v>
      </c>
      <c r="F3756" t="s">
        <v>32</v>
      </c>
      <c r="G3756" t="s">
        <v>3586</v>
      </c>
      <c r="H3756" t="s">
        <v>25</v>
      </c>
      <c r="I3756" t="s">
        <v>22</v>
      </c>
      <c r="J3756">
        <v>39</v>
      </c>
      <c r="K3756">
        <v>7</v>
      </c>
      <c r="L3756">
        <v>20233</v>
      </c>
      <c r="M3756">
        <v>1</v>
      </c>
      <c r="N3756" t="s">
        <v>31</v>
      </c>
      <c r="O3756">
        <v>2316</v>
      </c>
      <c r="P3756">
        <v>20230527</v>
      </c>
      <c r="Q3756" t="s">
        <v>31</v>
      </c>
      <c r="R3756" t="s">
        <v>30</v>
      </c>
      <c r="S3756">
        <v>0</v>
      </c>
      <c r="T3756">
        <v>20234</v>
      </c>
      <c r="U3756">
        <v>1</v>
      </c>
      <c r="V3756" t="s">
        <v>31</v>
      </c>
      <c r="W3756">
        <v>3461.17</v>
      </c>
      <c r="X3756">
        <v>16426966</v>
      </c>
      <c r="Y3756" s="11" t="str">
        <f t="shared" si="58"/>
        <v>1. &lt;= 1 Year</v>
      </c>
      <c r="Z3756" s="11" t="str">
        <f t="shared" si="58"/>
        <v>1. &lt;= 1 Year</v>
      </c>
    </row>
    <row r="3757" spans="1:26" x14ac:dyDescent="0.25">
      <c r="A3757">
        <v>164942319</v>
      </c>
      <c r="B3757" t="s">
        <v>4756</v>
      </c>
      <c r="C3757" t="s">
        <v>237</v>
      </c>
      <c r="D3757" t="s">
        <v>68</v>
      </c>
      <c r="E3757">
        <v>22</v>
      </c>
      <c r="F3757" t="s">
        <v>5</v>
      </c>
      <c r="G3757" t="s">
        <v>890</v>
      </c>
      <c r="H3757" t="s">
        <v>25</v>
      </c>
      <c r="I3757" t="s">
        <v>22</v>
      </c>
      <c r="J3757">
        <v>221</v>
      </c>
      <c r="K3757">
        <v>62</v>
      </c>
      <c r="L3757">
        <v>0</v>
      </c>
      <c r="M3757">
        <v>0</v>
      </c>
      <c r="N3757" t="s">
        <v>30</v>
      </c>
      <c r="O3757">
        <v>0</v>
      </c>
      <c r="P3757">
        <v>20220523</v>
      </c>
      <c r="Q3757" t="s">
        <v>31</v>
      </c>
      <c r="R3757" t="s">
        <v>31</v>
      </c>
      <c r="S3757">
        <v>1</v>
      </c>
      <c r="T3757">
        <v>0</v>
      </c>
      <c r="U3757">
        <v>0</v>
      </c>
      <c r="V3757" t="s">
        <v>30</v>
      </c>
      <c r="W3757">
        <v>0</v>
      </c>
      <c r="X3757">
        <v>14735373</v>
      </c>
      <c r="Y3757" s="11" t="str">
        <f t="shared" si="58"/>
        <v>1. &lt;= 1 Year</v>
      </c>
      <c r="Z3757" s="11" t="str">
        <f t="shared" si="58"/>
        <v>1. &lt;= 1 Year</v>
      </c>
    </row>
    <row r="3758" spans="1:26" x14ac:dyDescent="0.25">
      <c r="A3758">
        <v>164874619</v>
      </c>
      <c r="B3758" t="s">
        <v>3598</v>
      </c>
      <c r="C3758" t="s">
        <v>3599</v>
      </c>
      <c r="D3758" t="s">
        <v>97</v>
      </c>
      <c r="E3758">
        <v>22</v>
      </c>
      <c r="F3758" t="s">
        <v>6</v>
      </c>
      <c r="G3758" t="s">
        <v>782</v>
      </c>
      <c r="H3758" t="s">
        <v>25</v>
      </c>
      <c r="I3758" t="s">
        <v>22</v>
      </c>
      <c r="J3758">
        <v>290</v>
      </c>
      <c r="K3758">
        <v>179</v>
      </c>
      <c r="L3758">
        <v>20233</v>
      </c>
      <c r="M3758">
        <v>1</v>
      </c>
      <c r="N3758" t="s">
        <v>31</v>
      </c>
      <c r="O3758">
        <v>7746</v>
      </c>
      <c r="P3758">
        <v>20210728</v>
      </c>
      <c r="Q3758" t="s">
        <v>31</v>
      </c>
      <c r="R3758" t="s">
        <v>30</v>
      </c>
      <c r="S3758">
        <v>0</v>
      </c>
      <c r="T3758">
        <v>20234</v>
      </c>
      <c r="U3758">
        <v>1</v>
      </c>
      <c r="V3758" t="s">
        <v>31</v>
      </c>
      <c r="W3758">
        <v>5730.32</v>
      </c>
      <c r="X3758">
        <v>16321998</v>
      </c>
      <c r="Y3758" s="11" t="str">
        <f t="shared" si="58"/>
        <v>1. &lt;= 1 Year</v>
      </c>
      <c r="Z3758" s="11" t="str">
        <f t="shared" si="58"/>
        <v>1. &lt;= 1 Year</v>
      </c>
    </row>
    <row r="3759" spans="1:26" x14ac:dyDescent="0.25">
      <c r="A3759">
        <v>164875484</v>
      </c>
      <c r="B3759" t="s">
        <v>3224</v>
      </c>
      <c r="C3759" t="s">
        <v>3225</v>
      </c>
      <c r="D3759" t="s">
        <v>68</v>
      </c>
      <c r="E3759">
        <v>22</v>
      </c>
      <c r="F3759" t="s">
        <v>32</v>
      </c>
      <c r="G3759" t="s">
        <v>5099</v>
      </c>
      <c r="H3759" t="s">
        <v>25</v>
      </c>
      <c r="I3759" t="s">
        <v>22</v>
      </c>
      <c r="J3759">
        <v>319</v>
      </c>
      <c r="K3759">
        <v>313</v>
      </c>
      <c r="L3759">
        <v>20233</v>
      </c>
      <c r="M3759">
        <v>1</v>
      </c>
      <c r="N3759" t="s">
        <v>31</v>
      </c>
      <c r="O3759">
        <v>78</v>
      </c>
      <c r="P3759" t="s">
        <v>25</v>
      </c>
      <c r="Q3759" t="s">
        <v>30</v>
      </c>
      <c r="R3759" t="s">
        <v>30</v>
      </c>
      <c r="S3759">
        <v>0</v>
      </c>
      <c r="T3759">
        <v>0</v>
      </c>
      <c r="U3759">
        <v>0</v>
      </c>
      <c r="V3759" t="s">
        <v>30</v>
      </c>
      <c r="W3759">
        <v>0</v>
      </c>
      <c r="X3759">
        <v>16389148</v>
      </c>
      <c r="Y3759" s="11" t="str">
        <f t="shared" si="58"/>
        <v>1. &lt;= 1 Year</v>
      </c>
      <c r="Z3759" s="11" t="str">
        <f t="shared" si="58"/>
        <v>1. &lt;= 1 Year</v>
      </c>
    </row>
    <row r="3760" spans="1:26" x14ac:dyDescent="0.25">
      <c r="A3760">
        <v>164967934</v>
      </c>
      <c r="B3760" t="s">
        <v>5637</v>
      </c>
      <c r="C3760" t="s">
        <v>5638</v>
      </c>
      <c r="D3760" t="s">
        <v>108</v>
      </c>
      <c r="E3760">
        <v>22</v>
      </c>
      <c r="F3760" t="s">
        <v>6</v>
      </c>
      <c r="G3760" t="s">
        <v>4369</v>
      </c>
      <c r="H3760" t="s">
        <v>25</v>
      </c>
      <c r="I3760" t="s">
        <v>22</v>
      </c>
      <c r="J3760">
        <v>187</v>
      </c>
      <c r="K3760">
        <v>104</v>
      </c>
      <c r="L3760">
        <v>20233</v>
      </c>
      <c r="M3760">
        <v>1</v>
      </c>
      <c r="N3760" t="s">
        <v>31</v>
      </c>
      <c r="O3760">
        <v>11138</v>
      </c>
      <c r="P3760" t="s">
        <v>25</v>
      </c>
      <c r="Q3760" t="s">
        <v>30</v>
      </c>
      <c r="R3760" t="s">
        <v>30</v>
      </c>
      <c r="S3760">
        <v>0</v>
      </c>
      <c r="T3760">
        <v>20234</v>
      </c>
      <c r="U3760">
        <v>1</v>
      </c>
      <c r="V3760" t="s">
        <v>31</v>
      </c>
      <c r="W3760">
        <v>10698.96</v>
      </c>
      <c r="X3760">
        <v>13404140</v>
      </c>
      <c r="Y3760" s="11" t="str">
        <f t="shared" si="58"/>
        <v>1. &lt;= 1 Year</v>
      </c>
      <c r="Z3760" s="11" t="str">
        <f t="shared" si="58"/>
        <v>1. &lt;= 1 Year</v>
      </c>
    </row>
    <row r="3761" spans="1:26" x14ac:dyDescent="0.25">
      <c r="A3761">
        <v>164988070</v>
      </c>
      <c r="B3761" t="s">
        <v>166</v>
      </c>
      <c r="C3761" t="s">
        <v>4757</v>
      </c>
      <c r="D3761" t="s">
        <v>68</v>
      </c>
      <c r="E3761">
        <v>22</v>
      </c>
      <c r="F3761" t="s">
        <v>32</v>
      </c>
      <c r="G3761" t="s">
        <v>4748</v>
      </c>
      <c r="H3761" t="s">
        <v>25</v>
      </c>
      <c r="I3761" t="s">
        <v>22</v>
      </c>
      <c r="J3761">
        <v>159</v>
      </c>
      <c r="K3761">
        <v>159</v>
      </c>
      <c r="L3761">
        <v>0</v>
      </c>
      <c r="M3761">
        <v>0</v>
      </c>
      <c r="N3761" t="s">
        <v>30</v>
      </c>
      <c r="O3761">
        <v>0</v>
      </c>
      <c r="P3761">
        <v>20220520</v>
      </c>
      <c r="Q3761" t="s">
        <v>31</v>
      </c>
      <c r="R3761" t="s">
        <v>30</v>
      </c>
      <c r="S3761">
        <v>0</v>
      </c>
      <c r="T3761">
        <v>0</v>
      </c>
      <c r="U3761">
        <v>0</v>
      </c>
      <c r="V3761" t="s">
        <v>30</v>
      </c>
      <c r="W3761">
        <v>0</v>
      </c>
      <c r="X3761">
        <v>16461593</v>
      </c>
      <c r="Y3761" s="11" t="str">
        <f t="shared" si="58"/>
        <v>1. &lt;= 1 Year</v>
      </c>
      <c r="Z3761" s="11" t="str">
        <f t="shared" si="58"/>
        <v>1. &lt;= 1 Year</v>
      </c>
    </row>
    <row r="3762" spans="1:26" x14ac:dyDescent="0.25">
      <c r="A3762">
        <v>165035902</v>
      </c>
      <c r="B3762" t="s">
        <v>166</v>
      </c>
      <c r="C3762" t="s">
        <v>396</v>
      </c>
      <c r="D3762" t="s">
        <v>68</v>
      </c>
      <c r="E3762">
        <v>22</v>
      </c>
      <c r="F3762" t="s">
        <v>32</v>
      </c>
      <c r="G3762" t="s">
        <v>4748</v>
      </c>
      <c r="H3762" t="s">
        <v>25</v>
      </c>
      <c r="I3762" t="s">
        <v>22</v>
      </c>
      <c r="J3762">
        <v>95</v>
      </c>
      <c r="K3762">
        <v>95</v>
      </c>
      <c r="L3762">
        <v>0</v>
      </c>
      <c r="M3762">
        <v>0</v>
      </c>
      <c r="N3762" t="s">
        <v>30</v>
      </c>
      <c r="O3762">
        <v>0</v>
      </c>
      <c r="P3762" t="s">
        <v>25</v>
      </c>
      <c r="Q3762" t="s">
        <v>30</v>
      </c>
      <c r="R3762" t="s">
        <v>30</v>
      </c>
      <c r="S3762">
        <v>0</v>
      </c>
      <c r="T3762">
        <v>0</v>
      </c>
      <c r="U3762">
        <v>0</v>
      </c>
      <c r="V3762" t="s">
        <v>30</v>
      </c>
      <c r="W3762">
        <v>0</v>
      </c>
      <c r="X3762">
        <v>16489384</v>
      </c>
      <c r="Y3762" s="11" t="str">
        <f t="shared" si="58"/>
        <v>1. &lt;= 1 Year</v>
      </c>
      <c r="Z3762" s="11" t="str">
        <f t="shared" si="58"/>
        <v>1. &lt;= 1 Year</v>
      </c>
    </row>
    <row r="3763" spans="1:26" x14ac:dyDescent="0.25">
      <c r="A3763">
        <v>165081440</v>
      </c>
      <c r="B3763" t="s">
        <v>659</v>
      </c>
      <c r="C3763" t="s">
        <v>7597</v>
      </c>
      <c r="D3763" t="s">
        <v>68</v>
      </c>
      <c r="E3763">
        <v>22</v>
      </c>
      <c r="F3763" t="s">
        <v>32</v>
      </c>
      <c r="G3763" t="s">
        <v>7544</v>
      </c>
      <c r="H3763" t="s">
        <v>25</v>
      </c>
      <c r="I3763" t="s">
        <v>22</v>
      </c>
      <c r="J3763">
        <v>76</v>
      </c>
      <c r="K3763">
        <v>6</v>
      </c>
      <c r="L3763">
        <v>0</v>
      </c>
      <c r="M3763">
        <v>0</v>
      </c>
      <c r="N3763" t="s">
        <v>30</v>
      </c>
      <c r="O3763">
        <v>0</v>
      </c>
      <c r="P3763" t="s">
        <v>25</v>
      </c>
      <c r="Q3763" t="s">
        <v>30</v>
      </c>
      <c r="R3763" t="s">
        <v>30</v>
      </c>
      <c r="S3763">
        <v>0</v>
      </c>
      <c r="T3763">
        <v>0</v>
      </c>
      <c r="U3763">
        <v>0</v>
      </c>
      <c r="V3763" t="s">
        <v>30</v>
      </c>
      <c r="W3763">
        <v>0</v>
      </c>
      <c r="X3763">
        <v>16467850</v>
      </c>
      <c r="Y3763" s="11" t="str">
        <f t="shared" si="58"/>
        <v>1. &lt;= 1 Year</v>
      </c>
      <c r="Z3763" s="11" t="str">
        <f t="shared" si="58"/>
        <v>1. &lt;= 1 Year</v>
      </c>
    </row>
    <row r="3764" spans="1:26" x14ac:dyDescent="0.25">
      <c r="A3764">
        <v>165071283</v>
      </c>
      <c r="B3764" t="s">
        <v>7598</v>
      </c>
      <c r="C3764" t="s">
        <v>3995</v>
      </c>
      <c r="D3764" t="s">
        <v>108</v>
      </c>
      <c r="E3764">
        <v>22</v>
      </c>
      <c r="F3764" t="s">
        <v>1980</v>
      </c>
      <c r="G3764" t="s">
        <v>2359</v>
      </c>
      <c r="H3764" t="s">
        <v>25</v>
      </c>
      <c r="I3764" t="s">
        <v>22</v>
      </c>
      <c r="J3764">
        <v>73</v>
      </c>
      <c r="K3764">
        <v>73</v>
      </c>
      <c r="L3764">
        <v>20233</v>
      </c>
      <c r="M3764">
        <v>1</v>
      </c>
      <c r="N3764" t="s">
        <v>31</v>
      </c>
      <c r="O3764">
        <v>14172</v>
      </c>
      <c r="P3764">
        <v>20221219</v>
      </c>
      <c r="Q3764" t="s">
        <v>31</v>
      </c>
      <c r="R3764" t="s">
        <v>30</v>
      </c>
      <c r="S3764">
        <v>0</v>
      </c>
      <c r="T3764">
        <v>0</v>
      </c>
      <c r="U3764">
        <v>0</v>
      </c>
      <c r="V3764" t="s">
        <v>30</v>
      </c>
      <c r="W3764">
        <v>0</v>
      </c>
      <c r="X3764">
        <v>16518245</v>
      </c>
      <c r="Y3764" s="11" t="str">
        <f t="shared" si="58"/>
        <v>1. &lt;= 1 Year</v>
      </c>
      <c r="Z3764" s="11" t="str">
        <f t="shared" si="58"/>
        <v>1. &lt;= 1 Year</v>
      </c>
    </row>
    <row r="3765" spans="1:26" x14ac:dyDescent="0.25">
      <c r="A3765">
        <v>164987188</v>
      </c>
      <c r="B3765" t="s">
        <v>4758</v>
      </c>
      <c r="C3765" t="s">
        <v>489</v>
      </c>
      <c r="D3765" t="s">
        <v>68</v>
      </c>
      <c r="E3765">
        <v>22</v>
      </c>
      <c r="F3765" t="s">
        <v>32</v>
      </c>
      <c r="G3765" t="s">
        <v>4748</v>
      </c>
      <c r="H3765" t="s">
        <v>25</v>
      </c>
      <c r="I3765" t="s">
        <v>22</v>
      </c>
      <c r="J3765">
        <v>160</v>
      </c>
      <c r="K3765">
        <v>160</v>
      </c>
      <c r="L3765">
        <v>20233</v>
      </c>
      <c r="M3765">
        <v>1</v>
      </c>
      <c r="N3765" t="s">
        <v>31</v>
      </c>
      <c r="O3765">
        <v>1160</v>
      </c>
      <c r="P3765">
        <v>20230704</v>
      </c>
      <c r="Q3765" t="s">
        <v>31</v>
      </c>
      <c r="R3765" t="s">
        <v>30</v>
      </c>
      <c r="S3765">
        <v>0</v>
      </c>
      <c r="T3765">
        <v>0</v>
      </c>
      <c r="U3765">
        <v>0</v>
      </c>
      <c r="V3765" t="s">
        <v>30</v>
      </c>
      <c r="W3765">
        <v>0</v>
      </c>
      <c r="X3765">
        <v>16458299</v>
      </c>
      <c r="Y3765" s="11" t="str">
        <f t="shared" si="58"/>
        <v>1. &lt;= 1 Year</v>
      </c>
      <c r="Z3765" s="11" t="str">
        <f t="shared" si="58"/>
        <v>1. &lt;= 1 Year</v>
      </c>
    </row>
    <row r="3766" spans="1:26" x14ac:dyDescent="0.25">
      <c r="A3766">
        <v>165062783</v>
      </c>
      <c r="B3766" t="s">
        <v>649</v>
      </c>
      <c r="C3766" t="s">
        <v>5178</v>
      </c>
      <c r="D3766" t="s">
        <v>68</v>
      </c>
      <c r="E3766">
        <v>22</v>
      </c>
      <c r="F3766" t="s">
        <v>5</v>
      </c>
      <c r="G3766" t="s">
        <v>4369</v>
      </c>
      <c r="H3766" t="s">
        <v>25</v>
      </c>
      <c r="I3766" t="s">
        <v>22</v>
      </c>
      <c r="J3766">
        <v>62</v>
      </c>
      <c r="K3766">
        <v>49</v>
      </c>
      <c r="L3766">
        <v>20233</v>
      </c>
      <c r="M3766">
        <v>1</v>
      </c>
      <c r="N3766" t="s">
        <v>31</v>
      </c>
      <c r="O3766">
        <v>13670</v>
      </c>
      <c r="P3766" t="s">
        <v>25</v>
      </c>
      <c r="Q3766" t="s">
        <v>30</v>
      </c>
      <c r="R3766" t="s">
        <v>31</v>
      </c>
      <c r="S3766">
        <v>1</v>
      </c>
      <c r="T3766">
        <v>20234</v>
      </c>
      <c r="U3766">
        <v>1</v>
      </c>
      <c r="V3766" t="s">
        <v>31</v>
      </c>
      <c r="W3766">
        <v>8525.01</v>
      </c>
      <c r="X3766">
        <v>14678973</v>
      </c>
      <c r="Y3766" s="11" t="str">
        <f t="shared" si="58"/>
        <v>1. &lt;= 1 Year</v>
      </c>
      <c r="Z3766" s="11" t="str">
        <f t="shared" si="58"/>
        <v>1. &lt;= 1 Year</v>
      </c>
    </row>
    <row r="3767" spans="1:26" x14ac:dyDescent="0.25">
      <c r="A3767">
        <v>164534285</v>
      </c>
      <c r="B3767" t="s">
        <v>554</v>
      </c>
      <c r="C3767" t="s">
        <v>241</v>
      </c>
      <c r="D3767" t="s">
        <v>97</v>
      </c>
      <c r="E3767">
        <v>22</v>
      </c>
      <c r="F3767" t="s">
        <v>6</v>
      </c>
      <c r="G3767" t="s">
        <v>2359</v>
      </c>
      <c r="H3767" t="s">
        <v>25</v>
      </c>
      <c r="I3767" t="s">
        <v>22</v>
      </c>
      <c r="J3767">
        <v>815</v>
      </c>
      <c r="K3767">
        <v>487</v>
      </c>
      <c r="L3767">
        <v>20233</v>
      </c>
      <c r="M3767">
        <v>1</v>
      </c>
      <c r="N3767" t="s">
        <v>31</v>
      </c>
      <c r="O3767">
        <v>3509</v>
      </c>
      <c r="P3767" t="s">
        <v>25</v>
      </c>
      <c r="Q3767" t="s">
        <v>30</v>
      </c>
      <c r="R3767" t="s">
        <v>30</v>
      </c>
      <c r="S3767">
        <v>0</v>
      </c>
      <c r="T3767">
        <v>20234</v>
      </c>
      <c r="U3767">
        <v>1</v>
      </c>
      <c r="V3767" t="s">
        <v>31</v>
      </c>
      <c r="W3767">
        <v>3556.4</v>
      </c>
      <c r="X3767">
        <v>16194968</v>
      </c>
      <c r="Y3767" s="11" t="str">
        <f t="shared" si="58"/>
        <v>4. 2-3 Year</v>
      </c>
      <c r="Z3767" s="11" t="str">
        <f t="shared" si="58"/>
        <v>2.  1-1.5 Years</v>
      </c>
    </row>
    <row r="3768" spans="1:26" x14ac:dyDescent="0.25">
      <c r="A3768">
        <v>165061571</v>
      </c>
      <c r="B3768" t="s">
        <v>554</v>
      </c>
      <c r="C3768" t="s">
        <v>7599</v>
      </c>
      <c r="D3768" t="s">
        <v>68</v>
      </c>
      <c r="E3768">
        <v>22</v>
      </c>
      <c r="F3768" t="s">
        <v>32</v>
      </c>
      <c r="G3768" t="s">
        <v>7544</v>
      </c>
      <c r="H3768" t="s">
        <v>25</v>
      </c>
      <c r="I3768" t="s">
        <v>22</v>
      </c>
      <c r="J3768">
        <v>63</v>
      </c>
      <c r="K3768">
        <v>5</v>
      </c>
      <c r="L3768">
        <v>20233</v>
      </c>
      <c r="M3768">
        <v>1</v>
      </c>
      <c r="N3768" t="s">
        <v>31</v>
      </c>
      <c r="O3768">
        <v>1331</v>
      </c>
      <c r="P3768" t="s">
        <v>25</v>
      </c>
      <c r="Q3768" t="s">
        <v>30</v>
      </c>
      <c r="R3768" t="s">
        <v>30</v>
      </c>
      <c r="S3768">
        <v>0</v>
      </c>
      <c r="T3768">
        <v>20234</v>
      </c>
      <c r="U3768">
        <v>1</v>
      </c>
      <c r="V3768" t="s">
        <v>31</v>
      </c>
      <c r="W3768">
        <v>905.92</v>
      </c>
      <c r="X3768">
        <v>16475875</v>
      </c>
      <c r="Y3768" s="11" t="str">
        <f t="shared" si="58"/>
        <v>1. &lt;= 1 Year</v>
      </c>
      <c r="Z3768" s="11" t="str">
        <f t="shared" si="58"/>
        <v>1. &lt;= 1 Year</v>
      </c>
    </row>
    <row r="3769" spans="1:26" x14ac:dyDescent="0.25">
      <c r="A3769">
        <v>164256802</v>
      </c>
      <c r="B3769" t="s">
        <v>452</v>
      </c>
      <c r="C3769" t="s">
        <v>254</v>
      </c>
      <c r="D3769" t="s">
        <v>97</v>
      </c>
      <c r="E3769">
        <v>22</v>
      </c>
      <c r="F3769" t="s">
        <v>5</v>
      </c>
      <c r="G3769" t="s">
        <v>6684</v>
      </c>
      <c r="H3769" t="s">
        <v>25</v>
      </c>
      <c r="I3769" t="s">
        <v>22</v>
      </c>
      <c r="J3769">
        <v>1125</v>
      </c>
      <c r="K3769">
        <v>467</v>
      </c>
      <c r="L3769">
        <v>20233</v>
      </c>
      <c r="M3769">
        <v>1</v>
      </c>
      <c r="N3769" t="s">
        <v>31</v>
      </c>
      <c r="O3769">
        <v>705</v>
      </c>
      <c r="P3769">
        <v>20221114</v>
      </c>
      <c r="Q3769" t="s">
        <v>31</v>
      </c>
      <c r="R3769" t="s">
        <v>31</v>
      </c>
      <c r="S3769">
        <v>1</v>
      </c>
      <c r="T3769">
        <v>20234</v>
      </c>
      <c r="U3769">
        <v>1</v>
      </c>
      <c r="V3769" t="s">
        <v>31</v>
      </c>
      <c r="W3769">
        <v>2117.19</v>
      </c>
      <c r="X3769">
        <v>14990446</v>
      </c>
      <c r="Y3769" s="11" t="str">
        <f t="shared" si="58"/>
        <v>4. 2-3 Year</v>
      </c>
      <c r="Z3769" s="11" t="str">
        <f t="shared" si="58"/>
        <v>2.  1-1.5 Years</v>
      </c>
    </row>
    <row r="3770" spans="1:26" x14ac:dyDescent="0.25">
      <c r="A3770">
        <v>164997357</v>
      </c>
      <c r="B3770" t="s">
        <v>5114</v>
      </c>
      <c r="C3770" t="s">
        <v>5115</v>
      </c>
      <c r="D3770" t="s">
        <v>68</v>
      </c>
      <c r="E3770">
        <v>22</v>
      </c>
      <c r="F3770" t="s">
        <v>32</v>
      </c>
      <c r="G3770" t="s">
        <v>4748</v>
      </c>
      <c r="H3770" t="s">
        <v>25</v>
      </c>
      <c r="I3770" t="s">
        <v>22</v>
      </c>
      <c r="J3770">
        <v>146</v>
      </c>
      <c r="K3770">
        <v>146</v>
      </c>
      <c r="L3770">
        <v>20233</v>
      </c>
      <c r="M3770">
        <v>1</v>
      </c>
      <c r="N3770" t="s">
        <v>31</v>
      </c>
      <c r="O3770">
        <v>1938</v>
      </c>
      <c r="P3770" t="s">
        <v>25</v>
      </c>
      <c r="Q3770" t="s">
        <v>30</v>
      </c>
      <c r="R3770" t="s">
        <v>30</v>
      </c>
      <c r="S3770">
        <v>0</v>
      </c>
      <c r="T3770">
        <v>20234</v>
      </c>
      <c r="U3770">
        <v>1</v>
      </c>
      <c r="V3770" t="s">
        <v>31</v>
      </c>
      <c r="W3770">
        <v>2597.88</v>
      </c>
      <c r="X3770">
        <v>16470214</v>
      </c>
      <c r="Y3770" s="11" t="str">
        <f t="shared" si="58"/>
        <v>1. &lt;= 1 Year</v>
      </c>
      <c r="Z3770" s="11" t="str">
        <f t="shared" si="58"/>
        <v>1. &lt;= 1 Year</v>
      </c>
    </row>
    <row r="3771" spans="1:26" x14ac:dyDescent="0.25">
      <c r="A3771">
        <v>165001281</v>
      </c>
      <c r="B3771" t="s">
        <v>5116</v>
      </c>
      <c r="C3771" t="s">
        <v>301</v>
      </c>
      <c r="D3771" t="s">
        <v>68</v>
      </c>
      <c r="E3771">
        <v>22</v>
      </c>
      <c r="F3771" t="s">
        <v>32</v>
      </c>
      <c r="G3771" t="s">
        <v>1067</v>
      </c>
      <c r="H3771" t="s">
        <v>25</v>
      </c>
      <c r="I3771" t="s">
        <v>22</v>
      </c>
      <c r="J3771">
        <v>141</v>
      </c>
      <c r="K3771">
        <v>141</v>
      </c>
      <c r="L3771">
        <v>0</v>
      </c>
      <c r="M3771">
        <v>0</v>
      </c>
      <c r="N3771" t="s">
        <v>30</v>
      </c>
      <c r="O3771">
        <v>0</v>
      </c>
      <c r="P3771" t="s">
        <v>25</v>
      </c>
      <c r="Q3771" t="s">
        <v>30</v>
      </c>
      <c r="R3771" t="s">
        <v>30</v>
      </c>
      <c r="S3771">
        <v>0</v>
      </c>
      <c r="T3771">
        <v>0</v>
      </c>
      <c r="U3771">
        <v>0</v>
      </c>
      <c r="V3771" t="s">
        <v>30</v>
      </c>
      <c r="W3771">
        <v>0</v>
      </c>
      <c r="X3771">
        <v>16475717</v>
      </c>
      <c r="Y3771" s="11" t="str">
        <f t="shared" si="58"/>
        <v>1. &lt;= 1 Year</v>
      </c>
      <c r="Z3771" s="11" t="str">
        <f t="shared" si="58"/>
        <v>1. &lt;= 1 Year</v>
      </c>
    </row>
    <row r="3772" spans="1:26" x14ac:dyDescent="0.25">
      <c r="A3772">
        <v>164911507</v>
      </c>
      <c r="B3772" t="s">
        <v>5117</v>
      </c>
      <c r="C3772" t="s">
        <v>1177</v>
      </c>
      <c r="D3772" t="s">
        <v>108</v>
      </c>
      <c r="E3772">
        <v>22</v>
      </c>
      <c r="F3772" t="s">
        <v>6</v>
      </c>
      <c r="G3772" t="s">
        <v>890</v>
      </c>
      <c r="H3772" t="s">
        <v>25</v>
      </c>
      <c r="I3772" t="s">
        <v>22</v>
      </c>
      <c r="J3772">
        <v>259</v>
      </c>
      <c r="K3772">
        <v>220</v>
      </c>
      <c r="L3772">
        <v>20233</v>
      </c>
      <c r="M3772">
        <v>1</v>
      </c>
      <c r="N3772" t="s">
        <v>31</v>
      </c>
      <c r="O3772">
        <v>4626</v>
      </c>
      <c r="P3772">
        <v>20220616</v>
      </c>
      <c r="Q3772" t="s">
        <v>31</v>
      </c>
      <c r="R3772" t="s">
        <v>30</v>
      </c>
      <c r="S3772">
        <v>0</v>
      </c>
      <c r="T3772">
        <v>20234</v>
      </c>
      <c r="U3772">
        <v>1</v>
      </c>
      <c r="V3772" t="s">
        <v>31</v>
      </c>
      <c r="W3772">
        <v>28.43</v>
      </c>
      <c r="X3772">
        <v>7568267</v>
      </c>
      <c r="Y3772" s="11" t="str">
        <f t="shared" si="58"/>
        <v>1. &lt;= 1 Year</v>
      </c>
      <c r="Z3772" s="11" t="str">
        <f t="shared" si="58"/>
        <v>1. &lt;= 1 Year</v>
      </c>
    </row>
    <row r="3773" spans="1:26" x14ac:dyDescent="0.25">
      <c r="A3773">
        <v>164889622</v>
      </c>
      <c r="B3773" t="s">
        <v>1383</v>
      </c>
      <c r="C3773" t="s">
        <v>139</v>
      </c>
      <c r="D3773" t="s">
        <v>108</v>
      </c>
      <c r="E3773">
        <v>22</v>
      </c>
      <c r="F3773" t="s">
        <v>32</v>
      </c>
      <c r="G3773" t="s">
        <v>2213</v>
      </c>
      <c r="H3773" t="s">
        <v>25</v>
      </c>
      <c r="I3773" t="s">
        <v>22</v>
      </c>
      <c r="J3773">
        <v>311</v>
      </c>
      <c r="K3773">
        <v>304</v>
      </c>
      <c r="L3773">
        <v>20233</v>
      </c>
      <c r="M3773">
        <v>1</v>
      </c>
      <c r="N3773" t="s">
        <v>31</v>
      </c>
      <c r="O3773">
        <v>6914</v>
      </c>
      <c r="P3773">
        <v>20231025</v>
      </c>
      <c r="Q3773" t="s">
        <v>31</v>
      </c>
      <c r="R3773" t="s">
        <v>30</v>
      </c>
      <c r="S3773">
        <v>0</v>
      </c>
      <c r="T3773">
        <v>20234</v>
      </c>
      <c r="U3773">
        <v>1</v>
      </c>
      <c r="V3773" t="s">
        <v>31</v>
      </c>
      <c r="W3773">
        <v>7337.14</v>
      </c>
      <c r="X3773">
        <v>16377537</v>
      </c>
      <c r="Y3773" s="11" t="str">
        <f t="shared" si="58"/>
        <v>1. &lt;= 1 Year</v>
      </c>
      <c r="Z3773" s="11" t="str">
        <f t="shared" si="58"/>
        <v>1. &lt;= 1 Year</v>
      </c>
    </row>
    <row r="3774" spans="1:26" x14ac:dyDescent="0.25">
      <c r="A3774">
        <v>164789852</v>
      </c>
      <c r="B3774" t="s">
        <v>2683</v>
      </c>
      <c r="C3774" t="s">
        <v>2684</v>
      </c>
      <c r="D3774" t="s">
        <v>68</v>
      </c>
      <c r="E3774">
        <v>22</v>
      </c>
      <c r="F3774" t="s">
        <v>6</v>
      </c>
      <c r="G3774" t="s">
        <v>6684</v>
      </c>
      <c r="H3774" t="s">
        <v>25</v>
      </c>
      <c r="I3774" t="s">
        <v>22</v>
      </c>
      <c r="J3774">
        <v>417</v>
      </c>
      <c r="K3774">
        <v>390</v>
      </c>
      <c r="L3774">
        <v>20233</v>
      </c>
      <c r="M3774">
        <v>1</v>
      </c>
      <c r="N3774" t="s">
        <v>31</v>
      </c>
      <c r="O3774">
        <v>10384</v>
      </c>
      <c r="P3774" t="s">
        <v>25</v>
      </c>
      <c r="Q3774" t="s">
        <v>30</v>
      </c>
      <c r="R3774" t="s">
        <v>31</v>
      </c>
      <c r="S3774">
        <v>1</v>
      </c>
      <c r="T3774">
        <v>20234</v>
      </c>
      <c r="U3774">
        <v>1</v>
      </c>
      <c r="V3774" t="s">
        <v>31</v>
      </c>
      <c r="W3774">
        <v>17115.39</v>
      </c>
      <c r="X3774">
        <v>15669657</v>
      </c>
      <c r="Y3774" s="11" t="str">
        <f t="shared" si="58"/>
        <v>2.  1-1.5 Years</v>
      </c>
      <c r="Z3774" s="11" t="str">
        <f t="shared" si="58"/>
        <v>2.  1-1.5 Years</v>
      </c>
    </row>
    <row r="3775" spans="1:26" x14ac:dyDescent="0.25">
      <c r="A3775">
        <v>164666201</v>
      </c>
      <c r="B3775" t="s">
        <v>1721</v>
      </c>
      <c r="C3775" t="s">
        <v>1722</v>
      </c>
      <c r="D3775" t="s">
        <v>108</v>
      </c>
      <c r="E3775">
        <v>22</v>
      </c>
      <c r="F3775" t="s">
        <v>32</v>
      </c>
      <c r="G3775" t="s">
        <v>1066</v>
      </c>
      <c r="H3775" t="s">
        <v>25</v>
      </c>
      <c r="I3775" t="s">
        <v>22</v>
      </c>
      <c r="J3775">
        <v>608</v>
      </c>
      <c r="K3775">
        <v>608</v>
      </c>
      <c r="L3775">
        <v>0</v>
      </c>
      <c r="M3775">
        <v>0</v>
      </c>
      <c r="N3775" t="s">
        <v>30</v>
      </c>
      <c r="O3775">
        <v>0</v>
      </c>
      <c r="P3775" t="s">
        <v>25</v>
      </c>
      <c r="Q3775" t="s">
        <v>30</v>
      </c>
      <c r="R3775" t="s">
        <v>30</v>
      </c>
      <c r="S3775">
        <v>0</v>
      </c>
      <c r="T3775">
        <v>0</v>
      </c>
      <c r="U3775">
        <v>0</v>
      </c>
      <c r="V3775" t="s">
        <v>30</v>
      </c>
      <c r="W3775">
        <v>0</v>
      </c>
      <c r="X3775">
        <v>16281573</v>
      </c>
      <c r="Y3775" s="11" t="str">
        <f t="shared" si="58"/>
        <v>3.  1.5 to 2 Year</v>
      </c>
      <c r="Z3775" s="11" t="str">
        <f t="shared" si="58"/>
        <v>3.  1.5 to 2 Year</v>
      </c>
    </row>
    <row r="3776" spans="1:26" x14ac:dyDescent="0.25">
      <c r="A3776">
        <v>164908340</v>
      </c>
      <c r="B3776" t="s">
        <v>3971</v>
      </c>
      <c r="C3776" t="s">
        <v>3972</v>
      </c>
      <c r="D3776" t="s">
        <v>68</v>
      </c>
      <c r="E3776">
        <v>22</v>
      </c>
      <c r="F3776" t="s">
        <v>5</v>
      </c>
      <c r="G3776" t="s">
        <v>890</v>
      </c>
      <c r="H3776" t="s">
        <v>25</v>
      </c>
      <c r="I3776" t="s">
        <v>22</v>
      </c>
      <c r="J3776">
        <v>263</v>
      </c>
      <c r="K3776">
        <v>258</v>
      </c>
      <c r="L3776">
        <v>0</v>
      </c>
      <c r="M3776">
        <v>0</v>
      </c>
      <c r="N3776" t="s">
        <v>30</v>
      </c>
      <c r="O3776">
        <v>0</v>
      </c>
      <c r="P3776" t="s">
        <v>25</v>
      </c>
      <c r="Q3776" t="s">
        <v>30</v>
      </c>
      <c r="R3776" t="s">
        <v>31</v>
      </c>
      <c r="S3776">
        <v>1</v>
      </c>
      <c r="T3776">
        <v>0</v>
      </c>
      <c r="U3776">
        <v>0</v>
      </c>
      <c r="V3776" t="s">
        <v>30</v>
      </c>
      <c r="W3776">
        <v>0</v>
      </c>
      <c r="X3776">
        <v>8418361</v>
      </c>
      <c r="Y3776" s="11" t="str">
        <f t="shared" si="58"/>
        <v>1. &lt;= 1 Year</v>
      </c>
      <c r="Z3776" s="11" t="str">
        <f t="shared" si="58"/>
        <v>1. &lt;= 1 Year</v>
      </c>
    </row>
    <row r="3777" spans="1:26" x14ac:dyDescent="0.25">
      <c r="A3777">
        <v>164950455</v>
      </c>
      <c r="B3777" t="s">
        <v>4377</v>
      </c>
      <c r="C3777" t="s">
        <v>4378</v>
      </c>
      <c r="D3777" t="s">
        <v>68</v>
      </c>
      <c r="E3777">
        <v>22</v>
      </c>
      <c r="F3777" t="s">
        <v>32</v>
      </c>
      <c r="G3777" t="s">
        <v>5099</v>
      </c>
      <c r="H3777" t="s">
        <v>25</v>
      </c>
      <c r="I3777" t="s">
        <v>22</v>
      </c>
      <c r="J3777">
        <v>275</v>
      </c>
      <c r="K3777">
        <v>209</v>
      </c>
      <c r="L3777">
        <v>20233</v>
      </c>
      <c r="M3777">
        <v>1</v>
      </c>
      <c r="N3777" t="s">
        <v>31</v>
      </c>
      <c r="O3777">
        <v>999</v>
      </c>
      <c r="P3777" t="s">
        <v>25</v>
      </c>
      <c r="Q3777" t="s">
        <v>30</v>
      </c>
      <c r="R3777" t="s">
        <v>30</v>
      </c>
      <c r="S3777">
        <v>0</v>
      </c>
      <c r="T3777">
        <v>20234</v>
      </c>
      <c r="U3777">
        <v>1</v>
      </c>
      <c r="V3777" t="s">
        <v>31</v>
      </c>
      <c r="W3777">
        <v>1648.36</v>
      </c>
      <c r="X3777">
        <v>16405876</v>
      </c>
      <c r="Y3777" s="11" t="str">
        <f t="shared" ref="Y3777:Z3840" si="59">IF(J3777&lt;=364,"1. &lt;= 1 Year",IF(J3777&lt;=546,"2.  1-1.5 Years",IF(J3777&lt;=729,"3.  1.5 to 2 Year",IF(J3777&lt;=1459,"4. 2-3 Year",IF(J3777&lt;=1824,"5. 3-4 Year",IF(J3777&lt;=2189,"6. 4-5 Year",IF(J3777&gt;=2190,"7. &gt;= 6 Year","N/A")))))))</f>
        <v>1. &lt;= 1 Year</v>
      </c>
      <c r="Z3777" s="11" t="str">
        <f t="shared" si="59"/>
        <v>1. &lt;= 1 Year</v>
      </c>
    </row>
    <row r="3778" spans="1:26" x14ac:dyDescent="0.25">
      <c r="A3778">
        <v>164980201</v>
      </c>
      <c r="B3778" t="s">
        <v>2317</v>
      </c>
      <c r="C3778" t="s">
        <v>323</v>
      </c>
      <c r="D3778" t="s">
        <v>68</v>
      </c>
      <c r="E3778">
        <v>22</v>
      </c>
      <c r="F3778" t="s">
        <v>32</v>
      </c>
      <c r="G3778" t="s">
        <v>1066</v>
      </c>
      <c r="H3778" t="s">
        <v>25</v>
      </c>
      <c r="I3778" t="s">
        <v>22</v>
      </c>
      <c r="J3778">
        <v>172</v>
      </c>
      <c r="K3778">
        <v>63</v>
      </c>
      <c r="L3778">
        <v>0</v>
      </c>
      <c r="M3778">
        <v>0</v>
      </c>
      <c r="N3778" t="s">
        <v>30</v>
      </c>
      <c r="O3778">
        <v>0</v>
      </c>
      <c r="P3778" t="s">
        <v>25</v>
      </c>
      <c r="Q3778" t="s">
        <v>30</v>
      </c>
      <c r="R3778" t="s">
        <v>30</v>
      </c>
      <c r="S3778">
        <v>0</v>
      </c>
      <c r="T3778">
        <v>0</v>
      </c>
      <c r="U3778">
        <v>0</v>
      </c>
      <c r="V3778" t="s">
        <v>30</v>
      </c>
      <c r="W3778">
        <v>0</v>
      </c>
      <c r="X3778">
        <v>16456725</v>
      </c>
      <c r="Y3778" s="11" t="str">
        <f t="shared" si="59"/>
        <v>1. &lt;= 1 Year</v>
      </c>
      <c r="Z3778" s="11" t="str">
        <f t="shared" si="59"/>
        <v>1. &lt;= 1 Year</v>
      </c>
    </row>
    <row r="3779" spans="1:26" x14ac:dyDescent="0.25">
      <c r="A3779">
        <v>165025491</v>
      </c>
      <c r="B3779" t="s">
        <v>5639</v>
      </c>
      <c r="C3779" t="s">
        <v>630</v>
      </c>
      <c r="D3779" t="s">
        <v>68</v>
      </c>
      <c r="E3779">
        <v>22</v>
      </c>
      <c r="F3779" t="s">
        <v>32</v>
      </c>
      <c r="G3779" t="s">
        <v>1066</v>
      </c>
      <c r="H3779" t="s">
        <v>25</v>
      </c>
      <c r="I3779" t="s">
        <v>22</v>
      </c>
      <c r="J3779">
        <v>106</v>
      </c>
      <c r="K3779">
        <v>106</v>
      </c>
      <c r="L3779">
        <v>20233</v>
      </c>
      <c r="M3779">
        <v>1</v>
      </c>
      <c r="N3779" t="s">
        <v>31</v>
      </c>
      <c r="O3779">
        <v>10538</v>
      </c>
      <c r="P3779">
        <v>20221030</v>
      </c>
      <c r="Q3779" t="s">
        <v>31</v>
      </c>
      <c r="R3779" t="s">
        <v>30</v>
      </c>
      <c r="S3779">
        <v>0</v>
      </c>
      <c r="T3779">
        <v>0</v>
      </c>
      <c r="U3779">
        <v>0</v>
      </c>
      <c r="V3779" t="s">
        <v>30</v>
      </c>
      <c r="W3779">
        <v>0</v>
      </c>
      <c r="X3779">
        <v>16484096</v>
      </c>
      <c r="Y3779" s="11" t="str">
        <f t="shared" si="59"/>
        <v>1. &lt;= 1 Year</v>
      </c>
      <c r="Z3779" s="11" t="str">
        <f t="shared" si="59"/>
        <v>1. &lt;= 1 Year</v>
      </c>
    </row>
    <row r="3780" spans="1:26" x14ac:dyDescent="0.25">
      <c r="A3780">
        <v>164966114</v>
      </c>
      <c r="B3780" t="s">
        <v>4379</v>
      </c>
      <c r="C3780" t="s">
        <v>2718</v>
      </c>
      <c r="D3780" t="s">
        <v>68</v>
      </c>
      <c r="E3780">
        <v>22</v>
      </c>
      <c r="F3780" t="s">
        <v>32</v>
      </c>
      <c r="G3780" t="s">
        <v>1066</v>
      </c>
      <c r="H3780" t="s">
        <v>25</v>
      </c>
      <c r="I3780" t="s">
        <v>22</v>
      </c>
      <c r="J3780">
        <v>190</v>
      </c>
      <c r="K3780">
        <v>190</v>
      </c>
      <c r="L3780">
        <v>20233</v>
      </c>
      <c r="M3780">
        <v>1</v>
      </c>
      <c r="N3780" t="s">
        <v>31</v>
      </c>
      <c r="O3780">
        <v>6051</v>
      </c>
      <c r="P3780">
        <v>20221118</v>
      </c>
      <c r="Q3780" t="s">
        <v>31</v>
      </c>
      <c r="R3780" t="s">
        <v>30</v>
      </c>
      <c r="S3780">
        <v>0</v>
      </c>
      <c r="T3780">
        <v>20234</v>
      </c>
      <c r="U3780">
        <v>1</v>
      </c>
      <c r="V3780" t="s">
        <v>31</v>
      </c>
      <c r="W3780">
        <v>2659.41</v>
      </c>
      <c r="X3780">
        <v>16449777</v>
      </c>
      <c r="Y3780" s="11" t="str">
        <f t="shared" si="59"/>
        <v>1. &lt;= 1 Year</v>
      </c>
      <c r="Z3780" s="11" t="str">
        <f t="shared" si="59"/>
        <v>1. &lt;= 1 Year</v>
      </c>
    </row>
    <row r="3781" spans="1:26" x14ac:dyDescent="0.25">
      <c r="A3781">
        <v>164651265</v>
      </c>
      <c r="B3781" t="s">
        <v>1605</v>
      </c>
      <c r="C3781" t="s">
        <v>1606</v>
      </c>
      <c r="D3781" t="s">
        <v>68</v>
      </c>
      <c r="E3781">
        <v>22</v>
      </c>
      <c r="F3781" t="s">
        <v>6</v>
      </c>
      <c r="G3781" t="s">
        <v>4369</v>
      </c>
      <c r="H3781" t="s">
        <v>25</v>
      </c>
      <c r="I3781" t="s">
        <v>22</v>
      </c>
      <c r="J3781">
        <v>619</v>
      </c>
      <c r="K3781">
        <v>543</v>
      </c>
      <c r="L3781">
        <v>20233</v>
      </c>
      <c r="M3781">
        <v>1</v>
      </c>
      <c r="N3781" t="s">
        <v>31</v>
      </c>
      <c r="O3781">
        <v>16062</v>
      </c>
      <c r="P3781">
        <v>20210720</v>
      </c>
      <c r="Q3781" t="s">
        <v>31</v>
      </c>
      <c r="R3781" t="s">
        <v>30</v>
      </c>
      <c r="S3781">
        <v>0</v>
      </c>
      <c r="T3781">
        <v>20234</v>
      </c>
      <c r="U3781">
        <v>1</v>
      </c>
      <c r="V3781" t="s">
        <v>31</v>
      </c>
      <c r="W3781">
        <v>10314.84</v>
      </c>
      <c r="X3781">
        <v>16235403</v>
      </c>
      <c r="Y3781" s="11" t="str">
        <f t="shared" si="59"/>
        <v>3.  1.5 to 2 Year</v>
      </c>
      <c r="Z3781" s="11" t="str">
        <f t="shared" si="59"/>
        <v>2.  1-1.5 Years</v>
      </c>
    </row>
    <row r="3782" spans="1:26" x14ac:dyDescent="0.25">
      <c r="A3782">
        <v>165079520</v>
      </c>
      <c r="B3782" t="s">
        <v>3463</v>
      </c>
      <c r="C3782" t="s">
        <v>4626</v>
      </c>
      <c r="D3782" t="s">
        <v>97</v>
      </c>
      <c r="E3782">
        <v>22</v>
      </c>
      <c r="F3782" t="s">
        <v>6</v>
      </c>
      <c r="G3782" t="s">
        <v>5655</v>
      </c>
      <c r="H3782" t="s">
        <v>25</v>
      </c>
      <c r="I3782" t="s">
        <v>22</v>
      </c>
      <c r="J3782">
        <v>38</v>
      </c>
      <c r="K3782">
        <v>34</v>
      </c>
      <c r="L3782">
        <v>20233</v>
      </c>
      <c r="M3782">
        <v>1</v>
      </c>
      <c r="N3782" t="s">
        <v>31</v>
      </c>
      <c r="O3782">
        <v>12709</v>
      </c>
      <c r="P3782">
        <v>20211109</v>
      </c>
      <c r="Q3782" t="s">
        <v>31</v>
      </c>
      <c r="R3782" t="s">
        <v>31</v>
      </c>
      <c r="S3782">
        <v>1</v>
      </c>
      <c r="T3782">
        <v>20234</v>
      </c>
      <c r="U3782">
        <v>1</v>
      </c>
      <c r="V3782" t="s">
        <v>31</v>
      </c>
      <c r="W3782">
        <v>10068.209999999999</v>
      </c>
      <c r="X3782">
        <v>11760009</v>
      </c>
      <c r="Y3782" s="11" t="str">
        <f t="shared" si="59"/>
        <v>1. &lt;= 1 Year</v>
      </c>
      <c r="Z3782" s="11" t="str">
        <f t="shared" si="59"/>
        <v>1. &lt;= 1 Year</v>
      </c>
    </row>
    <row r="3783" spans="1:26" x14ac:dyDescent="0.25">
      <c r="A3783">
        <v>165043586</v>
      </c>
      <c r="B3783" t="s">
        <v>6299</v>
      </c>
      <c r="C3783" t="s">
        <v>143</v>
      </c>
      <c r="D3783" t="s">
        <v>68</v>
      </c>
      <c r="E3783">
        <v>22</v>
      </c>
      <c r="F3783" t="s">
        <v>32</v>
      </c>
      <c r="G3783" t="s">
        <v>1067</v>
      </c>
      <c r="H3783" t="s">
        <v>25</v>
      </c>
      <c r="I3783" t="s">
        <v>22</v>
      </c>
      <c r="J3783">
        <v>85</v>
      </c>
      <c r="K3783">
        <v>47</v>
      </c>
      <c r="L3783">
        <v>0</v>
      </c>
      <c r="M3783">
        <v>0</v>
      </c>
      <c r="N3783" t="s">
        <v>30</v>
      </c>
      <c r="O3783">
        <v>0</v>
      </c>
      <c r="P3783">
        <v>20231020</v>
      </c>
      <c r="Q3783" t="s">
        <v>31</v>
      </c>
      <c r="R3783" t="s">
        <v>30</v>
      </c>
      <c r="S3783">
        <v>0</v>
      </c>
      <c r="T3783">
        <v>0</v>
      </c>
      <c r="U3783">
        <v>0</v>
      </c>
      <c r="V3783" t="s">
        <v>30</v>
      </c>
      <c r="W3783">
        <v>0</v>
      </c>
      <c r="X3783">
        <v>16494689</v>
      </c>
      <c r="Y3783" s="11" t="str">
        <f t="shared" si="59"/>
        <v>1. &lt;= 1 Year</v>
      </c>
      <c r="Z3783" s="11" t="str">
        <f t="shared" si="59"/>
        <v>1. &lt;= 1 Year</v>
      </c>
    </row>
    <row r="3784" spans="1:26" x14ac:dyDescent="0.25">
      <c r="A3784">
        <v>164542880</v>
      </c>
      <c r="B3784" t="s">
        <v>1290</v>
      </c>
      <c r="C3784" t="s">
        <v>1291</v>
      </c>
      <c r="D3784" t="s">
        <v>97</v>
      </c>
      <c r="E3784">
        <v>22</v>
      </c>
      <c r="F3784" t="s">
        <v>6</v>
      </c>
      <c r="G3784" t="s">
        <v>4361</v>
      </c>
      <c r="H3784" t="s">
        <v>25</v>
      </c>
      <c r="I3784" t="s">
        <v>22</v>
      </c>
      <c r="J3784">
        <v>801</v>
      </c>
      <c r="K3784">
        <v>523</v>
      </c>
      <c r="L3784">
        <v>20233</v>
      </c>
      <c r="M3784">
        <v>1</v>
      </c>
      <c r="N3784" t="s">
        <v>31</v>
      </c>
      <c r="O3784">
        <v>6291</v>
      </c>
      <c r="P3784" t="s">
        <v>25</v>
      </c>
      <c r="Q3784" t="s">
        <v>30</v>
      </c>
      <c r="R3784" t="s">
        <v>30</v>
      </c>
      <c r="S3784">
        <v>0</v>
      </c>
      <c r="T3784">
        <v>20234</v>
      </c>
      <c r="U3784">
        <v>1</v>
      </c>
      <c r="V3784" t="s">
        <v>31</v>
      </c>
      <c r="W3784">
        <v>4658.4799999999996</v>
      </c>
      <c r="X3784">
        <v>15276027</v>
      </c>
      <c r="Y3784" s="11" t="str">
        <f t="shared" si="59"/>
        <v>4. 2-3 Year</v>
      </c>
      <c r="Z3784" s="11" t="str">
        <f t="shared" si="59"/>
        <v>2.  1-1.5 Years</v>
      </c>
    </row>
    <row r="3785" spans="1:26" x14ac:dyDescent="0.25">
      <c r="A3785">
        <v>165052763</v>
      </c>
      <c r="B3785" t="s">
        <v>6300</v>
      </c>
      <c r="C3785" t="s">
        <v>6168</v>
      </c>
      <c r="D3785" t="s">
        <v>68</v>
      </c>
      <c r="E3785">
        <v>22</v>
      </c>
      <c r="F3785" t="s">
        <v>32</v>
      </c>
      <c r="G3785" t="s">
        <v>4748</v>
      </c>
      <c r="H3785" t="s">
        <v>25</v>
      </c>
      <c r="I3785" t="s">
        <v>22</v>
      </c>
      <c r="J3785">
        <v>74</v>
      </c>
      <c r="K3785">
        <v>74</v>
      </c>
      <c r="L3785">
        <v>20233</v>
      </c>
      <c r="M3785">
        <v>1</v>
      </c>
      <c r="N3785" t="s">
        <v>31</v>
      </c>
      <c r="O3785">
        <v>2507</v>
      </c>
      <c r="P3785" t="s">
        <v>25</v>
      </c>
      <c r="Q3785" t="s">
        <v>30</v>
      </c>
      <c r="R3785" t="s">
        <v>30</v>
      </c>
      <c r="S3785">
        <v>0</v>
      </c>
      <c r="T3785">
        <v>0</v>
      </c>
      <c r="U3785">
        <v>0</v>
      </c>
      <c r="V3785" t="s">
        <v>30</v>
      </c>
      <c r="W3785">
        <v>0</v>
      </c>
      <c r="X3785">
        <v>16503035</v>
      </c>
      <c r="Y3785" s="11" t="str">
        <f t="shared" si="59"/>
        <v>1. &lt;= 1 Year</v>
      </c>
      <c r="Z3785" s="11" t="str">
        <f t="shared" si="59"/>
        <v>1. &lt;= 1 Year</v>
      </c>
    </row>
    <row r="3786" spans="1:26" x14ac:dyDescent="0.25">
      <c r="A3786">
        <v>165072860</v>
      </c>
      <c r="B3786" t="s">
        <v>7600</v>
      </c>
      <c r="C3786" t="s">
        <v>567</v>
      </c>
      <c r="D3786" t="s">
        <v>68</v>
      </c>
      <c r="E3786">
        <v>22</v>
      </c>
      <c r="F3786" t="s">
        <v>32</v>
      </c>
      <c r="G3786" t="s">
        <v>4748</v>
      </c>
      <c r="H3786" t="s">
        <v>25</v>
      </c>
      <c r="I3786" t="s">
        <v>22</v>
      </c>
      <c r="J3786">
        <v>49</v>
      </c>
      <c r="K3786">
        <v>49</v>
      </c>
      <c r="L3786">
        <v>0</v>
      </c>
      <c r="M3786">
        <v>0</v>
      </c>
      <c r="N3786" t="s">
        <v>30</v>
      </c>
      <c r="O3786">
        <v>0</v>
      </c>
      <c r="P3786" t="s">
        <v>25</v>
      </c>
      <c r="Q3786" t="s">
        <v>30</v>
      </c>
      <c r="R3786" t="s">
        <v>30</v>
      </c>
      <c r="S3786">
        <v>0</v>
      </c>
      <c r="T3786">
        <v>0</v>
      </c>
      <c r="U3786">
        <v>0</v>
      </c>
      <c r="V3786" t="s">
        <v>30</v>
      </c>
      <c r="W3786">
        <v>0</v>
      </c>
      <c r="X3786">
        <v>16515308</v>
      </c>
      <c r="Y3786" s="11" t="str">
        <f t="shared" si="59"/>
        <v>1. &lt;= 1 Year</v>
      </c>
      <c r="Z3786" s="11" t="str">
        <f t="shared" si="59"/>
        <v>1. &lt;= 1 Year</v>
      </c>
    </row>
    <row r="3787" spans="1:26" x14ac:dyDescent="0.25">
      <c r="A3787">
        <v>165072517</v>
      </c>
      <c r="B3787" t="s">
        <v>454</v>
      </c>
      <c r="C3787" t="s">
        <v>7601</v>
      </c>
      <c r="D3787" t="s">
        <v>68</v>
      </c>
      <c r="E3787">
        <v>22</v>
      </c>
      <c r="F3787" t="s">
        <v>32</v>
      </c>
      <c r="G3787" t="s">
        <v>4748</v>
      </c>
      <c r="H3787" t="s">
        <v>25</v>
      </c>
      <c r="I3787" t="s">
        <v>22</v>
      </c>
      <c r="J3787">
        <v>49</v>
      </c>
      <c r="K3787">
        <v>49</v>
      </c>
      <c r="L3787">
        <v>20233</v>
      </c>
      <c r="M3787">
        <v>1</v>
      </c>
      <c r="N3787" t="s">
        <v>31</v>
      </c>
      <c r="O3787">
        <v>1032</v>
      </c>
      <c r="P3787" t="s">
        <v>25</v>
      </c>
      <c r="Q3787" t="s">
        <v>30</v>
      </c>
      <c r="R3787" t="s">
        <v>30</v>
      </c>
      <c r="S3787">
        <v>0</v>
      </c>
      <c r="T3787">
        <v>0</v>
      </c>
      <c r="U3787">
        <v>0</v>
      </c>
      <c r="V3787" t="s">
        <v>30</v>
      </c>
      <c r="W3787">
        <v>0</v>
      </c>
      <c r="X3787">
        <v>16515302</v>
      </c>
      <c r="Y3787" s="11" t="str">
        <f t="shared" si="59"/>
        <v>1. &lt;= 1 Year</v>
      </c>
      <c r="Z3787" s="11" t="str">
        <f t="shared" si="59"/>
        <v>1. &lt;= 1 Year</v>
      </c>
    </row>
    <row r="3788" spans="1:26" x14ac:dyDescent="0.25">
      <c r="A3788">
        <v>164345803</v>
      </c>
      <c r="B3788" t="s">
        <v>1068</v>
      </c>
      <c r="C3788" t="s">
        <v>318</v>
      </c>
      <c r="D3788" t="s">
        <v>97</v>
      </c>
      <c r="E3788">
        <v>22</v>
      </c>
      <c r="F3788" t="s">
        <v>6</v>
      </c>
      <c r="G3788" t="s">
        <v>782</v>
      </c>
      <c r="H3788" t="s">
        <v>25</v>
      </c>
      <c r="I3788" t="s">
        <v>22</v>
      </c>
      <c r="J3788">
        <v>1026</v>
      </c>
      <c r="K3788">
        <v>417</v>
      </c>
      <c r="L3788">
        <v>20233</v>
      </c>
      <c r="M3788">
        <v>1</v>
      </c>
      <c r="N3788" t="s">
        <v>31</v>
      </c>
      <c r="O3788">
        <v>9237</v>
      </c>
      <c r="P3788" t="s">
        <v>25</v>
      </c>
      <c r="Q3788" t="s">
        <v>30</v>
      </c>
      <c r="R3788" t="s">
        <v>31</v>
      </c>
      <c r="S3788">
        <v>1</v>
      </c>
      <c r="T3788">
        <v>20234</v>
      </c>
      <c r="U3788">
        <v>1</v>
      </c>
      <c r="V3788" t="s">
        <v>31</v>
      </c>
      <c r="W3788">
        <v>7144.68</v>
      </c>
      <c r="X3788">
        <v>16022442</v>
      </c>
      <c r="Y3788" s="11" t="str">
        <f t="shared" si="59"/>
        <v>4. 2-3 Year</v>
      </c>
      <c r="Z3788" s="11" t="str">
        <f t="shared" si="59"/>
        <v>2.  1-1.5 Years</v>
      </c>
    </row>
    <row r="3789" spans="1:26" x14ac:dyDescent="0.25">
      <c r="A3789">
        <v>165047601</v>
      </c>
      <c r="B3789" t="s">
        <v>7602</v>
      </c>
      <c r="C3789" t="s">
        <v>176</v>
      </c>
      <c r="D3789" t="s">
        <v>97</v>
      </c>
      <c r="E3789">
        <v>22</v>
      </c>
      <c r="F3789" t="s">
        <v>6</v>
      </c>
      <c r="G3789" t="s">
        <v>870</v>
      </c>
      <c r="H3789" t="s">
        <v>25</v>
      </c>
      <c r="I3789" t="s">
        <v>22</v>
      </c>
      <c r="J3789">
        <v>81</v>
      </c>
      <c r="K3789">
        <v>81</v>
      </c>
      <c r="L3789">
        <v>0</v>
      </c>
      <c r="M3789">
        <v>0</v>
      </c>
      <c r="N3789" t="s">
        <v>30</v>
      </c>
      <c r="O3789">
        <v>0</v>
      </c>
      <c r="P3789">
        <v>20210107</v>
      </c>
      <c r="Q3789" t="s">
        <v>31</v>
      </c>
      <c r="R3789" t="s">
        <v>30</v>
      </c>
      <c r="S3789">
        <v>0</v>
      </c>
      <c r="T3789">
        <v>0</v>
      </c>
      <c r="U3789">
        <v>0</v>
      </c>
      <c r="V3789" t="s">
        <v>30</v>
      </c>
      <c r="W3789">
        <v>0</v>
      </c>
      <c r="X3789">
        <v>8461792</v>
      </c>
      <c r="Y3789" s="11" t="str">
        <f t="shared" si="59"/>
        <v>1. &lt;= 1 Year</v>
      </c>
      <c r="Z3789" s="11" t="str">
        <f t="shared" si="59"/>
        <v>1. &lt;= 1 Year</v>
      </c>
    </row>
    <row r="3790" spans="1:26" x14ac:dyDescent="0.25">
      <c r="A3790">
        <v>164958918</v>
      </c>
      <c r="B3790" t="s">
        <v>847</v>
      </c>
      <c r="C3790" t="s">
        <v>3193</v>
      </c>
      <c r="D3790" t="s">
        <v>68</v>
      </c>
      <c r="E3790">
        <v>22</v>
      </c>
      <c r="F3790" t="s">
        <v>6</v>
      </c>
      <c r="G3790" t="s">
        <v>4360</v>
      </c>
      <c r="H3790" t="s">
        <v>25</v>
      </c>
      <c r="I3790" t="s">
        <v>22</v>
      </c>
      <c r="J3790">
        <v>200</v>
      </c>
      <c r="K3790">
        <v>137</v>
      </c>
      <c r="L3790">
        <v>20233</v>
      </c>
      <c r="M3790">
        <v>1</v>
      </c>
      <c r="N3790" t="s">
        <v>31</v>
      </c>
      <c r="O3790">
        <v>6241</v>
      </c>
      <c r="P3790">
        <v>20230612</v>
      </c>
      <c r="Q3790" t="s">
        <v>31</v>
      </c>
      <c r="R3790" t="s">
        <v>30</v>
      </c>
      <c r="S3790">
        <v>0</v>
      </c>
      <c r="T3790">
        <v>0</v>
      </c>
      <c r="U3790">
        <v>0</v>
      </c>
      <c r="V3790" t="s">
        <v>30</v>
      </c>
      <c r="W3790">
        <v>0</v>
      </c>
      <c r="X3790">
        <v>16419705</v>
      </c>
      <c r="Y3790" s="11" t="str">
        <f t="shared" si="59"/>
        <v>1. &lt;= 1 Year</v>
      </c>
      <c r="Z3790" s="11" t="str">
        <f t="shared" si="59"/>
        <v>1. &lt;= 1 Year</v>
      </c>
    </row>
    <row r="3791" spans="1:26" x14ac:dyDescent="0.25">
      <c r="A3791">
        <v>164785802</v>
      </c>
      <c r="B3791" t="s">
        <v>653</v>
      </c>
      <c r="C3791" t="s">
        <v>2541</v>
      </c>
      <c r="D3791" t="s">
        <v>108</v>
      </c>
      <c r="E3791">
        <v>22</v>
      </c>
      <c r="F3791" t="s">
        <v>6</v>
      </c>
      <c r="G3791" t="s">
        <v>4369</v>
      </c>
      <c r="H3791" t="s">
        <v>25</v>
      </c>
      <c r="I3791" t="s">
        <v>22</v>
      </c>
      <c r="J3791">
        <v>424</v>
      </c>
      <c r="K3791">
        <v>404</v>
      </c>
      <c r="L3791">
        <v>20233</v>
      </c>
      <c r="M3791">
        <v>1</v>
      </c>
      <c r="N3791" t="s">
        <v>31</v>
      </c>
      <c r="O3791">
        <v>9500</v>
      </c>
      <c r="P3791">
        <v>20181219</v>
      </c>
      <c r="Q3791" t="s">
        <v>31</v>
      </c>
      <c r="R3791" t="s">
        <v>30</v>
      </c>
      <c r="S3791">
        <v>0</v>
      </c>
      <c r="T3791">
        <v>20234</v>
      </c>
      <c r="U3791">
        <v>1</v>
      </c>
      <c r="V3791" t="s">
        <v>31</v>
      </c>
      <c r="W3791">
        <v>7269.05</v>
      </c>
      <c r="X3791">
        <v>10098253</v>
      </c>
      <c r="Y3791" s="11" t="str">
        <f t="shared" si="59"/>
        <v>2.  1-1.5 Years</v>
      </c>
      <c r="Z3791" s="11" t="str">
        <f t="shared" si="59"/>
        <v>2.  1-1.5 Years</v>
      </c>
    </row>
    <row r="3792" spans="1:26" x14ac:dyDescent="0.25">
      <c r="A3792">
        <v>164576048</v>
      </c>
      <c r="B3792" t="s">
        <v>389</v>
      </c>
      <c r="C3792" t="s">
        <v>540</v>
      </c>
      <c r="D3792" t="s">
        <v>97</v>
      </c>
      <c r="E3792">
        <v>22</v>
      </c>
      <c r="F3792" t="s">
        <v>6</v>
      </c>
      <c r="G3792" t="s">
        <v>890</v>
      </c>
      <c r="H3792" t="s">
        <v>25</v>
      </c>
      <c r="I3792" t="s">
        <v>22</v>
      </c>
      <c r="J3792">
        <v>747</v>
      </c>
      <c r="K3792">
        <v>584</v>
      </c>
      <c r="L3792">
        <v>20233</v>
      </c>
      <c r="M3792">
        <v>1</v>
      </c>
      <c r="N3792" t="s">
        <v>31</v>
      </c>
      <c r="O3792">
        <v>1957</v>
      </c>
      <c r="P3792">
        <v>20200630</v>
      </c>
      <c r="Q3792" t="s">
        <v>31</v>
      </c>
      <c r="R3792" t="s">
        <v>30</v>
      </c>
      <c r="S3792">
        <v>0</v>
      </c>
      <c r="T3792">
        <v>20234</v>
      </c>
      <c r="U3792">
        <v>1</v>
      </c>
      <c r="V3792" t="s">
        <v>31</v>
      </c>
      <c r="W3792">
        <v>591.94000000000005</v>
      </c>
      <c r="X3792">
        <v>16226148</v>
      </c>
      <c r="Y3792" s="11" t="str">
        <f t="shared" si="59"/>
        <v>4. 2-3 Year</v>
      </c>
      <c r="Z3792" s="11" t="str">
        <f t="shared" si="59"/>
        <v>3.  1.5 to 2 Year</v>
      </c>
    </row>
    <row r="3793" spans="1:26" x14ac:dyDescent="0.25">
      <c r="A3793">
        <v>164834711</v>
      </c>
      <c r="B3793" t="s">
        <v>456</v>
      </c>
      <c r="C3793" t="s">
        <v>375</v>
      </c>
      <c r="D3793" t="s">
        <v>111</v>
      </c>
      <c r="E3793">
        <v>22</v>
      </c>
      <c r="F3793" t="s">
        <v>32</v>
      </c>
      <c r="G3793" t="s">
        <v>2360</v>
      </c>
      <c r="H3793" t="s">
        <v>25</v>
      </c>
      <c r="I3793" t="s">
        <v>22</v>
      </c>
      <c r="J3793">
        <v>356</v>
      </c>
      <c r="K3793">
        <v>216</v>
      </c>
      <c r="L3793">
        <v>20233</v>
      </c>
      <c r="M3793">
        <v>1</v>
      </c>
      <c r="N3793" t="s">
        <v>31</v>
      </c>
      <c r="O3793">
        <v>1740</v>
      </c>
      <c r="P3793">
        <v>20220519</v>
      </c>
      <c r="Q3793" t="s">
        <v>31</v>
      </c>
      <c r="R3793" t="s">
        <v>31</v>
      </c>
      <c r="S3793">
        <v>1</v>
      </c>
      <c r="T3793">
        <v>20234</v>
      </c>
      <c r="U3793">
        <v>1</v>
      </c>
      <c r="V3793" t="s">
        <v>31</v>
      </c>
      <c r="W3793">
        <v>6790.75</v>
      </c>
      <c r="X3793">
        <v>16373954</v>
      </c>
      <c r="Y3793" s="11" t="str">
        <f t="shared" si="59"/>
        <v>1. &lt;= 1 Year</v>
      </c>
      <c r="Z3793" s="11" t="str">
        <f t="shared" si="59"/>
        <v>1. &lt;= 1 Year</v>
      </c>
    </row>
    <row r="3794" spans="1:26" x14ac:dyDescent="0.25">
      <c r="A3794">
        <v>165072560</v>
      </c>
      <c r="B3794" t="s">
        <v>456</v>
      </c>
      <c r="C3794" t="s">
        <v>168</v>
      </c>
      <c r="D3794" t="s">
        <v>68</v>
      </c>
      <c r="E3794">
        <v>22</v>
      </c>
      <c r="F3794" t="s">
        <v>32</v>
      </c>
      <c r="G3794" t="s">
        <v>4748</v>
      </c>
      <c r="H3794" t="s">
        <v>25</v>
      </c>
      <c r="I3794" t="s">
        <v>22</v>
      </c>
      <c r="J3794">
        <v>49</v>
      </c>
      <c r="K3794">
        <v>49</v>
      </c>
      <c r="L3794">
        <v>0</v>
      </c>
      <c r="M3794">
        <v>0</v>
      </c>
      <c r="N3794" t="s">
        <v>30</v>
      </c>
      <c r="O3794">
        <v>0</v>
      </c>
      <c r="P3794">
        <v>20210913</v>
      </c>
      <c r="Q3794" t="s">
        <v>31</v>
      </c>
      <c r="R3794" t="s">
        <v>30</v>
      </c>
      <c r="S3794">
        <v>0</v>
      </c>
      <c r="T3794">
        <v>0</v>
      </c>
      <c r="U3794">
        <v>0</v>
      </c>
      <c r="V3794" t="s">
        <v>30</v>
      </c>
      <c r="W3794">
        <v>0</v>
      </c>
      <c r="X3794">
        <v>16515305</v>
      </c>
      <c r="Y3794" s="11" t="str">
        <f t="shared" si="59"/>
        <v>1. &lt;= 1 Year</v>
      </c>
      <c r="Z3794" s="11" t="str">
        <f t="shared" si="59"/>
        <v>1. &lt;= 1 Year</v>
      </c>
    </row>
    <row r="3795" spans="1:26" x14ac:dyDescent="0.25">
      <c r="A3795">
        <v>165074759</v>
      </c>
      <c r="B3795" t="s">
        <v>456</v>
      </c>
      <c r="C3795" t="s">
        <v>437</v>
      </c>
      <c r="D3795" t="s">
        <v>68</v>
      </c>
      <c r="E3795">
        <v>22</v>
      </c>
      <c r="F3795" t="s">
        <v>32</v>
      </c>
      <c r="G3795" t="s">
        <v>1067</v>
      </c>
      <c r="H3795" t="s">
        <v>25</v>
      </c>
      <c r="I3795" t="s">
        <v>22</v>
      </c>
      <c r="J3795">
        <v>47</v>
      </c>
      <c r="K3795">
        <v>47</v>
      </c>
      <c r="L3795">
        <v>0</v>
      </c>
      <c r="M3795">
        <v>0</v>
      </c>
      <c r="N3795" t="s">
        <v>30</v>
      </c>
      <c r="O3795">
        <v>0</v>
      </c>
      <c r="P3795" t="s">
        <v>25</v>
      </c>
      <c r="Q3795" t="s">
        <v>30</v>
      </c>
      <c r="R3795" t="s">
        <v>30</v>
      </c>
      <c r="S3795">
        <v>0</v>
      </c>
      <c r="T3795">
        <v>0</v>
      </c>
      <c r="U3795">
        <v>0</v>
      </c>
      <c r="V3795" t="s">
        <v>30</v>
      </c>
      <c r="W3795">
        <v>0</v>
      </c>
      <c r="X3795">
        <v>16519613</v>
      </c>
      <c r="Y3795" s="11" t="str">
        <f t="shared" si="59"/>
        <v>1. &lt;= 1 Year</v>
      </c>
      <c r="Z3795" s="11" t="str">
        <f t="shared" si="59"/>
        <v>1. &lt;= 1 Year</v>
      </c>
    </row>
    <row r="3796" spans="1:26" x14ac:dyDescent="0.25">
      <c r="A3796">
        <v>164781498</v>
      </c>
      <c r="B3796" t="s">
        <v>2374</v>
      </c>
      <c r="C3796" t="s">
        <v>2375</v>
      </c>
      <c r="D3796" t="s">
        <v>68</v>
      </c>
      <c r="E3796">
        <v>22</v>
      </c>
      <c r="F3796" t="s">
        <v>5</v>
      </c>
      <c r="G3796" t="s">
        <v>782</v>
      </c>
      <c r="H3796" t="s">
        <v>25</v>
      </c>
      <c r="I3796" t="s">
        <v>22</v>
      </c>
      <c r="J3796">
        <v>427</v>
      </c>
      <c r="K3796">
        <v>417</v>
      </c>
      <c r="L3796">
        <v>20233</v>
      </c>
      <c r="M3796">
        <v>1</v>
      </c>
      <c r="N3796" t="s">
        <v>31</v>
      </c>
      <c r="O3796">
        <v>615</v>
      </c>
      <c r="P3796">
        <v>20221018</v>
      </c>
      <c r="Q3796" t="s">
        <v>31</v>
      </c>
      <c r="R3796" t="s">
        <v>31</v>
      </c>
      <c r="S3796">
        <v>1</v>
      </c>
      <c r="T3796">
        <v>20234</v>
      </c>
      <c r="U3796">
        <v>1</v>
      </c>
      <c r="V3796" t="s">
        <v>31</v>
      </c>
      <c r="W3796">
        <v>9092.44</v>
      </c>
      <c r="X3796">
        <v>10902677</v>
      </c>
      <c r="Y3796" s="11" t="str">
        <f t="shared" si="59"/>
        <v>2.  1-1.5 Years</v>
      </c>
      <c r="Z3796" s="11" t="str">
        <f t="shared" si="59"/>
        <v>2.  1-1.5 Years</v>
      </c>
    </row>
    <row r="3797" spans="1:26" x14ac:dyDescent="0.25">
      <c r="A3797">
        <v>164951938</v>
      </c>
      <c r="B3797" t="s">
        <v>4380</v>
      </c>
      <c r="C3797" t="s">
        <v>4381</v>
      </c>
      <c r="D3797" t="s">
        <v>68</v>
      </c>
      <c r="E3797">
        <v>22</v>
      </c>
      <c r="F3797" t="s">
        <v>32</v>
      </c>
      <c r="G3797" t="s">
        <v>2213</v>
      </c>
      <c r="H3797" t="s">
        <v>25</v>
      </c>
      <c r="I3797" t="s">
        <v>22</v>
      </c>
      <c r="J3797">
        <v>215</v>
      </c>
      <c r="K3797">
        <v>214</v>
      </c>
      <c r="L3797">
        <v>0</v>
      </c>
      <c r="M3797">
        <v>0</v>
      </c>
      <c r="N3797" t="s">
        <v>30</v>
      </c>
      <c r="O3797">
        <v>0</v>
      </c>
      <c r="P3797">
        <v>20231003</v>
      </c>
      <c r="Q3797" t="s">
        <v>31</v>
      </c>
      <c r="R3797" t="s">
        <v>30</v>
      </c>
      <c r="S3797">
        <v>0</v>
      </c>
      <c r="T3797">
        <v>20234</v>
      </c>
      <c r="U3797">
        <v>1</v>
      </c>
      <c r="V3797" t="s">
        <v>31</v>
      </c>
      <c r="W3797">
        <v>2410.91</v>
      </c>
      <c r="X3797">
        <v>16441222</v>
      </c>
      <c r="Y3797" s="11" t="str">
        <f t="shared" si="59"/>
        <v>1. &lt;= 1 Year</v>
      </c>
      <c r="Z3797" s="11" t="str">
        <f t="shared" si="59"/>
        <v>1. &lt;= 1 Year</v>
      </c>
    </row>
    <row r="3798" spans="1:26" x14ac:dyDescent="0.25">
      <c r="A3798">
        <v>165023599</v>
      </c>
      <c r="B3798" t="s">
        <v>5640</v>
      </c>
      <c r="C3798" t="s">
        <v>479</v>
      </c>
      <c r="D3798" t="s">
        <v>68</v>
      </c>
      <c r="E3798">
        <v>22</v>
      </c>
      <c r="F3798" t="s">
        <v>5</v>
      </c>
      <c r="G3798" t="s">
        <v>1478</v>
      </c>
      <c r="H3798" t="s">
        <v>25</v>
      </c>
      <c r="I3798" t="s">
        <v>22</v>
      </c>
      <c r="J3798">
        <v>109</v>
      </c>
      <c r="K3798">
        <v>76</v>
      </c>
      <c r="L3798">
        <v>20233</v>
      </c>
      <c r="M3798">
        <v>1</v>
      </c>
      <c r="N3798" t="s">
        <v>31</v>
      </c>
      <c r="O3798">
        <v>14437</v>
      </c>
      <c r="P3798">
        <v>20220114</v>
      </c>
      <c r="Q3798" t="s">
        <v>31</v>
      </c>
      <c r="R3798" t="s">
        <v>31</v>
      </c>
      <c r="S3798">
        <v>1</v>
      </c>
      <c r="T3798">
        <v>20234</v>
      </c>
      <c r="U3798">
        <v>1</v>
      </c>
      <c r="V3798" t="s">
        <v>31</v>
      </c>
      <c r="W3798">
        <v>19137.560000000001</v>
      </c>
      <c r="X3798">
        <v>15777543</v>
      </c>
      <c r="Y3798" s="11" t="str">
        <f t="shared" si="59"/>
        <v>1. &lt;= 1 Year</v>
      </c>
      <c r="Z3798" s="11" t="str">
        <f t="shared" si="59"/>
        <v>1. &lt;= 1 Year</v>
      </c>
    </row>
    <row r="3799" spans="1:26" x14ac:dyDescent="0.25">
      <c r="A3799">
        <v>165055953</v>
      </c>
      <c r="B3799" t="s">
        <v>556</v>
      </c>
      <c r="C3799" t="s">
        <v>6301</v>
      </c>
      <c r="D3799" t="s">
        <v>68</v>
      </c>
      <c r="E3799">
        <v>22</v>
      </c>
      <c r="F3799" t="s">
        <v>32</v>
      </c>
      <c r="G3799" t="s">
        <v>1067</v>
      </c>
      <c r="H3799" t="s">
        <v>25</v>
      </c>
      <c r="I3799" t="s">
        <v>22</v>
      </c>
      <c r="J3799">
        <v>69</v>
      </c>
      <c r="K3799">
        <v>69</v>
      </c>
      <c r="L3799">
        <v>20233</v>
      </c>
      <c r="M3799">
        <v>1</v>
      </c>
      <c r="N3799" t="s">
        <v>31</v>
      </c>
      <c r="O3799">
        <v>844</v>
      </c>
      <c r="P3799">
        <v>20230925</v>
      </c>
      <c r="Q3799" t="s">
        <v>31</v>
      </c>
      <c r="R3799" t="s">
        <v>30</v>
      </c>
      <c r="S3799">
        <v>0</v>
      </c>
      <c r="T3799">
        <v>0</v>
      </c>
      <c r="U3799">
        <v>0</v>
      </c>
      <c r="V3799" t="s">
        <v>30</v>
      </c>
      <c r="W3799">
        <v>0</v>
      </c>
      <c r="X3799">
        <v>16503547</v>
      </c>
      <c r="Y3799" s="11" t="str">
        <f t="shared" si="59"/>
        <v>1. &lt;= 1 Year</v>
      </c>
      <c r="Z3799" s="11" t="str">
        <f t="shared" si="59"/>
        <v>1. &lt;= 1 Year</v>
      </c>
    </row>
    <row r="3800" spans="1:26" x14ac:dyDescent="0.25">
      <c r="A3800">
        <v>164992441</v>
      </c>
      <c r="B3800" t="s">
        <v>5596</v>
      </c>
      <c r="C3800" t="s">
        <v>5641</v>
      </c>
      <c r="D3800" t="s">
        <v>68</v>
      </c>
      <c r="E3800">
        <v>22</v>
      </c>
      <c r="F3800" t="s">
        <v>5</v>
      </c>
      <c r="G3800" t="s">
        <v>4361</v>
      </c>
      <c r="H3800" t="s">
        <v>25</v>
      </c>
      <c r="I3800" t="s">
        <v>22</v>
      </c>
      <c r="J3800">
        <v>153</v>
      </c>
      <c r="K3800">
        <v>17</v>
      </c>
      <c r="L3800">
        <v>0</v>
      </c>
      <c r="M3800">
        <v>0</v>
      </c>
      <c r="N3800" t="s">
        <v>30</v>
      </c>
      <c r="O3800">
        <v>0</v>
      </c>
      <c r="P3800">
        <v>20240124</v>
      </c>
      <c r="Q3800" t="s">
        <v>31</v>
      </c>
      <c r="R3800" t="s">
        <v>30</v>
      </c>
      <c r="S3800">
        <v>0</v>
      </c>
      <c r="T3800">
        <v>0</v>
      </c>
      <c r="U3800">
        <v>0</v>
      </c>
      <c r="V3800" t="s">
        <v>30</v>
      </c>
      <c r="W3800">
        <v>0</v>
      </c>
      <c r="X3800">
        <v>11271866</v>
      </c>
      <c r="Y3800" s="11" t="str">
        <f t="shared" si="59"/>
        <v>1. &lt;= 1 Year</v>
      </c>
      <c r="Z3800" s="11" t="str">
        <f t="shared" si="59"/>
        <v>1. &lt;= 1 Year</v>
      </c>
    </row>
    <row r="3801" spans="1:26" x14ac:dyDescent="0.25">
      <c r="A3801">
        <v>164771364</v>
      </c>
      <c r="B3801" t="s">
        <v>2685</v>
      </c>
      <c r="C3801" t="s">
        <v>2051</v>
      </c>
      <c r="D3801" t="s">
        <v>97</v>
      </c>
      <c r="E3801">
        <v>22</v>
      </c>
      <c r="F3801" t="s">
        <v>6</v>
      </c>
      <c r="G3801" t="s">
        <v>6684</v>
      </c>
      <c r="H3801" t="s">
        <v>25</v>
      </c>
      <c r="I3801" t="s">
        <v>22</v>
      </c>
      <c r="J3801">
        <v>440</v>
      </c>
      <c r="K3801">
        <v>367</v>
      </c>
      <c r="L3801">
        <v>0</v>
      </c>
      <c r="M3801">
        <v>0</v>
      </c>
      <c r="N3801" t="s">
        <v>30</v>
      </c>
      <c r="O3801">
        <v>0</v>
      </c>
      <c r="P3801">
        <v>20221011</v>
      </c>
      <c r="Q3801" t="s">
        <v>31</v>
      </c>
      <c r="R3801" t="s">
        <v>30</v>
      </c>
      <c r="S3801">
        <v>0</v>
      </c>
      <c r="T3801">
        <v>0</v>
      </c>
      <c r="U3801">
        <v>0</v>
      </c>
      <c r="V3801" t="s">
        <v>30</v>
      </c>
      <c r="W3801">
        <v>0</v>
      </c>
      <c r="X3801">
        <v>10444749</v>
      </c>
      <c r="Y3801" s="11" t="str">
        <f t="shared" si="59"/>
        <v>2.  1-1.5 Years</v>
      </c>
      <c r="Z3801" s="11" t="str">
        <f t="shared" si="59"/>
        <v>2.  1-1.5 Years</v>
      </c>
    </row>
    <row r="3802" spans="1:26" x14ac:dyDescent="0.25">
      <c r="A3802">
        <v>164980241</v>
      </c>
      <c r="B3802" t="s">
        <v>457</v>
      </c>
      <c r="C3802" t="s">
        <v>4759</v>
      </c>
      <c r="D3802" t="s">
        <v>68</v>
      </c>
      <c r="E3802">
        <v>22</v>
      </c>
      <c r="F3802" t="s">
        <v>32</v>
      </c>
      <c r="G3802" t="s">
        <v>1066</v>
      </c>
      <c r="H3802" t="s">
        <v>25</v>
      </c>
      <c r="I3802" t="s">
        <v>22</v>
      </c>
      <c r="J3802">
        <v>172</v>
      </c>
      <c r="K3802">
        <v>172</v>
      </c>
      <c r="L3802">
        <v>0</v>
      </c>
      <c r="M3802">
        <v>0</v>
      </c>
      <c r="N3802" t="s">
        <v>30</v>
      </c>
      <c r="O3802">
        <v>0</v>
      </c>
      <c r="P3802" t="s">
        <v>25</v>
      </c>
      <c r="Q3802" t="s">
        <v>30</v>
      </c>
      <c r="R3802" t="s">
        <v>30</v>
      </c>
      <c r="S3802">
        <v>0</v>
      </c>
      <c r="T3802">
        <v>0</v>
      </c>
      <c r="U3802">
        <v>0</v>
      </c>
      <c r="V3802" t="s">
        <v>30</v>
      </c>
      <c r="W3802">
        <v>0</v>
      </c>
      <c r="X3802">
        <v>16456724</v>
      </c>
      <c r="Y3802" s="11" t="str">
        <f t="shared" si="59"/>
        <v>1. &lt;= 1 Year</v>
      </c>
      <c r="Z3802" s="11" t="str">
        <f t="shared" si="59"/>
        <v>1. &lt;= 1 Year</v>
      </c>
    </row>
    <row r="3803" spans="1:26" x14ac:dyDescent="0.25">
      <c r="A3803">
        <v>164499965</v>
      </c>
      <c r="B3803" t="s">
        <v>263</v>
      </c>
      <c r="C3803" t="s">
        <v>1241</v>
      </c>
      <c r="D3803" t="s">
        <v>97</v>
      </c>
      <c r="E3803">
        <v>22</v>
      </c>
      <c r="F3803" t="s">
        <v>32</v>
      </c>
      <c r="G3803" t="s">
        <v>5099</v>
      </c>
      <c r="H3803" t="s">
        <v>25</v>
      </c>
      <c r="I3803" t="s">
        <v>22</v>
      </c>
      <c r="J3803">
        <v>887</v>
      </c>
      <c r="K3803">
        <v>310</v>
      </c>
      <c r="L3803">
        <v>0</v>
      </c>
      <c r="M3803">
        <v>0</v>
      </c>
      <c r="N3803" t="s">
        <v>30</v>
      </c>
      <c r="O3803">
        <v>0</v>
      </c>
      <c r="P3803">
        <v>20231026</v>
      </c>
      <c r="Q3803" t="s">
        <v>31</v>
      </c>
      <c r="R3803" t="s">
        <v>30</v>
      </c>
      <c r="S3803">
        <v>0</v>
      </c>
      <c r="T3803">
        <v>20234</v>
      </c>
      <c r="U3803">
        <v>1</v>
      </c>
      <c r="V3803" t="s">
        <v>31</v>
      </c>
      <c r="W3803">
        <v>3063.44</v>
      </c>
      <c r="X3803">
        <v>16086193</v>
      </c>
      <c r="Y3803" s="11" t="str">
        <f t="shared" si="59"/>
        <v>4. 2-3 Year</v>
      </c>
      <c r="Z3803" s="11" t="str">
        <f t="shared" si="59"/>
        <v>1. &lt;= 1 Year</v>
      </c>
    </row>
    <row r="3804" spans="1:26" x14ac:dyDescent="0.25">
      <c r="A3804">
        <v>164823866</v>
      </c>
      <c r="B3804" t="s">
        <v>2935</v>
      </c>
      <c r="C3804" t="s">
        <v>477</v>
      </c>
      <c r="D3804" t="s">
        <v>109</v>
      </c>
      <c r="E3804">
        <v>22</v>
      </c>
      <c r="F3804" t="s">
        <v>6</v>
      </c>
      <c r="G3804" t="s">
        <v>4369</v>
      </c>
      <c r="H3804" t="s">
        <v>25</v>
      </c>
      <c r="I3804" t="s">
        <v>22</v>
      </c>
      <c r="J3804">
        <v>370</v>
      </c>
      <c r="K3804">
        <v>354</v>
      </c>
      <c r="L3804">
        <v>20233</v>
      </c>
      <c r="M3804">
        <v>1</v>
      </c>
      <c r="N3804" t="s">
        <v>31</v>
      </c>
      <c r="O3804">
        <v>2447</v>
      </c>
      <c r="P3804">
        <v>20201208</v>
      </c>
      <c r="Q3804" t="s">
        <v>31</v>
      </c>
      <c r="R3804" t="s">
        <v>31</v>
      </c>
      <c r="S3804">
        <v>1</v>
      </c>
      <c r="T3804">
        <v>20234</v>
      </c>
      <c r="U3804">
        <v>1</v>
      </c>
      <c r="V3804" t="s">
        <v>31</v>
      </c>
      <c r="W3804">
        <v>3966.89</v>
      </c>
      <c r="X3804">
        <v>14869019</v>
      </c>
      <c r="Y3804" s="11" t="str">
        <f t="shared" si="59"/>
        <v>2.  1-1.5 Years</v>
      </c>
      <c r="Z3804" s="11" t="str">
        <f t="shared" si="59"/>
        <v>1. &lt;= 1 Year</v>
      </c>
    </row>
    <row r="3805" spans="1:26" x14ac:dyDescent="0.25">
      <c r="A3805">
        <v>164826923</v>
      </c>
      <c r="B3805" t="s">
        <v>2936</v>
      </c>
      <c r="C3805" t="s">
        <v>2937</v>
      </c>
      <c r="D3805" t="s">
        <v>97</v>
      </c>
      <c r="E3805">
        <v>22</v>
      </c>
      <c r="F3805" t="s">
        <v>6</v>
      </c>
      <c r="G3805" t="s">
        <v>6684</v>
      </c>
      <c r="H3805" t="s">
        <v>25</v>
      </c>
      <c r="I3805" t="s">
        <v>22</v>
      </c>
      <c r="J3805">
        <v>367</v>
      </c>
      <c r="K3805">
        <v>264</v>
      </c>
      <c r="L3805">
        <v>20233</v>
      </c>
      <c r="M3805">
        <v>1</v>
      </c>
      <c r="N3805" t="s">
        <v>31</v>
      </c>
      <c r="O3805">
        <v>1532</v>
      </c>
      <c r="P3805">
        <v>20231006</v>
      </c>
      <c r="Q3805" t="s">
        <v>31</v>
      </c>
      <c r="R3805" t="s">
        <v>31</v>
      </c>
      <c r="S3805">
        <v>1</v>
      </c>
      <c r="T3805">
        <v>20234</v>
      </c>
      <c r="U3805">
        <v>1</v>
      </c>
      <c r="V3805" t="s">
        <v>31</v>
      </c>
      <c r="W3805">
        <v>4211.53</v>
      </c>
      <c r="X3805">
        <v>16195861</v>
      </c>
      <c r="Y3805" s="11" t="str">
        <f t="shared" si="59"/>
        <v>2.  1-1.5 Years</v>
      </c>
      <c r="Z3805" s="11" t="str">
        <f t="shared" si="59"/>
        <v>1. &lt;= 1 Year</v>
      </c>
    </row>
    <row r="3806" spans="1:26" x14ac:dyDescent="0.25">
      <c r="A3806">
        <v>164949785</v>
      </c>
      <c r="B3806" t="s">
        <v>4382</v>
      </c>
      <c r="C3806" t="s">
        <v>189</v>
      </c>
      <c r="D3806" t="s">
        <v>68</v>
      </c>
      <c r="E3806">
        <v>22</v>
      </c>
      <c r="F3806" t="s">
        <v>32</v>
      </c>
      <c r="G3806" t="s">
        <v>1067</v>
      </c>
      <c r="H3806" t="s">
        <v>25</v>
      </c>
      <c r="I3806" t="s">
        <v>22</v>
      </c>
      <c r="J3806">
        <v>210</v>
      </c>
      <c r="K3806">
        <v>210</v>
      </c>
      <c r="L3806">
        <v>0</v>
      </c>
      <c r="M3806">
        <v>0</v>
      </c>
      <c r="N3806" t="s">
        <v>30</v>
      </c>
      <c r="O3806">
        <v>0</v>
      </c>
      <c r="P3806" t="s">
        <v>25</v>
      </c>
      <c r="Q3806" t="s">
        <v>30</v>
      </c>
      <c r="R3806" t="s">
        <v>30</v>
      </c>
      <c r="S3806">
        <v>0</v>
      </c>
      <c r="T3806">
        <v>0</v>
      </c>
      <c r="U3806">
        <v>0</v>
      </c>
      <c r="V3806" t="s">
        <v>30</v>
      </c>
      <c r="W3806">
        <v>0</v>
      </c>
      <c r="X3806">
        <v>16442514</v>
      </c>
      <c r="Y3806" s="11" t="str">
        <f t="shared" si="59"/>
        <v>1. &lt;= 1 Year</v>
      </c>
      <c r="Z3806" s="11" t="str">
        <f t="shared" si="59"/>
        <v>1. &lt;= 1 Year</v>
      </c>
    </row>
    <row r="3807" spans="1:26" x14ac:dyDescent="0.25">
      <c r="A3807">
        <v>164898038</v>
      </c>
      <c r="B3807" t="s">
        <v>177</v>
      </c>
      <c r="C3807" t="s">
        <v>3600</v>
      </c>
      <c r="D3807" t="s">
        <v>68</v>
      </c>
      <c r="E3807">
        <v>22</v>
      </c>
      <c r="F3807" t="s">
        <v>6</v>
      </c>
      <c r="G3807" t="s">
        <v>6684</v>
      </c>
      <c r="H3807" t="s">
        <v>25</v>
      </c>
      <c r="I3807" t="s">
        <v>22</v>
      </c>
      <c r="J3807">
        <v>273</v>
      </c>
      <c r="K3807">
        <v>259</v>
      </c>
      <c r="L3807">
        <v>20233</v>
      </c>
      <c r="M3807">
        <v>1</v>
      </c>
      <c r="N3807" t="s">
        <v>31</v>
      </c>
      <c r="O3807">
        <v>520</v>
      </c>
      <c r="P3807">
        <v>20180622</v>
      </c>
      <c r="Q3807" t="s">
        <v>31</v>
      </c>
      <c r="R3807" t="s">
        <v>30</v>
      </c>
      <c r="S3807">
        <v>0</v>
      </c>
      <c r="T3807">
        <v>0</v>
      </c>
      <c r="U3807">
        <v>0</v>
      </c>
      <c r="V3807" t="s">
        <v>30</v>
      </c>
      <c r="W3807">
        <v>0</v>
      </c>
      <c r="X3807">
        <v>16013292</v>
      </c>
      <c r="Y3807" s="11" t="str">
        <f t="shared" si="59"/>
        <v>1. &lt;= 1 Year</v>
      </c>
      <c r="Z3807" s="11" t="str">
        <f t="shared" si="59"/>
        <v>1. &lt;= 1 Year</v>
      </c>
    </row>
    <row r="3808" spans="1:26" x14ac:dyDescent="0.25">
      <c r="A3808">
        <v>164875704</v>
      </c>
      <c r="B3808" t="s">
        <v>177</v>
      </c>
      <c r="C3808" t="s">
        <v>160</v>
      </c>
      <c r="D3808" t="s">
        <v>108</v>
      </c>
      <c r="E3808">
        <v>22</v>
      </c>
      <c r="F3808" t="s">
        <v>32</v>
      </c>
      <c r="G3808" t="s">
        <v>2213</v>
      </c>
      <c r="H3808" t="s">
        <v>25</v>
      </c>
      <c r="I3808" t="s">
        <v>22</v>
      </c>
      <c r="J3808">
        <v>305</v>
      </c>
      <c r="K3808">
        <v>293</v>
      </c>
      <c r="L3808">
        <v>20233</v>
      </c>
      <c r="M3808">
        <v>1</v>
      </c>
      <c r="N3808" t="s">
        <v>31</v>
      </c>
      <c r="O3808">
        <v>2115</v>
      </c>
      <c r="P3808">
        <v>20231006</v>
      </c>
      <c r="Q3808" t="s">
        <v>31</v>
      </c>
      <c r="R3808" t="s">
        <v>30</v>
      </c>
      <c r="S3808">
        <v>0</v>
      </c>
      <c r="T3808">
        <v>20234</v>
      </c>
      <c r="U3808">
        <v>1</v>
      </c>
      <c r="V3808" t="s">
        <v>31</v>
      </c>
      <c r="W3808">
        <v>8690.4</v>
      </c>
      <c r="X3808">
        <v>16382674</v>
      </c>
      <c r="Y3808" s="11" t="str">
        <f t="shared" si="59"/>
        <v>1. &lt;= 1 Year</v>
      </c>
      <c r="Z3808" s="11" t="str">
        <f t="shared" si="59"/>
        <v>1. &lt;= 1 Year</v>
      </c>
    </row>
    <row r="3809" spans="1:26" x14ac:dyDescent="0.25">
      <c r="A3809">
        <v>164916719</v>
      </c>
      <c r="B3809" t="s">
        <v>177</v>
      </c>
      <c r="C3809" t="s">
        <v>3973</v>
      </c>
      <c r="D3809" t="s">
        <v>68</v>
      </c>
      <c r="E3809">
        <v>22</v>
      </c>
      <c r="F3809" t="s">
        <v>32</v>
      </c>
      <c r="G3809" t="s">
        <v>5099</v>
      </c>
      <c r="H3809" t="s">
        <v>25</v>
      </c>
      <c r="I3809" t="s">
        <v>22</v>
      </c>
      <c r="J3809">
        <v>257</v>
      </c>
      <c r="K3809">
        <v>241</v>
      </c>
      <c r="L3809">
        <v>20233</v>
      </c>
      <c r="M3809">
        <v>1</v>
      </c>
      <c r="N3809" t="s">
        <v>31</v>
      </c>
      <c r="O3809">
        <v>11830</v>
      </c>
      <c r="P3809">
        <v>20221018</v>
      </c>
      <c r="Q3809" t="s">
        <v>31</v>
      </c>
      <c r="R3809" t="s">
        <v>30</v>
      </c>
      <c r="S3809">
        <v>0</v>
      </c>
      <c r="T3809">
        <v>20234</v>
      </c>
      <c r="U3809">
        <v>1</v>
      </c>
      <c r="V3809" t="s">
        <v>31</v>
      </c>
      <c r="W3809">
        <v>9613.6299999999992</v>
      </c>
      <c r="X3809">
        <v>16390236</v>
      </c>
      <c r="Y3809" s="11" t="str">
        <f t="shared" si="59"/>
        <v>1. &lt;= 1 Year</v>
      </c>
      <c r="Z3809" s="11" t="str">
        <f t="shared" si="59"/>
        <v>1. &lt;= 1 Year</v>
      </c>
    </row>
    <row r="3810" spans="1:26" x14ac:dyDescent="0.25">
      <c r="A3810">
        <v>164997354</v>
      </c>
      <c r="B3810" t="s">
        <v>177</v>
      </c>
      <c r="C3810" t="s">
        <v>254</v>
      </c>
      <c r="D3810" t="s">
        <v>68</v>
      </c>
      <c r="E3810">
        <v>22</v>
      </c>
      <c r="F3810" t="s">
        <v>32</v>
      </c>
      <c r="G3810" t="s">
        <v>4748</v>
      </c>
      <c r="H3810" t="s">
        <v>25</v>
      </c>
      <c r="I3810" t="s">
        <v>22</v>
      </c>
      <c r="J3810">
        <v>146</v>
      </c>
      <c r="K3810">
        <v>146</v>
      </c>
      <c r="L3810">
        <v>0</v>
      </c>
      <c r="M3810">
        <v>0</v>
      </c>
      <c r="N3810" t="s">
        <v>30</v>
      </c>
      <c r="O3810">
        <v>0</v>
      </c>
      <c r="P3810" t="s">
        <v>25</v>
      </c>
      <c r="Q3810" t="s">
        <v>30</v>
      </c>
      <c r="R3810" t="s">
        <v>30</v>
      </c>
      <c r="S3810">
        <v>0</v>
      </c>
      <c r="T3810">
        <v>0</v>
      </c>
      <c r="U3810">
        <v>0</v>
      </c>
      <c r="V3810" t="s">
        <v>30</v>
      </c>
      <c r="W3810">
        <v>0</v>
      </c>
      <c r="X3810">
        <v>16470222</v>
      </c>
      <c r="Y3810" s="11" t="str">
        <f t="shared" si="59"/>
        <v>1. &lt;= 1 Year</v>
      </c>
      <c r="Z3810" s="11" t="str">
        <f t="shared" si="59"/>
        <v>1. &lt;= 1 Year</v>
      </c>
    </row>
    <row r="3811" spans="1:26" x14ac:dyDescent="0.25">
      <c r="A3811">
        <v>165035071</v>
      </c>
      <c r="B3811" t="s">
        <v>177</v>
      </c>
      <c r="C3811" t="s">
        <v>203</v>
      </c>
      <c r="D3811" t="s">
        <v>97</v>
      </c>
      <c r="E3811">
        <v>22</v>
      </c>
      <c r="F3811" t="s">
        <v>32</v>
      </c>
      <c r="G3811" t="s">
        <v>5107</v>
      </c>
      <c r="H3811" t="s">
        <v>25</v>
      </c>
      <c r="I3811" t="s">
        <v>22</v>
      </c>
      <c r="J3811">
        <v>96</v>
      </c>
      <c r="K3811">
        <v>27</v>
      </c>
      <c r="L3811">
        <v>20233</v>
      </c>
      <c r="M3811">
        <v>1</v>
      </c>
      <c r="N3811" t="s">
        <v>31</v>
      </c>
      <c r="O3811">
        <v>1996</v>
      </c>
      <c r="P3811">
        <v>20240322</v>
      </c>
      <c r="Q3811" t="s">
        <v>31</v>
      </c>
      <c r="R3811" t="s">
        <v>31</v>
      </c>
      <c r="S3811">
        <v>1</v>
      </c>
      <c r="T3811">
        <v>20234</v>
      </c>
      <c r="U3811">
        <v>1</v>
      </c>
      <c r="V3811" t="s">
        <v>31</v>
      </c>
      <c r="W3811">
        <v>3318.44</v>
      </c>
      <c r="X3811">
        <v>16472557</v>
      </c>
      <c r="Y3811" s="11" t="str">
        <f t="shared" si="59"/>
        <v>1. &lt;= 1 Year</v>
      </c>
      <c r="Z3811" s="11" t="str">
        <f t="shared" si="59"/>
        <v>1. &lt;= 1 Year</v>
      </c>
    </row>
    <row r="3812" spans="1:26" x14ac:dyDescent="0.25">
      <c r="A3812">
        <v>164997358</v>
      </c>
      <c r="B3812" t="s">
        <v>464</v>
      </c>
      <c r="C3812" t="s">
        <v>1430</v>
      </c>
      <c r="D3812" t="s">
        <v>68</v>
      </c>
      <c r="E3812">
        <v>22</v>
      </c>
      <c r="F3812" t="s">
        <v>32</v>
      </c>
      <c r="G3812" t="s">
        <v>4748</v>
      </c>
      <c r="H3812" t="s">
        <v>25</v>
      </c>
      <c r="I3812" t="s">
        <v>22</v>
      </c>
      <c r="J3812">
        <v>146</v>
      </c>
      <c r="K3812">
        <v>146</v>
      </c>
      <c r="L3812">
        <v>0</v>
      </c>
      <c r="M3812">
        <v>0</v>
      </c>
      <c r="N3812" t="s">
        <v>30</v>
      </c>
      <c r="O3812">
        <v>0</v>
      </c>
      <c r="P3812" t="s">
        <v>25</v>
      </c>
      <c r="Q3812" t="s">
        <v>30</v>
      </c>
      <c r="R3812" t="s">
        <v>30</v>
      </c>
      <c r="S3812">
        <v>0</v>
      </c>
      <c r="T3812">
        <v>0</v>
      </c>
      <c r="U3812">
        <v>0</v>
      </c>
      <c r="V3812" t="s">
        <v>30</v>
      </c>
      <c r="W3812">
        <v>0</v>
      </c>
      <c r="X3812">
        <v>16471036</v>
      </c>
      <c r="Y3812" s="11" t="str">
        <f t="shared" si="59"/>
        <v>1. &lt;= 1 Year</v>
      </c>
      <c r="Z3812" s="11" t="str">
        <f t="shared" si="59"/>
        <v>1. &lt;= 1 Year</v>
      </c>
    </row>
    <row r="3813" spans="1:26" x14ac:dyDescent="0.25">
      <c r="A3813">
        <v>164501433</v>
      </c>
      <c r="B3813" t="s">
        <v>471</v>
      </c>
      <c r="C3813" t="s">
        <v>1292</v>
      </c>
      <c r="D3813" t="s">
        <v>108</v>
      </c>
      <c r="E3813">
        <v>22</v>
      </c>
      <c r="F3813" t="s">
        <v>32</v>
      </c>
      <c r="G3813" t="s">
        <v>5099</v>
      </c>
      <c r="H3813" t="s">
        <v>25</v>
      </c>
      <c r="I3813" t="s">
        <v>22</v>
      </c>
      <c r="J3813">
        <v>887</v>
      </c>
      <c r="K3813">
        <v>481</v>
      </c>
      <c r="L3813">
        <v>20233</v>
      </c>
      <c r="M3813">
        <v>1</v>
      </c>
      <c r="N3813" t="s">
        <v>31</v>
      </c>
      <c r="O3813">
        <v>2855</v>
      </c>
      <c r="P3813">
        <v>20230814</v>
      </c>
      <c r="Q3813" t="s">
        <v>31</v>
      </c>
      <c r="R3813" t="s">
        <v>30</v>
      </c>
      <c r="S3813">
        <v>0</v>
      </c>
      <c r="T3813">
        <v>20234</v>
      </c>
      <c r="U3813">
        <v>1</v>
      </c>
      <c r="V3813" t="s">
        <v>31</v>
      </c>
      <c r="W3813">
        <v>2871.12</v>
      </c>
      <c r="X3813">
        <v>16087197</v>
      </c>
      <c r="Y3813" s="11" t="str">
        <f t="shared" si="59"/>
        <v>4. 2-3 Year</v>
      </c>
      <c r="Z3813" s="11" t="str">
        <f t="shared" si="59"/>
        <v>2.  1-1.5 Years</v>
      </c>
    </row>
    <row r="3814" spans="1:26" x14ac:dyDescent="0.25">
      <c r="A3814">
        <v>165038448</v>
      </c>
      <c r="B3814" t="s">
        <v>7603</v>
      </c>
      <c r="C3814" t="s">
        <v>7604</v>
      </c>
      <c r="D3814" t="s">
        <v>97</v>
      </c>
      <c r="E3814">
        <v>22</v>
      </c>
      <c r="F3814" t="s">
        <v>6</v>
      </c>
      <c r="G3814" t="s">
        <v>782</v>
      </c>
      <c r="H3814" t="s">
        <v>25</v>
      </c>
      <c r="I3814" t="s">
        <v>22</v>
      </c>
      <c r="J3814">
        <v>91</v>
      </c>
      <c r="K3814">
        <v>53</v>
      </c>
      <c r="L3814">
        <v>0</v>
      </c>
      <c r="M3814">
        <v>0</v>
      </c>
      <c r="N3814" t="s">
        <v>30</v>
      </c>
      <c r="O3814">
        <v>0</v>
      </c>
      <c r="P3814">
        <v>20181002</v>
      </c>
      <c r="Q3814" t="s">
        <v>31</v>
      </c>
      <c r="R3814" t="s">
        <v>31</v>
      </c>
      <c r="S3814">
        <v>1</v>
      </c>
      <c r="T3814">
        <v>0</v>
      </c>
      <c r="U3814">
        <v>0</v>
      </c>
      <c r="V3814" t="s">
        <v>30</v>
      </c>
      <c r="W3814">
        <v>0</v>
      </c>
      <c r="X3814">
        <v>11440131</v>
      </c>
      <c r="Y3814" s="11" t="str">
        <f t="shared" si="59"/>
        <v>1. &lt;= 1 Year</v>
      </c>
      <c r="Z3814" s="11" t="str">
        <f t="shared" si="59"/>
        <v>1. &lt;= 1 Year</v>
      </c>
    </row>
    <row r="3815" spans="1:26" x14ac:dyDescent="0.25">
      <c r="A3815">
        <v>164917480</v>
      </c>
      <c r="B3815" t="s">
        <v>191</v>
      </c>
      <c r="C3815" t="s">
        <v>3974</v>
      </c>
      <c r="D3815" t="s">
        <v>97</v>
      </c>
      <c r="E3815">
        <v>22</v>
      </c>
      <c r="F3815" t="s">
        <v>6</v>
      </c>
      <c r="G3815" t="s">
        <v>782</v>
      </c>
      <c r="H3815" t="s">
        <v>25</v>
      </c>
      <c r="I3815" t="s">
        <v>22</v>
      </c>
      <c r="J3815">
        <v>252</v>
      </c>
      <c r="K3815">
        <v>251</v>
      </c>
      <c r="L3815">
        <v>20233</v>
      </c>
      <c r="M3815">
        <v>1</v>
      </c>
      <c r="N3815" t="s">
        <v>31</v>
      </c>
      <c r="O3815">
        <v>9871</v>
      </c>
      <c r="P3815">
        <v>20230710</v>
      </c>
      <c r="Q3815" t="s">
        <v>31</v>
      </c>
      <c r="R3815" t="s">
        <v>31</v>
      </c>
      <c r="S3815">
        <v>1</v>
      </c>
      <c r="T3815">
        <v>20234</v>
      </c>
      <c r="U3815">
        <v>1</v>
      </c>
      <c r="V3815" t="s">
        <v>31</v>
      </c>
      <c r="W3815">
        <v>659.43</v>
      </c>
      <c r="X3815">
        <v>14601880</v>
      </c>
      <c r="Y3815" s="11" t="str">
        <f t="shared" si="59"/>
        <v>1. &lt;= 1 Year</v>
      </c>
      <c r="Z3815" s="11" t="str">
        <f t="shared" si="59"/>
        <v>1. &lt;= 1 Year</v>
      </c>
    </row>
    <row r="3816" spans="1:26" x14ac:dyDescent="0.25">
      <c r="A3816">
        <v>164913383</v>
      </c>
      <c r="B3816" t="s">
        <v>356</v>
      </c>
      <c r="C3816" t="s">
        <v>2556</v>
      </c>
      <c r="D3816" t="s">
        <v>108</v>
      </c>
      <c r="E3816">
        <v>22</v>
      </c>
      <c r="F3816" t="s">
        <v>6</v>
      </c>
      <c r="G3816" t="s">
        <v>4369</v>
      </c>
      <c r="H3816" t="s">
        <v>25</v>
      </c>
      <c r="I3816" t="s">
        <v>22</v>
      </c>
      <c r="J3816">
        <v>257</v>
      </c>
      <c r="K3816">
        <v>256</v>
      </c>
      <c r="L3816">
        <v>20233</v>
      </c>
      <c r="M3816">
        <v>1</v>
      </c>
      <c r="N3816" t="s">
        <v>31</v>
      </c>
      <c r="O3816">
        <v>716</v>
      </c>
      <c r="P3816">
        <v>20240109</v>
      </c>
      <c r="Q3816" t="s">
        <v>31</v>
      </c>
      <c r="R3816" t="s">
        <v>30</v>
      </c>
      <c r="S3816">
        <v>0</v>
      </c>
      <c r="T3816">
        <v>20234</v>
      </c>
      <c r="U3816">
        <v>1</v>
      </c>
      <c r="V3816" t="s">
        <v>31</v>
      </c>
      <c r="W3816">
        <v>112.5</v>
      </c>
      <c r="X3816">
        <v>16422635</v>
      </c>
      <c r="Y3816" s="11" t="str">
        <f t="shared" si="59"/>
        <v>1. &lt;= 1 Year</v>
      </c>
      <c r="Z3816" s="11" t="str">
        <f t="shared" si="59"/>
        <v>1. &lt;= 1 Year</v>
      </c>
    </row>
    <row r="3817" spans="1:26" x14ac:dyDescent="0.25">
      <c r="A3817">
        <v>164985836</v>
      </c>
      <c r="B3817" t="s">
        <v>5068</v>
      </c>
      <c r="C3817" t="s">
        <v>5642</v>
      </c>
      <c r="D3817" t="s">
        <v>99</v>
      </c>
      <c r="E3817">
        <v>22</v>
      </c>
      <c r="F3817" t="s">
        <v>6</v>
      </c>
      <c r="G3817" t="s">
        <v>6684</v>
      </c>
      <c r="H3817" t="s">
        <v>25</v>
      </c>
      <c r="I3817" t="s">
        <v>22</v>
      </c>
      <c r="J3817">
        <v>111</v>
      </c>
      <c r="K3817">
        <v>111</v>
      </c>
      <c r="L3817">
        <v>20233</v>
      </c>
      <c r="M3817">
        <v>1</v>
      </c>
      <c r="N3817" t="s">
        <v>31</v>
      </c>
      <c r="O3817">
        <v>6627</v>
      </c>
      <c r="P3817">
        <v>20190409</v>
      </c>
      <c r="Q3817" t="s">
        <v>31</v>
      </c>
      <c r="R3817" t="s">
        <v>31</v>
      </c>
      <c r="S3817">
        <v>1</v>
      </c>
      <c r="T3817">
        <v>0</v>
      </c>
      <c r="U3817">
        <v>0</v>
      </c>
      <c r="V3817" t="s">
        <v>30</v>
      </c>
      <c r="W3817">
        <v>0</v>
      </c>
      <c r="X3817">
        <v>11067397</v>
      </c>
      <c r="Y3817" s="11" t="str">
        <f t="shared" si="59"/>
        <v>1. &lt;= 1 Year</v>
      </c>
      <c r="Z3817" s="11" t="str">
        <f t="shared" si="59"/>
        <v>1. &lt;= 1 Year</v>
      </c>
    </row>
    <row r="3818" spans="1:26" x14ac:dyDescent="0.25">
      <c r="A3818">
        <v>165092005</v>
      </c>
      <c r="B3818" t="s">
        <v>458</v>
      </c>
      <c r="C3818" t="s">
        <v>7605</v>
      </c>
      <c r="D3818" t="s">
        <v>108</v>
      </c>
      <c r="E3818">
        <v>22</v>
      </c>
      <c r="F3818" t="s">
        <v>32</v>
      </c>
      <c r="G3818" t="s">
        <v>7544</v>
      </c>
      <c r="H3818" t="s">
        <v>25</v>
      </c>
      <c r="I3818" t="s">
        <v>22</v>
      </c>
      <c r="J3818">
        <v>25</v>
      </c>
      <c r="K3818">
        <v>14</v>
      </c>
      <c r="L3818">
        <v>0</v>
      </c>
      <c r="M3818">
        <v>0</v>
      </c>
      <c r="N3818" t="s">
        <v>30</v>
      </c>
      <c r="O3818">
        <v>0</v>
      </c>
      <c r="P3818" t="s">
        <v>25</v>
      </c>
      <c r="Q3818" t="s">
        <v>30</v>
      </c>
      <c r="R3818" t="s">
        <v>30</v>
      </c>
      <c r="S3818">
        <v>0</v>
      </c>
      <c r="T3818">
        <v>0</v>
      </c>
      <c r="U3818">
        <v>0</v>
      </c>
      <c r="V3818" t="s">
        <v>30</v>
      </c>
      <c r="W3818">
        <v>0</v>
      </c>
      <c r="X3818">
        <v>16462456</v>
      </c>
      <c r="Y3818" s="11" t="str">
        <f t="shared" si="59"/>
        <v>1. &lt;= 1 Year</v>
      </c>
      <c r="Z3818" s="11" t="str">
        <f t="shared" si="59"/>
        <v>1. &lt;= 1 Year</v>
      </c>
    </row>
    <row r="3819" spans="1:26" x14ac:dyDescent="0.25">
      <c r="A3819">
        <v>165034722</v>
      </c>
      <c r="B3819" t="s">
        <v>825</v>
      </c>
      <c r="C3819" t="s">
        <v>6302</v>
      </c>
      <c r="D3819" t="s">
        <v>68</v>
      </c>
      <c r="E3819">
        <v>22</v>
      </c>
      <c r="F3819" t="s">
        <v>32</v>
      </c>
      <c r="G3819" t="s">
        <v>5099</v>
      </c>
      <c r="H3819" t="s">
        <v>25</v>
      </c>
      <c r="I3819" t="s">
        <v>22</v>
      </c>
      <c r="J3819">
        <v>98</v>
      </c>
      <c r="K3819">
        <v>70</v>
      </c>
      <c r="L3819">
        <v>0</v>
      </c>
      <c r="M3819">
        <v>0</v>
      </c>
      <c r="N3819" t="s">
        <v>30</v>
      </c>
      <c r="O3819">
        <v>0</v>
      </c>
      <c r="P3819">
        <v>20240301</v>
      </c>
      <c r="Q3819" t="s">
        <v>31</v>
      </c>
      <c r="R3819" t="s">
        <v>30</v>
      </c>
      <c r="S3819">
        <v>0</v>
      </c>
      <c r="T3819">
        <v>0</v>
      </c>
      <c r="U3819">
        <v>0</v>
      </c>
      <c r="V3819" t="s">
        <v>30</v>
      </c>
      <c r="W3819">
        <v>0</v>
      </c>
      <c r="X3819">
        <v>16476403</v>
      </c>
      <c r="Y3819" s="11" t="str">
        <f t="shared" si="59"/>
        <v>1. &lt;= 1 Year</v>
      </c>
      <c r="Z3819" s="11" t="str">
        <f t="shared" si="59"/>
        <v>1. &lt;= 1 Year</v>
      </c>
    </row>
    <row r="3820" spans="1:26" x14ac:dyDescent="0.25">
      <c r="A3820">
        <v>164829948</v>
      </c>
      <c r="B3820" t="s">
        <v>2938</v>
      </c>
      <c r="C3820" t="s">
        <v>2939</v>
      </c>
      <c r="D3820" t="s">
        <v>97</v>
      </c>
      <c r="E3820">
        <v>22</v>
      </c>
      <c r="F3820" t="s">
        <v>6</v>
      </c>
      <c r="G3820" t="s">
        <v>782</v>
      </c>
      <c r="H3820" t="s">
        <v>25</v>
      </c>
      <c r="I3820" t="s">
        <v>22</v>
      </c>
      <c r="J3820">
        <v>362</v>
      </c>
      <c r="K3820">
        <v>18</v>
      </c>
      <c r="L3820">
        <v>0</v>
      </c>
      <c r="M3820">
        <v>0</v>
      </c>
      <c r="N3820" t="s">
        <v>30</v>
      </c>
      <c r="O3820">
        <v>0</v>
      </c>
      <c r="P3820" t="s">
        <v>25</v>
      </c>
      <c r="Q3820" t="s">
        <v>30</v>
      </c>
      <c r="R3820" t="s">
        <v>31</v>
      </c>
      <c r="S3820">
        <v>1</v>
      </c>
      <c r="T3820">
        <v>0</v>
      </c>
      <c r="U3820">
        <v>0</v>
      </c>
      <c r="V3820" t="s">
        <v>30</v>
      </c>
      <c r="W3820">
        <v>0</v>
      </c>
      <c r="X3820">
        <v>16235454</v>
      </c>
      <c r="Y3820" s="11" t="str">
        <f t="shared" si="59"/>
        <v>1. &lt;= 1 Year</v>
      </c>
      <c r="Z3820" s="11" t="str">
        <f t="shared" si="59"/>
        <v>1. &lt;= 1 Year</v>
      </c>
    </row>
    <row r="3821" spans="1:26" x14ac:dyDescent="0.25">
      <c r="A3821">
        <v>165001583</v>
      </c>
      <c r="B3821" t="s">
        <v>1855</v>
      </c>
      <c r="C3821" t="s">
        <v>5643</v>
      </c>
      <c r="D3821" t="s">
        <v>68</v>
      </c>
      <c r="E3821">
        <v>22</v>
      </c>
      <c r="F3821" t="s">
        <v>6</v>
      </c>
      <c r="G3821" t="s">
        <v>4361</v>
      </c>
      <c r="H3821" t="s">
        <v>25</v>
      </c>
      <c r="I3821" t="s">
        <v>22</v>
      </c>
      <c r="J3821">
        <v>140</v>
      </c>
      <c r="K3821">
        <v>12</v>
      </c>
      <c r="L3821">
        <v>20233</v>
      </c>
      <c r="M3821">
        <v>1</v>
      </c>
      <c r="N3821" t="s">
        <v>31</v>
      </c>
      <c r="O3821">
        <v>8734</v>
      </c>
      <c r="P3821" t="s">
        <v>25</v>
      </c>
      <c r="Q3821" t="s">
        <v>30</v>
      </c>
      <c r="R3821" t="s">
        <v>30</v>
      </c>
      <c r="S3821">
        <v>0</v>
      </c>
      <c r="T3821">
        <v>20234</v>
      </c>
      <c r="U3821">
        <v>1</v>
      </c>
      <c r="V3821" t="s">
        <v>31</v>
      </c>
      <c r="W3821">
        <v>7232.52</v>
      </c>
      <c r="X3821">
        <v>16417484</v>
      </c>
      <c r="Y3821" s="11" t="str">
        <f t="shared" si="59"/>
        <v>1. &lt;= 1 Year</v>
      </c>
      <c r="Z3821" s="11" t="str">
        <f t="shared" si="59"/>
        <v>1. &lt;= 1 Year</v>
      </c>
    </row>
    <row r="3822" spans="1:26" x14ac:dyDescent="0.25">
      <c r="A3822">
        <v>165064786</v>
      </c>
      <c r="B3822" t="s">
        <v>1855</v>
      </c>
      <c r="C3822" t="s">
        <v>6707</v>
      </c>
      <c r="D3822" t="s">
        <v>68</v>
      </c>
      <c r="E3822">
        <v>22</v>
      </c>
      <c r="F3822" t="s">
        <v>32</v>
      </c>
      <c r="G3822" t="s">
        <v>4748</v>
      </c>
      <c r="H3822" t="s">
        <v>25</v>
      </c>
      <c r="I3822" t="s">
        <v>22</v>
      </c>
      <c r="J3822">
        <v>60</v>
      </c>
      <c r="K3822">
        <v>60</v>
      </c>
      <c r="L3822">
        <v>20233</v>
      </c>
      <c r="M3822">
        <v>1</v>
      </c>
      <c r="N3822" t="s">
        <v>31</v>
      </c>
      <c r="O3822">
        <v>3135</v>
      </c>
      <c r="P3822">
        <v>20220624</v>
      </c>
      <c r="Q3822" t="s">
        <v>31</v>
      </c>
      <c r="R3822" t="s">
        <v>30</v>
      </c>
      <c r="S3822">
        <v>0</v>
      </c>
      <c r="T3822">
        <v>0</v>
      </c>
      <c r="U3822">
        <v>0</v>
      </c>
      <c r="V3822" t="s">
        <v>30</v>
      </c>
      <c r="W3822">
        <v>0</v>
      </c>
      <c r="X3822">
        <v>16511578</v>
      </c>
      <c r="Y3822" s="11" t="str">
        <f t="shared" si="59"/>
        <v>1. &lt;= 1 Year</v>
      </c>
      <c r="Z3822" s="11" t="str">
        <f t="shared" si="59"/>
        <v>1. &lt;= 1 Year</v>
      </c>
    </row>
    <row r="3823" spans="1:26" x14ac:dyDescent="0.25">
      <c r="A3823">
        <v>165052920</v>
      </c>
      <c r="B3823" t="s">
        <v>6303</v>
      </c>
      <c r="C3823" t="s">
        <v>4696</v>
      </c>
      <c r="D3823" t="s">
        <v>68</v>
      </c>
      <c r="E3823">
        <v>22</v>
      </c>
      <c r="F3823" t="s">
        <v>32</v>
      </c>
      <c r="G3823" t="s">
        <v>4748</v>
      </c>
      <c r="H3823" t="s">
        <v>25</v>
      </c>
      <c r="I3823" t="s">
        <v>22</v>
      </c>
      <c r="J3823">
        <v>74</v>
      </c>
      <c r="K3823">
        <v>74</v>
      </c>
      <c r="L3823">
        <v>0</v>
      </c>
      <c r="M3823">
        <v>0</v>
      </c>
      <c r="N3823" t="s">
        <v>30</v>
      </c>
      <c r="O3823">
        <v>0</v>
      </c>
      <c r="P3823" t="s">
        <v>25</v>
      </c>
      <c r="Q3823" t="s">
        <v>30</v>
      </c>
      <c r="R3823" t="s">
        <v>30</v>
      </c>
      <c r="S3823">
        <v>0</v>
      </c>
      <c r="T3823">
        <v>0</v>
      </c>
      <c r="U3823">
        <v>0</v>
      </c>
      <c r="V3823" t="s">
        <v>30</v>
      </c>
      <c r="W3823">
        <v>0</v>
      </c>
      <c r="X3823">
        <v>16503382</v>
      </c>
      <c r="Y3823" s="11" t="str">
        <f t="shared" si="59"/>
        <v>1. &lt;= 1 Year</v>
      </c>
      <c r="Z3823" s="11" t="str">
        <f t="shared" si="59"/>
        <v>1. &lt;= 1 Year</v>
      </c>
    </row>
    <row r="3824" spans="1:26" x14ac:dyDescent="0.25">
      <c r="A3824">
        <v>165084899</v>
      </c>
      <c r="B3824" t="s">
        <v>7606</v>
      </c>
      <c r="C3824" t="s">
        <v>2550</v>
      </c>
      <c r="D3824" t="s">
        <v>124</v>
      </c>
      <c r="E3824">
        <v>22</v>
      </c>
      <c r="F3824" t="s">
        <v>32</v>
      </c>
      <c r="G3824" t="s">
        <v>7544</v>
      </c>
      <c r="H3824" t="s">
        <v>25</v>
      </c>
      <c r="I3824" t="s">
        <v>22</v>
      </c>
      <c r="J3824">
        <v>33</v>
      </c>
      <c r="K3824">
        <v>6</v>
      </c>
      <c r="L3824">
        <v>0</v>
      </c>
      <c r="M3824">
        <v>0</v>
      </c>
      <c r="N3824" t="s">
        <v>30</v>
      </c>
      <c r="O3824">
        <v>0</v>
      </c>
      <c r="P3824" t="s">
        <v>25</v>
      </c>
      <c r="Q3824" t="s">
        <v>30</v>
      </c>
      <c r="R3824" t="s">
        <v>30</v>
      </c>
      <c r="S3824">
        <v>0</v>
      </c>
      <c r="T3824">
        <v>0</v>
      </c>
      <c r="U3824">
        <v>0</v>
      </c>
      <c r="V3824" t="s">
        <v>30</v>
      </c>
      <c r="W3824">
        <v>0</v>
      </c>
      <c r="X3824">
        <v>15984276</v>
      </c>
      <c r="Y3824" s="11" t="str">
        <f t="shared" si="59"/>
        <v>1. &lt;= 1 Year</v>
      </c>
      <c r="Z3824" s="11" t="str">
        <f t="shared" si="59"/>
        <v>1. &lt;= 1 Year</v>
      </c>
    </row>
    <row r="3825" spans="1:26" x14ac:dyDescent="0.25">
      <c r="A3825">
        <v>164578994</v>
      </c>
      <c r="B3825" t="s">
        <v>426</v>
      </c>
      <c r="C3825" t="s">
        <v>1184</v>
      </c>
      <c r="D3825" t="s">
        <v>97</v>
      </c>
      <c r="E3825">
        <v>22</v>
      </c>
      <c r="F3825" t="s">
        <v>6</v>
      </c>
      <c r="G3825" t="s">
        <v>6684</v>
      </c>
      <c r="H3825" t="s">
        <v>25</v>
      </c>
      <c r="I3825" t="s">
        <v>22</v>
      </c>
      <c r="J3825">
        <v>721</v>
      </c>
      <c r="K3825">
        <v>721</v>
      </c>
      <c r="L3825">
        <v>20233</v>
      </c>
      <c r="M3825">
        <v>1</v>
      </c>
      <c r="N3825" t="s">
        <v>31</v>
      </c>
      <c r="O3825">
        <v>2452</v>
      </c>
      <c r="P3825">
        <v>20230424</v>
      </c>
      <c r="Q3825" t="s">
        <v>31</v>
      </c>
      <c r="R3825" t="s">
        <v>31</v>
      </c>
      <c r="S3825">
        <v>1</v>
      </c>
      <c r="T3825">
        <v>20234</v>
      </c>
      <c r="U3825">
        <v>1</v>
      </c>
      <c r="V3825" t="s">
        <v>31</v>
      </c>
      <c r="W3825">
        <v>2397.16</v>
      </c>
      <c r="X3825">
        <v>9701766</v>
      </c>
      <c r="Y3825" s="11" t="str">
        <f t="shared" si="59"/>
        <v>3.  1.5 to 2 Year</v>
      </c>
      <c r="Z3825" s="11" t="str">
        <f t="shared" si="59"/>
        <v>3.  1.5 to 2 Year</v>
      </c>
    </row>
    <row r="3826" spans="1:26" x14ac:dyDescent="0.25">
      <c r="A3826">
        <v>164628973</v>
      </c>
      <c r="B3826" t="s">
        <v>181</v>
      </c>
      <c r="C3826" t="s">
        <v>1607</v>
      </c>
      <c r="D3826" t="s">
        <v>68</v>
      </c>
      <c r="E3826">
        <v>22</v>
      </c>
      <c r="F3826" t="s">
        <v>6</v>
      </c>
      <c r="G3826" t="s">
        <v>4369</v>
      </c>
      <c r="H3826" t="s">
        <v>25</v>
      </c>
      <c r="I3826" t="s">
        <v>22</v>
      </c>
      <c r="J3826">
        <v>650</v>
      </c>
      <c r="K3826">
        <v>489</v>
      </c>
      <c r="L3826">
        <v>20233</v>
      </c>
      <c r="M3826">
        <v>1</v>
      </c>
      <c r="N3826" t="s">
        <v>31</v>
      </c>
      <c r="O3826">
        <v>5736</v>
      </c>
      <c r="P3826">
        <v>20180620</v>
      </c>
      <c r="Q3826" t="s">
        <v>31</v>
      </c>
      <c r="R3826" t="s">
        <v>31</v>
      </c>
      <c r="S3826">
        <v>1</v>
      </c>
      <c r="T3826">
        <v>20234</v>
      </c>
      <c r="U3826">
        <v>1</v>
      </c>
      <c r="V3826" t="s">
        <v>31</v>
      </c>
      <c r="W3826">
        <v>5326.94</v>
      </c>
      <c r="X3826">
        <v>11292901</v>
      </c>
      <c r="Y3826" s="11" t="str">
        <f t="shared" si="59"/>
        <v>3.  1.5 to 2 Year</v>
      </c>
      <c r="Z3826" s="11" t="str">
        <f t="shared" si="59"/>
        <v>2.  1-1.5 Years</v>
      </c>
    </row>
    <row r="3827" spans="1:26" x14ac:dyDescent="0.25">
      <c r="A3827">
        <v>164785331</v>
      </c>
      <c r="B3827" t="s">
        <v>181</v>
      </c>
      <c r="C3827" t="s">
        <v>356</v>
      </c>
      <c r="D3827" t="s">
        <v>68</v>
      </c>
      <c r="E3827">
        <v>22</v>
      </c>
      <c r="F3827" t="s">
        <v>6</v>
      </c>
      <c r="G3827" t="s">
        <v>870</v>
      </c>
      <c r="H3827" t="s">
        <v>25</v>
      </c>
      <c r="I3827" t="s">
        <v>22</v>
      </c>
      <c r="J3827">
        <v>417</v>
      </c>
      <c r="K3827">
        <v>325</v>
      </c>
      <c r="L3827">
        <v>0</v>
      </c>
      <c r="M3827">
        <v>0</v>
      </c>
      <c r="N3827" t="s">
        <v>30</v>
      </c>
      <c r="O3827">
        <v>0</v>
      </c>
      <c r="P3827" t="s">
        <v>25</v>
      </c>
      <c r="Q3827" t="s">
        <v>30</v>
      </c>
      <c r="R3827" t="s">
        <v>31</v>
      </c>
      <c r="S3827">
        <v>1</v>
      </c>
      <c r="T3827">
        <v>0</v>
      </c>
      <c r="U3827">
        <v>0</v>
      </c>
      <c r="V3827" t="s">
        <v>30</v>
      </c>
      <c r="W3827">
        <v>0</v>
      </c>
      <c r="X3827">
        <v>16263913</v>
      </c>
      <c r="Y3827" s="11" t="str">
        <f t="shared" si="59"/>
        <v>2.  1-1.5 Years</v>
      </c>
      <c r="Z3827" s="11" t="str">
        <f t="shared" si="59"/>
        <v>1. &lt;= 1 Year</v>
      </c>
    </row>
    <row r="3828" spans="1:26" x14ac:dyDescent="0.25">
      <c r="A3828">
        <v>165035424</v>
      </c>
      <c r="B3828" t="s">
        <v>181</v>
      </c>
      <c r="C3828" t="s">
        <v>5644</v>
      </c>
      <c r="D3828" t="s">
        <v>68</v>
      </c>
      <c r="E3828">
        <v>22</v>
      </c>
      <c r="F3828" t="s">
        <v>32</v>
      </c>
      <c r="G3828" t="s">
        <v>4748</v>
      </c>
      <c r="H3828" t="s">
        <v>25</v>
      </c>
      <c r="I3828" t="s">
        <v>22</v>
      </c>
      <c r="J3828">
        <v>95</v>
      </c>
      <c r="K3828">
        <v>95</v>
      </c>
      <c r="L3828">
        <v>0</v>
      </c>
      <c r="M3828">
        <v>0</v>
      </c>
      <c r="N3828" t="s">
        <v>30</v>
      </c>
      <c r="O3828">
        <v>0</v>
      </c>
      <c r="P3828" t="s">
        <v>25</v>
      </c>
      <c r="Q3828" t="s">
        <v>30</v>
      </c>
      <c r="R3828" t="s">
        <v>30</v>
      </c>
      <c r="S3828">
        <v>0</v>
      </c>
      <c r="T3828">
        <v>0</v>
      </c>
      <c r="U3828">
        <v>0</v>
      </c>
      <c r="V3828" t="s">
        <v>30</v>
      </c>
      <c r="W3828">
        <v>0</v>
      </c>
      <c r="X3828">
        <v>16489085</v>
      </c>
      <c r="Y3828" s="11" t="str">
        <f t="shared" si="59"/>
        <v>1. &lt;= 1 Year</v>
      </c>
      <c r="Z3828" s="11" t="str">
        <f t="shared" si="59"/>
        <v>1. &lt;= 1 Year</v>
      </c>
    </row>
    <row r="3829" spans="1:26" x14ac:dyDescent="0.25">
      <c r="A3829">
        <v>164821149</v>
      </c>
      <c r="B3829" t="s">
        <v>313</v>
      </c>
      <c r="C3829" t="s">
        <v>596</v>
      </c>
      <c r="D3829" t="s">
        <v>108</v>
      </c>
      <c r="E3829">
        <v>22</v>
      </c>
      <c r="F3829" t="s">
        <v>6</v>
      </c>
      <c r="G3829" t="s">
        <v>890</v>
      </c>
      <c r="H3829" t="s">
        <v>25</v>
      </c>
      <c r="I3829" t="s">
        <v>22</v>
      </c>
      <c r="J3829">
        <v>361</v>
      </c>
      <c r="K3829">
        <v>266</v>
      </c>
      <c r="L3829">
        <v>20233</v>
      </c>
      <c r="M3829">
        <v>1</v>
      </c>
      <c r="N3829" t="s">
        <v>31</v>
      </c>
      <c r="O3829">
        <v>11844</v>
      </c>
      <c r="P3829">
        <v>20230112</v>
      </c>
      <c r="Q3829" t="s">
        <v>31</v>
      </c>
      <c r="R3829" t="s">
        <v>30</v>
      </c>
      <c r="S3829">
        <v>0</v>
      </c>
      <c r="T3829">
        <v>20234</v>
      </c>
      <c r="U3829">
        <v>1</v>
      </c>
      <c r="V3829" t="s">
        <v>31</v>
      </c>
      <c r="W3829">
        <v>8654.26</v>
      </c>
      <c r="X3829">
        <v>13902040</v>
      </c>
      <c r="Y3829" s="11" t="str">
        <f t="shared" si="59"/>
        <v>1. &lt;= 1 Year</v>
      </c>
      <c r="Z3829" s="11" t="str">
        <f t="shared" si="59"/>
        <v>1. &lt;= 1 Year</v>
      </c>
    </row>
    <row r="3830" spans="1:26" x14ac:dyDescent="0.25">
      <c r="A3830">
        <v>164890593</v>
      </c>
      <c r="B3830" t="s">
        <v>313</v>
      </c>
      <c r="C3830" t="s">
        <v>3226</v>
      </c>
      <c r="D3830" t="s">
        <v>108</v>
      </c>
      <c r="E3830">
        <v>22</v>
      </c>
      <c r="F3830" t="s">
        <v>32</v>
      </c>
      <c r="G3830" t="s">
        <v>5108</v>
      </c>
      <c r="H3830" t="s">
        <v>25</v>
      </c>
      <c r="I3830" t="s">
        <v>22</v>
      </c>
      <c r="J3830">
        <v>283</v>
      </c>
      <c r="K3830">
        <v>229</v>
      </c>
      <c r="L3830">
        <v>0</v>
      </c>
      <c r="M3830">
        <v>0</v>
      </c>
      <c r="N3830" t="s">
        <v>30</v>
      </c>
      <c r="O3830">
        <v>0</v>
      </c>
      <c r="P3830" t="s">
        <v>25</v>
      </c>
      <c r="Q3830" t="s">
        <v>30</v>
      </c>
      <c r="R3830" t="s">
        <v>30</v>
      </c>
      <c r="S3830">
        <v>0</v>
      </c>
      <c r="T3830">
        <v>0</v>
      </c>
      <c r="U3830">
        <v>0</v>
      </c>
      <c r="V3830" t="s">
        <v>30</v>
      </c>
      <c r="W3830">
        <v>0</v>
      </c>
      <c r="X3830">
        <v>16403899</v>
      </c>
      <c r="Y3830" s="11" t="str">
        <f t="shared" si="59"/>
        <v>1. &lt;= 1 Year</v>
      </c>
      <c r="Z3830" s="11" t="str">
        <f t="shared" si="59"/>
        <v>1. &lt;= 1 Year</v>
      </c>
    </row>
    <row r="3831" spans="1:26" x14ac:dyDescent="0.25">
      <c r="A3831">
        <v>165068521</v>
      </c>
      <c r="B3831" t="s">
        <v>3800</v>
      </c>
      <c r="C3831" t="s">
        <v>7607</v>
      </c>
      <c r="D3831" t="s">
        <v>68</v>
      </c>
      <c r="E3831">
        <v>22</v>
      </c>
      <c r="F3831" t="s">
        <v>32</v>
      </c>
      <c r="G3831" t="s">
        <v>7544</v>
      </c>
      <c r="H3831" t="s">
        <v>25</v>
      </c>
      <c r="I3831" t="s">
        <v>22</v>
      </c>
      <c r="J3831">
        <v>55</v>
      </c>
      <c r="K3831">
        <v>17</v>
      </c>
      <c r="L3831">
        <v>0</v>
      </c>
      <c r="M3831">
        <v>0</v>
      </c>
      <c r="N3831" t="s">
        <v>30</v>
      </c>
      <c r="O3831">
        <v>0</v>
      </c>
      <c r="P3831" t="s">
        <v>25</v>
      </c>
      <c r="Q3831" t="s">
        <v>30</v>
      </c>
      <c r="R3831" t="s">
        <v>30</v>
      </c>
      <c r="S3831">
        <v>0</v>
      </c>
      <c r="T3831">
        <v>0</v>
      </c>
      <c r="U3831">
        <v>0</v>
      </c>
      <c r="V3831" t="s">
        <v>30</v>
      </c>
      <c r="W3831">
        <v>0</v>
      </c>
      <c r="X3831">
        <v>16484935</v>
      </c>
      <c r="Y3831" s="11" t="str">
        <f t="shared" si="59"/>
        <v>1. &lt;= 1 Year</v>
      </c>
      <c r="Z3831" s="11" t="str">
        <f t="shared" si="59"/>
        <v>1. &lt;= 1 Year</v>
      </c>
    </row>
    <row r="3832" spans="1:26" x14ac:dyDescent="0.25">
      <c r="A3832">
        <v>164963197</v>
      </c>
      <c r="B3832" t="s">
        <v>5118</v>
      </c>
      <c r="C3832" t="s">
        <v>5119</v>
      </c>
      <c r="D3832" t="s">
        <v>68</v>
      </c>
      <c r="E3832">
        <v>22</v>
      </c>
      <c r="F3832" t="s">
        <v>32</v>
      </c>
      <c r="G3832" t="s">
        <v>2213</v>
      </c>
      <c r="H3832" t="s">
        <v>25</v>
      </c>
      <c r="I3832" t="s">
        <v>22</v>
      </c>
      <c r="J3832">
        <v>214</v>
      </c>
      <c r="K3832">
        <v>173</v>
      </c>
      <c r="L3832">
        <v>20233</v>
      </c>
      <c r="M3832">
        <v>1</v>
      </c>
      <c r="N3832" t="s">
        <v>31</v>
      </c>
      <c r="O3832">
        <v>376</v>
      </c>
      <c r="P3832">
        <v>20231113</v>
      </c>
      <c r="Q3832" t="s">
        <v>31</v>
      </c>
      <c r="R3832" t="s">
        <v>30</v>
      </c>
      <c r="S3832">
        <v>0</v>
      </c>
      <c r="T3832">
        <v>20234</v>
      </c>
      <c r="U3832">
        <v>1</v>
      </c>
      <c r="V3832" t="s">
        <v>31</v>
      </c>
      <c r="W3832">
        <v>7022.59</v>
      </c>
      <c r="X3832">
        <v>16438104</v>
      </c>
      <c r="Y3832" s="11" t="str">
        <f t="shared" si="59"/>
        <v>1. &lt;= 1 Year</v>
      </c>
      <c r="Z3832" s="11" t="str">
        <f t="shared" si="59"/>
        <v>1. &lt;= 1 Year</v>
      </c>
    </row>
    <row r="3833" spans="1:26" x14ac:dyDescent="0.25">
      <c r="A3833">
        <v>165045842</v>
      </c>
      <c r="B3833" t="s">
        <v>6304</v>
      </c>
      <c r="C3833" t="s">
        <v>6305</v>
      </c>
      <c r="D3833" t="s">
        <v>108</v>
      </c>
      <c r="E3833">
        <v>22</v>
      </c>
      <c r="F3833" t="s">
        <v>32</v>
      </c>
      <c r="G3833" t="s">
        <v>1067</v>
      </c>
      <c r="H3833" t="s">
        <v>25</v>
      </c>
      <c r="I3833" t="s">
        <v>22</v>
      </c>
      <c r="J3833">
        <v>83</v>
      </c>
      <c r="K3833">
        <v>83</v>
      </c>
      <c r="L3833">
        <v>20233</v>
      </c>
      <c r="M3833">
        <v>1</v>
      </c>
      <c r="N3833" t="s">
        <v>31</v>
      </c>
      <c r="O3833">
        <v>748</v>
      </c>
      <c r="P3833">
        <v>20221228</v>
      </c>
      <c r="Q3833" t="s">
        <v>31</v>
      </c>
      <c r="R3833" t="s">
        <v>30</v>
      </c>
      <c r="S3833">
        <v>0</v>
      </c>
      <c r="T3833">
        <v>0</v>
      </c>
      <c r="U3833">
        <v>0</v>
      </c>
      <c r="V3833" t="s">
        <v>30</v>
      </c>
      <c r="W3833">
        <v>0</v>
      </c>
      <c r="X3833">
        <v>16498495</v>
      </c>
      <c r="Y3833" s="11" t="str">
        <f t="shared" si="59"/>
        <v>1. &lt;= 1 Year</v>
      </c>
      <c r="Z3833" s="11" t="str">
        <f t="shared" si="59"/>
        <v>1. &lt;= 1 Year</v>
      </c>
    </row>
    <row r="3834" spans="1:26" x14ac:dyDescent="0.25">
      <c r="A3834">
        <v>164836746</v>
      </c>
      <c r="B3834" t="s">
        <v>296</v>
      </c>
      <c r="C3834" t="s">
        <v>2940</v>
      </c>
      <c r="D3834" t="s">
        <v>68</v>
      </c>
      <c r="E3834">
        <v>22</v>
      </c>
      <c r="F3834" t="s">
        <v>6</v>
      </c>
      <c r="G3834" t="s">
        <v>890</v>
      </c>
      <c r="H3834" t="s">
        <v>25</v>
      </c>
      <c r="I3834" t="s">
        <v>22</v>
      </c>
      <c r="J3834">
        <v>353</v>
      </c>
      <c r="K3834">
        <v>326</v>
      </c>
      <c r="L3834">
        <v>20233</v>
      </c>
      <c r="M3834">
        <v>1</v>
      </c>
      <c r="N3834" t="s">
        <v>31</v>
      </c>
      <c r="O3834">
        <v>7255</v>
      </c>
      <c r="P3834">
        <v>20230417</v>
      </c>
      <c r="Q3834" t="s">
        <v>31</v>
      </c>
      <c r="R3834" t="s">
        <v>31</v>
      </c>
      <c r="S3834">
        <v>1</v>
      </c>
      <c r="T3834">
        <v>20234</v>
      </c>
      <c r="U3834">
        <v>1</v>
      </c>
      <c r="V3834" t="s">
        <v>31</v>
      </c>
      <c r="W3834">
        <v>9099.64</v>
      </c>
      <c r="X3834">
        <v>16056085</v>
      </c>
      <c r="Y3834" s="11" t="str">
        <f t="shared" si="59"/>
        <v>1. &lt;= 1 Year</v>
      </c>
      <c r="Z3834" s="11" t="str">
        <f t="shared" si="59"/>
        <v>1. &lt;= 1 Year</v>
      </c>
    </row>
    <row r="3835" spans="1:26" x14ac:dyDescent="0.25">
      <c r="A3835">
        <v>164943349</v>
      </c>
      <c r="B3835" t="s">
        <v>5645</v>
      </c>
      <c r="C3835" t="s">
        <v>5646</v>
      </c>
      <c r="D3835" t="s">
        <v>68</v>
      </c>
      <c r="E3835">
        <v>22</v>
      </c>
      <c r="F3835" t="s">
        <v>32</v>
      </c>
      <c r="G3835" t="s">
        <v>5108</v>
      </c>
      <c r="H3835" t="s">
        <v>25</v>
      </c>
      <c r="I3835" t="s">
        <v>22</v>
      </c>
      <c r="J3835">
        <v>220</v>
      </c>
      <c r="K3835">
        <v>109</v>
      </c>
      <c r="L3835">
        <v>20233</v>
      </c>
      <c r="M3835">
        <v>1</v>
      </c>
      <c r="N3835" t="s">
        <v>31</v>
      </c>
      <c r="O3835">
        <v>9544</v>
      </c>
      <c r="P3835">
        <v>20240201</v>
      </c>
      <c r="Q3835" t="s">
        <v>31</v>
      </c>
      <c r="R3835" t="s">
        <v>31</v>
      </c>
      <c r="S3835">
        <v>1</v>
      </c>
      <c r="T3835">
        <v>20234</v>
      </c>
      <c r="U3835">
        <v>1</v>
      </c>
      <c r="V3835" t="s">
        <v>31</v>
      </c>
      <c r="W3835">
        <v>8298.6200000000008</v>
      </c>
      <c r="X3835">
        <v>16436455</v>
      </c>
      <c r="Y3835" s="11" t="str">
        <f t="shared" si="59"/>
        <v>1. &lt;= 1 Year</v>
      </c>
      <c r="Z3835" s="11" t="str">
        <f t="shared" si="59"/>
        <v>1. &lt;= 1 Year</v>
      </c>
    </row>
    <row r="3836" spans="1:26" x14ac:dyDescent="0.25">
      <c r="A3836">
        <v>165087999</v>
      </c>
      <c r="B3836" t="s">
        <v>7608</v>
      </c>
      <c r="C3836" t="s">
        <v>7609</v>
      </c>
      <c r="D3836" t="s">
        <v>68</v>
      </c>
      <c r="E3836">
        <v>22</v>
      </c>
      <c r="F3836" t="s">
        <v>32</v>
      </c>
      <c r="G3836" t="s">
        <v>1067</v>
      </c>
      <c r="H3836" t="s">
        <v>25</v>
      </c>
      <c r="I3836" t="s">
        <v>22</v>
      </c>
      <c r="J3836">
        <v>28</v>
      </c>
      <c r="K3836">
        <v>28</v>
      </c>
      <c r="L3836">
        <v>0</v>
      </c>
      <c r="M3836">
        <v>0</v>
      </c>
      <c r="N3836" t="s">
        <v>30</v>
      </c>
      <c r="O3836">
        <v>0</v>
      </c>
      <c r="P3836" t="s">
        <v>25</v>
      </c>
      <c r="Q3836" t="s">
        <v>30</v>
      </c>
      <c r="R3836" t="s">
        <v>30</v>
      </c>
      <c r="S3836">
        <v>0</v>
      </c>
      <c r="T3836">
        <v>0</v>
      </c>
      <c r="U3836">
        <v>0</v>
      </c>
      <c r="V3836" t="s">
        <v>30</v>
      </c>
      <c r="W3836">
        <v>0</v>
      </c>
      <c r="X3836">
        <v>16527864</v>
      </c>
      <c r="Y3836" s="11" t="str">
        <f t="shared" si="59"/>
        <v>1. &lt;= 1 Year</v>
      </c>
      <c r="Z3836" s="11" t="str">
        <f t="shared" si="59"/>
        <v>1. &lt;= 1 Year</v>
      </c>
    </row>
    <row r="3837" spans="1:26" x14ac:dyDescent="0.25">
      <c r="A3837">
        <v>165072096</v>
      </c>
      <c r="B3837" t="s">
        <v>7610</v>
      </c>
      <c r="C3837" t="s">
        <v>7611</v>
      </c>
      <c r="D3837" t="s">
        <v>68</v>
      </c>
      <c r="E3837">
        <v>22</v>
      </c>
      <c r="F3837" t="s">
        <v>32</v>
      </c>
      <c r="G3837" t="s">
        <v>1067</v>
      </c>
      <c r="H3837" t="s">
        <v>25</v>
      </c>
      <c r="I3837" t="s">
        <v>22</v>
      </c>
      <c r="J3837">
        <v>49</v>
      </c>
      <c r="K3837">
        <v>49</v>
      </c>
      <c r="L3837">
        <v>0</v>
      </c>
      <c r="M3837">
        <v>0</v>
      </c>
      <c r="N3837" t="s">
        <v>30</v>
      </c>
      <c r="O3837">
        <v>0</v>
      </c>
      <c r="P3837" t="s">
        <v>25</v>
      </c>
      <c r="Q3837" t="s">
        <v>30</v>
      </c>
      <c r="R3837" t="s">
        <v>30</v>
      </c>
      <c r="S3837">
        <v>0</v>
      </c>
      <c r="T3837">
        <v>0</v>
      </c>
      <c r="U3837">
        <v>0</v>
      </c>
      <c r="V3837" t="s">
        <v>30</v>
      </c>
      <c r="W3837">
        <v>0</v>
      </c>
      <c r="X3837">
        <v>16514725</v>
      </c>
      <c r="Y3837" s="11" t="str">
        <f t="shared" si="59"/>
        <v>1. &lt;= 1 Year</v>
      </c>
      <c r="Z3837" s="11" t="str">
        <f t="shared" si="59"/>
        <v>1. &lt;= 1 Year</v>
      </c>
    </row>
    <row r="3838" spans="1:26" x14ac:dyDescent="0.25">
      <c r="A3838">
        <v>164776745</v>
      </c>
      <c r="B3838" t="s">
        <v>2941</v>
      </c>
      <c r="C3838" t="s">
        <v>2942</v>
      </c>
      <c r="D3838" t="s">
        <v>68</v>
      </c>
      <c r="E3838">
        <v>22</v>
      </c>
      <c r="F3838" t="s">
        <v>5</v>
      </c>
      <c r="G3838" t="s">
        <v>6684</v>
      </c>
      <c r="H3838" t="s">
        <v>25</v>
      </c>
      <c r="I3838" t="s">
        <v>22</v>
      </c>
      <c r="J3838">
        <v>390</v>
      </c>
      <c r="K3838">
        <v>390</v>
      </c>
      <c r="L3838">
        <v>0</v>
      </c>
      <c r="M3838">
        <v>0</v>
      </c>
      <c r="N3838" t="s">
        <v>30</v>
      </c>
      <c r="O3838">
        <v>0</v>
      </c>
      <c r="P3838" t="s">
        <v>25</v>
      </c>
      <c r="Q3838" t="s">
        <v>30</v>
      </c>
      <c r="R3838" t="s">
        <v>31</v>
      </c>
      <c r="S3838">
        <v>1</v>
      </c>
      <c r="T3838">
        <v>0</v>
      </c>
      <c r="U3838">
        <v>0</v>
      </c>
      <c r="V3838" t="s">
        <v>30</v>
      </c>
      <c r="W3838">
        <v>0</v>
      </c>
      <c r="X3838">
        <v>8699859</v>
      </c>
      <c r="Y3838" s="11" t="str">
        <f t="shared" si="59"/>
        <v>2.  1-1.5 Years</v>
      </c>
      <c r="Z3838" s="11" t="str">
        <f t="shared" si="59"/>
        <v>2.  1-1.5 Years</v>
      </c>
    </row>
    <row r="3839" spans="1:26" x14ac:dyDescent="0.25">
      <c r="A3839">
        <v>164993194</v>
      </c>
      <c r="B3839" t="s">
        <v>5647</v>
      </c>
      <c r="C3839" t="s">
        <v>519</v>
      </c>
      <c r="D3839" t="s">
        <v>108</v>
      </c>
      <c r="E3839">
        <v>22</v>
      </c>
      <c r="F3839" t="s">
        <v>6</v>
      </c>
      <c r="G3839" t="s">
        <v>1478</v>
      </c>
      <c r="H3839" t="s">
        <v>25</v>
      </c>
      <c r="I3839" t="s">
        <v>22</v>
      </c>
      <c r="J3839">
        <v>152</v>
      </c>
      <c r="K3839">
        <v>74</v>
      </c>
      <c r="L3839">
        <v>0</v>
      </c>
      <c r="M3839">
        <v>0</v>
      </c>
      <c r="N3839" t="s">
        <v>30</v>
      </c>
      <c r="O3839">
        <v>0</v>
      </c>
      <c r="P3839">
        <v>20211028</v>
      </c>
      <c r="Q3839" t="s">
        <v>31</v>
      </c>
      <c r="R3839" t="s">
        <v>30</v>
      </c>
      <c r="S3839">
        <v>0</v>
      </c>
      <c r="T3839">
        <v>0</v>
      </c>
      <c r="U3839">
        <v>0</v>
      </c>
      <c r="V3839" t="s">
        <v>30</v>
      </c>
      <c r="W3839">
        <v>0</v>
      </c>
      <c r="X3839">
        <v>16454729</v>
      </c>
      <c r="Y3839" s="11" t="str">
        <f t="shared" si="59"/>
        <v>1. &lt;= 1 Year</v>
      </c>
      <c r="Z3839" s="11" t="str">
        <f t="shared" si="59"/>
        <v>1. &lt;= 1 Year</v>
      </c>
    </row>
    <row r="3840" spans="1:26" x14ac:dyDescent="0.25">
      <c r="A3840">
        <v>164794285</v>
      </c>
      <c r="B3840" t="s">
        <v>2542</v>
      </c>
      <c r="C3840" t="s">
        <v>2543</v>
      </c>
      <c r="D3840" t="s">
        <v>68</v>
      </c>
      <c r="E3840">
        <v>22</v>
      </c>
      <c r="F3840" t="s">
        <v>6</v>
      </c>
      <c r="G3840" t="s">
        <v>4369</v>
      </c>
      <c r="H3840" t="s">
        <v>25</v>
      </c>
      <c r="I3840" t="s">
        <v>22</v>
      </c>
      <c r="J3840">
        <v>411</v>
      </c>
      <c r="K3840">
        <v>404</v>
      </c>
      <c r="L3840">
        <v>0</v>
      </c>
      <c r="M3840">
        <v>0</v>
      </c>
      <c r="N3840" t="s">
        <v>30</v>
      </c>
      <c r="O3840">
        <v>0</v>
      </c>
      <c r="P3840" t="s">
        <v>25</v>
      </c>
      <c r="Q3840" t="s">
        <v>30</v>
      </c>
      <c r="R3840" t="s">
        <v>30</v>
      </c>
      <c r="S3840">
        <v>0</v>
      </c>
      <c r="T3840">
        <v>0</v>
      </c>
      <c r="U3840">
        <v>0</v>
      </c>
      <c r="V3840" t="s">
        <v>30</v>
      </c>
      <c r="W3840">
        <v>0</v>
      </c>
      <c r="X3840">
        <v>14286863</v>
      </c>
      <c r="Y3840" s="11" t="str">
        <f t="shared" si="59"/>
        <v>2.  1-1.5 Years</v>
      </c>
      <c r="Z3840" s="11" t="str">
        <f t="shared" si="59"/>
        <v>2.  1-1.5 Years</v>
      </c>
    </row>
    <row r="3841" spans="1:26" x14ac:dyDescent="0.25">
      <c r="A3841">
        <v>164908384</v>
      </c>
      <c r="B3841" t="s">
        <v>3601</v>
      </c>
      <c r="C3841" t="s">
        <v>3602</v>
      </c>
      <c r="D3841" t="s">
        <v>68</v>
      </c>
      <c r="E3841">
        <v>22</v>
      </c>
      <c r="F3841" t="s">
        <v>32</v>
      </c>
      <c r="G3841" t="s">
        <v>2213</v>
      </c>
      <c r="H3841" t="s">
        <v>25</v>
      </c>
      <c r="I3841" t="s">
        <v>22</v>
      </c>
      <c r="J3841">
        <v>271</v>
      </c>
      <c r="K3841">
        <v>252</v>
      </c>
      <c r="L3841">
        <v>0</v>
      </c>
      <c r="M3841">
        <v>0</v>
      </c>
      <c r="N3841" t="s">
        <v>30</v>
      </c>
      <c r="O3841">
        <v>0</v>
      </c>
      <c r="P3841" t="s">
        <v>25</v>
      </c>
      <c r="Q3841" t="s">
        <v>30</v>
      </c>
      <c r="R3841" t="s">
        <v>30</v>
      </c>
      <c r="S3841">
        <v>0</v>
      </c>
      <c r="T3841">
        <v>0</v>
      </c>
      <c r="U3841">
        <v>0</v>
      </c>
      <c r="V3841" t="s">
        <v>30</v>
      </c>
      <c r="W3841">
        <v>0</v>
      </c>
      <c r="X3841">
        <v>16387335</v>
      </c>
      <c r="Y3841" s="11" t="str">
        <f t="shared" ref="Y3841:Z3904" si="60">IF(J3841&lt;=364,"1. &lt;= 1 Year",IF(J3841&lt;=546,"2.  1-1.5 Years",IF(J3841&lt;=729,"3.  1.5 to 2 Year",IF(J3841&lt;=1459,"4. 2-3 Year",IF(J3841&lt;=1824,"5. 3-4 Year",IF(J3841&lt;=2189,"6. 4-5 Year",IF(J3841&gt;=2190,"7. &gt;= 6 Year","N/A")))))))</f>
        <v>1. &lt;= 1 Year</v>
      </c>
      <c r="Z3841" s="11" t="str">
        <f t="shared" si="60"/>
        <v>1. &lt;= 1 Year</v>
      </c>
    </row>
    <row r="3842" spans="1:26" x14ac:dyDescent="0.25">
      <c r="A3842">
        <v>164831879</v>
      </c>
      <c r="B3842" t="s">
        <v>2943</v>
      </c>
      <c r="C3842" t="s">
        <v>2944</v>
      </c>
      <c r="D3842" t="s">
        <v>68</v>
      </c>
      <c r="E3842">
        <v>22</v>
      </c>
      <c r="F3842" t="s">
        <v>6</v>
      </c>
      <c r="G3842" t="s">
        <v>6684</v>
      </c>
      <c r="H3842" t="s">
        <v>25</v>
      </c>
      <c r="I3842" t="s">
        <v>22</v>
      </c>
      <c r="J3842">
        <v>360</v>
      </c>
      <c r="K3842">
        <v>18</v>
      </c>
      <c r="L3842">
        <v>20233</v>
      </c>
      <c r="M3842">
        <v>1</v>
      </c>
      <c r="N3842" t="s">
        <v>31</v>
      </c>
      <c r="O3842">
        <v>4678</v>
      </c>
      <c r="P3842">
        <v>20221205</v>
      </c>
      <c r="Q3842" t="s">
        <v>31</v>
      </c>
      <c r="R3842" t="s">
        <v>30</v>
      </c>
      <c r="S3842">
        <v>0</v>
      </c>
      <c r="T3842">
        <v>0</v>
      </c>
      <c r="U3842">
        <v>0</v>
      </c>
      <c r="V3842" t="s">
        <v>30</v>
      </c>
      <c r="W3842">
        <v>0</v>
      </c>
      <c r="X3842">
        <v>13531445</v>
      </c>
      <c r="Y3842" s="11" t="str">
        <f t="shared" si="60"/>
        <v>1. &lt;= 1 Year</v>
      </c>
      <c r="Z3842" s="11" t="str">
        <f t="shared" si="60"/>
        <v>1. &lt;= 1 Year</v>
      </c>
    </row>
    <row r="3843" spans="1:26" x14ac:dyDescent="0.25">
      <c r="A3843">
        <v>165074565</v>
      </c>
      <c r="B3843" t="s">
        <v>7612</v>
      </c>
      <c r="C3843" t="s">
        <v>7613</v>
      </c>
      <c r="D3843" t="s">
        <v>97</v>
      </c>
      <c r="E3843">
        <v>22</v>
      </c>
      <c r="F3843" t="s">
        <v>1980</v>
      </c>
      <c r="G3843" t="s">
        <v>870</v>
      </c>
      <c r="H3843" t="s">
        <v>25</v>
      </c>
      <c r="I3843" t="s">
        <v>22</v>
      </c>
      <c r="J3843">
        <v>56</v>
      </c>
      <c r="K3843">
        <v>56</v>
      </c>
      <c r="L3843">
        <v>20233</v>
      </c>
      <c r="M3843">
        <v>1</v>
      </c>
      <c r="N3843" t="s">
        <v>31</v>
      </c>
      <c r="O3843">
        <v>12411</v>
      </c>
      <c r="P3843" t="s">
        <v>25</v>
      </c>
      <c r="Q3843" t="s">
        <v>30</v>
      </c>
      <c r="R3843" t="s">
        <v>30</v>
      </c>
      <c r="S3843">
        <v>0</v>
      </c>
      <c r="T3843">
        <v>0</v>
      </c>
      <c r="U3843">
        <v>0</v>
      </c>
      <c r="V3843" t="s">
        <v>30</v>
      </c>
      <c r="W3843">
        <v>0</v>
      </c>
      <c r="X3843">
        <v>16519832</v>
      </c>
      <c r="Y3843" s="11" t="str">
        <f t="shared" si="60"/>
        <v>1. &lt;= 1 Year</v>
      </c>
      <c r="Z3843" s="11" t="str">
        <f t="shared" si="60"/>
        <v>1. &lt;= 1 Year</v>
      </c>
    </row>
    <row r="3844" spans="1:26" x14ac:dyDescent="0.25">
      <c r="A3844">
        <v>165088529</v>
      </c>
      <c r="B3844" t="s">
        <v>7614</v>
      </c>
      <c r="C3844" t="s">
        <v>7615</v>
      </c>
      <c r="D3844" t="s">
        <v>108</v>
      </c>
      <c r="E3844">
        <v>22</v>
      </c>
      <c r="F3844" t="s">
        <v>32</v>
      </c>
      <c r="G3844" t="s">
        <v>7544</v>
      </c>
      <c r="H3844" t="s">
        <v>25</v>
      </c>
      <c r="I3844" t="s">
        <v>22</v>
      </c>
      <c r="J3844">
        <v>76</v>
      </c>
      <c r="K3844">
        <v>14</v>
      </c>
      <c r="L3844">
        <v>0</v>
      </c>
      <c r="M3844">
        <v>0</v>
      </c>
      <c r="N3844" t="s">
        <v>30</v>
      </c>
      <c r="O3844">
        <v>0</v>
      </c>
      <c r="P3844" t="s">
        <v>25</v>
      </c>
      <c r="Q3844" t="s">
        <v>30</v>
      </c>
      <c r="R3844" t="s">
        <v>30</v>
      </c>
      <c r="S3844">
        <v>0</v>
      </c>
      <c r="T3844">
        <v>0</v>
      </c>
      <c r="U3844">
        <v>0</v>
      </c>
      <c r="V3844" t="s">
        <v>30</v>
      </c>
      <c r="W3844">
        <v>0</v>
      </c>
      <c r="X3844">
        <v>16519057</v>
      </c>
      <c r="Y3844" s="11" t="str">
        <f t="shared" si="60"/>
        <v>1. &lt;= 1 Year</v>
      </c>
      <c r="Z3844" s="11" t="str">
        <f t="shared" si="60"/>
        <v>1. &lt;= 1 Year</v>
      </c>
    </row>
    <row r="3845" spans="1:26" x14ac:dyDescent="0.25">
      <c r="A3845">
        <v>164496465</v>
      </c>
      <c r="B3845" t="s">
        <v>958</v>
      </c>
      <c r="C3845" t="s">
        <v>1242</v>
      </c>
      <c r="D3845" t="s">
        <v>108</v>
      </c>
      <c r="E3845">
        <v>22</v>
      </c>
      <c r="F3845" t="s">
        <v>6</v>
      </c>
      <c r="G3845" t="s">
        <v>4369</v>
      </c>
      <c r="H3845" t="s">
        <v>25</v>
      </c>
      <c r="I3845" t="s">
        <v>22</v>
      </c>
      <c r="J3845">
        <v>879</v>
      </c>
      <c r="K3845">
        <v>852</v>
      </c>
      <c r="L3845">
        <v>20233</v>
      </c>
      <c r="M3845">
        <v>1</v>
      </c>
      <c r="N3845" t="s">
        <v>31</v>
      </c>
      <c r="O3845">
        <v>7465</v>
      </c>
      <c r="P3845">
        <v>20190103</v>
      </c>
      <c r="Q3845" t="s">
        <v>31</v>
      </c>
      <c r="R3845" t="s">
        <v>31</v>
      </c>
      <c r="S3845">
        <v>1</v>
      </c>
      <c r="T3845">
        <v>20234</v>
      </c>
      <c r="U3845">
        <v>1</v>
      </c>
      <c r="V3845" t="s">
        <v>31</v>
      </c>
      <c r="W3845">
        <v>1133.97</v>
      </c>
      <c r="X3845">
        <v>16088869</v>
      </c>
      <c r="Y3845" s="11" t="str">
        <f t="shared" si="60"/>
        <v>4. 2-3 Year</v>
      </c>
      <c r="Z3845" s="11" t="str">
        <f t="shared" si="60"/>
        <v>4. 2-3 Year</v>
      </c>
    </row>
    <row r="3846" spans="1:26" x14ac:dyDescent="0.25">
      <c r="A3846">
        <v>165050684</v>
      </c>
      <c r="B3846" t="s">
        <v>463</v>
      </c>
      <c r="C3846" t="s">
        <v>155</v>
      </c>
      <c r="D3846" t="s">
        <v>68</v>
      </c>
      <c r="E3846">
        <v>22</v>
      </c>
      <c r="F3846" t="s">
        <v>32</v>
      </c>
      <c r="G3846" t="s">
        <v>7544</v>
      </c>
      <c r="H3846" t="s">
        <v>25</v>
      </c>
      <c r="I3846" t="s">
        <v>22</v>
      </c>
      <c r="J3846">
        <v>76</v>
      </c>
      <c r="K3846">
        <v>17</v>
      </c>
      <c r="L3846">
        <v>20233</v>
      </c>
      <c r="M3846">
        <v>1</v>
      </c>
      <c r="N3846" t="s">
        <v>31</v>
      </c>
      <c r="O3846">
        <v>1752</v>
      </c>
      <c r="P3846" t="s">
        <v>25</v>
      </c>
      <c r="Q3846" t="s">
        <v>30</v>
      </c>
      <c r="R3846" t="s">
        <v>30</v>
      </c>
      <c r="S3846">
        <v>0</v>
      </c>
      <c r="T3846">
        <v>20234</v>
      </c>
      <c r="U3846">
        <v>1</v>
      </c>
      <c r="V3846" t="s">
        <v>31</v>
      </c>
      <c r="W3846">
        <v>1227.9000000000001</v>
      </c>
      <c r="X3846">
        <v>16454454</v>
      </c>
      <c r="Y3846" s="11" t="str">
        <f t="shared" si="60"/>
        <v>1. &lt;= 1 Year</v>
      </c>
      <c r="Z3846" s="11" t="str">
        <f t="shared" si="60"/>
        <v>1. &lt;= 1 Year</v>
      </c>
    </row>
    <row r="3847" spans="1:26" x14ac:dyDescent="0.25">
      <c r="A3847">
        <v>164639829</v>
      </c>
      <c r="B3847" t="s">
        <v>6306</v>
      </c>
      <c r="C3847" t="s">
        <v>6307</v>
      </c>
      <c r="D3847" t="s">
        <v>97</v>
      </c>
      <c r="E3847">
        <v>22</v>
      </c>
      <c r="F3847" t="s">
        <v>6</v>
      </c>
      <c r="G3847" t="s">
        <v>870</v>
      </c>
      <c r="H3847" t="s">
        <v>25</v>
      </c>
      <c r="I3847" t="s">
        <v>22</v>
      </c>
      <c r="J3847">
        <v>635</v>
      </c>
      <c r="K3847">
        <v>90</v>
      </c>
      <c r="L3847">
        <v>0</v>
      </c>
      <c r="M3847">
        <v>0</v>
      </c>
      <c r="N3847" t="s">
        <v>30</v>
      </c>
      <c r="O3847">
        <v>0</v>
      </c>
      <c r="P3847" t="s">
        <v>25</v>
      </c>
      <c r="Q3847" t="s">
        <v>30</v>
      </c>
      <c r="R3847" t="s">
        <v>31</v>
      </c>
      <c r="S3847">
        <v>1</v>
      </c>
      <c r="T3847">
        <v>0</v>
      </c>
      <c r="U3847">
        <v>0</v>
      </c>
      <c r="V3847" t="s">
        <v>30</v>
      </c>
      <c r="W3847">
        <v>0</v>
      </c>
      <c r="X3847">
        <v>12905506</v>
      </c>
      <c r="Y3847" s="11" t="str">
        <f t="shared" si="60"/>
        <v>3.  1.5 to 2 Year</v>
      </c>
      <c r="Z3847" s="11" t="str">
        <f t="shared" si="60"/>
        <v>1. &lt;= 1 Year</v>
      </c>
    </row>
    <row r="3848" spans="1:26" x14ac:dyDescent="0.25">
      <c r="A3848">
        <v>165052033</v>
      </c>
      <c r="B3848" t="s">
        <v>1800</v>
      </c>
      <c r="C3848" t="s">
        <v>375</v>
      </c>
      <c r="D3848" t="s">
        <v>68</v>
      </c>
      <c r="E3848">
        <v>22</v>
      </c>
      <c r="F3848" t="s">
        <v>32</v>
      </c>
      <c r="G3848" t="s">
        <v>4748</v>
      </c>
      <c r="H3848" t="s">
        <v>25</v>
      </c>
      <c r="I3848" t="s">
        <v>22</v>
      </c>
      <c r="J3848">
        <v>75</v>
      </c>
      <c r="K3848">
        <v>75</v>
      </c>
      <c r="L3848">
        <v>20233</v>
      </c>
      <c r="M3848">
        <v>1</v>
      </c>
      <c r="N3848" t="s">
        <v>31</v>
      </c>
      <c r="O3848">
        <v>810</v>
      </c>
      <c r="P3848" t="s">
        <v>25</v>
      </c>
      <c r="Q3848" t="s">
        <v>30</v>
      </c>
      <c r="R3848" t="s">
        <v>30</v>
      </c>
      <c r="S3848">
        <v>0</v>
      </c>
      <c r="T3848">
        <v>0</v>
      </c>
      <c r="U3848">
        <v>0</v>
      </c>
      <c r="V3848" t="s">
        <v>30</v>
      </c>
      <c r="W3848">
        <v>0</v>
      </c>
      <c r="X3848">
        <v>16499501</v>
      </c>
      <c r="Y3848" s="11" t="str">
        <f t="shared" si="60"/>
        <v>1. &lt;= 1 Year</v>
      </c>
      <c r="Z3848" s="11" t="str">
        <f t="shared" si="60"/>
        <v>1. &lt;= 1 Year</v>
      </c>
    </row>
    <row r="3849" spans="1:26" x14ac:dyDescent="0.25">
      <c r="A3849">
        <v>165055401</v>
      </c>
      <c r="B3849" t="s">
        <v>6308</v>
      </c>
      <c r="C3849" t="s">
        <v>6309</v>
      </c>
      <c r="D3849" t="s">
        <v>66</v>
      </c>
      <c r="E3849">
        <v>22</v>
      </c>
      <c r="F3849" t="s">
        <v>32</v>
      </c>
      <c r="G3849" t="s">
        <v>5107</v>
      </c>
      <c r="H3849" t="s">
        <v>25</v>
      </c>
      <c r="I3849" t="s">
        <v>22</v>
      </c>
      <c r="J3849">
        <v>81</v>
      </c>
      <c r="K3849">
        <v>73</v>
      </c>
      <c r="L3849">
        <v>20233</v>
      </c>
      <c r="M3849">
        <v>1</v>
      </c>
      <c r="N3849" t="s">
        <v>31</v>
      </c>
      <c r="O3849">
        <v>473</v>
      </c>
      <c r="P3849">
        <v>20230221</v>
      </c>
      <c r="Q3849" t="s">
        <v>31</v>
      </c>
      <c r="R3849" t="s">
        <v>30</v>
      </c>
      <c r="S3849">
        <v>0</v>
      </c>
      <c r="T3849">
        <v>0</v>
      </c>
      <c r="U3849">
        <v>0</v>
      </c>
      <c r="V3849" t="s">
        <v>30</v>
      </c>
      <c r="W3849">
        <v>0</v>
      </c>
      <c r="X3849">
        <v>14556382</v>
      </c>
      <c r="Y3849" s="11" t="str">
        <f t="shared" si="60"/>
        <v>1. &lt;= 1 Year</v>
      </c>
      <c r="Z3849" s="11" t="str">
        <f t="shared" si="60"/>
        <v>1. &lt;= 1 Year</v>
      </c>
    </row>
    <row r="3850" spans="1:26" x14ac:dyDescent="0.25">
      <c r="A3850">
        <v>164663692</v>
      </c>
      <c r="B3850" t="s">
        <v>1723</v>
      </c>
      <c r="C3850" t="s">
        <v>1724</v>
      </c>
      <c r="D3850" t="s">
        <v>68</v>
      </c>
      <c r="E3850">
        <v>22</v>
      </c>
      <c r="F3850" t="s">
        <v>6</v>
      </c>
      <c r="G3850" t="s">
        <v>6684</v>
      </c>
      <c r="H3850" t="s">
        <v>25</v>
      </c>
      <c r="I3850" t="s">
        <v>22</v>
      </c>
      <c r="J3850">
        <v>600</v>
      </c>
      <c r="K3850">
        <v>581</v>
      </c>
      <c r="L3850">
        <v>20233</v>
      </c>
      <c r="M3850">
        <v>1</v>
      </c>
      <c r="N3850" t="s">
        <v>31</v>
      </c>
      <c r="O3850">
        <v>3407</v>
      </c>
      <c r="P3850">
        <v>20201026</v>
      </c>
      <c r="Q3850" t="s">
        <v>31</v>
      </c>
      <c r="R3850" t="s">
        <v>31</v>
      </c>
      <c r="S3850">
        <v>1</v>
      </c>
      <c r="T3850">
        <v>20234</v>
      </c>
      <c r="U3850">
        <v>1</v>
      </c>
      <c r="V3850" t="s">
        <v>31</v>
      </c>
      <c r="W3850">
        <v>1281.4000000000001</v>
      </c>
      <c r="X3850">
        <v>14078953</v>
      </c>
      <c r="Y3850" s="11" t="str">
        <f t="shared" si="60"/>
        <v>3.  1.5 to 2 Year</v>
      </c>
      <c r="Z3850" s="11" t="str">
        <f t="shared" si="60"/>
        <v>3.  1.5 to 2 Year</v>
      </c>
    </row>
    <row r="3851" spans="1:26" x14ac:dyDescent="0.25">
      <c r="A3851">
        <v>165088737</v>
      </c>
      <c r="B3851" t="s">
        <v>7616</v>
      </c>
      <c r="C3851" t="s">
        <v>7617</v>
      </c>
      <c r="D3851" t="s">
        <v>68</v>
      </c>
      <c r="E3851">
        <v>22</v>
      </c>
      <c r="F3851" t="s">
        <v>6</v>
      </c>
      <c r="G3851" t="s">
        <v>1478</v>
      </c>
      <c r="H3851" t="s">
        <v>25</v>
      </c>
      <c r="I3851" t="s">
        <v>22</v>
      </c>
      <c r="J3851">
        <v>28</v>
      </c>
      <c r="K3851">
        <v>20</v>
      </c>
      <c r="L3851">
        <v>0</v>
      </c>
      <c r="M3851">
        <v>0</v>
      </c>
      <c r="N3851" t="s">
        <v>30</v>
      </c>
      <c r="O3851">
        <v>0</v>
      </c>
      <c r="P3851" t="s">
        <v>25</v>
      </c>
      <c r="Q3851" t="s">
        <v>30</v>
      </c>
      <c r="R3851" t="s">
        <v>31</v>
      </c>
      <c r="S3851">
        <v>1</v>
      </c>
      <c r="T3851">
        <v>0</v>
      </c>
      <c r="U3851">
        <v>0</v>
      </c>
      <c r="V3851" t="s">
        <v>30</v>
      </c>
      <c r="W3851">
        <v>0</v>
      </c>
      <c r="X3851">
        <v>10848032</v>
      </c>
      <c r="Y3851" s="11" t="str">
        <f t="shared" si="60"/>
        <v>1. &lt;= 1 Year</v>
      </c>
      <c r="Z3851" s="11" t="str">
        <f t="shared" si="60"/>
        <v>1. &lt;= 1 Year</v>
      </c>
    </row>
    <row r="3852" spans="1:26" x14ac:dyDescent="0.25">
      <c r="A3852">
        <v>164874681</v>
      </c>
      <c r="B3852" t="s">
        <v>3227</v>
      </c>
      <c r="C3852" t="s">
        <v>327</v>
      </c>
      <c r="D3852" t="s">
        <v>108</v>
      </c>
      <c r="E3852">
        <v>22</v>
      </c>
      <c r="F3852" t="s">
        <v>32</v>
      </c>
      <c r="G3852" t="s">
        <v>2213</v>
      </c>
      <c r="H3852" t="s">
        <v>25</v>
      </c>
      <c r="I3852" t="s">
        <v>22</v>
      </c>
      <c r="J3852">
        <v>315</v>
      </c>
      <c r="K3852">
        <v>294</v>
      </c>
      <c r="L3852">
        <v>0</v>
      </c>
      <c r="M3852">
        <v>0</v>
      </c>
      <c r="N3852" t="s">
        <v>30</v>
      </c>
      <c r="O3852">
        <v>0</v>
      </c>
      <c r="P3852">
        <v>20231118</v>
      </c>
      <c r="Q3852" t="s">
        <v>31</v>
      </c>
      <c r="R3852" t="s">
        <v>30</v>
      </c>
      <c r="S3852">
        <v>0</v>
      </c>
      <c r="T3852">
        <v>20234</v>
      </c>
      <c r="U3852">
        <v>1</v>
      </c>
      <c r="V3852" t="s">
        <v>31</v>
      </c>
      <c r="W3852">
        <v>272.32</v>
      </c>
      <c r="X3852">
        <v>16385307</v>
      </c>
      <c r="Y3852" s="11" t="str">
        <f t="shared" si="60"/>
        <v>1. &lt;= 1 Year</v>
      </c>
      <c r="Z3852" s="11" t="str">
        <f t="shared" si="60"/>
        <v>1. &lt;= 1 Year</v>
      </c>
    </row>
    <row r="3853" spans="1:26" x14ac:dyDescent="0.25">
      <c r="A3853">
        <v>164826950</v>
      </c>
      <c r="B3853" t="s">
        <v>2945</v>
      </c>
      <c r="C3853" t="s">
        <v>2946</v>
      </c>
      <c r="D3853" t="s">
        <v>68</v>
      </c>
      <c r="E3853">
        <v>22</v>
      </c>
      <c r="F3853" t="s">
        <v>6</v>
      </c>
      <c r="G3853" t="s">
        <v>4361</v>
      </c>
      <c r="H3853" t="s">
        <v>25</v>
      </c>
      <c r="I3853" t="s">
        <v>22</v>
      </c>
      <c r="J3853">
        <v>365</v>
      </c>
      <c r="K3853">
        <v>356</v>
      </c>
      <c r="L3853">
        <v>20233</v>
      </c>
      <c r="M3853">
        <v>1</v>
      </c>
      <c r="N3853" t="s">
        <v>31</v>
      </c>
      <c r="O3853">
        <v>754</v>
      </c>
      <c r="P3853" t="s">
        <v>25</v>
      </c>
      <c r="Q3853" t="s">
        <v>30</v>
      </c>
      <c r="R3853" t="s">
        <v>30</v>
      </c>
      <c r="S3853">
        <v>0</v>
      </c>
      <c r="T3853">
        <v>20234</v>
      </c>
      <c r="U3853">
        <v>1</v>
      </c>
      <c r="V3853" t="s">
        <v>31</v>
      </c>
      <c r="W3853">
        <v>2490</v>
      </c>
      <c r="X3853">
        <v>16280821</v>
      </c>
      <c r="Y3853" s="11" t="str">
        <f t="shared" si="60"/>
        <v>2.  1-1.5 Years</v>
      </c>
      <c r="Z3853" s="11" t="str">
        <f t="shared" si="60"/>
        <v>1. &lt;= 1 Year</v>
      </c>
    </row>
    <row r="3854" spans="1:26" x14ac:dyDescent="0.25">
      <c r="A3854">
        <v>165026226</v>
      </c>
      <c r="B3854" t="s">
        <v>195</v>
      </c>
      <c r="C3854" t="s">
        <v>138</v>
      </c>
      <c r="D3854" t="s">
        <v>108</v>
      </c>
      <c r="E3854">
        <v>22</v>
      </c>
      <c r="F3854" t="s">
        <v>5</v>
      </c>
      <c r="G3854" t="s">
        <v>4369</v>
      </c>
      <c r="H3854" t="s">
        <v>25</v>
      </c>
      <c r="I3854" t="s">
        <v>22</v>
      </c>
      <c r="J3854">
        <v>105</v>
      </c>
      <c r="K3854">
        <v>97</v>
      </c>
      <c r="L3854">
        <v>20233</v>
      </c>
      <c r="M3854">
        <v>1</v>
      </c>
      <c r="N3854" t="s">
        <v>31</v>
      </c>
      <c r="O3854">
        <v>3974</v>
      </c>
      <c r="P3854">
        <v>20240318</v>
      </c>
      <c r="Q3854" t="s">
        <v>31</v>
      </c>
      <c r="R3854" t="s">
        <v>31</v>
      </c>
      <c r="S3854">
        <v>1</v>
      </c>
      <c r="T3854">
        <v>0</v>
      </c>
      <c r="U3854">
        <v>0</v>
      </c>
      <c r="V3854" t="s">
        <v>30</v>
      </c>
      <c r="W3854">
        <v>0</v>
      </c>
      <c r="X3854">
        <v>14019436</v>
      </c>
      <c r="Y3854" s="11" t="str">
        <f t="shared" si="60"/>
        <v>1. &lt;= 1 Year</v>
      </c>
      <c r="Z3854" s="11" t="str">
        <f t="shared" si="60"/>
        <v>1. &lt;= 1 Year</v>
      </c>
    </row>
    <row r="3855" spans="1:26" x14ac:dyDescent="0.25">
      <c r="A3855">
        <v>165071917</v>
      </c>
      <c r="B3855" t="s">
        <v>195</v>
      </c>
      <c r="C3855" t="s">
        <v>7618</v>
      </c>
      <c r="D3855" t="s">
        <v>68</v>
      </c>
      <c r="E3855">
        <v>22</v>
      </c>
      <c r="F3855" t="s">
        <v>32</v>
      </c>
      <c r="G3855" t="s">
        <v>4748</v>
      </c>
      <c r="H3855" t="s">
        <v>25</v>
      </c>
      <c r="I3855" t="s">
        <v>22</v>
      </c>
      <c r="J3855">
        <v>50</v>
      </c>
      <c r="K3855">
        <v>50</v>
      </c>
      <c r="L3855">
        <v>0</v>
      </c>
      <c r="M3855">
        <v>0</v>
      </c>
      <c r="N3855" t="s">
        <v>30</v>
      </c>
      <c r="O3855">
        <v>0</v>
      </c>
      <c r="P3855" t="s">
        <v>25</v>
      </c>
      <c r="Q3855" t="s">
        <v>30</v>
      </c>
      <c r="R3855" t="s">
        <v>30</v>
      </c>
      <c r="S3855">
        <v>0</v>
      </c>
      <c r="T3855">
        <v>0</v>
      </c>
      <c r="U3855">
        <v>0</v>
      </c>
      <c r="V3855" t="s">
        <v>30</v>
      </c>
      <c r="W3855">
        <v>0</v>
      </c>
      <c r="X3855">
        <v>16516764</v>
      </c>
      <c r="Y3855" s="11" t="str">
        <f t="shared" si="60"/>
        <v>1. &lt;= 1 Year</v>
      </c>
      <c r="Z3855" s="11" t="str">
        <f t="shared" si="60"/>
        <v>1. &lt;= 1 Year</v>
      </c>
    </row>
    <row r="3856" spans="1:26" x14ac:dyDescent="0.25">
      <c r="A3856">
        <v>164960104</v>
      </c>
      <c r="B3856" t="s">
        <v>4383</v>
      </c>
      <c r="C3856" t="s">
        <v>4384</v>
      </c>
      <c r="D3856" t="s">
        <v>68</v>
      </c>
      <c r="E3856">
        <v>22</v>
      </c>
      <c r="F3856" t="s">
        <v>32</v>
      </c>
      <c r="G3856" t="s">
        <v>1067</v>
      </c>
      <c r="H3856" t="s">
        <v>25</v>
      </c>
      <c r="I3856" t="s">
        <v>22</v>
      </c>
      <c r="J3856">
        <v>199</v>
      </c>
      <c r="K3856">
        <v>146</v>
      </c>
      <c r="L3856">
        <v>0</v>
      </c>
      <c r="M3856">
        <v>0</v>
      </c>
      <c r="N3856" t="s">
        <v>30</v>
      </c>
      <c r="O3856">
        <v>0</v>
      </c>
      <c r="P3856" t="s">
        <v>25</v>
      </c>
      <c r="Q3856" t="s">
        <v>30</v>
      </c>
      <c r="R3856" t="s">
        <v>30</v>
      </c>
      <c r="S3856">
        <v>0</v>
      </c>
      <c r="T3856">
        <v>0</v>
      </c>
      <c r="U3856">
        <v>0</v>
      </c>
      <c r="V3856" t="s">
        <v>30</v>
      </c>
      <c r="W3856">
        <v>0</v>
      </c>
      <c r="X3856">
        <v>16449985</v>
      </c>
      <c r="Y3856" s="11" t="str">
        <f t="shared" si="60"/>
        <v>1. &lt;= 1 Year</v>
      </c>
      <c r="Z3856" s="11" t="str">
        <f t="shared" si="60"/>
        <v>1. &lt;= 1 Year</v>
      </c>
    </row>
    <row r="3857" spans="1:26" x14ac:dyDescent="0.25">
      <c r="A3857">
        <v>164875979</v>
      </c>
      <c r="B3857" t="s">
        <v>2554</v>
      </c>
      <c r="C3857" t="s">
        <v>4385</v>
      </c>
      <c r="D3857" t="s">
        <v>68</v>
      </c>
      <c r="E3857">
        <v>22</v>
      </c>
      <c r="F3857" t="s">
        <v>33</v>
      </c>
      <c r="G3857" t="s">
        <v>3218</v>
      </c>
      <c r="H3857" t="s">
        <v>25</v>
      </c>
      <c r="I3857" t="s">
        <v>22</v>
      </c>
      <c r="J3857">
        <v>265</v>
      </c>
      <c r="K3857">
        <v>210</v>
      </c>
      <c r="L3857">
        <v>20233</v>
      </c>
      <c r="M3857">
        <v>1</v>
      </c>
      <c r="N3857" t="s">
        <v>31</v>
      </c>
      <c r="O3857">
        <v>566</v>
      </c>
      <c r="P3857">
        <v>20230912</v>
      </c>
      <c r="Q3857" t="s">
        <v>31</v>
      </c>
      <c r="R3857" t="s">
        <v>31</v>
      </c>
      <c r="S3857">
        <v>1</v>
      </c>
      <c r="T3857">
        <v>20234</v>
      </c>
      <c r="U3857">
        <v>1</v>
      </c>
      <c r="V3857" t="s">
        <v>31</v>
      </c>
      <c r="W3857">
        <v>123.5</v>
      </c>
      <c r="X3857">
        <v>15249063</v>
      </c>
      <c r="Y3857" s="11" t="str">
        <f t="shared" si="60"/>
        <v>1. &lt;= 1 Year</v>
      </c>
      <c r="Z3857" s="11" t="str">
        <f t="shared" si="60"/>
        <v>1. &lt;= 1 Year</v>
      </c>
    </row>
    <row r="3858" spans="1:26" x14ac:dyDescent="0.25">
      <c r="A3858">
        <v>164706912</v>
      </c>
      <c r="B3858" t="s">
        <v>2004</v>
      </c>
      <c r="C3858" t="s">
        <v>479</v>
      </c>
      <c r="D3858" t="s">
        <v>68</v>
      </c>
      <c r="E3858">
        <v>22</v>
      </c>
      <c r="F3858" t="s">
        <v>6</v>
      </c>
      <c r="G3858" t="s">
        <v>870</v>
      </c>
      <c r="H3858" t="s">
        <v>25</v>
      </c>
      <c r="I3858" t="s">
        <v>22</v>
      </c>
      <c r="J3858">
        <v>510</v>
      </c>
      <c r="K3858">
        <v>508</v>
      </c>
      <c r="L3858">
        <v>20233</v>
      </c>
      <c r="M3858">
        <v>1</v>
      </c>
      <c r="N3858" t="s">
        <v>31</v>
      </c>
      <c r="O3858">
        <v>10045</v>
      </c>
      <c r="P3858">
        <v>20201226</v>
      </c>
      <c r="Q3858" t="s">
        <v>31</v>
      </c>
      <c r="R3858" t="s">
        <v>30</v>
      </c>
      <c r="S3858">
        <v>0</v>
      </c>
      <c r="T3858">
        <v>20234</v>
      </c>
      <c r="U3858">
        <v>1</v>
      </c>
      <c r="V3858" t="s">
        <v>31</v>
      </c>
      <c r="W3858">
        <v>9952.14</v>
      </c>
      <c r="X3858">
        <v>8899403</v>
      </c>
      <c r="Y3858" s="11" t="str">
        <f t="shared" si="60"/>
        <v>2.  1-1.5 Years</v>
      </c>
      <c r="Z3858" s="11" t="str">
        <f t="shared" si="60"/>
        <v>2.  1-1.5 Years</v>
      </c>
    </row>
    <row r="3859" spans="1:26" x14ac:dyDescent="0.25">
      <c r="A3859">
        <v>165074500</v>
      </c>
      <c r="B3859" t="s">
        <v>395</v>
      </c>
      <c r="C3859" t="s">
        <v>7619</v>
      </c>
      <c r="D3859" t="s">
        <v>99</v>
      </c>
      <c r="E3859">
        <v>22</v>
      </c>
      <c r="F3859" t="s">
        <v>1980</v>
      </c>
      <c r="G3859" t="s">
        <v>870</v>
      </c>
      <c r="H3859" t="s">
        <v>25</v>
      </c>
      <c r="I3859" t="s">
        <v>22</v>
      </c>
      <c r="J3859">
        <v>56</v>
      </c>
      <c r="K3859">
        <v>56</v>
      </c>
      <c r="L3859">
        <v>20233</v>
      </c>
      <c r="M3859">
        <v>1</v>
      </c>
      <c r="N3859" t="s">
        <v>31</v>
      </c>
      <c r="O3859">
        <v>28588</v>
      </c>
      <c r="P3859">
        <v>20211025</v>
      </c>
      <c r="Q3859" t="s">
        <v>31</v>
      </c>
      <c r="R3859" t="s">
        <v>31</v>
      </c>
      <c r="S3859">
        <v>1</v>
      </c>
      <c r="T3859">
        <v>20234</v>
      </c>
      <c r="U3859">
        <v>1</v>
      </c>
      <c r="V3859" t="s">
        <v>31</v>
      </c>
      <c r="W3859">
        <v>33353.46</v>
      </c>
      <c r="X3859">
        <v>11431926</v>
      </c>
      <c r="Y3859" s="11" t="str">
        <f t="shared" si="60"/>
        <v>1. &lt;= 1 Year</v>
      </c>
      <c r="Z3859" s="11" t="str">
        <f t="shared" si="60"/>
        <v>1. &lt;= 1 Year</v>
      </c>
    </row>
    <row r="3860" spans="1:26" x14ac:dyDescent="0.25">
      <c r="A3860">
        <v>165052822</v>
      </c>
      <c r="B3860" t="s">
        <v>395</v>
      </c>
      <c r="C3860" t="s">
        <v>689</v>
      </c>
      <c r="D3860" t="s">
        <v>68</v>
      </c>
      <c r="E3860">
        <v>22</v>
      </c>
      <c r="F3860" t="s">
        <v>32</v>
      </c>
      <c r="G3860" t="s">
        <v>4748</v>
      </c>
      <c r="H3860" t="s">
        <v>25</v>
      </c>
      <c r="I3860" t="s">
        <v>22</v>
      </c>
      <c r="J3860">
        <v>74</v>
      </c>
      <c r="K3860">
        <v>74</v>
      </c>
      <c r="L3860">
        <v>0</v>
      </c>
      <c r="M3860">
        <v>0</v>
      </c>
      <c r="N3860" t="s">
        <v>30</v>
      </c>
      <c r="O3860">
        <v>0</v>
      </c>
      <c r="P3860" t="s">
        <v>25</v>
      </c>
      <c r="Q3860" t="s">
        <v>30</v>
      </c>
      <c r="R3860" t="s">
        <v>30</v>
      </c>
      <c r="S3860">
        <v>0</v>
      </c>
      <c r="T3860">
        <v>0</v>
      </c>
      <c r="U3860">
        <v>0</v>
      </c>
      <c r="V3860" t="s">
        <v>30</v>
      </c>
      <c r="W3860">
        <v>0</v>
      </c>
      <c r="X3860">
        <v>16503335</v>
      </c>
      <c r="Y3860" s="11" t="str">
        <f t="shared" si="60"/>
        <v>1. &lt;= 1 Year</v>
      </c>
      <c r="Z3860" s="11" t="str">
        <f t="shared" si="60"/>
        <v>1. &lt;= 1 Year</v>
      </c>
    </row>
    <row r="3861" spans="1:26" x14ac:dyDescent="0.25">
      <c r="A3861">
        <v>164626897</v>
      </c>
      <c r="B3861" t="s">
        <v>1608</v>
      </c>
      <c r="C3861" t="s">
        <v>1609</v>
      </c>
      <c r="D3861" t="s">
        <v>68</v>
      </c>
      <c r="E3861">
        <v>22</v>
      </c>
      <c r="F3861" t="s">
        <v>6</v>
      </c>
      <c r="G3861" t="s">
        <v>6684</v>
      </c>
      <c r="H3861" t="s">
        <v>25</v>
      </c>
      <c r="I3861" t="s">
        <v>22</v>
      </c>
      <c r="J3861">
        <v>654</v>
      </c>
      <c r="K3861">
        <v>523</v>
      </c>
      <c r="L3861">
        <v>0</v>
      </c>
      <c r="M3861">
        <v>0</v>
      </c>
      <c r="N3861" t="s">
        <v>30</v>
      </c>
      <c r="O3861">
        <v>0</v>
      </c>
      <c r="P3861">
        <v>20220531</v>
      </c>
      <c r="Q3861" t="s">
        <v>31</v>
      </c>
      <c r="R3861" t="s">
        <v>31</v>
      </c>
      <c r="S3861">
        <v>1</v>
      </c>
      <c r="T3861">
        <v>0</v>
      </c>
      <c r="U3861">
        <v>0</v>
      </c>
      <c r="V3861" t="s">
        <v>30</v>
      </c>
      <c r="W3861">
        <v>0</v>
      </c>
      <c r="X3861">
        <v>16250582</v>
      </c>
      <c r="Y3861" s="11" t="str">
        <f t="shared" si="60"/>
        <v>3.  1.5 to 2 Year</v>
      </c>
      <c r="Z3861" s="11" t="str">
        <f t="shared" si="60"/>
        <v>2.  1-1.5 Years</v>
      </c>
    </row>
    <row r="3862" spans="1:26" x14ac:dyDescent="0.25">
      <c r="A3862">
        <v>165052516</v>
      </c>
      <c r="B3862" t="s">
        <v>7620</v>
      </c>
      <c r="C3862" t="s">
        <v>7621</v>
      </c>
      <c r="D3862" t="s">
        <v>108</v>
      </c>
      <c r="E3862">
        <v>22</v>
      </c>
      <c r="F3862" t="s">
        <v>32</v>
      </c>
      <c r="G3862" t="s">
        <v>7544</v>
      </c>
      <c r="H3862" t="s">
        <v>25</v>
      </c>
      <c r="I3862" t="s">
        <v>22</v>
      </c>
      <c r="J3862">
        <v>74</v>
      </c>
      <c r="K3862">
        <v>17</v>
      </c>
      <c r="L3862">
        <v>0</v>
      </c>
      <c r="M3862">
        <v>0</v>
      </c>
      <c r="N3862" t="s">
        <v>30</v>
      </c>
      <c r="O3862">
        <v>0</v>
      </c>
      <c r="P3862" t="s">
        <v>25</v>
      </c>
      <c r="Q3862" t="s">
        <v>30</v>
      </c>
      <c r="R3862" t="s">
        <v>30</v>
      </c>
      <c r="S3862">
        <v>0</v>
      </c>
      <c r="T3862">
        <v>0</v>
      </c>
      <c r="U3862">
        <v>0</v>
      </c>
      <c r="V3862" t="s">
        <v>30</v>
      </c>
      <c r="W3862">
        <v>0</v>
      </c>
      <c r="X3862">
        <v>16485288</v>
      </c>
      <c r="Y3862" s="11" t="str">
        <f t="shared" si="60"/>
        <v>1. &lt;= 1 Year</v>
      </c>
      <c r="Z3862" s="11" t="str">
        <f t="shared" si="60"/>
        <v>1. &lt;= 1 Year</v>
      </c>
    </row>
    <row r="3863" spans="1:26" x14ac:dyDescent="0.25">
      <c r="A3863">
        <v>165041786</v>
      </c>
      <c r="B3863" t="s">
        <v>7622</v>
      </c>
      <c r="C3863" t="s">
        <v>7623</v>
      </c>
      <c r="D3863" t="s">
        <v>68</v>
      </c>
      <c r="E3863">
        <v>22</v>
      </c>
      <c r="F3863" t="s">
        <v>6</v>
      </c>
      <c r="G3863" t="s">
        <v>4361</v>
      </c>
      <c r="H3863" t="s">
        <v>25</v>
      </c>
      <c r="I3863" t="s">
        <v>22</v>
      </c>
      <c r="J3863">
        <v>88</v>
      </c>
      <c r="K3863">
        <v>53</v>
      </c>
      <c r="L3863">
        <v>20233</v>
      </c>
      <c r="M3863">
        <v>1</v>
      </c>
      <c r="N3863" t="s">
        <v>31</v>
      </c>
      <c r="O3863">
        <v>6968</v>
      </c>
      <c r="P3863" t="s">
        <v>25</v>
      </c>
      <c r="Q3863" t="s">
        <v>30</v>
      </c>
      <c r="R3863" t="s">
        <v>31</v>
      </c>
      <c r="S3863">
        <v>1</v>
      </c>
      <c r="T3863">
        <v>0</v>
      </c>
      <c r="U3863">
        <v>0</v>
      </c>
      <c r="V3863" t="s">
        <v>30</v>
      </c>
      <c r="W3863">
        <v>0</v>
      </c>
      <c r="X3863">
        <v>16431436</v>
      </c>
      <c r="Y3863" s="11" t="str">
        <f t="shared" si="60"/>
        <v>1. &lt;= 1 Year</v>
      </c>
      <c r="Z3863" s="11" t="str">
        <f t="shared" si="60"/>
        <v>1. &lt;= 1 Year</v>
      </c>
    </row>
    <row r="3864" spans="1:26" x14ac:dyDescent="0.25">
      <c r="A3864">
        <v>165034191</v>
      </c>
      <c r="B3864" t="s">
        <v>6310</v>
      </c>
      <c r="C3864" t="s">
        <v>6311</v>
      </c>
      <c r="D3864" t="s">
        <v>68</v>
      </c>
      <c r="E3864">
        <v>22</v>
      </c>
      <c r="F3864" t="s">
        <v>5</v>
      </c>
      <c r="G3864" t="s">
        <v>1478</v>
      </c>
      <c r="H3864" t="s">
        <v>25</v>
      </c>
      <c r="I3864" t="s">
        <v>22</v>
      </c>
      <c r="J3864">
        <v>95</v>
      </c>
      <c r="K3864">
        <v>94</v>
      </c>
      <c r="L3864">
        <v>0</v>
      </c>
      <c r="M3864">
        <v>0</v>
      </c>
      <c r="N3864" t="s">
        <v>30</v>
      </c>
      <c r="O3864">
        <v>0</v>
      </c>
      <c r="P3864">
        <v>20240405</v>
      </c>
      <c r="Q3864" t="s">
        <v>31</v>
      </c>
      <c r="R3864" t="s">
        <v>31</v>
      </c>
      <c r="S3864">
        <v>1</v>
      </c>
      <c r="T3864">
        <v>0</v>
      </c>
      <c r="U3864">
        <v>0</v>
      </c>
      <c r="V3864" t="s">
        <v>30</v>
      </c>
      <c r="W3864">
        <v>0</v>
      </c>
      <c r="X3864">
        <v>11895436</v>
      </c>
      <c r="Y3864" s="11" t="str">
        <f t="shared" si="60"/>
        <v>1. &lt;= 1 Year</v>
      </c>
      <c r="Z3864" s="11" t="str">
        <f t="shared" si="60"/>
        <v>1. &lt;= 1 Year</v>
      </c>
    </row>
    <row r="3865" spans="1:26" x14ac:dyDescent="0.25">
      <c r="A3865">
        <v>164877304</v>
      </c>
      <c r="B3865" t="s">
        <v>2145</v>
      </c>
      <c r="C3865" t="s">
        <v>356</v>
      </c>
      <c r="D3865" t="s">
        <v>68</v>
      </c>
      <c r="E3865">
        <v>22</v>
      </c>
      <c r="F3865" t="s">
        <v>32</v>
      </c>
      <c r="G3865" t="s">
        <v>2213</v>
      </c>
      <c r="H3865" t="s">
        <v>25</v>
      </c>
      <c r="I3865" t="s">
        <v>22</v>
      </c>
      <c r="J3865">
        <v>306</v>
      </c>
      <c r="K3865">
        <v>287</v>
      </c>
      <c r="L3865">
        <v>20233</v>
      </c>
      <c r="M3865">
        <v>1</v>
      </c>
      <c r="N3865" t="s">
        <v>31</v>
      </c>
      <c r="O3865">
        <v>3375</v>
      </c>
      <c r="P3865">
        <v>20230908</v>
      </c>
      <c r="Q3865" t="s">
        <v>31</v>
      </c>
      <c r="R3865" t="s">
        <v>30</v>
      </c>
      <c r="S3865">
        <v>0</v>
      </c>
      <c r="T3865">
        <v>20234</v>
      </c>
      <c r="U3865">
        <v>1</v>
      </c>
      <c r="V3865" t="s">
        <v>31</v>
      </c>
      <c r="W3865">
        <v>9504</v>
      </c>
      <c r="X3865">
        <v>16385490</v>
      </c>
      <c r="Y3865" s="11" t="str">
        <f t="shared" si="60"/>
        <v>1. &lt;= 1 Year</v>
      </c>
      <c r="Z3865" s="11" t="str">
        <f t="shared" si="60"/>
        <v>1. &lt;= 1 Year</v>
      </c>
    </row>
    <row r="3866" spans="1:26" x14ac:dyDescent="0.25">
      <c r="A3866">
        <v>165027085</v>
      </c>
      <c r="B3866" t="s">
        <v>6312</v>
      </c>
      <c r="C3866" t="s">
        <v>6313</v>
      </c>
      <c r="D3866" t="s">
        <v>97</v>
      </c>
      <c r="E3866">
        <v>22</v>
      </c>
      <c r="F3866" t="s">
        <v>6</v>
      </c>
      <c r="G3866" t="s">
        <v>782</v>
      </c>
      <c r="H3866" t="s">
        <v>25</v>
      </c>
      <c r="I3866" t="s">
        <v>22</v>
      </c>
      <c r="J3866">
        <v>102</v>
      </c>
      <c r="K3866">
        <v>89</v>
      </c>
      <c r="L3866">
        <v>20233</v>
      </c>
      <c r="M3866">
        <v>1</v>
      </c>
      <c r="N3866" t="s">
        <v>31</v>
      </c>
      <c r="O3866">
        <v>8333</v>
      </c>
      <c r="P3866">
        <v>20220607</v>
      </c>
      <c r="Q3866" t="s">
        <v>31</v>
      </c>
      <c r="R3866" t="s">
        <v>30</v>
      </c>
      <c r="S3866">
        <v>0</v>
      </c>
      <c r="T3866">
        <v>20234</v>
      </c>
      <c r="U3866">
        <v>1</v>
      </c>
      <c r="V3866" t="s">
        <v>31</v>
      </c>
      <c r="W3866">
        <v>6166.32</v>
      </c>
      <c r="X3866">
        <v>7978225</v>
      </c>
      <c r="Y3866" s="11" t="str">
        <f t="shared" si="60"/>
        <v>1. &lt;= 1 Year</v>
      </c>
      <c r="Z3866" s="11" t="str">
        <f t="shared" si="60"/>
        <v>1. &lt;= 1 Year</v>
      </c>
    </row>
    <row r="3867" spans="1:26" x14ac:dyDescent="0.25">
      <c r="A3867">
        <v>164822791</v>
      </c>
      <c r="B3867" t="s">
        <v>2947</v>
      </c>
      <c r="C3867" t="s">
        <v>2948</v>
      </c>
      <c r="D3867" t="s">
        <v>68</v>
      </c>
      <c r="E3867">
        <v>22</v>
      </c>
      <c r="F3867" t="s">
        <v>6</v>
      </c>
      <c r="G3867" t="s">
        <v>4369</v>
      </c>
      <c r="H3867" t="s">
        <v>25</v>
      </c>
      <c r="I3867" t="s">
        <v>22</v>
      </c>
      <c r="J3867">
        <v>371</v>
      </c>
      <c r="K3867">
        <v>257</v>
      </c>
      <c r="L3867">
        <v>20233</v>
      </c>
      <c r="M3867">
        <v>1</v>
      </c>
      <c r="N3867" t="s">
        <v>31</v>
      </c>
      <c r="O3867">
        <v>7479</v>
      </c>
      <c r="P3867" t="s">
        <v>25</v>
      </c>
      <c r="Q3867" t="s">
        <v>30</v>
      </c>
      <c r="R3867" t="s">
        <v>30</v>
      </c>
      <c r="S3867">
        <v>0</v>
      </c>
      <c r="T3867">
        <v>20234</v>
      </c>
      <c r="U3867">
        <v>1</v>
      </c>
      <c r="V3867" t="s">
        <v>31</v>
      </c>
      <c r="W3867">
        <v>6657.94</v>
      </c>
      <c r="X3867">
        <v>13532649</v>
      </c>
      <c r="Y3867" s="11" t="str">
        <f t="shared" si="60"/>
        <v>2.  1-1.5 Years</v>
      </c>
      <c r="Z3867" s="11" t="str">
        <f t="shared" si="60"/>
        <v>1. &lt;= 1 Year</v>
      </c>
    </row>
    <row r="3868" spans="1:26" x14ac:dyDescent="0.25">
      <c r="A3868">
        <v>165051965</v>
      </c>
      <c r="B3868" t="s">
        <v>6314</v>
      </c>
      <c r="C3868" t="s">
        <v>6315</v>
      </c>
      <c r="D3868" t="s">
        <v>68</v>
      </c>
      <c r="E3868">
        <v>22</v>
      </c>
      <c r="F3868" t="s">
        <v>32</v>
      </c>
      <c r="G3868" t="s">
        <v>4748</v>
      </c>
      <c r="H3868" t="s">
        <v>25</v>
      </c>
      <c r="I3868" t="s">
        <v>22</v>
      </c>
      <c r="J3868">
        <v>75</v>
      </c>
      <c r="K3868">
        <v>75</v>
      </c>
      <c r="L3868">
        <v>0</v>
      </c>
      <c r="M3868">
        <v>0</v>
      </c>
      <c r="N3868" t="s">
        <v>30</v>
      </c>
      <c r="O3868">
        <v>0</v>
      </c>
      <c r="P3868" t="s">
        <v>25</v>
      </c>
      <c r="Q3868" t="s">
        <v>30</v>
      </c>
      <c r="R3868" t="s">
        <v>30</v>
      </c>
      <c r="S3868">
        <v>0</v>
      </c>
      <c r="T3868">
        <v>0</v>
      </c>
      <c r="U3868">
        <v>0</v>
      </c>
      <c r="V3868" t="s">
        <v>30</v>
      </c>
      <c r="W3868">
        <v>0</v>
      </c>
      <c r="X3868">
        <v>16499413</v>
      </c>
      <c r="Y3868" s="11" t="str">
        <f t="shared" si="60"/>
        <v>1. &lt;= 1 Year</v>
      </c>
      <c r="Z3868" s="11" t="str">
        <f t="shared" si="60"/>
        <v>1. &lt;= 1 Year</v>
      </c>
    </row>
    <row r="3869" spans="1:26" x14ac:dyDescent="0.25">
      <c r="A3869">
        <v>164892727</v>
      </c>
      <c r="B3869" t="s">
        <v>3603</v>
      </c>
      <c r="C3869" t="s">
        <v>2574</v>
      </c>
      <c r="D3869" t="s">
        <v>68</v>
      </c>
      <c r="E3869">
        <v>22</v>
      </c>
      <c r="F3869" t="s">
        <v>6</v>
      </c>
      <c r="G3869" t="s">
        <v>4360</v>
      </c>
      <c r="H3869" t="s">
        <v>25</v>
      </c>
      <c r="I3869" t="s">
        <v>22</v>
      </c>
      <c r="J3869">
        <v>280</v>
      </c>
      <c r="K3869">
        <v>262</v>
      </c>
      <c r="L3869">
        <v>20233</v>
      </c>
      <c r="M3869">
        <v>1</v>
      </c>
      <c r="N3869" t="s">
        <v>31</v>
      </c>
      <c r="O3869">
        <v>2643</v>
      </c>
      <c r="P3869">
        <v>20220902</v>
      </c>
      <c r="Q3869" t="s">
        <v>31</v>
      </c>
      <c r="R3869" t="s">
        <v>30</v>
      </c>
      <c r="S3869">
        <v>0</v>
      </c>
      <c r="T3869">
        <v>0</v>
      </c>
      <c r="U3869">
        <v>0</v>
      </c>
      <c r="V3869" t="s">
        <v>30</v>
      </c>
      <c r="W3869">
        <v>0</v>
      </c>
      <c r="X3869">
        <v>16408798</v>
      </c>
      <c r="Y3869" s="11" t="str">
        <f t="shared" si="60"/>
        <v>1. &lt;= 1 Year</v>
      </c>
      <c r="Z3869" s="11" t="str">
        <f t="shared" si="60"/>
        <v>1. &lt;= 1 Year</v>
      </c>
    </row>
    <row r="3870" spans="1:26" x14ac:dyDescent="0.25">
      <c r="A3870">
        <v>164637942</v>
      </c>
      <c r="B3870" t="s">
        <v>1610</v>
      </c>
      <c r="C3870" t="s">
        <v>737</v>
      </c>
      <c r="D3870" t="s">
        <v>99</v>
      </c>
      <c r="E3870">
        <v>22</v>
      </c>
      <c r="F3870" t="s">
        <v>6</v>
      </c>
      <c r="G3870" t="s">
        <v>6684</v>
      </c>
      <c r="H3870" t="s">
        <v>25</v>
      </c>
      <c r="I3870" t="s">
        <v>22</v>
      </c>
      <c r="J3870">
        <v>636</v>
      </c>
      <c r="K3870">
        <v>626</v>
      </c>
      <c r="L3870">
        <v>0</v>
      </c>
      <c r="M3870">
        <v>0</v>
      </c>
      <c r="N3870" t="s">
        <v>30</v>
      </c>
      <c r="O3870">
        <v>0</v>
      </c>
      <c r="P3870">
        <v>20220701</v>
      </c>
      <c r="Q3870" t="s">
        <v>31</v>
      </c>
      <c r="R3870" t="s">
        <v>31</v>
      </c>
      <c r="S3870">
        <v>1</v>
      </c>
      <c r="T3870">
        <v>0</v>
      </c>
      <c r="U3870">
        <v>0</v>
      </c>
      <c r="V3870" t="s">
        <v>30</v>
      </c>
      <c r="W3870">
        <v>0</v>
      </c>
      <c r="X3870">
        <v>14321993</v>
      </c>
      <c r="Y3870" s="11" t="str">
        <f t="shared" si="60"/>
        <v>3.  1.5 to 2 Year</v>
      </c>
      <c r="Z3870" s="11" t="str">
        <f t="shared" si="60"/>
        <v>3.  1.5 to 2 Year</v>
      </c>
    </row>
    <row r="3871" spans="1:26" x14ac:dyDescent="0.25">
      <c r="A3871">
        <v>165085362</v>
      </c>
      <c r="B3871" t="s">
        <v>7624</v>
      </c>
      <c r="C3871" t="s">
        <v>7625</v>
      </c>
      <c r="D3871" t="s">
        <v>68</v>
      </c>
      <c r="E3871">
        <v>22</v>
      </c>
      <c r="F3871" t="s">
        <v>32</v>
      </c>
      <c r="G3871" t="s">
        <v>5099</v>
      </c>
      <c r="H3871" t="s">
        <v>25</v>
      </c>
      <c r="I3871" t="s">
        <v>22</v>
      </c>
      <c r="J3871">
        <v>62</v>
      </c>
      <c r="K3871">
        <v>27</v>
      </c>
      <c r="L3871">
        <v>20233</v>
      </c>
      <c r="M3871">
        <v>1</v>
      </c>
      <c r="N3871" t="s">
        <v>31</v>
      </c>
      <c r="O3871">
        <v>432</v>
      </c>
      <c r="P3871">
        <v>20230511</v>
      </c>
      <c r="Q3871" t="s">
        <v>31</v>
      </c>
      <c r="R3871" t="s">
        <v>30</v>
      </c>
      <c r="S3871">
        <v>0</v>
      </c>
      <c r="T3871">
        <v>0</v>
      </c>
      <c r="U3871">
        <v>0</v>
      </c>
      <c r="V3871" t="s">
        <v>30</v>
      </c>
      <c r="W3871">
        <v>0</v>
      </c>
      <c r="X3871">
        <v>16503714</v>
      </c>
      <c r="Y3871" s="11" t="str">
        <f t="shared" si="60"/>
        <v>1. &lt;= 1 Year</v>
      </c>
      <c r="Z3871" s="11" t="str">
        <f t="shared" si="60"/>
        <v>1. &lt;= 1 Year</v>
      </c>
    </row>
    <row r="3872" spans="1:26" x14ac:dyDescent="0.25">
      <c r="A3872">
        <v>164972202</v>
      </c>
      <c r="B3872" t="s">
        <v>5120</v>
      </c>
      <c r="C3872" t="s">
        <v>363</v>
      </c>
      <c r="D3872" t="s">
        <v>97</v>
      </c>
      <c r="E3872">
        <v>22</v>
      </c>
      <c r="F3872" t="s">
        <v>6</v>
      </c>
      <c r="G3872" t="s">
        <v>4361</v>
      </c>
      <c r="H3872" t="s">
        <v>25</v>
      </c>
      <c r="I3872" t="s">
        <v>22</v>
      </c>
      <c r="J3872">
        <v>182</v>
      </c>
      <c r="K3872">
        <v>140</v>
      </c>
      <c r="L3872">
        <v>0</v>
      </c>
      <c r="M3872">
        <v>0</v>
      </c>
      <c r="N3872" t="s">
        <v>30</v>
      </c>
      <c r="O3872">
        <v>0</v>
      </c>
      <c r="P3872" t="s">
        <v>25</v>
      </c>
      <c r="Q3872" t="s">
        <v>30</v>
      </c>
      <c r="R3872" t="s">
        <v>30</v>
      </c>
      <c r="S3872">
        <v>0</v>
      </c>
      <c r="T3872">
        <v>0</v>
      </c>
      <c r="U3872">
        <v>0</v>
      </c>
      <c r="V3872" t="s">
        <v>30</v>
      </c>
      <c r="W3872">
        <v>0</v>
      </c>
      <c r="X3872">
        <v>16451842</v>
      </c>
      <c r="Y3872" s="11" t="str">
        <f t="shared" si="60"/>
        <v>1. &lt;= 1 Year</v>
      </c>
      <c r="Z3872" s="11" t="str">
        <f t="shared" si="60"/>
        <v>1. &lt;= 1 Year</v>
      </c>
    </row>
    <row r="3873" spans="1:26" x14ac:dyDescent="0.25">
      <c r="A3873">
        <v>165053064</v>
      </c>
      <c r="B3873" t="s">
        <v>6316</v>
      </c>
      <c r="C3873" t="s">
        <v>6317</v>
      </c>
      <c r="D3873" t="s">
        <v>68</v>
      </c>
      <c r="E3873">
        <v>22</v>
      </c>
      <c r="F3873" t="s">
        <v>32</v>
      </c>
      <c r="G3873" t="s">
        <v>4748</v>
      </c>
      <c r="H3873" t="s">
        <v>25</v>
      </c>
      <c r="I3873" t="s">
        <v>22</v>
      </c>
      <c r="J3873">
        <v>74</v>
      </c>
      <c r="K3873">
        <v>74</v>
      </c>
      <c r="L3873">
        <v>0</v>
      </c>
      <c r="M3873">
        <v>0</v>
      </c>
      <c r="N3873" t="s">
        <v>30</v>
      </c>
      <c r="O3873">
        <v>0</v>
      </c>
      <c r="P3873" t="s">
        <v>25</v>
      </c>
      <c r="Q3873" t="s">
        <v>30</v>
      </c>
      <c r="R3873" t="s">
        <v>30</v>
      </c>
      <c r="S3873">
        <v>0</v>
      </c>
      <c r="T3873">
        <v>0</v>
      </c>
      <c r="U3873">
        <v>0</v>
      </c>
      <c r="V3873" t="s">
        <v>30</v>
      </c>
      <c r="W3873">
        <v>0</v>
      </c>
      <c r="X3873">
        <v>16503409</v>
      </c>
      <c r="Y3873" s="11" t="str">
        <f t="shared" si="60"/>
        <v>1. &lt;= 1 Year</v>
      </c>
      <c r="Z3873" s="11" t="str">
        <f t="shared" si="60"/>
        <v>1. &lt;= 1 Year</v>
      </c>
    </row>
    <row r="3874" spans="1:26" x14ac:dyDescent="0.25">
      <c r="A3874">
        <v>164735884</v>
      </c>
      <c r="B3874" t="s">
        <v>2216</v>
      </c>
      <c r="C3874" t="s">
        <v>2217</v>
      </c>
      <c r="D3874" t="s">
        <v>97</v>
      </c>
      <c r="E3874">
        <v>22</v>
      </c>
      <c r="F3874" t="s">
        <v>6</v>
      </c>
      <c r="G3874" t="s">
        <v>4369</v>
      </c>
      <c r="H3874" t="s">
        <v>25</v>
      </c>
      <c r="I3874" t="s">
        <v>22</v>
      </c>
      <c r="J3874">
        <v>489</v>
      </c>
      <c r="K3874">
        <v>481</v>
      </c>
      <c r="L3874">
        <v>0</v>
      </c>
      <c r="M3874">
        <v>0</v>
      </c>
      <c r="N3874" t="s">
        <v>30</v>
      </c>
      <c r="O3874">
        <v>0</v>
      </c>
      <c r="P3874" t="s">
        <v>25</v>
      </c>
      <c r="Q3874" t="s">
        <v>30</v>
      </c>
      <c r="R3874" t="s">
        <v>30</v>
      </c>
      <c r="S3874">
        <v>0</v>
      </c>
      <c r="T3874">
        <v>0</v>
      </c>
      <c r="U3874">
        <v>0</v>
      </c>
      <c r="V3874" t="s">
        <v>30</v>
      </c>
      <c r="W3874">
        <v>0</v>
      </c>
      <c r="X3874">
        <v>16250748</v>
      </c>
      <c r="Y3874" s="11" t="str">
        <f t="shared" si="60"/>
        <v>2.  1-1.5 Years</v>
      </c>
      <c r="Z3874" s="11" t="str">
        <f t="shared" si="60"/>
        <v>2.  1-1.5 Years</v>
      </c>
    </row>
    <row r="3875" spans="1:26" x14ac:dyDescent="0.25">
      <c r="A3875">
        <v>164719126</v>
      </c>
      <c r="B3875" t="s">
        <v>1164</v>
      </c>
      <c r="C3875" t="s">
        <v>2005</v>
      </c>
      <c r="D3875" t="s">
        <v>108</v>
      </c>
      <c r="E3875">
        <v>22</v>
      </c>
      <c r="F3875" t="s">
        <v>6</v>
      </c>
      <c r="G3875" t="s">
        <v>4360</v>
      </c>
      <c r="H3875" t="s">
        <v>25</v>
      </c>
      <c r="I3875" t="s">
        <v>22</v>
      </c>
      <c r="J3875">
        <v>518</v>
      </c>
      <c r="K3875">
        <v>419</v>
      </c>
      <c r="L3875">
        <v>0</v>
      </c>
      <c r="M3875">
        <v>0</v>
      </c>
      <c r="N3875" t="s">
        <v>30</v>
      </c>
      <c r="O3875">
        <v>0</v>
      </c>
      <c r="P3875" t="s">
        <v>25</v>
      </c>
      <c r="Q3875" t="s">
        <v>30</v>
      </c>
      <c r="R3875" t="s">
        <v>30</v>
      </c>
      <c r="S3875">
        <v>0</v>
      </c>
      <c r="T3875">
        <v>0</v>
      </c>
      <c r="U3875">
        <v>0</v>
      </c>
      <c r="V3875" t="s">
        <v>30</v>
      </c>
      <c r="W3875">
        <v>0</v>
      </c>
      <c r="X3875">
        <v>10695757</v>
      </c>
      <c r="Y3875" s="11" t="str">
        <f t="shared" si="60"/>
        <v>2.  1-1.5 Years</v>
      </c>
      <c r="Z3875" s="11" t="str">
        <f t="shared" si="60"/>
        <v>2.  1-1.5 Years</v>
      </c>
    </row>
    <row r="3876" spans="1:26" x14ac:dyDescent="0.25">
      <c r="A3876">
        <v>164967677</v>
      </c>
      <c r="B3876" t="s">
        <v>3894</v>
      </c>
      <c r="C3876" t="s">
        <v>3286</v>
      </c>
      <c r="D3876" t="s">
        <v>68</v>
      </c>
      <c r="E3876">
        <v>22</v>
      </c>
      <c r="F3876" t="s">
        <v>32</v>
      </c>
      <c r="G3876" t="s">
        <v>1066</v>
      </c>
      <c r="H3876" t="s">
        <v>25</v>
      </c>
      <c r="I3876" t="s">
        <v>22</v>
      </c>
      <c r="J3876">
        <v>188</v>
      </c>
      <c r="K3876">
        <v>188</v>
      </c>
      <c r="L3876">
        <v>20233</v>
      </c>
      <c r="M3876">
        <v>1</v>
      </c>
      <c r="N3876" t="s">
        <v>31</v>
      </c>
      <c r="O3876">
        <v>2833</v>
      </c>
      <c r="P3876">
        <v>20231103</v>
      </c>
      <c r="Q3876" t="s">
        <v>31</v>
      </c>
      <c r="R3876" t="s">
        <v>30</v>
      </c>
      <c r="S3876">
        <v>0</v>
      </c>
      <c r="T3876">
        <v>20234</v>
      </c>
      <c r="U3876">
        <v>1</v>
      </c>
      <c r="V3876" t="s">
        <v>31</v>
      </c>
      <c r="W3876">
        <v>1490.07</v>
      </c>
      <c r="X3876">
        <v>16454348</v>
      </c>
      <c r="Y3876" s="11" t="str">
        <f t="shared" si="60"/>
        <v>1. &lt;= 1 Year</v>
      </c>
      <c r="Z3876" s="11" t="str">
        <f t="shared" si="60"/>
        <v>1. &lt;= 1 Year</v>
      </c>
    </row>
    <row r="3877" spans="1:26" x14ac:dyDescent="0.25">
      <c r="A3877">
        <v>164790833</v>
      </c>
      <c r="B3877" t="s">
        <v>2546</v>
      </c>
      <c r="C3877" t="s">
        <v>2547</v>
      </c>
      <c r="D3877" t="s">
        <v>108</v>
      </c>
      <c r="E3877">
        <v>22</v>
      </c>
      <c r="F3877" t="s">
        <v>6</v>
      </c>
      <c r="G3877" t="s">
        <v>4369</v>
      </c>
      <c r="H3877" t="s">
        <v>25</v>
      </c>
      <c r="I3877" t="s">
        <v>22</v>
      </c>
      <c r="J3877">
        <v>417</v>
      </c>
      <c r="K3877">
        <v>415</v>
      </c>
      <c r="L3877">
        <v>20233</v>
      </c>
      <c r="M3877">
        <v>1</v>
      </c>
      <c r="N3877" t="s">
        <v>31</v>
      </c>
      <c r="O3877">
        <v>889</v>
      </c>
      <c r="P3877" t="s">
        <v>25</v>
      </c>
      <c r="Q3877" t="s">
        <v>30</v>
      </c>
      <c r="R3877" t="s">
        <v>30</v>
      </c>
      <c r="S3877">
        <v>0</v>
      </c>
      <c r="T3877">
        <v>20234</v>
      </c>
      <c r="U3877">
        <v>1</v>
      </c>
      <c r="V3877" t="s">
        <v>31</v>
      </c>
      <c r="W3877">
        <v>2636.48</v>
      </c>
      <c r="X3877">
        <v>16308383</v>
      </c>
      <c r="Y3877" s="11" t="str">
        <f t="shared" si="60"/>
        <v>2.  1-1.5 Years</v>
      </c>
      <c r="Z3877" s="11" t="str">
        <f t="shared" si="60"/>
        <v>2.  1-1.5 Years</v>
      </c>
    </row>
    <row r="3878" spans="1:26" x14ac:dyDescent="0.25">
      <c r="A3878">
        <v>165063950</v>
      </c>
      <c r="B3878" t="s">
        <v>2029</v>
      </c>
      <c r="C3878" t="s">
        <v>3152</v>
      </c>
      <c r="D3878" t="s">
        <v>68</v>
      </c>
      <c r="E3878">
        <v>22</v>
      </c>
      <c r="F3878" t="s">
        <v>32</v>
      </c>
      <c r="G3878" t="s">
        <v>5107</v>
      </c>
      <c r="H3878" t="s">
        <v>25</v>
      </c>
      <c r="I3878" t="s">
        <v>22</v>
      </c>
      <c r="J3878">
        <v>94</v>
      </c>
      <c r="K3878">
        <v>84</v>
      </c>
      <c r="L3878">
        <v>20233</v>
      </c>
      <c r="M3878">
        <v>1</v>
      </c>
      <c r="N3878" t="s">
        <v>31</v>
      </c>
      <c r="O3878">
        <v>5717</v>
      </c>
      <c r="P3878">
        <v>20210308</v>
      </c>
      <c r="Q3878" t="s">
        <v>31</v>
      </c>
      <c r="R3878" t="s">
        <v>30</v>
      </c>
      <c r="S3878">
        <v>0</v>
      </c>
      <c r="T3878">
        <v>20234</v>
      </c>
      <c r="U3878">
        <v>1</v>
      </c>
      <c r="V3878" t="s">
        <v>31</v>
      </c>
      <c r="W3878">
        <v>6610.4</v>
      </c>
      <c r="X3878">
        <v>16275230</v>
      </c>
      <c r="Y3878" s="11" t="str">
        <f t="shared" si="60"/>
        <v>1. &lt;= 1 Year</v>
      </c>
      <c r="Z3878" s="11" t="str">
        <f t="shared" si="60"/>
        <v>1. &lt;= 1 Year</v>
      </c>
    </row>
    <row r="3879" spans="1:26" x14ac:dyDescent="0.25">
      <c r="A3879">
        <v>165091892</v>
      </c>
      <c r="B3879" t="s">
        <v>2029</v>
      </c>
      <c r="C3879" t="s">
        <v>7626</v>
      </c>
      <c r="D3879" t="s">
        <v>68</v>
      </c>
      <c r="E3879">
        <v>22</v>
      </c>
      <c r="F3879" t="s">
        <v>32</v>
      </c>
      <c r="G3879" t="s">
        <v>7544</v>
      </c>
      <c r="H3879" t="s">
        <v>25</v>
      </c>
      <c r="I3879" t="s">
        <v>22</v>
      </c>
      <c r="J3879">
        <v>95</v>
      </c>
      <c r="K3879">
        <v>13</v>
      </c>
      <c r="L3879">
        <v>20233</v>
      </c>
      <c r="M3879">
        <v>1</v>
      </c>
      <c r="N3879" t="s">
        <v>31</v>
      </c>
      <c r="O3879">
        <v>1770</v>
      </c>
      <c r="P3879">
        <v>20230621</v>
      </c>
      <c r="Q3879" t="s">
        <v>31</v>
      </c>
      <c r="R3879" t="s">
        <v>30</v>
      </c>
      <c r="S3879">
        <v>0</v>
      </c>
      <c r="T3879">
        <v>0</v>
      </c>
      <c r="U3879">
        <v>0</v>
      </c>
      <c r="V3879" t="s">
        <v>30</v>
      </c>
      <c r="W3879">
        <v>0</v>
      </c>
      <c r="X3879">
        <v>16498163</v>
      </c>
      <c r="Y3879" s="11" t="str">
        <f t="shared" si="60"/>
        <v>1. &lt;= 1 Year</v>
      </c>
      <c r="Z3879" s="11" t="str">
        <f t="shared" si="60"/>
        <v>1. &lt;= 1 Year</v>
      </c>
    </row>
    <row r="3880" spans="1:26" x14ac:dyDescent="0.25">
      <c r="A3880">
        <v>165045853</v>
      </c>
      <c r="B3880" t="s">
        <v>6318</v>
      </c>
      <c r="C3880" t="s">
        <v>6319</v>
      </c>
      <c r="D3880" t="s">
        <v>68</v>
      </c>
      <c r="E3880">
        <v>22</v>
      </c>
      <c r="F3880" t="s">
        <v>32</v>
      </c>
      <c r="G3880" t="s">
        <v>1067</v>
      </c>
      <c r="H3880" t="s">
        <v>25</v>
      </c>
      <c r="I3880" t="s">
        <v>22</v>
      </c>
      <c r="J3880">
        <v>83</v>
      </c>
      <c r="K3880">
        <v>83</v>
      </c>
      <c r="L3880">
        <v>20233</v>
      </c>
      <c r="M3880">
        <v>1</v>
      </c>
      <c r="N3880" t="s">
        <v>31</v>
      </c>
      <c r="O3880">
        <v>3755</v>
      </c>
      <c r="P3880">
        <v>20210401</v>
      </c>
      <c r="Q3880" t="s">
        <v>31</v>
      </c>
      <c r="R3880" t="s">
        <v>30</v>
      </c>
      <c r="S3880">
        <v>0</v>
      </c>
      <c r="T3880">
        <v>0</v>
      </c>
      <c r="U3880">
        <v>0</v>
      </c>
      <c r="V3880" t="s">
        <v>30</v>
      </c>
      <c r="W3880">
        <v>0</v>
      </c>
      <c r="X3880">
        <v>16500641</v>
      </c>
      <c r="Y3880" s="11" t="str">
        <f t="shared" si="60"/>
        <v>1. &lt;= 1 Year</v>
      </c>
      <c r="Z3880" s="11" t="str">
        <f t="shared" si="60"/>
        <v>1. &lt;= 1 Year</v>
      </c>
    </row>
    <row r="3881" spans="1:26" x14ac:dyDescent="0.25">
      <c r="A3881">
        <v>165070152</v>
      </c>
      <c r="B3881" t="s">
        <v>6708</v>
      </c>
      <c r="C3881" t="s">
        <v>6709</v>
      </c>
      <c r="D3881" t="s">
        <v>68</v>
      </c>
      <c r="E3881">
        <v>22</v>
      </c>
      <c r="F3881" t="s">
        <v>32</v>
      </c>
      <c r="G3881" t="s">
        <v>4748</v>
      </c>
      <c r="H3881" t="s">
        <v>25</v>
      </c>
      <c r="I3881" t="s">
        <v>22</v>
      </c>
      <c r="J3881">
        <v>53</v>
      </c>
      <c r="K3881">
        <v>53</v>
      </c>
      <c r="L3881">
        <v>0</v>
      </c>
      <c r="M3881">
        <v>0</v>
      </c>
      <c r="N3881" t="s">
        <v>30</v>
      </c>
      <c r="O3881">
        <v>0</v>
      </c>
      <c r="P3881" t="s">
        <v>25</v>
      </c>
      <c r="Q3881" t="s">
        <v>30</v>
      </c>
      <c r="R3881" t="s">
        <v>30</v>
      </c>
      <c r="S3881">
        <v>0</v>
      </c>
      <c r="T3881">
        <v>0</v>
      </c>
      <c r="U3881">
        <v>0</v>
      </c>
      <c r="V3881" t="s">
        <v>30</v>
      </c>
      <c r="W3881">
        <v>0</v>
      </c>
      <c r="X3881">
        <v>16513986</v>
      </c>
      <c r="Y3881" s="11" t="str">
        <f t="shared" si="60"/>
        <v>1. &lt;= 1 Year</v>
      </c>
      <c r="Z3881" s="11" t="str">
        <f t="shared" si="60"/>
        <v>1. &lt;= 1 Year</v>
      </c>
    </row>
    <row r="3882" spans="1:26" x14ac:dyDescent="0.25">
      <c r="A3882">
        <v>165071087</v>
      </c>
      <c r="B3882" t="s">
        <v>7627</v>
      </c>
      <c r="C3882" t="s">
        <v>5157</v>
      </c>
      <c r="D3882" t="s">
        <v>109</v>
      </c>
      <c r="E3882">
        <v>22</v>
      </c>
      <c r="F3882" t="s">
        <v>1980</v>
      </c>
      <c r="G3882" t="s">
        <v>2359</v>
      </c>
      <c r="H3882" t="s">
        <v>25</v>
      </c>
      <c r="I3882" t="s">
        <v>22</v>
      </c>
      <c r="J3882">
        <v>73</v>
      </c>
      <c r="K3882">
        <v>73</v>
      </c>
      <c r="L3882">
        <v>20233</v>
      </c>
      <c r="M3882">
        <v>1</v>
      </c>
      <c r="N3882" t="s">
        <v>31</v>
      </c>
      <c r="O3882">
        <v>19210</v>
      </c>
      <c r="P3882">
        <v>20230403</v>
      </c>
      <c r="Q3882" t="s">
        <v>31</v>
      </c>
      <c r="R3882" t="s">
        <v>31</v>
      </c>
      <c r="S3882">
        <v>1</v>
      </c>
      <c r="T3882">
        <v>20234</v>
      </c>
      <c r="U3882">
        <v>1</v>
      </c>
      <c r="V3882" t="s">
        <v>31</v>
      </c>
      <c r="W3882">
        <v>19353.02</v>
      </c>
      <c r="X3882">
        <v>15637625</v>
      </c>
      <c r="Y3882" s="11" t="str">
        <f t="shared" si="60"/>
        <v>1. &lt;= 1 Year</v>
      </c>
      <c r="Z3882" s="11" t="str">
        <f t="shared" si="60"/>
        <v>1. &lt;= 1 Year</v>
      </c>
    </row>
    <row r="3883" spans="1:26" x14ac:dyDescent="0.25">
      <c r="A3883">
        <v>164998483</v>
      </c>
      <c r="B3883" t="s">
        <v>5121</v>
      </c>
      <c r="C3883" t="s">
        <v>4376</v>
      </c>
      <c r="D3883" t="s">
        <v>68</v>
      </c>
      <c r="E3883">
        <v>22</v>
      </c>
      <c r="F3883" t="s">
        <v>5</v>
      </c>
      <c r="G3883" t="s">
        <v>4361</v>
      </c>
      <c r="H3883" t="s">
        <v>25</v>
      </c>
      <c r="I3883" t="s">
        <v>22</v>
      </c>
      <c r="J3883">
        <v>145</v>
      </c>
      <c r="K3883">
        <v>123</v>
      </c>
      <c r="L3883">
        <v>20233</v>
      </c>
      <c r="M3883">
        <v>1</v>
      </c>
      <c r="N3883" t="s">
        <v>31</v>
      </c>
      <c r="O3883">
        <v>3750</v>
      </c>
      <c r="P3883">
        <v>20230322</v>
      </c>
      <c r="Q3883" t="s">
        <v>31</v>
      </c>
      <c r="R3883" t="s">
        <v>31</v>
      </c>
      <c r="S3883">
        <v>1</v>
      </c>
      <c r="T3883">
        <v>0</v>
      </c>
      <c r="U3883">
        <v>0</v>
      </c>
      <c r="V3883" t="s">
        <v>30</v>
      </c>
      <c r="W3883">
        <v>0</v>
      </c>
      <c r="X3883">
        <v>104550</v>
      </c>
      <c r="Y3883" s="11" t="str">
        <f t="shared" si="60"/>
        <v>1. &lt;= 1 Year</v>
      </c>
      <c r="Z3883" s="11" t="str">
        <f t="shared" si="60"/>
        <v>1. &lt;= 1 Year</v>
      </c>
    </row>
    <row r="3884" spans="1:26" x14ac:dyDescent="0.25">
      <c r="A3884">
        <v>164965329</v>
      </c>
      <c r="B3884" t="s">
        <v>6710</v>
      </c>
      <c r="C3884" t="s">
        <v>1124</v>
      </c>
      <c r="D3884" t="s">
        <v>97</v>
      </c>
      <c r="E3884">
        <v>22</v>
      </c>
      <c r="F3884" t="s">
        <v>5</v>
      </c>
      <c r="G3884" t="s">
        <v>5655</v>
      </c>
      <c r="H3884" t="s">
        <v>25</v>
      </c>
      <c r="I3884" t="s">
        <v>22</v>
      </c>
      <c r="J3884">
        <v>188</v>
      </c>
      <c r="K3884">
        <v>181</v>
      </c>
      <c r="L3884">
        <v>0</v>
      </c>
      <c r="M3884">
        <v>0</v>
      </c>
      <c r="N3884" t="s">
        <v>30</v>
      </c>
      <c r="O3884">
        <v>0</v>
      </c>
      <c r="P3884">
        <v>20220926</v>
      </c>
      <c r="Q3884" t="s">
        <v>31</v>
      </c>
      <c r="R3884" t="s">
        <v>31</v>
      </c>
      <c r="S3884">
        <v>1</v>
      </c>
      <c r="T3884">
        <v>0</v>
      </c>
      <c r="U3884">
        <v>0</v>
      </c>
      <c r="V3884" t="s">
        <v>30</v>
      </c>
      <c r="W3884">
        <v>0</v>
      </c>
      <c r="X3884">
        <v>12442551</v>
      </c>
      <c r="Y3884" s="11" t="str">
        <f t="shared" si="60"/>
        <v>1. &lt;= 1 Year</v>
      </c>
      <c r="Z3884" s="11" t="str">
        <f t="shared" si="60"/>
        <v>1. &lt;= 1 Year</v>
      </c>
    </row>
    <row r="3885" spans="1:26" x14ac:dyDescent="0.25">
      <c r="A3885">
        <v>165013317</v>
      </c>
      <c r="B3885" t="s">
        <v>6320</v>
      </c>
      <c r="C3885" t="s">
        <v>6321</v>
      </c>
      <c r="D3885" t="s">
        <v>108</v>
      </c>
      <c r="E3885">
        <v>22</v>
      </c>
      <c r="F3885" t="s">
        <v>5</v>
      </c>
      <c r="G3885" t="s">
        <v>890</v>
      </c>
      <c r="H3885" t="s">
        <v>25</v>
      </c>
      <c r="I3885" t="s">
        <v>22</v>
      </c>
      <c r="J3885">
        <v>119</v>
      </c>
      <c r="K3885">
        <v>107</v>
      </c>
      <c r="L3885">
        <v>20233</v>
      </c>
      <c r="M3885">
        <v>1</v>
      </c>
      <c r="N3885" t="s">
        <v>31</v>
      </c>
      <c r="O3885">
        <v>13253</v>
      </c>
      <c r="P3885" t="s">
        <v>25</v>
      </c>
      <c r="Q3885" t="s">
        <v>30</v>
      </c>
      <c r="R3885" t="s">
        <v>31</v>
      </c>
      <c r="S3885">
        <v>1</v>
      </c>
      <c r="T3885">
        <v>0</v>
      </c>
      <c r="U3885">
        <v>0</v>
      </c>
      <c r="V3885" t="s">
        <v>30</v>
      </c>
      <c r="W3885">
        <v>0</v>
      </c>
      <c r="X3885">
        <v>16467256</v>
      </c>
      <c r="Y3885" s="11" t="str">
        <f t="shared" si="60"/>
        <v>1. &lt;= 1 Year</v>
      </c>
      <c r="Z3885" s="11" t="str">
        <f t="shared" si="60"/>
        <v>1. &lt;= 1 Year</v>
      </c>
    </row>
    <row r="3886" spans="1:26" x14ac:dyDescent="0.25">
      <c r="A3886">
        <v>164945862</v>
      </c>
      <c r="B3886" t="s">
        <v>1227</v>
      </c>
      <c r="C3886" t="s">
        <v>4386</v>
      </c>
      <c r="D3886" t="s">
        <v>97</v>
      </c>
      <c r="E3886">
        <v>22</v>
      </c>
      <c r="F3886" t="s">
        <v>33</v>
      </c>
      <c r="G3886" t="s">
        <v>3218</v>
      </c>
      <c r="H3886" t="s">
        <v>25</v>
      </c>
      <c r="I3886" t="s">
        <v>22</v>
      </c>
      <c r="J3886">
        <v>202</v>
      </c>
      <c r="K3886">
        <v>202</v>
      </c>
      <c r="L3886">
        <v>0</v>
      </c>
      <c r="M3886">
        <v>0</v>
      </c>
      <c r="N3886" t="s">
        <v>30</v>
      </c>
      <c r="O3886">
        <v>0</v>
      </c>
      <c r="P3886">
        <v>20220502</v>
      </c>
      <c r="Q3886" t="s">
        <v>31</v>
      </c>
      <c r="R3886" t="s">
        <v>30</v>
      </c>
      <c r="S3886">
        <v>0</v>
      </c>
      <c r="T3886">
        <v>20234</v>
      </c>
      <c r="U3886">
        <v>1</v>
      </c>
      <c r="V3886" t="s">
        <v>31</v>
      </c>
      <c r="W3886">
        <v>5113</v>
      </c>
      <c r="X3886">
        <v>16443548</v>
      </c>
      <c r="Y3886" s="11" t="str">
        <f t="shared" si="60"/>
        <v>1. &lt;= 1 Year</v>
      </c>
      <c r="Z3886" s="11" t="str">
        <f t="shared" si="60"/>
        <v>1. &lt;= 1 Year</v>
      </c>
    </row>
    <row r="3887" spans="1:26" x14ac:dyDescent="0.25">
      <c r="A3887">
        <v>165053609</v>
      </c>
      <c r="B3887" t="s">
        <v>1227</v>
      </c>
      <c r="C3887" t="s">
        <v>7628</v>
      </c>
      <c r="D3887" t="s">
        <v>68</v>
      </c>
      <c r="E3887">
        <v>22</v>
      </c>
      <c r="F3887" t="s">
        <v>32</v>
      </c>
      <c r="G3887" t="s">
        <v>7544</v>
      </c>
      <c r="H3887" t="s">
        <v>25</v>
      </c>
      <c r="I3887" t="s">
        <v>22</v>
      </c>
      <c r="J3887">
        <v>73</v>
      </c>
      <c r="K3887">
        <v>17</v>
      </c>
      <c r="L3887">
        <v>0</v>
      </c>
      <c r="M3887">
        <v>0</v>
      </c>
      <c r="N3887" t="s">
        <v>30</v>
      </c>
      <c r="O3887">
        <v>0</v>
      </c>
      <c r="P3887" t="s">
        <v>25</v>
      </c>
      <c r="Q3887" t="s">
        <v>30</v>
      </c>
      <c r="R3887" t="s">
        <v>30</v>
      </c>
      <c r="S3887">
        <v>0</v>
      </c>
      <c r="T3887">
        <v>0</v>
      </c>
      <c r="U3887">
        <v>0</v>
      </c>
      <c r="V3887" t="s">
        <v>30</v>
      </c>
      <c r="W3887">
        <v>0</v>
      </c>
      <c r="X3887">
        <v>16454409</v>
      </c>
      <c r="Y3887" s="11" t="str">
        <f t="shared" si="60"/>
        <v>1. &lt;= 1 Year</v>
      </c>
      <c r="Z3887" s="11" t="str">
        <f t="shared" si="60"/>
        <v>1. &lt;= 1 Year</v>
      </c>
    </row>
    <row r="3888" spans="1:26" x14ac:dyDescent="0.25">
      <c r="A3888">
        <v>165023917</v>
      </c>
      <c r="B3888" t="s">
        <v>307</v>
      </c>
      <c r="C3888" t="s">
        <v>4779</v>
      </c>
      <c r="D3888" t="s">
        <v>68</v>
      </c>
      <c r="E3888">
        <v>22</v>
      </c>
      <c r="F3888" t="s">
        <v>32</v>
      </c>
      <c r="G3888" t="s">
        <v>4748</v>
      </c>
      <c r="H3888" t="s">
        <v>25</v>
      </c>
      <c r="I3888" t="s">
        <v>22</v>
      </c>
      <c r="J3888">
        <v>109</v>
      </c>
      <c r="K3888">
        <v>109</v>
      </c>
      <c r="L3888">
        <v>0</v>
      </c>
      <c r="M3888">
        <v>0</v>
      </c>
      <c r="N3888" t="s">
        <v>30</v>
      </c>
      <c r="O3888">
        <v>0</v>
      </c>
      <c r="P3888" t="s">
        <v>25</v>
      </c>
      <c r="Q3888" t="s">
        <v>30</v>
      </c>
      <c r="R3888" t="s">
        <v>30</v>
      </c>
      <c r="S3888">
        <v>0</v>
      </c>
      <c r="T3888">
        <v>0</v>
      </c>
      <c r="U3888">
        <v>0</v>
      </c>
      <c r="V3888" t="s">
        <v>30</v>
      </c>
      <c r="W3888">
        <v>0</v>
      </c>
      <c r="X3888">
        <v>16480161</v>
      </c>
      <c r="Y3888" s="11" t="str">
        <f t="shared" si="60"/>
        <v>1. &lt;= 1 Year</v>
      </c>
      <c r="Z3888" s="11" t="str">
        <f t="shared" si="60"/>
        <v>1. &lt;= 1 Year</v>
      </c>
    </row>
    <row r="3889" spans="1:26" x14ac:dyDescent="0.25">
      <c r="A3889">
        <v>165073231</v>
      </c>
      <c r="B3889" t="s">
        <v>7417</v>
      </c>
      <c r="C3889" t="s">
        <v>7629</v>
      </c>
      <c r="D3889" t="s">
        <v>68</v>
      </c>
      <c r="E3889">
        <v>22</v>
      </c>
      <c r="F3889" t="s">
        <v>32</v>
      </c>
      <c r="G3889" t="s">
        <v>1066</v>
      </c>
      <c r="H3889" t="s">
        <v>25</v>
      </c>
      <c r="I3889" t="s">
        <v>22</v>
      </c>
      <c r="J3889">
        <v>48</v>
      </c>
      <c r="K3889">
        <v>48</v>
      </c>
      <c r="L3889">
        <v>0</v>
      </c>
      <c r="M3889">
        <v>0</v>
      </c>
      <c r="N3889" t="s">
        <v>30</v>
      </c>
      <c r="O3889">
        <v>0</v>
      </c>
      <c r="P3889">
        <v>20221028</v>
      </c>
      <c r="Q3889" t="s">
        <v>31</v>
      </c>
      <c r="R3889" t="s">
        <v>30</v>
      </c>
      <c r="S3889">
        <v>0</v>
      </c>
      <c r="T3889">
        <v>0</v>
      </c>
      <c r="U3889">
        <v>0</v>
      </c>
      <c r="V3889" t="s">
        <v>30</v>
      </c>
      <c r="W3889">
        <v>0</v>
      </c>
      <c r="X3889">
        <v>16518637</v>
      </c>
      <c r="Y3889" s="11" t="str">
        <f t="shared" si="60"/>
        <v>1. &lt;= 1 Year</v>
      </c>
      <c r="Z3889" s="11" t="str">
        <f t="shared" si="60"/>
        <v>1. &lt;= 1 Year</v>
      </c>
    </row>
    <row r="3890" spans="1:26" x14ac:dyDescent="0.25">
      <c r="A3890">
        <v>164781753</v>
      </c>
      <c r="B3890" t="s">
        <v>2949</v>
      </c>
      <c r="C3890" t="s">
        <v>2950</v>
      </c>
      <c r="D3890" t="s">
        <v>68</v>
      </c>
      <c r="E3890">
        <v>22</v>
      </c>
      <c r="F3890" t="s">
        <v>32</v>
      </c>
      <c r="G3890" t="s">
        <v>5107</v>
      </c>
      <c r="H3890" t="s">
        <v>25</v>
      </c>
      <c r="I3890" t="s">
        <v>22</v>
      </c>
      <c r="J3890">
        <v>430</v>
      </c>
      <c r="K3890">
        <v>371</v>
      </c>
      <c r="L3890">
        <v>0</v>
      </c>
      <c r="M3890">
        <v>0</v>
      </c>
      <c r="N3890" t="s">
        <v>30</v>
      </c>
      <c r="O3890">
        <v>0</v>
      </c>
      <c r="P3890" t="s">
        <v>25</v>
      </c>
      <c r="Q3890" t="s">
        <v>30</v>
      </c>
      <c r="R3890" t="s">
        <v>31</v>
      </c>
      <c r="S3890">
        <v>1</v>
      </c>
      <c r="T3890">
        <v>0</v>
      </c>
      <c r="U3890">
        <v>0</v>
      </c>
      <c r="V3890" t="s">
        <v>30</v>
      </c>
      <c r="W3890">
        <v>0</v>
      </c>
      <c r="X3890">
        <v>15888656</v>
      </c>
      <c r="Y3890" s="11" t="str">
        <f t="shared" si="60"/>
        <v>2.  1-1.5 Years</v>
      </c>
      <c r="Z3890" s="11" t="str">
        <f t="shared" si="60"/>
        <v>2.  1-1.5 Years</v>
      </c>
    </row>
    <row r="3891" spans="1:26" x14ac:dyDescent="0.25">
      <c r="A3891">
        <v>164781772</v>
      </c>
      <c r="B3891" t="s">
        <v>2949</v>
      </c>
      <c r="C3891" t="s">
        <v>3229</v>
      </c>
      <c r="D3891" t="s">
        <v>68</v>
      </c>
      <c r="E3891">
        <v>22</v>
      </c>
      <c r="F3891" t="s">
        <v>32</v>
      </c>
      <c r="G3891" t="s">
        <v>5107</v>
      </c>
      <c r="H3891" t="s">
        <v>25</v>
      </c>
      <c r="I3891" t="s">
        <v>22</v>
      </c>
      <c r="J3891">
        <v>347</v>
      </c>
      <c r="K3891">
        <v>310</v>
      </c>
      <c r="L3891">
        <v>0</v>
      </c>
      <c r="M3891">
        <v>0</v>
      </c>
      <c r="N3891" t="s">
        <v>30</v>
      </c>
      <c r="O3891">
        <v>0</v>
      </c>
      <c r="P3891" t="s">
        <v>25</v>
      </c>
      <c r="Q3891" t="s">
        <v>30</v>
      </c>
      <c r="R3891" t="s">
        <v>30</v>
      </c>
      <c r="S3891">
        <v>0</v>
      </c>
      <c r="T3891">
        <v>0</v>
      </c>
      <c r="U3891">
        <v>0</v>
      </c>
      <c r="V3891" t="s">
        <v>30</v>
      </c>
      <c r="W3891">
        <v>0</v>
      </c>
      <c r="X3891">
        <v>16314145</v>
      </c>
      <c r="Y3891" s="11" t="str">
        <f t="shared" si="60"/>
        <v>1. &lt;= 1 Year</v>
      </c>
      <c r="Z3891" s="11" t="str">
        <f t="shared" si="60"/>
        <v>1. &lt;= 1 Year</v>
      </c>
    </row>
    <row r="3892" spans="1:26" x14ac:dyDescent="0.25">
      <c r="A3892">
        <v>164735855</v>
      </c>
      <c r="B3892" t="s">
        <v>2218</v>
      </c>
      <c r="C3892" t="s">
        <v>2219</v>
      </c>
      <c r="D3892" t="s">
        <v>68</v>
      </c>
      <c r="E3892">
        <v>22</v>
      </c>
      <c r="F3892" t="s">
        <v>6</v>
      </c>
      <c r="G3892" t="s">
        <v>782</v>
      </c>
      <c r="H3892" t="s">
        <v>25</v>
      </c>
      <c r="I3892" t="s">
        <v>22</v>
      </c>
      <c r="J3892">
        <v>488</v>
      </c>
      <c r="K3892">
        <v>460</v>
      </c>
      <c r="L3892">
        <v>20233</v>
      </c>
      <c r="M3892">
        <v>1</v>
      </c>
      <c r="N3892" t="s">
        <v>31</v>
      </c>
      <c r="O3892">
        <v>4008</v>
      </c>
      <c r="P3892">
        <v>20231009</v>
      </c>
      <c r="Q3892" t="s">
        <v>31</v>
      </c>
      <c r="R3892" t="s">
        <v>30</v>
      </c>
      <c r="S3892">
        <v>0</v>
      </c>
      <c r="T3892">
        <v>20234</v>
      </c>
      <c r="U3892">
        <v>1</v>
      </c>
      <c r="V3892" t="s">
        <v>31</v>
      </c>
      <c r="W3892">
        <v>5943.73</v>
      </c>
      <c r="X3892">
        <v>10192906</v>
      </c>
      <c r="Y3892" s="11" t="str">
        <f t="shared" si="60"/>
        <v>2.  1-1.5 Years</v>
      </c>
      <c r="Z3892" s="11" t="str">
        <f t="shared" si="60"/>
        <v>2.  1-1.5 Years</v>
      </c>
    </row>
    <row r="3893" spans="1:26" x14ac:dyDescent="0.25">
      <c r="A3893">
        <v>164835726</v>
      </c>
      <c r="B3893" t="s">
        <v>2297</v>
      </c>
      <c r="C3893" t="s">
        <v>2844</v>
      </c>
      <c r="D3893" t="s">
        <v>111</v>
      </c>
      <c r="E3893">
        <v>22</v>
      </c>
      <c r="F3893" t="s">
        <v>6</v>
      </c>
      <c r="G3893" t="s">
        <v>782</v>
      </c>
      <c r="H3893" t="s">
        <v>25</v>
      </c>
      <c r="I3893" t="s">
        <v>22</v>
      </c>
      <c r="J3893">
        <v>347</v>
      </c>
      <c r="K3893">
        <v>336</v>
      </c>
      <c r="L3893">
        <v>20233</v>
      </c>
      <c r="M3893">
        <v>1</v>
      </c>
      <c r="N3893" t="s">
        <v>31</v>
      </c>
      <c r="O3893">
        <v>13613</v>
      </c>
      <c r="P3893">
        <v>20181116</v>
      </c>
      <c r="Q3893" t="s">
        <v>31</v>
      </c>
      <c r="R3893" t="s">
        <v>30</v>
      </c>
      <c r="S3893">
        <v>0</v>
      </c>
      <c r="T3893">
        <v>20234</v>
      </c>
      <c r="U3893">
        <v>1</v>
      </c>
      <c r="V3893" t="s">
        <v>31</v>
      </c>
      <c r="W3893">
        <v>18132.48</v>
      </c>
      <c r="X3893">
        <v>12772314</v>
      </c>
      <c r="Y3893" s="11" t="str">
        <f t="shared" si="60"/>
        <v>1. &lt;= 1 Year</v>
      </c>
      <c r="Z3893" s="11" t="str">
        <f t="shared" si="60"/>
        <v>1. &lt;= 1 Year</v>
      </c>
    </row>
    <row r="3894" spans="1:26" x14ac:dyDescent="0.25">
      <c r="A3894">
        <v>165035392</v>
      </c>
      <c r="B3894" t="s">
        <v>5648</v>
      </c>
      <c r="C3894" t="s">
        <v>4501</v>
      </c>
      <c r="D3894" t="s">
        <v>68</v>
      </c>
      <c r="E3894">
        <v>22</v>
      </c>
      <c r="F3894" t="s">
        <v>32</v>
      </c>
      <c r="G3894" t="s">
        <v>4748</v>
      </c>
      <c r="H3894" t="s">
        <v>25</v>
      </c>
      <c r="I3894" t="s">
        <v>22</v>
      </c>
      <c r="J3894">
        <v>95</v>
      </c>
      <c r="K3894">
        <v>95</v>
      </c>
      <c r="L3894">
        <v>0</v>
      </c>
      <c r="M3894">
        <v>0</v>
      </c>
      <c r="N3894" t="s">
        <v>30</v>
      </c>
      <c r="O3894">
        <v>0</v>
      </c>
      <c r="P3894" t="s">
        <v>25</v>
      </c>
      <c r="Q3894" t="s">
        <v>30</v>
      </c>
      <c r="R3894" t="s">
        <v>30</v>
      </c>
      <c r="S3894">
        <v>0</v>
      </c>
      <c r="T3894">
        <v>0</v>
      </c>
      <c r="U3894">
        <v>0</v>
      </c>
      <c r="V3894" t="s">
        <v>30</v>
      </c>
      <c r="W3894">
        <v>0</v>
      </c>
      <c r="X3894">
        <v>16488807</v>
      </c>
      <c r="Y3894" s="11" t="str">
        <f t="shared" si="60"/>
        <v>1. &lt;= 1 Year</v>
      </c>
      <c r="Z3894" s="11" t="str">
        <f t="shared" si="60"/>
        <v>1. &lt;= 1 Year</v>
      </c>
    </row>
    <row r="3895" spans="1:26" x14ac:dyDescent="0.25">
      <c r="A3895">
        <v>164568051</v>
      </c>
      <c r="B3895" t="s">
        <v>7630</v>
      </c>
      <c r="C3895" t="s">
        <v>7631</v>
      </c>
      <c r="D3895" t="s">
        <v>68</v>
      </c>
      <c r="E3895">
        <v>22</v>
      </c>
      <c r="F3895" t="s">
        <v>32</v>
      </c>
      <c r="G3895" t="s">
        <v>5108</v>
      </c>
      <c r="H3895" t="s">
        <v>25</v>
      </c>
      <c r="I3895" t="s">
        <v>22</v>
      </c>
      <c r="J3895">
        <v>768</v>
      </c>
      <c r="K3895">
        <v>194</v>
      </c>
      <c r="L3895">
        <v>20233</v>
      </c>
      <c r="M3895">
        <v>1</v>
      </c>
      <c r="N3895" t="s">
        <v>31</v>
      </c>
      <c r="O3895">
        <v>10461</v>
      </c>
      <c r="P3895">
        <v>20230301</v>
      </c>
      <c r="Q3895" t="s">
        <v>31</v>
      </c>
      <c r="R3895" t="s">
        <v>31</v>
      </c>
      <c r="S3895">
        <v>1</v>
      </c>
      <c r="T3895">
        <v>20234</v>
      </c>
      <c r="U3895">
        <v>1</v>
      </c>
      <c r="V3895" t="s">
        <v>31</v>
      </c>
      <c r="W3895">
        <v>2386.6999999999998</v>
      </c>
      <c r="X3895">
        <v>16056181</v>
      </c>
      <c r="Y3895" s="11" t="str">
        <f t="shared" si="60"/>
        <v>4. 2-3 Year</v>
      </c>
      <c r="Z3895" s="11" t="str">
        <f t="shared" si="60"/>
        <v>1. &lt;= 1 Year</v>
      </c>
    </row>
    <row r="3896" spans="1:26" x14ac:dyDescent="0.25">
      <c r="A3896">
        <v>164775696</v>
      </c>
      <c r="B3896" t="s">
        <v>6322</v>
      </c>
      <c r="C3896" t="s">
        <v>370</v>
      </c>
      <c r="D3896" t="s">
        <v>68</v>
      </c>
      <c r="E3896">
        <v>22</v>
      </c>
      <c r="F3896" t="s">
        <v>32</v>
      </c>
      <c r="G3896" t="s">
        <v>5108</v>
      </c>
      <c r="H3896" t="s">
        <v>25</v>
      </c>
      <c r="I3896" t="s">
        <v>22</v>
      </c>
      <c r="J3896">
        <v>438</v>
      </c>
      <c r="K3896">
        <v>7</v>
      </c>
      <c r="L3896">
        <v>20233</v>
      </c>
      <c r="M3896">
        <v>1</v>
      </c>
      <c r="N3896" t="s">
        <v>31</v>
      </c>
      <c r="O3896">
        <v>1012</v>
      </c>
      <c r="P3896">
        <v>20230814</v>
      </c>
      <c r="Q3896" t="s">
        <v>31</v>
      </c>
      <c r="R3896" t="s">
        <v>30</v>
      </c>
      <c r="S3896">
        <v>0</v>
      </c>
      <c r="T3896">
        <v>0</v>
      </c>
      <c r="U3896">
        <v>0</v>
      </c>
      <c r="V3896" t="s">
        <v>30</v>
      </c>
      <c r="W3896">
        <v>0</v>
      </c>
      <c r="X3896">
        <v>16340088</v>
      </c>
      <c r="Y3896" s="11" t="str">
        <f t="shared" si="60"/>
        <v>2.  1-1.5 Years</v>
      </c>
      <c r="Z3896" s="11" t="str">
        <f t="shared" si="60"/>
        <v>1. &lt;= 1 Year</v>
      </c>
    </row>
    <row r="3897" spans="1:26" x14ac:dyDescent="0.25">
      <c r="A3897">
        <v>164907423</v>
      </c>
      <c r="B3897" t="s">
        <v>3604</v>
      </c>
      <c r="C3897" t="s">
        <v>3605</v>
      </c>
      <c r="D3897" t="s">
        <v>68</v>
      </c>
      <c r="E3897">
        <v>22</v>
      </c>
      <c r="F3897" t="s">
        <v>32</v>
      </c>
      <c r="G3897" t="s">
        <v>5107</v>
      </c>
      <c r="H3897" t="s">
        <v>25</v>
      </c>
      <c r="I3897" t="s">
        <v>22</v>
      </c>
      <c r="J3897">
        <v>280</v>
      </c>
      <c r="K3897">
        <v>238</v>
      </c>
      <c r="L3897">
        <v>0</v>
      </c>
      <c r="M3897">
        <v>0</v>
      </c>
      <c r="N3897" t="s">
        <v>30</v>
      </c>
      <c r="O3897">
        <v>0</v>
      </c>
      <c r="P3897">
        <v>20230307</v>
      </c>
      <c r="Q3897" t="s">
        <v>31</v>
      </c>
      <c r="R3897" t="s">
        <v>30</v>
      </c>
      <c r="S3897">
        <v>0</v>
      </c>
      <c r="T3897">
        <v>0</v>
      </c>
      <c r="U3897">
        <v>0</v>
      </c>
      <c r="V3897" t="s">
        <v>30</v>
      </c>
      <c r="W3897">
        <v>0</v>
      </c>
      <c r="X3897">
        <v>15214705</v>
      </c>
      <c r="Y3897" s="11" t="str">
        <f t="shared" si="60"/>
        <v>1. &lt;= 1 Year</v>
      </c>
      <c r="Z3897" s="11" t="str">
        <f t="shared" si="60"/>
        <v>1. &lt;= 1 Year</v>
      </c>
    </row>
    <row r="3898" spans="1:26" x14ac:dyDescent="0.25">
      <c r="A3898">
        <v>164690565</v>
      </c>
      <c r="B3898" t="s">
        <v>788</v>
      </c>
      <c r="C3898" t="s">
        <v>2006</v>
      </c>
      <c r="D3898" t="s">
        <v>68</v>
      </c>
      <c r="E3898">
        <v>22</v>
      </c>
      <c r="F3898" t="s">
        <v>32</v>
      </c>
      <c r="G3898" t="s">
        <v>5099</v>
      </c>
      <c r="H3898" t="s">
        <v>25</v>
      </c>
      <c r="I3898" t="s">
        <v>22</v>
      </c>
      <c r="J3898">
        <v>578</v>
      </c>
      <c r="K3898">
        <v>521</v>
      </c>
      <c r="L3898">
        <v>20233</v>
      </c>
      <c r="M3898">
        <v>1</v>
      </c>
      <c r="N3898" t="s">
        <v>31</v>
      </c>
      <c r="O3898">
        <v>2407</v>
      </c>
      <c r="P3898">
        <v>20221202</v>
      </c>
      <c r="Q3898" t="s">
        <v>31</v>
      </c>
      <c r="R3898" t="s">
        <v>30</v>
      </c>
      <c r="S3898">
        <v>0</v>
      </c>
      <c r="T3898">
        <v>20234</v>
      </c>
      <c r="U3898">
        <v>1</v>
      </c>
      <c r="V3898" t="s">
        <v>31</v>
      </c>
      <c r="W3898">
        <v>1993.68</v>
      </c>
      <c r="X3898">
        <v>15974021</v>
      </c>
      <c r="Y3898" s="11" t="str">
        <f t="shared" si="60"/>
        <v>3.  1.5 to 2 Year</v>
      </c>
      <c r="Z3898" s="11" t="str">
        <f t="shared" si="60"/>
        <v>2.  1-1.5 Years</v>
      </c>
    </row>
    <row r="3899" spans="1:26" x14ac:dyDescent="0.25">
      <c r="A3899">
        <v>165074126</v>
      </c>
      <c r="B3899" t="s">
        <v>7632</v>
      </c>
      <c r="C3899" t="s">
        <v>7633</v>
      </c>
      <c r="D3899" t="s">
        <v>68</v>
      </c>
      <c r="E3899">
        <v>22</v>
      </c>
      <c r="F3899" t="s">
        <v>32</v>
      </c>
      <c r="G3899" t="s">
        <v>1067</v>
      </c>
      <c r="H3899" t="s">
        <v>25</v>
      </c>
      <c r="I3899" t="s">
        <v>22</v>
      </c>
      <c r="J3899">
        <v>47</v>
      </c>
      <c r="K3899">
        <v>47</v>
      </c>
      <c r="L3899">
        <v>20233</v>
      </c>
      <c r="M3899">
        <v>1</v>
      </c>
      <c r="N3899" t="s">
        <v>31</v>
      </c>
      <c r="O3899">
        <v>1042</v>
      </c>
      <c r="P3899">
        <v>20210901</v>
      </c>
      <c r="Q3899" t="s">
        <v>31</v>
      </c>
      <c r="R3899" t="s">
        <v>30</v>
      </c>
      <c r="S3899">
        <v>0</v>
      </c>
      <c r="T3899">
        <v>0</v>
      </c>
      <c r="U3899">
        <v>0</v>
      </c>
      <c r="V3899" t="s">
        <v>30</v>
      </c>
      <c r="W3899">
        <v>0</v>
      </c>
      <c r="X3899">
        <v>16518912</v>
      </c>
      <c r="Y3899" s="11" t="str">
        <f t="shared" si="60"/>
        <v>1. &lt;= 1 Year</v>
      </c>
      <c r="Z3899" s="11" t="str">
        <f t="shared" si="60"/>
        <v>1. &lt;= 1 Year</v>
      </c>
    </row>
    <row r="3900" spans="1:26" x14ac:dyDescent="0.25">
      <c r="A3900">
        <v>165056646</v>
      </c>
      <c r="B3900" t="s">
        <v>6230</v>
      </c>
      <c r="C3900" t="s">
        <v>6711</v>
      </c>
      <c r="D3900" t="s">
        <v>68</v>
      </c>
      <c r="E3900">
        <v>22</v>
      </c>
      <c r="F3900" t="s">
        <v>6</v>
      </c>
      <c r="G3900" t="s">
        <v>1478</v>
      </c>
      <c r="H3900" t="s">
        <v>25</v>
      </c>
      <c r="I3900" t="s">
        <v>22</v>
      </c>
      <c r="J3900">
        <v>66</v>
      </c>
      <c r="K3900">
        <v>49</v>
      </c>
      <c r="L3900">
        <v>0</v>
      </c>
      <c r="M3900">
        <v>0</v>
      </c>
      <c r="N3900" t="s">
        <v>30</v>
      </c>
      <c r="O3900">
        <v>0</v>
      </c>
      <c r="P3900">
        <v>20240221</v>
      </c>
      <c r="Q3900" t="s">
        <v>31</v>
      </c>
      <c r="R3900" t="s">
        <v>30</v>
      </c>
      <c r="S3900">
        <v>0</v>
      </c>
      <c r="T3900">
        <v>0</v>
      </c>
      <c r="U3900">
        <v>0</v>
      </c>
      <c r="V3900" t="s">
        <v>30</v>
      </c>
      <c r="W3900">
        <v>0</v>
      </c>
      <c r="X3900">
        <v>16472648</v>
      </c>
      <c r="Y3900" s="11" t="str">
        <f t="shared" si="60"/>
        <v>1. &lt;= 1 Year</v>
      </c>
      <c r="Z3900" s="11" t="str">
        <f t="shared" si="60"/>
        <v>1. &lt;= 1 Year</v>
      </c>
    </row>
    <row r="3901" spans="1:26" x14ac:dyDescent="0.25">
      <c r="A3901">
        <v>164987496</v>
      </c>
      <c r="B3901" t="s">
        <v>4761</v>
      </c>
      <c r="C3901" t="s">
        <v>4762</v>
      </c>
      <c r="D3901" t="s">
        <v>68</v>
      </c>
      <c r="E3901">
        <v>22</v>
      </c>
      <c r="F3901" t="s">
        <v>32</v>
      </c>
      <c r="G3901" t="s">
        <v>4748</v>
      </c>
      <c r="H3901" t="s">
        <v>25</v>
      </c>
      <c r="I3901" t="s">
        <v>22</v>
      </c>
      <c r="J3901">
        <v>159</v>
      </c>
      <c r="K3901">
        <v>159</v>
      </c>
      <c r="L3901">
        <v>0</v>
      </c>
      <c r="M3901">
        <v>0</v>
      </c>
      <c r="N3901" t="s">
        <v>30</v>
      </c>
      <c r="O3901">
        <v>0</v>
      </c>
      <c r="P3901" t="s">
        <v>25</v>
      </c>
      <c r="Q3901" t="s">
        <v>30</v>
      </c>
      <c r="R3901" t="s">
        <v>30</v>
      </c>
      <c r="S3901">
        <v>0</v>
      </c>
      <c r="T3901">
        <v>0</v>
      </c>
      <c r="U3901">
        <v>0</v>
      </c>
      <c r="V3901" t="s">
        <v>30</v>
      </c>
      <c r="W3901">
        <v>0</v>
      </c>
      <c r="X3901">
        <v>16458154</v>
      </c>
      <c r="Y3901" s="11" t="str">
        <f t="shared" si="60"/>
        <v>1. &lt;= 1 Year</v>
      </c>
      <c r="Z3901" s="11" t="str">
        <f t="shared" si="60"/>
        <v>1. &lt;= 1 Year</v>
      </c>
    </row>
    <row r="3902" spans="1:26" x14ac:dyDescent="0.25">
      <c r="A3902">
        <v>165071024</v>
      </c>
      <c r="B3902" t="s">
        <v>7634</v>
      </c>
      <c r="C3902" t="s">
        <v>7635</v>
      </c>
      <c r="D3902" t="s">
        <v>108</v>
      </c>
      <c r="E3902">
        <v>22</v>
      </c>
      <c r="F3902" t="s">
        <v>1980</v>
      </c>
      <c r="G3902" t="s">
        <v>2359</v>
      </c>
      <c r="H3902" t="s">
        <v>25</v>
      </c>
      <c r="I3902" t="s">
        <v>22</v>
      </c>
      <c r="J3902">
        <v>73</v>
      </c>
      <c r="K3902">
        <v>73</v>
      </c>
      <c r="L3902">
        <v>20233</v>
      </c>
      <c r="M3902">
        <v>1</v>
      </c>
      <c r="N3902" t="s">
        <v>31</v>
      </c>
      <c r="O3902">
        <v>16436</v>
      </c>
      <c r="P3902">
        <v>20230501</v>
      </c>
      <c r="Q3902" t="s">
        <v>31</v>
      </c>
      <c r="R3902" t="s">
        <v>30</v>
      </c>
      <c r="S3902">
        <v>0</v>
      </c>
      <c r="T3902">
        <v>20234</v>
      </c>
      <c r="U3902">
        <v>1</v>
      </c>
      <c r="V3902" t="s">
        <v>31</v>
      </c>
      <c r="W3902">
        <v>16310.9</v>
      </c>
      <c r="X3902">
        <v>10246800</v>
      </c>
      <c r="Y3902" s="11" t="str">
        <f t="shared" si="60"/>
        <v>1. &lt;= 1 Year</v>
      </c>
      <c r="Z3902" s="11" t="str">
        <f t="shared" si="60"/>
        <v>1. &lt;= 1 Year</v>
      </c>
    </row>
    <row r="3903" spans="1:26" x14ac:dyDescent="0.25">
      <c r="A3903">
        <v>165060776</v>
      </c>
      <c r="B3903" t="s">
        <v>6712</v>
      </c>
      <c r="C3903" t="s">
        <v>292</v>
      </c>
      <c r="D3903" t="s">
        <v>68</v>
      </c>
      <c r="E3903">
        <v>22</v>
      </c>
      <c r="F3903" t="s">
        <v>32</v>
      </c>
      <c r="G3903" t="s">
        <v>4748</v>
      </c>
      <c r="H3903" t="s">
        <v>25</v>
      </c>
      <c r="I3903" t="s">
        <v>22</v>
      </c>
      <c r="J3903">
        <v>63</v>
      </c>
      <c r="K3903">
        <v>63</v>
      </c>
      <c r="L3903">
        <v>0</v>
      </c>
      <c r="M3903">
        <v>0</v>
      </c>
      <c r="N3903" t="s">
        <v>30</v>
      </c>
      <c r="O3903">
        <v>0</v>
      </c>
      <c r="P3903" t="s">
        <v>25</v>
      </c>
      <c r="Q3903" t="s">
        <v>30</v>
      </c>
      <c r="R3903" t="s">
        <v>30</v>
      </c>
      <c r="S3903">
        <v>0</v>
      </c>
      <c r="T3903">
        <v>0</v>
      </c>
      <c r="U3903">
        <v>0</v>
      </c>
      <c r="V3903" t="s">
        <v>30</v>
      </c>
      <c r="W3903">
        <v>0</v>
      </c>
      <c r="X3903">
        <v>16508254</v>
      </c>
      <c r="Y3903" s="11" t="str">
        <f t="shared" si="60"/>
        <v>1. &lt;= 1 Year</v>
      </c>
      <c r="Z3903" s="11" t="str">
        <f t="shared" si="60"/>
        <v>1. &lt;= 1 Year</v>
      </c>
    </row>
    <row r="3904" spans="1:26" x14ac:dyDescent="0.25">
      <c r="A3904">
        <v>164790766</v>
      </c>
      <c r="B3904" t="s">
        <v>2548</v>
      </c>
      <c r="C3904" t="s">
        <v>2549</v>
      </c>
      <c r="D3904" t="s">
        <v>108</v>
      </c>
      <c r="E3904">
        <v>22</v>
      </c>
      <c r="F3904" t="s">
        <v>5</v>
      </c>
      <c r="G3904" t="s">
        <v>890</v>
      </c>
      <c r="H3904" t="s">
        <v>25</v>
      </c>
      <c r="I3904" t="s">
        <v>22</v>
      </c>
      <c r="J3904">
        <v>417</v>
      </c>
      <c r="K3904">
        <v>410</v>
      </c>
      <c r="L3904">
        <v>20233</v>
      </c>
      <c r="M3904">
        <v>1</v>
      </c>
      <c r="N3904" t="s">
        <v>31</v>
      </c>
      <c r="O3904">
        <v>3224</v>
      </c>
      <c r="P3904">
        <v>20231210</v>
      </c>
      <c r="Q3904" t="s">
        <v>31</v>
      </c>
      <c r="R3904" t="s">
        <v>31</v>
      </c>
      <c r="S3904">
        <v>1</v>
      </c>
      <c r="T3904">
        <v>20234</v>
      </c>
      <c r="U3904">
        <v>1</v>
      </c>
      <c r="V3904" t="s">
        <v>31</v>
      </c>
      <c r="W3904">
        <v>9647.64</v>
      </c>
      <c r="X3904">
        <v>15562698</v>
      </c>
      <c r="Y3904" s="11" t="str">
        <f t="shared" si="60"/>
        <v>2.  1-1.5 Years</v>
      </c>
      <c r="Z3904" s="11" t="str">
        <f t="shared" si="60"/>
        <v>2.  1-1.5 Years</v>
      </c>
    </row>
    <row r="3905" spans="1:26" x14ac:dyDescent="0.25">
      <c r="A3905">
        <v>164987501</v>
      </c>
      <c r="B3905" t="s">
        <v>674</v>
      </c>
      <c r="C3905" t="s">
        <v>633</v>
      </c>
      <c r="D3905" t="s">
        <v>68</v>
      </c>
      <c r="E3905">
        <v>22</v>
      </c>
      <c r="F3905" t="s">
        <v>32</v>
      </c>
      <c r="G3905" t="s">
        <v>4748</v>
      </c>
      <c r="H3905" t="s">
        <v>25</v>
      </c>
      <c r="I3905" t="s">
        <v>22</v>
      </c>
      <c r="J3905">
        <v>159</v>
      </c>
      <c r="K3905">
        <v>159</v>
      </c>
      <c r="L3905">
        <v>0</v>
      </c>
      <c r="M3905">
        <v>0</v>
      </c>
      <c r="N3905" t="s">
        <v>30</v>
      </c>
      <c r="O3905">
        <v>0</v>
      </c>
      <c r="P3905">
        <v>20220629</v>
      </c>
      <c r="Q3905" t="s">
        <v>31</v>
      </c>
      <c r="R3905" t="s">
        <v>30</v>
      </c>
      <c r="S3905">
        <v>0</v>
      </c>
      <c r="T3905">
        <v>0</v>
      </c>
      <c r="U3905">
        <v>0</v>
      </c>
      <c r="V3905" t="s">
        <v>30</v>
      </c>
      <c r="W3905">
        <v>0</v>
      </c>
      <c r="X3905">
        <v>16458166</v>
      </c>
      <c r="Y3905" s="11" t="str">
        <f t="shared" ref="Y3905:Z3968" si="61">IF(J3905&lt;=364,"1. &lt;= 1 Year",IF(J3905&lt;=546,"2.  1-1.5 Years",IF(J3905&lt;=729,"3.  1.5 to 2 Year",IF(J3905&lt;=1459,"4. 2-3 Year",IF(J3905&lt;=1824,"5. 3-4 Year",IF(J3905&lt;=2189,"6. 4-5 Year",IF(J3905&gt;=2190,"7. &gt;= 6 Year","N/A")))))))</f>
        <v>1. &lt;= 1 Year</v>
      </c>
      <c r="Z3905" s="11" t="str">
        <f t="shared" si="61"/>
        <v>1. &lt;= 1 Year</v>
      </c>
    </row>
    <row r="3906" spans="1:26" x14ac:dyDescent="0.25">
      <c r="A3906">
        <v>165071335</v>
      </c>
      <c r="B3906" t="s">
        <v>674</v>
      </c>
      <c r="C3906" t="s">
        <v>653</v>
      </c>
      <c r="D3906" t="s">
        <v>68</v>
      </c>
      <c r="E3906">
        <v>22</v>
      </c>
      <c r="F3906" t="s">
        <v>1980</v>
      </c>
      <c r="G3906" t="s">
        <v>2359</v>
      </c>
      <c r="H3906" t="s">
        <v>25</v>
      </c>
      <c r="I3906" t="s">
        <v>22</v>
      </c>
      <c r="J3906">
        <v>73</v>
      </c>
      <c r="K3906">
        <v>73</v>
      </c>
      <c r="L3906">
        <v>20233</v>
      </c>
      <c r="M3906">
        <v>1</v>
      </c>
      <c r="N3906" t="s">
        <v>31</v>
      </c>
      <c r="O3906">
        <v>36309</v>
      </c>
      <c r="P3906">
        <v>20221026</v>
      </c>
      <c r="Q3906" t="s">
        <v>31</v>
      </c>
      <c r="R3906" t="s">
        <v>30</v>
      </c>
      <c r="S3906">
        <v>0</v>
      </c>
      <c r="T3906">
        <v>0</v>
      </c>
      <c r="U3906">
        <v>0</v>
      </c>
      <c r="V3906" t="s">
        <v>30</v>
      </c>
      <c r="W3906">
        <v>0</v>
      </c>
      <c r="X3906">
        <v>16518274</v>
      </c>
      <c r="Y3906" s="11" t="str">
        <f t="shared" si="61"/>
        <v>1. &lt;= 1 Year</v>
      </c>
      <c r="Z3906" s="11" t="str">
        <f t="shared" si="61"/>
        <v>1. &lt;= 1 Year</v>
      </c>
    </row>
    <row r="3907" spans="1:26" x14ac:dyDescent="0.25">
      <c r="A3907">
        <v>164915361</v>
      </c>
      <c r="B3907" t="s">
        <v>3975</v>
      </c>
      <c r="C3907" t="s">
        <v>3976</v>
      </c>
      <c r="D3907" t="s">
        <v>108</v>
      </c>
      <c r="E3907">
        <v>22</v>
      </c>
      <c r="F3907" t="s">
        <v>6</v>
      </c>
      <c r="G3907" t="s">
        <v>4369</v>
      </c>
      <c r="H3907" t="s">
        <v>25</v>
      </c>
      <c r="I3907" t="s">
        <v>22</v>
      </c>
      <c r="J3907">
        <v>255</v>
      </c>
      <c r="K3907">
        <v>237</v>
      </c>
      <c r="L3907">
        <v>20233</v>
      </c>
      <c r="M3907">
        <v>1</v>
      </c>
      <c r="N3907" t="s">
        <v>31</v>
      </c>
      <c r="O3907">
        <v>10783</v>
      </c>
      <c r="P3907">
        <v>20180702</v>
      </c>
      <c r="Q3907" t="s">
        <v>31</v>
      </c>
      <c r="R3907" t="s">
        <v>30</v>
      </c>
      <c r="S3907">
        <v>0</v>
      </c>
      <c r="T3907">
        <v>20234</v>
      </c>
      <c r="U3907">
        <v>1</v>
      </c>
      <c r="V3907" t="s">
        <v>31</v>
      </c>
      <c r="W3907">
        <v>12580.54</v>
      </c>
      <c r="X3907">
        <v>16416944</v>
      </c>
      <c r="Y3907" s="11" t="str">
        <f t="shared" si="61"/>
        <v>1. &lt;= 1 Year</v>
      </c>
      <c r="Z3907" s="11" t="str">
        <f t="shared" si="61"/>
        <v>1. &lt;= 1 Year</v>
      </c>
    </row>
    <row r="3908" spans="1:26" x14ac:dyDescent="0.25">
      <c r="A3908">
        <v>164923079</v>
      </c>
      <c r="B3908" t="s">
        <v>3977</v>
      </c>
      <c r="C3908" t="s">
        <v>271</v>
      </c>
      <c r="D3908" t="s">
        <v>108</v>
      </c>
      <c r="E3908">
        <v>22</v>
      </c>
      <c r="F3908" t="s">
        <v>32</v>
      </c>
      <c r="G3908" t="s">
        <v>2213</v>
      </c>
      <c r="H3908" t="s">
        <v>25</v>
      </c>
      <c r="I3908" t="s">
        <v>22</v>
      </c>
      <c r="J3908">
        <v>251</v>
      </c>
      <c r="K3908">
        <v>223</v>
      </c>
      <c r="L3908">
        <v>20233</v>
      </c>
      <c r="M3908">
        <v>1</v>
      </c>
      <c r="N3908" t="s">
        <v>31</v>
      </c>
      <c r="O3908">
        <v>546</v>
      </c>
      <c r="P3908">
        <v>20230707</v>
      </c>
      <c r="Q3908" t="s">
        <v>31</v>
      </c>
      <c r="R3908" t="s">
        <v>30</v>
      </c>
      <c r="S3908">
        <v>0</v>
      </c>
      <c r="T3908">
        <v>20234</v>
      </c>
      <c r="U3908">
        <v>1</v>
      </c>
      <c r="V3908" t="s">
        <v>31</v>
      </c>
      <c r="W3908">
        <v>3311.61</v>
      </c>
      <c r="X3908">
        <v>16425278</v>
      </c>
      <c r="Y3908" s="11" t="str">
        <f t="shared" si="61"/>
        <v>1. &lt;= 1 Year</v>
      </c>
      <c r="Z3908" s="11" t="str">
        <f t="shared" si="61"/>
        <v>1. &lt;= 1 Year</v>
      </c>
    </row>
    <row r="3909" spans="1:26" x14ac:dyDescent="0.25">
      <c r="A3909">
        <v>164929263</v>
      </c>
      <c r="B3909" t="s">
        <v>5649</v>
      </c>
      <c r="C3909" t="s">
        <v>5650</v>
      </c>
      <c r="D3909" t="s">
        <v>68</v>
      </c>
      <c r="E3909">
        <v>22</v>
      </c>
      <c r="F3909" t="s">
        <v>32</v>
      </c>
      <c r="G3909" t="s">
        <v>1067</v>
      </c>
      <c r="H3909" t="s">
        <v>25</v>
      </c>
      <c r="I3909" t="s">
        <v>22</v>
      </c>
      <c r="J3909">
        <v>236</v>
      </c>
      <c r="K3909">
        <v>70</v>
      </c>
      <c r="L3909">
        <v>20233</v>
      </c>
      <c r="M3909">
        <v>1</v>
      </c>
      <c r="N3909" t="s">
        <v>31</v>
      </c>
      <c r="O3909">
        <v>57</v>
      </c>
      <c r="P3909" t="s">
        <v>25</v>
      </c>
      <c r="Q3909" t="s">
        <v>30</v>
      </c>
      <c r="R3909" t="s">
        <v>30</v>
      </c>
      <c r="S3909">
        <v>0</v>
      </c>
      <c r="T3909">
        <v>20234</v>
      </c>
      <c r="U3909">
        <v>1</v>
      </c>
      <c r="V3909" t="s">
        <v>31</v>
      </c>
      <c r="W3909">
        <v>4106.28</v>
      </c>
      <c r="X3909">
        <v>16432439</v>
      </c>
      <c r="Y3909" s="11" t="str">
        <f t="shared" si="61"/>
        <v>1. &lt;= 1 Year</v>
      </c>
      <c r="Z3909" s="11" t="str">
        <f t="shared" si="61"/>
        <v>1. &lt;= 1 Year</v>
      </c>
    </row>
    <row r="3910" spans="1:26" x14ac:dyDescent="0.25">
      <c r="A3910">
        <v>164988122</v>
      </c>
      <c r="B3910" t="s">
        <v>4636</v>
      </c>
      <c r="C3910" t="s">
        <v>4763</v>
      </c>
      <c r="D3910" t="s">
        <v>68</v>
      </c>
      <c r="E3910">
        <v>22</v>
      </c>
      <c r="F3910" t="s">
        <v>32</v>
      </c>
      <c r="G3910" t="s">
        <v>4748</v>
      </c>
      <c r="H3910" t="s">
        <v>25</v>
      </c>
      <c r="I3910" t="s">
        <v>22</v>
      </c>
      <c r="J3910">
        <v>159</v>
      </c>
      <c r="K3910">
        <v>159</v>
      </c>
      <c r="L3910">
        <v>20233</v>
      </c>
      <c r="M3910">
        <v>1</v>
      </c>
      <c r="N3910" t="s">
        <v>31</v>
      </c>
      <c r="O3910">
        <v>2211</v>
      </c>
      <c r="P3910">
        <v>20211115</v>
      </c>
      <c r="Q3910" t="s">
        <v>31</v>
      </c>
      <c r="R3910" t="s">
        <v>30</v>
      </c>
      <c r="S3910">
        <v>0</v>
      </c>
      <c r="T3910">
        <v>20234</v>
      </c>
      <c r="U3910">
        <v>1</v>
      </c>
      <c r="V3910" t="s">
        <v>31</v>
      </c>
      <c r="W3910">
        <v>2726.88</v>
      </c>
      <c r="X3910">
        <v>16461600</v>
      </c>
      <c r="Y3910" s="11" t="str">
        <f t="shared" si="61"/>
        <v>1. &lt;= 1 Year</v>
      </c>
      <c r="Z3910" s="11" t="str">
        <f t="shared" si="61"/>
        <v>1. &lt;= 1 Year</v>
      </c>
    </row>
    <row r="3911" spans="1:26" x14ac:dyDescent="0.25">
      <c r="A3911">
        <v>164991182</v>
      </c>
      <c r="B3911" t="s">
        <v>5122</v>
      </c>
      <c r="C3911" t="s">
        <v>1950</v>
      </c>
      <c r="D3911" t="s">
        <v>97</v>
      </c>
      <c r="E3911">
        <v>22</v>
      </c>
      <c r="F3911" t="s">
        <v>32</v>
      </c>
      <c r="G3911" t="s">
        <v>1067</v>
      </c>
      <c r="H3911" t="s">
        <v>25</v>
      </c>
      <c r="I3911" t="s">
        <v>22</v>
      </c>
      <c r="J3911">
        <v>154</v>
      </c>
      <c r="K3911">
        <v>154</v>
      </c>
      <c r="L3911">
        <v>20233</v>
      </c>
      <c r="M3911">
        <v>1</v>
      </c>
      <c r="N3911" t="s">
        <v>31</v>
      </c>
      <c r="O3911">
        <v>6711</v>
      </c>
      <c r="P3911">
        <v>20231115</v>
      </c>
      <c r="Q3911" t="s">
        <v>31</v>
      </c>
      <c r="R3911" t="s">
        <v>31</v>
      </c>
      <c r="S3911">
        <v>1</v>
      </c>
      <c r="T3911">
        <v>20234</v>
      </c>
      <c r="U3911">
        <v>1</v>
      </c>
      <c r="V3911" t="s">
        <v>31</v>
      </c>
      <c r="W3911">
        <v>5785.52</v>
      </c>
      <c r="X3911">
        <v>15615144</v>
      </c>
      <c r="Y3911" s="11" t="str">
        <f t="shared" si="61"/>
        <v>1. &lt;= 1 Year</v>
      </c>
      <c r="Z3911" s="11" t="str">
        <f t="shared" si="61"/>
        <v>1. &lt;= 1 Year</v>
      </c>
    </row>
    <row r="3912" spans="1:26" x14ac:dyDescent="0.25">
      <c r="A3912">
        <v>165051770</v>
      </c>
      <c r="B3912" t="s">
        <v>7636</v>
      </c>
      <c r="C3912" t="s">
        <v>671</v>
      </c>
      <c r="D3912" t="s">
        <v>68</v>
      </c>
      <c r="E3912">
        <v>22</v>
      </c>
      <c r="F3912" t="s">
        <v>32</v>
      </c>
      <c r="G3912" t="s">
        <v>7544</v>
      </c>
      <c r="H3912" t="s">
        <v>25</v>
      </c>
      <c r="I3912" t="s">
        <v>22</v>
      </c>
      <c r="J3912">
        <v>75</v>
      </c>
      <c r="K3912">
        <v>17</v>
      </c>
      <c r="L3912">
        <v>0</v>
      </c>
      <c r="M3912">
        <v>0</v>
      </c>
      <c r="N3912" t="s">
        <v>30</v>
      </c>
      <c r="O3912">
        <v>0</v>
      </c>
      <c r="P3912" t="s">
        <v>25</v>
      </c>
      <c r="Q3912" t="s">
        <v>30</v>
      </c>
      <c r="R3912" t="s">
        <v>30</v>
      </c>
      <c r="S3912">
        <v>0</v>
      </c>
      <c r="T3912">
        <v>0</v>
      </c>
      <c r="U3912">
        <v>0</v>
      </c>
      <c r="V3912" t="s">
        <v>30</v>
      </c>
      <c r="W3912">
        <v>0</v>
      </c>
      <c r="X3912">
        <v>16468659</v>
      </c>
      <c r="Y3912" s="11" t="str">
        <f t="shared" si="61"/>
        <v>1. &lt;= 1 Year</v>
      </c>
      <c r="Z3912" s="11" t="str">
        <f t="shared" si="61"/>
        <v>1. &lt;= 1 Year</v>
      </c>
    </row>
    <row r="3913" spans="1:26" x14ac:dyDescent="0.25">
      <c r="A3913">
        <v>165051887</v>
      </c>
      <c r="B3913" t="s">
        <v>200</v>
      </c>
      <c r="C3913" t="s">
        <v>501</v>
      </c>
      <c r="D3913" t="s">
        <v>68</v>
      </c>
      <c r="E3913">
        <v>22</v>
      </c>
      <c r="F3913" t="s">
        <v>32</v>
      </c>
      <c r="G3913" t="s">
        <v>7544</v>
      </c>
      <c r="H3913" t="s">
        <v>25</v>
      </c>
      <c r="I3913" t="s">
        <v>22</v>
      </c>
      <c r="J3913">
        <v>75</v>
      </c>
      <c r="K3913">
        <v>14</v>
      </c>
      <c r="L3913">
        <v>20233</v>
      </c>
      <c r="M3913">
        <v>1</v>
      </c>
      <c r="N3913" t="s">
        <v>31</v>
      </c>
      <c r="O3913">
        <v>2591</v>
      </c>
      <c r="P3913" t="s">
        <v>25</v>
      </c>
      <c r="Q3913" t="s">
        <v>30</v>
      </c>
      <c r="R3913" t="s">
        <v>30</v>
      </c>
      <c r="S3913">
        <v>0</v>
      </c>
      <c r="T3913">
        <v>20234</v>
      </c>
      <c r="U3913">
        <v>1</v>
      </c>
      <c r="V3913" t="s">
        <v>31</v>
      </c>
      <c r="W3913">
        <v>2305.13</v>
      </c>
      <c r="X3913">
        <v>16467417</v>
      </c>
      <c r="Y3913" s="11" t="str">
        <f t="shared" si="61"/>
        <v>1. &lt;= 1 Year</v>
      </c>
      <c r="Z3913" s="11" t="str">
        <f t="shared" si="61"/>
        <v>1. &lt;= 1 Year</v>
      </c>
    </row>
    <row r="3914" spans="1:26" x14ac:dyDescent="0.25">
      <c r="A3914">
        <v>165023938</v>
      </c>
      <c r="B3914" t="s">
        <v>200</v>
      </c>
      <c r="C3914" t="s">
        <v>5651</v>
      </c>
      <c r="D3914" t="s">
        <v>68</v>
      </c>
      <c r="E3914">
        <v>22</v>
      </c>
      <c r="F3914" t="s">
        <v>32</v>
      </c>
      <c r="G3914" t="s">
        <v>4748</v>
      </c>
      <c r="H3914" t="s">
        <v>25</v>
      </c>
      <c r="I3914" t="s">
        <v>22</v>
      </c>
      <c r="J3914">
        <v>109</v>
      </c>
      <c r="K3914">
        <v>109</v>
      </c>
      <c r="L3914">
        <v>0</v>
      </c>
      <c r="M3914">
        <v>0</v>
      </c>
      <c r="N3914" t="s">
        <v>30</v>
      </c>
      <c r="O3914">
        <v>0</v>
      </c>
      <c r="P3914" t="s">
        <v>25</v>
      </c>
      <c r="Q3914" t="s">
        <v>30</v>
      </c>
      <c r="R3914" t="s">
        <v>30</v>
      </c>
      <c r="S3914">
        <v>0</v>
      </c>
      <c r="T3914">
        <v>0</v>
      </c>
      <c r="U3914">
        <v>0</v>
      </c>
      <c r="V3914" t="s">
        <v>30</v>
      </c>
      <c r="W3914">
        <v>0</v>
      </c>
      <c r="X3914">
        <v>16480199</v>
      </c>
      <c r="Y3914" s="11" t="str">
        <f t="shared" si="61"/>
        <v>1. &lt;= 1 Year</v>
      </c>
      <c r="Z3914" s="11" t="str">
        <f t="shared" si="61"/>
        <v>1. &lt;= 1 Year</v>
      </c>
    </row>
    <row r="3915" spans="1:26" x14ac:dyDescent="0.25">
      <c r="A3915">
        <v>164930955</v>
      </c>
      <c r="B3915" t="s">
        <v>763</v>
      </c>
      <c r="C3915" t="s">
        <v>3978</v>
      </c>
      <c r="D3915" t="s">
        <v>97</v>
      </c>
      <c r="E3915">
        <v>22</v>
      </c>
      <c r="F3915" t="s">
        <v>6</v>
      </c>
      <c r="G3915" t="s">
        <v>782</v>
      </c>
      <c r="H3915" t="s">
        <v>25</v>
      </c>
      <c r="I3915" t="s">
        <v>22</v>
      </c>
      <c r="J3915">
        <v>235</v>
      </c>
      <c r="K3915">
        <v>230</v>
      </c>
      <c r="L3915">
        <v>20233</v>
      </c>
      <c r="M3915">
        <v>1</v>
      </c>
      <c r="N3915" t="s">
        <v>31</v>
      </c>
      <c r="O3915">
        <v>4125</v>
      </c>
      <c r="P3915">
        <v>20231008</v>
      </c>
      <c r="Q3915" t="s">
        <v>31</v>
      </c>
      <c r="R3915" t="s">
        <v>31</v>
      </c>
      <c r="S3915">
        <v>1</v>
      </c>
      <c r="T3915">
        <v>20234</v>
      </c>
      <c r="U3915">
        <v>1</v>
      </c>
      <c r="V3915" t="s">
        <v>31</v>
      </c>
      <c r="W3915">
        <v>13429.86</v>
      </c>
      <c r="X3915">
        <v>16430901</v>
      </c>
      <c r="Y3915" s="11" t="str">
        <f t="shared" si="61"/>
        <v>1. &lt;= 1 Year</v>
      </c>
      <c r="Z3915" s="11" t="str">
        <f t="shared" si="61"/>
        <v>1. &lt;= 1 Year</v>
      </c>
    </row>
    <row r="3916" spans="1:26" x14ac:dyDescent="0.25">
      <c r="A3916">
        <v>164991203</v>
      </c>
      <c r="B3916" t="s">
        <v>5123</v>
      </c>
      <c r="C3916" t="s">
        <v>207</v>
      </c>
      <c r="D3916" t="s">
        <v>68</v>
      </c>
      <c r="E3916">
        <v>22</v>
      </c>
      <c r="F3916" t="s">
        <v>32</v>
      </c>
      <c r="G3916" t="s">
        <v>4748</v>
      </c>
      <c r="H3916" t="s">
        <v>25</v>
      </c>
      <c r="I3916" t="s">
        <v>22</v>
      </c>
      <c r="J3916">
        <v>154</v>
      </c>
      <c r="K3916">
        <v>154</v>
      </c>
      <c r="L3916">
        <v>0</v>
      </c>
      <c r="M3916">
        <v>0</v>
      </c>
      <c r="N3916" t="s">
        <v>30</v>
      </c>
      <c r="O3916">
        <v>0</v>
      </c>
      <c r="P3916" t="s">
        <v>25</v>
      </c>
      <c r="Q3916" t="s">
        <v>30</v>
      </c>
      <c r="R3916" t="s">
        <v>30</v>
      </c>
      <c r="S3916">
        <v>0</v>
      </c>
      <c r="T3916">
        <v>0</v>
      </c>
      <c r="U3916">
        <v>0</v>
      </c>
      <c r="V3916" t="s">
        <v>30</v>
      </c>
      <c r="W3916">
        <v>0</v>
      </c>
      <c r="X3916">
        <v>16464571</v>
      </c>
      <c r="Y3916" s="11" t="str">
        <f t="shared" si="61"/>
        <v>1. &lt;= 1 Year</v>
      </c>
      <c r="Z3916" s="11" t="str">
        <f t="shared" si="61"/>
        <v>1. &lt;= 1 Year</v>
      </c>
    </row>
    <row r="3917" spans="1:26" x14ac:dyDescent="0.25">
      <c r="A3917">
        <v>164909418</v>
      </c>
      <c r="B3917" t="s">
        <v>399</v>
      </c>
      <c r="C3917" t="s">
        <v>366</v>
      </c>
      <c r="D3917" t="s">
        <v>68</v>
      </c>
      <c r="E3917">
        <v>22</v>
      </c>
      <c r="F3917" t="s">
        <v>6</v>
      </c>
      <c r="G3917" t="s">
        <v>1478</v>
      </c>
      <c r="H3917" t="s">
        <v>25</v>
      </c>
      <c r="I3917" t="s">
        <v>22</v>
      </c>
      <c r="J3917">
        <v>262</v>
      </c>
      <c r="K3917">
        <v>201</v>
      </c>
      <c r="L3917">
        <v>0</v>
      </c>
      <c r="M3917">
        <v>0</v>
      </c>
      <c r="N3917" t="s">
        <v>30</v>
      </c>
      <c r="O3917">
        <v>0</v>
      </c>
      <c r="P3917">
        <v>20230711</v>
      </c>
      <c r="Q3917" t="s">
        <v>31</v>
      </c>
      <c r="R3917" t="s">
        <v>30</v>
      </c>
      <c r="S3917">
        <v>0</v>
      </c>
      <c r="T3917">
        <v>0</v>
      </c>
      <c r="U3917">
        <v>0</v>
      </c>
      <c r="V3917" t="s">
        <v>30</v>
      </c>
      <c r="W3917">
        <v>0</v>
      </c>
      <c r="X3917">
        <v>16280346</v>
      </c>
      <c r="Y3917" s="11" t="str">
        <f t="shared" si="61"/>
        <v>1. &lt;= 1 Year</v>
      </c>
      <c r="Z3917" s="11" t="str">
        <f t="shared" si="61"/>
        <v>1. &lt;= 1 Year</v>
      </c>
    </row>
    <row r="3918" spans="1:26" x14ac:dyDescent="0.25">
      <c r="A3918">
        <v>165052541</v>
      </c>
      <c r="B3918" t="s">
        <v>7637</v>
      </c>
      <c r="C3918" t="s">
        <v>7638</v>
      </c>
      <c r="D3918" t="s">
        <v>68</v>
      </c>
      <c r="E3918">
        <v>22</v>
      </c>
      <c r="F3918" t="s">
        <v>32</v>
      </c>
      <c r="G3918" t="s">
        <v>7544</v>
      </c>
      <c r="H3918" t="s">
        <v>25</v>
      </c>
      <c r="I3918" t="s">
        <v>22</v>
      </c>
      <c r="J3918">
        <v>74</v>
      </c>
      <c r="K3918">
        <v>14</v>
      </c>
      <c r="L3918">
        <v>0</v>
      </c>
      <c r="M3918">
        <v>0</v>
      </c>
      <c r="N3918" t="s">
        <v>30</v>
      </c>
      <c r="O3918">
        <v>0</v>
      </c>
      <c r="P3918" t="s">
        <v>25</v>
      </c>
      <c r="Q3918" t="s">
        <v>30</v>
      </c>
      <c r="R3918" t="s">
        <v>30</v>
      </c>
      <c r="S3918">
        <v>0</v>
      </c>
      <c r="T3918">
        <v>0</v>
      </c>
      <c r="U3918">
        <v>0</v>
      </c>
      <c r="V3918" t="s">
        <v>30</v>
      </c>
      <c r="W3918">
        <v>0</v>
      </c>
      <c r="X3918">
        <v>16477155</v>
      </c>
      <c r="Y3918" s="11" t="str">
        <f t="shared" si="61"/>
        <v>1. &lt;= 1 Year</v>
      </c>
      <c r="Z3918" s="11" t="str">
        <f t="shared" si="61"/>
        <v>1. &lt;= 1 Year</v>
      </c>
    </row>
    <row r="3919" spans="1:26" x14ac:dyDescent="0.25">
      <c r="A3919">
        <v>164418555</v>
      </c>
      <c r="B3919" t="s">
        <v>1100</v>
      </c>
      <c r="C3919" t="s">
        <v>1101</v>
      </c>
      <c r="D3919" t="s">
        <v>68</v>
      </c>
      <c r="E3919">
        <v>22</v>
      </c>
      <c r="F3919" t="s">
        <v>6</v>
      </c>
      <c r="G3919" t="s">
        <v>4369</v>
      </c>
      <c r="H3919" t="s">
        <v>25</v>
      </c>
      <c r="I3919" t="s">
        <v>22</v>
      </c>
      <c r="J3919">
        <v>951</v>
      </c>
      <c r="K3919">
        <v>931</v>
      </c>
      <c r="L3919">
        <v>20233</v>
      </c>
      <c r="M3919">
        <v>1</v>
      </c>
      <c r="N3919" t="s">
        <v>31</v>
      </c>
      <c r="O3919">
        <v>3637</v>
      </c>
      <c r="P3919">
        <v>20230807</v>
      </c>
      <c r="Q3919" t="s">
        <v>31</v>
      </c>
      <c r="R3919" t="s">
        <v>31</v>
      </c>
      <c r="S3919">
        <v>1</v>
      </c>
      <c r="T3919">
        <v>0</v>
      </c>
      <c r="U3919">
        <v>0</v>
      </c>
      <c r="V3919" t="s">
        <v>30</v>
      </c>
      <c r="W3919">
        <v>0</v>
      </c>
      <c r="X3919">
        <v>12883012</v>
      </c>
      <c r="Y3919" s="11" t="str">
        <f t="shared" si="61"/>
        <v>4. 2-3 Year</v>
      </c>
      <c r="Z3919" s="11" t="str">
        <f t="shared" si="61"/>
        <v>4. 2-3 Year</v>
      </c>
    </row>
    <row r="3920" spans="1:26" x14ac:dyDescent="0.25">
      <c r="A3920">
        <v>165001259</v>
      </c>
      <c r="B3920" t="s">
        <v>5124</v>
      </c>
      <c r="C3920" t="s">
        <v>5125</v>
      </c>
      <c r="D3920" t="s">
        <v>68</v>
      </c>
      <c r="E3920">
        <v>22</v>
      </c>
      <c r="F3920" t="s">
        <v>32</v>
      </c>
      <c r="G3920" t="s">
        <v>1067</v>
      </c>
      <c r="H3920" t="s">
        <v>25</v>
      </c>
      <c r="I3920" t="s">
        <v>22</v>
      </c>
      <c r="J3920">
        <v>141</v>
      </c>
      <c r="K3920">
        <v>141</v>
      </c>
      <c r="L3920">
        <v>0</v>
      </c>
      <c r="M3920">
        <v>0</v>
      </c>
      <c r="N3920" t="s">
        <v>30</v>
      </c>
      <c r="O3920">
        <v>0</v>
      </c>
      <c r="P3920" t="s">
        <v>25</v>
      </c>
      <c r="Q3920" t="s">
        <v>30</v>
      </c>
      <c r="R3920" t="s">
        <v>30</v>
      </c>
      <c r="S3920">
        <v>0</v>
      </c>
      <c r="T3920">
        <v>0</v>
      </c>
      <c r="U3920">
        <v>0</v>
      </c>
      <c r="V3920" t="s">
        <v>30</v>
      </c>
      <c r="W3920">
        <v>0</v>
      </c>
      <c r="X3920">
        <v>16474480</v>
      </c>
      <c r="Y3920" s="11" t="str">
        <f t="shared" si="61"/>
        <v>1. &lt;= 1 Year</v>
      </c>
      <c r="Z3920" s="11" t="str">
        <f t="shared" si="61"/>
        <v>1. &lt;= 1 Year</v>
      </c>
    </row>
    <row r="3921" spans="1:26" x14ac:dyDescent="0.25">
      <c r="A3921">
        <v>164966883</v>
      </c>
      <c r="B3921" t="s">
        <v>4764</v>
      </c>
      <c r="C3921" t="s">
        <v>7639</v>
      </c>
      <c r="D3921" t="s">
        <v>97</v>
      </c>
      <c r="E3921">
        <v>22</v>
      </c>
      <c r="F3921" t="s">
        <v>6</v>
      </c>
      <c r="G3921" t="s">
        <v>6684</v>
      </c>
      <c r="H3921" t="s">
        <v>25</v>
      </c>
      <c r="I3921" t="s">
        <v>22</v>
      </c>
      <c r="J3921">
        <v>101</v>
      </c>
      <c r="K3921">
        <v>101</v>
      </c>
      <c r="L3921">
        <v>20233</v>
      </c>
      <c r="M3921">
        <v>1</v>
      </c>
      <c r="N3921" t="s">
        <v>31</v>
      </c>
      <c r="O3921">
        <v>378</v>
      </c>
      <c r="P3921" t="s">
        <v>25</v>
      </c>
      <c r="Q3921" t="s">
        <v>30</v>
      </c>
      <c r="R3921" t="s">
        <v>30</v>
      </c>
      <c r="S3921">
        <v>0</v>
      </c>
      <c r="T3921">
        <v>20234</v>
      </c>
      <c r="U3921">
        <v>1</v>
      </c>
      <c r="V3921" t="s">
        <v>31</v>
      </c>
      <c r="W3921">
        <v>4656.2</v>
      </c>
      <c r="X3921">
        <v>16430822</v>
      </c>
      <c r="Y3921" s="11" t="str">
        <f t="shared" si="61"/>
        <v>1. &lt;= 1 Year</v>
      </c>
      <c r="Z3921" s="11" t="str">
        <f t="shared" si="61"/>
        <v>1. &lt;= 1 Year</v>
      </c>
    </row>
    <row r="3922" spans="1:26" x14ac:dyDescent="0.25">
      <c r="A3922">
        <v>164980337</v>
      </c>
      <c r="B3922" t="s">
        <v>4764</v>
      </c>
      <c r="C3922" t="s">
        <v>4765</v>
      </c>
      <c r="D3922" t="s">
        <v>68</v>
      </c>
      <c r="E3922">
        <v>22</v>
      </c>
      <c r="F3922" t="s">
        <v>32</v>
      </c>
      <c r="G3922" t="s">
        <v>1067</v>
      </c>
      <c r="H3922" t="s">
        <v>25</v>
      </c>
      <c r="I3922" t="s">
        <v>22</v>
      </c>
      <c r="J3922">
        <v>172</v>
      </c>
      <c r="K3922">
        <v>172</v>
      </c>
      <c r="L3922">
        <v>20233</v>
      </c>
      <c r="M3922">
        <v>1</v>
      </c>
      <c r="N3922" t="s">
        <v>31</v>
      </c>
      <c r="O3922">
        <v>2071</v>
      </c>
      <c r="P3922">
        <v>20240123</v>
      </c>
      <c r="Q3922" t="s">
        <v>31</v>
      </c>
      <c r="R3922" t="s">
        <v>30</v>
      </c>
      <c r="S3922">
        <v>0</v>
      </c>
      <c r="T3922">
        <v>20234</v>
      </c>
      <c r="U3922">
        <v>1</v>
      </c>
      <c r="V3922" t="s">
        <v>31</v>
      </c>
      <c r="W3922">
        <v>6740.8</v>
      </c>
      <c r="X3922">
        <v>16462546</v>
      </c>
      <c r="Y3922" s="11" t="str">
        <f t="shared" si="61"/>
        <v>1. &lt;= 1 Year</v>
      </c>
      <c r="Z3922" s="11" t="str">
        <f t="shared" si="61"/>
        <v>1. &lt;= 1 Year</v>
      </c>
    </row>
    <row r="3923" spans="1:26" x14ac:dyDescent="0.25">
      <c r="A3923">
        <v>164841567</v>
      </c>
      <c r="B3923" t="s">
        <v>1745</v>
      </c>
      <c r="C3923" t="s">
        <v>446</v>
      </c>
      <c r="D3923" t="s">
        <v>68</v>
      </c>
      <c r="E3923">
        <v>22</v>
      </c>
      <c r="F3923" t="s">
        <v>32</v>
      </c>
      <c r="G3923" t="s">
        <v>2213</v>
      </c>
      <c r="H3923" t="s">
        <v>25</v>
      </c>
      <c r="I3923" t="s">
        <v>22</v>
      </c>
      <c r="J3923">
        <v>360</v>
      </c>
      <c r="K3923">
        <v>357</v>
      </c>
      <c r="L3923">
        <v>0</v>
      </c>
      <c r="M3923">
        <v>0</v>
      </c>
      <c r="N3923" t="s">
        <v>30</v>
      </c>
      <c r="O3923">
        <v>0</v>
      </c>
      <c r="P3923">
        <v>20210511</v>
      </c>
      <c r="Q3923" t="s">
        <v>31</v>
      </c>
      <c r="R3923" t="s">
        <v>30</v>
      </c>
      <c r="S3923">
        <v>0</v>
      </c>
      <c r="T3923">
        <v>20234</v>
      </c>
      <c r="U3923">
        <v>1</v>
      </c>
      <c r="V3923" t="s">
        <v>31</v>
      </c>
      <c r="W3923">
        <v>2035.32</v>
      </c>
      <c r="X3923">
        <v>16336278</v>
      </c>
      <c r="Y3923" s="11" t="str">
        <f t="shared" si="61"/>
        <v>1. &lt;= 1 Year</v>
      </c>
      <c r="Z3923" s="11" t="str">
        <f t="shared" si="61"/>
        <v>1. &lt;= 1 Year</v>
      </c>
    </row>
    <row r="3924" spans="1:26" x14ac:dyDescent="0.25">
      <c r="A3924">
        <v>164933907</v>
      </c>
      <c r="B3924" t="s">
        <v>1745</v>
      </c>
      <c r="C3924" t="s">
        <v>407</v>
      </c>
      <c r="D3924" t="s">
        <v>68</v>
      </c>
      <c r="E3924">
        <v>22</v>
      </c>
      <c r="F3924" t="s">
        <v>32</v>
      </c>
      <c r="G3924" t="s">
        <v>2360</v>
      </c>
      <c r="H3924" t="s">
        <v>25</v>
      </c>
      <c r="I3924" t="s">
        <v>22</v>
      </c>
      <c r="J3924">
        <v>230</v>
      </c>
      <c r="K3924">
        <v>196</v>
      </c>
      <c r="L3924">
        <v>20233</v>
      </c>
      <c r="M3924">
        <v>1</v>
      </c>
      <c r="N3924" t="s">
        <v>31</v>
      </c>
      <c r="O3924">
        <v>13941</v>
      </c>
      <c r="P3924">
        <v>20230601</v>
      </c>
      <c r="Q3924" t="s">
        <v>31</v>
      </c>
      <c r="R3924" t="s">
        <v>30</v>
      </c>
      <c r="S3924">
        <v>0</v>
      </c>
      <c r="T3924">
        <v>20234</v>
      </c>
      <c r="U3924">
        <v>1</v>
      </c>
      <c r="V3924" t="s">
        <v>31</v>
      </c>
      <c r="W3924">
        <v>9975</v>
      </c>
      <c r="X3924">
        <v>16420662</v>
      </c>
      <c r="Y3924" s="11" t="str">
        <f t="shared" si="61"/>
        <v>1. &lt;= 1 Year</v>
      </c>
      <c r="Z3924" s="11" t="str">
        <f t="shared" si="61"/>
        <v>1. &lt;= 1 Year</v>
      </c>
    </row>
    <row r="3925" spans="1:26" x14ac:dyDescent="0.25">
      <c r="A3925">
        <v>164902697</v>
      </c>
      <c r="B3925" t="s">
        <v>3979</v>
      </c>
      <c r="C3925" t="s">
        <v>3980</v>
      </c>
      <c r="D3925" t="s">
        <v>68</v>
      </c>
      <c r="E3925">
        <v>22</v>
      </c>
      <c r="F3925" t="s">
        <v>6</v>
      </c>
      <c r="G3925" t="s">
        <v>4361</v>
      </c>
      <c r="H3925" t="s">
        <v>25</v>
      </c>
      <c r="I3925" t="s">
        <v>22</v>
      </c>
      <c r="J3925">
        <v>269</v>
      </c>
      <c r="K3925">
        <v>265</v>
      </c>
      <c r="L3925">
        <v>0</v>
      </c>
      <c r="M3925">
        <v>0</v>
      </c>
      <c r="N3925" t="s">
        <v>30</v>
      </c>
      <c r="O3925">
        <v>0</v>
      </c>
      <c r="P3925">
        <v>20230416</v>
      </c>
      <c r="Q3925" t="s">
        <v>31</v>
      </c>
      <c r="R3925" t="s">
        <v>30</v>
      </c>
      <c r="S3925">
        <v>0</v>
      </c>
      <c r="T3925">
        <v>0</v>
      </c>
      <c r="U3925">
        <v>0</v>
      </c>
      <c r="V3925" t="s">
        <v>30</v>
      </c>
      <c r="W3925">
        <v>0</v>
      </c>
      <c r="X3925">
        <v>11320999</v>
      </c>
      <c r="Y3925" s="11" t="str">
        <f t="shared" si="61"/>
        <v>1. &lt;= 1 Year</v>
      </c>
      <c r="Z3925" s="11" t="str">
        <f t="shared" si="61"/>
        <v>1. &lt;= 1 Year</v>
      </c>
    </row>
    <row r="3926" spans="1:26" x14ac:dyDescent="0.25">
      <c r="A3926">
        <v>164861038</v>
      </c>
      <c r="B3926" t="s">
        <v>7640</v>
      </c>
      <c r="C3926" t="s">
        <v>7641</v>
      </c>
      <c r="D3926" t="s">
        <v>108</v>
      </c>
      <c r="E3926">
        <v>22</v>
      </c>
      <c r="F3926" t="s">
        <v>6</v>
      </c>
      <c r="G3926" t="s">
        <v>6684</v>
      </c>
      <c r="H3926" t="s">
        <v>25</v>
      </c>
      <c r="I3926" t="s">
        <v>22</v>
      </c>
      <c r="J3926">
        <v>326</v>
      </c>
      <c r="K3926">
        <v>249</v>
      </c>
      <c r="L3926">
        <v>20233</v>
      </c>
      <c r="M3926">
        <v>1</v>
      </c>
      <c r="N3926" t="s">
        <v>31</v>
      </c>
      <c r="O3926">
        <v>11954</v>
      </c>
      <c r="P3926">
        <v>20230510</v>
      </c>
      <c r="Q3926" t="s">
        <v>31</v>
      </c>
      <c r="R3926" t="s">
        <v>30</v>
      </c>
      <c r="S3926">
        <v>0</v>
      </c>
      <c r="T3926">
        <v>20234</v>
      </c>
      <c r="U3926">
        <v>1</v>
      </c>
      <c r="V3926" t="s">
        <v>31</v>
      </c>
      <c r="W3926">
        <v>12230.35</v>
      </c>
      <c r="X3926">
        <v>14802548</v>
      </c>
      <c r="Y3926" s="11" t="str">
        <f t="shared" si="61"/>
        <v>1. &lt;= 1 Year</v>
      </c>
      <c r="Z3926" s="11" t="str">
        <f t="shared" si="61"/>
        <v>1. &lt;= 1 Year</v>
      </c>
    </row>
    <row r="3927" spans="1:26" x14ac:dyDescent="0.25">
      <c r="A3927">
        <v>164650473</v>
      </c>
      <c r="B3927" t="s">
        <v>1856</v>
      </c>
      <c r="C3927" t="s">
        <v>1454</v>
      </c>
      <c r="D3927" t="s">
        <v>108</v>
      </c>
      <c r="E3927">
        <v>22</v>
      </c>
      <c r="F3927" t="s">
        <v>6</v>
      </c>
      <c r="G3927" t="s">
        <v>4360</v>
      </c>
      <c r="H3927" t="s">
        <v>25</v>
      </c>
      <c r="I3927" t="s">
        <v>22</v>
      </c>
      <c r="J3927">
        <v>620</v>
      </c>
      <c r="K3927">
        <v>614</v>
      </c>
      <c r="L3927">
        <v>0</v>
      </c>
      <c r="M3927">
        <v>0</v>
      </c>
      <c r="N3927" t="s">
        <v>30</v>
      </c>
      <c r="O3927">
        <v>0</v>
      </c>
      <c r="P3927">
        <v>20200720</v>
      </c>
      <c r="Q3927" t="s">
        <v>31</v>
      </c>
      <c r="R3927" t="s">
        <v>31</v>
      </c>
      <c r="S3927">
        <v>1</v>
      </c>
      <c r="T3927">
        <v>0</v>
      </c>
      <c r="U3927">
        <v>0</v>
      </c>
      <c r="V3927" t="s">
        <v>30</v>
      </c>
      <c r="W3927">
        <v>0</v>
      </c>
      <c r="X3927">
        <v>15484196</v>
      </c>
      <c r="Y3927" s="11" t="str">
        <f t="shared" si="61"/>
        <v>3.  1.5 to 2 Year</v>
      </c>
      <c r="Z3927" s="11" t="str">
        <f t="shared" si="61"/>
        <v>3.  1.5 to 2 Year</v>
      </c>
    </row>
    <row r="3928" spans="1:26" x14ac:dyDescent="0.25">
      <c r="A3928">
        <v>164967396</v>
      </c>
      <c r="B3928" t="s">
        <v>1856</v>
      </c>
      <c r="C3928" t="s">
        <v>4387</v>
      </c>
      <c r="D3928" t="s">
        <v>68</v>
      </c>
      <c r="E3928">
        <v>22</v>
      </c>
      <c r="F3928" t="s">
        <v>32</v>
      </c>
      <c r="G3928" t="s">
        <v>1066</v>
      </c>
      <c r="H3928" t="s">
        <v>25</v>
      </c>
      <c r="I3928" t="s">
        <v>22</v>
      </c>
      <c r="J3928">
        <v>188</v>
      </c>
      <c r="K3928">
        <v>111</v>
      </c>
      <c r="L3928">
        <v>0</v>
      </c>
      <c r="M3928">
        <v>0</v>
      </c>
      <c r="N3928" t="s">
        <v>30</v>
      </c>
      <c r="O3928">
        <v>0</v>
      </c>
      <c r="P3928" t="s">
        <v>25</v>
      </c>
      <c r="Q3928" t="s">
        <v>30</v>
      </c>
      <c r="R3928" t="s">
        <v>30</v>
      </c>
      <c r="S3928">
        <v>0</v>
      </c>
      <c r="T3928">
        <v>0</v>
      </c>
      <c r="U3928">
        <v>0</v>
      </c>
      <c r="V3928" t="s">
        <v>30</v>
      </c>
      <c r="W3928">
        <v>0</v>
      </c>
      <c r="X3928">
        <v>16453181</v>
      </c>
      <c r="Y3928" s="11" t="str">
        <f t="shared" si="61"/>
        <v>1. &lt;= 1 Year</v>
      </c>
      <c r="Z3928" s="11" t="str">
        <f t="shared" si="61"/>
        <v>1. &lt;= 1 Year</v>
      </c>
    </row>
    <row r="3929" spans="1:26" x14ac:dyDescent="0.25">
      <c r="A3929">
        <v>165007469</v>
      </c>
      <c r="B3929" t="s">
        <v>400</v>
      </c>
      <c r="C3929" t="s">
        <v>5652</v>
      </c>
      <c r="D3929" t="s">
        <v>68</v>
      </c>
      <c r="E3929">
        <v>22</v>
      </c>
      <c r="F3929" t="s">
        <v>6</v>
      </c>
      <c r="G3929" t="s">
        <v>890</v>
      </c>
      <c r="H3929" t="s">
        <v>25</v>
      </c>
      <c r="I3929" t="s">
        <v>22</v>
      </c>
      <c r="J3929">
        <v>130</v>
      </c>
      <c r="K3929">
        <v>105</v>
      </c>
      <c r="L3929">
        <v>20233</v>
      </c>
      <c r="M3929">
        <v>1</v>
      </c>
      <c r="N3929" t="s">
        <v>31</v>
      </c>
      <c r="O3929">
        <v>9824</v>
      </c>
      <c r="P3929">
        <v>20220817</v>
      </c>
      <c r="Q3929" t="s">
        <v>31</v>
      </c>
      <c r="R3929" t="s">
        <v>30</v>
      </c>
      <c r="S3929">
        <v>0</v>
      </c>
      <c r="T3929">
        <v>20234</v>
      </c>
      <c r="U3929">
        <v>1</v>
      </c>
      <c r="V3929" t="s">
        <v>31</v>
      </c>
      <c r="W3929">
        <v>11667.05</v>
      </c>
      <c r="X3929">
        <v>14248484</v>
      </c>
      <c r="Y3929" s="11" t="str">
        <f t="shared" si="61"/>
        <v>1. &lt;= 1 Year</v>
      </c>
      <c r="Z3929" s="11" t="str">
        <f t="shared" si="61"/>
        <v>1. &lt;= 1 Year</v>
      </c>
    </row>
    <row r="3930" spans="1:26" x14ac:dyDescent="0.25">
      <c r="A3930">
        <v>164930985</v>
      </c>
      <c r="B3930" t="s">
        <v>7642</v>
      </c>
      <c r="C3930" t="s">
        <v>7643</v>
      </c>
      <c r="D3930" t="s">
        <v>68</v>
      </c>
      <c r="E3930">
        <v>22</v>
      </c>
      <c r="F3930" t="s">
        <v>32</v>
      </c>
      <c r="G3930" t="s">
        <v>3223</v>
      </c>
      <c r="H3930" t="s">
        <v>25</v>
      </c>
      <c r="I3930" t="s">
        <v>22</v>
      </c>
      <c r="J3930">
        <v>237</v>
      </c>
      <c r="K3930">
        <v>14</v>
      </c>
      <c r="L3930">
        <v>20233</v>
      </c>
      <c r="M3930">
        <v>1</v>
      </c>
      <c r="N3930" t="s">
        <v>31</v>
      </c>
      <c r="O3930">
        <v>3959</v>
      </c>
      <c r="P3930">
        <v>20230316</v>
      </c>
      <c r="Q3930" t="s">
        <v>31</v>
      </c>
      <c r="R3930" t="s">
        <v>31</v>
      </c>
      <c r="S3930">
        <v>1</v>
      </c>
      <c r="T3930">
        <v>20234</v>
      </c>
      <c r="U3930">
        <v>1</v>
      </c>
      <c r="V3930" t="s">
        <v>31</v>
      </c>
      <c r="W3930">
        <v>1571.64</v>
      </c>
      <c r="X3930">
        <v>16431920</v>
      </c>
      <c r="Y3930" s="11" t="str">
        <f t="shared" si="61"/>
        <v>1. &lt;= 1 Year</v>
      </c>
      <c r="Z3930" s="11" t="str">
        <f t="shared" si="61"/>
        <v>1. &lt;= 1 Year</v>
      </c>
    </row>
    <row r="3931" spans="1:26" x14ac:dyDescent="0.25">
      <c r="A3931">
        <v>165052349</v>
      </c>
      <c r="B3931" t="s">
        <v>3681</v>
      </c>
      <c r="C3931" t="s">
        <v>253</v>
      </c>
      <c r="D3931" t="s">
        <v>68</v>
      </c>
      <c r="E3931">
        <v>22</v>
      </c>
      <c r="F3931" t="s">
        <v>32</v>
      </c>
      <c r="G3931" t="s">
        <v>4748</v>
      </c>
      <c r="H3931" t="s">
        <v>25</v>
      </c>
      <c r="I3931" t="s">
        <v>22</v>
      </c>
      <c r="J3931">
        <v>74</v>
      </c>
      <c r="K3931">
        <v>74</v>
      </c>
      <c r="L3931">
        <v>0</v>
      </c>
      <c r="M3931">
        <v>0</v>
      </c>
      <c r="N3931" t="s">
        <v>30</v>
      </c>
      <c r="O3931">
        <v>0</v>
      </c>
      <c r="P3931" t="s">
        <v>25</v>
      </c>
      <c r="Q3931" t="s">
        <v>30</v>
      </c>
      <c r="R3931" t="s">
        <v>30</v>
      </c>
      <c r="S3931">
        <v>0</v>
      </c>
      <c r="T3931">
        <v>0</v>
      </c>
      <c r="U3931">
        <v>0</v>
      </c>
      <c r="V3931" t="s">
        <v>30</v>
      </c>
      <c r="W3931">
        <v>0</v>
      </c>
      <c r="X3931">
        <v>16499516</v>
      </c>
      <c r="Y3931" s="11" t="str">
        <f t="shared" si="61"/>
        <v>1. &lt;= 1 Year</v>
      </c>
      <c r="Z3931" s="11" t="str">
        <f t="shared" si="61"/>
        <v>1. &lt;= 1 Year</v>
      </c>
    </row>
    <row r="3932" spans="1:26" x14ac:dyDescent="0.25">
      <c r="A3932">
        <v>164629102</v>
      </c>
      <c r="B3932" t="s">
        <v>1611</v>
      </c>
      <c r="C3932" t="s">
        <v>1612</v>
      </c>
      <c r="D3932" t="s">
        <v>97</v>
      </c>
      <c r="E3932">
        <v>22</v>
      </c>
      <c r="F3932" t="s">
        <v>6</v>
      </c>
      <c r="G3932" t="s">
        <v>6684</v>
      </c>
      <c r="H3932" t="s">
        <v>25</v>
      </c>
      <c r="I3932" t="s">
        <v>22</v>
      </c>
      <c r="J3932">
        <v>651</v>
      </c>
      <c r="K3932">
        <v>609</v>
      </c>
      <c r="L3932">
        <v>20233</v>
      </c>
      <c r="M3932">
        <v>1</v>
      </c>
      <c r="N3932" t="s">
        <v>31</v>
      </c>
      <c r="O3932">
        <v>18606</v>
      </c>
      <c r="P3932">
        <v>20220201</v>
      </c>
      <c r="Q3932" t="s">
        <v>31</v>
      </c>
      <c r="R3932" t="s">
        <v>30</v>
      </c>
      <c r="S3932">
        <v>0</v>
      </c>
      <c r="T3932">
        <v>20234</v>
      </c>
      <c r="U3932">
        <v>1</v>
      </c>
      <c r="V3932" t="s">
        <v>31</v>
      </c>
      <c r="W3932">
        <v>13300.81</v>
      </c>
      <c r="X3932">
        <v>9025582</v>
      </c>
      <c r="Y3932" s="11" t="str">
        <f t="shared" si="61"/>
        <v>3.  1.5 to 2 Year</v>
      </c>
      <c r="Z3932" s="11" t="str">
        <f t="shared" si="61"/>
        <v>3.  1.5 to 2 Year</v>
      </c>
    </row>
    <row r="3933" spans="1:26" x14ac:dyDescent="0.25">
      <c r="A3933">
        <v>164947066</v>
      </c>
      <c r="B3933" t="s">
        <v>4288</v>
      </c>
      <c r="C3933" t="s">
        <v>5126</v>
      </c>
      <c r="D3933" t="s">
        <v>68</v>
      </c>
      <c r="E3933">
        <v>22</v>
      </c>
      <c r="F3933" t="s">
        <v>5</v>
      </c>
      <c r="G3933" t="s">
        <v>2359</v>
      </c>
      <c r="H3933" t="s">
        <v>25</v>
      </c>
      <c r="I3933" t="s">
        <v>22</v>
      </c>
      <c r="J3933">
        <v>215</v>
      </c>
      <c r="K3933">
        <v>146</v>
      </c>
      <c r="L3933">
        <v>20233</v>
      </c>
      <c r="M3933">
        <v>1</v>
      </c>
      <c r="N3933" t="s">
        <v>31</v>
      </c>
      <c r="O3933">
        <v>4590</v>
      </c>
      <c r="P3933" t="s">
        <v>25</v>
      </c>
      <c r="Q3933" t="s">
        <v>30</v>
      </c>
      <c r="R3933" t="s">
        <v>31</v>
      </c>
      <c r="S3933">
        <v>1</v>
      </c>
      <c r="T3933">
        <v>20234</v>
      </c>
      <c r="U3933">
        <v>1</v>
      </c>
      <c r="V3933" t="s">
        <v>31</v>
      </c>
      <c r="W3933">
        <v>2250</v>
      </c>
      <c r="X3933">
        <v>16415157</v>
      </c>
      <c r="Y3933" s="11" t="str">
        <f t="shared" si="61"/>
        <v>1. &lt;= 1 Year</v>
      </c>
      <c r="Z3933" s="11" t="str">
        <f t="shared" si="61"/>
        <v>1. &lt;= 1 Year</v>
      </c>
    </row>
    <row r="3934" spans="1:26" x14ac:dyDescent="0.25">
      <c r="A3934">
        <v>164146534</v>
      </c>
      <c r="B3934" t="s">
        <v>7644</v>
      </c>
      <c r="C3934" t="s">
        <v>334</v>
      </c>
      <c r="D3934" t="s">
        <v>68</v>
      </c>
      <c r="E3934">
        <v>22</v>
      </c>
      <c r="F3934" t="s">
        <v>6</v>
      </c>
      <c r="G3934" t="s">
        <v>1478</v>
      </c>
      <c r="H3934" t="s">
        <v>25</v>
      </c>
      <c r="I3934" t="s">
        <v>22</v>
      </c>
      <c r="J3934">
        <v>1239</v>
      </c>
      <c r="K3934">
        <v>537</v>
      </c>
      <c r="L3934">
        <v>20233</v>
      </c>
      <c r="M3934">
        <v>1</v>
      </c>
      <c r="N3934" t="s">
        <v>31</v>
      </c>
      <c r="O3934">
        <v>1442</v>
      </c>
      <c r="P3934">
        <v>20220815</v>
      </c>
      <c r="Q3934" t="s">
        <v>31</v>
      </c>
      <c r="R3934" t="s">
        <v>31</v>
      </c>
      <c r="S3934">
        <v>1</v>
      </c>
      <c r="T3934">
        <v>20234</v>
      </c>
      <c r="U3934">
        <v>1</v>
      </c>
      <c r="V3934" t="s">
        <v>31</v>
      </c>
      <c r="W3934">
        <v>2132.5100000000002</v>
      </c>
      <c r="X3934">
        <v>13014594</v>
      </c>
      <c r="Y3934" s="11" t="str">
        <f t="shared" si="61"/>
        <v>4. 2-3 Year</v>
      </c>
      <c r="Z3934" s="11" t="str">
        <f t="shared" si="61"/>
        <v>2.  1-1.5 Years</v>
      </c>
    </row>
    <row r="3935" spans="1:26" x14ac:dyDescent="0.25">
      <c r="A3935">
        <v>164794543</v>
      </c>
      <c r="B3935" t="s">
        <v>2686</v>
      </c>
      <c r="C3935" t="s">
        <v>2687</v>
      </c>
      <c r="D3935" t="s">
        <v>99</v>
      </c>
      <c r="E3935">
        <v>22</v>
      </c>
      <c r="F3935" t="s">
        <v>6</v>
      </c>
      <c r="G3935" t="s">
        <v>6684</v>
      </c>
      <c r="H3935" t="s">
        <v>25</v>
      </c>
      <c r="I3935" t="s">
        <v>22</v>
      </c>
      <c r="J3935">
        <v>517</v>
      </c>
      <c r="K3935">
        <v>410</v>
      </c>
      <c r="L3935">
        <v>20233</v>
      </c>
      <c r="M3935">
        <v>1</v>
      </c>
      <c r="N3935" t="s">
        <v>31</v>
      </c>
      <c r="O3935">
        <v>5196</v>
      </c>
      <c r="P3935" t="s">
        <v>25</v>
      </c>
      <c r="Q3935" t="s">
        <v>30</v>
      </c>
      <c r="R3935" t="s">
        <v>31</v>
      </c>
      <c r="S3935">
        <v>1</v>
      </c>
      <c r="T3935">
        <v>20234</v>
      </c>
      <c r="U3935">
        <v>1</v>
      </c>
      <c r="V3935" t="s">
        <v>31</v>
      </c>
      <c r="W3935">
        <v>5175.58</v>
      </c>
      <c r="X3935">
        <v>14055584</v>
      </c>
      <c r="Y3935" s="11" t="str">
        <f t="shared" si="61"/>
        <v>2.  1-1.5 Years</v>
      </c>
      <c r="Z3935" s="11" t="str">
        <f t="shared" si="61"/>
        <v>2.  1-1.5 Years</v>
      </c>
    </row>
    <row r="3936" spans="1:26" x14ac:dyDescent="0.25">
      <c r="A3936">
        <v>164901304</v>
      </c>
      <c r="B3936" t="s">
        <v>3981</v>
      </c>
      <c r="C3936" t="s">
        <v>3188</v>
      </c>
      <c r="D3936" t="s">
        <v>108</v>
      </c>
      <c r="E3936">
        <v>22</v>
      </c>
      <c r="F3936" t="s">
        <v>6</v>
      </c>
      <c r="G3936" t="s">
        <v>890</v>
      </c>
      <c r="H3936" t="s">
        <v>25</v>
      </c>
      <c r="I3936" t="s">
        <v>22</v>
      </c>
      <c r="J3936">
        <v>270</v>
      </c>
      <c r="K3936">
        <v>262</v>
      </c>
      <c r="L3936">
        <v>0</v>
      </c>
      <c r="M3936">
        <v>0</v>
      </c>
      <c r="N3936" t="s">
        <v>30</v>
      </c>
      <c r="O3936">
        <v>0</v>
      </c>
      <c r="P3936" t="s">
        <v>25</v>
      </c>
      <c r="Q3936" t="s">
        <v>30</v>
      </c>
      <c r="R3936" t="s">
        <v>30</v>
      </c>
      <c r="S3936">
        <v>0</v>
      </c>
      <c r="T3936">
        <v>0</v>
      </c>
      <c r="U3936">
        <v>0</v>
      </c>
      <c r="V3936" t="s">
        <v>30</v>
      </c>
      <c r="W3936">
        <v>0</v>
      </c>
      <c r="X3936">
        <v>16278488</v>
      </c>
      <c r="Y3936" s="11" t="str">
        <f t="shared" si="61"/>
        <v>1. &lt;= 1 Year</v>
      </c>
      <c r="Z3936" s="11" t="str">
        <f t="shared" si="61"/>
        <v>1. &lt;= 1 Year</v>
      </c>
    </row>
    <row r="3937" spans="1:26" x14ac:dyDescent="0.25">
      <c r="A3937">
        <v>164818323</v>
      </c>
      <c r="B3937" t="s">
        <v>2951</v>
      </c>
      <c r="C3937" t="s">
        <v>2781</v>
      </c>
      <c r="D3937" t="s">
        <v>97</v>
      </c>
      <c r="E3937">
        <v>22</v>
      </c>
      <c r="F3937" t="s">
        <v>6</v>
      </c>
      <c r="G3937" t="s">
        <v>6684</v>
      </c>
      <c r="H3937" t="s">
        <v>25</v>
      </c>
      <c r="I3937" t="s">
        <v>22</v>
      </c>
      <c r="J3937">
        <v>376</v>
      </c>
      <c r="K3937">
        <v>353</v>
      </c>
      <c r="L3937">
        <v>20233</v>
      </c>
      <c r="M3937">
        <v>1</v>
      </c>
      <c r="N3937" t="s">
        <v>31</v>
      </c>
      <c r="O3937">
        <v>7980</v>
      </c>
      <c r="P3937">
        <v>20211029</v>
      </c>
      <c r="Q3937" t="s">
        <v>31</v>
      </c>
      <c r="R3937" t="s">
        <v>31</v>
      </c>
      <c r="S3937">
        <v>1</v>
      </c>
      <c r="T3937">
        <v>20234</v>
      </c>
      <c r="U3937">
        <v>1</v>
      </c>
      <c r="V3937" t="s">
        <v>31</v>
      </c>
      <c r="W3937">
        <v>1331.02</v>
      </c>
      <c r="X3937">
        <v>13781379</v>
      </c>
      <c r="Y3937" s="11" t="str">
        <f t="shared" si="61"/>
        <v>2.  1-1.5 Years</v>
      </c>
      <c r="Z3937" s="11" t="str">
        <f t="shared" si="61"/>
        <v>1. &lt;= 1 Year</v>
      </c>
    </row>
    <row r="3938" spans="1:26" x14ac:dyDescent="0.25">
      <c r="A3938">
        <v>165074808</v>
      </c>
      <c r="B3938" t="s">
        <v>401</v>
      </c>
      <c r="C3938" t="s">
        <v>538</v>
      </c>
      <c r="D3938" t="s">
        <v>108</v>
      </c>
      <c r="E3938">
        <v>22</v>
      </c>
      <c r="F3938" t="s">
        <v>32</v>
      </c>
      <c r="G3938" t="s">
        <v>2213</v>
      </c>
      <c r="H3938" t="s">
        <v>25</v>
      </c>
      <c r="I3938" t="s">
        <v>22</v>
      </c>
      <c r="J3938">
        <v>62</v>
      </c>
      <c r="K3938">
        <v>52</v>
      </c>
      <c r="L3938">
        <v>20233</v>
      </c>
      <c r="M3938">
        <v>1</v>
      </c>
      <c r="N3938" t="s">
        <v>31</v>
      </c>
      <c r="O3938">
        <v>1485</v>
      </c>
      <c r="P3938">
        <v>20230807</v>
      </c>
      <c r="Q3938" t="s">
        <v>31</v>
      </c>
      <c r="R3938" t="s">
        <v>30</v>
      </c>
      <c r="S3938">
        <v>0</v>
      </c>
      <c r="T3938">
        <v>20234</v>
      </c>
      <c r="U3938">
        <v>1</v>
      </c>
      <c r="V3938" t="s">
        <v>31</v>
      </c>
      <c r="W3938">
        <v>944.5</v>
      </c>
      <c r="X3938">
        <v>16471016</v>
      </c>
      <c r="Y3938" s="11" t="str">
        <f t="shared" si="61"/>
        <v>1. &lt;= 1 Year</v>
      </c>
      <c r="Z3938" s="11" t="str">
        <f t="shared" si="61"/>
        <v>1. &lt;= 1 Year</v>
      </c>
    </row>
    <row r="3939" spans="1:26" x14ac:dyDescent="0.25">
      <c r="A3939">
        <v>165067872</v>
      </c>
      <c r="B3939" t="s">
        <v>6713</v>
      </c>
      <c r="C3939" t="s">
        <v>6714</v>
      </c>
      <c r="D3939" t="s">
        <v>68</v>
      </c>
      <c r="E3939">
        <v>22</v>
      </c>
      <c r="F3939" t="s">
        <v>32</v>
      </c>
      <c r="G3939" t="s">
        <v>1067</v>
      </c>
      <c r="H3939" t="s">
        <v>25</v>
      </c>
      <c r="I3939" t="s">
        <v>22</v>
      </c>
      <c r="J3939">
        <v>55</v>
      </c>
      <c r="K3939">
        <v>55</v>
      </c>
      <c r="L3939">
        <v>20233</v>
      </c>
      <c r="M3939">
        <v>1</v>
      </c>
      <c r="N3939" t="s">
        <v>31</v>
      </c>
      <c r="O3939">
        <v>2074</v>
      </c>
      <c r="P3939">
        <v>20200824</v>
      </c>
      <c r="Q3939" t="s">
        <v>31</v>
      </c>
      <c r="R3939" t="s">
        <v>30</v>
      </c>
      <c r="S3939">
        <v>0</v>
      </c>
      <c r="T3939">
        <v>0</v>
      </c>
      <c r="U3939">
        <v>0</v>
      </c>
      <c r="V3939" t="s">
        <v>30</v>
      </c>
      <c r="W3939">
        <v>0</v>
      </c>
      <c r="X3939">
        <v>16513116</v>
      </c>
      <c r="Y3939" s="11" t="str">
        <f t="shared" si="61"/>
        <v>1. &lt;= 1 Year</v>
      </c>
      <c r="Z3939" s="11" t="str">
        <f t="shared" si="61"/>
        <v>1. &lt;= 1 Year</v>
      </c>
    </row>
    <row r="3940" spans="1:26" x14ac:dyDescent="0.25">
      <c r="A3940">
        <v>164912349</v>
      </c>
      <c r="B3940" t="s">
        <v>3606</v>
      </c>
      <c r="C3940" t="s">
        <v>396</v>
      </c>
      <c r="D3940" t="s">
        <v>97</v>
      </c>
      <c r="E3940">
        <v>22</v>
      </c>
      <c r="F3940" t="s">
        <v>6</v>
      </c>
      <c r="G3940" t="s">
        <v>6684</v>
      </c>
      <c r="H3940" t="s">
        <v>25</v>
      </c>
      <c r="I3940" t="s">
        <v>22</v>
      </c>
      <c r="J3940">
        <v>256</v>
      </c>
      <c r="K3940">
        <v>24</v>
      </c>
      <c r="L3940">
        <v>20233</v>
      </c>
      <c r="M3940">
        <v>1</v>
      </c>
      <c r="N3940" t="s">
        <v>31</v>
      </c>
      <c r="O3940">
        <v>5810</v>
      </c>
      <c r="P3940">
        <v>20230801</v>
      </c>
      <c r="Q3940" t="s">
        <v>31</v>
      </c>
      <c r="R3940" t="s">
        <v>30</v>
      </c>
      <c r="S3940">
        <v>0</v>
      </c>
      <c r="T3940">
        <v>20234</v>
      </c>
      <c r="U3940">
        <v>1</v>
      </c>
      <c r="V3940" t="s">
        <v>31</v>
      </c>
      <c r="W3940">
        <v>1622.88</v>
      </c>
      <c r="X3940">
        <v>16410377</v>
      </c>
      <c r="Y3940" s="11" t="str">
        <f t="shared" si="61"/>
        <v>1. &lt;= 1 Year</v>
      </c>
      <c r="Z3940" s="11" t="str">
        <f t="shared" si="61"/>
        <v>1. &lt;= 1 Year</v>
      </c>
    </row>
    <row r="3941" spans="1:26" x14ac:dyDescent="0.25">
      <c r="A3941">
        <v>164790006</v>
      </c>
      <c r="B3941" t="s">
        <v>2897</v>
      </c>
      <c r="C3941" t="s">
        <v>3230</v>
      </c>
      <c r="D3941" t="s">
        <v>97</v>
      </c>
      <c r="E3941">
        <v>22</v>
      </c>
      <c r="F3941" t="s">
        <v>6</v>
      </c>
      <c r="G3941" t="s">
        <v>6684</v>
      </c>
      <c r="H3941" t="s">
        <v>25</v>
      </c>
      <c r="I3941" t="s">
        <v>22</v>
      </c>
      <c r="J3941">
        <v>420</v>
      </c>
      <c r="K3941">
        <v>311</v>
      </c>
      <c r="L3941">
        <v>20233</v>
      </c>
      <c r="M3941">
        <v>1</v>
      </c>
      <c r="N3941" t="s">
        <v>31</v>
      </c>
      <c r="O3941">
        <v>4169</v>
      </c>
      <c r="P3941" t="s">
        <v>25</v>
      </c>
      <c r="Q3941" t="s">
        <v>30</v>
      </c>
      <c r="R3941" t="s">
        <v>30</v>
      </c>
      <c r="S3941">
        <v>0</v>
      </c>
      <c r="T3941">
        <v>20234</v>
      </c>
      <c r="U3941">
        <v>1</v>
      </c>
      <c r="V3941" t="s">
        <v>31</v>
      </c>
      <c r="W3941">
        <v>3360.78</v>
      </c>
      <c r="X3941">
        <v>16303260</v>
      </c>
      <c r="Y3941" s="11" t="str">
        <f t="shared" si="61"/>
        <v>2.  1-1.5 Years</v>
      </c>
      <c r="Z3941" s="11" t="str">
        <f t="shared" si="61"/>
        <v>1. &lt;= 1 Year</v>
      </c>
    </row>
    <row r="3942" spans="1:26" x14ac:dyDescent="0.25">
      <c r="A3942">
        <v>165052003</v>
      </c>
      <c r="B3942" t="s">
        <v>6323</v>
      </c>
      <c r="C3942" t="s">
        <v>538</v>
      </c>
      <c r="D3942" t="s">
        <v>108</v>
      </c>
      <c r="E3942">
        <v>22</v>
      </c>
      <c r="F3942" t="s">
        <v>32</v>
      </c>
      <c r="G3942" t="s">
        <v>4748</v>
      </c>
      <c r="H3942" t="s">
        <v>25</v>
      </c>
      <c r="I3942" t="s">
        <v>22</v>
      </c>
      <c r="J3942">
        <v>75</v>
      </c>
      <c r="K3942">
        <v>75</v>
      </c>
      <c r="L3942">
        <v>20233</v>
      </c>
      <c r="M3942">
        <v>1</v>
      </c>
      <c r="N3942" t="s">
        <v>31</v>
      </c>
      <c r="O3942">
        <v>946</v>
      </c>
      <c r="P3942" t="s">
        <v>25</v>
      </c>
      <c r="Q3942" t="s">
        <v>30</v>
      </c>
      <c r="R3942" t="s">
        <v>30</v>
      </c>
      <c r="S3942">
        <v>0</v>
      </c>
      <c r="T3942">
        <v>0</v>
      </c>
      <c r="U3942">
        <v>0</v>
      </c>
      <c r="V3942" t="s">
        <v>30</v>
      </c>
      <c r="W3942">
        <v>0</v>
      </c>
      <c r="X3942">
        <v>16499440</v>
      </c>
      <c r="Y3942" s="11" t="str">
        <f t="shared" si="61"/>
        <v>1. &lt;= 1 Year</v>
      </c>
      <c r="Z3942" s="11" t="str">
        <f t="shared" si="61"/>
        <v>1. &lt;= 1 Year</v>
      </c>
    </row>
    <row r="3943" spans="1:26" x14ac:dyDescent="0.25">
      <c r="A3943">
        <v>164658838</v>
      </c>
      <c r="B3943" t="s">
        <v>1725</v>
      </c>
      <c r="C3943" t="s">
        <v>557</v>
      </c>
      <c r="D3943" t="s">
        <v>97</v>
      </c>
      <c r="E3943">
        <v>22</v>
      </c>
      <c r="F3943" t="s">
        <v>6</v>
      </c>
      <c r="G3943" t="s">
        <v>4361</v>
      </c>
      <c r="H3943" t="s">
        <v>25</v>
      </c>
      <c r="I3943" t="s">
        <v>22</v>
      </c>
      <c r="J3943">
        <v>607</v>
      </c>
      <c r="K3943">
        <v>517</v>
      </c>
      <c r="L3943">
        <v>20233</v>
      </c>
      <c r="M3943">
        <v>1</v>
      </c>
      <c r="N3943" t="s">
        <v>31</v>
      </c>
      <c r="O3943">
        <v>8219</v>
      </c>
      <c r="P3943">
        <v>20230410</v>
      </c>
      <c r="Q3943" t="s">
        <v>31</v>
      </c>
      <c r="R3943" t="s">
        <v>30</v>
      </c>
      <c r="S3943">
        <v>0</v>
      </c>
      <c r="T3943">
        <v>20234</v>
      </c>
      <c r="U3943">
        <v>1</v>
      </c>
      <c r="V3943" t="s">
        <v>31</v>
      </c>
      <c r="W3943">
        <v>6986.77</v>
      </c>
      <c r="X3943">
        <v>14526871</v>
      </c>
      <c r="Y3943" s="11" t="str">
        <f t="shared" si="61"/>
        <v>3.  1.5 to 2 Year</v>
      </c>
      <c r="Z3943" s="11" t="str">
        <f t="shared" si="61"/>
        <v>2.  1-1.5 Years</v>
      </c>
    </row>
    <row r="3944" spans="1:26" x14ac:dyDescent="0.25">
      <c r="A3944">
        <v>164831011</v>
      </c>
      <c r="B3944" t="s">
        <v>2952</v>
      </c>
      <c r="C3944" t="s">
        <v>2953</v>
      </c>
      <c r="D3944" t="s">
        <v>68</v>
      </c>
      <c r="E3944">
        <v>22</v>
      </c>
      <c r="F3944" t="s">
        <v>6</v>
      </c>
      <c r="G3944" t="s">
        <v>4369</v>
      </c>
      <c r="H3944" t="s">
        <v>25</v>
      </c>
      <c r="I3944" t="s">
        <v>22</v>
      </c>
      <c r="J3944">
        <v>361</v>
      </c>
      <c r="K3944">
        <v>346</v>
      </c>
      <c r="L3944">
        <v>20233</v>
      </c>
      <c r="M3944">
        <v>1</v>
      </c>
      <c r="N3944" t="s">
        <v>31</v>
      </c>
      <c r="O3944">
        <v>1040</v>
      </c>
      <c r="P3944">
        <v>20220124</v>
      </c>
      <c r="Q3944" t="s">
        <v>31</v>
      </c>
      <c r="R3944" t="s">
        <v>30</v>
      </c>
      <c r="S3944">
        <v>0</v>
      </c>
      <c r="T3944">
        <v>0</v>
      </c>
      <c r="U3944">
        <v>0</v>
      </c>
      <c r="V3944" t="s">
        <v>30</v>
      </c>
      <c r="W3944">
        <v>0</v>
      </c>
      <c r="X3944">
        <v>16363281</v>
      </c>
      <c r="Y3944" s="11" t="str">
        <f t="shared" si="61"/>
        <v>1. &lt;= 1 Year</v>
      </c>
      <c r="Z3944" s="11" t="str">
        <f t="shared" si="61"/>
        <v>1. &lt;= 1 Year</v>
      </c>
    </row>
    <row r="3945" spans="1:26" x14ac:dyDescent="0.25">
      <c r="A3945">
        <v>164621631</v>
      </c>
      <c r="B3945" t="s">
        <v>2954</v>
      </c>
      <c r="C3945" t="s">
        <v>2955</v>
      </c>
      <c r="D3945" t="s">
        <v>97</v>
      </c>
      <c r="E3945">
        <v>22</v>
      </c>
      <c r="F3945" t="s">
        <v>6</v>
      </c>
      <c r="G3945" t="s">
        <v>782</v>
      </c>
      <c r="H3945" t="s">
        <v>25</v>
      </c>
      <c r="I3945" t="s">
        <v>22</v>
      </c>
      <c r="J3945">
        <v>628</v>
      </c>
      <c r="K3945">
        <v>584</v>
      </c>
      <c r="L3945">
        <v>0</v>
      </c>
      <c r="M3945">
        <v>0</v>
      </c>
      <c r="N3945" t="s">
        <v>30</v>
      </c>
      <c r="O3945">
        <v>0</v>
      </c>
      <c r="P3945" t="s">
        <v>25</v>
      </c>
      <c r="Q3945" t="s">
        <v>30</v>
      </c>
      <c r="R3945" t="s">
        <v>31</v>
      </c>
      <c r="S3945">
        <v>1</v>
      </c>
      <c r="T3945">
        <v>0</v>
      </c>
      <c r="U3945">
        <v>0</v>
      </c>
      <c r="V3945" t="s">
        <v>30</v>
      </c>
      <c r="W3945">
        <v>0</v>
      </c>
      <c r="X3945">
        <v>14886868</v>
      </c>
      <c r="Y3945" s="11" t="str">
        <f t="shared" si="61"/>
        <v>3.  1.5 to 2 Year</v>
      </c>
      <c r="Z3945" s="11" t="str">
        <f t="shared" si="61"/>
        <v>3.  1.5 to 2 Year</v>
      </c>
    </row>
    <row r="3946" spans="1:26" x14ac:dyDescent="0.25">
      <c r="A3946">
        <v>164718750</v>
      </c>
      <c r="B3946" t="s">
        <v>2551</v>
      </c>
      <c r="C3946" t="s">
        <v>2525</v>
      </c>
      <c r="D3946" t="s">
        <v>108</v>
      </c>
      <c r="E3946">
        <v>22</v>
      </c>
      <c r="F3946" t="s">
        <v>32</v>
      </c>
      <c r="G3946" t="s">
        <v>2213</v>
      </c>
      <c r="H3946" t="s">
        <v>25</v>
      </c>
      <c r="I3946" t="s">
        <v>22</v>
      </c>
      <c r="J3946">
        <v>426</v>
      </c>
      <c r="K3946">
        <v>405</v>
      </c>
      <c r="L3946">
        <v>0</v>
      </c>
      <c r="M3946">
        <v>0</v>
      </c>
      <c r="N3946" t="s">
        <v>30</v>
      </c>
      <c r="O3946">
        <v>0</v>
      </c>
      <c r="P3946">
        <v>20220526</v>
      </c>
      <c r="Q3946" t="s">
        <v>31</v>
      </c>
      <c r="R3946" t="s">
        <v>31</v>
      </c>
      <c r="S3946">
        <v>1</v>
      </c>
      <c r="T3946">
        <v>0</v>
      </c>
      <c r="U3946">
        <v>0</v>
      </c>
      <c r="V3946" t="s">
        <v>30</v>
      </c>
      <c r="W3946">
        <v>0</v>
      </c>
      <c r="X3946">
        <v>16250195</v>
      </c>
      <c r="Y3946" s="11" t="str">
        <f t="shared" si="61"/>
        <v>2.  1-1.5 Years</v>
      </c>
      <c r="Z3946" s="11" t="str">
        <f t="shared" si="61"/>
        <v>2.  1-1.5 Years</v>
      </c>
    </row>
    <row r="3947" spans="1:26" x14ac:dyDescent="0.25">
      <c r="A3947">
        <v>164986438</v>
      </c>
      <c r="B3947" t="s">
        <v>4766</v>
      </c>
      <c r="C3947" t="s">
        <v>528</v>
      </c>
      <c r="D3947" t="s">
        <v>68</v>
      </c>
      <c r="E3947">
        <v>22</v>
      </c>
      <c r="F3947" t="s">
        <v>32</v>
      </c>
      <c r="G3947" t="s">
        <v>4748</v>
      </c>
      <c r="H3947" t="s">
        <v>25</v>
      </c>
      <c r="I3947" t="s">
        <v>22</v>
      </c>
      <c r="J3947">
        <v>160</v>
      </c>
      <c r="K3947">
        <v>160</v>
      </c>
      <c r="L3947">
        <v>20233</v>
      </c>
      <c r="M3947">
        <v>1</v>
      </c>
      <c r="N3947" t="s">
        <v>31</v>
      </c>
      <c r="O3947">
        <v>851</v>
      </c>
      <c r="P3947">
        <v>20230527</v>
      </c>
      <c r="Q3947" t="s">
        <v>31</v>
      </c>
      <c r="R3947" t="s">
        <v>30</v>
      </c>
      <c r="S3947">
        <v>0</v>
      </c>
      <c r="T3947">
        <v>0</v>
      </c>
      <c r="U3947">
        <v>0</v>
      </c>
      <c r="V3947" t="s">
        <v>30</v>
      </c>
      <c r="W3947">
        <v>0</v>
      </c>
      <c r="X3947">
        <v>16457876</v>
      </c>
      <c r="Y3947" s="11" t="str">
        <f t="shared" si="61"/>
        <v>1. &lt;= 1 Year</v>
      </c>
      <c r="Z3947" s="11" t="str">
        <f t="shared" si="61"/>
        <v>1. &lt;= 1 Year</v>
      </c>
    </row>
    <row r="3948" spans="1:26" x14ac:dyDescent="0.25">
      <c r="A3948">
        <v>165027379</v>
      </c>
      <c r="B3948" t="s">
        <v>7645</v>
      </c>
      <c r="C3948" t="s">
        <v>6324</v>
      </c>
      <c r="D3948" t="s">
        <v>97</v>
      </c>
      <c r="E3948">
        <v>22</v>
      </c>
      <c r="F3948" t="s">
        <v>5</v>
      </c>
      <c r="G3948" t="s">
        <v>5655</v>
      </c>
      <c r="H3948" t="s">
        <v>25</v>
      </c>
      <c r="I3948" t="s">
        <v>22</v>
      </c>
      <c r="J3948">
        <v>87</v>
      </c>
      <c r="K3948">
        <v>83</v>
      </c>
      <c r="L3948">
        <v>20233</v>
      </c>
      <c r="M3948">
        <v>1</v>
      </c>
      <c r="N3948" t="s">
        <v>31</v>
      </c>
      <c r="O3948">
        <v>28770</v>
      </c>
      <c r="P3948" t="s">
        <v>25</v>
      </c>
      <c r="Q3948" t="s">
        <v>30</v>
      </c>
      <c r="R3948" t="s">
        <v>31</v>
      </c>
      <c r="S3948">
        <v>1</v>
      </c>
      <c r="T3948">
        <v>20234</v>
      </c>
      <c r="U3948">
        <v>1</v>
      </c>
      <c r="V3948" t="s">
        <v>31</v>
      </c>
      <c r="W3948">
        <v>26322.22</v>
      </c>
      <c r="X3948">
        <v>16459749</v>
      </c>
      <c r="Y3948" s="11" t="str">
        <f t="shared" si="61"/>
        <v>1. &lt;= 1 Year</v>
      </c>
      <c r="Z3948" s="11" t="str">
        <f t="shared" si="61"/>
        <v>1. &lt;= 1 Year</v>
      </c>
    </row>
    <row r="3949" spans="1:26" x14ac:dyDescent="0.25">
      <c r="A3949">
        <v>164907941</v>
      </c>
      <c r="B3949" t="s">
        <v>3607</v>
      </c>
      <c r="C3949" t="s">
        <v>3608</v>
      </c>
      <c r="D3949" t="s">
        <v>97</v>
      </c>
      <c r="E3949">
        <v>22</v>
      </c>
      <c r="F3949" t="s">
        <v>6</v>
      </c>
      <c r="G3949" t="s">
        <v>782</v>
      </c>
      <c r="H3949" t="s">
        <v>25</v>
      </c>
      <c r="I3949" t="s">
        <v>22</v>
      </c>
      <c r="J3949">
        <v>263</v>
      </c>
      <c r="K3949">
        <v>227</v>
      </c>
      <c r="L3949">
        <v>0</v>
      </c>
      <c r="M3949">
        <v>0</v>
      </c>
      <c r="N3949" t="s">
        <v>30</v>
      </c>
      <c r="O3949">
        <v>0</v>
      </c>
      <c r="P3949" t="s">
        <v>25</v>
      </c>
      <c r="Q3949" t="s">
        <v>30</v>
      </c>
      <c r="R3949" t="s">
        <v>31</v>
      </c>
      <c r="S3949">
        <v>1</v>
      </c>
      <c r="T3949">
        <v>0</v>
      </c>
      <c r="U3949">
        <v>0</v>
      </c>
      <c r="V3949" t="s">
        <v>30</v>
      </c>
      <c r="W3949">
        <v>0</v>
      </c>
      <c r="X3949">
        <v>11911764</v>
      </c>
      <c r="Y3949" s="11" t="str">
        <f t="shared" si="61"/>
        <v>1. &lt;= 1 Year</v>
      </c>
      <c r="Z3949" s="11" t="str">
        <f t="shared" si="61"/>
        <v>1. &lt;= 1 Year</v>
      </c>
    </row>
    <row r="3950" spans="1:26" x14ac:dyDescent="0.25">
      <c r="A3950">
        <v>164684460</v>
      </c>
      <c r="B3950" t="s">
        <v>2220</v>
      </c>
      <c r="C3950" t="s">
        <v>2221</v>
      </c>
      <c r="D3950" t="s">
        <v>97</v>
      </c>
      <c r="E3950">
        <v>22</v>
      </c>
      <c r="F3950" t="s">
        <v>6</v>
      </c>
      <c r="G3950" t="s">
        <v>782</v>
      </c>
      <c r="H3950" t="s">
        <v>25</v>
      </c>
      <c r="I3950" t="s">
        <v>22</v>
      </c>
      <c r="J3950">
        <v>566</v>
      </c>
      <c r="K3950">
        <v>460</v>
      </c>
      <c r="L3950">
        <v>20233</v>
      </c>
      <c r="M3950">
        <v>1</v>
      </c>
      <c r="N3950" t="s">
        <v>31</v>
      </c>
      <c r="O3950">
        <v>4171</v>
      </c>
      <c r="P3950">
        <v>20201112</v>
      </c>
      <c r="Q3950" t="s">
        <v>31</v>
      </c>
      <c r="R3950" t="s">
        <v>31</v>
      </c>
      <c r="S3950">
        <v>1</v>
      </c>
      <c r="T3950">
        <v>20234</v>
      </c>
      <c r="U3950">
        <v>1</v>
      </c>
      <c r="V3950" t="s">
        <v>31</v>
      </c>
      <c r="W3950">
        <v>2265.04</v>
      </c>
      <c r="X3950">
        <v>16267325</v>
      </c>
      <c r="Y3950" s="11" t="str">
        <f t="shared" si="61"/>
        <v>3.  1.5 to 2 Year</v>
      </c>
      <c r="Z3950" s="11" t="str">
        <f t="shared" si="61"/>
        <v>2.  1-1.5 Years</v>
      </c>
    </row>
    <row r="3951" spans="1:26" x14ac:dyDescent="0.25">
      <c r="A3951">
        <v>164695766</v>
      </c>
      <c r="B3951" t="s">
        <v>2222</v>
      </c>
      <c r="C3951" t="s">
        <v>2223</v>
      </c>
      <c r="D3951" t="s">
        <v>97</v>
      </c>
      <c r="E3951">
        <v>22</v>
      </c>
      <c r="F3951" t="s">
        <v>6</v>
      </c>
      <c r="G3951" t="s">
        <v>6684</v>
      </c>
      <c r="H3951" t="s">
        <v>25</v>
      </c>
      <c r="I3951" t="s">
        <v>22</v>
      </c>
      <c r="J3951">
        <v>556</v>
      </c>
      <c r="K3951">
        <v>483</v>
      </c>
      <c r="L3951">
        <v>20233</v>
      </c>
      <c r="M3951">
        <v>1</v>
      </c>
      <c r="N3951" t="s">
        <v>31</v>
      </c>
      <c r="O3951">
        <v>4089</v>
      </c>
      <c r="P3951">
        <v>20231109</v>
      </c>
      <c r="Q3951" t="s">
        <v>31</v>
      </c>
      <c r="R3951" t="s">
        <v>30</v>
      </c>
      <c r="S3951">
        <v>0</v>
      </c>
      <c r="T3951">
        <v>0</v>
      </c>
      <c r="U3951">
        <v>0</v>
      </c>
      <c r="V3951" t="s">
        <v>30</v>
      </c>
      <c r="W3951">
        <v>0</v>
      </c>
      <c r="X3951">
        <v>16294370</v>
      </c>
      <c r="Y3951" s="11" t="str">
        <f t="shared" si="61"/>
        <v>3.  1.5 to 2 Year</v>
      </c>
      <c r="Z3951" s="11" t="str">
        <f t="shared" si="61"/>
        <v>2.  1-1.5 Years</v>
      </c>
    </row>
    <row r="3952" spans="1:26" x14ac:dyDescent="0.25">
      <c r="A3952">
        <v>164644624</v>
      </c>
      <c r="B3952" t="s">
        <v>562</v>
      </c>
      <c r="C3952" t="s">
        <v>1726</v>
      </c>
      <c r="D3952" t="s">
        <v>108</v>
      </c>
      <c r="E3952">
        <v>22</v>
      </c>
      <c r="F3952" t="s">
        <v>6</v>
      </c>
      <c r="G3952" t="s">
        <v>890</v>
      </c>
      <c r="H3952" t="s">
        <v>25</v>
      </c>
      <c r="I3952" t="s">
        <v>22</v>
      </c>
      <c r="J3952">
        <v>628</v>
      </c>
      <c r="K3952">
        <v>610</v>
      </c>
      <c r="L3952">
        <v>20233</v>
      </c>
      <c r="M3952">
        <v>1</v>
      </c>
      <c r="N3952" t="s">
        <v>31</v>
      </c>
      <c r="O3952">
        <v>2777</v>
      </c>
      <c r="P3952">
        <v>20200601</v>
      </c>
      <c r="Q3952" t="s">
        <v>31</v>
      </c>
      <c r="R3952" t="s">
        <v>31</v>
      </c>
      <c r="S3952">
        <v>1</v>
      </c>
      <c r="T3952">
        <v>20234</v>
      </c>
      <c r="U3952">
        <v>1</v>
      </c>
      <c r="V3952" t="s">
        <v>31</v>
      </c>
      <c r="W3952">
        <v>3028.05</v>
      </c>
      <c r="X3952">
        <v>16249409</v>
      </c>
      <c r="Y3952" s="11" t="str">
        <f t="shared" si="61"/>
        <v>3.  1.5 to 2 Year</v>
      </c>
      <c r="Z3952" s="11" t="str">
        <f t="shared" si="61"/>
        <v>3.  1.5 to 2 Year</v>
      </c>
    </row>
    <row r="3953" spans="1:26" x14ac:dyDescent="0.25">
      <c r="A3953">
        <v>165052938</v>
      </c>
      <c r="B3953" t="s">
        <v>562</v>
      </c>
      <c r="C3953" t="s">
        <v>185</v>
      </c>
      <c r="D3953" t="s">
        <v>68</v>
      </c>
      <c r="E3953">
        <v>22</v>
      </c>
      <c r="F3953" t="s">
        <v>32</v>
      </c>
      <c r="G3953" t="s">
        <v>4748</v>
      </c>
      <c r="H3953" t="s">
        <v>25</v>
      </c>
      <c r="I3953" t="s">
        <v>22</v>
      </c>
      <c r="J3953">
        <v>74</v>
      </c>
      <c r="K3953">
        <v>74</v>
      </c>
      <c r="L3953">
        <v>0</v>
      </c>
      <c r="M3953">
        <v>0</v>
      </c>
      <c r="N3953" t="s">
        <v>30</v>
      </c>
      <c r="O3953">
        <v>0</v>
      </c>
      <c r="P3953" t="s">
        <v>25</v>
      </c>
      <c r="Q3953" t="s">
        <v>30</v>
      </c>
      <c r="R3953" t="s">
        <v>30</v>
      </c>
      <c r="S3953">
        <v>0</v>
      </c>
      <c r="T3953">
        <v>0</v>
      </c>
      <c r="U3953">
        <v>0</v>
      </c>
      <c r="V3953" t="s">
        <v>30</v>
      </c>
      <c r="W3953">
        <v>0</v>
      </c>
      <c r="X3953">
        <v>16503392</v>
      </c>
      <c r="Y3953" s="11" t="str">
        <f t="shared" si="61"/>
        <v>1. &lt;= 1 Year</v>
      </c>
      <c r="Z3953" s="11" t="str">
        <f t="shared" si="61"/>
        <v>1. &lt;= 1 Year</v>
      </c>
    </row>
    <row r="3954" spans="1:26" x14ac:dyDescent="0.25">
      <c r="A3954">
        <v>164672587</v>
      </c>
      <c r="B3954" t="s">
        <v>1857</v>
      </c>
      <c r="C3954" t="s">
        <v>1858</v>
      </c>
      <c r="D3954" t="s">
        <v>108</v>
      </c>
      <c r="E3954">
        <v>22</v>
      </c>
      <c r="F3954" t="s">
        <v>6</v>
      </c>
      <c r="G3954" t="s">
        <v>4369</v>
      </c>
      <c r="H3954" t="s">
        <v>25</v>
      </c>
      <c r="I3954" t="s">
        <v>22</v>
      </c>
      <c r="J3954">
        <v>585</v>
      </c>
      <c r="K3954">
        <v>488</v>
      </c>
      <c r="L3954">
        <v>20233</v>
      </c>
      <c r="M3954">
        <v>1</v>
      </c>
      <c r="N3954" t="s">
        <v>31</v>
      </c>
      <c r="O3954">
        <v>9765</v>
      </c>
      <c r="P3954">
        <v>20220202</v>
      </c>
      <c r="Q3954" t="s">
        <v>31</v>
      </c>
      <c r="R3954" t="s">
        <v>31</v>
      </c>
      <c r="S3954">
        <v>1</v>
      </c>
      <c r="T3954">
        <v>20234</v>
      </c>
      <c r="U3954">
        <v>1</v>
      </c>
      <c r="V3954" t="s">
        <v>31</v>
      </c>
      <c r="W3954">
        <v>10402.76</v>
      </c>
      <c r="X3954">
        <v>15155632</v>
      </c>
      <c r="Y3954" s="11" t="str">
        <f t="shared" si="61"/>
        <v>3.  1.5 to 2 Year</v>
      </c>
      <c r="Z3954" s="11" t="str">
        <f t="shared" si="61"/>
        <v>2.  1-1.5 Years</v>
      </c>
    </row>
    <row r="3955" spans="1:26" x14ac:dyDescent="0.25">
      <c r="A3955">
        <v>165073366</v>
      </c>
      <c r="B3955" t="s">
        <v>7646</v>
      </c>
      <c r="C3955" t="s">
        <v>635</v>
      </c>
      <c r="D3955" t="s">
        <v>68</v>
      </c>
      <c r="E3955">
        <v>22</v>
      </c>
      <c r="F3955" t="s">
        <v>32</v>
      </c>
      <c r="G3955" t="s">
        <v>3586</v>
      </c>
      <c r="H3955" t="s">
        <v>25</v>
      </c>
      <c r="I3955" t="s">
        <v>22</v>
      </c>
      <c r="J3955">
        <v>52</v>
      </c>
      <c r="K3955">
        <v>37</v>
      </c>
      <c r="L3955">
        <v>0</v>
      </c>
      <c r="M3955">
        <v>0</v>
      </c>
      <c r="N3955" t="s">
        <v>30</v>
      </c>
      <c r="O3955">
        <v>0</v>
      </c>
      <c r="P3955">
        <v>20220301</v>
      </c>
      <c r="Q3955" t="s">
        <v>31</v>
      </c>
      <c r="R3955" t="s">
        <v>30</v>
      </c>
      <c r="S3955">
        <v>0</v>
      </c>
      <c r="T3955">
        <v>0</v>
      </c>
      <c r="U3955">
        <v>0</v>
      </c>
      <c r="V3955" t="s">
        <v>30</v>
      </c>
      <c r="W3955">
        <v>0</v>
      </c>
      <c r="X3955">
        <v>16519504</v>
      </c>
      <c r="Y3955" s="11" t="str">
        <f t="shared" si="61"/>
        <v>1. &lt;= 1 Year</v>
      </c>
      <c r="Z3955" s="11" t="str">
        <f t="shared" si="61"/>
        <v>1. &lt;= 1 Year</v>
      </c>
    </row>
    <row r="3956" spans="1:26" x14ac:dyDescent="0.25">
      <c r="A3956">
        <v>164852449</v>
      </c>
      <c r="B3956" t="s">
        <v>3231</v>
      </c>
      <c r="C3956" t="s">
        <v>3232</v>
      </c>
      <c r="D3956" t="s">
        <v>108</v>
      </c>
      <c r="E3956">
        <v>22</v>
      </c>
      <c r="F3956" t="s">
        <v>5</v>
      </c>
      <c r="G3956" t="s">
        <v>890</v>
      </c>
      <c r="H3956" t="s">
        <v>25</v>
      </c>
      <c r="I3956" t="s">
        <v>22</v>
      </c>
      <c r="J3956">
        <v>329</v>
      </c>
      <c r="K3956">
        <v>321</v>
      </c>
      <c r="L3956">
        <v>20233</v>
      </c>
      <c r="M3956">
        <v>1</v>
      </c>
      <c r="N3956" t="s">
        <v>31</v>
      </c>
      <c r="O3956">
        <v>10943</v>
      </c>
      <c r="P3956">
        <v>20220705</v>
      </c>
      <c r="Q3956" t="s">
        <v>31</v>
      </c>
      <c r="R3956" t="s">
        <v>31</v>
      </c>
      <c r="S3956">
        <v>1</v>
      </c>
      <c r="T3956">
        <v>20234</v>
      </c>
      <c r="U3956">
        <v>1</v>
      </c>
      <c r="V3956" t="s">
        <v>31</v>
      </c>
      <c r="W3956">
        <v>17989.22</v>
      </c>
      <c r="X3956">
        <v>14075727</v>
      </c>
      <c r="Y3956" s="11" t="str">
        <f t="shared" si="61"/>
        <v>1. &lt;= 1 Year</v>
      </c>
      <c r="Z3956" s="11" t="str">
        <f t="shared" si="61"/>
        <v>1. &lt;= 1 Year</v>
      </c>
    </row>
    <row r="3957" spans="1:26" x14ac:dyDescent="0.25">
      <c r="A3957">
        <v>165050939</v>
      </c>
      <c r="B3957" t="s">
        <v>557</v>
      </c>
      <c r="C3957" t="s">
        <v>7647</v>
      </c>
      <c r="D3957" t="s">
        <v>68</v>
      </c>
      <c r="E3957">
        <v>22</v>
      </c>
      <c r="F3957" t="s">
        <v>32</v>
      </c>
      <c r="G3957" t="s">
        <v>7544</v>
      </c>
      <c r="H3957" t="s">
        <v>25</v>
      </c>
      <c r="I3957" t="s">
        <v>22</v>
      </c>
      <c r="J3957">
        <v>76</v>
      </c>
      <c r="K3957">
        <v>17</v>
      </c>
      <c r="L3957">
        <v>0</v>
      </c>
      <c r="M3957">
        <v>0</v>
      </c>
      <c r="N3957" t="s">
        <v>30</v>
      </c>
      <c r="O3957">
        <v>0</v>
      </c>
      <c r="P3957" t="s">
        <v>25</v>
      </c>
      <c r="Q3957" t="s">
        <v>30</v>
      </c>
      <c r="R3957" t="s">
        <v>30</v>
      </c>
      <c r="S3957">
        <v>0</v>
      </c>
      <c r="T3957">
        <v>0</v>
      </c>
      <c r="U3957">
        <v>0</v>
      </c>
      <c r="V3957" t="s">
        <v>30</v>
      </c>
      <c r="W3957">
        <v>0</v>
      </c>
      <c r="X3957">
        <v>16466493</v>
      </c>
      <c r="Y3957" s="11" t="str">
        <f t="shared" si="61"/>
        <v>1. &lt;= 1 Year</v>
      </c>
      <c r="Z3957" s="11" t="str">
        <f t="shared" si="61"/>
        <v>1. &lt;= 1 Year</v>
      </c>
    </row>
    <row r="3958" spans="1:26" x14ac:dyDescent="0.25">
      <c r="A3958">
        <v>164917523</v>
      </c>
      <c r="B3958" t="s">
        <v>3982</v>
      </c>
      <c r="C3958" t="s">
        <v>3983</v>
      </c>
      <c r="D3958" t="s">
        <v>108</v>
      </c>
      <c r="E3958">
        <v>22</v>
      </c>
      <c r="F3958" t="s">
        <v>6</v>
      </c>
      <c r="G3958" t="s">
        <v>4369</v>
      </c>
      <c r="H3958" t="s">
        <v>25</v>
      </c>
      <c r="I3958" t="s">
        <v>22</v>
      </c>
      <c r="J3958">
        <v>252</v>
      </c>
      <c r="K3958">
        <v>17</v>
      </c>
      <c r="L3958">
        <v>20233</v>
      </c>
      <c r="M3958">
        <v>1</v>
      </c>
      <c r="N3958" t="s">
        <v>31</v>
      </c>
      <c r="O3958">
        <v>665</v>
      </c>
      <c r="P3958">
        <v>20240317</v>
      </c>
      <c r="Q3958" t="s">
        <v>31</v>
      </c>
      <c r="R3958" t="s">
        <v>30</v>
      </c>
      <c r="S3958">
        <v>0</v>
      </c>
      <c r="T3958">
        <v>20234</v>
      </c>
      <c r="U3958">
        <v>1</v>
      </c>
      <c r="V3958" t="s">
        <v>31</v>
      </c>
      <c r="W3958">
        <v>690.13</v>
      </c>
      <c r="X3958">
        <v>16410226</v>
      </c>
      <c r="Y3958" s="11" t="str">
        <f t="shared" si="61"/>
        <v>1. &lt;= 1 Year</v>
      </c>
      <c r="Z3958" s="11" t="str">
        <f t="shared" si="61"/>
        <v>1. &lt;= 1 Year</v>
      </c>
    </row>
    <row r="3959" spans="1:26" x14ac:dyDescent="0.25">
      <c r="A3959">
        <v>165070188</v>
      </c>
      <c r="B3959" t="s">
        <v>6715</v>
      </c>
      <c r="C3959" t="s">
        <v>3385</v>
      </c>
      <c r="D3959" t="s">
        <v>68</v>
      </c>
      <c r="E3959">
        <v>22</v>
      </c>
      <c r="F3959" t="s">
        <v>32</v>
      </c>
      <c r="G3959" t="s">
        <v>4748</v>
      </c>
      <c r="H3959" t="s">
        <v>25</v>
      </c>
      <c r="I3959" t="s">
        <v>22</v>
      </c>
      <c r="J3959">
        <v>53</v>
      </c>
      <c r="K3959">
        <v>53</v>
      </c>
      <c r="L3959">
        <v>0</v>
      </c>
      <c r="M3959">
        <v>0</v>
      </c>
      <c r="N3959" t="s">
        <v>30</v>
      </c>
      <c r="O3959">
        <v>0</v>
      </c>
      <c r="P3959" t="s">
        <v>25</v>
      </c>
      <c r="Q3959" t="s">
        <v>30</v>
      </c>
      <c r="R3959" t="s">
        <v>30</v>
      </c>
      <c r="S3959">
        <v>0</v>
      </c>
      <c r="T3959">
        <v>0</v>
      </c>
      <c r="U3959">
        <v>0</v>
      </c>
      <c r="V3959" t="s">
        <v>30</v>
      </c>
      <c r="W3959">
        <v>0</v>
      </c>
      <c r="X3959">
        <v>16513995</v>
      </c>
      <c r="Y3959" s="11" t="str">
        <f t="shared" si="61"/>
        <v>1. &lt;= 1 Year</v>
      </c>
      <c r="Z3959" s="11" t="str">
        <f t="shared" si="61"/>
        <v>1. &lt;= 1 Year</v>
      </c>
    </row>
    <row r="3960" spans="1:26" x14ac:dyDescent="0.25">
      <c r="A3960">
        <v>164954691</v>
      </c>
      <c r="B3960" t="s">
        <v>3401</v>
      </c>
      <c r="C3960" t="s">
        <v>4388</v>
      </c>
      <c r="D3960" t="s">
        <v>68</v>
      </c>
      <c r="E3960">
        <v>22</v>
      </c>
      <c r="F3960" t="s">
        <v>32</v>
      </c>
      <c r="G3960" t="s">
        <v>1067</v>
      </c>
      <c r="H3960" t="s">
        <v>25</v>
      </c>
      <c r="I3960" t="s">
        <v>22</v>
      </c>
      <c r="J3960">
        <v>205</v>
      </c>
      <c r="K3960">
        <v>145</v>
      </c>
      <c r="L3960">
        <v>20233</v>
      </c>
      <c r="M3960">
        <v>1</v>
      </c>
      <c r="N3960" t="s">
        <v>31</v>
      </c>
      <c r="O3960">
        <v>35</v>
      </c>
      <c r="P3960">
        <v>20230427</v>
      </c>
      <c r="Q3960" t="s">
        <v>31</v>
      </c>
      <c r="R3960" t="s">
        <v>30</v>
      </c>
      <c r="S3960">
        <v>0</v>
      </c>
      <c r="T3960">
        <v>0</v>
      </c>
      <c r="U3960">
        <v>0</v>
      </c>
      <c r="V3960" t="s">
        <v>30</v>
      </c>
      <c r="W3960">
        <v>0</v>
      </c>
      <c r="X3960">
        <v>16444580</v>
      </c>
      <c r="Y3960" s="11" t="str">
        <f t="shared" si="61"/>
        <v>1. &lt;= 1 Year</v>
      </c>
      <c r="Z3960" s="11" t="str">
        <f t="shared" si="61"/>
        <v>1. &lt;= 1 Year</v>
      </c>
    </row>
    <row r="3961" spans="1:26" x14ac:dyDescent="0.25">
      <c r="A3961">
        <v>164918719</v>
      </c>
      <c r="B3961" t="s">
        <v>3984</v>
      </c>
      <c r="C3961" t="s">
        <v>3985</v>
      </c>
      <c r="D3961" t="s">
        <v>108</v>
      </c>
      <c r="E3961">
        <v>22</v>
      </c>
      <c r="F3961" t="s">
        <v>32</v>
      </c>
      <c r="G3961" t="s">
        <v>2360</v>
      </c>
      <c r="H3961" t="s">
        <v>25</v>
      </c>
      <c r="I3961" t="s">
        <v>22</v>
      </c>
      <c r="J3961">
        <v>250</v>
      </c>
      <c r="K3961">
        <v>119</v>
      </c>
      <c r="L3961">
        <v>0</v>
      </c>
      <c r="M3961">
        <v>0</v>
      </c>
      <c r="N3961" t="s">
        <v>30</v>
      </c>
      <c r="O3961">
        <v>0</v>
      </c>
      <c r="P3961" t="s">
        <v>25</v>
      </c>
      <c r="Q3961" t="s">
        <v>30</v>
      </c>
      <c r="R3961" t="s">
        <v>30</v>
      </c>
      <c r="S3961">
        <v>0</v>
      </c>
      <c r="T3961">
        <v>0</v>
      </c>
      <c r="U3961">
        <v>0</v>
      </c>
      <c r="V3961" t="s">
        <v>30</v>
      </c>
      <c r="W3961">
        <v>0</v>
      </c>
      <c r="X3961">
        <v>16414531</v>
      </c>
      <c r="Y3961" s="11" t="str">
        <f t="shared" si="61"/>
        <v>1. &lt;= 1 Year</v>
      </c>
      <c r="Z3961" s="11" t="str">
        <f t="shared" si="61"/>
        <v>1. &lt;= 1 Year</v>
      </c>
    </row>
    <row r="3962" spans="1:26" x14ac:dyDescent="0.25">
      <c r="A3962">
        <v>165082577</v>
      </c>
      <c r="B3962" t="s">
        <v>7648</v>
      </c>
      <c r="C3962" t="s">
        <v>7649</v>
      </c>
      <c r="D3962" t="s">
        <v>68</v>
      </c>
      <c r="E3962">
        <v>22</v>
      </c>
      <c r="F3962" t="s">
        <v>32</v>
      </c>
      <c r="G3962" t="s">
        <v>7544</v>
      </c>
      <c r="H3962" t="s">
        <v>25</v>
      </c>
      <c r="I3962" t="s">
        <v>22</v>
      </c>
      <c r="J3962">
        <v>35</v>
      </c>
      <c r="K3962">
        <v>17</v>
      </c>
      <c r="L3962">
        <v>0</v>
      </c>
      <c r="M3962">
        <v>0</v>
      </c>
      <c r="N3962" t="s">
        <v>30</v>
      </c>
      <c r="O3962">
        <v>0</v>
      </c>
      <c r="P3962" t="s">
        <v>25</v>
      </c>
      <c r="Q3962" t="s">
        <v>30</v>
      </c>
      <c r="R3962" t="s">
        <v>30</v>
      </c>
      <c r="S3962">
        <v>0</v>
      </c>
      <c r="T3962">
        <v>0</v>
      </c>
      <c r="U3962">
        <v>0</v>
      </c>
      <c r="V3962" t="s">
        <v>30</v>
      </c>
      <c r="W3962">
        <v>0</v>
      </c>
      <c r="X3962">
        <v>16496922</v>
      </c>
      <c r="Y3962" s="11" t="str">
        <f t="shared" si="61"/>
        <v>1. &lt;= 1 Year</v>
      </c>
      <c r="Z3962" s="11" t="str">
        <f t="shared" si="61"/>
        <v>1. &lt;= 1 Year</v>
      </c>
    </row>
    <row r="3963" spans="1:26" x14ac:dyDescent="0.25">
      <c r="A3963">
        <v>165038982</v>
      </c>
      <c r="B3963" t="s">
        <v>6325</v>
      </c>
      <c r="C3963" t="s">
        <v>6326</v>
      </c>
      <c r="D3963" t="s">
        <v>68</v>
      </c>
      <c r="E3963">
        <v>22</v>
      </c>
      <c r="F3963" t="s">
        <v>6</v>
      </c>
      <c r="G3963" t="s">
        <v>4361</v>
      </c>
      <c r="H3963" t="s">
        <v>25</v>
      </c>
      <c r="I3963" t="s">
        <v>22</v>
      </c>
      <c r="J3963">
        <v>90</v>
      </c>
      <c r="K3963">
        <v>19</v>
      </c>
      <c r="L3963">
        <v>20233</v>
      </c>
      <c r="M3963">
        <v>1</v>
      </c>
      <c r="N3963" t="s">
        <v>31</v>
      </c>
      <c r="O3963">
        <v>9193</v>
      </c>
      <c r="P3963" t="s">
        <v>25</v>
      </c>
      <c r="Q3963" t="s">
        <v>30</v>
      </c>
      <c r="R3963" t="s">
        <v>30</v>
      </c>
      <c r="S3963">
        <v>0</v>
      </c>
      <c r="T3963">
        <v>20234</v>
      </c>
      <c r="U3963">
        <v>1</v>
      </c>
      <c r="V3963" t="s">
        <v>31</v>
      </c>
      <c r="W3963">
        <v>8606.36</v>
      </c>
      <c r="X3963">
        <v>16441431</v>
      </c>
      <c r="Y3963" s="11" t="str">
        <f t="shared" si="61"/>
        <v>1. &lt;= 1 Year</v>
      </c>
      <c r="Z3963" s="11" t="str">
        <f t="shared" si="61"/>
        <v>1. &lt;= 1 Year</v>
      </c>
    </row>
    <row r="3964" spans="1:26" x14ac:dyDescent="0.25">
      <c r="A3964">
        <v>165035727</v>
      </c>
      <c r="B3964" t="s">
        <v>310</v>
      </c>
      <c r="C3964" t="s">
        <v>287</v>
      </c>
      <c r="D3964" t="s">
        <v>68</v>
      </c>
      <c r="E3964">
        <v>22</v>
      </c>
      <c r="F3964" t="s">
        <v>32</v>
      </c>
      <c r="G3964" t="s">
        <v>2213</v>
      </c>
      <c r="H3964" t="s">
        <v>25</v>
      </c>
      <c r="I3964" t="s">
        <v>22</v>
      </c>
      <c r="J3964">
        <v>124</v>
      </c>
      <c r="K3964">
        <v>80</v>
      </c>
      <c r="L3964">
        <v>0</v>
      </c>
      <c r="M3964">
        <v>0</v>
      </c>
      <c r="N3964" t="s">
        <v>30</v>
      </c>
      <c r="O3964">
        <v>0</v>
      </c>
      <c r="P3964">
        <v>20210522</v>
      </c>
      <c r="Q3964" t="s">
        <v>31</v>
      </c>
      <c r="R3964" t="s">
        <v>30</v>
      </c>
      <c r="S3964">
        <v>0</v>
      </c>
      <c r="T3964">
        <v>0</v>
      </c>
      <c r="U3964">
        <v>0</v>
      </c>
      <c r="V3964" t="s">
        <v>30</v>
      </c>
      <c r="W3964">
        <v>0</v>
      </c>
      <c r="X3964">
        <v>16457439</v>
      </c>
      <c r="Y3964" s="11" t="str">
        <f t="shared" si="61"/>
        <v>1. &lt;= 1 Year</v>
      </c>
      <c r="Z3964" s="11" t="str">
        <f t="shared" si="61"/>
        <v>1. &lt;= 1 Year</v>
      </c>
    </row>
    <row r="3965" spans="1:26" x14ac:dyDescent="0.25">
      <c r="A3965">
        <v>165070455</v>
      </c>
      <c r="B3965" t="s">
        <v>7650</v>
      </c>
      <c r="C3965" t="s">
        <v>243</v>
      </c>
      <c r="D3965" t="s">
        <v>68</v>
      </c>
      <c r="E3965">
        <v>22</v>
      </c>
      <c r="F3965" t="s">
        <v>6</v>
      </c>
      <c r="G3965" t="s">
        <v>1478</v>
      </c>
      <c r="H3965" t="s">
        <v>25</v>
      </c>
      <c r="I3965" t="s">
        <v>22</v>
      </c>
      <c r="J3965">
        <v>53</v>
      </c>
      <c r="K3965">
        <v>47</v>
      </c>
      <c r="L3965">
        <v>20233</v>
      </c>
      <c r="M3965">
        <v>1</v>
      </c>
      <c r="N3965" t="s">
        <v>31</v>
      </c>
      <c r="O3965">
        <v>3867</v>
      </c>
      <c r="P3965">
        <v>20230109</v>
      </c>
      <c r="Q3965" t="s">
        <v>31</v>
      </c>
      <c r="R3965" t="s">
        <v>30</v>
      </c>
      <c r="S3965">
        <v>0</v>
      </c>
      <c r="T3965">
        <v>0</v>
      </c>
      <c r="U3965">
        <v>0</v>
      </c>
      <c r="V3965" t="s">
        <v>30</v>
      </c>
      <c r="W3965">
        <v>0</v>
      </c>
      <c r="X3965">
        <v>16453463</v>
      </c>
      <c r="Y3965" s="11" t="str">
        <f t="shared" si="61"/>
        <v>1. &lt;= 1 Year</v>
      </c>
      <c r="Z3965" s="11" t="str">
        <f t="shared" si="61"/>
        <v>1. &lt;= 1 Year</v>
      </c>
    </row>
    <row r="3966" spans="1:26" x14ac:dyDescent="0.25">
      <c r="A3966">
        <v>164945241</v>
      </c>
      <c r="B3966" t="s">
        <v>4389</v>
      </c>
      <c r="C3966" t="s">
        <v>4390</v>
      </c>
      <c r="D3966" t="s">
        <v>97</v>
      </c>
      <c r="E3966">
        <v>22</v>
      </c>
      <c r="F3966" t="s">
        <v>5</v>
      </c>
      <c r="G3966" t="s">
        <v>4360</v>
      </c>
      <c r="H3966" t="s">
        <v>25</v>
      </c>
      <c r="I3966" t="s">
        <v>22</v>
      </c>
      <c r="J3966">
        <v>216</v>
      </c>
      <c r="K3966">
        <v>192</v>
      </c>
      <c r="L3966">
        <v>20233</v>
      </c>
      <c r="M3966">
        <v>1</v>
      </c>
      <c r="N3966" t="s">
        <v>31</v>
      </c>
      <c r="O3966">
        <v>5723</v>
      </c>
      <c r="P3966">
        <v>20210913</v>
      </c>
      <c r="Q3966" t="s">
        <v>31</v>
      </c>
      <c r="R3966" t="s">
        <v>31</v>
      </c>
      <c r="S3966">
        <v>1</v>
      </c>
      <c r="T3966">
        <v>20234</v>
      </c>
      <c r="U3966">
        <v>1</v>
      </c>
      <c r="V3966" t="s">
        <v>31</v>
      </c>
      <c r="W3966">
        <v>4200.3999999999996</v>
      </c>
      <c r="X3966">
        <v>15822284</v>
      </c>
      <c r="Y3966" s="11" t="str">
        <f t="shared" si="61"/>
        <v>1. &lt;= 1 Year</v>
      </c>
      <c r="Z3966" s="11" t="str">
        <f t="shared" si="61"/>
        <v>1. &lt;= 1 Year</v>
      </c>
    </row>
    <row r="3967" spans="1:26" x14ac:dyDescent="0.25">
      <c r="A3967">
        <v>165028008</v>
      </c>
      <c r="B3967" t="s">
        <v>679</v>
      </c>
      <c r="C3967" t="s">
        <v>6327</v>
      </c>
      <c r="D3967" t="s">
        <v>108</v>
      </c>
      <c r="E3967">
        <v>22</v>
      </c>
      <c r="F3967" t="s">
        <v>6</v>
      </c>
      <c r="G3967" t="s">
        <v>4361</v>
      </c>
      <c r="H3967" t="s">
        <v>25</v>
      </c>
      <c r="I3967" t="s">
        <v>22</v>
      </c>
      <c r="J3967">
        <v>103</v>
      </c>
      <c r="K3967">
        <v>93</v>
      </c>
      <c r="L3967">
        <v>20233</v>
      </c>
      <c r="M3967">
        <v>1</v>
      </c>
      <c r="N3967" t="s">
        <v>31</v>
      </c>
      <c r="O3967">
        <v>799</v>
      </c>
      <c r="P3967">
        <v>20240101</v>
      </c>
      <c r="Q3967" t="s">
        <v>31</v>
      </c>
      <c r="R3967" t="s">
        <v>31</v>
      </c>
      <c r="S3967">
        <v>1</v>
      </c>
      <c r="T3967">
        <v>20234</v>
      </c>
      <c r="U3967">
        <v>1</v>
      </c>
      <c r="V3967" t="s">
        <v>31</v>
      </c>
      <c r="W3967">
        <v>14476.93</v>
      </c>
      <c r="X3967">
        <v>11192368</v>
      </c>
      <c r="Y3967" s="11" t="str">
        <f t="shared" si="61"/>
        <v>1. &lt;= 1 Year</v>
      </c>
      <c r="Z3967" s="11" t="str">
        <f t="shared" si="61"/>
        <v>1. &lt;= 1 Year</v>
      </c>
    </row>
    <row r="3968" spans="1:26" x14ac:dyDescent="0.25">
      <c r="A3968">
        <v>164558199</v>
      </c>
      <c r="B3968" t="s">
        <v>678</v>
      </c>
      <c r="C3968" t="s">
        <v>1413</v>
      </c>
      <c r="D3968" t="s">
        <v>97</v>
      </c>
      <c r="E3968">
        <v>22</v>
      </c>
      <c r="F3968" t="s">
        <v>6</v>
      </c>
      <c r="G3968" t="s">
        <v>5655</v>
      </c>
      <c r="H3968" t="s">
        <v>25</v>
      </c>
      <c r="I3968" t="s">
        <v>22</v>
      </c>
      <c r="J3968">
        <v>766</v>
      </c>
      <c r="K3968">
        <v>721</v>
      </c>
      <c r="L3968">
        <v>20233</v>
      </c>
      <c r="M3968">
        <v>1</v>
      </c>
      <c r="N3968" t="s">
        <v>31</v>
      </c>
      <c r="O3968">
        <v>11535</v>
      </c>
      <c r="P3968">
        <v>20220223</v>
      </c>
      <c r="Q3968" t="s">
        <v>31</v>
      </c>
      <c r="R3968" t="s">
        <v>31</v>
      </c>
      <c r="S3968">
        <v>1</v>
      </c>
      <c r="T3968">
        <v>20234</v>
      </c>
      <c r="U3968">
        <v>1</v>
      </c>
      <c r="V3968" t="s">
        <v>31</v>
      </c>
      <c r="W3968">
        <v>12527.16</v>
      </c>
      <c r="X3968">
        <v>14341084</v>
      </c>
      <c r="Y3968" s="11" t="str">
        <f t="shared" si="61"/>
        <v>4. 2-3 Year</v>
      </c>
      <c r="Z3968" s="11" t="str">
        <f t="shared" si="61"/>
        <v>3.  1.5 to 2 Year</v>
      </c>
    </row>
    <row r="3969" spans="1:26" x14ac:dyDescent="0.25">
      <c r="A3969">
        <v>165097146</v>
      </c>
      <c r="B3969" t="s">
        <v>679</v>
      </c>
      <c r="C3969" t="s">
        <v>7651</v>
      </c>
      <c r="D3969" t="s">
        <v>68</v>
      </c>
      <c r="E3969">
        <v>22</v>
      </c>
      <c r="F3969" t="s">
        <v>32</v>
      </c>
      <c r="G3969" t="s">
        <v>5099</v>
      </c>
      <c r="H3969" t="s">
        <v>25</v>
      </c>
      <c r="I3969" t="s">
        <v>22</v>
      </c>
      <c r="J3969">
        <v>27</v>
      </c>
      <c r="K3969">
        <v>14</v>
      </c>
      <c r="L3969">
        <v>20233</v>
      </c>
      <c r="M3969">
        <v>1</v>
      </c>
      <c r="N3969" t="s">
        <v>31</v>
      </c>
      <c r="O3969">
        <v>9604</v>
      </c>
      <c r="P3969">
        <v>20230902</v>
      </c>
      <c r="Q3969" t="s">
        <v>31</v>
      </c>
      <c r="R3969" t="s">
        <v>30</v>
      </c>
      <c r="S3969">
        <v>0</v>
      </c>
      <c r="T3969">
        <v>0</v>
      </c>
      <c r="U3969">
        <v>0</v>
      </c>
      <c r="V3969" t="s">
        <v>30</v>
      </c>
      <c r="W3969">
        <v>0</v>
      </c>
      <c r="X3969">
        <v>16514051</v>
      </c>
      <c r="Y3969" s="11" t="str">
        <f t="shared" ref="Y3969:Z4032" si="62">IF(J3969&lt;=364,"1. &lt;= 1 Year",IF(J3969&lt;=546,"2.  1-1.5 Years",IF(J3969&lt;=729,"3.  1.5 to 2 Year",IF(J3969&lt;=1459,"4. 2-3 Year",IF(J3969&lt;=1824,"5. 3-4 Year",IF(J3969&lt;=2189,"6. 4-5 Year",IF(J3969&gt;=2190,"7. &gt;= 6 Year","N/A")))))))</f>
        <v>1. &lt;= 1 Year</v>
      </c>
      <c r="Z3969" s="11" t="str">
        <f t="shared" si="62"/>
        <v>1. &lt;= 1 Year</v>
      </c>
    </row>
    <row r="3970" spans="1:26" x14ac:dyDescent="0.25">
      <c r="A3970">
        <v>164957717</v>
      </c>
      <c r="B3970" t="s">
        <v>5128</v>
      </c>
      <c r="C3970" t="s">
        <v>712</v>
      </c>
      <c r="D3970" t="s">
        <v>68</v>
      </c>
      <c r="E3970">
        <v>22</v>
      </c>
      <c r="F3970" t="s">
        <v>32</v>
      </c>
      <c r="G3970" t="s">
        <v>2213</v>
      </c>
      <c r="H3970" t="s">
        <v>25</v>
      </c>
      <c r="I3970" t="s">
        <v>22</v>
      </c>
      <c r="J3970">
        <v>201</v>
      </c>
      <c r="K3970">
        <v>145</v>
      </c>
      <c r="L3970">
        <v>20233</v>
      </c>
      <c r="M3970">
        <v>1</v>
      </c>
      <c r="N3970" t="s">
        <v>31</v>
      </c>
      <c r="O3970">
        <v>573</v>
      </c>
      <c r="P3970">
        <v>20231222</v>
      </c>
      <c r="Q3970" t="s">
        <v>31</v>
      </c>
      <c r="R3970" t="s">
        <v>30</v>
      </c>
      <c r="S3970">
        <v>0</v>
      </c>
      <c r="T3970">
        <v>0</v>
      </c>
      <c r="U3970">
        <v>0</v>
      </c>
      <c r="V3970" t="s">
        <v>30</v>
      </c>
      <c r="W3970">
        <v>0</v>
      </c>
      <c r="X3970">
        <v>16289229</v>
      </c>
      <c r="Y3970" s="11" t="str">
        <f t="shared" si="62"/>
        <v>1. &lt;= 1 Year</v>
      </c>
      <c r="Z3970" s="11" t="str">
        <f t="shared" si="62"/>
        <v>1. &lt;= 1 Year</v>
      </c>
    </row>
    <row r="3971" spans="1:26" x14ac:dyDescent="0.25">
      <c r="A3971">
        <v>165053041</v>
      </c>
      <c r="B3971" t="s">
        <v>1091</v>
      </c>
      <c r="C3971" t="s">
        <v>764</v>
      </c>
      <c r="D3971" t="s">
        <v>68</v>
      </c>
      <c r="E3971">
        <v>22</v>
      </c>
      <c r="F3971" t="s">
        <v>32</v>
      </c>
      <c r="G3971" t="s">
        <v>4748</v>
      </c>
      <c r="H3971" t="s">
        <v>25</v>
      </c>
      <c r="I3971" t="s">
        <v>22</v>
      </c>
      <c r="J3971">
        <v>74</v>
      </c>
      <c r="K3971">
        <v>74</v>
      </c>
      <c r="L3971">
        <v>0</v>
      </c>
      <c r="M3971">
        <v>0</v>
      </c>
      <c r="N3971" t="s">
        <v>30</v>
      </c>
      <c r="O3971">
        <v>0</v>
      </c>
      <c r="P3971" t="s">
        <v>25</v>
      </c>
      <c r="Q3971" t="s">
        <v>30</v>
      </c>
      <c r="R3971" t="s">
        <v>30</v>
      </c>
      <c r="S3971">
        <v>0</v>
      </c>
      <c r="T3971">
        <v>0</v>
      </c>
      <c r="U3971">
        <v>0</v>
      </c>
      <c r="V3971" t="s">
        <v>30</v>
      </c>
      <c r="W3971">
        <v>0</v>
      </c>
      <c r="X3971">
        <v>16503400</v>
      </c>
      <c r="Y3971" s="11" t="str">
        <f t="shared" si="62"/>
        <v>1. &lt;= 1 Year</v>
      </c>
      <c r="Z3971" s="11" t="str">
        <f t="shared" si="62"/>
        <v>1. &lt;= 1 Year</v>
      </c>
    </row>
    <row r="3972" spans="1:26" x14ac:dyDescent="0.25">
      <c r="A3972">
        <v>165086400</v>
      </c>
      <c r="B3972" t="s">
        <v>7652</v>
      </c>
      <c r="C3972" t="s">
        <v>292</v>
      </c>
      <c r="D3972" t="s">
        <v>97</v>
      </c>
      <c r="E3972">
        <v>22</v>
      </c>
      <c r="F3972" t="s">
        <v>5</v>
      </c>
      <c r="G3972" t="s">
        <v>4361</v>
      </c>
      <c r="H3972" t="s">
        <v>25</v>
      </c>
      <c r="I3972" t="s">
        <v>22</v>
      </c>
      <c r="J3972">
        <v>32</v>
      </c>
      <c r="K3972">
        <v>19</v>
      </c>
      <c r="L3972">
        <v>20233</v>
      </c>
      <c r="M3972">
        <v>1</v>
      </c>
      <c r="N3972" t="s">
        <v>31</v>
      </c>
      <c r="O3972">
        <v>9166</v>
      </c>
      <c r="P3972">
        <v>20230822</v>
      </c>
      <c r="Q3972" t="s">
        <v>31</v>
      </c>
      <c r="R3972" t="s">
        <v>31</v>
      </c>
      <c r="S3972">
        <v>1</v>
      </c>
      <c r="T3972">
        <v>0</v>
      </c>
      <c r="U3972">
        <v>0</v>
      </c>
      <c r="V3972" t="s">
        <v>30</v>
      </c>
      <c r="W3972">
        <v>0</v>
      </c>
      <c r="X3972">
        <v>16498632</v>
      </c>
      <c r="Y3972" s="11" t="str">
        <f t="shared" si="62"/>
        <v>1. &lt;= 1 Year</v>
      </c>
      <c r="Z3972" s="11" t="str">
        <f t="shared" si="62"/>
        <v>1. &lt;= 1 Year</v>
      </c>
    </row>
    <row r="3973" spans="1:26" x14ac:dyDescent="0.25">
      <c r="A3973">
        <v>164692968</v>
      </c>
      <c r="B3973" t="s">
        <v>1467</v>
      </c>
      <c r="C3973" t="s">
        <v>987</v>
      </c>
      <c r="D3973" t="s">
        <v>68</v>
      </c>
      <c r="E3973">
        <v>22</v>
      </c>
      <c r="F3973" t="s">
        <v>32</v>
      </c>
      <c r="G3973" t="s">
        <v>5107</v>
      </c>
      <c r="H3973" t="s">
        <v>25</v>
      </c>
      <c r="I3973" t="s">
        <v>22</v>
      </c>
      <c r="J3973">
        <v>622</v>
      </c>
      <c r="K3973">
        <v>482</v>
      </c>
      <c r="L3973">
        <v>20233</v>
      </c>
      <c r="M3973">
        <v>1</v>
      </c>
      <c r="N3973" t="s">
        <v>31</v>
      </c>
      <c r="O3973">
        <v>1870</v>
      </c>
      <c r="P3973">
        <v>20240111</v>
      </c>
      <c r="Q3973" t="s">
        <v>31</v>
      </c>
      <c r="R3973" t="s">
        <v>31</v>
      </c>
      <c r="S3973">
        <v>1</v>
      </c>
      <c r="T3973">
        <v>0</v>
      </c>
      <c r="U3973">
        <v>0</v>
      </c>
      <c r="V3973" t="s">
        <v>30</v>
      </c>
      <c r="W3973">
        <v>0</v>
      </c>
      <c r="X3973">
        <v>15842668</v>
      </c>
      <c r="Y3973" s="11" t="str">
        <f t="shared" si="62"/>
        <v>3.  1.5 to 2 Year</v>
      </c>
      <c r="Z3973" s="11" t="str">
        <f t="shared" si="62"/>
        <v>2.  1-1.5 Years</v>
      </c>
    </row>
    <row r="3974" spans="1:26" x14ac:dyDescent="0.25">
      <c r="A3974">
        <v>164967794</v>
      </c>
      <c r="B3974" t="s">
        <v>4391</v>
      </c>
      <c r="C3974" t="s">
        <v>3718</v>
      </c>
      <c r="D3974" t="s">
        <v>68</v>
      </c>
      <c r="E3974">
        <v>22</v>
      </c>
      <c r="F3974" t="s">
        <v>32</v>
      </c>
      <c r="G3974" t="s">
        <v>1066</v>
      </c>
      <c r="H3974" t="s">
        <v>25</v>
      </c>
      <c r="I3974" t="s">
        <v>22</v>
      </c>
      <c r="J3974">
        <v>188</v>
      </c>
      <c r="K3974">
        <v>188</v>
      </c>
      <c r="L3974">
        <v>0</v>
      </c>
      <c r="M3974">
        <v>0</v>
      </c>
      <c r="N3974" t="s">
        <v>30</v>
      </c>
      <c r="O3974">
        <v>0</v>
      </c>
      <c r="P3974" t="s">
        <v>25</v>
      </c>
      <c r="Q3974" t="s">
        <v>30</v>
      </c>
      <c r="R3974" t="s">
        <v>30</v>
      </c>
      <c r="S3974">
        <v>0</v>
      </c>
      <c r="T3974">
        <v>0</v>
      </c>
      <c r="U3974">
        <v>0</v>
      </c>
      <c r="V3974" t="s">
        <v>30</v>
      </c>
      <c r="W3974">
        <v>0</v>
      </c>
      <c r="X3974">
        <v>16453775</v>
      </c>
      <c r="Y3974" s="11" t="str">
        <f t="shared" si="62"/>
        <v>1. &lt;= 1 Year</v>
      </c>
      <c r="Z3974" s="11" t="str">
        <f t="shared" si="62"/>
        <v>1. &lt;= 1 Year</v>
      </c>
    </row>
    <row r="3975" spans="1:26" x14ac:dyDescent="0.25">
      <c r="A3975">
        <v>165042504</v>
      </c>
      <c r="B3975" t="s">
        <v>7653</v>
      </c>
      <c r="C3975" t="s">
        <v>7654</v>
      </c>
      <c r="D3975" t="s">
        <v>68</v>
      </c>
      <c r="E3975">
        <v>22</v>
      </c>
      <c r="F3975" t="s">
        <v>6</v>
      </c>
      <c r="G3975" t="s">
        <v>782</v>
      </c>
      <c r="H3975" t="s">
        <v>25</v>
      </c>
      <c r="I3975" t="s">
        <v>22</v>
      </c>
      <c r="J3975">
        <v>87</v>
      </c>
      <c r="K3975">
        <v>54</v>
      </c>
      <c r="L3975">
        <v>20233</v>
      </c>
      <c r="M3975">
        <v>1</v>
      </c>
      <c r="N3975" t="s">
        <v>31</v>
      </c>
      <c r="O3975">
        <v>11906</v>
      </c>
      <c r="P3975">
        <v>20231228</v>
      </c>
      <c r="Q3975" t="s">
        <v>31</v>
      </c>
      <c r="R3975" t="s">
        <v>30</v>
      </c>
      <c r="S3975">
        <v>0</v>
      </c>
      <c r="T3975">
        <v>20234</v>
      </c>
      <c r="U3975">
        <v>1</v>
      </c>
      <c r="V3975" t="s">
        <v>31</v>
      </c>
      <c r="W3975">
        <v>9897.5</v>
      </c>
      <c r="X3975">
        <v>16360498</v>
      </c>
      <c r="Y3975" s="11" t="str">
        <f t="shared" si="62"/>
        <v>1. &lt;= 1 Year</v>
      </c>
      <c r="Z3975" s="11" t="str">
        <f t="shared" si="62"/>
        <v>1. &lt;= 1 Year</v>
      </c>
    </row>
    <row r="3976" spans="1:26" x14ac:dyDescent="0.25">
      <c r="A3976">
        <v>164645094</v>
      </c>
      <c r="B3976" t="s">
        <v>1859</v>
      </c>
      <c r="C3976" t="s">
        <v>646</v>
      </c>
      <c r="D3976" t="s">
        <v>108</v>
      </c>
      <c r="E3976">
        <v>22</v>
      </c>
      <c r="F3976" t="s">
        <v>6</v>
      </c>
      <c r="G3976" t="s">
        <v>890</v>
      </c>
      <c r="H3976" t="s">
        <v>25</v>
      </c>
      <c r="I3976" t="s">
        <v>22</v>
      </c>
      <c r="J3976">
        <v>621</v>
      </c>
      <c r="K3976">
        <v>620</v>
      </c>
      <c r="L3976">
        <v>20233</v>
      </c>
      <c r="M3976">
        <v>1</v>
      </c>
      <c r="N3976" t="s">
        <v>31</v>
      </c>
      <c r="O3976">
        <v>2290</v>
      </c>
      <c r="P3976">
        <v>20200515</v>
      </c>
      <c r="Q3976" t="s">
        <v>31</v>
      </c>
      <c r="R3976" t="s">
        <v>30</v>
      </c>
      <c r="S3976">
        <v>0</v>
      </c>
      <c r="T3976">
        <v>20234</v>
      </c>
      <c r="U3976">
        <v>1</v>
      </c>
      <c r="V3976" t="s">
        <v>31</v>
      </c>
      <c r="W3976">
        <v>1928.91</v>
      </c>
      <c r="X3976">
        <v>16262919</v>
      </c>
      <c r="Y3976" s="11" t="str">
        <f t="shared" si="62"/>
        <v>3.  1.5 to 2 Year</v>
      </c>
      <c r="Z3976" s="11" t="str">
        <f t="shared" si="62"/>
        <v>3.  1.5 to 2 Year</v>
      </c>
    </row>
    <row r="3977" spans="1:26" x14ac:dyDescent="0.25">
      <c r="A3977">
        <v>164744627</v>
      </c>
      <c r="B3977" t="s">
        <v>7655</v>
      </c>
      <c r="C3977" t="s">
        <v>219</v>
      </c>
      <c r="D3977" t="s">
        <v>68</v>
      </c>
      <c r="E3977">
        <v>22</v>
      </c>
      <c r="F3977" t="s">
        <v>6</v>
      </c>
      <c r="G3977" t="s">
        <v>782</v>
      </c>
      <c r="H3977" t="s">
        <v>25</v>
      </c>
      <c r="I3977" t="s">
        <v>22</v>
      </c>
      <c r="J3977">
        <v>472</v>
      </c>
      <c r="K3977">
        <v>336</v>
      </c>
      <c r="L3977">
        <v>0</v>
      </c>
      <c r="M3977">
        <v>0</v>
      </c>
      <c r="N3977" t="s">
        <v>30</v>
      </c>
      <c r="O3977">
        <v>0</v>
      </c>
      <c r="P3977">
        <v>20231208</v>
      </c>
      <c r="Q3977" t="s">
        <v>31</v>
      </c>
      <c r="R3977" t="s">
        <v>31</v>
      </c>
      <c r="S3977">
        <v>1</v>
      </c>
      <c r="T3977">
        <v>20234</v>
      </c>
      <c r="U3977">
        <v>1</v>
      </c>
      <c r="V3977" t="s">
        <v>31</v>
      </c>
      <c r="W3977">
        <v>310</v>
      </c>
      <c r="X3977">
        <v>14646032</v>
      </c>
      <c r="Y3977" s="11" t="str">
        <f t="shared" si="62"/>
        <v>2.  1-1.5 Years</v>
      </c>
      <c r="Z3977" s="11" t="str">
        <f t="shared" si="62"/>
        <v>1. &lt;= 1 Year</v>
      </c>
    </row>
    <row r="3978" spans="1:26" x14ac:dyDescent="0.25">
      <c r="A3978">
        <v>164633146</v>
      </c>
      <c r="B3978" t="s">
        <v>1613</v>
      </c>
      <c r="C3978" t="s">
        <v>1614</v>
      </c>
      <c r="D3978" t="s">
        <v>68</v>
      </c>
      <c r="E3978">
        <v>22</v>
      </c>
      <c r="F3978" t="s">
        <v>6</v>
      </c>
      <c r="G3978" t="s">
        <v>4360</v>
      </c>
      <c r="H3978" t="s">
        <v>25</v>
      </c>
      <c r="I3978" t="s">
        <v>22</v>
      </c>
      <c r="J3978">
        <v>643</v>
      </c>
      <c r="K3978">
        <v>537</v>
      </c>
      <c r="L3978">
        <v>20233</v>
      </c>
      <c r="M3978">
        <v>1</v>
      </c>
      <c r="N3978" t="s">
        <v>31</v>
      </c>
      <c r="O3978">
        <v>5284</v>
      </c>
      <c r="P3978">
        <v>20230713</v>
      </c>
      <c r="Q3978" t="s">
        <v>31</v>
      </c>
      <c r="R3978" t="s">
        <v>30</v>
      </c>
      <c r="S3978">
        <v>0</v>
      </c>
      <c r="T3978">
        <v>20234</v>
      </c>
      <c r="U3978">
        <v>1</v>
      </c>
      <c r="V3978" t="s">
        <v>31</v>
      </c>
      <c r="W3978">
        <v>6465.14</v>
      </c>
      <c r="X3978">
        <v>16265875</v>
      </c>
      <c r="Y3978" s="11" t="str">
        <f t="shared" si="62"/>
        <v>3.  1.5 to 2 Year</v>
      </c>
      <c r="Z3978" s="11" t="str">
        <f t="shared" si="62"/>
        <v>2.  1-1.5 Years</v>
      </c>
    </row>
    <row r="3979" spans="1:26" x14ac:dyDescent="0.25">
      <c r="A3979">
        <v>164823241</v>
      </c>
      <c r="B3979" t="s">
        <v>2956</v>
      </c>
      <c r="C3979" t="s">
        <v>2957</v>
      </c>
      <c r="D3979" t="s">
        <v>108</v>
      </c>
      <c r="E3979">
        <v>22</v>
      </c>
      <c r="F3979" t="s">
        <v>6</v>
      </c>
      <c r="G3979" t="s">
        <v>890</v>
      </c>
      <c r="H3979" t="s">
        <v>25</v>
      </c>
      <c r="I3979" t="s">
        <v>22</v>
      </c>
      <c r="J3979">
        <v>371</v>
      </c>
      <c r="K3979">
        <v>352</v>
      </c>
      <c r="L3979">
        <v>20233</v>
      </c>
      <c r="M3979">
        <v>1</v>
      </c>
      <c r="N3979" t="s">
        <v>31</v>
      </c>
      <c r="O3979">
        <v>5781</v>
      </c>
      <c r="P3979">
        <v>20180413</v>
      </c>
      <c r="Q3979" t="s">
        <v>31</v>
      </c>
      <c r="R3979" t="s">
        <v>31</v>
      </c>
      <c r="S3979">
        <v>1</v>
      </c>
      <c r="T3979">
        <v>20234</v>
      </c>
      <c r="U3979">
        <v>1</v>
      </c>
      <c r="V3979" t="s">
        <v>31</v>
      </c>
      <c r="W3979">
        <v>6700.25</v>
      </c>
      <c r="X3979">
        <v>16003074</v>
      </c>
      <c r="Y3979" s="11" t="str">
        <f t="shared" si="62"/>
        <v>2.  1-1.5 Years</v>
      </c>
      <c r="Z3979" s="11" t="str">
        <f t="shared" si="62"/>
        <v>1. &lt;= 1 Year</v>
      </c>
    </row>
    <row r="3980" spans="1:26" x14ac:dyDescent="0.25">
      <c r="A3980">
        <v>164999866</v>
      </c>
      <c r="B3980" t="s">
        <v>550</v>
      </c>
      <c r="C3980" t="s">
        <v>5894</v>
      </c>
      <c r="D3980" t="s">
        <v>97</v>
      </c>
      <c r="E3980">
        <v>22</v>
      </c>
      <c r="F3980" t="s">
        <v>6</v>
      </c>
      <c r="G3980" t="s">
        <v>890</v>
      </c>
      <c r="H3980" t="s">
        <v>25</v>
      </c>
      <c r="I3980" t="s">
        <v>22</v>
      </c>
      <c r="J3980">
        <v>143</v>
      </c>
      <c r="K3980">
        <v>60</v>
      </c>
      <c r="L3980">
        <v>20233</v>
      </c>
      <c r="M3980">
        <v>1</v>
      </c>
      <c r="N3980" t="s">
        <v>31</v>
      </c>
      <c r="O3980">
        <v>12468</v>
      </c>
      <c r="P3980">
        <v>20231005</v>
      </c>
      <c r="Q3980" t="s">
        <v>31</v>
      </c>
      <c r="R3980" t="s">
        <v>31</v>
      </c>
      <c r="S3980">
        <v>1</v>
      </c>
      <c r="T3980">
        <v>20234</v>
      </c>
      <c r="U3980">
        <v>1</v>
      </c>
      <c r="V3980" t="s">
        <v>31</v>
      </c>
      <c r="W3980">
        <v>12729.84</v>
      </c>
      <c r="X3980">
        <v>16244080</v>
      </c>
      <c r="Y3980" s="11" t="str">
        <f t="shared" si="62"/>
        <v>1. &lt;= 1 Year</v>
      </c>
      <c r="Z3980" s="11" t="str">
        <f t="shared" si="62"/>
        <v>1. &lt;= 1 Year</v>
      </c>
    </row>
    <row r="3981" spans="1:26" x14ac:dyDescent="0.25">
      <c r="A3981">
        <v>164580964</v>
      </c>
      <c r="B3981" t="s">
        <v>1414</v>
      </c>
      <c r="C3981" t="s">
        <v>660</v>
      </c>
      <c r="D3981" t="s">
        <v>108</v>
      </c>
      <c r="E3981">
        <v>22</v>
      </c>
      <c r="F3981" t="s">
        <v>6</v>
      </c>
      <c r="G3981" t="s">
        <v>1478</v>
      </c>
      <c r="H3981" t="s">
        <v>25</v>
      </c>
      <c r="I3981" t="s">
        <v>22</v>
      </c>
      <c r="J3981">
        <v>740</v>
      </c>
      <c r="K3981">
        <v>376</v>
      </c>
      <c r="L3981">
        <v>20233</v>
      </c>
      <c r="M3981">
        <v>1</v>
      </c>
      <c r="N3981" t="s">
        <v>31</v>
      </c>
      <c r="O3981">
        <v>6757</v>
      </c>
      <c r="P3981">
        <v>20220531</v>
      </c>
      <c r="Q3981" t="s">
        <v>31</v>
      </c>
      <c r="R3981" t="s">
        <v>30</v>
      </c>
      <c r="S3981">
        <v>0</v>
      </c>
      <c r="T3981">
        <v>20234</v>
      </c>
      <c r="U3981">
        <v>1</v>
      </c>
      <c r="V3981" t="s">
        <v>31</v>
      </c>
      <c r="W3981">
        <v>4635.04</v>
      </c>
      <c r="X3981">
        <v>16227832</v>
      </c>
      <c r="Y3981" s="11" t="str">
        <f t="shared" si="62"/>
        <v>4. 2-3 Year</v>
      </c>
      <c r="Z3981" s="11" t="str">
        <f t="shared" si="62"/>
        <v>2.  1-1.5 Years</v>
      </c>
    </row>
    <row r="3982" spans="1:26" x14ac:dyDescent="0.25">
      <c r="A3982">
        <v>164967986</v>
      </c>
      <c r="B3982" t="s">
        <v>4392</v>
      </c>
      <c r="C3982" t="s">
        <v>390</v>
      </c>
      <c r="D3982" t="s">
        <v>68</v>
      </c>
      <c r="E3982">
        <v>22</v>
      </c>
      <c r="F3982" t="s">
        <v>32</v>
      </c>
      <c r="G3982" t="s">
        <v>1066</v>
      </c>
      <c r="H3982" t="s">
        <v>25</v>
      </c>
      <c r="I3982" t="s">
        <v>22</v>
      </c>
      <c r="J3982">
        <v>188</v>
      </c>
      <c r="K3982">
        <v>188</v>
      </c>
      <c r="L3982">
        <v>20233</v>
      </c>
      <c r="M3982">
        <v>1</v>
      </c>
      <c r="N3982" t="s">
        <v>31</v>
      </c>
      <c r="O3982">
        <v>2227</v>
      </c>
      <c r="P3982">
        <v>20230329</v>
      </c>
      <c r="Q3982" t="s">
        <v>31</v>
      </c>
      <c r="R3982" t="s">
        <v>30</v>
      </c>
      <c r="S3982">
        <v>0</v>
      </c>
      <c r="T3982">
        <v>20234</v>
      </c>
      <c r="U3982">
        <v>1</v>
      </c>
      <c r="V3982" t="s">
        <v>31</v>
      </c>
      <c r="W3982">
        <v>2319.64</v>
      </c>
      <c r="X3982">
        <v>16455405</v>
      </c>
      <c r="Y3982" s="11" t="str">
        <f t="shared" si="62"/>
        <v>1. &lt;= 1 Year</v>
      </c>
      <c r="Z3982" s="11" t="str">
        <f t="shared" si="62"/>
        <v>1. &lt;= 1 Year</v>
      </c>
    </row>
    <row r="3983" spans="1:26" x14ac:dyDescent="0.25">
      <c r="A3983">
        <v>164980470</v>
      </c>
      <c r="B3983" t="s">
        <v>5653</v>
      </c>
      <c r="C3983" t="s">
        <v>371</v>
      </c>
      <c r="D3983" t="s">
        <v>878</v>
      </c>
      <c r="E3983">
        <v>22</v>
      </c>
      <c r="F3983" t="s">
        <v>6</v>
      </c>
      <c r="G3983" t="s">
        <v>782</v>
      </c>
      <c r="H3983" t="s">
        <v>25</v>
      </c>
      <c r="I3983" t="s">
        <v>22</v>
      </c>
      <c r="J3983">
        <v>158</v>
      </c>
      <c r="K3983">
        <v>119</v>
      </c>
      <c r="L3983">
        <v>20233</v>
      </c>
      <c r="M3983">
        <v>1</v>
      </c>
      <c r="N3983" t="s">
        <v>31</v>
      </c>
      <c r="O3983">
        <v>10739</v>
      </c>
      <c r="P3983">
        <v>20240422</v>
      </c>
      <c r="Q3983" t="s">
        <v>31</v>
      </c>
      <c r="R3983" t="s">
        <v>31</v>
      </c>
      <c r="S3983">
        <v>1</v>
      </c>
      <c r="T3983">
        <v>20234</v>
      </c>
      <c r="U3983">
        <v>1</v>
      </c>
      <c r="V3983" t="s">
        <v>31</v>
      </c>
      <c r="W3983">
        <v>8377.16</v>
      </c>
      <c r="X3983">
        <v>13264034</v>
      </c>
      <c r="Y3983" s="11" t="str">
        <f t="shared" si="62"/>
        <v>1. &lt;= 1 Year</v>
      </c>
      <c r="Z3983" s="11" t="str">
        <f t="shared" si="62"/>
        <v>1. &lt;= 1 Year</v>
      </c>
    </row>
    <row r="3984" spans="1:26" x14ac:dyDescent="0.25">
      <c r="A3984">
        <v>164908859</v>
      </c>
      <c r="B3984" t="s">
        <v>3609</v>
      </c>
      <c r="C3984" t="s">
        <v>264</v>
      </c>
      <c r="D3984" t="s">
        <v>68</v>
      </c>
      <c r="E3984">
        <v>22</v>
      </c>
      <c r="F3984" t="s">
        <v>6</v>
      </c>
      <c r="G3984" t="s">
        <v>4361</v>
      </c>
      <c r="H3984" t="s">
        <v>25</v>
      </c>
      <c r="I3984" t="s">
        <v>22</v>
      </c>
      <c r="J3984">
        <v>262</v>
      </c>
      <c r="K3984">
        <v>257</v>
      </c>
      <c r="L3984">
        <v>20233</v>
      </c>
      <c r="M3984">
        <v>1</v>
      </c>
      <c r="N3984" t="s">
        <v>31</v>
      </c>
      <c r="O3984">
        <v>7351</v>
      </c>
      <c r="P3984">
        <v>20220903</v>
      </c>
      <c r="Q3984" t="s">
        <v>31</v>
      </c>
      <c r="R3984" t="s">
        <v>30</v>
      </c>
      <c r="S3984">
        <v>0</v>
      </c>
      <c r="T3984">
        <v>20234</v>
      </c>
      <c r="U3984">
        <v>1</v>
      </c>
      <c r="V3984" t="s">
        <v>31</v>
      </c>
      <c r="W3984">
        <v>5504</v>
      </c>
      <c r="X3984">
        <v>16404175</v>
      </c>
      <c r="Y3984" s="11" t="str">
        <f t="shared" si="62"/>
        <v>1. &lt;= 1 Year</v>
      </c>
      <c r="Z3984" s="11" t="str">
        <f t="shared" si="62"/>
        <v>1. &lt;= 1 Year</v>
      </c>
    </row>
    <row r="3985" spans="1:26" x14ac:dyDescent="0.25">
      <c r="A3985">
        <v>164879763</v>
      </c>
      <c r="B3985" t="s">
        <v>603</v>
      </c>
      <c r="C3985" t="s">
        <v>1547</v>
      </c>
      <c r="D3985" t="s">
        <v>97</v>
      </c>
      <c r="E3985">
        <v>22</v>
      </c>
      <c r="F3985" t="s">
        <v>6</v>
      </c>
      <c r="G3985" t="s">
        <v>782</v>
      </c>
      <c r="H3985" t="s">
        <v>25</v>
      </c>
      <c r="I3985" t="s">
        <v>22</v>
      </c>
      <c r="J3985">
        <v>290</v>
      </c>
      <c r="K3985">
        <v>214</v>
      </c>
      <c r="L3985">
        <v>0</v>
      </c>
      <c r="M3985">
        <v>0</v>
      </c>
      <c r="N3985" t="s">
        <v>30</v>
      </c>
      <c r="O3985">
        <v>0</v>
      </c>
      <c r="P3985" t="s">
        <v>25</v>
      </c>
      <c r="Q3985" t="s">
        <v>30</v>
      </c>
      <c r="R3985" t="s">
        <v>30</v>
      </c>
      <c r="S3985">
        <v>0</v>
      </c>
      <c r="T3985">
        <v>0</v>
      </c>
      <c r="U3985">
        <v>0</v>
      </c>
      <c r="V3985" t="s">
        <v>30</v>
      </c>
      <c r="W3985">
        <v>0</v>
      </c>
      <c r="X3985">
        <v>16382100</v>
      </c>
      <c r="Y3985" s="11" t="str">
        <f t="shared" si="62"/>
        <v>1. &lt;= 1 Year</v>
      </c>
      <c r="Z3985" s="11" t="str">
        <f t="shared" si="62"/>
        <v>1. &lt;= 1 Year</v>
      </c>
    </row>
    <row r="3986" spans="1:26" x14ac:dyDescent="0.25">
      <c r="A3986">
        <v>164917624</v>
      </c>
      <c r="B3986" t="s">
        <v>603</v>
      </c>
      <c r="C3986" t="s">
        <v>3610</v>
      </c>
      <c r="D3986" t="s">
        <v>68</v>
      </c>
      <c r="E3986">
        <v>22</v>
      </c>
      <c r="F3986" t="s">
        <v>32</v>
      </c>
      <c r="G3986" t="s">
        <v>1066</v>
      </c>
      <c r="H3986" t="s">
        <v>25</v>
      </c>
      <c r="I3986" t="s">
        <v>22</v>
      </c>
      <c r="J3986">
        <v>252</v>
      </c>
      <c r="K3986">
        <v>207</v>
      </c>
      <c r="L3986">
        <v>0</v>
      </c>
      <c r="M3986">
        <v>0</v>
      </c>
      <c r="N3986" t="s">
        <v>30</v>
      </c>
      <c r="O3986">
        <v>0</v>
      </c>
      <c r="P3986" t="s">
        <v>25</v>
      </c>
      <c r="Q3986" t="s">
        <v>30</v>
      </c>
      <c r="R3986" t="s">
        <v>30</v>
      </c>
      <c r="S3986">
        <v>0</v>
      </c>
      <c r="T3986">
        <v>0</v>
      </c>
      <c r="U3986">
        <v>0</v>
      </c>
      <c r="V3986" t="s">
        <v>30</v>
      </c>
      <c r="W3986">
        <v>0</v>
      </c>
      <c r="X3986">
        <v>16425220</v>
      </c>
      <c r="Y3986" s="11" t="str">
        <f t="shared" si="62"/>
        <v>1. &lt;= 1 Year</v>
      </c>
      <c r="Z3986" s="11" t="str">
        <f t="shared" si="62"/>
        <v>1. &lt;= 1 Year</v>
      </c>
    </row>
    <row r="3987" spans="1:26" x14ac:dyDescent="0.25">
      <c r="A3987">
        <v>164917643</v>
      </c>
      <c r="B3987" t="s">
        <v>603</v>
      </c>
      <c r="C3987" t="s">
        <v>398</v>
      </c>
      <c r="D3987" t="s">
        <v>68</v>
      </c>
      <c r="E3987">
        <v>22</v>
      </c>
      <c r="F3987" t="s">
        <v>32</v>
      </c>
      <c r="G3987" t="s">
        <v>1066</v>
      </c>
      <c r="H3987" t="s">
        <v>25</v>
      </c>
      <c r="I3987" t="s">
        <v>22</v>
      </c>
      <c r="J3987">
        <v>252</v>
      </c>
      <c r="K3987">
        <v>207</v>
      </c>
      <c r="L3987">
        <v>0</v>
      </c>
      <c r="M3987">
        <v>0</v>
      </c>
      <c r="N3987" t="s">
        <v>30</v>
      </c>
      <c r="O3987">
        <v>0</v>
      </c>
      <c r="P3987" t="s">
        <v>25</v>
      </c>
      <c r="Q3987" t="s">
        <v>30</v>
      </c>
      <c r="R3987" t="s">
        <v>30</v>
      </c>
      <c r="S3987">
        <v>0</v>
      </c>
      <c r="T3987">
        <v>0</v>
      </c>
      <c r="U3987">
        <v>0</v>
      </c>
      <c r="V3987" t="s">
        <v>30</v>
      </c>
      <c r="W3987">
        <v>0</v>
      </c>
      <c r="X3987">
        <v>16425267</v>
      </c>
      <c r="Y3987" s="11" t="str">
        <f t="shared" si="62"/>
        <v>1. &lt;= 1 Year</v>
      </c>
      <c r="Z3987" s="11" t="str">
        <f t="shared" si="62"/>
        <v>1. &lt;= 1 Year</v>
      </c>
    </row>
    <row r="3988" spans="1:26" x14ac:dyDescent="0.25">
      <c r="A3988">
        <v>165035497</v>
      </c>
      <c r="B3988" t="s">
        <v>1104</v>
      </c>
      <c r="C3988" t="s">
        <v>560</v>
      </c>
      <c r="D3988" t="s">
        <v>68</v>
      </c>
      <c r="E3988">
        <v>22</v>
      </c>
      <c r="F3988" t="s">
        <v>32</v>
      </c>
      <c r="G3988" t="s">
        <v>4748</v>
      </c>
      <c r="H3988" t="s">
        <v>25</v>
      </c>
      <c r="I3988" t="s">
        <v>22</v>
      </c>
      <c r="J3988">
        <v>95</v>
      </c>
      <c r="K3988">
        <v>95</v>
      </c>
      <c r="L3988">
        <v>0</v>
      </c>
      <c r="M3988">
        <v>0</v>
      </c>
      <c r="N3988" t="s">
        <v>30</v>
      </c>
      <c r="O3988">
        <v>0</v>
      </c>
      <c r="P3988" t="s">
        <v>25</v>
      </c>
      <c r="Q3988" t="s">
        <v>30</v>
      </c>
      <c r="R3988" t="s">
        <v>30</v>
      </c>
      <c r="S3988">
        <v>0</v>
      </c>
      <c r="T3988">
        <v>0</v>
      </c>
      <c r="U3988">
        <v>0</v>
      </c>
      <c r="V3988" t="s">
        <v>30</v>
      </c>
      <c r="W3988">
        <v>0</v>
      </c>
      <c r="X3988">
        <v>16489284</v>
      </c>
      <c r="Y3988" s="11" t="str">
        <f t="shared" si="62"/>
        <v>1. &lt;= 1 Year</v>
      </c>
      <c r="Z3988" s="11" t="str">
        <f t="shared" si="62"/>
        <v>1. &lt;= 1 Year</v>
      </c>
    </row>
    <row r="3989" spans="1:26" x14ac:dyDescent="0.25">
      <c r="A3989">
        <v>164992503</v>
      </c>
      <c r="B3989" t="s">
        <v>468</v>
      </c>
      <c r="C3989" t="s">
        <v>235</v>
      </c>
      <c r="D3989" t="s">
        <v>68</v>
      </c>
      <c r="E3989">
        <v>22</v>
      </c>
      <c r="F3989" t="s">
        <v>32</v>
      </c>
      <c r="G3989" t="s">
        <v>1066</v>
      </c>
      <c r="H3989" t="s">
        <v>25</v>
      </c>
      <c r="I3989" t="s">
        <v>22</v>
      </c>
      <c r="J3989">
        <v>148</v>
      </c>
      <c r="K3989">
        <v>148</v>
      </c>
      <c r="L3989">
        <v>20233</v>
      </c>
      <c r="M3989">
        <v>1</v>
      </c>
      <c r="N3989" t="s">
        <v>31</v>
      </c>
      <c r="O3989">
        <v>3707</v>
      </c>
      <c r="P3989">
        <v>20221217</v>
      </c>
      <c r="Q3989" t="s">
        <v>31</v>
      </c>
      <c r="R3989" t="s">
        <v>30</v>
      </c>
      <c r="S3989">
        <v>0</v>
      </c>
      <c r="T3989">
        <v>20234</v>
      </c>
      <c r="U3989">
        <v>1</v>
      </c>
      <c r="V3989" t="s">
        <v>31</v>
      </c>
      <c r="W3989">
        <v>4565.91</v>
      </c>
      <c r="X3989">
        <v>16469156</v>
      </c>
      <c r="Y3989" s="11" t="str">
        <f t="shared" si="62"/>
        <v>1. &lt;= 1 Year</v>
      </c>
      <c r="Z3989" s="11" t="str">
        <f t="shared" si="62"/>
        <v>1. &lt;= 1 Year</v>
      </c>
    </row>
    <row r="3990" spans="1:26" x14ac:dyDescent="0.25">
      <c r="A3990">
        <v>165087210</v>
      </c>
      <c r="B3990" t="s">
        <v>7656</v>
      </c>
      <c r="C3990" t="s">
        <v>516</v>
      </c>
      <c r="D3990" t="s">
        <v>97</v>
      </c>
      <c r="E3990">
        <v>22</v>
      </c>
      <c r="F3990" t="s">
        <v>5</v>
      </c>
      <c r="G3990" t="s">
        <v>870</v>
      </c>
      <c r="H3990" t="s">
        <v>25</v>
      </c>
      <c r="I3990" t="s">
        <v>22</v>
      </c>
      <c r="J3990">
        <v>24</v>
      </c>
      <c r="K3990">
        <v>21</v>
      </c>
      <c r="L3990">
        <v>20233</v>
      </c>
      <c r="M3990">
        <v>1</v>
      </c>
      <c r="N3990" t="s">
        <v>31</v>
      </c>
      <c r="O3990">
        <v>12390</v>
      </c>
      <c r="P3990">
        <v>20210920</v>
      </c>
      <c r="Q3990" t="s">
        <v>31</v>
      </c>
      <c r="R3990" t="s">
        <v>31</v>
      </c>
      <c r="S3990">
        <v>1</v>
      </c>
      <c r="T3990">
        <v>20234</v>
      </c>
      <c r="U3990">
        <v>1</v>
      </c>
      <c r="V3990" t="s">
        <v>31</v>
      </c>
      <c r="W3990">
        <v>10627.59</v>
      </c>
      <c r="X3990">
        <v>13930487</v>
      </c>
      <c r="Y3990" s="11" t="str">
        <f t="shared" si="62"/>
        <v>1. &lt;= 1 Year</v>
      </c>
      <c r="Z3990" s="11" t="str">
        <f t="shared" si="62"/>
        <v>1. &lt;= 1 Year</v>
      </c>
    </row>
    <row r="3991" spans="1:26" x14ac:dyDescent="0.25">
      <c r="A3991">
        <v>165043592</v>
      </c>
      <c r="B3991" t="s">
        <v>6328</v>
      </c>
      <c r="C3991" t="s">
        <v>6329</v>
      </c>
      <c r="D3991" t="s">
        <v>68</v>
      </c>
      <c r="E3991">
        <v>22</v>
      </c>
      <c r="F3991" t="s">
        <v>32</v>
      </c>
      <c r="G3991" t="s">
        <v>1067</v>
      </c>
      <c r="H3991" t="s">
        <v>25</v>
      </c>
      <c r="I3991" t="s">
        <v>22</v>
      </c>
      <c r="J3991">
        <v>85</v>
      </c>
      <c r="K3991">
        <v>54</v>
      </c>
      <c r="L3991">
        <v>0</v>
      </c>
      <c r="M3991">
        <v>0</v>
      </c>
      <c r="N3991" t="s">
        <v>30</v>
      </c>
      <c r="O3991">
        <v>0</v>
      </c>
      <c r="P3991" t="s">
        <v>25</v>
      </c>
      <c r="Q3991" t="s">
        <v>30</v>
      </c>
      <c r="R3991" t="s">
        <v>30</v>
      </c>
      <c r="S3991">
        <v>0</v>
      </c>
      <c r="T3991">
        <v>0</v>
      </c>
      <c r="U3991">
        <v>0</v>
      </c>
      <c r="V3991" t="s">
        <v>30</v>
      </c>
      <c r="W3991">
        <v>0</v>
      </c>
      <c r="X3991">
        <v>16493998</v>
      </c>
      <c r="Y3991" s="11" t="str">
        <f t="shared" si="62"/>
        <v>1. &lt;= 1 Year</v>
      </c>
      <c r="Z3991" s="11" t="str">
        <f t="shared" si="62"/>
        <v>1. &lt;= 1 Year</v>
      </c>
    </row>
    <row r="3992" spans="1:26" x14ac:dyDescent="0.25">
      <c r="A3992">
        <v>165072091</v>
      </c>
      <c r="B3992" t="s">
        <v>7657</v>
      </c>
      <c r="C3992" t="s">
        <v>527</v>
      </c>
      <c r="D3992" t="s">
        <v>68</v>
      </c>
      <c r="E3992">
        <v>22</v>
      </c>
      <c r="F3992" t="s">
        <v>32</v>
      </c>
      <c r="G3992" t="s">
        <v>1067</v>
      </c>
      <c r="H3992" t="s">
        <v>25</v>
      </c>
      <c r="I3992" t="s">
        <v>22</v>
      </c>
      <c r="J3992">
        <v>49</v>
      </c>
      <c r="K3992">
        <v>49</v>
      </c>
      <c r="L3992">
        <v>0</v>
      </c>
      <c r="M3992">
        <v>0</v>
      </c>
      <c r="N3992" t="s">
        <v>30</v>
      </c>
      <c r="O3992">
        <v>0</v>
      </c>
      <c r="P3992" t="s">
        <v>25</v>
      </c>
      <c r="Q3992" t="s">
        <v>30</v>
      </c>
      <c r="R3992" t="s">
        <v>30</v>
      </c>
      <c r="S3992">
        <v>0</v>
      </c>
      <c r="T3992">
        <v>0</v>
      </c>
      <c r="U3992">
        <v>0</v>
      </c>
      <c r="V3992" t="s">
        <v>30</v>
      </c>
      <c r="W3992">
        <v>0</v>
      </c>
      <c r="X3992">
        <v>16516344</v>
      </c>
      <c r="Y3992" s="11" t="str">
        <f t="shared" si="62"/>
        <v>1. &lt;= 1 Year</v>
      </c>
      <c r="Z3992" s="11" t="str">
        <f t="shared" si="62"/>
        <v>1. &lt;= 1 Year</v>
      </c>
    </row>
    <row r="3993" spans="1:26" x14ac:dyDescent="0.25">
      <c r="A3993">
        <v>165026840</v>
      </c>
      <c r="B3993" t="s">
        <v>5654</v>
      </c>
      <c r="C3993" t="s">
        <v>593</v>
      </c>
      <c r="D3993" t="s">
        <v>97</v>
      </c>
      <c r="E3993">
        <v>22</v>
      </c>
      <c r="F3993" t="s">
        <v>6</v>
      </c>
      <c r="G3993" t="s">
        <v>5655</v>
      </c>
      <c r="H3993" t="s">
        <v>25</v>
      </c>
      <c r="I3993" t="s">
        <v>22</v>
      </c>
      <c r="J3993">
        <v>105</v>
      </c>
      <c r="K3993">
        <v>84</v>
      </c>
      <c r="L3993">
        <v>20233</v>
      </c>
      <c r="M3993">
        <v>1</v>
      </c>
      <c r="N3993" t="s">
        <v>31</v>
      </c>
      <c r="O3993">
        <v>4826</v>
      </c>
      <c r="P3993">
        <v>20230508</v>
      </c>
      <c r="Q3993" t="s">
        <v>31</v>
      </c>
      <c r="R3993" t="s">
        <v>31</v>
      </c>
      <c r="S3993">
        <v>1</v>
      </c>
      <c r="T3993">
        <v>20234</v>
      </c>
      <c r="U3993">
        <v>1</v>
      </c>
      <c r="V3993" t="s">
        <v>31</v>
      </c>
      <c r="W3993">
        <v>4567.8599999999997</v>
      </c>
      <c r="X3993">
        <v>8607310</v>
      </c>
      <c r="Y3993" s="11" t="str">
        <f t="shared" si="62"/>
        <v>1. &lt;= 1 Year</v>
      </c>
      <c r="Z3993" s="11" t="str">
        <f t="shared" si="62"/>
        <v>1. &lt;= 1 Year</v>
      </c>
    </row>
    <row r="3994" spans="1:26" x14ac:dyDescent="0.25">
      <c r="A3994">
        <v>164705090</v>
      </c>
      <c r="B3994" t="s">
        <v>705</v>
      </c>
      <c r="C3994" t="s">
        <v>2225</v>
      </c>
      <c r="D3994" t="s">
        <v>97</v>
      </c>
      <c r="E3994">
        <v>22</v>
      </c>
      <c r="F3994" t="s">
        <v>6</v>
      </c>
      <c r="G3994" t="s">
        <v>782</v>
      </c>
      <c r="H3994" t="s">
        <v>25</v>
      </c>
      <c r="I3994" t="s">
        <v>22</v>
      </c>
      <c r="J3994">
        <v>536</v>
      </c>
      <c r="K3994">
        <v>300</v>
      </c>
      <c r="L3994">
        <v>0</v>
      </c>
      <c r="M3994">
        <v>0</v>
      </c>
      <c r="N3994" t="s">
        <v>30</v>
      </c>
      <c r="O3994">
        <v>0</v>
      </c>
      <c r="P3994">
        <v>20230109</v>
      </c>
      <c r="Q3994" t="s">
        <v>31</v>
      </c>
      <c r="R3994" t="s">
        <v>31</v>
      </c>
      <c r="S3994">
        <v>1</v>
      </c>
      <c r="T3994">
        <v>20234</v>
      </c>
      <c r="U3994">
        <v>1</v>
      </c>
      <c r="V3994" t="s">
        <v>31</v>
      </c>
      <c r="W3994">
        <v>2793.75</v>
      </c>
      <c r="X3994">
        <v>15520499</v>
      </c>
      <c r="Y3994" s="11" t="str">
        <f t="shared" si="62"/>
        <v>2.  1-1.5 Years</v>
      </c>
      <c r="Z3994" s="11" t="str">
        <f t="shared" si="62"/>
        <v>1. &lt;= 1 Year</v>
      </c>
    </row>
    <row r="3995" spans="1:26" x14ac:dyDescent="0.25">
      <c r="A3995">
        <v>165035550</v>
      </c>
      <c r="B3995" t="s">
        <v>705</v>
      </c>
      <c r="C3995" t="s">
        <v>5656</v>
      </c>
      <c r="D3995" t="s">
        <v>68</v>
      </c>
      <c r="E3995">
        <v>22</v>
      </c>
      <c r="F3995" t="s">
        <v>32</v>
      </c>
      <c r="G3995" t="s">
        <v>4748</v>
      </c>
      <c r="H3995" t="s">
        <v>25</v>
      </c>
      <c r="I3995" t="s">
        <v>22</v>
      </c>
      <c r="J3995">
        <v>95</v>
      </c>
      <c r="K3995">
        <v>95</v>
      </c>
      <c r="L3995">
        <v>0</v>
      </c>
      <c r="M3995">
        <v>0</v>
      </c>
      <c r="N3995" t="s">
        <v>30</v>
      </c>
      <c r="O3995">
        <v>0</v>
      </c>
      <c r="P3995" t="s">
        <v>25</v>
      </c>
      <c r="Q3995" t="s">
        <v>30</v>
      </c>
      <c r="R3995" t="s">
        <v>30</v>
      </c>
      <c r="S3995">
        <v>0</v>
      </c>
      <c r="T3995">
        <v>0</v>
      </c>
      <c r="U3995">
        <v>0</v>
      </c>
      <c r="V3995" t="s">
        <v>30</v>
      </c>
      <c r="W3995">
        <v>0</v>
      </c>
      <c r="X3995">
        <v>16489355</v>
      </c>
      <c r="Y3995" s="11" t="str">
        <f t="shared" si="62"/>
        <v>1. &lt;= 1 Year</v>
      </c>
      <c r="Z3995" s="11" t="str">
        <f t="shared" si="62"/>
        <v>1. &lt;= 1 Year</v>
      </c>
    </row>
    <row r="3996" spans="1:26" x14ac:dyDescent="0.25">
      <c r="A3996">
        <v>164927417</v>
      </c>
      <c r="B3996" t="s">
        <v>4768</v>
      </c>
      <c r="C3996" t="s">
        <v>407</v>
      </c>
      <c r="D3996" t="s">
        <v>68</v>
      </c>
      <c r="E3996">
        <v>22</v>
      </c>
      <c r="F3996" t="s">
        <v>32</v>
      </c>
      <c r="G3996" t="s">
        <v>2213</v>
      </c>
      <c r="H3996" t="s">
        <v>25</v>
      </c>
      <c r="I3996" t="s">
        <v>22</v>
      </c>
      <c r="J3996">
        <v>241</v>
      </c>
      <c r="K3996">
        <v>189</v>
      </c>
      <c r="L3996">
        <v>0</v>
      </c>
      <c r="M3996">
        <v>0</v>
      </c>
      <c r="N3996" t="s">
        <v>30</v>
      </c>
      <c r="O3996">
        <v>0</v>
      </c>
      <c r="P3996">
        <v>20220511</v>
      </c>
      <c r="Q3996" t="s">
        <v>31</v>
      </c>
      <c r="R3996" t="s">
        <v>30</v>
      </c>
      <c r="S3996">
        <v>0</v>
      </c>
      <c r="T3996">
        <v>0</v>
      </c>
      <c r="U3996">
        <v>0</v>
      </c>
      <c r="V3996" t="s">
        <v>30</v>
      </c>
      <c r="W3996">
        <v>0</v>
      </c>
      <c r="X3996">
        <v>16038548</v>
      </c>
      <c r="Y3996" s="11" t="str">
        <f t="shared" si="62"/>
        <v>1. &lt;= 1 Year</v>
      </c>
      <c r="Z3996" s="11" t="str">
        <f t="shared" si="62"/>
        <v>1. &lt;= 1 Year</v>
      </c>
    </row>
    <row r="3997" spans="1:26" x14ac:dyDescent="0.25">
      <c r="A3997">
        <v>165052509</v>
      </c>
      <c r="B3997" t="s">
        <v>5129</v>
      </c>
      <c r="C3997" t="s">
        <v>7658</v>
      </c>
      <c r="D3997" t="s">
        <v>68</v>
      </c>
      <c r="E3997">
        <v>22</v>
      </c>
      <c r="F3997" t="s">
        <v>32</v>
      </c>
      <c r="G3997" t="s">
        <v>7544</v>
      </c>
      <c r="H3997" t="s">
        <v>25</v>
      </c>
      <c r="I3997" t="s">
        <v>22</v>
      </c>
      <c r="J3997">
        <v>74</v>
      </c>
      <c r="K3997">
        <v>17</v>
      </c>
      <c r="L3997">
        <v>0</v>
      </c>
      <c r="M3997">
        <v>0</v>
      </c>
      <c r="N3997" t="s">
        <v>30</v>
      </c>
      <c r="O3997">
        <v>0</v>
      </c>
      <c r="P3997" t="s">
        <v>25</v>
      </c>
      <c r="Q3997" t="s">
        <v>30</v>
      </c>
      <c r="R3997" t="s">
        <v>30</v>
      </c>
      <c r="S3997">
        <v>0</v>
      </c>
      <c r="T3997">
        <v>0</v>
      </c>
      <c r="U3997">
        <v>0</v>
      </c>
      <c r="V3997" t="s">
        <v>30</v>
      </c>
      <c r="W3997">
        <v>0</v>
      </c>
      <c r="X3997">
        <v>16468462</v>
      </c>
      <c r="Y3997" s="11" t="str">
        <f t="shared" si="62"/>
        <v>1. &lt;= 1 Year</v>
      </c>
      <c r="Z3997" s="11" t="str">
        <f t="shared" si="62"/>
        <v>1. &lt;= 1 Year</v>
      </c>
    </row>
    <row r="3998" spans="1:26" x14ac:dyDescent="0.25">
      <c r="A3998">
        <v>164785923</v>
      </c>
      <c r="B3998" t="s">
        <v>2688</v>
      </c>
      <c r="C3998" t="s">
        <v>2689</v>
      </c>
      <c r="D3998" t="s">
        <v>108</v>
      </c>
      <c r="E3998">
        <v>22</v>
      </c>
      <c r="F3998" t="s">
        <v>32</v>
      </c>
      <c r="G3998" t="s">
        <v>2213</v>
      </c>
      <c r="H3998" t="s">
        <v>25</v>
      </c>
      <c r="I3998" t="s">
        <v>22</v>
      </c>
      <c r="J3998">
        <v>392</v>
      </c>
      <c r="K3998">
        <v>259</v>
      </c>
      <c r="L3998">
        <v>0</v>
      </c>
      <c r="M3998">
        <v>0</v>
      </c>
      <c r="N3998" t="s">
        <v>30</v>
      </c>
      <c r="O3998">
        <v>0</v>
      </c>
      <c r="P3998" t="s">
        <v>25</v>
      </c>
      <c r="Q3998" t="s">
        <v>30</v>
      </c>
      <c r="R3998" t="s">
        <v>30</v>
      </c>
      <c r="S3998">
        <v>0</v>
      </c>
      <c r="T3998">
        <v>0</v>
      </c>
      <c r="U3998">
        <v>0</v>
      </c>
      <c r="V3998" t="s">
        <v>30</v>
      </c>
      <c r="W3998">
        <v>0</v>
      </c>
      <c r="X3998">
        <v>16250086</v>
      </c>
      <c r="Y3998" s="11" t="str">
        <f t="shared" si="62"/>
        <v>2.  1-1.5 Years</v>
      </c>
      <c r="Z3998" s="11" t="str">
        <f t="shared" si="62"/>
        <v>1. &lt;= 1 Year</v>
      </c>
    </row>
    <row r="3999" spans="1:26" x14ac:dyDescent="0.25">
      <c r="A3999">
        <v>165022477</v>
      </c>
      <c r="B3999" t="s">
        <v>6330</v>
      </c>
      <c r="C3999" t="s">
        <v>6331</v>
      </c>
      <c r="D3999" t="s">
        <v>68</v>
      </c>
      <c r="E3999">
        <v>22</v>
      </c>
      <c r="F3999" t="s">
        <v>6</v>
      </c>
      <c r="G3999" t="s">
        <v>5655</v>
      </c>
      <c r="H3999" t="s">
        <v>25</v>
      </c>
      <c r="I3999" t="s">
        <v>22</v>
      </c>
      <c r="J3999">
        <v>105</v>
      </c>
      <c r="K3999">
        <v>103</v>
      </c>
      <c r="L3999">
        <v>20233</v>
      </c>
      <c r="M3999">
        <v>1</v>
      </c>
      <c r="N3999" t="s">
        <v>31</v>
      </c>
      <c r="O3999">
        <v>8774</v>
      </c>
      <c r="P3999">
        <v>20230911</v>
      </c>
      <c r="Q3999" t="s">
        <v>31</v>
      </c>
      <c r="R3999" t="s">
        <v>30</v>
      </c>
      <c r="S3999">
        <v>0</v>
      </c>
      <c r="T3999">
        <v>20234</v>
      </c>
      <c r="U3999">
        <v>1</v>
      </c>
      <c r="V3999" t="s">
        <v>31</v>
      </c>
      <c r="W3999">
        <v>10005.25</v>
      </c>
      <c r="X3999">
        <v>8069718</v>
      </c>
      <c r="Y3999" s="11" t="str">
        <f t="shared" si="62"/>
        <v>1. &lt;= 1 Year</v>
      </c>
      <c r="Z3999" s="11" t="str">
        <f t="shared" si="62"/>
        <v>1. &lt;= 1 Year</v>
      </c>
    </row>
    <row r="4000" spans="1:26" x14ac:dyDescent="0.25">
      <c r="A4000">
        <v>165074537</v>
      </c>
      <c r="B4000" t="s">
        <v>7659</v>
      </c>
      <c r="C4000" t="s">
        <v>719</v>
      </c>
      <c r="D4000" t="s">
        <v>97</v>
      </c>
      <c r="E4000">
        <v>22</v>
      </c>
      <c r="F4000" t="s">
        <v>1980</v>
      </c>
      <c r="G4000" t="s">
        <v>870</v>
      </c>
      <c r="H4000" t="s">
        <v>25</v>
      </c>
      <c r="I4000" t="s">
        <v>22</v>
      </c>
      <c r="J4000">
        <v>56</v>
      </c>
      <c r="K4000">
        <v>56</v>
      </c>
      <c r="L4000">
        <v>20233</v>
      </c>
      <c r="M4000">
        <v>1</v>
      </c>
      <c r="N4000" t="s">
        <v>31</v>
      </c>
      <c r="O4000">
        <v>66433</v>
      </c>
      <c r="P4000" t="s">
        <v>25</v>
      </c>
      <c r="Q4000" t="s">
        <v>30</v>
      </c>
      <c r="R4000" t="s">
        <v>30</v>
      </c>
      <c r="S4000">
        <v>0</v>
      </c>
      <c r="T4000">
        <v>0</v>
      </c>
      <c r="U4000">
        <v>0</v>
      </c>
      <c r="V4000" t="s">
        <v>30</v>
      </c>
      <c r="W4000">
        <v>0</v>
      </c>
      <c r="X4000">
        <v>16519817</v>
      </c>
      <c r="Y4000" s="11" t="str">
        <f t="shared" si="62"/>
        <v>1. &lt;= 1 Year</v>
      </c>
      <c r="Z4000" s="11" t="str">
        <f t="shared" si="62"/>
        <v>1. &lt;= 1 Year</v>
      </c>
    </row>
    <row r="4001" spans="1:26" x14ac:dyDescent="0.25">
      <c r="A4001">
        <v>164895958</v>
      </c>
      <c r="B4001" t="s">
        <v>587</v>
      </c>
      <c r="C4001" t="s">
        <v>3611</v>
      </c>
      <c r="D4001" t="s">
        <v>97</v>
      </c>
      <c r="E4001">
        <v>22</v>
      </c>
      <c r="F4001" t="s">
        <v>6</v>
      </c>
      <c r="G4001" t="s">
        <v>782</v>
      </c>
      <c r="H4001" t="s">
        <v>25</v>
      </c>
      <c r="I4001" t="s">
        <v>22</v>
      </c>
      <c r="J4001">
        <v>272</v>
      </c>
      <c r="K4001">
        <v>167</v>
      </c>
      <c r="L4001">
        <v>0</v>
      </c>
      <c r="M4001">
        <v>0</v>
      </c>
      <c r="N4001" t="s">
        <v>30</v>
      </c>
      <c r="O4001">
        <v>0</v>
      </c>
      <c r="P4001">
        <v>20190725</v>
      </c>
      <c r="Q4001" t="s">
        <v>31</v>
      </c>
      <c r="R4001" t="s">
        <v>31</v>
      </c>
      <c r="S4001">
        <v>1</v>
      </c>
      <c r="T4001">
        <v>0</v>
      </c>
      <c r="U4001">
        <v>0</v>
      </c>
      <c r="V4001" t="s">
        <v>30</v>
      </c>
      <c r="W4001">
        <v>0</v>
      </c>
      <c r="X4001">
        <v>16241701</v>
      </c>
      <c r="Y4001" s="11" t="str">
        <f t="shared" si="62"/>
        <v>1. &lt;= 1 Year</v>
      </c>
      <c r="Z4001" s="11" t="str">
        <f t="shared" si="62"/>
        <v>1. &lt;= 1 Year</v>
      </c>
    </row>
    <row r="4002" spans="1:26" x14ac:dyDescent="0.25">
      <c r="A4002">
        <v>165058258</v>
      </c>
      <c r="B4002" t="s">
        <v>587</v>
      </c>
      <c r="C4002" t="s">
        <v>6332</v>
      </c>
      <c r="D4002" t="s">
        <v>68</v>
      </c>
      <c r="E4002">
        <v>22</v>
      </c>
      <c r="F4002" t="s">
        <v>32</v>
      </c>
      <c r="G4002" t="s">
        <v>1067</v>
      </c>
      <c r="H4002" t="s">
        <v>25</v>
      </c>
      <c r="I4002" t="s">
        <v>22</v>
      </c>
      <c r="J4002">
        <v>67</v>
      </c>
      <c r="K4002">
        <v>48</v>
      </c>
      <c r="L4002">
        <v>0</v>
      </c>
      <c r="M4002">
        <v>0</v>
      </c>
      <c r="N4002" t="s">
        <v>30</v>
      </c>
      <c r="O4002">
        <v>0</v>
      </c>
      <c r="P4002" t="s">
        <v>25</v>
      </c>
      <c r="Q4002" t="s">
        <v>30</v>
      </c>
      <c r="R4002" t="s">
        <v>30</v>
      </c>
      <c r="S4002">
        <v>0</v>
      </c>
      <c r="T4002">
        <v>0</v>
      </c>
      <c r="U4002">
        <v>0</v>
      </c>
      <c r="V4002" t="s">
        <v>30</v>
      </c>
      <c r="W4002">
        <v>0</v>
      </c>
      <c r="X4002">
        <v>16508705</v>
      </c>
      <c r="Y4002" s="11" t="str">
        <f t="shared" si="62"/>
        <v>1. &lt;= 1 Year</v>
      </c>
      <c r="Z4002" s="11" t="str">
        <f t="shared" si="62"/>
        <v>1. &lt;= 1 Year</v>
      </c>
    </row>
    <row r="4003" spans="1:26" x14ac:dyDescent="0.25">
      <c r="A4003">
        <v>164990929</v>
      </c>
      <c r="B4003" t="s">
        <v>5657</v>
      </c>
      <c r="C4003" t="s">
        <v>375</v>
      </c>
      <c r="D4003" t="s">
        <v>68</v>
      </c>
      <c r="E4003">
        <v>22</v>
      </c>
      <c r="F4003" t="s">
        <v>6</v>
      </c>
      <c r="G4003" t="s">
        <v>6684</v>
      </c>
      <c r="H4003" t="s">
        <v>25</v>
      </c>
      <c r="I4003" t="s">
        <v>22</v>
      </c>
      <c r="J4003">
        <v>154</v>
      </c>
      <c r="K4003">
        <v>104</v>
      </c>
      <c r="L4003">
        <v>20233</v>
      </c>
      <c r="M4003">
        <v>1</v>
      </c>
      <c r="N4003" t="s">
        <v>31</v>
      </c>
      <c r="O4003">
        <v>2093</v>
      </c>
      <c r="P4003">
        <v>20220902</v>
      </c>
      <c r="Q4003" t="s">
        <v>31</v>
      </c>
      <c r="R4003" t="s">
        <v>30</v>
      </c>
      <c r="S4003">
        <v>0</v>
      </c>
      <c r="T4003">
        <v>0</v>
      </c>
      <c r="U4003">
        <v>0</v>
      </c>
      <c r="V4003" t="s">
        <v>30</v>
      </c>
      <c r="W4003">
        <v>0</v>
      </c>
      <c r="X4003">
        <v>15991890</v>
      </c>
      <c r="Y4003" s="11" t="str">
        <f t="shared" si="62"/>
        <v>1. &lt;= 1 Year</v>
      </c>
      <c r="Z4003" s="11" t="str">
        <f t="shared" si="62"/>
        <v>1. &lt;= 1 Year</v>
      </c>
    </row>
    <row r="4004" spans="1:26" x14ac:dyDescent="0.25">
      <c r="A4004">
        <v>164948922</v>
      </c>
      <c r="B4004" t="s">
        <v>5658</v>
      </c>
      <c r="C4004" t="s">
        <v>5659</v>
      </c>
      <c r="D4004" t="s">
        <v>108</v>
      </c>
      <c r="E4004">
        <v>22</v>
      </c>
      <c r="F4004" t="s">
        <v>5</v>
      </c>
      <c r="G4004" t="s">
        <v>2359</v>
      </c>
      <c r="H4004" t="s">
        <v>25</v>
      </c>
      <c r="I4004" t="s">
        <v>22</v>
      </c>
      <c r="J4004">
        <v>213</v>
      </c>
      <c r="K4004">
        <v>138</v>
      </c>
      <c r="L4004">
        <v>0</v>
      </c>
      <c r="M4004">
        <v>0</v>
      </c>
      <c r="N4004" t="s">
        <v>30</v>
      </c>
      <c r="O4004">
        <v>0</v>
      </c>
      <c r="P4004" t="s">
        <v>25</v>
      </c>
      <c r="Q4004" t="s">
        <v>30</v>
      </c>
      <c r="R4004" t="s">
        <v>31</v>
      </c>
      <c r="S4004">
        <v>1</v>
      </c>
      <c r="T4004">
        <v>0</v>
      </c>
      <c r="U4004">
        <v>0</v>
      </c>
      <c r="V4004" t="s">
        <v>30</v>
      </c>
      <c r="W4004">
        <v>0</v>
      </c>
      <c r="X4004">
        <v>9669122</v>
      </c>
      <c r="Y4004" s="11" t="str">
        <f t="shared" si="62"/>
        <v>1. &lt;= 1 Year</v>
      </c>
      <c r="Z4004" s="11" t="str">
        <f t="shared" si="62"/>
        <v>1. &lt;= 1 Year</v>
      </c>
    </row>
    <row r="4005" spans="1:26" x14ac:dyDescent="0.25">
      <c r="A4005">
        <v>164752041</v>
      </c>
      <c r="B4005" t="s">
        <v>533</v>
      </c>
      <c r="C4005" t="s">
        <v>2226</v>
      </c>
      <c r="D4005" t="s">
        <v>68</v>
      </c>
      <c r="E4005">
        <v>22</v>
      </c>
      <c r="F4005" t="s">
        <v>6</v>
      </c>
      <c r="G4005" t="s">
        <v>4361</v>
      </c>
      <c r="H4005" t="s">
        <v>25</v>
      </c>
      <c r="I4005" t="s">
        <v>22</v>
      </c>
      <c r="J4005">
        <v>468</v>
      </c>
      <c r="K4005">
        <v>315</v>
      </c>
      <c r="L4005">
        <v>0</v>
      </c>
      <c r="M4005">
        <v>0</v>
      </c>
      <c r="N4005" t="s">
        <v>30</v>
      </c>
      <c r="O4005">
        <v>0</v>
      </c>
      <c r="P4005">
        <v>20230605</v>
      </c>
      <c r="Q4005" t="s">
        <v>31</v>
      </c>
      <c r="R4005" t="s">
        <v>31</v>
      </c>
      <c r="S4005">
        <v>1</v>
      </c>
      <c r="T4005">
        <v>0</v>
      </c>
      <c r="U4005">
        <v>0</v>
      </c>
      <c r="V4005" t="s">
        <v>30</v>
      </c>
      <c r="W4005">
        <v>0</v>
      </c>
      <c r="X4005">
        <v>16200623</v>
      </c>
      <c r="Y4005" s="11" t="str">
        <f t="shared" si="62"/>
        <v>2.  1-1.5 Years</v>
      </c>
      <c r="Z4005" s="11" t="str">
        <f t="shared" si="62"/>
        <v>1. &lt;= 1 Year</v>
      </c>
    </row>
    <row r="4006" spans="1:26" x14ac:dyDescent="0.25">
      <c r="A4006">
        <v>164952568</v>
      </c>
      <c r="B4006" t="s">
        <v>4393</v>
      </c>
      <c r="C4006" t="s">
        <v>4394</v>
      </c>
      <c r="D4006" t="s">
        <v>68</v>
      </c>
      <c r="E4006">
        <v>22</v>
      </c>
      <c r="F4006" t="s">
        <v>32</v>
      </c>
      <c r="G4006" t="s">
        <v>2213</v>
      </c>
      <c r="H4006" t="s">
        <v>25</v>
      </c>
      <c r="I4006" t="s">
        <v>22</v>
      </c>
      <c r="J4006">
        <v>229</v>
      </c>
      <c r="K4006">
        <v>213</v>
      </c>
      <c r="L4006">
        <v>0</v>
      </c>
      <c r="M4006">
        <v>0</v>
      </c>
      <c r="N4006" t="s">
        <v>30</v>
      </c>
      <c r="O4006">
        <v>0</v>
      </c>
      <c r="P4006">
        <v>20240222</v>
      </c>
      <c r="Q4006" t="s">
        <v>31</v>
      </c>
      <c r="R4006" t="s">
        <v>30</v>
      </c>
      <c r="S4006">
        <v>0</v>
      </c>
      <c r="T4006">
        <v>20234</v>
      </c>
      <c r="U4006">
        <v>1</v>
      </c>
      <c r="V4006" t="s">
        <v>31</v>
      </c>
      <c r="W4006">
        <v>4617.7700000000004</v>
      </c>
      <c r="X4006">
        <v>16412611</v>
      </c>
      <c r="Y4006" s="11" t="str">
        <f t="shared" si="62"/>
        <v>1. &lt;= 1 Year</v>
      </c>
      <c r="Z4006" s="11" t="str">
        <f t="shared" si="62"/>
        <v>1. &lt;= 1 Year</v>
      </c>
    </row>
    <row r="4007" spans="1:26" x14ac:dyDescent="0.25">
      <c r="A4007">
        <v>164720433</v>
      </c>
      <c r="B4007" t="s">
        <v>2552</v>
      </c>
      <c r="C4007" t="s">
        <v>147</v>
      </c>
      <c r="D4007" t="s">
        <v>97</v>
      </c>
      <c r="E4007">
        <v>22</v>
      </c>
      <c r="F4007" t="s">
        <v>6</v>
      </c>
      <c r="G4007" t="s">
        <v>782</v>
      </c>
      <c r="H4007" t="s">
        <v>25</v>
      </c>
      <c r="I4007" t="s">
        <v>22</v>
      </c>
      <c r="J4007">
        <v>514</v>
      </c>
      <c r="K4007">
        <v>304</v>
      </c>
      <c r="L4007">
        <v>20233</v>
      </c>
      <c r="M4007">
        <v>1</v>
      </c>
      <c r="N4007" t="s">
        <v>31</v>
      </c>
      <c r="O4007">
        <v>5787</v>
      </c>
      <c r="P4007">
        <v>20201221</v>
      </c>
      <c r="Q4007" t="s">
        <v>31</v>
      </c>
      <c r="R4007" t="s">
        <v>31</v>
      </c>
      <c r="S4007">
        <v>1</v>
      </c>
      <c r="T4007">
        <v>20234</v>
      </c>
      <c r="U4007">
        <v>1</v>
      </c>
      <c r="V4007" t="s">
        <v>31</v>
      </c>
      <c r="W4007">
        <v>4303.1899999999996</v>
      </c>
      <c r="X4007">
        <v>15207899</v>
      </c>
      <c r="Y4007" s="11" t="str">
        <f t="shared" si="62"/>
        <v>2.  1-1.5 Years</v>
      </c>
      <c r="Z4007" s="11" t="str">
        <f t="shared" si="62"/>
        <v>1. &lt;= 1 Year</v>
      </c>
    </row>
    <row r="4008" spans="1:26" x14ac:dyDescent="0.25">
      <c r="A4008">
        <v>164695816</v>
      </c>
      <c r="B4008" t="s">
        <v>2273</v>
      </c>
      <c r="C4008" t="s">
        <v>1720</v>
      </c>
      <c r="D4008" t="s">
        <v>68</v>
      </c>
      <c r="E4008">
        <v>22</v>
      </c>
      <c r="F4008" t="s">
        <v>32</v>
      </c>
      <c r="G4008" t="s">
        <v>2360</v>
      </c>
      <c r="H4008" t="s">
        <v>25</v>
      </c>
      <c r="I4008" t="s">
        <v>22</v>
      </c>
      <c r="J4008">
        <v>571</v>
      </c>
      <c r="K4008">
        <v>216</v>
      </c>
      <c r="L4008">
        <v>0</v>
      </c>
      <c r="M4008">
        <v>0</v>
      </c>
      <c r="N4008" t="s">
        <v>30</v>
      </c>
      <c r="O4008">
        <v>0</v>
      </c>
      <c r="P4008" t="s">
        <v>25</v>
      </c>
      <c r="Q4008" t="s">
        <v>30</v>
      </c>
      <c r="R4008" t="s">
        <v>30</v>
      </c>
      <c r="S4008">
        <v>0</v>
      </c>
      <c r="T4008">
        <v>0</v>
      </c>
      <c r="U4008">
        <v>0</v>
      </c>
      <c r="V4008" t="s">
        <v>30</v>
      </c>
      <c r="W4008">
        <v>0</v>
      </c>
      <c r="X4008">
        <v>16301593</v>
      </c>
      <c r="Y4008" s="11" t="str">
        <f t="shared" si="62"/>
        <v>3.  1.5 to 2 Year</v>
      </c>
      <c r="Z4008" s="11" t="str">
        <f t="shared" si="62"/>
        <v>1. &lt;= 1 Year</v>
      </c>
    </row>
    <row r="4009" spans="1:26" x14ac:dyDescent="0.25">
      <c r="A4009">
        <v>165027139</v>
      </c>
      <c r="B4009" t="s">
        <v>7660</v>
      </c>
      <c r="C4009" t="s">
        <v>7661</v>
      </c>
      <c r="D4009" t="s">
        <v>97</v>
      </c>
      <c r="E4009">
        <v>22</v>
      </c>
      <c r="F4009" t="s">
        <v>32</v>
      </c>
      <c r="G4009" t="s">
        <v>5099</v>
      </c>
      <c r="H4009" t="s">
        <v>25</v>
      </c>
      <c r="I4009" t="s">
        <v>22</v>
      </c>
      <c r="J4009">
        <v>59</v>
      </c>
      <c r="K4009">
        <v>21</v>
      </c>
      <c r="L4009">
        <v>0</v>
      </c>
      <c r="M4009">
        <v>0</v>
      </c>
      <c r="N4009" t="s">
        <v>30</v>
      </c>
      <c r="O4009">
        <v>0</v>
      </c>
      <c r="P4009" t="s">
        <v>25</v>
      </c>
      <c r="Q4009" t="s">
        <v>30</v>
      </c>
      <c r="R4009" t="s">
        <v>30</v>
      </c>
      <c r="S4009">
        <v>0</v>
      </c>
      <c r="T4009">
        <v>0</v>
      </c>
      <c r="U4009">
        <v>0</v>
      </c>
      <c r="V4009" t="s">
        <v>30</v>
      </c>
      <c r="W4009">
        <v>0</v>
      </c>
      <c r="X4009">
        <v>16398060</v>
      </c>
      <c r="Y4009" s="11" t="str">
        <f t="shared" si="62"/>
        <v>1. &lt;= 1 Year</v>
      </c>
      <c r="Z4009" s="11" t="str">
        <f t="shared" si="62"/>
        <v>1. &lt;= 1 Year</v>
      </c>
    </row>
    <row r="4010" spans="1:26" x14ac:dyDescent="0.25">
      <c r="A4010">
        <v>164356713</v>
      </c>
      <c r="B4010" t="s">
        <v>566</v>
      </c>
      <c r="C4010" t="s">
        <v>553</v>
      </c>
      <c r="D4010" t="s">
        <v>68</v>
      </c>
      <c r="E4010">
        <v>22</v>
      </c>
      <c r="F4010" t="s">
        <v>6</v>
      </c>
      <c r="G4010" t="s">
        <v>1478</v>
      </c>
      <c r="H4010" t="s">
        <v>25</v>
      </c>
      <c r="I4010" t="s">
        <v>22</v>
      </c>
      <c r="J4010">
        <v>991</v>
      </c>
      <c r="K4010">
        <v>991</v>
      </c>
      <c r="L4010">
        <v>0</v>
      </c>
      <c r="M4010">
        <v>0</v>
      </c>
      <c r="N4010" t="s">
        <v>30</v>
      </c>
      <c r="O4010">
        <v>0</v>
      </c>
      <c r="P4010">
        <v>20181002</v>
      </c>
      <c r="Q4010" t="s">
        <v>31</v>
      </c>
      <c r="R4010" t="s">
        <v>30</v>
      </c>
      <c r="S4010">
        <v>0</v>
      </c>
      <c r="T4010">
        <v>0</v>
      </c>
      <c r="U4010">
        <v>0</v>
      </c>
      <c r="V4010" t="s">
        <v>30</v>
      </c>
      <c r="W4010">
        <v>0</v>
      </c>
      <c r="X4010">
        <v>15933052</v>
      </c>
      <c r="Y4010" s="11" t="str">
        <f t="shared" si="62"/>
        <v>4. 2-3 Year</v>
      </c>
      <c r="Z4010" s="11" t="str">
        <f t="shared" si="62"/>
        <v>4. 2-3 Year</v>
      </c>
    </row>
    <row r="4011" spans="1:26" x14ac:dyDescent="0.25">
      <c r="A4011">
        <v>165074473</v>
      </c>
      <c r="B4011" t="s">
        <v>566</v>
      </c>
      <c r="C4011" t="s">
        <v>7662</v>
      </c>
      <c r="D4011" t="s">
        <v>97</v>
      </c>
      <c r="E4011">
        <v>22</v>
      </c>
      <c r="F4011" t="s">
        <v>1980</v>
      </c>
      <c r="G4011" t="s">
        <v>870</v>
      </c>
      <c r="H4011" t="s">
        <v>25</v>
      </c>
      <c r="I4011" t="s">
        <v>22</v>
      </c>
      <c r="J4011">
        <v>56</v>
      </c>
      <c r="K4011">
        <v>56</v>
      </c>
      <c r="L4011">
        <v>20233</v>
      </c>
      <c r="M4011">
        <v>1</v>
      </c>
      <c r="N4011" t="s">
        <v>31</v>
      </c>
      <c r="O4011">
        <v>13174</v>
      </c>
      <c r="P4011" t="s">
        <v>25</v>
      </c>
      <c r="Q4011" t="s">
        <v>30</v>
      </c>
      <c r="R4011" t="s">
        <v>30</v>
      </c>
      <c r="S4011">
        <v>0</v>
      </c>
      <c r="T4011">
        <v>0</v>
      </c>
      <c r="U4011">
        <v>0</v>
      </c>
      <c r="V4011" t="s">
        <v>30</v>
      </c>
      <c r="W4011">
        <v>0</v>
      </c>
      <c r="X4011">
        <v>16519746</v>
      </c>
      <c r="Y4011" s="11" t="str">
        <f t="shared" si="62"/>
        <v>1. &lt;= 1 Year</v>
      </c>
      <c r="Z4011" s="11" t="str">
        <f t="shared" si="62"/>
        <v>1. &lt;= 1 Year</v>
      </c>
    </row>
    <row r="4012" spans="1:26" x14ac:dyDescent="0.25">
      <c r="A4012">
        <v>164951118</v>
      </c>
      <c r="B4012" t="s">
        <v>4395</v>
      </c>
      <c r="C4012" t="s">
        <v>4396</v>
      </c>
      <c r="D4012" t="s">
        <v>109</v>
      </c>
      <c r="E4012">
        <v>22</v>
      </c>
      <c r="F4012" t="s">
        <v>5</v>
      </c>
      <c r="G4012" t="s">
        <v>6684</v>
      </c>
      <c r="H4012" t="s">
        <v>25</v>
      </c>
      <c r="I4012" t="s">
        <v>22</v>
      </c>
      <c r="J4012">
        <v>209</v>
      </c>
      <c r="K4012">
        <v>137</v>
      </c>
      <c r="L4012">
        <v>0</v>
      </c>
      <c r="M4012">
        <v>0</v>
      </c>
      <c r="N4012" t="s">
        <v>30</v>
      </c>
      <c r="O4012">
        <v>0</v>
      </c>
      <c r="P4012">
        <v>20190821</v>
      </c>
      <c r="Q4012" t="s">
        <v>31</v>
      </c>
      <c r="R4012" t="s">
        <v>31</v>
      </c>
      <c r="S4012">
        <v>1</v>
      </c>
      <c r="T4012">
        <v>20234</v>
      </c>
      <c r="U4012">
        <v>1</v>
      </c>
      <c r="V4012" t="s">
        <v>31</v>
      </c>
      <c r="W4012">
        <v>6224.55</v>
      </c>
      <c r="X4012">
        <v>14625887</v>
      </c>
      <c r="Y4012" s="11" t="str">
        <f t="shared" si="62"/>
        <v>1. &lt;= 1 Year</v>
      </c>
      <c r="Z4012" s="11" t="str">
        <f t="shared" si="62"/>
        <v>1. &lt;= 1 Year</v>
      </c>
    </row>
    <row r="4013" spans="1:26" x14ac:dyDescent="0.25">
      <c r="A4013">
        <v>165070228</v>
      </c>
      <c r="B4013" t="s">
        <v>3175</v>
      </c>
      <c r="C4013" t="s">
        <v>272</v>
      </c>
      <c r="D4013" t="s">
        <v>68</v>
      </c>
      <c r="E4013">
        <v>22</v>
      </c>
      <c r="F4013" t="s">
        <v>6</v>
      </c>
      <c r="G4013" t="s">
        <v>5655</v>
      </c>
      <c r="H4013" t="s">
        <v>25</v>
      </c>
      <c r="I4013" t="s">
        <v>22</v>
      </c>
      <c r="J4013">
        <v>52</v>
      </c>
      <c r="K4013">
        <v>49</v>
      </c>
      <c r="L4013">
        <v>20233</v>
      </c>
      <c r="M4013">
        <v>1</v>
      </c>
      <c r="N4013" t="s">
        <v>31</v>
      </c>
      <c r="O4013">
        <v>16796</v>
      </c>
      <c r="P4013" t="s">
        <v>25</v>
      </c>
      <c r="Q4013" t="s">
        <v>30</v>
      </c>
      <c r="R4013" t="s">
        <v>30</v>
      </c>
      <c r="S4013">
        <v>0</v>
      </c>
      <c r="T4013">
        <v>20234</v>
      </c>
      <c r="U4013">
        <v>1</v>
      </c>
      <c r="V4013" t="s">
        <v>31</v>
      </c>
      <c r="W4013">
        <v>13651.69</v>
      </c>
      <c r="X4013">
        <v>12917613</v>
      </c>
      <c r="Y4013" s="11" t="str">
        <f t="shared" si="62"/>
        <v>1. &lt;= 1 Year</v>
      </c>
      <c r="Z4013" s="11" t="str">
        <f t="shared" si="62"/>
        <v>1. &lt;= 1 Year</v>
      </c>
    </row>
    <row r="4014" spans="1:26" x14ac:dyDescent="0.25">
      <c r="A4014">
        <v>164880153</v>
      </c>
      <c r="B4014" t="s">
        <v>3175</v>
      </c>
      <c r="C4014" t="s">
        <v>2532</v>
      </c>
      <c r="D4014" t="s">
        <v>97</v>
      </c>
      <c r="E4014">
        <v>22</v>
      </c>
      <c r="F4014" t="s">
        <v>6</v>
      </c>
      <c r="G4014" t="s">
        <v>4360</v>
      </c>
      <c r="H4014" t="s">
        <v>25</v>
      </c>
      <c r="I4014" t="s">
        <v>22</v>
      </c>
      <c r="J4014">
        <v>297</v>
      </c>
      <c r="K4014">
        <v>266</v>
      </c>
      <c r="L4014">
        <v>20233</v>
      </c>
      <c r="M4014">
        <v>1</v>
      </c>
      <c r="N4014" t="s">
        <v>31</v>
      </c>
      <c r="O4014">
        <v>5468</v>
      </c>
      <c r="P4014">
        <v>20200622</v>
      </c>
      <c r="Q4014" t="s">
        <v>31</v>
      </c>
      <c r="R4014" t="s">
        <v>30</v>
      </c>
      <c r="S4014">
        <v>0</v>
      </c>
      <c r="T4014">
        <v>20234</v>
      </c>
      <c r="U4014">
        <v>1</v>
      </c>
      <c r="V4014" t="s">
        <v>31</v>
      </c>
      <c r="W4014">
        <v>6246.37</v>
      </c>
      <c r="X4014">
        <v>13663334</v>
      </c>
      <c r="Y4014" s="11" t="str">
        <f t="shared" si="62"/>
        <v>1. &lt;= 1 Year</v>
      </c>
      <c r="Z4014" s="11" t="str">
        <f t="shared" si="62"/>
        <v>1. &lt;= 1 Year</v>
      </c>
    </row>
    <row r="4015" spans="1:26" x14ac:dyDescent="0.25">
      <c r="A4015">
        <v>164762092</v>
      </c>
      <c r="B4015" t="s">
        <v>2690</v>
      </c>
      <c r="C4015" t="s">
        <v>1777</v>
      </c>
      <c r="D4015" t="s">
        <v>68</v>
      </c>
      <c r="E4015">
        <v>22</v>
      </c>
      <c r="F4015" t="s">
        <v>32</v>
      </c>
      <c r="G4015" t="s">
        <v>2213</v>
      </c>
      <c r="H4015" t="s">
        <v>25</v>
      </c>
      <c r="I4015" t="s">
        <v>22</v>
      </c>
      <c r="J4015">
        <v>461</v>
      </c>
      <c r="K4015">
        <v>329</v>
      </c>
      <c r="L4015">
        <v>0</v>
      </c>
      <c r="M4015">
        <v>0</v>
      </c>
      <c r="N4015" t="s">
        <v>30</v>
      </c>
      <c r="O4015">
        <v>0</v>
      </c>
      <c r="P4015">
        <v>20220115</v>
      </c>
      <c r="Q4015" t="s">
        <v>31</v>
      </c>
      <c r="R4015" t="s">
        <v>30</v>
      </c>
      <c r="S4015">
        <v>0</v>
      </c>
      <c r="T4015">
        <v>0</v>
      </c>
      <c r="U4015">
        <v>0</v>
      </c>
      <c r="V4015" t="s">
        <v>30</v>
      </c>
      <c r="W4015">
        <v>0</v>
      </c>
      <c r="X4015">
        <v>16016948</v>
      </c>
      <c r="Y4015" s="11" t="str">
        <f t="shared" si="62"/>
        <v>2.  1-1.5 Years</v>
      </c>
      <c r="Z4015" s="11" t="str">
        <f t="shared" si="62"/>
        <v>1. &lt;= 1 Year</v>
      </c>
    </row>
    <row r="4016" spans="1:26" x14ac:dyDescent="0.25">
      <c r="A4016">
        <v>164896815</v>
      </c>
      <c r="B4016" t="s">
        <v>403</v>
      </c>
      <c r="C4016" t="s">
        <v>3612</v>
      </c>
      <c r="D4016" t="s">
        <v>97</v>
      </c>
      <c r="E4016">
        <v>22</v>
      </c>
      <c r="F4016" t="s">
        <v>6</v>
      </c>
      <c r="G4016" t="s">
        <v>6684</v>
      </c>
      <c r="H4016" t="s">
        <v>25</v>
      </c>
      <c r="I4016" t="s">
        <v>22</v>
      </c>
      <c r="J4016">
        <v>276</v>
      </c>
      <c r="K4016">
        <v>223</v>
      </c>
      <c r="L4016">
        <v>0</v>
      </c>
      <c r="M4016">
        <v>0</v>
      </c>
      <c r="N4016" t="s">
        <v>30</v>
      </c>
      <c r="O4016">
        <v>0</v>
      </c>
      <c r="P4016">
        <v>20181029</v>
      </c>
      <c r="Q4016" t="s">
        <v>31</v>
      </c>
      <c r="R4016" t="s">
        <v>30</v>
      </c>
      <c r="S4016">
        <v>0</v>
      </c>
      <c r="T4016">
        <v>0</v>
      </c>
      <c r="U4016">
        <v>0</v>
      </c>
      <c r="V4016" t="s">
        <v>30</v>
      </c>
      <c r="W4016">
        <v>0</v>
      </c>
      <c r="X4016">
        <v>16408490</v>
      </c>
      <c r="Y4016" s="11" t="str">
        <f t="shared" si="62"/>
        <v>1. &lt;= 1 Year</v>
      </c>
      <c r="Z4016" s="11" t="str">
        <f t="shared" si="62"/>
        <v>1. &lt;= 1 Year</v>
      </c>
    </row>
    <row r="4017" spans="1:26" x14ac:dyDescent="0.25">
      <c r="A4017">
        <v>164949808</v>
      </c>
      <c r="B4017" t="s">
        <v>4397</v>
      </c>
      <c r="C4017" t="s">
        <v>297</v>
      </c>
      <c r="D4017" t="s">
        <v>68</v>
      </c>
      <c r="E4017">
        <v>22</v>
      </c>
      <c r="F4017" t="s">
        <v>32</v>
      </c>
      <c r="G4017" t="s">
        <v>5099</v>
      </c>
      <c r="H4017" t="s">
        <v>25</v>
      </c>
      <c r="I4017" t="s">
        <v>22</v>
      </c>
      <c r="J4017">
        <v>223</v>
      </c>
      <c r="K4017">
        <v>207</v>
      </c>
      <c r="L4017">
        <v>0</v>
      </c>
      <c r="M4017">
        <v>0</v>
      </c>
      <c r="N4017" t="s">
        <v>30</v>
      </c>
      <c r="O4017">
        <v>0</v>
      </c>
      <c r="P4017">
        <v>20240205</v>
      </c>
      <c r="Q4017" t="s">
        <v>31</v>
      </c>
      <c r="R4017" t="s">
        <v>30</v>
      </c>
      <c r="S4017">
        <v>0</v>
      </c>
      <c r="T4017">
        <v>20234</v>
      </c>
      <c r="U4017">
        <v>1</v>
      </c>
      <c r="V4017" t="s">
        <v>31</v>
      </c>
      <c r="W4017">
        <v>1101.3599999999999</v>
      </c>
      <c r="X4017">
        <v>16425719</v>
      </c>
      <c r="Y4017" s="11" t="str">
        <f t="shared" si="62"/>
        <v>1. &lt;= 1 Year</v>
      </c>
      <c r="Z4017" s="11" t="str">
        <f t="shared" si="62"/>
        <v>1. &lt;= 1 Year</v>
      </c>
    </row>
    <row r="4018" spans="1:26" x14ac:dyDescent="0.25">
      <c r="A4018">
        <v>165074821</v>
      </c>
      <c r="B4018" t="s">
        <v>7663</v>
      </c>
      <c r="C4018" t="s">
        <v>2298</v>
      </c>
      <c r="D4018" t="s">
        <v>108</v>
      </c>
      <c r="E4018">
        <v>22</v>
      </c>
      <c r="F4018" t="s">
        <v>32</v>
      </c>
      <c r="G4018" t="s">
        <v>2213</v>
      </c>
      <c r="H4018" t="s">
        <v>25</v>
      </c>
      <c r="I4018" t="s">
        <v>22</v>
      </c>
      <c r="J4018">
        <v>61</v>
      </c>
      <c r="K4018">
        <v>48</v>
      </c>
      <c r="L4018">
        <v>0</v>
      </c>
      <c r="M4018">
        <v>0</v>
      </c>
      <c r="N4018" t="s">
        <v>30</v>
      </c>
      <c r="O4018">
        <v>0</v>
      </c>
      <c r="P4018">
        <v>20210611</v>
      </c>
      <c r="Q4018" t="s">
        <v>31</v>
      </c>
      <c r="R4018" t="s">
        <v>30</v>
      </c>
      <c r="S4018">
        <v>0</v>
      </c>
      <c r="T4018">
        <v>0</v>
      </c>
      <c r="U4018">
        <v>0</v>
      </c>
      <c r="V4018" t="s">
        <v>30</v>
      </c>
      <c r="W4018">
        <v>0</v>
      </c>
      <c r="X4018">
        <v>16510433</v>
      </c>
      <c r="Y4018" s="11" t="str">
        <f t="shared" si="62"/>
        <v>1. &lt;= 1 Year</v>
      </c>
      <c r="Z4018" s="11" t="str">
        <f t="shared" si="62"/>
        <v>1. &lt;= 1 Year</v>
      </c>
    </row>
    <row r="4019" spans="1:26" x14ac:dyDescent="0.25">
      <c r="A4019">
        <v>164987159</v>
      </c>
      <c r="B4019" t="s">
        <v>4769</v>
      </c>
      <c r="C4019" t="s">
        <v>4594</v>
      </c>
      <c r="D4019" t="s">
        <v>68</v>
      </c>
      <c r="E4019">
        <v>22</v>
      </c>
      <c r="F4019" t="s">
        <v>32</v>
      </c>
      <c r="G4019" t="s">
        <v>4748</v>
      </c>
      <c r="H4019" t="s">
        <v>25</v>
      </c>
      <c r="I4019" t="s">
        <v>22</v>
      </c>
      <c r="J4019">
        <v>160</v>
      </c>
      <c r="K4019">
        <v>160</v>
      </c>
      <c r="L4019">
        <v>0</v>
      </c>
      <c r="M4019">
        <v>0</v>
      </c>
      <c r="N4019" t="s">
        <v>30</v>
      </c>
      <c r="O4019">
        <v>0</v>
      </c>
      <c r="P4019" t="s">
        <v>25</v>
      </c>
      <c r="Q4019" t="s">
        <v>30</v>
      </c>
      <c r="R4019" t="s">
        <v>30</v>
      </c>
      <c r="S4019">
        <v>0</v>
      </c>
      <c r="T4019">
        <v>0</v>
      </c>
      <c r="U4019">
        <v>0</v>
      </c>
      <c r="V4019" t="s">
        <v>30</v>
      </c>
      <c r="W4019">
        <v>0</v>
      </c>
      <c r="X4019">
        <v>16458298</v>
      </c>
      <c r="Y4019" s="11" t="str">
        <f t="shared" si="62"/>
        <v>1. &lt;= 1 Year</v>
      </c>
      <c r="Z4019" s="11" t="str">
        <f t="shared" si="62"/>
        <v>1. &lt;= 1 Year</v>
      </c>
    </row>
    <row r="4020" spans="1:26" x14ac:dyDescent="0.25">
      <c r="A4020">
        <v>164904149</v>
      </c>
      <c r="B4020" t="s">
        <v>3613</v>
      </c>
      <c r="C4020" t="s">
        <v>3614</v>
      </c>
      <c r="D4020" t="s">
        <v>68</v>
      </c>
      <c r="E4020">
        <v>22</v>
      </c>
      <c r="F4020" t="s">
        <v>6</v>
      </c>
      <c r="G4020" t="s">
        <v>4361</v>
      </c>
      <c r="H4020" t="s">
        <v>25</v>
      </c>
      <c r="I4020" t="s">
        <v>22</v>
      </c>
      <c r="J4020">
        <v>266</v>
      </c>
      <c r="K4020">
        <v>18</v>
      </c>
      <c r="L4020">
        <v>0</v>
      </c>
      <c r="M4020">
        <v>0</v>
      </c>
      <c r="N4020" t="s">
        <v>30</v>
      </c>
      <c r="O4020">
        <v>0</v>
      </c>
      <c r="P4020">
        <v>20181101</v>
      </c>
      <c r="Q4020" t="s">
        <v>31</v>
      </c>
      <c r="R4020" t="s">
        <v>31</v>
      </c>
      <c r="S4020">
        <v>1</v>
      </c>
      <c r="T4020">
        <v>0</v>
      </c>
      <c r="U4020">
        <v>0</v>
      </c>
      <c r="V4020" t="s">
        <v>30</v>
      </c>
      <c r="W4020">
        <v>0</v>
      </c>
      <c r="X4020">
        <v>9339166</v>
      </c>
      <c r="Y4020" s="11" t="str">
        <f t="shared" si="62"/>
        <v>1. &lt;= 1 Year</v>
      </c>
      <c r="Z4020" s="11" t="str">
        <f t="shared" si="62"/>
        <v>1. &lt;= 1 Year</v>
      </c>
    </row>
    <row r="4021" spans="1:26" x14ac:dyDescent="0.25">
      <c r="A4021">
        <v>164895396</v>
      </c>
      <c r="B4021" t="s">
        <v>3615</v>
      </c>
      <c r="C4021" t="s">
        <v>3616</v>
      </c>
      <c r="D4021" t="s">
        <v>68</v>
      </c>
      <c r="E4021">
        <v>22</v>
      </c>
      <c r="F4021" t="s">
        <v>5</v>
      </c>
      <c r="G4021" t="s">
        <v>782</v>
      </c>
      <c r="H4021" t="s">
        <v>25</v>
      </c>
      <c r="I4021" t="s">
        <v>22</v>
      </c>
      <c r="J4021">
        <v>276</v>
      </c>
      <c r="K4021">
        <v>262</v>
      </c>
      <c r="L4021">
        <v>20233</v>
      </c>
      <c r="M4021">
        <v>1</v>
      </c>
      <c r="N4021" t="s">
        <v>31</v>
      </c>
      <c r="O4021">
        <v>2400</v>
      </c>
      <c r="P4021">
        <v>20230705</v>
      </c>
      <c r="Q4021" t="s">
        <v>31</v>
      </c>
      <c r="R4021" t="s">
        <v>31</v>
      </c>
      <c r="S4021">
        <v>1</v>
      </c>
      <c r="T4021">
        <v>0</v>
      </c>
      <c r="U4021">
        <v>0</v>
      </c>
      <c r="V4021" t="s">
        <v>30</v>
      </c>
      <c r="W4021">
        <v>0</v>
      </c>
      <c r="X4021">
        <v>15222560</v>
      </c>
      <c r="Y4021" s="11" t="str">
        <f t="shared" si="62"/>
        <v>1. &lt;= 1 Year</v>
      </c>
      <c r="Z4021" s="11" t="str">
        <f t="shared" si="62"/>
        <v>1. &lt;= 1 Year</v>
      </c>
    </row>
    <row r="4022" spans="1:26" x14ac:dyDescent="0.25">
      <c r="A4022">
        <v>164931211</v>
      </c>
      <c r="B4022" t="s">
        <v>3176</v>
      </c>
      <c r="C4022" t="s">
        <v>761</v>
      </c>
      <c r="D4022" t="s">
        <v>68</v>
      </c>
      <c r="E4022">
        <v>22</v>
      </c>
      <c r="F4022" t="s">
        <v>32</v>
      </c>
      <c r="G4022" t="s">
        <v>1067</v>
      </c>
      <c r="H4022" t="s">
        <v>25</v>
      </c>
      <c r="I4022" t="s">
        <v>22</v>
      </c>
      <c r="J4022">
        <v>234</v>
      </c>
      <c r="K4022">
        <v>234</v>
      </c>
      <c r="L4022">
        <v>20233</v>
      </c>
      <c r="M4022">
        <v>1</v>
      </c>
      <c r="N4022" t="s">
        <v>31</v>
      </c>
      <c r="O4022">
        <v>1372</v>
      </c>
      <c r="P4022">
        <v>20240304</v>
      </c>
      <c r="Q4022" t="s">
        <v>31</v>
      </c>
      <c r="R4022" t="s">
        <v>30</v>
      </c>
      <c r="S4022">
        <v>0</v>
      </c>
      <c r="T4022">
        <v>20234</v>
      </c>
      <c r="U4022">
        <v>1</v>
      </c>
      <c r="V4022" t="s">
        <v>31</v>
      </c>
      <c r="W4022">
        <v>3029.87</v>
      </c>
      <c r="X4022">
        <v>16434009</v>
      </c>
      <c r="Y4022" s="11" t="str">
        <f t="shared" si="62"/>
        <v>1. &lt;= 1 Year</v>
      </c>
      <c r="Z4022" s="11" t="str">
        <f t="shared" si="62"/>
        <v>1. &lt;= 1 Year</v>
      </c>
    </row>
    <row r="4023" spans="1:26" x14ac:dyDescent="0.25">
      <c r="A4023">
        <v>165018870</v>
      </c>
      <c r="B4023" t="s">
        <v>5660</v>
      </c>
      <c r="C4023" t="s">
        <v>214</v>
      </c>
      <c r="D4023" t="s">
        <v>108</v>
      </c>
      <c r="E4023">
        <v>22</v>
      </c>
      <c r="F4023" t="s">
        <v>32</v>
      </c>
      <c r="G4023" t="s">
        <v>1067</v>
      </c>
      <c r="H4023" t="s">
        <v>25</v>
      </c>
      <c r="I4023" t="s">
        <v>22</v>
      </c>
      <c r="J4023">
        <v>115</v>
      </c>
      <c r="K4023">
        <v>48</v>
      </c>
      <c r="L4023">
        <v>0</v>
      </c>
      <c r="M4023">
        <v>0</v>
      </c>
      <c r="N4023" t="s">
        <v>30</v>
      </c>
      <c r="O4023">
        <v>0</v>
      </c>
      <c r="P4023" t="s">
        <v>25</v>
      </c>
      <c r="Q4023" t="s">
        <v>30</v>
      </c>
      <c r="R4023" t="s">
        <v>30</v>
      </c>
      <c r="S4023">
        <v>0</v>
      </c>
      <c r="T4023">
        <v>0</v>
      </c>
      <c r="U4023">
        <v>0</v>
      </c>
      <c r="V4023" t="s">
        <v>30</v>
      </c>
      <c r="W4023">
        <v>0</v>
      </c>
      <c r="X4023">
        <v>16222318</v>
      </c>
      <c r="Y4023" s="11" t="str">
        <f t="shared" si="62"/>
        <v>1. &lt;= 1 Year</v>
      </c>
      <c r="Z4023" s="11" t="str">
        <f t="shared" si="62"/>
        <v>1. &lt;= 1 Year</v>
      </c>
    </row>
    <row r="4024" spans="1:26" x14ac:dyDescent="0.25">
      <c r="A4024">
        <v>164730004</v>
      </c>
      <c r="B4024" t="s">
        <v>216</v>
      </c>
      <c r="C4024" t="s">
        <v>2227</v>
      </c>
      <c r="D4024" t="s">
        <v>97</v>
      </c>
      <c r="E4024">
        <v>22</v>
      </c>
      <c r="F4024" t="s">
        <v>6</v>
      </c>
      <c r="G4024" t="s">
        <v>782</v>
      </c>
      <c r="H4024" t="s">
        <v>25</v>
      </c>
      <c r="I4024" t="s">
        <v>22</v>
      </c>
      <c r="J4024">
        <v>502</v>
      </c>
      <c r="K4024">
        <v>459</v>
      </c>
      <c r="L4024">
        <v>20233</v>
      </c>
      <c r="M4024">
        <v>1</v>
      </c>
      <c r="N4024" t="s">
        <v>31</v>
      </c>
      <c r="O4024">
        <v>435</v>
      </c>
      <c r="P4024" t="s">
        <v>25</v>
      </c>
      <c r="Q4024" t="s">
        <v>30</v>
      </c>
      <c r="R4024" t="s">
        <v>31</v>
      </c>
      <c r="S4024">
        <v>1</v>
      </c>
      <c r="T4024">
        <v>20234</v>
      </c>
      <c r="U4024">
        <v>1</v>
      </c>
      <c r="V4024" t="s">
        <v>31</v>
      </c>
      <c r="W4024">
        <v>920.76</v>
      </c>
      <c r="X4024">
        <v>10623461</v>
      </c>
      <c r="Y4024" s="11" t="str">
        <f t="shared" si="62"/>
        <v>2.  1-1.5 Years</v>
      </c>
      <c r="Z4024" s="11" t="str">
        <f t="shared" si="62"/>
        <v>2.  1-1.5 Years</v>
      </c>
    </row>
    <row r="4025" spans="1:26" x14ac:dyDescent="0.25">
      <c r="A4025">
        <v>164636302</v>
      </c>
      <c r="B4025" t="s">
        <v>534</v>
      </c>
      <c r="C4025" t="s">
        <v>1615</v>
      </c>
      <c r="D4025" t="s">
        <v>68</v>
      </c>
      <c r="E4025">
        <v>22</v>
      </c>
      <c r="F4025" t="s">
        <v>6</v>
      </c>
      <c r="G4025" t="s">
        <v>4360</v>
      </c>
      <c r="H4025" t="s">
        <v>25</v>
      </c>
      <c r="I4025" t="s">
        <v>22</v>
      </c>
      <c r="J4025">
        <v>640</v>
      </c>
      <c r="K4025">
        <v>535</v>
      </c>
      <c r="L4025">
        <v>20233</v>
      </c>
      <c r="M4025">
        <v>1</v>
      </c>
      <c r="N4025" t="s">
        <v>31</v>
      </c>
      <c r="O4025">
        <v>13545</v>
      </c>
      <c r="P4025">
        <v>20211115</v>
      </c>
      <c r="Q4025" t="s">
        <v>31</v>
      </c>
      <c r="R4025" t="s">
        <v>31</v>
      </c>
      <c r="S4025">
        <v>1</v>
      </c>
      <c r="T4025">
        <v>20234</v>
      </c>
      <c r="U4025">
        <v>1</v>
      </c>
      <c r="V4025" t="s">
        <v>31</v>
      </c>
      <c r="W4025">
        <v>11610.48</v>
      </c>
      <c r="X4025">
        <v>14476854</v>
      </c>
      <c r="Y4025" s="11" t="str">
        <f t="shared" si="62"/>
        <v>3.  1.5 to 2 Year</v>
      </c>
      <c r="Z4025" s="11" t="str">
        <f t="shared" si="62"/>
        <v>2.  1-1.5 Years</v>
      </c>
    </row>
    <row r="4026" spans="1:26" x14ac:dyDescent="0.25">
      <c r="A4026">
        <v>165074530</v>
      </c>
      <c r="B4026" t="s">
        <v>534</v>
      </c>
      <c r="C4026" t="s">
        <v>7664</v>
      </c>
      <c r="D4026" t="s">
        <v>97</v>
      </c>
      <c r="E4026">
        <v>22</v>
      </c>
      <c r="F4026" t="s">
        <v>1980</v>
      </c>
      <c r="G4026" t="s">
        <v>870</v>
      </c>
      <c r="H4026" t="s">
        <v>25</v>
      </c>
      <c r="I4026" t="s">
        <v>22</v>
      </c>
      <c r="J4026">
        <v>56</v>
      </c>
      <c r="K4026">
        <v>56</v>
      </c>
      <c r="L4026">
        <v>20233</v>
      </c>
      <c r="M4026">
        <v>1</v>
      </c>
      <c r="N4026" t="s">
        <v>31</v>
      </c>
      <c r="O4026">
        <v>34969</v>
      </c>
      <c r="P4026">
        <v>20210104</v>
      </c>
      <c r="Q4026" t="s">
        <v>31</v>
      </c>
      <c r="R4026" t="s">
        <v>31</v>
      </c>
      <c r="S4026">
        <v>1</v>
      </c>
      <c r="T4026">
        <v>0</v>
      </c>
      <c r="U4026">
        <v>0</v>
      </c>
      <c r="V4026" t="s">
        <v>30</v>
      </c>
      <c r="W4026">
        <v>0</v>
      </c>
      <c r="X4026">
        <v>16519807</v>
      </c>
      <c r="Y4026" s="11" t="str">
        <f t="shared" si="62"/>
        <v>1. &lt;= 1 Year</v>
      </c>
      <c r="Z4026" s="11" t="str">
        <f t="shared" si="62"/>
        <v>1. &lt;= 1 Year</v>
      </c>
    </row>
    <row r="4027" spans="1:26" x14ac:dyDescent="0.25">
      <c r="A4027">
        <v>164918412</v>
      </c>
      <c r="B4027" t="s">
        <v>3986</v>
      </c>
      <c r="C4027" t="s">
        <v>608</v>
      </c>
      <c r="D4027" t="s">
        <v>97</v>
      </c>
      <c r="E4027">
        <v>22</v>
      </c>
      <c r="F4027" t="s">
        <v>6</v>
      </c>
      <c r="G4027" t="s">
        <v>4360</v>
      </c>
      <c r="H4027" t="s">
        <v>25</v>
      </c>
      <c r="I4027" t="s">
        <v>22</v>
      </c>
      <c r="J4027">
        <v>251</v>
      </c>
      <c r="K4027">
        <v>237</v>
      </c>
      <c r="L4027">
        <v>0</v>
      </c>
      <c r="M4027">
        <v>0</v>
      </c>
      <c r="N4027" t="s">
        <v>30</v>
      </c>
      <c r="O4027">
        <v>0</v>
      </c>
      <c r="P4027">
        <v>20200218</v>
      </c>
      <c r="Q4027" t="s">
        <v>31</v>
      </c>
      <c r="R4027" t="s">
        <v>31</v>
      </c>
      <c r="S4027">
        <v>1</v>
      </c>
      <c r="T4027">
        <v>0</v>
      </c>
      <c r="U4027">
        <v>0</v>
      </c>
      <c r="V4027" t="s">
        <v>30</v>
      </c>
      <c r="W4027">
        <v>0</v>
      </c>
      <c r="X4027">
        <v>15469394</v>
      </c>
      <c r="Y4027" s="11" t="str">
        <f t="shared" si="62"/>
        <v>1. &lt;= 1 Year</v>
      </c>
      <c r="Z4027" s="11" t="str">
        <f t="shared" si="62"/>
        <v>1. &lt;= 1 Year</v>
      </c>
    </row>
    <row r="4028" spans="1:26" x14ac:dyDescent="0.25">
      <c r="A4028">
        <v>164743649</v>
      </c>
      <c r="B4028" t="s">
        <v>2228</v>
      </c>
      <c r="C4028" t="s">
        <v>323</v>
      </c>
      <c r="D4028" t="s">
        <v>108</v>
      </c>
      <c r="E4028">
        <v>22</v>
      </c>
      <c r="F4028" t="s">
        <v>6</v>
      </c>
      <c r="G4028" t="s">
        <v>4360</v>
      </c>
      <c r="H4028" t="s">
        <v>25</v>
      </c>
      <c r="I4028" t="s">
        <v>22</v>
      </c>
      <c r="J4028">
        <v>480</v>
      </c>
      <c r="K4028">
        <v>472</v>
      </c>
      <c r="L4028">
        <v>20233</v>
      </c>
      <c r="M4028">
        <v>1</v>
      </c>
      <c r="N4028" t="s">
        <v>31</v>
      </c>
      <c r="O4028">
        <v>2142</v>
      </c>
      <c r="P4028" t="s">
        <v>25</v>
      </c>
      <c r="Q4028" t="s">
        <v>30</v>
      </c>
      <c r="R4028" t="s">
        <v>30</v>
      </c>
      <c r="S4028">
        <v>0</v>
      </c>
      <c r="T4028">
        <v>20234</v>
      </c>
      <c r="U4028">
        <v>1</v>
      </c>
      <c r="V4028" t="s">
        <v>31</v>
      </c>
      <c r="W4028">
        <v>1930.3</v>
      </c>
      <c r="X4028">
        <v>16306184</v>
      </c>
      <c r="Y4028" s="11" t="str">
        <f t="shared" si="62"/>
        <v>2.  1-1.5 Years</v>
      </c>
      <c r="Z4028" s="11" t="str">
        <f t="shared" si="62"/>
        <v>2.  1-1.5 Years</v>
      </c>
    </row>
    <row r="4029" spans="1:26" x14ac:dyDescent="0.25">
      <c r="A4029">
        <v>165035056</v>
      </c>
      <c r="B4029" t="s">
        <v>5661</v>
      </c>
      <c r="C4029" t="s">
        <v>5662</v>
      </c>
      <c r="D4029" t="s">
        <v>97</v>
      </c>
      <c r="E4029">
        <v>22</v>
      </c>
      <c r="F4029" t="s">
        <v>32</v>
      </c>
      <c r="G4029" t="s">
        <v>1067</v>
      </c>
      <c r="H4029" t="s">
        <v>25</v>
      </c>
      <c r="I4029" t="s">
        <v>22</v>
      </c>
      <c r="J4029">
        <v>95</v>
      </c>
      <c r="K4029">
        <v>95</v>
      </c>
      <c r="L4029">
        <v>0</v>
      </c>
      <c r="M4029">
        <v>0</v>
      </c>
      <c r="N4029" t="s">
        <v>30</v>
      </c>
      <c r="O4029">
        <v>0</v>
      </c>
      <c r="P4029">
        <v>20231208</v>
      </c>
      <c r="Q4029" t="s">
        <v>31</v>
      </c>
      <c r="R4029" t="s">
        <v>30</v>
      </c>
      <c r="S4029">
        <v>0</v>
      </c>
      <c r="T4029">
        <v>20234</v>
      </c>
      <c r="U4029">
        <v>1</v>
      </c>
      <c r="V4029" t="s">
        <v>31</v>
      </c>
      <c r="W4029">
        <v>1474.91</v>
      </c>
      <c r="X4029">
        <v>16412113</v>
      </c>
      <c r="Y4029" s="11" t="str">
        <f t="shared" si="62"/>
        <v>1. &lt;= 1 Year</v>
      </c>
      <c r="Z4029" s="11" t="str">
        <f t="shared" si="62"/>
        <v>1. &lt;= 1 Year</v>
      </c>
    </row>
    <row r="4030" spans="1:26" x14ac:dyDescent="0.25">
      <c r="A4030">
        <v>165035885</v>
      </c>
      <c r="B4030" t="s">
        <v>6333</v>
      </c>
      <c r="C4030" t="s">
        <v>6334</v>
      </c>
      <c r="D4030" t="s">
        <v>68</v>
      </c>
      <c r="E4030">
        <v>22</v>
      </c>
      <c r="F4030" t="s">
        <v>32</v>
      </c>
      <c r="G4030" t="s">
        <v>4748</v>
      </c>
      <c r="H4030" t="s">
        <v>25</v>
      </c>
      <c r="I4030" t="s">
        <v>22</v>
      </c>
      <c r="J4030">
        <v>95</v>
      </c>
      <c r="K4030">
        <v>95</v>
      </c>
      <c r="L4030">
        <v>0</v>
      </c>
      <c r="M4030">
        <v>0</v>
      </c>
      <c r="N4030" t="s">
        <v>30</v>
      </c>
      <c r="O4030">
        <v>0</v>
      </c>
      <c r="P4030" t="s">
        <v>25</v>
      </c>
      <c r="Q4030" t="s">
        <v>30</v>
      </c>
      <c r="R4030" t="s">
        <v>30</v>
      </c>
      <c r="S4030">
        <v>0</v>
      </c>
      <c r="T4030">
        <v>0</v>
      </c>
      <c r="U4030">
        <v>0</v>
      </c>
      <c r="V4030" t="s">
        <v>30</v>
      </c>
      <c r="W4030">
        <v>0</v>
      </c>
      <c r="X4030">
        <v>16489367</v>
      </c>
      <c r="Y4030" s="11" t="str">
        <f t="shared" si="62"/>
        <v>1. &lt;= 1 Year</v>
      </c>
      <c r="Z4030" s="11" t="str">
        <f t="shared" si="62"/>
        <v>1. &lt;= 1 Year</v>
      </c>
    </row>
    <row r="4031" spans="1:26" x14ac:dyDescent="0.25">
      <c r="A4031">
        <v>164630244</v>
      </c>
      <c r="B4031" t="s">
        <v>1378</v>
      </c>
      <c r="C4031" t="s">
        <v>155</v>
      </c>
      <c r="D4031" t="s">
        <v>97</v>
      </c>
      <c r="E4031">
        <v>22</v>
      </c>
      <c r="F4031" t="s">
        <v>6</v>
      </c>
      <c r="G4031" t="s">
        <v>870</v>
      </c>
      <c r="H4031" t="s">
        <v>25</v>
      </c>
      <c r="I4031" t="s">
        <v>22</v>
      </c>
      <c r="J4031">
        <v>729</v>
      </c>
      <c r="K4031">
        <v>714</v>
      </c>
      <c r="L4031">
        <v>20233</v>
      </c>
      <c r="M4031">
        <v>1</v>
      </c>
      <c r="N4031" t="s">
        <v>31</v>
      </c>
      <c r="O4031">
        <v>11489</v>
      </c>
      <c r="P4031">
        <v>20211027</v>
      </c>
      <c r="Q4031" t="s">
        <v>31</v>
      </c>
      <c r="R4031" t="s">
        <v>30</v>
      </c>
      <c r="S4031">
        <v>0</v>
      </c>
      <c r="T4031">
        <v>20234</v>
      </c>
      <c r="U4031">
        <v>1</v>
      </c>
      <c r="V4031" t="s">
        <v>31</v>
      </c>
      <c r="W4031">
        <v>14752.17</v>
      </c>
      <c r="X4031">
        <v>16185447</v>
      </c>
      <c r="Y4031" s="11" t="str">
        <f t="shared" si="62"/>
        <v>3.  1.5 to 2 Year</v>
      </c>
      <c r="Z4031" s="11" t="str">
        <f t="shared" si="62"/>
        <v>3.  1.5 to 2 Year</v>
      </c>
    </row>
    <row r="4032" spans="1:26" x14ac:dyDescent="0.25">
      <c r="A4032">
        <v>164880350</v>
      </c>
      <c r="B4032" t="s">
        <v>4984</v>
      </c>
      <c r="C4032" t="s">
        <v>6345</v>
      </c>
      <c r="D4032" t="s">
        <v>68</v>
      </c>
      <c r="E4032">
        <v>22</v>
      </c>
      <c r="F4032" t="s">
        <v>32</v>
      </c>
      <c r="G4032" t="s">
        <v>1065</v>
      </c>
      <c r="H4032" t="s">
        <v>25</v>
      </c>
      <c r="I4032" t="s">
        <v>22</v>
      </c>
      <c r="J4032">
        <v>298</v>
      </c>
      <c r="K4032">
        <v>153</v>
      </c>
      <c r="L4032">
        <v>20233</v>
      </c>
      <c r="M4032">
        <v>1</v>
      </c>
      <c r="N4032" t="s">
        <v>31</v>
      </c>
      <c r="O4032">
        <v>221</v>
      </c>
      <c r="P4032" t="s">
        <v>25</v>
      </c>
      <c r="Q4032" t="s">
        <v>30</v>
      </c>
      <c r="R4032" t="s">
        <v>30</v>
      </c>
      <c r="S4032">
        <v>0</v>
      </c>
      <c r="T4032">
        <v>0</v>
      </c>
      <c r="U4032">
        <v>0</v>
      </c>
      <c r="V4032" t="s">
        <v>30</v>
      </c>
      <c r="W4032">
        <v>0</v>
      </c>
      <c r="X4032">
        <v>16403342</v>
      </c>
      <c r="Y4032" s="11" t="str">
        <f t="shared" si="62"/>
        <v>1. &lt;= 1 Year</v>
      </c>
      <c r="Z4032" s="11" t="str">
        <f t="shared" si="62"/>
        <v>1. &lt;= 1 Year</v>
      </c>
    </row>
    <row r="4033" spans="1:26" x14ac:dyDescent="0.25">
      <c r="A4033">
        <v>164961674</v>
      </c>
      <c r="B4033" t="s">
        <v>4770</v>
      </c>
      <c r="C4033" t="s">
        <v>4771</v>
      </c>
      <c r="D4033" t="s">
        <v>68</v>
      </c>
      <c r="E4033">
        <v>22</v>
      </c>
      <c r="F4033" t="s">
        <v>32</v>
      </c>
      <c r="G4033" t="s">
        <v>2213</v>
      </c>
      <c r="H4033" t="s">
        <v>25</v>
      </c>
      <c r="I4033" t="s">
        <v>22</v>
      </c>
      <c r="J4033">
        <v>196</v>
      </c>
      <c r="K4033">
        <v>167</v>
      </c>
      <c r="L4033">
        <v>20233</v>
      </c>
      <c r="M4033">
        <v>1</v>
      </c>
      <c r="N4033" t="s">
        <v>31</v>
      </c>
      <c r="O4033">
        <v>4287</v>
      </c>
      <c r="P4033">
        <v>20230817</v>
      </c>
      <c r="Q4033" t="s">
        <v>31</v>
      </c>
      <c r="R4033" t="s">
        <v>31</v>
      </c>
      <c r="S4033">
        <v>1</v>
      </c>
      <c r="T4033">
        <v>20234</v>
      </c>
      <c r="U4033">
        <v>1</v>
      </c>
      <c r="V4033" t="s">
        <v>31</v>
      </c>
      <c r="W4033">
        <v>2118</v>
      </c>
      <c r="X4033">
        <v>15816879</v>
      </c>
      <c r="Y4033" s="11" t="str">
        <f t="shared" ref="Y4033:Z4096" si="63">IF(J4033&lt;=364,"1. &lt;= 1 Year",IF(J4033&lt;=546,"2.  1-1.5 Years",IF(J4033&lt;=729,"3.  1.5 to 2 Year",IF(J4033&lt;=1459,"4. 2-3 Year",IF(J4033&lt;=1824,"5. 3-4 Year",IF(J4033&lt;=2189,"6. 4-5 Year",IF(J4033&gt;=2190,"7. &gt;= 6 Year","N/A")))))))</f>
        <v>1. &lt;= 1 Year</v>
      </c>
      <c r="Z4033" s="11" t="str">
        <f t="shared" si="63"/>
        <v>1. &lt;= 1 Year</v>
      </c>
    </row>
    <row r="4034" spans="1:26" x14ac:dyDescent="0.25">
      <c r="A4034">
        <v>164869527</v>
      </c>
      <c r="B4034" t="s">
        <v>3617</v>
      </c>
      <c r="C4034" t="s">
        <v>3618</v>
      </c>
      <c r="D4034" t="s">
        <v>108</v>
      </c>
      <c r="E4034">
        <v>22</v>
      </c>
      <c r="F4034" t="s">
        <v>5</v>
      </c>
      <c r="G4034" t="s">
        <v>4361</v>
      </c>
      <c r="H4034" t="s">
        <v>25</v>
      </c>
      <c r="I4034" t="s">
        <v>22</v>
      </c>
      <c r="J4034">
        <v>306</v>
      </c>
      <c r="K4034">
        <v>262</v>
      </c>
      <c r="L4034">
        <v>0</v>
      </c>
      <c r="M4034">
        <v>0</v>
      </c>
      <c r="N4034" t="s">
        <v>30</v>
      </c>
      <c r="O4034">
        <v>0</v>
      </c>
      <c r="P4034">
        <v>20181019</v>
      </c>
      <c r="Q4034" t="s">
        <v>31</v>
      </c>
      <c r="R4034" t="s">
        <v>31</v>
      </c>
      <c r="S4034">
        <v>1</v>
      </c>
      <c r="T4034">
        <v>0</v>
      </c>
      <c r="U4034">
        <v>0</v>
      </c>
      <c r="V4034" t="s">
        <v>30</v>
      </c>
      <c r="W4034">
        <v>0</v>
      </c>
      <c r="X4034">
        <v>12989673</v>
      </c>
      <c r="Y4034" s="11" t="str">
        <f t="shared" si="63"/>
        <v>1. &lt;= 1 Year</v>
      </c>
      <c r="Z4034" s="11" t="str">
        <f t="shared" si="63"/>
        <v>1. &lt;= 1 Year</v>
      </c>
    </row>
    <row r="4035" spans="1:26" x14ac:dyDescent="0.25">
      <c r="A4035">
        <v>163981250</v>
      </c>
      <c r="B4035" t="s">
        <v>2377</v>
      </c>
      <c r="C4035" t="s">
        <v>2378</v>
      </c>
      <c r="D4035" t="s">
        <v>68</v>
      </c>
      <c r="E4035">
        <v>22</v>
      </c>
      <c r="F4035" t="s">
        <v>5</v>
      </c>
      <c r="G4035" t="s">
        <v>890</v>
      </c>
      <c r="H4035" t="s">
        <v>25</v>
      </c>
      <c r="I4035" t="s">
        <v>22</v>
      </c>
      <c r="J4035">
        <v>1386</v>
      </c>
      <c r="K4035">
        <v>409</v>
      </c>
      <c r="L4035">
        <v>0</v>
      </c>
      <c r="M4035">
        <v>0</v>
      </c>
      <c r="N4035" t="s">
        <v>30</v>
      </c>
      <c r="O4035">
        <v>0</v>
      </c>
      <c r="P4035" t="s">
        <v>25</v>
      </c>
      <c r="Q4035" t="s">
        <v>30</v>
      </c>
      <c r="R4035" t="s">
        <v>31</v>
      </c>
      <c r="S4035">
        <v>1</v>
      </c>
      <c r="T4035">
        <v>0</v>
      </c>
      <c r="U4035">
        <v>0</v>
      </c>
      <c r="V4035" t="s">
        <v>30</v>
      </c>
      <c r="W4035">
        <v>0</v>
      </c>
      <c r="X4035">
        <v>9384406</v>
      </c>
      <c r="Y4035" s="11" t="str">
        <f t="shared" si="63"/>
        <v>4. 2-3 Year</v>
      </c>
      <c r="Z4035" s="11" t="str">
        <f t="shared" si="63"/>
        <v>2.  1-1.5 Years</v>
      </c>
    </row>
    <row r="4036" spans="1:26" x14ac:dyDescent="0.25">
      <c r="A4036">
        <v>164801189</v>
      </c>
      <c r="B4036" t="s">
        <v>2114</v>
      </c>
      <c r="C4036" t="s">
        <v>727</v>
      </c>
      <c r="D4036" t="s">
        <v>68</v>
      </c>
      <c r="E4036">
        <v>22</v>
      </c>
      <c r="F4036" t="s">
        <v>32</v>
      </c>
      <c r="G4036" t="s">
        <v>5108</v>
      </c>
      <c r="H4036" t="s">
        <v>25</v>
      </c>
      <c r="I4036" t="s">
        <v>22</v>
      </c>
      <c r="J4036">
        <v>402</v>
      </c>
      <c r="K4036">
        <v>402</v>
      </c>
      <c r="L4036">
        <v>20233</v>
      </c>
      <c r="M4036">
        <v>1</v>
      </c>
      <c r="N4036" t="s">
        <v>31</v>
      </c>
      <c r="O4036">
        <v>2400</v>
      </c>
      <c r="P4036">
        <v>20240404</v>
      </c>
      <c r="Q4036" t="s">
        <v>31</v>
      </c>
      <c r="R4036" t="s">
        <v>30</v>
      </c>
      <c r="S4036">
        <v>0</v>
      </c>
      <c r="T4036">
        <v>0</v>
      </c>
      <c r="U4036">
        <v>0</v>
      </c>
      <c r="V4036" t="s">
        <v>30</v>
      </c>
      <c r="W4036">
        <v>0</v>
      </c>
      <c r="X4036">
        <v>15940020</v>
      </c>
      <c r="Y4036" s="11" t="str">
        <f t="shared" si="63"/>
        <v>2.  1-1.5 Years</v>
      </c>
      <c r="Z4036" s="11" t="str">
        <f t="shared" si="63"/>
        <v>2.  1-1.5 Years</v>
      </c>
    </row>
    <row r="4037" spans="1:26" x14ac:dyDescent="0.25">
      <c r="A4037">
        <v>164917527</v>
      </c>
      <c r="B4037" t="s">
        <v>594</v>
      </c>
      <c r="C4037" t="s">
        <v>3988</v>
      </c>
      <c r="D4037" t="s">
        <v>68</v>
      </c>
      <c r="E4037">
        <v>22</v>
      </c>
      <c r="F4037" t="s">
        <v>5</v>
      </c>
      <c r="G4037" t="s">
        <v>6684</v>
      </c>
      <c r="H4037" t="s">
        <v>25</v>
      </c>
      <c r="I4037" t="s">
        <v>22</v>
      </c>
      <c r="J4037">
        <v>252</v>
      </c>
      <c r="K4037">
        <v>240</v>
      </c>
      <c r="L4037">
        <v>20233</v>
      </c>
      <c r="M4037">
        <v>1</v>
      </c>
      <c r="N4037" t="s">
        <v>31</v>
      </c>
      <c r="O4037">
        <v>7785</v>
      </c>
      <c r="P4037">
        <v>20230821</v>
      </c>
      <c r="Q4037" t="s">
        <v>31</v>
      </c>
      <c r="R4037" t="s">
        <v>31</v>
      </c>
      <c r="S4037">
        <v>1</v>
      </c>
      <c r="T4037">
        <v>20234</v>
      </c>
      <c r="U4037">
        <v>1</v>
      </c>
      <c r="V4037" t="s">
        <v>31</v>
      </c>
      <c r="W4037">
        <v>21048.959999999999</v>
      </c>
      <c r="X4037">
        <v>16390459</v>
      </c>
      <c r="Y4037" s="11" t="str">
        <f t="shared" si="63"/>
        <v>1. &lt;= 1 Year</v>
      </c>
      <c r="Z4037" s="11" t="str">
        <f t="shared" si="63"/>
        <v>1. &lt;= 1 Year</v>
      </c>
    </row>
    <row r="4038" spans="1:26" x14ac:dyDescent="0.25">
      <c r="A4038">
        <v>164824271</v>
      </c>
      <c r="B4038" t="s">
        <v>2958</v>
      </c>
      <c r="C4038" t="s">
        <v>496</v>
      </c>
      <c r="D4038" t="s">
        <v>108</v>
      </c>
      <c r="E4038">
        <v>22</v>
      </c>
      <c r="F4038" t="s">
        <v>6</v>
      </c>
      <c r="G4038" t="s">
        <v>4369</v>
      </c>
      <c r="H4038" t="s">
        <v>25</v>
      </c>
      <c r="I4038" t="s">
        <v>22</v>
      </c>
      <c r="J4038">
        <v>370</v>
      </c>
      <c r="K4038">
        <v>188</v>
      </c>
      <c r="L4038">
        <v>0</v>
      </c>
      <c r="M4038">
        <v>0</v>
      </c>
      <c r="N4038" t="s">
        <v>30</v>
      </c>
      <c r="O4038">
        <v>0</v>
      </c>
      <c r="P4038">
        <v>20220502</v>
      </c>
      <c r="Q4038" t="s">
        <v>31</v>
      </c>
      <c r="R4038" t="s">
        <v>31</v>
      </c>
      <c r="S4038">
        <v>1</v>
      </c>
      <c r="T4038">
        <v>0</v>
      </c>
      <c r="U4038">
        <v>0</v>
      </c>
      <c r="V4038" t="s">
        <v>30</v>
      </c>
      <c r="W4038">
        <v>0</v>
      </c>
      <c r="X4038">
        <v>14697718</v>
      </c>
      <c r="Y4038" s="11" t="str">
        <f t="shared" si="63"/>
        <v>2.  1-1.5 Years</v>
      </c>
      <c r="Z4038" s="11" t="str">
        <f t="shared" si="63"/>
        <v>1. &lt;= 1 Year</v>
      </c>
    </row>
    <row r="4039" spans="1:26" x14ac:dyDescent="0.25">
      <c r="A4039">
        <v>165024017</v>
      </c>
      <c r="B4039" t="s">
        <v>5663</v>
      </c>
      <c r="C4039" t="s">
        <v>313</v>
      </c>
      <c r="D4039" t="s">
        <v>68</v>
      </c>
      <c r="E4039">
        <v>22</v>
      </c>
      <c r="F4039" t="s">
        <v>32</v>
      </c>
      <c r="G4039" t="s">
        <v>4748</v>
      </c>
      <c r="H4039" t="s">
        <v>25</v>
      </c>
      <c r="I4039" t="s">
        <v>22</v>
      </c>
      <c r="J4039">
        <v>108</v>
      </c>
      <c r="K4039">
        <v>108</v>
      </c>
      <c r="L4039">
        <v>20233</v>
      </c>
      <c r="M4039">
        <v>1</v>
      </c>
      <c r="N4039" t="s">
        <v>31</v>
      </c>
      <c r="O4039">
        <v>1854</v>
      </c>
      <c r="P4039" t="s">
        <v>25</v>
      </c>
      <c r="Q4039" t="s">
        <v>30</v>
      </c>
      <c r="R4039" t="s">
        <v>30</v>
      </c>
      <c r="S4039">
        <v>0</v>
      </c>
      <c r="T4039">
        <v>0</v>
      </c>
      <c r="U4039">
        <v>0</v>
      </c>
      <c r="V4039" t="s">
        <v>30</v>
      </c>
      <c r="W4039">
        <v>0</v>
      </c>
      <c r="X4039">
        <v>16480213</v>
      </c>
      <c r="Y4039" s="11" t="str">
        <f t="shared" si="63"/>
        <v>1. &lt;= 1 Year</v>
      </c>
      <c r="Z4039" s="11" t="str">
        <f t="shared" si="63"/>
        <v>1. &lt;= 1 Year</v>
      </c>
    </row>
    <row r="4040" spans="1:26" x14ac:dyDescent="0.25">
      <c r="A4040">
        <v>165030051</v>
      </c>
      <c r="B4040" t="s">
        <v>2861</v>
      </c>
      <c r="C4040" t="s">
        <v>6335</v>
      </c>
      <c r="D4040" t="s">
        <v>97</v>
      </c>
      <c r="E4040">
        <v>22</v>
      </c>
      <c r="F4040" t="s">
        <v>5</v>
      </c>
      <c r="G4040" t="s">
        <v>5655</v>
      </c>
      <c r="H4040" t="s">
        <v>25</v>
      </c>
      <c r="I4040" t="s">
        <v>22</v>
      </c>
      <c r="J4040">
        <v>95</v>
      </c>
      <c r="K4040">
        <v>79</v>
      </c>
      <c r="L4040">
        <v>20233</v>
      </c>
      <c r="M4040">
        <v>1</v>
      </c>
      <c r="N4040" t="s">
        <v>31</v>
      </c>
      <c r="O4040">
        <v>58804</v>
      </c>
      <c r="P4040">
        <v>20240408</v>
      </c>
      <c r="Q4040" t="s">
        <v>31</v>
      </c>
      <c r="R4040" t="s">
        <v>31</v>
      </c>
      <c r="S4040">
        <v>1</v>
      </c>
      <c r="T4040">
        <v>0</v>
      </c>
      <c r="U4040">
        <v>0</v>
      </c>
      <c r="V4040" t="s">
        <v>30</v>
      </c>
      <c r="W4040">
        <v>0</v>
      </c>
      <c r="X4040">
        <v>16486959</v>
      </c>
      <c r="Y4040" s="11" t="str">
        <f t="shared" si="63"/>
        <v>1. &lt;= 1 Year</v>
      </c>
      <c r="Z4040" s="11" t="str">
        <f t="shared" si="63"/>
        <v>1. &lt;= 1 Year</v>
      </c>
    </row>
    <row r="4041" spans="1:26" x14ac:dyDescent="0.25">
      <c r="A4041">
        <v>165004422</v>
      </c>
      <c r="B4041" t="s">
        <v>7665</v>
      </c>
      <c r="C4041" t="s">
        <v>622</v>
      </c>
      <c r="D4041" t="s">
        <v>97</v>
      </c>
      <c r="E4041">
        <v>22</v>
      </c>
      <c r="F4041" t="s">
        <v>5</v>
      </c>
      <c r="G4041" t="s">
        <v>5655</v>
      </c>
      <c r="H4041" t="s">
        <v>25</v>
      </c>
      <c r="I4041" t="s">
        <v>22</v>
      </c>
      <c r="J4041">
        <v>105</v>
      </c>
      <c r="K4041">
        <v>95</v>
      </c>
      <c r="L4041">
        <v>20233</v>
      </c>
      <c r="M4041">
        <v>1</v>
      </c>
      <c r="N4041" t="s">
        <v>31</v>
      </c>
      <c r="O4041">
        <v>20868</v>
      </c>
      <c r="P4041" t="s">
        <v>25</v>
      </c>
      <c r="Q4041" t="s">
        <v>30</v>
      </c>
      <c r="R4041" t="s">
        <v>31</v>
      </c>
      <c r="S4041">
        <v>1</v>
      </c>
      <c r="T4041">
        <v>20234</v>
      </c>
      <c r="U4041">
        <v>1</v>
      </c>
      <c r="V4041" t="s">
        <v>31</v>
      </c>
      <c r="W4041">
        <v>4852.05</v>
      </c>
      <c r="X4041">
        <v>15205863</v>
      </c>
      <c r="Y4041" s="11" t="str">
        <f t="shared" si="63"/>
        <v>1. &lt;= 1 Year</v>
      </c>
      <c r="Z4041" s="11" t="str">
        <f t="shared" si="63"/>
        <v>1. &lt;= 1 Year</v>
      </c>
    </row>
    <row r="4042" spans="1:26" x14ac:dyDescent="0.25">
      <c r="A4042">
        <v>165073156</v>
      </c>
      <c r="B4042" t="s">
        <v>7666</v>
      </c>
      <c r="C4042" t="s">
        <v>7667</v>
      </c>
      <c r="D4042" t="s">
        <v>126</v>
      </c>
      <c r="E4042">
        <v>22</v>
      </c>
      <c r="F4042" t="s">
        <v>1980</v>
      </c>
      <c r="G4042" t="s">
        <v>870</v>
      </c>
      <c r="H4042" t="s">
        <v>25</v>
      </c>
      <c r="I4042" t="s">
        <v>22</v>
      </c>
      <c r="J4042">
        <v>56</v>
      </c>
      <c r="K4042">
        <v>56</v>
      </c>
      <c r="L4042">
        <v>20233</v>
      </c>
      <c r="M4042">
        <v>1</v>
      </c>
      <c r="N4042" t="s">
        <v>31</v>
      </c>
      <c r="O4042">
        <v>20288</v>
      </c>
      <c r="P4042" t="s">
        <v>25</v>
      </c>
      <c r="Q4042" t="s">
        <v>30</v>
      </c>
      <c r="R4042" t="s">
        <v>31</v>
      </c>
      <c r="S4042">
        <v>1</v>
      </c>
      <c r="T4042">
        <v>20234</v>
      </c>
      <c r="U4042">
        <v>1</v>
      </c>
      <c r="V4042" t="s">
        <v>31</v>
      </c>
      <c r="W4042">
        <v>24573.42</v>
      </c>
      <c r="X4042">
        <v>9399427</v>
      </c>
      <c r="Y4042" s="11" t="str">
        <f t="shared" si="63"/>
        <v>1. &lt;= 1 Year</v>
      </c>
      <c r="Z4042" s="11" t="str">
        <f t="shared" si="63"/>
        <v>1. &lt;= 1 Year</v>
      </c>
    </row>
    <row r="4043" spans="1:26" x14ac:dyDescent="0.25">
      <c r="A4043">
        <v>164952365</v>
      </c>
      <c r="B4043" t="s">
        <v>7668</v>
      </c>
      <c r="C4043" t="s">
        <v>7669</v>
      </c>
      <c r="D4043" t="s">
        <v>68</v>
      </c>
      <c r="E4043">
        <v>22</v>
      </c>
      <c r="F4043" t="s">
        <v>32</v>
      </c>
      <c r="G4043" t="s">
        <v>5099</v>
      </c>
      <c r="H4043" t="s">
        <v>25</v>
      </c>
      <c r="I4043" t="s">
        <v>22</v>
      </c>
      <c r="J4043">
        <v>273</v>
      </c>
      <c r="K4043">
        <v>48</v>
      </c>
      <c r="L4043">
        <v>20233</v>
      </c>
      <c r="M4043">
        <v>1</v>
      </c>
      <c r="N4043" t="s">
        <v>31</v>
      </c>
      <c r="O4043">
        <v>3167</v>
      </c>
      <c r="P4043">
        <v>20210401</v>
      </c>
      <c r="Q4043" t="s">
        <v>31</v>
      </c>
      <c r="R4043" t="s">
        <v>31</v>
      </c>
      <c r="S4043">
        <v>1</v>
      </c>
      <c r="T4043">
        <v>20234</v>
      </c>
      <c r="U4043">
        <v>1</v>
      </c>
      <c r="V4043" t="s">
        <v>31</v>
      </c>
      <c r="W4043">
        <v>2675.95</v>
      </c>
      <c r="X4043">
        <v>14526025</v>
      </c>
      <c r="Y4043" s="11" t="str">
        <f t="shared" si="63"/>
        <v>1. &lt;= 1 Year</v>
      </c>
      <c r="Z4043" s="11" t="str">
        <f t="shared" si="63"/>
        <v>1. &lt;= 1 Year</v>
      </c>
    </row>
    <row r="4044" spans="1:26" x14ac:dyDescent="0.25">
      <c r="A4044">
        <v>164767359</v>
      </c>
      <c r="B4044" t="s">
        <v>2379</v>
      </c>
      <c r="C4044" t="s">
        <v>271</v>
      </c>
      <c r="D4044" t="s">
        <v>108</v>
      </c>
      <c r="E4044">
        <v>22</v>
      </c>
      <c r="F4044" t="s">
        <v>6</v>
      </c>
      <c r="G4044" t="s">
        <v>4369</v>
      </c>
      <c r="H4044" t="s">
        <v>25</v>
      </c>
      <c r="I4044" t="s">
        <v>22</v>
      </c>
      <c r="J4044">
        <v>448</v>
      </c>
      <c r="K4044">
        <v>221</v>
      </c>
      <c r="L4044">
        <v>20233</v>
      </c>
      <c r="M4044">
        <v>1</v>
      </c>
      <c r="N4044" t="s">
        <v>31</v>
      </c>
      <c r="O4044">
        <v>8586</v>
      </c>
      <c r="P4044">
        <v>20190205</v>
      </c>
      <c r="Q4044" t="s">
        <v>31</v>
      </c>
      <c r="R4044" t="s">
        <v>30</v>
      </c>
      <c r="S4044">
        <v>0</v>
      </c>
      <c r="T4044">
        <v>20234</v>
      </c>
      <c r="U4044">
        <v>1</v>
      </c>
      <c r="V4044" t="s">
        <v>31</v>
      </c>
      <c r="W4044">
        <v>9222.14</v>
      </c>
      <c r="X4044">
        <v>16334081</v>
      </c>
      <c r="Y4044" s="11" t="str">
        <f t="shared" si="63"/>
        <v>2.  1-1.5 Years</v>
      </c>
      <c r="Z4044" s="11" t="str">
        <f t="shared" si="63"/>
        <v>1. &lt;= 1 Year</v>
      </c>
    </row>
    <row r="4045" spans="1:26" x14ac:dyDescent="0.25">
      <c r="A4045">
        <v>164816021</v>
      </c>
      <c r="B4045" t="s">
        <v>2959</v>
      </c>
      <c r="C4045" t="s">
        <v>2960</v>
      </c>
      <c r="D4045" t="s">
        <v>97</v>
      </c>
      <c r="E4045">
        <v>22</v>
      </c>
      <c r="F4045" t="s">
        <v>6</v>
      </c>
      <c r="G4045" t="s">
        <v>782</v>
      </c>
      <c r="H4045" t="s">
        <v>25</v>
      </c>
      <c r="I4045" t="s">
        <v>22</v>
      </c>
      <c r="J4045">
        <v>378</v>
      </c>
      <c r="K4045">
        <v>356</v>
      </c>
      <c r="L4045">
        <v>20233</v>
      </c>
      <c r="M4045">
        <v>1</v>
      </c>
      <c r="N4045" t="s">
        <v>31</v>
      </c>
      <c r="O4045">
        <v>12692</v>
      </c>
      <c r="P4045">
        <v>20230602</v>
      </c>
      <c r="Q4045" t="s">
        <v>31</v>
      </c>
      <c r="R4045" t="s">
        <v>30</v>
      </c>
      <c r="S4045">
        <v>0</v>
      </c>
      <c r="T4045">
        <v>20234</v>
      </c>
      <c r="U4045">
        <v>1</v>
      </c>
      <c r="V4045" t="s">
        <v>31</v>
      </c>
      <c r="W4045">
        <v>14421.54</v>
      </c>
      <c r="X4045">
        <v>9401169</v>
      </c>
      <c r="Y4045" s="11" t="str">
        <f t="shared" si="63"/>
        <v>2.  1-1.5 Years</v>
      </c>
      <c r="Z4045" s="11" t="str">
        <f t="shared" si="63"/>
        <v>1. &lt;= 1 Year</v>
      </c>
    </row>
    <row r="4046" spans="1:26" x14ac:dyDescent="0.25">
      <c r="A4046">
        <v>164945244</v>
      </c>
      <c r="B4046" t="s">
        <v>5130</v>
      </c>
      <c r="C4046" t="s">
        <v>5131</v>
      </c>
      <c r="D4046" t="s">
        <v>108</v>
      </c>
      <c r="E4046">
        <v>22</v>
      </c>
      <c r="F4046" t="s">
        <v>32</v>
      </c>
      <c r="G4046" t="s">
        <v>2360</v>
      </c>
      <c r="H4046" t="s">
        <v>25</v>
      </c>
      <c r="I4046" t="s">
        <v>22</v>
      </c>
      <c r="J4046">
        <v>216</v>
      </c>
      <c r="K4046">
        <v>154</v>
      </c>
      <c r="L4046">
        <v>20233</v>
      </c>
      <c r="M4046">
        <v>1</v>
      </c>
      <c r="N4046" t="s">
        <v>31</v>
      </c>
      <c r="O4046">
        <v>1946</v>
      </c>
      <c r="P4046">
        <v>20230619</v>
      </c>
      <c r="Q4046" t="s">
        <v>31</v>
      </c>
      <c r="R4046" t="s">
        <v>30</v>
      </c>
      <c r="S4046">
        <v>0</v>
      </c>
      <c r="T4046">
        <v>0</v>
      </c>
      <c r="U4046">
        <v>0</v>
      </c>
      <c r="V4046" t="s">
        <v>30</v>
      </c>
      <c r="W4046">
        <v>0</v>
      </c>
      <c r="X4046">
        <v>16440315</v>
      </c>
      <c r="Y4046" s="11" t="str">
        <f t="shared" si="63"/>
        <v>1. &lt;= 1 Year</v>
      </c>
      <c r="Z4046" s="11" t="str">
        <f t="shared" si="63"/>
        <v>1. &lt;= 1 Year</v>
      </c>
    </row>
    <row r="4047" spans="1:26" x14ac:dyDescent="0.25">
      <c r="A4047">
        <v>165071267</v>
      </c>
      <c r="B4047" t="s">
        <v>7670</v>
      </c>
      <c r="C4047" t="s">
        <v>6510</v>
      </c>
      <c r="D4047" t="s">
        <v>68</v>
      </c>
      <c r="E4047">
        <v>22</v>
      </c>
      <c r="F4047" t="s">
        <v>1980</v>
      </c>
      <c r="G4047" t="s">
        <v>2359</v>
      </c>
      <c r="H4047" t="s">
        <v>25</v>
      </c>
      <c r="I4047" t="s">
        <v>22</v>
      </c>
      <c r="J4047">
        <v>73</v>
      </c>
      <c r="K4047">
        <v>73</v>
      </c>
      <c r="L4047">
        <v>20233</v>
      </c>
      <c r="M4047">
        <v>1</v>
      </c>
      <c r="N4047" t="s">
        <v>31</v>
      </c>
      <c r="O4047">
        <v>51254</v>
      </c>
      <c r="P4047">
        <v>20220112</v>
      </c>
      <c r="Q4047" t="s">
        <v>31</v>
      </c>
      <c r="R4047" t="s">
        <v>30</v>
      </c>
      <c r="S4047">
        <v>0</v>
      </c>
      <c r="T4047">
        <v>0</v>
      </c>
      <c r="U4047">
        <v>0</v>
      </c>
      <c r="V4047" t="s">
        <v>30</v>
      </c>
      <c r="W4047">
        <v>0</v>
      </c>
      <c r="X4047">
        <v>16518236</v>
      </c>
      <c r="Y4047" s="11" t="str">
        <f t="shared" si="63"/>
        <v>1. &lt;= 1 Year</v>
      </c>
      <c r="Z4047" s="11" t="str">
        <f t="shared" si="63"/>
        <v>1. &lt;= 1 Year</v>
      </c>
    </row>
    <row r="4048" spans="1:26" x14ac:dyDescent="0.25">
      <c r="A4048">
        <v>164842284</v>
      </c>
      <c r="B4048" t="s">
        <v>6716</v>
      </c>
      <c r="C4048" t="s">
        <v>3284</v>
      </c>
      <c r="D4048" t="s">
        <v>97</v>
      </c>
      <c r="E4048">
        <v>22</v>
      </c>
      <c r="F4048" t="s">
        <v>5</v>
      </c>
      <c r="G4048" t="s">
        <v>782</v>
      </c>
      <c r="H4048" t="s">
        <v>25</v>
      </c>
      <c r="I4048" t="s">
        <v>22</v>
      </c>
      <c r="J4048">
        <v>290</v>
      </c>
      <c r="K4048">
        <v>222</v>
      </c>
      <c r="L4048">
        <v>20233</v>
      </c>
      <c r="M4048">
        <v>1</v>
      </c>
      <c r="N4048" t="s">
        <v>31</v>
      </c>
      <c r="O4048">
        <v>3504</v>
      </c>
      <c r="P4048">
        <v>20200824</v>
      </c>
      <c r="Q4048" t="s">
        <v>31</v>
      </c>
      <c r="R4048" t="s">
        <v>31</v>
      </c>
      <c r="S4048">
        <v>1</v>
      </c>
      <c r="T4048">
        <v>0</v>
      </c>
      <c r="U4048">
        <v>0</v>
      </c>
      <c r="V4048" t="s">
        <v>30</v>
      </c>
      <c r="W4048">
        <v>0</v>
      </c>
      <c r="X4048">
        <v>11866134</v>
      </c>
      <c r="Y4048" s="11" t="str">
        <f t="shared" si="63"/>
        <v>1. &lt;= 1 Year</v>
      </c>
      <c r="Z4048" s="11" t="str">
        <f t="shared" si="63"/>
        <v>1. &lt;= 1 Year</v>
      </c>
    </row>
    <row r="4049" spans="1:26" x14ac:dyDescent="0.25">
      <c r="A4049">
        <v>165072618</v>
      </c>
      <c r="B4049" t="s">
        <v>7671</v>
      </c>
      <c r="C4049" t="s">
        <v>6120</v>
      </c>
      <c r="D4049" t="s">
        <v>68</v>
      </c>
      <c r="E4049">
        <v>22</v>
      </c>
      <c r="F4049" t="s">
        <v>32</v>
      </c>
      <c r="G4049" t="s">
        <v>4748</v>
      </c>
      <c r="H4049" t="s">
        <v>25</v>
      </c>
      <c r="I4049" t="s">
        <v>22</v>
      </c>
      <c r="J4049">
        <v>49</v>
      </c>
      <c r="K4049">
        <v>49</v>
      </c>
      <c r="L4049">
        <v>0</v>
      </c>
      <c r="M4049">
        <v>0</v>
      </c>
      <c r="N4049" t="s">
        <v>30</v>
      </c>
      <c r="O4049">
        <v>0</v>
      </c>
      <c r="P4049" t="s">
        <v>25</v>
      </c>
      <c r="Q4049" t="s">
        <v>30</v>
      </c>
      <c r="R4049" t="s">
        <v>30</v>
      </c>
      <c r="S4049">
        <v>0</v>
      </c>
      <c r="T4049">
        <v>0</v>
      </c>
      <c r="U4049">
        <v>0</v>
      </c>
      <c r="V4049" t="s">
        <v>30</v>
      </c>
      <c r="W4049">
        <v>0</v>
      </c>
      <c r="X4049">
        <v>16516744</v>
      </c>
      <c r="Y4049" s="11" t="str">
        <f t="shared" si="63"/>
        <v>1. &lt;= 1 Year</v>
      </c>
      <c r="Z4049" s="11" t="str">
        <f t="shared" si="63"/>
        <v>1. &lt;= 1 Year</v>
      </c>
    </row>
    <row r="4050" spans="1:26" x14ac:dyDescent="0.25">
      <c r="A4050">
        <v>164920904</v>
      </c>
      <c r="B4050" t="s">
        <v>3619</v>
      </c>
      <c r="C4050" t="s">
        <v>3620</v>
      </c>
      <c r="D4050" t="s">
        <v>68</v>
      </c>
      <c r="E4050">
        <v>22</v>
      </c>
      <c r="F4050" t="s">
        <v>32</v>
      </c>
      <c r="G4050" t="s">
        <v>1067</v>
      </c>
      <c r="H4050" t="s">
        <v>25</v>
      </c>
      <c r="I4050" t="s">
        <v>22</v>
      </c>
      <c r="J4050">
        <v>247</v>
      </c>
      <c r="K4050">
        <v>208</v>
      </c>
      <c r="L4050">
        <v>0</v>
      </c>
      <c r="M4050">
        <v>0</v>
      </c>
      <c r="N4050" t="s">
        <v>30</v>
      </c>
      <c r="O4050">
        <v>0</v>
      </c>
      <c r="P4050" t="s">
        <v>25</v>
      </c>
      <c r="Q4050" t="s">
        <v>30</v>
      </c>
      <c r="R4050" t="s">
        <v>30</v>
      </c>
      <c r="S4050">
        <v>0</v>
      </c>
      <c r="T4050">
        <v>0</v>
      </c>
      <c r="U4050">
        <v>0</v>
      </c>
      <c r="V4050" t="s">
        <v>30</v>
      </c>
      <c r="W4050">
        <v>0</v>
      </c>
      <c r="X4050">
        <v>16427679</v>
      </c>
      <c r="Y4050" s="11" t="str">
        <f t="shared" si="63"/>
        <v>1. &lt;= 1 Year</v>
      </c>
      <c r="Z4050" s="11" t="str">
        <f t="shared" si="63"/>
        <v>1. &lt;= 1 Year</v>
      </c>
    </row>
    <row r="4051" spans="1:26" x14ac:dyDescent="0.25">
      <c r="A4051">
        <v>165072129</v>
      </c>
      <c r="B4051" t="s">
        <v>7672</v>
      </c>
      <c r="C4051" t="s">
        <v>7673</v>
      </c>
      <c r="D4051" t="s">
        <v>68</v>
      </c>
      <c r="E4051">
        <v>22</v>
      </c>
      <c r="F4051" t="s">
        <v>32</v>
      </c>
      <c r="G4051" t="s">
        <v>2213</v>
      </c>
      <c r="H4051" t="s">
        <v>25</v>
      </c>
      <c r="I4051" t="s">
        <v>22</v>
      </c>
      <c r="J4051">
        <v>101</v>
      </c>
      <c r="K4051">
        <v>48</v>
      </c>
      <c r="L4051">
        <v>0</v>
      </c>
      <c r="M4051">
        <v>0</v>
      </c>
      <c r="N4051" t="s">
        <v>30</v>
      </c>
      <c r="O4051">
        <v>0</v>
      </c>
      <c r="P4051" t="s">
        <v>25</v>
      </c>
      <c r="Q4051" t="s">
        <v>30</v>
      </c>
      <c r="R4051" t="s">
        <v>30</v>
      </c>
      <c r="S4051">
        <v>0</v>
      </c>
      <c r="T4051">
        <v>0</v>
      </c>
      <c r="U4051">
        <v>0</v>
      </c>
      <c r="V4051" t="s">
        <v>30</v>
      </c>
      <c r="W4051">
        <v>0</v>
      </c>
      <c r="X4051">
        <v>16307489</v>
      </c>
      <c r="Y4051" s="11" t="str">
        <f t="shared" si="63"/>
        <v>1. &lt;= 1 Year</v>
      </c>
      <c r="Z4051" s="11" t="str">
        <f t="shared" si="63"/>
        <v>1. &lt;= 1 Year</v>
      </c>
    </row>
    <row r="4052" spans="1:26" x14ac:dyDescent="0.25">
      <c r="A4052">
        <v>165071345</v>
      </c>
      <c r="B4052" t="s">
        <v>571</v>
      </c>
      <c r="C4052" t="s">
        <v>4917</v>
      </c>
      <c r="D4052" t="s">
        <v>68</v>
      </c>
      <c r="E4052">
        <v>22</v>
      </c>
      <c r="F4052" t="s">
        <v>1980</v>
      </c>
      <c r="G4052" t="s">
        <v>2359</v>
      </c>
      <c r="H4052" t="s">
        <v>25</v>
      </c>
      <c r="I4052" t="s">
        <v>22</v>
      </c>
      <c r="J4052">
        <v>73</v>
      </c>
      <c r="K4052">
        <v>73</v>
      </c>
      <c r="L4052">
        <v>20233</v>
      </c>
      <c r="M4052">
        <v>1</v>
      </c>
      <c r="N4052" t="s">
        <v>31</v>
      </c>
      <c r="O4052">
        <v>41108</v>
      </c>
      <c r="P4052">
        <v>20230117</v>
      </c>
      <c r="Q4052" t="s">
        <v>31</v>
      </c>
      <c r="R4052" t="s">
        <v>30</v>
      </c>
      <c r="S4052">
        <v>0</v>
      </c>
      <c r="T4052">
        <v>0</v>
      </c>
      <c r="U4052">
        <v>0</v>
      </c>
      <c r="V4052" t="s">
        <v>30</v>
      </c>
      <c r="W4052">
        <v>0</v>
      </c>
      <c r="X4052">
        <v>16518280</v>
      </c>
      <c r="Y4052" s="11" t="str">
        <f t="shared" si="63"/>
        <v>1. &lt;= 1 Year</v>
      </c>
      <c r="Z4052" s="11" t="str">
        <f t="shared" si="63"/>
        <v>1. &lt;= 1 Year</v>
      </c>
    </row>
    <row r="4053" spans="1:26" x14ac:dyDescent="0.25">
      <c r="A4053">
        <v>165035956</v>
      </c>
      <c r="B4053" t="s">
        <v>6336</v>
      </c>
      <c r="C4053" t="s">
        <v>6337</v>
      </c>
      <c r="D4053" t="s">
        <v>68</v>
      </c>
      <c r="E4053">
        <v>22</v>
      </c>
      <c r="F4053" t="s">
        <v>32</v>
      </c>
      <c r="G4053" t="s">
        <v>4748</v>
      </c>
      <c r="H4053" t="s">
        <v>25</v>
      </c>
      <c r="I4053" t="s">
        <v>22</v>
      </c>
      <c r="J4053">
        <v>94</v>
      </c>
      <c r="K4053">
        <v>94</v>
      </c>
      <c r="L4053">
        <v>0</v>
      </c>
      <c r="M4053">
        <v>0</v>
      </c>
      <c r="N4053" t="s">
        <v>30</v>
      </c>
      <c r="O4053">
        <v>0</v>
      </c>
      <c r="P4053" t="s">
        <v>25</v>
      </c>
      <c r="Q4053" t="s">
        <v>30</v>
      </c>
      <c r="R4053" t="s">
        <v>30</v>
      </c>
      <c r="S4053">
        <v>0</v>
      </c>
      <c r="T4053">
        <v>0</v>
      </c>
      <c r="U4053">
        <v>0</v>
      </c>
      <c r="V4053" t="s">
        <v>30</v>
      </c>
      <c r="W4053">
        <v>0</v>
      </c>
      <c r="X4053">
        <v>16489420</v>
      </c>
      <c r="Y4053" s="11" t="str">
        <f t="shared" si="63"/>
        <v>1. &lt;= 1 Year</v>
      </c>
      <c r="Z4053" s="11" t="str">
        <f t="shared" si="63"/>
        <v>1. &lt;= 1 Year</v>
      </c>
    </row>
    <row r="4054" spans="1:26" x14ac:dyDescent="0.25">
      <c r="A4054">
        <v>165068273</v>
      </c>
      <c r="B4054" t="s">
        <v>6717</v>
      </c>
      <c r="C4054" t="s">
        <v>6718</v>
      </c>
      <c r="D4054" t="s">
        <v>97</v>
      </c>
      <c r="E4054">
        <v>22</v>
      </c>
      <c r="F4054" t="s">
        <v>6</v>
      </c>
      <c r="G4054" t="s">
        <v>1478</v>
      </c>
      <c r="H4054" t="s">
        <v>25</v>
      </c>
      <c r="I4054" t="s">
        <v>22</v>
      </c>
      <c r="J4054">
        <v>55</v>
      </c>
      <c r="K4054">
        <v>53</v>
      </c>
      <c r="L4054">
        <v>20233</v>
      </c>
      <c r="M4054">
        <v>1</v>
      </c>
      <c r="N4054" t="s">
        <v>31</v>
      </c>
      <c r="O4054">
        <v>412</v>
      </c>
      <c r="P4054">
        <v>20240125</v>
      </c>
      <c r="Q4054" t="s">
        <v>31</v>
      </c>
      <c r="R4054" t="s">
        <v>30</v>
      </c>
      <c r="S4054">
        <v>0</v>
      </c>
      <c r="T4054">
        <v>0</v>
      </c>
      <c r="U4054">
        <v>0</v>
      </c>
      <c r="V4054" t="s">
        <v>30</v>
      </c>
      <c r="W4054">
        <v>0</v>
      </c>
      <c r="X4054">
        <v>16369637</v>
      </c>
      <c r="Y4054" s="11" t="str">
        <f t="shared" si="63"/>
        <v>1. &lt;= 1 Year</v>
      </c>
      <c r="Z4054" s="11" t="str">
        <f t="shared" si="63"/>
        <v>1. &lt;= 1 Year</v>
      </c>
    </row>
    <row r="4055" spans="1:26" x14ac:dyDescent="0.25">
      <c r="A4055">
        <v>165032917</v>
      </c>
      <c r="B4055" t="s">
        <v>6719</v>
      </c>
      <c r="C4055" t="s">
        <v>6608</v>
      </c>
      <c r="D4055" t="s">
        <v>97</v>
      </c>
      <c r="E4055">
        <v>22</v>
      </c>
      <c r="F4055" t="s">
        <v>5</v>
      </c>
      <c r="G4055" t="s">
        <v>5655</v>
      </c>
      <c r="H4055" t="s">
        <v>25</v>
      </c>
      <c r="I4055" t="s">
        <v>22</v>
      </c>
      <c r="J4055">
        <v>61</v>
      </c>
      <c r="K4055">
        <v>49</v>
      </c>
      <c r="L4055">
        <v>0</v>
      </c>
      <c r="M4055">
        <v>0</v>
      </c>
      <c r="N4055" t="s">
        <v>30</v>
      </c>
      <c r="O4055">
        <v>0</v>
      </c>
      <c r="P4055" t="s">
        <v>25</v>
      </c>
      <c r="Q4055" t="s">
        <v>30</v>
      </c>
      <c r="R4055" t="s">
        <v>31</v>
      </c>
      <c r="S4055">
        <v>1</v>
      </c>
      <c r="T4055">
        <v>20234</v>
      </c>
      <c r="U4055">
        <v>1</v>
      </c>
      <c r="V4055" t="s">
        <v>31</v>
      </c>
      <c r="W4055">
        <v>60377.3</v>
      </c>
      <c r="X4055">
        <v>10646128</v>
      </c>
      <c r="Y4055" s="11" t="str">
        <f t="shared" si="63"/>
        <v>1. &lt;= 1 Year</v>
      </c>
      <c r="Z4055" s="11" t="str">
        <f t="shared" si="63"/>
        <v>1. &lt;= 1 Year</v>
      </c>
    </row>
    <row r="4056" spans="1:26" x14ac:dyDescent="0.25">
      <c r="A4056">
        <v>164931141</v>
      </c>
      <c r="B4056" t="s">
        <v>6338</v>
      </c>
      <c r="C4056" t="s">
        <v>6339</v>
      </c>
      <c r="D4056" t="s">
        <v>68</v>
      </c>
      <c r="E4056">
        <v>22</v>
      </c>
      <c r="F4056" t="s">
        <v>6</v>
      </c>
      <c r="G4056" t="s">
        <v>870</v>
      </c>
      <c r="H4056" t="s">
        <v>25</v>
      </c>
      <c r="I4056" t="s">
        <v>22</v>
      </c>
      <c r="J4056">
        <v>234</v>
      </c>
      <c r="K4056">
        <v>234</v>
      </c>
      <c r="L4056">
        <v>20233</v>
      </c>
      <c r="M4056">
        <v>1</v>
      </c>
      <c r="N4056" t="s">
        <v>31</v>
      </c>
      <c r="O4056">
        <v>1875</v>
      </c>
      <c r="P4056">
        <v>20240125</v>
      </c>
      <c r="Q4056" t="s">
        <v>31</v>
      </c>
      <c r="R4056" t="s">
        <v>30</v>
      </c>
      <c r="S4056">
        <v>0</v>
      </c>
      <c r="T4056">
        <v>20234</v>
      </c>
      <c r="U4056">
        <v>1</v>
      </c>
      <c r="V4056" t="s">
        <v>31</v>
      </c>
      <c r="W4056">
        <v>2298.5300000000002</v>
      </c>
      <c r="X4056">
        <v>16429484</v>
      </c>
      <c r="Y4056" s="11" t="str">
        <f t="shared" si="63"/>
        <v>1. &lt;= 1 Year</v>
      </c>
      <c r="Z4056" s="11" t="str">
        <f t="shared" si="63"/>
        <v>1. &lt;= 1 Year</v>
      </c>
    </row>
    <row r="4057" spans="1:26" x14ac:dyDescent="0.25">
      <c r="A4057">
        <v>165071911</v>
      </c>
      <c r="B4057" t="s">
        <v>7674</v>
      </c>
      <c r="C4057" t="s">
        <v>7675</v>
      </c>
      <c r="D4057" t="s">
        <v>68</v>
      </c>
      <c r="E4057">
        <v>22</v>
      </c>
      <c r="F4057" t="s">
        <v>32</v>
      </c>
      <c r="G4057" t="s">
        <v>4748</v>
      </c>
      <c r="H4057" t="s">
        <v>25</v>
      </c>
      <c r="I4057" t="s">
        <v>22</v>
      </c>
      <c r="J4057">
        <v>50</v>
      </c>
      <c r="K4057">
        <v>50</v>
      </c>
      <c r="L4057">
        <v>20233</v>
      </c>
      <c r="M4057">
        <v>1</v>
      </c>
      <c r="N4057" t="s">
        <v>31</v>
      </c>
      <c r="O4057">
        <v>5342</v>
      </c>
      <c r="P4057" t="s">
        <v>25</v>
      </c>
      <c r="Q4057" t="s">
        <v>30</v>
      </c>
      <c r="R4057" t="s">
        <v>30</v>
      </c>
      <c r="S4057">
        <v>0</v>
      </c>
      <c r="T4057">
        <v>0</v>
      </c>
      <c r="U4057">
        <v>0</v>
      </c>
      <c r="V4057" t="s">
        <v>30</v>
      </c>
      <c r="W4057">
        <v>0</v>
      </c>
      <c r="X4057">
        <v>16513486</v>
      </c>
      <c r="Y4057" s="11" t="str">
        <f t="shared" si="63"/>
        <v>1. &lt;= 1 Year</v>
      </c>
      <c r="Z4057" s="11" t="str">
        <f t="shared" si="63"/>
        <v>1. &lt;= 1 Year</v>
      </c>
    </row>
    <row r="4058" spans="1:26" x14ac:dyDescent="0.25">
      <c r="A4058">
        <v>164779249</v>
      </c>
      <c r="B4058" t="s">
        <v>2380</v>
      </c>
      <c r="C4058" t="s">
        <v>504</v>
      </c>
      <c r="D4058" t="s">
        <v>68</v>
      </c>
      <c r="E4058">
        <v>22</v>
      </c>
      <c r="F4058" t="s">
        <v>5</v>
      </c>
      <c r="G4058" t="s">
        <v>1478</v>
      </c>
      <c r="H4058" t="s">
        <v>25</v>
      </c>
      <c r="I4058" t="s">
        <v>22</v>
      </c>
      <c r="J4058">
        <v>433</v>
      </c>
      <c r="K4058">
        <v>172</v>
      </c>
      <c r="L4058">
        <v>20233</v>
      </c>
      <c r="M4058">
        <v>1</v>
      </c>
      <c r="N4058" t="s">
        <v>31</v>
      </c>
      <c r="O4058">
        <v>12987</v>
      </c>
      <c r="P4058">
        <v>20200823</v>
      </c>
      <c r="Q4058" t="s">
        <v>31</v>
      </c>
      <c r="R4058" t="s">
        <v>31</v>
      </c>
      <c r="S4058">
        <v>1</v>
      </c>
      <c r="T4058">
        <v>20234</v>
      </c>
      <c r="U4058">
        <v>1</v>
      </c>
      <c r="V4058" t="s">
        <v>31</v>
      </c>
      <c r="W4058">
        <v>9269.9699999999993</v>
      </c>
      <c r="X4058">
        <v>16317178</v>
      </c>
      <c r="Y4058" s="11" t="str">
        <f t="shared" si="63"/>
        <v>2.  1-1.5 Years</v>
      </c>
      <c r="Z4058" s="11" t="str">
        <f t="shared" si="63"/>
        <v>1. &lt;= 1 Year</v>
      </c>
    </row>
    <row r="4059" spans="1:26" x14ac:dyDescent="0.25">
      <c r="A4059">
        <v>165043848</v>
      </c>
      <c r="B4059" t="s">
        <v>2522</v>
      </c>
      <c r="C4059" t="s">
        <v>5705</v>
      </c>
      <c r="D4059" t="s">
        <v>68</v>
      </c>
      <c r="E4059">
        <v>22</v>
      </c>
      <c r="F4059" t="s">
        <v>6</v>
      </c>
      <c r="G4059" t="s">
        <v>1478</v>
      </c>
      <c r="H4059" t="s">
        <v>25</v>
      </c>
      <c r="I4059" t="s">
        <v>22</v>
      </c>
      <c r="J4059">
        <v>84</v>
      </c>
      <c r="K4059">
        <v>51</v>
      </c>
      <c r="L4059">
        <v>20233</v>
      </c>
      <c r="M4059">
        <v>1</v>
      </c>
      <c r="N4059" t="s">
        <v>31</v>
      </c>
      <c r="O4059">
        <v>14800</v>
      </c>
      <c r="P4059">
        <v>20240304</v>
      </c>
      <c r="Q4059" t="s">
        <v>31</v>
      </c>
      <c r="R4059" t="s">
        <v>31</v>
      </c>
      <c r="S4059">
        <v>1</v>
      </c>
      <c r="T4059">
        <v>20234</v>
      </c>
      <c r="U4059">
        <v>1</v>
      </c>
      <c r="V4059" t="s">
        <v>31</v>
      </c>
      <c r="W4059">
        <v>17439.39</v>
      </c>
      <c r="X4059">
        <v>14922557</v>
      </c>
      <c r="Y4059" s="11" t="str">
        <f t="shared" si="63"/>
        <v>1. &lt;= 1 Year</v>
      </c>
      <c r="Z4059" s="11" t="str">
        <f t="shared" si="63"/>
        <v>1. &lt;= 1 Year</v>
      </c>
    </row>
    <row r="4060" spans="1:26" x14ac:dyDescent="0.25">
      <c r="A4060">
        <v>164980289</v>
      </c>
      <c r="B4060" t="s">
        <v>2522</v>
      </c>
      <c r="C4060" t="s">
        <v>390</v>
      </c>
      <c r="D4060" t="s">
        <v>68</v>
      </c>
      <c r="E4060">
        <v>22</v>
      </c>
      <c r="F4060" t="s">
        <v>32</v>
      </c>
      <c r="G4060" t="s">
        <v>1067</v>
      </c>
      <c r="H4060" t="s">
        <v>25</v>
      </c>
      <c r="I4060" t="s">
        <v>22</v>
      </c>
      <c r="J4060">
        <v>172</v>
      </c>
      <c r="K4060">
        <v>172</v>
      </c>
      <c r="L4060">
        <v>0</v>
      </c>
      <c r="M4060">
        <v>0</v>
      </c>
      <c r="N4060" t="s">
        <v>30</v>
      </c>
      <c r="O4060">
        <v>0</v>
      </c>
      <c r="P4060" t="s">
        <v>25</v>
      </c>
      <c r="Q4060" t="s">
        <v>30</v>
      </c>
      <c r="R4060" t="s">
        <v>30</v>
      </c>
      <c r="S4060">
        <v>0</v>
      </c>
      <c r="T4060">
        <v>20234</v>
      </c>
      <c r="U4060">
        <v>1</v>
      </c>
      <c r="V4060" t="s">
        <v>31</v>
      </c>
      <c r="W4060">
        <v>1256.6500000000001</v>
      </c>
      <c r="X4060">
        <v>16459245</v>
      </c>
      <c r="Y4060" s="11" t="str">
        <f t="shared" si="63"/>
        <v>1. &lt;= 1 Year</v>
      </c>
      <c r="Z4060" s="11" t="str">
        <f t="shared" si="63"/>
        <v>1. &lt;= 1 Year</v>
      </c>
    </row>
    <row r="4061" spans="1:26" x14ac:dyDescent="0.25">
      <c r="A4061">
        <v>165052903</v>
      </c>
      <c r="B4061" t="s">
        <v>6340</v>
      </c>
      <c r="C4061" t="s">
        <v>375</v>
      </c>
      <c r="D4061" t="s">
        <v>68</v>
      </c>
      <c r="E4061">
        <v>22</v>
      </c>
      <c r="F4061" t="s">
        <v>32</v>
      </c>
      <c r="G4061" t="s">
        <v>4748</v>
      </c>
      <c r="H4061" t="s">
        <v>25</v>
      </c>
      <c r="I4061" t="s">
        <v>22</v>
      </c>
      <c r="J4061">
        <v>74</v>
      </c>
      <c r="K4061">
        <v>74</v>
      </c>
      <c r="L4061">
        <v>0</v>
      </c>
      <c r="M4061">
        <v>0</v>
      </c>
      <c r="N4061" t="s">
        <v>30</v>
      </c>
      <c r="O4061">
        <v>0</v>
      </c>
      <c r="P4061" t="s">
        <v>25</v>
      </c>
      <c r="Q4061" t="s">
        <v>30</v>
      </c>
      <c r="R4061" t="s">
        <v>30</v>
      </c>
      <c r="S4061">
        <v>0</v>
      </c>
      <c r="T4061">
        <v>0</v>
      </c>
      <c r="U4061">
        <v>0</v>
      </c>
      <c r="V4061" t="s">
        <v>30</v>
      </c>
      <c r="W4061">
        <v>0</v>
      </c>
      <c r="X4061">
        <v>16503363</v>
      </c>
      <c r="Y4061" s="11" t="str">
        <f t="shared" si="63"/>
        <v>1. &lt;= 1 Year</v>
      </c>
      <c r="Z4061" s="11" t="str">
        <f t="shared" si="63"/>
        <v>1. &lt;= 1 Year</v>
      </c>
    </row>
    <row r="4062" spans="1:26" x14ac:dyDescent="0.25">
      <c r="A4062">
        <v>164914798</v>
      </c>
      <c r="B4062" t="s">
        <v>3989</v>
      </c>
      <c r="C4062" t="s">
        <v>306</v>
      </c>
      <c r="D4062" t="s">
        <v>3990</v>
      </c>
      <c r="E4062">
        <v>22</v>
      </c>
      <c r="F4062" t="s">
        <v>6</v>
      </c>
      <c r="G4062" t="s">
        <v>4369</v>
      </c>
      <c r="H4062" t="s">
        <v>25</v>
      </c>
      <c r="I4062" t="s">
        <v>22</v>
      </c>
      <c r="J4062">
        <v>256</v>
      </c>
      <c r="K4062">
        <v>153</v>
      </c>
      <c r="L4062">
        <v>20233</v>
      </c>
      <c r="M4062">
        <v>1</v>
      </c>
      <c r="N4062" t="s">
        <v>31</v>
      </c>
      <c r="O4062">
        <v>7875</v>
      </c>
      <c r="P4062">
        <v>20230610</v>
      </c>
      <c r="Q4062" t="s">
        <v>31</v>
      </c>
      <c r="R4062" t="s">
        <v>31</v>
      </c>
      <c r="S4062">
        <v>1</v>
      </c>
      <c r="T4062">
        <v>20234</v>
      </c>
      <c r="U4062">
        <v>1</v>
      </c>
      <c r="V4062" t="s">
        <v>31</v>
      </c>
      <c r="W4062">
        <v>2282.5500000000002</v>
      </c>
      <c r="X4062">
        <v>16328805</v>
      </c>
      <c r="Y4062" s="11" t="str">
        <f t="shared" si="63"/>
        <v>1. &lt;= 1 Year</v>
      </c>
      <c r="Z4062" s="11" t="str">
        <f t="shared" si="63"/>
        <v>1. &lt;= 1 Year</v>
      </c>
    </row>
    <row r="4063" spans="1:26" x14ac:dyDescent="0.25">
      <c r="A4063">
        <v>165059655</v>
      </c>
      <c r="B4063" t="s">
        <v>470</v>
      </c>
      <c r="C4063" t="s">
        <v>6720</v>
      </c>
      <c r="D4063" t="s">
        <v>68</v>
      </c>
      <c r="E4063">
        <v>22</v>
      </c>
      <c r="F4063" t="s">
        <v>32</v>
      </c>
      <c r="G4063" t="s">
        <v>3223</v>
      </c>
      <c r="H4063" t="s">
        <v>25</v>
      </c>
      <c r="I4063" t="s">
        <v>22</v>
      </c>
      <c r="J4063">
        <v>74</v>
      </c>
      <c r="K4063">
        <v>63</v>
      </c>
      <c r="L4063">
        <v>20233</v>
      </c>
      <c r="M4063">
        <v>1</v>
      </c>
      <c r="N4063" t="s">
        <v>31</v>
      </c>
      <c r="O4063">
        <v>4436</v>
      </c>
      <c r="P4063">
        <v>20230911</v>
      </c>
      <c r="Q4063" t="s">
        <v>31</v>
      </c>
      <c r="R4063" t="s">
        <v>30</v>
      </c>
      <c r="S4063">
        <v>0</v>
      </c>
      <c r="T4063">
        <v>0</v>
      </c>
      <c r="U4063">
        <v>0</v>
      </c>
      <c r="V4063" t="s">
        <v>30</v>
      </c>
      <c r="W4063">
        <v>0</v>
      </c>
      <c r="X4063">
        <v>16490090</v>
      </c>
      <c r="Y4063" s="11" t="str">
        <f t="shared" si="63"/>
        <v>1. &lt;= 1 Year</v>
      </c>
      <c r="Z4063" s="11" t="str">
        <f t="shared" si="63"/>
        <v>1. &lt;= 1 Year</v>
      </c>
    </row>
    <row r="4064" spans="1:26" x14ac:dyDescent="0.25">
      <c r="A4064">
        <v>164783770</v>
      </c>
      <c r="B4064" t="s">
        <v>4657</v>
      </c>
      <c r="C4064" t="s">
        <v>391</v>
      </c>
      <c r="D4064" t="s">
        <v>97</v>
      </c>
      <c r="E4064">
        <v>22</v>
      </c>
      <c r="F4064" t="s">
        <v>32</v>
      </c>
      <c r="G4064" t="s">
        <v>2360</v>
      </c>
      <c r="H4064" t="s">
        <v>25</v>
      </c>
      <c r="I4064" t="s">
        <v>22</v>
      </c>
      <c r="J4064">
        <v>425</v>
      </c>
      <c r="K4064">
        <v>182</v>
      </c>
      <c r="L4064">
        <v>20233</v>
      </c>
      <c r="M4064">
        <v>1</v>
      </c>
      <c r="N4064" t="s">
        <v>31</v>
      </c>
      <c r="O4064">
        <v>3463</v>
      </c>
      <c r="P4064">
        <v>20220801</v>
      </c>
      <c r="Q4064" t="s">
        <v>31</v>
      </c>
      <c r="R4064" t="s">
        <v>30</v>
      </c>
      <c r="S4064">
        <v>0</v>
      </c>
      <c r="T4064">
        <v>20234</v>
      </c>
      <c r="U4064">
        <v>1</v>
      </c>
      <c r="V4064" t="s">
        <v>31</v>
      </c>
      <c r="W4064">
        <v>4349.0200000000004</v>
      </c>
      <c r="X4064">
        <v>15357539</v>
      </c>
      <c r="Y4064" s="11" t="str">
        <f t="shared" si="63"/>
        <v>2.  1-1.5 Years</v>
      </c>
      <c r="Z4064" s="11" t="str">
        <f t="shared" si="63"/>
        <v>1. &lt;= 1 Year</v>
      </c>
    </row>
    <row r="4065" spans="1:26" x14ac:dyDescent="0.25">
      <c r="A4065">
        <v>165047646</v>
      </c>
      <c r="B4065" t="s">
        <v>6341</v>
      </c>
      <c r="C4065" t="s">
        <v>2986</v>
      </c>
      <c r="D4065" t="s">
        <v>71</v>
      </c>
      <c r="E4065">
        <v>22</v>
      </c>
      <c r="F4065" t="s">
        <v>32</v>
      </c>
      <c r="G4065" t="s">
        <v>5099</v>
      </c>
      <c r="H4065" t="s">
        <v>25</v>
      </c>
      <c r="I4065" t="s">
        <v>22</v>
      </c>
      <c r="J4065">
        <v>84</v>
      </c>
      <c r="K4065">
        <v>74</v>
      </c>
      <c r="L4065">
        <v>0</v>
      </c>
      <c r="M4065">
        <v>0</v>
      </c>
      <c r="N4065" t="s">
        <v>30</v>
      </c>
      <c r="O4065">
        <v>0</v>
      </c>
      <c r="P4065">
        <v>20220525</v>
      </c>
      <c r="Q4065" t="s">
        <v>31</v>
      </c>
      <c r="R4065" t="s">
        <v>30</v>
      </c>
      <c r="S4065">
        <v>0</v>
      </c>
      <c r="T4065">
        <v>0</v>
      </c>
      <c r="U4065">
        <v>0</v>
      </c>
      <c r="V4065" t="s">
        <v>30</v>
      </c>
      <c r="W4065">
        <v>0</v>
      </c>
      <c r="X4065">
        <v>16094053</v>
      </c>
      <c r="Y4065" s="11" t="str">
        <f t="shared" si="63"/>
        <v>1. &lt;= 1 Year</v>
      </c>
      <c r="Z4065" s="11" t="str">
        <f t="shared" si="63"/>
        <v>1. &lt;= 1 Year</v>
      </c>
    </row>
    <row r="4066" spans="1:26" x14ac:dyDescent="0.25">
      <c r="A4066">
        <v>165058760</v>
      </c>
      <c r="B4066" t="s">
        <v>7676</v>
      </c>
      <c r="C4066" t="s">
        <v>7677</v>
      </c>
      <c r="D4066" t="s">
        <v>68</v>
      </c>
      <c r="E4066">
        <v>22</v>
      </c>
      <c r="F4066" t="s">
        <v>32</v>
      </c>
      <c r="G4066" t="s">
        <v>2213</v>
      </c>
      <c r="H4066" t="s">
        <v>25</v>
      </c>
      <c r="I4066" t="s">
        <v>22</v>
      </c>
      <c r="J4066">
        <v>67</v>
      </c>
      <c r="K4066">
        <v>48</v>
      </c>
      <c r="L4066">
        <v>20233</v>
      </c>
      <c r="M4066">
        <v>1</v>
      </c>
      <c r="N4066" t="s">
        <v>31</v>
      </c>
      <c r="O4066">
        <v>843</v>
      </c>
      <c r="P4066">
        <v>20210617</v>
      </c>
      <c r="Q4066" t="s">
        <v>31</v>
      </c>
      <c r="R4066" t="s">
        <v>31</v>
      </c>
      <c r="S4066">
        <v>1</v>
      </c>
      <c r="T4066">
        <v>0</v>
      </c>
      <c r="U4066">
        <v>0</v>
      </c>
      <c r="V4066" t="s">
        <v>30</v>
      </c>
      <c r="W4066">
        <v>0</v>
      </c>
      <c r="X4066">
        <v>16330102</v>
      </c>
      <c r="Y4066" s="11" t="str">
        <f t="shared" si="63"/>
        <v>1. &lt;= 1 Year</v>
      </c>
      <c r="Z4066" s="11" t="str">
        <f t="shared" si="63"/>
        <v>1. &lt;= 1 Year</v>
      </c>
    </row>
    <row r="4067" spans="1:26" x14ac:dyDescent="0.25">
      <c r="A4067">
        <v>164944588</v>
      </c>
      <c r="B4067" t="s">
        <v>4772</v>
      </c>
      <c r="C4067" t="s">
        <v>1749</v>
      </c>
      <c r="D4067" t="s">
        <v>108</v>
      </c>
      <c r="E4067">
        <v>22</v>
      </c>
      <c r="F4067" t="s">
        <v>6</v>
      </c>
      <c r="G4067" t="s">
        <v>4369</v>
      </c>
      <c r="H4067" t="s">
        <v>25</v>
      </c>
      <c r="I4067" t="s">
        <v>22</v>
      </c>
      <c r="J4067">
        <v>217</v>
      </c>
      <c r="K4067">
        <v>186</v>
      </c>
      <c r="L4067">
        <v>20233</v>
      </c>
      <c r="M4067">
        <v>1</v>
      </c>
      <c r="N4067" t="s">
        <v>31</v>
      </c>
      <c r="O4067">
        <v>8361</v>
      </c>
      <c r="P4067" t="s">
        <v>25</v>
      </c>
      <c r="Q4067" t="s">
        <v>30</v>
      </c>
      <c r="R4067" t="s">
        <v>31</v>
      </c>
      <c r="S4067">
        <v>1</v>
      </c>
      <c r="T4067">
        <v>20234</v>
      </c>
      <c r="U4067">
        <v>1</v>
      </c>
      <c r="V4067" t="s">
        <v>31</v>
      </c>
      <c r="W4067">
        <v>12075.31</v>
      </c>
      <c r="X4067">
        <v>9485304</v>
      </c>
      <c r="Y4067" s="11" t="str">
        <f t="shared" si="63"/>
        <v>1. &lt;= 1 Year</v>
      </c>
      <c r="Z4067" s="11" t="str">
        <f t="shared" si="63"/>
        <v>1. &lt;= 1 Year</v>
      </c>
    </row>
    <row r="4068" spans="1:26" x14ac:dyDescent="0.25">
      <c r="A4068">
        <v>164987542</v>
      </c>
      <c r="B4068" t="s">
        <v>4773</v>
      </c>
      <c r="C4068" t="s">
        <v>319</v>
      </c>
      <c r="D4068" t="s">
        <v>68</v>
      </c>
      <c r="E4068">
        <v>22</v>
      </c>
      <c r="F4068" t="s">
        <v>32</v>
      </c>
      <c r="G4068" t="s">
        <v>4748</v>
      </c>
      <c r="H4068" t="s">
        <v>25</v>
      </c>
      <c r="I4068" t="s">
        <v>22</v>
      </c>
      <c r="J4068">
        <v>159</v>
      </c>
      <c r="K4068">
        <v>159</v>
      </c>
      <c r="L4068">
        <v>20233</v>
      </c>
      <c r="M4068">
        <v>1</v>
      </c>
      <c r="N4068" t="s">
        <v>31</v>
      </c>
      <c r="O4068">
        <v>5630</v>
      </c>
      <c r="P4068">
        <v>20220609</v>
      </c>
      <c r="Q4068" t="s">
        <v>31</v>
      </c>
      <c r="R4068" t="s">
        <v>30</v>
      </c>
      <c r="S4068">
        <v>0</v>
      </c>
      <c r="T4068">
        <v>20234</v>
      </c>
      <c r="U4068">
        <v>1</v>
      </c>
      <c r="V4068" t="s">
        <v>31</v>
      </c>
      <c r="W4068">
        <v>2782.5</v>
      </c>
      <c r="X4068">
        <v>16459656</v>
      </c>
      <c r="Y4068" s="11" t="str">
        <f t="shared" si="63"/>
        <v>1. &lt;= 1 Year</v>
      </c>
      <c r="Z4068" s="11" t="str">
        <f t="shared" si="63"/>
        <v>1. &lt;= 1 Year</v>
      </c>
    </row>
    <row r="4069" spans="1:26" x14ac:dyDescent="0.25">
      <c r="A4069">
        <v>164717045</v>
      </c>
      <c r="B4069" t="s">
        <v>357</v>
      </c>
      <c r="C4069" t="s">
        <v>2230</v>
      </c>
      <c r="D4069" t="s">
        <v>68</v>
      </c>
      <c r="E4069">
        <v>22</v>
      </c>
      <c r="F4069" t="s">
        <v>32</v>
      </c>
      <c r="G4069" t="s">
        <v>5108</v>
      </c>
      <c r="H4069" t="s">
        <v>25</v>
      </c>
      <c r="I4069" t="s">
        <v>22</v>
      </c>
      <c r="J4069">
        <v>522</v>
      </c>
      <c r="K4069">
        <v>21</v>
      </c>
      <c r="L4069">
        <v>20233</v>
      </c>
      <c r="M4069">
        <v>1</v>
      </c>
      <c r="N4069" t="s">
        <v>31</v>
      </c>
      <c r="O4069">
        <v>3039</v>
      </c>
      <c r="P4069">
        <v>20230609</v>
      </c>
      <c r="Q4069" t="s">
        <v>31</v>
      </c>
      <c r="R4069" t="s">
        <v>31</v>
      </c>
      <c r="S4069">
        <v>1</v>
      </c>
      <c r="T4069">
        <v>0</v>
      </c>
      <c r="U4069">
        <v>0</v>
      </c>
      <c r="V4069" t="s">
        <v>30</v>
      </c>
      <c r="W4069">
        <v>0</v>
      </c>
      <c r="X4069">
        <v>15190016</v>
      </c>
      <c r="Y4069" s="11" t="str">
        <f t="shared" si="63"/>
        <v>2.  1-1.5 Years</v>
      </c>
      <c r="Z4069" s="11" t="str">
        <f t="shared" si="63"/>
        <v>1. &lt;= 1 Year</v>
      </c>
    </row>
    <row r="4070" spans="1:26" x14ac:dyDescent="0.25">
      <c r="A4070">
        <v>164765869</v>
      </c>
      <c r="B4070" t="s">
        <v>1685</v>
      </c>
      <c r="C4070" t="s">
        <v>1421</v>
      </c>
      <c r="D4070" t="s">
        <v>97</v>
      </c>
      <c r="E4070">
        <v>22</v>
      </c>
      <c r="F4070" t="s">
        <v>5</v>
      </c>
      <c r="G4070" t="s">
        <v>4369</v>
      </c>
      <c r="H4070" t="s">
        <v>25</v>
      </c>
      <c r="I4070" t="s">
        <v>22</v>
      </c>
      <c r="J4070">
        <v>452</v>
      </c>
      <c r="K4070">
        <v>419</v>
      </c>
      <c r="L4070">
        <v>0</v>
      </c>
      <c r="M4070">
        <v>0</v>
      </c>
      <c r="N4070" t="s">
        <v>30</v>
      </c>
      <c r="O4070">
        <v>0</v>
      </c>
      <c r="P4070">
        <v>20230411</v>
      </c>
      <c r="Q4070" t="s">
        <v>31</v>
      </c>
      <c r="R4070" t="s">
        <v>31</v>
      </c>
      <c r="S4070">
        <v>1</v>
      </c>
      <c r="T4070">
        <v>0</v>
      </c>
      <c r="U4070">
        <v>0</v>
      </c>
      <c r="V4070" t="s">
        <v>30</v>
      </c>
      <c r="W4070">
        <v>0</v>
      </c>
      <c r="X4070">
        <v>13946865</v>
      </c>
      <c r="Y4070" s="11" t="str">
        <f t="shared" si="63"/>
        <v>2.  1-1.5 Years</v>
      </c>
      <c r="Z4070" s="11" t="str">
        <f t="shared" si="63"/>
        <v>2.  1-1.5 Years</v>
      </c>
    </row>
    <row r="4071" spans="1:26" x14ac:dyDescent="0.25">
      <c r="A4071">
        <v>164911003</v>
      </c>
      <c r="B4071" t="s">
        <v>1398</v>
      </c>
      <c r="C4071" t="s">
        <v>477</v>
      </c>
      <c r="D4071" t="s">
        <v>108</v>
      </c>
      <c r="E4071">
        <v>22</v>
      </c>
      <c r="F4071" t="s">
        <v>6</v>
      </c>
      <c r="G4071" t="s">
        <v>4369</v>
      </c>
      <c r="H4071" t="s">
        <v>25</v>
      </c>
      <c r="I4071" t="s">
        <v>22</v>
      </c>
      <c r="J4071">
        <v>259</v>
      </c>
      <c r="K4071">
        <v>228</v>
      </c>
      <c r="L4071">
        <v>20233</v>
      </c>
      <c r="M4071">
        <v>1</v>
      </c>
      <c r="N4071" t="s">
        <v>31</v>
      </c>
      <c r="O4071">
        <v>10989</v>
      </c>
      <c r="P4071">
        <v>20181206</v>
      </c>
      <c r="Q4071" t="s">
        <v>31</v>
      </c>
      <c r="R4071" t="s">
        <v>30</v>
      </c>
      <c r="S4071">
        <v>0</v>
      </c>
      <c r="T4071">
        <v>20234</v>
      </c>
      <c r="U4071">
        <v>1</v>
      </c>
      <c r="V4071" t="s">
        <v>31</v>
      </c>
      <c r="W4071">
        <v>7669.55</v>
      </c>
      <c r="X4071">
        <v>13987237</v>
      </c>
      <c r="Y4071" s="11" t="str">
        <f t="shared" si="63"/>
        <v>1. &lt;= 1 Year</v>
      </c>
      <c r="Z4071" s="11" t="str">
        <f t="shared" si="63"/>
        <v>1. &lt;= 1 Year</v>
      </c>
    </row>
    <row r="4072" spans="1:26" x14ac:dyDescent="0.25">
      <c r="A4072">
        <v>164673079</v>
      </c>
      <c r="B4072" t="s">
        <v>1685</v>
      </c>
      <c r="C4072" t="s">
        <v>3621</v>
      </c>
      <c r="D4072" t="s">
        <v>68</v>
      </c>
      <c r="E4072">
        <v>22</v>
      </c>
      <c r="F4072" t="s">
        <v>6</v>
      </c>
      <c r="G4072" t="s">
        <v>2359</v>
      </c>
      <c r="H4072" t="s">
        <v>25</v>
      </c>
      <c r="I4072" t="s">
        <v>22</v>
      </c>
      <c r="J4072">
        <v>584</v>
      </c>
      <c r="K4072">
        <v>545</v>
      </c>
      <c r="L4072">
        <v>0</v>
      </c>
      <c r="M4072">
        <v>0</v>
      </c>
      <c r="N4072" t="s">
        <v>30</v>
      </c>
      <c r="O4072">
        <v>0</v>
      </c>
      <c r="P4072">
        <v>20231104</v>
      </c>
      <c r="Q4072" t="s">
        <v>31</v>
      </c>
      <c r="R4072" t="s">
        <v>31</v>
      </c>
      <c r="S4072">
        <v>1</v>
      </c>
      <c r="T4072">
        <v>20234</v>
      </c>
      <c r="U4072">
        <v>1</v>
      </c>
      <c r="V4072" t="s">
        <v>31</v>
      </c>
      <c r="W4072">
        <v>2770</v>
      </c>
      <c r="X4072">
        <v>15007552</v>
      </c>
      <c r="Y4072" s="11" t="str">
        <f t="shared" si="63"/>
        <v>3.  1.5 to 2 Year</v>
      </c>
      <c r="Z4072" s="11" t="str">
        <f t="shared" si="63"/>
        <v>2.  1-1.5 Years</v>
      </c>
    </row>
    <row r="4073" spans="1:26" x14ac:dyDescent="0.25">
      <c r="A4073">
        <v>164896503</v>
      </c>
      <c r="B4073" t="s">
        <v>3991</v>
      </c>
      <c r="C4073" t="s">
        <v>3992</v>
      </c>
      <c r="D4073" t="s">
        <v>97</v>
      </c>
      <c r="E4073">
        <v>22</v>
      </c>
      <c r="F4073" t="s">
        <v>6</v>
      </c>
      <c r="G4073" t="s">
        <v>5655</v>
      </c>
      <c r="H4073" t="s">
        <v>25</v>
      </c>
      <c r="I4073" t="s">
        <v>22</v>
      </c>
      <c r="J4073">
        <v>250</v>
      </c>
      <c r="K4073">
        <v>228</v>
      </c>
      <c r="L4073">
        <v>0</v>
      </c>
      <c r="M4073">
        <v>0</v>
      </c>
      <c r="N4073" t="s">
        <v>30</v>
      </c>
      <c r="O4073">
        <v>0</v>
      </c>
      <c r="P4073">
        <v>20240122</v>
      </c>
      <c r="Q4073" t="s">
        <v>31</v>
      </c>
      <c r="R4073" t="s">
        <v>31</v>
      </c>
      <c r="S4073">
        <v>1</v>
      </c>
      <c r="T4073">
        <v>20234</v>
      </c>
      <c r="U4073">
        <v>1</v>
      </c>
      <c r="V4073" t="s">
        <v>31</v>
      </c>
      <c r="W4073">
        <v>346.11</v>
      </c>
      <c r="X4073">
        <v>10741170</v>
      </c>
      <c r="Y4073" s="11" t="str">
        <f t="shared" si="63"/>
        <v>1. &lt;= 1 Year</v>
      </c>
      <c r="Z4073" s="11" t="str">
        <f t="shared" si="63"/>
        <v>1. &lt;= 1 Year</v>
      </c>
    </row>
    <row r="4074" spans="1:26" x14ac:dyDescent="0.25">
      <c r="A4074">
        <v>164916668</v>
      </c>
      <c r="B4074" t="s">
        <v>3993</v>
      </c>
      <c r="C4074" t="s">
        <v>3994</v>
      </c>
      <c r="D4074" t="s">
        <v>108</v>
      </c>
      <c r="E4074">
        <v>22</v>
      </c>
      <c r="F4074" t="s">
        <v>32</v>
      </c>
      <c r="G4074" t="s">
        <v>5107</v>
      </c>
      <c r="H4074" t="s">
        <v>25</v>
      </c>
      <c r="I4074" t="s">
        <v>22</v>
      </c>
      <c r="J4074">
        <v>280</v>
      </c>
      <c r="K4074">
        <v>239</v>
      </c>
      <c r="L4074">
        <v>20233</v>
      </c>
      <c r="M4074">
        <v>1</v>
      </c>
      <c r="N4074" t="s">
        <v>31</v>
      </c>
      <c r="O4074">
        <v>27</v>
      </c>
      <c r="P4074" t="s">
        <v>25</v>
      </c>
      <c r="Q4074" t="s">
        <v>30</v>
      </c>
      <c r="R4074" t="s">
        <v>30</v>
      </c>
      <c r="S4074">
        <v>0</v>
      </c>
      <c r="T4074">
        <v>20234</v>
      </c>
      <c r="U4074">
        <v>1</v>
      </c>
      <c r="V4074" t="s">
        <v>31</v>
      </c>
      <c r="W4074">
        <v>1622.78</v>
      </c>
      <c r="X4074">
        <v>16246597</v>
      </c>
      <c r="Y4074" s="11" t="str">
        <f t="shared" si="63"/>
        <v>1. &lt;= 1 Year</v>
      </c>
      <c r="Z4074" s="11" t="str">
        <f t="shared" si="63"/>
        <v>1. &lt;= 1 Year</v>
      </c>
    </row>
    <row r="4075" spans="1:26" x14ac:dyDescent="0.25">
      <c r="A4075">
        <v>164682492</v>
      </c>
      <c r="B4075" t="s">
        <v>1860</v>
      </c>
      <c r="C4075" t="s">
        <v>292</v>
      </c>
      <c r="D4075" t="s">
        <v>68</v>
      </c>
      <c r="E4075">
        <v>22</v>
      </c>
      <c r="F4075" t="s">
        <v>32</v>
      </c>
      <c r="G4075" t="s">
        <v>1066</v>
      </c>
      <c r="H4075" t="s">
        <v>25</v>
      </c>
      <c r="I4075" t="s">
        <v>22</v>
      </c>
      <c r="J4075">
        <v>574</v>
      </c>
      <c r="K4075">
        <v>574</v>
      </c>
      <c r="L4075">
        <v>0</v>
      </c>
      <c r="M4075">
        <v>0</v>
      </c>
      <c r="N4075" t="s">
        <v>30</v>
      </c>
      <c r="O4075">
        <v>0</v>
      </c>
      <c r="P4075">
        <v>20240112</v>
      </c>
      <c r="Q4075" t="s">
        <v>31</v>
      </c>
      <c r="R4075" t="s">
        <v>30</v>
      </c>
      <c r="S4075">
        <v>0</v>
      </c>
      <c r="T4075">
        <v>0</v>
      </c>
      <c r="U4075">
        <v>0</v>
      </c>
      <c r="V4075" t="s">
        <v>30</v>
      </c>
      <c r="W4075">
        <v>0</v>
      </c>
      <c r="X4075">
        <v>16291921</v>
      </c>
      <c r="Y4075" s="11" t="str">
        <f t="shared" si="63"/>
        <v>3.  1.5 to 2 Year</v>
      </c>
      <c r="Z4075" s="11" t="str">
        <f t="shared" si="63"/>
        <v>3.  1.5 to 2 Year</v>
      </c>
    </row>
    <row r="4076" spans="1:26" x14ac:dyDescent="0.25">
      <c r="A4076">
        <v>165064905</v>
      </c>
      <c r="B4076" t="s">
        <v>221</v>
      </c>
      <c r="C4076" t="s">
        <v>7678</v>
      </c>
      <c r="D4076" t="s">
        <v>68</v>
      </c>
      <c r="E4076">
        <v>22</v>
      </c>
      <c r="F4076" t="s">
        <v>6</v>
      </c>
      <c r="G4076" t="s">
        <v>1478</v>
      </c>
      <c r="H4076" t="s">
        <v>25</v>
      </c>
      <c r="I4076" t="s">
        <v>22</v>
      </c>
      <c r="J4076">
        <v>60</v>
      </c>
      <c r="K4076">
        <v>34</v>
      </c>
      <c r="L4076">
        <v>0</v>
      </c>
      <c r="M4076">
        <v>0</v>
      </c>
      <c r="N4076" t="s">
        <v>30</v>
      </c>
      <c r="O4076">
        <v>0</v>
      </c>
      <c r="P4076">
        <v>20220718</v>
      </c>
      <c r="Q4076" t="s">
        <v>31</v>
      </c>
      <c r="R4076" t="s">
        <v>31</v>
      </c>
      <c r="S4076">
        <v>1</v>
      </c>
      <c r="T4076">
        <v>0</v>
      </c>
      <c r="U4076">
        <v>0</v>
      </c>
      <c r="V4076" t="s">
        <v>30</v>
      </c>
      <c r="W4076">
        <v>0</v>
      </c>
      <c r="X4076">
        <v>9520683</v>
      </c>
      <c r="Y4076" s="11" t="str">
        <f t="shared" si="63"/>
        <v>1. &lt;= 1 Year</v>
      </c>
      <c r="Z4076" s="11" t="str">
        <f t="shared" si="63"/>
        <v>1. &lt;= 1 Year</v>
      </c>
    </row>
    <row r="4077" spans="1:26" x14ac:dyDescent="0.25">
      <c r="A4077">
        <v>164983419</v>
      </c>
      <c r="B4077" t="s">
        <v>221</v>
      </c>
      <c r="C4077" t="s">
        <v>5664</v>
      </c>
      <c r="D4077" t="s">
        <v>68</v>
      </c>
      <c r="E4077">
        <v>22</v>
      </c>
      <c r="F4077" t="s">
        <v>6</v>
      </c>
      <c r="G4077" t="s">
        <v>4361</v>
      </c>
      <c r="H4077" t="s">
        <v>25</v>
      </c>
      <c r="I4077" t="s">
        <v>22</v>
      </c>
      <c r="J4077">
        <v>167</v>
      </c>
      <c r="K4077">
        <v>119</v>
      </c>
      <c r="L4077">
        <v>0</v>
      </c>
      <c r="M4077">
        <v>0</v>
      </c>
      <c r="N4077" t="s">
        <v>30</v>
      </c>
      <c r="O4077">
        <v>0</v>
      </c>
      <c r="P4077">
        <v>20211021</v>
      </c>
      <c r="Q4077" t="s">
        <v>31</v>
      </c>
      <c r="R4077" t="s">
        <v>30</v>
      </c>
      <c r="S4077">
        <v>0</v>
      </c>
      <c r="T4077">
        <v>0</v>
      </c>
      <c r="U4077">
        <v>0</v>
      </c>
      <c r="V4077" t="s">
        <v>30</v>
      </c>
      <c r="W4077">
        <v>0</v>
      </c>
      <c r="X4077">
        <v>12096342</v>
      </c>
      <c r="Y4077" s="11" t="str">
        <f t="shared" si="63"/>
        <v>1. &lt;= 1 Year</v>
      </c>
      <c r="Z4077" s="11" t="str">
        <f t="shared" si="63"/>
        <v>1. &lt;= 1 Year</v>
      </c>
    </row>
    <row r="4078" spans="1:26" x14ac:dyDescent="0.25">
      <c r="A4078">
        <v>164812420</v>
      </c>
      <c r="B4078" t="s">
        <v>221</v>
      </c>
      <c r="C4078" t="s">
        <v>134</v>
      </c>
      <c r="D4078" t="s">
        <v>108</v>
      </c>
      <c r="E4078">
        <v>22</v>
      </c>
      <c r="F4078" t="s">
        <v>6</v>
      </c>
      <c r="G4078" t="s">
        <v>890</v>
      </c>
      <c r="H4078" t="s">
        <v>25</v>
      </c>
      <c r="I4078" t="s">
        <v>22</v>
      </c>
      <c r="J4078">
        <v>385</v>
      </c>
      <c r="K4078">
        <v>208</v>
      </c>
      <c r="L4078">
        <v>20233</v>
      </c>
      <c r="M4078">
        <v>1</v>
      </c>
      <c r="N4078" t="s">
        <v>31</v>
      </c>
      <c r="O4078">
        <v>13317</v>
      </c>
      <c r="P4078" t="s">
        <v>25</v>
      </c>
      <c r="Q4078" t="s">
        <v>30</v>
      </c>
      <c r="R4078" t="s">
        <v>31</v>
      </c>
      <c r="S4078">
        <v>1</v>
      </c>
      <c r="T4078">
        <v>20234</v>
      </c>
      <c r="U4078">
        <v>1</v>
      </c>
      <c r="V4078" t="s">
        <v>31</v>
      </c>
      <c r="W4078">
        <v>14620.3</v>
      </c>
      <c r="X4078">
        <v>12723870</v>
      </c>
      <c r="Y4078" s="11" t="str">
        <f t="shared" si="63"/>
        <v>2.  1-1.5 Years</v>
      </c>
      <c r="Z4078" s="11" t="str">
        <f t="shared" si="63"/>
        <v>1. &lt;= 1 Year</v>
      </c>
    </row>
    <row r="4079" spans="1:26" x14ac:dyDescent="0.25">
      <c r="A4079">
        <v>164918420</v>
      </c>
      <c r="B4079" t="s">
        <v>274</v>
      </c>
      <c r="C4079" t="s">
        <v>496</v>
      </c>
      <c r="D4079" t="s">
        <v>97</v>
      </c>
      <c r="E4079">
        <v>22</v>
      </c>
      <c r="F4079" t="s">
        <v>6</v>
      </c>
      <c r="G4079" t="s">
        <v>782</v>
      </c>
      <c r="H4079" t="s">
        <v>25</v>
      </c>
      <c r="I4079" t="s">
        <v>22</v>
      </c>
      <c r="J4079">
        <v>251</v>
      </c>
      <c r="K4079">
        <v>248</v>
      </c>
      <c r="L4079">
        <v>20233</v>
      </c>
      <c r="M4079">
        <v>1</v>
      </c>
      <c r="N4079" t="s">
        <v>31</v>
      </c>
      <c r="O4079">
        <v>1350</v>
      </c>
      <c r="P4079">
        <v>20231204</v>
      </c>
      <c r="Q4079" t="s">
        <v>31</v>
      </c>
      <c r="R4079" t="s">
        <v>31</v>
      </c>
      <c r="S4079">
        <v>1</v>
      </c>
      <c r="T4079">
        <v>20234</v>
      </c>
      <c r="U4079">
        <v>1</v>
      </c>
      <c r="V4079" t="s">
        <v>31</v>
      </c>
      <c r="W4079">
        <v>642.20000000000005</v>
      </c>
      <c r="X4079">
        <v>13765624</v>
      </c>
      <c r="Y4079" s="11" t="str">
        <f t="shared" si="63"/>
        <v>1. &lt;= 1 Year</v>
      </c>
      <c r="Z4079" s="11" t="str">
        <f t="shared" si="63"/>
        <v>1. &lt;= 1 Year</v>
      </c>
    </row>
    <row r="4080" spans="1:26" x14ac:dyDescent="0.25">
      <c r="A4080">
        <v>164902649</v>
      </c>
      <c r="B4080" t="s">
        <v>221</v>
      </c>
      <c r="C4080" t="s">
        <v>3995</v>
      </c>
      <c r="D4080" t="s">
        <v>68</v>
      </c>
      <c r="E4080">
        <v>22</v>
      </c>
      <c r="F4080" t="s">
        <v>6</v>
      </c>
      <c r="G4080" t="s">
        <v>4360</v>
      </c>
      <c r="H4080" t="s">
        <v>25</v>
      </c>
      <c r="I4080" t="s">
        <v>22</v>
      </c>
      <c r="J4080">
        <v>269</v>
      </c>
      <c r="K4080">
        <v>195</v>
      </c>
      <c r="L4080">
        <v>0</v>
      </c>
      <c r="M4080">
        <v>0</v>
      </c>
      <c r="N4080" t="s">
        <v>30</v>
      </c>
      <c r="O4080">
        <v>0</v>
      </c>
      <c r="P4080" t="s">
        <v>25</v>
      </c>
      <c r="Q4080" t="s">
        <v>30</v>
      </c>
      <c r="R4080" t="s">
        <v>30</v>
      </c>
      <c r="S4080">
        <v>0</v>
      </c>
      <c r="T4080">
        <v>0</v>
      </c>
      <c r="U4080">
        <v>0</v>
      </c>
      <c r="V4080" t="s">
        <v>30</v>
      </c>
      <c r="W4080">
        <v>0</v>
      </c>
      <c r="X4080">
        <v>14093195</v>
      </c>
      <c r="Y4080" s="11" t="str">
        <f t="shared" si="63"/>
        <v>1. &lt;= 1 Year</v>
      </c>
      <c r="Z4080" s="11" t="str">
        <f t="shared" si="63"/>
        <v>1. &lt;= 1 Year</v>
      </c>
    </row>
    <row r="4081" spans="1:26" x14ac:dyDescent="0.25">
      <c r="A4081">
        <v>164913728</v>
      </c>
      <c r="B4081" t="s">
        <v>221</v>
      </c>
      <c r="C4081" t="s">
        <v>2340</v>
      </c>
      <c r="D4081" t="s">
        <v>68</v>
      </c>
      <c r="E4081">
        <v>22</v>
      </c>
      <c r="F4081" t="s">
        <v>6</v>
      </c>
      <c r="G4081" t="s">
        <v>890</v>
      </c>
      <c r="H4081" t="s">
        <v>25</v>
      </c>
      <c r="I4081" t="s">
        <v>22</v>
      </c>
      <c r="J4081">
        <v>257</v>
      </c>
      <c r="K4081">
        <v>144</v>
      </c>
      <c r="L4081">
        <v>20233</v>
      </c>
      <c r="M4081">
        <v>1</v>
      </c>
      <c r="N4081" t="s">
        <v>31</v>
      </c>
      <c r="O4081">
        <v>7170</v>
      </c>
      <c r="P4081">
        <v>20220912</v>
      </c>
      <c r="Q4081" t="s">
        <v>31</v>
      </c>
      <c r="R4081" t="s">
        <v>30</v>
      </c>
      <c r="S4081">
        <v>0</v>
      </c>
      <c r="T4081">
        <v>20234</v>
      </c>
      <c r="U4081">
        <v>1</v>
      </c>
      <c r="V4081" t="s">
        <v>31</v>
      </c>
      <c r="W4081">
        <v>3548.91</v>
      </c>
      <c r="X4081">
        <v>14613507</v>
      </c>
      <c r="Y4081" s="11" t="str">
        <f t="shared" si="63"/>
        <v>1. &lt;= 1 Year</v>
      </c>
      <c r="Z4081" s="11" t="str">
        <f t="shared" si="63"/>
        <v>1. &lt;= 1 Year</v>
      </c>
    </row>
    <row r="4082" spans="1:26" x14ac:dyDescent="0.25">
      <c r="A4082">
        <v>164914768</v>
      </c>
      <c r="B4082" t="s">
        <v>221</v>
      </c>
      <c r="C4082" t="s">
        <v>3996</v>
      </c>
      <c r="D4082" t="s">
        <v>68</v>
      </c>
      <c r="E4082">
        <v>22</v>
      </c>
      <c r="F4082" t="s">
        <v>6</v>
      </c>
      <c r="G4082" t="s">
        <v>890</v>
      </c>
      <c r="H4082" t="s">
        <v>25</v>
      </c>
      <c r="I4082" t="s">
        <v>22</v>
      </c>
      <c r="J4082">
        <v>256</v>
      </c>
      <c r="K4082">
        <v>221</v>
      </c>
      <c r="L4082">
        <v>20233</v>
      </c>
      <c r="M4082">
        <v>1</v>
      </c>
      <c r="N4082" t="s">
        <v>31</v>
      </c>
      <c r="O4082">
        <v>4189</v>
      </c>
      <c r="P4082">
        <v>20230901</v>
      </c>
      <c r="Q4082" t="s">
        <v>31</v>
      </c>
      <c r="R4082" t="s">
        <v>30</v>
      </c>
      <c r="S4082">
        <v>0</v>
      </c>
      <c r="T4082">
        <v>20234</v>
      </c>
      <c r="U4082">
        <v>1</v>
      </c>
      <c r="V4082" t="s">
        <v>31</v>
      </c>
      <c r="W4082">
        <v>2082.12</v>
      </c>
      <c r="X4082">
        <v>14798175</v>
      </c>
      <c r="Y4082" s="11" t="str">
        <f t="shared" si="63"/>
        <v>1. &lt;= 1 Year</v>
      </c>
      <c r="Z4082" s="11" t="str">
        <f t="shared" si="63"/>
        <v>1. &lt;= 1 Year</v>
      </c>
    </row>
    <row r="4083" spans="1:26" x14ac:dyDescent="0.25">
      <c r="A4083">
        <v>164576422</v>
      </c>
      <c r="B4083" t="s">
        <v>274</v>
      </c>
      <c r="C4083" t="s">
        <v>1481</v>
      </c>
      <c r="D4083" t="s">
        <v>97</v>
      </c>
      <c r="E4083">
        <v>22</v>
      </c>
      <c r="F4083" t="s">
        <v>6</v>
      </c>
      <c r="G4083" t="s">
        <v>890</v>
      </c>
      <c r="H4083" t="s">
        <v>25</v>
      </c>
      <c r="I4083" t="s">
        <v>22</v>
      </c>
      <c r="J4083">
        <v>747</v>
      </c>
      <c r="K4083">
        <v>606</v>
      </c>
      <c r="L4083">
        <v>20233</v>
      </c>
      <c r="M4083">
        <v>1</v>
      </c>
      <c r="N4083" t="s">
        <v>31</v>
      </c>
      <c r="O4083">
        <v>2416</v>
      </c>
      <c r="P4083">
        <v>20230914</v>
      </c>
      <c r="Q4083" t="s">
        <v>31</v>
      </c>
      <c r="R4083" t="s">
        <v>31</v>
      </c>
      <c r="S4083">
        <v>1</v>
      </c>
      <c r="T4083">
        <v>20234</v>
      </c>
      <c r="U4083">
        <v>1</v>
      </c>
      <c r="V4083" t="s">
        <v>31</v>
      </c>
      <c r="W4083">
        <v>2110.33</v>
      </c>
      <c r="X4083">
        <v>15876860</v>
      </c>
      <c r="Y4083" s="11" t="str">
        <f t="shared" si="63"/>
        <v>4. 2-3 Year</v>
      </c>
      <c r="Z4083" s="11" t="str">
        <f t="shared" si="63"/>
        <v>3.  1.5 to 2 Year</v>
      </c>
    </row>
    <row r="4084" spans="1:26" x14ac:dyDescent="0.25">
      <c r="A4084">
        <v>165060954</v>
      </c>
      <c r="B4084" t="s">
        <v>221</v>
      </c>
      <c r="C4084" t="s">
        <v>6721</v>
      </c>
      <c r="D4084" t="s">
        <v>68</v>
      </c>
      <c r="E4084">
        <v>22</v>
      </c>
      <c r="F4084" t="s">
        <v>32</v>
      </c>
      <c r="G4084" t="s">
        <v>4748</v>
      </c>
      <c r="H4084" t="s">
        <v>25</v>
      </c>
      <c r="I4084" t="s">
        <v>22</v>
      </c>
      <c r="J4084">
        <v>63</v>
      </c>
      <c r="K4084">
        <v>63</v>
      </c>
      <c r="L4084">
        <v>0</v>
      </c>
      <c r="M4084">
        <v>0</v>
      </c>
      <c r="N4084" t="s">
        <v>30</v>
      </c>
      <c r="O4084">
        <v>0</v>
      </c>
      <c r="P4084" t="s">
        <v>25</v>
      </c>
      <c r="Q4084" t="s">
        <v>30</v>
      </c>
      <c r="R4084" t="s">
        <v>30</v>
      </c>
      <c r="S4084">
        <v>0</v>
      </c>
      <c r="T4084">
        <v>0</v>
      </c>
      <c r="U4084">
        <v>0</v>
      </c>
      <c r="V4084" t="s">
        <v>30</v>
      </c>
      <c r="W4084">
        <v>0</v>
      </c>
      <c r="X4084">
        <v>16509377</v>
      </c>
      <c r="Y4084" s="11" t="str">
        <f t="shared" si="63"/>
        <v>1. &lt;= 1 Year</v>
      </c>
      <c r="Z4084" s="11" t="str">
        <f t="shared" si="63"/>
        <v>1. &lt;= 1 Year</v>
      </c>
    </row>
    <row r="4085" spans="1:26" x14ac:dyDescent="0.25">
      <c r="A4085">
        <v>165052704</v>
      </c>
      <c r="B4085" t="s">
        <v>6342</v>
      </c>
      <c r="C4085" t="s">
        <v>849</v>
      </c>
      <c r="D4085" t="s">
        <v>68</v>
      </c>
      <c r="E4085">
        <v>22</v>
      </c>
      <c r="F4085" t="s">
        <v>32</v>
      </c>
      <c r="G4085" t="s">
        <v>4748</v>
      </c>
      <c r="H4085" t="s">
        <v>25</v>
      </c>
      <c r="I4085" t="s">
        <v>22</v>
      </c>
      <c r="J4085">
        <v>74</v>
      </c>
      <c r="K4085">
        <v>74</v>
      </c>
      <c r="L4085">
        <v>20233</v>
      </c>
      <c r="M4085">
        <v>1</v>
      </c>
      <c r="N4085" t="s">
        <v>31</v>
      </c>
      <c r="O4085">
        <v>1835</v>
      </c>
      <c r="P4085" t="s">
        <v>25</v>
      </c>
      <c r="Q4085" t="s">
        <v>30</v>
      </c>
      <c r="R4085" t="s">
        <v>30</v>
      </c>
      <c r="S4085">
        <v>0</v>
      </c>
      <c r="T4085">
        <v>0</v>
      </c>
      <c r="U4085">
        <v>0</v>
      </c>
      <c r="V4085" t="s">
        <v>30</v>
      </c>
      <c r="W4085">
        <v>0</v>
      </c>
      <c r="X4085">
        <v>16499531</v>
      </c>
      <c r="Y4085" s="11" t="str">
        <f t="shared" si="63"/>
        <v>1. &lt;= 1 Year</v>
      </c>
      <c r="Z4085" s="11" t="str">
        <f t="shared" si="63"/>
        <v>1. &lt;= 1 Year</v>
      </c>
    </row>
    <row r="4086" spans="1:26" x14ac:dyDescent="0.25">
      <c r="A4086">
        <v>164590255</v>
      </c>
      <c r="B4086" t="s">
        <v>1415</v>
      </c>
      <c r="C4086" t="s">
        <v>1416</v>
      </c>
      <c r="D4086" t="s">
        <v>108</v>
      </c>
      <c r="E4086">
        <v>22</v>
      </c>
      <c r="F4086" t="s">
        <v>6</v>
      </c>
      <c r="G4086" t="s">
        <v>4369</v>
      </c>
      <c r="H4086" t="s">
        <v>25</v>
      </c>
      <c r="I4086" t="s">
        <v>22</v>
      </c>
      <c r="J4086">
        <v>724</v>
      </c>
      <c r="K4086">
        <v>616</v>
      </c>
      <c r="L4086">
        <v>20233</v>
      </c>
      <c r="M4086">
        <v>1</v>
      </c>
      <c r="N4086" t="s">
        <v>31</v>
      </c>
      <c r="O4086">
        <v>1933</v>
      </c>
      <c r="P4086">
        <v>20220110</v>
      </c>
      <c r="Q4086" t="s">
        <v>31</v>
      </c>
      <c r="R4086" t="s">
        <v>31</v>
      </c>
      <c r="S4086">
        <v>1</v>
      </c>
      <c r="T4086">
        <v>0</v>
      </c>
      <c r="U4086">
        <v>0</v>
      </c>
      <c r="V4086" t="s">
        <v>30</v>
      </c>
      <c r="W4086">
        <v>0</v>
      </c>
      <c r="X4086">
        <v>10697663</v>
      </c>
      <c r="Y4086" s="11" t="str">
        <f t="shared" si="63"/>
        <v>3.  1.5 to 2 Year</v>
      </c>
      <c r="Z4086" s="11" t="str">
        <f t="shared" si="63"/>
        <v>3.  1.5 to 2 Year</v>
      </c>
    </row>
    <row r="4087" spans="1:26" x14ac:dyDescent="0.25">
      <c r="A4087">
        <v>164623292</v>
      </c>
      <c r="B4087" t="s">
        <v>1616</v>
      </c>
      <c r="C4087" t="s">
        <v>134</v>
      </c>
      <c r="D4087" t="s">
        <v>97</v>
      </c>
      <c r="E4087">
        <v>22</v>
      </c>
      <c r="F4087" t="s">
        <v>6</v>
      </c>
      <c r="G4087" t="s">
        <v>4361</v>
      </c>
      <c r="H4087" t="s">
        <v>25</v>
      </c>
      <c r="I4087" t="s">
        <v>22</v>
      </c>
      <c r="J4087">
        <v>658</v>
      </c>
      <c r="K4087">
        <v>623</v>
      </c>
      <c r="L4087">
        <v>0</v>
      </c>
      <c r="M4087">
        <v>0</v>
      </c>
      <c r="N4087" t="s">
        <v>30</v>
      </c>
      <c r="O4087">
        <v>0</v>
      </c>
      <c r="P4087">
        <v>20220426</v>
      </c>
      <c r="Q4087" t="s">
        <v>31</v>
      </c>
      <c r="R4087" t="s">
        <v>31</v>
      </c>
      <c r="S4087">
        <v>1</v>
      </c>
      <c r="T4087">
        <v>0</v>
      </c>
      <c r="U4087">
        <v>0</v>
      </c>
      <c r="V4087" t="s">
        <v>30</v>
      </c>
      <c r="W4087">
        <v>0</v>
      </c>
      <c r="X4087">
        <v>11875936</v>
      </c>
      <c r="Y4087" s="11" t="str">
        <f t="shared" si="63"/>
        <v>3.  1.5 to 2 Year</v>
      </c>
      <c r="Z4087" s="11" t="str">
        <f t="shared" si="63"/>
        <v>3.  1.5 to 2 Year</v>
      </c>
    </row>
    <row r="4088" spans="1:26" x14ac:dyDescent="0.25">
      <c r="A4088">
        <v>164699483</v>
      </c>
      <c r="B4088" t="s">
        <v>1617</v>
      </c>
      <c r="C4088" t="s">
        <v>2045</v>
      </c>
      <c r="D4088" t="s">
        <v>97</v>
      </c>
      <c r="E4088">
        <v>22</v>
      </c>
      <c r="F4088" t="s">
        <v>5</v>
      </c>
      <c r="G4088" t="s">
        <v>782</v>
      </c>
      <c r="H4088" t="s">
        <v>25</v>
      </c>
      <c r="I4088" t="s">
        <v>22</v>
      </c>
      <c r="J4088">
        <v>539</v>
      </c>
      <c r="K4088">
        <v>11</v>
      </c>
      <c r="L4088">
        <v>20233</v>
      </c>
      <c r="M4088">
        <v>1</v>
      </c>
      <c r="N4088" t="s">
        <v>31</v>
      </c>
      <c r="O4088">
        <v>9176</v>
      </c>
      <c r="P4088">
        <v>20231116</v>
      </c>
      <c r="Q4088" t="s">
        <v>31</v>
      </c>
      <c r="R4088" t="s">
        <v>31</v>
      </c>
      <c r="S4088">
        <v>1</v>
      </c>
      <c r="T4088">
        <v>20234</v>
      </c>
      <c r="U4088">
        <v>1</v>
      </c>
      <c r="V4088" t="s">
        <v>31</v>
      </c>
      <c r="W4088">
        <v>5338.27</v>
      </c>
      <c r="X4088">
        <v>8043227</v>
      </c>
      <c r="Y4088" s="11" t="str">
        <f t="shared" si="63"/>
        <v>2.  1-1.5 Years</v>
      </c>
      <c r="Z4088" s="11" t="str">
        <f t="shared" si="63"/>
        <v>1. &lt;= 1 Year</v>
      </c>
    </row>
    <row r="4089" spans="1:26" x14ac:dyDescent="0.25">
      <c r="A4089">
        <v>164636394</v>
      </c>
      <c r="B4089" t="s">
        <v>1617</v>
      </c>
      <c r="C4089" t="s">
        <v>707</v>
      </c>
      <c r="D4089" t="s">
        <v>97</v>
      </c>
      <c r="E4089">
        <v>22</v>
      </c>
      <c r="F4089" t="s">
        <v>6</v>
      </c>
      <c r="G4089" t="s">
        <v>4369</v>
      </c>
      <c r="H4089" t="s">
        <v>25</v>
      </c>
      <c r="I4089" t="s">
        <v>22</v>
      </c>
      <c r="J4089">
        <v>640</v>
      </c>
      <c r="K4089">
        <v>508</v>
      </c>
      <c r="L4089">
        <v>20233</v>
      </c>
      <c r="M4089">
        <v>1</v>
      </c>
      <c r="N4089" t="s">
        <v>31</v>
      </c>
      <c r="O4089">
        <v>2950</v>
      </c>
      <c r="P4089">
        <v>20180917</v>
      </c>
      <c r="Q4089" t="s">
        <v>31</v>
      </c>
      <c r="R4089" t="s">
        <v>31</v>
      </c>
      <c r="S4089">
        <v>1</v>
      </c>
      <c r="T4089">
        <v>20234</v>
      </c>
      <c r="U4089">
        <v>1</v>
      </c>
      <c r="V4089" t="s">
        <v>31</v>
      </c>
      <c r="W4089">
        <v>3876.41</v>
      </c>
      <c r="X4089">
        <v>11511194</v>
      </c>
      <c r="Y4089" s="11" t="str">
        <f t="shared" si="63"/>
        <v>3.  1.5 to 2 Year</v>
      </c>
      <c r="Z4089" s="11" t="str">
        <f t="shared" si="63"/>
        <v>2.  1-1.5 Years</v>
      </c>
    </row>
    <row r="4090" spans="1:26" x14ac:dyDescent="0.25">
      <c r="A4090">
        <v>165060925</v>
      </c>
      <c r="B4090" t="s">
        <v>6722</v>
      </c>
      <c r="C4090" t="s">
        <v>6723</v>
      </c>
      <c r="D4090" t="s">
        <v>68</v>
      </c>
      <c r="E4090">
        <v>22</v>
      </c>
      <c r="F4090" t="s">
        <v>32</v>
      </c>
      <c r="G4090" t="s">
        <v>4748</v>
      </c>
      <c r="H4090" t="s">
        <v>25</v>
      </c>
      <c r="I4090" t="s">
        <v>22</v>
      </c>
      <c r="J4090">
        <v>63</v>
      </c>
      <c r="K4090">
        <v>63</v>
      </c>
      <c r="L4090">
        <v>20233</v>
      </c>
      <c r="M4090">
        <v>1</v>
      </c>
      <c r="N4090" t="s">
        <v>31</v>
      </c>
      <c r="O4090">
        <v>981</v>
      </c>
      <c r="P4090">
        <v>20220718</v>
      </c>
      <c r="Q4090" t="s">
        <v>31</v>
      </c>
      <c r="R4090" t="s">
        <v>30</v>
      </c>
      <c r="S4090">
        <v>0</v>
      </c>
      <c r="T4090">
        <v>0</v>
      </c>
      <c r="U4090">
        <v>0</v>
      </c>
      <c r="V4090" t="s">
        <v>30</v>
      </c>
      <c r="W4090">
        <v>0</v>
      </c>
      <c r="X4090">
        <v>16509366</v>
      </c>
      <c r="Y4090" s="11" t="str">
        <f t="shared" si="63"/>
        <v>1. &lt;= 1 Year</v>
      </c>
      <c r="Z4090" s="11" t="str">
        <f t="shared" si="63"/>
        <v>1. &lt;= 1 Year</v>
      </c>
    </row>
    <row r="4091" spans="1:26" x14ac:dyDescent="0.25">
      <c r="A4091">
        <v>164783834</v>
      </c>
      <c r="B4091" t="s">
        <v>4774</v>
      </c>
      <c r="C4091" t="s">
        <v>4775</v>
      </c>
      <c r="D4091" t="s">
        <v>108</v>
      </c>
      <c r="E4091">
        <v>22</v>
      </c>
      <c r="F4091" t="s">
        <v>32</v>
      </c>
      <c r="G4091" t="s">
        <v>2360</v>
      </c>
      <c r="H4091" t="s">
        <v>25</v>
      </c>
      <c r="I4091" t="s">
        <v>22</v>
      </c>
      <c r="J4091">
        <v>425</v>
      </c>
      <c r="K4091">
        <v>182</v>
      </c>
      <c r="L4091">
        <v>0</v>
      </c>
      <c r="M4091">
        <v>0</v>
      </c>
      <c r="N4091" t="s">
        <v>30</v>
      </c>
      <c r="O4091">
        <v>0</v>
      </c>
      <c r="P4091">
        <v>20200311</v>
      </c>
      <c r="Q4091" t="s">
        <v>31</v>
      </c>
      <c r="R4091" t="s">
        <v>30</v>
      </c>
      <c r="S4091">
        <v>0</v>
      </c>
      <c r="T4091">
        <v>0</v>
      </c>
      <c r="U4091">
        <v>0</v>
      </c>
      <c r="V4091" t="s">
        <v>30</v>
      </c>
      <c r="W4091">
        <v>0</v>
      </c>
      <c r="X4091">
        <v>16314973</v>
      </c>
      <c r="Y4091" s="11" t="str">
        <f t="shared" si="63"/>
        <v>2.  1-1.5 Years</v>
      </c>
      <c r="Z4091" s="11" t="str">
        <f t="shared" si="63"/>
        <v>1. &lt;= 1 Year</v>
      </c>
    </row>
    <row r="4092" spans="1:26" x14ac:dyDescent="0.25">
      <c r="A4092">
        <v>164831896</v>
      </c>
      <c r="B4092" t="s">
        <v>3622</v>
      </c>
      <c r="C4092" t="s">
        <v>2005</v>
      </c>
      <c r="D4092" t="s">
        <v>108</v>
      </c>
      <c r="E4092">
        <v>22</v>
      </c>
      <c r="F4092" t="s">
        <v>6</v>
      </c>
      <c r="G4092" t="s">
        <v>2359</v>
      </c>
      <c r="H4092" t="s">
        <v>25</v>
      </c>
      <c r="I4092" t="s">
        <v>22</v>
      </c>
      <c r="J4092">
        <v>355</v>
      </c>
      <c r="K4092">
        <v>193</v>
      </c>
      <c r="L4092">
        <v>20233</v>
      </c>
      <c r="M4092">
        <v>1</v>
      </c>
      <c r="N4092" t="s">
        <v>31</v>
      </c>
      <c r="O4092">
        <v>5518</v>
      </c>
      <c r="P4092">
        <v>20240210</v>
      </c>
      <c r="Q4092" t="s">
        <v>31</v>
      </c>
      <c r="R4092" t="s">
        <v>30</v>
      </c>
      <c r="S4092">
        <v>0</v>
      </c>
      <c r="T4092">
        <v>20234</v>
      </c>
      <c r="U4092">
        <v>1</v>
      </c>
      <c r="V4092" t="s">
        <v>31</v>
      </c>
      <c r="W4092">
        <v>2112</v>
      </c>
      <c r="X4092">
        <v>16345822</v>
      </c>
      <c r="Y4092" s="11" t="str">
        <f t="shared" si="63"/>
        <v>1. &lt;= 1 Year</v>
      </c>
      <c r="Z4092" s="11" t="str">
        <f t="shared" si="63"/>
        <v>1. &lt;= 1 Year</v>
      </c>
    </row>
    <row r="4093" spans="1:26" x14ac:dyDescent="0.25">
      <c r="A4093">
        <v>164727497</v>
      </c>
      <c r="B4093" t="s">
        <v>406</v>
      </c>
      <c r="C4093" t="s">
        <v>1148</v>
      </c>
      <c r="D4093" t="s">
        <v>68</v>
      </c>
      <c r="E4093">
        <v>22</v>
      </c>
      <c r="F4093" t="s">
        <v>32</v>
      </c>
      <c r="G4093" t="s">
        <v>2213</v>
      </c>
      <c r="H4093" t="s">
        <v>25</v>
      </c>
      <c r="I4093" t="s">
        <v>22</v>
      </c>
      <c r="J4093">
        <v>475</v>
      </c>
      <c r="K4093">
        <v>474</v>
      </c>
      <c r="L4093">
        <v>20233</v>
      </c>
      <c r="M4093">
        <v>1</v>
      </c>
      <c r="N4093" t="s">
        <v>31</v>
      </c>
      <c r="O4093">
        <v>2238</v>
      </c>
      <c r="P4093">
        <v>20230801</v>
      </c>
      <c r="Q4093" t="s">
        <v>31</v>
      </c>
      <c r="R4093" t="s">
        <v>30</v>
      </c>
      <c r="S4093">
        <v>0</v>
      </c>
      <c r="T4093">
        <v>20234</v>
      </c>
      <c r="U4093">
        <v>1</v>
      </c>
      <c r="V4093" t="s">
        <v>31</v>
      </c>
      <c r="W4093">
        <v>3780</v>
      </c>
      <c r="X4093">
        <v>16293078</v>
      </c>
      <c r="Y4093" s="11" t="str">
        <f t="shared" si="63"/>
        <v>2.  1-1.5 Years</v>
      </c>
      <c r="Z4093" s="11" t="str">
        <f t="shared" si="63"/>
        <v>2.  1-1.5 Years</v>
      </c>
    </row>
    <row r="4094" spans="1:26" x14ac:dyDescent="0.25">
      <c r="A4094">
        <v>164994437</v>
      </c>
      <c r="B4094" t="s">
        <v>746</v>
      </c>
      <c r="C4094" t="s">
        <v>6343</v>
      </c>
      <c r="D4094" t="s">
        <v>68</v>
      </c>
      <c r="E4094">
        <v>22</v>
      </c>
      <c r="F4094" t="s">
        <v>6</v>
      </c>
      <c r="G4094" t="s">
        <v>890</v>
      </c>
      <c r="H4094" t="s">
        <v>25</v>
      </c>
      <c r="I4094" t="s">
        <v>22</v>
      </c>
      <c r="J4094">
        <v>151</v>
      </c>
      <c r="K4094">
        <v>119</v>
      </c>
      <c r="L4094">
        <v>20233</v>
      </c>
      <c r="M4094">
        <v>1</v>
      </c>
      <c r="N4094" t="s">
        <v>31</v>
      </c>
      <c r="O4094">
        <v>5390</v>
      </c>
      <c r="P4094">
        <v>20230816</v>
      </c>
      <c r="Q4094" t="s">
        <v>31</v>
      </c>
      <c r="R4094" t="s">
        <v>31</v>
      </c>
      <c r="S4094">
        <v>1</v>
      </c>
      <c r="T4094">
        <v>20234</v>
      </c>
      <c r="U4094">
        <v>1</v>
      </c>
      <c r="V4094" t="s">
        <v>31</v>
      </c>
      <c r="W4094">
        <v>5058.91</v>
      </c>
      <c r="X4094">
        <v>16413709</v>
      </c>
      <c r="Y4094" s="11" t="str">
        <f t="shared" si="63"/>
        <v>1. &lt;= 1 Year</v>
      </c>
      <c r="Z4094" s="11" t="str">
        <f t="shared" si="63"/>
        <v>1. &lt;= 1 Year</v>
      </c>
    </row>
    <row r="4095" spans="1:26" x14ac:dyDescent="0.25">
      <c r="A4095">
        <v>165036669</v>
      </c>
      <c r="B4095" t="s">
        <v>7679</v>
      </c>
      <c r="C4095" t="s">
        <v>7680</v>
      </c>
      <c r="D4095" t="s">
        <v>108</v>
      </c>
      <c r="E4095">
        <v>22</v>
      </c>
      <c r="F4095" t="s">
        <v>6</v>
      </c>
      <c r="G4095" t="s">
        <v>890</v>
      </c>
      <c r="H4095" t="s">
        <v>25</v>
      </c>
      <c r="I4095" t="s">
        <v>22</v>
      </c>
      <c r="J4095">
        <v>94</v>
      </c>
      <c r="K4095">
        <v>52</v>
      </c>
      <c r="L4095">
        <v>20233</v>
      </c>
      <c r="M4095">
        <v>1</v>
      </c>
      <c r="N4095" t="s">
        <v>31</v>
      </c>
      <c r="O4095">
        <v>15153</v>
      </c>
      <c r="P4095">
        <v>20200214</v>
      </c>
      <c r="Q4095" t="s">
        <v>31</v>
      </c>
      <c r="R4095" t="s">
        <v>31</v>
      </c>
      <c r="S4095">
        <v>1</v>
      </c>
      <c r="T4095">
        <v>20234</v>
      </c>
      <c r="U4095">
        <v>1</v>
      </c>
      <c r="V4095" t="s">
        <v>31</v>
      </c>
      <c r="W4095">
        <v>15773.05</v>
      </c>
      <c r="X4095">
        <v>16422948</v>
      </c>
      <c r="Y4095" s="11" t="str">
        <f t="shared" si="63"/>
        <v>1. &lt;= 1 Year</v>
      </c>
      <c r="Z4095" s="11" t="str">
        <f t="shared" si="63"/>
        <v>1. &lt;= 1 Year</v>
      </c>
    </row>
    <row r="4096" spans="1:26" x14ac:dyDescent="0.25">
      <c r="A4096">
        <v>165056602</v>
      </c>
      <c r="B4096" t="s">
        <v>6344</v>
      </c>
      <c r="C4096" t="s">
        <v>6345</v>
      </c>
      <c r="D4096" t="s">
        <v>68</v>
      </c>
      <c r="E4096">
        <v>22</v>
      </c>
      <c r="F4096" t="s">
        <v>32</v>
      </c>
      <c r="G4096" t="s">
        <v>1067</v>
      </c>
      <c r="H4096" t="s">
        <v>25</v>
      </c>
      <c r="I4096" t="s">
        <v>22</v>
      </c>
      <c r="J4096">
        <v>69</v>
      </c>
      <c r="K4096">
        <v>69</v>
      </c>
      <c r="L4096">
        <v>0</v>
      </c>
      <c r="M4096">
        <v>0</v>
      </c>
      <c r="N4096" t="s">
        <v>30</v>
      </c>
      <c r="O4096">
        <v>0</v>
      </c>
      <c r="P4096" t="s">
        <v>25</v>
      </c>
      <c r="Q4096" t="s">
        <v>30</v>
      </c>
      <c r="R4096" t="s">
        <v>30</v>
      </c>
      <c r="S4096">
        <v>0</v>
      </c>
      <c r="T4096">
        <v>0</v>
      </c>
      <c r="U4096">
        <v>0</v>
      </c>
      <c r="V4096" t="s">
        <v>30</v>
      </c>
      <c r="W4096">
        <v>0</v>
      </c>
      <c r="X4096">
        <v>16507062</v>
      </c>
      <c r="Y4096" s="11" t="str">
        <f t="shared" si="63"/>
        <v>1. &lt;= 1 Year</v>
      </c>
      <c r="Z4096" s="11" t="str">
        <f t="shared" si="63"/>
        <v>1. &lt;= 1 Year</v>
      </c>
    </row>
    <row r="4097" spans="1:26" x14ac:dyDescent="0.25">
      <c r="A4097">
        <v>165035445</v>
      </c>
      <c r="B4097" t="s">
        <v>5665</v>
      </c>
      <c r="C4097" t="s">
        <v>5666</v>
      </c>
      <c r="D4097" t="s">
        <v>68</v>
      </c>
      <c r="E4097">
        <v>22</v>
      </c>
      <c r="F4097" t="s">
        <v>32</v>
      </c>
      <c r="G4097" t="s">
        <v>4748</v>
      </c>
      <c r="H4097" t="s">
        <v>25</v>
      </c>
      <c r="I4097" t="s">
        <v>22</v>
      </c>
      <c r="J4097">
        <v>95</v>
      </c>
      <c r="K4097">
        <v>95</v>
      </c>
      <c r="L4097">
        <v>0</v>
      </c>
      <c r="M4097">
        <v>0</v>
      </c>
      <c r="N4097" t="s">
        <v>30</v>
      </c>
      <c r="O4097">
        <v>0</v>
      </c>
      <c r="P4097">
        <v>20240129</v>
      </c>
      <c r="Q4097" t="s">
        <v>31</v>
      </c>
      <c r="R4097" t="s">
        <v>30</v>
      </c>
      <c r="S4097">
        <v>0</v>
      </c>
      <c r="T4097">
        <v>0</v>
      </c>
      <c r="U4097">
        <v>0</v>
      </c>
      <c r="V4097" t="s">
        <v>30</v>
      </c>
      <c r="W4097">
        <v>0</v>
      </c>
      <c r="X4097">
        <v>16489112</v>
      </c>
      <c r="Y4097" s="11" t="str">
        <f t="shared" ref="Y4097:Z4160" si="64">IF(J4097&lt;=364,"1. &lt;= 1 Year",IF(J4097&lt;=546,"2.  1-1.5 Years",IF(J4097&lt;=729,"3.  1.5 to 2 Year",IF(J4097&lt;=1459,"4. 2-3 Year",IF(J4097&lt;=1824,"5. 3-4 Year",IF(J4097&lt;=2189,"6. 4-5 Year",IF(J4097&gt;=2190,"7. &gt;= 6 Year","N/A")))))))</f>
        <v>1. &lt;= 1 Year</v>
      </c>
      <c r="Z4097" s="11" t="str">
        <f t="shared" si="64"/>
        <v>1. &lt;= 1 Year</v>
      </c>
    </row>
    <row r="4098" spans="1:26" x14ac:dyDescent="0.25">
      <c r="A4098">
        <v>164728893</v>
      </c>
      <c r="B4098" t="s">
        <v>2961</v>
      </c>
      <c r="C4098" t="s">
        <v>2962</v>
      </c>
      <c r="D4098" t="s">
        <v>68</v>
      </c>
      <c r="E4098">
        <v>22</v>
      </c>
      <c r="F4098" t="s">
        <v>6</v>
      </c>
      <c r="G4098" t="s">
        <v>4360</v>
      </c>
      <c r="H4098" t="s">
        <v>25</v>
      </c>
      <c r="I4098" t="s">
        <v>22</v>
      </c>
      <c r="J4098">
        <v>504</v>
      </c>
      <c r="K4098">
        <v>468</v>
      </c>
      <c r="L4098">
        <v>20233</v>
      </c>
      <c r="M4098">
        <v>1</v>
      </c>
      <c r="N4098" t="s">
        <v>31</v>
      </c>
      <c r="O4098">
        <v>7660</v>
      </c>
      <c r="P4098">
        <v>20230712</v>
      </c>
      <c r="Q4098" t="s">
        <v>31</v>
      </c>
      <c r="R4098" t="s">
        <v>31</v>
      </c>
      <c r="S4098">
        <v>1</v>
      </c>
      <c r="T4098">
        <v>20234</v>
      </c>
      <c r="U4098">
        <v>1</v>
      </c>
      <c r="V4098" t="s">
        <v>31</v>
      </c>
      <c r="W4098">
        <v>11529.25</v>
      </c>
      <c r="X4098">
        <v>15316543</v>
      </c>
      <c r="Y4098" s="11" t="str">
        <f t="shared" si="64"/>
        <v>2.  1-1.5 Years</v>
      </c>
      <c r="Z4098" s="11" t="str">
        <f t="shared" si="64"/>
        <v>2.  1-1.5 Years</v>
      </c>
    </row>
    <row r="4099" spans="1:26" x14ac:dyDescent="0.25">
      <c r="A4099">
        <v>164819634</v>
      </c>
      <c r="B4099" t="s">
        <v>2691</v>
      </c>
      <c r="C4099" t="s">
        <v>2692</v>
      </c>
      <c r="D4099" t="s">
        <v>68</v>
      </c>
      <c r="E4099">
        <v>22</v>
      </c>
      <c r="F4099" t="s">
        <v>32</v>
      </c>
      <c r="G4099" t="s">
        <v>2213</v>
      </c>
      <c r="H4099" t="s">
        <v>25</v>
      </c>
      <c r="I4099" t="s">
        <v>22</v>
      </c>
      <c r="J4099">
        <v>391</v>
      </c>
      <c r="K4099">
        <v>375</v>
      </c>
      <c r="L4099">
        <v>20233</v>
      </c>
      <c r="M4099">
        <v>1</v>
      </c>
      <c r="N4099" t="s">
        <v>31</v>
      </c>
      <c r="O4099">
        <v>4359</v>
      </c>
      <c r="P4099">
        <v>20221009</v>
      </c>
      <c r="Q4099" t="s">
        <v>31</v>
      </c>
      <c r="R4099" t="s">
        <v>30</v>
      </c>
      <c r="S4099">
        <v>0</v>
      </c>
      <c r="T4099">
        <v>20234</v>
      </c>
      <c r="U4099">
        <v>1</v>
      </c>
      <c r="V4099" t="s">
        <v>31</v>
      </c>
      <c r="W4099">
        <v>5663.21</v>
      </c>
      <c r="X4099">
        <v>16334738</v>
      </c>
      <c r="Y4099" s="11" t="str">
        <f t="shared" si="64"/>
        <v>2.  1-1.5 Years</v>
      </c>
      <c r="Z4099" s="11" t="str">
        <f t="shared" si="64"/>
        <v>2.  1-1.5 Years</v>
      </c>
    </row>
    <row r="4100" spans="1:26" x14ac:dyDescent="0.25">
      <c r="A4100">
        <v>165000313</v>
      </c>
      <c r="B4100" t="s">
        <v>5667</v>
      </c>
      <c r="C4100" t="s">
        <v>176</v>
      </c>
      <c r="D4100" t="s">
        <v>108</v>
      </c>
      <c r="E4100">
        <v>22</v>
      </c>
      <c r="F4100" t="s">
        <v>5</v>
      </c>
      <c r="G4100" t="s">
        <v>4369</v>
      </c>
      <c r="H4100" t="s">
        <v>25</v>
      </c>
      <c r="I4100" t="s">
        <v>22</v>
      </c>
      <c r="J4100">
        <v>143</v>
      </c>
      <c r="K4100">
        <v>105</v>
      </c>
      <c r="L4100">
        <v>20233</v>
      </c>
      <c r="M4100">
        <v>1</v>
      </c>
      <c r="N4100" t="s">
        <v>31</v>
      </c>
      <c r="O4100">
        <v>35803</v>
      </c>
      <c r="P4100">
        <v>20240122</v>
      </c>
      <c r="Q4100" t="s">
        <v>31</v>
      </c>
      <c r="R4100" t="s">
        <v>31</v>
      </c>
      <c r="S4100">
        <v>1</v>
      </c>
      <c r="T4100">
        <v>0</v>
      </c>
      <c r="U4100">
        <v>0</v>
      </c>
      <c r="V4100" t="s">
        <v>30</v>
      </c>
      <c r="W4100">
        <v>0</v>
      </c>
      <c r="X4100">
        <v>9587396</v>
      </c>
      <c r="Y4100" s="11" t="str">
        <f t="shared" si="64"/>
        <v>1. &lt;= 1 Year</v>
      </c>
      <c r="Z4100" s="11" t="str">
        <f t="shared" si="64"/>
        <v>1. &lt;= 1 Year</v>
      </c>
    </row>
    <row r="4101" spans="1:26" x14ac:dyDescent="0.25">
      <c r="A4101">
        <v>165050313</v>
      </c>
      <c r="B4101" t="s">
        <v>6346</v>
      </c>
      <c r="C4101" t="s">
        <v>327</v>
      </c>
      <c r="D4101" t="s">
        <v>97</v>
      </c>
      <c r="E4101">
        <v>22</v>
      </c>
      <c r="F4101" t="s">
        <v>5</v>
      </c>
      <c r="G4101" t="s">
        <v>5655</v>
      </c>
      <c r="H4101" t="s">
        <v>25</v>
      </c>
      <c r="I4101" t="s">
        <v>22</v>
      </c>
      <c r="J4101">
        <v>76</v>
      </c>
      <c r="K4101">
        <v>70</v>
      </c>
      <c r="L4101">
        <v>20233</v>
      </c>
      <c r="M4101">
        <v>1</v>
      </c>
      <c r="N4101" t="s">
        <v>31</v>
      </c>
      <c r="O4101">
        <v>16542</v>
      </c>
      <c r="P4101">
        <v>20220606</v>
      </c>
      <c r="Q4101" t="s">
        <v>31</v>
      </c>
      <c r="R4101" t="s">
        <v>31</v>
      </c>
      <c r="S4101">
        <v>1</v>
      </c>
      <c r="T4101">
        <v>20234</v>
      </c>
      <c r="U4101">
        <v>1</v>
      </c>
      <c r="V4101" t="s">
        <v>31</v>
      </c>
      <c r="W4101">
        <v>9682.1299999999992</v>
      </c>
      <c r="X4101">
        <v>16462087</v>
      </c>
      <c r="Y4101" s="11" t="str">
        <f t="shared" si="64"/>
        <v>1. &lt;= 1 Year</v>
      </c>
      <c r="Z4101" s="11" t="str">
        <f t="shared" si="64"/>
        <v>1. &lt;= 1 Year</v>
      </c>
    </row>
    <row r="4102" spans="1:26" x14ac:dyDescent="0.25">
      <c r="A4102">
        <v>164906180</v>
      </c>
      <c r="B4102" t="s">
        <v>7681</v>
      </c>
      <c r="C4102" t="s">
        <v>192</v>
      </c>
      <c r="D4102" t="s">
        <v>68</v>
      </c>
      <c r="E4102">
        <v>22</v>
      </c>
      <c r="F4102" t="s">
        <v>6</v>
      </c>
      <c r="G4102" t="s">
        <v>5655</v>
      </c>
      <c r="H4102" t="s">
        <v>25</v>
      </c>
      <c r="I4102" t="s">
        <v>22</v>
      </c>
      <c r="J4102">
        <v>223</v>
      </c>
      <c r="K4102">
        <v>26</v>
      </c>
      <c r="L4102">
        <v>20233</v>
      </c>
      <c r="M4102">
        <v>1</v>
      </c>
      <c r="N4102" t="s">
        <v>31</v>
      </c>
      <c r="O4102">
        <v>14340</v>
      </c>
      <c r="P4102" t="s">
        <v>25</v>
      </c>
      <c r="Q4102" t="s">
        <v>30</v>
      </c>
      <c r="R4102" t="s">
        <v>30</v>
      </c>
      <c r="S4102">
        <v>0</v>
      </c>
      <c r="T4102">
        <v>20234</v>
      </c>
      <c r="U4102">
        <v>1</v>
      </c>
      <c r="V4102" t="s">
        <v>31</v>
      </c>
      <c r="W4102">
        <v>16636.990000000002</v>
      </c>
      <c r="X4102">
        <v>9476018</v>
      </c>
      <c r="Y4102" s="11" t="str">
        <f t="shared" si="64"/>
        <v>1. &lt;= 1 Year</v>
      </c>
      <c r="Z4102" s="11" t="str">
        <f t="shared" si="64"/>
        <v>1. &lt;= 1 Year</v>
      </c>
    </row>
    <row r="4103" spans="1:26" x14ac:dyDescent="0.25">
      <c r="A4103">
        <v>164972953</v>
      </c>
      <c r="B4103" t="s">
        <v>6347</v>
      </c>
      <c r="C4103" t="s">
        <v>5515</v>
      </c>
      <c r="D4103" t="s">
        <v>68</v>
      </c>
      <c r="E4103">
        <v>22</v>
      </c>
      <c r="F4103" t="s">
        <v>6</v>
      </c>
      <c r="G4103" t="s">
        <v>4360</v>
      </c>
      <c r="H4103" t="s">
        <v>25</v>
      </c>
      <c r="I4103" t="s">
        <v>22</v>
      </c>
      <c r="J4103">
        <v>181</v>
      </c>
      <c r="K4103">
        <v>161</v>
      </c>
      <c r="L4103">
        <v>20233</v>
      </c>
      <c r="M4103">
        <v>1</v>
      </c>
      <c r="N4103" t="s">
        <v>31</v>
      </c>
      <c r="O4103">
        <v>9230</v>
      </c>
      <c r="P4103">
        <v>20211212</v>
      </c>
      <c r="Q4103" t="s">
        <v>31</v>
      </c>
      <c r="R4103" t="s">
        <v>30</v>
      </c>
      <c r="S4103">
        <v>0</v>
      </c>
      <c r="T4103">
        <v>20234</v>
      </c>
      <c r="U4103">
        <v>1</v>
      </c>
      <c r="V4103" t="s">
        <v>31</v>
      </c>
      <c r="W4103">
        <v>2307.69</v>
      </c>
      <c r="X4103">
        <v>16447759</v>
      </c>
      <c r="Y4103" s="11" t="str">
        <f t="shared" si="64"/>
        <v>1. &lt;= 1 Year</v>
      </c>
      <c r="Z4103" s="11" t="str">
        <f t="shared" si="64"/>
        <v>1. &lt;= 1 Year</v>
      </c>
    </row>
    <row r="4104" spans="1:26" x14ac:dyDescent="0.25">
      <c r="A4104">
        <v>164923293</v>
      </c>
      <c r="B4104" t="s">
        <v>541</v>
      </c>
      <c r="C4104" t="s">
        <v>4399</v>
      </c>
      <c r="D4104" t="s">
        <v>68</v>
      </c>
      <c r="E4104">
        <v>22</v>
      </c>
      <c r="F4104" t="s">
        <v>33</v>
      </c>
      <c r="G4104" t="s">
        <v>3218</v>
      </c>
      <c r="H4104" t="s">
        <v>25</v>
      </c>
      <c r="I4104" t="s">
        <v>22</v>
      </c>
      <c r="J4104">
        <v>214</v>
      </c>
      <c r="K4104">
        <v>214</v>
      </c>
      <c r="L4104">
        <v>20233</v>
      </c>
      <c r="M4104">
        <v>1</v>
      </c>
      <c r="N4104" t="s">
        <v>31</v>
      </c>
      <c r="O4104">
        <v>3094</v>
      </c>
      <c r="P4104">
        <v>20220912</v>
      </c>
      <c r="Q4104" t="s">
        <v>31</v>
      </c>
      <c r="R4104" t="s">
        <v>31</v>
      </c>
      <c r="S4104">
        <v>1</v>
      </c>
      <c r="T4104">
        <v>20234</v>
      </c>
      <c r="U4104">
        <v>1</v>
      </c>
      <c r="V4104" t="s">
        <v>31</v>
      </c>
      <c r="W4104">
        <v>4408</v>
      </c>
      <c r="X4104">
        <v>16025627</v>
      </c>
      <c r="Y4104" s="11" t="str">
        <f t="shared" si="64"/>
        <v>1. &lt;= 1 Year</v>
      </c>
      <c r="Z4104" s="11" t="str">
        <f t="shared" si="64"/>
        <v>1. &lt;= 1 Year</v>
      </c>
    </row>
    <row r="4105" spans="1:26" x14ac:dyDescent="0.25">
      <c r="A4105">
        <v>164813719</v>
      </c>
      <c r="B4105" t="s">
        <v>159</v>
      </c>
      <c r="C4105" t="s">
        <v>2121</v>
      </c>
      <c r="D4105" t="s">
        <v>108</v>
      </c>
      <c r="E4105">
        <v>22</v>
      </c>
      <c r="F4105" t="s">
        <v>6</v>
      </c>
      <c r="G4105" t="s">
        <v>890</v>
      </c>
      <c r="H4105" t="s">
        <v>25</v>
      </c>
      <c r="I4105" t="s">
        <v>22</v>
      </c>
      <c r="J4105">
        <v>384</v>
      </c>
      <c r="K4105">
        <v>357</v>
      </c>
      <c r="L4105">
        <v>20233</v>
      </c>
      <c r="M4105">
        <v>1</v>
      </c>
      <c r="N4105" t="s">
        <v>31</v>
      </c>
      <c r="O4105">
        <v>10595</v>
      </c>
      <c r="P4105">
        <v>20230324</v>
      </c>
      <c r="Q4105" t="s">
        <v>31</v>
      </c>
      <c r="R4105" t="s">
        <v>31</v>
      </c>
      <c r="S4105">
        <v>1</v>
      </c>
      <c r="T4105">
        <v>20234</v>
      </c>
      <c r="U4105">
        <v>1</v>
      </c>
      <c r="V4105" t="s">
        <v>31</v>
      </c>
      <c r="W4105">
        <v>10990.01</v>
      </c>
      <c r="X4105">
        <v>16068392</v>
      </c>
      <c r="Y4105" s="11" t="str">
        <f t="shared" si="64"/>
        <v>2.  1-1.5 Years</v>
      </c>
      <c r="Z4105" s="11" t="str">
        <f t="shared" si="64"/>
        <v>1. &lt;= 1 Year</v>
      </c>
    </row>
    <row r="4106" spans="1:26" x14ac:dyDescent="0.25">
      <c r="A4106">
        <v>164785292</v>
      </c>
      <c r="B4106" t="s">
        <v>2693</v>
      </c>
      <c r="C4106" t="s">
        <v>501</v>
      </c>
      <c r="D4106" t="s">
        <v>68</v>
      </c>
      <c r="E4106">
        <v>22</v>
      </c>
      <c r="F4106" t="s">
        <v>32</v>
      </c>
      <c r="G4106" t="s">
        <v>5099</v>
      </c>
      <c r="H4106" t="s">
        <v>25</v>
      </c>
      <c r="I4106" t="s">
        <v>22</v>
      </c>
      <c r="J4106">
        <v>369</v>
      </c>
      <c r="K4106">
        <v>336</v>
      </c>
      <c r="L4106">
        <v>20233</v>
      </c>
      <c r="M4106">
        <v>1</v>
      </c>
      <c r="N4106" t="s">
        <v>31</v>
      </c>
      <c r="O4106">
        <v>452</v>
      </c>
      <c r="P4106">
        <v>20231201</v>
      </c>
      <c r="Q4106" t="s">
        <v>31</v>
      </c>
      <c r="R4106" t="s">
        <v>30</v>
      </c>
      <c r="S4106">
        <v>0</v>
      </c>
      <c r="T4106">
        <v>20234</v>
      </c>
      <c r="U4106">
        <v>1</v>
      </c>
      <c r="V4106" t="s">
        <v>31</v>
      </c>
      <c r="W4106">
        <v>405.72</v>
      </c>
      <c r="X4106">
        <v>16329183</v>
      </c>
      <c r="Y4106" s="11" t="str">
        <f t="shared" si="64"/>
        <v>2.  1-1.5 Years</v>
      </c>
      <c r="Z4106" s="11" t="str">
        <f t="shared" si="64"/>
        <v>1. &lt;= 1 Year</v>
      </c>
    </row>
    <row r="4107" spans="1:26" x14ac:dyDescent="0.25">
      <c r="A4107">
        <v>164699191</v>
      </c>
      <c r="B4107" t="s">
        <v>6348</v>
      </c>
      <c r="C4107" t="s">
        <v>6349</v>
      </c>
      <c r="D4107" t="s">
        <v>108</v>
      </c>
      <c r="E4107">
        <v>22</v>
      </c>
      <c r="F4107" t="s">
        <v>32</v>
      </c>
      <c r="G4107" t="s">
        <v>5108</v>
      </c>
      <c r="H4107" t="s">
        <v>25</v>
      </c>
      <c r="I4107" t="s">
        <v>22</v>
      </c>
      <c r="J4107">
        <v>551</v>
      </c>
      <c r="K4107">
        <v>474</v>
      </c>
      <c r="L4107">
        <v>0</v>
      </c>
      <c r="M4107">
        <v>0</v>
      </c>
      <c r="N4107" t="s">
        <v>30</v>
      </c>
      <c r="O4107">
        <v>0</v>
      </c>
      <c r="P4107">
        <v>20191117</v>
      </c>
      <c r="Q4107" t="s">
        <v>31</v>
      </c>
      <c r="R4107" t="s">
        <v>31</v>
      </c>
      <c r="S4107">
        <v>1</v>
      </c>
      <c r="T4107">
        <v>0</v>
      </c>
      <c r="U4107">
        <v>0</v>
      </c>
      <c r="V4107" t="s">
        <v>30</v>
      </c>
      <c r="W4107">
        <v>0</v>
      </c>
      <c r="X4107">
        <v>15447805</v>
      </c>
      <c r="Y4107" s="11" t="str">
        <f t="shared" si="64"/>
        <v>3.  1.5 to 2 Year</v>
      </c>
      <c r="Z4107" s="11" t="str">
        <f t="shared" si="64"/>
        <v>2.  1-1.5 Years</v>
      </c>
    </row>
    <row r="4108" spans="1:26" x14ac:dyDescent="0.25">
      <c r="A4108">
        <v>165035459</v>
      </c>
      <c r="B4108" t="s">
        <v>5668</v>
      </c>
      <c r="C4108" t="s">
        <v>5299</v>
      </c>
      <c r="D4108" t="s">
        <v>68</v>
      </c>
      <c r="E4108">
        <v>22</v>
      </c>
      <c r="F4108" t="s">
        <v>32</v>
      </c>
      <c r="G4108" t="s">
        <v>4748</v>
      </c>
      <c r="H4108" t="s">
        <v>25</v>
      </c>
      <c r="I4108" t="s">
        <v>22</v>
      </c>
      <c r="J4108">
        <v>95</v>
      </c>
      <c r="K4108">
        <v>95</v>
      </c>
      <c r="L4108">
        <v>20233</v>
      </c>
      <c r="M4108">
        <v>1</v>
      </c>
      <c r="N4108" t="s">
        <v>31</v>
      </c>
      <c r="O4108">
        <v>921</v>
      </c>
      <c r="P4108">
        <v>20230821</v>
      </c>
      <c r="Q4108" t="s">
        <v>31</v>
      </c>
      <c r="R4108" t="s">
        <v>30</v>
      </c>
      <c r="S4108">
        <v>0</v>
      </c>
      <c r="T4108">
        <v>0</v>
      </c>
      <c r="U4108">
        <v>0</v>
      </c>
      <c r="V4108" t="s">
        <v>30</v>
      </c>
      <c r="W4108">
        <v>0</v>
      </c>
      <c r="X4108">
        <v>16489270</v>
      </c>
      <c r="Y4108" s="11" t="str">
        <f t="shared" si="64"/>
        <v>1. &lt;= 1 Year</v>
      </c>
      <c r="Z4108" s="11" t="str">
        <f t="shared" si="64"/>
        <v>1. &lt;= 1 Year</v>
      </c>
    </row>
    <row r="4109" spans="1:26" x14ac:dyDescent="0.25">
      <c r="A4109">
        <v>164768001</v>
      </c>
      <c r="B4109" t="s">
        <v>2381</v>
      </c>
      <c r="C4109" t="s">
        <v>2382</v>
      </c>
      <c r="D4109" t="s">
        <v>108</v>
      </c>
      <c r="E4109">
        <v>22</v>
      </c>
      <c r="F4109" t="s">
        <v>6</v>
      </c>
      <c r="G4109" t="s">
        <v>4369</v>
      </c>
      <c r="H4109" t="s">
        <v>25</v>
      </c>
      <c r="I4109" t="s">
        <v>22</v>
      </c>
      <c r="J4109">
        <v>448</v>
      </c>
      <c r="K4109">
        <v>427</v>
      </c>
      <c r="L4109">
        <v>20233</v>
      </c>
      <c r="M4109">
        <v>1</v>
      </c>
      <c r="N4109" t="s">
        <v>31</v>
      </c>
      <c r="O4109">
        <v>2621</v>
      </c>
      <c r="P4109">
        <v>20220331</v>
      </c>
      <c r="Q4109" t="s">
        <v>31</v>
      </c>
      <c r="R4109" t="s">
        <v>31</v>
      </c>
      <c r="S4109">
        <v>1</v>
      </c>
      <c r="T4109">
        <v>20234</v>
      </c>
      <c r="U4109">
        <v>1</v>
      </c>
      <c r="V4109" t="s">
        <v>31</v>
      </c>
      <c r="W4109">
        <v>3563.69</v>
      </c>
      <c r="X4109">
        <v>10509483</v>
      </c>
      <c r="Y4109" s="11" t="str">
        <f t="shared" si="64"/>
        <v>2.  1-1.5 Years</v>
      </c>
      <c r="Z4109" s="11" t="str">
        <f t="shared" si="64"/>
        <v>2.  1-1.5 Years</v>
      </c>
    </row>
    <row r="4110" spans="1:26" x14ac:dyDescent="0.25">
      <c r="A4110">
        <v>165005169</v>
      </c>
      <c r="B4110" t="s">
        <v>286</v>
      </c>
      <c r="C4110" t="s">
        <v>5132</v>
      </c>
      <c r="D4110" t="s">
        <v>108</v>
      </c>
      <c r="E4110">
        <v>22</v>
      </c>
      <c r="F4110" t="s">
        <v>6</v>
      </c>
      <c r="G4110" t="s">
        <v>4369</v>
      </c>
      <c r="H4110" t="s">
        <v>25</v>
      </c>
      <c r="I4110" t="s">
        <v>22</v>
      </c>
      <c r="J4110">
        <v>136</v>
      </c>
      <c r="K4110">
        <v>136</v>
      </c>
      <c r="L4110">
        <v>20233</v>
      </c>
      <c r="M4110">
        <v>1</v>
      </c>
      <c r="N4110" t="s">
        <v>31</v>
      </c>
      <c r="O4110">
        <v>7811</v>
      </c>
      <c r="P4110">
        <v>20240214</v>
      </c>
      <c r="Q4110" t="s">
        <v>31</v>
      </c>
      <c r="R4110" t="s">
        <v>30</v>
      </c>
      <c r="S4110">
        <v>0</v>
      </c>
      <c r="T4110">
        <v>20234</v>
      </c>
      <c r="U4110">
        <v>1</v>
      </c>
      <c r="V4110" t="s">
        <v>31</v>
      </c>
      <c r="W4110">
        <v>9202.81</v>
      </c>
      <c r="X4110">
        <v>16363505</v>
      </c>
      <c r="Y4110" s="11" t="str">
        <f t="shared" si="64"/>
        <v>1. &lt;= 1 Year</v>
      </c>
      <c r="Z4110" s="11" t="str">
        <f t="shared" si="64"/>
        <v>1. &lt;= 1 Year</v>
      </c>
    </row>
    <row r="4111" spans="1:26" x14ac:dyDescent="0.25">
      <c r="A4111">
        <v>164925060</v>
      </c>
      <c r="B4111" t="s">
        <v>286</v>
      </c>
      <c r="C4111" t="s">
        <v>2499</v>
      </c>
      <c r="D4111" t="s">
        <v>68</v>
      </c>
      <c r="E4111">
        <v>22</v>
      </c>
      <c r="F4111" t="s">
        <v>32</v>
      </c>
      <c r="G4111" t="s">
        <v>1067</v>
      </c>
      <c r="H4111" t="s">
        <v>25</v>
      </c>
      <c r="I4111" t="s">
        <v>22</v>
      </c>
      <c r="J4111">
        <v>242</v>
      </c>
      <c r="K4111">
        <v>242</v>
      </c>
      <c r="L4111">
        <v>20233</v>
      </c>
      <c r="M4111">
        <v>1</v>
      </c>
      <c r="N4111" t="s">
        <v>31</v>
      </c>
      <c r="O4111">
        <v>7224</v>
      </c>
      <c r="P4111">
        <v>20230823</v>
      </c>
      <c r="Q4111" t="s">
        <v>31</v>
      </c>
      <c r="R4111" t="s">
        <v>30</v>
      </c>
      <c r="S4111">
        <v>0</v>
      </c>
      <c r="T4111">
        <v>20234</v>
      </c>
      <c r="U4111">
        <v>1</v>
      </c>
      <c r="V4111" t="s">
        <v>31</v>
      </c>
      <c r="W4111">
        <v>7460.55</v>
      </c>
      <c r="X4111">
        <v>16428450</v>
      </c>
      <c r="Y4111" s="11" t="str">
        <f t="shared" si="64"/>
        <v>1. &lt;= 1 Year</v>
      </c>
      <c r="Z4111" s="11" t="str">
        <f t="shared" si="64"/>
        <v>1. &lt;= 1 Year</v>
      </c>
    </row>
    <row r="4112" spans="1:26" x14ac:dyDescent="0.25">
      <c r="A4112">
        <v>164971493</v>
      </c>
      <c r="B4112" t="s">
        <v>286</v>
      </c>
      <c r="C4112" t="s">
        <v>4777</v>
      </c>
      <c r="D4112" t="s">
        <v>97</v>
      </c>
      <c r="E4112">
        <v>22</v>
      </c>
      <c r="F4112" t="s">
        <v>32</v>
      </c>
      <c r="G4112" t="s">
        <v>2360</v>
      </c>
      <c r="H4112" t="s">
        <v>25</v>
      </c>
      <c r="I4112" t="s">
        <v>22</v>
      </c>
      <c r="J4112">
        <v>182</v>
      </c>
      <c r="K4112">
        <v>173</v>
      </c>
      <c r="L4112">
        <v>0</v>
      </c>
      <c r="M4112">
        <v>0</v>
      </c>
      <c r="N4112" t="s">
        <v>30</v>
      </c>
      <c r="O4112">
        <v>0</v>
      </c>
      <c r="P4112" t="s">
        <v>25</v>
      </c>
      <c r="Q4112" t="s">
        <v>30</v>
      </c>
      <c r="R4112" t="s">
        <v>30</v>
      </c>
      <c r="S4112">
        <v>0</v>
      </c>
      <c r="T4112">
        <v>0</v>
      </c>
      <c r="U4112">
        <v>0</v>
      </c>
      <c r="V4112" t="s">
        <v>30</v>
      </c>
      <c r="W4112">
        <v>0</v>
      </c>
      <c r="X4112">
        <v>16454364</v>
      </c>
      <c r="Y4112" s="11" t="str">
        <f t="shared" si="64"/>
        <v>1. &lt;= 1 Year</v>
      </c>
      <c r="Z4112" s="11" t="str">
        <f t="shared" si="64"/>
        <v>1. &lt;= 1 Year</v>
      </c>
    </row>
    <row r="4113" spans="1:26" x14ac:dyDescent="0.25">
      <c r="A4113">
        <v>165001268</v>
      </c>
      <c r="B4113" t="s">
        <v>286</v>
      </c>
      <c r="C4113" t="s">
        <v>5133</v>
      </c>
      <c r="D4113" t="s">
        <v>68</v>
      </c>
      <c r="E4113">
        <v>22</v>
      </c>
      <c r="F4113" t="s">
        <v>32</v>
      </c>
      <c r="G4113" t="s">
        <v>1066</v>
      </c>
      <c r="H4113" t="s">
        <v>25</v>
      </c>
      <c r="I4113" t="s">
        <v>22</v>
      </c>
      <c r="J4113">
        <v>141</v>
      </c>
      <c r="K4113">
        <v>141</v>
      </c>
      <c r="L4113">
        <v>20233</v>
      </c>
      <c r="M4113">
        <v>1</v>
      </c>
      <c r="N4113" t="s">
        <v>31</v>
      </c>
      <c r="O4113">
        <v>4477</v>
      </c>
      <c r="P4113">
        <v>20230405</v>
      </c>
      <c r="Q4113" t="s">
        <v>31</v>
      </c>
      <c r="R4113" t="s">
        <v>30</v>
      </c>
      <c r="S4113">
        <v>0</v>
      </c>
      <c r="T4113">
        <v>20234</v>
      </c>
      <c r="U4113">
        <v>1</v>
      </c>
      <c r="V4113" t="s">
        <v>31</v>
      </c>
      <c r="W4113">
        <v>4337.33</v>
      </c>
      <c r="X4113">
        <v>16474355</v>
      </c>
      <c r="Y4113" s="11" t="str">
        <f t="shared" si="64"/>
        <v>1. &lt;= 1 Year</v>
      </c>
      <c r="Z4113" s="11" t="str">
        <f t="shared" si="64"/>
        <v>1. &lt;= 1 Year</v>
      </c>
    </row>
    <row r="4114" spans="1:26" x14ac:dyDescent="0.25">
      <c r="A4114">
        <v>165001264</v>
      </c>
      <c r="B4114" t="s">
        <v>276</v>
      </c>
      <c r="C4114" t="s">
        <v>5134</v>
      </c>
      <c r="D4114" t="s">
        <v>68</v>
      </c>
      <c r="E4114">
        <v>22</v>
      </c>
      <c r="F4114" t="s">
        <v>32</v>
      </c>
      <c r="G4114" t="s">
        <v>1066</v>
      </c>
      <c r="H4114" t="s">
        <v>25</v>
      </c>
      <c r="I4114" t="s">
        <v>22</v>
      </c>
      <c r="J4114">
        <v>141</v>
      </c>
      <c r="K4114">
        <v>141</v>
      </c>
      <c r="L4114">
        <v>0</v>
      </c>
      <c r="M4114">
        <v>0</v>
      </c>
      <c r="N4114" t="s">
        <v>30</v>
      </c>
      <c r="O4114">
        <v>0</v>
      </c>
      <c r="P4114" t="s">
        <v>25</v>
      </c>
      <c r="Q4114" t="s">
        <v>30</v>
      </c>
      <c r="R4114" t="s">
        <v>30</v>
      </c>
      <c r="S4114">
        <v>0</v>
      </c>
      <c r="T4114">
        <v>0</v>
      </c>
      <c r="U4114">
        <v>0</v>
      </c>
      <c r="V4114" t="s">
        <v>30</v>
      </c>
      <c r="W4114">
        <v>0</v>
      </c>
      <c r="X4114">
        <v>16474453</v>
      </c>
      <c r="Y4114" s="11" t="str">
        <f t="shared" si="64"/>
        <v>1. &lt;= 1 Year</v>
      </c>
      <c r="Z4114" s="11" t="str">
        <f t="shared" si="64"/>
        <v>1. &lt;= 1 Year</v>
      </c>
    </row>
    <row r="4115" spans="1:26" x14ac:dyDescent="0.25">
      <c r="A4115">
        <v>165004312</v>
      </c>
      <c r="B4115" t="s">
        <v>276</v>
      </c>
      <c r="C4115" t="s">
        <v>5135</v>
      </c>
      <c r="D4115" t="s">
        <v>68</v>
      </c>
      <c r="E4115">
        <v>22</v>
      </c>
      <c r="F4115" t="s">
        <v>32</v>
      </c>
      <c r="G4115" t="s">
        <v>4748</v>
      </c>
      <c r="H4115" t="s">
        <v>25</v>
      </c>
      <c r="I4115" t="s">
        <v>22</v>
      </c>
      <c r="J4115">
        <v>137</v>
      </c>
      <c r="K4115">
        <v>137</v>
      </c>
      <c r="L4115">
        <v>20233</v>
      </c>
      <c r="M4115">
        <v>1</v>
      </c>
      <c r="N4115" t="s">
        <v>31</v>
      </c>
      <c r="O4115">
        <v>1874</v>
      </c>
      <c r="P4115" t="s">
        <v>25</v>
      </c>
      <c r="Q4115" t="s">
        <v>30</v>
      </c>
      <c r="R4115" t="s">
        <v>30</v>
      </c>
      <c r="S4115">
        <v>0</v>
      </c>
      <c r="T4115">
        <v>20234</v>
      </c>
      <c r="U4115">
        <v>1</v>
      </c>
      <c r="V4115" t="s">
        <v>31</v>
      </c>
      <c r="W4115">
        <v>2982.08</v>
      </c>
      <c r="X4115">
        <v>16476688</v>
      </c>
      <c r="Y4115" s="11" t="str">
        <f t="shared" si="64"/>
        <v>1. &lt;= 1 Year</v>
      </c>
      <c r="Z4115" s="11" t="str">
        <f t="shared" si="64"/>
        <v>1. &lt;= 1 Year</v>
      </c>
    </row>
    <row r="4116" spans="1:26" x14ac:dyDescent="0.25">
      <c r="A4116">
        <v>165081559</v>
      </c>
      <c r="B4116" t="s">
        <v>7682</v>
      </c>
      <c r="C4116" t="s">
        <v>7683</v>
      </c>
      <c r="D4116" t="s">
        <v>68</v>
      </c>
      <c r="E4116">
        <v>22</v>
      </c>
      <c r="F4116" t="s">
        <v>32</v>
      </c>
      <c r="G4116" t="s">
        <v>7544</v>
      </c>
      <c r="H4116" t="s">
        <v>25</v>
      </c>
      <c r="I4116" t="s">
        <v>22</v>
      </c>
      <c r="J4116">
        <v>68</v>
      </c>
      <c r="K4116">
        <v>17</v>
      </c>
      <c r="L4116">
        <v>0</v>
      </c>
      <c r="M4116">
        <v>0</v>
      </c>
      <c r="N4116" t="s">
        <v>30</v>
      </c>
      <c r="O4116">
        <v>0</v>
      </c>
      <c r="P4116" t="s">
        <v>25</v>
      </c>
      <c r="Q4116" t="s">
        <v>30</v>
      </c>
      <c r="R4116" t="s">
        <v>30</v>
      </c>
      <c r="S4116">
        <v>0</v>
      </c>
      <c r="T4116">
        <v>0</v>
      </c>
      <c r="U4116">
        <v>0</v>
      </c>
      <c r="V4116" t="s">
        <v>30</v>
      </c>
      <c r="W4116">
        <v>0</v>
      </c>
      <c r="X4116">
        <v>16481396</v>
      </c>
      <c r="Y4116" s="11" t="str">
        <f t="shared" si="64"/>
        <v>1. &lt;= 1 Year</v>
      </c>
      <c r="Z4116" s="11" t="str">
        <f t="shared" si="64"/>
        <v>1. &lt;= 1 Year</v>
      </c>
    </row>
    <row r="4117" spans="1:26" x14ac:dyDescent="0.25">
      <c r="A4117">
        <v>164263745</v>
      </c>
      <c r="B4117" t="s">
        <v>322</v>
      </c>
      <c r="C4117" t="s">
        <v>247</v>
      </c>
      <c r="D4117" t="s">
        <v>97</v>
      </c>
      <c r="E4117">
        <v>22</v>
      </c>
      <c r="F4117" t="s">
        <v>6</v>
      </c>
      <c r="G4117" t="s">
        <v>782</v>
      </c>
      <c r="H4117" t="s">
        <v>25</v>
      </c>
      <c r="I4117" t="s">
        <v>22</v>
      </c>
      <c r="J4117">
        <v>1118</v>
      </c>
      <c r="K4117">
        <v>304</v>
      </c>
      <c r="L4117">
        <v>0</v>
      </c>
      <c r="M4117">
        <v>0</v>
      </c>
      <c r="N4117" t="s">
        <v>30</v>
      </c>
      <c r="O4117">
        <v>0</v>
      </c>
      <c r="P4117">
        <v>20240408</v>
      </c>
      <c r="Q4117" t="s">
        <v>31</v>
      </c>
      <c r="R4117" t="s">
        <v>30</v>
      </c>
      <c r="S4117">
        <v>0</v>
      </c>
      <c r="T4117">
        <v>0</v>
      </c>
      <c r="U4117">
        <v>0</v>
      </c>
      <c r="V4117" t="s">
        <v>30</v>
      </c>
      <c r="W4117">
        <v>0</v>
      </c>
      <c r="X4117">
        <v>15998229</v>
      </c>
      <c r="Y4117" s="11" t="str">
        <f t="shared" si="64"/>
        <v>4. 2-3 Year</v>
      </c>
      <c r="Z4117" s="11" t="str">
        <f t="shared" si="64"/>
        <v>1. &lt;= 1 Year</v>
      </c>
    </row>
    <row r="4118" spans="1:26" x14ac:dyDescent="0.25">
      <c r="A4118">
        <v>164770422</v>
      </c>
      <c r="B4118" t="s">
        <v>2383</v>
      </c>
      <c r="C4118" t="s">
        <v>744</v>
      </c>
      <c r="D4118" t="s">
        <v>97</v>
      </c>
      <c r="E4118">
        <v>22</v>
      </c>
      <c r="F4118" t="s">
        <v>32</v>
      </c>
      <c r="G4118" t="s">
        <v>1066</v>
      </c>
      <c r="H4118" t="s">
        <v>25</v>
      </c>
      <c r="I4118" t="s">
        <v>22</v>
      </c>
      <c r="J4118">
        <v>448</v>
      </c>
      <c r="K4118">
        <v>153</v>
      </c>
      <c r="L4118">
        <v>0</v>
      </c>
      <c r="M4118">
        <v>0</v>
      </c>
      <c r="N4118" t="s">
        <v>30</v>
      </c>
      <c r="O4118">
        <v>0</v>
      </c>
      <c r="P4118">
        <v>20211101</v>
      </c>
      <c r="Q4118" t="s">
        <v>31</v>
      </c>
      <c r="R4118" t="s">
        <v>30</v>
      </c>
      <c r="S4118">
        <v>0</v>
      </c>
      <c r="T4118">
        <v>0</v>
      </c>
      <c r="U4118">
        <v>0</v>
      </c>
      <c r="V4118" t="s">
        <v>30</v>
      </c>
      <c r="W4118">
        <v>0</v>
      </c>
      <c r="X4118">
        <v>16339174</v>
      </c>
      <c r="Y4118" s="11" t="str">
        <f t="shared" si="64"/>
        <v>2.  1-1.5 Years</v>
      </c>
      <c r="Z4118" s="11" t="str">
        <f t="shared" si="64"/>
        <v>1. &lt;= 1 Year</v>
      </c>
    </row>
    <row r="4119" spans="1:26" x14ac:dyDescent="0.25">
      <c r="A4119">
        <v>164739665</v>
      </c>
      <c r="B4119" t="s">
        <v>2963</v>
      </c>
      <c r="C4119" t="s">
        <v>250</v>
      </c>
      <c r="D4119" t="s">
        <v>68</v>
      </c>
      <c r="E4119">
        <v>22</v>
      </c>
      <c r="F4119" t="s">
        <v>6</v>
      </c>
      <c r="G4119" t="s">
        <v>4361</v>
      </c>
      <c r="H4119" t="s">
        <v>25</v>
      </c>
      <c r="I4119" t="s">
        <v>22</v>
      </c>
      <c r="J4119">
        <v>483</v>
      </c>
      <c r="K4119">
        <v>350</v>
      </c>
      <c r="L4119">
        <v>20233</v>
      </c>
      <c r="M4119">
        <v>1</v>
      </c>
      <c r="N4119" t="s">
        <v>31</v>
      </c>
      <c r="O4119">
        <v>562</v>
      </c>
      <c r="P4119">
        <v>20190603</v>
      </c>
      <c r="Q4119" t="s">
        <v>31</v>
      </c>
      <c r="R4119" t="s">
        <v>31</v>
      </c>
      <c r="S4119">
        <v>1</v>
      </c>
      <c r="T4119">
        <v>20234</v>
      </c>
      <c r="U4119">
        <v>1</v>
      </c>
      <c r="V4119" t="s">
        <v>31</v>
      </c>
      <c r="W4119">
        <v>3223.8</v>
      </c>
      <c r="X4119">
        <v>16065080</v>
      </c>
      <c r="Y4119" s="11" t="str">
        <f t="shared" si="64"/>
        <v>2.  1-1.5 Years</v>
      </c>
      <c r="Z4119" s="11" t="str">
        <f t="shared" si="64"/>
        <v>1. &lt;= 1 Year</v>
      </c>
    </row>
    <row r="4120" spans="1:26" x14ac:dyDescent="0.25">
      <c r="A4120">
        <v>165074851</v>
      </c>
      <c r="B4120" t="s">
        <v>2963</v>
      </c>
      <c r="C4120" t="s">
        <v>1111</v>
      </c>
      <c r="D4120" t="s">
        <v>68</v>
      </c>
      <c r="E4120">
        <v>22</v>
      </c>
      <c r="F4120" t="s">
        <v>32</v>
      </c>
      <c r="G4120" t="s">
        <v>2213</v>
      </c>
      <c r="H4120" t="s">
        <v>25</v>
      </c>
      <c r="I4120" t="s">
        <v>22</v>
      </c>
      <c r="J4120">
        <v>63</v>
      </c>
      <c r="K4120">
        <v>52</v>
      </c>
      <c r="L4120">
        <v>0</v>
      </c>
      <c r="M4120">
        <v>0</v>
      </c>
      <c r="N4120" t="s">
        <v>30</v>
      </c>
      <c r="O4120">
        <v>0</v>
      </c>
      <c r="P4120" t="s">
        <v>25</v>
      </c>
      <c r="Q4120" t="s">
        <v>30</v>
      </c>
      <c r="R4120" t="s">
        <v>30</v>
      </c>
      <c r="S4120">
        <v>0</v>
      </c>
      <c r="T4120">
        <v>0</v>
      </c>
      <c r="U4120">
        <v>0</v>
      </c>
      <c r="V4120" t="s">
        <v>30</v>
      </c>
      <c r="W4120">
        <v>0</v>
      </c>
      <c r="X4120">
        <v>16276431</v>
      </c>
      <c r="Y4120" s="11" t="str">
        <f t="shared" si="64"/>
        <v>1. &lt;= 1 Year</v>
      </c>
      <c r="Z4120" s="11" t="str">
        <f t="shared" si="64"/>
        <v>1. &lt;= 1 Year</v>
      </c>
    </row>
    <row r="4121" spans="1:26" x14ac:dyDescent="0.25">
      <c r="A4121">
        <v>165050953</v>
      </c>
      <c r="B4121" t="s">
        <v>3500</v>
      </c>
      <c r="C4121" t="s">
        <v>7684</v>
      </c>
      <c r="D4121" t="s">
        <v>68</v>
      </c>
      <c r="E4121">
        <v>22</v>
      </c>
      <c r="F4121" t="s">
        <v>32</v>
      </c>
      <c r="G4121" t="s">
        <v>7544</v>
      </c>
      <c r="H4121" t="s">
        <v>25</v>
      </c>
      <c r="I4121" t="s">
        <v>22</v>
      </c>
      <c r="J4121">
        <v>76</v>
      </c>
      <c r="K4121">
        <v>17</v>
      </c>
      <c r="L4121">
        <v>0</v>
      </c>
      <c r="M4121">
        <v>0</v>
      </c>
      <c r="N4121" t="s">
        <v>30</v>
      </c>
      <c r="O4121">
        <v>0</v>
      </c>
      <c r="P4121" t="s">
        <v>25</v>
      </c>
      <c r="Q4121" t="s">
        <v>30</v>
      </c>
      <c r="R4121" t="s">
        <v>30</v>
      </c>
      <c r="S4121">
        <v>0</v>
      </c>
      <c r="T4121">
        <v>0</v>
      </c>
      <c r="U4121">
        <v>0</v>
      </c>
      <c r="V4121" t="s">
        <v>30</v>
      </c>
      <c r="W4121">
        <v>0</v>
      </c>
      <c r="X4121">
        <v>16466034</v>
      </c>
      <c r="Y4121" s="11" t="str">
        <f t="shared" si="64"/>
        <v>1. &lt;= 1 Year</v>
      </c>
      <c r="Z4121" s="11" t="str">
        <f t="shared" si="64"/>
        <v>1. &lt;= 1 Year</v>
      </c>
    </row>
    <row r="4122" spans="1:26" x14ac:dyDescent="0.25">
      <c r="A4122">
        <v>165035532</v>
      </c>
      <c r="B4122" t="s">
        <v>5669</v>
      </c>
      <c r="C4122" t="s">
        <v>5670</v>
      </c>
      <c r="D4122" t="s">
        <v>68</v>
      </c>
      <c r="E4122">
        <v>22</v>
      </c>
      <c r="F4122" t="s">
        <v>32</v>
      </c>
      <c r="G4122" t="s">
        <v>4748</v>
      </c>
      <c r="H4122" t="s">
        <v>25</v>
      </c>
      <c r="I4122" t="s">
        <v>22</v>
      </c>
      <c r="J4122">
        <v>95</v>
      </c>
      <c r="K4122">
        <v>95</v>
      </c>
      <c r="L4122">
        <v>0</v>
      </c>
      <c r="M4122">
        <v>0</v>
      </c>
      <c r="N4122" t="s">
        <v>30</v>
      </c>
      <c r="O4122">
        <v>0</v>
      </c>
      <c r="P4122" t="s">
        <v>25</v>
      </c>
      <c r="Q4122" t="s">
        <v>30</v>
      </c>
      <c r="R4122" t="s">
        <v>30</v>
      </c>
      <c r="S4122">
        <v>0</v>
      </c>
      <c r="T4122">
        <v>0</v>
      </c>
      <c r="U4122">
        <v>0</v>
      </c>
      <c r="V4122" t="s">
        <v>30</v>
      </c>
      <c r="W4122">
        <v>0</v>
      </c>
      <c r="X4122">
        <v>16489310</v>
      </c>
      <c r="Y4122" s="11" t="str">
        <f t="shared" si="64"/>
        <v>1. &lt;= 1 Year</v>
      </c>
      <c r="Z4122" s="11" t="str">
        <f t="shared" si="64"/>
        <v>1. &lt;= 1 Year</v>
      </c>
    </row>
    <row r="4123" spans="1:26" x14ac:dyDescent="0.25">
      <c r="A4123">
        <v>164676030</v>
      </c>
      <c r="B4123" t="s">
        <v>2007</v>
      </c>
      <c r="C4123" t="s">
        <v>2008</v>
      </c>
      <c r="D4123" t="s">
        <v>68</v>
      </c>
      <c r="E4123">
        <v>22</v>
      </c>
      <c r="F4123" t="s">
        <v>32</v>
      </c>
      <c r="G4123" t="s">
        <v>5099</v>
      </c>
      <c r="H4123" t="s">
        <v>25</v>
      </c>
      <c r="I4123" t="s">
        <v>22</v>
      </c>
      <c r="J4123">
        <v>581</v>
      </c>
      <c r="K4123">
        <v>521</v>
      </c>
      <c r="L4123">
        <v>20233</v>
      </c>
      <c r="M4123">
        <v>1</v>
      </c>
      <c r="N4123" t="s">
        <v>31</v>
      </c>
      <c r="O4123">
        <v>9783</v>
      </c>
      <c r="P4123">
        <v>20230501</v>
      </c>
      <c r="Q4123" t="s">
        <v>31</v>
      </c>
      <c r="R4123" t="s">
        <v>31</v>
      </c>
      <c r="S4123">
        <v>1</v>
      </c>
      <c r="T4123">
        <v>20234</v>
      </c>
      <c r="U4123">
        <v>1</v>
      </c>
      <c r="V4123" t="s">
        <v>31</v>
      </c>
      <c r="W4123">
        <v>12419.11</v>
      </c>
      <c r="X4123">
        <v>15870429</v>
      </c>
      <c r="Y4123" s="11" t="str">
        <f t="shared" si="64"/>
        <v>3.  1.5 to 2 Year</v>
      </c>
      <c r="Z4123" s="11" t="str">
        <f t="shared" si="64"/>
        <v>2.  1-1.5 Years</v>
      </c>
    </row>
    <row r="4124" spans="1:26" x14ac:dyDescent="0.25">
      <c r="A4124">
        <v>165025979</v>
      </c>
      <c r="B4124" t="s">
        <v>6350</v>
      </c>
      <c r="C4124" t="s">
        <v>6351</v>
      </c>
      <c r="D4124" t="s">
        <v>108</v>
      </c>
      <c r="E4124">
        <v>22</v>
      </c>
      <c r="F4124" t="s">
        <v>6</v>
      </c>
      <c r="G4124" t="s">
        <v>4360</v>
      </c>
      <c r="H4124" t="s">
        <v>25</v>
      </c>
      <c r="I4124" t="s">
        <v>22</v>
      </c>
      <c r="J4124">
        <v>105</v>
      </c>
      <c r="K4124">
        <v>95</v>
      </c>
      <c r="L4124">
        <v>20233</v>
      </c>
      <c r="M4124">
        <v>1</v>
      </c>
      <c r="N4124" t="s">
        <v>31</v>
      </c>
      <c r="O4124">
        <v>10303</v>
      </c>
      <c r="P4124">
        <v>20230227</v>
      </c>
      <c r="Q4124" t="s">
        <v>31</v>
      </c>
      <c r="R4124" t="s">
        <v>31</v>
      </c>
      <c r="S4124">
        <v>1</v>
      </c>
      <c r="T4124">
        <v>20234</v>
      </c>
      <c r="U4124">
        <v>1</v>
      </c>
      <c r="V4124" t="s">
        <v>31</v>
      </c>
      <c r="W4124">
        <v>13264.64</v>
      </c>
      <c r="X4124">
        <v>15347499</v>
      </c>
      <c r="Y4124" s="11" t="str">
        <f t="shared" si="64"/>
        <v>1. &lt;= 1 Year</v>
      </c>
      <c r="Z4124" s="11" t="str">
        <f t="shared" si="64"/>
        <v>1. &lt;= 1 Year</v>
      </c>
    </row>
    <row r="4125" spans="1:26" x14ac:dyDescent="0.25">
      <c r="A4125">
        <v>164346042</v>
      </c>
      <c r="B4125" t="s">
        <v>7685</v>
      </c>
      <c r="C4125" t="s">
        <v>174</v>
      </c>
      <c r="D4125" t="s">
        <v>97</v>
      </c>
      <c r="E4125">
        <v>22</v>
      </c>
      <c r="F4125" t="s">
        <v>5</v>
      </c>
      <c r="G4125" t="s">
        <v>870</v>
      </c>
      <c r="H4125" t="s">
        <v>25</v>
      </c>
      <c r="I4125" t="s">
        <v>22</v>
      </c>
      <c r="J4125">
        <v>1020</v>
      </c>
      <c r="K4125">
        <v>40</v>
      </c>
      <c r="L4125">
        <v>0</v>
      </c>
      <c r="M4125">
        <v>0</v>
      </c>
      <c r="N4125" t="s">
        <v>30</v>
      </c>
      <c r="O4125">
        <v>0</v>
      </c>
      <c r="P4125" t="s">
        <v>25</v>
      </c>
      <c r="Q4125" t="s">
        <v>30</v>
      </c>
      <c r="R4125" t="s">
        <v>31</v>
      </c>
      <c r="S4125">
        <v>1</v>
      </c>
      <c r="T4125">
        <v>0</v>
      </c>
      <c r="U4125">
        <v>0</v>
      </c>
      <c r="V4125" t="s">
        <v>30</v>
      </c>
      <c r="W4125">
        <v>0</v>
      </c>
      <c r="X4125">
        <v>7723541</v>
      </c>
      <c r="Y4125" s="11" t="str">
        <f t="shared" si="64"/>
        <v>4. 2-3 Year</v>
      </c>
      <c r="Z4125" s="11" t="str">
        <f t="shared" si="64"/>
        <v>1. &lt;= 1 Year</v>
      </c>
    </row>
    <row r="4126" spans="1:26" x14ac:dyDescent="0.25">
      <c r="A4126">
        <v>164857204</v>
      </c>
      <c r="B4126" t="s">
        <v>760</v>
      </c>
      <c r="C4126" t="s">
        <v>675</v>
      </c>
      <c r="D4126" t="s">
        <v>68</v>
      </c>
      <c r="E4126">
        <v>22</v>
      </c>
      <c r="F4126" t="s">
        <v>6</v>
      </c>
      <c r="G4126" t="s">
        <v>4361</v>
      </c>
      <c r="H4126" t="s">
        <v>25</v>
      </c>
      <c r="I4126" t="s">
        <v>22</v>
      </c>
      <c r="J4126">
        <v>325</v>
      </c>
      <c r="K4126">
        <v>314</v>
      </c>
      <c r="L4126">
        <v>0</v>
      </c>
      <c r="M4126">
        <v>0</v>
      </c>
      <c r="N4126" t="s">
        <v>30</v>
      </c>
      <c r="O4126">
        <v>0</v>
      </c>
      <c r="P4126" t="s">
        <v>25</v>
      </c>
      <c r="Q4126" t="s">
        <v>30</v>
      </c>
      <c r="R4126" t="s">
        <v>30</v>
      </c>
      <c r="S4126">
        <v>0</v>
      </c>
      <c r="T4126">
        <v>0</v>
      </c>
      <c r="U4126">
        <v>0</v>
      </c>
      <c r="V4126" t="s">
        <v>30</v>
      </c>
      <c r="W4126">
        <v>0</v>
      </c>
      <c r="X4126">
        <v>16081820</v>
      </c>
      <c r="Y4126" s="11" t="str">
        <f t="shared" si="64"/>
        <v>1. &lt;= 1 Year</v>
      </c>
      <c r="Z4126" s="11" t="str">
        <f t="shared" si="64"/>
        <v>1. &lt;= 1 Year</v>
      </c>
    </row>
    <row r="4127" spans="1:26" x14ac:dyDescent="0.25">
      <c r="A4127">
        <v>164674105</v>
      </c>
      <c r="B4127" t="s">
        <v>760</v>
      </c>
      <c r="C4127" t="s">
        <v>2009</v>
      </c>
      <c r="D4127" t="s">
        <v>97</v>
      </c>
      <c r="E4127">
        <v>22</v>
      </c>
      <c r="F4127" t="s">
        <v>32</v>
      </c>
      <c r="G4127" t="s">
        <v>5099</v>
      </c>
      <c r="H4127" t="s">
        <v>25</v>
      </c>
      <c r="I4127" t="s">
        <v>22</v>
      </c>
      <c r="J4127">
        <v>584</v>
      </c>
      <c r="K4127">
        <v>525</v>
      </c>
      <c r="L4127">
        <v>0</v>
      </c>
      <c r="M4127">
        <v>0</v>
      </c>
      <c r="N4127" t="s">
        <v>30</v>
      </c>
      <c r="O4127">
        <v>0</v>
      </c>
      <c r="P4127">
        <v>20230203</v>
      </c>
      <c r="Q4127" t="s">
        <v>31</v>
      </c>
      <c r="R4127" t="s">
        <v>31</v>
      </c>
      <c r="S4127">
        <v>1</v>
      </c>
      <c r="T4127">
        <v>20234</v>
      </c>
      <c r="U4127">
        <v>1</v>
      </c>
      <c r="V4127" t="s">
        <v>31</v>
      </c>
      <c r="W4127">
        <v>1251.21</v>
      </c>
      <c r="X4127">
        <v>16222909</v>
      </c>
      <c r="Y4127" s="11" t="str">
        <f t="shared" si="64"/>
        <v>3.  1.5 to 2 Year</v>
      </c>
      <c r="Z4127" s="11" t="str">
        <f t="shared" si="64"/>
        <v>2.  1-1.5 Years</v>
      </c>
    </row>
    <row r="4128" spans="1:26" x14ac:dyDescent="0.25">
      <c r="A4128">
        <v>165064767</v>
      </c>
      <c r="B4128" t="s">
        <v>6724</v>
      </c>
      <c r="C4128" t="s">
        <v>6725</v>
      </c>
      <c r="D4128" t="s">
        <v>68</v>
      </c>
      <c r="E4128">
        <v>22</v>
      </c>
      <c r="F4128" t="s">
        <v>32</v>
      </c>
      <c r="G4128" t="s">
        <v>4748</v>
      </c>
      <c r="H4128" t="s">
        <v>25</v>
      </c>
      <c r="I4128" t="s">
        <v>22</v>
      </c>
      <c r="J4128">
        <v>60</v>
      </c>
      <c r="K4128">
        <v>60</v>
      </c>
      <c r="L4128">
        <v>0</v>
      </c>
      <c r="M4128">
        <v>0</v>
      </c>
      <c r="N4128" t="s">
        <v>30</v>
      </c>
      <c r="O4128">
        <v>0</v>
      </c>
      <c r="P4128" t="s">
        <v>25</v>
      </c>
      <c r="Q4128" t="s">
        <v>30</v>
      </c>
      <c r="R4128" t="s">
        <v>30</v>
      </c>
      <c r="S4128">
        <v>0</v>
      </c>
      <c r="T4128">
        <v>0</v>
      </c>
      <c r="U4128">
        <v>0</v>
      </c>
      <c r="V4128" t="s">
        <v>30</v>
      </c>
      <c r="W4128">
        <v>0</v>
      </c>
      <c r="X4128">
        <v>16511575</v>
      </c>
      <c r="Y4128" s="11" t="str">
        <f t="shared" si="64"/>
        <v>1. &lt;= 1 Year</v>
      </c>
      <c r="Z4128" s="11" t="str">
        <f t="shared" si="64"/>
        <v>1. &lt;= 1 Year</v>
      </c>
    </row>
    <row r="4129" spans="1:26" x14ac:dyDescent="0.25">
      <c r="A4129">
        <v>164925053</v>
      </c>
      <c r="B4129" t="s">
        <v>3997</v>
      </c>
      <c r="C4129" t="s">
        <v>3998</v>
      </c>
      <c r="D4129" t="s">
        <v>68</v>
      </c>
      <c r="E4129">
        <v>22</v>
      </c>
      <c r="F4129" t="s">
        <v>32</v>
      </c>
      <c r="G4129" t="s">
        <v>1067</v>
      </c>
      <c r="H4129" t="s">
        <v>25</v>
      </c>
      <c r="I4129" t="s">
        <v>22</v>
      </c>
      <c r="J4129">
        <v>242</v>
      </c>
      <c r="K4129">
        <v>117</v>
      </c>
      <c r="L4129">
        <v>0</v>
      </c>
      <c r="M4129">
        <v>0</v>
      </c>
      <c r="N4129" t="s">
        <v>30</v>
      </c>
      <c r="O4129">
        <v>0</v>
      </c>
      <c r="P4129" t="s">
        <v>25</v>
      </c>
      <c r="Q4129" t="s">
        <v>30</v>
      </c>
      <c r="R4129" t="s">
        <v>30</v>
      </c>
      <c r="S4129">
        <v>0</v>
      </c>
      <c r="T4129">
        <v>0</v>
      </c>
      <c r="U4129">
        <v>0</v>
      </c>
      <c r="V4129" t="s">
        <v>30</v>
      </c>
      <c r="W4129">
        <v>0</v>
      </c>
      <c r="X4129">
        <v>16428353</v>
      </c>
      <c r="Y4129" s="11" t="str">
        <f t="shared" si="64"/>
        <v>1. &lt;= 1 Year</v>
      </c>
      <c r="Z4129" s="11" t="str">
        <f t="shared" si="64"/>
        <v>1. &lt;= 1 Year</v>
      </c>
    </row>
    <row r="4130" spans="1:26" x14ac:dyDescent="0.25">
      <c r="A4130">
        <v>165073633</v>
      </c>
      <c r="B4130" t="s">
        <v>7686</v>
      </c>
      <c r="C4130" t="s">
        <v>375</v>
      </c>
      <c r="D4130" t="s">
        <v>97</v>
      </c>
      <c r="E4130">
        <v>22</v>
      </c>
      <c r="F4130" t="s">
        <v>1980</v>
      </c>
      <c r="G4130" t="s">
        <v>870</v>
      </c>
      <c r="H4130" t="s">
        <v>25</v>
      </c>
      <c r="I4130" t="s">
        <v>22</v>
      </c>
      <c r="J4130">
        <v>56</v>
      </c>
      <c r="K4130">
        <v>56</v>
      </c>
      <c r="L4130">
        <v>20233</v>
      </c>
      <c r="M4130">
        <v>1</v>
      </c>
      <c r="N4130" t="s">
        <v>31</v>
      </c>
      <c r="O4130">
        <v>32169</v>
      </c>
      <c r="P4130">
        <v>20210503</v>
      </c>
      <c r="Q4130" t="s">
        <v>31</v>
      </c>
      <c r="R4130" t="s">
        <v>30</v>
      </c>
      <c r="S4130">
        <v>0</v>
      </c>
      <c r="T4130">
        <v>0</v>
      </c>
      <c r="U4130">
        <v>0</v>
      </c>
      <c r="V4130" t="s">
        <v>30</v>
      </c>
      <c r="W4130">
        <v>0</v>
      </c>
      <c r="X4130">
        <v>16519676</v>
      </c>
      <c r="Y4130" s="11" t="str">
        <f t="shared" si="64"/>
        <v>1. &lt;= 1 Year</v>
      </c>
      <c r="Z4130" s="11" t="str">
        <f t="shared" si="64"/>
        <v>1. &lt;= 1 Year</v>
      </c>
    </row>
    <row r="4131" spans="1:26" x14ac:dyDescent="0.25">
      <c r="A4131">
        <v>165056678</v>
      </c>
      <c r="B4131" t="s">
        <v>6352</v>
      </c>
      <c r="C4131" t="s">
        <v>6353</v>
      </c>
      <c r="D4131" t="s">
        <v>68</v>
      </c>
      <c r="E4131">
        <v>22</v>
      </c>
      <c r="F4131" t="s">
        <v>32</v>
      </c>
      <c r="G4131" t="s">
        <v>1067</v>
      </c>
      <c r="H4131" t="s">
        <v>25</v>
      </c>
      <c r="I4131" t="s">
        <v>22</v>
      </c>
      <c r="J4131">
        <v>69</v>
      </c>
      <c r="K4131">
        <v>69</v>
      </c>
      <c r="L4131">
        <v>0</v>
      </c>
      <c r="M4131">
        <v>0</v>
      </c>
      <c r="N4131" t="s">
        <v>30</v>
      </c>
      <c r="O4131">
        <v>0</v>
      </c>
      <c r="P4131" t="s">
        <v>25</v>
      </c>
      <c r="Q4131" t="s">
        <v>30</v>
      </c>
      <c r="R4131" t="s">
        <v>30</v>
      </c>
      <c r="S4131">
        <v>0</v>
      </c>
      <c r="T4131">
        <v>0</v>
      </c>
      <c r="U4131">
        <v>0</v>
      </c>
      <c r="V4131" t="s">
        <v>30</v>
      </c>
      <c r="W4131">
        <v>0</v>
      </c>
      <c r="X4131">
        <v>16506821</v>
      </c>
      <c r="Y4131" s="11" t="str">
        <f t="shared" si="64"/>
        <v>1. &lt;= 1 Year</v>
      </c>
      <c r="Z4131" s="11" t="str">
        <f t="shared" si="64"/>
        <v>1. &lt;= 1 Year</v>
      </c>
    </row>
    <row r="4132" spans="1:26" x14ac:dyDescent="0.25">
      <c r="A4132">
        <v>165069591</v>
      </c>
      <c r="B4132" t="s">
        <v>6726</v>
      </c>
      <c r="C4132" t="s">
        <v>1390</v>
      </c>
      <c r="D4132" t="s">
        <v>68</v>
      </c>
      <c r="E4132">
        <v>22</v>
      </c>
      <c r="F4132" t="s">
        <v>32</v>
      </c>
      <c r="G4132" t="s">
        <v>4748</v>
      </c>
      <c r="H4132" t="s">
        <v>25</v>
      </c>
      <c r="I4132" t="s">
        <v>22</v>
      </c>
      <c r="J4132">
        <v>54</v>
      </c>
      <c r="K4132">
        <v>54</v>
      </c>
      <c r="L4132">
        <v>20233</v>
      </c>
      <c r="M4132">
        <v>1</v>
      </c>
      <c r="N4132" t="s">
        <v>31</v>
      </c>
      <c r="O4132">
        <v>3838</v>
      </c>
      <c r="P4132">
        <v>20210527</v>
      </c>
      <c r="Q4132" t="s">
        <v>31</v>
      </c>
      <c r="R4132" t="s">
        <v>30</v>
      </c>
      <c r="S4132">
        <v>0</v>
      </c>
      <c r="T4132">
        <v>0</v>
      </c>
      <c r="U4132">
        <v>0</v>
      </c>
      <c r="V4132" t="s">
        <v>30</v>
      </c>
      <c r="W4132">
        <v>0</v>
      </c>
      <c r="X4132">
        <v>16513503</v>
      </c>
      <c r="Y4132" s="11" t="str">
        <f t="shared" si="64"/>
        <v>1. &lt;= 1 Year</v>
      </c>
      <c r="Z4132" s="11" t="str">
        <f t="shared" si="64"/>
        <v>1. &lt;= 1 Year</v>
      </c>
    </row>
    <row r="4133" spans="1:26" x14ac:dyDescent="0.25">
      <c r="A4133">
        <v>164746976</v>
      </c>
      <c r="B4133" t="s">
        <v>2231</v>
      </c>
      <c r="C4133" t="s">
        <v>446</v>
      </c>
      <c r="D4133" t="s">
        <v>97</v>
      </c>
      <c r="E4133">
        <v>22</v>
      </c>
      <c r="F4133" t="s">
        <v>32</v>
      </c>
      <c r="G4133" t="s">
        <v>2213</v>
      </c>
      <c r="H4133" t="s">
        <v>25</v>
      </c>
      <c r="I4133" t="s">
        <v>22</v>
      </c>
      <c r="J4133">
        <v>479</v>
      </c>
      <c r="K4133">
        <v>474</v>
      </c>
      <c r="L4133">
        <v>20233</v>
      </c>
      <c r="M4133">
        <v>1</v>
      </c>
      <c r="N4133" t="s">
        <v>31</v>
      </c>
      <c r="O4133">
        <v>3355</v>
      </c>
      <c r="P4133">
        <v>20211116</v>
      </c>
      <c r="Q4133" t="s">
        <v>31</v>
      </c>
      <c r="R4133" t="s">
        <v>30</v>
      </c>
      <c r="S4133">
        <v>0</v>
      </c>
      <c r="T4133">
        <v>20234</v>
      </c>
      <c r="U4133">
        <v>1</v>
      </c>
      <c r="V4133" t="s">
        <v>31</v>
      </c>
      <c r="W4133">
        <v>2856.82</v>
      </c>
      <c r="X4133">
        <v>16327992</v>
      </c>
      <c r="Y4133" s="11" t="str">
        <f t="shared" si="64"/>
        <v>2.  1-1.5 Years</v>
      </c>
      <c r="Z4133" s="11" t="str">
        <f t="shared" si="64"/>
        <v>2.  1-1.5 Years</v>
      </c>
    </row>
    <row r="4134" spans="1:26" x14ac:dyDescent="0.25">
      <c r="A4134">
        <v>164988017</v>
      </c>
      <c r="B4134" t="s">
        <v>4778</v>
      </c>
      <c r="C4134" t="s">
        <v>4779</v>
      </c>
      <c r="D4134" t="s">
        <v>68</v>
      </c>
      <c r="E4134">
        <v>22</v>
      </c>
      <c r="F4134" t="s">
        <v>32</v>
      </c>
      <c r="G4134" t="s">
        <v>4748</v>
      </c>
      <c r="H4134" t="s">
        <v>25</v>
      </c>
      <c r="I4134" t="s">
        <v>22</v>
      </c>
      <c r="J4134">
        <v>159</v>
      </c>
      <c r="K4134">
        <v>159</v>
      </c>
      <c r="L4134">
        <v>0</v>
      </c>
      <c r="M4134">
        <v>0</v>
      </c>
      <c r="N4134" t="s">
        <v>30</v>
      </c>
      <c r="O4134">
        <v>0</v>
      </c>
      <c r="P4134" t="s">
        <v>25</v>
      </c>
      <c r="Q4134" t="s">
        <v>30</v>
      </c>
      <c r="R4134" t="s">
        <v>30</v>
      </c>
      <c r="S4134">
        <v>0</v>
      </c>
      <c r="T4134">
        <v>0</v>
      </c>
      <c r="U4134">
        <v>0</v>
      </c>
      <c r="V4134" t="s">
        <v>30</v>
      </c>
      <c r="W4134">
        <v>0</v>
      </c>
      <c r="X4134">
        <v>16461584</v>
      </c>
      <c r="Y4134" s="11" t="str">
        <f t="shared" si="64"/>
        <v>1. &lt;= 1 Year</v>
      </c>
      <c r="Z4134" s="11" t="str">
        <f t="shared" si="64"/>
        <v>1. &lt;= 1 Year</v>
      </c>
    </row>
    <row r="4135" spans="1:26" x14ac:dyDescent="0.25">
      <c r="A4135">
        <v>164975024</v>
      </c>
      <c r="B4135" t="s">
        <v>7687</v>
      </c>
      <c r="C4135" t="s">
        <v>7688</v>
      </c>
      <c r="D4135" t="s">
        <v>68</v>
      </c>
      <c r="E4135">
        <v>22</v>
      </c>
      <c r="F4135" t="s">
        <v>6</v>
      </c>
      <c r="G4135" t="s">
        <v>5655</v>
      </c>
      <c r="H4135" t="s">
        <v>25</v>
      </c>
      <c r="I4135" t="s">
        <v>22</v>
      </c>
      <c r="J4135">
        <v>91</v>
      </c>
      <c r="K4135">
        <v>91</v>
      </c>
      <c r="L4135">
        <v>20233</v>
      </c>
      <c r="M4135">
        <v>1</v>
      </c>
      <c r="N4135" t="s">
        <v>31</v>
      </c>
      <c r="O4135">
        <v>8845</v>
      </c>
      <c r="P4135">
        <v>20240119</v>
      </c>
      <c r="Q4135" t="s">
        <v>31</v>
      </c>
      <c r="R4135" t="s">
        <v>31</v>
      </c>
      <c r="S4135">
        <v>1</v>
      </c>
      <c r="T4135">
        <v>20234</v>
      </c>
      <c r="U4135">
        <v>1</v>
      </c>
      <c r="V4135" t="s">
        <v>31</v>
      </c>
      <c r="W4135">
        <v>7359.25</v>
      </c>
      <c r="X4135">
        <v>16448326</v>
      </c>
      <c r="Y4135" s="11" t="str">
        <f t="shared" si="64"/>
        <v>1. &lt;= 1 Year</v>
      </c>
      <c r="Z4135" s="11" t="str">
        <f t="shared" si="64"/>
        <v>1. &lt;= 1 Year</v>
      </c>
    </row>
    <row r="4136" spans="1:26" x14ac:dyDescent="0.25">
      <c r="A4136">
        <v>164978483</v>
      </c>
      <c r="B4136" t="s">
        <v>5671</v>
      </c>
      <c r="C4136" t="s">
        <v>5672</v>
      </c>
      <c r="D4136" t="s">
        <v>68</v>
      </c>
      <c r="E4136">
        <v>22</v>
      </c>
      <c r="F4136" t="s">
        <v>6</v>
      </c>
      <c r="G4136" t="s">
        <v>1478</v>
      </c>
      <c r="H4136" t="s">
        <v>25</v>
      </c>
      <c r="I4136" t="s">
        <v>22</v>
      </c>
      <c r="J4136">
        <v>174</v>
      </c>
      <c r="K4136">
        <v>117</v>
      </c>
      <c r="L4136">
        <v>20233</v>
      </c>
      <c r="M4136">
        <v>1</v>
      </c>
      <c r="N4136" t="s">
        <v>31</v>
      </c>
      <c r="O4136">
        <v>7382</v>
      </c>
      <c r="P4136" t="s">
        <v>25</v>
      </c>
      <c r="Q4136" t="s">
        <v>30</v>
      </c>
      <c r="R4136" t="s">
        <v>30</v>
      </c>
      <c r="S4136">
        <v>0</v>
      </c>
      <c r="T4136">
        <v>20234</v>
      </c>
      <c r="U4136">
        <v>1</v>
      </c>
      <c r="V4136" t="s">
        <v>31</v>
      </c>
      <c r="W4136">
        <v>4466.96</v>
      </c>
      <c r="X4136">
        <v>16444560</v>
      </c>
      <c r="Y4136" s="11" t="str">
        <f t="shared" si="64"/>
        <v>1. &lt;= 1 Year</v>
      </c>
      <c r="Z4136" s="11" t="str">
        <f t="shared" si="64"/>
        <v>1. &lt;= 1 Year</v>
      </c>
    </row>
    <row r="4137" spans="1:26" x14ac:dyDescent="0.25">
      <c r="A4137">
        <v>165043596</v>
      </c>
      <c r="B4137" t="s">
        <v>6354</v>
      </c>
      <c r="C4137" t="s">
        <v>1986</v>
      </c>
      <c r="D4137" t="s">
        <v>68</v>
      </c>
      <c r="E4137">
        <v>22</v>
      </c>
      <c r="F4137" t="s">
        <v>32</v>
      </c>
      <c r="G4137" t="s">
        <v>1067</v>
      </c>
      <c r="H4137" t="s">
        <v>25</v>
      </c>
      <c r="I4137" t="s">
        <v>22</v>
      </c>
      <c r="J4137">
        <v>85</v>
      </c>
      <c r="K4137">
        <v>85</v>
      </c>
      <c r="L4137">
        <v>20233</v>
      </c>
      <c r="M4137">
        <v>1</v>
      </c>
      <c r="N4137" t="s">
        <v>31</v>
      </c>
      <c r="O4137">
        <v>843</v>
      </c>
      <c r="P4137">
        <v>20220923</v>
      </c>
      <c r="Q4137" t="s">
        <v>31</v>
      </c>
      <c r="R4137" t="s">
        <v>30</v>
      </c>
      <c r="S4137">
        <v>0</v>
      </c>
      <c r="T4137">
        <v>0</v>
      </c>
      <c r="U4137">
        <v>0</v>
      </c>
      <c r="V4137" t="s">
        <v>30</v>
      </c>
      <c r="W4137">
        <v>0</v>
      </c>
      <c r="X4137">
        <v>16494001</v>
      </c>
      <c r="Y4137" s="11" t="str">
        <f t="shared" si="64"/>
        <v>1. &lt;= 1 Year</v>
      </c>
      <c r="Z4137" s="11" t="str">
        <f t="shared" si="64"/>
        <v>1. &lt;= 1 Year</v>
      </c>
    </row>
    <row r="4138" spans="1:26" x14ac:dyDescent="0.25">
      <c r="A4138">
        <v>165045864</v>
      </c>
      <c r="B4138" t="s">
        <v>6355</v>
      </c>
      <c r="C4138" t="s">
        <v>1624</v>
      </c>
      <c r="D4138" t="s">
        <v>108</v>
      </c>
      <c r="E4138">
        <v>22</v>
      </c>
      <c r="F4138" t="s">
        <v>32</v>
      </c>
      <c r="G4138" t="s">
        <v>1066</v>
      </c>
      <c r="H4138" t="s">
        <v>25</v>
      </c>
      <c r="I4138" t="s">
        <v>22</v>
      </c>
      <c r="J4138">
        <v>83</v>
      </c>
      <c r="K4138">
        <v>56</v>
      </c>
      <c r="L4138">
        <v>0</v>
      </c>
      <c r="M4138">
        <v>0</v>
      </c>
      <c r="N4138" t="s">
        <v>30</v>
      </c>
      <c r="O4138">
        <v>0</v>
      </c>
      <c r="P4138">
        <v>20240203</v>
      </c>
      <c r="Q4138" t="s">
        <v>31</v>
      </c>
      <c r="R4138" t="s">
        <v>30</v>
      </c>
      <c r="S4138">
        <v>0</v>
      </c>
      <c r="T4138">
        <v>0</v>
      </c>
      <c r="U4138">
        <v>0</v>
      </c>
      <c r="V4138" t="s">
        <v>30</v>
      </c>
      <c r="W4138">
        <v>0</v>
      </c>
      <c r="X4138">
        <v>16500635</v>
      </c>
      <c r="Y4138" s="11" t="str">
        <f t="shared" si="64"/>
        <v>1. &lt;= 1 Year</v>
      </c>
      <c r="Z4138" s="11" t="str">
        <f t="shared" si="64"/>
        <v>1. &lt;= 1 Year</v>
      </c>
    </row>
    <row r="4139" spans="1:26" x14ac:dyDescent="0.25">
      <c r="A4139">
        <v>164931250</v>
      </c>
      <c r="B4139" t="s">
        <v>3999</v>
      </c>
      <c r="C4139" t="s">
        <v>4000</v>
      </c>
      <c r="D4139" t="s">
        <v>68</v>
      </c>
      <c r="E4139">
        <v>22</v>
      </c>
      <c r="F4139" t="s">
        <v>32</v>
      </c>
      <c r="G4139" t="s">
        <v>1067</v>
      </c>
      <c r="H4139" t="s">
        <v>25</v>
      </c>
      <c r="I4139" t="s">
        <v>22</v>
      </c>
      <c r="J4139">
        <v>234</v>
      </c>
      <c r="K4139">
        <v>234</v>
      </c>
      <c r="L4139">
        <v>0</v>
      </c>
      <c r="M4139">
        <v>0</v>
      </c>
      <c r="N4139" t="s">
        <v>30</v>
      </c>
      <c r="O4139">
        <v>0</v>
      </c>
      <c r="P4139" t="s">
        <v>25</v>
      </c>
      <c r="Q4139" t="s">
        <v>30</v>
      </c>
      <c r="R4139" t="s">
        <v>30</v>
      </c>
      <c r="S4139">
        <v>0</v>
      </c>
      <c r="T4139">
        <v>0</v>
      </c>
      <c r="U4139">
        <v>0</v>
      </c>
      <c r="V4139" t="s">
        <v>30</v>
      </c>
      <c r="W4139">
        <v>0</v>
      </c>
      <c r="X4139">
        <v>16433580</v>
      </c>
      <c r="Y4139" s="11" t="str">
        <f t="shared" si="64"/>
        <v>1. &lt;= 1 Year</v>
      </c>
      <c r="Z4139" s="11" t="str">
        <f t="shared" si="64"/>
        <v>1. &lt;= 1 Year</v>
      </c>
    </row>
    <row r="4140" spans="1:26" x14ac:dyDescent="0.25">
      <c r="A4140">
        <v>165068018</v>
      </c>
      <c r="B4140" t="s">
        <v>6727</v>
      </c>
      <c r="C4140" t="s">
        <v>568</v>
      </c>
      <c r="D4140" t="s">
        <v>68</v>
      </c>
      <c r="E4140">
        <v>22</v>
      </c>
      <c r="F4140" t="s">
        <v>32</v>
      </c>
      <c r="G4140" t="s">
        <v>1067</v>
      </c>
      <c r="H4140" t="s">
        <v>25</v>
      </c>
      <c r="I4140" t="s">
        <v>22</v>
      </c>
      <c r="J4140">
        <v>55</v>
      </c>
      <c r="K4140">
        <v>55</v>
      </c>
      <c r="L4140">
        <v>20233</v>
      </c>
      <c r="M4140">
        <v>1</v>
      </c>
      <c r="N4140" t="s">
        <v>31</v>
      </c>
      <c r="O4140">
        <v>305</v>
      </c>
      <c r="P4140">
        <v>20240401</v>
      </c>
      <c r="Q4140" t="s">
        <v>31</v>
      </c>
      <c r="R4140" t="s">
        <v>30</v>
      </c>
      <c r="S4140">
        <v>0</v>
      </c>
      <c r="T4140">
        <v>0</v>
      </c>
      <c r="U4140">
        <v>0</v>
      </c>
      <c r="V4140" t="s">
        <v>30</v>
      </c>
      <c r="W4140">
        <v>0</v>
      </c>
      <c r="X4140">
        <v>16515407</v>
      </c>
      <c r="Y4140" s="11" t="str">
        <f t="shared" si="64"/>
        <v>1. &lt;= 1 Year</v>
      </c>
      <c r="Z4140" s="11" t="str">
        <f t="shared" si="64"/>
        <v>1. &lt;= 1 Year</v>
      </c>
    </row>
    <row r="4141" spans="1:26" x14ac:dyDescent="0.25">
      <c r="A4141">
        <v>165015752</v>
      </c>
      <c r="B4141" t="s">
        <v>6356</v>
      </c>
      <c r="C4141" t="s">
        <v>6357</v>
      </c>
      <c r="D4141" t="s">
        <v>108</v>
      </c>
      <c r="E4141">
        <v>22</v>
      </c>
      <c r="F4141" t="s">
        <v>6</v>
      </c>
      <c r="G4141" t="s">
        <v>890</v>
      </c>
      <c r="H4141" t="s">
        <v>25</v>
      </c>
      <c r="I4141" t="s">
        <v>22</v>
      </c>
      <c r="J4141">
        <v>117</v>
      </c>
      <c r="K4141">
        <v>103</v>
      </c>
      <c r="L4141">
        <v>20233</v>
      </c>
      <c r="M4141">
        <v>1</v>
      </c>
      <c r="N4141" t="s">
        <v>31</v>
      </c>
      <c r="O4141">
        <v>10701</v>
      </c>
      <c r="P4141">
        <v>20210823</v>
      </c>
      <c r="Q4141" t="s">
        <v>31</v>
      </c>
      <c r="R4141" t="s">
        <v>31</v>
      </c>
      <c r="S4141">
        <v>1</v>
      </c>
      <c r="T4141">
        <v>20234</v>
      </c>
      <c r="U4141">
        <v>1</v>
      </c>
      <c r="V4141" t="s">
        <v>31</v>
      </c>
      <c r="W4141">
        <v>11160</v>
      </c>
      <c r="X4141">
        <v>13015914</v>
      </c>
      <c r="Y4141" s="11" t="str">
        <f t="shared" si="64"/>
        <v>1. &lt;= 1 Year</v>
      </c>
      <c r="Z4141" s="11" t="str">
        <f t="shared" si="64"/>
        <v>1. &lt;= 1 Year</v>
      </c>
    </row>
    <row r="4142" spans="1:26" x14ac:dyDescent="0.25">
      <c r="A4142">
        <v>164872032</v>
      </c>
      <c r="B4142" t="s">
        <v>3623</v>
      </c>
      <c r="C4142" t="s">
        <v>3624</v>
      </c>
      <c r="D4142" t="s">
        <v>97</v>
      </c>
      <c r="E4142">
        <v>22</v>
      </c>
      <c r="F4142" t="s">
        <v>6</v>
      </c>
      <c r="G4142" t="s">
        <v>782</v>
      </c>
      <c r="H4142" t="s">
        <v>25</v>
      </c>
      <c r="I4142" t="s">
        <v>22</v>
      </c>
      <c r="J4142">
        <v>290</v>
      </c>
      <c r="K4142">
        <v>224</v>
      </c>
      <c r="L4142">
        <v>20233</v>
      </c>
      <c r="M4142">
        <v>1</v>
      </c>
      <c r="N4142" t="s">
        <v>31</v>
      </c>
      <c r="O4142">
        <v>480</v>
      </c>
      <c r="P4142" t="s">
        <v>25</v>
      </c>
      <c r="Q4142" t="s">
        <v>30</v>
      </c>
      <c r="R4142" t="s">
        <v>31</v>
      </c>
      <c r="S4142">
        <v>1</v>
      </c>
      <c r="T4142">
        <v>0</v>
      </c>
      <c r="U4142">
        <v>0</v>
      </c>
      <c r="V4142" t="s">
        <v>30</v>
      </c>
      <c r="W4142">
        <v>0</v>
      </c>
      <c r="X4142">
        <v>16323064</v>
      </c>
      <c r="Y4142" s="11" t="str">
        <f t="shared" si="64"/>
        <v>1. &lt;= 1 Year</v>
      </c>
      <c r="Z4142" s="11" t="str">
        <f t="shared" si="64"/>
        <v>1. &lt;= 1 Year</v>
      </c>
    </row>
    <row r="4143" spans="1:26" x14ac:dyDescent="0.25">
      <c r="A4143">
        <v>165027161</v>
      </c>
      <c r="B4143" t="s">
        <v>5673</v>
      </c>
      <c r="C4143" t="s">
        <v>1390</v>
      </c>
      <c r="D4143" t="s">
        <v>68</v>
      </c>
      <c r="E4143">
        <v>22</v>
      </c>
      <c r="F4143" t="s">
        <v>5</v>
      </c>
      <c r="G4143" t="s">
        <v>1478</v>
      </c>
      <c r="H4143" t="s">
        <v>25</v>
      </c>
      <c r="I4143" t="s">
        <v>22</v>
      </c>
      <c r="J4143">
        <v>104</v>
      </c>
      <c r="K4143">
        <v>104</v>
      </c>
      <c r="L4143">
        <v>0</v>
      </c>
      <c r="M4143">
        <v>0</v>
      </c>
      <c r="N4143" t="s">
        <v>30</v>
      </c>
      <c r="O4143">
        <v>0</v>
      </c>
      <c r="P4143">
        <v>20180305</v>
      </c>
      <c r="Q4143" t="s">
        <v>31</v>
      </c>
      <c r="R4143" t="s">
        <v>31</v>
      </c>
      <c r="S4143">
        <v>1</v>
      </c>
      <c r="T4143">
        <v>0</v>
      </c>
      <c r="U4143">
        <v>0</v>
      </c>
      <c r="V4143" t="s">
        <v>30</v>
      </c>
      <c r="W4143">
        <v>0</v>
      </c>
      <c r="X4143">
        <v>15800197</v>
      </c>
      <c r="Y4143" s="11" t="str">
        <f t="shared" si="64"/>
        <v>1. &lt;= 1 Year</v>
      </c>
      <c r="Z4143" s="11" t="str">
        <f t="shared" si="64"/>
        <v>1. &lt;= 1 Year</v>
      </c>
    </row>
    <row r="4144" spans="1:26" x14ac:dyDescent="0.25">
      <c r="A4144">
        <v>164729199</v>
      </c>
      <c r="B4144" t="s">
        <v>1097</v>
      </c>
      <c r="C4144" t="s">
        <v>1581</v>
      </c>
      <c r="D4144" t="s">
        <v>68</v>
      </c>
      <c r="E4144">
        <v>22</v>
      </c>
      <c r="F4144" t="s">
        <v>6</v>
      </c>
      <c r="G4144" t="s">
        <v>5655</v>
      </c>
      <c r="H4144" t="s">
        <v>25</v>
      </c>
      <c r="I4144" t="s">
        <v>22</v>
      </c>
      <c r="J4144">
        <v>487</v>
      </c>
      <c r="K4144">
        <v>91</v>
      </c>
      <c r="L4144">
        <v>20233</v>
      </c>
      <c r="M4144">
        <v>1</v>
      </c>
      <c r="N4144" t="s">
        <v>31</v>
      </c>
      <c r="O4144">
        <v>5737</v>
      </c>
      <c r="P4144">
        <v>20231109</v>
      </c>
      <c r="Q4144" t="s">
        <v>31</v>
      </c>
      <c r="R4144" t="s">
        <v>31</v>
      </c>
      <c r="S4144">
        <v>1</v>
      </c>
      <c r="T4144">
        <v>20234</v>
      </c>
      <c r="U4144">
        <v>1</v>
      </c>
      <c r="V4144" t="s">
        <v>31</v>
      </c>
      <c r="W4144">
        <v>7214.45</v>
      </c>
      <c r="X4144">
        <v>15034340</v>
      </c>
      <c r="Y4144" s="11" t="str">
        <f t="shared" si="64"/>
        <v>2.  1-1.5 Years</v>
      </c>
      <c r="Z4144" s="11" t="str">
        <f t="shared" si="64"/>
        <v>1. &lt;= 1 Year</v>
      </c>
    </row>
    <row r="4145" spans="1:26" x14ac:dyDescent="0.25">
      <c r="A4145">
        <v>165050726</v>
      </c>
      <c r="B4145" t="s">
        <v>228</v>
      </c>
      <c r="C4145" t="s">
        <v>1083</v>
      </c>
      <c r="D4145" t="s">
        <v>68</v>
      </c>
      <c r="E4145">
        <v>22</v>
      </c>
      <c r="F4145" t="s">
        <v>32</v>
      </c>
      <c r="G4145" t="s">
        <v>7544</v>
      </c>
      <c r="H4145" t="s">
        <v>25</v>
      </c>
      <c r="I4145" t="s">
        <v>22</v>
      </c>
      <c r="J4145">
        <v>76</v>
      </c>
      <c r="K4145">
        <v>17</v>
      </c>
      <c r="L4145">
        <v>20233</v>
      </c>
      <c r="M4145">
        <v>1</v>
      </c>
      <c r="N4145" t="s">
        <v>31</v>
      </c>
      <c r="O4145">
        <v>2127</v>
      </c>
      <c r="P4145">
        <v>20230427</v>
      </c>
      <c r="Q4145" t="s">
        <v>31</v>
      </c>
      <c r="R4145" t="s">
        <v>30</v>
      </c>
      <c r="S4145">
        <v>0</v>
      </c>
      <c r="T4145">
        <v>20234</v>
      </c>
      <c r="U4145">
        <v>1</v>
      </c>
      <c r="V4145" t="s">
        <v>31</v>
      </c>
      <c r="W4145">
        <v>480.75</v>
      </c>
      <c r="X4145">
        <v>16454426</v>
      </c>
      <c r="Y4145" s="11" t="str">
        <f t="shared" si="64"/>
        <v>1. &lt;= 1 Year</v>
      </c>
      <c r="Z4145" s="11" t="str">
        <f t="shared" si="64"/>
        <v>1. &lt;= 1 Year</v>
      </c>
    </row>
    <row r="4146" spans="1:26" x14ac:dyDescent="0.25">
      <c r="A4146">
        <v>164889738</v>
      </c>
      <c r="B4146" t="s">
        <v>3625</v>
      </c>
      <c r="C4146" t="s">
        <v>3626</v>
      </c>
      <c r="D4146" t="s">
        <v>97</v>
      </c>
      <c r="E4146">
        <v>22</v>
      </c>
      <c r="F4146" t="s">
        <v>6</v>
      </c>
      <c r="G4146" t="s">
        <v>5655</v>
      </c>
      <c r="H4146" t="s">
        <v>25</v>
      </c>
      <c r="I4146" t="s">
        <v>22</v>
      </c>
      <c r="J4146">
        <v>256</v>
      </c>
      <c r="K4146">
        <v>256</v>
      </c>
      <c r="L4146">
        <v>0</v>
      </c>
      <c r="M4146">
        <v>0</v>
      </c>
      <c r="N4146" t="s">
        <v>30</v>
      </c>
      <c r="O4146">
        <v>0</v>
      </c>
      <c r="P4146">
        <v>20220418</v>
      </c>
      <c r="Q4146" t="s">
        <v>31</v>
      </c>
      <c r="R4146" t="s">
        <v>30</v>
      </c>
      <c r="S4146">
        <v>0</v>
      </c>
      <c r="T4146">
        <v>0</v>
      </c>
      <c r="U4146">
        <v>0</v>
      </c>
      <c r="V4146" t="s">
        <v>30</v>
      </c>
      <c r="W4146">
        <v>0</v>
      </c>
      <c r="X4146">
        <v>13754081</v>
      </c>
      <c r="Y4146" s="11" t="str">
        <f t="shared" si="64"/>
        <v>1. &lt;= 1 Year</v>
      </c>
      <c r="Z4146" s="11" t="str">
        <f t="shared" si="64"/>
        <v>1. &lt;= 1 Year</v>
      </c>
    </row>
    <row r="4147" spans="1:26" x14ac:dyDescent="0.25">
      <c r="A4147">
        <v>165001275</v>
      </c>
      <c r="B4147" t="s">
        <v>5136</v>
      </c>
      <c r="C4147" t="s">
        <v>436</v>
      </c>
      <c r="D4147" t="s">
        <v>68</v>
      </c>
      <c r="E4147">
        <v>22</v>
      </c>
      <c r="F4147" t="s">
        <v>32</v>
      </c>
      <c r="G4147" t="s">
        <v>1067</v>
      </c>
      <c r="H4147" t="s">
        <v>25</v>
      </c>
      <c r="I4147" t="s">
        <v>22</v>
      </c>
      <c r="J4147">
        <v>141</v>
      </c>
      <c r="K4147">
        <v>70</v>
      </c>
      <c r="L4147">
        <v>0</v>
      </c>
      <c r="M4147">
        <v>0</v>
      </c>
      <c r="N4147" t="s">
        <v>30</v>
      </c>
      <c r="O4147">
        <v>0</v>
      </c>
      <c r="P4147" t="s">
        <v>25</v>
      </c>
      <c r="Q4147" t="s">
        <v>30</v>
      </c>
      <c r="R4147" t="s">
        <v>30</v>
      </c>
      <c r="S4147">
        <v>0</v>
      </c>
      <c r="T4147">
        <v>0</v>
      </c>
      <c r="U4147">
        <v>0</v>
      </c>
      <c r="V4147" t="s">
        <v>30</v>
      </c>
      <c r="W4147">
        <v>0</v>
      </c>
      <c r="X4147">
        <v>16474899</v>
      </c>
      <c r="Y4147" s="11" t="str">
        <f t="shared" si="64"/>
        <v>1. &lt;= 1 Year</v>
      </c>
      <c r="Z4147" s="11" t="str">
        <f t="shared" si="64"/>
        <v>1. &lt;= 1 Year</v>
      </c>
    </row>
    <row r="4148" spans="1:26" x14ac:dyDescent="0.25">
      <c r="A4148">
        <v>164632201</v>
      </c>
      <c r="B4148" t="s">
        <v>1618</v>
      </c>
      <c r="C4148" t="s">
        <v>1619</v>
      </c>
      <c r="D4148" t="s">
        <v>108</v>
      </c>
      <c r="E4148">
        <v>22</v>
      </c>
      <c r="F4148" t="s">
        <v>6</v>
      </c>
      <c r="G4148" t="s">
        <v>6684</v>
      </c>
      <c r="H4148" t="s">
        <v>25</v>
      </c>
      <c r="I4148" t="s">
        <v>22</v>
      </c>
      <c r="J4148">
        <v>644</v>
      </c>
      <c r="K4148">
        <v>591</v>
      </c>
      <c r="L4148">
        <v>20233</v>
      </c>
      <c r="M4148">
        <v>1</v>
      </c>
      <c r="N4148" t="s">
        <v>31</v>
      </c>
      <c r="O4148">
        <v>4370</v>
      </c>
      <c r="P4148">
        <v>20210622</v>
      </c>
      <c r="Q4148" t="s">
        <v>31</v>
      </c>
      <c r="R4148" t="s">
        <v>31</v>
      </c>
      <c r="S4148">
        <v>1</v>
      </c>
      <c r="T4148">
        <v>0</v>
      </c>
      <c r="U4148">
        <v>0</v>
      </c>
      <c r="V4148" t="s">
        <v>30</v>
      </c>
      <c r="W4148">
        <v>0</v>
      </c>
      <c r="X4148">
        <v>11651175</v>
      </c>
      <c r="Y4148" s="11" t="str">
        <f t="shared" si="64"/>
        <v>3.  1.5 to 2 Year</v>
      </c>
      <c r="Z4148" s="11" t="str">
        <f t="shared" si="64"/>
        <v>3.  1.5 to 2 Year</v>
      </c>
    </row>
    <row r="4149" spans="1:26" x14ac:dyDescent="0.25">
      <c r="A4149">
        <v>165052783</v>
      </c>
      <c r="B4149" t="s">
        <v>280</v>
      </c>
      <c r="C4149" t="s">
        <v>6358</v>
      </c>
      <c r="D4149" t="s">
        <v>68</v>
      </c>
      <c r="E4149">
        <v>22</v>
      </c>
      <c r="F4149" t="s">
        <v>32</v>
      </c>
      <c r="G4149" t="s">
        <v>4748</v>
      </c>
      <c r="H4149" t="s">
        <v>25</v>
      </c>
      <c r="I4149" t="s">
        <v>22</v>
      </c>
      <c r="J4149">
        <v>74</v>
      </c>
      <c r="K4149">
        <v>74</v>
      </c>
      <c r="L4149">
        <v>20233</v>
      </c>
      <c r="M4149">
        <v>1</v>
      </c>
      <c r="N4149" t="s">
        <v>31</v>
      </c>
      <c r="O4149">
        <v>3349</v>
      </c>
      <c r="P4149">
        <v>20211025</v>
      </c>
      <c r="Q4149" t="s">
        <v>31</v>
      </c>
      <c r="R4149" t="s">
        <v>30</v>
      </c>
      <c r="S4149">
        <v>0</v>
      </c>
      <c r="T4149">
        <v>0</v>
      </c>
      <c r="U4149">
        <v>0</v>
      </c>
      <c r="V4149" t="s">
        <v>30</v>
      </c>
      <c r="W4149">
        <v>0</v>
      </c>
      <c r="X4149">
        <v>16503055</v>
      </c>
      <c r="Y4149" s="11" t="str">
        <f t="shared" si="64"/>
        <v>1. &lt;= 1 Year</v>
      </c>
      <c r="Z4149" s="11" t="str">
        <f t="shared" si="64"/>
        <v>1. &lt;= 1 Year</v>
      </c>
    </row>
    <row r="4150" spans="1:26" x14ac:dyDescent="0.25">
      <c r="A4150">
        <v>165052772</v>
      </c>
      <c r="B4150" t="s">
        <v>6728</v>
      </c>
      <c r="C4150" t="s">
        <v>320</v>
      </c>
      <c r="D4150" t="s">
        <v>68</v>
      </c>
      <c r="E4150">
        <v>22</v>
      </c>
      <c r="F4150" t="s">
        <v>5</v>
      </c>
      <c r="G4150" t="s">
        <v>1478</v>
      </c>
      <c r="H4150" t="s">
        <v>25</v>
      </c>
      <c r="I4150" t="s">
        <v>22</v>
      </c>
      <c r="J4150">
        <v>74</v>
      </c>
      <c r="K4150">
        <v>54</v>
      </c>
      <c r="L4150">
        <v>20233</v>
      </c>
      <c r="M4150">
        <v>1</v>
      </c>
      <c r="N4150" t="s">
        <v>31</v>
      </c>
      <c r="O4150">
        <v>8603</v>
      </c>
      <c r="P4150">
        <v>20220711</v>
      </c>
      <c r="Q4150" t="s">
        <v>31</v>
      </c>
      <c r="R4150" t="s">
        <v>31</v>
      </c>
      <c r="S4150">
        <v>1</v>
      </c>
      <c r="T4150">
        <v>20234</v>
      </c>
      <c r="U4150">
        <v>1</v>
      </c>
      <c r="V4150" t="s">
        <v>31</v>
      </c>
      <c r="W4150">
        <v>10323.719999999999</v>
      </c>
      <c r="X4150">
        <v>14038138</v>
      </c>
      <c r="Y4150" s="11" t="str">
        <f t="shared" si="64"/>
        <v>1. &lt;= 1 Year</v>
      </c>
      <c r="Z4150" s="11" t="str">
        <f t="shared" si="64"/>
        <v>1. &lt;= 1 Year</v>
      </c>
    </row>
    <row r="4151" spans="1:26" x14ac:dyDescent="0.25">
      <c r="A4151">
        <v>164877640</v>
      </c>
      <c r="B4151" t="s">
        <v>3627</v>
      </c>
      <c r="C4151" t="s">
        <v>138</v>
      </c>
      <c r="D4151" t="s">
        <v>68</v>
      </c>
      <c r="E4151">
        <v>22</v>
      </c>
      <c r="F4151" t="s">
        <v>6</v>
      </c>
      <c r="G4151" t="s">
        <v>4369</v>
      </c>
      <c r="H4151" t="s">
        <v>25</v>
      </c>
      <c r="I4151" t="s">
        <v>22</v>
      </c>
      <c r="J4151">
        <v>297</v>
      </c>
      <c r="K4151">
        <v>259</v>
      </c>
      <c r="L4151">
        <v>20233</v>
      </c>
      <c r="M4151">
        <v>1</v>
      </c>
      <c r="N4151" t="s">
        <v>31</v>
      </c>
      <c r="O4151">
        <v>2211</v>
      </c>
      <c r="P4151">
        <v>20231120</v>
      </c>
      <c r="Q4151" t="s">
        <v>31</v>
      </c>
      <c r="R4151" t="s">
        <v>31</v>
      </c>
      <c r="S4151">
        <v>1</v>
      </c>
      <c r="T4151">
        <v>20234</v>
      </c>
      <c r="U4151">
        <v>1</v>
      </c>
      <c r="V4151" t="s">
        <v>31</v>
      </c>
      <c r="W4151">
        <v>2874.82</v>
      </c>
      <c r="X4151">
        <v>9604598</v>
      </c>
      <c r="Y4151" s="11" t="str">
        <f t="shared" si="64"/>
        <v>1. &lt;= 1 Year</v>
      </c>
      <c r="Z4151" s="11" t="str">
        <f t="shared" si="64"/>
        <v>1. &lt;= 1 Year</v>
      </c>
    </row>
    <row r="4152" spans="1:26" x14ac:dyDescent="0.25">
      <c r="A4152">
        <v>164742339</v>
      </c>
      <c r="B4152" t="s">
        <v>2384</v>
      </c>
      <c r="C4152" t="s">
        <v>2385</v>
      </c>
      <c r="D4152" t="s">
        <v>97</v>
      </c>
      <c r="E4152">
        <v>22</v>
      </c>
      <c r="F4152" t="s">
        <v>6</v>
      </c>
      <c r="G4152" t="s">
        <v>4361</v>
      </c>
      <c r="H4152" t="s">
        <v>25</v>
      </c>
      <c r="I4152" t="s">
        <v>22</v>
      </c>
      <c r="J4152">
        <v>440</v>
      </c>
      <c r="K4152">
        <v>199</v>
      </c>
      <c r="L4152">
        <v>20233</v>
      </c>
      <c r="M4152">
        <v>1</v>
      </c>
      <c r="N4152" t="s">
        <v>31</v>
      </c>
      <c r="O4152">
        <v>3811</v>
      </c>
      <c r="P4152" t="s">
        <v>25</v>
      </c>
      <c r="Q4152" t="s">
        <v>30</v>
      </c>
      <c r="R4152" t="s">
        <v>31</v>
      </c>
      <c r="S4152">
        <v>1</v>
      </c>
      <c r="T4152">
        <v>0</v>
      </c>
      <c r="U4152">
        <v>0</v>
      </c>
      <c r="V4152" t="s">
        <v>30</v>
      </c>
      <c r="W4152">
        <v>0</v>
      </c>
      <c r="X4152">
        <v>8797665</v>
      </c>
      <c r="Y4152" s="11" t="str">
        <f t="shared" si="64"/>
        <v>2.  1-1.5 Years</v>
      </c>
      <c r="Z4152" s="11" t="str">
        <f t="shared" si="64"/>
        <v>1. &lt;= 1 Year</v>
      </c>
    </row>
    <row r="4153" spans="1:26" x14ac:dyDescent="0.25">
      <c r="A4153">
        <v>164721681</v>
      </c>
      <c r="B4153" t="s">
        <v>2010</v>
      </c>
      <c r="C4153" t="s">
        <v>872</v>
      </c>
      <c r="D4153" t="s">
        <v>108</v>
      </c>
      <c r="E4153">
        <v>22</v>
      </c>
      <c r="F4153" t="s">
        <v>6</v>
      </c>
      <c r="G4153" t="s">
        <v>890</v>
      </c>
      <c r="H4153" t="s">
        <v>25</v>
      </c>
      <c r="I4153" t="s">
        <v>22</v>
      </c>
      <c r="J4153">
        <v>515</v>
      </c>
      <c r="K4153">
        <v>514</v>
      </c>
      <c r="L4153">
        <v>20233</v>
      </c>
      <c r="M4153">
        <v>1</v>
      </c>
      <c r="N4153" t="s">
        <v>31</v>
      </c>
      <c r="O4153">
        <v>2845</v>
      </c>
      <c r="P4153">
        <v>20230411</v>
      </c>
      <c r="Q4153" t="s">
        <v>31</v>
      </c>
      <c r="R4153" t="s">
        <v>31</v>
      </c>
      <c r="S4153">
        <v>1</v>
      </c>
      <c r="T4153">
        <v>20234</v>
      </c>
      <c r="U4153">
        <v>1</v>
      </c>
      <c r="V4153" t="s">
        <v>31</v>
      </c>
      <c r="W4153">
        <v>795.77</v>
      </c>
      <c r="X4153">
        <v>16271607</v>
      </c>
      <c r="Y4153" s="11" t="str">
        <f t="shared" si="64"/>
        <v>2.  1-1.5 Years</v>
      </c>
      <c r="Z4153" s="11" t="str">
        <f t="shared" si="64"/>
        <v>2.  1-1.5 Years</v>
      </c>
    </row>
    <row r="4154" spans="1:26" x14ac:dyDescent="0.25">
      <c r="A4154">
        <v>164785224</v>
      </c>
      <c r="B4154" t="s">
        <v>186</v>
      </c>
      <c r="C4154" t="s">
        <v>3628</v>
      </c>
      <c r="D4154" t="s">
        <v>97</v>
      </c>
      <c r="E4154">
        <v>22</v>
      </c>
      <c r="F4154" t="s">
        <v>32</v>
      </c>
      <c r="G4154" t="s">
        <v>2360</v>
      </c>
      <c r="H4154" t="s">
        <v>25</v>
      </c>
      <c r="I4154" t="s">
        <v>22</v>
      </c>
      <c r="J4154">
        <v>425</v>
      </c>
      <c r="K4154">
        <v>154</v>
      </c>
      <c r="L4154">
        <v>0</v>
      </c>
      <c r="M4154">
        <v>0</v>
      </c>
      <c r="N4154" t="s">
        <v>30</v>
      </c>
      <c r="O4154">
        <v>0</v>
      </c>
      <c r="P4154" t="s">
        <v>25</v>
      </c>
      <c r="Q4154" t="s">
        <v>30</v>
      </c>
      <c r="R4154" t="s">
        <v>30</v>
      </c>
      <c r="S4154">
        <v>0</v>
      </c>
      <c r="T4154">
        <v>0</v>
      </c>
      <c r="U4154">
        <v>0</v>
      </c>
      <c r="V4154" t="s">
        <v>30</v>
      </c>
      <c r="W4154">
        <v>0</v>
      </c>
      <c r="X4154">
        <v>16301601</v>
      </c>
      <c r="Y4154" s="11" t="str">
        <f t="shared" si="64"/>
        <v>2.  1-1.5 Years</v>
      </c>
      <c r="Z4154" s="11" t="str">
        <f t="shared" si="64"/>
        <v>1. &lt;= 1 Year</v>
      </c>
    </row>
    <row r="4155" spans="1:26" x14ac:dyDescent="0.25">
      <c r="A4155">
        <v>165013637</v>
      </c>
      <c r="B4155" t="s">
        <v>232</v>
      </c>
      <c r="C4155" t="s">
        <v>7689</v>
      </c>
      <c r="D4155" t="s">
        <v>68</v>
      </c>
      <c r="E4155">
        <v>22</v>
      </c>
      <c r="F4155" t="s">
        <v>6</v>
      </c>
      <c r="G4155" t="s">
        <v>890</v>
      </c>
      <c r="H4155" t="s">
        <v>25</v>
      </c>
      <c r="I4155" t="s">
        <v>22</v>
      </c>
      <c r="J4155">
        <v>119</v>
      </c>
      <c r="K4155">
        <v>107</v>
      </c>
      <c r="L4155">
        <v>20233</v>
      </c>
      <c r="M4155">
        <v>1</v>
      </c>
      <c r="N4155" t="s">
        <v>31</v>
      </c>
      <c r="O4155">
        <v>13878</v>
      </c>
      <c r="P4155" t="s">
        <v>25</v>
      </c>
      <c r="Q4155" t="s">
        <v>30</v>
      </c>
      <c r="R4155" t="s">
        <v>30</v>
      </c>
      <c r="S4155">
        <v>0</v>
      </c>
      <c r="T4155">
        <v>20234</v>
      </c>
      <c r="U4155">
        <v>1</v>
      </c>
      <c r="V4155" t="s">
        <v>31</v>
      </c>
      <c r="W4155">
        <v>13739.57</v>
      </c>
      <c r="X4155">
        <v>12851694</v>
      </c>
      <c r="Y4155" s="11" t="str">
        <f t="shared" si="64"/>
        <v>1. &lt;= 1 Year</v>
      </c>
      <c r="Z4155" s="11" t="str">
        <f t="shared" si="64"/>
        <v>1. &lt;= 1 Year</v>
      </c>
    </row>
    <row r="4156" spans="1:26" x14ac:dyDescent="0.25">
      <c r="A4156">
        <v>164753028</v>
      </c>
      <c r="B4156" t="s">
        <v>413</v>
      </c>
      <c r="C4156" t="s">
        <v>2232</v>
      </c>
      <c r="D4156" t="s">
        <v>68</v>
      </c>
      <c r="E4156">
        <v>22</v>
      </c>
      <c r="F4156" t="s">
        <v>6</v>
      </c>
      <c r="G4156" t="s">
        <v>890</v>
      </c>
      <c r="H4156" t="s">
        <v>25</v>
      </c>
      <c r="I4156" t="s">
        <v>22</v>
      </c>
      <c r="J4156">
        <v>467</v>
      </c>
      <c r="K4156">
        <v>466</v>
      </c>
      <c r="L4156">
        <v>20233</v>
      </c>
      <c r="M4156">
        <v>1</v>
      </c>
      <c r="N4156" t="s">
        <v>31</v>
      </c>
      <c r="O4156">
        <v>2280</v>
      </c>
      <c r="P4156">
        <v>20220122</v>
      </c>
      <c r="Q4156" t="s">
        <v>31</v>
      </c>
      <c r="R4156" t="s">
        <v>31</v>
      </c>
      <c r="S4156">
        <v>1</v>
      </c>
      <c r="T4156">
        <v>0</v>
      </c>
      <c r="U4156">
        <v>0</v>
      </c>
      <c r="V4156" t="s">
        <v>30</v>
      </c>
      <c r="W4156">
        <v>0</v>
      </c>
      <c r="X4156">
        <v>13279160</v>
      </c>
      <c r="Y4156" s="11" t="str">
        <f t="shared" si="64"/>
        <v>2.  1-1.5 Years</v>
      </c>
      <c r="Z4156" s="11" t="str">
        <f t="shared" si="64"/>
        <v>2.  1-1.5 Years</v>
      </c>
    </row>
    <row r="4157" spans="1:26" x14ac:dyDescent="0.25">
      <c r="A4157">
        <v>164564057</v>
      </c>
      <c r="B4157" t="s">
        <v>232</v>
      </c>
      <c r="C4157" t="s">
        <v>1368</v>
      </c>
      <c r="D4157" t="s">
        <v>68</v>
      </c>
      <c r="E4157">
        <v>22</v>
      </c>
      <c r="F4157" t="s">
        <v>6</v>
      </c>
      <c r="G4157" t="s">
        <v>4361</v>
      </c>
      <c r="H4157" t="s">
        <v>25</v>
      </c>
      <c r="I4157" t="s">
        <v>22</v>
      </c>
      <c r="J4157">
        <v>760</v>
      </c>
      <c r="K4157">
        <v>315</v>
      </c>
      <c r="L4157">
        <v>0</v>
      </c>
      <c r="M4157">
        <v>0</v>
      </c>
      <c r="N4157" t="s">
        <v>30</v>
      </c>
      <c r="O4157">
        <v>0</v>
      </c>
      <c r="P4157" t="s">
        <v>25</v>
      </c>
      <c r="Q4157" t="s">
        <v>30</v>
      </c>
      <c r="R4157" t="s">
        <v>31</v>
      </c>
      <c r="S4157">
        <v>1</v>
      </c>
      <c r="T4157">
        <v>0</v>
      </c>
      <c r="U4157">
        <v>0</v>
      </c>
      <c r="V4157" t="s">
        <v>30</v>
      </c>
      <c r="W4157">
        <v>0</v>
      </c>
      <c r="X4157">
        <v>15960253</v>
      </c>
      <c r="Y4157" s="11" t="str">
        <f t="shared" si="64"/>
        <v>4. 2-3 Year</v>
      </c>
      <c r="Z4157" s="11" t="str">
        <f t="shared" si="64"/>
        <v>1. &lt;= 1 Year</v>
      </c>
    </row>
    <row r="4158" spans="1:26" x14ac:dyDescent="0.25">
      <c r="A4158">
        <v>164496884</v>
      </c>
      <c r="B4158" t="s">
        <v>232</v>
      </c>
      <c r="C4158" t="s">
        <v>1244</v>
      </c>
      <c r="D4158" t="s">
        <v>68</v>
      </c>
      <c r="E4158">
        <v>22</v>
      </c>
      <c r="F4158" t="s">
        <v>6</v>
      </c>
      <c r="G4158" t="s">
        <v>2359</v>
      </c>
      <c r="H4158" t="s">
        <v>25</v>
      </c>
      <c r="I4158" t="s">
        <v>22</v>
      </c>
      <c r="J4158">
        <v>879</v>
      </c>
      <c r="K4158">
        <v>676</v>
      </c>
      <c r="L4158">
        <v>0</v>
      </c>
      <c r="M4158">
        <v>0</v>
      </c>
      <c r="N4158" t="s">
        <v>30</v>
      </c>
      <c r="O4158">
        <v>0</v>
      </c>
      <c r="P4158">
        <v>20220919</v>
      </c>
      <c r="Q4158" t="s">
        <v>31</v>
      </c>
      <c r="R4158" t="s">
        <v>30</v>
      </c>
      <c r="S4158">
        <v>0</v>
      </c>
      <c r="T4158">
        <v>0</v>
      </c>
      <c r="U4158">
        <v>0</v>
      </c>
      <c r="V4158" t="s">
        <v>30</v>
      </c>
      <c r="W4158">
        <v>0</v>
      </c>
      <c r="X4158">
        <v>16188432</v>
      </c>
      <c r="Y4158" s="11" t="str">
        <f t="shared" si="64"/>
        <v>4. 2-3 Year</v>
      </c>
      <c r="Z4158" s="11" t="str">
        <f t="shared" si="64"/>
        <v>3.  1.5 to 2 Year</v>
      </c>
    </row>
    <row r="4159" spans="1:26" x14ac:dyDescent="0.25">
      <c r="A4159">
        <v>164727494</v>
      </c>
      <c r="B4159" t="s">
        <v>232</v>
      </c>
      <c r="C4159" t="s">
        <v>350</v>
      </c>
      <c r="D4159" t="s">
        <v>68</v>
      </c>
      <c r="E4159">
        <v>22</v>
      </c>
      <c r="F4159" t="s">
        <v>32</v>
      </c>
      <c r="G4159" t="s">
        <v>1067</v>
      </c>
      <c r="H4159" t="s">
        <v>25</v>
      </c>
      <c r="I4159" t="s">
        <v>22</v>
      </c>
      <c r="J4159">
        <v>510</v>
      </c>
      <c r="K4159">
        <v>510</v>
      </c>
      <c r="L4159">
        <v>20233</v>
      </c>
      <c r="M4159">
        <v>1</v>
      </c>
      <c r="N4159" t="s">
        <v>31</v>
      </c>
      <c r="O4159">
        <v>5404</v>
      </c>
      <c r="P4159">
        <v>20231115</v>
      </c>
      <c r="Q4159" t="s">
        <v>31</v>
      </c>
      <c r="R4159" t="s">
        <v>30</v>
      </c>
      <c r="S4159">
        <v>0</v>
      </c>
      <c r="T4159">
        <v>20234</v>
      </c>
      <c r="U4159">
        <v>1</v>
      </c>
      <c r="V4159" t="s">
        <v>31</v>
      </c>
      <c r="W4159">
        <v>5902.24</v>
      </c>
      <c r="X4159">
        <v>16315582</v>
      </c>
      <c r="Y4159" s="11" t="str">
        <f t="shared" si="64"/>
        <v>2.  1-1.5 Years</v>
      </c>
      <c r="Z4159" s="11" t="str">
        <f t="shared" si="64"/>
        <v>2.  1-1.5 Years</v>
      </c>
    </row>
    <row r="4160" spans="1:26" x14ac:dyDescent="0.25">
      <c r="A4160">
        <v>165024661</v>
      </c>
      <c r="B4160" t="s">
        <v>232</v>
      </c>
      <c r="C4160" t="s">
        <v>5674</v>
      </c>
      <c r="D4160" t="s">
        <v>68</v>
      </c>
      <c r="E4160">
        <v>22</v>
      </c>
      <c r="F4160" t="s">
        <v>32</v>
      </c>
      <c r="G4160" t="s">
        <v>4748</v>
      </c>
      <c r="H4160" t="s">
        <v>25</v>
      </c>
      <c r="I4160" t="s">
        <v>22</v>
      </c>
      <c r="J4160">
        <v>108</v>
      </c>
      <c r="K4160">
        <v>108</v>
      </c>
      <c r="L4160">
        <v>0</v>
      </c>
      <c r="M4160">
        <v>0</v>
      </c>
      <c r="N4160" t="s">
        <v>30</v>
      </c>
      <c r="O4160">
        <v>0</v>
      </c>
      <c r="P4160" t="s">
        <v>25</v>
      </c>
      <c r="Q4160" t="s">
        <v>30</v>
      </c>
      <c r="R4160" t="s">
        <v>30</v>
      </c>
      <c r="S4160">
        <v>0</v>
      </c>
      <c r="T4160">
        <v>0</v>
      </c>
      <c r="U4160">
        <v>0</v>
      </c>
      <c r="V4160" t="s">
        <v>30</v>
      </c>
      <c r="W4160">
        <v>0</v>
      </c>
      <c r="X4160">
        <v>16480236</v>
      </c>
      <c r="Y4160" s="11" t="str">
        <f t="shared" si="64"/>
        <v>1. &lt;= 1 Year</v>
      </c>
      <c r="Z4160" s="11" t="str">
        <f t="shared" si="64"/>
        <v>1. &lt;= 1 Year</v>
      </c>
    </row>
    <row r="4161" spans="1:26" x14ac:dyDescent="0.25">
      <c r="A4161">
        <v>165083016</v>
      </c>
      <c r="B4161" t="s">
        <v>232</v>
      </c>
      <c r="C4161" t="s">
        <v>7690</v>
      </c>
      <c r="D4161" t="s">
        <v>68</v>
      </c>
      <c r="E4161">
        <v>22</v>
      </c>
      <c r="F4161" t="s">
        <v>32</v>
      </c>
      <c r="G4161" t="s">
        <v>7544</v>
      </c>
      <c r="H4161" t="s">
        <v>25</v>
      </c>
      <c r="I4161" t="s">
        <v>22</v>
      </c>
      <c r="J4161">
        <v>35</v>
      </c>
      <c r="K4161">
        <v>17</v>
      </c>
      <c r="L4161">
        <v>20233</v>
      </c>
      <c r="M4161">
        <v>1</v>
      </c>
      <c r="N4161" t="s">
        <v>31</v>
      </c>
      <c r="O4161">
        <v>182</v>
      </c>
      <c r="P4161">
        <v>20240228</v>
      </c>
      <c r="Q4161" t="s">
        <v>31</v>
      </c>
      <c r="R4161" t="s">
        <v>30</v>
      </c>
      <c r="S4161">
        <v>0</v>
      </c>
      <c r="T4161">
        <v>0</v>
      </c>
      <c r="U4161">
        <v>0</v>
      </c>
      <c r="V4161" t="s">
        <v>30</v>
      </c>
      <c r="W4161">
        <v>0</v>
      </c>
      <c r="X4161">
        <v>16486919</v>
      </c>
      <c r="Y4161" s="11" t="str">
        <f t="shared" ref="Y4161:Z4224" si="65">IF(J4161&lt;=364,"1. &lt;= 1 Year",IF(J4161&lt;=546,"2.  1-1.5 Years",IF(J4161&lt;=729,"3.  1.5 to 2 Year",IF(J4161&lt;=1459,"4. 2-3 Year",IF(J4161&lt;=1824,"5. 3-4 Year",IF(J4161&lt;=2189,"6. 4-5 Year",IF(J4161&gt;=2190,"7. &gt;= 6 Year","N/A")))))))</f>
        <v>1. &lt;= 1 Year</v>
      </c>
      <c r="Z4161" s="11" t="str">
        <f t="shared" si="65"/>
        <v>1. &lt;= 1 Year</v>
      </c>
    </row>
    <row r="4162" spans="1:26" x14ac:dyDescent="0.25">
      <c r="A4162">
        <v>165023313</v>
      </c>
      <c r="B4162" t="s">
        <v>233</v>
      </c>
      <c r="C4162" t="s">
        <v>4398</v>
      </c>
      <c r="D4162" t="s">
        <v>108</v>
      </c>
      <c r="E4162">
        <v>22</v>
      </c>
      <c r="F4162" t="s">
        <v>6</v>
      </c>
      <c r="G4162" t="s">
        <v>890</v>
      </c>
      <c r="H4162" t="s">
        <v>25</v>
      </c>
      <c r="I4162" t="s">
        <v>22</v>
      </c>
      <c r="J4162">
        <v>109</v>
      </c>
      <c r="K4162">
        <v>107</v>
      </c>
      <c r="L4162">
        <v>0</v>
      </c>
      <c r="M4162">
        <v>0</v>
      </c>
      <c r="N4162" t="s">
        <v>30</v>
      </c>
      <c r="O4162">
        <v>0</v>
      </c>
      <c r="P4162" t="s">
        <v>25</v>
      </c>
      <c r="Q4162" t="s">
        <v>30</v>
      </c>
      <c r="R4162" t="s">
        <v>30</v>
      </c>
      <c r="S4162">
        <v>0</v>
      </c>
      <c r="T4162">
        <v>0</v>
      </c>
      <c r="U4162">
        <v>0</v>
      </c>
      <c r="V4162" t="s">
        <v>30</v>
      </c>
      <c r="W4162">
        <v>0</v>
      </c>
      <c r="X4162">
        <v>16433256</v>
      </c>
      <c r="Y4162" s="11" t="str">
        <f t="shared" si="65"/>
        <v>1. &lt;= 1 Year</v>
      </c>
      <c r="Z4162" s="11" t="str">
        <f t="shared" si="65"/>
        <v>1. &lt;= 1 Year</v>
      </c>
    </row>
    <row r="4163" spans="1:26" x14ac:dyDescent="0.25">
      <c r="A4163">
        <v>164902338</v>
      </c>
      <c r="B4163" t="s">
        <v>3629</v>
      </c>
      <c r="C4163" t="s">
        <v>139</v>
      </c>
      <c r="D4163" t="s">
        <v>97</v>
      </c>
      <c r="E4163">
        <v>22</v>
      </c>
      <c r="F4163" t="s">
        <v>6</v>
      </c>
      <c r="G4163" t="s">
        <v>4360</v>
      </c>
      <c r="H4163" t="s">
        <v>25</v>
      </c>
      <c r="I4163" t="s">
        <v>22</v>
      </c>
      <c r="J4163">
        <v>269</v>
      </c>
      <c r="K4163">
        <v>229</v>
      </c>
      <c r="L4163">
        <v>0</v>
      </c>
      <c r="M4163">
        <v>0</v>
      </c>
      <c r="N4163" t="s">
        <v>30</v>
      </c>
      <c r="O4163">
        <v>0</v>
      </c>
      <c r="P4163" t="s">
        <v>25</v>
      </c>
      <c r="Q4163" t="s">
        <v>30</v>
      </c>
      <c r="R4163" t="s">
        <v>30</v>
      </c>
      <c r="S4163">
        <v>0</v>
      </c>
      <c r="T4163">
        <v>0</v>
      </c>
      <c r="U4163">
        <v>0</v>
      </c>
      <c r="V4163" t="s">
        <v>30</v>
      </c>
      <c r="W4163">
        <v>0</v>
      </c>
      <c r="X4163">
        <v>16366970</v>
      </c>
      <c r="Y4163" s="11" t="str">
        <f t="shared" si="65"/>
        <v>1. &lt;= 1 Year</v>
      </c>
      <c r="Z4163" s="11" t="str">
        <f t="shared" si="65"/>
        <v>1. &lt;= 1 Year</v>
      </c>
    </row>
    <row r="4164" spans="1:26" x14ac:dyDescent="0.25">
      <c r="A4164">
        <v>164268904</v>
      </c>
      <c r="B4164" t="s">
        <v>5138</v>
      </c>
      <c r="C4164" t="s">
        <v>5139</v>
      </c>
      <c r="D4164" t="s">
        <v>97</v>
      </c>
      <c r="E4164">
        <v>22</v>
      </c>
      <c r="F4164" t="s">
        <v>6</v>
      </c>
      <c r="G4164" t="s">
        <v>4369</v>
      </c>
      <c r="H4164" t="s">
        <v>25</v>
      </c>
      <c r="I4164" t="s">
        <v>22</v>
      </c>
      <c r="J4164">
        <v>1105</v>
      </c>
      <c r="K4164">
        <v>144</v>
      </c>
      <c r="L4164">
        <v>20233</v>
      </c>
      <c r="M4164">
        <v>1</v>
      </c>
      <c r="N4164" t="s">
        <v>31</v>
      </c>
      <c r="O4164">
        <v>12827</v>
      </c>
      <c r="P4164">
        <v>20230926</v>
      </c>
      <c r="Q4164" t="s">
        <v>31</v>
      </c>
      <c r="R4164" t="s">
        <v>31</v>
      </c>
      <c r="S4164">
        <v>1</v>
      </c>
      <c r="T4164">
        <v>20234</v>
      </c>
      <c r="U4164">
        <v>1</v>
      </c>
      <c r="V4164" t="s">
        <v>31</v>
      </c>
      <c r="W4164">
        <v>15733.74</v>
      </c>
      <c r="X4164">
        <v>9816336</v>
      </c>
      <c r="Y4164" s="11" t="str">
        <f t="shared" si="65"/>
        <v>4. 2-3 Year</v>
      </c>
      <c r="Z4164" s="11" t="str">
        <f t="shared" si="65"/>
        <v>1. &lt;= 1 Year</v>
      </c>
    </row>
    <row r="4165" spans="1:26" x14ac:dyDescent="0.25">
      <c r="A4165">
        <v>164883221</v>
      </c>
      <c r="B4165" t="s">
        <v>330</v>
      </c>
      <c r="C4165" t="s">
        <v>3630</v>
      </c>
      <c r="D4165" t="s">
        <v>97</v>
      </c>
      <c r="E4165">
        <v>22</v>
      </c>
      <c r="F4165" t="s">
        <v>5</v>
      </c>
      <c r="G4165" t="s">
        <v>5655</v>
      </c>
      <c r="H4165" t="s">
        <v>25</v>
      </c>
      <c r="I4165" t="s">
        <v>22</v>
      </c>
      <c r="J4165">
        <v>284</v>
      </c>
      <c r="K4165">
        <v>224</v>
      </c>
      <c r="L4165">
        <v>0</v>
      </c>
      <c r="M4165">
        <v>0</v>
      </c>
      <c r="N4165" t="s">
        <v>30</v>
      </c>
      <c r="O4165">
        <v>0</v>
      </c>
      <c r="P4165">
        <v>20200915</v>
      </c>
      <c r="Q4165" t="s">
        <v>31</v>
      </c>
      <c r="R4165" t="s">
        <v>31</v>
      </c>
      <c r="S4165">
        <v>1</v>
      </c>
      <c r="T4165">
        <v>0</v>
      </c>
      <c r="U4165">
        <v>0</v>
      </c>
      <c r="V4165" t="s">
        <v>30</v>
      </c>
      <c r="W4165">
        <v>0</v>
      </c>
      <c r="X4165">
        <v>15811411</v>
      </c>
      <c r="Y4165" s="11" t="str">
        <f t="shared" si="65"/>
        <v>1. &lt;= 1 Year</v>
      </c>
      <c r="Z4165" s="11" t="str">
        <f t="shared" si="65"/>
        <v>1. &lt;= 1 Year</v>
      </c>
    </row>
    <row r="4166" spans="1:26" x14ac:dyDescent="0.25">
      <c r="A4166">
        <v>164700205</v>
      </c>
      <c r="B4166" t="s">
        <v>476</v>
      </c>
      <c r="C4166" t="s">
        <v>1280</v>
      </c>
      <c r="D4166" t="s">
        <v>68</v>
      </c>
      <c r="E4166">
        <v>22</v>
      </c>
      <c r="F4166" t="s">
        <v>32</v>
      </c>
      <c r="G4166" t="s">
        <v>5099</v>
      </c>
      <c r="H4166" t="s">
        <v>25</v>
      </c>
      <c r="I4166" t="s">
        <v>22</v>
      </c>
      <c r="J4166">
        <v>566</v>
      </c>
      <c r="K4166">
        <v>310</v>
      </c>
      <c r="L4166">
        <v>0</v>
      </c>
      <c r="M4166">
        <v>0</v>
      </c>
      <c r="N4166" t="s">
        <v>30</v>
      </c>
      <c r="O4166">
        <v>0</v>
      </c>
      <c r="P4166" t="s">
        <v>25</v>
      </c>
      <c r="Q4166" t="s">
        <v>30</v>
      </c>
      <c r="R4166" t="s">
        <v>30</v>
      </c>
      <c r="S4166">
        <v>0</v>
      </c>
      <c r="T4166">
        <v>0</v>
      </c>
      <c r="U4166">
        <v>0</v>
      </c>
      <c r="V4166" t="s">
        <v>30</v>
      </c>
      <c r="W4166">
        <v>0</v>
      </c>
      <c r="X4166">
        <v>16296286</v>
      </c>
      <c r="Y4166" s="11" t="str">
        <f t="shared" si="65"/>
        <v>3.  1.5 to 2 Year</v>
      </c>
      <c r="Z4166" s="11" t="str">
        <f t="shared" si="65"/>
        <v>1. &lt;= 1 Year</v>
      </c>
    </row>
    <row r="4167" spans="1:26" x14ac:dyDescent="0.25">
      <c r="A4167">
        <v>165052855</v>
      </c>
      <c r="B4167" t="s">
        <v>6359</v>
      </c>
      <c r="C4167" t="s">
        <v>4178</v>
      </c>
      <c r="D4167" t="s">
        <v>68</v>
      </c>
      <c r="E4167">
        <v>22</v>
      </c>
      <c r="F4167" t="s">
        <v>32</v>
      </c>
      <c r="G4167" t="s">
        <v>4748</v>
      </c>
      <c r="H4167" t="s">
        <v>25</v>
      </c>
      <c r="I4167" t="s">
        <v>22</v>
      </c>
      <c r="J4167">
        <v>74</v>
      </c>
      <c r="K4167">
        <v>74</v>
      </c>
      <c r="L4167">
        <v>20233</v>
      </c>
      <c r="M4167">
        <v>1</v>
      </c>
      <c r="N4167" t="s">
        <v>31</v>
      </c>
      <c r="O4167">
        <v>1000</v>
      </c>
      <c r="P4167">
        <v>20220613</v>
      </c>
      <c r="Q4167" t="s">
        <v>31</v>
      </c>
      <c r="R4167" t="s">
        <v>30</v>
      </c>
      <c r="S4167">
        <v>0</v>
      </c>
      <c r="T4167">
        <v>0</v>
      </c>
      <c r="U4167">
        <v>0</v>
      </c>
      <c r="V4167" t="s">
        <v>30</v>
      </c>
      <c r="W4167">
        <v>0</v>
      </c>
      <c r="X4167">
        <v>16503344</v>
      </c>
      <c r="Y4167" s="11" t="str">
        <f t="shared" si="65"/>
        <v>1. &lt;= 1 Year</v>
      </c>
      <c r="Z4167" s="11" t="str">
        <f t="shared" si="65"/>
        <v>1. &lt;= 1 Year</v>
      </c>
    </row>
    <row r="4168" spans="1:26" x14ac:dyDescent="0.25">
      <c r="A4168">
        <v>164918349</v>
      </c>
      <c r="B4168" t="s">
        <v>4001</v>
      </c>
      <c r="C4168" t="s">
        <v>375</v>
      </c>
      <c r="D4168" t="s">
        <v>108</v>
      </c>
      <c r="E4168">
        <v>22</v>
      </c>
      <c r="F4168" t="s">
        <v>32</v>
      </c>
      <c r="G4168" t="s">
        <v>2360</v>
      </c>
      <c r="H4168" t="s">
        <v>25</v>
      </c>
      <c r="I4168" t="s">
        <v>22</v>
      </c>
      <c r="J4168">
        <v>251</v>
      </c>
      <c r="K4168">
        <v>237</v>
      </c>
      <c r="L4168">
        <v>20233</v>
      </c>
      <c r="M4168">
        <v>1</v>
      </c>
      <c r="N4168" t="s">
        <v>31</v>
      </c>
      <c r="O4168">
        <v>6037</v>
      </c>
      <c r="P4168">
        <v>20210119</v>
      </c>
      <c r="Q4168" t="s">
        <v>31</v>
      </c>
      <c r="R4168" t="s">
        <v>31</v>
      </c>
      <c r="S4168">
        <v>1</v>
      </c>
      <c r="T4168">
        <v>20234</v>
      </c>
      <c r="U4168">
        <v>1</v>
      </c>
      <c r="V4168" t="s">
        <v>31</v>
      </c>
      <c r="W4168">
        <v>6082.99</v>
      </c>
      <c r="X4168">
        <v>16416716</v>
      </c>
      <c r="Y4168" s="11" t="str">
        <f t="shared" si="65"/>
        <v>1. &lt;= 1 Year</v>
      </c>
      <c r="Z4168" s="11" t="str">
        <f t="shared" si="65"/>
        <v>1. &lt;= 1 Year</v>
      </c>
    </row>
    <row r="4169" spans="1:26" x14ac:dyDescent="0.25">
      <c r="A4169">
        <v>164809816</v>
      </c>
      <c r="B4169" t="s">
        <v>3233</v>
      </c>
      <c r="C4169" t="s">
        <v>3234</v>
      </c>
      <c r="D4169" t="s">
        <v>108</v>
      </c>
      <c r="E4169">
        <v>22</v>
      </c>
      <c r="F4169" t="s">
        <v>6</v>
      </c>
      <c r="G4169" t="s">
        <v>890</v>
      </c>
      <c r="H4169" t="s">
        <v>25</v>
      </c>
      <c r="I4169" t="s">
        <v>22</v>
      </c>
      <c r="J4169">
        <v>389</v>
      </c>
      <c r="K4169">
        <v>356</v>
      </c>
      <c r="L4169">
        <v>20233</v>
      </c>
      <c r="M4169">
        <v>1</v>
      </c>
      <c r="N4169" t="s">
        <v>31</v>
      </c>
      <c r="O4169">
        <v>367</v>
      </c>
      <c r="P4169">
        <v>20230828</v>
      </c>
      <c r="Q4169" t="s">
        <v>31</v>
      </c>
      <c r="R4169" t="s">
        <v>30</v>
      </c>
      <c r="S4169">
        <v>0</v>
      </c>
      <c r="T4169">
        <v>20234</v>
      </c>
      <c r="U4169">
        <v>1</v>
      </c>
      <c r="V4169" t="s">
        <v>31</v>
      </c>
      <c r="W4169">
        <v>2219.9299999999998</v>
      </c>
      <c r="X4169">
        <v>16234014</v>
      </c>
      <c r="Y4169" s="11" t="str">
        <f t="shared" si="65"/>
        <v>2.  1-1.5 Years</v>
      </c>
      <c r="Z4169" s="11" t="str">
        <f t="shared" si="65"/>
        <v>1. &lt;= 1 Year</v>
      </c>
    </row>
    <row r="4170" spans="1:26" x14ac:dyDescent="0.25">
      <c r="A4170">
        <v>165071915</v>
      </c>
      <c r="B4170" t="s">
        <v>7691</v>
      </c>
      <c r="C4170" t="s">
        <v>7405</v>
      </c>
      <c r="D4170" t="s">
        <v>68</v>
      </c>
      <c r="E4170">
        <v>22</v>
      </c>
      <c r="F4170" t="s">
        <v>32</v>
      </c>
      <c r="G4170" t="s">
        <v>4748</v>
      </c>
      <c r="H4170" t="s">
        <v>25</v>
      </c>
      <c r="I4170" t="s">
        <v>22</v>
      </c>
      <c r="J4170">
        <v>50</v>
      </c>
      <c r="K4170">
        <v>50</v>
      </c>
      <c r="L4170">
        <v>0</v>
      </c>
      <c r="M4170">
        <v>0</v>
      </c>
      <c r="N4170" t="s">
        <v>30</v>
      </c>
      <c r="O4170">
        <v>0</v>
      </c>
      <c r="P4170" t="s">
        <v>25</v>
      </c>
      <c r="Q4170" t="s">
        <v>30</v>
      </c>
      <c r="R4170" t="s">
        <v>30</v>
      </c>
      <c r="S4170">
        <v>0</v>
      </c>
      <c r="T4170">
        <v>0</v>
      </c>
      <c r="U4170">
        <v>0</v>
      </c>
      <c r="V4170" t="s">
        <v>30</v>
      </c>
      <c r="W4170">
        <v>0</v>
      </c>
      <c r="X4170">
        <v>16515311</v>
      </c>
      <c r="Y4170" s="11" t="str">
        <f t="shared" si="65"/>
        <v>1. &lt;= 1 Year</v>
      </c>
      <c r="Z4170" s="11" t="str">
        <f t="shared" si="65"/>
        <v>1. &lt;= 1 Year</v>
      </c>
    </row>
    <row r="4171" spans="1:26" x14ac:dyDescent="0.25">
      <c r="A4171">
        <v>165053611</v>
      </c>
      <c r="B4171" t="s">
        <v>7692</v>
      </c>
      <c r="C4171" t="s">
        <v>7693</v>
      </c>
      <c r="D4171" t="s">
        <v>97</v>
      </c>
      <c r="E4171">
        <v>22</v>
      </c>
      <c r="F4171" t="s">
        <v>6</v>
      </c>
      <c r="G4171" t="s">
        <v>782</v>
      </c>
      <c r="H4171" t="s">
        <v>25</v>
      </c>
      <c r="I4171" t="s">
        <v>22</v>
      </c>
      <c r="J4171">
        <v>73</v>
      </c>
      <c r="K4171">
        <v>49</v>
      </c>
      <c r="L4171">
        <v>20233</v>
      </c>
      <c r="M4171">
        <v>1</v>
      </c>
      <c r="N4171" t="s">
        <v>31</v>
      </c>
      <c r="O4171">
        <v>683</v>
      </c>
      <c r="P4171">
        <v>20231102</v>
      </c>
      <c r="Q4171" t="s">
        <v>31</v>
      </c>
      <c r="R4171" t="s">
        <v>31</v>
      </c>
      <c r="S4171">
        <v>1</v>
      </c>
      <c r="T4171">
        <v>20234</v>
      </c>
      <c r="U4171">
        <v>1</v>
      </c>
      <c r="V4171" t="s">
        <v>31</v>
      </c>
      <c r="W4171">
        <v>7946.09</v>
      </c>
      <c r="X4171">
        <v>9871480</v>
      </c>
      <c r="Y4171" s="11" t="str">
        <f t="shared" si="65"/>
        <v>1. &lt;= 1 Year</v>
      </c>
      <c r="Z4171" s="11" t="str">
        <f t="shared" si="65"/>
        <v>1. &lt;= 1 Year</v>
      </c>
    </row>
    <row r="4172" spans="1:26" x14ac:dyDescent="0.25">
      <c r="A4172">
        <v>165103274</v>
      </c>
      <c r="B4172" t="s">
        <v>7694</v>
      </c>
      <c r="C4172" t="s">
        <v>7695</v>
      </c>
      <c r="D4172" t="s">
        <v>127</v>
      </c>
      <c r="E4172">
        <v>23</v>
      </c>
      <c r="F4172" t="s">
        <v>32</v>
      </c>
      <c r="G4172" t="s">
        <v>1102</v>
      </c>
      <c r="H4172" t="s">
        <v>25</v>
      </c>
      <c r="I4172" t="s">
        <v>22</v>
      </c>
      <c r="J4172">
        <v>14</v>
      </c>
      <c r="K4172">
        <v>10</v>
      </c>
      <c r="L4172">
        <v>0</v>
      </c>
      <c r="M4172">
        <v>0</v>
      </c>
      <c r="N4172" t="s">
        <v>30</v>
      </c>
      <c r="O4172">
        <v>0</v>
      </c>
      <c r="P4172">
        <v>20231211</v>
      </c>
      <c r="Q4172" t="s">
        <v>31</v>
      </c>
      <c r="R4172" t="s">
        <v>30</v>
      </c>
      <c r="S4172">
        <v>0</v>
      </c>
      <c r="T4172">
        <v>0</v>
      </c>
      <c r="U4172">
        <v>0</v>
      </c>
      <c r="V4172" t="s">
        <v>30</v>
      </c>
      <c r="W4172">
        <v>0</v>
      </c>
      <c r="X4172">
        <v>16533520</v>
      </c>
      <c r="Y4172" s="11" t="str">
        <f t="shared" si="65"/>
        <v>1. &lt;= 1 Year</v>
      </c>
      <c r="Z4172" s="11" t="str">
        <f t="shared" si="65"/>
        <v>1. &lt;= 1 Year</v>
      </c>
    </row>
    <row r="4173" spans="1:26" x14ac:dyDescent="0.25">
      <c r="A4173">
        <v>165012354</v>
      </c>
      <c r="B4173" t="s">
        <v>6729</v>
      </c>
      <c r="C4173" t="s">
        <v>174</v>
      </c>
      <c r="D4173" t="s">
        <v>99</v>
      </c>
      <c r="E4173">
        <v>23</v>
      </c>
      <c r="F4173" t="s">
        <v>6</v>
      </c>
      <c r="G4173" t="s">
        <v>957</v>
      </c>
      <c r="H4173" t="s">
        <v>25</v>
      </c>
      <c r="I4173" t="s">
        <v>22</v>
      </c>
      <c r="J4173">
        <v>122</v>
      </c>
      <c r="K4173">
        <v>61</v>
      </c>
      <c r="L4173">
        <v>0</v>
      </c>
      <c r="M4173">
        <v>0</v>
      </c>
      <c r="N4173" t="s">
        <v>30</v>
      </c>
      <c r="O4173">
        <v>0</v>
      </c>
      <c r="P4173">
        <v>20240320</v>
      </c>
      <c r="Q4173" t="s">
        <v>31</v>
      </c>
      <c r="R4173" t="s">
        <v>31</v>
      </c>
      <c r="S4173">
        <v>1</v>
      </c>
      <c r="T4173">
        <v>0</v>
      </c>
      <c r="U4173">
        <v>0</v>
      </c>
      <c r="V4173" t="s">
        <v>30</v>
      </c>
      <c r="W4173">
        <v>0</v>
      </c>
      <c r="X4173">
        <v>10220081</v>
      </c>
      <c r="Y4173" s="11" t="str">
        <f t="shared" si="65"/>
        <v>1. &lt;= 1 Year</v>
      </c>
      <c r="Z4173" s="11" t="str">
        <f t="shared" si="65"/>
        <v>1. &lt;= 1 Year</v>
      </c>
    </row>
    <row r="4174" spans="1:26" x14ac:dyDescent="0.25">
      <c r="A4174">
        <v>164962231</v>
      </c>
      <c r="B4174" t="s">
        <v>4400</v>
      </c>
      <c r="C4174" t="s">
        <v>808</v>
      </c>
      <c r="D4174" t="s">
        <v>127</v>
      </c>
      <c r="E4174">
        <v>23</v>
      </c>
      <c r="F4174" t="s">
        <v>32</v>
      </c>
      <c r="G4174" t="s">
        <v>797</v>
      </c>
      <c r="H4174" t="s">
        <v>25</v>
      </c>
      <c r="I4174" t="s">
        <v>22</v>
      </c>
      <c r="J4174">
        <v>195</v>
      </c>
      <c r="K4174">
        <v>97</v>
      </c>
      <c r="L4174">
        <v>0</v>
      </c>
      <c r="M4174">
        <v>0</v>
      </c>
      <c r="N4174" t="s">
        <v>30</v>
      </c>
      <c r="O4174">
        <v>0</v>
      </c>
      <c r="P4174" t="s">
        <v>25</v>
      </c>
      <c r="Q4174" t="s">
        <v>30</v>
      </c>
      <c r="R4174" t="s">
        <v>30</v>
      </c>
      <c r="S4174">
        <v>0</v>
      </c>
      <c r="T4174">
        <v>20234</v>
      </c>
      <c r="U4174">
        <v>1</v>
      </c>
      <c r="V4174" t="s">
        <v>31</v>
      </c>
      <c r="W4174">
        <v>277.60000000000002</v>
      </c>
      <c r="X4174">
        <v>16453175</v>
      </c>
      <c r="Y4174" s="11" t="str">
        <f t="shared" si="65"/>
        <v>1. &lt;= 1 Year</v>
      </c>
      <c r="Z4174" s="11" t="str">
        <f t="shared" si="65"/>
        <v>1. &lt;= 1 Year</v>
      </c>
    </row>
    <row r="4175" spans="1:26" x14ac:dyDescent="0.25">
      <c r="A4175">
        <v>164682232</v>
      </c>
      <c r="B4175" t="s">
        <v>1861</v>
      </c>
      <c r="C4175" t="s">
        <v>732</v>
      </c>
      <c r="D4175" t="s">
        <v>127</v>
      </c>
      <c r="E4175">
        <v>23</v>
      </c>
      <c r="F4175" t="s">
        <v>32</v>
      </c>
      <c r="G4175" t="s">
        <v>7696</v>
      </c>
      <c r="H4175" t="s">
        <v>25</v>
      </c>
      <c r="I4175" t="s">
        <v>22</v>
      </c>
      <c r="J4175">
        <v>573</v>
      </c>
      <c r="K4175">
        <v>573</v>
      </c>
      <c r="L4175">
        <v>20233</v>
      </c>
      <c r="M4175">
        <v>1</v>
      </c>
      <c r="N4175" t="s">
        <v>31</v>
      </c>
      <c r="O4175">
        <v>5879</v>
      </c>
      <c r="P4175" t="s">
        <v>25</v>
      </c>
      <c r="Q4175" t="s">
        <v>30</v>
      </c>
      <c r="R4175" t="s">
        <v>30</v>
      </c>
      <c r="S4175">
        <v>0</v>
      </c>
      <c r="T4175">
        <v>20234</v>
      </c>
      <c r="U4175">
        <v>1</v>
      </c>
      <c r="V4175" t="s">
        <v>31</v>
      </c>
      <c r="W4175">
        <v>5489.1</v>
      </c>
      <c r="X4175">
        <v>16292248</v>
      </c>
      <c r="Y4175" s="11" t="str">
        <f t="shared" si="65"/>
        <v>3.  1.5 to 2 Year</v>
      </c>
      <c r="Z4175" s="11" t="str">
        <f t="shared" si="65"/>
        <v>3.  1.5 to 2 Year</v>
      </c>
    </row>
    <row r="4176" spans="1:26" x14ac:dyDescent="0.25">
      <c r="A4176">
        <v>164966332</v>
      </c>
      <c r="B4176" t="s">
        <v>6730</v>
      </c>
      <c r="C4176" t="s">
        <v>6731</v>
      </c>
      <c r="D4176" t="s">
        <v>127</v>
      </c>
      <c r="E4176">
        <v>23</v>
      </c>
      <c r="F4176" t="s">
        <v>32</v>
      </c>
      <c r="G4176" t="s">
        <v>799</v>
      </c>
      <c r="H4176" t="s">
        <v>25</v>
      </c>
      <c r="I4176" t="s">
        <v>22</v>
      </c>
      <c r="J4176">
        <v>194</v>
      </c>
      <c r="K4176">
        <v>194</v>
      </c>
      <c r="L4176">
        <v>0</v>
      </c>
      <c r="M4176">
        <v>0</v>
      </c>
      <c r="N4176" t="s">
        <v>30</v>
      </c>
      <c r="O4176">
        <v>0</v>
      </c>
      <c r="P4176" t="s">
        <v>25</v>
      </c>
      <c r="Q4176" t="s">
        <v>30</v>
      </c>
      <c r="R4176" t="s">
        <v>30</v>
      </c>
      <c r="S4176">
        <v>0</v>
      </c>
      <c r="T4176">
        <v>0</v>
      </c>
      <c r="U4176">
        <v>0</v>
      </c>
      <c r="V4176" t="s">
        <v>30</v>
      </c>
      <c r="W4176">
        <v>0</v>
      </c>
      <c r="X4176">
        <v>16446635</v>
      </c>
      <c r="Y4176" s="11" t="str">
        <f t="shared" si="65"/>
        <v>1. &lt;= 1 Year</v>
      </c>
      <c r="Z4176" s="11" t="str">
        <f t="shared" si="65"/>
        <v>1. &lt;= 1 Year</v>
      </c>
    </row>
    <row r="4177" spans="1:26" x14ac:dyDescent="0.25">
      <c r="A4177">
        <v>164859983</v>
      </c>
      <c r="B4177" t="s">
        <v>3235</v>
      </c>
      <c r="C4177" t="s">
        <v>3236</v>
      </c>
      <c r="D4177" t="s">
        <v>67</v>
      </c>
      <c r="E4177">
        <v>23</v>
      </c>
      <c r="F4177" t="s">
        <v>6</v>
      </c>
      <c r="G4177" t="s">
        <v>871</v>
      </c>
      <c r="H4177" t="s">
        <v>25</v>
      </c>
      <c r="I4177" t="s">
        <v>22</v>
      </c>
      <c r="J4177">
        <v>328</v>
      </c>
      <c r="K4177">
        <v>301</v>
      </c>
      <c r="L4177">
        <v>20233</v>
      </c>
      <c r="M4177">
        <v>1</v>
      </c>
      <c r="N4177" t="s">
        <v>31</v>
      </c>
      <c r="O4177">
        <v>5377</v>
      </c>
      <c r="P4177">
        <v>20221104</v>
      </c>
      <c r="Q4177" t="s">
        <v>31</v>
      </c>
      <c r="R4177" t="s">
        <v>31</v>
      </c>
      <c r="S4177">
        <v>1</v>
      </c>
      <c r="T4177">
        <v>20234</v>
      </c>
      <c r="U4177">
        <v>1</v>
      </c>
      <c r="V4177" t="s">
        <v>31</v>
      </c>
      <c r="W4177">
        <v>7350</v>
      </c>
      <c r="X4177">
        <v>14684448</v>
      </c>
      <c r="Y4177" s="11" t="str">
        <f t="shared" si="65"/>
        <v>1. &lt;= 1 Year</v>
      </c>
      <c r="Z4177" s="11" t="str">
        <f t="shared" si="65"/>
        <v>1. &lt;= 1 Year</v>
      </c>
    </row>
    <row r="4178" spans="1:26" x14ac:dyDescent="0.25">
      <c r="A4178">
        <v>165036648</v>
      </c>
      <c r="B4178" t="s">
        <v>6360</v>
      </c>
      <c r="C4178" t="s">
        <v>6361</v>
      </c>
      <c r="D4178" t="s">
        <v>111</v>
      </c>
      <c r="E4178">
        <v>23</v>
      </c>
      <c r="F4178" t="s">
        <v>6</v>
      </c>
      <c r="G4178" t="s">
        <v>1500</v>
      </c>
      <c r="H4178" t="s">
        <v>25</v>
      </c>
      <c r="I4178" t="s">
        <v>22</v>
      </c>
      <c r="J4178">
        <v>94</v>
      </c>
      <c r="K4178">
        <v>84</v>
      </c>
      <c r="L4178">
        <v>20233</v>
      </c>
      <c r="M4178">
        <v>1</v>
      </c>
      <c r="N4178" t="s">
        <v>31</v>
      </c>
      <c r="O4178">
        <v>6250</v>
      </c>
      <c r="P4178">
        <v>20230222</v>
      </c>
      <c r="Q4178" t="s">
        <v>31</v>
      </c>
      <c r="R4178" t="s">
        <v>30</v>
      </c>
      <c r="S4178">
        <v>0</v>
      </c>
      <c r="T4178">
        <v>0</v>
      </c>
      <c r="U4178">
        <v>0</v>
      </c>
      <c r="V4178" t="s">
        <v>30</v>
      </c>
      <c r="W4178">
        <v>0</v>
      </c>
      <c r="X4178">
        <v>16491870</v>
      </c>
      <c r="Y4178" s="11" t="str">
        <f t="shared" si="65"/>
        <v>1. &lt;= 1 Year</v>
      </c>
      <c r="Z4178" s="11" t="str">
        <f t="shared" si="65"/>
        <v>1. &lt;= 1 Year</v>
      </c>
    </row>
    <row r="4179" spans="1:26" x14ac:dyDescent="0.25">
      <c r="A4179">
        <v>165095579</v>
      </c>
      <c r="B4179" t="s">
        <v>7697</v>
      </c>
      <c r="C4179" t="s">
        <v>7698</v>
      </c>
      <c r="D4179" t="s">
        <v>110</v>
      </c>
      <c r="E4179">
        <v>23</v>
      </c>
      <c r="F4179" t="s">
        <v>5</v>
      </c>
      <c r="G4179" t="s">
        <v>7699</v>
      </c>
      <c r="H4179" t="s">
        <v>25</v>
      </c>
      <c r="I4179" t="s">
        <v>22</v>
      </c>
      <c r="J4179">
        <v>20</v>
      </c>
      <c r="K4179">
        <v>7</v>
      </c>
      <c r="L4179">
        <v>20233</v>
      </c>
      <c r="M4179">
        <v>1</v>
      </c>
      <c r="N4179" t="s">
        <v>31</v>
      </c>
      <c r="O4179">
        <v>22802</v>
      </c>
      <c r="P4179">
        <v>20210111</v>
      </c>
      <c r="Q4179" t="s">
        <v>31</v>
      </c>
      <c r="R4179" t="s">
        <v>31</v>
      </c>
      <c r="S4179">
        <v>1</v>
      </c>
      <c r="T4179">
        <v>20234</v>
      </c>
      <c r="U4179">
        <v>1</v>
      </c>
      <c r="V4179" t="s">
        <v>31</v>
      </c>
      <c r="W4179">
        <v>33523.949999999997</v>
      </c>
      <c r="X4179">
        <v>13325453</v>
      </c>
      <c r="Y4179" s="11" t="str">
        <f t="shared" si="65"/>
        <v>1. &lt;= 1 Year</v>
      </c>
      <c r="Z4179" s="11" t="str">
        <f t="shared" si="65"/>
        <v>1. &lt;= 1 Year</v>
      </c>
    </row>
    <row r="4180" spans="1:26" x14ac:dyDescent="0.25">
      <c r="A4180">
        <v>164660393</v>
      </c>
      <c r="B4180" t="s">
        <v>1727</v>
      </c>
      <c r="C4180" t="s">
        <v>149</v>
      </c>
      <c r="D4180" t="s">
        <v>127</v>
      </c>
      <c r="E4180">
        <v>23</v>
      </c>
      <c r="F4180" t="s">
        <v>32</v>
      </c>
      <c r="G4180" t="s">
        <v>799</v>
      </c>
      <c r="H4180" t="s">
        <v>25</v>
      </c>
      <c r="I4180" t="s">
        <v>22</v>
      </c>
      <c r="J4180">
        <v>606</v>
      </c>
      <c r="K4180">
        <v>606</v>
      </c>
      <c r="L4180">
        <v>0</v>
      </c>
      <c r="M4180">
        <v>0</v>
      </c>
      <c r="N4180" t="s">
        <v>30</v>
      </c>
      <c r="O4180">
        <v>0</v>
      </c>
      <c r="P4180">
        <v>20230612</v>
      </c>
      <c r="Q4180" t="s">
        <v>31</v>
      </c>
      <c r="R4180" t="s">
        <v>30</v>
      </c>
      <c r="S4180">
        <v>0</v>
      </c>
      <c r="T4180">
        <v>0</v>
      </c>
      <c r="U4180">
        <v>0</v>
      </c>
      <c r="V4180" t="s">
        <v>30</v>
      </c>
      <c r="W4180">
        <v>0</v>
      </c>
      <c r="X4180">
        <v>16279943</v>
      </c>
      <c r="Y4180" s="11" t="str">
        <f t="shared" si="65"/>
        <v>3.  1.5 to 2 Year</v>
      </c>
      <c r="Z4180" s="11" t="str">
        <f t="shared" si="65"/>
        <v>3.  1.5 to 2 Year</v>
      </c>
    </row>
    <row r="4181" spans="1:26" x14ac:dyDescent="0.25">
      <c r="A4181">
        <v>164978713</v>
      </c>
      <c r="B4181" t="s">
        <v>6732</v>
      </c>
      <c r="C4181" t="s">
        <v>390</v>
      </c>
      <c r="D4181" t="s">
        <v>127</v>
      </c>
      <c r="E4181">
        <v>23</v>
      </c>
      <c r="F4181" t="s">
        <v>32</v>
      </c>
      <c r="G4181" t="s">
        <v>799</v>
      </c>
      <c r="H4181" t="s">
        <v>25</v>
      </c>
      <c r="I4181" t="s">
        <v>22</v>
      </c>
      <c r="J4181">
        <v>174</v>
      </c>
      <c r="K4181">
        <v>174</v>
      </c>
      <c r="L4181">
        <v>0</v>
      </c>
      <c r="M4181">
        <v>0</v>
      </c>
      <c r="N4181" t="s">
        <v>30</v>
      </c>
      <c r="O4181">
        <v>0</v>
      </c>
      <c r="P4181" t="s">
        <v>25</v>
      </c>
      <c r="Q4181" t="s">
        <v>30</v>
      </c>
      <c r="R4181" t="s">
        <v>30</v>
      </c>
      <c r="S4181">
        <v>0</v>
      </c>
      <c r="T4181">
        <v>0</v>
      </c>
      <c r="U4181">
        <v>0</v>
      </c>
      <c r="V4181" t="s">
        <v>30</v>
      </c>
      <c r="W4181">
        <v>0</v>
      </c>
      <c r="X4181">
        <v>16460766</v>
      </c>
      <c r="Y4181" s="11" t="str">
        <f t="shared" si="65"/>
        <v>1. &lt;= 1 Year</v>
      </c>
      <c r="Z4181" s="11" t="str">
        <f t="shared" si="65"/>
        <v>1. &lt;= 1 Year</v>
      </c>
    </row>
    <row r="4182" spans="1:26" x14ac:dyDescent="0.25">
      <c r="A4182">
        <v>164978734</v>
      </c>
      <c r="B4182" t="s">
        <v>6732</v>
      </c>
      <c r="C4182" t="s">
        <v>581</v>
      </c>
      <c r="D4182" t="s">
        <v>127</v>
      </c>
      <c r="E4182">
        <v>23</v>
      </c>
      <c r="F4182" t="s">
        <v>32</v>
      </c>
      <c r="G4182" t="s">
        <v>799</v>
      </c>
      <c r="H4182" t="s">
        <v>25</v>
      </c>
      <c r="I4182" t="s">
        <v>22</v>
      </c>
      <c r="J4182">
        <v>174</v>
      </c>
      <c r="K4182">
        <v>174</v>
      </c>
      <c r="L4182">
        <v>0</v>
      </c>
      <c r="M4182">
        <v>0</v>
      </c>
      <c r="N4182" t="s">
        <v>30</v>
      </c>
      <c r="O4182">
        <v>0</v>
      </c>
      <c r="P4182" t="s">
        <v>25</v>
      </c>
      <c r="Q4182" t="s">
        <v>30</v>
      </c>
      <c r="R4182" t="s">
        <v>30</v>
      </c>
      <c r="S4182">
        <v>0</v>
      </c>
      <c r="T4182">
        <v>0</v>
      </c>
      <c r="U4182">
        <v>0</v>
      </c>
      <c r="V4182" t="s">
        <v>30</v>
      </c>
      <c r="W4182">
        <v>0</v>
      </c>
      <c r="X4182">
        <v>16460790</v>
      </c>
      <c r="Y4182" s="11" t="str">
        <f t="shared" si="65"/>
        <v>1. &lt;= 1 Year</v>
      </c>
      <c r="Z4182" s="11" t="str">
        <f t="shared" si="65"/>
        <v>1. &lt;= 1 Year</v>
      </c>
    </row>
    <row r="4183" spans="1:26" x14ac:dyDescent="0.25">
      <c r="A4183">
        <v>164820946</v>
      </c>
      <c r="B4183" t="s">
        <v>2694</v>
      </c>
      <c r="C4183" t="s">
        <v>2695</v>
      </c>
      <c r="D4183" t="s">
        <v>127</v>
      </c>
      <c r="E4183">
        <v>23</v>
      </c>
      <c r="F4183" t="s">
        <v>32</v>
      </c>
      <c r="G4183" t="s">
        <v>2233</v>
      </c>
      <c r="H4183" t="s">
        <v>25</v>
      </c>
      <c r="I4183" t="s">
        <v>22</v>
      </c>
      <c r="J4183">
        <v>374</v>
      </c>
      <c r="K4183">
        <v>374</v>
      </c>
      <c r="L4183">
        <v>0</v>
      </c>
      <c r="M4183">
        <v>0</v>
      </c>
      <c r="N4183" t="s">
        <v>30</v>
      </c>
      <c r="O4183">
        <v>0</v>
      </c>
      <c r="P4183">
        <v>20230501</v>
      </c>
      <c r="Q4183" t="s">
        <v>31</v>
      </c>
      <c r="R4183" t="s">
        <v>30</v>
      </c>
      <c r="S4183">
        <v>0</v>
      </c>
      <c r="T4183">
        <v>0</v>
      </c>
      <c r="U4183">
        <v>0</v>
      </c>
      <c r="V4183" t="s">
        <v>30</v>
      </c>
      <c r="W4183">
        <v>0</v>
      </c>
      <c r="X4183">
        <v>16371002</v>
      </c>
      <c r="Y4183" s="11" t="str">
        <f t="shared" si="65"/>
        <v>2.  1-1.5 Years</v>
      </c>
      <c r="Z4183" s="11" t="str">
        <f t="shared" si="65"/>
        <v>2.  1-1.5 Years</v>
      </c>
    </row>
    <row r="4184" spans="1:26" x14ac:dyDescent="0.25">
      <c r="A4184">
        <v>164793609</v>
      </c>
      <c r="B4184" t="s">
        <v>2557</v>
      </c>
      <c r="C4184" t="s">
        <v>2558</v>
      </c>
      <c r="D4184" t="s">
        <v>127</v>
      </c>
      <c r="E4184">
        <v>23</v>
      </c>
      <c r="F4184" t="s">
        <v>32</v>
      </c>
      <c r="G4184" t="s">
        <v>2386</v>
      </c>
      <c r="H4184" t="s">
        <v>25</v>
      </c>
      <c r="I4184" t="s">
        <v>22</v>
      </c>
      <c r="J4184">
        <v>412</v>
      </c>
      <c r="K4184">
        <v>74</v>
      </c>
      <c r="L4184">
        <v>0</v>
      </c>
      <c r="M4184">
        <v>0</v>
      </c>
      <c r="N4184" t="s">
        <v>30</v>
      </c>
      <c r="O4184">
        <v>0</v>
      </c>
      <c r="P4184">
        <v>20231030</v>
      </c>
      <c r="Q4184" t="s">
        <v>31</v>
      </c>
      <c r="R4184" t="s">
        <v>30</v>
      </c>
      <c r="S4184">
        <v>0</v>
      </c>
      <c r="T4184">
        <v>0</v>
      </c>
      <c r="U4184">
        <v>0</v>
      </c>
      <c r="V4184" t="s">
        <v>30</v>
      </c>
      <c r="W4184">
        <v>0</v>
      </c>
      <c r="X4184">
        <v>16355396</v>
      </c>
      <c r="Y4184" s="11" t="str">
        <f t="shared" si="65"/>
        <v>2.  1-1.5 Years</v>
      </c>
      <c r="Z4184" s="11" t="str">
        <f t="shared" si="65"/>
        <v>1. &lt;= 1 Year</v>
      </c>
    </row>
    <row r="4185" spans="1:26" x14ac:dyDescent="0.25">
      <c r="A4185">
        <v>165031941</v>
      </c>
      <c r="B4185" t="s">
        <v>620</v>
      </c>
      <c r="C4185" t="s">
        <v>6733</v>
      </c>
      <c r="D4185" t="s">
        <v>127</v>
      </c>
      <c r="E4185">
        <v>23</v>
      </c>
      <c r="F4185" t="s">
        <v>32</v>
      </c>
      <c r="G4185" t="s">
        <v>798</v>
      </c>
      <c r="H4185" t="s">
        <v>25</v>
      </c>
      <c r="I4185" t="s">
        <v>22</v>
      </c>
      <c r="J4185">
        <v>101</v>
      </c>
      <c r="K4185">
        <v>101</v>
      </c>
      <c r="L4185">
        <v>0</v>
      </c>
      <c r="M4185">
        <v>0</v>
      </c>
      <c r="N4185" t="s">
        <v>30</v>
      </c>
      <c r="O4185">
        <v>0</v>
      </c>
      <c r="P4185" t="s">
        <v>25</v>
      </c>
      <c r="Q4185" t="s">
        <v>30</v>
      </c>
      <c r="R4185" t="s">
        <v>30</v>
      </c>
      <c r="S4185">
        <v>0</v>
      </c>
      <c r="T4185">
        <v>0</v>
      </c>
      <c r="U4185">
        <v>0</v>
      </c>
      <c r="V4185" t="s">
        <v>30</v>
      </c>
      <c r="W4185">
        <v>0</v>
      </c>
      <c r="X4185">
        <v>16491122</v>
      </c>
      <c r="Y4185" s="11" t="str">
        <f t="shared" si="65"/>
        <v>1. &lt;= 1 Year</v>
      </c>
      <c r="Z4185" s="11" t="str">
        <f t="shared" si="65"/>
        <v>1. &lt;= 1 Year</v>
      </c>
    </row>
    <row r="4186" spans="1:26" x14ac:dyDescent="0.25">
      <c r="A4186">
        <v>165010266</v>
      </c>
      <c r="B4186" t="s">
        <v>5675</v>
      </c>
      <c r="C4186" t="s">
        <v>4220</v>
      </c>
      <c r="D4186" t="s">
        <v>127</v>
      </c>
      <c r="E4186">
        <v>23</v>
      </c>
      <c r="F4186" t="s">
        <v>32</v>
      </c>
      <c r="G4186" t="s">
        <v>866</v>
      </c>
      <c r="H4186" t="s">
        <v>25</v>
      </c>
      <c r="I4186" t="s">
        <v>22</v>
      </c>
      <c r="J4186">
        <v>124</v>
      </c>
      <c r="K4186">
        <v>117</v>
      </c>
      <c r="L4186">
        <v>20233</v>
      </c>
      <c r="M4186">
        <v>1</v>
      </c>
      <c r="N4186" t="s">
        <v>31</v>
      </c>
      <c r="O4186">
        <v>1606</v>
      </c>
      <c r="P4186">
        <v>20230813</v>
      </c>
      <c r="Q4186" t="s">
        <v>31</v>
      </c>
      <c r="R4186" t="s">
        <v>30</v>
      </c>
      <c r="S4186">
        <v>0</v>
      </c>
      <c r="T4186">
        <v>0</v>
      </c>
      <c r="U4186">
        <v>0</v>
      </c>
      <c r="V4186" t="s">
        <v>30</v>
      </c>
      <c r="W4186">
        <v>0</v>
      </c>
      <c r="X4186">
        <v>16480373</v>
      </c>
      <c r="Y4186" s="11" t="str">
        <f t="shared" si="65"/>
        <v>1. &lt;= 1 Year</v>
      </c>
      <c r="Z4186" s="11" t="str">
        <f t="shared" si="65"/>
        <v>1. &lt;= 1 Year</v>
      </c>
    </row>
    <row r="4187" spans="1:26" x14ac:dyDescent="0.25">
      <c r="A4187">
        <v>164974929</v>
      </c>
      <c r="B4187" t="s">
        <v>6734</v>
      </c>
      <c r="C4187" t="s">
        <v>6735</v>
      </c>
      <c r="D4187" t="s">
        <v>127</v>
      </c>
      <c r="E4187">
        <v>23</v>
      </c>
      <c r="F4187" t="s">
        <v>32</v>
      </c>
      <c r="G4187" t="s">
        <v>793</v>
      </c>
      <c r="H4187" t="s">
        <v>25</v>
      </c>
      <c r="I4187" t="s">
        <v>22</v>
      </c>
      <c r="J4187">
        <v>179</v>
      </c>
      <c r="K4187">
        <v>179</v>
      </c>
      <c r="L4187">
        <v>20233</v>
      </c>
      <c r="M4187">
        <v>1</v>
      </c>
      <c r="N4187" t="s">
        <v>31</v>
      </c>
      <c r="O4187">
        <v>6269</v>
      </c>
      <c r="P4187">
        <v>20220823</v>
      </c>
      <c r="Q4187" t="s">
        <v>31</v>
      </c>
      <c r="R4187" t="s">
        <v>30</v>
      </c>
      <c r="S4187">
        <v>0</v>
      </c>
      <c r="T4187">
        <v>20234</v>
      </c>
      <c r="U4187">
        <v>1</v>
      </c>
      <c r="V4187" t="s">
        <v>31</v>
      </c>
      <c r="W4187">
        <v>6820.1</v>
      </c>
      <c r="X4187">
        <v>16460798</v>
      </c>
      <c r="Y4187" s="11" t="str">
        <f t="shared" si="65"/>
        <v>1. &lt;= 1 Year</v>
      </c>
      <c r="Z4187" s="11" t="str">
        <f t="shared" si="65"/>
        <v>1. &lt;= 1 Year</v>
      </c>
    </row>
    <row r="4188" spans="1:26" x14ac:dyDescent="0.25">
      <c r="A4188">
        <v>165015843</v>
      </c>
      <c r="B4188" t="s">
        <v>5676</v>
      </c>
      <c r="C4188" t="s">
        <v>5677</v>
      </c>
      <c r="D4188" t="s">
        <v>98</v>
      </c>
      <c r="E4188">
        <v>23</v>
      </c>
      <c r="F4188" t="s">
        <v>6</v>
      </c>
      <c r="G4188" t="s">
        <v>2704</v>
      </c>
      <c r="H4188" t="s">
        <v>25</v>
      </c>
      <c r="I4188" t="s">
        <v>22</v>
      </c>
      <c r="J4188">
        <v>117</v>
      </c>
      <c r="K4188">
        <v>105</v>
      </c>
      <c r="L4188">
        <v>0</v>
      </c>
      <c r="M4188">
        <v>0</v>
      </c>
      <c r="N4188" t="s">
        <v>30</v>
      </c>
      <c r="O4188">
        <v>0</v>
      </c>
      <c r="P4188">
        <v>20240201</v>
      </c>
      <c r="Q4188" t="s">
        <v>31</v>
      </c>
      <c r="R4188" t="s">
        <v>30</v>
      </c>
      <c r="S4188">
        <v>0</v>
      </c>
      <c r="T4188">
        <v>0</v>
      </c>
      <c r="U4188">
        <v>0</v>
      </c>
      <c r="V4188" t="s">
        <v>30</v>
      </c>
      <c r="W4188">
        <v>0</v>
      </c>
      <c r="X4188">
        <v>16435305</v>
      </c>
      <c r="Y4188" s="11" t="str">
        <f t="shared" si="65"/>
        <v>1. &lt;= 1 Year</v>
      </c>
      <c r="Z4188" s="11" t="str">
        <f t="shared" si="65"/>
        <v>1. &lt;= 1 Year</v>
      </c>
    </row>
    <row r="4189" spans="1:26" x14ac:dyDescent="0.25">
      <c r="A4189">
        <v>164986051</v>
      </c>
      <c r="B4189" t="s">
        <v>4780</v>
      </c>
      <c r="C4189" t="s">
        <v>138</v>
      </c>
      <c r="D4189" t="s">
        <v>127</v>
      </c>
      <c r="E4189">
        <v>23</v>
      </c>
      <c r="F4189" t="s">
        <v>32</v>
      </c>
      <c r="G4189" t="s">
        <v>7700</v>
      </c>
      <c r="H4189" t="s">
        <v>25</v>
      </c>
      <c r="I4189" t="s">
        <v>22</v>
      </c>
      <c r="J4189">
        <v>161</v>
      </c>
      <c r="K4189">
        <v>55</v>
      </c>
      <c r="L4189">
        <v>20233</v>
      </c>
      <c r="M4189">
        <v>1</v>
      </c>
      <c r="N4189" t="s">
        <v>31</v>
      </c>
      <c r="O4189">
        <v>5578</v>
      </c>
      <c r="P4189">
        <v>20231204</v>
      </c>
      <c r="Q4189" t="s">
        <v>31</v>
      </c>
      <c r="R4189" t="s">
        <v>30</v>
      </c>
      <c r="S4189">
        <v>0</v>
      </c>
      <c r="T4189">
        <v>20234</v>
      </c>
      <c r="U4189">
        <v>1</v>
      </c>
      <c r="V4189" t="s">
        <v>31</v>
      </c>
      <c r="W4189">
        <v>4828.2</v>
      </c>
      <c r="X4189">
        <v>16467415</v>
      </c>
      <c r="Y4189" s="11" t="str">
        <f t="shared" si="65"/>
        <v>1. &lt;= 1 Year</v>
      </c>
      <c r="Z4189" s="11" t="str">
        <f t="shared" si="65"/>
        <v>1. &lt;= 1 Year</v>
      </c>
    </row>
    <row r="4190" spans="1:26" x14ac:dyDescent="0.25">
      <c r="A4190">
        <v>164709004</v>
      </c>
      <c r="B4190" t="s">
        <v>2696</v>
      </c>
      <c r="C4190" t="s">
        <v>2697</v>
      </c>
      <c r="D4190" t="s">
        <v>127</v>
      </c>
      <c r="E4190">
        <v>23</v>
      </c>
      <c r="F4190" t="s">
        <v>32</v>
      </c>
      <c r="G4190" t="s">
        <v>7696</v>
      </c>
      <c r="H4190" t="s">
        <v>25</v>
      </c>
      <c r="I4190" t="s">
        <v>22</v>
      </c>
      <c r="J4190">
        <v>539</v>
      </c>
      <c r="K4190">
        <v>539</v>
      </c>
      <c r="L4190">
        <v>0</v>
      </c>
      <c r="M4190">
        <v>0</v>
      </c>
      <c r="N4190" t="s">
        <v>30</v>
      </c>
      <c r="O4190">
        <v>0</v>
      </c>
      <c r="P4190">
        <v>20230630</v>
      </c>
      <c r="Q4190" t="s">
        <v>31</v>
      </c>
      <c r="R4190" t="s">
        <v>30</v>
      </c>
      <c r="S4190">
        <v>0</v>
      </c>
      <c r="T4190">
        <v>0</v>
      </c>
      <c r="U4190">
        <v>0</v>
      </c>
      <c r="V4190" t="s">
        <v>30</v>
      </c>
      <c r="W4190">
        <v>0</v>
      </c>
      <c r="X4190">
        <v>16306059</v>
      </c>
      <c r="Y4190" s="11" t="str">
        <f t="shared" si="65"/>
        <v>2.  1-1.5 Years</v>
      </c>
      <c r="Z4190" s="11" t="str">
        <f t="shared" si="65"/>
        <v>2.  1-1.5 Years</v>
      </c>
    </row>
    <row r="4191" spans="1:26" x14ac:dyDescent="0.25">
      <c r="A4191">
        <v>164565361</v>
      </c>
      <c r="B4191" t="s">
        <v>2698</v>
      </c>
      <c r="C4191" t="s">
        <v>2699</v>
      </c>
      <c r="D4191" t="s">
        <v>127</v>
      </c>
      <c r="E4191">
        <v>23</v>
      </c>
      <c r="F4191" t="s">
        <v>32</v>
      </c>
      <c r="G4191" t="s">
        <v>798</v>
      </c>
      <c r="H4191" t="s">
        <v>25</v>
      </c>
      <c r="I4191" t="s">
        <v>22</v>
      </c>
      <c r="J4191">
        <v>766</v>
      </c>
      <c r="K4191">
        <v>766</v>
      </c>
      <c r="L4191">
        <v>0</v>
      </c>
      <c r="M4191">
        <v>0</v>
      </c>
      <c r="N4191" t="s">
        <v>30</v>
      </c>
      <c r="O4191">
        <v>0</v>
      </c>
      <c r="P4191">
        <v>20230630</v>
      </c>
      <c r="Q4191" t="s">
        <v>31</v>
      </c>
      <c r="R4191" t="s">
        <v>30</v>
      </c>
      <c r="S4191">
        <v>0</v>
      </c>
      <c r="T4191">
        <v>0</v>
      </c>
      <c r="U4191">
        <v>0</v>
      </c>
      <c r="V4191" t="s">
        <v>30</v>
      </c>
      <c r="W4191">
        <v>0</v>
      </c>
      <c r="X4191">
        <v>16222443</v>
      </c>
      <c r="Y4191" s="11" t="str">
        <f t="shared" si="65"/>
        <v>4. 2-3 Year</v>
      </c>
      <c r="Z4191" s="11" t="str">
        <f t="shared" si="65"/>
        <v>4. 2-3 Year</v>
      </c>
    </row>
    <row r="4192" spans="1:26" x14ac:dyDescent="0.25">
      <c r="A4192">
        <v>165037948</v>
      </c>
      <c r="B4192" t="s">
        <v>6736</v>
      </c>
      <c r="C4192" t="s">
        <v>5662</v>
      </c>
      <c r="D4192" t="s">
        <v>127</v>
      </c>
      <c r="E4192">
        <v>23</v>
      </c>
      <c r="F4192" t="s">
        <v>32</v>
      </c>
      <c r="G4192" t="s">
        <v>798</v>
      </c>
      <c r="H4192" t="s">
        <v>25</v>
      </c>
      <c r="I4192" t="s">
        <v>22</v>
      </c>
      <c r="J4192">
        <v>95</v>
      </c>
      <c r="K4192">
        <v>95</v>
      </c>
      <c r="L4192">
        <v>0</v>
      </c>
      <c r="M4192">
        <v>0</v>
      </c>
      <c r="N4192" t="s">
        <v>30</v>
      </c>
      <c r="O4192">
        <v>0</v>
      </c>
      <c r="P4192">
        <v>20240326</v>
      </c>
      <c r="Q4192" t="s">
        <v>31</v>
      </c>
      <c r="R4192" t="s">
        <v>30</v>
      </c>
      <c r="S4192">
        <v>0</v>
      </c>
      <c r="T4192">
        <v>0</v>
      </c>
      <c r="U4192">
        <v>0</v>
      </c>
      <c r="V4192" t="s">
        <v>30</v>
      </c>
      <c r="W4192">
        <v>0</v>
      </c>
      <c r="X4192">
        <v>16493427</v>
      </c>
      <c r="Y4192" s="11" t="str">
        <f t="shared" si="65"/>
        <v>1. &lt;= 1 Year</v>
      </c>
      <c r="Z4192" s="11" t="str">
        <f t="shared" si="65"/>
        <v>1. &lt;= 1 Year</v>
      </c>
    </row>
    <row r="4193" spans="1:26" x14ac:dyDescent="0.25">
      <c r="A4193">
        <v>164645752</v>
      </c>
      <c r="B4193" t="s">
        <v>1620</v>
      </c>
      <c r="C4193" t="s">
        <v>1621</v>
      </c>
      <c r="D4193" t="s">
        <v>127</v>
      </c>
      <c r="E4193">
        <v>23</v>
      </c>
      <c r="F4193" t="s">
        <v>32</v>
      </c>
      <c r="G4193" t="s">
        <v>1622</v>
      </c>
      <c r="H4193" t="s">
        <v>25</v>
      </c>
      <c r="I4193" t="s">
        <v>22</v>
      </c>
      <c r="J4193">
        <v>627</v>
      </c>
      <c r="K4193">
        <v>615</v>
      </c>
      <c r="L4193">
        <v>0</v>
      </c>
      <c r="M4193">
        <v>0</v>
      </c>
      <c r="N4193" t="s">
        <v>30</v>
      </c>
      <c r="O4193">
        <v>0</v>
      </c>
      <c r="P4193">
        <v>20220829</v>
      </c>
      <c r="Q4193" t="s">
        <v>31</v>
      </c>
      <c r="R4193" t="s">
        <v>30</v>
      </c>
      <c r="S4193">
        <v>0</v>
      </c>
      <c r="T4193">
        <v>20234</v>
      </c>
      <c r="U4193">
        <v>1</v>
      </c>
      <c r="V4193" t="s">
        <v>31</v>
      </c>
      <c r="W4193">
        <v>432</v>
      </c>
      <c r="X4193">
        <v>16273925</v>
      </c>
      <c r="Y4193" s="11" t="str">
        <f t="shared" si="65"/>
        <v>3.  1.5 to 2 Year</v>
      </c>
      <c r="Z4193" s="11" t="str">
        <f t="shared" si="65"/>
        <v>3.  1.5 to 2 Year</v>
      </c>
    </row>
    <row r="4194" spans="1:26" x14ac:dyDescent="0.25">
      <c r="A4194">
        <v>165063481</v>
      </c>
      <c r="B4194" t="s">
        <v>7701</v>
      </c>
      <c r="C4194" t="s">
        <v>323</v>
      </c>
      <c r="D4194" t="s">
        <v>98</v>
      </c>
      <c r="E4194">
        <v>23</v>
      </c>
      <c r="F4194" t="s">
        <v>6</v>
      </c>
      <c r="G4194" t="s">
        <v>2704</v>
      </c>
      <c r="H4194" t="s">
        <v>25</v>
      </c>
      <c r="I4194" t="s">
        <v>22</v>
      </c>
      <c r="J4194">
        <v>61</v>
      </c>
      <c r="K4194">
        <v>49</v>
      </c>
      <c r="L4194">
        <v>20233</v>
      </c>
      <c r="M4194">
        <v>1</v>
      </c>
      <c r="N4194" t="s">
        <v>31</v>
      </c>
      <c r="O4194">
        <v>1891</v>
      </c>
      <c r="P4194">
        <v>20230717</v>
      </c>
      <c r="Q4194" t="s">
        <v>31</v>
      </c>
      <c r="R4194" t="s">
        <v>30</v>
      </c>
      <c r="S4194">
        <v>0</v>
      </c>
      <c r="T4194">
        <v>0</v>
      </c>
      <c r="U4194">
        <v>0</v>
      </c>
      <c r="V4194" t="s">
        <v>30</v>
      </c>
      <c r="W4194">
        <v>0</v>
      </c>
      <c r="X4194">
        <v>16506338</v>
      </c>
      <c r="Y4194" s="11" t="str">
        <f t="shared" si="65"/>
        <v>1. &lt;= 1 Year</v>
      </c>
      <c r="Z4194" s="11" t="str">
        <f t="shared" si="65"/>
        <v>1. &lt;= 1 Year</v>
      </c>
    </row>
    <row r="4195" spans="1:26" x14ac:dyDescent="0.25">
      <c r="A4195">
        <v>164943026</v>
      </c>
      <c r="B4195" t="s">
        <v>4401</v>
      </c>
      <c r="C4195" t="s">
        <v>251</v>
      </c>
      <c r="D4195" t="s">
        <v>117</v>
      </c>
      <c r="E4195">
        <v>23</v>
      </c>
      <c r="F4195" t="s">
        <v>32</v>
      </c>
      <c r="G4195" t="s">
        <v>2233</v>
      </c>
      <c r="H4195" t="s">
        <v>25</v>
      </c>
      <c r="I4195" t="s">
        <v>22</v>
      </c>
      <c r="J4195">
        <v>220</v>
      </c>
      <c r="K4195">
        <v>220</v>
      </c>
      <c r="L4195">
        <v>20233</v>
      </c>
      <c r="M4195">
        <v>1</v>
      </c>
      <c r="N4195" t="s">
        <v>31</v>
      </c>
      <c r="O4195">
        <v>1187</v>
      </c>
      <c r="P4195">
        <v>20231001</v>
      </c>
      <c r="Q4195" t="s">
        <v>31</v>
      </c>
      <c r="R4195" t="s">
        <v>31</v>
      </c>
      <c r="S4195">
        <v>1</v>
      </c>
      <c r="T4195">
        <v>20234</v>
      </c>
      <c r="U4195">
        <v>1</v>
      </c>
      <c r="V4195" t="s">
        <v>31</v>
      </c>
      <c r="W4195">
        <v>4615.08</v>
      </c>
      <c r="X4195">
        <v>15956939</v>
      </c>
      <c r="Y4195" s="11" t="str">
        <f t="shared" si="65"/>
        <v>1. &lt;= 1 Year</v>
      </c>
      <c r="Z4195" s="11" t="str">
        <f t="shared" si="65"/>
        <v>1. &lt;= 1 Year</v>
      </c>
    </row>
    <row r="4196" spans="1:26" x14ac:dyDescent="0.25">
      <c r="A4196">
        <v>165065151</v>
      </c>
      <c r="B4196" t="s">
        <v>6737</v>
      </c>
      <c r="C4196" t="s">
        <v>1144</v>
      </c>
      <c r="D4196" t="s">
        <v>127</v>
      </c>
      <c r="E4196">
        <v>23</v>
      </c>
      <c r="F4196" t="s">
        <v>32</v>
      </c>
      <c r="G4196" t="s">
        <v>2233</v>
      </c>
      <c r="H4196" t="s">
        <v>25</v>
      </c>
      <c r="I4196" t="s">
        <v>22</v>
      </c>
      <c r="J4196">
        <v>67</v>
      </c>
      <c r="K4196">
        <v>67</v>
      </c>
      <c r="L4196">
        <v>0</v>
      </c>
      <c r="M4196">
        <v>0</v>
      </c>
      <c r="N4196" t="s">
        <v>30</v>
      </c>
      <c r="O4196">
        <v>0</v>
      </c>
      <c r="P4196" t="s">
        <v>25</v>
      </c>
      <c r="Q4196" t="s">
        <v>30</v>
      </c>
      <c r="R4196" t="s">
        <v>30</v>
      </c>
      <c r="S4196">
        <v>0</v>
      </c>
      <c r="T4196">
        <v>0</v>
      </c>
      <c r="U4196">
        <v>0</v>
      </c>
      <c r="V4196" t="s">
        <v>30</v>
      </c>
      <c r="W4196">
        <v>0</v>
      </c>
      <c r="X4196">
        <v>16514371</v>
      </c>
      <c r="Y4196" s="11" t="str">
        <f t="shared" si="65"/>
        <v>1. &lt;= 1 Year</v>
      </c>
      <c r="Z4196" s="11" t="str">
        <f t="shared" si="65"/>
        <v>1. &lt;= 1 Year</v>
      </c>
    </row>
    <row r="4197" spans="1:26" x14ac:dyDescent="0.25">
      <c r="A4197">
        <v>164715825</v>
      </c>
      <c r="B4197" t="s">
        <v>2011</v>
      </c>
      <c r="C4197" t="s">
        <v>1625</v>
      </c>
      <c r="D4197" t="s">
        <v>127</v>
      </c>
      <c r="E4197">
        <v>23</v>
      </c>
      <c r="F4197" t="s">
        <v>32</v>
      </c>
      <c r="G4197" t="s">
        <v>798</v>
      </c>
      <c r="H4197" t="s">
        <v>25</v>
      </c>
      <c r="I4197" t="s">
        <v>22</v>
      </c>
      <c r="J4197">
        <v>525</v>
      </c>
      <c r="K4197">
        <v>525</v>
      </c>
      <c r="L4197">
        <v>0</v>
      </c>
      <c r="M4197">
        <v>0</v>
      </c>
      <c r="N4197" t="s">
        <v>30</v>
      </c>
      <c r="O4197">
        <v>0</v>
      </c>
      <c r="P4197" t="s">
        <v>25</v>
      </c>
      <c r="Q4197" t="s">
        <v>30</v>
      </c>
      <c r="R4197" t="s">
        <v>30</v>
      </c>
      <c r="S4197">
        <v>0</v>
      </c>
      <c r="T4197">
        <v>0</v>
      </c>
      <c r="U4197">
        <v>0</v>
      </c>
      <c r="V4197" t="s">
        <v>30</v>
      </c>
      <c r="W4197">
        <v>0</v>
      </c>
      <c r="X4197">
        <v>16310322</v>
      </c>
      <c r="Y4197" s="11" t="str">
        <f t="shared" si="65"/>
        <v>2.  1-1.5 Years</v>
      </c>
      <c r="Z4197" s="11" t="str">
        <f t="shared" si="65"/>
        <v>2.  1-1.5 Years</v>
      </c>
    </row>
    <row r="4198" spans="1:26" x14ac:dyDescent="0.25">
      <c r="A4198">
        <v>164964761</v>
      </c>
      <c r="B4198" t="s">
        <v>289</v>
      </c>
      <c r="C4198" t="s">
        <v>1853</v>
      </c>
      <c r="D4198" t="s">
        <v>99</v>
      </c>
      <c r="E4198">
        <v>23</v>
      </c>
      <c r="F4198" t="s">
        <v>6</v>
      </c>
      <c r="G4198" t="s">
        <v>957</v>
      </c>
      <c r="H4198" t="s">
        <v>25</v>
      </c>
      <c r="I4198" t="s">
        <v>22</v>
      </c>
      <c r="J4198">
        <v>195</v>
      </c>
      <c r="K4198">
        <v>76</v>
      </c>
      <c r="L4198">
        <v>0</v>
      </c>
      <c r="M4198">
        <v>0</v>
      </c>
      <c r="N4198" t="s">
        <v>30</v>
      </c>
      <c r="O4198">
        <v>0</v>
      </c>
      <c r="P4198">
        <v>20231223</v>
      </c>
      <c r="Q4198" t="s">
        <v>31</v>
      </c>
      <c r="R4198" t="s">
        <v>30</v>
      </c>
      <c r="S4198">
        <v>0</v>
      </c>
      <c r="T4198">
        <v>0</v>
      </c>
      <c r="U4198">
        <v>0</v>
      </c>
      <c r="V4198" t="s">
        <v>30</v>
      </c>
      <c r="W4198">
        <v>0</v>
      </c>
      <c r="X4198">
        <v>16413820</v>
      </c>
      <c r="Y4198" s="11" t="str">
        <f t="shared" si="65"/>
        <v>1. &lt;= 1 Year</v>
      </c>
      <c r="Z4198" s="11" t="str">
        <f t="shared" si="65"/>
        <v>1. &lt;= 1 Year</v>
      </c>
    </row>
    <row r="4199" spans="1:26" x14ac:dyDescent="0.25">
      <c r="A4199">
        <v>165032359</v>
      </c>
      <c r="B4199" t="s">
        <v>5875</v>
      </c>
      <c r="C4199" t="s">
        <v>3530</v>
      </c>
      <c r="D4199" t="s">
        <v>66</v>
      </c>
      <c r="E4199">
        <v>23</v>
      </c>
      <c r="F4199" t="s">
        <v>6</v>
      </c>
      <c r="G4199" t="s">
        <v>7702</v>
      </c>
      <c r="H4199" t="s">
        <v>25</v>
      </c>
      <c r="I4199" t="s">
        <v>22</v>
      </c>
      <c r="J4199">
        <v>98</v>
      </c>
      <c r="K4199">
        <v>91</v>
      </c>
      <c r="L4199">
        <v>20233</v>
      </c>
      <c r="M4199">
        <v>1</v>
      </c>
      <c r="N4199" t="s">
        <v>31</v>
      </c>
      <c r="O4199">
        <v>8736</v>
      </c>
      <c r="P4199">
        <v>20210113</v>
      </c>
      <c r="Q4199" t="s">
        <v>31</v>
      </c>
      <c r="R4199" t="s">
        <v>31</v>
      </c>
      <c r="S4199">
        <v>1</v>
      </c>
      <c r="T4199">
        <v>20234</v>
      </c>
      <c r="U4199">
        <v>1</v>
      </c>
      <c r="V4199" t="s">
        <v>31</v>
      </c>
      <c r="W4199">
        <v>18374</v>
      </c>
      <c r="X4199">
        <v>15980928</v>
      </c>
      <c r="Y4199" s="11" t="str">
        <f t="shared" si="65"/>
        <v>1. &lt;= 1 Year</v>
      </c>
      <c r="Z4199" s="11" t="str">
        <f t="shared" si="65"/>
        <v>1. &lt;= 1 Year</v>
      </c>
    </row>
    <row r="4200" spans="1:26" x14ac:dyDescent="0.25">
      <c r="A4200">
        <v>164813516</v>
      </c>
      <c r="B4200" t="s">
        <v>363</v>
      </c>
      <c r="C4200" t="s">
        <v>262</v>
      </c>
      <c r="D4200" t="s">
        <v>127</v>
      </c>
      <c r="E4200">
        <v>23</v>
      </c>
      <c r="F4200" t="s">
        <v>32</v>
      </c>
      <c r="G4200" t="s">
        <v>898</v>
      </c>
      <c r="H4200" t="s">
        <v>25</v>
      </c>
      <c r="I4200" t="s">
        <v>22</v>
      </c>
      <c r="J4200">
        <v>384</v>
      </c>
      <c r="K4200">
        <v>364</v>
      </c>
      <c r="L4200">
        <v>20233</v>
      </c>
      <c r="M4200">
        <v>1</v>
      </c>
      <c r="N4200" t="s">
        <v>31</v>
      </c>
      <c r="O4200">
        <v>3053</v>
      </c>
      <c r="P4200">
        <v>20230108</v>
      </c>
      <c r="Q4200" t="s">
        <v>31</v>
      </c>
      <c r="R4200" t="s">
        <v>30</v>
      </c>
      <c r="S4200">
        <v>0</v>
      </c>
      <c r="T4200">
        <v>20234</v>
      </c>
      <c r="U4200">
        <v>1</v>
      </c>
      <c r="V4200" t="s">
        <v>31</v>
      </c>
      <c r="W4200">
        <v>277.60000000000002</v>
      </c>
      <c r="X4200">
        <v>16366691</v>
      </c>
      <c r="Y4200" s="11" t="str">
        <f t="shared" si="65"/>
        <v>2.  1-1.5 Years</v>
      </c>
      <c r="Z4200" s="11" t="str">
        <f t="shared" si="65"/>
        <v>1. &lt;= 1 Year</v>
      </c>
    </row>
    <row r="4201" spans="1:26" x14ac:dyDescent="0.25">
      <c r="A4201">
        <v>165046623</v>
      </c>
      <c r="B4201" t="s">
        <v>363</v>
      </c>
      <c r="C4201" t="s">
        <v>6738</v>
      </c>
      <c r="D4201" t="s">
        <v>66</v>
      </c>
      <c r="E4201">
        <v>23</v>
      </c>
      <c r="F4201" t="s">
        <v>32</v>
      </c>
      <c r="G4201" t="s">
        <v>940</v>
      </c>
      <c r="H4201" t="s">
        <v>25</v>
      </c>
      <c r="I4201" t="s">
        <v>22</v>
      </c>
      <c r="J4201">
        <v>84</v>
      </c>
      <c r="K4201">
        <v>49</v>
      </c>
      <c r="L4201">
        <v>20233</v>
      </c>
      <c r="M4201">
        <v>1</v>
      </c>
      <c r="N4201" t="s">
        <v>31</v>
      </c>
      <c r="O4201">
        <v>2144</v>
      </c>
      <c r="P4201">
        <v>20240314</v>
      </c>
      <c r="Q4201" t="s">
        <v>31</v>
      </c>
      <c r="R4201" t="s">
        <v>30</v>
      </c>
      <c r="S4201">
        <v>0</v>
      </c>
      <c r="T4201">
        <v>0</v>
      </c>
      <c r="U4201">
        <v>0</v>
      </c>
      <c r="V4201" t="s">
        <v>30</v>
      </c>
      <c r="W4201">
        <v>0</v>
      </c>
      <c r="X4201">
        <v>16373351</v>
      </c>
      <c r="Y4201" s="11" t="str">
        <f t="shared" si="65"/>
        <v>1. &lt;= 1 Year</v>
      </c>
      <c r="Z4201" s="11" t="str">
        <f t="shared" si="65"/>
        <v>1. &lt;= 1 Year</v>
      </c>
    </row>
    <row r="4202" spans="1:26" x14ac:dyDescent="0.25">
      <c r="A4202">
        <v>164834155</v>
      </c>
      <c r="B4202" t="s">
        <v>2964</v>
      </c>
      <c r="C4202" t="s">
        <v>1447</v>
      </c>
      <c r="D4202" t="s">
        <v>127</v>
      </c>
      <c r="E4202">
        <v>23</v>
      </c>
      <c r="F4202" t="s">
        <v>32</v>
      </c>
      <c r="G4202" t="s">
        <v>1102</v>
      </c>
      <c r="H4202" t="s">
        <v>25</v>
      </c>
      <c r="I4202" t="s">
        <v>22</v>
      </c>
      <c r="J4202">
        <v>356</v>
      </c>
      <c r="K4202">
        <v>291</v>
      </c>
      <c r="L4202">
        <v>20233</v>
      </c>
      <c r="M4202">
        <v>1</v>
      </c>
      <c r="N4202" t="s">
        <v>31</v>
      </c>
      <c r="O4202">
        <v>1243</v>
      </c>
      <c r="P4202" t="s">
        <v>25</v>
      </c>
      <c r="Q4202" t="s">
        <v>30</v>
      </c>
      <c r="R4202" t="s">
        <v>30</v>
      </c>
      <c r="S4202">
        <v>0</v>
      </c>
      <c r="T4202">
        <v>20234</v>
      </c>
      <c r="U4202">
        <v>1</v>
      </c>
      <c r="V4202" t="s">
        <v>31</v>
      </c>
      <c r="W4202">
        <v>3903.48</v>
      </c>
      <c r="X4202">
        <v>16376033</v>
      </c>
      <c r="Y4202" s="11" t="str">
        <f t="shared" si="65"/>
        <v>1. &lt;= 1 Year</v>
      </c>
      <c r="Z4202" s="11" t="str">
        <f t="shared" si="65"/>
        <v>1. &lt;= 1 Year</v>
      </c>
    </row>
    <row r="4203" spans="1:26" x14ac:dyDescent="0.25">
      <c r="A4203">
        <v>165023712</v>
      </c>
      <c r="B4203" t="s">
        <v>6739</v>
      </c>
      <c r="C4203" t="s">
        <v>6740</v>
      </c>
      <c r="D4203" t="s">
        <v>127</v>
      </c>
      <c r="E4203">
        <v>23</v>
      </c>
      <c r="F4203" t="s">
        <v>32</v>
      </c>
      <c r="G4203" t="s">
        <v>799</v>
      </c>
      <c r="H4203" t="s">
        <v>25</v>
      </c>
      <c r="I4203" t="s">
        <v>22</v>
      </c>
      <c r="J4203">
        <v>110</v>
      </c>
      <c r="K4203">
        <v>110</v>
      </c>
      <c r="L4203">
        <v>0</v>
      </c>
      <c r="M4203">
        <v>0</v>
      </c>
      <c r="N4203" t="s">
        <v>30</v>
      </c>
      <c r="O4203">
        <v>0</v>
      </c>
      <c r="P4203">
        <v>20240210</v>
      </c>
      <c r="Q4203" t="s">
        <v>31</v>
      </c>
      <c r="R4203" t="s">
        <v>30</v>
      </c>
      <c r="S4203">
        <v>0</v>
      </c>
      <c r="T4203">
        <v>0</v>
      </c>
      <c r="U4203">
        <v>0</v>
      </c>
      <c r="V4203" t="s">
        <v>30</v>
      </c>
      <c r="W4203">
        <v>0</v>
      </c>
      <c r="X4203">
        <v>16487715</v>
      </c>
      <c r="Y4203" s="11" t="str">
        <f t="shared" si="65"/>
        <v>1. &lt;= 1 Year</v>
      </c>
      <c r="Z4203" s="11" t="str">
        <f t="shared" si="65"/>
        <v>1. &lt;= 1 Year</v>
      </c>
    </row>
    <row r="4204" spans="1:26" x14ac:dyDescent="0.25">
      <c r="A4204">
        <v>164959772</v>
      </c>
      <c r="B4204" t="s">
        <v>4402</v>
      </c>
      <c r="C4204" t="s">
        <v>4403</v>
      </c>
      <c r="D4204" t="s">
        <v>127</v>
      </c>
      <c r="E4204">
        <v>23</v>
      </c>
      <c r="F4204" t="s">
        <v>32</v>
      </c>
      <c r="G4204" t="s">
        <v>7700</v>
      </c>
      <c r="H4204" t="s">
        <v>25</v>
      </c>
      <c r="I4204" t="s">
        <v>22</v>
      </c>
      <c r="J4204">
        <v>202</v>
      </c>
      <c r="K4204">
        <v>202</v>
      </c>
      <c r="L4204">
        <v>0</v>
      </c>
      <c r="M4204">
        <v>0</v>
      </c>
      <c r="N4204" t="s">
        <v>30</v>
      </c>
      <c r="O4204">
        <v>0</v>
      </c>
      <c r="P4204">
        <v>20231024</v>
      </c>
      <c r="Q4204" t="s">
        <v>31</v>
      </c>
      <c r="R4204" t="s">
        <v>30</v>
      </c>
      <c r="S4204">
        <v>0</v>
      </c>
      <c r="T4204">
        <v>0</v>
      </c>
      <c r="U4204">
        <v>0</v>
      </c>
      <c r="V4204" t="s">
        <v>30</v>
      </c>
      <c r="W4204">
        <v>0</v>
      </c>
      <c r="X4204">
        <v>16451814</v>
      </c>
      <c r="Y4204" s="11" t="str">
        <f t="shared" si="65"/>
        <v>1. &lt;= 1 Year</v>
      </c>
      <c r="Z4204" s="11" t="str">
        <f t="shared" si="65"/>
        <v>1. &lt;= 1 Year</v>
      </c>
    </row>
    <row r="4205" spans="1:26" x14ac:dyDescent="0.25">
      <c r="A4205">
        <v>164946809</v>
      </c>
      <c r="B4205" t="s">
        <v>4404</v>
      </c>
      <c r="C4205" t="s">
        <v>4405</v>
      </c>
      <c r="D4205" t="s">
        <v>127</v>
      </c>
      <c r="E4205">
        <v>23</v>
      </c>
      <c r="F4205" t="s">
        <v>32</v>
      </c>
      <c r="G4205" t="s">
        <v>2233</v>
      </c>
      <c r="H4205" t="s">
        <v>25</v>
      </c>
      <c r="I4205" t="s">
        <v>22</v>
      </c>
      <c r="J4205">
        <v>215</v>
      </c>
      <c r="K4205">
        <v>5</v>
      </c>
      <c r="L4205">
        <v>0</v>
      </c>
      <c r="M4205">
        <v>0</v>
      </c>
      <c r="N4205" t="s">
        <v>30</v>
      </c>
      <c r="O4205">
        <v>0</v>
      </c>
      <c r="P4205">
        <v>20231017</v>
      </c>
      <c r="Q4205" t="s">
        <v>31</v>
      </c>
      <c r="R4205" t="s">
        <v>30</v>
      </c>
      <c r="S4205">
        <v>0</v>
      </c>
      <c r="T4205">
        <v>0</v>
      </c>
      <c r="U4205">
        <v>0</v>
      </c>
      <c r="V4205" t="s">
        <v>30</v>
      </c>
      <c r="W4205">
        <v>0</v>
      </c>
      <c r="X4205">
        <v>16444208</v>
      </c>
      <c r="Y4205" s="11" t="str">
        <f t="shared" si="65"/>
        <v>1. &lt;= 1 Year</v>
      </c>
      <c r="Z4205" s="11" t="str">
        <f t="shared" si="65"/>
        <v>1. &lt;= 1 Year</v>
      </c>
    </row>
    <row r="4206" spans="1:26" x14ac:dyDescent="0.25">
      <c r="A4206">
        <v>165074771</v>
      </c>
      <c r="B4206" t="s">
        <v>7703</v>
      </c>
      <c r="C4206" t="s">
        <v>7704</v>
      </c>
      <c r="D4206" t="s">
        <v>98</v>
      </c>
      <c r="E4206">
        <v>23</v>
      </c>
      <c r="F4206" t="s">
        <v>5</v>
      </c>
      <c r="G4206" t="s">
        <v>2704</v>
      </c>
      <c r="H4206" t="s">
        <v>25</v>
      </c>
      <c r="I4206" t="s">
        <v>22</v>
      </c>
      <c r="J4206">
        <v>47</v>
      </c>
      <c r="K4206">
        <v>21</v>
      </c>
      <c r="L4206">
        <v>20233</v>
      </c>
      <c r="M4206">
        <v>1</v>
      </c>
      <c r="N4206" t="s">
        <v>31</v>
      </c>
      <c r="O4206">
        <v>6392</v>
      </c>
      <c r="P4206">
        <v>20240102</v>
      </c>
      <c r="Q4206" t="s">
        <v>31</v>
      </c>
      <c r="R4206" t="s">
        <v>31</v>
      </c>
      <c r="S4206">
        <v>1</v>
      </c>
      <c r="T4206">
        <v>0</v>
      </c>
      <c r="U4206">
        <v>0</v>
      </c>
      <c r="V4206" t="s">
        <v>30</v>
      </c>
      <c r="W4206">
        <v>0</v>
      </c>
      <c r="X4206">
        <v>16494930</v>
      </c>
      <c r="Y4206" s="11" t="str">
        <f t="shared" si="65"/>
        <v>1. &lt;= 1 Year</v>
      </c>
      <c r="Z4206" s="11" t="str">
        <f t="shared" si="65"/>
        <v>1. &lt;= 1 Year</v>
      </c>
    </row>
    <row r="4207" spans="1:26" x14ac:dyDescent="0.25">
      <c r="A4207">
        <v>164992915</v>
      </c>
      <c r="B4207" t="s">
        <v>3237</v>
      </c>
      <c r="C4207" t="s">
        <v>791</v>
      </c>
      <c r="D4207" t="s">
        <v>110</v>
      </c>
      <c r="E4207">
        <v>23</v>
      </c>
      <c r="F4207" t="s">
        <v>32</v>
      </c>
      <c r="G4207" t="s">
        <v>1622</v>
      </c>
      <c r="H4207" t="s">
        <v>25</v>
      </c>
      <c r="I4207" t="s">
        <v>22</v>
      </c>
      <c r="J4207">
        <v>152</v>
      </c>
      <c r="K4207">
        <v>62</v>
      </c>
      <c r="L4207">
        <v>0</v>
      </c>
      <c r="M4207">
        <v>0</v>
      </c>
      <c r="N4207" t="s">
        <v>30</v>
      </c>
      <c r="O4207">
        <v>0</v>
      </c>
      <c r="P4207">
        <v>20240108</v>
      </c>
      <c r="Q4207" t="s">
        <v>31</v>
      </c>
      <c r="R4207" t="s">
        <v>31</v>
      </c>
      <c r="S4207">
        <v>1</v>
      </c>
      <c r="T4207">
        <v>0</v>
      </c>
      <c r="U4207">
        <v>0</v>
      </c>
      <c r="V4207" t="s">
        <v>30</v>
      </c>
      <c r="W4207">
        <v>0</v>
      </c>
      <c r="X4207">
        <v>15205820</v>
      </c>
      <c r="Y4207" s="11" t="str">
        <f t="shared" si="65"/>
        <v>1. &lt;= 1 Year</v>
      </c>
      <c r="Z4207" s="11" t="str">
        <f t="shared" si="65"/>
        <v>1. &lt;= 1 Year</v>
      </c>
    </row>
    <row r="4208" spans="1:26" x14ac:dyDescent="0.25">
      <c r="A4208">
        <v>164594650</v>
      </c>
      <c r="B4208" t="s">
        <v>625</v>
      </c>
      <c r="C4208" t="s">
        <v>493</v>
      </c>
      <c r="D4208" t="s">
        <v>98</v>
      </c>
      <c r="E4208">
        <v>23</v>
      </c>
      <c r="F4208" t="s">
        <v>6</v>
      </c>
      <c r="G4208" t="s">
        <v>2704</v>
      </c>
      <c r="H4208" t="s">
        <v>25</v>
      </c>
      <c r="I4208" t="s">
        <v>22</v>
      </c>
      <c r="J4208">
        <v>717</v>
      </c>
      <c r="K4208">
        <v>700</v>
      </c>
      <c r="L4208">
        <v>20233</v>
      </c>
      <c r="M4208">
        <v>1</v>
      </c>
      <c r="N4208" t="s">
        <v>31</v>
      </c>
      <c r="O4208">
        <v>9053</v>
      </c>
      <c r="P4208">
        <v>20220606</v>
      </c>
      <c r="Q4208" t="s">
        <v>31</v>
      </c>
      <c r="R4208" t="s">
        <v>30</v>
      </c>
      <c r="S4208">
        <v>0</v>
      </c>
      <c r="T4208">
        <v>20234</v>
      </c>
      <c r="U4208">
        <v>1</v>
      </c>
      <c r="V4208" t="s">
        <v>31</v>
      </c>
      <c r="W4208">
        <v>8021.38</v>
      </c>
      <c r="X4208">
        <v>16234256</v>
      </c>
      <c r="Y4208" s="11" t="str">
        <f t="shared" si="65"/>
        <v>3.  1.5 to 2 Year</v>
      </c>
      <c r="Z4208" s="11" t="str">
        <f t="shared" si="65"/>
        <v>3.  1.5 to 2 Year</v>
      </c>
    </row>
    <row r="4209" spans="1:26" x14ac:dyDescent="0.25">
      <c r="A4209">
        <v>164803396</v>
      </c>
      <c r="B4209" t="s">
        <v>2700</v>
      </c>
      <c r="C4209" t="s">
        <v>2701</v>
      </c>
      <c r="D4209" t="s">
        <v>127</v>
      </c>
      <c r="E4209">
        <v>23</v>
      </c>
      <c r="F4209" t="s">
        <v>32</v>
      </c>
      <c r="G4209" t="s">
        <v>7700</v>
      </c>
      <c r="H4209" t="s">
        <v>25</v>
      </c>
      <c r="I4209" t="s">
        <v>22</v>
      </c>
      <c r="J4209">
        <v>398</v>
      </c>
      <c r="K4209">
        <v>398</v>
      </c>
      <c r="L4209">
        <v>0</v>
      </c>
      <c r="M4209">
        <v>0</v>
      </c>
      <c r="N4209" t="s">
        <v>30</v>
      </c>
      <c r="O4209">
        <v>0</v>
      </c>
      <c r="P4209">
        <v>20240408</v>
      </c>
      <c r="Q4209" t="s">
        <v>31</v>
      </c>
      <c r="R4209" t="s">
        <v>30</v>
      </c>
      <c r="S4209">
        <v>0</v>
      </c>
      <c r="T4209">
        <v>0</v>
      </c>
      <c r="U4209">
        <v>0</v>
      </c>
      <c r="V4209" t="s">
        <v>30</v>
      </c>
      <c r="W4209">
        <v>0</v>
      </c>
      <c r="X4209">
        <v>16360907</v>
      </c>
      <c r="Y4209" s="11" t="str">
        <f t="shared" si="65"/>
        <v>2.  1-1.5 Years</v>
      </c>
      <c r="Z4209" s="11" t="str">
        <f t="shared" si="65"/>
        <v>2.  1-1.5 Years</v>
      </c>
    </row>
    <row r="4210" spans="1:26" x14ac:dyDescent="0.25">
      <c r="A4210">
        <v>164983932</v>
      </c>
      <c r="B4210" t="s">
        <v>4781</v>
      </c>
      <c r="C4210" t="s">
        <v>4782</v>
      </c>
      <c r="D4210" t="s">
        <v>127</v>
      </c>
      <c r="E4210">
        <v>23</v>
      </c>
      <c r="F4210" t="s">
        <v>32</v>
      </c>
      <c r="G4210" t="s">
        <v>2233</v>
      </c>
      <c r="H4210" t="s">
        <v>25</v>
      </c>
      <c r="I4210" t="s">
        <v>22</v>
      </c>
      <c r="J4210">
        <v>168</v>
      </c>
      <c r="K4210">
        <v>168</v>
      </c>
      <c r="L4210">
        <v>20233</v>
      </c>
      <c r="M4210">
        <v>1</v>
      </c>
      <c r="N4210" t="s">
        <v>31</v>
      </c>
      <c r="O4210">
        <v>2195</v>
      </c>
      <c r="P4210">
        <v>20231218</v>
      </c>
      <c r="Q4210" t="s">
        <v>31</v>
      </c>
      <c r="R4210" t="s">
        <v>30</v>
      </c>
      <c r="S4210">
        <v>0</v>
      </c>
      <c r="T4210">
        <v>20234</v>
      </c>
      <c r="U4210">
        <v>1</v>
      </c>
      <c r="V4210" t="s">
        <v>31</v>
      </c>
      <c r="W4210">
        <v>2002.68</v>
      </c>
      <c r="X4210">
        <v>16466159</v>
      </c>
      <c r="Y4210" s="11" t="str">
        <f t="shared" si="65"/>
        <v>1. &lt;= 1 Year</v>
      </c>
      <c r="Z4210" s="11" t="str">
        <f t="shared" si="65"/>
        <v>1. &lt;= 1 Year</v>
      </c>
    </row>
    <row r="4211" spans="1:26" x14ac:dyDescent="0.25">
      <c r="A4211">
        <v>165003072</v>
      </c>
      <c r="B4211" t="s">
        <v>7705</v>
      </c>
      <c r="C4211" t="s">
        <v>7706</v>
      </c>
      <c r="D4211" t="s">
        <v>127</v>
      </c>
      <c r="E4211">
        <v>23</v>
      </c>
      <c r="F4211" t="s">
        <v>32</v>
      </c>
      <c r="G4211" t="s">
        <v>4783</v>
      </c>
      <c r="H4211" t="s">
        <v>25</v>
      </c>
      <c r="I4211" t="s">
        <v>22</v>
      </c>
      <c r="J4211">
        <v>139</v>
      </c>
      <c r="K4211">
        <v>115</v>
      </c>
      <c r="L4211">
        <v>20233</v>
      </c>
      <c r="M4211">
        <v>1</v>
      </c>
      <c r="N4211" t="s">
        <v>31</v>
      </c>
      <c r="O4211">
        <v>445</v>
      </c>
      <c r="P4211" t="s">
        <v>25</v>
      </c>
      <c r="Q4211" t="s">
        <v>30</v>
      </c>
      <c r="R4211" t="s">
        <v>30</v>
      </c>
      <c r="S4211">
        <v>0</v>
      </c>
      <c r="T4211">
        <v>20234</v>
      </c>
      <c r="U4211">
        <v>1</v>
      </c>
      <c r="V4211" t="s">
        <v>31</v>
      </c>
      <c r="W4211">
        <v>1112.6500000000001</v>
      </c>
      <c r="X4211">
        <v>16476773</v>
      </c>
      <c r="Y4211" s="11" t="str">
        <f t="shared" si="65"/>
        <v>1. &lt;= 1 Year</v>
      </c>
      <c r="Z4211" s="11" t="str">
        <f t="shared" si="65"/>
        <v>1. &lt;= 1 Year</v>
      </c>
    </row>
    <row r="4212" spans="1:26" x14ac:dyDescent="0.25">
      <c r="A4212">
        <v>164815460</v>
      </c>
      <c r="B4212" t="s">
        <v>2702</v>
      </c>
      <c r="C4212" t="s">
        <v>367</v>
      </c>
      <c r="D4212" t="s">
        <v>127</v>
      </c>
      <c r="E4212">
        <v>23</v>
      </c>
      <c r="F4212" t="s">
        <v>32</v>
      </c>
      <c r="G4212" t="s">
        <v>2233</v>
      </c>
      <c r="H4212" t="s">
        <v>25</v>
      </c>
      <c r="I4212" t="s">
        <v>22</v>
      </c>
      <c r="J4212">
        <v>382</v>
      </c>
      <c r="K4212">
        <v>5</v>
      </c>
      <c r="L4212">
        <v>0</v>
      </c>
      <c r="M4212">
        <v>0</v>
      </c>
      <c r="N4212" t="s">
        <v>30</v>
      </c>
      <c r="O4212">
        <v>0</v>
      </c>
      <c r="P4212">
        <v>20230501</v>
      </c>
      <c r="Q4212" t="s">
        <v>31</v>
      </c>
      <c r="R4212" t="s">
        <v>30</v>
      </c>
      <c r="S4212">
        <v>0</v>
      </c>
      <c r="T4212">
        <v>0</v>
      </c>
      <c r="U4212">
        <v>0</v>
      </c>
      <c r="V4212" t="s">
        <v>30</v>
      </c>
      <c r="W4212">
        <v>0</v>
      </c>
      <c r="X4212">
        <v>16367790</v>
      </c>
      <c r="Y4212" s="11" t="str">
        <f t="shared" si="65"/>
        <v>2.  1-1.5 Years</v>
      </c>
      <c r="Z4212" s="11" t="str">
        <f t="shared" si="65"/>
        <v>1. &lt;= 1 Year</v>
      </c>
    </row>
    <row r="4213" spans="1:26" x14ac:dyDescent="0.25">
      <c r="A4213">
        <v>164901803</v>
      </c>
      <c r="B4213" t="s">
        <v>7707</v>
      </c>
      <c r="C4213" t="s">
        <v>7708</v>
      </c>
      <c r="D4213" t="s">
        <v>127</v>
      </c>
      <c r="E4213">
        <v>23</v>
      </c>
      <c r="F4213" t="s">
        <v>32</v>
      </c>
      <c r="G4213" t="s">
        <v>796</v>
      </c>
      <c r="H4213" t="s">
        <v>25</v>
      </c>
      <c r="I4213" t="s">
        <v>22</v>
      </c>
      <c r="J4213">
        <v>270</v>
      </c>
      <c r="K4213">
        <v>269</v>
      </c>
      <c r="L4213">
        <v>20233</v>
      </c>
      <c r="M4213">
        <v>1</v>
      </c>
      <c r="N4213" t="s">
        <v>31</v>
      </c>
      <c r="O4213">
        <v>426</v>
      </c>
      <c r="P4213">
        <v>20230724</v>
      </c>
      <c r="Q4213" t="s">
        <v>31</v>
      </c>
      <c r="R4213" t="s">
        <v>30</v>
      </c>
      <c r="S4213">
        <v>0</v>
      </c>
      <c r="T4213">
        <v>0</v>
      </c>
      <c r="U4213">
        <v>0</v>
      </c>
      <c r="V4213" t="s">
        <v>30</v>
      </c>
      <c r="W4213">
        <v>0</v>
      </c>
      <c r="X4213">
        <v>16416493</v>
      </c>
      <c r="Y4213" s="11" t="str">
        <f t="shared" si="65"/>
        <v>1. &lt;= 1 Year</v>
      </c>
      <c r="Z4213" s="11" t="str">
        <f t="shared" si="65"/>
        <v>1. &lt;= 1 Year</v>
      </c>
    </row>
    <row r="4214" spans="1:26" x14ac:dyDescent="0.25">
      <c r="A4214">
        <v>165036192</v>
      </c>
      <c r="B4214" t="s">
        <v>6362</v>
      </c>
      <c r="C4214" t="s">
        <v>801</v>
      </c>
      <c r="D4214" t="s">
        <v>98</v>
      </c>
      <c r="E4214">
        <v>23</v>
      </c>
      <c r="F4214" t="s">
        <v>5</v>
      </c>
      <c r="G4214" t="s">
        <v>2704</v>
      </c>
      <c r="H4214" t="s">
        <v>25</v>
      </c>
      <c r="I4214" t="s">
        <v>22</v>
      </c>
      <c r="J4214">
        <v>94</v>
      </c>
      <c r="K4214" t="s">
        <v>25</v>
      </c>
      <c r="L4214">
        <v>20233</v>
      </c>
      <c r="M4214">
        <v>1</v>
      </c>
      <c r="N4214" t="s">
        <v>31</v>
      </c>
      <c r="O4214">
        <v>8640</v>
      </c>
      <c r="P4214">
        <v>20220926</v>
      </c>
      <c r="Q4214" t="s">
        <v>31</v>
      </c>
      <c r="R4214" t="s">
        <v>31</v>
      </c>
      <c r="S4214">
        <v>1</v>
      </c>
      <c r="T4214">
        <v>20234</v>
      </c>
      <c r="U4214">
        <v>1</v>
      </c>
      <c r="V4214" t="s">
        <v>31</v>
      </c>
      <c r="W4214">
        <v>10240</v>
      </c>
      <c r="X4214">
        <v>13445885</v>
      </c>
      <c r="Y4214" s="11" t="str">
        <f t="shared" si="65"/>
        <v>1. &lt;= 1 Year</v>
      </c>
      <c r="Z4214" s="11" t="str">
        <f t="shared" si="65"/>
        <v>7. &gt;= 6 Year</v>
      </c>
    </row>
    <row r="4215" spans="1:26" x14ac:dyDescent="0.25">
      <c r="A4215">
        <v>164905607</v>
      </c>
      <c r="B4215" t="s">
        <v>6479</v>
      </c>
      <c r="C4215" t="s">
        <v>5572</v>
      </c>
      <c r="D4215" t="s">
        <v>127</v>
      </c>
      <c r="E4215">
        <v>23</v>
      </c>
      <c r="F4215" t="s">
        <v>32</v>
      </c>
      <c r="G4215" t="s">
        <v>940</v>
      </c>
      <c r="H4215" t="s">
        <v>25</v>
      </c>
      <c r="I4215" t="s">
        <v>22</v>
      </c>
      <c r="J4215">
        <v>271</v>
      </c>
      <c r="K4215">
        <v>263</v>
      </c>
      <c r="L4215">
        <v>0</v>
      </c>
      <c r="M4215">
        <v>0</v>
      </c>
      <c r="N4215" t="s">
        <v>30</v>
      </c>
      <c r="O4215">
        <v>0</v>
      </c>
      <c r="P4215" t="s">
        <v>25</v>
      </c>
      <c r="Q4215" t="s">
        <v>30</v>
      </c>
      <c r="R4215" t="s">
        <v>30</v>
      </c>
      <c r="S4215">
        <v>0</v>
      </c>
      <c r="T4215">
        <v>0</v>
      </c>
      <c r="U4215">
        <v>0</v>
      </c>
      <c r="V4215" t="s">
        <v>30</v>
      </c>
      <c r="W4215">
        <v>0</v>
      </c>
      <c r="X4215">
        <v>16415105</v>
      </c>
      <c r="Y4215" s="11" t="str">
        <f t="shared" si="65"/>
        <v>1. &lt;= 1 Year</v>
      </c>
      <c r="Z4215" s="11" t="str">
        <f t="shared" si="65"/>
        <v>1. &lt;= 1 Year</v>
      </c>
    </row>
    <row r="4216" spans="1:26" x14ac:dyDescent="0.25">
      <c r="A4216">
        <v>165078214</v>
      </c>
      <c r="B4216" t="s">
        <v>7709</v>
      </c>
      <c r="C4216" t="s">
        <v>2294</v>
      </c>
      <c r="D4216" t="s">
        <v>127</v>
      </c>
      <c r="E4216">
        <v>23</v>
      </c>
      <c r="F4216" t="s">
        <v>32</v>
      </c>
      <c r="G4216" t="s">
        <v>1102</v>
      </c>
      <c r="H4216" t="s">
        <v>25</v>
      </c>
      <c r="I4216" t="s">
        <v>22</v>
      </c>
      <c r="J4216">
        <v>42</v>
      </c>
      <c r="K4216">
        <v>28</v>
      </c>
      <c r="L4216">
        <v>0</v>
      </c>
      <c r="M4216">
        <v>0</v>
      </c>
      <c r="N4216" t="s">
        <v>30</v>
      </c>
      <c r="O4216">
        <v>0</v>
      </c>
      <c r="P4216">
        <v>20240401</v>
      </c>
      <c r="Q4216" t="s">
        <v>31</v>
      </c>
      <c r="R4216" t="s">
        <v>30</v>
      </c>
      <c r="S4216">
        <v>0</v>
      </c>
      <c r="T4216">
        <v>0</v>
      </c>
      <c r="U4216">
        <v>0</v>
      </c>
      <c r="V4216" t="s">
        <v>30</v>
      </c>
      <c r="W4216">
        <v>0</v>
      </c>
      <c r="X4216">
        <v>16522383</v>
      </c>
      <c r="Y4216" s="11" t="str">
        <f t="shared" si="65"/>
        <v>1. &lt;= 1 Year</v>
      </c>
      <c r="Z4216" s="11" t="str">
        <f t="shared" si="65"/>
        <v>1. &lt;= 1 Year</v>
      </c>
    </row>
    <row r="4217" spans="1:26" x14ac:dyDescent="0.25">
      <c r="A4217">
        <v>165073541</v>
      </c>
      <c r="B4217" t="s">
        <v>370</v>
      </c>
      <c r="C4217" t="s">
        <v>7710</v>
      </c>
      <c r="D4217" t="s">
        <v>99</v>
      </c>
      <c r="E4217">
        <v>23</v>
      </c>
      <c r="F4217" t="s">
        <v>6</v>
      </c>
      <c r="G4217" t="s">
        <v>957</v>
      </c>
      <c r="H4217" t="s">
        <v>25</v>
      </c>
      <c r="I4217" t="s">
        <v>22</v>
      </c>
      <c r="J4217">
        <v>48</v>
      </c>
      <c r="K4217">
        <v>35</v>
      </c>
      <c r="L4217">
        <v>0</v>
      </c>
      <c r="M4217">
        <v>0</v>
      </c>
      <c r="N4217" t="s">
        <v>30</v>
      </c>
      <c r="O4217">
        <v>0</v>
      </c>
      <c r="P4217">
        <v>20231109</v>
      </c>
      <c r="Q4217" t="s">
        <v>31</v>
      </c>
      <c r="R4217" t="s">
        <v>30</v>
      </c>
      <c r="S4217">
        <v>0</v>
      </c>
      <c r="T4217">
        <v>0</v>
      </c>
      <c r="U4217">
        <v>0</v>
      </c>
      <c r="V4217" t="s">
        <v>30</v>
      </c>
      <c r="W4217">
        <v>0</v>
      </c>
      <c r="X4217">
        <v>10467970</v>
      </c>
      <c r="Y4217" s="11" t="str">
        <f t="shared" si="65"/>
        <v>1. &lt;= 1 Year</v>
      </c>
      <c r="Z4217" s="11" t="str">
        <f t="shared" si="65"/>
        <v>1. &lt;= 1 Year</v>
      </c>
    </row>
    <row r="4218" spans="1:26" x14ac:dyDescent="0.25">
      <c r="A4218">
        <v>165027272</v>
      </c>
      <c r="B4218" t="s">
        <v>5678</v>
      </c>
      <c r="C4218" t="s">
        <v>1779</v>
      </c>
      <c r="D4218" t="s">
        <v>127</v>
      </c>
      <c r="E4218">
        <v>23</v>
      </c>
      <c r="F4218" t="s">
        <v>32</v>
      </c>
      <c r="G4218" t="s">
        <v>797</v>
      </c>
      <c r="H4218" t="s">
        <v>25</v>
      </c>
      <c r="I4218" t="s">
        <v>22</v>
      </c>
      <c r="J4218">
        <v>104</v>
      </c>
      <c r="K4218">
        <v>34</v>
      </c>
      <c r="L4218">
        <v>20233</v>
      </c>
      <c r="M4218">
        <v>1</v>
      </c>
      <c r="N4218" t="s">
        <v>31</v>
      </c>
      <c r="O4218">
        <v>3001</v>
      </c>
      <c r="P4218">
        <v>20221215</v>
      </c>
      <c r="Q4218" t="s">
        <v>31</v>
      </c>
      <c r="R4218" t="s">
        <v>30</v>
      </c>
      <c r="S4218">
        <v>0</v>
      </c>
      <c r="T4218">
        <v>0</v>
      </c>
      <c r="U4218">
        <v>0</v>
      </c>
      <c r="V4218" t="s">
        <v>30</v>
      </c>
      <c r="W4218">
        <v>0</v>
      </c>
      <c r="X4218">
        <v>16491608</v>
      </c>
      <c r="Y4218" s="11" t="str">
        <f t="shared" si="65"/>
        <v>1. &lt;= 1 Year</v>
      </c>
      <c r="Z4218" s="11" t="str">
        <f t="shared" si="65"/>
        <v>1. &lt;= 1 Year</v>
      </c>
    </row>
    <row r="4219" spans="1:26" x14ac:dyDescent="0.25">
      <c r="A4219">
        <v>164933917</v>
      </c>
      <c r="B4219" t="s">
        <v>4406</v>
      </c>
      <c r="C4219" t="s">
        <v>3459</v>
      </c>
      <c r="D4219" t="s">
        <v>110</v>
      </c>
      <c r="E4219">
        <v>23</v>
      </c>
      <c r="F4219" t="s">
        <v>5</v>
      </c>
      <c r="G4219" t="s">
        <v>7699</v>
      </c>
      <c r="H4219" t="s">
        <v>25</v>
      </c>
      <c r="I4219" t="s">
        <v>22</v>
      </c>
      <c r="J4219">
        <v>230</v>
      </c>
      <c r="K4219">
        <v>217</v>
      </c>
      <c r="L4219">
        <v>20233</v>
      </c>
      <c r="M4219">
        <v>1</v>
      </c>
      <c r="N4219" t="s">
        <v>31</v>
      </c>
      <c r="O4219">
        <v>10576</v>
      </c>
      <c r="P4219">
        <v>20230912</v>
      </c>
      <c r="Q4219" t="s">
        <v>31</v>
      </c>
      <c r="R4219" t="s">
        <v>31</v>
      </c>
      <c r="S4219">
        <v>1</v>
      </c>
      <c r="T4219">
        <v>20234</v>
      </c>
      <c r="U4219">
        <v>1</v>
      </c>
      <c r="V4219" t="s">
        <v>31</v>
      </c>
      <c r="W4219">
        <v>17500</v>
      </c>
      <c r="X4219">
        <v>16413371</v>
      </c>
      <c r="Y4219" s="11" t="str">
        <f t="shared" si="65"/>
        <v>1. &lt;= 1 Year</v>
      </c>
      <c r="Z4219" s="11" t="str">
        <f t="shared" si="65"/>
        <v>1. &lt;= 1 Year</v>
      </c>
    </row>
    <row r="4220" spans="1:26" x14ac:dyDescent="0.25">
      <c r="A4220">
        <v>165015793</v>
      </c>
      <c r="B4220" t="s">
        <v>5679</v>
      </c>
      <c r="C4220" t="s">
        <v>1831</v>
      </c>
      <c r="D4220" t="s">
        <v>126</v>
      </c>
      <c r="E4220">
        <v>23</v>
      </c>
      <c r="F4220" t="s">
        <v>6</v>
      </c>
      <c r="G4220" t="s">
        <v>1189</v>
      </c>
      <c r="H4220" t="s">
        <v>25</v>
      </c>
      <c r="I4220" t="s">
        <v>22</v>
      </c>
      <c r="J4220">
        <v>117</v>
      </c>
      <c r="K4220">
        <v>110</v>
      </c>
      <c r="L4220">
        <v>0</v>
      </c>
      <c r="M4220">
        <v>0</v>
      </c>
      <c r="N4220" t="s">
        <v>30</v>
      </c>
      <c r="O4220">
        <v>0</v>
      </c>
      <c r="P4220">
        <v>20240415</v>
      </c>
      <c r="Q4220" t="s">
        <v>31</v>
      </c>
      <c r="R4220" t="s">
        <v>31</v>
      </c>
      <c r="S4220">
        <v>1</v>
      </c>
      <c r="T4220">
        <v>0</v>
      </c>
      <c r="U4220">
        <v>0</v>
      </c>
      <c r="V4220" t="s">
        <v>30</v>
      </c>
      <c r="W4220">
        <v>0</v>
      </c>
      <c r="X4220">
        <v>12443912</v>
      </c>
      <c r="Y4220" s="11" t="str">
        <f t="shared" si="65"/>
        <v>1. &lt;= 1 Year</v>
      </c>
      <c r="Z4220" s="11" t="str">
        <f t="shared" si="65"/>
        <v>1. &lt;= 1 Year</v>
      </c>
    </row>
    <row r="4221" spans="1:26" x14ac:dyDescent="0.25">
      <c r="A4221">
        <v>164888781</v>
      </c>
      <c r="B4221" t="s">
        <v>3632</v>
      </c>
      <c r="C4221" t="s">
        <v>3633</v>
      </c>
      <c r="D4221" t="s">
        <v>111</v>
      </c>
      <c r="E4221">
        <v>23</v>
      </c>
      <c r="F4221" t="s">
        <v>32</v>
      </c>
      <c r="G4221" t="s">
        <v>1622</v>
      </c>
      <c r="H4221" t="s">
        <v>25</v>
      </c>
      <c r="I4221" t="s">
        <v>22</v>
      </c>
      <c r="J4221">
        <v>285</v>
      </c>
      <c r="K4221">
        <v>259</v>
      </c>
      <c r="L4221">
        <v>20233</v>
      </c>
      <c r="M4221">
        <v>1</v>
      </c>
      <c r="N4221" t="s">
        <v>31</v>
      </c>
      <c r="O4221">
        <v>1456</v>
      </c>
      <c r="P4221">
        <v>20230821</v>
      </c>
      <c r="Q4221" t="s">
        <v>31</v>
      </c>
      <c r="R4221" t="s">
        <v>30</v>
      </c>
      <c r="S4221">
        <v>0</v>
      </c>
      <c r="T4221">
        <v>20234</v>
      </c>
      <c r="U4221">
        <v>1</v>
      </c>
      <c r="V4221" t="s">
        <v>31</v>
      </c>
      <c r="W4221">
        <v>1950.84</v>
      </c>
      <c r="X4221">
        <v>16262558</v>
      </c>
      <c r="Y4221" s="11" t="str">
        <f t="shared" si="65"/>
        <v>1. &lt;= 1 Year</v>
      </c>
      <c r="Z4221" s="11" t="str">
        <f t="shared" si="65"/>
        <v>1. &lt;= 1 Year</v>
      </c>
    </row>
    <row r="4222" spans="1:26" x14ac:dyDescent="0.25">
      <c r="A4222">
        <v>164881259</v>
      </c>
      <c r="B4222" t="s">
        <v>3634</v>
      </c>
      <c r="C4222" t="s">
        <v>3153</v>
      </c>
      <c r="D4222" t="s">
        <v>127</v>
      </c>
      <c r="E4222">
        <v>23</v>
      </c>
      <c r="F4222" t="s">
        <v>32</v>
      </c>
      <c r="G4222" t="s">
        <v>866</v>
      </c>
      <c r="H4222" t="s">
        <v>25</v>
      </c>
      <c r="I4222" t="s">
        <v>22</v>
      </c>
      <c r="J4222">
        <v>293</v>
      </c>
      <c r="K4222">
        <v>290</v>
      </c>
      <c r="L4222">
        <v>20233</v>
      </c>
      <c r="M4222">
        <v>1</v>
      </c>
      <c r="N4222" t="s">
        <v>31</v>
      </c>
      <c r="O4222">
        <v>6024</v>
      </c>
      <c r="P4222">
        <v>20221103</v>
      </c>
      <c r="Q4222" t="s">
        <v>31</v>
      </c>
      <c r="R4222" t="s">
        <v>30</v>
      </c>
      <c r="S4222">
        <v>0</v>
      </c>
      <c r="T4222">
        <v>20234</v>
      </c>
      <c r="U4222">
        <v>1</v>
      </c>
      <c r="V4222" t="s">
        <v>31</v>
      </c>
      <c r="W4222">
        <v>6867.05</v>
      </c>
      <c r="X4222">
        <v>16325723</v>
      </c>
      <c r="Y4222" s="11" t="str">
        <f t="shared" si="65"/>
        <v>1. &lt;= 1 Year</v>
      </c>
      <c r="Z4222" s="11" t="str">
        <f t="shared" si="65"/>
        <v>1. &lt;= 1 Year</v>
      </c>
    </row>
    <row r="4223" spans="1:26" x14ac:dyDescent="0.25">
      <c r="A4223">
        <v>164999540</v>
      </c>
      <c r="B4223" t="s">
        <v>7711</v>
      </c>
      <c r="C4223" t="s">
        <v>1853</v>
      </c>
      <c r="D4223" t="s">
        <v>127</v>
      </c>
      <c r="E4223">
        <v>23</v>
      </c>
      <c r="F4223" t="s">
        <v>32</v>
      </c>
      <c r="G4223" t="s">
        <v>4783</v>
      </c>
      <c r="H4223" t="s">
        <v>25</v>
      </c>
      <c r="I4223" t="s">
        <v>22</v>
      </c>
      <c r="J4223">
        <v>147</v>
      </c>
      <c r="K4223">
        <v>115</v>
      </c>
      <c r="L4223">
        <v>0</v>
      </c>
      <c r="M4223">
        <v>0</v>
      </c>
      <c r="N4223" t="s">
        <v>30</v>
      </c>
      <c r="O4223">
        <v>0</v>
      </c>
      <c r="P4223" t="s">
        <v>25</v>
      </c>
      <c r="Q4223" t="s">
        <v>30</v>
      </c>
      <c r="R4223" t="s">
        <v>30</v>
      </c>
      <c r="S4223">
        <v>0</v>
      </c>
      <c r="T4223">
        <v>0</v>
      </c>
      <c r="U4223">
        <v>0</v>
      </c>
      <c r="V4223" t="s">
        <v>30</v>
      </c>
      <c r="W4223">
        <v>0</v>
      </c>
      <c r="X4223">
        <v>16474238</v>
      </c>
      <c r="Y4223" s="11" t="str">
        <f t="shared" si="65"/>
        <v>1. &lt;= 1 Year</v>
      </c>
      <c r="Z4223" s="11" t="str">
        <f t="shared" si="65"/>
        <v>1. &lt;= 1 Year</v>
      </c>
    </row>
    <row r="4224" spans="1:26" x14ac:dyDescent="0.25">
      <c r="A4224">
        <v>165050451</v>
      </c>
      <c r="B4224" t="s">
        <v>6741</v>
      </c>
      <c r="C4224" t="s">
        <v>4866</v>
      </c>
      <c r="D4224" t="s">
        <v>127</v>
      </c>
      <c r="E4224">
        <v>23</v>
      </c>
      <c r="F4224" t="s">
        <v>32</v>
      </c>
      <c r="G4224" t="s">
        <v>799</v>
      </c>
      <c r="H4224" t="s">
        <v>25</v>
      </c>
      <c r="I4224" t="s">
        <v>22</v>
      </c>
      <c r="J4224">
        <v>76</v>
      </c>
      <c r="K4224">
        <v>76</v>
      </c>
      <c r="L4224">
        <v>0</v>
      </c>
      <c r="M4224">
        <v>0</v>
      </c>
      <c r="N4224" t="s">
        <v>30</v>
      </c>
      <c r="O4224">
        <v>0</v>
      </c>
      <c r="P4224" t="s">
        <v>25</v>
      </c>
      <c r="Q4224" t="s">
        <v>30</v>
      </c>
      <c r="R4224" t="s">
        <v>30</v>
      </c>
      <c r="S4224">
        <v>0</v>
      </c>
      <c r="T4224">
        <v>0</v>
      </c>
      <c r="U4224">
        <v>0</v>
      </c>
      <c r="V4224" t="s">
        <v>30</v>
      </c>
      <c r="W4224">
        <v>0</v>
      </c>
      <c r="X4224">
        <v>16494309</v>
      </c>
      <c r="Y4224" s="11" t="str">
        <f t="shared" si="65"/>
        <v>1. &lt;= 1 Year</v>
      </c>
      <c r="Z4224" s="11" t="str">
        <f t="shared" si="65"/>
        <v>1. &lt;= 1 Year</v>
      </c>
    </row>
    <row r="4225" spans="1:26" x14ac:dyDescent="0.25">
      <c r="A4225">
        <v>164807999</v>
      </c>
      <c r="B4225" t="s">
        <v>2703</v>
      </c>
      <c r="C4225" t="s">
        <v>802</v>
      </c>
      <c r="D4225" t="s">
        <v>127</v>
      </c>
      <c r="E4225">
        <v>23</v>
      </c>
      <c r="F4225" t="s">
        <v>32</v>
      </c>
      <c r="G4225" t="s">
        <v>1102</v>
      </c>
      <c r="H4225" t="s">
        <v>25</v>
      </c>
      <c r="I4225" t="s">
        <v>22</v>
      </c>
      <c r="J4225">
        <v>396</v>
      </c>
      <c r="K4225">
        <v>390</v>
      </c>
      <c r="L4225">
        <v>0</v>
      </c>
      <c r="M4225">
        <v>0</v>
      </c>
      <c r="N4225" t="s">
        <v>30</v>
      </c>
      <c r="O4225">
        <v>0</v>
      </c>
      <c r="P4225">
        <v>20240223</v>
      </c>
      <c r="Q4225" t="s">
        <v>31</v>
      </c>
      <c r="R4225" t="s">
        <v>30</v>
      </c>
      <c r="S4225">
        <v>0</v>
      </c>
      <c r="T4225">
        <v>0</v>
      </c>
      <c r="U4225">
        <v>0</v>
      </c>
      <c r="V4225" t="s">
        <v>30</v>
      </c>
      <c r="W4225">
        <v>0</v>
      </c>
      <c r="X4225">
        <v>16357772</v>
      </c>
      <c r="Y4225" s="11" t="str">
        <f t="shared" ref="Y4225:Z4288" si="66">IF(J4225&lt;=364,"1. &lt;= 1 Year",IF(J4225&lt;=546,"2.  1-1.5 Years",IF(J4225&lt;=729,"3.  1.5 to 2 Year",IF(J4225&lt;=1459,"4. 2-3 Year",IF(J4225&lt;=1824,"5. 3-4 Year",IF(J4225&lt;=2189,"6. 4-5 Year",IF(J4225&gt;=2190,"7. &gt;= 6 Year","N/A")))))))</f>
        <v>2.  1-1.5 Years</v>
      </c>
      <c r="Z4225" s="11" t="str">
        <f t="shared" si="66"/>
        <v>2.  1-1.5 Years</v>
      </c>
    </row>
    <row r="4226" spans="1:26" x14ac:dyDescent="0.25">
      <c r="A4226">
        <v>164912018</v>
      </c>
      <c r="B4226" t="s">
        <v>3635</v>
      </c>
      <c r="C4226" t="s">
        <v>3636</v>
      </c>
      <c r="D4226" t="s">
        <v>3254</v>
      </c>
      <c r="E4226">
        <v>23</v>
      </c>
      <c r="F4226" t="s">
        <v>32</v>
      </c>
      <c r="G4226" t="s">
        <v>797</v>
      </c>
      <c r="H4226" t="s">
        <v>25</v>
      </c>
      <c r="I4226" t="s">
        <v>22</v>
      </c>
      <c r="J4226">
        <v>258</v>
      </c>
      <c r="K4226">
        <v>68</v>
      </c>
      <c r="L4226">
        <v>0</v>
      </c>
      <c r="M4226">
        <v>0</v>
      </c>
      <c r="N4226" t="s">
        <v>30</v>
      </c>
      <c r="O4226">
        <v>0</v>
      </c>
      <c r="P4226" t="s">
        <v>25</v>
      </c>
      <c r="Q4226" t="s">
        <v>30</v>
      </c>
      <c r="R4226" t="s">
        <v>30</v>
      </c>
      <c r="S4226">
        <v>0</v>
      </c>
      <c r="T4226">
        <v>20234</v>
      </c>
      <c r="U4226">
        <v>1</v>
      </c>
      <c r="V4226" t="s">
        <v>31</v>
      </c>
      <c r="W4226">
        <v>1346.36</v>
      </c>
      <c r="X4226">
        <v>16423919</v>
      </c>
      <c r="Y4226" s="11" t="str">
        <f t="shared" si="66"/>
        <v>1. &lt;= 1 Year</v>
      </c>
      <c r="Z4226" s="11" t="str">
        <f t="shared" si="66"/>
        <v>1. &lt;= 1 Year</v>
      </c>
    </row>
    <row r="4227" spans="1:26" x14ac:dyDescent="0.25">
      <c r="A4227">
        <v>164779570</v>
      </c>
      <c r="B4227" t="s">
        <v>2387</v>
      </c>
      <c r="C4227" t="s">
        <v>2388</v>
      </c>
      <c r="D4227" t="s">
        <v>127</v>
      </c>
      <c r="E4227">
        <v>23</v>
      </c>
      <c r="F4227" t="s">
        <v>32</v>
      </c>
      <c r="G4227" t="s">
        <v>7696</v>
      </c>
      <c r="H4227" t="s">
        <v>25</v>
      </c>
      <c r="I4227" t="s">
        <v>22</v>
      </c>
      <c r="J4227">
        <v>433</v>
      </c>
      <c r="K4227">
        <v>433</v>
      </c>
      <c r="L4227">
        <v>0</v>
      </c>
      <c r="M4227">
        <v>0</v>
      </c>
      <c r="N4227" t="s">
        <v>30</v>
      </c>
      <c r="O4227">
        <v>0</v>
      </c>
      <c r="P4227" t="s">
        <v>25</v>
      </c>
      <c r="Q4227" t="s">
        <v>30</v>
      </c>
      <c r="R4227" t="s">
        <v>30</v>
      </c>
      <c r="S4227">
        <v>0</v>
      </c>
      <c r="T4227">
        <v>0</v>
      </c>
      <c r="U4227">
        <v>0</v>
      </c>
      <c r="V4227" t="s">
        <v>30</v>
      </c>
      <c r="W4227">
        <v>0</v>
      </c>
      <c r="X4227">
        <v>16338801</v>
      </c>
      <c r="Y4227" s="11" t="str">
        <f t="shared" si="66"/>
        <v>2.  1-1.5 Years</v>
      </c>
      <c r="Z4227" s="11" t="str">
        <f t="shared" si="66"/>
        <v>2.  1-1.5 Years</v>
      </c>
    </row>
    <row r="4228" spans="1:26" x14ac:dyDescent="0.25">
      <c r="A4228">
        <v>164964036</v>
      </c>
      <c r="B4228" t="s">
        <v>6742</v>
      </c>
      <c r="C4228" t="s">
        <v>968</v>
      </c>
      <c r="D4228" t="s">
        <v>127</v>
      </c>
      <c r="E4228">
        <v>23</v>
      </c>
      <c r="F4228" t="s">
        <v>32</v>
      </c>
      <c r="G4228" t="s">
        <v>798</v>
      </c>
      <c r="H4228" t="s">
        <v>25</v>
      </c>
      <c r="I4228" t="s">
        <v>22</v>
      </c>
      <c r="J4228">
        <v>194</v>
      </c>
      <c r="K4228">
        <v>194</v>
      </c>
      <c r="L4228">
        <v>0</v>
      </c>
      <c r="M4228">
        <v>0</v>
      </c>
      <c r="N4228" t="s">
        <v>30</v>
      </c>
      <c r="O4228">
        <v>0</v>
      </c>
      <c r="P4228" t="s">
        <v>25</v>
      </c>
      <c r="Q4228" t="s">
        <v>30</v>
      </c>
      <c r="R4228" t="s">
        <v>30</v>
      </c>
      <c r="S4228">
        <v>0</v>
      </c>
      <c r="T4228">
        <v>0</v>
      </c>
      <c r="U4228">
        <v>0</v>
      </c>
      <c r="V4228" t="s">
        <v>30</v>
      </c>
      <c r="W4228">
        <v>0</v>
      </c>
      <c r="X4228">
        <v>16451426</v>
      </c>
      <c r="Y4228" s="11" t="str">
        <f t="shared" si="66"/>
        <v>1. &lt;= 1 Year</v>
      </c>
      <c r="Z4228" s="11" t="str">
        <f t="shared" si="66"/>
        <v>1. &lt;= 1 Year</v>
      </c>
    </row>
    <row r="4229" spans="1:26" x14ac:dyDescent="0.25">
      <c r="A4229">
        <v>164959748</v>
      </c>
      <c r="B4229" t="s">
        <v>5140</v>
      </c>
      <c r="C4229" t="s">
        <v>1734</v>
      </c>
      <c r="D4229" t="s">
        <v>127</v>
      </c>
      <c r="E4229">
        <v>23</v>
      </c>
      <c r="F4229" t="s">
        <v>32</v>
      </c>
      <c r="G4229" t="s">
        <v>1167</v>
      </c>
      <c r="H4229" t="s">
        <v>25</v>
      </c>
      <c r="I4229" t="s">
        <v>22</v>
      </c>
      <c r="J4229">
        <v>199</v>
      </c>
      <c r="K4229">
        <v>67</v>
      </c>
      <c r="L4229">
        <v>0</v>
      </c>
      <c r="M4229">
        <v>0</v>
      </c>
      <c r="N4229" t="s">
        <v>30</v>
      </c>
      <c r="O4229">
        <v>0</v>
      </c>
      <c r="P4229">
        <v>20231030</v>
      </c>
      <c r="Q4229" t="s">
        <v>31</v>
      </c>
      <c r="R4229" t="s">
        <v>30</v>
      </c>
      <c r="S4229">
        <v>0</v>
      </c>
      <c r="T4229">
        <v>0</v>
      </c>
      <c r="U4229">
        <v>0</v>
      </c>
      <c r="V4229" t="s">
        <v>30</v>
      </c>
      <c r="W4229">
        <v>0</v>
      </c>
      <c r="X4229">
        <v>16451753</v>
      </c>
      <c r="Y4229" s="11" t="str">
        <f t="shared" si="66"/>
        <v>1. &lt;= 1 Year</v>
      </c>
      <c r="Z4229" s="11" t="str">
        <f t="shared" si="66"/>
        <v>1. &lt;= 1 Year</v>
      </c>
    </row>
    <row r="4230" spans="1:26" x14ac:dyDescent="0.25">
      <c r="A4230">
        <v>164825765</v>
      </c>
      <c r="B4230" t="s">
        <v>3637</v>
      </c>
      <c r="C4230" t="s">
        <v>1354</v>
      </c>
      <c r="D4230" t="s">
        <v>127</v>
      </c>
      <c r="E4230">
        <v>23</v>
      </c>
      <c r="F4230" t="s">
        <v>32</v>
      </c>
      <c r="G4230" t="s">
        <v>1622</v>
      </c>
      <c r="H4230" t="s">
        <v>25</v>
      </c>
      <c r="I4230" t="s">
        <v>22</v>
      </c>
      <c r="J4230">
        <v>368</v>
      </c>
      <c r="K4230">
        <v>251</v>
      </c>
      <c r="L4230">
        <v>0</v>
      </c>
      <c r="M4230">
        <v>0</v>
      </c>
      <c r="N4230" t="s">
        <v>30</v>
      </c>
      <c r="O4230">
        <v>0</v>
      </c>
      <c r="P4230">
        <v>20240108</v>
      </c>
      <c r="Q4230" t="s">
        <v>31</v>
      </c>
      <c r="R4230" t="s">
        <v>30</v>
      </c>
      <c r="S4230">
        <v>0</v>
      </c>
      <c r="T4230">
        <v>0</v>
      </c>
      <c r="U4230">
        <v>0</v>
      </c>
      <c r="V4230" t="s">
        <v>30</v>
      </c>
      <c r="W4230">
        <v>0</v>
      </c>
      <c r="X4230">
        <v>16373578</v>
      </c>
      <c r="Y4230" s="11" t="str">
        <f t="shared" si="66"/>
        <v>2.  1-1.5 Years</v>
      </c>
      <c r="Z4230" s="11" t="str">
        <f t="shared" si="66"/>
        <v>1. &lt;= 1 Year</v>
      </c>
    </row>
    <row r="4231" spans="1:26" x14ac:dyDescent="0.25">
      <c r="A4231">
        <v>164941963</v>
      </c>
      <c r="B4231" t="s">
        <v>4002</v>
      </c>
      <c r="C4231" t="s">
        <v>908</v>
      </c>
      <c r="D4231" t="s">
        <v>127</v>
      </c>
      <c r="E4231">
        <v>23</v>
      </c>
      <c r="F4231" t="s">
        <v>32</v>
      </c>
      <c r="G4231" t="s">
        <v>797</v>
      </c>
      <c r="H4231" t="s">
        <v>25</v>
      </c>
      <c r="I4231" t="s">
        <v>22</v>
      </c>
      <c r="J4231">
        <v>221</v>
      </c>
      <c r="K4231">
        <v>96</v>
      </c>
      <c r="L4231">
        <v>20233</v>
      </c>
      <c r="M4231">
        <v>1</v>
      </c>
      <c r="N4231" t="s">
        <v>31</v>
      </c>
      <c r="O4231">
        <v>4317</v>
      </c>
      <c r="P4231">
        <v>20240402</v>
      </c>
      <c r="Q4231" t="s">
        <v>31</v>
      </c>
      <c r="R4231" t="s">
        <v>30</v>
      </c>
      <c r="S4231">
        <v>0</v>
      </c>
      <c r="T4231">
        <v>20234</v>
      </c>
      <c r="U4231">
        <v>1</v>
      </c>
      <c r="V4231" t="s">
        <v>31</v>
      </c>
      <c r="W4231">
        <v>516.62</v>
      </c>
      <c r="X4231">
        <v>16441452</v>
      </c>
      <c r="Y4231" s="11" t="str">
        <f t="shared" si="66"/>
        <v>1. &lt;= 1 Year</v>
      </c>
      <c r="Z4231" s="11" t="str">
        <f t="shared" si="66"/>
        <v>1. &lt;= 1 Year</v>
      </c>
    </row>
    <row r="4232" spans="1:26" x14ac:dyDescent="0.25">
      <c r="A4232">
        <v>165005295</v>
      </c>
      <c r="B4232" t="s">
        <v>6363</v>
      </c>
      <c r="C4232" t="s">
        <v>4752</v>
      </c>
      <c r="D4232" t="s">
        <v>99</v>
      </c>
      <c r="E4232">
        <v>23</v>
      </c>
      <c r="F4232" t="s">
        <v>5</v>
      </c>
      <c r="G4232" t="s">
        <v>957</v>
      </c>
      <c r="H4232" t="s">
        <v>25</v>
      </c>
      <c r="I4232" t="s">
        <v>22</v>
      </c>
      <c r="J4232">
        <v>136</v>
      </c>
      <c r="K4232">
        <v>76</v>
      </c>
      <c r="L4232">
        <v>20233</v>
      </c>
      <c r="M4232">
        <v>1</v>
      </c>
      <c r="N4232" t="s">
        <v>31</v>
      </c>
      <c r="O4232">
        <v>1999</v>
      </c>
      <c r="P4232">
        <v>20240108</v>
      </c>
      <c r="Q4232" t="s">
        <v>31</v>
      </c>
      <c r="R4232" t="s">
        <v>31</v>
      </c>
      <c r="S4232">
        <v>1</v>
      </c>
      <c r="T4232">
        <v>0</v>
      </c>
      <c r="U4232">
        <v>0</v>
      </c>
      <c r="V4232" t="s">
        <v>30</v>
      </c>
      <c r="W4232">
        <v>0</v>
      </c>
      <c r="X4232">
        <v>10939921</v>
      </c>
      <c r="Y4232" s="11" t="str">
        <f t="shared" si="66"/>
        <v>1. &lt;= 1 Year</v>
      </c>
      <c r="Z4232" s="11" t="str">
        <f t="shared" si="66"/>
        <v>1. &lt;= 1 Year</v>
      </c>
    </row>
    <row r="4233" spans="1:26" x14ac:dyDescent="0.25">
      <c r="A4233">
        <v>164975358</v>
      </c>
      <c r="B4233" t="s">
        <v>5141</v>
      </c>
      <c r="C4233" t="s">
        <v>5142</v>
      </c>
      <c r="D4233" t="s">
        <v>99</v>
      </c>
      <c r="E4233">
        <v>23</v>
      </c>
      <c r="F4233" t="s">
        <v>6</v>
      </c>
      <c r="G4233" t="s">
        <v>957</v>
      </c>
      <c r="H4233" t="s">
        <v>25</v>
      </c>
      <c r="I4233" t="s">
        <v>22</v>
      </c>
      <c r="J4233">
        <v>179</v>
      </c>
      <c r="K4233">
        <v>76</v>
      </c>
      <c r="L4233">
        <v>0</v>
      </c>
      <c r="M4233">
        <v>0</v>
      </c>
      <c r="N4233" t="s">
        <v>30</v>
      </c>
      <c r="O4233">
        <v>0</v>
      </c>
      <c r="P4233" t="s">
        <v>25</v>
      </c>
      <c r="Q4233" t="s">
        <v>30</v>
      </c>
      <c r="R4233" t="s">
        <v>30</v>
      </c>
      <c r="S4233">
        <v>0</v>
      </c>
      <c r="T4233">
        <v>0</v>
      </c>
      <c r="U4233">
        <v>0</v>
      </c>
      <c r="V4233" t="s">
        <v>30</v>
      </c>
      <c r="W4233">
        <v>0</v>
      </c>
      <c r="X4233">
        <v>16455100</v>
      </c>
      <c r="Y4233" s="11" t="str">
        <f t="shared" si="66"/>
        <v>1. &lt;= 1 Year</v>
      </c>
      <c r="Z4233" s="11" t="str">
        <f t="shared" si="66"/>
        <v>1. &lt;= 1 Year</v>
      </c>
    </row>
    <row r="4234" spans="1:26" x14ac:dyDescent="0.25">
      <c r="A4234">
        <v>165047156</v>
      </c>
      <c r="B4234" t="s">
        <v>6364</v>
      </c>
      <c r="C4234" t="s">
        <v>1921</v>
      </c>
      <c r="D4234" t="s">
        <v>98</v>
      </c>
      <c r="E4234">
        <v>23</v>
      </c>
      <c r="F4234" t="s">
        <v>6</v>
      </c>
      <c r="G4234" t="s">
        <v>2704</v>
      </c>
      <c r="H4234" t="s">
        <v>25</v>
      </c>
      <c r="I4234" t="s">
        <v>22</v>
      </c>
      <c r="J4234">
        <v>82</v>
      </c>
      <c r="K4234">
        <v>70</v>
      </c>
      <c r="L4234">
        <v>0</v>
      </c>
      <c r="M4234">
        <v>0</v>
      </c>
      <c r="N4234" t="s">
        <v>30</v>
      </c>
      <c r="O4234">
        <v>0</v>
      </c>
      <c r="P4234" t="s">
        <v>25</v>
      </c>
      <c r="Q4234" t="s">
        <v>30</v>
      </c>
      <c r="R4234" t="s">
        <v>30</v>
      </c>
      <c r="S4234">
        <v>0</v>
      </c>
      <c r="T4234">
        <v>0</v>
      </c>
      <c r="U4234">
        <v>0</v>
      </c>
      <c r="V4234" t="s">
        <v>30</v>
      </c>
      <c r="W4234">
        <v>0</v>
      </c>
      <c r="X4234">
        <v>16499805</v>
      </c>
      <c r="Y4234" s="11" t="str">
        <f t="shared" si="66"/>
        <v>1. &lt;= 1 Year</v>
      </c>
      <c r="Z4234" s="11" t="str">
        <f t="shared" si="66"/>
        <v>1. &lt;= 1 Year</v>
      </c>
    </row>
    <row r="4235" spans="1:26" x14ac:dyDescent="0.25">
      <c r="A4235">
        <v>164778864</v>
      </c>
      <c r="B4235" t="s">
        <v>2389</v>
      </c>
      <c r="C4235" t="s">
        <v>602</v>
      </c>
      <c r="D4235" t="s">
        <v>127</v>
      </c>
      <c r="E4235">
        <v>23</v>
      </c>
      <c r="F4235" t="s">
        <v>32</v>
      </c>
      <c r="G4235" t="s">
        <v>798</v>
      </c>
      <c r="H4235" t="s">
        <v>25</v>
      </c>
      <c r="I4235" t="s">
        <v>22</v>
      </c>
      <c r="J4235">
        <v>440</v>
      </c>
      <c r="K4235">
        <v>440</v>
      </c>
      <c r="L4235">
        <v>0</v>
      </c>
      <c r="M4235">
        <v>0</v>
      </c>
      <c r="N4235" t="s">
        <v>30</v>
      </c>
      <c r="O4235">
        <v>0</v>
      </c>
      <c r="P4235" t="s">
        <v>25</v>
      </c>
      <c r="Q4235" t="s">
        <v>30</v>
      </c>
      <c r="R4235" t="s">
        <v>30</v>
      </c>
      <c r="S4235">
        <v>0</v>
      </c>
      <c r="T4235">
        <v>0</v>
      </c>
      <c r="U4235">
        <v>0</v>
      </c>
      <c r="V4235" t="s">
        <v>30</v>
      </c>
      <c r="W4235">
        <v>0</v>
      </c>
      <c r="X4235">
        <v>16339078</v>
      </c>
      <c r="Y4235" s="11" t="str">
        <f t="shared" si="66"/>
        <v>2.  1-1.5 Years</v>
      </c>
      <c r="Z4235" s="11" t="str">
        <f t="shared" si="66"/>
        <v>2.  1-1.5 Years</v>
      </c>
    </row>
    <row r="4236" spans="1:26" x14ac:dyDescent="0.25">
      <c r="A4236">
        <v>165002857</v>
      </c>
      <c r="B4236" t="s">
        <v>6365</v>
      </c>
      <c r="C4236" t="s">
        <v>6366</v>
      </c>
      <c r="D4236" t="s">
        <v>127</v>
      </c>
      <c r="E4236">
        <v>23</v>
      </c>
      <c r="F4236" t="s">
        <v>32</v>
      </c>
      <c r="G4236" t="s">
        <v>795</v>
      </c>
      <c r="H4236" t="s">
        <v>25</v>
      </c>
      <c r="I4236" t="s">
        <v>22</v>
      </c>
      <c r="J4236">
        <v>138</v>
      </c>
      <c r="K4236">
        <v>95</v>
      </c>
      <c r="L4236">
        <v>0</v>
      </c>
      <c r="M4236">
        <v>0</v>
      </c>
      <c r="N4236" t="s">
        <v>30</v>
      </c>
      <c r="O4236">
        <v>0</v>
      </c>
      <c r="P4236">
        <v>20201214</v>
      </c>
      <c r="Q4236" t="s">
        <v>31</v>
      </c>
      <c r="R4236" t="s">
        <v>30</v>
      </c>
      <c r="S4236">
        <v>0</v>
      </c>
      <c r="T4236">
        <v>0</v>
      </c>
      <c r="U4236">
        <v>0</v>
      </c>
      <c r="V4236" t="s">
        <v>30</v>
      </c>
      <c r="W4236">
        <v>0</v>
      </c>
      <c r="X4236">
        <v>16477563</v>
      </c>
      <c r="Y4236" s="11" t="str">
        <f t="shared" si="66"/>
        <v>1. &lt;= 1 Year</v>
      </c>
      <c r="Z4236" s="11" t="str">
        <f t="shared" si="66"/>
        <v>1. &lt;= 1 Year</v>
      </c>
    </row>
    <row r="4237" spans="1:26" x14ac:dyDescent="0.25">
      <c r="A4237">
        <v>164948865</v>
      </c>
      <c r="B4237" t="s">
        <v>4408</v>
      </c>
      <c r="C4237" t="s">
        <v>775</v>
      </c>
      <c r="D4237" t="s">
        <v>127</v>
      </c>
      <c r="E4237">
        <v>23</v>
      </c>
      <c r="F4237" t="s">
        <v>32</v>
      </c>
      <c r="G4237" t="s">
        <v>1623</v>
      </c>
      <c r="H4237" t="s">
        <v>25</v>
      </c>
      <c r="I4237" t="s">
        <v>22</v>
      </c>
      <c r="J4237">
        <v>209</v>
      </c>
      <c r="K4237">
        <v>209</v>
      </c>
      <c r="L4237">
        <v>0</v>
      </c>
      <c r="M4237">
        <v>0</v>
      </c>
      <c r="N4237" t="s">
        <v>30</v>
      </c>
      <c r="O4237">
        <v>0</v>
      </c>
      <c r="P4237">
        <v>20231103</v>
      </c>
      <c r="Q4237" t="s">
        <v>31</v>
      </c>
      <c r="R4237" t="s">
        <v>30</v>
      </c>
      <c r="S4237">
        <v>0</v>
      </c>
      <c r="T4237">
        <v>0</v>
      </c>
      <c r="U4237">
        <v>0</v>
      </c>
      <c r="V4237" t="s">
        <v>30</v>
      </c>
      <c r="W4237">
        <v>0</v>
      </c>
      <c r="X4237">
        <v>16445445</v>
      </c>
      <c r="Y4237" s="11" t="str">
        <f t="shared" si="66"/>
        <v>1. &lt;= 1 Year</v>
      </c>
      <c r="Z4237" s="11" t="str">
        <f t="shared" si="66"/>
        <v>1. &lt;= 1 Year</v>
      </c>
    </row>
    <row r="4238" spans="1:26" x14ac:dyDescent="0.25">
      <c r="A4238">
        <v>164970316</v>
      </c>
      <c r="B4238" t="s">
        <v>4409</v>
      </c>
      <c r="C4238" t="s">
        <v>4410</v>
      </c>
      <c r="D4238" t="s">
        <v>127</v>
      </c>
      <c r="E4238">
        <v>23</v>
      </c>
      <c r="F4238" t="s">
        <v>32</v>
      </c>
      <c r="G4238" t="s">
        <v>793</v>
      </c>
      <c r="H4238" t="s">
        <v>25</v>
      </c>
      <c r="I4238" t="s">
        <v>22</v>
      </c>
      <c r="J4238">
        <v>185</v>
      </c>
      <c r="K4238">
        <v>185</v>
      </c>
      <c r="L4238">
        <v>0</v>
      </c>
      <c r="M4238">
        <v>0</v>
      </c>
      <c r="N4238" t="s">
        <v>30</v>
      </c>
      <c r="O4238">
        <v>0</v>
      </c>
      <c r="P4238" t="s">
        <v>25</v>
      </c>
      <c r="Q4238" t="s">
        <v>30</v>
      </c>
      <c r="R4238" t="s">
        <v>30</v>
      </c>
      <c r="S4238">
        <v>0</v>
      </c>
      <c r="T4238">
        <v>20234</v>
      </c>
      <c r="U4238">
        <v>1</v>
      </c>
      <c r="V4238" t="s">
        <v>31</v>
      </c>
      <c r="W4238">
        <v>1804.4</v>
      </c>
      <c r="X4238">
        <v>16458006</v>
      </c>
      <c r="Y4238" s="11" t="str">
        <f t="shared" si="66"/>
        <v>1. &lt;= 1 Year</v>
      </c>
      <c r="Z4238" s="11" t="str">
        <f t="shared" si="66"/>
        <v>1. &lt;= 1 Year</v>
      </c>
    </row>
    <row r="4239" spans="1:26" x14ac:dyDescent="0.25">
      <c r="A4239">
        <v>164587078</v>
      </c>
      <c r="B4239" t="s">
        <v>1417</v>
      </c>
      <c r="C4239" t="s">
        <v>1418</v>
      </c>
      <c r="D4239" t="s">
        <v>127</v>
      </c>
      <c r="E4239">
        <v>23</v>
      </c>
      <c r="F4239" t="s">
        <v>32</v>
      </c>
      <c r="G4239" t="s">
        <v>7696</v>
      </c>
      <c r="H4239" t="s">
        <v>25</v>
      </c>
      <c r="I4239" t="s">
        <v>22</v>
      </c>
      <c r="J4239">
        <v>728</v>
      </c>
      <c r="K4239">
        <v>728</v>
      </c>
      <c r="L4239">
        <v>20233</v>
      </c>
      <c r="M4239">
        <v>1</v>
      </c>
      <c r="N4239" t="s">
        <v>31</v>
      </c>
      <c r="O4239">
        <v>3334</v>
      </c>
      <c r="P4239">
        <v>20220922</v>
      </c>
      <c r="Q4239" t="s">
        <v>31</v>
      </c>
      <c r="R4239" t="s">
        <v>30</v>
      </c>
      <c r="S4239">
        <v>0</v>
      </c>
      <c r="T4239">
        <v>20234</v>
      </c>
      <c r="U4239">
        <v>1</v>
      </c>
      <c r="V4239" t="s">
        <v>31</v>
      </c>
      <c r="W4239">
        <v>3105.72</v>
      </c>
      <c r="X4239">
        <v>16229287</v>
      </c>
      <c r="Y4239" s="11" t="str">
        <f t="shared" si="66"/>
        <v>3.  1.5 to 2 Year</v>
      </c>
      <c r="Z4239" s="11" t="str">
        <f t="shared" si="66"/>
        <v>3.  1.5 to 2 Year</v>
      </c>
    </row>
    <row r="4240" spans="1:26" x14ac:dyDescent="0.25">
      <c r="A4240">
        <v>165054957</v>
      </c>
      <c r="B4240" t="s">
        <v>7712</v>
      </c>
      <c r="C4240" t="s">
        <v>7713</v>
      </c>
      <c r="D4240" t="s">
        <v>127</v>
      </c>
      <c r="E4240">
        <v>23</v>
      </c>
      <c r="F4240" t="s">
        <v>32</v>
      </c>
      <c r="G4240" t="s">
        <v>800</v>
      </c>
      <c r="H4240" t="s">
        <v>25</v>
      </c>
      <c r="I4240" t="s">
        <v>22</v>
      </c>
      <c r="J4240">
        <v>73</v>
      </c>
      <c r="K4240">
        <v>18</v>
      </c>
      <c r="L4240">
        <v>0</v>
      </c>
      <c r="M4240">
        <v>0</v>
      </c>
      <c r="N4240" t="s">
        <v>30</v>
      </c>
      <c r="O4240">
        <v>0</v>
      </c>
      <c r="P4240">
        <v>20240313</v>
      </c>
      <c r="Q4240" t="s">
        <v>31</v>
      </c>
      <c r="R4240" t="s">
        <v>30</v>
      </c>
      <c r="S4240">
        <v>0</v>
      </c>
      <c r="T4240">
        <v>0</v>
      </c>
      <c r="U4240">
        <v>0</v>
      </c>
      <c r="V4240" t="s">
        <v>30</v>
      </c>
      <c r="W4240">
        <v>0</v>
      </c>
      <c r="X4240">
        <v>16503373</v>
      </c>
      <c r="Y4240" s="11" t="str">
        <f t="shared" si="66"/>
        <v>1. &lt;= 1 Year</v>
      </c>
      <c r="Z4240" s="11" t="str">
        <f t="shared" si="66"/>
        <v>1. &lt;= 1 Year</v>
      </c>
    </row>
    <row r="4241" spans="1:26" x14ac:dyDescent="0.25">
      <c r="A4241">
        <v>164796207</v>
      </c>
      <c r="B4241" t="s">
        <v>3239</v>
      </c>
      <c r="C4241" t="s">
        <v>719</v>
      </c>
      <c r="D4241" t="s">
        <v>127</v>
      </c>
      <c r="E4241">
        <v>23</v>
      </c>
      <c r="F4241" t="s">
        <v>32</v>
      </c>
      <c r="G4241" t="s">
        <v>7700</v>
      </c>
      <c r="H4241" t="s">
        <v>25</v>
      </c>
      <c r="I4241" t="s">
        <v>22</v>
      </c>
      <c r="J4241">
        <v>409</v>
      </c>
      <c r="K4241">
        <v>409</v>
      </c>
      <c r="L4241">
        <v>20233</v>
      </c>
      <c r="M4241">
        <v>1</v>
      </c>
      <c r="N4241" t="s">
        <v>31</v>
      </c>
      <c r="O4241">
        <v>410</v>
      </c>
      <c r="P4241">
        <v>20230421</v>
      </c>
      <c r="Q4241" t="s">
        <v>31</v>
      </c>
      <c r="R4241" t="s">
        <v>30</v>
      </c>
      <c r="S4241">
        <v>0</v>
      </c>
      <c r="T4241">
        <v>0</v>
      </c>
      <c r="U4241">
        <v>0</v>
      </c>
      <c r="V4241" t="s">
        <v>30</v>
      </c>
      <c r="W4241">
        <v>0</v>
      </c>
      <c r="X4241">
        <v>16356938</v>
      </c>
      <c r="Y4241" s="11" t="str">
        <f t="shared" si="66"/>
        <v>2.  1-1.5 Years</v>
      </c>
      <c r="Z4241" s="11" t="str">
        <f t="shared" si="66"/>
        <v>2.  1-1.5 Years</v>
      </c>
    </row>
    <row r="4242" spans="1:26" x14ac:dyDescent="0.25">
      <c r="A4242">
        <v>164953932</v>
      </c>
      <c r="B4242" t="s">
        <v>3944</v>
      </c>
      <c r="C4242" t="s">
        <v>744</v>
      </c>
      <c r="D4242" t="s">
        <v>127</v>
      </c>
      <c r="E4242">
        <v>23</v>
      </c>
      <c r="F4242" t="s">
        <v>32</v>
      </c>
      <c r="G4242" t="s">
        <v>7696</v>
      </c>
      <c r="H4242" t="s">
        <v>25</v>
      </c>
      <c r="I4242" t="s">
        <v>22</v>
      </c>
      <c r="J4242">
        <v>207</v>
      </c>
      <c r="K4242">
        <v>207</v>
      </c>
      <c r="L4242">
        <v>0</v>
      </c>
      <c r="M4242">
        <v>0</v>
      </c>
      <c r="N4242" t="s">
        <v>30</v>
      </c>
      <c r="O4242">
        <v>0</v>
      </c>
      <c r="P4242" t="s">
        <v>25</v>
      </c>
      <c r="Q4242" t="s">
        <v>30</v>
      </c>
      <c r="R4242" t="s">
        <v>30</v>
      </c>
      <c r="S4242">
        <v>0</v>
      </c>
      <c r="T4242">
        <v>0</v>
      </c>
      <c r="U4242">
        <v>0</v>
      </c>
      <c r="V4242" t="s">
        <v>30</v>
      </c>
      <c r="W4242">
        <v>0</v>
      </c>
      <c r="X4242">
        <v>16444857</v>
      </c>
      <c r="Y4242" s="11" t="str">
        <f t="shared" si="66"/>
        <v>1. &lt;= 1 Year</v>
      </c>
      <c r="Z4242" s="11" t="str">
        <f t="shared" si="66"/>
        <v>1. &lt;= 1 Year</v>
      </c>
    </row>
    <row r="4243" spans="1:26" x14ac:dyDescent="0.25">
      <c r="A4243">
        <v>164919276</v>
      </c>
      <c r="B4243" t="s">
        <v>2982</v>
      </c>
      <c r="C4243" t="s">
        <v>295</v>
      </c>
      <c r="D4243" t="s">
        <v>127</v>
      </c>
      <c r="E4243">
        <v>23</v>
      </c>
      <c r="F4243" t="s">
        <v>32</v>
      </c>
      <c r="G4243" t="s">
        <v>800</v>
      </c>
      <c r="H4243" t="s">
        <v>25</v>
      </c>
      <c r="I4243" t="s">
        <v>22</v>
      </c>
      <c r="J4243">
        <v>249</v>
      </c>
      <c r="K4243">
        <v>248</v>
      </c>
      <c r="L4243">
        <v>0</v>
      </c>
      <c r="M4243">
        <v>0</v>
      </c>
      <c r="N4243" t="s">
        <v>30</v>
      </c>
      <c r="O4243">
        <v>0</v>
      </c>
      <c r="P4243">
        <v>20230919</v>
      </c>
      <c r="Q4243" t="s">
        <v>31</v>
      </c>
      <c r="R4243" t="s">
        <v>30</v>
      </c>
      <c r="S4243">
        <v>0</v>
      </c>
      <c r="T4243">
        <v>0</v>
      </c>
      <c r="U4243">
        <v>0</v>
      </c>
      <c r="V4243" t="s">
        <v>30</v>
      </c>
      <c r="W4243">
        <v>0</v>
      </c>
      <c r="X4243">
        <v>16414369</v>
      </c>
      <c r="Y4243" s="11" t="str">
        <f t="shared" si="66"/>
        <v>1. &lt;= 1 Year</v>
      </c>
      <c r="Z4243" s="11" t="str">
        <f t="shared" si="66"/>
        <v>1. &lt;= 1 Year</v>
      </c>
    </row>
    <row r="4244" spans="1:26" x14ac:dyDescent="0.25">
      <c r="A4244">
        <v>164589885</v>
      </c>
      <c r="B4244" t="s">
        <v>2705</v>
      </c>
      <c r="C4244" t="s">
        <v>2706</v>
      </c>
      <c r="D4244" t="s">
        <v>127</v>
      </c>
      <c r="E4244">
        <v>23</v>
      </c>
      <c r="F4244" t="s">
        <v>32</v>
      </c>
      <c r="G4244" t="s">
        <v>7696</v>
      </c>
      <c r="H4244" t="s">
        <v>25</v>
      </c>
      <c r="I4244" t="s">
        <v>22</v>
      </c>
      <c r="J4244">
        <v>725</v>
      </c>
      <c r="K4244">
        <v>725</v>
      </c>
      <c r="L4244">
        <v>0</v>
      </c>
      <c r="M4244">
        <v>0</v>
      </c>
      <c r="N4244" t="s">
        <v>30</v>
      </c>
      <c r="O4244">
        <v>0</v>
      </c>
      <c r="P4244">
        <v>20230407</v>
      </c>
      <c r="Q4244" t="s">
        <v>31</v>
      </c>
      <c r="R4244" t="s">
        <v>30</v>
      </c>
      <c r="S4244">
        <v>0</v>
      </c>
      <c r="T4244">
        <v>0</v>
      </c>
      <c r="U4244">
        <v>0</v>
      </c>
      <c r="V4244" t="s">
        <v>30</v>
      </c>
      <c r="W4244">
        <v>0</v>
      </c>
      <c r="X4244">
        <v>16236181</v>
      </c>
      <c r="Y4244" s="11" t="str">
        <f t="shared" si="66"/>
        <v>3.  1.5 to 2 Year</v>
      </c>
      <c r="Z4244" s="11" t="str">
        <f t="shared" si="66"/>
        <v>3.  1.5 to 2 Year</v>
      </c>
    </row>
    <row r="4245" spans="1:26" x14ac:dyDescent="0.25">
      <c r="A4245">
        <v>165050297</v>
      </c>
      <c r="B4245" t="s">
        <v>6367</v>
      </c>
      <c r="C4245" t="s">
        <v>469</v>
      </c>
      <c r="D4245" t="s">
        <v>110</v>
      </c>
      <c r="E4245">
        <v>23</v>
      </c>
      <c r="F4245" t="s">
        <v>6</v>
      </c>
      <c r="G4245" t="s">
        <v>7699</v>
      </c>
      <c r="H4245" t="s">
        <v>25</v>
      </c>
      <c r="I4245" t="s">
        <v>22</v>
      </c>
      <c r="J4245">
        <v>76</v>
      </c>
      <c r="K4245">
        <v>70</v>
      </c>
      <c r="L4245">
        <v>0</v>
      </c>
      <c r="M4245">
        <v>0</v>
      </c>
      <c r="N4245" t="s">
        <v>30</v>
      </c>
      <c r="O4245">
        <v>0</v>
      </c>
      <c r="P4245" t="s">
        <v>25</v>
      </c>
      <c r="Q4245" t="s">
        <v>30</v>
      </c>
      <c r="R4245" t="s">
        <v>30</v>
      </c>
      <c r="S4245">
        <v>0</v>
      </c>
      <c r="T4245">
        <v>0</v>
      </c>
      <c r="U4245">
        <v>0</v>
      </c>
      <c r="V4245" t="s">
        <v>30</v>
      </c>
      <c r="W4245">
        <v>0</v>
      </c>
      <c r="X4245">
        <v>16503727</v>
      </c>
      <c r="Y4245" s="11" t="str">
        <f t="shared" si="66"/>
        <v>1. &lt;= 1 Year</v>
      </c>
      <c r="Z4245" s="11" t="str">
        <f t="shared" si="66"/>
        <v>1. &lt;= 1 Year</v>
      </c>
    </row>
    <row r="4246" spans="1:26" x14ac:dyDescent="0.25">
      <c r="A4246">
        <v>164660508</v>
      </c>
      <c r="B4246" t="s">
        <v>1728</v>
      </c>
      <c r="C4246" t="s">
        <v>1729</v>
      </c>
      <c r="D4246" t="s">
        <v>127</v>
      </c>
      <c r="E4246">
        <v>23</v>
      </c>
      <c r="F4246" t="s">
        <v>32</v>
      </c>
      <c r="G4246" t="s">
        <v>799</v>
      </c>
      <c r="H4246" t="s">
        <v>25</v>
      </c>
      <c r="I4246" t="s">
        <v>22</v>
      </c>
      <c r="J4246">
        <v>606</v>
      </c>
      <c r="K4246">
        <v>606</v>
      </c>
      <c r="L4246">
        <v>0</v>
      </c>
      <c r="M4246">
        <v>0</v>
      </c>
      <c r="N4246" t="s">
        <v>30</v>
      </c>
      <c r="O4246">
        <v>0</v>
      </c>
      <c r="P4246">
        <v>20230612</v>
      </c>
      <c r="Q4246" t="s">
        <v>31</v>
      </c>
      <c r="R4246" t="s">
        <v>30</v>
      </c>
      <c r="S4246">
        <v>0</v>
      </c>
      <c r="T4246">
        <v>0</v>
      </c>
      <c r="U4246">
        <v>0</v>
      </c>
      <c r="V4246" t="s">
        <v>30</v>
      </c>
      <c r="W4246">
        <v>0</v>
      </c>
      <c r="X4246">
        <v>16280125</v>
      </c>
      <c r="Y4246" s="11" t="str">
        <f t="shared" si="66"/>
        <v>3.  1.5 to 2 Year</v>
      </c>
      <c r="Z4246" s="11" t="str">
        <f t="shared" si="66"/>
        <v>3.  1.5 to 2 Year</v>
      </c>
    </row>
    <row r="4247" spans="1:26" x14ac:dyDescent="0.25">
      <c r="A4247">
        <v>164760790</v>
      </c>
      <c r="B4247" t="s">
        <v>2235</v>
      </c>
      <c r="C4247" t="s">
        <v>2236</v>
      </c>
      <c r="D4247" t="s">
        <v>127</v>
      </c>
      <c r="E4247">
        <v>23</v>
      </c>
      <c r="F4247" t="s">
        <v>32</v>
      </c>
      <c r="G4247" t="s">
        <v>2233</v>
      </c>
      <c r="H4247" t="s">
        <v>25</v>
      </c>
      <c r="I4247" t="s">
        <v>22</v>
      </c>
      <c r="J4247">
        <v>458</v>
      </c>
      <c r="K4247">
        <v>314</v>
      </c>
      <c r="L4247">
        <v>0</v>
      </c>
      <c r="M4247">
        <v>0</v>
      </c>
      <c r="N4247" t="s">
        <v>30</v>
      </c>
      <c r="O4247">
        <v>0</v>
      </c>
      <c r="P4247">
        <v>20230221</v>
      </c>
      <c r="Q4247" t="s">
        <v>31</v>
      </c>
      <c r="R4247" t="s">
        <v>30</v>
      </c>
      <c r="S4247">
        <v>0</v>
      </c>
      <c r="T4247">
        <v>0</v>
      </c>
      <c r="U4247">
        <v>0</v>
      </c>
      <c r="V4247" t="s">
        <v>30</v>
      </c>
      <c r="W4247">
        <v>0</v>
      </c>
      <c r="X4247">
        <v>16337262</v>
      </c>
      <c r="Y4247" s="11" t="str">
        <f t="shared" si="66"/>
        <v>2.  1-1.5 Years</v>
      </c>
      <c r="Z4247" s="11" t="str">
        <f t="shared" si="66"/>
        <v>1. &lt;= 1 Year</v>
      </c>
    </row>
    <row r="4248" spans="1:26" x14ac:dyDescent="0.25">
      <c r="A4248">
        <v>164822379</v>
      </c>
      <c r="B4248" t="s">
        <v>2965</v>
      </c>
      <c r="C4248" t="s">
        <v>604</v>
      </c>
      <c r="D4248" t="s">
        <v>127</v>
      </c>
      <c r="E4248">
        <v>23</v>
      </c>
      <c r="F4248" t="s">
        <v>32</v>
      </c>
      <c r="G4248" t="s">
        <v>2233</v>
      </c>
      <c r="H4248" t="s">
        <v>25</v>
      </c>
      <c r="I4248" t="s">
        <v>22</v>
      </c>
      <c r="J4248">
        <v>374</v>
      </c>
      <c r="K4248">
        <v>374</v>
      </c>
      <c r="L4248">
        <v>0</v>
      </c>
      <c r="M4248">
        <v>0</v>
      </c>
      <c r="N4248" t="s">
        <v>30</v>
      </c>
      <c r="O4248">
        <v>0</v>
      </c>
      <c r="P4248">
        <v>20230501</v>
      </c>
      <c r="Q4248" t="s">
        <v>31</v>
      </c>
      <c r="R4248" t="s">
        <v>30</v>
      </c>
      <c r="S4248">
        <v>0</v>
      </c>
      <c r="T4248">
        <v>0</v>
      </c>
      <c r="U4248">
        <v>0</v>
      </c>
      <c r="V4248" t="s">
        <v>30</v>
      </c>
      <c r="W4248">
        <v>0</v>
      </c>
      <c r="X4248">
        <v>16371673</v>
      </c>
      <c r="Y4248" s="11" t="str">
        <f t="shared" si="66"/>
        <v>2.  1-1.5 Years</v>
      </c>
      <c r="Z4248" s="11" t="str">
        <f t="shared" si="66"/>
        <v>2.  1-1.5 Years</v>
      </c>
    </row>
    <row r="4249" spans="1:26" x14ac:dyDescent="0.25">
      <c r="A4249">
        <v>164961835</v>
      </c>
      <c r="B4249" t="s">
        <v>4411</v>
      </c>
      <c r="C4249" t="s">
        <v>574</v>
      </c>
      <c r="D4249" t="s">
        <v>127</v>
      </c>
      <c r="E4249">
        <v>23</v>
      </c>
      <c r="F4249" t="s">
        <v>32</v>
      </c>
      <c r="G4249" t="s">
        <v>7700</v>
      </c>
      <c r="H4249" t="s">
        <v>25</v>
      </c>
      <c r="I4249" t="s">
        <v>22</v>
      </c>
      <c r="J4249">
        <v>196</v>
      </c>
      <c r="K4249">
        <v>63</v>
      </c>
      <c r="L4249">
        <v>20233</v>
      </c>
      <c r="M4249">
        <v>1</v>
      </c>
      <c r="N4249" t="s">
        <v>31</v>
      </c>
      <c r="O4249">
        <v>2795</v>
      </c>
      <c r="P4249">
        <v>20231024</v>
      </c>
      <c r="Q4249" t="s">
        <v>31</v>
      </c>
      <c r="R4249" t="s">
        <v>30</v>
      </c>
      <c r="S4249">
        <v>0</v>
      </c>
      <c r="T4249">
        <v>20234</v>
      </c>
      <c r="U4249">
        <v>1</v>
      </c>
      <c r="V4249" t="s">
        <v>31</v>
      </c>
      <c r="W4249">
        <v>45.54</v>
      </c>
      <c r="X4249">
        <v>16452895</v>
      </c>
      <c r="Y4249" s="11" t="str">
        <f t="shared" si="66"/>
        <v>1. &lt;= 1 Year</v>
      </c>
      <c r="Z4249" s="11" t="str">
        <f t="shared" si="66"/>
        <v>1. &lt;= 1 Year</v>
      </c>
    </row>
    <row r="4250" spans="1:26" x14ac:dyDescent="0.25">
      <c r="A4250">
        <v>164545975</v>
      </c>
      <c r="B4250" t="s">
        <v>2012</v>
      </c>
      <c r="C4250" t="s">
        <v>2013</v>
      </c>
      <c r="D4250" t="s">
        <v>127</v>
      </c>
      <c r="E4250">
        <v>23</v>
      </c>
      <c r="F4250" t="s">
        <v>32</v>
      </c>
      <c r="G4250" t="s">
        <v>793</v>
      </c>
      <c r="H4250" t="s">
        <v>25</v>
      </c>
      <c r="I4250" t="s">
        <v>22</v>
      </c>
      <c r="J4250">
        <v>797</v>
      </c>
      <c r="K4250">
        <v>578</v>
      </c>
      <c r="L4250">
        <v>20233</v>
      </c>
      <c r="M4250">
        <v>1</v>
      </c>
      <c r="N4250" t="s">
        <v>31</v>
      </c>
      <c r="O4250">
        <v>6174</v>
      </c>
      <c r="P4250">
        <v>20180824</v>
      </c>
      <c r="Q4250" t="s">
        <v>31</v>
      </c>
      <c r="R4250" t="s">
        <v>31</v>
      </c>
      <c r="S4250">
        <v>1</v>
      </c>
      <c r="T4250">
        <v>20234</v>
      </c>
      <c r="U4250">
        <v>1</v>
      </c>
      <c r="V4250" t="s">
        <v>31</v>
      </c>
      <c r="W4250">
        <v>5438.51</v>
      </c>
      <c r="X4250">
        <v>16214371</v>
      </c>
      <c r="Y4250" s="11" t="str">
        <f t="shared" si="66"/>
        <v>4. 2-3 Year</v>
      </c>
      <c r="Z4250" s="11" t="str">
        <f t="shared" si="66"/>
        <v>3.  1.5 to 2 Year</v>
      </c>
    </row>
    <row r="4251" spans="1:26" x14ac:dyDescent="0.25">
      <c r="A4251">
        <v>164920149</v>
      </c>
      <c r="B4251" t="s">
        <v>4003</v>
      </c>
      <c r="C4251" t="s">
        <v>4004</v>
      </c>
      <c r="D4251" t="s">
        <v>99</v>
      </c>
      <c r="E4251">
        <v>23</v>
      </c>
      <c r="F4251" t="s">
        <v>5</v>
      </c>
      <c r="G4251" t="s">
        <v>957</v>
      </c>
      <c r="H4251" t="s">
        <v>25</v>
      </c>
      <c r="I4251" t="s">
        <v>22</v>
      </c>
      <c r="J4251">
        <v>248</v>
      </c>
      <c r="K4251">
        <v>238</v>
      </c>
      <c r="L4251">
        <v>20233</v>
      </c>
      <c r="M4251">
        <v>1</v>
      </c>
      <c r="N4251" t="s">
        <v>31</v>
      </c>
      <c r="O4251">
        <v>225</v>
      </c>
      <c r="P4251">
        <v>20230308</v>
      </c>
      <c r="Q4251" t="s">
        <v>31</v>
      </c>
      <c r="R4251" t="s">
        <v>31</v>
      </c>
      <c r="S4251">
        <v>1</v>
      </c>
      <c r="T4251">
        <v>0</v>
      </c>
      <c r="U4251">
        <v>0</v>
      </c>
      <c r="V4251" t="s">
        <v>30</v>
      </c>
      <c r="W4251">
        <v>0</v>
      </c>
      <c r="X4251">
        <v>8220849</v>
      </c>
      <c r="Y4251" s="11" t="str">
        <f t="shared" si="66"/>
        <v>1. &lt;= 1 Year</v>
      </c>
      <c r="Z4251" s="11" t="str">
        <f t="shared" si="66"/>
        <v>1. &lt;= 1 Year</v>
      </c>
    </row>
    <row r="4252" spans="1:26" x14ac:dyDescent="0.25">
      <c r="A4252">
        <v>165001763</v>
      </c>
      <c r="B4252" t="s">
        <v>6368</v>
      </c>
      <c r="C4252" t="s">
        <v>6369</v>
      </c>
      <c r="D4252" t="s">
        <v>127</v>
      </c>
      <c r="E4252">
        <v>23</v>
      </c>
      <c r="F4252" t="s">
        <v>32</v>
      </c>
      <c r="G4252" t="s">
        <v>6370</v>
      </c>
      <c r="H4252" t="s">
        <v>25</v>
      </c>
      <c r="I4252" t="s">
        <v>22</v>
      </c>
      <c r="J4252">
        <v>140</v>
      </c>
      <c r="K4252">
        <v>91</v>
      </c>
      <c r="L4252">
        <v>0</v>
      </c>
      <c r="M4252">
        <v>0</v>
      </c>
      <c r="N4252" t="s">
        <v>30</v>
      </c>
      <c r="O4252">
        <v>0</v>
      </c>
      <c r="P4252" t="s">
        <v>25</v>
      </c>
      <c r="Q4252" t="s">
        <v>30</v>
      </c>
      <c r="R4252" t="s">
        <v>30</v>
      </c>
      <c r="S4252">
        <v>0</v>
      </c>
      <c r="T4252">
        <v>0</v>
      </c>
      <c r="U4252">
        <v>0</v>
      </c>
      <c r="V4252" t="s">
        <v>30</v>
      </c>
      <c r="W4252">
        <v>0</v>
      </c>
      <c r="X4252">
        <v>16475815</v>
      </c>
      <c r="Y4252" s="11" t="str">
        <f t="shared" si="66"/>
        <v>1. &lt;= 1 Year</v>
      </c>
      <c r="Z4252" s="11" t="str">
        <f t="shared" si="66"/>
        <v>1. &lt;= 1 Year</v>
      </c>
    </row>
    <row r="4253" spans="1:26" x14ac:dyDescent="0.25">
      <c r="A4253">
        <v>164780087</v>
      </c>
      <c r="B4253" t="s">
        <v>2390</v>
      </c>
      <c r="C4253" t="s">
        <v>804</v>
      </c>
      <c r="D4253" t="s">
        <v>127</v>
      </c>
      <c r="E4253">
        <v>23</v>
      </c>
      <c r="F4253" t="s">
        <v>32</v>
      </c>
      <c r="G4253" t="s">
        <v>2386</v>
      </c>
      <c r="H4253" t="s">
        <v>25</v>
      </c>
      <c r="I4253" t="s">
        <v>22</v>
      </c>
      <c r="J4253">
        <v>431</v>
      </c>
      <c r="K4253">
        <v>14</v>
      </c>
      <c r="L4253">
        <v>20233</v>
      </c>
      <c r="M4253">
        <v>1</v>
      </c>
      <c r="N4253" t="s">
        <v>31</v>
      </c>
      <c r="O4253">
        <v>5351</v>
      </c>
      <c r="P4253">
        <v>20231030</v>
      </c>
      <c r="Q4253" t="s">
        <v>31</v>
      </c>
      <c r="R4253" t="s">
        <v>30</v>
      </c>
      <c r="S4253">
        <v>0</v>
      </c>
      <c r="T4253">
        <v>20234</v>
      </c>
      <c r="U4253">
        <v>1</v>
      </c>
      <c r="V4253" t="s">
        <v>31</v>
      </c>
      <c r="W4253">
        <v>5375.7</v>
      </c>
      <c r="X4253">
        <v>16347870</v>
      </c>
      <c r="Y4253" s="11" t="str">
        <f t="shared" si="66"/>
        <v>2.  1-1.5 Years</v>
      </c>
      <c r="Z4253" s="11" t="str">
        <f t="shared" si="66"/>
        <v>1. &lt;= 1 Year</v>
      </c>
    </row>
    <row r="4254" spans="1:26" x14ac:dyDescent="0.25">
      <c r="A4254">
        <v>164963545</v>
      </c>
      <c r="B4254" t="s">
        <v>6371</v>
      </c>
      <c r="C4254" t="s">
        <v>6372</v>
      </c>
      <c r="D4254" t="s">
        <v>111</v>
      </c>
      <c r="E4254">
        <v>23</v>
      </c>
      <c r="F4254" t="s">
        <v>6</v>
      </c>
      <c r="G4254" t="s">
        <v>1500</v>
      </c>
      <c r="H4254" t="s">
        <v>25</v>
      </c>
      <c r="I4254" t="s">
        <v>22</v>
      </c>
      <c r="J4254">
        <v>194</v>
      </c>
      <c r="K4254">
        <v>189</v>
      </c>
      <c r="L4254">
        <v>0</v>
      </c>
      <c r="M4254">
        <v>0</v>
      </c>
      <c r="N4254" t="s">
        <v>30</v>
      </c>
      <c r="O4254">
        <v>0</v>
      </c>
      <c r="P4254">
        <v>20220401</v>
      </c>
      <c r="Q4254" t="s">
        <v>31</v>
      </c>
      <c r="R4254" t="s">
        <v>30</v>
      </c>
      <c r="S4254">
        <v>0</v>
      </c>
      <c r="T4254">
        <v>0</v>
      </c>
      <c r="U4254">
        <v>0</v>
      </c>
      <c r="V4254" t="s">
        <v>30</v>
      </c>
      <c r="W4254">
        <v>0</v>
      </c>
      <c r="X4254">
        <v>10628380</v>
      </c>
      <c r="Y4254" s="11" t="str">
        <f t="shared" si="66"/>
        <v>1. &lt;= 1 Year</v>
      </c>
      <c r="Z4254" s="11" t="str">
        <f t="shared" si="66"/>
        <v>1. &lt;= 1 Year</v>
      </c>
    </row>
    <row r="4255" spans="1:26" x14ac:dyDescent="0.25">
      <c r="A4255">
        <v>165079139</v>
      </c>
      <c r="B4255" t="s">
        <v>7714</v>
      </c>
      <c r="C4255" t="s">
        <v>7715</v>
      </c>
      <c r="D4255" t="s">
        <v>99</v>
      </c>
      <c r="E4255">
        <v>23</v>
      </c>
      <c r="F4255" t="s">
        <v>6</v>
      </c>
      <c r="G4255" t="s">
        <v>957</v>
      </c>
      <c r="H4255" t="s">
        <v>25</v>
      </c>
      <c r="I4255" t="s">
        <v>22</v>
      </c>
      <c r="J4255">
        <v>42</v>
      </c>
      <c r="K4255">
        <v>39</v>
      </c>
      <c r="L4255">
        <v>0</v>
      </c>
      <c r="M4255">
        <v>0</v>
      </c>
      <c r="N4255" t="s">
        <v>30</v>
      </c>
      <c r="O4255">
        <v>0</v>
      </c>
      <c r="P4255">
        <v>20240408</v>
      </c>
      <c r="Q4255" t="s">
        <v>31</v>
      </c>
      <c r="R4255" t="s">
        <v>30</v>
      </c>
      <c r="S4255">
        <v>0</v>
      </c>
      <c r="T4255">
        <v>0</v>
      </c>
      <c r="U4255">
        <v>0</v>
      </c>
      <c r="V4255" t="s">
        <v>30</v>
      </c>
      <c r="W4255">
        <v>0</v>
      </c>
      <c r="X4255">
        <v>16505771</v>
      </c>
      <c r="Y4255" s="11" t="str">
        <f t="shared" si="66"/>
        <v>1. &lt;= 1 Year</v>
      </c>
      <c r="Z4255" s="11" t="str">
        <f t="shared" si="66"/>
        <v>1. &lt;= 1 Year</v>
      </c>
    </row>
    <row r="4256" spans="1:26" x14ac:dyDescent="0.25">
      <c r="A4256">
        <v>165040815</v>
      </c>
      <c r="B4256" t="s">
        <v>6373</v>
      </c>
      <c r="C4256" t="s">
        <v>1128</v>
      </c>
      <c r="D4256" t="s">
        <v>127</v>
      </c>
      <c r="E4256">
        <v>23</v>
      </c>
      <c r="F4256" t="s">
        <v>32</v>
      </c>
      <c r="G4256" t="s">
        <v>4783</v>
      </c>
      <c r="H4256" t="s">
        <v>25</v>
      </c>
      <c r="I4256" t="s">
        <v>22</v>
      </c>
      <c r="J4256">
        <v>89</v>
      </c>
      <c r="K4256">
        <v>88</v>
      </c>
      <c r="L4256">
        <v>20233</v>
      </c>
      <c r="M4256">
        <v>1</v>
      </c>
      <c r="N4256" t="s">
        <v>31</v>
      </c>
      <c r="O4256">
        <v>30</v>
      </c>
      <c r="P4256" t="s">
        <v>25</v>
      </c>
      <c r="Q4256" t="s">
        <v>30</v>
      </c>
      <c r="R4256" t="s">
        <v>30</v>
      </c>
      <c r="S4256">
        <v>0</v>
      </c>
      <c r="T4256">
        <v>0</v>
      </c>
      <c r="U4256">
        <v>0</v>
      </c>
      <c r="V4256" t="s">
        <v>30</v>
      </c>
      <c r="W4256">
        <v>0</v>
      </c>
      <c r="X4256">
        <v>16491099</v>
      </c>
      <c r="Y4256" s="11" t="str">
        <f t="shared" si="66"/>
        <v>1. &lt;= 1 Year</v>
      </c>
      <c r="Z4256" s="11" t="str">
        <f t="shared" si="66"/>
        <v>1. &lt;= 1 Year</v>
      </c>
    </row>
    <row r="4257" spans="1:26" x14ac:dyDescent="0.25">
      <c r="A4257">
        <v>165094285</v>
      </c>
      <c r="B4257" t="s">
        <v>7716</v>
      </c>
      <c r="C4257" t="s">
        <v>808</v>
      </c>
      <c r="D4257" t="s">
        <v>67</v>
      </c>
      <c r="E4257">
        <v>23</v>
      </c>
      <c r="F4257" t="s">
        <v>6</v>
      </c>
      <c r="G4257" t="s">
        <v>2704</v>
      </c>
      <c r="H4257" t="s">
        <v>25</v>
      </c>
      <c r="I4257" t="s">
        <v>22</v>
      </c>
      <c r="J4257">
        <v>21</v>
      </c>
      <c r="K4257">
        <v>6</v>
      </c>
      <c r="L4257">
        <v>0</v>
      </c>
      <c r="M4257">
        <v>0</v>
      </c>
      <c r="N4257" t="s">
        <v>30</v>
      </c>
      <c r="O4257">
        <v>0</v>
      </c>
      <c r="P4257" t="s">
        <v>25</v>
      </c>
      <c r="Q4257" t="s">
        <v>30</v>
      </c>
      <c r="R4257" t="s">
        <v>30</v>
      </c>
      <c r="S4257">
        <v>0</v>
      </c>
      <c r="T4257">
        <v>0</v>
      </c>
      <c r="U4257">
        <v>0</v>
      </c>
      <c r="V4257" t="s">
        <v>30</v>
      </c>
      <c r="W4257">
        <v>0</v>
      </c>
      <c r="X4257">
        <v>16518839</v>
      </c>
      <c r="Y4257" s="11" t="str">
        <f t="shared" si="66"/>
        <v>1. &lt;= 1 Year</v>
      </c>
      <c r="Z4257" s="11" t="str">
        <f t="shared" si="66"/>
        <v>1. &lt;= 1 Year</v>
      </c>
    </row>
    <row r="4258" spans="1:26" x14ac:dyDescent="0.25">
      <c r="A4258">
        <v>164988147</v>
      </c>
      <c r="B4258" t="s">
        <v>6743</v>
      </c>
      <c r="C4258" t="s">
        <v>1647</v>
      </c>
      <c r="D4258" t="s">
        <v>127</v>
      </c>
      <c r="E4258">
        <v>23</v>
      </c>
      <c r="F4258" t="s">
        <v>32</v>
      </c>
      <c r="G4258" t="s">
        <v>799</v>
      </c>
      <c r="H4258" t="s">
        <v>25</v>
      </c>
      <c r="I4258" t="s">
        <v>22</v>
      </c>
      <c r="J4258">
        <v>160</v>
      </c>
      <c r="K4258">
        <v>160</v>
      </c>
      <c r="L4258">
        <v>0</v>
      </c>
      <c r="M4258">
        <v>0</v>
      </c>
      <c r="N4258" t="s">
        <v>30</v>
      </c>
      <c r="O4258">
        <v>0</v>
      </c>
      <c r="P4258" t="s">
        <v>25</v>
      </c>
      <c r="Q4258" t="s">
        <v>30</v>
      </c>
      <c r="R4258" t="s">
        <v>30</v>
      </c>
      <c r="S4258">
        <v>0</v>
      </c>
      <c r="T4258">
        <v>0</v>
      </c>
      <c r="U4258">
        <v>0</v>
      </c>
      <c r="V4258" t="s">
        <v>30</v>
      </c>
      <c r="W4258">
        <v>0</v>
      </c>
      <c r="X4258">
        <v>16463967</v>
      </c>
      <c r="Y4258" s="11" t="str">
        <f t="shared" si="66"/>
        <v>1. &lt;= 1 Year</v>
      </c>
      <c r="Z4258" s="11" t="str">
        <f t="shared" si="66"/>
        <v>1. &lt;= 1 Year</v>
      </c>
    </row>
    <row r="4259" spans="1:26" x14ac:dyDescent="0.25">
      <c r="A4259">
        <v>164988110</v>
      </c>
      <c r="B4259" t="s">
        <v>6743</v>
      </c>
      <c r="C4259" t="s">
        <v>6744</v>
      </c>
      <c r="D4259" t="s">
        <v>127</v>
      </c>
      <c r="E4259">
        <v>23</v>
      </c>
      <c r="F4259" t="s">
        <v>32</v>
      </c>
      <c r="G4259" t="s">
        <v>799</v>
      </c>
      <c r="H4259" t="s">
        <v>25</v>
      </c>
      <c r="I4259" t="s">
        <v>22</v>
      </c>
      <c r="J4259">
        <v>160</v>
      </c>
      <c r="K4259">
        <v>160</v>
      </c>
      <c r="L4259">
        <v>0</v>
      </c>
      <c r="M4259">
        <v>0</v>
      </c>
      <c r="N4259" t="s">
        <v>30</v>
      </c>
      <c r="O4259">
        <v>0</v>
      </c>
      <c r="P4259" t="s">
        <v>25</v>
      </c>
      <c r="Q4259" t="s">
        <v>30</v>
      </c>
      <c r="R4259" t="s">
        <v>30</v>
      </c>
      <c r="S4259">
        <v>0</v>
      </c>
      <c r="T4259">
        <v>0</v>
      </c>
      <c r="U4259">
        <v>0</v>
      </c>
      <c r="V4259" t="s">
        <v>30</v>
      </c>
      <c r="W4259">
        <v>0</v>
      </c>
      <c r="X4259">
        <v>16464564</v>
      </c>
      <c r="Y4259" s="11" t="str">
        <f t="shared" si="66"/>
        <v>1. &lt;= 1 Year</v>
      </c>
      <c r="Z4259" s="11" t="str">
        <f t="shared" si="66"/>
        <v>1. &lt;= 1 Year</v>
      </c>
    </row>
    <row r="4260" spans="1:26" x14ac:dyDescent="0.25">
      <c r="A4260">
        <v>164916752</v>
      </c>
      <c r="B4260" t="s">
        <v>4005</v>
      </c>
      <c r="C4260" t="s">
        <v>3093</v>
      </c>
      <c r="D4260" t="s">
        <v>127</v>
      </c>
      <c r="E4260">
        <v>23</v>
      </c>
      <c r="F4260" t="s">
        <v>32</v>
      </c>
      <c r="G4260" t="s">
        <v>898</v>
      </c>
      <c r="H4260" t="s">
        <v>25</v>
      </c>
      <c r="I4260" t="s">
        <v>22</v>
      </c>
      <c r="J4260">
        <v>252</v>
      </c>
      <c r="K4260">
        <v>222</v>
      </c>
      <c r="L4260">
        <v>20233</v>
      </c>
      <c r="M4260">
        <v>1</v>
      </c>
      <c r="N4260" t="s">
        <v>31</v>
      </c>
      <c r="O4260">
        <v>624</v>
      </c>
      <c r="P4260" t="s">
        <v>25</v>
      </c>
      <c r="Q4260" t="s">
        <v>30</v>
      </c>
      <c r="R4260" t="s">
        <v>30</v>
      </c>
      <c r="S4260">
        <v>0</v>
      </c>
      <c r="T4260">
        <v>20234</v>
      </c>
      <c r="U4260">
        <v>1</v>
      </c>
      <c r="V4260" t="s">
        <v>31</v>
      </c>
      <c r="W4260">
        <v>2806.6</v>
      </c>
      <c r="X4260">
        <v>16426535</v>
      </c>
      <c r="Y4260" s="11" t="str">
        <f t="shared" si="66"/>
        <v>1. &lt;= 1 Year</v>
      </c>
      <c r="Z4260" s="11" t="str">
        <f t="shared" si="66"/>
        <v>1. &lt;= 1 Year</v>
      </c>
    </row>
    <row r="4261" spans="1:26" x14ac:dyDescent="0.25">
      <c r="A4261">
        <v>164901481</v>
      </c>
      <c r="B4261" t="s">
        <v>3639</v>
      </c>
      <c r="C4261" t="s">
        <v>3640</v>
      </c>
      <c r="D4261" t="s">
        <v>3254</v>
      </c>
      <c r="E4261">
        <v>23</v>
      </c>
      <c r="F4261" t="s">
        <v>32</v>
      </c>
      <c r="G4261" t="s">
        <v>793</v>
      </c>
      <c r="H4261" t="s">
        <v>25</v>
      </c>
      <c r="I4261" t="s">
        <v>22</v>
      </c>
      <c r="J4261">
        <v>270</v>
      </c>
      <c r="K4261">
        <v>270</v>
      </c>
      <c r="L4261">
        <v>20233</v>
      </c>
      <c r="M4261">
        <v>1</v>
      </c>
      <c r="N4261" t="s">
        <v>31</v>
      </c>
      <c r="O4261">
        <v>277</v>
      </c>
      <c r="P4261" t="s">
        <v>25</v>
      </c>
      <c r="Q4261" t="s">
        <v>30</v>
      </c>
      <c r="R4261" t="s">
        <v>30</v>
      </c>
      <c r="S4261">
        <v>0</v>
      </c>
      <c r="T4261">
        <v>20234</v>
      </c>
      <c r="U4261">
        <v>1</v>
      </c>
      <c r="V4261" t="s">
        <v>31</v>
      </c>
      <c r="W4261">
        <v>2435.94</v>
      </c>
      <c r="X4261">
        <v>16417809</v>
      </c>
      <c r="Y4261" s="11" t="str">
        <f t="shared" si="66"/>
        <v>1. &lt;= 1 Year</v>
      </c>
      <c r="Z4261" s="11" t="str">
        <f t="shared" si="66"/>
        <v>1. &lt;= 1 Year</v>
      </c>
    </row>
    <row r="4262" spans="1:26" x14ac:dyDescent="0.25">
      <c r="A4262">
        <v>164880757</v>
      </c>
      <c r="B4262" t="s">
        <v>6374</v>
      </c>
      <c r="C4262" t="s">
        <v>6375</v>
      </c>
      <c r="D4262" t="s">
        <v>127</v>
      </c>
      <c r="E4262">
        <v>23</v>
      </c>
      <c r="F4262" t="s">
        <v>32</v>
      </c>
      <c r="G4262" t="s">
        <v>796</v>
      </c>
      <c r="H4262" t="s">
        <v>25</v>
      </c>
      <c r="I4262" t="s">
        <v>22</v>
      </c>
      <c r="J4262">
        <v>293</v>
      </c>
      <c r="K4262">
        <v>70</v>
      </c>
      <c r="L4262">
        <v>0</v>
      </c>
      <c r="M4262">
        <v>0</v>
      </c>
      <c r="N4262" t="s">
        <v>30</v>
      </c>
      <c r="O4262">
        <v>0</v>
      </c>
      <c r="P4262">
        <v>20240220</v>
      </c>
      <c r="Q4262" t="s">
        <v>31</v>
      </c>
      <c r="R4262" t="s">
        <v>30</v>
      </c>
      <c r="S4262">
        <v>0</v>
      </c>
      <c r="T4262">
        <v>0</v>
      </c>
      <c r="U4262">
        <v>0</v>
      </c>
      <c r="V4262" t="s">
        <v>30</v>
      </c>
      <c r="W4262">
        <v>0</v>
      </c>
      <c r="X4262">
        <v>16398985</v>
      </c>
      <c r="Y4262" s="11" t="str">
        <f t="shared" si="66"/>
        <v>1. &lt;= 1 Year</v>
      </c>
      <c r="Z4262" s="11" t="str">
        <f t="shared" si="66"/>
        <v>1. &lt;= 1 Year</v>
      </c>
    </row>
    <row r="4263" spans="1:26" x14ac:dyDescent="0.25">
      <c r="A4263">
        <v>164776455</v>
      </c>
      <c r="B4263" t="s">
        <v>5196</v>
      </c>
      <c r="C4263" t="s">
        <v>6745</v>
      </c>
      <c r="D4263" t="s">
        <v>127</v>
      </c>
      <c r="E4263">
        <v>23</v>
      </c>
      <c r="F4263" t="s">
        <v>32</v>
      </c>
      <c r="G4263" t="s">
        <v>799</v>
      </c>
      <c r="H4263" t="s">
        <v>25</v>
      </c>
      <c r="I4263" t="s">
        <v>22</v>
      </c>
      <c r="J4263">
        <v>440</v>
      </c>
      <c r="K4263">
        <v>440</v>
      </c>
      <c r="L4263">
        <v>0</v>
      </c>
      <c r="M4263">
        <v>0</v>
      </c>
      <c r="N4263" t="s">
        <v>30</v>
      </c>
      <c r="O4263">
        <v>0</v>
      </c>
      <c r="P4263">
        <v>20230612</v>
      </c>
      <c r="Q4263" t="s">
        <v>31</v>
      </c>
      <c r="R4263" t="s">
        <v>30</v>
      </c>
      <c r="S4263">
        <v>0</v>
      </c>
      <c r="T4263">
        <v>0</v>
      </c>
      <c r="U4263">
        <v>0</v>
      </c>
      <c r="V4263" t="s">
        <v>30</v>
      </c>
      <c r="W4263">
        <v>0</v>
      </c>
      <c r="X4263">
        <v>16339932</v>
      </c>
      <c r="Y4263" s="11" t="str">
        <f t="shared" si="66"/>
        <v>2.  1-1.5 Years</v>
      </c>
      <c r="Z4263" s="11" t="str">
        <f t="shared" si="66"/>
        <v>2.  1-1.5 Years</v>
      </c>
    </row>
    <row r="4264" spans="1:26" x14ac:dyDescent="0.25">
      <c r="A4264">
        <v>164655382</v>
      </c>
      <c r="B4264" t="s">
        <v>3240</v>
      </c>
      <c r="C4264" t="s">
        <v>604</v>
      </c>
      <c r="D4264" t="s">
        <v>127</v>
      </c>
      <c r="E4264">
        <v>23</v>
      </c>
      <c r="F4264" t="s">
        <v>32</v>
      </c>
      <c r="G4264" t="s">
        <v>2233</v>
      </c>
      <c r="H4264" t="s">
        <v>25</v>
      </c>
      <c r="I4264" t="s">
        <v>22</v>
      </c>
      <c r="J4264">
        <v>615</v>
      </c>
      <c r="K4264">
        <v>615</v>
      </c>
      <c r="L4264">
        <v>20233</v>
      </c>
      <c r="M4264">
        <v>1</v>
      </c>
      <c r="N4264" t="s">
        <v>31</v>
      </c>
      <c r="O4264">
        <v>2081</v>
      </c>
      <c r="P4264">
        <v>20240229</v>
      </c>
      <c r="Q4264" t="s">
        <v>31</v>
      </c>
      <c r="R4264" t="s">
        <v>30</v>
      </c>
      <c r="S4264">
        <v>0</v>
      </c>
      <c r="T4264">
        <v>20234</v>
      </c>
      <c r="U4264">
        <v>1</v>
      </c>
      <c r="V4264" t="s">
        <v>31</v>
      </c>
      <c r="W4264">
        <v>249.35</v>
      </c>
      <c r="X4264">
        <v>16280183</v>
      </c>
      <c r="Y4264" s="11" t="str">
        <f t="shared" si="66"/>
        <v>3.  1.5 to 2 Year</v>
      </c>
      <c r="Z4264" s="11" t="str">
        <f t="shared" si="66"/>
        <v>3.  1.5 to 2 Year</v>
      </c>
    </row>
    <row r="4265" spans="1:26" x14ac:dyDescent="0.25">
      <c r="A4265">
        <v>164979062</v>
      </c>
      <c r="B4265" t="s">
        <v>6746</v>
      </c>
      <c r="C4265" t="s">
        <v>2326</v>
      </c>
      <c r="D4265" t="s">
        <v>127</v>
      </c>
      <c r="E4265">
        <v>23</v>
      </c>
      <c r="F4265" t="s">
        <v>32</v>
      </c>
      <c r="G4265" t="s">
        <v>798</v>
      </c>
      <c r="H4265" t="s">
        <v>25</v>
      </c>
      <c r="I4265" t="s">
        <v>22</v>
      </c>
      <c r="J4265">
        <v>174</v>
      </c>
      <c r="K4265">
        <v>174</v>
      </c>
      <c r="L4265">
        <v>0</v>
      </c>
      <c r="M4265">
        <v>0</v>
      </c>
      <c r="N4265" t="s">
        <v>30</v>
      </c>
      <c r="O4265">
        <v>0</v>
      </c>
      <c r="P4265" t="s">
        <v>25</v>
      </c>
      <c r="Q4265" t="s">
        <v>30</v>
      </c>
      <c r="R4265" t="s">
        <v>30</v>
      </c>
      <c r="S4265">
        <v>0</v>
      </c>
      <c r="T4265">
        <v>0</v>
      </c>
      <c r="U4265">
        <v>0</v>
      </c>
      <c r="V4265" t="s">
        <v>30</v>
      </c>
      <c r="W4265">
        <v>0</v>
      </c>
      <c r="X4265">
        <v>16457363</v>
      </c>
      <c r="Y4265" s="11" t="str">
        <f t="shared" si="66"/>
        <v>1. &lt;= 1 Year</v>
      </c>
      <c r="Z4265" s="11" t="str">
        <f t="shared" si="66"/>
        <v>1. &lt;= 1 Year</v>
      </c>
    </row>
    <row r="4266" spans="1:26" x14ac:dyDescent="0.25">
      <c r="A4266">
        <v>165024605</v>
      </c>
      <c r="B4266" t="s">
        <v>5680</v>
      </c>
      <c r="C4266" t="s">
        <v>5681</v>
      </c>
      <c r="D4266" t="s">
        <v>79</v>
      </c>
      <c r="E4266">
        <v>23</v>
      </c>
      <c r="F4266" t="s">
        <v>6</v>
      </c>
      <c r="G4266" t="s">
        <v>7702</v>
      </c>
      <c r="H4266" t="s">
        <v>25</v>
      </c>
      <c r="I4266" t="s">
        <v>22</v>
      </c>
      <c r="J4266">
        <v>108</v>
      </c>
      <c r="K4266">
        <v>98</v>
      </c>
      <c r="L4266">
        <v>0</v>
      </c>
      <c r="M4266">
        <v>0</v>
      </c>
      <c r="N4266" t="s">
        <v>30</v>
      </c>
      <c r="O4266">
        <v>0</v>
      </c>
      <c r="P4266" t="s">
        <v>25</v>
      </c>
      <c r="Q4266" t="s">
        <v>30</v>
      </c>
      <c r="R4266" t="s">
        <v>31</v>
      </c>
      <c r="S4266">
        <v>1</v>
      </c>
      <c r="T4266">
        <v>0</v>
      </c>
      <c r="U4266">
        <v>0</v>
      </c>
      <c r="V4266" t="s">
        <v>30</v>
      </c>
      <c r="W4266">
        <v>0</v>
      </c>
      <c r="X4266">
        <v>15348498</v>
      </c>
      <c r="Y4266" s="11" t="str">
        <f t="shared" si="66"/>
        <v>1. &lt;= 1 Year</v>
      </c>
      <c r="Z4266" s="11" t="str">
        <f t="shared" si="66"/>
        <v>1. &lt;= 1 Year</v>
      </c>
    </row>
    <row r="4267" spans="1:26" x14ac:dyDescent="0.25">
      <c r="A4267">
        <v>165038050</v>
      </c>
      <c r="B4267" t="s">
        <v>6376</v>
      </c>
      <c r="C4267" t="s">
        <v>482</v>
      </c>
      <c r="D4267" t="s">
        <v>127</v>
      </c>
      <c r="E4267">
        <v>23</v>
      </c>
      <c r="F4267" t="s">
        <v>32</v>
      </c>
      <c r="G4267" t="s">
        <v>7696</v>
      </c>
      <c r="H4267" t="s">
        <v>25</v>
      </c>
      <c r="I4267" t="s">
        <v>22</v>
      </c>
      <c r="J4267">
        <v>95</v>
      </c>
      <c r="K4267">
        <v>95</v>
      </c>
      <c r="L4267">
        <v>0</v>
      </c>
      <c r="M4267">
        <v>0</v>
      </c>
      <c r="N4267" t="s">
        <v>30</v>
      </c>
      <c r="O4267">
        <v>0</v>
      </c>
      <c r="P4267" t="s">
        <v>25</v>
      </c>
      <c r="Q4267" t="s">
        <v>30</v>
      </c>
      <c r="R4267" t="s">
        <v>30</v>
      </c>
      <c r="S4267">
        <v>0</v>
      </c>
      <c r="T4267">
        <v>0</v>
      </c>
      <c r="U4267">
        <v>0</v>
      </c>
      <c r="V4267" t="s">
        <v>30</v>
      </c>
      <c r="W4267">
        <v>0</v>
      </c>
      <c r="X4267">
        <v>16493543</v>
      </c>
      <c r="Y4267" s="11" t="str">
        <f t="shared" si="66"/>
        <v>1. &lt;= 1 Year</v>
      </c>
      <c r="Z4267" s="11" t="str">
        <f t="shared" si="66"/>
        <v>1. &lt;= 1 Year</v>
      </c>
    </row>
    <row r="4268" spans="1:26" x14ac:dyDescent="0.25">
      <c r="A4268">
        <v>164817797</v>
      </c>
      <c r="B4268" t="s">
        <v>2707</v>
      </c>
      <c r="C4268" t="s">
        <v>791</v>
      </c>
      <c r="D4268" t="s">
        <v>127</v>
      </c>
      <c r="E4268">
        <v>23</v>
      </c>
      <c r="F4268" t="s">
        <v>32</v>
      </c>
      <c r="G4268" t="s">
        <v>866</v>
      </c>
      <c r="H4268" t="s">
        <v>25</v>
      </c>
      <c r="I4268" t="s">
        <v>22</v>
      </c>
      <c r="J4268">
        <v>378</v>
      </c>
      <c r="K4268">
        <v>370</v>
      </c>
      <c r="L4268">
        <v>20233</v>
      </c>
      <c r="M4268">
        <v>1</v>
      </c>
      <c r="N4268" t="s">
        <v>31</v>
      </c>
      <c r="O4268">
        <v>2717</v>
      </c>
      <c r="P4268" t="s">
        <v>25</v>
      </c>
      <c r="Q4268" t="s">
        <v>30</v>
      </c>
      <c r="R4268" t="s">
        <v>30</v>
      </c>
      <c r="S4268">
        <v>0</v>
      </c>
      <c r="T4268">
        <v>20234</v>
      </c>
      <c r="U4268">
        <v>1</v>
      </c>
      <c r="V4268" t="s">
        <v>31</v>
      </c>
      <c r="W4268">
        <v>3713.35</v>
      </c>
      <c r="X4268">
        <v>16366559</v>
      </c>
      <c r="Y4268" s="11" t="str">
        <f t="shared" si="66"/>
        <v>2.  1-1.5 Years</v>
      </c>
      <c r="Z4268" s="11" t="str">
        <f t="shared" si="66"/>
        <v>2.  1-1.5 Years</v>
      </c>
    </row>
    <row r="4269" spans="1:26" x14ac:dyDescent="0.25">
      <c r="A4269">
        <v>164709262</v>
      </c>
      <c r="B4269" t="s">
        <v>3641</v>
      </c>
      <c r="C4269" t="s">
        <v>1782</v>
      </c>
      <c r="D4269" t="s">
        <v>127</v>
      </c>
      <c r="E4269">
        <v>23</v>
      </c>
      <c r="F4269" t="s">
        <v>32</v>
      </c>
      <c r="G4269" t="s">
        <v>1622</v>
      </c>
      <c r="H4269" t="s">
        <v>25</v>
      </c>
      <c r="I4269" t="s">
        <v>22</v>
      </c>
      <c r="J4269">
        <v>535</v>
      </c>
      <c r="K4269">
        <v>265</v>
      </c>
      <c r="L4269">
        <v>20233</v>
      </c>
      <c r="M4269">
        <v>1</v>
      </c>
      <c r="N4269" t="s">
        <v>31</v>
      </c>
      <c r="O4269">
        <v>2311</v>
      </c>
      <c r="P4269">
        <v>20221114</v>
      </c>
      <c r="Q4269" t="s">
        <v>31</v>
      </c>
      <c r="R4269" t="s">
        <v>30</v>
      </c>
      <c r="S4269">
        <v>0</v>
      </c>
      <c r="T4269">
        <v>20234</v>
      </c>
      <c r="U4269">
        <v>1</v>
      </c>
      <c r="V4269" t="s">
        <v>31</v>
      </c>
      <c r="W4269">
        <v>3636.92</v>
      </c>
      <c r="X4269">
        <v>16309000</v>
      </c>
      <c r="Y4269" s="11" t="str">
        <f t="shared" si="66"/>
        <v>2.  1-1.5 Years</v>
      </c>
      <c r="Z4269" s="11" t="str">
        <f t="shared" si="66"/>
        <v>1. &lt;= 1 Year</v>
      </c>
    </row>
    <row r="4270" spans="1:26" x14ac:dyDescent="0.25">
      <c r="A4270">
        <v>164880897</v>
      </c>
      <c r="B4270" t="s">
        <v>7717</v>
      </c>
      <c r="C4270" t="s">
        <v>7718</v>
      </c>
      <c r="D4270" t="s">
        <v>127</v>
      </c>
      <c r="E4270">
        <v>23</v>
      </c>
      <c r="F4270" t="s">
        <v>32</v>
      </c>
      <c r="G4270" t="s">
        <v>796</v>
      </c>
      <c r="H4270" t="s">
        <v>25</v>
      </c>
      <c r="I4270" t="s">
        <v>22</v>
      </c>
      <c r="J4270">
        <v>293</v>
      </c>
      <c r="K4270">
        <v>290</v>
      </c>
      <c r="L4270">
        <v>0</v>
      </c>
      <c r="M4270">
        <v>0</v>
      </c>
      <c r="N4270" t="s">
        <v>30</v>
      </c>
      <c r="O4270">
        <v>0</v>
      </c>
      <c r="P4270" t="s">
        <v>25</v>
      </c>
      <c r="Q4270" t="s">
        <v>30</v>
      </c>
      <c r="R4270" t="s">
        <v>30</v>
      </c>
      <c r="S4270">
        <v>0</v>
      </c>
      <c r="T4270">
        <v>20234</v>
      </c>
      <c r="U4270">
        <v>1</v>
      </c>
      <c r="V4270" t="s">
        <v>31</v>
      </c>
      <c r="W4270">
        <v>1208.44</v>
      </c>
      <c r="X4270">
        <v>16403696</v>
      </c>
      <c r="Y4270" s="11" t="str">
        <f t="shared" si="66"/>
        <v>1. &lt;= 1 Year</v>
      </c>
      <c r="Z4270" s="11" t="str">
        <f t="shared" si="66"/>
        <v>1. &lt;= 1 Year</v>
      </c>
    </row>
    <row r="4271" spans="1:26" x14ac:dyDescent="0.25">
      <c r="A4271">
        <v>165022700</v>
      </c>
      <c r="B4271" t="s">
        <v>5682</v>
      </c>
      <c r="C4271" t="s">
        <v>5683</v>
      </c>
      <c r="D4271" t="s">
        <v>127</v>
      </c>
      <c r="E4271">
        <v>23</v>
      </c>
      <c r="F4271" t="s">
        <v>32</v>
      </c>
      <c r="G4271" t="s">
        <v>1622</v>
      </c>
      <c r="H4271" t="s">
        <v>25</v>
      </c>
      <c r="I4271" t="s">
        <v>22</v>
      </c>
      <c r="J4271">
        <v>109</v>
      </c>
      <c r="K4271">
        <v>96</v>
      </c>
      <c r="L4271">
        <v>0</v>
      </c>
      <c r="M4271">
        <v>0</v>
      </c>
      <c r="N4271" t="s">
        <v>30</v>
      </c>
      <c r="O4271">
        <v>0</v>
      </c>
      <c r="P4271" t="s">
        <v>25</v>
      </c>
      <c r="Q4271" t="s">
        <v>30</v>
      </c>
      <c r="R4271" t="s">
        <v>30</v>
      </c>
      <c r="S4271">
        <v>0</v>
      </c>
      <c r="T4271">
        <v>0</v>
      </c>
      <c r="U4271">
        <v>0</v>
      </c>
      <c r="V4271" t="s">
        <v>30</v>
      </c>
      <c r="W4271">
        <v>0</v>
      </c>
      <c r="X4271">
        <v>16488866</v>
      </c>
      <c r="Y4271" s="11" t="str">
        <f t="shared" si="66"/>
        <v>1. &lt;= 1 Year</v>
      </c>
      <c r="Z4271" s="11" t="str">
        <f t="shared" si="66"/>
        <v>1. &lt;= 1 Year</v>
      </c>
    </row>
    <row r="4272" spans="1:26" x14ac:dyDescent="0.25">
      <c r="A4272">
        <v>164509832</v>
      </c>
      <c r="B4272" t="s">
        <v>1246</v>
      </c>
      <c r="C4272" t="s">
        <v>1247</v>
      </c>
      <c r="D4272" t="s">
        <v>127</v>
      </c>
      <c r="E4272">
        <v>23</v>
      </c>
      <c r="F4272" t="s">
        <v>32</v>
      </c>
      <c r="G4272" t="s">
        <v>7696</v>
      </c>
      <c r="H4272" t="s">
        <v>25</v>
      </c>
      <c r="I4272" t="s">
        <v>22</v>
      </c>
      <c r="J4272">
        <v>854</v>
      </c>
      <c r="K4272">
        <v>854</v>
      </c>
      <c r="L4272">
        <v>20233</v>
      </c>
      <c r="M4272">
        <v>1</v>
      </c>
      <c r="N4272" t="s">
        <v>31</v>
      </c>
      <c r="O4272">
        <v>3215</v>
      </c>
      <c r="P4272">
        <v>20220826</v>
      </c>
      <c r="Q4272" t="s">
        <v>31</v>
      </c>
      <c r="R4272" t="s">
        <v>30</v>
      </c>
      <c r="S4272">
        <v>0</v>
      </c>
      <c r="T4272">
        <v>20234</v>
      </c>
      <c r="U4272">
        <v>1</v>
      </c>
      <c r="V4272" t="s">
        <v>31</v>
      </c>
      <c r="W4272">
        <v>3504.34</v>
      </c>
      <c r="X4272">
        <v>16188057</v>
      </c>
      <c r="Y4272" s="11" t="str">
        <f t="shared" si="66"/>
        <v>4. 2-3 Year</v>
      </c>
      <c r="Z4272" s="11" t="str">
        <f t="shared" si="66"/>
        <v>4. 2-3 Year</v>
      </c>
    </row>
    <row r="4273" spans="1:26" x14ac:dyDescent="0.25">
      <c r="A4273">
        <v>164681831</v>
      </c>
      <c r="B4273" t="s">
        <v>1246</v>
      </c>
      <c r="C4273" t="s">
        <v>1862</v>
      </c>
      <c r="D4273" t="s">
        <v>127</v>
      </c>
      <c r="E4273">
        <v>23</v>
      </c>
      <c r="F4273" t="s">
        <v>32</v>
      </c>
      <c r="G4273" t="s">
        <v>7696</v>
      </c>
      <c r="H4273" t="s">
        <v>25</v>
      </c>
      <c r="I4273" t="s">
        <v>22</v>
      </c>
      <c r="J4273">
        <v>573</v>
      </c>
      <c r="K4273">
        <v>573</v>
      </c>
      <c r="L4273">
        <v>0</v>
      </c>
      <c r="M4273">
        <v>0</v>
      </c>
      <c r="N4273" t="s">
        <v>30</v>
      </c>
      <c r="O4273">
        <v>0</v>
      </c>
      <c r="P4273" t="s">
        <v>25</v>
      </c>
      <c r="Q4273" t="s">
        <v>30</v>
      </c>
      <c r="R4273" t="s">
        <v>30</v>
      </c>
      <c r="S4273">
        <v>0</v>
      </c>
      <c r="T4273">
        <v>0</v>
      </c>
      <c r="U4273">
        <v>0</v>
      </c>
      <c r="V4273" t="s">
        <v>30</v>
      </c>
      <c r="W4273">
        <v>0</v>
      </c>
      <c r="X4273">
        <v>16289869</v>
      </c>
      <c r="Y4273" s="11" t="str">
        <f t="shared" si="66"/>
        <v>3.  1.5 to 2 Year</v>
      </c>
      <c r="Z4273" s="11" t="str">
        <f t="shared" si="66"/>
        <v>3.  1.5 to 2 Year</v>
      </c>
    </row>
    <row r="4274" spans="1:26" x14ac:dyDescent="0.25">
      <c r="A4274">
        <v>164597585</v>
      </c>
      <c r="B4274" t="s">
        <v>1081</v>
      </c>
      <c r="C4274" t="s">
        <v>1419</v>
      </c>
      <c r="D4274" t="s">
        <v>127</v>
      </c>
      <c r="E4274">
        <v>23</v>
      </c>
      <c r="F4274" t="s">
        <v>32</v>
      </c>
      <c r="G4274" t="s">
        <v>7700</v>
      </c>
      <c r="H4274" t="s">
        <v>25</v>
      </c>
      <c r="I4274" t="s">
        <v>22</v>
      </c>
      <c r="J4274">
        <v>712</v>
      </c>
      <c r="K4274">
        <v>326</v>
      </c>
      <c r="L4274">
        <v>20233</v>
      </c>
      <c r="M4274">
        <v>1</v>
      </c>
      <c r="N4274" t="s">
        <v>31</v>
      </c>
      <c r="O4274">
        <v>1873</v>
      </c>
      <c r="P4274">
        <v>20220527</v>
      </c>
      <c r="Q4274" t="s">
        <v>31</v>
      </c>
      <c r="R4274" t="s">
        <v>30</v>
      </c>
      <c r="S4274">
        <v>0</v>
      </c>
      <c r="T4274">
        <v>0</v>
      </c>
      <c r="U4274">
        <v>0</v>
      </c>
      <c r="V4274" t="s">
        <v>30</v>
      </c>
      <c r="W4274">
        <v>0</v>
      </c>
      <c r="X4274">
        <v>16240745</v>
      </c>
      <c r="Y4274" s="11" t="str">
        <f t="shared" si="66"/>
        <v>3.  1.5 to 2 Year</v>
      </c>
      <c r="Z4274" s="11" t="str">
        <f t="shared" si="66"/>
        <v>1. &lt;= 1 Year</v>
      </c>
    </row>
    <row r="4275" spans="1:26" x14ac:dyDescent="0.25">
      <c r="A4275">
        <v>164598452</v>
      </c>
      <c r="B4275" t="s">
        <v>368</v>
      </c>
      <c r="C4275" t="s">
        <v>2461</v>
      </c>
      <c r="D4275" t="s">
        <v>127</v>
      </c>
      <c r="E4275">
        <v>23</v>
      </c>
      <c r="F4275" t="s">
        <v>32</v>
      </c>
      <c r="G4275" t="s">
        <v>7700</v>
      </c>
      <c r="H4275" t="s">
        <v>25</v>
      </c>
      <c r="I4275" t="s">
        <v>22</v>
      </c>
      <c r="J4275">
        <v>711</v>
      </c>
      <c r="K4275">
        <v>711</v>
      </c>
      <c r="L4275">
        <v>0</v>
      </c>
      <c r="M4275">
        <v>0</v>
      </c>
      <c r="N4275" t="s">
        <v>30</v>
      </c>
      <c r="O4275">
        <v>0</v>
      </c>
      <c r="P4275">
        <v>20220527</v>
      </c>
      <c r="Q4275" t="s">
        <v>31</v>
      </c>
      <c r="R4275" t="s">
        <v>30</v>
      </c>
      <c r="S4275">
        <v>0</v>
      </c>
      <c r="T4275">
        <v>0</v>
      </c>
      <c r="U4275">
        <v>0</v>
      </c>
      <c r="V4275" t="s">
        <v>30</v>
      </c>
      <c r="W4275">
        <v>0</v>
      </c>
      <c r="X4275">
        <v>16241258</v>
      </c>
      <c r="Y4275" s="11" t="str">
        <f t="shared" si="66"/>
        <v>3.  1.5 to 2 Year</v>
      </c>
      <c r="Z4275" s="11" t="str">
        <f t="shared" si="66"/>
        <v>3.  1.5 to 2 Year</v>
      </c>
    </row>
    <row r="4276" spans="1:26" x14ac:dyDescent="0.25">
      <c r="A4276">
        <v>164918733</v>
      </c>
      <c r="B4276" t="s">
        <v>142</v>
      </c>
      <c r="C4276" t="s">
        <v>6747</v>
      </c>
      <c r="D4276" t="s">
        <v>127</v>
      </c>
      <c r="E4276">
        <v>23</v>
      </c>
      <c r="F4276" t="s">
        <v>32</v>
      </c>
      <c r="G4276" t="s">
        <v>2386</v>
      </c>
      <c r="H4276" t="s">
        <v>25</v>
      </c>
      <c r="I4276" t="s">
        <v>22</v>
      </c>
      <c r="J4276">
        <v>250</v>
      </c>
      <c r="K4276">
        <v>143</v>
      </c>
      <c r="L4276">
        <v>20233</v>
      </c>
      <c r="M4276">
        <v>1</v>
      </c>
      <c r="N4276" t="s">
        <v>31</v>
      </c>
      <c r="O4276">
        <v>881</v>
      </c>
      <c r="P4276">
        <v>20200928</v>
      </c>
      <c r="Q4276" t="s">
        <v>31</v>
      </c>
      <c r="R4276" t="s">
        <v>31</v>
      </c>
      <c r="S4276">
        <v>1</v>
      </c>
      <c r="T4276">
        <v>20234</v>
      </c>
      <c r="U4276">
        <v>1</v>
      </c>
      <c r="V4276" t="s">
        <v>31</v>
      </c>
      <c r="W4276">
        <v>1120</v>
      </c>
      <c r="X4276">
        <v>16427811</v>
      </c>
      <c r="Y4276" s="11" t="str">
        <f t="shared" si="66"/>
        <v>1. &lt;= 1 Year</v>
      </c>
      <c r="Z4276" s="11" t="str">
        <f t="shared" si="66"/>
        <v>1. &lt;= 1 Year</v>
      </c>
    </row>
    <row r="4277" spans="1:26" x14ac:dyDescent="0.25">
      <c r="A4277">
        <v>164993758</v>
      </c>
      <c r="B4277" t="s">
        <v>141</v>
      </c>
      <c r="C4277" t="s">
        <v>184</v>
      </c>
      <c r="D4277" t="s">
        <v>127</v>
      </c>
      <c r="E4277">
        <v>23</v>
      </c>
      <c r="F4277" t="s">
        <v>32</v>
      </c>
      <c r="G4277" t="s">
        <v>2386</v>
      </c>
      <c r="H4277" t="s">
        <v>25</v>
      </c>
      <c r="I4277" t="s">
        <v>22</v>
      </c>
      <c r="J4277">
        <v>151</v>
      </c>
      <c r="K4277">
        <v>54</v>
      </c>
      <c r="L4277">
        <v>20233</v>
      </c>
      <c r="M4277">
        <v>1</v>
      </c>
      <c r="N4277" t="s">
        <v>31</v>
      </c>
      <c r="O4277">
        <v>3833</v>
      </c>
      <c r="P4277">
        <v>20240328</v>
      </c>
      <c r="Q4277" t="s">
        <v>31</v>
      </c>
      <c r="R4277" t="s">
        <v>31</v>
      </c>
      <c r="S4277">
        <v>1</v>
      </c>
      <c r="T4277">
        <v>20234</v>
      </c>
      <c r="U4277">
        <v>1</v>
      </c>
      <c r="V4277" t="s">
        <v>31</v>
      </c>
      <c r="W4277">
        <v>4436.78</v>
      </c>
      <c r="X4277">
        <v>16472151</v>
      </c>
      <c r="Y4277" s="11" t="str">
        <f t="shared" si="66"/>
        <v>1. &lt;= 1 Year</v>
      </c>
      <c r="Z4277" s="11" t="str">
        <f t="shared" si="66"/>
        <v>1. &lt;= 1 Year</v>
      </c>
    </row>
    <row r="4278" spans="1:26" x14ac:dyDescent="0.25">
      <c r="A4278">
        <v>165044535</v>
      </c>
      <c r="B4278" t="s">
        <v>141</v>
      </c>
      <c r="C4278" t="s">
        <v>6748</v>
      </c>
      <c r="D4278" t="s">
        <v>127</v>
      </c>
      <c r="E4278">
        <v>23</v>
      </c>
      <c r="F4278" t="s">
        <v>32</v>
      </c>
      <c r="G4278" t="s">
        <v>1622</v>
      </c>
      <c r="H4278" t="s">
        <v>25</v>
      </c>
      <c r="I4278" t="s">
        <v>22</v>
      </c>
      <c r="J4278">
        <v>83</v>
      </c>
      <c r="K4278">
        <v>53</v>
      </c>
      <c r="L4278">
        <v>0</v>
      </c>
      <c r="M4278">
        <v>0</v>
      </c>
      <c r="N4278" t="s">
        <v>30</v>
      </c>
      <c r="O4278">
        <v>0</v>
      </c>
      <c r="P4278" t="s">
        <v>25</v>
      </c>
      <c r="Q4278" t="s">
        <v>30</v>
      </c>
      <c r="R4278" t="s">
        <v>30</v>
      </c>
      <c r="S4278">
        <v>0</v>
      </c>
      <c r="T4278">
        <v>0</v>
      </c>
      <c r="U4278">
        <v>0</v>
      </c>
      <c r="V4278" t="s">
        <v>30</v>
      </c>
      <c r="W4278">
        <v>0</v>
      </c>
      <c r="X4278">
        <v>16501944</v>
      </c>
      <c r="Y4278" s="11" t="str">
        <f t="shared" si="66"/>
        <v>1. &lt;= 1 Year</v>
      </c>
      <c r="Z4278" s="11" t="str">
        <f t="shared" si="66"/>
        <v>1. &lt;= 1 Year</v>
      </c>
    </row>
    <row r="4279" spans="1:26" x14ac:dyDescent="0.25">
      <c r="A4279">
        <v>165078136</v>
      </c>
      <c r="B4279" t="s">
        <v>141</v>
      </c>
      <c r="C4279" t="s">
        <v>7719</v>
      </c>
      <c r="D4279" t="s">
        <v>127</v>
      </c>
      <c r="E4279">
        <v>23</v>
      </c>
      <c r="F4279" t="s">
        <v>32</v>
      </c>
      <c r="G4279" t="s">
        <v>1622</v>
      </c>
      <c r="H4279" t="s">
        <v>25</v>
      </c>
      <c r="I4279" t="s">
        <v>22</v>
      </c>
      <c r="J4279">
        <v>42</v>
      </c>
      <c r="K4279">
        <v>35</v>
      </c>
      <c r="L4279">
        <v>0</v>
      </c>
      <c r="M4279">
        <v>0</v>
      </c>
      <c r="N4279" t="s">
        <v>30</v>
      </c>
      <c r="O4279">
        <v>0</v>
      </c>
      <c r="P4279">
        <v>20221107</v>
      </c>
      <c r="Q4279" t="s">
        <v>31</v>
      </c>
      <c r="R4279" t="s">
        <v>30</v>
      </c>
      <c r="S4279">
        <v>0</v>
      </c>
      <c r="T4279">
        <v>0</v>
      </c>
      <c r="U4279">
        <v>0</v>
      </c>
      <c r="V4279" t="s">
        <v>30</v>
      </c>
      <c r="W4279">
        <v>0</v>
      </c>
      <c r="X4279">
        <v>16522470</v>
      </c>
      <c r="Y4279" s="11" t="str">
        <f t="shared" si="66"/>
        <v>1. &lt;= 1 Year</v>
      </c>
      <c r="Z4279" s="11" t="str">
        <f t="shared" si="66"/>
        <v>1. &lt;= 1 Year</v>
      </c>
    </row>
    <row r="4280" spans="1:26" x14ac:dyDescent="0.25">
      <c r="A4280">
        <v>164708525</v>
      </c>
      <c r="B4280" t="s">
        <v>721</v>
      </c>
      <c r="C4280" t="s">
        <v>919</v>
      </c>
      <c r="D4280" t="s">
        <v>127</v>
      </c>
      <c r="E4280">
        <v>23</v>
      </c>
      <c r="F4280" t="s">
        <v>32</v>
      </c>
      <c r="G4280" t="s">
        <v>799</v>
      </c>
      <c r="H4280" t="s">
        <v>25</v>
      </c>
      <c r="I4280" t="s">
        <v>22</v>
      </c>
      <c r="J4280">
        <v>539</v>
      </c>
      <c r="K4280">
        <v>539</v>
      </c>
      <c r="L4280">
        <v>0</v>
      </c>
      <c r="M4280">
        <v>0</v>
      </c>
      <c r="N4280" t="s">
        <v>30</v>
      </c>
      <c r="O4280">
        <v>0</v>
      </c>
      <c r="P4280" t="s">
        <v>25</v>
      </c>
      <c r="Q4280" t="s">
        <v>30</v>
      </c>
      <c r="R4280" t="s">
        <v>30</v>
      </c>
      <c r="S4280">
        <v>0</v>
      </c>
      <c r="T4280">
        <v>0</v>
      </c>
      <c r="U4280">
        <v>0</v>
      </c>
      <c r="V4280" t="s">
        <v>30</v>
      </c>
      <c r="W4280">
        <v>0</v>
      </c>
      <c r="X4280">
        <v>16306509</v>
      </c>
      <c r="Y4280" s="11" t="str">
        <f t="shared" si="66"/>
        <v>2.  1-1.5 Years</v>
      </c>
      <c r="Z4280" s="11" t="str">
        <f t="shared" si="66"/>
        <v>2.  1-1.5 Years</v>
      </c>
    </row>
    <row r="4281" spans="1:26" x14ac:dyDescent="0.25">
      <c r="A4281">
        <v>165070150</v>
      </c>
      <c r="B4281" t="s">
        <v>5439</v>
      </c>
      <c r="C4281" t="s">
        <v>7720</v>
      </c>
      <c r="D4281" t="s">
        <v>79</v>
      </c>
      <c r="E4281">
        <v>23</v>
      </c>
      <c r="F4281" t="s">
        <v>5</v>
      </c>
      <c r="G4281" t="s">
        <v>895</v>
      </c>
      <c r="H4281" t="s">
        <v>25</v>
      </c>
      <c r="I4281" t="s">
        <v>22</v>
      </c>
      <c r="J4281">
        <v>53</v>
      </c>
      <c r="K4281">
        <v>28</v>
      </c>
      <c r="L4281">
        <v>20233</v>
      </c>
      <c r="M4281">
        <v>1</v>
      </c>
      <c r="N4281" t="s">
        <v>31</v>
      </c>
      <c r="O4281">
        <v>11476</v>
      </c>
      <c r="P4281" t="s">
        <v>25</v>
      </c>
      <c r="Q4281" t="s">
        <v>30</v>
      </c>
      <c r="R4281" t="s">
        <v>31</v>
      </c>
      <c r="S4281">
        <v>1</v>
      </c>
      <c r="T4281">
        <v>20234</v>
      </c>
      <c r="U4281">
        <v>1</v>
      </c>
      <c r="V4281" t="s">
        <v>31</v>
      </c>
      <c r="W4281">
        <v>10472</v>
      </c>
      <c r="X4281">
        <v>132477</v>
      </c>
      <c r="Y4281" s="11" t="str">
        <f t="shared" si="66"/>
        <v>1. &lt;= 1 Year</v>
      </c>
      <c r="Z4281" s="11" t="str">
        <f t="shared" si="66"/>
        <v>1. &lt;= 1 Year</v>
      </c>
    </row>
    <row r="4282" spans="1:26" x14ac:dyDescent="0.25">
      <c r="A4282">
        <v>164553428</v>
      </c>
      <c r="B4282" t="s">
        <v>438</v>
      </c>
      <c r="C4282" t="s">
        <v>1327</v>
      </c>
      <c r="D4282" t="s">
        <v>127</v>
      </c>
      <c r="E4282">
        <v>23</v>
      </c>
      <c r="F4282" t="s">
        <v>32</v>
      </c>
      <c r="G4282" t="s">
        <v>7696</v>
      </c>
      <c r="H4282" t="s">
        <v>25</v>
      </c>
      <c r="I4282" t="s">
        <v>22</v>
      </c>
      <c r="J4282">
        <v>784</v>
      </c>
      <c r="K4282">
        <v>784</v>
      </c>
      <c r="L4282">
        <v>20233</v>
      </c>
      <c r="M4282">
        <v>1</v>
      </c>
      <c r="N4282" t="s">
        <v>31</v>
      </c>
      <c r="O4282">
        <v>1203</v>
      </c>
      <c r="P4282" t="s">
        <v>25</v>
      </c>
      <c r="Q4282" t="s">
        <v>30</v>
      </c>
      <c r="R4282" t="s">
        <v>30</v>
      </c>
      <c r="S4282">
        <v>0</v>
      </c>
      <c r="T4282">
        <v>0</v>
      </c>
      <c r="U4282">
        <v>0</v>
      </c>
      <c r="V4282" t="s">
        <v>30</v>
      </c>
      <c r="W4282">
        <v>0</v>
      </c>
      <c r="X4282">
        <v>16217809</v>
      </c>
      <c r="Y4282" s="11" t="str">
        <f t="shared" si="66"/>
        <v>4. 2-3 Year</v>
      </c>
      <c r="Z4282" s="11" t="str">
        <f t="shared" si="66"/>
        <v>4. 2-3 Year</v>
      </c>
    </row>
    <row r="4283" spans="1:26" x14ac:dyDescent="0.25">
      <c r="A4283">
        <v>165018235</v>
      </c>
      <c r="B4283" t="s">
        <v>5684</v>
      </c>
      <c r="C4283" t="s">
        <v>493</v>
      </c>
      <c r="D4283" t="s">
        <v>110</v>
      </c>
      <c r="E4283">
        <v>23</v>
      </c>
      <c r="F4283" t="s">
        <v>6</v>
      </c>
      <c r="G4283" t="s">
        <v>7699</v>
      </c>
      <c r="H4283" t="s">
        <v>25</v>
      </c>
      <c r="I4283" t="s">
        <v>22</v>
      </c>
      <c r="J4283">
        <v>116</v>
      </c>
      <c r="K4283">
        <v>98</v>
      </c>
      <c r="L4283">
        <v>0</v>
      </c>
      <c r="M4283">
        <v>0</v>
      </c>
      <c r="N4283" t="s">
        <v>30</v>
      </c>
      <c r="O4283">
        <v>0</v>
      </c>
      <c r="P4283">
        <v>20180529</v>
      </c>
      <c r="Q4283" t="s">
        <v>31</v>
      </c>
      <c r="R4283" t="s">
        <v>30</v>
      </c>
      <c r="S4283">
        <v>0</v>
      </c>
      <c r="T4283">
        <v>0</v>
      </c>
      <c r="U4283">
        <v>0</v>
      </c>
      <c r="V4283" t="s">
        <v>30</v>
      </c>
      <c r="W4283">
        <v>0</v>
      </c>
      <c r="X4283">
        <v>16473868</v>
      </c>
      <c r="Y4283" s="11" t="str">
        <f t="shared" si="66"/>
        <v>1. &lt;= 1 Year</v>
      </c>
      <c r="Z4283" s="11" t="str">
        <f t="shared" si="66"/>
        <v>1. &lt;= 1 Year</v>
      </c>
    </row>
    <row r="4284" spans="1:26" x14ac:dyDescent="0.25">
      <c r="A4284">
        <v>164898753</v>
      </c>
      <c r="B4284" t="s">
        <v>6749</v>
      </c>
      <c r="C4284" t="s">
        <v>6750</v>
      </c>
      <c r="D4284" t="s">
        <v>127</v>
      </c>
      <c r="E4284">
        <v>23</v>
      </c>
      <c r="F4284" t="s">
        <v>32</v>
      </c>
      <c r="G4284" t="s">
        <v>4783</v>
      </c>
      <c r="H4284" t="s">
        <v>25</v>
      </c>
      <c r="I4284" t="s">
        <v>22</v>
      </c>
      <c r="J4284">
        <v>276</v>
      </c>
      <c r="K4284">
        <v>118</v>
      </c>
      <c r="L4284">
        <v>20233</v>
      </c>
      <c r="M4284">
        <v>1</v>
      </c>
      <c r="N4284" t="s">
        <v>31</v>
      </c>
      <c r="O4284">
        <v>2384</v>
      </c>
      <c r="P4284" t="s">
        <v>25</v>
      </c>
      <c r="Q4284" t="s">
        <v>30</v>
      </c>
      <c r="R4284" t="s">
        <v>30</v>
      </c>
      <c r="S4284">
        <v>0</v>
      </c>
      <c r="T4284">
        <v>20234</v>
      </c>
      <c r="U4284">
        <v>1</v>
      </c>
      <c r="V4284" t="s">
        <v>31</v>
      </c>
      <c r="W4284">
        <v>3386.73</v>
      </c>
      <c r="X4284">
        <v>16410400</v>
      </c>
      <c r="Y4284" s="11" t="str">
        <f t="shared" si="66"/>
        <v>1. &lt;= 1 Year</v>
      </c>
      <c r="Z4284" s="11" t="str">
        <f t="shared" si="66"/>
        <v>1. &lt;= 1 Year</v>
      </c>
    </row>
    <row r="4285" spans="1:26" x14ac:dyDescent="0.25">
      <c r="A4285">
        <v>165079128</v>
      </c>
      <c r="B4285" t="s">
        <v>7721</v>
      </c>
      <c r="C4285" t="s">
        <v>7722</v>
      </c>
      <c r="D4285" t="s">
        <v>127</v>
      </c>
      <c r="E4285">
        <v>23</v>
      </c>
      <c r="F4285" t="s">
        <v>32</v>
      </c>
      <c r="G4285" t="s">
        <v>4783</v>
      </c>
      <c r="H4285" t="s">
        <v>25</v>
      </c>
      <c r="I4285" t="s">
        <v>22</v>
      </c>
      <c r="J4285">
        <v>41</v>
      </c>
      <c r="K4285">
        <v>34</v>
      </c>
      <c r="L4285">
        <v>0</v>
      </c>
      <c r="M4285">
        <v>0</v>
      </c>
      <c r="N4285" t="s">
        <v>30</v>
      </c>
      <c r="O4285">
        <v>0</v>
      </c>
      <c r="P4285" t="s">
        <v>25</v>
      </c>
      <c r="Q4285" t="s">
        <v>30</v>
      </c>
      <c r="R4285" t="s">
        <v>30</v>
      </c>
      <c r="S4285">
        <v>0</v>
      </c>
      <c r="T4285">
        <v>0</v>
      </c>
      <c r="U4285">
        <v>0</v>
      </c>
      <c r="V4285" t="s">
        <v>30</v>
      </c>
      <c r="W4285">
        <v>0</v>
      </c>
      <c r="X4285">
        <v>16522791</v>
      </c>
      <c r="Y4285" s="11" t="str">
        <f t="shared" si="66"/>
        <v>1. &lt;= 1 Year</v>
      </c>
      <c r="Z4285" s="11" t="str">
        <f t="shared" si="66"/>
        <v>1. &lt;= 1 Year</v>
      </c>
    </row>
    <row r="4286" spans="1:26" x14ac:dyDescent="0.25">
      <c r="A4286">
        <v>165046762</v>
      </c>
      <c r="B4286" t="s">
        <v>6751</v>
      </c>
      <c r="C4286" t="s">
        <v>2530</v>
      </c>
      <c r="D4286" t="s">
        <v>127</v>
      </c>
      <c r="E4286">
        <v>23</v>
      </c>
      <c r="F4286" t="s">
        <v>32</v>
      </c>
      <c r="G4286" t="s">
        <v>940</v>
      </c>
      <c r="H4286" t="s">
        <v>25</v>
      </c>
      <c r="I4286" t="s">
        <v>22</v>
      </c>
      <c r="J4286">
        <v>84</v>
      </c>
      <c r="K4286">
        <v>54</v>
      </c>
      <c r="L4286">
        <v>0</v>
      </c>
      <c r="M4286">
        <v>0</v>
      </c>
      <c r="N4286" t="s">
        <v>30</v>
      </c>
      <c r="O4286">
        <v>0</v>
      </c>
      <c r="P4286">
        <v>20240304</v>
      </c>
      <c r="Q4286" t="s">
        <v>31</v>
      </c>
      <c r="R4286" t="s">
        <v>30</v>
      </c>
      <c r="S4286">
        <v>0</v>
      </c>
      <c r="T4286">
        <v>0</v>
      </c>
      <c r="U4286">
        <v>0</v>
      </c>
      <c r="V4286" t="s">
        <v>30</v>
      </c>
      <c r="W4286">
        <v>0</v>
      </c>
      <c r="X4286">
        <v>16495383</v>
      </c>
      <c r="Y4286" s="11" t="str">
        <f t="shared" si="66"/>
        <v>1. &lt;= 1 Year</v>
      </c>
      <c r="Z4286" s="11" t="str">
        <f t="shared" si="66"/>
        <v>1. &lt;= 1 Year</v>
      </c>
    </row>
    <row r="4287" spans="1:26" x14ac:dyDescent="0.25">
      <c r="A4287">
        <v>165010665</v>
      </c>
      <c r="B4287" t="s">
        <v>5685</v>
      </c>
      <c r="C4287" t="s">
        <v>5375</v>
      </c>
      <c r="D4287" t="s">
        <v>110</v>
      </c>
      <c r="E4287">
        <v>23</v>
      </c>
      <c r="F4287" t="s">
        <v>6</v>
      </c>
      <c r="G4287" t="s">
        <v>7699</v>
      </c>
      <c r="H4287" t="s">
        <v>25</v>
      </c>
      <c r="I4287" t="s">
        <v>22</v>
      </c>
      <c r="J4287">
        <v>123</v>
      </c>
      <c r="K4287">
        <v>112</v>
      </c>
      <c r="L4287">
        <v>0</v>
      </c>
      <c r="M4287">
        <v>0</v>
      </c>
      <c r="N4287" t="s">
        <v>30</v>
      </c>
      <c r="O4287">
        <v>0</v>
      </c>
      <c r="P4287">
        <v>20230612</v>
      </c>
      <c r="Q4287" t="s">
        <v>31</v>
      </c>
      <c r="R4287" t="s">
        <v>30</v>
      </c>
      <c r="S4287">
        <v>0</v>
      </c>
      <c r="T4287">
        <v>0</v>
      </c>
      <c r="U4287">
        <v>0</v>
      </c>
      <c r="V4287" t="s">
        <v>30</v>
      </c>
      <c r="W4287">
        <v>0</v>
      </c>
      <c r="X4287">
        <v>16470809</v>
      </c>
      <c r="Y4287" s="11" t="str">
        <f t="shared" si="66"/>
        <v>1. &lt;= 1 Year</v>
      </c>
      <c r="Z4287" s="11" t="str">
        <f t="shared" si="66"/>
        <v>1. &lt;= 1 Year</v>
      </c>
    </row>
    <row r="4288" spans="1:26" x14ac:dyDescent="0.25">
      <c r="A4288">
        <v>164941775</v>
      </c>
      <c r="B4288" t="s">
        <v>4006</v>
      </c>
      <c r="C4288" t="s">
        <v>4007</v>
      </c>
      <c r="D4288" t="s">
        <v>127</v>
      </c>
      <c r="E4288">
        <v>23</v>
      </c>
      <c r="F4288" t="s">
        <v>32</v>
      </c>
      <c r="G4288" t="s">
        <v>797</v>
      </c>
      <c r="H4288" t="s">
        <v>25</v>
      </c>
      <c r="I4288" t="s">
        <v>22</v>
      </c>
      <c r="J4288">
        <v>221</v>
      </c>
      <c r="K4288">
        <v>201</v>
      </c>
      <c r="L4288">
        <v>20233</v>
      </c>
      <c r="M4288">
        <v>1</v>
      </c>
      <c r="N4288" t="s">
        <v>31</v>
      </c>
      <c r="O4288">
        <v>1254</v>
      </c>
      <c r="P4288" t="s">
        <v>25</v>
      </c>
      <c r="Q4288" t="s">
        <v>30</v>
      </c>
      <c r="R4288" t="s">
        <v>30</v>
      </c>
      <c r="S4288">
        <v>0</v>
      </c>
      <c r="T4288">
        <v>20234</v>
      </c>
      <c r="U4288">
        <v>1</v>
      </c>
      <c r="V4288" t="s">
        <v>31</v>
      </c>
      <c r="W4288">
        <v>1845.56</v>
      </c>
      <c r="X4288">
        <v>16441358</v>
      </c>
      <c r="Y4288" s="11" t="str">
        <f t="shared" si="66"/>
        <v>1. &lt;= 1 Year</v>
      </c>
      <c r="Z4288" s="11" t="str">
        <f t="shared" si="66"/>
        <v>1. &lt;= 1 Year</v>
      </c>
    </row>
    <row r="4289" spans="1:26" x14ac:dyDescent="0.25">
      <c r="A4289">
        <v>164593144</v>
      </c>
      <c r="B4289" t="s">
        <v>1482</v>
      </c>
      <c r="C4289" t="s">
        <v>515</v>
      </c>
      <c r="D4289" t="s">
        <v>127</v>
      </c>
      <c r="E4289">
        <v>23</v>
      </c>
      <c r="F4289" t="s">
        <v>32</v>
      </c>
      <c r="G4289" t="s">
        <v>7696</v>
      </c>
      <c r="H4289" t="s">
        <v>25</v>
      </c>
      <c r="I4289" t="s">
        <v>22</v>
      </c>
      <c r="J4289">
        <v>719</v>
      </c>
      <c r="K4289">
        <v>719</v>
      </c>
      <c r="L4289">
        <v>0</v>
      </c>
      <c r="M4289">
        <v>0</v>
      </c>
      <c r="N4289" t="s">
        <v>30</v>
      </c>
      <c r="O4289">
        <v>0</v>
      </c>
      <c r="P4289">
        <v>20231224</v>
      </c>
      <c r="Q4289" t="s">
        <v>31</v>
      </c>
      <c r="R4289" t="s">
        <v>30</v>
      </c>
      <c r="S4289">
        <v>0</v>
      </c>
      <c r="T4289">
        <v>0</v>
      </c>
      <c r="U4289">
        <v>0</v>
      </c>
      <c r="V4289" t="s">
        <v>30</v>
      </c>
      <c r="W4289">
        <v>0</v>
      </c>
      <c r="X4289">
        <v>16237642</v>
      </c>
      <c r="Y4289" s="11" t="str">
        <f t="shared" ref="Y4289:Z4352" si="67">IF(J4289&lt;=364,"1. &lt;= 1 Year",IF(J4289&lt;=546,"2.  1-1.5 Years",IF(J4289&lt;=729,"3.  1.5 to 2 Year",IF(J4289&lt;=1459,"4. 2-3 Year",IF(J4289&lt;=1824,"5. 3-4 Year",IF(J4289&lt;=2189,"6. 4-5 Year",IF(J4289&gt;=2190,"7. &gt;= 6 Year","N/A")))))))</f>
        <v>3.  1.5 to 2 Year</v>
      </c>
      <c r="Z4289" s="11" t="str">
        <f t="shared" si="67"/>
        <v>3.  1.5 to 2 Year</v>
      </c>
    </row>
    <row r="4290" spans="1:26" x14ac:dyDescent="0.25">
      <c r="A4290">
        <v>164758016</v>
      </c>
      <c r="B4290" t="s">
        <v>2238</v>
      </c>
      <c r="C4290" t="s">
        <v>253</v>
      </c>
      <c r="D4290" t="s">
        <v>127</v>
      </c>
      <c r="E4290">
        <v>23</v>
      </c>
      <c r="F4290" t="s">
        <v>32</v>
      </c>
      <c r="G4290" t="s">
        <v>800</v>
      </c>
      <c r="H4290" t="s">
        <v>25</v>
      </c>
      <c r="I4290" t="s">
        <v>22</v>
      </c>
      <c r="J4290">
        <v>462</v>
      </c>
      <c r="K4290">
        <v>459</v>
      </c>
      <c r="L4290">
        <v>20233</v>
      </c>
      <c r="M4290">
        <v>1</v>
      </c>
      <c r="N4290" t="s">
        <v>31</v>
      </c>
      <c r="O4290">
        <v>2943</v>
      </c>
      <c r="P4290">
        <v>20230926</v>
      </c>
      <c r="Q4290" t="s">
        <v>31</v>
      </c>
      <c r="R4290" t="s">
        <v>30</v>
      </c>
      <c r="S4290">
        <v>0</v>
      </c>
      <c r="T4290">
        <v>20234</v>
      </c>
      <c r="U4290">
        <v>1</v>
      </c>
      <c r="V4290" t="s">
        <v>31</v>
      </c>
      <c r="W4290">
        <v>18624.78</v>
      </c>
      <c r="X4290">
        <v>16331143</v>
      </c>
      <c r="Y4290" s="11" t="str">
        <f t="shared" si="67"/>
        <v>2.  1-1.5 Years</v>
      </c>
      <c r="Z4290" s="11" t="str">
        <f t="shared" si="67"/>
        <v>2.  1-1.5 Years</v>
      </c>
    </row>
    <row r="4291" spans="1:26" x14ac:dyDescent="0.25">
      <c r="A4291">
        <v>164823738</v>
      </c>
      <c r="B4291" t="s">
        <v>5143</v>
      </c>
      <c r="C4291" t="s">
        <v>2538</v>
      </c>
      <c r="D4291" t="s">
        <v>127</v>
      </c>
      <c r="E4291">
        <v>23</v>
      </c>
      <c r="F4291" t="s">
        <v>32</v>
      </c>
      <c r="G4291" t="s">
        <v>796</v>
      </c>
      <c r="H4291" t="s">
        <v>25</v>
      </c>
      <c r="I4291" t="s">
        <v>22</v>
      </c>
      <c r="J4291">
        <v>374</v>
      </c>
      <c r="K4291">
        <v>370</v>
      </c>
      <c r="L4291">
        <v>0</v>
      </c>
      <c r="M4291">
        <v>0</v>
      </c>
      <c r="N4291" t="s">
        <v>30</v>
      </c>
      <c r="O4291">
        <v>0</v>
      </c>
      <c r="P4291" t="s">
        <v>25</v>
      </c>
      <c r="Q4291" t="s">
        <v>30</v>
      </c>
      <c r="R4291" t="s">
        <v>30</v>
      </c>
      <c r="S4291">
        <v>0</v>
      </c>
      <c r="T4291">
        <v>0</v>
      </c>
      <c r="U4291">
        <v>0</v>
      </c>
      <c r="V4291" t="s">
        <v>30</v>
      </c>
      <c r="W4291">
        <v>0</v>
      </c>
      <c r="X4291">
        <v>16371040</v>
      </c>
      <c r="Y4291" s="11" t="str">
        <f t="shared" si="67"/>
        <v>2.  1-1.5 Years</v>
      </c>
      <c r="Z4291" s="11" t="str">
        <f t="shared" si="67"/>
        <v>2.  1-1.5 Years</v>
      </c>
    </row>
    <row r="4292" spans="1:26" x14ac:dyDescent="0.25">
      <c r="A4292">
        <v>164626734</v>
      </c>
      <c r="B4292" t="s">
        <v>2014</v>
      </c>
      <c r="C4292" t="s">
        <v>375</v>
      </c>
      <c r="D4292" t="s">
        <v>127</v>
      </c>
      <c r="E4292">
        <v>23</v>
      </c>
      <c r="F4292" t="s">
        <v>32</v>
      </c>
      <c r="G4292" t="s">
        <v>1102</v>
      </c>
      <c r="H4292" t="s">
        <v>25</v>
      </c>
      <c r="I4292" t="s">
        <v>22</v>
      </c>
      <c r="J4292">
        <v>655</v>
      </c>
      <c r="K4292">
        <v>224</v>
      </c>
      <c r="L4292">
        <v>0</v>
      </c>
      <c r="M4292">
        <v>0</v>
      </c>
      <c r="N4292" t="s">
        <v>30</v>
      </c>
      <c r="O4292">
        <v>0</v>
      </c>
      <c r="P4292">
        <v>20221101</v>
      </c>
      <c r="Q4292" t="s">
        <v>31</v>
      </c>
      <c r="R4292" t="s">
        <v>30</v>
      </c>
      <c r="S4292">
        <v>0</v>
      </c>
      <c r="T4292">
        <v>0</v>
      </c>
      <c r="U4292">
        <v>0</v>
      </c>
      <c r="V4292" t="s">
        <v>30</v>
      </c>
      <c r="W4292">
        <v>0</v>
      </c>
      <c r="X4292">
        <v>16246848</v>
      </c>
      <c r="Y4292" s="11" t="str">
        <f t="shared" si="67"/>
        <v>3.  1.5 to 2 Year</v>
      </c>
      <c r="Z4292" s="11" t="str">
        <f t="shared" si="67"/>
        <v>1. &lt;= 1 Year</v>
      </c>
    </row>
    <row r="4293" spans="1:26" x14ac:dyDescent="0.25">
      <c r="A4293">
        <v>164941541</v>
      </c>
      <c r="B4293" t="s">
        <v>4412</v>
      </c>
      <c r="C4293" t="s">
        <v>3454</v>
      </c>
      <c r="D4293" t="s">
        <v>66</v>
      </c>
      <c r="E4293">
        <v>23</v>
      </c>
      <c r="F4293" t="s">
        <v>5</v>
      </c>
      <c r="G4293" t="s">
        <v>871</v>
      </c>
      <c r="H4293" t="s">
        <v>25</v>
      </c>
      <c r="I4293" t="s">
        <v>22</v>
      </c>
      <c r="J4293">
        <v>229</v>
      </c>
      <c r="K4293">
        <v>217</v>
      </c>
      <c r="L4293">
        <v>0</v>
      </c>
      <c r="M4293">
        <v>0</v>
      </c>
      <c r="N4293" t="s">
        <v>30</v>
      </c>
      <c r="O4293">
        <v>0</v>
      </c>
      <c r="P4293" t="s">
        <v>25</v>
      </c>
      <c r="Q4293" t="s">
        <v>30</v>
      </c>
      <c r="R4293" t="s">
        <v>31</v>
      </c>
      <c r="S4293">
        <v>1</v>
      </c>
      <c r="T4293">
        <v>0</v>
      </c>
      <c r="U4293">
        <v>0</v>
      </c>
      <c r="V4293" t="s">
        <v>30</v>
      </c>
      <c r="W4293">
        <v>0</v>
      </c>
      <c r="X4293">
        <v>12224137</v>
      </c>
      <c r="Y4293" s="11" t="str">
        <f t="shared" si="67"/>
        <v>1. &lt;= 1 Year</v>
      </c>
      <c r="Z4293" s="11" t="str">
        <f t="shared" si="67"/>
        <v>1. &lt;= 1 Year</v>
      </c>
    </row>
    <row r="4294" spans="1:26" x14ac:dyDescent="0.25">
      <c r="A4294">
        <v>164980884</v>
      </c>
      <c r="B4294" t="s">
        <v>4784</v>
      </c>
      <c r="C4294" t="s">
        <v>4785</v>
      </c>
      <c r="D4294" t="s">
        <v>127</v>
      </c>
      <c r="E4294">
        <v>23</v>
      </c>
      <c r="F4294" t="s">
        <v>32</v>
      </c>
      <c r="G4294" t="s">
        <v>797</v>
      </c>
      <c r="H4294" t="s">
        <v>25</v>
      </c>
      <c r="I4294" t="s">
        <v>22</v>
      </c>
      <c r="J4294">
        <v>171</v>
      </c>
      <c r="K4294">
        <v>108</v>
      </c>
      <c r="L4294">
        <v>0</v>
      </c>
      <c r="M4294">
        <v>0</v>
      </c>
      <c r="N4294" t="s">
        <v>30</v>
      </c>
      <c r="O4294">
        <v>0</v>
      </c>
      <c r="P4294" t="s">
        <v>25</v>
      </c>
      <c r="Q4294" t="s">
        <v>30</v>
      </c>
      <c r="R4294" t="s">
        <v>30</v>
      </c>
      <c r="S4294">
        <v>0</v>
      </c>
      <c r="T4294">
        <v>20234</v>
      </c>
      <c r="U4294">
        <v>1</v>
      </c>
      <c r="V4294" t="s">
        <v>31</v>
      </c>
      <c r="W4294">
        <v>277.60000000000002</v>
      </c>
      <c r="X4294">
        <v>16464417</v>
      </c>
      <c r="Y4294" s="11" t="str">
        <f t="shared" si="67"/>
        <v>1. &lt;= 1 Year</v>
      </c>
      <c r="Z4294" s="11" t="str">
        <f t="shared" si="67"/>
        <v>1. &lt;= 1 Year</v>
      </c>
    </row>
    <row r="4295" spans="1:26" x14ac:dyDescent="0.25">
      <c r="A4295">
        <v>164248170</v>
      </c>
      <c r="B4295" t="s">
        <v>1015</v>
      </c>
      <c r="C4295" t="s">
        <v>791</v>
      </c>
      <c r="D4295" t="s">
        <v>127</v>
      </c>
      <c r="E4295">
        <v>23</v>
      </c>
      <c r="F4295" t="s">
        <v>32</v>
      </c>
      <c r="G4295" t="s">
        <v>799</v>
      </c>
      <c r="H4295" t="s">
        <v>25</v>
      </c>
      <c r="I4295" t="s">
        <v>22</v>
      </c>
      <c r="J4295">
        <v>1139</v>
      </c>
      <c r="K4295">
        <v>1139</v>
      </c>
      <c r="L4295">
        <v>0</v>
      </c>
      <c r="M4295">
        <v>0</v>
      </c>
      <c r="N4295" t="s">
        <v>30</v>
      </c>
      <c r="O4295">
        <v>0</v>
      </c>
      <c r="P4295" t="s">
        <v>25</v>
      </c>
      <c r="Q4295" t="s">
        <v>30</v>
      </c>
      <c r="R4295" t="s">
        <v>30</v>
      </c>
      <c r="S4295">
        <v>0</v>
      </c>
      <c r="T4295">
        <v>0</v>
      </c>
      <c r="U4295">
        <v>0</v>
      </c>
      <c r="V4295" t="s">
        <v>30</v>
      </c>
      <c r="W4295">
        <v>0</v>
      </c>
      <c r="X4295">
        <v>15999846</v>
      </c>
      <c r="Y4295" s="11" t="str">
        <f t="shared" si="67"/>
        <v>4. 2-3 Year</v>
      </c>
      <c r="Z4295" s="11" t="str">
        <f t="shared" si="67"/>
        <v>4. 2-3 Year</v>
      </c>
    </row>
    <row r="4296" spans="1:26" x14ac:dyDescent="0.25">
      <c r="A4296">
        <v>164927578</v>
      </c>
      <c r="B4296" t="s">
        <v>3642</v>
      </c>
      <c r="C4296" t="s">
        <v>4008</v>
      </c>
      <c r="D4296" t="s">
        <v>127</v>
      </c>
      <c r="E4296">
        <v>23</v>
      </c>
      <c r="F4296" t="s">
        <v>32</v>
      </c>
      <c r="G4296" t="s">
        <v>797</v>
      </c>
      <c r="H4296" t="s">
        <v>25</v>
      </c>
      <c r="I4296" t="s">
        <v>22</v>
      </c>
      <c r="J4296">
        <v>238</v>
      </c>
      <c r="K4296">
        <v>223</v>
      </c>
      <c r="L4296">
        <v>0</v>
      </c>
      <c r="M4296">
        <v>0</v>
      </c>
      <c r="N4296" t="s">
        <v>30</v>
      </c>
      <c r="O4296">
        <v>0</v>
      </c>
      <c r="P4296" t="s">
        <v>25</v>
      </c>
      <c r="Q4296" t="s">
        <v>30</v>
      </c>
      <c r="R4296" t="s">
        <v>30</v>
      </c>
      <c r="S4296">
        <v>0</v>
      </c>
      <c r="T4296">
        <v>0</v>
      </c>
      <c r="U4296">
        <v>0</v>
      </c>
      <c r="V4296" t="s">
        <v>30</v>
      </c>
      <c r="W4296">
        <v>0</v>
      </c>
      <c r="X4296">
        <v>16432961</v>
      </c>
      <c r="Y4296" s="11" t="str">
        <f t="shared" si="67"/>
        <v>1. &lt;= 1 Year</v>
      </c>
      <c r="Z4296" s="11" t="str">
        <f t="shared" si="67"/>
        <v>1. &lt;= 1 Year</v>
      </c>
    </row>
    <row r="4297" spans="1:26" x14ac:dyDescent="0.25">
      <c r="A4297">
        <v>165086104</v>
      </c>
      <c r="B4297" t="s">
        <v>7723</v>
      </c>
      <c r="C4297" t="s">
        <v>7724</v>
      </c>
      <c r="D4297" t="s">
        <v>99</v>
      </c>
      <c r="E4297">
        <v>23</v>
      </c>
      <c r="F4297" t="s">
        <v>5</v>
      </c>
      <c r="G4297" t="s">
        <v>957</v>
      </c>
      <c r="H4297" t="s">
        <v>25</v>
      </c>
      <c r="I4297" t="s">
        <v>22</v>
      </c>
      <c r="J4297">
        <v>32</v>
      </c>
      <c r="K4297">
        <v>28</v>
      </c>
      <c r="L4297">
        <v>20233</v>
      </c>
      <c r="M4297">
        <v>1</v>
      </c>
      <c r="N4297" t="s">
        <v>31</v>
      </c>
      <c r="O4297">
        <v>14968</v>
      </c>
      <c r="P4297">
        <v>20200104</v>
      </c>
      <c r="Q4297" t="s">
        <v>31</v>
      </c>
      <c r="R4297" t="s">
        <v>31</v>
      </c>
      <c r="S4297">
        <v>1</v>
      </c>
      <c r="T4297">
        <v>20234</v>
      </c>
      <c r="U4297">
        <v>1</v>
      </c>
      <c r="V4297" t="s">
        <v>31</v>
      </c>
      <c r="W4297">
        <v>6908.45</v>
      </c>
      <c r="X4297">
        <v>12682045</v>
      </c>
      <c r="Y4297" s="11" t="str">
        <f t="shared" si="67"/>
        <v>1. &lt;= 1 Year</v>
      </c>
      <c r="Z4297" s="11" t="str">
        <f t="shared" si="67"/>
        <v>1. &lt;= 1 Year</v>
      </c>
    </row>
    <row r="4298" spans="1:26" x14ac:dyDescent="0.25">
      <c r="A4298">
        <v>164700806</v>
      </c>
      <c r="B4298" t="s">
        <v>2239</v>
      </c>
      <c r="C4298" t="s">
        <v>634</v>
      </c>
      <c r="D4298" t="s">
        <v>79</v>
      </c>
      <c r="E4298">
        <v>23</v>
      </c>
      <c r="F4298" t="s">
        <v>6</v>
      </c>
      <c r="G4298" t="s">
        <v>1500</v>
      </c>
      <c r="H4298" t="s">
        <v>25</v>
      </c>
      <c r="I4298" t="s">
        <v>22</v>
      </c>
      <c r="J4298">
        <v>551</v>
      </c>
      <c r="K4298">
        <v>217</v>
      </c>
      <c r="L4298">
        <v>20233</v>
      </c>
      <c r="M4298">
        <v>1</v>
      </c>
      <c r="N4298" t="s">
        <v>31</v>
      </c>
      <c r="O4298">
        <v>7089</v>
      </c>
      <c r="P4298" t="s">
        <v>25</v>
      </c>
      <c r="Q4298" t="s">
        <v>30</v>
      </c>
      <c r="R4298" t="s">
        <v>30</v>
      </c>
      <c r="S4298">
        <v>0</v>
      </c>
      <c r="T4298">
        <v>20234</v>
      </c>
      <c r="U4298">
        <v>1</v>
      </c>
      <c r="V4298" t="s">
        <v>31</v>
      </c>
      <c r="W4298">
        <v>8789.27</v>
      </c>
      <c r="X4298">
        <v>16300569</v>
      </c>
      <c r="Y4298" s="11" t="str">
        <f t="shared" si="67"/>
        <v>3.  1.5 to 2 Year</v>
      </c>
      <c r="Z4298" s="11" t="str">
        <f t="shared" si="67"/>
        <v>1. &lt;= 1 Year</v>
      </c>
    </row>
    <row r="4299" spans="1:26" x14ac:dyDescent="0.25">
      <c r="A4299">
        <v>165096913</v>
      </c>
      <c r="B4299" t="s">
        <v>7725</v>
      </c>
      <c r="C4299" t="s">
        <v>7726</v>
      </c>
      <c r="D4299" t="s">
        <v>127</v>
      </c>
      <c r="E4299">
        <v>23</v>
      </c>
      <c r="F4299" t="s">
        <v>32</v>
      </c>
      <c r="G4299" t="s">
        <v>940</v>
      </c>
      <c r="H4299" t="s">
        <v>25</v>
      </c>
      <c r="I4299" t="s">
        <v>22</v>
      </c>
      <c r="J4299">
        <v>19</v>
      </c>
      <c r="K4299">
        <v>14</v>
      </c>
      <c r="L4299">
        <v>0</v>
      </c>
      <c r="M4299">
        <v>0</v>
      </c>
      <c r="N4299" t="s">
        <v>30</v>
      </c>
      <c r="O4299">
        <v>0</v>
      </c>
      <c r="P4299" t="s">
        <v>25</v>
      </c>
      <c r="Q4299" t="s">
        <v>30</v>
      </c>
      <c r="R4299" t="s">
        <v>30</v>
      </c>
      <c r="S4299">
        <v>0</v>
      </c>
      <c r="T4299">
        <v>0</v>
      </c>
      <c r="U4299">
        <v>0</v>
      </c>
      <c r="V4299" t="s">
        <v>30</v>
      </c>
      <c r="W4299">
        <v>0</v>
      </c>
      <c r="X4299">
        <v>16533352</v>
      </c>
      <c r="Y4299" s="11" t="str">
        <f t="shared" si="67"/>
        <v>1. &lt;= 1 Year</v>
      </c>
      <c r="Z4299" s="11" t="str">
        <f t="shared" si="67"/>
        <v>1. &lt;= 1 Year</v>
      </c>
    </row>
    <row r="4300" spans="1:26" x14ac:dyDescent="0.25">
      <c r="A4300">
        <v>164963188</v>
      </c>
      <c r="B4300" t="s">
        <v>4786</v>
      </c>
      <c r="C4300" t="s">
        <v>2035</v>
      </c>
      <c r="D4300" t="s">
        <v>127</v>
      </c>
      <c r="E4300">
        <v>23</v>
      </c>
      <c r="F4300" t="s">
        <v>32</v>
      </c>
      <c r="G4300" t="s">
        <v>866</v>
      </c>
      <c r="H4300" t="s">
        <v>25</v>
      </c>
      <c r="I4300" t="s">
        <v>22</v>
      </c>
      <c r="J4300">
        <v>194</v>
      </c>
      <c r="K4300">
        <v>175</v>
      </c>
      <c r="L4300">
        <v>0</v>
      </c>
      <c r="M4300">
        <v>0</v>
      </c>
      <c r="N4300" t="s">
        <v>30</v>
      </c>
      <c r="O4300">
        <v>0</v>
      </c>
      <c r="P4300" t="s">
        <v>25</v>
      </c>
      <c r="Q4300" t="s">
        <v>30</v>
      </c>
      <c r="R4300" t="s">
        <v>30</v>
      </c>
      <c r="S4300">
        <v>0</v>
      </c>
      <c r="T4300">
        <v>0</v>
      </c>
      <c r="U4300">
        <v>0</v>
      </c>
      <c r="V4300" t="s">
        <v>30</v>
      </c>
      <c r="W4300">
        <v>0</v>
      </c>
      <c r="X4300">
        <v>16445289</v>
      </c>
      <c r="Y4300" s="11" t="str">
        <f t="shared" si="67"/>
        <v>1. &lt;= 1 Year</v>
      </c>
      <c r="Z4300" s="11" t="str">
        <f t="shared" si="67"/>
        <v>1. &lt;= 1 Year</v>
      </c>
    </row>
    <row r="4301" spans="1:26" x14ac:dyDescent="0.25">
      <c r="A4301">
        <v>165059681</v>
      </c>
      <c r="B4301" t="s">
        <v>6752</v>
      </c>
      <c r="C4301" t="s">
        <v>975</v>
      </c>
      <c r="D4301" t="s">
        <v>127</v>
      </c>
      <c r="E4301">
        <v>23</v>
      </c>
      <c r="F4301" t="s">
        <v>32</v>
      </c>
      <c r="G4301" t="s">
        <v>799</v>
      </c>
      <c r="H4301" t="s">
        <v>25</v>
      </c>
      <c r="I4301" t="s">
        <v>22</v>
      </c>
      <c r="J4301">
        <v>66</v>
      </c>
      <c r="K4301">
        <v>66</v>
      </c>
      <c r="L4301">
        <v>0</v>
      </c>
      <c r="M4301">
        <v>0</v>
      </c>
      <c r="N4301" t="s">
        <v>30</v>
      </c>
      <c r="O4301">
        <v>0</v>
      </c>
      <c r="P4301" t="s">
        <v>25</v>
      </c>
      <c r="Q4301" t="s">
        <v>30</v>
      </c>
      <c r="R4301" t="s">
        <v>30</v>
      </c>
      <c r="S4301">
        <v>0</v>
      </c>
      <c r="T4301">
        <v>0</v>
      </c>
      <c r="U4301">
        <v>0</v>
      </c>
      <c r="V4301" t="s">
        <v>30</v>
      </c>
      <c r="W4301">
        <v>0</v>
      </c>
      <c r="X4301">
        <v>16507358</v>
      </c>
      <c r="Y4301" s="11" t="str">
        <f t="shared" si="67"/>
        <v>1. &lt;= 1 Year</v>
      </c>
      <c r="Z4301" s="11" t="str">
        <f t="shared" si="67"/>
        <v>1. &lt;= 1 Year</v>
      </c>
    </row>
    <row r="4302" spans="1:26" x14ac:dyDescent="0.25">
      <c r="A4302">
        <v>164798712</v>
      </c>
      <c r="B4302" t="s">
        <v>2708</v>
      </c>
      <c r="C4302" t="s">
        <v>2709</v>
      </c>
      <c r="D4302" t="s">
        <v>127</v>
      </c>
      <c r="E4302">
        <v>23</v>
      </c>
      <c r="F4302" t="s">
        <v>32</v>
      </c>
      <c r="G4302" t="s">
        <v>7700</v>
      </c>
      <c r="H4302" t="s">
        <v>25</v>
      </c>
      <c r="I4302" t="s">
        <v>22</v>
      </c>
      <c r="J4302">
        <v>405</v>
      </c>
      <c r="K4302">
        <v>405</v>
      </c>
      <c r="L4302">
        <v>0</v>
      </c>
      <c r="M4302">
        <v>0</v>
      </c>
      <c r="N4302" t="s">
        <v>30</v>
      </c>
      <c r="O4302">
        <v>0</v>
      </c>
      <c r="P4302">
        <v>20220614</v>
      </c>
      <c r="Q4302" t="s">
        <v>31</v>
      </c>
      <c r="R4302" t="s">
        <v>30</v>
      </c>
      <c r="S4302">
        <v>0</v>
      </c>
      <c r="T4302">
        <v>0</v>
      </c>
      <c r="U4302">
        <v>0</v>
      </c>
      <c r="V4302" t="s">
        <v>30</v>
      </c>
      <c r="W4302">
        <v>0</v>
      </c>
      <c r="X4302">
        <v>16358279</v>
      </c>
      <c r="Y4302" s="11" t="str">
        <f t="shared" si="67"/>
        <v>2.  1-1.5 Years</v>
      </c>
      <c r="Z4302" s="11" t="str">
        <f t="shared" si="67"/>
        <v>2.  1-1.5 Years</v>
      </c>
    </row>
    <row r="4303" spans="1:26" x14ac:dyDescent="0.25">
      <c r="A4303">
        <v>164892868</v>
      </c>
      <c r="B4303" t="s">
        <v>3242</v>
      </c>
      <c r="C4303" t="s">
        <v>3243</v>
      </c>
      <c r="D4303" t="s">
        <v>127</v>
      </c>
      <c r="E4303">
        <v>23</v>
      </c>
      <c r="F4303" t="s">
        <v>32</v>
      </c>
      <c r="G4303" t="s">
        <v>797</v>
      </c>
      <c r="H4303" t="s">
        <v>25</v>
      </c>
      <c r="I4303" t="s">
        <v>22</v>
      </c>
      <c r="J4303">
        <v>280</v>
      </c>
      <c r="K4303">
        <v>280</v>
      </c>
      <c r="L4303">
        <v>0</v>
      </c>
      <c r="M4303">
        <v>0</v>
      </c>
      <c r="N4303" t="s">
        <v>30</v>
      </c>
      <c r="O4303">
        <v>0</v>
      </c>
      <c r="P4303" t="s">
        <v>25</v>
      </c>
      <c r="Q4303" t="s">
        <v>30</v>
      </c>
      <c r="R4303" t="s">
        <v>30</v>
      </c>
      <c r="S4303">
        <v>0</v>
      </c>
      <c r="T4303">
        <v>20234</v>
      </c>
      <c r="U4303">
        <v>1</v>
      </c>
      <c r="V4303" t="s">
        <v>31</v>
      </c>
      <c r="W4303">
        <v>1027.1199999999999</v>
      </c>
      <c r="X4303">
        <v>16412673</v>
      </c>
      <c r="Y4303" s="11" t="str">
        <f t="shared" si="67"/>
        <v>1. &lt;= 1 Year</v>
      </c>
      <c r="Z4303" s="11" t="str">
        <f t="shared" si="67"/>
        <v>1. &lt;= 1 Year</v>
      </c>
    </row>
    <row r="4304" spans="1:26" x14ac:dyDescent="0.25">
      <c r="A4304">
        <v>164883212</v>
      </c>
      <c r="B4304" t="s">
        <v>3244</v>
      </c>
      <c r="C4304" t="s">
        <v>3245</v>
      </c>
      <c r="D4304" t="s">
        <v>127</v>
      </c>
      <c r="E4304">
        <v>23</v>
      </c>
      <c r="F4304" t="s">
        <v>32</v>
      </c>
      <c r="G4304" t="s">
        <v>797</v>
      </c>
      <c r="H4304" t="s">
        <v>25</v>
      </c>
      <c r="I4304" t="s">
        <v>22</v>
      </c>
      <c r="J4304">
        <v>291</v>
      </c>
      <c r="K4304">
        <v>11</v>
      </c>
      <c r="L4304">
        <v>20233</v>
      </c>
      <c r="M4304">
        <v>1</v>
      </c>
      <c r="N4304" t="s">
        <v>31</v>
      </c>
      <c r="O4304">
        <v>555</v>
      </c>
      <c r="P4304" t="s">
        <v>25</v>
      </c>
      <c r="Q4304" t="s">
        <v>30</v>
      </c>
      <c r="R4304" t="s">
        <v>30</v>
      </c>
      <c r="S4304">
        <v>0</v>
      </c>
      <c r="T4304">
        <v>20234</v>
      </c>
      <c r="U4304">
        <v>1</v>
      </c>
      <c r="V4304" t="s">
        <v>31</v>
      </c>
      <c r="W4304">
        <v>2776</v>
      </c>
      <c r="X4304">
        <v>16407155</v>
      </c>
      <c r="Y4304" s="11" t="str">
        <f t="shared" si="67"/>
        <v>1. &lt;= 1 Year</v>
      </c>
      <c r="Z4304" s="11" t="str">
        <f t="shared" si="67"/>
        <v>1. &lt;= 1 Year</v>
      </c>
    </row>
    <row r="4305" spans="1:26" x14ac:dyDescent="0.25">
      <c r="A4305">
        <v>165010861</v>
      </c>
      <c r="B4305" t="s">
        <v>5686</v>
      </c>
      <c r="C4305" t="s">
        <v>5687</v>
      </c>
      <c r="D4305" t="s">
        <v>127</v>
      </c>
      <c r="E4305">
        <v>23</v>
      </c>
      <c r="F4305" t="s">
        <v>32</v>
      </c>
      <c r="G4305" t="s">
        <v>1102</v>
      </c>
      <c r="H4305" t="s">
        <v>25</v>
      </c>
      <c r="I4305" t="s">
        <v>22</v>
      </c>
      <c r="J4305">
        <v>124</v>
      </c>
      <c r="K4305">
        <v>111</v>
      </c>
      <c r="L4305">
        <v>0</v>
      </c>
      <c r="M4305">
        <v>0</v>
      </c>
      <c r="N4305" t="s">
        <v>30</v>
      </c>
      <c r="O4305">
        <v>0</v>
      </c>
      <c r="P4305">
        <v>20231113</v>
      </c>
      <c r="Q4305" t="s">
        <v>31</v>
      </c>
      <c r="R4305" t="s">
        <v>30</v>
      </c>
      <c r="S4305">
        <v>0</v>
      </c>
      <c r="T4305">
        <v>20234</v>
      </c>
      <c r="U4305">
        <v>1</v>
      </c>
      <c r="V4305" t="s">
        <v>31</v>
      </c>
      <c r="W4305">
        <v>2467.02</v>
      </c>
      <c r="X4305">
        <v>16474171</v>
      </c>
      <c r="Y4305" s="11" t="str">
        <f t="shared" si="67"/>
        <v>1. &lt;= 1 Year</v>
      </c>
      <c r="Z4305" s="11" t="str">
        <f t="shared" si="67"/>
        <v>1. &lt;= 1 Year</v>
      </c>
    </row>
    <row r="4306" spans="1:26" x14ac:dyDescent="0.25">
      <c r="A4306">
        <v>164923719</v>
      </c>
      <c r="B4306" t="s">
        <v>4009</v>
      </c>
      <c r="C4306" t="s">
        <v>802</v>
      </c>
      <c r="D4306" t="s">
        <v>127</v>
      </c>
      <c r="E4306">
        <v>23</v>
      </c>
      <c r="F4306" t="s">
        <v>32</v>
      </c>
      <c r="G4306" t="s">
        <v>796</v>
      </c>
      <c r="H4306" t="s">
        <v>25</v>
      </c>
      <c r="I4306" t="s">
        <v>22</v>
      </c>
      <c r="J4306">
        <v>243</v>
      </c>
      <c r="K4306">
        <v>236</v>
      </c>
      <c r="L4306">
        <v>0</v>
      </c>
      <c r="M4306">
        <v>0</v>
      </c>
      <c r="N4306" t="s">
        <v>30</v>
      </c>
      <c r="O4306">
        <v>0</v>
      </c>
      <c r="P4306" t="s">
        <v>25</v>
      </c>
      <c r="Q4306" t="s">
        <v>30</v>
      </c>
      <c r="R4306" t="s">
        <v>30</v>
      </c>
      <c r="S4306">
        <v>0</v>
      </c>
      <c r="T4306">
        <v>0</v>
      </c>
      <c r="U4306">
        <v>0</v>
      </c>
      <c r="V4306" t="s">
        <v>30</v>
      </c>
      <c r="W4306">
        <v>0</v>
      </c>
      <c r="X4306">
        <v>16428682</v>
      </c>
      <c r="Y4306" s="11" t="str">
        <f t="shared" si="67"/>
        <v>1. &lt;= 1 Year</v>
      </c>
      <c r="Z4306" s="11" t="str">
        <f t="shared" si="67"/>
        <v>1. &lt;= 1 Year</v>
      </c>
    </row>
    <row r="4307" spans="1:26" x14ac:dyDescent="0.25">
      <c r="A4307">
        <v>164491258</v>
      </c>
      <c r="B4307" t="s">
        <v>6377</v>
      </c>
      <c r="C4307" t="s">
        <v>6378</v>
      </c>
      <c r="D4307" t="s">
        <v>127</v>
      </c>
      <c r="E4307">
        <v>23</v>
      </c>
      <c r="F4307" t="s">
        <v>32</v>
      </c>
      <c r="G4307" t="s">
        <v>2386</v>
      </c>
      <c r="H4307" t="s">
        <v>25</v>
      </c>
      <c r="I4307" t="s">
        <v>22</v>
      </c>
      <c r="J4307">
        <v>887</v>
      </c>
      <c r="K4307">
        <v>82</v>
      </c>
      <c r="L4307">
        <v>20233</v>
      </c>
      <c r="M4307">
        <v>1</v>
      </c>
      <c r="N4307" t="s">
        <v>31</v>
      </c>
      <c r="O4307">
        <v>5028</v>
      </c>
      <c r="P4307">
        <v>20230109</v>
      </c>
      <c r="Q4307" t="s">
        <v>31</v>
      </c>
      <c r="R4307" t="s">
        <v>30</v>
      </c>
      <c r="S4307">
        <v>0</v>
      </c>
      <c r="T4307">
        <v>20234</v>
      </c>
      <c r="U4307">
        <v>1</v>
      </c>
      <c r="V4307" t="s">
        <v>31</v>
      </c>
      <c r="W4307">
        <v>6341.9</v>
      </c>
      <c r="X4307">
        <v>16187192</v>
      </c>
      <c r="Y4307" s="11" t="str">
        <f t="shared" si="67"/>
        <v>4. 2-3 Year</v>
      </c>
      <c r="Z4307" s="11" t="str">
        <f t="shared" si="67"/>
        <v>1. &lt;= 1 Year</v>
      </c>
    </row>
    <row r="4308" spans="1:26" x14ac:dyDescent="0.25">
      <c r="A4308">
        <v>164555572</v>
      </c>
      <c r="B4308" t="s">
        <v>774</v>
      </c>
      <c r="C4308" t="s">
        <v>775</v>
      </c>
      <c r="D4308" t="s">
        <v>127</v>
      </c>
      <c r="E4308">
        <v>23</v>
      </c>
      <c r="F4308" t="s">
        <v>32</v>
      </c>
      <c r="G4308" t="s">
        <v>798</v>
      </c>
      <c r="H4308" t="s">
        <v>25</v>
      </c>
      <c r="I4308" t="s">
        <v>22</v>
      </c>
      <c r="J4308">
        <v>781</v>
      </c>
      <c r="K4308">
        <v>781</v>
      </c>
      <c r="L4308">
        <v>0</v>
      </c>
      <c r="M4308">
        <v>0</v>
      </c>
      <c r="N4308" t="s">
        <v>30</v>
      </c>
      <c r="O4308">
        <v>0</v>
      </c>
      <c r="P4308">
        <v>20231202</v>
      </c>
      <c r="Q4308" t="s">
        <v>31</v>
      </c>
      <c r="R4308" t="s">
        <v>30</v>
      </c>
      <c r="S4308">
        <v>0</v>
      </c>
      <c r="T4308">
        <v>20234</v>
      </c>
      <c r="U4308">
        <v>1</v>
      </c>
      <c r="V4308" t="s">
        <v>31</v>
      </c>
      <c r="W4308">
        <v>912.08</v>
      </c>
      <c r="X4308">
        <v>16218720</v>
      </c>
      <c r="Y4308" s="11" t="str">
        <f t="shared" si="67"/>
        <v>4. 2-3 Year</v>
      </c>
      <c r="Z4308" s="11" t="str">
        <f t="shared" si="67"/>
        <v>4. 2-3 Year</v>
      </c>
    </row>
    <row r="4309" spans="1:26" x14ac:dyDescent="0.25">
      <c r="A4309">
        <v>164555438</v>
      </c>
      <c r="B4309" t="s">
        <v>774</v>
      </c>
      <c r="C4309" t="s">
        <v>1328</v>
      </c>
      <c r="D4309" t="s">
        <v>127</v>
      </c>
      <c r="E4309">
        <v>23</v>
      </c>
      <c r="F4309" t="s">
        <v>32</v>
      </c>
      <c r="G4309" t="s">
        <v>798</v>
      </c>
      <c r="H4309" t="s">
        <v>25</v>
      </c>
      <c r="I4309" t="s">
        <v>22</v>
      </c>
      <c r="J4309">
        <v>781</v>
      </c>
      <c r="K4309">
        <v>781</v>
      </c>
      <c r="L4309">
        <v>0</v>
      </c>
      <c r="M4309">
        <v>0</v>
      </c>
      <c r="N4309" t="s">
        <v>30</v>
      </c>
      <c r="O4309">
        <v>0</v>
      </c>
      <c r="P4309" t="s">
        <v>25</v>
      </c>
      <c r="Q4309" t="s">
        <v>30</v>
      </c>
      <c r="R4309" t="s">
        <v>30</v>
      </c>
      <c r="S4309">
        <v>0</v>
      </c>
      <c r="T4309">
        <v>0</v>
      </c>
      <c r="U4309">
        <v>0</v>
      </c>
      <c r="V4309" t="s">
        <v>30</v>
      </c>
      <c r="W4309">
        <v>0</v>
      </c>
      <c r="X4309">
        <v>16218730</v>
      </c>
      <c r="Y4309" s="11" t="str">
        <f t="shared" si="67"/>
        <v>4. 2-3 Year</v>
      </c>
      <c r="Z4309" s="11" t="str">
        <f t="shared" si="67"/>
        <v>4. 2-3 Year</v>
      </c>
    </row>
    <row r="4310" spans="1:26" x14ac:dyDescent="0.25">
      <c r="A4310">
        <v>164905915</v>
      </c>
      <c r="B4310" t="s">
        <v>774</v>
      </c>
      <c r="C4310" t="s">
        <v>816</v>
      </c>
      <c r="D4310" t="s">
        <v>127</v>
      </c>
      <c r="E4310">
        <v>23</v>
      </c>
      <c r="F4310" t="s">
        <v>32</v>
      </c>
      <c r="G4310" t="s">
        <v>940</v>
      </c>
      <c r="H4310" t="s">
        <v>25</v>
      </c>
      <c r="I4310" t="s">
        <v>22</v>
      </c>
      <c r="J4310">
        <v>265</v>
      </c>
      <c r="K4310">
        <v>263</v>
      </c>
      <c r="L4310">
        <v>0</v>
      </c>
      <c r="M4310">
        <v>0</v>
      </c>
      <c r="N4310" t="s">
        <v>30</v>
      </c>
      <c r="O4310">
        <v>0</v>
      </c>
      <c r="P4310" t="s">
        <v>25</v>
      </c>
      <c r="Q4310" t="s">
        <v>30</v>
      </c>
      <c r="R4310" t="s">
        <v>30</v>
      </c>
      <c r="S4310">
        <v>0</v>
      </c>
      <c r="T4310">
        <v>20234</v>
      </c>
      <c r="U4310">
        <v>1</v>
      </c>
      <c r="V4310" t="s">
        <v>31</v>
      </c>
      <c r="W4310">
        <v>639.65</v>
      </c>
      <c r="X4310">
        <v>16417685</v>
      </c>
      <c r="Y4310" s="11" t="str">
        <f t="shared" si="67"/>
        <v>1. &lt;= 1 Year</v>
      </c>
      <c r="Z4310" s="11" t="str">
        <f t="shared" si="67"/>
        <v>1. &lt;= 1 Year</v>
      </c>
    </row>
    <row r="4311" spans="1:26" x14ac:dyDescent="0.25">
      <c r="A4311">
        <v>164961717</v>
      </c>
      <c r="B4311" t="s">
        <v>338</v>
      </c>
      <c r="C4311" t="s">
        <v>1704</v>
      </c>
      <c r="D4311" t="s">
        <v>127</v>
      </c>
      <c r="E4311">
        <v>23</v>
      </c>
      <c r="F4311" t="s">
        <v>32</v>
      </c>
      <c r="G4311" t="s">
        <v>7700</v>
      </c>
      <c r="H4311" t="s">
        <v>25</v>
      </c>
      <c r="I4311" t="s">
        <v>22</v>
      </c>
      <c r="J4311">
        <v>196</v>
      </c>
      <c r="K4311">
        <v>42</v>
      </c>
      <c r="L4311">
        <v>0</v>
      </c>
      <c r="M4311">
        <v>0</v>
      </c>
      <c r="N4311" t="s">
        <v>30</v>
      </c>
      <c r="O4311">
        <v>0</v>
      </c>
      <c r="P4311">
        <v>20231024</v>
      </c>
      <c r="Q4311" t="s">
        <v>31</v>
      </c>
      <c r="R4311" t="s">
        <v>30</v>
      </c>
      <c r="S4311">
        <v>0</v>
      </c>
      <c r="T4311">
        <v>0</v>
      </c>
      <c r="U4311">
        <v>0</v>
      </c>
      <c r="V4311" t="s">
        <v>30</v>
      </c>
      <c r="W4311">
        <v>0</v>
      </c>
      <c r="X4311">
        <v>16452827</v>
      </c>
      <c r="Y4311" s="11" t="str">
        <f t="shared" si="67"/>
        <v>1. &lt;= 1 Year</v>
      </c>
      <c r="Z4311" s="11" t="str">
        <f t="shared" si="67"/>
        <v>1. &lt;= 1 Year</v>
      </c>
    </row>
    <row r="4312" spans="1:26" x14ac:dyDescent="0.25">
      <c r="A4312">
        <v>165088818</v>
      </c>
      <c r="B4312" t="s">
        <v>774</v>
      </c>
      <c r="C4312" t="s">
        <v>3071</v>
      </c>
      <c r="D4312" t="s">
        <v>127</v>
      </c>
      <c r="E4312">
        <v>23</v>
      </c>
      <c r="F4312" t="s">
        <v>32</v>
      </c>
      <c r="G4312" t="s">
        <v>1623</v>
      </c>
      <c r="H4312" t="s">
        <v>25</v>
      </c>
      <c r="I4312" t="s">
        <v>22</v>
      </c>
      <c r="J4312">
        <v>26</v>
      </c>
      <c r="K4312">
        <v>26</v>
      </c>
      <c r="L4312">
        <v>20233</v>
      </c>
      <c r="M4312">
        <v>1</v>
      </c>
      <c r="N4312" t="s">
        <v>31</v>
      </c>
      <c r="O4312">
        <v>2253</v>
      </c>
      <c r="P4312">
        <v>20230612</v>
      </c>
      <c r="Q4312" t="s">
        <v>31</v>
      </c>
      <c r="R4312" t="s">
        <v>30</v>
      </c>
      <c r="S4312">
        <v>0</v>
      </c>
      <c r="T4312">
        <v>0</v>
      </c>
      <c r="U4312">
        <v>0</v>
      </c>
      <c r="V4312" t="s">
        <v>30</v>
      </c>
      <c r="W4312">
        <v>0</v>
      </c>
      <c r="X4312">
        <v>16529066</v>
      </c>
      <c r="Y4312" s="11" t="str">
        <f t="shared" si="67"/>
        <v>1. &lt;= 1 Year</v>
      </c>
      <c r="Z4312" s="11" t="str">
        <f t="shared" si="67"/>
        <v>1. &lt;= 1 Year</v>
      </c>
    </row>
    <row r="4313" spans="1:26" x14ac:dyDescent="0.25">
      <c r="A4313">
        <v>165037981</v>
      </c>
      <c r="B4313" t="s">
        <v>6379</v>
      </c>
      <c r="C4313" t="s">
        <v>6380</v>
      </c>
      <c r="D4313" t="s">
        <v>127</v>
      </c>
      <c r="E4313">
        <v>23</v>
      </c>
      <c r="F4313" t="s">
        <v>32</v>
      </c>
      <c r="G4313" t="s">
        <v>797</v>
      </c>
      <c r="H4313" t="s">
        <v>25</v>
      </c>
      <c r="I4313" t="s">
        <v>22</v>
      </c>
      <c r="J4313">
        <v>91</v>
      </c>
      <c r="K4313">
        <v>11</v>
      </c>
      <c r="L4313">
        <v>0</v>
      </c>
      <c r="M4313">
        <v>0</v>
      </c>
      <c r="N4313" t="s">
        <v>30</v>
      </c>
      <c r="O4313">
        <v>0</v>
      </c>
      <c r="P4313" t="s">
        <v>25</v>
      </c>
      <c r="Q4313" t="s">
        <v>30</v>
      </c>
      <c r="R4313" t="s">
        <v>30</v>
      </c>
      <c r="S4313">
        <v>0</v>
      </c>
      <c r="T4313">
        <v>0</v>
      </c>
      <c r="U4313">
        <v>0</v>
      </c>
      <c r="V4313" t="s">
        <v>30</v>
      </c>
      <c r="W4313">
        <v>0</v>
      </c>
      <c r="X4313">
        <v>16497960</v>
      </c>
      <c r="Y4313" s="11" t="str">
        <f t="shared" si="67"/>
        <v>1. &lt;= 1 Year</v>
      </c>
      <c r="Z4313" s="11" t="str">
        <f t="shared" si="67"/>
        <v>1. &lt;= 1 Year</v>
      </c>
    </row>
    <row r="4314" spans="1:26" x14ac:dyDescent="0.25">
      <c r="A4314">
        <v>164765730</v>
      </c>
      <c r="B4314" t="s">
        <v>811</v>
      </c>
      <c r="C4314" t="s">
        <v>2392</v>
      </c>
      <c r="D4314" t="s">
        <v>127</v>
      </c>
      <c r="E4314">
        <v>23</v>
      </c>
      <c r="F4314" t="s">
        <v>32</v>
      </c>
      <c r="G4314" t="s">
        <v>798</v>
      </c>
      <c r="H4314" t="s">
        <v>25</v>
      </c>
      <c r="I4314" t="s">
        <v>22</v>
      </c>
      <c r="J4314">
        <v>453</v>
      </c>
      <c r="K4314">
        <v>453</v>
      </c>
      <c r="L4314">
        <v>0</v>
      </c>
      <c r="M4314">
        <v>0</v>
      </c>
      <c r="N4314" t="s">
        <v>30</v>
      </c>
      <c r="O4314">
        <v>0</v>
      </c>
      <c r="P4314">
        <v>20240326</v>
      </c>
      <c r="Q4314" t="s">
        <v>31</v>
      </c>
      <c r="R4314" t="s">
        <v>30</v>
      </c>
      <c r="S4314">
        <v>0</v>
      </c>
      <c r="T4314">
        <v>0</v>
      </c>
      <c r="U4314">
        <v>0</v>
      </c>
      <c r="V4314" t="s">
        <v>30</v>
      </c>
      <c r="W4314">
        <v>0</v>
      </c>
      <c r="X4314">
        <v>16338684</v>
      </c>
      <c r="Y4314" s="11" t="str">
        <f t="shared" si="67"/>
        <v>2.  1-1.5 Years</v>
      </c>
      <c r="Z4314" s="11" t="str">
        <f t="shared" si="67"/>
        <v>2.  1-1.5 Years</v>
      </c>
    </row>
    <row r="4315" spans="1:26" x14ac:dyDescent="0.25">
      <c r="A4315">
        <v>165043923</v>
      </c>
      <c r="B4315" t="s">
        <v>6381</v>
      </c>
      <c r="C4315" t="s">
        <v>6382</v>
      </c>
      <c r="D4315" t="s">
        <v>127</v>
      </c>
      <c r="E4315">
        <v>23</v>
      </c>
      <c r="F4315" t="s">
        <v>32</v>
      </c>
      <c r="G4315" t="s">
        <v>796</v>
      </c>
      <c r="H4315" t="s">
        <v>25</v>
      </c>
      <c r="I4315" t="s">
        <v>22</v>
      </c>
      <c r="J4315">
        <v>87</v>
      </c>
      <c r="K4315">
        <v>81</v>
      </c>
      <c r="L4315">
        <v>0</v>
      </c>
      <c r="M4315">
        <v>0</v>
      </c>
      <c r="N4315" t="s">
        <v>30</v>
      </c>
      <c r="O4315">
        <v>0</v>
      </c>
      <c r="P4315" t="s">
        <v>25</v>
      </c>
      <c r="Q4315" t="s">
        <v>30</v>
      </c>
      <c r="R4315" t="s">
        <v>30</v>
      </c>
      <c r="S4315">
        <v>0</v>
      </c>
      <c r="T4315">
        <v>0</v>
      </c>
      <c r="U4315">
        <v>0</v>
      </c>
      <c r="V4315" t="s">
        <v>30</v>
      </c>
      <c r="W4315">
        <v>0</v>
      </c>
      <c r="X4315">
        <v>16500203</v>
      </c>
      <c r="Y4315" s="11" t="str">
        <f t="shared" si="67"/>
        <v>1. &lt;= 1 Year</v>
      </c>
      <c r="Z4315" s="11" t="str">
        <f t="shared" si="67"/>
        <v>1. &lt;= 1 Year</v>
      </c>
    </row>
    <row r="4316" spans="1:26" x14ac:dyDescent="0.25">
      <c r="A4316">
        <v>165027244</v>
      </c>
      <c r="B4316" t="s">
        <v>5688</v>
      </c>
      <c r="C4316" t="s">
        <v>5689</v>
      </c>
      <c r="D4316" t="s">
        <v>110</v>
      </c>
      <c r="E4316">
        <v>23</v>
      </c>
      <c r="F4316" t="s">
        <v>6</v>
      </c>
      <c r="G4316" t="s">
        <v>7699</v>
      </c>
      <c r="H4316" t="s">
        <v>25</v>
      </c>
      <c r="I4316" t="s">
        <v>22</v>
      </c>
      <c r="J4316">
        <v>104</v>
      </c>
      <c r="K4316">
        <v>98</v>
      </c>
      <c r="L4316">
        <v>20233</v>
      </c>
      <c r="M4316">
        <v>1</v>
      </c>
      <c r="N4316" t="s">
        <v>31</v>
      </c>
      <c r="O4316">
        <v>12701</v>
      </c>
      <c r="P4316">
        <v>20220718</v>
      </c>
      <c r="Q4316" t="s">
        <v>31</v>
      </c>
      <c r="R4316" t="s">
        <v>30</v>
      </c>
      <c r="S4316">
        <v>0</v>
      </c>
      <c r="T4316">
        <v>0</v>
      </c>
      <c r="U4316">
        <v>0</v>
      </c>
      <c r="V4316" t="s">
        <v>30</v>
      </c>
      <c r="W4316">
        <v>0</v>
      </c>
      <c r="X4316">
        <v>16490470</v>
      </c>
      <c r="Y4316" s="11" t="str">
        <f t="shared" si="67"/>
        <v>1. &lt;= 1 Year</v>
      </c>
      <c r="Z4316" s="11" t="str">
        <f t="shared" si="67"/>
        <v>1. &lt;= 1 Year</v>
      </c>
    </row>
    <row r="4317" spans="1:26" x14ac:dyDescent="0.25">
      <c r="A4317">
        <v>165066973</v>
      </c>
      <c r="B4317" t="s">
        <v>7727</v>
      </c>
      <c r="C4317" t="s">
        <v>7728</v>
      </c>
      <c r="D4317" t="s">
        <v>127</v>
      </c>
      <c r="E4317">
        <v>23</v>
      </c>
      <c r="F4317" t="s">
        <v>32</v>
      </c>
      <c r="G4317" t="s">
        <v>4783</v>
      </c>
      <c r="H4317" t="s">
        <v>25</v>
      </c>
      <c r="I4317" t="s">
        <v>22</v>
      </c>
      <c r="J4317">
        <v>59</v>
      </c>
      <c r="K4317">
        <v>33</v>
      </c>
      <c r="L4317">
        <v>0</v>
      </c>
      <c r="M4317">
        <v>0</v>
      </c>
      <c r="N4317" t="s">
        <v>30</v>
      </c>
      <c r="O4317">
        <v>0</v>
      </c>
      <c r="P4317" t="s">
        <v>25</v>
      </c>
      <c r="Q4317" t="s">
        <v>30</v>
      </c>
      <c r="R4317" t="s">
        <v>30</v>
      </c>
      <c r="S4317">
        <v>0</v>
      </c>
      <c r="T4317">
        <v>0</v>
      </c>
      <c r="U4317">
        <v>0</v>
      </c>
      <c r="V4317" t="s">
        <v>30</v>
      </c>
      <c r="W4317">
        <v>0</v>
      </c>
      <c r="X4317">
        <v>16505954</v>
      </c>
      <c r="Y4317" s="11" t="str">
        <f t="shared" si="67"/>
        <v>1. &lt;= 1 Year</v>
      </c>
      <c r="Z4317" s="11" t="str">
        <f t="shared" si="67"/>
        <v>1. &lt;= 1 Year</v>
      </c>
    </row>
    <row r="4318" spans="1:26" x14ac:dyDescent="0.25">
      <c r="A4318">
        <v>165041524</v>
      </c>
      <c r="B4318" t="s">
        <v>6383</v>
      </c>
      <c r="C4318" t="s">
        <v>6384</v>
      </c>
      <c r="D4318" t="s">
        <v>99</v>
      </c>
      <c r="E4318">
        <v>23</v>
      </c>
      <c r="F4318" t="s">
        <v>6</v>
      </c>
      <c r="G4318" t="s">
        <v>957</v>
      </c>
      <c r="H4318" t="s">
        <v>25</v>
      </c>
      <c r="I4318" t="s">
        <v>22</v>
      </c>
      <c r="J4318">
        <v>88</v>
      </c>
      <c r="K4318">
        <v>81</v>
      </c>
      <c r="L4318">
        <v>0</v>
      </c>
      <c r="M4318">
        <v>0</v>
      </c>
      <c r="N4318" t="s">
        <v>30</v>
      </c>
      <c r="O4318">
        <v>0</v>
      </c>
      <c r="P4318" t="s">
        <v>25</v>
      </c>
      <c r="Q4318" t="s">
        <v>30</v>
      </c>
      <c r="R4318" t="s">
        <v>30</v>
      </c>
      <c r="S4318">
        <v>0</v>
      </c>
      <c r="T4318">
        <v>0</v>
      </c>
      <c r="U4318">
        <v>0</v>
      </c>
      <c r="V4318" t="s">
        <v>30</v>
      </c>
      <c r="W4318">
        <v>0</v>
      </c>
      <c r="X4318">
        <v>16485485</v>
      </c>
      <c r="Y4318" s="11" t="str">
        <f t="shared" si="67"/>
        <v>1. &lt;= 1 Year</v>
      </c>
      <c r="Z4318" s="11" t="str">
        <f t="shared" si="67"/>
        <v>1. &lt;= 1 Year</v>
      </c>
    </row>
    <row r="4319" spans="1:26" x14ac:dyDescent="0.25">
      <c r="A4319">
        <v>165021616</v>
      </c>
      <c r="B4319" t="s">
        <v>5690</v>
      </c>
      <c r="C4319" t="s">
        <v>152</v>
      </c>
      <c r="D4319" t="s">
        <v>98</v>
      </c>
      <c r="E4319">
        <v>23</v>
      </c>
      <c r="F4319" t="s">
        <v>6</v>
      </c>
      <c r="G4319" t="s">
        <v>2704</v>
      </c>
      <c r="H4319" t="s">
        <v>25</v>
      </c>
      <c r="I4319" t="s">
        <v>22</v>
      </c>
      <c r="J4319">
        <v>111</v>
      </c>
      <c r="K4319">
        <v>101</v>
      </c>
      <c r="L4319">
        <v>20233</v>
      </c>
      <c r="M4319">
        <v>1</v>
      </c>
      <c r="N4319" t="s">
        <v>31</v>
      </c>
      <c r="O4319">
        <v>8353</v>
      </c>
      <c r="P4319">
        <v>20240126</v>
      </c>
      <c r="Q4319" t="s">
        <v>31</v>
      </c>
      <c r="R4319" t="s">
        <v>30</v>
      </c>
      <c r="S4319">
        <v>0</v>
      </c>
      <c r="T4319">
        <v>0</v>
      </c>
      <c r="U4319">
        <v>0</v>
      </c>
      <c r="V4319" t="s">
        <v>30</v>
      </c>
      <c r="W4319">
        <v>0</v>
      </c>
      <c r="X4319">
        <v>16486986</v>
      </c>
      <c r="Y4319" s="11" t="str">
        <f t="shared" si="67"/>
        <v>1. &lt;= 1 Year</v>
      </c>
      <c r="Z4319" s="11" t="str">
        <f t="shared" si="67"/>
        <v>1. &lt;= 1 Year</v>
      </c>
    </row>
    <row r="4320" spans="1:26" x14ac:dyDescent="0.25">
      <c r="A4320">
        <v>165073407</v>
      </c>
      <c r="B4320" t="s">
        <v>7729</v>
      </c>
      <c r="C4320" t="s">
        <v>7730</v>
      </c>
      <c r="D4320" t="s">
        <v>66</v>
      </c>
      <c r="E4320">
        <v>23</v>
      </c>
      <c r="F4320" t="s">
        <v>5</v>
      </c>
      <c r="G4320" t="s">
        <v>895</v>
      </c>
      <c r="H4320" t="s">
        <v>25</v>
      </c>
      <c r="I4320" t="s">
        <v>22</v>
      </c>
      <c r="J4320">
        <v>48</v>
      </c>
      <c r="K4320">
        <v>38</v>
      </c>
      <c r="L4320">
        <v>20233</v>
      </c>
      <c r="M4320">
        <v>1</v>
      </c>
      <c r="N4320" t="s">
        <v>31</v>
      </c>
      <c r="O4320">
        <v>32124</v>
      </c>
      <c r="P4320">
        <v>20190204</v>
      </c>
      <c r="Q4320" t="s">
        <v>31</v>
      </c>
      <c r="R4320" t="s">
        <v>31</v>
      </c>
      <c r="S4320">
        <v>1</v>
      </c>
      <c r="T4320">
        <v>20234</v>
      </c>
      <c r="U4320">
        <v>1</v>
      </c>
      <c r="V4320" t="s">
        <v>31</v>
      </c>
      <c r="W4320">
        <v>36729.870000000003</v>
      </c>
      <c r="X4320">
        <v>15202231</v>
      </c>
      <c r="Y4320" s="11" t="str">
        <f t="shared" si="67"/>
        <v>1. &lt;= 1 Year</v>
      </c>
      <c r="Z4320" s="11" t="str">
        <f t="shared" si="67"/>
        <v>1. &lt;= 1 Year</v>
      </c>
    </row>
    <row r="4321" spans="1:26" x14ac:dyDescent="0.25">
      <c r="A4321">
        <v>164824903</v>
      </c>
      <c r="B4321" t="s">
        <v>1344</v>
      </c>
      <c r="C4321" t="s">
        <v>3644</v>
      </c>
      <c r="D4321" t="s">
        <v>127</v>
      </c>
      <c r="E4321">
        <v>23</v>
      </c>
      <c r="F4321" t="s">
        <v>32</v>
      </c>
      <c r="G4321" t="s">
        <v>1622</v>
      </c>
      <c r="H4321" t="s">
        <v>25</v>
      </c>
      <c r="I4321" t="s">
        <v>22</v>
      </c>
      <c r="J4321">
        <v>369</v>
      </c>
      <c r="K4321">
        <v>250</v>
      </c>
      <c r="L4321">
        <v>0</v>
      </c>
      <c r="M4321">
        <v>0</v>
      </c>
      <c r="N4321" t="s">
        <v>30</v>
      </c>
      <c r="O4321">
        <v>0</v>
      </c>
      <c r="P4321">
        <v>20231004</v>
      </c>
      <c r="Q4321" t="s">
        <v>31</v>
      </c>
      <c r="R4321" t="s">
        <v>30</v>
      </c>
      <c r="S4321">
        <v>0</v>
      </c>
      <c r="T4321">
        <v>20234</v>
      </c>
      <c r="U4321">
        <v>1</v>
      </c>
      <c r="V4321" t="s">
        <v>31</v>
      </c>
      <c r="W4321">
        <v>1463.87</v>
      </c>
      <c r="X4321">
        <v>16372949</v>
      </c>
      <c r="Y4321" s="11" t="str">
        <f t="shared" si="67"/>
        <v>2.  1-1.5 Years</v>
      </c>
      <c r="Z4321" s="11" t="str">
        <f t="shared" si="67"/>
        <v>1. &lt;= 1 Year</v>
      </c>
    </row>
    <row r="4322" spans="1:26" x14ac:dyDescent="0.25">
      <c r="A4322">
        <v>164596349</v>
      </c>
      <c r="B4322" t="s">
        <v>1483</v>
      </c>
      <c r="C4322" t="s">
        <v>1260</v>
      </c>
      <c r="D4322" t="s">
        <v>98</v>
      </c>
      <c r="E4322">
        <v>23</v>
      </c>
      <c r="F4322" t="s">
        <v>6</v>
      </c>
      <c r="G4322" t="s">
        <v>2704</v>
      </c>
      <c r="H4322" t="s">
        <v>25</v>
      </c>
      <c r="I4322" t="s">
        <v>22</v>
      </c>
      <c r="J4322">
        <v>710</v>
      </c>
      <c r="K4322">
        <v>700</v>
      </c>
      <c r="L4322">
        <v>20233</v>
      </c>
      <c r="M4322">
        <v>1</v>
      </c>
      <c r="N4322" t="s">
        <v>31</v>
      </c>
      <c r="O4322">
        <v>8872</v>
      </c>
      <c r="P4322">
        <v>20220606</v>
      </c>
      <c r="Q4322" t="s">
        <v>31</v>
      </c>
      <c r="R4322" t="s">
        <v>31</v>
      </c>
      <c r="S4322">
        <v>1</v>
      </c>
      <c r="T4322">
        <v>20234</v>
      </c>
      <c r="U4322">
        <v>1</v>
      </c>
      <c r="V4322" t="s">
        <v>31</v>
      </c>
      <c r="W4322">
        <v>8476.4699999999993</v>
      </c>
      <c r="X4322">
        <v>16234890</v>
      </c>
      <c r="Y4322" s="11" t="str">
        <f t="shared" si="67"/>
        <v>3.  1.5 to 2 Year</v>
      </c>
      <c r="Z4322" s="11" t="str">
        <f t="shared" si="67"/>
        <v>3.  1.5 to 2 Year</v>
      </c>
    </row>
    <row r="4323" spans="1:26" x14ac:dyDescent="0.25">
      <c r="A4323">
        <v>165001828</v>
      </c>
      <c r="B4323" t="s">
        <v>5691</v>
      </c>
      <c r="C4323" t="s">
        <v>4340</v>
      </c>
      <c r="D4323" t="s">
        <v>66</v>
      </c>
      <c r="E4323">
        <v>23</v>
      </c>
      <c r="F4323" t="s">
        <v>6</v>
      </c>
      <c r="G4323" t="s">
        <v>7702</v>
      </c>
      <c r="H4323" t="s">
        <v>25</v>
      </c>
      <c r="I4323" t="s">
        <v>22</v>
      </c>
      <c r="J4323">
        <v>140</v>
      </c>
      <c r="K4323">
        <v>112</v>
      </c>
      <c r="L4323">
        <v>0</v>
      </c>
      <c r="M4323">
        <v>0</v>
      </c>
      <c r="N4323" t="s">
        <v>30</v>
      </c>
      <c r="O4323">
        <v>0</v>
      </c>
      <c r="P4323">
        <v>20240115</v>
      </c>
      <c r="Q4323" t="s">
        <v>31</v>
      </c>
      <c r="R4323" t="s">
        <v>30</v>
      </c>
      <c r="S4323">
        <v>0</v>
      </c>
      <c r="T4323">
        <v>0</v>
      </c>
      <c r="U4323">
        <v>0</v>
      </c>
      <c r="V4323" t="s">
        <v>30</v>
      </c>
      <c r="W4323">
        <v>0</v>
      </c>
      <c r="X4323">
        <v>16476025</v>
      </c>
      <c r="Y4323" s="11" t="str">
        <f t="shared" si="67"/>
        <v>1. &lt;= 1 Year</v>
      </c>
      <c r="Z4323" s="11" t="str">
        <f t="shared" si="67"/>
        <v>1. &lt;= 1 Year</v>
      </c>
    </row>
    <row r="4324" spans="1:26" x14ac:dyDescent="0.25">
      <c r="A4324">
        <v>164747611</v>
      </c>
      <c r="B4324" t="s">
        <v>151</v>
      </c>
      <c r="C4324" t="s">
        <v>3246</v>
      </c>
      <c r="D4324" t="s">
        <v>127</v>
      </c>
      <c r="E4324">
        <v>23</v>
      </c>
      <c r="F4324" t="s">
        <v>32</v>
      </c>
      <c r="G4324" t="s">
        <v>7700</v>
      </c>
      <c r="H4324" t="s">
        <v>25</v>
      </c>
      <c r="I4324" t="s">
        <v>22</v>
      </c>
      <c r="J4324">
        <v>474</v>
      </c>
      <c r="K4324">
        <v>474</v>
      </c>
      <c r="L4324">
        <v>0</v>
      </c>
      <c r="M4324">
        <v>0</v>
      </c>
      <c r="N4324" t="s">
        <v>30</v>
      </c>
      <c r="O4324">
        <v>0</v>
      </c>
      <c r="P4324">
        <v>20230515</v>
      </c>
      <c r="Q4324" t="s">
        <v>31</v>
      </c>
      <c r="R4324" t="s">
        <v>30</v>
      </c>
      <c r="S4324">
        <v>0</v>
      </c>
      <c r="T4324">
        <v>0</v>
      </c>
      <c r="U4324">
        <v>0</v>
      </c>
      <c r="V4324" t="s">
        <v>30</v>
      </c>
      <c r="W4324">
        <v>0</v>
      </c>
      <c r="X4324">
        <v>16329971</v>
      </c>
      <c r="Y4324" s="11" t="str">
        <f t="shared" si="67"/>
        <v>2.  1-1.5 Years</v>
      </c>
      <c r="Z4324" s="11" t="str">
        <f t="shared" si="67"/>
        <v>2.  1-1.5 Years</v>
      </c>
    </row>
    <row r="4325" spans="1:26" x14ac:dyDescent="0.25">
      <c r="A4325">
        <v>164762993</v>
      </c>
      <c r="B4325" t="s">
        <v>151</v>
      </c>
      <c r="C4325" t="s">
        <v>262</v>
      </c>
      <c r="D4325" t="s">
        <v>127</v>
      </c>
      <c r="E4325">
        <v>23</v>
      </c>
      <c r="F4325" t="s">
        <v>32</v>
      </c>
      <c r="G4325" t="s">
        <v>795</v>
      </c>
      <c r="H4325" t="s">
        <v>25</v>
      </c>
      <c r="I4325" t="s">
        <v>22</v>
      </c>
      <c r="J4325">
        <v>454</v>
      </c>
      <c r="K4325">
        <v>143</v>
      </c>
      <c r="L4325">
        <v>20233</v>
      </c>
      <c r="M4325">
        <v>1</v>
      </c>
      <c r="N4325" t="s">
        <v>31</v>
      </c>
      <c r="O4325">
        <v>3325</v>
      </c>
      <c r="P4325">
        <v>20210614</v>
      </c>
      <c r="Q4325" t="s">
        <v>31</v>
      </c>
      <c r="R4325" t="s">
        <v>30</v>
      </c>
      <c r="S4325">
        <v>0</v>
      </c>
      <c r="T4325">
        <v>20234</v>
      </c>
      <c r="U4325">
        <v>1</v>
      </c>
      <c r="V4325" t="s">
        <v>31</v>
      </c>
      <c r="W4325">
        <v>4794.5</v>
      </c>
      <c r="X4325">
        <v>16338189</v>
      </c>
      <c r="Y4325" s="11" t="str">
        <f t="shared" si="67"/>
        <v>2.  1-1.5 Years</v>
      </c>
      <c r="Z4325" s="11" t="str">
        <f t="shared" si="67"/>
        <v>1. &lt;= 1 Year</v>
      </c>
    </row>
    <row r="4326" spans="1:26" x14ac:dyDescent="0.25">
      <c r="A4326">
        <v>165038168</v>
      </c>
      <c r="B4326" t="s">
        <v>151</v>
      </c>
      <c r="C4326" t="s">
        <v>6753</v>
      </c>
      <c r="D4326" t="s">
        <v>127</v>
      </c>
      <c r="E4326">
        <v>23</v>
      </c>
      <c r="F4326" t="s">
        <v>32</v>
      </c>
      <c r="G4326" t="s">
        <v>799</v>
      </c>
      <c r="H4326" t="s">
        <v>25</v>
      </c>
      <c r="I4326" t="s">
        <v>22</v>
      </c>
      <c r="J4326">
        <v>95</v>
      </c>
      <c r="K4326">
        <v>95</v>
      </c>
      <c r="L4326">
        <v>0</v>
      </c>
      <c r="M4326">
        <v>0</v>
      </c>
      <c r="N4326" t="s">
        <v>30</v>
      </c>
      <c r="O4326">
        <v>0</v>
      </c>
      <c r="P4326" t="s">
        <v>25</v>
      </c>
      <c r="Q4326" t="s">
        <v>30</v>
      </c>
      <c r="R4326" t="s">
        <v>30</v>
      </c>
      <c r="S4326">
        <v>0</v>
      </c>
      <c r="T4326">
        <v>0</v>
      </c>
      <c r="U4326">
        <v>0</v>
      </c>
      <c r="V4326" t="s">
        <v>30</v>
      </c>
      <c r="W4326">
        <v>0</v>
      </c>
      <c r="X4326">
        <v>16494259</v>
      </c>
      <c r="Y4326" s="11" t="str">
        <f t="shared" si="67"/>
        <v>1. &lt;= 1 Year</v>
      </c>
      <c r="Z4326" s="11" t="str">
        <f t="shared" si="67"/>
        <v>1. &lt;= 1 Year</v>
      </c>
    </row>
    <row r="4327" spans="1:26" x14ac:dyDescent="0.25">
      <c r="A4327">
        <v>164499297</v>
      </c>
      <c r="B4327" t="s">
        <v>1687</v>
      </c>
      <c r="C4327" t="s">
        <v>602</v>
      </c>
      <c r="D4327" t="s">
        <v>127</v>
      </c>
      <c r="E4327">
        <v>23</v>
      </c>
      <c r="F4327" t="s">
        <v>32</v>
      </c>
      <c r="G4327" t="s">
        <v>810</v>
      </c>
      <c r="H4327" t="s">
        <v>25</v>
      </c>
      <c r="I4327" t="s">
        <v>22</v>
      </c>
      <c r="J4327">
        <v>875</v>
      </c>
      <c r="K4327">
        <v>455</v>
      </c>
      <c r="L4327">
        <v>20233</v>
      </c>
      <c r="M4327">
        <v>1</v>
      </c>
      <c r="N4327" t="s">
        <v>31</v>
      </c>
      <c r="O4327">
        <v>9112</v>
      </c>
      <c r="P4327" t="s">
        <v>25</v>
      </c>
      <c r="Q4327" t="s">
        <v>30</v>
      </c>
      <c r="R4327" t="s">
        <v>30</v>
      </c>
      <c r="S4327">
        <v>0</v>
      </c>
      <c r="T4327">
        <v>20234</v>
      </c>
      <c r="U4327">
        <v>1</v>
      </c>
      <c r="V4327" t="s">
        <v>31</v>
      </c>
      <c r="W4327">
        <v>11136.97</v>
      </c>
      <c r="X4327">
        <v>16190005</v>
      </c>
      <c r="Y4327" s="11" t="str">
        <f t="shared" si="67"/>
        <v>4. 2-3 Year</v>
      </c>
      <c r="Z4327" s="11" t="str">
        <f t="shared" si="67"/>
        <v>2.  1-1.5 Years</v>
      </c>
    </row>
    <row r="4328" spans="1:26" x14ac:dyDescent="0.25">
      <c r="A4328">
        <v>164596848</v>
      </c>
      <c r="B4328" t="s">
        <v>996</v>
      </c>
      <c r="C4328" t="s">
        <v>309</v>
      </c>
      <c r="D4328" t="s">
        <v>127</v>
      </c>
      <c r="E4328">
        <v>23</v>
      </c>
      <c r="F4328" t="s">
        <v>32</v>
      </c>
      <c r="G4328" t="s">
        <v>7700</v>
      </c>
      <c r="H4328" t="s">
        <v>25</v>
      </c>
      <c r="I4328" t="s">
        <v>22</v>
      </c>
      <c r="J4328">
        <v>713</v>
      </c>
      <c r="K4328">
        <v>326</v>
      </c>
      <c r="L4328">
        <v>0</v>
      </c>
      <c r="M4328">
        <v>0</v>
      </c>
      <c r="N4328" t="s">
        <v>30</v>
      </c>
      <c r="O4328">
        <v>0</v>
      </c>
      <c r="P4328">
        <v>20231024</v>
      </c>
      <c r="Q4328" t="s">
        <v>31</v>
      </c>
      <c r="R4328" t="s">
        <v>30</v>
      </c>
      <c r="S4328">
        <v>0</v>
      </c>
      <c r="T4328">
        <v>20234</v>
      </c>
      <c r="U4328">
        <v>1</v>
      </c>
      <c r="V4328" t="s">
        <v>31</v>
      </c>
      <c r="W4328">
        <v>772.32</v>
      </c>
      <c r="X4328">
        <v>16240324</v>
      </c>
      <c r="Y4328" s="11" t="str">
        <f t="shared" si="67"/>
        <v>3.  1.5 to 2 Year</v>
      </c>
      <c r="Z4328" s="11" t="str">
        <f t="shared" si="67"/>
        <v>1. &lt;= 1 Year</v>
      </c>
    </row>
    <row r="4329" spans="1:26" x14ac:dyDescent="0.25">
      <c r="A4329">
        <v>164708728</v>
      </c>
      <c r="B4329" t="s">
        <v>2015</v>
      </c>
      <c r="C4329" t="s">
        <v>2016</v>
      </c>
      <c r="D4329" t="s">
        <v>127</v>
      </c>
      <c r="E4329">
        <v>23</v>
      </c>
      <c r="F4329" t="s">
        <v>32</v>
      </c>
      <c r="G4329" t="s">
        <v>799</v>
      </c>
      <c r="H4329" t="s">
        <v>25</v>
      </c>
      <c r="I4329" t="s">
        <v>22</v>
      </c>
      <c r="J4329">
        <v>539</v>
      </c>
      <c r="K4329">
        <v>539</v>
      </c>
      <c r="L4329">
        <v>0</v>
      </c>
      <c r="M4329">
        <v>0</v>
      </c>
      <c r="N4329" t="s">
        <v>30</v>
      </c>
      <c r="O4329">
        <v>0</v>
      </c>
      <c r="P4329">
        <v>20230612</v>
      </c>
      <c r="Q4329" t="s">
        <v>31</v>
      </c>
      <c r="R4329" t="s">
        <v>30</v>
      </c>
      <c r="S4329">
        <v>0</v>
      </c>
      <c r="T4329">
        <v>0</v>
      </c>
      <c r="U4329">
        <v>0</v>
      </c>
      <c r="V4329" t="s">
        <v>30</v>
      </c>
      <c r="W4329">
        <v>0</v>
      </c>
      <c r="X4329">
        <v>16307858</v>
      </c>
      <c r="Y4329" s="11" t="str">
        <f t="shared" si="67"/>
        <v>2.  1-1.5 Years</v>
      </c>
      <c r="Z4329" s="11" t="str">
        <f t="shared" si="67"/>
        <v>2.  1-1.5 Years</v>
      </c>
    </row>
    <row r="4330" spans="1:26" x14ac:dyDescent="0.25">
      <c r="A4330">
        <v>164779712</v>
      </c>
      <c r="B4330" t="s">
        <v>2015</v>
      </c>
      <c r="C4330" t="s">
        <v>208</v>
      </c>
      <c r="D4330" t="s">
        <v>127</v>
      </c>
      <c r="E4330">
        <v>23</v>
      </c>
      <c r="F4330" t="s">
        <v>32</v>
      </c>
      <c r="G4330" t="s">
        <v>7696</v>
      </c>
      <c r="H4330" t="s">
        <v>25</v>
      </c>
      <c r="I4330" t="s">
        <v>22</v>
      </c>
      <c r="J4330">
        <v>434</v>
      </c>
      <c r="K4330">
        <v>434</v>
      </c>
      <c r="L4330">
        <v>0</v>
      </c>
      <c r="M4330">
        <v>0</v>
      </c>
      <c r="N4330" t="s">
        <v>30</v>
      </c>
      <c r="O4330">
        <v>0</v>
      </c>
      <c r="P4330">
        <v>20201127</v>
      </c>
      <c r="Q4330" t="s">
        <v>31</v>
      </c>
      <c r="R4330" t="s">
        <v>30</v>
      </c>
      <c r="S4330">
        <v>0</v>
      </c>
      <c r="T4330">
        <v>0</v>
      </c>
      <c r="U4330">
        <v>0</v>
      </c>
      <c r="V4330" t="s">
        <v>30</v>
      </c>
      <c r="W4330">
        <v>0</v>
      </c>
      <c r="X4330">
        <v>16340219</v>
      </c>
      <c r="Y4330" s="11" t="str">
        <f t="shared" si="67"/>
        <v>2.  1-1.5 Years</v>
      </c>
      <c r="Z4330" s="11" t="str">
        <f t="shared" si="67"/>
        <v>2.  1-1.5 Years</v>
      </c>
    </row>
    <row r="4331" spans="1:26" x14ac:dyDescent="0.25">
      <c r="A4331">
        <v>164913769</v>
      </c>
      <c r="B4331" t="s">
        <v>2015</v>
      </c>
      <c r="C4331" t="s">
        <v>4010</v>
      </c>
      <c r="D4331" t="s">
        <v>127</v>
      </c>
      <c r="E4331">
        <v>23</v>
      </c>
      <c r="F4331" t="s">
        <v>32</v>
      </c>
      <c r="G4331" t="s">
        <v>1167</v>
      </c>
      <c r="H4331" t="s">
        <v>25</v>
      </c>
      <c r="I4331" t="s">
        <v>22</v>
      </c>
      <c r="J4331">
        <v>256</v>
      </c>
      <c r="K4331">
        <v>74</v>
      </c>
      <c r="L4331">
        <v>0</v>
      </c>
      <c r="M4331">
        <v>0</v>
      </c>
      <c r="N4331" t="s">
        <v>30</v>
      </c>
      <c r="O4331">
        <v>0</v>
      </c>
      <c r="P4331">
        <v>20231106</v>
      </c>
      <c r="Q4331" t="s">
        <v>31</v>
      </c>
      <c r="R4331" t="s">
        <v>30</v>
      </c>
      <c r="S4331">
        <v>0</v>
      </c>
      <c r="T4331">
        <v>20234</v>
      </c>
      <c r="U4331">
        <v>1</v>
      </c>
      <c r="V4331" t="s">
        <v>31</v>
      </c>
      <c r="W4331">
        <v>248.89</v>
      </c>
      <c r="X4331">
        <v>16424950</v>
      </c>
      <c r="Y4331" s="11" t="str">
        <f t="shared" si="67"/>
        <v>1. &lt;= 1 Year</v>
      </c>
      <c r="Z4331" s="11" t="str">
        <f t="shared" si="67"/>
        <v>1. &lt;= 1 Year</v>
      </c>
    </row>
    <row r="4332" spans="1:26" x14ac:dyDescent="0.25">
      <c r="A4332">
        <v>164964039</v>
      </c>
      <c r="B4332" t="s">
        <v>3447</v>
      </c>
      <c r="C4332" t="s">
        <v>6754</v>
      </c>
      <c r="D4332" t="s">
        <v>127</v>
      </c>
      <c r="E4332">
        <v>23</v>
      </c>
      <c r="F4332" t="s">
        <v>32</v>
      </c>
      <c r="G4332" t="s">
        <v>7696</v>
      </c>
      <c r="H4332" t="s">
        <v>25</v>
      </c>
      <c r="I4332" t="s">
        <v>22</v>
      </c>
      <c r="J4332">
        <v>194</v>
      </c>
      <c r="K4332">
        <v>194</v>
      </c>
      <c r="L4332">
        <v>0</v>
      </c>
      <c r="M4332">
        <v>0</v>
      </c>
      <c r="N4332" t="s">
        <v>30</v>
      </c>
      <c r="O4332">
        <v>0</v>
      </c>
      <c r="P4332" t="s">
        <v>25</v>
      </c>
      <c r="Q4332" t="s">
        <v>30</v>
      </c>
      <c r="R4332" t="s">
        <v>30</v>
      </c>
      <c r="S4332">
        <v>0</v>
      </c>
      <c r="T4332">
        <v>0</v>
      </c>
      <c r="U4332">
        <v>0</v>
      </c>
      <c r="V4332" t="s">
        <v>30</v>
      </c>
      <c r="W4332">
        <v>0</v>
      </c>
      <c r="X4332">
        <v>16452459</v>
      </c>
      <c r="Y4332" s="11" t="str">
        <f t="shared" si="67"/>
        <v>1. &lt;= 1 Year</v>
      </c>
      <c r="Z4332" s="11" t="str">
        <f t="shared" si="67"/>
        <v>1. &lt;= 1 Year</v>
      </c>
    </row>
    <row r="4333" spans="1:26" x14ac:dyDescent="0.25">
      <c r="A4333">
        <v>164660696</v>
      </c>
      <c r="B4333" t="s">
        <v>7731</v>
      </c>
      <c r="C4333" t="s">
        <v>328</v>
      </c>
      <c r="D4333" t="s">
        <v>127</v>
      </c>
      <c r="E4333">
        <v>23</v>
      </c>
      <c r="F4333" t="s">
        <v>32</v>
      </c>
      <c r="G4333" t="s">
        <v>4783</v>
      </c>
      <c r="H4333" t="s">
        <v>25</v>
      </c>
      <c r="I4333" t="s">
        <v>22</v>
      </c>
      <c r="J4333">
        <v>606</v>
      </c>
      <c r="K4333">
        <v>606</v>
      </c>
      <c r="L4333">
        <v>20233</v>
      </c>
      <c r="M4333">
        <v>1</v>
      </c>
      <c r="N4333" t="s">
        <v>31</v>
      </c>
      <c r="O4333">
        <v>3493</v>
      </c>
      <c r="P4333" t="s">
        <v>25</v>
      </c>
      <c r="Q4333" t="s">
        <v>30</v>
      </c>
      <c r="R4333" t="s">
        <v>30</v>
      </c>
      <c r="S4333">
        <v>0</v>
      </c>
      <c r="T4333">
        <v>20234</v>
      </c>
      <c r="U4333">
        <v>1</v>
      </c>
      <c r="V4333" t="s">
        <v>31</v>
      </c>
      <c r="W4333">
        <v>5723.4</v>
      </c>
      <c r="X4333">
        <v>16282122</v>
      </c>
      <c r="Y4333" s="11" t="str">
        <f t="shared" si="67"/>
        <v>3.  1.5 to 2 Year</v>
      </c>
      <c r="Z4333" s="11" t="str">
        <f t="shared" si="67"/>
        <v>3.  1.5 to 2 Year</v>
      </c>
    </row>
    <row r="4334" spans="1:26" x14ac:dyDescent="0.25">
      <c r="A4334">
        <v>165022781</v>
      </c>
      <c r="B4334" t="s">
        <v>5692</v>
      </c>
      <c r="C4334" t="s">
        <v>3643</v>
      </c>
      <c r="D4334" t="s">
        <v>98</v>
      </c>
      <c r="E4334">
        <v>23</v>
      </c>
      <c r="F4334" t="s">
        <v>6</v>
      </c>
      <c r="G4334" t="s">
        <v>2704</v>
      </c>
      <c r="H4334" t="s">
        <v>25</v>
      </c>
      <c r="I4334" t="s">
        <v>22</v>
      </c>
      <c r="J4334">
        <v>111</v>
      </c>
      <c r="K4334">
        <v>105</v>
      </c>
      <c r="L4334">
        <v>20233</v>
      </c>
      <c r="M4334">
        <v>1</v>
      </c>
      <c r="N4334" t="s">
        <v>31</v>
      </c>
      <c r="O4334">
        <v>9908</v>
      </c>
      <c r="P4334" t="s">
        <v>25</v>
      </c>
      <c r="Q4334" t="s">
        <v>30</v>
      </c>
      <c r="R4334" t="s">
        <v>30</v>
      </c>
      <c r="S4334">
        <v>0</v>
      </c>
      <c r="T4334">
        <v>0</v>
      </c>
      <c r="U4334">
        <v>0</v>
      </c>
      <c r="V4334" t="s">
        <v>30</v>
      </c>
      <c r="W4334">
        <v>0</v>
      </c>
      <c r="X4334">
        <v>16482844</v>
      </c>
      <c r="Y4334" s="11" t="str">
        <f t="shared" si="67"/>
        <v>1. &lt;= 1 Year</v>
      </c>
      <c r="Z4334" s="11" t="str">
        <f t="shared" si="67"/>
        <v>1. &lt;= 1 Year</v>
      </c>
    </row>
    <row r="4335" spans="1:26" x14ac:dyDescent="0.25">
      <c r="A4335">
        <v>164981417</v>
      </c>
      <c r="B4335" t="s">
        <v>5693</v>
      </c>
      <c r="C4335" t="s">
        <v>5694</v>
      </c>
      <c r="D4335" t="s">
        <v>99</v>
      </c>
      <c r="E4335">
        <v>23</v>
      </c>
      <c r="F4335" t="s">
        <v>6</v>
      </c>
      <c r="G4335" t="s">
        <v>957</v>
      </c>
      <c r="H4335" t="s">
        <v>25</v>
      </c>
      <c r="I4335" t="s">
        <v>22</v>
      </c>
      <c r="J4335">
        <v>171</v>
      </c>
      <c r="K4335">
        <v>76</v>
      </c>
      <c r="L4335">
        <v>0</v>
      </c>
      <c r="M4335">
        <v>0</v>
      </c>
      <c r="N4335" t="s">
        <v>30</v>
      </c>
      <c r="O4335">
        <v>0</v>
      </c>
      <c r="P4335" t="s">
        <v>25</v>
      </c>
      <c r="Q4335" t="s">
        <v>30</v>
      </c>
      <c r="R4335" t="s">
        <v>30</v>
      </c>
      <c r="S4335">
        <v>0</v>
      </c>
      <c r="T4335">
        <v>0</v>
      </c>
      <c r="U4335">
        <v>0</v>
      </c>
      <c r="V4335" t="s">
        <v>30</v>
      </c>
      <c r="W4335">
        <v>0</v>
      </c>
      <c r="X4335">
        <v>16456564</v>
      </c>
      <c r="Y4335" s="11" t="str">
        <f t="shared" si="67"/>
        <v>1. &lt;= 1 Year</v>
      </c>
      <c r="Z4335" s="11" t="str">
        <f t="shared" si="67"/>
        <v>1. &lt;= 1 Year</v>
      </c>
    </row>
    <row r="4336" spans="1:26" x14ac:dyDescent="0.25">
      <c r="A4336">
        <v>164880174</v>
      </c>
      <c r="B4336" t="s">
        <v>3645</v>
      </c>
      <c r="C4336" t="s">
        <v>3646</v>
      </c>
      <c r="D4336" t="s">
        <v>127</v>
      </c>
      <c r="E4336">
        <v>23</v>
      </c>
      <c r="F4336" t="s">
        <v>32</v>
      </c>
      <c r="G4336" t="s">
        <v>795</v>
      </c>
      <c r="H4336" t="s">
        <v>25</v>
      </c>
      <c r="I4336" t="s">
        <v>22</v>
      </c>
      <c r="J4336">
        <v>293</v>
      </c>
      <c r="K4336">
        <v>271</v>
      </c>
      <c r="L4336">
        <v>20233</v>
      </c>
      <c r="M4336">
        <v>1</v>
      </c>
      <c r="N4336" t="s">
        <v>31</v>
      </c>
      <c r="O4336">
        <v>2952</v>
      </c>
      <c r="P4336">
        <v>20230706</v>
      </c>
      <c r="Q4336" t="s">
        <v>31</v>
      </c>
      <c r="R4336" t="s">
        <v>30</v>
      </c>
      <c r="S4336">
        <v>0</v>
      </c>
      <c r="T4336">
        <v>20234</v>
      </c>
      <c r="U4336">
        <v>1</v>
      </c>
      <c r="V4336" t="s">
        <v>31</v>
      </c>
      <c r="W4336">
        <v>8174.9</v>
      </c>
      <c r="X4336">
        <v>16405165</v>
      </c>
      <c r="Y4336" s="11" t="str">
        <f t="shared" si="67"/>
        <v>1. &lt;= 1 Year</v>
      </c>
      <c r="Z4336" s="11" t="str">
        <f t="shared" si="67"/>
        <v>1. &lt;= 1 Year</v>
      </c>
    </row>
    <row r="4337" spans="1:26" x14ac:dyDescent="0.25">
      <c r="A4337">
        <v>165022311</v>
      </c>
      <c r="B4337" t="s">
        <v>5695</v>
      </c>
      <c r="C4337" t="s">
        <v>436</v>
      </c>
      <c r="D4337" t="s">
        <v>79</v>
      </c>
      <c r="E4337">
        <v>23</v>
      </c>
      <c r="F4337" t="s">
        <v>6</v>
      </c>
      <c r="G4337" t="s">
        <v>895</v>
      </c>
      <c r="H4337" t="s">
        <v>25</v>
      </c>
      <c r="I4337" t="s">
        <v>22</v>
      </c>
      <c r="J4337">
        <v>110</v>
      </c>
      <c r="K4337">
        <v>98</v>
      </c>
      <c r="L4337">
        <v>0</v>
      </c>
      <c r="M4337">
        <v>0</v>
      </c>
      <c r="N4337" t="s">
        <v>30</v>
      </c>
      <c r="O4337">
        <v>0</v>
      </c>
      <c r="P4337">
        <v>20210802</v>
      </c>
      <c r="Q4337" t="s">
        <v>31</v>
      </c>
      <c r="R4337" t="s">
        <v>31</v>
      </c>
      <c r="S4337">
        <v>1</v>
      </c>
      <c r="T4337">
        <v>0</v>
      </c>
      <c r="U4337">
        <v>0</v>
      </c>
      <c r="V4337" t="s">
        <v>30</v>
      </c>
      <c r="W4337">
        <v>0</v>
      </c>
      <c r="X4337">
        <v>16378629</v>
      </c>
      <c r="Y4337" s="11" t="str">
        <f t="shared" si="67"/>
        <v>1. &lt;= 1 Year</v>
      </c>
      <c r="Z4337" s="11" t="str">
        <f t="shared" si="67"/>
        <v>1. &lt;= 1 Year</v>
      </c>
    </row>
    <row r="4338" spans="1:26" x14ac:dyDescent="0.25">
      <c r="A4338">
        <v>165061228</v>
      </c>
      <c r="B4338" t="s">
        <v>7732</v>
      </c>
      <c r="C4338" t="s">
        <v>2129</v>
      </c>
      <c r="D4338" t="s">
        <v>110</v>
      </c>
      <c r="E4338">
        <v>23</v>
      </c>
      <c r="F4338" t="s">
        <v>6</v>
      </c>
      <c r="G4338" t="s">
        <v>7699</v>
      </c>
      <c r="H4338" t="s">
        <v>25</v>
      </c>
      <c r="I4338" t="s">
        <v>22</v>
      </c>
      <c r="J4338">
        <v>63</v>
      </c>
      <c r="K4338">
        <v>49</v>
      </c>
      <c r="L4338">
        <v>20233</v>
      </c>
      <c r="M4338">
        <v>1</v>
      </c>
      <c r="N4338" t="s">
        <v>31</v>
      </c>
      <c r="O4338">
        <v>6403</v>
      </c>
      <c r="P4338">
        <v>20240215</v>
      </c>
      <c r="Q4338" t="s">
        <v>31</v>
      </c>
      <c r="R4338" t="s">
        <v>30</v>
      </c>
      <c r="S4338">
        <v>0</v>
      </c>
      <c r="T4338">
        <v>0</v>
      </c>
      <c r="U4338">
        <v>0</v>
      </c>
      <c r="V4338" t="s">
        <v>30</v>
      </c>
      <c r="W4338">
        <v>0</v>
      </c>
      <c r="X4338">
        <v>16510666</v>
      </c>
      <c r="Y4338" s="11" t="str">
        <f t="shared" si="67"/>
        <v>1. &lt;= 1 Year</v>
      </c>
      <c r="Z4338" s="11" t="str">
        <f t="shared" si="67"/>
        <v>1. &lt;= 1 Year</v>
      </c>
    </row>
    <row r="4339" spans="1:26" x14ac:dyDescent="0.25">
      <c r="A4339">
        <v>164995609</v>
      </c>
      <c r="B4339" t="s">
        <v>5696</v>
      </c>
      <c r="C4339" t="s">
        <v>256</v>
      </c>
      <c r="D4339" t="s">
        <v>67</v>
      </c>
      <c r="E4339">
        <v>23</v>
      </c>
      <c r="F4339" t="s">
        <v>6</v>
      </c>
      <c r="G4339" t="s">
        <v>871</v>
      </c>
      <c r="H4339" t="s">
        <v>25</v>
      </c>
      <c r="I4339" t="s">
        <v>22</v>
      </c>
      <c r="J4339">
        <v>154</v>
      </c>
      <c r="K4339">
        <v>119</v>
      </c>
      <c r="L4339">
        <v>20233</v>
      </c>
      <c r="M4339">
        <v>1</v>
      </c>
      <c r="N4339" t="s">
        <v>31</v>
      </c>
      <c r="O4339">
        <v>4648</v>
      </c>
      <c r="P4339">
        <v>20230111</v>
      </c>
      <c r="Q4339" t="s">
        <v>31</v>
      </c>
      <c r="R4339" t="s">
        <v>30</v>
      </c>
      <c r="S4339">
        <v>0</v>
      </c>
      <c r="T4339">
        <v>20234</v>
      </c>
      <c r="U4339">
        <v>1</v>
      </c>
      <c r="V4339" t="s">
        <v>31</v>
      </c>
      <c r="W4339">
        <v>1458.04</v>
      </c>
      <c r="X4339">
        <v>14194424</v>
      </c>
      <c r="Y4339" s="11" t="str">
        <f t="shared" si="67"/>
        <v>1. &lt;= 1 Year</v>
      </c>
      <c r="Z4339" s="11" t="str">
        <f t="shared" si="67"/>
        <v>1. &lt;= 1 Year</v>
      </c>
    </row>
    <row r="4340" spans="1:26" x14ac:dyDescent="0.25">
      <c r="A4340">
        <v>164532240</v>
      </c>
      <c r="B4340" t="s">
        <v>3647</v>
      </c>
      <c r="C4340" t="s">
        <v>3648</v>
      </c>
      <c r="D4340" t="s">
        <v>127</v>
      </c>
      <c r="E4340">
        <v>23</v>
      </c>
      <c r="F4340" t="s">
        <v>32</v>
      </c>
      <c r="G4340" t="s">
        <v>1623</v>
      </c>
      <c r="H4340" t="s">
        <v>25</v>
      </c>
      <c r="I4340" t="s">
        <v>22</v>
      </c>
      <c r="J4340">
        <v>819</v>
      </c>
      <c r="K4340">
        <v>270</v>
      </c>
      <c r="L4340">
        <v>0</v>
      </c>
      <c r="M4340">
        <v>0</v>
      </c>
      <c r="N4340" t="s">
        <v>30</v>
      </c>
      <c r="O4340">
        <v>0</v>
      </c>
      <c r="P4340">
        <v>20221115</v>
      </c>
      <c r="Q4340" t="s">
        <v>31</v>
      </c>
      <c r="R4340" t="s">
        <v>30</v>
      </c>
      <c r="S4340">
        <v>0</v>
      </c>
      <c r="T4340">
        <v>0</v>
      </c>
      <c r="U4340">
        <v>0</v>
      </c>
      <c r="V4340" t="s">
        <v>30</v>
      </c>
      <c r="W4340">
        <v>0</v>
      </c>
      <c r="X4340">
        <v>16207603</v>
      </c>
      <c r="Y4340" s="11" t="str">
        <f t="shared" si="67"/>
        <v>4. 2-3 Year</v>
      </c>
      <c r="Z4340" s="11" t="str">
        <f t="shared" si="67"/>
        <v>1. &lt;= 1 Year</v>
      </c>
    </row>
    <row r="4341" spans="1:26" x14ac:dyDescent="0.25">
      <c r="A4341">
        <v>165110214</v>
      </c>
      <c r="B4341" t="s">
        <v>7733</v>
      </c>
      <c r="C4341" t="s">
        <v>380</v>
      </c>
      <c r="D4341" t="s">
        <v>79</v>
      </c>
      <c r="E4341">
        <v>23</v>
      </c>
      <c r="F4341" t="s">
        <v>32</v>
      </c>
      <c r="G4341" t="s">
        <v>866</v>
      </c>
      <c r="H4341" t="s">
        <v>25</v>
      </c>
      <c r="I4341" t="s">
        <v>22</v>
      </c>
      <c r="J4341">
        <v>3</v>
      </c>
      <c r="K4341">
        <v>3</v>
      </c>
      <c r="L4341">
        <v>20233</v>
      </c>
      <c r="M4341">
        <v>1</v>
      </c>
      <c r="N4341" t="s">
        <v>31</v>
      </c>
      <c r="O4341">
        <v>3815</v>
      </c>
      <c r="P4341">
        <v>20230916</v>
      </c>
      <c r="Q4341" t="s">
        <v>31</v>
      </c>
      <c r="R4341" t="s">
        <v>30</v>
      </c>
      <c r="S4341">
        <v>0</v>
      </c>
      <c r="T4341">
        <v>0</v>
      </c>
      <c r="U4341">
        <v>0</v>
      </c>
      <c r="V4341" t="s">
        <v>30</v>
      </c>
      <c r="W4341">
        <v>0</v>
      </c>
      <c r="X4341">
        <v>16516499</v>
      </c>
      <c r="Y4341" s="11" t="str">
        <f t="shared" si="67"/>
        <v>1. &lt;= 1 Year</v>
      </c>
      <c r="Z4341" s="11" t="str">
        <f t="shared" si="67"/>
        <v>1. &lt;= 1 Year</v>
      </c>
    </row>
    <row r="4342" spans="1:26" x14ac:dyDescent="0.25">
      <c r="A4342">
        <v>164958686</v>
      </c>
      <c r="B4342" t="s">
        <v>340</v>
      </c>
      <c r="C4342" t="s">
        <v>6755</v>
      </c>
      <c r="D4342" t="s">
        <v>127</v>
      </c>
      <c r="E4342">
        <v>23</v>
      </c>
      <c r="F4342" t="s">
        <v>32</v>
      </c>
      <c r="G4342" t="s">
        <v>798</v>
      </c>
      <c r="H4342" t="s">
        <v>25</v>
      </c>
      <c r="I4342" t="s">
        <v>22</v>
      </c>
      <c r="J4342">
        <v>201</v>
      </c>
      <c r="K4342">
        <v>201</v>
      </c>
      <c r="L4342">
        <v>0</v>
      </c>
      <c r="M4342">
        <v>0</v>
      </c>
      <c r="N4342" t="s">
        <v>30</v>
      </c>
      <c r="O4342">
        <v>0</v>
      </c>
      <c r="P4342">
        <v>20240326</v>
      </c>
      <c r="Q4342" t="s">
        <v>31</v>
      </c>
      <c r="R4342" t="s">
        <v>30</v>
      </c>
      <c r="S4342">
        <v>0</v>
      </c>
      <c r="T4342">
        <v>0</v>
      </c>
      <c r="U4342">
        <v>0</v>
      </c>
      <c r="V4342" t="s">
        <v>30</v>
      </c>
      <c r="W4342">
        <v>0</v>
      </c>
      <c r="X4342">
        <v>16446523</v>
      </c>
      <c r="Y4342" s="11" t="str">
        <f t="shared" si="67"/>
        <v>1. &lt;= 1 Year</v>
      </c>
      <c r="Z4342" s="11" t="str">
        <f t="shared" si="67"/>
        <v>1. &lt;= 1 Year</v>
      </c>
    </row>
    <row r="4343" spans="1:26" x14ac:dyDescent="0.25">
      <c r="A4343">
        <v>164974008</v>
      </c>
      <c r="B4343" t="s">
        <v>715</v>
      </c>
      <c r="C4343" t="s">
        <v>4787</v>
      </c>
      <c r="D4343" t="s">
        <v>127</v>
      </c>
      <c r="E4343">
        <v>23</v>
      </c>
      <c r="F4343" t="s">
        <v>32</v>
      </c>
      <c r="G4343" t="s">
        <v>1623</v>
      </c>
      <c r="H4343" t="s">
        <v>25</v>
      </c>
      <c r="I4343" t="s">
        <v>22</v>
      </c>
      <c r="J4343">
        <v>180</v>
      </c>
      <c r="K4343">
        <v>180</v>
      </c>
      <c r="L4343">
        <v>0</v>
      </c>
      <c r="M4343">
        <v>0</v>
      </c>
      <c r="N4343" t="s">
        <v>30</v>
      </c>
      <c r="O4343">
        <v>0</v>
      </c>
      <c r="P4343">
        <v>20231127</v>
      </c>
      <c r="Q4343" t="s">
        <v>31</v>
      </c>
      <c r="R4343" t="s">
        <v>30</v>
      </c>
      <c r="S4343">
        <v>0</v>
      </c>
      <c r="T4343">
        <v>0</v>
      </c>
      <c r="U4343">
        <v>0</v>
      </c>
      <c r="V4343" t="s">
        <v>30</v>
      </c>
      <c r="W4343">
        <v>0</v>
      </c>
      <c r="X4343">
        <v>16459904</v>
      </c>
      <c r="Y4343" s="11" t="str">
        <f t="shared" si="67"/>
        <v>1. &lt;= 1 Year</v>
      </c>
      <c r="Z4343" s="11" t="str">
        <f t="shared" si="67"/>
        <v>1. &lt;= 1 Year</v>
      </c>
    </row>
    <row r="4344" spans="1:26" x14ac:dyDescent="0.25">
      <c r="A4344">
        <v>165016298</v>
      </c>
      <c r="B4344" t="s">
        <v>715</v>
      </c>
      <c r="C4344" t="s">
        <v>7734</v>
      </c>
      <c r="D4344" t="s">
        <v>127</v>
      </c>
      <c r="E4344">
        <v>23</v>
      </c>
      <c r="F4344" t="s">
        <v>32</v>
      </c>
      <c r="G4344" t="s">
        <v>1622</v>
      </c>
      <c r="H4344" t="s">
        <v>25</v>
      </c>
      <c r="I4344" t="s">
        <v>22</v>
      </c>
      <c r="J4344">
        <v>117</v>
      </c>
      <c r="K4344">
        <v>49</v>
      </c>
      <c r="L4344">
        <v>20233</v>
      </c>
      <c r="M4344">
        <v>1</v>
      </c>
      <c r="N4344" t="s">
        <v>31</v>
      </c>
      <c r="O4344">
        <v>435</v>
      </c>
      <c r="P4344">
        <v>20240108</v>
      </c>
      <c r="Q4344" t="s">
        <v>31</v>
      </c>
      <c r="R4344" t="s">
        <v>31</v>
      </c>
      <c r="S4344">
        <v>1</v>
      </c>
      <c r="T4344">
        <v>0</v>
      </c>
      <c r="U4344">
        <v>0</v>
      </c>
      <c r="V4344" t="s">
        <v>30</v>
      </c>
      <c r="W4344">
        <v>0</v>
      </c>
      <c r="X4344">
        <v>16485630</v>
      </c>
      <c r="Y4344" s="11" t="str">
        <f t="shared" si="67"/>
        <v>1. &lt;= 1 Year</v>
      </c>
      <c r="Z4344" s="11" t="str">
        <f t="shared" si="67"/>
        <v>1. &lt;= 1 Year</v>
      </c>
    </row>
    <row r="4345" spans="1:26" x14ac:dyDescent="0.25">
      <c r="A4345">
        <v>164982602</v>
      </c>
      <c r="B4345" t="s">
        <v>5697</v>
      </c>
      <c r="C4345" t="s">
        <v>1684</v>
      </c>
      <c r="D4345" t="s">
        <v>127</v>
      </c>
      <c r="E4345">
        <v>23</v>
      </c>
      <c r="F4345" t="s">
        <v>32</v>
      </c>
      <c r="G4345" t="s">
        <v>797</v>
      </c>
      <c r="H4345" t="s">
        <v>25</v>
      </c>
      <c r="I4345" t="s">
        <v>22</v>
      </c>
      <c r="J4345">
        <v>168</v>
      </c>
      <c r="K4345">
        <v>168</v>
      </c>
      <c r="L4345">
        <v>20233</v>
      </c>
      <c r="M4345">
        <v>1</v>
      </c>
      <c r="N4345" t="s">
        <v>31</v>
      </c>
      <c r="O4345">
        <v>4006</v>
      </c>
      <c r="P4345">
        <v>20240201</v>
      </c>
      <c r="Q4345" t="s">
        <v>31</v>
      </c>
      <c r="R4345" t="s">
        <v>30</v>
      </c>
      <c r="S4345">
        <v>0</v>
      </c>
      <c r="T4345">
        <v>20234</v>
      </c>
      <c r="U4345">
        <v>1</v>
      </c>
      <c r="V4345" t="s">
        <v>31</v>
      </c>
      <c r="W4345">
        <v>4666.6000000000004</v>
      </c>
      <c r="X4345">
        <v>16465332</v>
      </c>
      <c r="Y4345" s="11" t="str">
        <f t="shared" si="67"/>
        <v>1. &lt;= 1 Year</v>
      </c>
      <c r="Z4345" s="11" t="str">
        <f t="shared" si="67"/>
        <v>1. &lt;= 1 Year</v>
      </c>
    </row>
    <row r="4346" spans="1:26" x14ac:dyDescent="0.25">
      <c r="A4346">
        <v>164715788</v>
      </c>
      <c r="B4346" t="s">
        <v>523</v>
      </c>
      <c r="C4346" t="s">
        <v>2711</v>
      </c>
      <c r="D4346" t="s">
        <v>127</v>
      </c>
      <c r="E4346">
        <v>23</v>
      </c>
      <c r="F4346" t="s">
        <v>32</v>
      </c>
      <c r="G4346" t="s">
        <v>7696</v>
      </c>
      <c r="H4346" t="s">
        <v>25</v>
      </c>
      <c r="I4346" t="s">
        <v>22</v>
      </c>
      <c r="J4346">
        <v>525</v>
      </c>
      <c r="K4346">
        <v>525</v>
      </c>
      <c r="L4346">
        <v>0</v>
      </c>
      <c r="M4346">
        <v>0</v>
      </c>
      <c r="N4346" t="s">
        <v>30</v>
      </c>
      <c r="O4346">
        <v>0</v>
      </c>
      <c r="P4346">
        <v>20230630</v>
      </c>
      <c r="Q4346" t="s">
        <v>31</v>
      </c>
      <c r="R4346" t="s">
        <v>30</v>
      </c>
      <c r="S4346">
        <v>0</v>
      </c>
      <c r="T4346">
        <v>0</v>
      </c>
      <c r="U4346">
        <v>0</v>
      </c>
      <c r="V4346" t="s">
        <v>30</v>
      </c>
      <c r="W4346">
        <v>0</v>
      </c>
      <c r="X4346">
        <v>16310466</v>
      </c>
      <c r="Y4346" s="11" t="str">
        <f t="shared" si="67"/>
        <v>2.  1-1.5 Years</v>
      </c>
      <c r="Z4346" s="11" t="str">
        <f t="shared" si="67"/>
        <v>2.  1-1.5 Years</v>
      </c>
    </row>
    <row r="4347" spans="1:26" x14ac:dyDescent="0.25">
      <c r="A4347">
        <v>165109011</v>
      </c>
      <c r="B4347" t="s">
        <v>7735</v>
      </c>
      <c r="C4347" t="s">
        <v>7736</v>
      </c>
      <c r="D4347" t="s">
        <v>2710</v>
      </c>
      <c r="E4347">
        <v>23</v>
      </c>
      <c r="F4347" t="s">
        <v>6</v>
      </c>
      <c r="G4347" t="s">
        <v>4813</v>
      </c>
      <c r="H4347" t="s">
        <v>25</v>
      </c>
      <c r="I4347" t="s">
        <v>22</v>
      </c>
      <c r="J4347">
        <v>4</v>
      </c>
      <c r="K4347">
        <v>4</v>
      </c>
      <c r="L4347">
        <v>20233</v>
      </c>
      <c r="M4347">
        <v>1</v>
      </c>
      <c r="N4347" t="s">
        <v>31</v>
      </c>
      <c r="O4347">
        <v>11190</v>
      </c>
      <c r="P4347">
        <v>20240108</v>
      </c>
      <c r="Q4347" t="s">
        <v>31</v>
      </c>
      <c r="R4347" t="s">
        <v>31</v>
      </c>
      <c r="S4347">
        <v>1</v>
      </c>
      <c r="T4347">
        <v>20234</v>
      </c>
      <c r="U4347">
        <v>1</v>
      </c>
      <c r="V4347" t="s">
        <v>31</v>
      </c>
      <c r="W4347">
        <v>4190.75</v>
      </c>
      <c r="X4347">
        <v>16470868</v>
      </c>
      <c r="Y4347" s="11" t="str">
        <f t="shared" si="67"/>
        <v>1. &lt;= 1 Year</v>
      </c>
      <c r="Z4347" s="11" t="str">
        <f t="shared" si="67"/>
        <v>1. &lt;= 1 Year</v>
      </c>
    </row>
    <row r="4348" spans="1:26" x14ac:dyDescent="0.25">
      <c r="A4348">
        <v>165084362</v>
      </c>
      <c r="B4348" t="s">
        <v>5144</v>
      </c>
      <c r="C4348" t="s">
        <v>171</v>
      </c>
      <c r="D4348" t="s">
        <v>127</v>
      </c>
      <c r="E4348">
        <v>23</v>
      </c>
      <c r="F4348" t="s">
        <v>32</v>
      </c>
      <c r="G4348" t="s">
        <v>1623</v>
      </c>
      <c r="H4348" t="s">
        <v>25</v>
      </c>
      <c r="I4348" t="s">
        <v>22</v>
      </c>
      <c r="J4348">
        <v>32</v>
      </c>
      <c r="K4348">
        <v>32</v>
      </c>
      <c r="L4348">
        <v>0</v>
      </c>
      <c r="M4348">
        <v>0</v>
      </c>
      <c r="N4348" t="s">
        <v>30</v>
      </c>
      <c r="O4348">
        <v>0</v>
      </c>
      <c r="P4348" t="s">
        <v>25</v>
      </c>
      <c r="Q4348" t="s">
        <v>30</v>
      </c>
      <c r="R4348" t="s">
        <v>30</v>
      </c>
      <c r="S4348">
        <v>0</v>
      </c>
      <c r="T4348">
        <v>0</v>
      </c>
      <c r="U4348">
        <v>0</v>
      </c>
      <c r="V4348" t="s">
        <v>30</v>
      </c>
      <c r="W4348">
        <v>0</v>
      </c>
      <c r="X4348">
        <v>16526313</v>
      </c>
      <c r="Y4348" s="11" t="str">
        <f t="shared" si="67"/>
        <v>1. &lt;= 1 Year</v>
      </c>
      <c r="Z4348" s="11" t="str">
        <f t="shared" si="67"/>
        <v>1. &lt;= 1 Year</v>
      </c>
    </row>
    <row r="4349" spans="1:26" x14ac:dyDescent="0.25">
      <c r="A4349">
        <v>164930533</v>
      </c>
      <c r="B4349" t="s">
        <v>4011</v>
      </c>
      <c r="C4349" t="s">
        <v>732</v>
      </c>
      <c r="D4349" t="s">
        <v>127</v>
      </c>
      <c r="E4349">
        <v>23</v>
      </c>
      <c r="F4349" t="s">
        <v>32</v>
      </c>
      <c r="G4349" t="s">
        <v>1623</v>
      </c>
      <c r="H4349" t="s">
        <v>25</v>
      </c>
      <c r="I4349" t="s">
        <v>22</v>
      </c>
      <c r="J4349">
        <v>234</v>
      </c>
      <c r="K4349">
        <v>234</v>
      </c>
      <c r="L4349">
        <v>0</v>
      </c>
      <c r="M4349">
        <v>0</v>
      </c>
      <c r="N4349" t="s">
        <v>30</v>
      </c>
      <c r="O4349">
        <v>0</v>
      </c>
      <c r="P4349">
        <v>20231016</v>
      </c>
      <c r="Q4349" t="s">
        <v>31</v>
      </c>
      <c r="R4349" t="s">
        <v>30</v>
      </c>
      <c r="S4349">
        <v>0</v>
      </c>
      <c r="T4349">
        <v>0</v>
      </c>
      <c r="U4349">
        <v>0</v>
      </c>
      <c r="V4349" t="s">
        <v>30</v>
      </c>
      <c r="W4349">
        <v>0</v>
      </c>
      <c r="X4349">
        <v>16434138</v>
      </c>
      <c r="Y4349" s="11" t="str">
        <f t="shared" si="67"/>
        <v>1. &lt;= 1 Year</v>
      </c>
      <c r="Z4349" s="11" t="str">
        <f t="shared" si="67"/>
        <v>1. &lt;= 1 Year</v>
      </c>
    </row>
    <row r="4350" spans="1:26" x14ac:dyDescent="0.25">
      <c r="A4350">
        <v>164704722</v>
      </c>
      <c r="B4350" t="s">
        <v>951</v>
      </c>
      <c r="C4350" t="s">
        <v>2017</v>
      </c>
      <c r="D4350" t="s">
        <v>127</v>
      </c>
      <c r="E4350">
        <v>23</v>
      </c>
      <c r="F4350" t="s">
        <v>32</v>
      </c>
      <c r="G4350" t="s">
        <v>7696</v>
      </c>
      <c r="H4350" t="s">
        <v>25</v>
      </c>
      <c r="I4350" t="s">
        <v>22</v>
      </c>
      <c r="J4350">
        <v>544</v>
      </c>
      <c r="K4350">
        <v>544</v>
      </c>
      <c r="L4350">
        <v>20233</v>
      </c>
      <c r="M4350">
        <v>1</v>
      </c>
      <c r="N4350" t="s">
        <v>31</v>
      </c>
      <c r="O4350">
        <v>3703</v>
      </c>
      <c r="P4350">
        <v>20221110</v>
      </c>
      <c r="Q4350" t="s">
        <v>31</v>
      </c>
      <c r="R4350" t="s">
        <v>30</v>
      </c>
      <c r="S4350">
        <v>0</v>
      </c>
      <c r="T4350">
        <v>20234</v>
      </c>
      <c r="U4350">
        <v>1</v>
      </c>
      <c r="V4350" t="s">
        <v>31</v>
      </c>
      <c r="W4350">
        <v>3834.36</v>
      </c>
      <c r="X4350">
        <v>16300977</v>
      </c>
      <c r="Y4350" s="11" t="str">
        <f t="shared" si="67"/>
        <v>2.  1-1.5 Years</v>
      </c>
      <c r="Z4350" s="11" t="str">
        <f t="shared" si="67"/>
        <v>2.  1-1.5 Years</v>
      </c>
    </row>
    <row r="4351" spans="1:26" x14ac:dyDescent="0.25">
      <c r="A4351">
        <v>164525759</v>
      </c>
      <c r="B4351" t="s">
        <v>1248</v>
      </c>
      <c r="C4351" t="s">
        <v>1249</v>
      </c>
      <c r="D4351" t="s">
        <v>122</v>
      </c>
      <c r="E4351">
        <v>23</v>
      </c>
      <c r="F4351" t="s">
        <v>32</v>
      </c>
      <c r="G4351" t="s">
        <v>1102</v>
      </c>
      <c r="H4351" t="s">
        <v>25</v>
      </c>
      <c r="I4351" t="s">
        <v>22</v>
      </c>
      <c r="J4351">
        <v>830</v>
      </c>
      <c r="K4351">
        <v>11</v>
      </c>
      <c r="L4351">
        <v>20233</v>
      </c>
      <c r="M4351">
        <v>1</v>
      </c>
      <c r="N4351" t="s">
        <v>31</v>
      </c>
      <c r="O4351">
        <v>1919</v>
      </c>
      <c r="P4351">
        <v>20200720</v>
      </c>
      <c r="Q4351" t="s">
        <v>31</v>
      </c>
      <c r="R4351" t="s">
        <v>31</v>
      </c>
      <c r="S4351">
        <v>1</v>
      </c>
      <c r="T4351">
        <v>0</v>
      </c>
      <c r="U4351">
        <v>0</v>
      </c>
      <c r="V4351" t="s">
        <v>30</v>
      </c>
      <c r="W4351">
        <v>0</v>
      </c>
      <c r="X4351">
        <v>14481160</v>
      </c>
      <c r="Y4351" s="11" t="str">
        <f t="shared" si="67"/>
        <v>4. 2-3 Year</v>
      </c>
      <c r="Z4351" s="11" t="str">
        <f t="shared" si="67"/>
        <v>1. &lt;= 1 Year</v>
      </c>
    </row>
    <row r="4352" spans="1:26" x14ac:dyDescent="0.25">
      <c r="A4352">
        <v>165086968</v>
      </c>
      <c r="B4352" t="s">
        <v>7737</v>
      </c>
      <c r="C4352" t="s">
        <v>4822</v>
      </c>
      <c r="D4352" t="s">
        <v>79</v>
      </c>
      <c r="E4352">
        <v>23</v>
      </c>
      <c r="F4352" t="s">
        <v>32</v>
      </c>
      <c r="G4352" t="s">
        <v>940</v>
      </c>
      <c r="H4352" t="s">
        <v>25</v>
      </c>
      <c r="I4352" t="s">
        <v>22</v>
      </c>
      <c r="J4352">
        <v>31</v>
      </c>
      <c r="K4352">
        <v>5</v>
      </c>
      <c r="L4352">
        <v>0</v>
      </c>
      <c r="M4352">
        <v>0</v>
      </c>
      <c r="N4352" t="s">
        <v>30</v>
      </c>
      <c r="O4352">
        <v>0</v>
      </c>
      <c r="P4352" t="s">
        <v>25</v>
      </c>
      <c r="Q4352" t="s">
        <v>30</v>
      </c>
      <c r="R4352" t="s">
        <v>30</v>
      </c>
      <c r="S4352">
        <v>0</v>
      </c>
      <c r="T4352">
        <v>0</v>
      </c>
      <c r="U4352">
        <v>0</v>
      </c>
      <c r="V4352" t="s">
        <v>30</v>
      </c>
      <c r="W4352">
        <v>0</v>
      </c>
      <c r="X4352">
        <v>16507571</v>
      </c>
      <c r="Y4352" s="11" t="str">
        <f t="shared" si="67"/>
        <v>1. &lt;= 1 Year</v>
      </c>
      <c r="Z4352" s="11" t="str">
        <f t="shared" si="67"/>
        <v>1. &lt;= 1 Year</v>
      </c>
    </row>
    <row r="4353" spans="1:26" x14ac:dyDescent="0.25">
      <c r="A4353">
        <v>164880646</v>
      </c>
      <c r="B4353" t="s">
        <v>3649</v>
      </c>
      <c r="C4353" t="s">
        <v>3650</v>
      </c>
      <c r="D4353" t="s">
        <v>127</v>
      </c>
      <c r="E4353">
        <v>23</v>
      </c>
      <c r="F4353" t="s">
        <v>32</v>
      </c>
      <c r="G4353" t="s">
        <v>796</v>
      </c>
      <c r="H4353" t="s">
        <v>25</v>
      </c>
      <c r="I4353" t="s">
        <v>22</v>
      </c>
      <c r="J4353">
        <v>299</v>
      </c>
      <c r="K4353">
        <v>186</v>
      </c>
      <c r="L4353">
        <v>0</v>
      </c>
      <c r="M4353">
        <v>0</v>
      </c>
      <c r="N4353" t="s">
        <v>30</v>
      </c>
      <c r="O4353">
        <v>0</v>
      </c>
      <c r="P4353" t="s">
        <v>25</v>
      </c>
      <c r="Q4353" t="s">
        <v>30</v>
      </c>
      <c r="R4353" t="s">
        <v>30</v>
      </c>
      <c r="S4353">
        <v>0</v>
      </c>
      <c r="T4353">
        <v>0</v>
      </c>
      <c r="U4353">
        <v>0</v>
      </c>
      <c r="V4353" t="s">
        <v>30</v>
      </c>
      <c r="W4353">
        <v>0</v>
      </c>
      <c r="X4353">
        <v>16398082</v>
      </c>
      <c r="Y4353" s="11" t="str">
        <f t="shared" ref="Y4353:Z4416" si="68">IF(J4353&lt;=364,"1. &lt;= 1 Year",IF(J4353&lt;=546,"2.  1-1.5 Years",IF(J4353&lt;=729,"3.  1.5 to 2 Year",IF(J4353&lt;=1459,"4. 2-3 Year",IF(J4353&lt;=1824,"5. 3-4 Year",IF(J4353&lt;=2189,"6. 4-5 Year",IF(J4353&gt;=2190,"7. &gt;= 6 Year","N/A")))))))</f>
        <v>1. &lt;= 1 Year</v>
      </c>
      <c r="Z4353" s="11" t="str">
        <f t="shared" si="68"/>
        <v>1. &lt;= 1 Year</v>
      </c>
    </row>
    <row r="4354" spans="1:26" x14ac:dyDescent="0.25">
      <c r="A4354">
        <v>165020712</v>
      </c>
      <c r="B4354" t="s">
        <v>1445</v>
      </c>
      <c r="C4354" t="s">
        <v>4968</v>
      </c>
      <c r="D4354" t="s">
        <v>98</v>
      </c>
      <c r="E4354">
        <v>23</v>
      </c>
      <c r="F4354" t="s">
        <v>6</v>
      </c>
      <c r="G4354" t="s">
        <v>2704</v>
      </c>
      <c r="H4354" t="s">
        <v>25</v>
      </c>
      <c r="I4354" t="s">
        <v>22</v>
      </c>
      <c r="J4354">
        <v>115</v>
      </c>
      <c r="K4354">
        <v>105</v>
      </c>
      <c r="L4354">
        <v>20233</v>
      </c>
      <c r="M4354">
        <v>1</v>
      </c>
      <c r="N4354" t="s">
        <v>31</v>
      </c>
      <c r="O4354">
        <v>6928</v>
      </c>
      <c r="P4354">
        <v>20230922</v>
      </c>
      <c r="Q4354" t="s">
        <v>31</v>
      </c>
      <c r="R4354" t="s">
        <v>30</v>
      </c>
      <c r="S4354">
        <v>0</v>
      </c>
      <c r="T4354">
        <v>20234</v>
      </c>
      <c r="U4354">
        <v>1</v>
      </c>
      <c r="V4354" t="s">
        <v>31</v>
      </c>
      <c r="W4354">
        <v>9738.7199999999993</v>
      </c>
      <c r="X4354">
        <v>16473204</v>
      </c>
      <c r="Y4354" s="11" t="str">
        <f t="shared" si="68"/>
        <v>1. &lt;= 1 Year</v>
      </c>
      <c r="Z4354" s="11" t="str">
        <f t="shared" si="68"/>
        <v>1. &lt;= 1 Year</v>
      </c>
    </row>
    <row r="4355" spans="1:26" x14ac:dyDescent="0.25">
      <c r="A4355">
        <v>165097999</v>
      </c>
      <c r="B4355" t="s">
        <v>7738</v>
      </c>
      <c r="C4355" t="s">
        <v>7739</v>
      </c>
      <c r="D4355" t="s">
        <v>127</v>
      </c>
      <c r="E4355">
        <v>23</v>
      </c>
      <c r="F4355" t="s">
        <v>32</v>
      </c>
      <c r="G4355" t="s">
        <v>1102</v>
      </c>
      <c r="H4355" t="s">
        <v>25</v>
      </c>
      <c r="I4355" t="s">
        <v>22</v>
      </c>
      <c r="J4355">
        <v>20</v>
      </c>
      <c r="K4355">
        <v>17</v>
      </c>
      <c r="L4355">
        <v>20233</v>
      </c>
      <c r="M4355">
        <v>1</v>
      </c>
      <c r="N4355" t="s">
        <v>31</v>
      </c>
      <c r="O4355">
        <v>5938</v>
      </c>
      <c r="P4355" t="s">
        <v>25</v>
      </c>
      <c r="Q4355" t="s">
        <v>30</v>
      </c>
      <c r="R4355" t="s">
        <v>30</v>
      </c>
      <c r="S4355">
        <v>0</v>
      </c>
      <c r="T4355">
        <v>0</v>
      </c>
      <c r="U4355">
        <v>0</v>
      </c>
      <c r="V4355" t="s">
        <v>30</v>
      </c>
      <c r="W4355">
        <v>0</v>
      </c>
      <c r="X4355">
        <v>16519882</v>
      </c>
      <c r="Y4355" s="11" t="str">
        <f t="shared" si="68"/>
        <v>1. &lt;= 1 Year</v>
      </c>
      <c r="Z4355" s="11" t="str">
        <f t="shared" si="68"/>
        <v>1. &lt;= 1 Year</v>
      </c>
    </row>
    <row r="4356" spans="1:26" x14ac:dyDescent="0.25">
      <c r="A4356">
        <v>164596331</v>
      </c>
      <c r="B4356" t="s">
        <v>1484</v>
      </c>
      <c r="C4356" t="s">
        <v>1485</v>
      </c>
      <c r="D4356" t="s">
        <v>79</v>
      </c>
      <c r="E4356">
        <v>23</v>
      </c>
      <c r="F4356" t="s">
        <v>6</v>
      </c>
      <c r="G4356" t="s">
        <v>2704</v>
      </c>
      <c r="H4356" t="s">
        <v>25</v>
      </c>
      <c r="I4356" t="s">
        <v>22</v>
      </c>
      <c r="J4356">
        <v>717</v>
      </c>
      <c r="K4356">
        <v>700</v>
      </c>
      <c r="L4356">
        <v>20233</v>
      </c>
      <c r="M4356">
        <v>1</v>
      </c>
      <c r="N4356" t="s">
        <v>31</v>
      </c>
      <c r="O4356">
        <v>8310</v>
      </c>
      <c r="P4356">
        <v>20220606</v>
      </c>
      <c r="Q4356" t="s">
        <v>31</v>
      </c>
      <c r="R4356" t="s">
        <v>30</v>
      </c>
      <c r="S4356">
        <v>0</v>
      </c>
      <c r="T4356">
        <v>20234</v>
      </c>
      <c r="U4356">
        <v>1</v>
      </c>
      <c r="V4356" t="s">
        <v>31</v>
      </c>
      <c r="W4356">
        <v>9436.48</v>
      </c>
      <c r="X4356">
        <v>16238877</v>
      </c>
      <c r="Y4356" s="11" t="str">
        <f t="shared" si="68"/>
        <v>3.  1.5 to 2 Year</v>
      </c>
      <c r="Z4356" s="11" t="str">
        <f t="shared" si="68"/>
        <v>3.  1.5 to 2 Year</v>
      </c>
    </row>
    <row r="4357" spans="1:26" x14ac:dyDescent="0.25">
      <c r="A4357">
        <v>165038526</v>
      </c>
      <c r="B4357" t="s">
        <v>6385</v>
      </c>
      <c r="C4357" t="s">
        <v>6386</v>
      </c>
      <c r="D4357" t="s">
        <v>127</v>
      </c>
      <c r="E4357">
        <v>23</v>
      </c>
      <c r="F4357" t="s">
        <v>32</v>
      </c>
      <c r="G4357" t="s">
        <v>2233</v>
      </c>
      <c r="H4357" t="s">
        <v>25</v>
      </c>
      <c r="I4357" t="s">
        <v>22</v>
      </c>
      <c r="J4357">
        <v>91</v>
      </c>
      <c r="K4357">
        <v>91</v>
      </c>
      <c r="L4357">
        <v>0</v>
      </c>
      <c r="M4357">
        <v>0</v>
      </c>
      <c r="N4357" t="s">
        <v>30</v>
      </c>
      <c r="O4357">
        <v>0</v>
      </c>
      <c r="P4357" t="s">
        <v>25</v>
      </c>
      <c r="Q4357" t="s">
        <v>30</v>
      </c>
      <c r="R4357" t="s">
        <v>30</v>
      </c>
      <c r="S4357">
        <v>0</v>
      </c>
      <c r="T4357">
        <v>0</v>
      </c>
      <c r="U4357">
        <v>0</v>
      </c>
      <c r="V4357" t="s">
        <v>30</v>
      </c>
      <c r="W4357">
        <v>0</v>
      </c>
      <c r="X4357">
        <v>16498266</v>
      </c>
      <c r="Y4357" s="11" t="str">
        <f t="shared" si="68"/>
        <v>1. &lt;= 1 Year</v>
      </c>
      <c r="Z4357" s="11" t="str">
        <f t="shared" si="68"/>
        <v>1. &lt;= 1 Year</v>
      </c>
    </row>
    <row r="4358" spans="1:26" x14ac:dyDescent="0.25">
      <c r="A4358">
        <v>165006977</v>
      </c>
      <c r="B4358" t="s">
        <v>5699</v>
      </c>
      <c r="C4358" t="s">
        <v>473</v>
      </c>
      <c r="D4358" t="s">
        <v>98</v>
      </c>
      <c r="E4358">
        <v>23</v>
      </c>
      <c r="F4358" t="s">
        <v>6</v>
      </c>
      <c r="G4358" t="s">
        <v>2704</v>
      </c>
      <c r="H4358" t="s">
        <v>25</v>
      </c>
      <c r="I4358" t="s">
        <v>22</v>
      </c>
      <c r="J4358">
        <v>131</v>
      </c>
      <c r="K4358">
        <v>119</v>
      </c>
      <c r="L4358">
        <v>20233</v>
      </c>
      <c r="M4358">
        <v>1</v>
      </c>
      <c r="N4358" t="s">
        <v>31</v>
      </c>
      <c r="O4358">
        <v>25920</v>
      </c>
      <c r="P4358" t="s">
        <v>25</v>
      </c>
      <c r="Q4358" t="s">
        <v>30</v>
      </c>
      <c r="R4358" t="s">
        <v>30</v>
      </c>
      <c r="S4358">
        <v>0</v>
      </c>
      <c r="T4358">
        <v>20234</v>
      </c>
      <c r="U4358">
        <v>1</v>
      </c>
      <c r="V4358" t="s">
        <v>31</v>
      </c>
      <c r="W4358">
        <v>16479.53</v>
      </c>
      <c r="X4358">
        <v>16468363</v>
      </c>
      <c r="Y4358" s="11" t="str">
        <f t="shared" si="68"/>
        <v>1. &lt;= 1 Year</v>
      </c>
      <c r="Z4358" s="11" t="str">
        <f t="shared" si="68"/>
        <v>1. &lt;= 1 Year</v>
      </c>
    </row>
    <row r="4359" spans="1:26" x14ac:dyDescent="0.25">
      <c r="A4359">
        <v>164821490</v>
      </c>
      <c r="B4359" t="s">
        <v>1964</v>
      </c>
      <c r="C4359" t="s">
        <v>7740</v>
      </c>
      <c r="D4359" t="s">
        <v>99</v>
      </c>
      <c r="E4359">
        <v>23</v>
      </c>
      <c r="F4359" t="s">
        <v>5</v>
      </c>
      <c r="G4359" t="s">
        <v>957</v>
      </c>
      <c r="H4359" t="s">
        <v>25</v>
      </c>
      <c r="I4359" t="s">
        <v>22</v>
      </c>
      <c r="J4359">
        <v>374</v>
      </c>
      <c r="K4359">
        <v>364</v>
      </c>
      <c r="L4359">
        <v>0</v>
      </c>
      <c r="M4359">
        <v>0</v>
      </c>
      <c r="N4359" t="s">
        <v>30</v>
      </c>
      <c r="O4359">
        <v>0</v>
      </c>
      <c r="P4359">
        <v>20200224</v>
      </c>
      <c r="Q4359" t="s">
        <v>31</v>
      </c>
      <c r="R4359" t="s">
        <v>31</v>
      </c>
      <c r="S4359">
        <v>1</v>
      </c>
      <c r="T4359">
        <v>0</v>
      </c>
      <c r="U4359">
        <v>0</v>
      </c>
      <c r="V4359" t="s">
        <v>30</v>
      </c>
      <c r="W4359">
        <v>0</v>
      </c>
      <c r="X4359">
        <v>10003165</v>
      </c>
      <c r="Y4359" s="11" t="str">
        <f t="shared" si="68"/>
        <v>2.  1-1.5 Years</v>
      </c>
      <c r="Z4359" s="11" t="str">
        <f t="shared" si="68"/>
        <v>1. &lt;= 1 Year</v>
      </c>
    </row>
    <row r="4360" spans="1:26" x14ac:dyDescent="0.25">
      <c r="A4360">
        <v>164758995</v>
      </c>
      <c r="B4360" t="s">
        <v>1964</v>
      </c>
      <c r="C4360" t="s">
        <v>472</v>
      </c>
      <c r="D4360" t="s">
        <v>79</v>
      </c>
      <c r="E4360">
        <v>23</v>
      </c>
      <c r="F4360" t="s">
        <v>32</v>
      </c>
      <c r="G4360" t="s">
        <v>7700</v>
      </c>
      <c r="H4360" t="s">
        <v>25</v>
      </c>
      <c r="I4360" t="s">
        <v>22</v>
      </c>
      <c r="J4360">
        <v>460</v>
      </c>
      <c r="K4360">
        <v>460</v>
      </c>
      <c r="L4360">
        <v>0</v>
      </c>
      <c r="M4360">
        <v>0</v>
      </c>
      <c r="N4360" t="s">
        <v>30</v>
      </c>
      <c r="O4360">
        <v>0</v>
      </c>
      <c r="P4360">
        <v>20230731</v>
      </c>
      <c r="Q4360" t="s">
        <v>31</v>
      </c>
      <c r="R4360" t="s">
        <v>30</v>
      </c>
      <c r="S4360">
        <v>0</v>
      </c>
      <c r="T4360">
        <v>0</v>
      </c>
      <c r="U4360">
        <v>0</v>
      </c>
      <c r="V4360" t="s">
        <v>30</v>
      </c>
      <c r="W4360">
        <v>0</v>
      </c>
      <c r="X4360">
        <v>16052003</v>
      </c>
      <c r="Y4360" s="11" t="str">
        <f t="shared" si="68"/>
        <v>2.  1-1.5 Years</v>
      </c>
      <c r="Z4360" s="11" t="str">
        <f t="shared" si="68"/>
        <v>2.  1-1.5 Years</v>
      </c>
    </row>
    <row r="4361" spans="1:26" x14ac:dyDescent="0.25">
      <c r="A4361">
        <v>164795968</v>
      </c>
      <c r="B4361" t="s">
        <v>3247</v>
      </c>
      <c r="C4361" t="s">
        <v>3248</v>
      </c>
      <c r="D4361" t="s">
        <v>127</v>
      </c>
      <c r="E4361">
        <v>23</v>
      </c>
      <c r="F4361" t="s">
        <v>32</v>
      </c>
      <c r="G4361" t="s">
        <v>797</v>
      </c>
      <c r="H4361" t="s">
        <v>25</v>
      </c>
      <c r="I4361" t="s">
        <v>22</v>
      </c>
      <c r="J4361">
        <v>409</v>
      </c>
      <c r="K4361">
        <v>392</v>
      </c>
      <c r="L4361">
        <v>0</v>
      </c>
      <c r="M4361">
        <v>0</v>
      </c>
      <c r="N4361" t="s">
        <v>30</v>
      </c>
      <c r="O4361">
        <v>0</v>
      </c>
      <c r="P4361">
        <v>20230417</v>
      </c>
      <c r="Q4361" t="s">
        <v>31</v>
      </c>
      <c r="R4361" t="s">
        <v>30</v>
      </c>
      <c r="S4361">
        <v>0</v>
      </c>
      <c r="T4361">
        <v>0</v>
      </c>
      <c r="U4361">
        <v>0</v>
      </c>
      <c r="V4361" t="s">
        <v>30</v>
      </c>
      <c r="W4361">
        <v>0</v>
      </c>
      <c r="X4361">
        <v>16356813</v>
      </c>
      <c r="Y4361" s="11" t="str">
        <f t="shared" si="68"/>
        <v>2.  1-1.5 Years</v>
      </c>
      <c r="Z4361" s="11" t="str">
        <f t="shared" si="68"/>
        <v>2.  1-1.5 Years</v>
      </c>
    </row>
    <row r="4362" spans="1:26" x14ac:dyDescent="0.25">
      <c r="A4362">
        <v>165088362</v>
      </c>
      <c r="B4362" t="s">
        <v>7741</v>
      </c>
      <c r="C4362" t="s">
        <v>2618</v>
      </c>
      <c r="D4362" t="s">
        <v>127</v>
      </c>
      <c r="E4362">
        <v>23</v>
      </c>
      <c r="F4362" t="s">
        <v>32</v>
      </c>
      <c r="G4362" t="s">
        <v>4783</v>
      </c>
      <c r="H4362" t="s">
        <v>25</v>
      </c>
      <c r="I4362" t="s">
        <v>22</v>
      </c>
      <c r="J4362">
        <v>28</v>
      </c>
      <c r="K4362">
        <v>28</v>
      </c>
      <c r="L4362">
        <v>0</v>
      </c>
      <c r="M4362">
        <v>0</v>
      </c>
      <c r="N4362" t="s">
        <v>30</v>
      </c>
      <c r="O4362">
        <v>0</v>
      </c>
      <c r="P4362" t="s">
        <v>25</v>
      </c>
      <c r="Q4362" t="s">
        <v>30</v>
      </c>
      <c r="R4362" t="s">
        <v>30</v>
      </c>
      <c r="S4362">
        <v>0</v>
      </c>
      <c r="T4362">
        <v>0</v>
      </c>
      <c r="U4362">
        <v>0</v>
      </c>
      <c r="V4362" t="s">
        <v>30</v>
      </c>
      <c r="W4362">
        <v>0</v>
      </c>
      <c r="X4362">
        <v>16528655</v>
      </c>
      <c r="Y4362" s="11" t="str">
        <f t="shared" si="68"/>
        <v>1. &lt;= 1 Year</v>
      </c>
      <c r="Z4362" s="11" t="str">
        <f t="shared" si="68"/>
        <v>1. &lt;= 1 Year</v>
      </c>
    </row>
    <row r="4363" spans="1:26" x14ac:dyDescent="0.25">
      <c r="A4363">
        <v>164525879</v>
      </c>
      <c r="B4363" t="s">
        <v>1250</v>
      </c>
      <c r="C4363" t="s">
        <v>1251</v>
      </c>
      <c r="D4363" t="s">
        <v>127</v>
      </c>
      <c r="E4363">
        <v>23</v>
      </c>
      <c r="F4363" t="s">
        <v>32</v>
      </c>
      <c r="G4363" t="s">
        <v>799</v>
      </c>
      <c r="H4363" t="s">
        <v>25</v>
      </c>
      <c r="I4363" t="s">
        <v>22</v>
      </c>
      <c r="J4363">
        <v>830</v>
      </c>
      <c r="K4363">
        <v>830</v>
      </c>
      <c r="L4363">
        <v>0</v>
      </c>
      <c r="M4363">
        <v>0</v>
      </c>
      <c r="N4363" t="s">
        <v>30</v>
      </c>
      <c r="O4363">
        <v>0</v>
      </c>
      <c r="P4363" t="s">
        <v>25</v>
      </c>
      <c r="Q4363" t="s">
        <v>30</v>
      </c>
      <c r="R4363" t="s">
        <v>30</v>
      </c>
      <c r="S4363">
        <v>0</v>
      </c>
      <c r="T4363">
        <v>0</v>
      </c>
      <c r="U4363">
        <v>0</v>
      </c>
      <c r="V4363" t="s">
        <v>30</v>
      </c>
      <c r="W4363">
        <v>0</v>
      </c>
      <c r="X4363">
        <v>16203622</v>
      </c>
      <c r="Y4363" s="11" t="str">
        <f t="shared" si="68"/>
        <v>4. 2-3 Year</v>
      </c>
      <c r="Z4363" s="11" t="str">
        <f t="shared" si="68"/>
        <v>4. 2-3 Year</v>
      </c>
    </row>
    <row r="4364" spans="1:26" x14ac:dyDescent="0.25">
      <c r="A4364">
        <v>164936457</v>
      </c>
      <c r="B4364" t="s">
        <v>4012</v>
      </c>
      <c r="C4364" t="s">
        <v>4013</v>
      </c>
      <c r="D4364" t="s">
        <v>127</v>
      </c>
      <c r="E4364">
        <v>23</v>
      </c>
      <c r="F4364" t="s">
        <v>32</v>
      </c>
      <c r="G4364" t="s">
        <v>2386</v>
      </c>
      <c r="H4364" t="s">
        <v>25</v>
      </c>
      <c r="I4364" t="s">
        <v>22</v>
      </c>
      <c r="J4364">
        <v>227</v>
      </c>
      <c r="K4364">
        <v>84</v>
      </c>
      <c r="L4364">
        <v>0</v>
      </c>
      <c r="M4364">
        <v>0</v>
      </c>
      <c r="N4364" t="s">
        <v>30</v>
      </c>
      <c r="O4364">
        <v>0</v>
      </c>
      <c r="P4364">
        <v>20231030</v>
      </c>
      <c r="Q4364" t="s">
        <v>31</v>
      </c>
      <c r="R4364" t="s">
        <v>30</v>
      </c>
      <c r="S4364">
        <v>0</v>
      </c>
      <c r="T4364">
        <v>0</v>
      </c>
      <c r="U4364">
        <v>0</v>
      </c>
      <c r="V4364" t="s">
        <v>30</v>
      </c>
      <c r="W4364">
        <v>0</v>
      </c>
      <c r="X4364">
        <v>16438189</v>
      </c>
      <c r="Y4364" s="11" t="str">
        <f t="shared" si="68"/>
        <v>1. &lt;= 1 Year</v>
      </c>
      <c r="Z4364" s="11" t="str">
        <f t="shared" si="68"/>
        <v>1. &lt;= 1 Year</v>
      </c>
    </row>
    <row r="4365" spans="1:26" x14ac:dyDescent="0.25">
      <c r="A4365">
        <v>164947127</v>
      </c>
      <c r="B4365" t="s">
        <v>4414</v>
      </c>
      <c r="C4365" t="s">
        <v>4415</v>
      </c>
      <c r="D4365" t="s">
        <v>127</v>
      </c>
      <c r="E4365">
        <v>23</v>
      </c>
      <c r="F4365" t="s">
        <v>32</v>
      </c>
      <c r="G4365" t="s">
        <v>1167</v>
      </c>
      <c r="H4365" t="s">
        <v>25</v>
      </c>
      <c r="I4365" t="s">
        <v>22</v>
      </c>
      <c r="J4365">
        <v>214</v>
      </c>
      <c r="K4365">
        <v>203</v>
      </c>
      <c r="L4365">
        <v>0</v>
      </c>
      <c r="M4365">
        <v>0</v>
      </c>
      <c r="N4365" t="s">
        <v>30</v>
      </c>
      <c r="O4365">
        <v>0</v>
      </c>
      <c r="P4365">
        <v>20231030</v>
      </c>
      <c r="Q4365" t="s">
        <v>31</v>
      </c>
      <c r="R4365" t="s">
        <v>30</v>
      </c>
      <c r="S4365">
        <v>0</v>
      </c>
      <c r="T4365">
        <v>0</v>
      </c>
      <c r="U4365">
        <v>0</v>
      </c>
      <c r="V4365" t="s">
        <v>30</v>
      </c>
      <c r="W4365">
        <v>0</v>
      </c>
      <c r="X4365">
        <v>16444376</v>
      </c>
      <c r="Y4365" s="11" t="str">
        <f t="shared" si="68"/>
        <v>1. &lt;= 1 Year</v>
      </c>
      <c r="Z4365" s="11" t="str">
        <f t="shared" si="68"/>
        <v>1. &lt;= 1 Year</v>
      </c>
    </row>
    <row r="4366" spans="1:26" x14ac:dyDescent="0.25">
      <c r="A4366">
        <v>164984328</v>
      </c>
      <c r="B4366" t="s">
        <v>5145</v>
      </c>
      <c r="C4366" t="s">
        <v>5146</v>
      </c>
      <c r="D4366" t="s">
        <v>127</v>
      </c>
      <c r="E4366">
        <v>23</v>
      </c>
      <c r="F4366" t="s">
        <v>32</v>
      </c>
      <c r="G4366" t="s">
        <v>2233</v>
      </c>
      <c r="H4366" t="s">
        <v>25</v>
      </c>
      <c r="I4366" t="s">
        <v>22</v>
      </c>
      <c r="J4366">
        <v>167</v>
      </c>
      <c r="K4366">
        <v>5</v>
      </c>
      <c r="L4366">
        <v>0</v>
      </c>
      <c r="M4366">
        <v>0</v>
      </c>
      <c r="N4366" t="s">
        <v>30</v>
      </c>
      <c r="O4366">
        <v>0</v>
      </c>
      <c r="P4366">
        <v>20240321</v>
      </c>
      <c r="Q4366" t="s">
        <v>31</v>
      </c>
      <c r="R4366" t="s">
        <v>30</v>
      </c>
      <c r="S4366">
        <v>0</v>
      </c>
      <c r="T4366">
        <v>0</v>
      </c>
      <c r="U4366">
        <v>0</v>
      </c>
      <c r="V4366" t="s">
        <v>30</v>
      </c>
      <c r="W4366">
        <v>0</v>
      </c>
      <c r="X4366">
        <v>16466428</v>
      </c>
      <c r="Y4366" s="11" t="str">
        <f t="shared" si="68"/>
        <v>1. &lt;= 1 Year</v>
      </c>
      <c r="Z4366" s="11" t="str">
        <f t="shared" si="68"/>
        <v>1. &lt;= 1 Year</v>
      </c>
    </row>
    <row r="4367" spans="1:26" x14ac:dyDescent="0.25">
      <c r="A4367">
        <v>165047719</v>
      </c>
      <c r="B4367" t="s">
        <v>6387</v>
      </c>
      <c r="C4367" t="s">
        <v>164</v>
      </c>
      <c r="D4367" t="s">
        <v>127</v>
      </c>
      <c r="E4367">
        <v>23</v>
      </c>
      <c r="F4367" t="s">
        <v>32</v>
      </c>
      <c r="G4367" t="s">
        <v>1623</v>
      </c>
      <c r="H4367" t="s">
        <v>25</v>
      </c>
      <c r="I4367" t="s">
        <v>22</v>
      </c>
      <c r="J4367">
        <v>80</v>
      </c>
      <c r="K4367">
        <v>80</v>
      </c>
      <c r="L4367">
        <v>0</v>
      </c>
      <c r="M4367">
        <v>0</v>
      </c>
      <c r="N4367" t="s">
        <v>30</v>
      </c>
      <c r="O4367">
        <v>0</v>
      </c>
      <c r="P4367" t="s">
        <v>25</v>
      </c>
      <c r="Q4367" t="s">
        <v>30</v>
      </c>
      <c r="R4367" t="s">
        <v>30</v>
      </c>
      <c r="S4367">
        <v>0</v>
      </c>
      <c r="T4367">
        <v>0</v>
      </c>
      <c r="U4367">
        <v>0</v>
      </c>
      <c r="V4367" t="s">
        <v>30</v>
      </c>
      <c r="W4367">
        <v>0</v>
      </c>
      <c r="X4367">
        <v>16503975</v>
      </c>
      <c r="Y4367" s="11" t="str">
        <f t="shared" si="68"/>
        <v>1. &lt;= 1 Year</v>
      </c>
      <c r="Z4367" s="11" t="str">
        <f t="shared" si="68"/>
        <v>1. &lt;= 1 Year</v>
      </c>
    </row>
    <row r="4368" spans="1:26" x14ac:dyDescent="0.25">
      <c r="A4368">
        <v>165068584</v>
      </c>
      <c r="B4368" t="s">
        <v>7742</v>
      </c>
      <c r="C4368" t="s">
        <v>7743</v>
      </c>
      <c r="D4368" t="s">
        <v>99</v>
      </c>
      <c r="E4368">
        <v>23</v>
      </c>
      <c r="F4368" t="s">
        <v>6</v>
      </c>
      <c r="G4368" t="s">
        <v>957</v>
      </c>
      <c r="H4368" t="s">
        <v>25</v>
      </c>
      <c r="I4368" t="s">
        <v>22</v>
      </c>
      <c r="J4368">
        <v>55</v>
      </c>
      <c r="K4368">
        <v>21</v>
      </c>
      <c r="L4368">
        <v>20233</v>
      </c>
      <c r="M4368">
        <v>1</v>
      </c>
      <c r="N4368" t="s">
        <v>31</v>
      </c>
      <c r="O4368">
        <v>12456</v>
      </c>
      <c r="P4368" t="s">
        <v>25</v>
      </c>
      <c r="Q4368" t="s">
        <v>30</v>
      </c>
      <c r="R4368" t="s">
        <v>30</v>
      </c>
      <c r="S4368">
        <v>0</v>
      </c>
      <c r="T4368">
        <v>0</v>
      </c>
      <c r="U4368">
        <v>0</v>
      </c>
      <c r="V4368" t="s">
        <v>30</v>
      </c>
      <c r="W4368">
        <v>0</v>
      </c>
      <c r="X4368">
        <v>16493769</v>
      </c>
      <c r="Y4368" s="11" t="str">
        <f t="shared" si="68"/>
        <v>1. &lt;= 1 Year</v>
      </c>
      <c r="Z4368" s="11" t="str">
        <f t="shared" si="68"/>
        <v>1. &lt;= 1 Year</v>
      </c>
    </row>
    <row r="4369" spans="1:26" x14ac:dyDescent="0.25">
      <c r="A4369">
        <v>164890810</v>
      </c>
      <c r="B4369" t="s">
        <v>7744</v>
      </c>
      <c r="C4369" t="s">
        <v>7745</v>
      </c>
      <c r="D4369" t="s">
        <v>98</v>
      </c>
      <c r="E4369">
        <v>23</v>
      </c>
      <c r="F4369" t="s">
        <v>6</v>
      </c>
      <c r="G4369" t="s">
        <v>2704</v>
      </c>
      <c r="H4369" t="s">
        <v>25</v>
      </c>
      <c r="I4369" t="s">
        <v>22</v>
      </c>
      <c r="J4369">
        <v>273</v>
      </c>
      <c r="K4369">
        <v>21</v>
      </c>
      <c r="L4369">
        <v>0</v>
      </c>
      <c r="M4369">
        <v>0</v>
      </c>
      <c r="N4369" t="s">
        <v>30</v>
      </c>
      <c r="O4369">
        <v>0</v>
      </c>
      <c r="P4369" t="s">
        <v>25</v>
      </c>
      <c r="Q4369" t="s">
        <v>30</v>
      </c>
      <c r="R4369" t="s">
        <v>30</v>
      </c>
      <c r="S4369">
        <v>0</v>
      </c>
      <c r="T4369">
        <v>0</v>
      </c>
      <c r="U4369">
        <v>0</v>
      </c>
      <c r="V4369" t="s">
        <v>30</v>
      </c>
      <c r="W4369">
        <v>0</v>
      </c>
      <c r="X4369">
        <v>16402857</v>
      </c>
      <c r="Y4369" s="11" t="str">
        <f t="shared" si="68"/>
        <v>1. &lt;= 1 Year</v>
      </c>
      <c r="Z4369" s="11" t="str">
        <f t="shared" si="68"/>
        <v>1. &lt;= 1 Year</v>
      </c>
    </row>
    <row r="4370" spans="1:26" x14ac:dyDescent="0.25">
      <c r="A4370">
        <v>164831950</v>
      </c>
      <c r="B4370" t="s">
        <v>2966</v>
      </c>
      <c r="C4370" t="s">
        <v>568</v>
      </c>
      <c r="D4370" t="s">
        <v>127</v>
      </c>
      <c r="E4370">
        <v>23</v>
      </c>
      <c r="F4370" t="s">
        <v>32</v>
      </c>
      <c r="G4370" t="s">
        <v>7700</v>
      </c>
      <c r="H4370" t="s">
        <v>25</v>
      </c>
      <c r="I4370" t="s">
        <v>22</v>
      </c>
      <c r="J4370">
        <v>360</v>
      </c>
      <c r="K4370">
        <v>360</v>
      </c>
      <c r="L4370">
        <v>0</v>
      </c>
      <c r="M4370">
        <v>0</v>
      </c>
      <c r="N4370" t="s">
        <v>30</v>
      </c>
      <c r="O4370">
        <v>0</v>
      </c>
      <c r="P4370">
        <v>20230731</v>
      </c>
      <c r="Q4370" t="s">
        <v>31</v>
      </c>
      <c r="R4370" t="s">
        <v>30</v>
      </c>
      <c r="S4370">
        <v>0</v>
      </c>
      <c r="T4370">
        <v>0</v>
      </c>
      <c r="U4370">
        <v>0</v>
      </c>
      <c r="V4370" t="s">
        <v>30</v>
      </c>
      <c r="W4370">
        <v>0</v>
      </c>
      <c r="X4370">
        <v>16377549</v>
      </c>
      <c r="Y4370" s="11" t="str">
        <f t="shared" si="68"/>
        <v>1. &lt;= 1 Year</v>
      </c>
      <c r="Z4370" s="11" t="str">
        <f t="shared" si="68"/>
        <v>1. &lt;= 1 Year</v>
      </c>
    </row>
    <row r="4371" spans="1:26" x14ac:dyDescent="0.25">
      <c r="A4371">
        <v>164588026</v>
      </c>
      <c r="B4371" t="s">
        <v>294</v>
      </c>
      <c r="C4371" t="s">
        <v>3249</v>
      </c>
      <c r="D4371" t="s">
        <v>127</v>
      </c>
      <c r="E4371">
        <v>23</v>
      </c>
      <c r="F4371" t="s">
        <v>32</v>
      </c>
      <c r="G4371" t="s">
        <v>7700</v>
      </c>
      <c r="H4371" t="s">
        <v>25</v>
      </c>
      <c r="I4371" t="s">
        <v>22</v>
      </c>
      <c r="J4371">
        <v>727</v>
      </c>
      <c r="K4371">
        <v>594</v>
      </c>
      <c r="L4371">
        <v>0</v>
      </c>
      <c r="M4371">
        <v>0</v>
      </c>
      <c r="N4371" t="s">
        <v>30</v>
      </c>
      <c r="O4371">
        <v>0</v>
      </c>
      <c r="P4371">
        <v>20220510</v>
      </c>
      <c r="Q4371" t="s">
        <v>31</v>
      </c>
      <c r="R4371" t="s">
        <v>30</v>
      </c>
      <c r="S4371">
        <v>0</v>
      </c>
      <c r="T4371">
        <v>0</v>
      </c>
      <c r="U4371">
        <v>0</v>
      </c>
      <c r="V4371" t="s">
        <v>30</v>
      </c>
      <c r="W4371">
        <v>0</v>
      </c>
      <c r="X4371">
        <v>16235874</v>
      </c>
      <c r="Y4371" s="11" t="str">
        <f t="shared" si="68"/>
        <v>3.  1.5 to 2 Year</v>
      </c>
      <c r="Z4371" s="11" t="str">
        <f t="shared" si="68"/>
        <v>3.  1.5 to 2 Year</v>
      </c>
    </row>
    <row r="4372" spans="1:26" x14ac:dyDescent="0.25">
      <c r="A4372">
        <v>164964045</v>
      </c>
      <c r="B4372" t="s">
        <v>294</v>
      </c>
      <c r="C4372" t="s">
        <v>6756</v>
      </c>
      <c r="D4372" t="s">
        <v>127</v>
      </c>
      <c r="E4372">
        <v>23</v>
      </c>
      <c r="F4372" t="s">
        <v>32</v>
      </c>
      <c r="G4372" t="s">
        <v>7696</v>
      </c>
      <c r="H4372" t="s">
        <v>25</v>
      </c>
      <c r="I4372" t="s">
        <v>22</v>
      </c>
      <c r="J4372">
        <v>194</v>
      </c>
      <c r="K4372">
        <v>194</v>
      </c>
      <c r="L4372">
        <v>0</v>
      </c>
      <c r="M4372">
        <v>0</v>
      </c>
      <c r="N4372" t="s">
        <v>30</v>
      </c>
      <c r="O4372">
        <v>0</v>
      </c>
      <c r="P4372" t="s">
        <v>25</v>
      </c>
      <c r="Q4372" t="s">
        <v>30</v>
      </c>
      <c r="R4372" t="s">
        <v>30</v>
      </c>
      <c r="S4372">
        <v>0</v>
      </c>
      <c r="T4372">
        <v>0</v>
      </c>
      <c r="U4372">
        <v>0</v>
      </c>
      <c r="V4372" t="s">
        <v>30</v>
      </c>
      <c r="W4372">
        <v>0</v>
      </c>
      <c r="X4372">
        <v>16452520</v>
      </c>
      <c r="Y4372" s="11" t="str">
        <f t="shared" si="68"/>
        <v>1. &lt;= 1 Year</v>
      </c>
      <c r="Z4372" s="11" t="str">
        <f t="shared" si="68"/>
        <v>1. &lt;= 1 Year</v>
      </c>
    </row>
    <row r="4373" spans="1:26" x14ac:dyDescent="0.25">
      <c r="A4373">
        <v>164968019</v>
      </c>
      <c r="B4373" t="s">
        <v>443</v>
      </c>
      <c r="C4373" t="s">
        <v>4416</v>
      </c>
      <c r="D4373" t="s">
        <v>127</v>
      </c>
      <c r="E4373">
        <v>23</v>
      </c>
      <c r="F4373" t="s">
        <v>32</v>
      </c>
      <c r="G4373" t="s">
        <v>1623</v>
      </c>
      <c r="H4373" t="s">
        <v>25</v>
      </c>
      <c r="I4373" t="s">
        <v>22</v>
      </c>
      <c r="J4373">
        <v>187</v>
      </c>
      <c r="K4373">
        <v>187</v>
      </c>
      <c r="L4373">
        <v>0</v>
      </c>
      <c r="M4373">
        <v>0</v>
      </c>
      <c r="N4373" t="s">
        <v>30</v>
      </c>
      <c r="O4373">
        <v>0</v>
      </c>
      <c r="P4373">
        <v>20231220</v>
      </c>
      <c r="Q4373" t="s">
        <v>31</v>
      </c>
      <c r="R4373" t="s">
        <v>30</v>
      </c>
      <c r="S4373">
        <v>0</v>
      </c>
      <c r="T4373">
        <v>0</v>
      </c>
      <c r="U4373">
        <v>0</v>
      </c>
      <c r="V4373" t="s">
        <v>30</v>
      </c>
      <c r="W4373">
        <v>0</v>
      </c>
      <c r="X4373">
        <v>16456557</v>
      </c>
      <c r="Y4373" s="11" t="str">
        <f t="shared" si="68"/>
        <v>1. &lt;= 1 Year</v>
      </c>
      <c r="Z4373" s="11" t="str">
        <f t="shared" si="68"/>
        <v>1. &lt;= 1 Year</v>
      </c>
    </row>
    <row r="4374" spans="1:26" x14ac:dyDescent="0.25">
      <c r="A4374">
        <v>164908553</v>
      </c>
      <c r="B4374" t="s">
        <v>3652</v>
      </c>
      <c r="C4374" t="s">
        <v>2130</v>
      </c>
      <c r="D4374" t="s">
        <v>127</v>
      </c>
      <c r="E4374">
        <v>23</v>
      </c>
      <c r="F4374" t="s">
        <v>32</v>
      </c>
      <c r="G4374" t="s">
        <v>2386</v>
      </c>
      <c r="H4374" t="s">
        <v>25</v>
      </c>
      <c r="I4374" t="s">
        <v>22</v>
      </c>
      <c r="J4374">
        <v>262</v>
      </c>
      <c r="K4374">
        <v>231</v>
      </c>
      <c r="L4374">
        <v>0</v>
      </c>
      <c r="M4374">
        <v>0</v>
      </c>
      <c r="N4374" t="s">
        <v>30</v>
      </c>
      <c r="O4374">
        <v>0</v>
      </c>
      <c r="P4374">
        <v>20230821</v>
      </c>
      <c r="Q4374" t="s">
        <v>31</v>
      </c>
      <c r="R4374" t="s">
        <v>30</v>
      </c>
      <c r="S4374">
        <v>0</v>
      </c>
      <c r="T4374">
        <v>0</v>
      </c>
      <c r="U4374">
        <v>0</v>
      </c>
      <c r="V4374" t="s">
        <v>30</v>
      </c>
      <c r="W4374">
        <v>0</v>
      </c>
      <c r="X4374">
        <v>16421912</v>
      </c>
      <c r="Y4374" s="11" t="str">
        <f t="shared" si="68"/>
        <v>1. &lt;= 1 Year</v>
      </c>
      <c r="Z4374" s="11" t="str">
        <f t="shared" si="68"/>
        <v>1. &lt;= 1 Year</v>
      </c>
    </row>
    <row r="4375" spans="1:26" x14ac:dyDescent="0.25">
      <c r="A4375">
        <v>164835116</v>
      </c>
      <c r="B4375" t="s">
        <v>2967</v>
      </c>
      <c r="C4375" t="s">
        <v>281</v>
      </c>
      <c r="D4375" t="s">
        <v>127</v>
      </c>
      <c r="E4375">
        <v>23</v>
      </c>
      <c r="F4375" t="s">
        <v>32</v>
      </c>
      <c r="G4375" t="s">
        <v>7700</v>
      </c>
      <c r="H4375" t="s">
        <v>25</v>
      </c>
      <c r="I4375" t="s">
        <v>22</v>
      </c>
      <c r="J4375">
        <v>355</v>
      </c>
      <c r="K4375">
        <v>355</v>
      </c>
      <c r="L4375">
        <v>0</v>
      </c>
      <c r="M4375">
        <v>0</v>
      </c>
      <c r="N4375" t="s">
        <v>30</v>
      </c>
      <c r="O4375">
        <v>0</v>
      </c>
      <c r="P4375" t="s">
        <v>25</v>
      </c>
      <c r="Q4375" t="s">
        <v>30</v>
      </c>
      <c r="R4375" t="s">
        <v>30</v>
      </c>
      <c r="S4375">
        <v>0</v>
      </c>
      <c r="T4375">
        <v>0</v>
      </c>
      <c r="U4375">
        <v>0</v>
      </c>
      <c r="V4375" t="s">
        <v>30</v>
      </c>
      <c r="W4375">
        <v>0</v>
      </c>
      <c r="X4375">
        <v>16379278</v>
      </c>
      <c r="Y4375" s="11" t="str">
        <f t="shared" si="68"/>
        <v>1. &lt;= 1 Year</v>
      </c>
      <c r="Z4375" s="11" t="str">
        <f t="shared" si="68"/>
        <v>1. &lt;= 1 Year</v>
      </c>
    </row>
    <row r="4376" spans="1:26" x14ac:dyDescent="0.25">
      <c r="A4376">
        <v>164930304</v>
      </c>
      <c r="B4376" t="s">
        <v>4014</v>
      </c>
      <c r="C4376" t="s">
        <v>4015</v>
      </c>
      <c r="D4376" t="s">
        <v>127</v>
      </c>
      <c r="E4376">
        <v>23</v>
      </c>
      <c r="F4376" t="s">
        <v>32</v>
      </c>
      <c r="G4376" t="s">
        <v>898</v>
      </c>
      <c r="H4376" t="s">
        <v>25</v>
      </c>
      <c r="I4376" t="s">
        <v>22</v>
      </c>
      <c r="J4376">
        <v>235</v>
      </c>
      <c r="K4376">
        <v>221</v>
      </c>
      <c r="L4376">
        <v>20233</v>
      </c>
      <c r="M4376">
        <v>1</v>
      </c>
      <c r="N4376" t="s">
        <v>31</v>
      </c>
      <c r="O4376">
        <v>6758</v>
      </c>
      <c r="P4376">
        <v>20221223</v>
      </c>
      <c r="Q4376" t="s">
        <v>31</v>
      </c>
      <c r="R4376" t="s">
        <v>30</v>
      </c>
      <c r="S4376">
        <v>0</v>
      </c>
      <c r="T4376">
        <v>20234</v>
      </c>
      <c r="U4376">
        <v>1</v>
      </c>
      <c r="V4376" t="s">
        <v>31</v>
      </c>
      <c r="W4376">
        <v>7574.29</v>
      </c>
      <c r="X4376">
        <v>16434650</v>
      </c>
      <c r="Y4376" s="11" t="str">
        <f t="shared" si="68"/>
        <v>1. &lt;= 1 Year</v>
      </c>
      <c r="Z4376" s="11" t="str">
        <f t="shared" si="68"/>
        <v>1. &lt;= 1 Year</v>
      </c>
    </row>
    <row r="4377" spans="1:26" x14ac:dyDescent="0.25">
      <c r="A4377">
        <v>164733090</v>
      </c>
      <c r="B4377" t="s">
        <v>3250</v>
      </c>
      <c r="C4377" t="s">
        <v>628</v>
      </c>
      <c r="D4377" t="s">
        <v>127</v>
      </c>
      <c r="E4377">
        <v>23</v>
      </c>
      <c r="F4377" t="s">
        <v>32</v>
      </c>
      <c r="G4377" t="s">
        <v>7700</v>
      </c>
      <c r="H4377" t="s">
        <v>25</v>
      </c>
      <c r="I4377" t="s">
        <v>22</v>
      </c>
      <c r="J4377">
        <v>495</v>
      </c>
      <c r="K4377">
        <v>495</v>
      </c>
      <c r="L4377">
        <v>0</v>
      </c>
      <c r="M4377">
        <v>0</v>
      </c>
      <c r="N4377" t="s">
        <v>30</v>
      </c>
      <c r="O4377">
        <v>0</v>
      </c>
      <c r="P4377" t="s">
        <v>25</v>
      </c>
      <c r="Q4377" t="s">
        <v>30</v>
      </c>
      <c r="R4377" t="s">
        <v>30</v>
      </c>
      <c r="S4377">
        <v>0</v>
      </c>
      <c r="T4377">
        <v>0</v>
      </c>
      <c r="U4377">
        <v>0</v>
      </c>
      <c r="V4377" t="s">
        <v>30</v>
      </c>
      <c r="W4377">
        <v>0</v>
      </c>
      <c r="X4377">
        <v>16321907</v>
      </c>
      <c r="Y4377" s="11" t="str">
        <f t="shared" si="68"/>
        <v>2.  1-1.5 Years</v>
      </c>
      <c r="Z4377" s="11" t="str">
        <f t="shared" si="68"/>
        <v>2.  1-1.5 Years</v>
      </c>
    </row>
    <row r="4378" spans="1:26" x14ac:dyDescent="0.25">
      <c r="A4378">
        <v>164689167</v>
      </c>
      <c r="B4378" t="s">
        <v>1863</v>
      </c>
      <c r="C4378" t="s">
        <v>1864</v>
      </c>
      <c r="D4378" t="s">
        <v>67</v>
      </c>
      <c r="E4378">
        <v>23</v>
      </c>
      <c r="F4378" t="s">
        <v>6</v>
      </c>
      <c r="G4378" t="s">
        <v>1500</v>
      </c>
      <c r="H4378" t="s">
        <v>25</v>
      </c>
      <c r="I4378" t="s">
        <v>22</v>
      </c>
      <c r="J4378">
        <v>565</v>
      </c>
      <c r="K4378">
        <v>546</v>
      </c>
      <c r="L4378">
        <v>20233</v>
      </c>
      <c r="M4378">
        <v>1</v>
      </c>
      <c r="N4378" t="s">
        <v>31</v>
      </c>
      <c r="O4378">
        <v>7330</v>
      </c>
      <c r="P4378">
        <v>20201209</v>
      </c>
      <c r="Q4378" t="s">
        <v>31</v>
      </c>
      <c r="R4378" t="s">
        <v>30</v>
      </c>
      <c r="S4378">
        <v>0</v>
      </c>
      <c r="T4378">
        <v>20234</v>
      </c>
      <c r="U4378">
        <v>1</v>
      </c>
      <c r="V4378" t="s">
        <v>31</v>
      </c>
      <c r="W4378">
        <v>11954.38</v>
      </c>
      <c r="X4378">
        <v>16296288</v>
      </c>
      <c r="Y4378" s="11" t="str">
        <f t="shared" si="68"/>
        <v>3.  1.5 to 2 Year</v>
      </c>
      <c r="Z4378" s="11" t="str">
        <f t="shared" si="68"/>
        <v>2.  1-1.5 Years</v>
      </c>
    </row>
    <row r="4379" spans="1:26" x14ac:dyDescent="0.25">
      <c r="A4379">
        <v>164690160</v>
      </c>
      <c r="B4379" t="s">
        <v>1865</v>
      </c>
      <c r="C4379" t="s">
        <v>766</v>
      </c>
      <c r="D4379" t="s">
        <v>127</v>
      </c>
      <c r="E4379">
        <v>23</v>
      </c>
      <c r="F4379" t="s">
        <v>32</v>
      </c>
      <c r="G4379" t="s">
        <v>798</v>
      </c>
      <c r="H4379" t="s">
        <v>25</v>
      </c>
      <c r="I4379" t="s">
        <v>22</v>
      </c>
      <c r="J4379">
        <v>564</v>
      </c>
      <c r="K4379">
        <v>564</v>
      </c>
      <c r="L4379">
        <v>0</v>
      </c>
      <c r="M4379">
        <v>0</v>
      </c>
      <c r="N4379" t="s">
        <v>30</v>
      </c>
      <c r="O4379">
        <v>0</v>
      </c>
      <c r="P4379">
        <v>20240326</v>
      </c>
      <c r="Q4379" t="s">
        <v>31</v>
      </c>
      <c r="R4379" t="s">
        <v>30</v>
      </c>
      <c r="S4379">
        <v>0</v>
      </c>
      <c r="T4379">
        <v>0</v>
      </c>
      <c r="U4379">
        <v>0</v>
      </c>
      <c r="V4379" t="s">
        <v>30</v>
      </c>
      <c r="W4379">
        <v>0</v>
      </c>
      <c r="X4379">
        <v>16296349</v>
      </c>
      <c r="Y4379" s="11" t="str">
        <f t="shared" si="68"/>
        <v>3.  1.5 to 2 Year</v>
      </c>
      <c r="Z4379" s="11" t="str">
        <f t="shared" si="68"/>
        <v>3.  1.5 to 2 Year</v>
      </c>
    </row>
    <row r="4380" spans="1:26" x14ac:dyDescent="0.25">
      <c r="A4380">
        <v>165027241</v>
      </c>
      <c r="B4380" t="s">
        <v>6757</v>
      </c>
      <c r="C4380" t="s">
        <v>6758</v>
      </c>
      <c r="D4380" t="s">
        <v>126</v>
      </c>
      <c r="E4380">
        <v>23</v>
      </c>
      <c r="F4380" t="s">
        <v>6</v>
      </c>
      <c r="G4380" t="s">
        <v>1189</v>
      </c>
      <c r="H4380" t="s">
        <v>25</v>
      </c>
      <c r="I4380" t="s">
        <v>22</v>
      </c>
      <c r="J4380">
        <v>104</v>
      </c>
      <c r="K4380">
        <v>98</v>
      </c>
      <c r="L4380">
        <v>20233</v>
      </c>
      <c r="M4380">
        <v>1</v>
      </c>
      <c r="N4380" t="s">
        <v>31</v>
      </c>
      <c r="O4380">
        <v>638</v>
      </c>
      <c r="P4380">
        <v>20231120</v>
      </c>
      <c r="Q4380" t="s">
        <v>31</v>
      </c>
      <c r="R4380" t="s">
        <v>30</v>
      </c>
      <c r="S4380">
        <v>0</v>
      </c>
      <c r="T4380">
        <v>0</v>
      </c>
      <c r="U4380">
        <v>0</v>
      </c>
      <c r="V4380" t="s">
        <v>30</v>
      </c>
      <c r="W4380">
        <v>0</v>
      </c>
      <c r="X4380">
        <v>16481598</v>
      </c>
      <c r="Y4380" s="11" t="str">
        <f t="shared" si="68"/>
        <v>1. &lt;= 1 Year</v>
      </c>
      <c r="Z4380" s="11" t="str">
        <f t="shared" si="68"/>
        <v>1. &lt;= 1 Year</v>
      </c>
    </row>
    <row r="4381" spans="1:26" x14ac:dyDescent="0.25">
      <c r="A4381">
        <v>164956735</v>
      </c>
      <c r="B4381" t="s">
        <v>4417</v>
      </c>
      <c r="C4381" t="s">
        <v>4418</v>
      </c>
      <c r="D4381" t="s">
        <v>127</v>
      </c>
      <c r="E4381">
        <v>23</v>
      </c>
      <c r="F4381" t="s">
        <v>32</v>
      </c>
      <c r="G4381" t="s">
        <v>1623</v>
      </c>
      <c r="H4381" t="s">
        <v>25</v>
      </c>
      <c r="I4381" t="s">
        <v>22</v>
      </c>
      <c r="J4381">
        <v>202</v>
      </c>
      <c r="K4381">
        <v>202</v>
      </c>
      <c r="L4381">
        <v>0</v>
      </c>
      <c r="M4381">
        <v>0</v>
      </c>
      <c r="N4381" t="s">
        <v>30</v>
      </c>
      <c r="O4381">
        <v>0</v>
      </c>
      <c r="P4381">
        <v>20231016</v>
      </c>
      <c r="Q4381" t="s">
        <v>31</v>
      </c>
      <c r="R4381" t="s">
        <v>30</v>
      </c>
      <c r="S4381">
        <v>0</v>
      </c>
      <c r="T4381">
        <v>0</v>
      </c>
      <c r="U4381">
        <v>0</v>
      </c>
      <c r="V4381" t="s">
        <v>30</v>
      </c>
      <c r="W4381">
        <v>0</v>
      </c>
      <c r="X4381">
        <v>16449889</v>
      </c>
      <c r="Y4381" s="11" t="str">
        <f t="shared" si="68"/>
        <v>1. &lt;= 1 Year</v>
      </c>
      <c r="Z4381" s="11" t="str">
        <f t="shared" si="68"/>
        <v>1. &lt;= 1 Year</v>
      </c>
    </row>
    <row r="4382" spans="1:26" x14ac:dyDescent="0.25">
      <c r="A4382">
        <v>164546887</v>
      </c>
      <c r="B4382" t="s">
        <v>2240</v>
      </c>
      <c r="C4382" t="s">
        <v>2241</v>
      </c>
      <c r="D4382" t="s">
        <v>79</v>
      </c>
      <c r="E4382">
        <v>23</v>
      </c>
      <c r="F4382" t="s">
        <v>32</v>
      </c>
      <c r="G4382" t="s">
        <v>793</v>
      </c>
      <c r="H4382" t="s">
        <v>25</v>
      </c>
      <c r="I4382" t="s">
        <v>22</v>
      </c>
      <c r="J4382">
        <v>796</v>
      </c>
      <c r="K4382">
        <v>578</v>
      </c>
      <c r="L4382">
        <v>20233</v>
      </c>
      <c r="M4382">
        <v>1</v>
      </c>
      <c r="N4382" t="s">
        <v>31</v>
      </c>
      <c r="O4382">
        <v>4765</v>
      </c>
      <c r="P4382">
        <v>20230609</v>
      </c>
      <c r="Q4382" t="s">
        <v>31</v>
      </c>
      <c r="R4382" t="s">
        <v>31</v>
      </c>
      <c r="S4382">
        <v>1</v>
      </c>
      <c r="T4382">
        <v>20234</v>
      </c>
      <c r="U4382">
        <v>1</v>
      </c>
      <c r="V4382" t="s">
        <v>31</v>
      </c>
      <c r="W4382">
        <v>4506.76</v>
      </c>
      <c r="X4382">
        <v>15980417</v>
      </c>
      <c r="Y4382" s="11" t="str">
        <f t="shared" si="68"/>
        <v>4. 2-3 Year</v>
      </c>
      <c r="Z4382" s="11" t="str">
        <f t="shared" si="68"/>
        <v>3.  1.5 to 2 Year</v>
      </c>
    </row>
    <row r="4383" spans="1:26" x14ac:dyDescent="0.25">
      <c r="A4383">
        <v>164683161</v>
      </c>
      <c r="B4383" t="s">
        <v>1866</v>
      </c>
      <c r="C4383" t="s">
        <v>1867</v>
      </c>
      <c r="D4383" t="s">
        <v>127</v>
      </c>
      <c r="E4383">
        <v>23</v>
      </c>
      <c r="F4383" t="s">
        <v>32</v>
      </c>
      <c r="G4383" t="s">
        <v>866</v>
      </c>
      <c r="H4383" t="s">
        <v>25</v>
      </c>
      <c r="I4383" t="s">
        <v>22</v>
      </c>
      <c r="J4383">
        <v>573</v>
      </c>
      <c r="K4383">
        <v>573</v>
      </c>
      <c r="L4383">
        <v>20233</v>
      </c>
      <c r="M4383">
        <v>1</v>
      </c>
      <c r="N4383" t="s">
        <v>31</v>
      </c>
      <c r="O4383">
        <v>5115</v>
      </c>
      <c r="P4383" t="s">
        <v>25</v>
      </c>
      <c r="Q4383" t="s">
        <v>30</v>
      </c>
      <c r="R4383" t="s">
        <v>30</v>
      </c>
      <c r="S4383">
        <v>0</v>
      </c>
      <c r="T4383">
        <v>20234</v>
      </c>
      <c r="U4383">
        <v>1</v>
      </c>
      <c r="V4383" t="s">
        <v>31</v>
      </c>
      <c r="W4383">
        <v>6462.11</v>
      </c>
      <c r="X4383">
        <v>16294804</v>
      </c>
      <c r="Y4383" s="11" t="str">
        <f t="shared" si="68"/>
        <v>3.  1.5 to 2 Year</v>
      </c>
      <c r="Z4383" s="11" t="str">
        <f t="shared" si="68"/>
        <v>3.  1.5 to 2 Year</v>
      </c>
    </row>
    <row r="4384" spans="1:26" x14ac:dyDescent="0.25">
      <c r="A4384">
        <v>164748064</v>
      </c>
      <c r="B4384" t="s">
        <v>2237</v>
      </c>
      <c r="C4384" t="s">
        <v>2242</v>
      </c>
      <c r="D4384" t="s">
        <v>127</v>
      </c>
      <c r="E4384">
        <v>23</v>
      </c>
      <c r="F4384" t="s">
        <v>32</v>
      </c>
      <c r="G4384" t="s">
        <v>7700</v>
      </c>
      <c r="H4384" t="s">
        <v>25</v>
      </c>
      <c r="I4384" t="s">
        <v>22</v>
      </c>
      <c r="J4384">
        <v>474</v>
      </c>
      <c r="K4384">
        <v>474</v>
      </c>
      <c r="L4384">
        <v>0</v>
      </c>
      <c r="M4384">
        <v>0</v>
      </c>
      <c r="N4384" t="s">
        <v>30</v>
      </c>
      <c r="O4384">
        <v>0</v>
      </c>
      <c r="P4384">
        <v>20230905</v>
      </c>
      <c r="Q4384" t="s">
        <v>31</v>
      </c>
      <c r="R4384" t="s">
        <v>30</v>
      </c>
      <c r="S4384">
        <v>0</v>
      </c>
      <c r="T4384">
        <v>0</v>
      </c>
      <c r="U4384">
        <v>0</v>
      </c>
      <c r="V4384" t="s">
        <v>30</v>
      </c>
      <c r="W4384">
        <v>0</v>
      </c>
      <c r="X4384">
        <v>16330261</v>
      </c>
      <c r="Y4384" s="11" t="str">
        <f t="shared" si="68"/>
        <v>2.  1-1.5 Years</v>
      </c>
      <c r="Z4384" s="11" t="str">
        <f t="shared" si="68"/>
        <v>2.  1-1.5 Years</v>
      </c>
    </row>
    <row r="4385" spans="1:26" x14ac:dyDescent="0.25">
      <c r="A4385">
        <v>164912122</v>
      </c>
      <c r="B4385" t="s">
        <v>3653</v>
      </c>
      <c r="C4385" t="s">
        <v>396</v>
      </c>
      <c r="D4385" t="s">
        <v>127</v>
      </c>
      <c r="E4385">
        <v>23</v>
      </c>
      <c r="F4385" t="s">
        <v>32</v>
      </c>
      <c r="G4385" t="s">
        <v>797</v>
      </c>
      <c r="H4385" t="s">
        <v>25</v>
      </c>
      <c r="I4385" t="s">
        <v>22</v>
      </c>
      <c r="J4385">
        <v>258</v>
      </c>
      <c r="K4385">
        <v>168</v>
      </c>
      <c r="L4385">
        <v>0</v>
      </c>
      <c r="M4385">
        <v>0</v>
      </c>
      <c r="N4385" t="s">
        <v>30</v>
      </c>
      <c r="O4385">
        <v>0</v>
      </c>
      <c r="P4385" t="s">
        <v>25</v>
      </c>
      <c r="Q4385" t="s">
        <v>30</v>
      </c>
      <c r="R4385" t="s">
        <v>30</v>
      </c>
      <c r="S4385">
        <v>0</v>
      </c>
      <c r="T4385">
        <v>20234</v>
      </c>
      <c r="U4385">
        <v>1</v>
      </c>
      <c r="V4385" t="s">
        <v>31</v>
      </c>
      <c r="W4385">
        <v>1152.04</v>
      </c>
      <c r="X4385">
        <v>16423965</v>
      </c>
      <c r="Y4385" s="11" t="str">
        <f t="shared" si="68"/>
        <v>1. &lt;= 1 Year</v>
      </c>
      <c r="Z4385" s="11" t="str">
        <f t="shared" si="68"/>
        <v>1. &lt;= 1 Year</v>
      </c>
    </row>
    <row r="4386" spans="1:26" x14ac:dyDescent="0.25">
      <c r="A4386">
        <v>164954044</v>
      </c>
      <c r="B4386" t="s">
        <v>4419</v>
      </c>
      <c r="C4386" t="s">
        <v>4420</v>
      </c>
      <c r="D4386" t="s">
        <v>127</v>
      </c>
      <c r="E4386">
        <v>23</v>
      </c>
      <c r="F4386" t="s">
        <v>32</v>
      </c>
      <c r="G4386" t="s">
        <v>1623</v>
      </c>
      <c r="H4386" t="s">
        <v>25</v>
      </c>
      <c r="I4386" t="s">
        <v>22</v>
      </c>
      <c r="J4386">
        <v>206</v>
      </c>
      <c r="K4386">
        <v>206</v>
      </c>
      <c r="L4386">
        <v>0</v>
      </c>
      <c r="M4386">
        <v>0</v>
      </c>
      <c r="N4386" t="s">
        <v>30</v>
      </c>
      <c r="O4386">
        <v>0</v>
      </c>
      <c r="P4386">
        <v>20231016</v>
      </c>
      <c r="Q4386" t="s">
        <v>31</v>
      </c>
      <c r="R4386" t="s">
        <v>30</v>
      </c>
      <c r="S4386">
        <v>0</v>
      </c>
      <c r="T4386">
        <v>0</v>
      </c>
      <c r="U4386">
        <v>0</v>
      </c>
      <c r="V4386" t="s">
        <v>30</v>
      </c>
      <c r="W4386">
        <v>0</v>
      </c>
      <c r="X4386">
        <v>16448224</v>
      </c>
      <c r="Y4386" s="11" t="str">
        <f t="shared" si="68"/>
        <v>1. &lt;= 1 Year</v>
      </c>
      <c r="Z4386" s="11" t="str">
        <f t="shared" si="68"/>
        <v>1. &lt;= 1 Year</v>
      </c>
    </row>
    <row r="4387" spans="1:26" x14ac:dyDescent="0.25">
      <c r="A4387">
        <v>165053869</v>
      </c>
      <c r="B4387" t="s">
        <v>6760</v>
      </c>
      <c r="C4387" t="s">
        <v>6761</v>
      </c>
      <c r="D4387" t="s">
        <v>111</v>
      </c>
      <c r="E4387">
        <v>23</v>
      </c>
      <c r="F4387" t="s">
        <v>32</v>
      </c>
      <c r="G4387" t="s">
        <v>1622</v>
      </c>
      <c r="H4387" t="s">
        <v>25</v>
      </c>
      <c r="I4387" t="s">
        <v>22</v>
      </c>
      <c r="J4387">
        <v>70</v>
      </c>
      <c r="K4387">
        <v>56</v>
      </c>
      <c r="L4387">
        <v>0</v>
      </c>
      <c r="M4387">
        <v>0</v>
      </c>
      <c r="N4387" t="s">
        <v>30</v>
      </c>
      <c r="O4387">
        <v>0</v>
      </c>
      <c r="P4387">
        <v>20210330</v>
      </c>
      <c r="Q4387" t="s">
        <v>31</v>
      </c>
      <c r="R4387" t="s">
        <v>30</v>
      </c>
      <c r="S4387">
        <v>0</v>
      </c>
      <c r="T4387">
        <v>0</v>
      </c>
      <c r="U4387">
        <v>0</v>
      </c>
      <c r="V4387" t="s">
        <v>30</v>
      </c>
      <c r="W4387">
        <v>0</v>
      </c>
      <c r="X4387">
        <v>16409650</v>
      </c>
      <c r="Y4387" s="11" t="str">
        <f t="shared" si="68"/>
        <v>1. &lt;= 1 Year</v>
      </c>
      <c r="Z4387" s="11" t="str">
        <f t="shared" si="68"/>
        <v>1. &lt;= 1 Year</v>
      </c>
    </row>
    <row r="4388" spans="1:26" x14ac:dyDescent="0.25">
      <c r="A4388">
        <v>165005189</v>
      </c>
      <c r="B4388" t="s">
        <v>5147</v>
      </c>
      <c r="C4388" t="s">
        <v>5148</v>
      </c>
      <c r="D4388" t="s">
        <v>99</v>
      </c>
      <c r="E4388">
        <v>23</v>
      </c>
      <c r="F4388" t="s">
        <v>6</v>
      </c>
      <c r="G4388" t="s">
        <v>957</v>
      </c>
      <c r="H4388" t="s">
        <v>25</v>
      </c>
      <c r="I4388" t="s">
        <v>22</v>
      </c>
      <c r="J4388">
        <v>136</v>
      </c>
      <c r="K4388">
        <v>76</v>
      </c>
      <c r="L4388">
        <v>0</v>
      </c>
      <c r="M4388">
        <v>0</v>
      </c>
      <c r="N4388" t="s">
        <v>30</v>
      </c>
      <c r="O4388">
        <v>0</v>
      </c>
      <c r="P4388" t="s">
        <v>25</v>
      </c>
      <c r="Q4388" t="s">
        <v>30</v>
      </c>
      <c r="R4388" t="s">
        <v>30</v>
      </c>
      <c r="S4388">
        <v>0</v>
      </c>
      <c r="T4388">
        <v>20234</v>
      </c>
      <c r="U4388">
        <v>1</v>
      </c>
      <c r="V4388" t="s">
        <v>31</v>
      </c>
      <c r="W4388">
        <v>3132.75</v>
      </c>
      <c r="X4388">
        <v>16456891</v>
      </c>
      <c r="Y4388" s="11" t="str">
        <f t="shared" si="68"/>
        <v>1. &lt;= 1 Year</v>
      </c>
      <c r="Z4388" s="11" t="str">
        <f t="shared" si="68"/>
        <v>1. &lt;= 1 Year</v>
      </c>
    </row>
    <row r="4389" spans="1:26" x14ac:dyDescent="0.25">
      <c r="A4389">
        <v>164935487</v>
      </c>
      <c r="B4389" t="s">
        <v>3060</v>
      </c>
      <c r="C4389" t="s">
        <v>4016</v>
      </c>
      <c r="D4389" t="s">
        <v>98</v>
      </c>
      <c r="E4389">
        <v>23</v>
      </c>
      <c r="F4389" t="s">
        <v>6</v>
      </c>
      <c r="G4389" t="s">
        <v>2704</v>
      </c>
      <c r="H4389" t="s">
        <v>25</v>
      </c>
      <c r="I4389" t="s">
        <v>22</v>
      </c>
      <c r="J4389">
        <v>229</v>
      </c>
      <c r="K4389">
        <v>224</v>
      </c>
      <c r="L4389">
        <v>0</v>
      </c>
      <c r="M4389">
        <v>0</v>
      </c>
      <c r="N4389" t="s">
        <v>30</v>
      </c>
      <c r="O4389">
        <v>0</v>
      </c>
      <c r="P4389">
        <v>20220824</v>
      </c>
      <c r="Q4389" t="s">
        <v>31</v>
      </c>
      <c r="R4389" t="s">
        <v>31</v>
      </c>
      <c r="S4389">
        <v>1</v>
      </c>
      <c r="T4389">
        <v>0</v>
      </c>
      <c r="U4389">
        <v>0</v>
      </c>
      <c r="V4389" t="s">
        <v>30</v>
      </c>
      <c r="W4389">
        <v>0</v>
      </c>
      <c r="X4389">
        <v>15389367</v>
      </c>
      <c r="Y4389" s="11" t="str">
        <f t="shared" si="68"/>
        <v>1. &lt;= 1 Year</v>
      </c>
      <c r="Z4389" s="11" t="str">
        <f t="shared" si="68"/>
        <v>1. &lt;= 1 Year</v>
      </c>
    </row>
    <row r="4390" spans="1:26" x14ac:dyDescent="0.25">
      <c r="A4390">
        <v>164785948</v>
      </c>
      <c r="B4390" t="s">
        <v>856</v>
      </c>
      <c r="C4390" t="s">
        <v>2393</v>
      </c>
      <c r="D4390" t="s">
        <v>127</v>
      </c>
      <c r="E4390">
        <v>23</v>
      </c>
      <c r="F4390" t="s">
        <v>32</v>
      </c>
      <c r="G4390" t="s">
        <v>799</v>
      </c>
      <c r="H4390" t="s">
        <v>25</v>
      </c>
      <c r="I4390" t="s">
        <v>22</v>
      </c>
      <c r="J4390">
        <v>424</v>
      </c>
      <c r="K4390">
        <v>424</v>
      </c>
      <c r="L4390">
        <v>20233</v>
      </c>
      <c r="M4390">
        <v>1</v>
      </c>
      <c r="N4390" t="s">
        <v>31</v>
      </c>
      <c r="O4390">
        <v>2061</v>
      </c>
      <c r="P4390">
        <v>20230701</v>
      </c>
      <c r="Q4390" t="s">
        <v>31</v>
      </c>
      <c r="R4390" t="s">
        <v>30</v>
      </c>
      <c r="S4390">
        <v>0</v>
      </c>
      <c r="T4390">
        <v>0</v>
      </c>
      <c r="U4390">
        <v>0</v>
      </c>
      <c r="V4390" t="s">
        <v>30</v>
      </c>
      <c r="W4390">
        <v>0</v>
      </c>
      <c r="X4390">
        <v>16350367</v>
      </c>
      <c r="Y4390" s="11" t="str">
        <f t="shared" si="68"/>
        <v>2.  1-1.5 Years</v>
      </c>
      <c r="Z4390" s="11" t="str">
        <f t="shared" si="68"/>
        <v>2.  1-1.5 Years</v>
      </c>
    </row>
    <row r="4391" spans="1:26" x14ac:dyDescent="0.25">
      <c r="A4391">
        <v>164914648</v>
      </c>
      <c r="B4391" t="s">
        <v>4017</v>
      </c>
      <c r="C4391" t="s">
        <v>812</v>
      </c>
      <c r="D4391" t="s">
        <v>98</v>
      </c>
      <c r="E4391">
        <v>23</v>
      </c>
      <c r="F4391" t="s">
        <v>6</v>
      </c>
      <c r="G4391" t="s">
        <v>2704</v>
      </c>
      <c r="H4391" t="s">
        <v>25</v>
      </c>
      <c r="I4391" t="s">
        <v>22</v>
      </c>
      <c r="J4391">
        <v>256</v>
      </c>
      <c r="K4391">
        <v>238</v>
      </c>
      <c r="L4391">
        <v>0</v>
      </c>
      <c r="M4391">
        <v>0</v>
      </c>
      <c r="N4391" t="s">
        <v>30</v>
      </c>
      <c r="O4391">
        <v>0</v>
      </c>
      <c r="P4391" t="s">
        <v>25</v>
      </c>
      <c r="Q4391" t="s">
        <v>30</v>
      </c>
      <c r="R4391" t="s">
        <v>30</v>
      </c>
      <c r="S4391">
        <v>0</v>
      </c>
      <c r="T4391">
        <v>0</v>
      </c>
      <c r="U4391">
        <v>0</v>
      </c>
      <c r="V4391" t="s">
        <v>30</v>
      </c>
      <c r="W4391">
        <v>0</v>
      </c>
      <c r="X4391">
        <v>16418962</v>
      </c>
      <c r="Y4391" s="11" t="str">
        <f t="shared" si="68"/>
        <v>1. &lt;= 1 Year</v>
      </c>
      <c r="Z4391" s="11" t="str">
        <f t="shared" si="68"/>
        <v>1. &lt;= 1 Year</v>
      </c>
    </row>
    <row r="4392" spans="1:26" x14ac:dyDescent="0.25">
      <c r="A4392">
        <v>164695132</v>
      </c>
      <c r="B4392" t="s">
        <v>2018</v>
      </c>
      <c r="C4392" t="s">
        <v>2019</v>
      </c>
      <c r="D4392" t="s">
        <v>99</v>
      </c>
      <c r="E4392">
        <v>23</v>
      </c>
      <c r="F4392" t="s">
        <v>6</v>
      </c>
      <c r="G4392" t="s">
        <v>957</v>
      </c>
      <c r="H4392" t="s">
        <v>25</v>
      </c>
      <c r="I4392" t="s">
        <v>22</v>
      </c>
      <c r="J4392">
        <v>558</v>
      </c>
      <c r="K4392">
        <v>528</v>
      </c>
      <c r="L4392">
        <v>20233</v>
      </c>
      <c r="M4392">
        <v>1</v>
      </c>
      <c r="N4392" t="s">
        <v>31</v>
      </c>
      <c r="O4392">
        <v>5648</v>
      </c>
      <c r="P4392">
        <v>20220922</v>
      </c>
      <c r="Q4392" t="s">
        <v>31</v>
      </c>
      <c r="R4392" t="s">
        <v>30</v>
      </c>
      <c r="S4392">
        <v>0</v>
      </c>
      <c r="T4392">
        <v>20234</v>
      </c>
      <c r="U4392">
        <v>1</v>
      </c>
      <c r="V4392" t="s">
        <v>31</v>
      </c>
      <c r="W4392">
        <v>5260.14</v>
      </c>
      <c r="X4392">
        <v>16296217</v>
      </c>
      <c r="Y4392" s="11" t="str">
        <f t="shared" si="68"/>
        <v>3.  1.5 to 2 Year</v>
      </c>
      <c r="Z4392" s="11" t="str">
        <f t="shared" si="68"/>
        <v>2.  1-1.5 Years</v>
      </c>
    </row>
    <row r="4393" spans="1:26" x14ac:dyDescent="0.25">
      <c r="A4393">
        <v>165052521</v>
      </c>
      <c r="B4393" t="s">
        <v>6388</v>
      </c>
      <c r="C4393" t="s">
        <v>6389</v>
      </c>
      <c r="D4393" t="s">
        <v>110</v>
      </c>
      <c r="E4393">
        <v>23</v>
      </c>
      <c r="F4393" t="s">
        <v>6</v>
      </c>
      <c r="G4393" t="s">
        <v>7699</v>
      </c>
      <c r="H4393" t="s">
        <v>25</v>
      </c>
      <c r="I4393" t="s">
        <v>22</v>
      </c>
      <c r="J4393">
        <v>74</v>
      </c>
      <c r="K4393">
        <v>67</v>
      </c>
      <c r="L4393">
        <v>0</v>
      </c>
      <c r="M4393">
        <v>0</v>
      </c>
      <c r="N4393" t="s">
        <v>30</v>
      </c>
      <c r="O4393">
        <v>0</v>
      </c>
      <c r="P4393">
        <v>20240229</v>
      </c>
      <c r="Q4393" t="s">
        <v>31</v>
      </c>
      <c r="R4393" t="s">
        <v>30</v>
      </c>
      <c r="S4393">
        <v>0</v>
      </c>
      <c r="T4393">
        <v>0</v>
      </c>
      <c r="U4393">
        <v>0</v>
      </c>
      <c r="V4393" t="s">
        <v>30</v>
      </c>
      <c r="W4393">
        <v>0</v>
      </c>
      <c r="X4393">
        <v>16505948</v>
      </c>
      <c r="Y4393" s="11" t="str">
        <f t="shared" si="68"/>
        <v>1. &lt;= 1 Year</v>
      </c>
      <c r="Z4393" s="11" t="str">
        <f t="shared" si="68"/>
        <v>1. &lt;= 1 Year</v>
      </c>
    </row>
    <row r="4394" spans="1:26" x14ac:dyDescent="0.25">
      <c r="A4394">
        <v>164689390</v>
      </c>
      <c r="B4394" t="s">
        <v>1868</v>
      </c>
      <c r="C4394" t="s">
        <v>149</v>
      </c>
      <c r="D4394" t="s">
        <v>98</v>
      </c>
      <c r="E4394">
        <v>23</v>
      </c>
      <c r="F4394" t="s">
        <v>6</v>
      </c>
      <c r="G4394" t="s">
        <v>1500</v>
      </c>
      <c r="H4394" t="s">
        <v>25</v>
      </c>
      <c r="I4394" t="s">
        <v>22</v>
      </c>
      <c r="J4394">
        <v>564</v>
      </c>
      <c r="K4394">
        <v>546</v>
      </c>
      <c r="L4394">
        <v>20233</v>
      </c>
      <c r="M4394">
        <v>1</v>
      </c>
      <c r="N4394" t="s">
        <v>31</v>
      </c>
      <c r="O4394">
        <v>7014</v>
      </c>
      <c r="P4394">
        <v>20220309</v>
      </c>
      <c r="Q4394" t="s">
        <v>31</v>
      </c>
      <c r="R4394" t="s">
        <v>30</v>
      </c>
      <c r="S4394">
        <v>0</v>
      </c>
      <c r="T4394">
        <v>20234</v>
      </c>
      <c r="U4394">
        <v>1</v>
      </c>
      <c r="V4394" t="s">
        <v>31</v>
      </c>
      <c r="W4394">
        <v>8144.67</v>
      </c>
      <c r="X4394">
        <v>16290701</v>
      </c>
      <c r="Y4394" s="11" t="str">
        <f t="shared" si="68"/>
        <v>3.  1.5 to 2 Year</v>
      </c>
      <c r="Z4394" s="11" t="str">
        <f t="shared" si="68"/>
        <v>2.  1-1.5 Years</v>
      </c>
    </row>
    <row r="4395" spans="1:26" x14ac:dyDescent="0.25">
      <c r="A4395">
        <v>164993544</v>
      </c>
      <c r="B4395" t="s">
        <v>5701</v>
      </c>
      <c r="C4395" t="s">
        <v>769</v>
      </c>
      <c r="D4395" t="s">
        <v>98</v>
      </c>
      <c r="E4395">
        <v>23</v>
      </c>
      <c r="F4395" t="s">
        <v>6</v>
      </c>
      <c r="G4395" t="s">
        <v>2704</v>
      </c>
      <c r="H4395" t="s">
        <v>25</v>
      </c>
      <c r="I4395" t="s">
        <v>22</v>
      </c>
      <c r="J4395">
        <v>152</v>
      </c>
      <c r="K4395">
        <v>119</v>
      </c>
      <c r="L4395">
        <v>0</v>
      </c>
      <c r="M4395">
        <v>0</v>
      </c>
      <c r="N4395" t="s">
        <v>30</v>
      </c>
      <c r="O4395">
        <v>0</v>
      </c>
      <c r="P4395" t="s">
        <v>25</v>
      </c>
      <c r="Q4395" t="s">
        <v>30</v>
      </c>
      <c r="R4395" t="s">
        <v>30</v>
      </c>
      <c r="S4395">
        <v>0</v>
      </c>
      <c r="T4395">
        <v>0</v>
      </c>
      <c r="U4395">
        <v>0</v>
      </c>
      <c r="V4395" t="s">
        <v>30</v>
      </c>
      <c r="W4395">
        <v>0</v>
      </c>
      <c r="X4395">
        <v>16471006</v>
      </c>
      <c r="Y4395" s="11" t="str">
        <f t="shared" si="68"/>
        <v>1. &lt;= 1 Year</v>
      </c>
      <c r="Z4395" s="11" t="str">
        <f t="shared" si="68"/>
        <v>1. &lt;= 1 Year</v>
      </c>
    </row>
    <row r="4396" spans="1:26" x14ac:dyDescent="0.25">
      <c r="A4396">
        <v>165084161</v>
      </c>
      <c r="B4396" t="s">
        <v>7746</v>
      </c>
      <c r="C4396" t="s">
        <v>208</v>
      </c>
      <c r="D4396" t="s">
        <v>127</v>
      </c>
      <c r="E4396">
        <v>23</v>
      </c>
      <c r="F4396" t="s">
        <v>32</v>
      </c>
      <c r="G4396" t="s">
        <v>1623</v>
      </c>
      <c r="H4396" t="s">
        <v>25</v>
      </c>
      <c r="I4396" t="s">
        <v>22</v>
      </c>
      <c r="J4396">
        <v>32</v>
      </c>
      <c r="K4396">
        <v>32</v>
      </c>
      <c r="L4396">
        <v>0</v>
      </c>
      <c r="M4396">
        <v>0</v>
      </c>
      <c r="N4396" t="s">
        <v>30</v>
      </c>
      <c r="O4396">
        <v>0</v>
      </c>
      <c r="P4396" t="s">
        <v>25</v>
      </c>
      <c r="Q4396" t="s">
        <v>30</v>
      </c>
      <c r="R4396" t="s">
        <v>30</v>
      </c>
      <c r="S4396">
        <v>0</v>
      </c>
      <c r="T4396">
        <v>0</v>
      </c>
      <c r="U4396">
        <v>0</v>
      </c>
      <c r="V4396" t="s">
        <v>30</v>
      </c>
      <c r="W4396">
        <v>0</v>
      </c>
      <c r="X4396">
        <v>16526211</v>
      </c>
      <c r="Y4396" s="11" t="str">
        <f t="shared" si="68"/>
        <v>1. &lt;= 1 Year</v>
      </c>
      <c r="Z4396" s="11" t="str">
        <f t="shared" si="68"/>
        <v>1. &lt;= 1 Year</v>
      </c>
    </row>
    <row r="4397" spans="1:26" x14ac:dyDescent="0.25">
      <c r="A4397">
        <v>164101832</v>
      </c>
      <c r="B4397" t="s">
        <v>7747</v>
      </c>
      <c r="C4397" t="s">
        <v>205</v>
      </c>
      <c r="D4397" t="s">
        <v>127</v>
      </c>
      <c r="E4397">
        <v>23</v>
      </c>
      <c r="F4397" t="s">
        <v>32</v>
      </c>
      <c r="G4397" t="s">
        <v>800</v>
      </c>
      <c r="H4397" t="s">
        <v>25</v>
      </c>
      <c r="I4397" t="s">
        <v>22</v>
      </c>
      <c r="J4397">
        <v>1279</v>
      </c>
      <c r="K4397">
        <v>1244</v>
      </c>
      <c r="L4397">
        <v>0</v>
      </c>
      <c r="M4397">
        <v>0</v>
      </c>
      <c r="N4397" t="s">
        <v>30</v>
      </c>
      <c r="O4397">
        <v>0</v>
      </c>
      <c r="P4397" t="s">
        <v>25</v>
      </c>
      <c r="Q4397" t="s">
        <v>30</v>
      </c>
      <c r="R4397" t="s">
        <v>30</v>
      </c>
      <c r="S4397">
        <v>0</v>
      </c>
      <c r="T4397">
        <v>0</v>
      </c>
      <c r="U4397">
        <v>0</v>
      </c>
      <c r="V4397" t="s">
        <v>30</v>
      </c>
      <c r="W4397">
        <v>0</v>
      </c>
      <c r="X4397">
        <v>15951337</v>
      </c>
      <c r="Y4397" s="11" t="str">
        <f t="shared" si="68"/>
        <v>4. 2-3 Year</v>
      </c>
      <c r="Z4397" s="11" t="str">
        <f t="shared" si="68"/>
        <v>4. 2-3 Year</v>
      </c>
    </row>
    <row r="4398" spans="1:26" x14ac:dyDescent="0.25">
      <c r="A4398">
        <v>164716242</v>
      </c>
      <c r="B4398" t="s">
        <v>1369</v>
      </c>
      <c r="C4398" t="s">
        <v>2020</v>
      </c>
      <c r="D4398" t="s">
        <v>127</v>
      </c>
      <c r="E4398">
        <v>23</v>
      </c>
      <c r="F4398" t="s">
        <v>32</v>
      </c>
      <c r="G4398" t="s">
        <v>7696</v>
      </c>
      <c r="H4398" t="s">
        <v>25</v>
      </c>
      <c r="I4398" t="s">
        <v>22</v>
      </c>
      <c r="J4398">
        <v>524</v>
      </c>
      <c r="K4398">
        <v>524</v>
      </c>
      <c r="L4398">
        <v>0</v>
      </c>
      <c r="M4398">
        <v>0</v>
      </c>
      <c r="N4398" t="s">
        <v>30</v>
      </c>
      <c r="O4398">
        <v>0</v>
      </c>
      <c r="P4398" t="s">
        <v>25</v>
      </c>
      <c r="Q4398" t="s">
        <v>30</v>
      </c>
      <c r="R4398" t="s">
        <v>30</v>
      </c>
      <c r="S4398">
        <v>0</v>
      </c>
      <c r="T4398">
        <v>0</v>
      </c>
      <c r="U4398">
        <v>0</v>
      </c>
      <c r="V4398" t="s">
        <v>30</v>
      </c>
      <c r="W4398">
        <v>0</v>
      </c>
      <c r="X4398">
        <v>16312303</v>
      </c>
      <c r="Y4398" s="11" t="str">
        <f t="shared" si="68"/>
        <v>2.  1-1.5 Years</v>
      </c>
      <c r="Z4398" s="11" t="str">
        <f t="shared" si="68"/>
        <v>2.  1-1.5 Years</v>
      </c>
    </row>
    <row r="4399" spans="1:26" x14ac:dyDescent="0.25">
      <c r="A4399">
        <v>164965393</v>
      </c>
      <c r="B4399" t="s">
        <v>1369</v>
      </c>
      <c r="C4399" t="s">
        <v>4413</v>
      </c>
      <c r="D4399" t="s">
        <v>127</v>
      </c>
      <c r="E4399">
        <v>23</v>
      </c>
      <c r="F4399" t="s">
        <v>32</v>
      </c>
      <c r="G4399" t="s">
        <v>1622</v>
      </c>
      <c r="H4399" t="s">
        <v>25</v>
      </c>
      <c r="I4399" t="s">
        <v>22</v>
      </c>
      <c r="J4399">
        <v>192</v>
      </c>
      <c r="K4399">
        <v>10</v>
      </c>
      <c r="L4399">
        <v>20233</v>
      </c>
      <c r="M4399">
        <v>1</v>
      </c>
      <c r="N4399" t="s">
        <v>31</v>
      </c>
      <c r="O4399">
        <v>2248</v>
      </c>
      <c r="P4399">
        <v>20231113</v>
      </c>
      <c r="Q4399" t="s">
        <v>31</v>
      </c>
      <c r="R4399" t="s">
        <v>30</v>
      </c>
      <c r="S4399">
        <v>0</v>
      </c>
      <c r="T4399">
        <v>20234</v>
      </c>
      <c r="U4399">
        <v>1</v>
      </c>
      <c r="V4399" t="s">
        <v>31</v>
      </c>
      <c r="W4399">
        <v>2940.01</v>
      </c>
      <c r="X4399">
        <v>16455106</v>
      </c>
      <c r="Y4399" s="11" t="str">
        <f t="shared" si="68"/>
        <v>1. &lt;= 1 Year</v>
      </c>
      <c r="Z4399" s="11" t="str">
        <f t="shared" si="68"/>
        <v>1. &lt;= 1 Year</v>
      </c>
    </row>
    <row r="4400" spans="1:26" x14ac:dyDescent="0.25">
      <c r="A4400">
        <v>165024588</v>
      </c>
      <c r="B4400" t="s">
        <v>6390</v>
      </c>
      <c r="C4400" t="s">
        <v>6391</v>
      </c>
      <c r="D4400" t="s">
        <v>127</v>
      </c>
      <c r="E4400">
        <v>23</v>
      </c>
      <c r="F4400" t="s">
        <v>32</v>
      </c>
      <c r="G4400" t="s">
        <v>6370</v>
      </c>
      <c r="H4400" t="s">
        <v>25</v>
      </c>
      <c r="I4400" t="s">
        <v>22</v>
      </c>
      <c r="J4400">
        <v>105</v>
      </c>
      <c r="K4400">
        <v>91</v>
      </c>
      <c r="L4400">
        <v>20233</v>
      </c>
      <c r="M4400">
        <v>1</v>
      </c>
      <c r="N4400" t="s">
        <v>31</v>
      </c>
      <c r="O4400">
        <v>656</v>
      </c>
      <c r="P4400">
        <v>20230830</v>
      </c>
      <c r="Q4400" t="s">
        <v>31</v>
      </c>
      <c r="R4400" t="s">
        <v>30</v>
      </c>
      <c r="S4400">
        <v>0</v>
      </c>
      <c r="T4400">
        <v>0</v>
      </c>
      <c r="U4400">
        <v>0</v>
      </c>
      <c r="V4400" t="s">
        <v>30</v>
      </c>
      <c r="W4400">
        <v>0</v>
      </c>
      <c r="X4400">
        <v>16490074</v>
      </c>
      <c r="Y4400" s="11" t="str">
        <f t="shared" si="68"/>
        <v>1. &lt;= 1 Year</v>
      </c>
      <c r="Z4400" s="11" t="str">
        <f t="shared" si="68"/>
        <v>1. &lt;= 1 Year</v>
      </c>
    </row>
    <row r="4401" spans="1:26" x14ac:dyDescent="0.25">
      <c r="A4401">
        <v>164974575</v>
      </c>
      <c r="B4401" t="s">
        <v>4789</v>
      </c>
      <c r="C4401" t="s">
        <v>4790</v>
      </c>
      <c r="D4401" t="s">
        <v>99</v>
      </c>
      <c r="E4401">
        <v>23</v>
      </c>
      <c r="F4401" t="s">
        <v>6</v>
      </c>
      <c r="G4401" t="s">
        <v>871</v>
      </c>
      <c r="H4401" t="s">
        <v>25</v>
      </c>
      <c r="I4401" t="s">
        <v>22</v>
      </c>
      <c r="J4401">
        <v>185</v>
      </c>
      <c r="K4401">
        <v>168</v>
      </c>
      <c r="L4401">
        <v>20233</v>
      </c>
      <c r="M4401">
        <v>1</v>
      </c>
      <c r="N4401" t="s">
        <v>31</v>
      </c>
      <c r="O4401">
        <v>657</v>
      </c>
      <c r="P4401">
        <v>20190131</v>
      </c>
      <c r="Q4401" t="s">
        <v>31</v>
      </c>
      <c r="R4401" t="s">
        <v>30</v>
      </c>
      <c r="S4401">
        <v>0</v>
      </c>
      <c r="T4401">
        <v>0</v>
      </c>
      <c r="U4401">
        <v>0</v>
      </c>
      <c r="V4401" t="s">
        <v>30</v>
      </c>
      <c r="W4401">
        <v>0</v>
      </c>
      <c r="X4401">
        <v>16449184</v>
      </c>
      <c r="Y4401" s="11" t="str">
        <f t="shared" si="68"/>
        <v>1. &lt;= 1 Year</v>
      </c>
      <c r="Z4401" s="11" t="str">
        <f t="shared" si="68"/>
        <v>1. &lt;= 1 Year</v>
      </c>
    </row>
    <row r="4402" spans="1:26" x14ac:dyDescent="0.25">
      <c r="A4402">
        <v>164915601</v>
      </c>
      <c r="B4402" t="s">
        <v>3654</v>
      </c>
      <c r="C4402" t="s">
        <v>2626</v>
      </c>
      <c r="D4402" t="s">
        <v>127</v>
      </c>
      <c r="E4402">
        <v>23</v>
      </c>
      <c r="F4402" t="s">
        <v>32</v>
      </c>
      <c r="G4402" t="s">
        <v>898</v>
      </c>
      <c r="H4402" t="s">
        <v>25</v>
      </c>
      <c r="I4402" t="s">
        <v>22</v>
      </c>
      <c r="J4402">
        <v>255</v>
      </c>
      <c r="K4402">
        <v>249</v>
      </c>
      <c r="L4402">
        <v>20233</v>
      </c>
      <c r="M4402">
        <v>1</v>
      </c>
      <c r="N4402" t="s">
        <v>31</v>
      </c>
      <c r="O4402">
        <v>2543</v>
      </c>
      <c r="P4402" t="s">
        <v>25</v>
      </c>
      <c r="Q4402" t="s">
        <v>30</v>
      </c>
      <c r="R4402" t="s">
        <v>30</v>
      </c>
      <c r="S4402">
        <v>0</v>
      </c>
      <c r="T4402">
        <v>20234</v>
      </c>
      <c r="U4402">
        <v>1</v>
      </c>
      <c r="V4402" t="s">
        <v>31</v>
      </c>
      <c r="W4402">
        <v>9779.16</v>
      </c>
      <c r="X4402">
        <v>16426073</v>
      </c>
      <c r="Y4402" s="11" t="str">
        <f t="shared" si="68"/>
        <v>1. &lt;= 1 Year</v>
      </c>
      <c r="Z4402" s="11" t="str">
        <f t="shared" si="68"/>
        <v>1. &lt;= 1 Year</v>
      </c>
    </row>
    <row r="4403" spans="1:26" x14ac:dyDescent="0.25">
      <c r="A4403">
        <v>164941485</v>
      </c>
      <c r="B4403" t="s">
        <v>4421</v>
      </c>
      <c r="C4403" t="s">
        <v>808</v>
      </c>
      <c r="D4403" t="s">
        <v>98</v>
      </c>
      <c r="E4403">
        <v>23</v>
      </c>
      <c r="F4403" t="s">
        <v>6</v>
      </c>
      <c r="G4403" t="s">
        <v>2704</v>
      </c>
      <c r="H4403" t="s">
        <v>25</v>
      </c>
      <c r="I4403" t="s">
        <v>22</v>
      </c>
      <c r="J4403">
        <v>222</v>
      </c>
      <c r="K4403">
        <v>196</v>
      </c>
      <c r="L4403">
        <v>0</v>
      </c>
      <c r="M4403">
        <v>0</v>
      </c>
      <c r="N4403" t="s">
        <v>30</v>
      </c>
      <c r="O4403">
        <v>0</v>
      </c>
      <c r="P4403">
        <v>20240318</v>
      </c>
      <c r="Q4403" t="s">
        <v>31</v>
      </c>
      <c r="R4403" t="s">
        <v>30</v>
      </c>
      <c r="S4403">
        <v>0</v>
      </c>
      <c r="T4403">
        <v>0</v>
      </c>
      <c r="U4403">
        <v>0</v>
      </c>
      <c r="V4403" t="s">
        <v>30</v>
      </c>
      <c r="W4403">
        <v>0</v>
      </c>
      <c r="X4403">
        <v>16436102</v>
      </c>
      <c r="Y4403" s="11" t="str">
        <f t="shared" si="68"/>
        <v>1. &lt;= 1 Year</v>
      </c>
      <c r="Z4403" s="11" t="str">
        <f t="shared" si="68"/>
        <v>1. &lt;= 1 Year</v>
      </c>
    </row>
    <row r="4404" spans="1:26" x14ac:dyDescent="0.25">
      <c r="A4404">
        <v>164981008</v>
      </c>
      <c r="B4404" t="s">
        <v>4791</v>
      </c>
      <c r="C4404" t="s">
        <v>4792</v>
      </c>
      <c r="D4404" t="s">
        <v>127</v>
      </c>
      <c r="E4404">
        <v>23</v>
      </c>
      <c r="F4404" t="s">
        <v>32</v>
      </c>
      <c r="G4404" t="s">
        <v>793</v>
      </c>
      <c r="H4404" t="s">
        <v>25</v>
      </c>
      <c r="I4404" t="s">
        <v>22</v>
      </c>
      <c r="J4404">
        <v>171</v>
      </c>
      <c r="K4404">
        <v>171</v>
      </c>
      <c r="L4404">
        <v>20233</v>
      </c>
      <c r="M4404">
        <v>1</v>
      </c>
      <c r="N4404" t="s">
        <v>31</v>
      </c>
      <c r="O4404">
        <v>8889</v>
      </c>
      <c r="P4404">
        <v>20230510</v>
      </c>
      <c r="Q4404" t="s">
        <v>31</v>
      </c>
      <c r="R4404" t="s">
        <v>30</v>
      </c>
      <c r="S4404">
        <v>0</v>
      </c>
      <c r="T4404">
        <v>20234</v>
      </c>
      <c r="U4404">
        <v>1</v>
      </c>
      <c r="V4404" t="s">
        <v>31</v>
      </c>
      <c r="W4404">
        <v>9106.9500000000007</v>
      </c>
      <c r="X4404">
        <v>16464484</v>
      </c>
      <c r="Y4404" s="11" t="str">
        <f t="shared" si="68"/>
        <v>1. &lt;= 1 Year</v>
      </c>
      <c r="Z4404" s="11" t="str">
        <f t="shared" si="68"/>
        <v>1. &lt;= 1 Year</v>
      </c>
    </row>
    <row r="4405" spans="1:26" x14ac:dyDescent="0.25">
      <c r="A4405">
        <v>164674125</v>
      </c>
      <c r="B4405" t="s">
        <v>1869</v>
      </c>
      <c r="C4405" t="s">
        <v>1734</v>
      </c>
      <c r="D4405" t="s">
        <v>127</v>
      </c>
      <c r="E4405">
        <v>23</v>
      </c>
      <c r="F4405" t="s">
        <v>32</v>
      </c>
      <c r="G4405" t="s">
        <v>798</v>
      </c>
      <c r="H4405" t="s">
        <v>25</v>
      </c>
      <c r="I4405" t="s">
        <v>22</v>
      </c>
      <c r="J4405">
        <v>581</v>
      </c>
      <c r="K4405">
        <v>581</v>
      </c>
      <c r="L4405">
        <v>20233</v>
      </c>
      <c r="M4405">
        <v>1</v>
      </c>
      <c r="N4405" t="s">
        <v>31</v>
      </c>
      <c r="O4405">
        <v>4404</v>
      </c>
      <c r="P4405" t="s">
        <v>25</v>
      </c>
      <c r="Q4405" t="s">
        <v>30</v>
      </c>
      <c r="R4405" t="s">
        <v>30</v>
      </c>
      <c r="S4405">
        <v>0</v>
      </c>
      <c r="T4405">
        <v>20234</v>
      </c>
      <c r="U4405">
        <v>1</v>
      </c>
      <c r="V4405" t="s">
        <v>31</v>
      </c>
      <c r="W4405">
        <v>3282.5</v>
      </c>
      <c r="X4405">
        <v>16285949</v>
      </c>
      <c r="Y4405" s="11" t="str">
        <f t="shared" si="68"/>
        <v>3.  1.5 to 2 Year</v>
      </c>
      <c r="Z4405" s="11" t="str">
        <f t="shared" si="68"/>
        <v>3.  1.5 to 2 Year</v>
      </c>
    </row>
    <row r="4406" spans="1:26" x14ac:dyDescent="0.25">
      <c r="A4406">
        <v>165052914</v>
      </c>
      <c r="B4406" t="s">
        <v>6392</v>
      </c>
      <c r="C4406" t="s">
        <v>1106</v>
      </c>
      <c r="D4406" t="s">
        <v>127</v>
      </c>
      <c r="E4406">
        <v>23</v>
      </c>
      <c r="F4406" t="s">
        <v>32</v>
      </c>
      <c r="G4406" t="s">
        <v>1623</v>
      </c>
      <c r="H4406" t="s">
        <v>25</v>
      </c>
      <c r="I4406" t="s">
        <v>22</v>
      </c>
      <c r="J4406">
        <v>74</v>
      </c>
      <c r="K4406">
        <v>74</v>
      </c>
      <c r="L4406">
        <v>0</v>
      </c>
      <c r="M4406">
        <v>0</v>
      </c>
      <c r="N4406" t="s">
        <v>30</v>
      </c>
      <c r="O4406">
        <v>0</v>
      </c>
      <c r="P4406" t="s">
        <v>25</v>
      </c>
      <c r="Q4406" t="s">
        <v>30</v>
      </c>
      <c r="R4406" t="s">
        <v>30</v>
      </c>
      <c r="S4406">
        <v>0</v>
      </c>
      <c r="T4406">
        <v>0</v>
      </c>
      <c r="U4406">
        <v>0</v>
      </c>
      <c r="V4406" t="s">
        <v>30</v>
      </c>
      <c r="W4406">
        <v>0</v>
      </c>
      <c r="X4406">
        <v>16507093</v>
      </c>
      <c r="Y4406" s="11" t="str">
        <f t="shared" si="68"/>
        <v>1. &lt;= 1 Year</v>
      </c>
      <c r="Z4406" s="11" t="str">
        <f t="shared" si="68"/>
        <v>1. &lt;= 1 Year</v>
      </c>
    </row>
    <row r="4407" spans="1:26" x14ac:dyDescent="0.25">
      <c r="A4407">
        <v>164799254</v>
      </c>
      <c r="B4407" t="s">
        <v>2294</v>
      </c>
      <c r="C4407" t="s">
        <v>2559</v>
      </c>
      <c r="D4407" t="s">
        <v>127</v>
      </c>
      <c r="E4407">
        <v>23</v>
      </c>
      <c r="F4407" t="s">
        <v>32</v>
      </c>
      <c r="G4407" t="s">
        <v>7700</v>
      </c>
      <c r="H4407" t="s">
        <v>25</v>
      </c>
      <c r="I4407" t="s">
        <v>22</v>
      </c>
      <c r="J4407">
        <v>404</v>
      </c>
      <c r="K4407">
        <v>404</v>
      </c>
      <c r="L4407">
        <v>0</v>
      </c>
      <c r="M4407">
        <v>0</v>
      </c>
      <c r="N4407" t="s">
        <v>30</v>
      </c>
      <c r="O4407">
        <v>0</v>
      </c>
      <c r="P4407" t="s">
        <v>25</v>
      </c>
      <c r="Q4407" t="s">
        <v>30</v>
      </c>
      <c r="R4407" t="s">
        <v>30</v>
      </c>
      <c r="S4407">
        <v>0</v>
      </c>
      <c r="T4407">
        <v>0</v>
      </c>
      <c r="U4407">
        <v>0</v>
      </c>
      <c r="V4407" t="s">
        <v>30</v>
      </c>
      <c r="W4407">
        <v>0</v>
      </c>
      <c r="X4407">
        <v>16358628</v>
      </c>
      <c r="Y4407" s="11" t="str">
        <f t="shared" si="68"/>
        <v>2.  1-1.5 Years</v>
      </c>
      <c r="Z4407" s="11" t="str">
        <f t="shared" si="68"/>
        <v>2.  1-1.5 Years</v>
      </c>
    </row>
    <row r="4408" spans="1:26" x14ac:dyDescent="0.25">
      <c r="A4408">
        <v>165063910</v>
      </c>
      <c r="B4408" t="s">
        <v>6762</v>
      </c>
      <c r="C4408" t="s">
        <v>6763</v>
      </c>
      <c r="D4408" t="s">
        <v>127</v>
      </c>
      <c r="E4408">
        <v>23</v>
      </c>
      <c r="F4408" t="s">
        <v>32</v>
      </c>
      <c r="G4408" t="s">
        <v>1623</v>
      </c>
      <c r="H4408" t="s">
        <v>25</v>
      </c>
      <c r="I4408" t="s">
        <v>22</v>
      </c>
      <c r="J4408">
        <v>60</v>
      </c>
      <c r="K4408">
        <v>60</v>
      </c>
      <c r="L4408">
        <v>0</v>
      </c>
      <c r="M4408">
        <v>0</v>
      </c>
      <c r="N4408" t="s">
        <v>30</v>
      </c>
      <c r="O4408">
        <v>0</v>
      </c>
      <c r="P4408">
        <v>20231011</v>
      </c>
      <c r="Q4408" t="s">
        <v>31</v>
      </c>
      <c r="R4408" t="s">
        <v>30</v>
      </c>
      <c r="S4408">
        <v>0</v>
      </c>
      <c r="T4408">
        <v>0</v>
      </c>
      <c r="U4408">
        <v>0</v>
      </c>
      <c r="V4408" t="s">
        <v>30</v>
      </c>
      <c r="W4408">
        <v>0</v>
      </c>
      <c r="X4408">
        <v>16513576</v>
      </c>
      <c r="Y4408" s="11" t="str">
        <f t="shared" si="68"/>
        <v>1. &lt;= 1 Year</v>
      </c>
      <c r="Z4408" s="11" t="str">
        <f t="shared" si="68"/>
        <v>1. &lt;= 1 Year</v>
      </c>
    </row>
    <row r="4409" spans="1:26" x14ac:dyDescent="0.25">
      <c r="A4409">
        <v>164754850</v>
      </c>
      <c r="B4409" t="s">
        <v>2243</v>
      </c>
      <c r="C4409" t="s">
        <v>2244</v>
      </c>
      <c r="D4409" t="s">
        <v>127</v>
      </c>
      <c r="E4409">
        <v>23</v>
      </c>
      <c r="F4409" t="s">
        <v>32</v>
      </c>
      <c r="G4409" t="s">
        <v>7700</v>
      </c>
      <c r="H4409" t="s">
        <v>25</v>
      </c>
      <c r="I4409" t="s">
        <v>22</v>
      </c>
      <c r="J4409">
        <v>466</v>
      </c>
      <c r="K4409">
        <v>466</v>
      </c>
      <c r="L4409">
        <v>20233</v>
      </c>
      <c r="M4409">
        <v>1</v>
      </c>
      <c r="N4409" t="s">
        <v>31</v>
      </c>
      <c r="O4409">
        <v>4197</v>
      </c>
      <c r="P4409">
        <v>20230418</v>
      </c>
      <c r="Q4409" t="s">
        <v>31</v>
      </c>
      <c r="R4409" t="s">
        <v>30</v>
      </c>
      <c r="S4409">
        <v>0</v>
      </c>
      <c r="T4409">
        <v>20234</v>
      </c>
      <c r="U4409">
        <v>1</v>
      </c>
      <c r="V4409" t="s">
        <v>31</v>
      </c>
      <c r="W4409">
        <v>2511.7800000000002</v>
      </c>
      <c r="X4409">
        <v>16334009</v>
      </c>
      <c r="Y4409" s="11" t="str">
        <f t="shared" si="68"/>
        <v>2.  1-1.5 Years</v>
      </c>
      <c r="Z4409" s="11" t="str">
        <f t="shared" si="68"/>
        <v>2.  1-1.5 Years</v>
      </c>
    </row>
    <row r="4410" spans="1:26" x14ac:dyDescent="0.25">
      <c r="A4410">
        <v>164923881</v>
      </c>
      <c r="B4410" t="s">
        <v>6393</v>
      </c>
      <c r="C4410" t="s">
        <v>172</v>
      </c>
      <c r="D4410" t="s">
        <v>127</v>
      </c>
      <c r="E4410">
        <v>23</v>
      </c>
      <c r="F4410" t="s">
        <v>32</v>
      </c>
      <c r="G4410" t="s">
        <v>1102</v>
      </c>
      <c r="H4410" t="s">
        <v>25</v>
      </c>
      <c r="I4410" t="s">
        <v>22</v>
      </c>
      <c r="J4410">
        <v>243</v>
      </c>
      <c r="K4410">
        <v>74</v>
      </c>
      <c r="L4410">
        <v>0</v>
      </c>
      <c r="M4410">
        <v>0</v>
      </c>
      <c r="N4410" t="s">
        <v>30</v>
      </c>
      <c r="O4410">
        <v>0</v>
      </c>
      <c r="P4410" t="s">
        <v>25</v>
      </c>
      <c r="Q4410" t="s">
        <v>30</v>
      </c>
      <c r="R4410" t="s">
        <v>30</v>
      </c>
      <c r="S4410">
        <v>0</v>
      </c>
      <c r="T4410">
        <v>0</v>
      </c>
      <c r="U4410">
        <v>0</v>
      </c>
      <c r="V4410" t="s">
        <v>30</v>
      </c>
      <c r="W4410">
        <v>0</v>
      </c>
      <c r="X4410">
        <v>16430497</v>
      </c>
      <c r="Y4410" s="11" t="str">
        <f t="shared" si="68"/>
        <v>1. &lt;= 1 Year</v>
      </c>
      <c r="Z4410" s="11" t="str">
        <f t="shared" si="68"/>
        <v>1. &lt;= 1 Year</v>
      </c>
    </row>
    <row r="4411" spans="1:26" x14ac:dyDescent="0.25">
      <c r="A4411">
        <v>164594561</v>
      </c>
      <c r="B4411" t="s">
        <v>1486</v>
      </c>
      <c r="C4411" t="s">
        <v>1487</v>
      </c>
      <c r="D4411" t="s">
        <v>99</v>
      </c>
      <c r="E4411">
        <v>23</v>
      </c>
      <c r="F4411" t="s">
        <v>6</v>
      </c>
      <c r="G4411" t="s">
        <v>2704</v>
      </c>
      <c r="H4411" t="s">
        <v>25</v>
      </c>
      <c r="I4411" t="s">
        <v>22</v>
      </c>
      <c r="J4411">
        <v>700</v>
      </c>
      <c r="K4411">
        <v>82</v>
      </c>
      <c r="L4411">
        <v>20233</v>
      </c>
      <c r="M4411">
        <v>1</v>
      </c>
      <c r="N4411" t="s">
        <v>31</v>
      </c>
      <c r="O4411">
        <v>1360</v>
      </c>
      <c r="P4411">
        <v>20220613</v>
      </c>
      <c r="Q4411" t="s">
        <v>31</v>
      </c>
      <c r="R4411" t="s">
        <v>31</v>
      </c>
      <c r="S4411">
        <v>1</v>
      </c>
      <c r="T4411">
        <v>0</v>
      </c>
      <c r="U4411">
        <v>0</v>
      </c>
      <c r="V4411" t="s">
        <v>30</v>
      </c>
      <c r="W4411">
        <v>0</v>
      </c>
      <c r="X4411">
        <v>13713727</v>
      </c>
      <c r="Y4411" s="11" t="str">
        <f t="shared" si="68"/>
        <v>3.  1.5 to 2 Year</v>
      </c>
      <c r="Z4411" s="11" t="str">
        <f t="shared" si="68"/>
        <v>1. &lt;= 1 Year</v>
      </c>
    </row>
    <row r="4412" spans="1:26" x14ac:dyDescent="0.25">
      <c r="A4412">
        <v>165002113</v>
      </c>
      <c r="B4412" t="s">
        <v>5702</v>
      </c>
      <c r="C4412" t="s">
        <v>5703</v>
      </c>
      <c r="D4412" t="s">
        <v>127</v>
      </c>
      <c r="E4412">
        <v>23</v>
      </c>
      <c r="F4412" t="s">
        <v>32</v>
      </c>
      <c r="G4412" t="s">
        <v>6370</v>
      </c>
      <c r="H4412" t="s">
        <v>25</v>
      </c>
      <c r="I4412" t="s">
        <v>22</v>
      </c>
      <c r="J4412">
        <v>139</v>
      </c>
      <c r="K4412">
        <v>61</v>
      </c>
      <c r="L4412">
        <v>0</v>
      </c>
      <c r="M4412">
        <v>0</v>
      </c>
      <c r="N4412" t="s">
        <v>30</v>
      </c>
      <c r="O4412">
        <v>0</v>
      </c>
      <c r="P4412">
        <v>20240108</v>
      </c>
      <c r="Q4412" t="s">
        <v>31</v>
      </c>
      <c r="R4412" t="s">
        <v>31</v>
      </c>
      <c r="S4412">
        <v>1</v>
      </c>
      <c r="T4412">
        <v>0</v>
      </c>
      <c r="U4412">
        <v>0</v>
      </c>
      <c r="V4412" t="s">
        <v>30</v>
      </c>
      <c r="W4412">
        <v>0</v>
      </c>
      <c r="X4412">
        <v>16477127</v>
      </c>
      <c r="Y4412" s="11" t="str">
        <f t="shared" si="68"/>
        <v>1. &lt;= 1 Year</v>
      </c>
      <c r="Z4412" s="11" t="str">
        <f t="shared" si="68"/>
        <v>1. &lt;= 1 Year</v>
      </c>
    </row>
    <row r="4413" spans="1:26" x14ac:dyDescent="0.25">
      <c r="A4413">
        <v>164760556</v>
      </c>
      <c r="B4413" t="s">
        <v>2245</v>
      </c>
      <c r="C4413" t="s">
        <v>2246</v>
      </c>
      <c r="D4413" t="s">
        <v>127</v>
      </c>
      <c r="E4413">
        <v>23</v>
      </c>
      <c r="F4413" t="s">
        <v>32</v>
      </c>
      <c r="G4413" t="s">
        <v>2233</v>
      </c>
      <c r="H4413" t="s">
        <v>25</v>
      </c>
      <c r="I4413" t="s">
        <v>22</v>
      </c>
      <c r="J4413">
        <v>458</v>
      </c>
      <c r="K4413">
        <v>313</v>
      </c>
      <c r="L4413">
        <v>20233</v>
      </c>
      <c r="M4413">
        <v>1</v>
      </c>
      <c r="N4413" t="s">
        <v>31</v>
      </c>
      <c r="O4413">
        <v>148</v>
      </c>
      <c r="P4413">
        <v>20230221</v>
      </c>
      <c r="Q4413" t="s">
        <v>31</v>
      </c>
      <c r="R4413" t="s">
        <v>30</v>
      </c>
      <c r="S4413">
        <v>0</v>
      </c>
      <c r="T4413">
        <v>20234</v>
      </c>
      <c r="U4413">
        <v>1</v>
      </c>
      <c r="V4413" t="s">
        <v>31</v>
      </c>
      <c r="W4413">
        <v>1232.5999999999999</v>
      </c>
      <c r="X4413">
        <v>16337165</v>
      </c>
      <c r="Y4413" s="11" t="str">
        <f t="shared" si="68"/>
        <v>2.  1-1.5 Years</v>
      </c>
      <c r="Z4413" s="11" t="str">
        <f t="shared" si="68"/>
        <v>1. &lt;= 1 Year</v>
      </c>
    </row>
    <row r="4414" spans="1:26" x14ac:dyDescent="0.25">
      <c r="A4414">
        <v>165109087</v>
      </c>
      <c r="B4414" t="s">
        <v>7748</v>
      </c>
      <c r="C4414" t="s">
        <v>7749</v>
      </c>
      <c r="D4414" t="s">
        <v>127</v>
      </c>
      <c r="E4414">
        <v>23</v>
      </c>
      <c r="F4414" t="s">
        <v>32</v>
      </c>
      <c r="G4414" t="s">
        <v>793</v>
      </c>
      <c r="H4414" t="s">
        <v>25</v>
      </c>
      <c r="I4414" t="s">
        <v>22</v>
      </c>
      <c r="J4414">
        <v>4</v>
      </c>
      <c r="K4414">
        <v>4</v>
      </c>
      <c r="L4414">
        <v>0</v>
      </c>
      <c r="M4414">
        <v>0</v>
      </c>
      <c r="N4414" t="s">
        <v>30</v>
      </c>
      <c r="O4414">
        <v>0</v>
      </c>
      <c r="P4414">
        <v>20211203</v>
      </c>
      <c r="Q4414" t="s">
        <v>31</v>
      </c>
      <c r="R4414" t="s">
        <v>30</v>
      </c>
      <c r="S4414">
        <v>0</v>
      </c>
      <c r="T4414">
        <v>0</v>
      </c>
      <c r="U4414">
        <v>0</v>
      </c>
      <c r="V4414" t="s">
        <v>30</v>
      </c>
      <c r="W4414">
        <v>0</v>
      </c>
      <c r="X4414">
        <v>16541744</v>
      </c>
      <c r="Y4414" s="11" t="str">
        <f t="shared" si="68"/>
        <v>1. &lt;= 1 Year</v>
      </c>
      <c r="Z4414" s="11" t="str">
        <f t="shared" si="68"/>
        <v>1. &lt;= 1 Year</v>
      </c>
    </row>
    <row r="4415" spans="1:26" x14ac:dyDescent="0.25">
      <c r="A4415">
        <v>165097494</v>
      </c>
      <c r="B4415" t="s">
        <v>7750</v>
      </c>
      <c r="C4415" t="s">
        <v>7751</v>
      </c>
      <c r="D4415" t="s">
        <v>127</v>
      </c>
      <c r="E4415">
        <v>23</v>
      </c>
      <c r="F4415" t="s">
        <v>32</v>
      </c>
      <c r="G4415" t="s">
        <v>1623</v>
      </c>
      <c r="H4415" t="s">
        <v>25</v>
      </c>
      <c r="I4415" t="s">
        <v>22</v>
      </c>
      <c r="J4415">
        <v>13</v>
      </c>
      <c r="K4415">
        <v>13</v>
      </c>
      <c r="L4415">
        <v>0</v>
      </c>
      <c r="M4415">
        <v>0</v>
      </c>
      <c r="N4415" t="s">
        <v>30</v>
      </c>
      <c r="O4415">
        <v>0</v>
      </c>
      <c r="P4415" t="s">
        <v>25</v>
      </c>
      <c r="Q4415" t="s">
        <v>30</v>
      </c>
      <c r="R4415" t="s">
        <v>30</v>
      </c>
      <c r="S4415">
        <v>0</v>
      </c>
      <c r="T4415">
        <v>0</v>
      </c>
      <c r="U4415">
        <v>0</v>
      </c>
      <c r="V4415" t="s">
        <v>30</v>
      </c>
      <c r="W4415">
        <v>0</v>
      </c>
      <c r="X4415">
        <v>16534497</v>
      </c>
      <c r="Y4415" s="11" t="str">
        <f t="shared" si="68"/>
        <v>1. &lt;= 1 Year</v>
      </c>
      <c r="Z4415" s="11" t="str">
        <f t="shared" si="68"/>
        <v>1. &lt;= 1 Year</v>
      </c>
    </row>
    <row r="4416" spans="1:26" x14ac:dyDescent="0.25">
      <c r="A4416">
        <v>164838600</v>
      </c>
      <c r="B4416" t="s">
        <v>5149</v>
      </c>
      <c r="C4416" t="s">
        <v>5150</v>
      </c>
      <c r="D4416" t="s">
        <v>127</v>
      </c>
      <c r="E4416">
        <v>23</v>
      </c>
      <c r="F4416" t="s">
        <v>32</v>
      </c>
      <c r="G4416" t="s">
        <v>796</v>
      </c>
      <c r="H4416" t="s">
        <v>25</v>
      </c>
      <c r="I4416" t="s">
        <v>22</v>
      </c>
      <c r="J4416">
        <v>350</v>
      </c>
      <c r="K4416">
        <v>347</v>
      </c>
      <c r="L4416">
        <v>0</v>
      </c>
      <c r="M4416">
        <v>0</v>
      </c>
      <c r="N4416" t="s">
        <v>30</v>
      </c>
      <c r="O4416">
        <v>0</v>
      </c>
      <c r="P4416" t="s">
        <v>25</v>
      </c>
      <c r="Q4416" t="s">
        <v>30</v>
      </c>
      <c r="R4416" t="s">
        <v>30</v>
      </c>
      <c r="S4416">
        <v>0</v>
      </c>
      <c r="T4416">
        <v>0</v>
      </c>
      <c r="U4416">
        <v>0</v>
      </c>
      <c r="V4416" t="s">
        <v>30</v>
      </c>
      <c r="W4416">
        <v>0</v>
      </c>
      <c r="X4416">
        <v>16378356</v>
      </c>
      <c r="Y4416" s="11" t="str">
        <f t="shared" si="68"/>
        <v>1. &lt;= 1 Year</v>
      </c>
      <c r="Z4416" s="11" t="str">
        <f t="shared" si="68"/>
        <v>1. &lt;= 1 Year</v>
      </c>
    </row>
    <row r="4417" spans="1:26" x14ac:dyDescent="0.25">
      <c r="A4417">
        <v>164988758</v>
      </c>
      <c r="B4417" t="s">
        <v>913</v>
      </c>
      <c r="C4417" t="s">
        <v>447</v>
      </c>
      <c r="D4417" t="s">
        <v>127</v>
      </c>
      <c r="E4417">
        <v>23</v>
      </c>
      <c r="F4417" t="s">
        <v>32</v>
      </c>
      <c r="G4417" t="s">
        <v>1167</v>
      </c>
      <c r="H4417" t="s">
        <v>25</v>
      </c>
      <c r="I4417" t="s">
        <v>22</v>
      </c>
      <c r="J4417">
        <v>158</v>
      </c>
      <c r="K4417">
        <v>89</v>
      </c>
      <c r="L4417">
        <v>0</v>
      </c>
      <c r="M4417">
        <v>0</v>
      </c>
      <c r="N4417" t="s">
        <v>30</v>
      </c>
      <c r="O4417">
        <v>0</v>
      </c>
      <c r="P4417">
        <v>20240108</v>
      </c>
      <c r="Q4417" t="s">
        <v>31</v>
      </c>
      <c r="R4417" t="s">
        <v>30</v>
      </c>
      <c r="S4417">
        <v>0</v>
      </c>
      <c r="T4417">
        <v>0</v>
      </c>
      <c r="U4417">
        <v>0</v>
      </c>
      <c r="V4417" t="s">
        <v>30</v>
      </c>
      <c r="W4417">
        <v>0</v>
      </c>
      <c r="X4417">
        <v>16468868</v>
      </c>
      <c r="Y4417" s="11" t="str">
        <f t="shared" ref="Y4417:Z4480" si="69">IF(J4417&lt;=364,"1. &lt;= 1 Year",IF(J4417&lt;=546,"2.  1-1.5 Years",IF(J4417&lt;=729,"3.  1.5 to 2 Year",IF(J4417&lt;=1459,"4. 2-3 Year",IF(J4417&lt;=1824,"5. 3-4 Year",IF(J4417&lt;=2189,"6. 4-5 Year",IF(J4417&gt;=2190,"7. &gt;= 6 Year","N/A")))))))</f>
        <v>1. &lt;= 1 Year</v>
      </c>
      <c r="Z4417" s="11" t="str">
        <f t="shared" si="69"/>
        <v>1. &lt;= 1 Year</v>
      </c>
    </row>
    <row r="4418" spans="1:26" x14ac:dyDescent="0.25">
      <c r="A4418">
        <v>164553020</v>
      </c>
      <c r="B4418" t="s">
        <v>1316</v>
      </c>
      <c r="C4418" t="s">
        <v>710</v>
      </c>
      <c r="D4418" t="s">
        <v>127</v>
      </c>
      <c r="E4418">
        <v>23</v>
      </c>
      <c r="F4418" t="s">
        <v>32</v>
      </c>
      <c r="G4418" t="s">
        <v>799</v>
      </c>
      <c r="H4418" t="s">
        <v>25</v>
      </c>
      <c r="I4418" t="s">
        <v>22</v>
      </c>
      <c r="J4418">
        <v>784</v>
      </c>
      <c r="K4418">
        <v>784</v>
      </c>
      <c r="L4418">
        <v>0</v>
      </c>
      <c r="M4418">
        <v>0</v>
      </c>
      <c r="N4418" t="s">
        <v>30</v>
      </c>
      <c r="O4418">
        <v>0</v>
      </c>
      <c r="P4418" t="s">
        <v>25</v>
      </c>
      <c r="Q4418" t="s">
        <v>30</v>
      </c>
      <c r="R4418" t="s">
        <v>30</v>
      </c>
      <c r="S4418">
        <v>0</v>
      </c>
      <c r="T4418">
        <v>0</v>
      </c>
      <c r="U4418">
        <v>0</v>
      </c>
      <c r="V4418" t="s">
        <v>30</v>
      </c>
      <c r="W4418">
        <v>0</v>
      </c>
      <c r="X4418">
        <v>16213369</v>
      </c>
      <c r="Y4418" s="11" t="str">
        <f t="shared" si="69"/>
        <v>4. 2-3 Year</v>
      </c>
      <c r="Z4418" s="11" t="str">
        <f t="shared" si="69"/>
        <v>4. 2-3 Year</v>
      </c>
    </row>
    <row r="4419" spans="1:26" x14ac:dyDescent="0.25">
      <c r="A4419">
        <v>165036632</v>
      </c>
      <c r="B4419" t="s">
        <v>6394</v>
      </c>
      <c r="C4419" t="s">
        <v>4886</v>
      </c>
      <c r="D4419" t="s">
        <v>127</v>
      </c>
      <c r="E4419">
        <v>23</v>
      </c>
      <c r="F4419" t="s">
        <v>32</v>
      </c>
      <c r="G4419" t="s">
        <v>797</v>
      </c>
      <c r="H4419" t="s">
        <v>25</v>
      </c>
      <c r="I4419" t="s">
        <v>22</v>
      </c>
      <c r="J4419">
        <v>94</v>
      </c>
      <c r="K4419">
        <v>94</v>
      </c>
      <c r="L4419">
        <v>0</v>
      </c>
      <c r="M4419">
        <v>0</v>
      </c>
      <c r="N4419" t="s">
        <v>30</v>
      </c>
      <c r="O4419">
        <v>0</v>
      </c>
      <c r="P4419" t="s">
        <v>25</v>
      </c>
      <c r="Q4419" t="s">
        <v>30</v>
      </c>
      <c r="R4419" t="s">
        <v>30</v>
      </c>
      <c r="S4419">
        <v>0</v>
      </c>
      <c r="T4419">
        <v>0</v>
      </c>
      <c r="U4419">
        <v>0</v>
      </c>
      <c r="V4419" t="s">
        <v>30</v>
      </c>
      <c r="W4419">
        <v>0</v>
      </c>
      <c r="X4419">
        <v>16497235</v>
      </c>
      <c r="Y4419" s="11" t="str">
        <f t="shared" si="69"/>
        <v>1. &lt;= 1 Year</v>
      </c>
      <c r="Z4419" s="11" t="str">
        <f t="shared" si="69"/>
        <v>1. &lt;= 1 Year</v>
      </c>
    </row>
    <row r="4420" spans="1:26" x14ac:dyDescent="0.25">
      <c r="A4420">
        <v>164995135</v>
      </c>
      <c r="B4420" t="s">
        <v>5704</v>
      </c>
      <c r="C4420" t="s">
        <v>5705</v>
      </c>
      <c r="D4420" t="s">
        <v>66</v>
      </c>
      <c r="E4420">
        <v>23</v>
      </c>
      <c r="F4420" t="s">
        <v>32</v>
      </c>
      <c r="G4420" t="s">
        <v>810</v>
      </c>
      <c r="H4420" t="s">
        <v>25</v>
      </c>
      <c r="I4420" t="s">
        <v>22</v>
      </c>
      <c r="J4420">
        <v>154</v>
      </c>
      <c r="K4420">
        <v>5</v>
      </c>
      <c r="L4420">
        <v>0</v>
      </c>
      <c r="M4420">
        <v>0</v>
      </c>
      <c r="N4420" t="s">
        <v>30</v>
      </c>
      <c r="O4420">
        <v>0</v>
      </c>
      <c r="P4420">
        <v>20231218</v>
      </c>
      <c r="Q4420" t="s">
        <v>31</v>
      </c>
      <c r="R4420" t="s">
        <v>30</v>
      </c>
      <c r="S4420">
        <v>0</v>
      </c>
      <c r="T4420">
        <v>0</v>
      </c>
      <c r="U4420">
        <v>0</v>
      </c>
      <c r="V4420" t="s">
        <v>30</v>
      </c>
      <c r="W4420">
        <v>0</v>
      </c>
      <c r="X4420">
        <v>16435729</v>
      </c>
      <c r="Y4420" s="11" t="str">
        <f t="shared" si="69"/>
        <v>1. &lt;= 1 Year</v>
      </c>
      <c r="Z4420" s="11" t="str">
        <f t="shared" si="69"/>
        <v>1. &lt;= 1 Year</v>
      </c>
    </row>
    <row r="4421" spans="1:26" x14ac:dyDescent="0.25">
      <c r="A4421">
        <v>165039548</v>
      </c>
      <c r="B4421" t="s">
        <v>6395</v>
      </c>
      <c r="C4421" t="s">
        <v>3953</v>
      </c>
      <c r="D4421" t="s">
        <v>127</v>
      </c>
      <c r="E4421">
        <v>23</v>
      </c>
      <c r="F4421" t="s">
        <v>32</v>
      </c>
      <c r="G4421" t="s">
        <v>1623</v>
      </c>
      <c r="H4421" t="s">
        <v>25</v>
      </c>
      <c r="I4421" t="s">
        <v>22</v>
      </c>
      <c r="J4421">
        <v>89</v>
      </c>
      <c r="K4421">
        <v>89</v>
      </c>
      <c r="L4421">
        <v>0</v>
      </c>
      <c r="M4421">
        <v>0</v>
      </c>
      <c r="N4421" t="s">
        <v>30</v>
      </c>
      <c r="O4421">
        <v>0</v>
      </c>
      <c r="P4421" t="s">
        <v>25</v>
      </c>
      <c r="Q4421" t="s">
        <v>30</v>
      </c>
      <c r="R4421" t="s">
        <v>30</v>
      </c>
      <c r="S4421">
        <v>0</v>
      </c>
      <c r="T4421">
        <v>0</v>
      </c>
      <c r="U4421">
        <v>0</v>
      </c>
      <c r="V4421" t="s">
        <v>30</v>
      </c>
      <c r="W4421">
        <v>0</v>
      </c>
      <c r="X4421">
        <v>16498819</v>
      </c>
      <c r="Y4421" s="11" t="str">
        <f t="shared" si="69"/>
        <v>1. &lt;= 1 Year</v>
      </c>
      <c r="Z4421" s="11" t="str">
        <f t="shared" si="69"/>
        <v>1. &lt;= 1 Year</v>
      </c>
    </row>
    <row r="4422" spans="1:26" x14ac:dyDescent="0.25">
      <c r="A4422">
        <v>164959914</v>
      </c>
      <c r="B4422" t="s">
        <v>5151</v>
      </c>
      <c r="C4422" t="s">
        <v>424</v>
      </c>
      <c r="D4422" t="s">
        <v>127</v>
      </c>
      <c r="E4422">
        <v>23</v>
      </c>
      <c r="F4422" t="s">
        <v>32</v>
      </c>
      <c r="G4422" t="s">
        <v>7700</v>
      </c>
      <c r="H4422" t="s">
        <v>25</v>
      </c>
      <c r="I4422" t="s">
        <v>22</v>
      </c>
      <c r="J4422">
        <v>202</v>
      </c>
      <c r="K4422">
        <v>202</v>
      </c>
      <c r="L4422">
        <v>0</v>
      </c>
      <c r="M4422">
        <v>0</v>
      </c>
      <c r="N4422" t="s">
        <v>30</v>
      </c>
      <c r="O4422">
        <v>0</v>
      </c>
      <c r="P4422">
        <v>20231024</v>
      </c>
      <c r="Q4422" t="s">
        <v>31</v>
      </c>
      <c r="R4422" t="s">
        <v>30</v>
      </c>
      <c r="S4422">
        <v>0</v>
      </c>
      <c r="T4422">
        <v>0</v>
      </c>
      <c r="U4422">
        <v>0</v>
      </c>
      <c r="V4422" t="s">
        <v>30</v>
      </c>
      <c r="W4422">
        <v>0</v>
      </c>
      <c r="X4422">
        <v>16451893</v>
      </c>
      <c r="Y4422" s="11" t="str">
        <f t="shared" si="69"/>
        <v>1. &lt;= 1 Year</v>
      </c>
      <c r="Z4422" s="11" t="str">
        <f t="shared" si="69"/>
        <v>1. &lt;= 1 Year</v>
      </c>
    </row>
    <row r="4423" spans="1:26" x14ac:dyDescent="0.25">
      <c r="A4423">
        <v>164689919</v>
      </c>
      <c r="B4423" t="s">
        <v>1870</v>
      </c>
      <c r="C4423" t="s">
        <v>1070</v>
      </c>
      <c r="D4423" t="s">
        <v>127</v>
      </c>
      <c r="E4423">
        <v>23</v>
      </c>
      <c r="F4423" t="s">
        <v>32</v>
      </c>
      <c r="G4423" t="s">
        <v>797</v>
      </c>
      <c r="H4423" t="s">
        <v>25</v>
      </c>
      <c r="I4423" t="s">
        <v>22</v>
      </c>
      <c r="J4423">
        <v>564</v>
      </c>
      <c r="K4423">
        <v>413</v>
      </c>
      <c r="L4423">
        <v>0</v>
      </c>
      <c r="M4423">
        <v>0</v>
      </c>
      <c r="N4423" t="s">
        <v>30</v>
      </c>
      <c r="O4423">
        <v>0</v>
      </c>
      <c r="P4423" t="s">
        <v>25</v>
      </c>
      <c r="Q4423" t="s">
        <v>30</v>
      </c>
      <c r="R4423" t="s">
        <v>30</v>
      </c>
      <c r="S4423">
        <v>0</v>
      </c>
      <c r="T4423">
        <v>0</v>
      </c>
      <c r="U4423">
        <v>0</v>
      </c>
      <c r="V4423" t="s">
        <v>30</v>
      </c>
      <c r="W4423">
        <v>0</v>
      </c>
      <c r="X4423">
        <v>16299128</v>
      </c>
      <c r="Y4423" s="11" t="str">
        <f t="shared" si="69"/>
        <v>3.  1.5 to 2 Year</v>
      </c>
      <c r="Z4423" s="11" t="str">
        <f t="shared" si="69"/>
        <v>2.  1-1.5 Years</v>
      </c>
    </row>
    <row r="4424" spans="1:26" x14ac:dyDescent="0.25">
      <c r="A4424">
        <v>165101578</v>
      </c>
      <c r="B4424" t="s">
        <v>7752</v>
      </c>
      <c r="C4424" t="s">
        <v>7753</v>
      </c>
      <c r="D4424" t="s">
        <v>127</v>
      </c>
      <c r="E4424">
        <v>23</v>
      </c>
      <c r="F4424" t="s">
        <v>32</v>
      </c>
      <c r="G4424" t="s">
        <v>1623</v>
      </c>
      <c r="H4424" t="s">
        <v>25</v>
      </c>
      <c r="I4424" t="s">
        <v>22</v>
      </c>
      <c r="J4424">
        <v>11</v>
      </c>
      <c r="K4424">
        <v>11</v>
      </c>
      <c r="L4424">
        <v>0</v>
      </c>
      <c r="M4424">
        <v>0</v>
      </c>
      <c r="N4424" t="s">
        <v>30</v>
      </c>
      <c r="O4424">
        <v>0</v>
      </c>
      <c r="P4424" t="s">
        <v>25</v>
      </c>
      <c r="Q4424" t="s">
        <v>30</v>
      </c>
      <c r="R4424" t="s">
        <v>30</v>
      </c>
      <c r="S4424">
        <v>0</v>
      </c>
      <c r="T4424">
        <v>0</v>
      </c>
      <c r="U4424">
        <v>0</v>
      </c>
      <c r="V4424" t="s">
        <v>30</v>
      </c>
      <c r="W4424">
        <v>0</v>
      </c>
      <c r="X4424">
        <v>16536929</v>
      </c>
      <c r="Y4424" s="11" t="str">
        <f t="shared" si="69"/>
        <v>1. &lt;= 1 Year</v>
      </c>
      <c r="Z4424" s="11" t="str">
        <f t="shared" si="69"/>
        <v>1. &lt;= 1 Year</v>
      </c>
    </row>
    <row r="4425" spans="1:26" x14ac:dyDescent="0.25">
      <c r="A4425">
        <v>164798926</v>
      </c>
      <c r="B4425" t="s">
        <v>4793</v>
      </c>
      <c r="C4425" t="s">
        <v>4794</v>
      </c>
      <c r="D4425" t="s">
        <v>99</v>
      </c>
      <c r="E4425">
        <v>23</v>
      </c>
      <c r="F4425" t="s">
        <v>6</v>
      </c>
      <c r="G4425" t="s">
        <v>957</v>
      </c>
      <c r="H4425" t="s">
        <v>25</v>
      </c>
      <c r="I4425" t="s">
        <v>22</v>
      </c>
      <c r="J4425">
        <v>405</v>
      </c>
      <c r="K4425">
        <v>76</v>
      </c>
      <c r="L4425">
        <v>0</v>
      </c>
      <c r="M4425">
        <v>0</v>
      </c>
      <c r="N4425" t="s">
        <v>30</v>
      </c>
      <c r="O4425">
        <v>0</v>
      </c>
      <c r="P4425" t="s">
        <v>25</v>
      </c>
      <c r="Q4425" t="s">
        <v>30</v>
      </c>
      <c r="R4425" t="s">
        <v>30</v>
      </c>
      <c r="S4425">
        <v>0</v>
      </c>
      <c r="T4425">
        <v>0</v>
      </c>
      <c r="U4425">
        <v>0</v>
      </c>
      <c r="V4425" t="s">
        <v>30</v>
      </c>
      <c r="W4425">
        <v>0</v>
      </c>
      <c r="X4425">
        <v>10168747</v>
      </c>
      <c r="Y4425" s="11" t="str">
        <f t="shared" si="69"/>
        <v>2.  1-1.5 Years</v>
      </c>
      <c r="Z4425" s="11" t="str">
        <f t="shared" si="69"/>
        <v>1. &lt;= 1 Year</v>
      </c>
    </row>
    <row r="4426" spans="1:26" x14ac:dyDescent="0.25">
      <c r="A4426">
        <v>164810838</v>
      </c>
      <c r="B4426" t="s">
        <v>2247</v>
      </c>
      <c r="C4426" t="s">
        <v>172</v>
      </c>
      <c r="D4426" t="s">
        <v>127</v>
      </c>
      <c r="E4426">
        <v>23</v>
      </c>
      <c r="F4426" t="s">
        <v>32</v>
      </c>
      <c r="G4426" t="s">
        <v>2386</v>
      </c>
      <c r="H4426" t="s">
        <v>25</v>
      </c>
      <c r="I4426" t="s">
        <v>22</v>
      </c>
      <c r="J4426">
        <v>388</v>
      </c>
      <c r="K4426">
        <v>146</v>
      </c>
      <c r="L4426">
        <v>20233</v>
      </c>
      <c r="M4426">
        <v>1</v>
      </c>
      <c r="N4426" t="s">
        <v>31</v>
      </c>
      <c r="O4426">
        <v>1699</v>
      </c>
      <c r="P4426">
        <v>20231113</v>
      </c>
      <c r="Q4426" t="s">
        <v>31</v>
      </c>
      <c r="R4426" t="s">
        <v>30</v>
      </c>
      <c r="S4426">
        <v>0</v>
      </c>
      <c r="T4426">
        <v>0</v>
      </c>
      <c r="U4426">
        <v>0</v>
      </c>
      <c r="V4426" t="s">
        <v>30</v>
      </c>
      <c r="W4426">
        <v>0</v>
      </c>
      <c r="X4426">
        <v>16365068</v>
      </c>
      <c r="Y4426" s="11" t="str">
        <f t="shared" si="69"/>
        <v>2.  1-1.5 Years</v>
      </c>
      <c r="Z4426" s="11" t="str">
        <f t="shared" si="69"/>
        <v>1. &lt;= 1 Year</v>
      </c>
    </row>
    <row r="4427" spans="1:26" x14ac:dyDescent="0.25">
      <c r="A4427">
        <v>164909129</v>
      </c>
      <c r="B4427" t="s">
        <v>5152</v>
      </c>
      <c r="C4427" t="s">
        <v>5153</v>
      </c>
      <c r="D4427" t="s">
        <v>98</v>
      </c>
      <c r="E4427">
        <v>23</v>
      </c>
      <c r="F4427" t="s">
        <v>5</v>
      </c>
      <c r="G4427" t="s">
        <v>2704</v>
      </c>
      <c r="H4427" t="s">
        <v>25</v>
      </c>
      <c r="I4427" t="s">
        <v>22</v>
      </c>
      <c r="J4427">
        <v>263</v>
      </c>
      <c r="K4427">
        <v>256</v>
      </c>
      <c r="L4427">
        <v>0</v>
      </c>
      <c r="M4427">
        <v>0</v>
      </c>
      <c r="N4427" t="s">
        <v>30</v>
      </c>
      <c r="O4427">
        <v>0</v>
      </c>
      <c r="P4427">
        <v>20230515</v>
      </c>
      <c r="Q4427" t="s">
        <v>31</v>
      </c>
      <c r="R4427" t="s">
        <v>31</v>
      </c>
      <c r="S4427">
        <v>1</v>
      </c>
      <c r="T4427">
        <v>20234</v>
      </c>
      <c r="U4427">
        <v>1</v>
      </c>
      <c r="V4427" t="s">
        <v>31</v>
      </c>
      <c r="W4427">
        <v>94.8</v>
      </c>
      <c r="X4427">
        <v>13315343</v>
      </c>
      <c r="Y4427" s="11" t="str">
        <f t="shared" si="69"/>
        <v>1. &lt;= 1 Year</v>
      </c>
      <c r="Z4427" s="11" t="str">
        <f t="shared" si="69"/>
        <v>1. &lt;= 1 Year</v>
      </c>
    </row>
    <row r="4428" spans="1:26" x14ac:dyDescent="0.25">
      <c r="A4428">
        <v>164859796</v>
      </c>
      <c r="B4428" t="s">
        <v>4795</v>
      </c>
      <c r="C4428" t="s">
        <v>557</v>
      </c>
      <c r="D4428" t="s">
        <v>99</v>
      </c>
      <c r="E4428">
        <v>23</v>
      </c>
      <c r="F4428" t="s">
        <v>32</v>
      </c>
      <c r="G4428" t="s">
        <v>7700</v>
      </c>
      <c r="H4428" t="s">
        <v>25</v>
      </c>
      <c r="I4428" t="s">
        <v>22</v>
      </c>
      <c r="J4428">
        <v>321</v>
      </c>
      <c r="K4428">
        <v>321</v>
      </c>
      <c r="L4428">
        <v>0</v>
      </c>
      <c r="M4428">
        <v>0</v>
      </c>
      <c r="N4428" t="s">
        <v>30</v>
      </c>
      <c r="O4428">
        <v>0</v>
      </c>
      <c r="P4428" t="s">
        <v>25</v>
      </c>
      <c r="Q4428" t="s">
        <v>30</v>
      </c>
      <c r="R4428" t="s">
        <v>30</v>
      </c>
      <c r="S4428">
        <v>0</v>
      </c>
      <c r="T4428">
        <v>0</v>
      </c>
      <c r="U4428">
        <v>0</v>
      </c>
      <c r="V4428" t="s">
        <v>30</v>
      </c>
      <c r="W4428">
        <v>0</v>
      </c>
      <c r="X4428">
        <v>16393593</v>
      </c>
      <c r="Y4428" s="11" t="str">
        <f t="shared" si="69"/>
        <v>1. &lt;= 1 Year</v>
      </c>
      <c r="Z4428" s="11" t="str">
        <f t="shared" si="69"/>
        <v>1. &lt;= 1 Year</v>
      </c>
    </row>
    <row r="4429" spans="1:26" x14ac:dyDescent="0.25">
      <c r="A4429">
        <v>164683499</v>
      </c>
      <c r="B4429" t="s">
        <v>1871</v>
      </c>
      <c r="C4429" t="s">
        <v>1872</v>
      </c>
      <c r="D4429" t="s">
        <v>94</v>
      </c>
      <c r="E4429">
        <v>23</v>
      </c>
      <c r="F4429" t="s">
        <v>6</v>
      </c>
      <c r="G4429" t="s">
        <v>1500</v>
      </c>
      <c r="H4429" t="s">
        <v>25</v>
      </c>
      <c r="I4429" t="s">
        <v>22</v>
      </c>
      <c r="J4429">
        <v>572</v>
      </c>
      <c r="K4429">
        <v>546</v>
      </c>
      <c r="L4429">
        <v>20233</v>
      </c>
      <c r="M4429">
        <v>1</v>
      </c>
      <c r="N4429" t="s">
        <v>31</v>
      </c>
      <c r="O4429">
        <v>6938</v>
      </c>
      <c r="P4429">
        <v>20180904</v>
      </c>
      <c r="Q4429" t="s">
        <v>31</v>
      </c>
      <c r="R4429" t="s">
        <v>31</v>
      </c>
      <c r="S4429">
        <v>1</v>
      </c>
      <c r="T4429">
        <v>20234</v>
      </c>
      <c r="U4429">
        <v>1</v>
      </c>
      <c r="V4429" t="s">
        <v>31</v>
      </c>
      <c r="W4429">
        <v>8846.52</v>
      </c>
      <c r="X4429">
        <v>14248302</v>
      </c>
      <c r="Y4429" s="11" t="str">
        <f t="shared" si="69"/>
        <v>3.  1.5 to 2 Year</v>
      </c>
      <c r="Z4429" s="11" t="str">
        <f t="shared" si="69"/>
        <v>2.  1-1.5 Years</v>
      </c>
    </row>
    <row r="4430" spans="1:26" x14ac:dyDescent="0.25">
      <c r="A4430">
        <v>164522437</v>
      </c>
      <c r="B4430" t="s">
        <v>1252</v>
      </c>
      <c r="C4430" t="s">
        <v>1253</v>
      </c>
      <c r="D4430" t="s">
        <v>127</v>
      </c>
      <c r="E4430">
        <v>23</v>
      </c>
      <c r="F4430" t="s">
        <v>32</v>
      </c>
      <c r="G4430" t="s">
        <v>7696</v>
      </c>
      <c r="H4430" t="s">
        <v>25</v>
      </c>
      <c r="I4430" t="s">
        <v>22</v>
      </c>
      <c r="J4430">
        <v>833</v>
      </c>
      <c r="K4430">
        <v>833</v>
      </c>
      <c r="L4430">
        <v>0</v>
      </c>
      <c r="M4430">
        <v>0</v>
      </c>
      <c r="N4430" t="s">
        <v>30</v>
      </c>
      <c r="O4430">
        <v>0</v>
      </c>
      <c r="P4430" t="s">
        <v>25</v>
      </c>
      <c r="Q4430" t="s">
        <v>30</v>
      </c>
      <c r="R4430" t="s">
        <v>30</v>
      </c>
      <c r="S4430">
        <v>0</v>
      </c>
      <c r="T4430">
        <v>0</v>
      </c>
      <c r="U4430">
        <v>0</v>
      </c>
      <c r="V4430" t="s">
        <v>30</v>
      </c>
      <c r="W4430">
        <v>0</v>
      </c>
      <c r="X4430">
        <v>16201108</v>
      </c>
      <c r="Y4430" s="11" t="str">
        <f t="shared" si="69"/>
        <v>4. 2-3 Year</v>
      </c>
      <c r="Z4430" s="11" t="str">
        <f t="shared" si="69"/>
        <v>4. 2-3 Year</v>
      </c>
    </row>
    <row r="4431" spans="1:26" x14ac:dyDescent="0.25">
      <c r="A4431">
        <v>164977700</v>
      </c>
      <c r="B4431" t="s">
        <v>6764</v>
      </c>
      <c r="C4431" t="s">
        <v>6765</v>
      </c>
      <c r="D4431" t="s">
        <v>127</v>
      </c>
      <c r="E4431">
        <v>23</v>
      </c>
      <c r="F4431" t="s">
        <v>32</v>
      </c>
      <c r="G4431" t="s">
        <v>7696</v>
      </c>
      <c r="H4431" t="s">
        <v>25</v>
      </c>
      <c r="I4431" t="s">
        <v>22</v>
      </c>
      <c r="J4431">
        <v>175</v>
      </c>
      <c r="K4431">
        <v>175</v>
      </c>
      <c r="L4431">
        <v>0</v>
      </c>
      <c r="M4431">
        <v>0</v>
      </c>
      <c r="N4431" t="s">
        <v>30</v>
      </c>
      <c r="O4431">
        <v>0</v>
      </c>
      <c r="P4431" t="s">
        <v>25</v>
      </c>
      <c r="Q4431" t="s">
        <v>30</v>
      </c>
      <c r="R4431" t="s">
        <v>30</v>
      </c>
      <c r="S4431">
        <v>0</v>
      </c>
      <c r="T4431">
        <v>0</v>
      </c>
      <c r="U4431">
        <v>0</v>
      </c>
      <c r="V4431" t="s">
        <v>30</v>
      </c>
      <c r="W4431">
        <v>0</v>
      </c>
      <c r="X4431">
        <v>16458629</v>
      </c>
      <c r="Y4431" s="11" t="str">
        <f t="shared" si="69"/>
        <v>1. &lt;= 1 Year</v>
      </c>
      <c r="Z4431" s="11" t="str">
        <f t="shared" si="69"/>
        <v>1. &lt;= 1 Year</v>
      </c>
    </row>
    <row r="4432" spans="1:26" x14ac:dyDescent="0.25">
      <c r="A4432">
        <v>164907246</v>
      </c>
      <c r="B4432" t="s">
        <v>4018</v>
      </c>
      <c r="C4432" t="s">
        <v>4019</v>
      </c>
      <c r="D4432" t="s">
        <v>127</v>
      </c>
      <c r="E4432">
        <v>23</v>
      </c>
      <c r="F4432" t="s">
        <v>32</v>
      </c>
      <c r="G4432" t="s">
        <v>795</v>
      </c>
      <c r="H4432" t="s">
        <v>25</v>
      </c>
      <c r="I4432" t="s">
        <v>22</v>
      </c>
      <c r="J4432">
        <v>264</v>
      </c>
      <c r="K4432">
        <v>242</v>
      </c>
      <c r="L4432">
        <v>20233</v>
      </c>
      <c r="M4432">
        <v>1</v>
      </c>
      <c r="N4432" t="s">
        <v>31</v>
      </c>
      <c r="O4432">
        <v>8395</v>
      </c>
      <c r="P4432" t="s">
        <v>25</v>
      </c>
      <c r="Q4432" t="s">
        <v>30</v>
      </c>
      <c r="R4432" t="s">
        <v>30</v>
      </c>
      <c r="S4432">
        <v>0</v>
      </c>
      <c r="T4432">
        <v>20234</v>
      </c>
      <c r="U4432">
        <v>1</v>
      </c>
      <c r="V4432" t="s">
        <v>31</v>
      </c>
      <c r="W4432">
        <v>6425.28</v>
      </c>
      <c r="X4432">
        <v>16421164</v>
      </c>
      <c r="Y4432" s="11" t="str">
        <f t="shared" si="69"/>
        <v>1. &lt;= 1 Year</v>
      </c>
      <c r="Z4432" s="11" t="str">
        <f t="shared" si="69"/>
        <v>1. &lt;= 1 Year</v>
      </c>
    </row>
    <row r="4433" spans="1:26" x14ac:dyDescent="0.25">
      <c r="A4433">
        <v>165059481</v>
      </c>
      <c r="B4433" t="s">
        <v>6396</v>
      </c>
      <c r="C4433" t="s">
        <v>6397</v>
      </c>
      <c r="D4433" t="s">
        <v>127</v>
      </c>
      <c r="E4433">
        <v>23</v>
      </c>
      <c r="F4433" t="s">
        <v>32</v>
      </c>
      <c r="G4433" t="s">
        <v>1623</v>
      </c>
      <c r="H4433" t="s">
        <v>25</v>
      </c>
      <c r="I4433" t="s">
        <v>22</v>
      </c>
      <c r="J4433">
        <v>66</v>
      </c>
      <c r="K4433">
        <v>66</v>
      </c>
      <c r="L4433">
        <v>0</v>
      </c>
      <c r="M4433">
        <v>0</v>
      </c>
      <c r="N4433" t="s">
        <v>30</v>
      </c>
      <c r="O4433">
        <v>0</v>
      </c>
      <c r="P4433">
        <v>20231030</v>
      </c>
      <c r="Q4433" t="s">
        <v>31</v>
      </c>
      <c r="R4433" t="s">
        <v>30</v>
      </c>
      <c r="S4433">
        <v>0</v>
      </c>
      <c r="T4433">
        <v>0</v>
      </c>
      <c r="U4433">
        <v>0</v>
      </c>
      <c r="V4433" t="s">
        <v>30</v>
      </c>
      <c r="W4433">
        <v>0</v>
      </c>
      <c r="X4433">
        <v>16510745</v>
      </c>
      <c r="Y4433" s="11" t="str">
        <f t="shared" si="69"/>
        <v>1. &lt;= 1 Year</v>
      </c>
      <c r="Z4433" s="11" t="str">
        <f t="shared" si="69"/>
        <v>1. &lt;= 1 Year</v>
      </c>
    </row>
    <row r="4434" spans="1:26" x14ac:dyDescent="0.25">
      <c r="A4434">
        <v>164935378</v>
      </c>
      <c r="B4434" t="s">
        <v>4423</v>
      </c>
      <c r="C4434" t="s">
        <v>3838</v>
      </c>
      <c r="D4434" t="s">
        <v>110</v>
      </c>
      <c r="E4434">
        <v>23</v>
      </c>
      <c r="F4434" t="s">
        <v>6</v>
      </c>
      <c r="G4434" t="s">
        <v>7699</v>
      </c>
      <c r="H4434" t="s">
        <v>25</v>
      </c>
      <c r="I4434" t="s">
        <v>22</v>
      </c>
      <c r="J4434">
        <v>229</v>
      </c>
      <c r="K4434">
        <v>217</v>
      </c>
      <c r="L4434">
        <v>0</v>
      </c>
      <c r="M4434">
        <v>0</v>
      </c>
      <c r="N4434" t="s">
        <v>30</v>
      </c>
      <c r="O4434">
        <v>0</v>
      </c>
      <c r="P4434" t="s">
        <v>25</v>
      </c>
      <c r="Q4434" t="s">
        <v>30</v>
      </c>
      <c r="R4434" t="s">
        <v>30</v>
      </c>
      <c r="S4434">
        <v>0</v>
      </c>
      <c r="T4434">
        <v>0</v>
      </c>
      <c r="U4434">
        <v>0</v>
      </c>
      <c r="V4434" t="s">
        <v>30</v>
      </c>
      <c r="W4434">
        <v>0</v>
      </c>
      <c r="X4434">
        <v>16436142</v>
      </c>
      <c r="Y4434" s="11" t="str">
        <f t="shared" si="69"/>
        <v>1. &lt;= 1 Year</v>
      </c>
      <c r="Z4434" s="11" t="str">
        <f t="shared" si="69"/>
        <v>1. &lt;= 1 Year</v>
      </c>
    </row>
    <row r="4435" spans="1:26" x14ac:dyDescent="0.25">
      <c r="A4435">
        <v>164979142</v>
      </c>
      <c r="B4435" t="s">
        <v>6766</v>
      </c>
      <c r="C4435" t="s">
        <v>6767</v>
      </c>
      <c r="D4435" t="s">
        <v>127</v>
      </c>
      <c r="E4435">
        <v>23</v>
      </c>
      <c r="F4435" t="s">
        <v>32</v>
      </c>
      <c r="G4435" t="s">
        <v>798</v>
      </c>
      <c r="H4435" t="s">
        <v>25</v>
      </c>
      <c r="I4435" t="s">
        <v>22</v>
      </c>
      <c r="J4435">
        <v>174</v>
      </c>
      <c r="K4435">
        <v>174</v>
      </c>
      <c r="L4435">
        <v>0</v>
      </c>
      <c r="M4435">
        <v>0</v>
      </c>
      <c r="N4435" t="s">
        <v>30</v>
      </c>
      <c r="O4435">
        <v>0</v>
      </c>
      <c r="P4435" t="s">
        <v>25</v>
      </c>
      <c r="Q4435" t="s">
        <v>30</v>
      </c>
      <c r="R4435" t="s">
        <v>30</v>
      </c>
      <c r="S4435">
        <v>0</v>
      </c>
      <c r="T4435">
        <v>0</v>
      </c>
      <c r="U4435">
        <v>0</v>
      </c>
      <c r="V4435" t="s">
        <v>30</v>
      </c>
      <c r="W4435">
        <v>0</v>
      </c>
      <c r="X4435">
        <v>16457372</v>
      </c>
      <c r="Y4435" s="11" t="str">
        <f t="shared" si="69"/>
        <v>1. &lt;= 1 Year</v>
      </c>
      <c r="Z4435" s="11" t="str">
        <f t="shared" si="69"/>
        <v>1. &lt;= 1 Year</v>
      </c>
    </row>
    <row r="4436" spans="1:26" x14ac:dyDescent="0.25">
      <c r="A4436">
        <v>164588228</v>
      </c>
      <c r="B4436" t="s">
        <v>2394</v>
      </c>
      <c r="C4436" t="s">
        <v>2395</v>
      </c>
      <c r="D4436" t="s">
        <v>127</v>
      </c>
      <c r="E4436">
        <v>23</v>
      </c>
      <c r="F4436" t="s">
        <v>32</v>
      </c>
      <c r="G4436" t="s">
        <v>7700</v>
      </c>
      <c r="H4436" t="s">
        <v>25</v>
      </c>
      <c r="I4436" t="s">
        <v>22</v>
      </c>
      <c r="J4436">
        <v>727</v>
      </c>
      <c r="K4436">
        <v>594</v>
      </c>
      <c r="L4436">
        <v>0</v>
      </c>
      <c r="M4436">
        <v>0</v>
      </c>
      <c r="N4436" t="s">
        <v>30</v>
      </c>
      <c r="O4436">
        <v>0</v>
      </c>
      <c r="P4436">
        <v>20220510</v>
      </c>
      <c r="Q4436" t="s">
        <v>31</v>
      </c>
      <c r="R4436" t="s">
        <v>30</v>
      </c>
      <c r="S4436">
        <v>0</v>
      </c>
      <c r="T4436">
        <v>0</v>
      </c>
      <c r="U4436">
        <v>0</v>
      </c>
      <c r="V4436" t="s">
        <v>30</v>
      </c>
      <c r="W4436">
        <v>0</v>
      </c>
      <c r="X4436">
        <v>16235984</v>
      </c>
      <c r="Y4436" s="11" t="str">
        <f t="shared" si="69"/>
        <v>3.  1.5 to 2 Year</v>
      </c>
      <c r="Z4436" s="11" t="str">
        <f t="shared" si="69"/>
        <v>3.  1.5 to 2 Year</v>
      </c>
    </row>
    <row r="4437" spans="1:26" x14ac:dyDescent="0.25">
      <c r="A4437">
        <v>164818674</v>
      </c>
      <c r="B4437" t="s">
        <v>7754</v>
      </c>
      <c r="C4437" t="s">
        <v>1334</v>
      </c>
      <c r="D4437" t="s">
        <v>127</v>
      </c>
      <c r="E4437">
        <v>23</v>
      </c>
      <c r="F4437" t="s">
        <v>32</v>
      </c>
      <c r="G4437" t="s">
        <v>795</v>
      </c>
      <c r="H4437" t="s">
        <v>25</v>
      </c>
      <c r="I4437" t="s">
        <v>22</v>
      </c>
      <c r="J4437">
        <v>377</v>
      </c>
      <c r="K4437">
        <v>10</v>
      </c>
      <c r="L4437">
        <v>0</v>
      </c>
      <c r="M4437">
        <v>0</v>
      </c>
      <c r="N4437" t="s">
        <v>30</v>
      </c>
      <c r="O4437">
        <v>0</v>
      </c>
      <c r="P4437" t="s">
        <v>25</v>
      </c>
      <c r="Q4437" t="s">
        <v>30</v>
      </c>
      <c r="R4437" t="s">
        <v>30</v>
      </c>
      <c r="S4437">
        <v>0</v>
      </c>
      <c r="T4437">
        <v>0</v>
      </c>
      <c r="U4437">
        <v>0</v>
      </c>
      <c r="V4437" t="s">
        <v>30</v>
      </c>
      <c r="W4437">
        <v>0</v>
      </c>
      <c r="X4437">
        <v>16368260</v>
      </c>
      <c r="Y4437" s="11" t="str">
        <f t="shared" si="69"/>
        <v>2.  1-1.5 Years</v>
      </c>
      <c r="Z4437" s="11" t="str">
        <f t="shared" si="69"/>
        <v>1. &lt;= 1 Year</v>
      </c>
    </row>
    <row r="4438" spans="1:26" x14ac:dyDescent="0.25">
      <c r="A4438">
        <v>164557293</v>
      </c>
      <c r="B4438" t="s">
        <v>1254</v>
      </c>
      <c r="C4438" t="s">
        <v>1329</v>
      </c>
      <c r="D4438" t="s">
        <v>127</v>
      </c>
      <c r="E4438">
        <v>23</v>
      </c>
      <c r="F4438" t="s">
        <v>32</v>
      </c>
      <c r="G4438" t="s">
        <v>799</v>
      </c>
      <c r="H4438" t="s">
        <v>25</v>
      </c>
      <c r="I4438" t="s">
        <v>22</v>
      </c>
      <c r="J4438">
        <v>777</v>
      </c>
      <c r="K4438">
        <v>553</v>
      </c>
      <c r="L4438">
        <v>0</v>
      </c>
      <c r="M4438">
        <v>0</v>
      </c>
      <c r="N4438" t="s">
        <v>30</v>
      </c>
      <c r="O4438">
        <v>0</v>
      </c>
      <c r="P4438" t="s">
        <v>25</v>
      </c>
      <c r="Q4438" t="s">
        <v>30</v>
      </c>
      <c r="R4438" t="s">
        <v>30</v>
      </c>
      <c r="S4438">
        <v>0</v>
      </c>
      <c r="T4438">
        <v>0</v>
      </c>
      <c r="U4438">
        <v>0</v>
      </c>
      <c r="V4438" t="s">
        <v>30</v>
      </c>
      <c r="W4438">
        <v>0</v>
      </c>
      <c r="X4438">
        <v>16219603</v>
      </c>
      <c r="Y4438" s="11" t="str">
        <f t="shared" si="69"/>
        <v>4. 2-3 Year</v>
      </c>
      <c r="Z4438" s="11" t="str">
        <f t="shared" si="69"/>
        <v>3.  1.5 to 2 Year</v>
      </c>
    </row>
    <row r="4439" spans="1:26" x14ac:dyDescent="0.25">
      <c r="A4439">
        <v>164557206</v>
      </c>
      <c r="B4439" t="s">
        <v>1254</v>
      </c>
      <c r="C4439" t="s">
        <v>1235</v>
      </c>
      <c r="D4439" t="s">
        <v>127</v>
      </c>
      <c r="E4439">
        <v>23</v>
      </c>
      <c r="F4439" t="s">
        <v>32</v>
      </c>
      <c r="G4439" t="s">
        <v>799</v>
      </c>
      <c r="H4439" t="s">
        <v>25</v>
      </c>
      <c r="I4439" t="s">
        <v>22</v>
      </c>
      <c r="J4439">
        <v>777</v>
      </c>
      <c r="K4439">
        <v>553</v>
      </c>
      <c r="L4439">
        <v>0</v>
      </c>
      <c r="M4439">
        <v>0</v>
      </c>
      <c r="N4439" t="s">
        <v>30</v>
      </c>
      <c r="O4439">
        <v>0</v>
      </c>
      <c r="P4439" t="s">
        <v>25</v>
      </c>
      <c r="Q4439" t="s">
        <v>30</v>
      </c>
      <c r="R4439" t="s">
        <v>30</v>
      </c>
      <c r="S4439">
        <v>0</v>
      </c>
      <c r="T4439">
        <v>0</v>
      </c>
      <c r="U4439">
        <v>0</v>
      </c>
      <c r="V4439" t="s">
        <v>30</v>
      </c>
      <c r="W4439">
        <v>0</v>
      </c>
      <c r="X4439">
        <v>16219773</v>
      </c>
      <c r="Y4439" s="11" t="str">
        <f t="shared" si="69"/>
        <v>4. 2-3 Year</v>
      </c>
      <c r="Z4439" s="11" t="str">
        <f t="shared" si="69"/>
        <v>3.  1.5 to 2 Year</v>
      </c>
    </row>
    <row r="4440" spans="1:26" x14ac:dyDescent="0.25">
      <c r="A4440">
        <v>164896625</v>
      </c>
      <c r="B4440" t="s">
        <v>1254</v>
      </c>
      <c r="C4440" t="s">
        <v>3655</v>
      </c>
      <c r="D4440" t="s">
        <v>79</v>
      </c>
      <c r="E4440">
        <v>23</v>
      </c>
      <c r="F4440" t="s">
        <v>32</v>
      </c>
      <c r="G4440" t="s">
        <v>793</v>
      </c>
      <c r="H4440" t="s">
        <v>25</v>
      </c>
      <c r="I4440" t="s">
        <v>22</v>
      </c>
      <c r="J4440">
        <v>276</v>
      </c>
      <c r="K4440">
        <v>276</v>
      </c>
      <c r="L4440">
        <v>20233</v>
      </c>
      <c r="M4440">
        <v>1</v>
      </c>
      <c r="N4440" t="s">
        <v>31</v>
      </c>
      <c r="O4440">
        <v>451</v>
      </c>
      <c r="P4440" t="s">
        <v>25</v>
      </c>
      <c r="Q4440" t="s">
        <v>30</v>
      </c>
      <c r="R4440" t="s">
        <v>30</v>
      </c>
      <c r="S4440">
        <v>0</v>
      </c>
      <c r="T4440">
        <v>20234</v>
      </c>
      <c r="U4440">
        <v>1</v>
      </c>
      <c r="V4440" t="s">
        <v>31</v>
      </c>
      <c r="W4440">
        <v>2880.1</v>
      </c>
      <c r="X4440">
        <v>16414982</v>
      </c>
      <c r="Y4440" s="11" t="str">
        <f t="shared" si="69"/>
        <v>1. &lt;= 1 Year</v>
      </c>
      <c r="Z4440" s="11" t="str">
        <f t="shared" si="69"/>
        <v>1. &lt;= 1 Year</v>
      </c>
    </row>
    <row r="4441" spans="1:26" x14ac:dyDescent="0.25">
      <c r="A4441">
        <v>164820236</v>
      </c>
      <c r="B4441" t="s">
        <v>2712</v>
      </c>
      <c r="C4441" t="s">
        <v>2713</v>
      </c>
      <c r="D4441" t="s">
        <v>127</v>
      </c>
      <c r="E4441">
        <v>23</v>
      </c>
      <c r="F4441" t="s">
        <v>32</v>
      </c>
      <c r="G4441" t="s">
        <v>797</v>
      </c>
      <c r="H4441" t="s">
        <v>25</v>
      </c>
      <c r="I4441" t="s">
        <v>22</v>
      </c>
      <c r="J4441">
        <v>375</v>
      </c>
      <c r="K4441">
        <v>315</v>
      </c>
      <c r="L4441">
        <v>20233</v>
      </c>
      <c r="M4441">
        <v>1</v>
      </c>
      <c r="N4441" t="s">
        <v>31</v>
      </c>
      <c r="O4441">
        <v>5145</v>
      </c>
      <c r="P4441">
        <v>20230619</v>
      </c>
      <c r="Q4441" t="s">
        <v>31</v>
      </c>
      <c r="R4441" t="s">
        <v>30</v>
      </c>
      <c r="S4441">
        <v>0</v>
      </c>
      <c r="T4441">
        <v>20234</v>
      </c>
      <c r="U4441">
        <v>1</v>
      </c>
      <c r="V4441" t="s">
        <v>31</v>
      </c>
      <c r="W4441">
        <v>4230.6000000000004</v>
      </c>
      <c r="X4441">
        <v>16370551</v>
      </c>
      <c r="Y4441" s="11" t="str">
        <f t="shared" si="69"/>
        <v>2.  1-1.5 Years</v>
      </c>
      <c r="Z4441" s="11" t="str">
        <f t="shared" si="69"/>
        <v>1. &lt;= 1 Year</v>
      </c>
    </row>
    <row r="4442" spans="1:26" x14ac:dyDescent="0.25">
      <c r="A4442">
        <v>165096408</v>
      </c>
      <c r="B4442" t="s">
        <v>7755</v>
      </c>
      <c r="C4442" t="s">
        <v>7756</v>
      </c>
      <c r="D4442" t="s">
        <v>127</v>
      </c>
      <c r="E4442">
        <v>23</v>
      </c>
      <c r="F4442" t="s">
        <v>32</v>
      </c>
      <c r="G4442" t="s">
        <v>4783</v>
      </c>
      <c r="H4442" t="s">
        <v>25</v>
      </c>
      <c r="I4442" t="s">
        <v>22</v>
      </c>
      <c r="J4442">
        <v>20</v>
      </c>
      <c r="K4442">
        <v>14</v>
      </c>
      <c r="L4442">
        <v>20233</v>
      </c>
      <c r="M4442">
        <v>1</v>
      </c>
      <c r="N4442" t="s">
        <v>31</v>
      </c>
      <c r="O4442">
        <v>1710</v>
      </c>
      <c r="P4442">
        <v>20240409</v>
      </c>
      <c r="Q4442" t="s">
        <v>31</v>
      </c>
      <c r="R4442" t="s">
        <v>30</v>
      </c>
      <c r="S4442">
        <v>0</v>
      </c>
      <c r="T4442">
        <v>0</v>
      </c>
      <c r="U4442">
        <v>0</v>
      </c>
      <c r="V4442" t="s">
        <v>30</v>
      </c>
      <c r="W4442">
        <v>0</v>
      </c>
      <c r="X4442">
        <v>16528814</v>
      </c>
      <c r="Y4442" s="11" t="str">
        <f t="shared" si="69"/>
        <v>1. &lt;= 1 Year</v>
      </c>
      <c r="Z4442" s="11" t="str">
        <f t="shared" si="69"/>
        <v>1. &lt;= 1 Year</v>
      </c>
    </row>
    <row r="4443" spans="1:26" x14ac:dyDescent="0.25">
      <c r="A4443">
        <v>164957783</v>
      </c>
      <c r="B4443" t="s">
        <v>4424</v>
      </c>
      <c r="C4443" t="s">
        <v>721</v>
      </c>
      <c r="D4443" t="s">
        <v>127</v>
      </c>
      <c r="E4443">
        <v>23</v>
      </c>
      <c r="F4443" t="s">
        <v>32</v>
      </c>
      <c r="G4443" t="s">
        <v>797</v>
      </c>
      <c r="H4443" t="s">
        <v>25</v>
      </c>
      <c r="I4443" t="s">
        <v>22</v>
      </c>
      <c r="J4443">
        <v>201</v>
      </c>
      <c r="K4443">
        <v>201</v>
      </c>
      <c r="L4443">
        <v>20233</v>
      </c>
      <c r="M4443">
        <v>1</v>
      </c>
      <c r="N4443" t="s">
        <v>31</v>
      </c>
      <c r="O4443">
        <v>4129</v>
      </c>
      <c r="P4443" t="s">
        <v>25</v>
      </c>
      <c r="Q4443" t="s">
        <v>30</v>
      </c>
      <c r="R4443" t="s">
        <v>30</v>
      </c>
      <c r="S4443">
        <v>0</v>
      </c>
      <c r="T4443">
        <v>20234</v>
      </c>
      <c r="U4443">
        <v>1</v>
      </c>
      <c r="V4443" t="s">
        <v>31</v>
      </c>
      <c r="W4443">
        <v>5833.96</v>
      </c>
      <c r="X4443">
        <v>16450616</v>
      </c>
      <c r="Y4443" s="11" t="str">
        <f t="shared" si="69"/>
        <v>1. &lt;= 1 Year</v>
      </c>
      <c r="Z4443" s="11" t="str">
        <f t="shared" si="69"/>
        <v>1. &lt;= 1 Year</v>
      </c>
    </row>
    <row r="4444" spans="1:26" x14ac:dyDescent="0.25">
      <c r="A4444">
        <v>164965120</v>
      </c>
      <c r="B4444" t="s">
        <v>7757</v>
      </c>
      <c r="C4444" t="s">
        <v>306</v>
      </c>
      <c r="D4444" t="s">
        <v>127</v>
      </c>
      <c r="E4444">
        <v>23</v>
      </c>
      <c r="F4444" t="s">
        <v>32</v>
      </c>
      <c r="G4444" t="s">
        <v>796</v>
      </c>
      <c r="H4444" t="s">
        <v>25</v>
      </c>
      <c r="I4444" t="s">
        <v>22</v>
      </c>
      <c r="J4444">
        <v>192</v>
      </c>
      <c r="K4444">
        <v>186</v>
      </c>
      <c r="L4444">
        <v>0</v>
      </c>
      <c r="M4444">
        <v>0</v>
      </c>
      <c r="N4444" t="s">
        <v>30</v>
      </c>
      <c r="O4444">
        <v>0</v>
      </c>
      <c r="P4444" t="s">
        <v>25</v>
      </c>
      <c r="Q4444" t="s">
        <v>30</v>
      </c>
      <c r="R4444" t="s">
        <v>30</v>
      </c>
      <c r="S4444">
        <v>0</v>
      </c>
      <c r="T4444">
        <v>0</v>
      </c>
      <c r="U4444">
        <v>0</v>
      </c>
      <c r="V4444" t="s">
        <v>30</v>
      </c>
      <c r="W4444">
        <v>0</v>
      </c>
      <c r="X4444">
        <v>16453556</v>
      </c>
      <c r="Y4444" s="11" t="str">
        <f t="shared" si="69"/>
        <v>1. &lt;= 1 Year</v>
      </c>
      <c r="Z4444" s="11" t="str">
        <f t="shared" si="69"/>
        <v>1. &lt;= 1 Year</v>
      </c>
    </row>
    <row r="4445" spans="1:26" x14ac:dyDescent="0.25">
      <c r="A4445">
        <v>165053027</v>
      </c>
      <c r="B4445" t="s">
        <v>7758</v>
      </c>
      <c r="C4445" t="s">
        <v>3791</v>
      </c>
      <c r="D4445" t="s">
        <v>127</v>
      </c>
      <c r="E4445">
        <v>23</v>
      </c>
      <c r="F4445" t="s">
        <v>32</v>
      </c>
      <c r="G4445" t="s">
        <v>4783</v>
      </c>
      <c r="H4445" t="s">
        <v>25</v>
      </c>
      <c r="I4445" t="s">
        <v>22</v>
      </c>
      <c r="J4445">
        <v>74</v>
      </c>
      <c r="K4445">
        <v>62</v>
      </c>
      <c r="L4445">
        <v>0</v>
      </c>
      <c r="M4445">
        <v>0</v>
      </c>
      <c r="N4445" t="s">
        <v>30</v>
      </c>
      <c r="O4445">
        <v>0</v>
      </c>
      <c r="P4445" t="s">
        <v>25</v>
      </c>
      <c r="Q4445" t="s">
        <v>30</v>
      </c>
      <c r="R4445" t="s">
        <v>30</v>
      </c>
      <c r="S4445">
        <v>0</v>
      </c>
      <c r="T4445">
        <v>0</v>
      </c>
      <c r="U4445">
        <v>0</v>
      </c>
      <c r="V4445" t="s">
        <v>30</v>
      </c>
      <c r="W4445">
        <v>0</v>
      </c>
      <c r="X4445">
        <v>16495104</v>
      </c>
      <c r="Y4445" s="11" t="str">
        <f t="shared" si="69"/>
        <v>1. &lt;= 1 Year</v>
      </c>
      <c r="Z4445" s="11" t="str">
        <f t="shared" si="69"/>
        <v>1. &lt;= 1 Year</v>
      </c>
    </row>
    <row r="4446" spans="1:26" x14ac:dyDescent="0.25">
      <c r="A4446">
        <v>165079196</v>
      </c>
      <c r="B4446" t="s">
        <v>7759</v>
      </c>
      <c r="C4446" t="s">
        <v>655</v>
      </c>
      <c r="D4446" t="s">
        <v>127</v>
      </c>
      <c r="E4446">
        <v>23</v>
      </c>
      <c r="F4446" t="s">
        <v>32</v>
      </c>
      <c r="G4446" t="s">
        <v>796</v>
      </c>
      <c r="H4446" t="s">
        <v>25</v>
      </c>
      <c r="I4446" t="s">
        <v>22</v>
      </c>
      <c r="J4446">
        <v>41</v>
      </c>
      <c r="K4446">
        <v>34</v>
      </c>
      <c r="L4446">
        <v>0</v>
      </c>
      <c r="M4446">
        <v>0</v>
      </c>
      <c r="N4446" t="s">
        <v>30</v>
      </c>
      <c r="O4446">
        <v>0</v>
      </c>
      <c r="P4446" t="s">
        <v>25</v>
      </c>
      <c r="Q4446" t="s">
        <v>30</v>
      </c>
      <c r="R4446" t="s">
        <v>30</v>
      </c>
      <c r="S4446">
        <v>0</v>
      </c>
      <c r="T4446">
        <v>0</v>
      </c>
      <c r="U4446">
        <v>0</v>
      </c>
      <c r="V4446" t="s">
        <v>30</v>
      </c>
      <c r="W4446">
        <v>0</v>
      </c>
      <c r="X4446">
        <v>16518996</v>
      </c>
      <c r="Y4446" s="11" t="str">
        <f t="shared" si="69"/>
        <v>1. &lt;= 1 Year</v>
      </c>
      <c r="Z4446" s="11" t="str">
        <f t="shared" si="69"/>
        <v>1. &lt;= 1 Year</v>
      </c>
    </row>
    <row r="4447" spans="1:26" x14ac:dyDescent="0.25">
      <c r="A4447">
        <v>164921889</v>
      </c>
      <c r="B4447" t="s">
        <v>4020</v>
      </c>
      <c r="C4447" t="s">
        <v>4021</v>
      </c>
      <c r="D4447" t="s">
        <v>127</v>
      </c>
      <c r="E4447">
        <v>23</v>
      </c>
      <c r="F4447" t="s">
        <v>32</v>
      </c>
      <c r="G4447" t="s">
        <v>793</v>
      </c>
      <c r="H4447" t="s">
        <v>25</v>
      </c>
      <c r="I4447" t="s">
        <v>22</v>
      </c>
      <c r="J4447">
        <v>244</v>
      </c>
      <c r="K4447">
        <v>97</v>
      </c>
      <c r="L4447">
        <v>0</v>
      </c>
      <c r="M4447">
        <v>0</v>
      </c>
      <c r="N4447" t="s">
        <v>30</v>
      </c>
      <c r="O4447">
        <v>0</v>
      </c>
      <c r="P4447">
        <v>20231111</v>
      </c>
      <c r="Q4447" t="s">
        <v>31</v>
      </c>
      <c r="R4447" t="s">
        <v>30</v>
      </c>
      <c r="S4447">
        <v>0</v>
      </c>
      <c r="T4447">
        <v>20234</v>
      </c>
      <c r="U4447">
        <v>1</v>
      </c>
      <c r="V4447" t="s">
        <v>31</v>
      </c>
      <c r="W4447">
        <v>1777.6</v>
      </c>
      <c r="X4447">
        <v>16429606</v>
      </c>
      <c r="Y4447" s="11" t="str">
        <f t="shared" si="69"/>
        <v>1. &lt;= 1 Year</v>
      </c>
      <c r="Z4447" s="11" t="str">
        <f t="shared" si="69"/>
        <v>1. &lt;= 1 Year</v>
      </c>
    </row>
    <row r="4448" spans="1:26" x14ac:dyDescent="0.25">
      <c r="A4448">
        <v>164762599</v>
      </c>
      <c r="B4448" t="s">
        <v>7760</v>
      </c>
      <c r="C4448" t="s">
        <v>7761</v>
      </c>
      <c r="D4448" t="s">
        <v>127</v>
      </c>
      <c r="E4448">
        <v>23</v>
      </c>
      <c r="F4448" t="s">
        <v>32</v>
      </c>
      <c r="G4448" t="s">
        <v>796</v>
      </c>
      <c r="H4448" t="s">
        <v>25</v>
      </c>
      <c r="I4448" t="s">
        <v>22</v>
      </c>
      <c r="J4448">
        <v>455</v>
      </c>
      <c r="K4448">
        <v>55</v>
      </c>
      <c r="L4448">
        <v>20233</v>
      </c>
      <c r="M4448">
        <v>1</v>
      </c>
      <c r="N4448" t="s">
        <v>31</v>
      </c>
      <c r="O4448">
        <v>312</v>
      </c>
      <c r="P4448">
        <v>20240319</v>
      </c>
      <c r="Q4448" t="s">
        <v>31</v>
      </c>
      <c r="R4448" t="s">
        <v>30</v>
      </c>
      <c r="S4448">
        <v>0</v>
      </c>
      <c r="T4448">
        <v>20234</v>
      </c>
      <c r="U4448">
        <v>1</v>
      </c>
      <c r="V4448" t="s">
        <v>31</v>
      </c>
      <c r="W4448">
        <v>3225.24</v>
      </c>
      <c r="X4448">
        <v>16337214</v>
      </c>
      <c r="Y4448" s="11" t="str">
        <f t="shared" si="69"/>
        <v>2.  1-1.5 Years</v>
      </c>
      <c r="Z4448" s="11" t="str">
        <f t="shared" si="69"/>
        <v>1. &lt;= 1 Year</v>
      </c>
    </row>
    <row r="4449" spans="1:26" x14ac:dyDescent="0.25">
      <c r="A4449">
        <v>165025715</v>
      </c>
      <c r="B4449" t="s">
        <v>5706</v>
      </c>
      <c r="C4449" t="s">
        <v>5707</v>
      </c>
      <c r="D4449" t="s">
        <v>127</v>
      </c>
      <c r="E4449">
        <v>23</v>
      </c>
      <c r="F4449" t="s">
        <v>32</v>
      </c>
      <c r="G4449" t="s">
        <v>1102</v>
      </c>
      <c r="H4449" t="s">
        <v>25</v>
      </c>
      <c r="I4449" t="s">
        <v>22</v>
      </c>
      <c r="J4449">
        <v>108</v>
      </c>
      <c r="K4449">
        <v>105</v>
      </c>
      <c r="L4449">
        <v>0</v>
      </c>
      <c r="M4449">
        <v>0</v>
      </c>
      <c r="N4449" t="s">
        <v>30</v>
      </c>
      <c r="O4449">
        <v>0</v>
      </c>
      <c r="P4449" t="s">
        <v>25</v>
      </c>
      <c r="Q4449" t="s">
        <v>30</v>
      </c>
      <c r="R4449" t="s">
        <v>30</v>
      </c>
      <c r="S4449">
        <v>0</v>
      </c>
      <c r="T4449">
        <v>0</v>
      </c>
      <c r="U4449">
        <v>0</v>
      </c>
      <c r="V4449" t="s">
        <v>30</v>
      </c>
      <c r="W4449">
        <v>0</v>
      </c>
      <c r="X4449">
        <v>16482853</v>
      </c>
      <c r="Y4449" s="11" t="str">
        <f t="shared" si="69"/>
        <v>1. &lt;= 1 Year</v>
      </c>
      <c r="Z4449" s="11" t="str">
        <f t="shared" si="69"/>
        <v>1. &lt;= 1 Year</v>
      </c>
    </row>
    <row r="4450" spans="1:26" x14ac:dyDescent="0.25">
      <c r="A4450">
        <v>164746508</v>
      </c>
      <c r="B4450" t="s">
        <v>2248</v>
      </c>
      <c r="C4450" t="s">
        <v>2249</v>
      </c>
      <c r="D4450" t="s">
        <v>127</v>
      </c>
      <c r="E4450">
        <v>23</v>
      </c>
      <c r="F4450" t="s">
        <v>32</v>
      </c>
      <c r="G4450" t="s">
        <v>7700</v>
      </c>
      <c r="H4450" t="s">
        <v>25</v>
      </c>
      <c r="I4450" t="s">
        <v>22</v>
      </c>
      <c r="J4450">
        <v>475</v>
      </c>
      <c r="K4450">
        <v>475</v>
      </c>
      <c r="L4450">
        <v>20233</v>
      </c>
      <c r="M4450">
        <v>1</v>
      </c>
      <c r="N4450" t="s">
        <v>31</v>
      </c>
      <c r="O4450">
        <v>2641</v>
      </c>
      <c r="P4450">
        <v>20230731</v>
      </c>
      <c r="Q4450" t="s">
        <v>31</v>
      </c>
      <c r="R4450" t="s">
        <v>30</v>
      </c>
      <c r="S4450">
        <v>0</v>
      </c>
      <c r="T4450">
        <v>20234</v>
      </c>
      <c r="U4450">
        <v>1</v>
      </c>
      <c r="V4450" t="s">
        <v>31</v>
      </c>
      <c r="W4450">
        <v>2578.1799999999998</v>
      </c>
      <c r="X4450">
        <v>16329304</v>
      </c>
      <c r="Y4450" s="11" t="str">
        <f t="shared" si="69"/>
        <v>2.  1-1.5 Years</v>
      </c>
      <c r="Z4450" s="11" t="str">
        <f t="shared" si="69"/>
        <v>2.  1-1.5 Years</v>
      </c>
    </row>
    <row r="4451" spans="1:26" x14ac:dyDescent="0.25">
      <c r="A4451">
        <v>165003140</v>
      </c>
      <c r="B4451" t="s">
        <v>7762</v>
      </c>
      <c r="C4451" t="s">
        <v>6443</v>
      </c>
      <c r="D4451" t="s">
        <v>127</v>
      </c>
      <c r="E4451">
        <v>23</v>
      </c>
      <c r="F4451" t="s">
        <v>32</v>
      </c>
      <c r="G4451" t="s">
        <v>795</v>
      </c>
      <c r="H4451" t="s">
        <v>25</v>
      </c>
      <c r="I4451" t="s">
        <v>22</v>
      </c>
      <c r="J4451">
        <v>138</v>
      </c>
      <c r="K4451">
        <v>14</v>
      </c>
      <c r="L4451">
        <v>0</v>
      </c>
      <c r="M4451">
        <v>0</v>
      </c>
      <c r="N4451" t="s">
        <v>30</v>
      </c>
      <c r="O4451">
        <v>0</v>
      </c>
      <c r="P4451">
        <v>20240408</v>
      </c>
      <c r="Q4451" t="s">
        <v>31</v>
      </c>
      <c r="R4451" t="s">
        <v>30</v>
      </c>
      <c r="S4451">
        <v>0</v>
      </c>
      <c r="T4451">
        <v>0</v>
      </c>
      <c r="U4451">
        <v>0</v>
      </c>
      <c r="V4451" t="s">
        <v>30</v>
      </c>
      <c r="W4451">
        <v>0</v>
      </c>
      <c r="X4451">
        <v>16477743</v>
      </c>
      <c r="Y4451" s="11" t="str">
        <f t="shared" si="69"/>
        <v>1. &lt;= 1 Year</v>
      </c>
      <c r="Z4451" s="11" t="str">
        <f t="shared" si="69"/>
        <v>1. &lt;= 1 Year</v>
      </c>
    </row>
    <row r="4452" spans="1:26" x14ac:dyDescent="0.25">
      <c r="A4452">
        <v>165074681</v>
      </c>
      <c r="B4452" t="s">
        <v>7763</v>
      </c>
      <c r="C4452" t="s">
        <v>7764</v>
      </c>
      <c r="D4452" t="s">
        <v>127</v>
      </c>
      <c r="E4452">
        <v>23</v>
      </c>
      <c r="F4452" t="s">
        <v>32</v>
      </c>
      <c r="G4452" t="s">
        <v>795</v>
      </c>
      <c r="H4452" t="s">
        <v>25</v>
      </c>
      <c r="I4452" t="s">
        <v>22</v>
      </c>
      <c r="J4452">
        <v>46</v>
      </c>
      <c r="K4452">
        <v>34</v>
      </c>
      <c r="L4452">
        <v>0</v>
      </c>
      <c r="M4452">
        <v>0</v>
      </c>
      <c r="N4452" t="s">
        <v>30</v>
      </c>
      <c r="O4452">
        <v>0</v>
      </c>
      <c r="P4452">
        <v>20240401</v>
      </c>
      <c r="Q4452" t="s">
        <v>31</v>
      </c>
      <c r="R4452" t="s">
        <v>30</v>
      </c>
      <c r="S4452">
        <v>0</v>
      </c>
      <c r="T4452">
        <v>0</v>
      </c>
      <c r="U4452">
        <v>0</v>
      </c>
      <c r="V4452" t="s">
        <v>30</v>
      </c>
      <c r="W4452">
        <v>0</v>
      </c>
      <c r="X4452">
        <v>16520272</v>
      </c>
      <c r="Y4452" s="11" t="str">
        <f t="shared" si="69"/>
        <v>1. &lt;= 1 Year</v>
      </c>
      <c r="Z4452" s="11" t="str">
        <f t="shared" si="69"/>
        <v>1. &lt;= 1 Year</v>
      </c>
    </row>
    <row r="4453" spans="1:26" x14ac:dyDescent="0.25">
      <c r="A4453">
        <v>164583139</v>
      </c>
      <c r="B4453" t="s">
        <v>7765</v>
      </c>
      <c r="C4453" t="s">
        <v>7766</v>
      </c>
      <c r="D4453" t="s">
        <v>127</v>
      </c>
      <c r="E4453">
        <v>23</v>
      </c>
      <c r="F4453" t="s">
        <v>32</v>
      </c>
      <c r="G4453" t="s">
        <v>7700</v>
      </c>
      <c r="H4453" t="s">
        <v>25</v>
      </c>
      <c r="I4453" t="s">
        <v>22</v>
      </c>
      <c r="J4453">
        <v>735</v>
      </c>
      <c r="K4453">
        <v>594</v>
      </c>
      <c r="L4453">
        <v>0</v>
      </c>
      <c r="M4453">
        <v>0</v>
      </c>
      <c r="N4453" t="s">
        <v>30</v>
      </c>
      <c r="O4453">
        <v>0</v>
      </c>
      <c r="P4453">
        <v>20220510</v>
      </c>
      <c r="Q4453" t="s">
        <v>31</v>
      </c>
      <c r="R4453" t="s">
        <v>30</v>
      </c>
      <c r="S4453">
        <v>0</v>
      </c>
      <c r="T4453">
        <v>0</v>
      </c>
      <c r="U4453">
        <v>0</v>
      </c>
      <c r="V4453" t="s">
        <v>30</v>
      </c>
      <c r="W4453">
        <v>0</v>
      </c>
      <c r="X4453">
        <v>16233288</v>
      </c>
      <c r="Y4453" s="11" t="str">
        <f t="shared" si="69"/>
        <v>4. 2-3 Year</v>
      </c>
      <c r="Z4453" s="11" t="str">
        <f t="shared" si="69"/>
        <v>3.  1.5 to 2 Year</v>
      </c>
    </row>
    <row r="4454" spans="1:26" x14ac:dyDescent="0.25">
      <c r="A4454">
        <v>164912210</v>
      </c>
      <c r="B4454" t="s">
        <v>3656</v>
      </c>
      <c r="C4454" t="s">
        <v>725</v>
      </c>
      <c r="D4454" t="s">
        <v>127</v>
      </c>
      <c r="E4454">
        <v>23</v>
      </c>
      <c r="F4454" t="s">
        <v>32</v>
      </c>
      <c r="G4454" t="s">
        <v>898</v>
      </c>
      <c r="H4454" t="s">
        <v>25</v>
      </c>
      <c r="I4454" t="s">
        <v>22</v>
      </c>
      <c r="J4454">
        <v>258</v>
      </c>
      <c r="K4454">
        <v>257</v>
      </c>
      <c r="L4454">
        <v>20233</v>
      </c>
      <c r="M4454">
        <v>1</v>
      </c>
      <c r="N4454" t="s">
        <v>31</v>
      </c>
      <c r="O4454">
        <v>624</v>
      </c>
      <c r="P4454" t="s">
        <v>25</v>
      </c>
      <c r="Q4454" t="s">
        <v>30</v>
      </c>
      <c r="R4454" t="s">
        <v>30</v>
      </c>
      <c r="S4454">
        <v>0</v>
      </c>
      <c r="T4454">
        <v>20234</v>
      </c>
      <c r="U4454">
        <v>1</v>
      </c>
      <c r="V4454" t="s">
        <v>31</v>
      </c>
      <c r="W4454">
        <v>8094.69</v>
      </c>
      <c r="X4454">
        <v>16424018</v>
      </c>
      <c r="Y4454" s="11" t="str">
        <f t="shared" si="69"/>
        <v>1. &lt;= 1 Year</v>
      </c>
      <c r="Z4454" s="11" t="str">
        <f t="shared" si="69"/>
        <v>1. &lt;= 1 Year</v>
      </c>
    </row>
    <row r="4455" spans="1:26" x14ac:dyDescent="0.25">
      <c r="A4455">
        <v>164690309</v>
      </c>
      <c r="B4455" t="s">
        <v>1873</v>
      </c>
      <c r="C4455" t="s">
        <v>1874</v>
      </c>
      <c r="D4455" t="s">
        <v>127</v>
      </c>
      <c r="E4455">
        <v>23</v>
      </c>
      <c r="F4455" t="s">
        <v>32</v>
      </c>
      <c r="G4455" t="s">
        <v>798</v>
      </c>
      <c r="H4455" t="s">
        <v>25</v>
      </c>
      <c r="I4455" t="s">
        <v>22</v>
      </c>
      <c r="J4455">
        <v>564</v>
      </c>
      <c r="K4455">
        <v>564</v>
      </c>
      <c r="L4455">
        <v>0</v>
      </c>
      <c r="M4455">
        <v>0</v>
      </c>
      <c r="N4455" t="s">
        <v>30</v>
      </c>
      <c r="O4455">
        <v>0</v>
      </c>
      <c r="P4455" t="s">
        <v>25</v>
      </c>
      <c r="Q4455" t="s">
        <v>30</v>
      </c>
      <c r="R4455" t="s">
        <v>30</v>
      </c>
      <c r="S4455">
        <v>0</v>
      </c>
      <c r="T4455">
        <v>0</v>
      </c>
      <c r="U4455">
        <v>0</v>
      </c>
      <c r="V4455" t="s">
        <v>30</v>
      </c>
      <c r="W4455">
        <v>0</v>
      </c>
      <c r="X4455">
        <v>16296330</v>
      </c>
      <c r="Y4455" s="11" t="str">
        <f t="shared" si="69"/>
        <v>3.  1.5 to 2 Year</v>
      </c>
      <c r="Z4455" s="11" t="str">
        <f t="shared" si="69"/>
        <v>3.  1.5 to 2 Year</v>
      </c>
    </row>
    <row r="4456" spans="1:26" x14ac:dyDescent="0.25">
      <c r="A4456">
        <v>164998216</v>
      </c>
      <c r="B4456" t="s">
        <v>6768</v>
      </c>
      <c r="C4456" t="s">
        <v>6769</v>
      </c>
      <c r="D4456" t="s">
        <v>66</v>
      </c>
      <c r="E4456">
        <v>23</v>
      </c>
      <c r="F4456" t="s">
        <v>32</v>
      </c>
      <c r="G4456" t="s">
        <v>800</v>
      </c>
      <c r="H4456" t="s">
        <v>25</v>
      </c>
      <c r="I4456" t="s">
        <v>22</v>
      </c>
      <c r="J4456">
        <v>146</v>
      </c>
      <c r="K4456">
        <v>109</v>
      </c>
      <c r="L4456">
        <v>0</v>
      </c>
      <c r="M4456">
        <v>0</v>
      </c>
      <c r="N4456" t="s">
        <v>30</v>
      </c>
      <c r="O4456">
        <v>0</v>
      </c>
      <c r="P4456">
        <v>20231229</v>
      </c>
      <c r="Q4456" t="s">
        <v>31</v>
      </c>
      <c r="R4456" t="s">
        <v>30</v>
      </c>
      <c r="S4456">
        <v>0</v>
      </c>
      <c r="T4456">
        <v>0</v>
      </c>
      <c r="U4456">
        <v>0</v>
      </c>
      <c r="V4456" t="s">
        <v>30</v>
      </c>
      <c r="W4456">
        <v>0</v>
      </c>
      <c r="X4456">
        <v>16395122</v>
      </c>
      <c r="Y4456" s="11" t="str">
        <f t="shared" si="69"/>
        <v>1. &lt;= 1 Year</v>
      </c>
      <c r="Z4456" s="11" t="str">
        <f t="shared" si="69"/>
        <v>1. &lt;= 1 Year</v>
      </c>
    </row>
    <row r="4457" spans="1:26" x14ac:dyDescent="0.25">
      <c r="A4457">
        <v>164987116</v>
      </c>
      <c r="B4457" t="s">
        <v>5708</v>
      </c>
      <c r="C4457" t="s">
        <v>5709</v>
      </c>
      <c r="D4457" t="s">
        <v>110</v>
      </c>
      <c r="E4457">
        <v>23</v>
      </c>
      <c r="F4457" t="s">
        <v>5</v>
      </c>
      <c r="G4457" t="s">
        <v>7699</v>
      </c>
      <c r="H4457" t="s">
        <v>25</v>
      </c>
      <c r="I4457" t="s">
        <v>22</v>
      </c>
      <c r="J4457">
        <v>160</v>
      </c>
      <c r="K4457">
        <v>119</v>
      </c>
      <c r="L4457">
        <v>20233</v>
      </c>
      <c r="M4457">
        <v>1</v>
      </c>
      <c r="N4457" t="s">
        <v>31</v>
      </c>
      <c r="O4457">
        <v>7901</v>
      </c>
      <c r="P4457">
        <v>20210920</v>
      </c>
      <c r="Q4457" t="s">
        <v>31</v>
      </c>
      <c r="R4457" t="s">
        <v>31</v>
      </c>
      <c r="S4457">
        <v>1</v>
      </c>
      <c r="T4457">
        <v>0</v>
      </c>
      <c r="U4457">
        <v>0</v>
      </c>
      <c r="V4457" t="s">
        <v>30</v>
      </c>
      <c r="W4457">
        <v>0</v>
      </c>
      <c r="X4457">
        <v>15985741</v>
      </c>
      <c r="Y4457" s="11" t="str">
        <f t="shared" si="69"/>
        <v>1. &lt;= 1 Year</v>
      </c>
      <c r="Z4457" s="11" t="str">
        <f t="shared" si="69"/>
        <v>1. &lt;= 1 Year</v>
      </c>
    </row>
    <row r="4458" spans="1:26" x14ac:dyDescent="0.25">
      <c r="A4458">
        <v>164958821</v>
      </c>
      <c r="B4458" t="s">
        <v>4319</v>
      </c>
      <c r="C4458" t="s">
        <v>913</v>
      </c>
      <c r="D4458" t="s">
        <v>110</v>
      </c>
      <c r="E4458">
        <v>23</v>
      </c>
      <c r="F4458" t="s">
        <v>6</v>
      </c>
      <c r="G4458" t="s">
        <v>7699</v>
      </c>
      <c r="H4458" t="s">
        <v>25</v>
      </c>
      <c r="I4458" t="s">
        <v>22</v>
      </c>
      <c r="J4458">
        <v>200</v>
      </c>
      <c r="K4458">
        <v>189</v>
      </c>
      <c r="L4458">
        <v>20233</v>
      </c>
      <c r="M4458">
        <v>1</v>
      </c>
      <c r="N4458" t="s">
        <v>31</v>
      </c>
      <c r="O4458">
        <v>9710</v>
      </c>
      <c r="P4458">
        <v>20240226</v>
      </c>
      <c r="Q4458" t="s">
        <v>31</v>
      </c>
      <c r="R4458" t="s">
        <v>31</v>
      </c>
      <c r="S4458">
        <v>1</v>
      </c>
      <c r="T4458">
        <v>20234</v>
      </c>
      <c r="U4458">
        <v>1</v>
      </c>
      <c r="V4458" t="s">
        <v>31</v>
      </c>
      <c r="W4458">
        <v>5480.13</v>
      </c>
      <c r="X4458">
        <v>16366399</v>
      </c>
      <c r="Y4458" s="11" t="str">
        <f t="shared" si="69"/>
        <v>1. &lt;= 1 Year</v>
      </c>
      <c r="Z4458" s="11" t="str">
        <f t="shared" si="69"/>
        <v>1. &lt;= 1 Year</v>
      </c>
    </row>
    <row r="4459" spans="1:26" x14ac:dyDescent="0.25">
      <c r="A4459">
        <v>164604132</v>
      </c>
      <c r="B4459" t="s">
        <v>1488</v>
      </c>
      <c r="C4459" t="s">
        <v>1489</v>
      </c>
      <c r="D4459" t="s">
        <v>127</v>
      </c>
      <c r="E4459">
        <v>23</v>
      </c>
      <c r="F4459" t="s">
        <v>32</v>
      </c>
      <c r="G4459" t="s">
        <v>798</v>
      </c>
      <c r="H4459" t="s">
        <v>25</v>
      </c>
      <c r="I4459" t="s">
        <v>22</v>
      </c>
      <c r="J4459">
        <v>700</v>
      </c>
      <c r="K4459">
        <v>700</v>
      </c>
      <c r="L4459">
        <v>20233</v>
      </c>
      <c r="M4459">
        <v>1</v>
      </c>
      <c r="N4459" t="s">
        <v>31</v>
      </c>
      <c r="O4459">
        <v>3839</v>
      </c>
      <c r="P4459">
        <v>20230407</v>
      </c>
      <c r="Q4459" t="s">
        <v>31</v>
      </c>
      <c r="R4459" t="s">
        <v>30</v>
      </c>
      <c r="S4459">
        <v>0</v>
      </c>
      <c r="T4459">
        <v>20234</v>
      </c>
      <c r="U4459">
        <v>1</v>
      </c>
      <c r="V4459" t="s">
        <v>31</v>
      </c>
      <c r="W4459">
        <v>3914.58</v>
      </c>
      <c r="X4459">
        <v>16241083</v>
      </c>
      <c r="Y4459" s="11" t="str">
        <f t="shared" si="69"/>
        <v>3.  1.5 to 2 Year</v>
      </c>
      <c r="Z4459" s="11" t="str">
        <f t="shared" si="69"/>
        <v>3.  1.5 to 2 Year</v>
      </c>
    </row>
    <row r="4460" spans="1:26" x14ac:dyDescent="0.25">
      <c r="A4460">
        <v>165106796</v>
      </c>
      <c r="B4460" t="s">
        <v>1346</v>
      </c>
      <c r="C4460" t="s">
        <v>7767</v>
      </c>
      <c r="D4460" t="s">
        <v>67</v>
      </c>
      <c r="E4460">
        <v>23</v>
      </c>
      <c r="F4460" t="s">
        <v>6</v>
      </c>
      <c r="G4460" t="s">
        <v>4813</v>
      </c>
      <c r="H4460" t="s">
        <v>25</v>
      </c>
      <c r="I4460" t="s">
        <v>22</v>
      </c>
      <c r="J4460">
        <v>6</v>
      </c>
      <c r="K4460">
        <v>6</v>
      </c>
      <c r="L4460">
        <v>20233</v>
      </c>
      <c r="M4460">
        <v>1</v>
      </c>
      <c r="N4460" t="s">
        <v>31</v>
      </c>
      <c r="O4460">
        <v>3354</v>
      </c>
      <c r="P4460">
        <v>20231007</v>
      </c>
      <c r="Q4460" t="s">
        <v>31</v>
      </c>
      <c r="R4460" t="s">
        <v>30</v>
      </c>
      <c r="S4460">
        <v>0</v>
      </c>
      <c r="T4460">
        <v>20234</v>
      </c>
      <c r="U4460">
        <v>1</v>
      </c>
      <c r="V4460" t="s">
        <v>31</v>
      </c>
      <c r="W4460">
        <v>4325.13</v>
      </c>
      <c r="X4460">
        <v>16226247</v>
      </c>
      <c r="Y4460" s="11" t="str">
        <f t="shared" si="69"/>
        <v>1. &lt;= 1 Year</v>
      </c>
      <c r="Z4460" s="11" t="str">
        <f t="shared" si="69"/>
        <v>1. &lt;= 1 Year</v>
      </c>
    </row>
    <row r="4461" spans="1:26" x14ac:dyDescent="0.25">
      <c r="A4461">
        <v>164978746</v>
      </c>
      <c r="B4461" t="s">
        <v>1909</v>
      </c>
      <c r="C4461" t="s">
        <v>6770</v>
      </c>
      <c r="D4461" t="s">
        <v>127</v>
      </c>
      <c r="E4461">
        <v>23</v>
      </c>
      <c r="F4461" t="s">
        <v>32</v>
      </c>
      <c r="G4461" t="s">
        <v>798</v>
      </c>
      <c r="H4461" t="s">
        <v>25</v>
      </c>
      <c r="I4461" t="s">
        <v>22</v>
      </c>
      <c r="J4461">
        <v>174</v>
      </c>
      <c r="K4461">
        <v>174</v>
      </c>
      <c r="L4461">
        <v>0</v>
      </c>
      <c r="M4461">
        <v>0</v>
      </c>
      <c r="N4461" t="s">
        <v>30</v>
      </c>
      <c r="O4461">
        <v>0</v>
      </c>
      <c r="P4461">
        <v>20240326</v>
      </c>
      <c r="Q4461" t="s">
        <v>31</v>
      </c>
      <c r="R4461" t="s">
        <v>30</v>
      </c>
      <c r="S4461">
        <v>0</v>
      </c>
      <c r="T4461">
        <v>0</v>
      </c>
      <c r="U4461">
        <v>0</v>
      </c>
      <c r="V4461" t="s">
        <v>30</v>
      </c>
      <c r="W4461">
        <v>0</v>
      </c>
      <c r="X4461">
        <v>16461005</v>
      </c>
      <c r="Y4461" s="11" t="str">
        <f t="shared" si="69"/>
        <v>1. &lt;= 1 Year</v>
      </c>
      <c r="Z4461" s="11" t="str">
        <f t="shared" si="69"/>
        <v>1. &lt;= 1 Year</v>
      </c>
    </row>
    <row r="4462" spans="1:26" x14ac:dyDescent="0.25">
      <c r="A4462">
        <v>164988136</v>
      </c>
      <c r="B4462" t="s">
        <v>5710</v>
      </c>
      <c r="C4462" t="s">
        <v>920</v>
      </c>
      <c r="D4462" t="s">
        <v>98</v>
      </c>
      <c r="E4462">
        <v>23</v>
      </c>
      <c r="F4462" t="s">
        <v>6</v>
      </c>
      <c r="G4462" t="s">
        <v>2704</v>
      </c>
      <c r="H4462" t="s">
        <v>25</v>
      </c>
      <c r="I4462" t="s">
        <v>22</v>
      </c>
      <c r="J4462">
        <v>159</v>
      </c>
      <c r="K4462">
        <v>119</v>
      </c>
      <c r="L4462">
        <v>20233</v>
      </c>
      <c r="M4462">
        <v>1</v>
      </c>
      <c r="N4462" t="s">
        <v>31</v>
      </c>
      <c r="O4462">
        <v>3089</v>
      </c>
      <c r="P4462">
        <v>20230821</v>
      </c>
      <c r="Q4462" t="s">
        <v>31</v>
      </c>
      <c r="R4462" t="s">
        <v>30</v>
      </c>
      <c r="S4462">
        <v>0</v>
      </c>
      <c r="T4462">
        <v>20234</v>
      </c>
      <c r="U4462">
        <v>1</v>
      </c>
      <c r="V4462" t="s">
        <v>31</v>
      </c>
      <c r="W4462">
        <v>6961.2</v>
      </c>
      <c r="X4462">
        <v>16414454</v>
      </c>
      <c r="Y4462" s="11" t="str">
        <f t="shared" si="69"/>
        <v>1. &lt;= 1 Year</v>
      </c>
      <c r="Z4462" s="11" t="str">
        <f t="shared" si="69"/>
        <v>1. &lt;= 1 Year</v>
      </c>
    </row>
    <row r="4463" spans="1:26" x14ac:dyDescent="0.25">
      <c r="A4463">
        <v>164889484</v>
      </c>
      <c r="B4463" t="s">
        <v>3657</v>
      </c>
      <c r="C4463" t="s">
        <v>3658</v>
      </c>
      <c r="D4463" t="s">
        <v>127</v>
      </c>
      <c r="E4463">
        <v>23</v>
      </c>
      <c r="F4463" t="s">
        <v>32</v>
      </c>
      <c r="G4463" t="s">
        <v>810</v>
      </c>
      <c r="H4463" t="s">
        <v>25</v>
      </c>
      <c r="I4463" t="s">
        <v>22</v>
      </c>
      <c r="J4463">
        <v>284</v>
      </c>
      <c r="K4463">
        <v>279</v>
      </c>
      <c r="L4463">
        <v>0</v>
      </c>
      <c r="M4463">
        <v>0</v>
      </c>
      <c r="N4463" t="s">
        <v>30</v>
      </c>
      <c r="O4463">
        <v>0</v>
      </c>
      <c r="P4463">
        <v>20230306</v>
      </c>
      <c r="Q4463" t="s">
        <v>31</v>
      </c>
      <c r="R4463" t="s">
        <v>30</v>
      </c>
      <c r="S4463">
        <v>0</v>
      </c>
      <c r="T4463">
        <v>0</v>
      </c>
      <c r="U4463">
        <v>0</v>
      </c>
      <c r="V4463" t="s">
        <v>30</v>
      </c>
      <c r="W4463">
        <v>0</v>
      </c>
      <c r="X4463">
        <v>16408602</v>
      </c>
      <c r="Y4463" s="11" t="str">
        <f t="shared" si="69"/>
        <v>1. &lt;= 1 Year</v>
      </c>
      <c r="Z4463" s="11" t="str">
        <f t="shared" si="69"/>
        <v>1. &lt;= 1 Year</v>
      </c>
    </row>
    <row r="4464" spans="1:26" x14ac:dyDescent="0.25">
      <c r="A4464">
        <v>164553648</v>
      </c>
      <c r="B4464" t="s">
        <v>1330</v>
      </c>
      <c r="C4464" t="s">
        <v>1331</v>
      </c>
      <c r="D4464" t="s">
        <v>127</v>
      </c>
      <c r="E4464">
        <v>23</v>
      </c>
      <c r="F4464" t="s">
        <v>32</v>
      </c>
      <c r="G4464" t="s">
        <v>799</v>
      </c>
      <c r="H4464" t="s">
        <v>25</v>
      </c>
      <c r="I4464" t="s">
        <v>22</v>
      </c>
      <c r="J4464">
        <v>784</v>
      </c>
      <c r="K4464">
        <v>578</v>
      </c>
      <c r="L4464">
        <v>20233</v>
      </c>
      <c r="M4464">
        <v>1</v>
      </c>
      <c r="N4464" t="s">
        <v>31</v>
      </c>
      <c r="O4464">
        <v>2566</v>
      </c>
      <c r="P4464" t="s">
        <v>25</v>
      </c>
      <c r="Q4464" t="s">
        <v>30</v>
      </c>
      <c r="R4464" t="s">
        <v>30</v>
      </c>
      <c r="S4464">
        <v>0</v>
      </c>
      <c r="T4464">
        <v>20234</v>
      </c>
      <c r="U4464">
        <v>1</v>
      </c>
      <c r="V4464" t="s">
        <v>31</v>
      </c>
      <c r="W4464">
        <v>3383.98</v>
      </c>
      <c r="X4464">
        <v>16218076</v>
      </c>
      <c r="Y4464" s="11" t="str">
        <f t="shared" si="69"/>
        <v>4. 2-3 Year</v>
      </c>
      <c r="Z4464" s="11" t="str">
        <f t="shared" si="69"/>
        <v>3.  1.5 to 2 Year</v>
      </c>
    </row>
    <row r="4465" spans="1:26" x14ac:dyDescent="0.25">
      <c r="A4465">
        <v>164136278</v>
      </c>
      <c r="B4465" t="s">
        <v>785</v>
      </c>
      <c r="C4465" t="s">
        <v>171</v>
      </c>
      <c r="D4465" t="s">
        <v>127</v>
      </c>
      <c r="E4465">
        <v>23</v>
      </c>
      <c r="F4465" t="s">
        <v>32</v>
      </c>
      <c r="G4465" t="s">
        <v>7696</v>
      </c>
      <c r="H4465" t="s">
        <v>25</v>
      </c>
      <c r="I4465" t="s">
        <v>22</v>
      </c>
      <c r="J4465">
        <v>1252</v>
      </c>
      <c r="K4465">
        <v>1252</v>
      </c>
      <c r="L4465">
        <v>20233</v>
      </c>
      <c r="M4465">
        <v>1</v>
      </c>
      <c r="N4465" t="s">
        <v>31</v>
      </c>
      <c r="O4465">
        <v>3406</v>
      </c>
      <c r="P4465">
        <v>20230625</v>
      </c>
      <c r="Q4465" t="s">
        <v>31</v>
      </c>
      <c r="R4465" t="s">
        <v>30</v>
      </c>
      <c r="S4465">
        <v>0</v>
      </c>
      <c r="T4465">
        <v>20234</v>
      </c>
      <c r="U4465">
        <v>1</v>
      </c>
      <c r="V4465" t="s">
        <v>31</v>
      </c>
      <c r="W4465">
        <v>2231.16</v>
      </c>
      <c r="X4465">
        <v>15962269</v>
      </c>
      <c r="Y4465" s="11" t="str">
        <f t="shared" si="69"/>
        <v>4. 2-3 Year</v>
      </c>
      <c r="Z4465" s="11" t="str">
        <f t="shared" si="69"/>
        <v>4. 2-3 Year</v>
      </c>
    </row>
    <row r="4466" spans="1:26" x14ac:dyDescent="0.25">
      <c r="A4466">
        <v>164678716</v>
      </c>
      <c r="B4466" t="s">
        <v>922</v>
      </c>
      <c r="C4466" t="s">
        <v>1450</v>
      </c>
      <c r="D4466" t="s">
        <v>111</v>
      </c>
      <c r="E4466">
        <v>23</v>
      </c>
      <c r="F4466" t="s">
        <v>6</v>
      </c>
      <c r="G4466" t="s">
        <v>1500</v>
      </c>
      <c r="H4466" t="s">
        <v>25</v>
      </c>
      <c r="I4466" t="s">
        <v>22</v>
      </c>
      <c r="J4466">
        <v>577</v>
      </c>
      <c r="K4466">
        <v>546</v>
      </c>
      <c r="L4466">
        <v>20233</v>
      </c>
      <c r="M4466">
        <v>1</v>
      </c>
      <c r="N4466" t="s">
        <v>31</v>
      </c>
      <c r="O4466">
        <v>7601</v>
      </c>
      <c r="P4466">
        <v>20210823</v>
      </c>
      <c r="Q4466" t="s">
        <v>31</v>
      </c>
      <c r="R4466" t="s">
        <v>31</v>
      </c>
      <c r="S4466">
        <v>1</v>
      </c>
      <c r="T4466">
        <v>20234</v>
      </c>
      <c r="U4466">
        <v>1</v>
      </c>
      <c r="V4466" t="s">
        <v>31</v>
      </c>
      <c r="W4466">
        <v>9157.69</v>
      </c>
      <c r="X4466">
        <v>15563674</v>
      </c>
      <c r="Y4466" s="11" t="str">
        <f t="shared" si="69"/>
        <v>3.  1.5 to 2 Year</v>
      </c>
      <c r="Z4466" s="11" t="str">
        <f t="shared" si="69"/>
        <v>2.  1-1.5 Years</v>
      </c>
    </row>
    <row r="4467" spans="1:26" x14ac:dyDescent="0.25">
      <c r="A4467">
        <v>165109399</v>
      </c>
      <c r="B4467" t="s">
        <v>7768</v>
      </c>
      <c r="C4467" t="s">
        <v>7769</v>
      </c>
      <c r="D4467" t="s">
        <v>127</v>
      </c>
      <c r="E4467">
        <v>23</v>
      </c>
      <c r="F4467" t="s">
        <v>32</v>
      </c>
      <c r="G4467" t="s">
        <v>1623</v>
      </c>
      <c r="H4467" t="s">
        <v>25</v>
      </c>
      <c r="I4467" t="s">
        <v>22</v>
      </c>
      <c r="J4467">
        <v>3</v>
      </c>
      <c r="K4467">
        <v>3</v>
      </c>
      <c r="L4467">
        <v>0</v>
      </c>
      <c r="M4467">
        <v>0</v>
      </c>
      <c r="N4467" t="s">
        <v>30</v>
      </c>
      <c r="O4467">
        <v>0</v>
      </c>
      <c r="P4467" t="s">
        <v>25</v>
      </c>
      <c r="Q4467" t="s">
        <v>30</v>
      </c>
      <c r="R4467" t="s">
        <v>30</v>
      </c>
      <c r="S4467">
        <v>0</v>
      </c>
      <c r="T4467">
        <v>0</v>
      </c>
      <c r="U4467">
        <v>0</v>
      </c>
      <c r="V4467" t="s">
        <v>30</v>
      </c>
      <c r="W4467">
        <v>0</v>
      </c>
      <c r="X4467">
        <v>16541902</v>
      </c>
      <c r="Y4467" s="11" t="str">
        <f t="shared" si="69"/>
        <v>1. &lt;= 1 Year</v>
      </c>
      <c r="Z4467" s="11" t="str">
        <f t="shared" si="69"/>
        <v>1. &lt;= 1 Year</v>
      </c>
    </row>
    <row r="4468" spans="1:26" x14ac:dyDescent="0.25">
      <c r="A4468">
        <v>165077766</v>
      </c>
      <c r="B4468" t="s">
        <v>7770</v>
      </c>
      <c r="C4468" t="s">
        <v>1323</v>
      </c>
      <c r="D4468" t="s">
        <v>127</v>
      </c>
      <c r="E4468">
        <v>23</v>
      </c>
      <c r="F4468" t="s">
        <v>32</v>
      </c>
      <c r="G4468" t="s">
        <v>866</v>
      </c>
      <c r="H4468" t="s">
        <v>25</v>
      </c>
      <c r="I4468" t="s">
        <v>22</v>
      </c>
      <c r="J4468">
        <v>42</v>
      </c>
      <c r="K4468">
        <v>35</v>
      </c>
      <c r="L4468">
        <v>0</v>
      </c>
      <c r="M4468">
        <v>0</v>
      </c>
      <c r="N4468" t="s">
        <v>30</v>
      </c>
      <c r="O4468">
        <v>0</v>
      </c>
      <c r="P4468" t="s">
        <v>25</v>
      </c>
      <c r="Q4468" t="s">
        <v>30</v>
      </c>
      <c r="R4468" t="s">
        <v>30</v>
      </c>
      <c r="S4468">
        <v>0</v>
      </c>
      <c r="T4468">
        <v>0</v>
      </c>
      <c r="U4468">
        <v>0</v>
      </c>
      <c r="V4468" t="s">
        <v>30</v>
      </c>
      <c r="W4468">
        <v>0</v>
      </c>
      <c r="X4468">
        <v>16518187</v>
      </c>
      <c r="Y4468" s="11" t="str">
        <f t="shared" si="69"/>
        <v>1. &lt;= 1 Year</v>
      </c>
      <c r="Z4468" s="11" t="str">
        <f t="shared" si="69"/>
        <v>1. &lt;= 1 Year</v>
      </c>
    </row>
    <row r="4469" spans="1:26" x14ac:dyDescent="0.25">
      <c r="A4469">
        <v>164694264</v>
      </c>
      <c r="B4469" t="s">
        <v>6771</v>
      </c>
      <c r="C4469" t="s">
        <v>2021</v>
      </c>
      <c r="D4469" t="s">
        <v>99</v>
      </c>
      <c r="E4469">
        <v>23</v>
      </c>
      <c r="F4469" t="s">
        <v>6</v>
      </c>
      <c r="G4469" t="s">
        <v>957</v>
      </c>
      <c r="H4469" t="s">
        <v>25</v>
      </c>
      <c r="I4469" t="s">
        <v>22</v>
      </c>
      <c r="J4469">
        <v>559</v>
      </c>
      <c r="K4469">
        <v>217</v>
      </c>
      <c r="L4469">
        <v>20233</v>
      </c>
      <c r="M4469">
        <v>1</v>
      </c>
      <c r="N4469" t="s">
        <v>31</v>
      </c>
      <c r="O4469">
        <v>5718</v>
      </c>
      <c r="P4469">
        <v>20211223</v>
      </c>
      <c r="Q4469" t="s">
        <v>31</v>
      </c>
      <c r="R4469" t="s">
        <v>31</v>
      </c>
      <c r="S4469">
        <v>1</v>
      </c>
      <c r="T4469">
        <v>20234</v>
      </c>
      <c r="U4469">
        <v>1</v>
      </c>
      <c r="V4469" t="s">
        <v>31</v>
      </c>
      <c r="W4469">
        <v>10277.5</v>
      </c>
      <c r="X4469">
        <v>11721595</v>
      </c>
      <c r="Y4469" s="11" t="str">
        <f t="shared" si="69"/>
        <v>3.  1.5 to 2 Year</v>
      </c>
      <c r="Z4469" s="11" t="str">
        <f t="shared" si="69"/>
        <v>1. &lt;= 1 Year</v>
      </c>
    </row>
    <row r="4470" spans="1:26" x14ac:dyDescent="0.25">
      <c r="A4470">
        <v>164952920</v>
      </c>
      <c r="B4470" t="s">
        <v>4425</v>
      </c>
      <c r="C4470" t="s">
        <v>4426</v>
      </c>
      <c r="D4470" t="s">
        <v>127</v>
      </c>
      <c r="E4470">
        <v>23</v>
      </c>
      <c r="F4470" t="s">
        <v>32</v>
      </c>
      <c r="G4470" t="s">
        <v>797</v>
      </c>
      <c r="H4470" t="s">
        <v>25</v>
      </c>
      <c r="I4470" t="s">
        <v>22</v>
      </c>
      <c r="J4470">
        <v>207</v>
      </c>
      <c r="K4470">
        <v>20</v>
      </c>
      <c r="L4470">
        <v>0</v>
      </c>
      <c r="M4470">
        <v>0</v>
      </c>
      <c r="N4470" t="s">
        <v>30</v>
      </c>
      <c r="O4470">
        <v>0</v>
      </c>
      <c r="P4470" t="s">
        <v>25</v>
      </c>
      <c r="Q4470" t="s">
        <v>30</v>
      </c>
      <c r="R4470" t="s">
        <v>30</v>
      </c>
      <c r="S4470">
        <v>0</v>
      </c>
      <c r="T4470">
        <v>20234</v>
      </c>
      <c r="U4470">
        <v>1</v>
      </c>
      <c r="V4470" t="s">
        <v>31</v>
      </c>
      <c r="W4470">
        <v>277.60000000000002</v>
      </c>
      <c r="X4470">
        <v>16447832</v>
      </c>
      <c r="Y4470" s="11" t="str">
        <f t="shared" si="69"/>
        <v>1. &lt;= 1 Year</v>
      </c>
      <c r="Z4470" s="11" t="str">
        <f t="shared" si="69"/>
        <v>1. &lt;= 1 Year</v>
      </c>
    </row>
    <row r="4471" spans="1:26" x14ac:dyDescent="0.25">
      <c r="A4471">
        <v>164729157</v>
      </c>
      <c r="B4471" t="s">
        <v>3659</v>
      </c>
      <c r="C4471" t="s">
        <v>2396</v>
      </c>
      <c r="D4471" t="s">
        <v>127</v>
      </c>
      <c r="E4471">
        <v>23</v>
      </c>
      <c r="F4471" t="s">
        <v>32</v>
      </c>
      <c r="G4471" t="s">
        <v>1623</v>
      </c>
      <c r="H4471" t="s">
        <v>25</v>
      </c>
      <c r="I4471" t="s">
        <v>22</v>
      </c>
      <c r="J4471">
        <v>504</v>
      </c>
      <c r="K4471">
        <v>270</v>
      </c>
      <c r="L4471">
        <v>0</v>
      </c>
      <c r="M4471">
        <v>0</v>
      </c>
      <c r="N4471" t="s">
        <v>30</v>
      </c>
      <c r="O4471">
        <v>0</v>
      </c>
      <c r="P4471">
        <v>20221227</v>
      </c>
      <c r="Q4471" t="s">
        <v>31</v>
      </c>
      <c r="R4471" t="s">
        <v>30</v>
      </c>
      <c r="S4471">
        <v>0</v>
      </c>
      <c r="T4471">
        <v>0</v>
      </c>
      <c r="U4471">
        <v>0</v>
      </c>
      <c r="V4471" t="s">
        <v>30</v>
      </c>
      <c r="W4471">
        <v>0</v>
      </c>
      <c r="X4471">
        <v>16319756</v>
      </c>
      <c r="Y4471" s="11" t="str">
        <f t="shared" si="69"/>
        <v>2.  1-1.5 Years</v>
      </c>
      <c r="Z4471" s="11" t="str">
        <f t="shared" si="69"/>
        <v>1. &lt;= 1 Year</v>
      </c>
    </row>
    <row r="4472" spans="1:26" x14ac:dyDescent="0.25">
      <c r="A4472">
        <v>164988342</v>
      </c>
      <c r="B4472" t="s">
        <v>7771</v>
      </c>
      <c r="C4472" t="s">
        <v>2250</v>
      </c>
      <c r="D4472" t="s">
        <v>127</v>
      </c>
      <c r="E4472">
        <v>23</v>
      </c>
      <c r="F4472" t="s">
        <v>32</v>
      </c>
      <c r="G4472" t="s">
        <v>1102</v>
      </c>
      <c r="H4472" t="s">
        <v>25</v>
      </c>
      <c r="I4472" t="s">
        <v>22</v>
      </c>
      <c r="J4472">
        <v>160</v>
      </c>
      <c r="K4472">
        <v>63</v>
      </c>
      <c r="L4472">
        <v>20233</v>
      </c>
      <c r="M4472">
        <v>1</v>
      </c>
      <c r="N4472" t="s">
        <v>31</v>
      </c>
      <c r="O4472">
        <v>4897</v>
      </c>
      <c r="P4472">
        <v>20230316</v>
      </c>
      <c r="Q4472" t="s">
        <v>31</v>
      </c>
      <c r="R4472" t="s">
        <v>30</v>
      </c>
      <c r="S4472">
        <v>0</v>
      </c>
      <c r="T4472">
        <v>0</v>
      </c>
      <c r="U4472">
        <v>0</v>
      </c>
      <c r="V4472" t="s">
        <v>30</v>
      </c>
      <c r="W4472">
        <v>0</v>
      </c>
      <c r="X4472">
        <v>16458728</v>
      </c>
      <c r="Y4472" s="11" t="str">
        <f t="shared" si="69"/>
        <v>1. &lt;= 1 Year</v>
      </c>
      <c r="Z4472" s="11" t="str">
        <f t="shared" si="69"/>
        <v>1. &lt;= 1 Year</v>
      </c>
    </row>
    <row r="4473" spans="1:26" x14ac:dyDescent="0.25">
      <c r="A4473">
        <v>164748271</v>
      </c>
      <c r="B4473" t="s">
        <v>450</v>
      </c>
      <c r="C4473" t="s">
        <v>138</v>
      </c>
      <c r="D4473" t="s">
        <v>127</v>
      </c>
      <c r="E4473">
        <v>23</v>
      </c>
      <c r="F4473" t="s">
        <v>32</v>
      </c>
      <c r="G4473" t="s">
        <v>7700</v>
      </c>
      <c r="H4473" t="s">
        <v>25</v>
      </c>
      <c r="I4473" t="s">
        <v>22</v>
      </c>
      <c r="J4473">
        <v>474</v>
      </c>
      <c r="K4473">
        <v>474</v>
      </c>
      <c r="L4473">
        <v>0</v>
      </c>
      <c r="M4473">
        <v>0</v>
      </c>
      <c r="N4473" t="s">
        <v>30</v>
      </c>
      <c r="O4473">
        <v>0</v>
      </c>
      <c r="P4473" t="s">
        <v>25</v>
      </c>
      <c r="Q4473" t="s">
        <v>30</v>
      </c>
      <c r="R4473" t="s">
        <v>30</v>
      </c>
      <c r="S4473">
        <v>0</v>
      </c>
      <c r="T4473">
        <v>0</v>
      </c>
      <c r="U4473">
        <v>0</v>
      </c>
      <c r="V4473" t="s">
        <v>30</v>
      </c>
      <c r="W4473">
        <v>0</v>
      </c>
      <c r="X4473">
        <v>16330349</v>
      </c>
      <c r="Y4473" s="11" t="str">
        <f t="shared" si="69"/>
        <v>2.  1-1.5 Years</v>
      </c>
      <c r="Z4473" s="11" t="str">
        <f t="shared" si="69"/>
        <v>2.  1-1.5 Years</v>
      </c>
    </row>
    <row r="4474" spans="1:26" x14ac:dyDescent="0.25">
      <c r="A4474">
        <v>164796057</v>
      </c>
      <c r="B4474" t="s">
        <v>450</v>
      </c>
      <c r="C4474" t="s">
        <v>354</v>
      </c>
      <c r="D4474" t="s">
        <v>127</v>
      </c>
      <c r="E4474">
        <v>23</v>
      </c>
      <c r="F4474" t="s">
        <v>32</v>
      </c>
      <c r="G4474" t="s">
        <v>7700</v>
      </c>
      <c r="H4474" t="s">
        <v>25</v>
      </c>
      <c r="I4474" t="s">
        <v>22</v>
      </c>
      <c r="J4474">
        <v>409</v>
      </c>
      <c r="K4474">
        <v>409</v>
      </c>
      <c r="L4474">
        <v>0</v>
      </c>
      <c r="M4474">
        <v>0</v>
      </c>
      <c r="N4474" t="s">
        <v>30</v>
      </c>
      <c r="O4474">
        <v>0</v>
      </c>
      <c r="P4474" t="s">
        <v>25</v>
      </c>
      <c r="Q4474" t="s">
        <v>30</v>
      </c>
      <c r="R4474" t="s">
        <v>30</v>
      </c>
      <c r="S4474">
        <v>0</v>
      </c>
      <c r="T4474">
        <v>0</v>
      </c>
      <c r="U4474">
        <v>0</v>
      </c>
      <c r="V4474" t="s">
        <v>30</v>
      </c>
      <c r="W4474">
        <v>0</v>
      </c>
      <c r="X4474">
        <v>16356854</v>
      </c>
      <c r="Y4474" s="11" t="str">
        <f t="shared" si="69"/>
        <v>2.  1-1.5 Years</v>
      </c>
      <c r="Z4474" s="11" t="str">
        <f t="shared" si="69"/>
        <v>2.  1-1.5 Years</v>
      </c>
    </row>
    <row r="4475" spans="1:26" x14ac:dyDescent="0.25">
      <c r="A4475">
        <v>164939348</v>
      </c>
      <c r="B4475" t="s">
        <v>506</v>
      </c>
      <c r="C4475" t="s">
        <v>161</v>
      </c>
      <c r="D4475" t="s">
        <v>127</v>
      </c>
      <c r="E4475">
        <v>23</v>
      </c>
      <c r="F4475" t="s">
        <v>32</v>
      </c>
      <c r="G4475" t="s">
        <v>795</v>
      </c>
      <c r="H4475" t="s">
        <v>25</v>
      </c>
      <c r="I4475" t="s">
        <v>22</v>
      </c>
      <c r="J4475">
        <v>222</v>
      </c>
      <c r="K4475">
        <v>84</v>
      </c>
      <c r="L4475">
        <v>20233</v>
      </c>
      <c r="M4475">
        <v>1</v>
      </c>
      <c r="N4475" t="s">
        <v>31</v>
      </c>
      <c r="O4475">
        <v>5385</v>
      </c>
      <c r="P4475" t="s">
        <v>25</v>
      </c>
      <c r="Q4475" t="s">
        <v>30</v>
      </c>
      <c r="R4475" t="s">
        <v>30</v>
      </c>
      <c r="S4475">
        <v>0</v>
      </c>
      <c r="T4475">
        <v>20234</v>
      </c>
      <c r="U4475">
        <v>1</v>
      </c>
      <c r="V4475" t="s">
        <v>31</v>
      </c>
      <c r="W4475">
        <v>5006.4399999999996</v>
      </c>
      <c r="X4475">
        <v>16439741</v>
      </c>
      <c r="Y4475" s="11" t="str">
        <f t="shared" si="69"/>
        <v>1. &lt;= 1 Year</v>
      </c>
      <c r="Z4475" s="11" t="str">
        <f t="shared" si="69"/>
        <v>1. &lt;= 1 Year</v>
      </c>
    </row>
    <row r="4476" spans="1:26" x14ac:dyDescent="0.25">
      <c r="A4476">
        <v>164958733</v>
      </c>
      <c r="B4476" t="s">
        <v>450</v>
      </c>
      <c r="C4476" t="s">
        <v>6772</v>
      </c>
      <c r="D4476" t="s">
        <v>127</v>
      </c>
      <c r="E4476">
        <v>23</v>
      </c>
      <c r="F4476" t="s">
        <v>32</v>
      </c>
      <c r="G4476" t="s">
        <v>798</v>
      </c>
      <c r="H4476" t="s">
        <v>25</v>
      </c>
      <c r="I4476" t="s">
        <v>22</v>
      </c>
      <c r="J4476">
        <v>201</v>
      </c>
      <c r="K4476">
        <v>201</v>
      </c>
      <c r="L4476">
        <v>0</v>
      </c>
      <c r="M4476">
        <v>0</v>
      </c>
      <c r="N4476" t="s">
        <v>30</v>
      </c>
      <c r="O4476">
        <v>0</v>
      </c>
      <c r="P4476">
        <v>20240326</v>
      </c>
      <c r="Q4476" t="s">
        <v>31</v>
      </c>
      <c r="R4476" t="s">
        <v>30</v>
      </c>
      <c r="S4476">
        <v>0</v>
      </c>
      <c r="T4476">
        <v>0</v>
      </c>
      <c r="U4476">
        <v>0</v>
      </c>
      <c r="V4476" t="s">
        <v>30</v>
      </c>
      <c r="W4476">
        <v>0</v>
      </c>
      <c r="X4476">
        <v>16449125</v>
      </c>
      <c r="Y4476" s="11" t="str">
        <f t="shared" si="69"/>
        <v>1. &lt;= 1 Year</v>
      </c>
      <c r="Z4476" s="11" t="str">
        <f t="shared" si="69"/>
        <v>1. &lt;= 1 Year</v>
      </c>
    </row>
    <row r="4477" spans="1:26" x14ac:dyDescent="0.25">
      <c r="A4477">
        <v>164964067</v>
      </c>
      <c r="B4477" t="s">
        <v>450</v>
      </c>
      <c r="C4477" t="s">
        <v>4987</v>
      </c>
      <c r="D4477" t="s">
        <v>127</v>
      </c>
      <c r="E4477">
        <v>23</v>
      </c>
      <c r="F4477" t="s">
        <v>32</v>
      </c>
      <c r="G4477" t="s">
        <v>7696</v>
      </c>
      <c r="H4477" t="s">
        <v>25</v>
      </c>
      <c r="I4477" t="s">
        <v>22</v>
      </c>
      <c r="J4477">
        <v>194</v>
      </c>
      <c r="K4477">
        <v>194</v>
      </c>
      <c r="L4477">
        <v>0</v>
      </c>
      <c r="M4477">
        <v>0</v>
      </c>
      <c r="N4477" t="s">
        <v>30</v>
      </c>
      <c r="O4477">
        <v>0</v>
      </c>
      <c r="P4477" t="s">
        <v>25</v>
      </c>
      <c r="Q4477" t="s">
        <v>30</v>
      </c>
      <c r="R4477" t="s">
        <v>30</v>
      </c>
      <c r="S4477">
        <v>0</v>
      </c>
      <c r="T4477">
        <v>0</v>
      </c>
      <c r="U4477">
        <v>0</v>
      </c>
      <c r="V4477" t="s">
        <v>30</v>
      </c>
      <c r="W4477">
        <v>0</v>
      </c>
      <c r="X4477">
        <v>16451515</v>
      </c>
      <c r="Y4477" s="11" t="str">
        <f t="shared" si="69"/>
        <v>1. &lt;= 1 Year</v>
      </c>
      <c r="Z4477" s="11" t="str">
        <f t="shared" si="69"/>
        <v>1. &lt;= 1 Year</v>
      </c>
    </row>
    <row r="4478" spans="1:26" x14ac:dyDescent="0.25">
      <c r="A4478">
        <v>164964048</v>
      </c>
      <c r="B4478" t="s">
        <v>450</v>
      </c>
      <c r="C4478" t="s">
        <v>3716</v>
      </c>
      <c r="D4478" t="s">
        <v>127</v>
      </c>
      <c r="E4478">
        <v>23</v>
      </c>
      <c r="F4478" t="s">
        <v>32</v>
      </c>
      <c r="G4478" t="s">
        <v>7696</v>
      </c>
      <c r="H4478" t="s">
        <v>25</v>
      </c>
      <c r="I4478" t="s">
        <v>22</v>
      </c>
      <c r="J4478">
        <v>194</v>
      </c>
      <c r="K4478">
        <v>194</v>
      </c>
      <c r="L4478">
        <v>0</v>
      </c>
      <c r="M4478">
        <v>0</v>
      </c>
      <c r="N4478" t="s">
        <v>30</v>
      </c>
      <c r="O4478">
        <v>0</v>
      </c>
      <c r="P4478" t="s">
        <v>25</v>
      </c>
      <c r="Q4478" t="s">
        <v>30</v>
      </c>
      <c r="R4478" t="s">
        <v>30</v>
      </c>
      <c r="S4478">
        <v>0</v>
      </c>
      <c r="T4478">
        <v>0</v>
      </c>
      <c r="U4478">
        <v>0</v>
      </c>
      <c r="V4478" t="s">
        <v>30</v>
      </c>
      <c r="W4478">
        <v>0</v>
      </c>
      <c r="X4478">
        <v>16451702</v>
      </c>
      <c r="Y4478" s="11" t="str">
        <f t="shared" si="69"/>
        <v>1. &lt;= 1 Year</v>
      </c>
      <c r="Z4478" s="11" t="str">
        <f t="shared" si="69"/>
        <v>1. &lt;= 1 Year</v>
      </c>
    </row>
    <row r="4479" spans="1:26" x14ac:dyDescent="0.25">
      <c r="A4479">
        <v>164806082</v>
      </c>
      <c r="B4479" t="s">
        <v>5711</v>
      </c>
      <c r="C4479" t="s">
        <v>5712</v>
      </c>
      <c r="D4479" t="s">
        <v>127</v>
      </c>
      <c r="E4479">
        <v>23</v>
      </c>
      <c r="F4479" t="s">
        <v>32</v>
      </c>
      <c r="G4479" t="s">
        <v>2233</v>
      </c>
      <c r="H4479" t="s">
        <v>25</v>
      </c>
      <c r="I4479" t="s">
        <v>22</v>
      </c>
      <c r="J4479">
        <v>395</v>
      </c>
      <c r="K4479">
        <v>173</v>
      </c>
      <c r="L4479">
        <v>0</v>
      </c>
      <c r="M4479">
        <v>0</v>
      </c>
      <c r="N4479" t="s">
        <v>30</v>
      </c>
      <c r="O4479">
        <v>0</v>
      </c>
      <c r="P4479">
        <v>20230410</v>
      </c>
      <c r="Q4479" t="s">
        <v>31</v>
      </c>
      <c r="R4479" t="s">
        <v>30</v>
      </c>
      <c r="S4479">
        <v>0</v>
      </c>
      <c r="T4479">
        <v>0</v>
      </c>
      <c r="U4479">
        <v>0</v>
      </c>
      <c r="V4479" t="s">
        <v>30</v>
      </c>
      <c r="W4479">
        <v>0</v>
      </c>
      <c r="X4479">
        <v>16362558</v>
      </c>
      <c r="Y4479" s="11" t="str">
        <f t="shared" si="69"/>
        <v>2.  1-1.5 Years</v>
      </c>
      <c r="Z4479" s="11" t="str">
        <f t="shared" si="69"/>
        <v>1. &lt;= 1 Year</v>
      </c>
    </row>
    <row r="4480" spans="1:26" x14ac:dyDescent="0.25">
      <c r="A4480">
        <v>165011876</v>
      </c>
      <c r="B4480" t="s">
        <v>5713</v>
      </c>
      <c r="C4480" t="s">
        <v>1408</v>
      </c>
      <c r="D4480" t="s">
        <v>127</v>
      </c>
      <c r="E4480">
        <v>23</v>
      </c>
      <c r="F4480" t="s">
        <v>32</v>
      </c>
      <c r="G4480" t="s">
        <v>4783</v>
      </c>
      <c r="H4480" t="s">
        <v>25</v>
      </c>
      <c r="I4480" t="s">
        <v>22</v>
      </c>
      <c r="J4480">
        <v>124</v>
      </c>
      <c r="K4480">
        <v>115</v>
      </c>
      <c r="L4480">
        <v>0</v>
      </c>
      <c r="M4480">
        <v>0</v>
      </c>
      <c r="N4480" t="s">
        <v>30</v>
      </c>
      <c r="O4480">
        <v>0</v>
      </c>
      <c r="P4480" t="s">
        <v>25</v>
      </c>
      <c r="Q4480" t="s">
        <v>30</v>
      </c>
      <c r="R4480" t="s">
        <v>30</v>
      </c>
      <c r="S4480">
        <v>0</v>
      </c>
      <c r="T4480">
        <v>0</v>
      </c>
      <c r="U4480">
        <v>0</v>
      </c>
      <c r="V4480" t="s">
        <v>30</v>
      </c>
      <c r="W4480">
        <v>0</v>
      </c>
      <c r="X4480">
        <v>16479917</v>
      </c>
      <c r="Y4480" s="11" t="str">
        <f t="shared" si="69"/>
        <v>1. &lt;= 1 Year</v>
      </c>
      <c r="Z4480" s="11" t="str">
        <f t="shared" si="69"/>
        <v>1. &lt;= 1 Year</v>
      </c>
    </row>
    <row r="4481" spans="1:26" x14ac:dyDescent="0.25">
      <c r="A4481">
        <v>165084717</v>
      </c>
      <c r="B4481" t="s">
        <v>7772</v>
      </c>
      <c r="C4481" t="s">
        <v>3103</v>
      </c>
      <c r="D4481" t="s">
        <v>126</v>
      </c>
      <c r="E4481">
        <v>23</v>
      </c>
      <c r="F4481" t="s">
        <v>6</v>
      </c>
      <c r="G4481" t="s">
        <v>1189</v>
      </c>
      <c r="H4481" t="s">
        <v>25</v>
      </c>
      <c r="I4481" t="s">
        <v>22</v>
      </c>
      <c r="J4481">
        <v>33</v>
      </c>
      <c r="K4481">
        <v>21</v>
      </c>
      <c r="L4481">
        <v>0</v>
      </c>
      <c r="M4481">
        <v>0</v>
      </c>
      <c r="N4481" t="s">
        <v>30</v>
      </c>
      <c r="O4481">
        <v>0</v>
      </c>
      <c r="P4481" t="s">
        <v>25</v>
      </c>
      <c r="Q4481" t="s">
        <v>30</v>
      </c>
      <c r="R4481" t="s">
        <v>30</v>
      </c>
      <c r="S4481">
        <v>0</v>
      </c>
      <c r="T4481">
        <v>0</v>
      </c>
      <c r="U4481">
        <v>0</v>
      </c>
      <c r="V4481" t="s">
        <v>30</v>
      </c>
      <c r="W4481">
        <v>0</v>
      </c>
      <c r="X4481">
        <v>16525852</v>
      </c>
      <c r="Y4481" s="11" t="str">
        <f t="shared" ref="Y4481:Z4544" si="70">IF(J4481&lt;=364,"1. &lt;= 1 Year",IF(J4481&lt;=546,"2.  1-1.5 Years",IF(J4481&lt;=729,"3.  1.5 to 2 Year",IF(J4481&lt;=1459,"4. 2-3 Year",IF(J4481&lt;=1824,"5. 3-4 Year",IF(J4481&lt;=2189,"6. 4-5 Year",IF(J4481&gt;=2190,"7. &gt;= 6 Year","N/A")))))))</f>
        <v>1. &lt;= 1 Year</v>
      </c>
      <c r="Z4481" s="11" t="str">
        <f t="shared" si="70"/>
        <v>1. &lt;= 1 Year</v>
      </c>
    </row>
    <row r="4482" spans="1:26" x14ac:dyDescent="0.25">
      <c r="A4482">
        <v>164943234</v>
      </c>
      <c r="B4482" t="s">
        <v>4427</v>
      </c>
      <c r="C4482" t="s">
        <v>4428</v>
      </c>
      <c r="D4482" t="s">
        <v>127</v>
      </c>
      <c r="E4482">
        <v>23</v>
      </c>
      <c r="F4482" t="s">
        <v>32</v>
      </c>
      <c r="G4482" t="s">
        <v>2233</v>
      </c>
      <c r="H4482" t="s">
        <v>25</v>
      </c>
      <c r="I4482" t="s">
        <v>22</v>
      </c>
      <c r="J4482">
        <v>220</v>
      </c>
      <c r="K4482">
        <v>220</v>
      </c>
      <c r="L4482">
        <v>0</v>
      </c>
      <c r="M4482">
        <v>0</v>
      </c>
      <c r="N4482" t="s">
        <v>30</v>
      </c>
      <c r="O4482">
        <v>0</v>
      </c>
      <c r="P4482">
        <v>20231017</v>
      </c>
      <c r="Q4482" t="s">
        <v>31</v>
      </c>
      <c r="R4482" t="s">
        <v>30</v>
      </c>
      <c r="S4482">
        <v>0</v>
      </c>
      <c r="T4482">
        <v>0</v>
      </c>
      <c r="U4482">
        <v>0</v>
      </c>
      <c r="V4482" t="s">
        <v>30</v>
      </c>
      <c r="W4482">
        <v>0</v>
      </c>
      <c r="X4482">
        <v>16442193</v>
      </c>
      <c r="Y4482" s="11" t="str">
        <f t="shared" si="70"/>
        <v>1. &lt;= 1 Year</v>
      </c>
      <c r="Z4482" s="11" t="str">
        <f t="shared" si="70"/>
        <v>1. &lt;= 1 Year</v>
      </c>
    </row>
    <row r="4483" spans="1:26" x14ac:dyDescent="0.25">
      <c r="A4483">
        <v>164837212</v>
      </c>
      <c r="B4483" t="s">
        <v>3252</v>
      </c>
      <c r="C4483" t="s">
        <v>3253</v>
      </c>
      <c r="D4483" t="s">
        <v>127</v>
      </c>
      <c r="E4483">
        <v>23</v>
      </c>
      <c r="F4483" t="s">
        <v>32</v>
      </c>
      <c r="G4483" t="s">
        <v>7700</v>
      </c>
      <c r="H4483" t="s">
        <v>25</v>
      </c>
      <c r="I4483" t="s">
        <v>22</v>
      </c>
      <c r="J4483">
        <v>353</v>
      </c>
      <c r="K4483">
        <v>353</v>
      </c>
      <c r="L4483">
        <v>0</v>
      </c>
      <c r="M4483">
        <v>0</v>
      </c>
      <c r="N4483" t="s">
        <v>30</v>
      </c>
      <c r="O4483">
        <v>0</v>
      </c>
      <c r="P4483" t="s">
        <v>25</v>
      </c>
      <c r="Q4483" t="s">
        <v>30</v>
      </c>
      <c r="R4483" t="s">
        <v>30</v>
      </c>
      <c r="S4483">
        <v>0</v>
      </c>
      <c r="T4483">
        <v>0</v>
      </c>
      <c r="U4483">
        <v>0</v>
      </c>
      <c r="V4483" t="s">
        <v>30</v>
      </c>
      <c r="W4483">
        <v>0</v>
      </c>
      <c r="X4483">
        <v>16380401</v>
      </c>
      <c r="Y4483" s="11" t="str">
        <f t="shared" si="70"/>
        <v>1. &lt;= 1 Year</v>
      </c>
      <c r="Z4483" s="11" t="str">
        <f t="shared" si="70"/>
        <v>1. &lt;= 1 Year</v>
      </c>
    </row>
    <row r="4484" spans="1:26" x14ac:dyDescent="0.25">
      <c r="A4484">
        <v>165002726</v>
      </c>
      <c r="B4484" t="s">
        <v>6398</v>
      </c>
      <c r="C4484" t="s">
        <v>6399</v>
      </c>
      <c r="D4484" t="s">
        <v>127</v>
      </c>
      <c r="E4484">
        <v>23</v>
      </c>
      <c r="F4484" t="s">
        <v>32</v>
      </c>
      <c r="G4484" t="s">
        <v>4783</v>
      </c>
      <c r="H4484" t="s">
        <v>25</v>
      </c>
      <c r="I4484" t="s">
        <v>22</v>
      </c>
      <c r="J4484">
        <v>139</v>
      </c>
      <c r="K4484">
        <v>31</v>
      </c>
      <c r="L4484">
        <v>0</v>
      </c>
      <c r="M4484">
        <v>0</v>
      </c>
      <c r="N4484" t="s">
        <v>30</v>
      </c>
      <c r="O4484">
        <v>0</v>
      </c>
      <c r="P4484" t="s">
        <v>25</v>
      </c>
      <c r="Q4484" t="s">
        <v>30</v>
      </c>
      <c r="R4484" t="s">
        <v>30</v>
      </c>
      <c r="S4484">
        <v>0</v>
      </c>
      <c r="T4484">
        <v>0</v>
      </c>
      <c r="U4484">
        <v>0</v>
      </c>
      <c r="V4484" t="s">
        <v>30</v>
      </c>
      <c r="W4484">
        <v>0</v>
      </c>
      <c r="X4484">
        <v>16477183</v>
      </c>
      <c r="Y4484" s="11" t="str">
        <f t="shared" si="70"/>
        <v>1. &lt;= 1 Year</v>
      </c>
      <c r="Z4484" s="11" t="str">
        <f t="shared" si="70"/>
        <v>1. &lt;= 1 Year</v>
      </c>
    </row>
    <row r="4485" spans="1:26" x14ac:dyDescent="0.25">
      <c r="A4485">
        <v>164673946</v>
      </c>
      <c r="B4485" t="s">
        <v>2714</v>
      </c>
      <c r="C4485" t="s">
        <v>1485</v>
      </c>
      <c r="D4485" t="s">
        <v>127</v>
      </c>
      <c r="E4485">
        <v>23</v>
      </c>
      <c r="F4485" t="s">
        <v>32</v>
      </c>
      <c r="G4485" t="s">
        <v>7696</v>
      </c>
      <c r="H4485" t="s">
        <v>25</v>
      </c>
      <c r="I4485" t="s">
        <v>22</v>
      </c>
      <c r="J4485">
        <v>581</v>
      </c>
      <c r="K4485">
        <v>581</v>
      </c>
      <c r="L4485">
        <v>0</v>
      </c>
      <c r="M4485">
        <v>0</v>
      </c>
      <c r="N4485" t="s">
        <v>30</v>
      </c>
      <c r="O4485">
        <v>0</v>
      </c>
      <c r="P4485">
        <v>20230630</v>
      </c>
      <c r="Q4485" t="s">
        <v>31</v>
      </c>
      <c r="R4485" t="s">
        <v>30</v>
      </c>
      <c r="S4485">
        <v>0</v>
      </c>
      <c r="T4485">
        <v>0</v>
      </c>
      <c r="U4485">
        <v>0</v>
      </c>
      <c r="V4485" t="s">
        <v>30</v>
      </c>
      <c r="W4485">
        <v>0</v>
      </c>
      <c r="X4485">
        <v>16285315</v>
      </c>
      <c r="Y4485" s="11" t="str">
        <f t="shared" si="70"/>
        <v>3.  1.5 to 2 Year</v>
      </c>
      <c r="Z4485" s="11" t="str">
        <f t="shared" si="70"/>
        <v>3.  1.5 to 2 Year</v>
      </c>
    </row>
    <row r="4486" spans="1:26" x14ac:dyDescent="0.25">
      <c r="A4486">
        <v>164882940</v>
      </c>
      <c r="B4486" t="s">
        <v>3661</v>
      </c>
      <c r="C4486" t="s">
        <v>830</v>
      </c>
      <c r="D4486" t="s">
        <v>127</v>
      </c>
      <c r="E4486">
        <v>23</v>
      </c>
      <c r="F4486" t="s">
        <v>32</v>
      </c>
      <c r="G4486" t="s">
        <v>940</v>
      </c>
      <c r="H4486" t="s">
        <v>25</v>
      </c>
      <c r="I4486" t="s">
        <v>22</v>
      </c>
      <c r="J4486">
        <v>294</v>
      </c>
      <c r="K4486">
        <v>263</v>
      </c>
      <c r="L4486">
        <v>0</v>
      </c>
      <c r="M4486">
        <v>0</v>
      </c>
      <c r="N4486" t="s">
        <v>30</v>
      </c>
      <c r="O4486">
        <v>0</v>
      </c>
      <c r="P4486" t="s">
        <v>25</v>
      </c>
      <c r="Q4486" t="s">
        <v>30</v>
      </c>
      <c r="R4486" t="s">
        <v>30</v>
      </c>
      <c r="S4486">
        <v>0</v>
      </c>
      <c r="T4486">
        <v>0</v>
      </c>
      <c r="U4486">
        <v>0</v>
      </c>
      <c r="V4486" t="s">
        <v>30</v>
      </c>
      <c r="W4486">
        <v>0</v>
      </c>
      <c r="X4486">
        <v>16400859</v>
      </c>
      <c r="Y4486" s="11" t="str">
        <f t="shared" si="70"/>
        <v>1. &lt;= 1 Year</v>
      </c>
      <c r="Z4486" s="11" t="str">
        <f t="shared" si="70"/>
        <v>1. &lt;= 1 Year</v>
      </c>
    </row>
    <row r="4487" spans="1:26" x14ac:dyDescent="0.25">
      <c r="A4487">
        <v>165069597</v>
      </c>
      <c r="B4487" t="s">
        <v>7773</v>
      </c>
      <c r="C4487" t="s">
        <v>152</v>
      </c>
      <c r="D4487" t="s">
        <v>127</v>
      </c>
      <c r="E4487">
        <v>23</v>
      </c>
      <c r="F4487" t="s">
        <v>32</v>
      </c>
      <c r="G4487" t="s">
        <v>1623</v>
      </c>
      <c r="H4487" t="s">
        <v>25</v>
      </c>
      <c r="I4487" t="s">
        <v>22</v>
      </c>
      <c r="J4487">
        <v>52</v>
      </c>
      <c r="K4487">
        <v>52</v>
      </c>
      <c r="L4487">
        <v>0</v>
      </c>
      <c r="M4487">
        <v>0</v>
      </c>
      <c r="N4487" t="s">
        <v>30</v>
      </c>
      <c r="O4487">
        <v>0</v>
      </c>
      <c r="P4487" t="s">
        <v>25</v>
      </c>
      <c r="Q4487" t="s">
        <v>30</v>
      </c>
      <c r="R4487" t="s">
        <v>30</v>
      </c>
      <c r="S4487">
        <v>0</v>
      </c>
      <c r="T4487">
        <v>0</v>
      </c>
      <c r="U4487">
        <v>0</v>
      </c>
      <c r="V4487" t="s">
        <v>30</v>
      </c>
      <c r="W4487">
        <v>0</v>
      </c>
      <c r="X4487">
        <v>16517115</v>
      </c>
      <c r="Y4487" s="11" t="str">
        <f t="shared" si="70"/>
        <v>1. &lt;= 1 Year</v>
      </c>
      <c r="Z4487" s="11" t="str">
        <f t="shared" si="70"/>
        <v>1. &lt;= 1 Year</v>
      </c>
    </row>
    <row r="4488" spans="1:26" x14ac:dyDescent="0.25">
      <c r="A4488">
        <v>164983611</v>
      </c>
      <c r="B4488" t="s">
        <v>5429</v>
      </c>
      <c r="C4488" t="s">
        <v>5714</v>
      </c>
      <c r="D4488" t="s">
        <v>111</v>
      </c>
      <c r="E4488">
        <v>23</v>
      </c>
      <c r="F4488" t="s">
        <v>6</v>
      </c>
      <c r="G4488" t="s">
        <v>1500</v>
      </c>
      <c r="H4488" t="s">
        <v>25</v>
      </c>
      <c r="I4488" t="s">
        <v>22</v>
      </c>
      <c r="J4488">
        <v>167</v>
      </c>
      <c r="K4488">
        <v>161</v>
      </c>
      <c r="L4488">
        <v>0</v>
      </c>
      <c r="M4488">
        <v>0</v>
      </c>
      <c r="N4488" t="s">
        <v>30</v>
      </c>
      <c r="O4488">
        <v>0</v>
      </c>
      <c r="P4488">
        <v>20190510</v>
      </c>
      <c r="Q4488" t="s">
        <v>31</v>
      </c>
      <c r="R4488" t="s">
        <v>31</v>
      </c>
      <c r="S4488">
        <v>1</v>
      </c>
      <c r="T4488">
        <v>0</v>
      </c>
      <c r="U4488">
        <v>0</v>
      </c>
      <c r="V4488" t="s">
        <v>30</v>
      </c>
      <c r="W4488">
        <v>0</v>
      </c>
      <c r="X4488">
        <v>14392084</v>
      </c>
      <c r="Y4488" s="11" t="str">
        <f t="shared" si="70"/>
        <v>1. &lt;= 1 Year</v>
      </c>
      <c r="Z4488" s="11" t="str">
        <f t="shared" si="70"/>
        <v>1. &lt;= 1 Year</v>
      </c>
    </row>
    <row r="4489" spans="1:26" x14ac:dyDescent="0.25">
      <c r="A4489">
        <v>164365555</v>
      </c>
      <c r="B4489" t="s">
        <v>1069</v>
      </c>
      <c r="C4489" t="s">
        <v>775</v>
      </c>
      <c r="D4489" t="s">
        <v>127</v>
      </c>
      <c r="E4489">
        <v>23</v>
      </c>
      <c r="F4489" t="s">
        <v>32</v>
      </c>
      <c r="G4489" t="s">
        <v>793</v>
      </c>
      <c r="H4489" t="s">
        <v>25</v>
      </c>
      <c r="I4489" t="s">
        <v>22</v>
      </c>
      <c r="J4489">
        <v>1004</v>
      </c>
      <c r="K4489">
        <v>252</v>
      </c>
      <c r="L4489">
        <v>20233</v>
      </c>
      <c r="M4489">
        <v>1</v>
      </c>
      <c r="N4489" t="s">
        <v>31</v>
      </c>
      <c r="O4489">
        <v>6281</v>
      </c>
      <c r="P4489">
        <v>20190918</v>
      </c>
      <c r="Q4489" t="s">
        <v>31</v>
      </c>
      <c r="R4489" t="s">
        <v>30</v>
      </c>
      <c r="S4489">
        <v>0</v>
      </c>
      <c r="T4489">
        <v>20234</v>
      </c>
      <c r="U4489">
        <v>1</v>
      </c>
      <c r="V4489" t="s">
        <v>31</v>
      </c>
      <c r="W4489">
        <v>5546.24</v>
      </c>
      <c r="X4489">
        <v>16054552</v>
      </c>
      <c r="Y4489" s="11" t="str">
        <f t="shared" si="70"/>
        <v>4. 2-3 Year</v>
      </c>
      <c r="Z4489" s="11" t="str">
        <f t="shared" si="70"/>
        <v>1. &lt;= 1 Year</v>
      </c>
    </row>
    <row r="4490" spans="1:26" x14ac:dyDescent="0.25">
      <c r="A4490">
        <v>165044019</v>
      </c>
      <c r="B4490" t="s">
        <v>7774</v>
      </c>
      <c r="C4490" t="s">
        <v>7775</v>
      </c>
      <c r="D4490" t="s">
        <v>127</v>
      </c>
      <c r="E4490">
        <v>23</v>
      </c>
      <c r="F4490" t="s">
        <v>32</v>
      </c>
      <c r="G4490" t="s">
        <v>6370</v>
      </c>
      <c r="H4490" t="s">
        <v>25</v>
      </c>
      <c r="I4490" t="s">
        <v>22</v>
      </c>
      <c r="J4490">
        <v>84</v>
      </c>
      <c r="K4490">
        <v>49</v>
      </c>
      <c r="L4490">
        <v>0</v>
      </c>
      <c r="M4490">
        <v>0</v>
      </c>
      <c r="N4490" t="s">
        <v>30</v>
      </c>
      <c r="O4490">
        <v>0</v>
      </c>
      <c r="P4490" t="s">
        <v>25</v>
      </c>
      <c r="Q4490" t="s">
        <v>30</v>
      </c>
      <c r="R4490" t="s">
        <v>30</v>
      </c>
      <c r="S4490">
        <v>0</v>
      </c>
      <c r="T4490">
        <v>0</v>
      </c>
      <c r="U4490">
        <v>0</v>
      </c>
      <c r="V4490" t="s">
        <v>30</v>
      </c>
      <c r="W4490">
        <v>0</v>
      </c>
      <c r="X4490">
        <v>16499010</v>
      </c>
      <c r="Y4490" s="11" t="str">
        <f t="shared" si="70"/>
        <v>1. &lt;= 1 Year</v>
      </c>
      <c r="Z4490" s="11" t="str">
        <f t="shared" si="70"/>
        <v>1. &lt;= 1 Year</v>
      </c>
    </row>
    <row r="4491" spans="1:26" x14ac:dyDescent="0.25">
      <c r="A4491">
        <v>164964052</v>
      </c>
      <c r="B4491" t="s">
        <v>6773</v>
      </c>
      <c r="C4491" t="s">
        <v>6774</v>
      </c>
      <c r="D4491" t="s">
        <v>127</v>
      </c>
      <c r="E4491">
        <v>23</v>
      </c>
      <c r="F4491" t="s">
        <v>32</v>
      </c>
      <c r="G4491" t="s">
        <v>7696</v>
      </c>
      <c r="H4491" t="s">
        <v>25</v>
      </c>
      <c r="I4491" t="s">
        <v>22</v>
      </c>
      <c r="J4491">
        <v>194</v>
      </c>
      <c r="K4491">
        <v>194</v>
      </c>
      <c r="L4491">
        <v>0</v>
      </c>
      <c r="M4491">
        <v>0</v>
      </c>
      <c r="N4491" t="s">
        <v>30</v>
      </c>
      <c r="O4491">
        <v>0</v>
      </c>
      <c r="P4491" t="s">
        <v>25</v>
      </c>
      <c r="Q4491" t="s">
        <v>30</v>
      </c>
      <c r="R4491" t="s">
        <v>30</v>
      </c>
      <c r="S4491">
        <v>0</v>
      </c>
      <c r="T4491">
        <v>0</v>
      </c>
      <c r="U4491">
        <v>0</v>
      </c>
      <c r="V4491" t="s">
        <v>30</v>
      </c>
      <c r="W4491">
        <v>0</v>
      </c>
      <c r="X4491">
        <v>16451792</v>
      </c>
      <c r="Y4491" s="11" t="str">
        <f t="shared" si="70"/>
        <v>1. &lt;= 1 Year</v>
      </c>
      <c r="Z4491" s="11" t="str">
        <f t="shared" si="70"/>
        <v>1. &lt;= 1 Year</v>
      </c>
    </row>
    <row r="4492" spans="1:26" x14ac:dyDescent="0.25">
      <c r="A4492">
        <v>165077581</v>
      </c>
      <c r="B4492" t="s">
        <v>7776</v>
      </c>
      <c r="C4492" t="s">
        <v>622</v>
      </c>
      <c r="D4492" t="s">
        <v>127</v>
      </c>
      <c r="E4492">
        <v>23</v>
      </c>
      <c r="F4492" t="s">
        <v>32</v>
      </c>
      <c r="G4492" t="s">
        <v>4783</v>
      </c>
      <c r="H4492" t="s">
        <v>25</v>
      </c>
      <c r="I4492" t="s">
        <v>22</v>
      </c>
      <c r="J4492">
        <v>42</v>
      </c>
      <c r="K4492">
        <v>33</v>
      </c>
      <c r="L4492">
        <v>0</v>
      </c>
      <c r="M4492">
        <v>0</v>
      </c>
      <c r="N4492" t="s">
        <v>30</v>
      </c>
      <c r="O4492">
        <v>0</v>
      </c>
      <c r="P4492" t="s">
        <v>25</v>
      </c>
      <c r="Q4492" t="s">
        <v>30</v>
      </c>
      <c r="R4492" t="s">
        <v>30</v>
      </c>
      <c r="S4492">
        <v>0</v>
      </c>
      <c r="T4492">
        <v>0</v>
      </c>
      <c r="U4492">
        <v>0</v>
      </c>
      <c r="V4492" t="s">
        <v>30</v>
      </c>
      <c r="W4492">
        <v>0</v>
      </c>
      <c r="X4492">
        <v>16522141</v>
      </c>
      <c r="Y4492" s="11" t="str">
        <f t="shared" si="70"/>
        <v>1. &lt;= 1 Year</v>
      </c>
      <c r="Z4492" s="11" t="str">
        <f t="shared" si="70"/>
        <v>1. &lt;= 1 Year</v>
      </c>
    </row>
    <row r="4493" spans="1:26" x14ac:dyDescent="0.25">
      <c r="A4493">
        <v>164821344</v>
      </c>
      <c r="B4493" t="s">
        <v>2715</v>
      </c>
      <c r="C4493" t="s">
        <v>2716</v>
      </c>
      <c r="D4493" t="s">
        <v>127</v>
      </c>
      <c r="E4493">
        <v>23</v>
      </c>
      <c r="F4493" t="s">
        <v>32</v>
      </c>
      <c r="G4493" t="s">
        <v>2233</v>
      </c>
      <c r="H4493" t="s">
        <v>25</v>
      </c>
      <c r="I4493" t="s">
        <v>22</v>
      </c>
      <c r="J4493">
        <v>374</v>
      </c>
      <c r="K4493">
        <v>374</v>
      </c>
      <c r="L4493">
        <v>0</v>
      </c>
      <c r="M4493">
        <v>0</v>
      </c>
      <c r="N4493" t="s">
        <v>30</v>
      </c>
      <c r="O4493">
        <v>0</v>
      </c>
      <c r="P4493">
        <v>20230501</v>
      </c>
      <c r="Q4493" t="s">
        <v>31</v>
      </c>
      <c r="R4493" t="s">
        <v>30</v>
      </c>
      <c r="S4493">
        <v>0</v>
      </c>
      <c r="T4493">
        <v>0</v>
      </c>
      <c r="U4493">
        <v>0</v>
      </c>
      <c r="V4493" t="s">
        <v>30</v>
      </c>
      <c r="W4493">
        <v>0</v>
      </c>
      <c r="X4493">
        <v>16371218</v>
      </c>
      <c r="Y4493" s="11" t="str">
        <f t="shared" si="70"/>
        <v>2.  1-1.5 Years</v>
      </c>
      <c r="Z4493" s="11" t="str">
        <f t="shared" si="70"/>
        <v>2.  1-1.5 Years</v>
      </c>
    </row>
    <row r="4494" spans="1:26" x14ac:dyDescent="0.25">
      <c r="A4494">
        <v>164915643</v>
      </c>
      <c r="B4494" t="s">
        <v>4023</v>
      </c>
      <c r="C4494" t="s">
        <v>4024</v>
      </c>
      <c r="D4494" t="s">
        <v>127</v>
      </c>
      <c r="E4494">
        <v>23</v>
      </c>
      <c r="F4494" t="s">
        <v>32</v>
      </c>
      <c r="G4494" t="s">
        <v>898</v>
      </c>
      <c r="H4494" t="s">
        <v>25</v>
      </c>
      <c r="I4494" t="s">
        <v>22</v>
      </c>
      <c r="J4494">
        <v>255</v>
      </c>
      <c r="K4494">
        <v>249</v>
      </c>
      <c r="L4494">
        <v>20233</v>
      </c>
      <c r="M4494">
        <v>1</v>
      </c>
      <c r="N4494" t="s">
        <v>31</v>
      </c>
      <c r="O4494">
        <v>9215</v>
      </c>
      <c r="P4494">
        <v>20230529</v>
      </c>
      <c r="Q4494" t="s">
        <v>31</v>
      </c>
      <c r="R4494" t="s">
        <v>31</v>
      </c>
      <c r="S4494">
        <v>1</v>
      </c>
      <c r="T4494">
        <v>20234</v>
      </c>
      <c r="U4494">
        <v>1</v>
      </c>
      <c r="V4494" t="s">
        <v>31</v>
      </c>
      <c r="W4494">
        <v>8068.99</v>
      </c>
      <c r="X4494">
        <v>16426098</v>
      </c>
      <c r="Y4494" s="11" t="str">
        <f t="shared" si="70"/>
        <v>1. &lt;= 1 Year</v>
      </c>
      <c r="Z4494" s="11" t="str">
        <f t="shared" si="70"/>
        <v>1. &lt;= 1 Year</v>
      </c>
    </row>
    <row r="4495" spans="1:26" x14ac:dyDescent="0.25">
      <c r="A4495">
        <v>164688583</v>
      </c>
      <c r="B4495" t="s">
        <v>7777</v>
      </c>
      <c r="C4495" t="s">
        <v>5127</v>
      </c>
      <c r="D4495" t="s">
        <v>127</v>
      </c>
      <c r="E4495">
        <v>23</v>
      </c>
      <c r="F4495" t="s">
        <v>32</v>
      </c>
      <c r="G4495" t="s">
        <v>7696</v>
      </c>
      <c r="H4495" t="s">
        <v>25</v>
      </c>
      <c r="I4495" t="s">
        <v>22</v>
      </c>
      <c r="J4495">
        <v>566</v>
      </c>
      <c r="K4495">
        <v>565</v>
      </c>
      <c r="L4495">
        <v>0</v>
      </c>
      <c r="M4495">
        <v>0</v>
      </c>
      <c r="N4495" t="s">
        <v>30</v>
      </c>
      <c r="O4495">
        <v>0</v>
      </c>
      <c r="P4495">
        <v>20240326</v>
      </c>
      <c r="Q4495" t="s">
        <v>31</v>
      </c>
      <c r="R4495" t="s">
        <v>30</v>
      </c>
      <c r="S4495">
        <v>0</v>
      </c>
      <c r="T4495">
        <v>0</v>
      </c>
      <c r="U4495">
        <v>0</v>
      </c>
      <c r="V4495" t="s">
        <v>30</v>
      </c>
      <c r="W4495">
        <v>0</v>
      </c>
      <c r="X4495">
        <v>16295779</v>
      </c>
      <c r="Y4495" s="11" t="str">
        <f t="shared" si="70"/>
        <v>3.  1.5 to 2 Year</v>
      </c>
      <c r="Z4495" s="11" t="str">
        <f t="shared" si="70"/>
        <v>3.  1.5 to 2 Year</v>
      </c>
    </row>
    <row r="4496" spans="1:26" x14ac:dyDescent="0.25">
      <c r="A4496">
        <v>164692009</v>
      </c>
      <c r="B4496" t="s">
        <v>1875</v>
      </c>
      <c r="C4496" t="s">
        <v>1354</v>
      </c>
      <c r="D4496" t="s">
        <v>127</v>
      </c>
      <c r="E4496">
        <v>23</v>
      </c>
      <c r="F4496" t="s">
        <v>32</v>
      </c>
      <c r="G4496" t="s">
        <v>799</v>
      </c>
      <c r="H4496" t="s">
        <v>25</v>
      </c>
      <c r="I4496" t="s">
        <v>22</v>
      </c>
      <c r="J4496">
        <v>564</v>
      </c>
      <c r="K4496">
        <v>564</v>
      </c>
      <c r="L4496">
        <v>0</v>
      </c>
      <c r="M4496">
        <v>0</v>
      </c>
      <c r="N4496" t="s">
        <v>30</v>
      </c>
      <c r="O4496">
        <v>0</v>
      </c>
      <c r="P4496">
        <v>20230612</v>
      </c>
      <c r="Q4496" t="s">
        <v>31</v>
      </c>
      <c r="R4496" t="s">
        <v>30</v>
      </c>
      <c r="S4496">
        <v>0</v>
      </c>
      <c r="T4496">
        <v>0</v>
      </c>
      <c r="U4496">
        <v>0</v>
      </c>
      <c r="V4496" t="s">
        <v>30</v>
      </c>
      <c r="W4496">
        <v>0</v>
      </c>
      <c r="X4496">
        <v>16298036</v>
      </c>
      <c r="Y4496" s="11" t="str">
        <f t="shared" si="70"/>
        <v>3.  1.5 to 2 Year</v>
      </c>
      <c r="Z4496" s="11" t="str">
        <f t="shared" si="70"/>
        <v>3.  1.5 to 2 Year</v>
      </c>
    </row>
    <row r="4497" spans="1:26" x14ac:dyDescent="0.25">
      <c r="A4497">
        <v>164877785</v>
      </c>
      <c r="B4497" t="s">
        <v>1875</v>
      </c>
      <c r="C4497" t="s">
        <v>1880</v>
      </c>
      <c r="D4497" t="s">
        <v>127</v>
      </c>
      <c r="E4497">
        <v>23</v>
      </c>
      <c r="F4497" t="s">
        <v>32</v>
      </c>
      <c r="G4497" t="s">
        <v>793</v>
      </c>
      <c r="H4497" t="s">
        <v>25</v>
      </c>
      <c r="I4497" t="s">
        <v>22</v>
      </c>
      <c r="J4497">
        <v>297</v>
      </c>
      <c r="K4497">
        <v>297</v>
      </c>
      <c r="L4497">
        <v>20233</v>
      </c>
      <c r="M4497">
        <v>1</v>
      </c>
      <c r="N4497" t="s">
        <v>31</v>
      </c>
      <c r="O4497">
        <v>2137</v>
      </c>
      <c r="P4497">
        <v>20231202</v>
      </c>
      <c r="Q4497" t="s">
        <v>31</v>
      </c>
      <c r="R4497" t="s">
        <v>30</v>
      </c>
      <c r="S4497">
        <v>0</v>
      </c>
      <c r="T4497">
        <v>20234</v>
      </c>
      <c r="U4497">
        <v>1</v>
      </c>
      <c r="V4497" t="s">
        <v>31</v>
      </c>
      <c r="W4497">
        <v>1193.68</v>
      </c>
      <c r="X4497">
        <v>16404391</v>
      </c>
      <c r="Y4497" s="11" t="str">
        <f t="shared" si="70"/>
        <v>1. &lt;= 1 Year</v>
      </c>
      <c r="Z4497" s="11" t="str">
        <f t="shared" si="70"/>
        <v>1. &lt;= 1 Year</v>
      </c>
    </row>
    <row r="4498" spans="1:26" x14ac:dyDescent="0.25">
      <c r="A4498">
        <v>165002129</v>
      </c>
      <c r="B4498" t="s">
        <v>1875</v>
      </c>
      <c r="C4498" t="s">
        <v>167</v>
      </c>
      <c r="D4498" t="s">
        <v>127</v>
      </c>
      <c r="E4498">
        <v>23</v>
      </c>
      <c r="F4498" t="s">
        <v>32</v>
      </c>
      <c r="G4498" t="s">
        <v>810</v>
      </c>
      <c r="H4498" t="s">
        <v>25</v>
      </c>
      <c r="I4498" t="s">
        <v>22</v>
      </c>
      <c r="J4498">
        <v>144</v>
      </c>
      <c r="K4498">
        <v>118</v>
      </c>
      <c r="L4498">
        <v>0</v>
      </c>
      <c r="M4498">
        <v>0</v>
      </c>
      <c r="N4498" t="s">
        <v>30</v>
      </c>
      <c r="O4498">
        <v>0</v>
      </c>
      <c r="P4498" t="s">
        <v>25</v>
      </c>
      <c r="Q4498" t="s">
        <v>30</v>
      </c>
      <c r="R4498" t="s">
        <v>30</v>
      </c>
      <c r="S4498">
        <v>0</v>
      </c>
      <c r="T4498">
        <v>20234</v>
      </c>
      <c r="U4498">
        <v>1</v>
      </c>
      <c r="V4498" t="s">
        <v>31</v>
      </c>
      <c r="W4498">
        <v>2494.4299999999998</v>
      </c>
      <c r="X4498">
        <v>16466053</v>
      </c>
      <c r="Y4498" s="11" t="str">
        <f t="shared" si="70"/>
        <v>1. &lt;= 1 Year</v>
      </c>
      <c r="Z4498" s="11" t="str">
        <f t="shared" si="70"/>
        <v>1. &lt;= 1 Year</v>
      </c>
    </row>
    <row r="4499" spans="1:26" x14ac:dyDescent="0.25">
      <c r="A4499">
        <v>164884396</v>
      </c>
      <c r="B4499" t="s">
        <v>3255</v>
      </c>
      <c r="C4499" t="s">
        <v>198</v>
      </c>
      <c r="D4499" t="s">
        <v>67</v>
      </c>
      <c r="E4499">
        <v>23</v>
      </c>
      <c r="F4499" t="s">
        <v>6</v>
      </c>
      <c r="G4499" t="s">
        <v>871</v>
      </c>
      <c r="H4499" t="s">
        <v>25</v>
      </c>
      <c r="I4499" t="s">
        <v>22</v>
      </c>
      <c r="J4499">
        <v>291</v>
      </c>
      <c r="K4499">
        <v>287</v>
      </c>
      <c r="L4499">
        <v>0</v>
      </c>
      <c r="M4499">
        <v>0</v>
      </c>
      <c r="N4499" t="s">
        <v>30</v>
      </c>
      <c r="O4499">
        <v>0</v>
      </c>
      <c r="P4499" t="s">
        <v>25</v>
      </c>
      <c r="Q4499" t="s">
        <v>30</v>
      </c>
      <c r="R4499" t="s">
        <v>31</v>
      </c>
      <c r="S4499">
        <v>1</v>
      </c>
      <c r="T4499">
        <v>0</v>
      </c>
      <c r="U4499">
        <v>0</v>
      </c>
      <c r="V4499" t="s">
        <v>30</v>
      </c>
      <c r="W4499">
        <v>0</v>
      </c>
      <c r="X4499">
        <v>16403040</v>
      </c>
      <c r="Y4499" s="11" t="str">
        <f t="shared" si="70"/>
        <v>1. &lt;= 1 Year</v>
      </c>
      <c r="Z4499" s="11" t="str">
        <f t="shared" si="70"/>
        <v>1. &lt;= 1 Year</v>
      </c>
    </row>
    <row r="4500" spans="1:26" x14ac:dyDescent="0.25">
      <c r="A4500">
        <v>164802718</v>
      </c>
      <c r="B4500" t="s">
        <v>2717</v>
      </c>
      <c r="C4500" t="s">
        <v>2718</v>
      </c>
      <c r="D4500" t="s">
        <v>127</v>
      </c>
      <c r="E4500">
        <v>23</v>
      </c>
      <c r="F4500" t="s">
        <v>32</v>
      </c>
      <c r="G4500" t="s">
        <v>7700</v>
      </c>
      <c r="H4500" t="s">
        <v>25</v>
      </c>
      <c r="I4500" t="s">
        <v>22</v>
      </c>
      <c r="J4500">
        <v>399</v>
      </c>
      <c r="K4500">
        <v>399</v>
      </c>
      <c r="L4500">
        <v>0</v>
      </c>
      <c r="M4500">
        <v>0</v>
      </c>
      <c r="N4500" t="s">
        <v>30</v>
      </c>
      <c r="O4500">
        <v>0</v>
      </c>
      <c r="P4500">
        <v>20230905</v>
      </c>
      <c r="Q4500" t="s">
        <v>31</v>
      </c>
      <c r="R4500" t="s">
        <v>30</v>
      </c>
      <c r="S4500">
        <v>0</v>
      </c>
      <c r="T4500">
        <v>0</v>
      </c>
      <c r="U4500">
        <v>0</v>
      </c>
      <c r="V4500" t="s">
        <v>30</v>
      </c>
      <c r="W4500">
        <v>0</v>
      </c>
      <c r="X4500">
        <v>16360477</v>
      </c>
      <c r="Y4500" s="11" t="str">
        <f t="shared" si="70"/>
        <v>2.  1-1.5 Years</v>
      </c>
      <c r="Z4500" s="11" t="str">
        <f t="shared" si="70"/>
        <v>2.  1-1.5 Years</v>
      </c>
    </row>
    <row r="4501" spans="1:26" x14ac:dyDescent="0.25">
      <c r="A4501">
        <v>165072704</v>
      </c>
      <c r="B4501" t="s">
        <v>7778</v>
      </c>
      <c r="C4501" t="s">
        <v>7779</v>
      </c>
      <c r="D4501" t="s">
        <v>98</v>
      </c>
      <c r="E4501">
        <v>23</v>
      </c>
      <c r="F4501" t="s">
        <v>6</v>
      </c>
      <c r="G4501" t="s">
        <v>2704</v>
      </c>
      <c r="H4501" t="s">
        <v>25</v>
      </c>
      <c r="I4501" t="s">
        <v>22</v>
      </c>
      <c r="J4501">
        <v>49</v>
      </c>
      <c r="K4501">
        <v>39</v>
      </c>
      <c r="L4501">
        <v>20233</v>
      </c>
      <c r="M4501">
        <v>1</v>
      </c>
      <c r="N4501" t="s">
        <v>31</v>
      </c>
      <c r="O4501">
        <v>1332</v>
      </c>
      <c r="P4501">
        <v>20240328</v>
      </c>
      <c r="Q4501" t="s">
        <v>31</v>
      </c>
      <c r="R4501" t="s">
        <v>30</v>
      </c>
      <c r="S4501">
        <v>0</v>
      </c>
      <c r="T4501">
        <v>0</v>
      </c>
      <c r="U4501">
        <v>0</v>
      </c>
      <c r="V4501" t="s">
        <v>30</v>
      </c>
      <c r="W4501">
        <v>0</v>
      </c>
      <c r="X4501">
        <v>16501873</v>
      </c>
      <c r="Y4501" s="11" t="str">
        <f t="shared" si="70"/>
        <v>1. &lt;= 1 Year</v>
      </c>
      <c r="Z4501" s="11" t="str">
        <f t="shared" si="70"/>
        <v>1. &lt;= 1 Year</v>
      </c>
    </row>
    <row r="4502" spans="1:26" x14ac:dyDescent="0.25">
      <c r="A4502">
        <v>164766393</v>
      </c>
      <c r="B4502" t="s">
        <v>2397</v>
      </c>
      <c r="C4502" t="s">
        <v>2398</v>
      </c>
      <c r="D4502" t="s">
        <v>127</v>
      </c>
      <c r="E4502">
        <v>23</v>
      </c>
      <c r="F4502" t="s">
        <v>32</v>
      </c>
      <c r="G4502" t="s">
        <v>866</v>
      </c>
      <c r="H4502" t="s">
        <v>25</v>
      </c>
      <c r="I4502" t="s">
        <v>22</v>
      </c>
      <c r="J4502">
        <v>452</v>
      </c>
      <c r="K4502">
        <v>448</v>
      </c>
      <c r="L4502">
        <v>0</v>
      </c>
      <c r="M4502">
        <v>0</v>
      </c>
      <c r="N4502" t="s">
        <v>30</v>
      </c>
      <c r="O4502">
        <v>0</v>
      </c>
      <c r="P4502" t="s">
        <v>25</v>
      </c>
      <c r="Q4502" t="s">
        <v>30</v>
      </c>
      <c r="R4502" t="s">
        <v>30</v>
      </c>
      <c r="S4502">
        <v>0</v>
      </c>
      <c r="T4502">
        <v>0</v>
      </c>
      <c r="U4502">
        <v>0</v>
      </c>
      <c r="V4502" t="s">
        <v>30</v>
      </c>
      <c r="W4502">
        <v>0</v>
      </c>
      <c r="X4502">
        <v>16336676</v>
      </c>
      <c r="Y4502" s="11" t="str">
        <f t="shared" si="70"/>
        <v>2.  1-1.5 Years</v>
      </c>
      <c r="Z4502" s="11" t="str">
        <f t="shared" si="70"/>
        <v>2.  1-1.5 Years</v>
      </c>
    </row>
    <row r="4503" spans="1:26" x14ac:dyDescent="0.25">
      <c r="A4503">
        <v>164683012</v>
      </c>
      <c r="B4503" t="s">
        <v>1876</v>
      </c>
      <c r="C4503" t="s">
        <v>424</v>
      </c>
      <c r="D4503" t="s">
        <v>67</v>
      </c>
      <c r="E4503">
        <v>23</v>
      </c>
      <c r="F4503" t="s">
        <v>6</v>
      </c>
      <c r="G4503" t="s">
        <v>1500</v>
      </c>
      <c r="H4503" t="s">
        <v>25</v>
      </c>
      <c r="I4503" t="s">
        <v>22</v>
      </c>
      <c r="J4503">
        <v>572</v>
      </c>
      <c r="K4503">
        <v>546</v>
      </c>
      <c r="L4503">
        <v>20233</v>
      </c>
      <c r="M4503">
        <v>1</v>
      </c>
      <c r="N4503" t="s">
        <v>31</v>
      </c>
      <c r="O4503">
        <v>7373</v>
      </c>
      <c r="P4503" t="s">
        <v>25</v>
      </c>
      <c r="Q4503" t="s">
        <v>30</v>
      </c>
      <c r="R4503" t="s">
        <v>31</v>
      </c>
      <c r="S4503">
        <v>1</v>
      </c>
      <c r="T4503">
        <v>20234</v>
      </c>
      <c r="U4503">
        <v>1</v>
      </c>
      <c r="V4503" t="s">
        <v>31</v>
      </c>
      <c r="W4503">
        <v>8702.06</v>
      </c>
      <c r="X4503">
        <v>16290691</v>
      </c>
      <c r="Y4503" s="11" t="str">
        <f t="shared" si="70"/>
        <v>3.  1.5 to 2 Year</v>
      </c>
      <c r="Z4503" s="11" t="str">
        <f t="shared" si="70"/>
        <v>2.  1-1.5 Years</v>
      </c>
    </row>
    <row r="4504" spans="1:26" x14ac:dyDescent="0.25">
      <c r="A4504">
        <v>164981174</v>
      </c>
      <c r="B4504" t="s">
        <v>4796</v>
      </c>
      <c r="C4504" t="s">
        <v>4797</v>
      </c>
      <c r="D4504" t="s">
        <v>127</v>
      </c>
      <c r="E4504">
        <v>23</v>
      </c>
      <c r="F4504" t="s">
        <v>32</v>
      </c>
      <c r="G4504" t="s">
        <v>898</v>
      </c>
      <c r="H4504" t="s">
        <v>25</v>
      </c>
      <c r="I4504" t="s">
        <v>22</v>
      </c>
      <c r="J4504">
        <v>179</v>
      </c>
      <c r="K4504">
        <v>129</v>
      </c>
      <c r="L4504">
        <v>20233</v>
      </c>
      <c r="M4504">
        <v>1</v>
      </c>
      <c r="N4504" t="s">
        <v>31</v>
      </c>
      <c r="O4504">
        <v>3120</v>
      </c>
      <c r="P4504">
        <v>20211027</v>
      </c>
      <c r="Q4504" t="s">
        <v>31</v>
      </c>
      <c r="R4504" t="s">
        <v>30</v>
      </c>
      <c r="S4504">
        <v>0</v>
      </c>
      <c r="T4504">
        <v>20234</v>
      </c>
      <c r="U4504">
        <v>1</v>
      </c>
      <c r="V4504" t="s">
        <v>31</v>
      </c>
      <c r="W4504">
        <v>3120</v>
      </c>
      <c r="X4504">
        <v>16464589</v>
      </c>
      <c r="Y4504" s="11" t="str">
        <f t="shared" si="70"/>
        <v>1. &lt;= 1 Year</v>
      </c>
      <c r="Z4504" s="11" t="str">
        <f t="shared" si="70"/>
        <v>1. &lt;= 1 Year</v>
      </c>
    </row>
    <row r="4505" spans="1:26" x14ac:dyDescent="0.25">
      <c r="A4505">
        <v>165013739</v>
      </c>
      <c r="B4505" t="s">
        <v>166</v>
      </c>
      <c r="C4505" t="s">
        <v>622</v>
      </c>
      <c r="D4505" t="s">
        <v>79</v>
      </c>
      <c r="E4505">
        <v>23</v>
      </c>
      <c r="F4505" t="s">
        <v>6</v>
      </c>
      <c r="G4505" t="s">
        <v>794</v>
      </c>
      <c r="H4505" t="s">
        <v>25</v>
      </c>
      <c r="I4505" t="s">
        <v>22</v>
      </c>
      <c r="J4505">
        <v>119</v>
      </c>
      <c r="K4505">
        <v>98</v>
      </c>
      <c r="L4505">
        <v>0</v>
      </c>
      <c r="M4505">
        <v>0</v>
      </c>
      <c r="N4505" t="s">
        <v>30</v>
      </c>
      <c r="O4505">
        <v>0</v>
      </c>
      <c r="P4505">
        <v>20221012</v>
      </c>
      <c r="Q4505" t="s">
        <v>31</v>
      </c>
      <c r="R4505" t="s">
        <v>31</v>
      </c>
      <c r="S4505">
        <v>1</v>
      </c>
      <c r="T4505">
        <v>0</v>
      </c>
      <c r="U4505">
        <v>0</v>
      </c>
      <c r="V4505" t="s">
        <v>30</v>
      </c>
      <c r="W4505">
        <v>0</v>
      </c>
      <c r="X4505">
        <v>14516833</v>
      </c>
      <c r="Y4505" s="11" t="str">
        <f t="shared" si="70"/>
        <v>1. &lt;= 1 Year</v>
      </c>
      <c r="Z4505" s="11" t="str">
        <f t="shared" si="70"/>
        <v>1. &lt;= 1 Year</v>
      </c>
    </row>
    <row r="4506" spans="1:26" x14ac:dyDescent="0.25">
      <c r="A4506">
        <v>164716127</v>
      </c>
      <c r="B4506" t="s">
        <v>166</v>
      </c>
      <c r="C4506" t="s">
        <v>3256</v>
      </c>
      <c r="D4506" t="s">
        <v>127</v>
      </c>
      <c r="E4506">
        <v>23</v>
      </c>
      <c r="F4506" t="s">
        <v>32</v>
      </c>
      <c r="G4506" t="s">
        <v>799</v>
      </c>
      <c r="H4506" t="s">
        <v>25</v>
      </c>
      <c r="I4506" t="s">
        <v>22</v>
      </c>
      <c r="J4506">
        <v>524</v>
      </c>
      <c r="K4506">
        <v>524</v>
      </c>
      <c r="L4506">
        <v>20233</v>
      </c>
      <c r="M4506">
        <v>1</v>
      </c>
      <c r="N4506" t="s">
        <v>31</v>
      </c>
      <c r="O4506">
        <v>1818</v>
      </c>
      <c r="P4506">
        <v>20230612</v>
      </c>
      <c r="Q4506" t="s">
        <v>31</v>
      </c>
      <c r="R4506" t="s">
        <v>30</v>
      </c>
      <c r="S4506">
        <v>0</v>
      </c>
      <c r="T4506">
        <v>0</v>
      </c>
      <c r="U4506">
        <v>0</v>
      </c>
      <c r="V4506" t="s">
        <v>30</v>
      </c>
      <c r="W4506">
        <v>0</v>
      </c>
      <c r="X4506">
        <v>16312354</v>
      </c>
      <c r="Y4506" s="11" t="str">
        <f t="shared" si="70"/>
        <v>2.  1-1.5 Years</v>
      </c>
      <c r="Z4506" s="11" t="str">
        <f t="shared" si="70"/>
        <v>2.  1-1.5 Years</v>
      </c>
    </row>
    <row r="4507" spans="1:26" x14ac:dyDescent="0.25">
      <c r="A4507">
        <v>165029743</v>
      </c>
      <c r="B4507" t="s">
        <v>648</v>
      </c>
      <c r="C4507" t="s">
        <v>448</v>
      </c>
      <c r="D4507" t="s">
        <v>127</v>
      </c>
      <c r="E4507">
        <v>23</v>
      </c>
      <c r="F4507" t="s">
        <v>32</v>
      </c>
      <c r="G4507" t="s">
        <v>793</v>
      </c>
      <c r="H4507" t="s">
        <v>25</v>
      </c>
      <c r="I4507" t="s">
        <v>22</v>
      </c>
      <c r="J4507">
        <v>102</v>
      </c>
      <c r="K4507">
        <v>69</v>
      </c>
      <c r="L4507">
        <v>0</v>
      </c>
      <c r="M4507">
        <v>0</v>
      </c>
      <c r="N4507" t="s">
        <v>30</v>
      </c>
      <c r="O4507">
        <v>0</v>
      </c>
      <c r="P4507" t="s">
        <v>25</v>
      </c>
      <c r="Q4507" t="s">
        <v>30</v>
      </c>
      <c r="R4507" t="s">
        <v>30</v>
      </c>
      <c r="S4507">
        <v>0</v>
      </c>
      <c r="T4507">
        <v>0</v>
      </c>
      <c r="U4507">
        <v>0</v>
      </c>
      <c r="V4507" t="s">
        <v>30</v>
      </c>
      <c r="W4507">
        <v>0</v>
      </c>
      <c r="X4507">
        <v>16493102</v>
      </c>
      <c r="Y4507" s="11" t="str">
        <f t="shared" si="70"/>
        <v>1. &lt;= 1 Year</v>
      </c>
      <c r="Z4507" s="11" t="str">
        <f t="shared" si="70"/>
        <v>1. &lt;= 1 Year</v>
      </c>
    </row>
    <row r="4508" spans="1:26" x14ac:dyDescent="0.25">
      <c r="A4508">
        <v>165065101</v>
      </c>
      <c r="B4508" t="s">
        <v>166</v>
      </c>
      <c r="C4508" t="s">
        <v>6775</v>
      </c>
      <c r="D4508" t="s">
        <v>127</v>
      </c>
      <c r="E4508">
        <v>23</v>
      </c>
      <c r="F4508" t="s">
        <v>32</v>
      </c>
      <c r="G4508" t="s">
        <v>793</v>
      </c>
      <c r="H4508" t="s">
        <v>25</v>
      </c>
      <c r="I4508" t="s">
        <v>22</v>
      </c>
      <c r="J4508">
        <v>60</v>
      </c>
      <c r="K4508">
        <v>35</v>
      </c>
      <c r="L4508">
        <v>20233</v>
      </c>
      <c r="M4508">
        <v>1</v>
      </c>
      <c r="N4508" t="s">
        <v>31</v>
      </c>
      <c r="O4508">
        <v>855</v>
      </c>
      <c r="P4508">
        <v>20231202</v>
      </c>
      <c r="Q4508" t="s">
        <v>31</v>
      </c>
      <c r="R4508" t="s">
        <v>30</v>
      </c>
      <c r="S4508">
        <v>0</v>
      </c>
      <c r="T4508">
        <v>0</v>
      </c>
      <c r="U4508">
        <v>0</v>
      </c>
      <c r="V4508" t="s">
        <v>30</v>
      </c>
      <c r="W4508">
        <v>0</v>
      </c>
      <c r="X4508">
        <v>16514347</v>
      </c>
      <c r="Y4508" s="11" t="str">
        <f t="shared" si="70"/>
        <v>1. &lt;= 1 Year</v>
      </c>
      <c r="Z4508" s="11" t="str">
        <f t="shared" si="70"/>
        <v>1. &lt;= 1 Year</v>
      </c>
    </row>
    <row r="4509" spans="1:26" x14ac:dyDescent="0.25">
      <c r="A4509">
        <v>164846532</v>
      </c>
      <c r="B4509" t="s">
        <v>3662</v>
      </c>
      <c r="C4509" t="s">
        <v>3074</v>
      </c>
      <c r="D4509" t="s">
        <v>127</v>
      </c>
      <c r="E4509">
        <v>23</v>
      </c>
      <c r="F4509" t="s">
        <v>32</v>
      </c>
      <c r="G4509" t="s">
        <v>940</v>
      </c>
      <c r="H4509" t="s">
        <v>25</v>
      </c>
      <c r="I4509" t="s">
        <v>22</v>
      </c>
      <c r="J4509">
        <v>340</v>
      </c>
      <c r="K4509">
        <v>259</v>
      </c>
      <c r="L4509">
        <v>0</v>
      </c>
      <c r="M4509">
        <v>0</v>
      </c>
      <c r="N4509" t="s">
        <v>30</v>
      </c>
      <c r="O4509">
        <v>0</v>
      </c>
      <c r="P4509" t="s">
        <v>25</v>
      </c>
      <c r="Q4509" t="s">
        <v>30</v>
      </c>
      <c r="R4509" t="s">
        <v>30</v>
      </c>
      <c r="S4509">
        <v>0</v>
      </c>
      <c r="T4509">
        <v>0</v>
      </c>
      <c r="U4509">
        <v>0</v>
      </c>
      <c r="V4509" t="s">
        <v>30</v>
      </c>
      <c r="W4509">
        <v>0</v>
      </c>
      <c r="X4509">
        <v>16384222</v>
      </c>
      <c r="Y4509" s="11" t="str">
        <f t="shared" si="70"/>
        <v>1. &lt;= 1 Year</v>
      </c>
      <c r="Z4509" s="11" t="str">
        <f t="shared" si="70"/>
        <v>1. &lt;= 1 Year</v>
      </c>
    </row>
    <row r="4510" spans="1:26" x14ac:dyDescent="0.25">
      <c r="A4510">
        <v>164881670</v>
      </c>
      <c r="B4510" t="s">
        <v>3663</v>
      </c>
      <c r="C4510" t="s">
        <v>3664</v>
      </c>
      <c r="D4510" t="s">
        <v>126</v>
      </c>
      <c r="E4510">
        <v>23</v>
      </c>
      <c r="F4510" t="s">
        <v>32</v>
      </c>
      <c r="G4510" t="s">
        <v>1102</v>
      </c>
      <c r="H4510" t="s">
        <v>25</v>
      </c>
      <c r="I4510" t="s">
        <v>22</v>
      </c>
      <c r="J4510">
        <v>294</v>
      </c>
      <c r="K4510">
        <v>287</v>
      </c>
      <c r="L4510">
        <v>20233</v>
      </c>
      <c r="M4510">
        <v>1</v>
      </c>
      <c r="N4510" t="s">
        <v>31</v>
      </c>
      <c r="O4510">
        <v>2972</v>
      </c>
      <c r="P4510">
        <v>20230612</v>
      </c>
      <c r="Q4510" t="s">
        <v>31</v>
      </c>
      <c r="R4510" t="s">
        <v>30</v>
      </c>
      <c r="S4510">
        <v>0</v>
      </c>
      <c r="T4510">
        <v>20234</v>
      </c>
      <c r="U4510">
        <v>1</v>
      </c>
      <c r="V4510" t="s">
        <v>31</v>
      </c>
      <c r="W4510">
        <v>1057.44</v>
      </c>
      <c r="X4510">
        <v>16398492</v>
      </c>
      <c r="Y4510" s="11" t="str">
        <f t="shared" si="70"/>
        <v>1. &lt;= 1 Year</v>
      </c>
      <c r="Z4510" s="11" t="str">
        <f t="shared" si="70"/>
        <v>1. &lt;= 1 Year</v>
      </c>
    </row>
    <row r="4511" spans="1:26" x14ac:dyDescent="0.25">
      <c r="A4511">
        <v>164981076</v>
      </c>
      <c r="B4511" t="s">
        <v>5155</v>
      </c>
      <c r="C4511" t="s">
        <v>5156</v>
      </c>
      <c r="D4511" t="s">
        <v>4798</v>
      </c>
      <c r="E4511">
        <v>23</v>
      </c>
      <c r="F4511" t="s">
        <v>6</v>
      </c>
      <c r="G4511" t="s">
        <v>794</v>
      </c>
      <c r="H4511" t="s">
        <v>25</v>
      </c>
      <c r="I4511" t="s">
        <v>22</v>
      </c>
      <c r="J4511">
        <v>171</v>
      </c>
      <c r="K4511">
        <v>161</v>
      </c>
      <c r="L4511">
        <v>0</v>
      </c>
      <c r="M4511">
        <v>0</v>
      </c>
      <c r="N4511" t="s">
        <v>30</v>
      </c>
      <c r="O4511">
        <v>0</v>
      </c>
      <c r="P4511" t="s">
        <v>25</v>
      </c>
      <c r="Q4511" t="s">
        <v>30</v>
      </c>
      <c r="R4511" t="s">
        <v>31</v>
      </c>
      <c r="S4511">
        <v>1</v>
      </c>
      <c r="T4511">
        <v>0</v>
      </c>
      <c r="U4511">
        <v>0</v>
      </c>
      <c r="V4511" t="s">
        <v>30</v>
      </c>
      <c r="W4511">
        <v>0</v>
      </c>
      <c r="X4511">
        <v>10205957</v>
      </c>
      <c r="Y4511" s="11" t="str">
        <f t="shared" si="70"/>
        <v>1. &lt;= 1 Year</v>
      </c>
      <c r="Z4511" s="11" t="str">
        <f t="shared" si="70"/>
        <v>1. &lt;= 1 Year</v>
      </c>
    </row>
    <row r="4512" spans="1:26" x14ac:dyDescent="0.25">
      <c r="A4512">
        <v>164988316</v>
      </c>
      <c r="B4512" t="s">
        <v>5715</v>
      </c>
      <c r="C4512" t="s">
        <v>5716</v>
      </c>
      <c r="D4512" t="s">
        <v>127</v>
      </c>
      <c r="E4512">
        <v>23</v>
      </c>
      <c r="F4512" t="s">
        <v>32</v>
      </c>
      <c r="G4512" t="s">
        <v>1102</v>
      </c>
      <c r="H4512" t="s">
        <v>25</v>
      </c>
      <c r="I4512" t="s">
        <v>22</v>
      </c>
      <c r="J4512">
        <v>160</v>
      </c>
      <c r="K4512">
        <v>111</v>
      </c>
      <c r="L4512">
        <v>0</v>
      </c>
      <c r="M4512">
        <v>0</v>
      </c>
      <c r="N4512" t="s">
        <v>30</v>
      </c>
      <c r="O4512">
        <v>0</v>
      </c>
      <c r="P4512">
        <v>20240118</v>
      </c>
      <c r="Q4512" t="s">
        <v>31</v>
      </c>
      <c r="R4512" t="s">
        <v>30</v>
      </c>
      <c r="S4512">
        <v>0</v>
      </c>
      <c r="T4512">
        <v>20234</v>
      </c>
      <c r="U4512">
        <v>1</v>
      </c>
      <c r="V4512" t="s">
        <v>31</v>
      </c>
      <c r="W4512">
        <v>3559.88</v>
      </c>
      <c r="X4512">
        <v>16468137</v>
      </c>
      <c r="Y4512" s="11" t="str">
        <f t="shared" si="70"/>
        <v>1. &lt;= 1 Year</v>
      </c>
      <c r="Z4512" s="11" t="str">
        <f t="shared" si="70"/>
        <v>1. &lt;= 1 Year</v>
      </c>
    </row>
    <row r="4513" spans="1:26" x14ac:dyDescent="0.25">
      <c r="A4513">
        <v>164936420</v>
      </c>
      <c r="B4513" t="s">
        <v>4025</v>
      </c>
      <c r="C4513" t="s">
        <v>4026</v>
      </c>
      <c r="D4513" t="s">
        <v>127</v>
      </c>
      <c r="E4513">
        <v>23</v>
      </c>
      <c r="F4513" t="s">
        <v>32</v>
      </c>
      <c r="G4513" t="s">
        <v>793</v>
      </c>
      <c r="H4513" t="s">
        <v>25</v>
      </c>
      <c r="I4513" t="s">
        <v>22</v>
      </c>
      <c r="J4513">
        <v>228</v>
      </c>
      <c r="K4513">
        <v>117</v>
      </c>
      <c r="L4513">
        <v>0</v>
      </c>
      <c r="M4513">
        <v>0</v>
      </c>
      <c r="N4513" t="s">
        <v>30</v>
      </c>
      <c r="O4513">
        <v>0</v>
      </c>
      <c r="P4513" t="s">
        <v>25</v>
      </c>
      <c r="Q4513" t="s">
        <v>30</v>
      </c>
      <c r="R4513" t="s">
        <v>30</v>
      </c>
      <c r="S4513">
        <v>0</v>
      </c>
      <c r="T4513">
        <v>20234</v>
      </c>
      <c r="U4513">
        <v>1</v>
      </c>
      <c r="V4513" t="s">
        <v>31</v>
      </c>
      <c r="W4513">
        <v>3178.52</v>
      </c>
      <c r="X4513">
        <v>16438217</v>
      </c>
      <c r="Y4513" s="11" t="str">
        <f t="shared" si="70"/>
        <v>1. &lt;= 1 Year</v>
      </c>
      <c r="Z4513" s="11" t="str">
        <f t="shared" si="70"/>
        <v>1. &lt;= 1 Year</v>
      </c>
    </row>
    <row r="4514" spans="1:26" x14ac:dyDescent="0.25">
      <c r="A4514">
        <v>164988233</v>
      </c>
      <c r="B4514" t="s">
        <v>4799</v>
      </c>
      <c r="C4514" t="s">
        <v>4800</v>
      </c>
      <c r="D4514" t="s">
        <v>127</v>
      </c>
      <c r="E4514">
        <v>23</v>
      </c>
      <c r="F4514" t="s">
        <v>32</v>
      </c>
      <c r="G4514" t="s">
        <v>793</v>
      </c>
      <c r="H4514" t="s">
        <v>25</v>
      </c>
      <c r="I4514" t="s">
        <v>22</v>
      </c>
      <c r="J4514">
        <v>159</v>
      </c>
      <c r="K4514">
        <v>159</v>
      </c>
      <c r="L4514">
        <v>20233</v>
      </c>
      <c r="M4514">
        <v>1</v>
      </c>
      <c r="N4514" t="s">
        <v>31</v>
      </c>
      <c r="O4514">
        <v>290</v>
      </c>
      <c r="P4514" t="s">
        <v>25</v>
      </c>
      <c r="Q4514" t="s">
        <v>30</v>
      </c>
      <c r="R4514" t="s">
        <v>30</v>
      </c>
      <c r="S4514">
        <v>0</v>
      </c>
      <c r="T4514">
        <v>20234</v>
      </c>
      <c r="U4514">
        <v>1</v>
      </c>
      <c r="V4514" t="s">
        <v>31</v>
      </c>
      <c r="W4514">
        <v>7418.09</v>
      </c>
      <c r="X4514">
        <v>16468824</v>
      </c>
      <c r="Y4514" s="11" t="str">
        <f t="shared" si="70"/>
        <v>1. &lt;= 1 Year</v>
      </c>
      <c r="Z4514" s="11" t="str">
        <f t="shared" si="70"/>
        <v>1. &lt;= 1 Year</v>
      </c>
    </row>
    <row r="4515" spans="1:26" x14ac:dyDescent="0.25">
      <c r="A4515">
        <v>164895688</v>
      </c>
      <c r="B4515" t="s">
        <v>3665</v>
      </c>
      <c r="C4515" t="s">
        <v>3666</v>
      </c>
      <c r="D4515" t="s">
        <v>111</v>
      </c>
      <c r="E4515">
        <v>23</v>
      </c>
      <c r="F4515" t="s">
        <v>32</v>
      </c>
      <c r="G4515" t="s">
        <v>898</v>
      </c>
      <c r="H4515" t="s">
        <v>25</v>
      </c>
      <c r="I4515" t="s">
        <v>22</v>
      </c>
      <c r="J4515">
        <v>277</v>
      </c>
      <c r="K4515">
        <v>277</v>
      </c>
      <c r="L4515">
        <v>20233</v>
      </c>
      <c r="M4515">
        <v>1</v>
      </c>
      <c r="N4515" t="s">
        <v>31</v>
      </c>
      <c r="O4515">
        <v>2226</v>
      </c>
      <c r="P4515">
        <v>20230828</v>
      </c>
      <c r="Q4515" t="s">
        <v>31</v>
      </c>
      <c r="R4515" t="s">
        <v>30</v>
      </c>
      <c r="S4515">
        <v>0</v>
      </c>
      <c r="T4515">
        <v>20234</v>
      </c>
      <c r="U4515">
        <v>1</v>
      </c>
      <c r="V4515" t="s">
        <v>31</v>
      </c>
      <c r="W4515">
        <v>12586.26</v>
      </c>
      <c r="X4515">
        <v>16414412</v>
      </c>
      <c r="Y4515" s="11" t="str">
        <f t="shared" si="70"/>
        <v>1. &lt;= 1 Year</v>
      </c>
      <c r="Z4515" s="11" t="str">
        <f t="shared" si="70"/>
        <v>1. &lt;= 1 Year</v>
      </c>
    </row>
    <row r="4516" spans="1:26" x14ac:dyDescent="0.25">
      <c r="A4516">
        <v>164808491</v>
      </c>
      <c r="B4516" t="s">
        <v>2719</v>
      </c>
      <c r="C4516" t="s">
        <v>2720</v>
      </c>
      <c r="D4516" t="s">
        <v>127</v>
      </c>
      <c r="E4516">
        <v>23</v>
      </c>
      <c r="F4516" t="s">
        <v>32</v>
      </c>
      <c r="G4516" t="s">
        <v>7700</v>
      </c>
      <c r="H4516" t="s">
        <v>25</v>
      </c>
      <c r="I4516" t="s">
        <v>22</v>
      </c>
      <c r="J4516">
        <v>391</v>
      </c>
      <c r="K4516">
        <v>391</v>
      </c>
      <c r="L4516">
        <v>0</v>
      </c>
      <c r="M4516">
        <v>0</v>
      </c>
      <c r="N4516" t="s">
        <v>30</v>
      </c>
      <c r="O4516">
        <v>0</v>
      </c>
      <c r="P4516" t="s">
        <v>25</v>
      </c>
      <c r="Q4516" t="s">
        <v>30</v>
      </c>
      <c r="R4516" t="s">
        <v>30</v>
      </c>
      <c r="S4516">
        <v>0</v>
      </c>
      <c r="T4516">
        <v>0</v>
      </c>
      <c r="U4516">
        <v>0</v>
      </c>
      <c r="V4516" t="s">
        <v>30</v>
      </c>
      <c r="W4516">
        <v>0</v>
      </c>
      <c r="X4516">
        <v>16363870</v>
      </c>
      <c r="Y4516" s="11" t="str">
        <f t="shared" si="70"/>
        <v>2.  1-1.5 Years</v>
      </c>
      <c r="Z4516" s="11" t="str">
        <f t="shared" si="70"/>
        <v>2.  1-1.5 Years</v>
      </c>
    </row>
    <row r="4517" spans="1:26" x14ac:dyDescent="0.25">
      <c r="A4517">
        <v>164799473</v>
      </c>
      <c r="B4517" t="s">
        <v>2721</v>
      </c>
      <c r="C4517" t="s">
        <v>2722</v>
      </c>
      <c r="D4517" t="s">
        <v>127</v>
      </c>
      <c r="E4517">
        <v>23</v>
      </c>
      <c r="F4517" t="s">
        <v>32</v>
      </c>
      <c r="G4517" t="s">
        <v>7700</v>
      </c>
      <c r="H4517" t="s">
        <v>25</v>
      </c>
      <c r="I4517" t="s">
        <v>22</v>
      </c>
      <c r="J4517">
        <v>404</v>
      </c>
      <c r="K4517">
        <v>404</v>
      </c>
      <c r="L4517">
        <v>20233</v>
      </c>
      <c r="M4517">
        <v>1</v>
      </c>
      <c r="N4517" t="s">
        <v>31</v>
      </c>
      <c r="O4517">
        <v>1608</v>
      </c>
      <c r="P4517">
        <v>20230113</v>
      </c>
      <c r="Q4517" t="s">
        <v>31</v>
      </c>
      <c r="R4517" t="s">
        <v>30</v>
      </c>
      <c r="S4517">
        <v>0</v>
      </c>
      <c r="T4517">
        <v>20234</v>
      </c>
      <c r="U4517">
        <v>1</v>
      </c>
      <c r="V4517" t="s">
        <v>31</v>
      </c>
      <c r="W4517">
        <v>555.66</v>
      </c>
      <c r="X4517">
        <v>16358724</v>
      </c>
      <c r="Y4517" s="11" t="str">
        <f t="shared" si="70"/>
        <v>2.  1-1.5 Years</v>
      </c>
      <c r="Z4517" s="11" t="str">
        <f t="shared" si="70"/>
        <v>2.  1-1.5 Years</v>
      </c>
    </row>
    <row r="4518" spans="1:26" x14ac:dyDescent="0.25">
      <c r="A4518">
        <v>164690350</v>
      </c>
      <c r="B4518" t="s">
        <v>7780</v>
      </c>
      <c r="C4518" t="s">
        <v>3835</v>
      </c>
      <c r="D4518" t="s">
        <v>127</v>
      </c>
      <c r="E4518">
        <v>23</v>
      </c>
      <c r="F4518" t="s">
        <v>32</v>
      </c>
      <c r="G4518" t="s">
        <v>7696</v>
      </c>
      <c r="H4518" t="s">
        <v>25</v>
      </c>
      <c r="I4518" t="s">
        <v>22</v>
      </c>
      <c r="J4518">
        <v>564</v>
      </c>
      <c r="K4518">
        <v>564</v>
      </c>
      <c r="L4518">
        <v>0</v>
      </c>
      <c r="M4518">
        <v>0</v>
      </c>
      <c r="N4518" t="s">
        <v>30</v>
      </c>
      <c r="O4518">
        <v>0</v>
      </c>
      <c r="P4518">
        <v>20240326</v>
      </c>
      <c r="Q4518" t="s">
        <v>31</v>
      </c>
      <c r="R4518" t="s">
        <v>30</v>
      </c>
      <c r="S4518">
        <v>0</v>
      </c>
      <c r="T4518">
        <v>0</v>
      </c>
      <c r="U4518">
        <v>0</v>
      </c>
      <c r="V4518" t="s">
        <v>30</v>
      </c>
      <c r="W4518">
        <v>0</v>
      </c>
      <c r="X4518">
        <v>16297444</v>
      </c>
      <c r="Y4518" s="11" t="str">
        <f t="shared" si="70"/>
        <v>3.  1.5 to 2 Year</v>
      </c>
      <c r="Z4518" s="11" t="str">
        <f t="shared" si="70"/>
        <v>3.  1.5 to 2 Year</v>
      </c>
    </row>
    <row r="4519" spans="1:26" x14ac:dyDescent="0.25">
      <c r="A4519">
        <v>164754234</v>
      </c>
      <c r="B4519" t="s">
        <v>4027</v>
      </c>
      <c r="C4519" t="s">
        <v>1574</v>
      </c>
      <c r="D4519" t="s">
        <v>127</v>
      </c>
      <c r="E4519">
        <v>23</v>
      </c>
      <c r="F4519" t="s">
        <v>32</v>
      </c>
      <c r="G4519" t="s">
        <v>1167</v>
      </c>
      <c r="H4519" t="s">
        <v>25</v>
      </c>
      <c r="I4519" t="s">
        <v>22</v>
      </c>
      <c r="J4519">
        <v>466</v>
      </c>
      <c r="K4519">
        <v>235</v>
      </c>
      <c r="L4519">
        <v>0</v>
      </c>
      <c r="M4519">
        <v>0</v>
      </c>
      <c r="N4519" t="s">
        <v>30</v>
      </c>
      <c r="O4519">
        <v>0</v>
      </c>
      <c r="P4519" t="s">
        <v>25</v>
      </c>
      <c r="Q4519" t="s">
        <v>30</v>
      </c>
      <c r="R4519" t="s">
        <v>30</v>
      </c>
      <c r="S4519">
        <v>0</v>
      </c>
      <c r="T4519">
        <v>0</v>
      </c>
      <c r="U4519">
        <v>0</v>
      </c>
      <c r="V4519" t="s">
        <v>30</v>
      </c>
      <c r="W4519">
        <v>0</v>
      </c>
      <c r="X4519">
        <v>16333352</v>
      </c>
      <c r="Y4519" s="11" t="str">
        <f t="shared" si="70"/>
        <v>2.  1-1.5 Years</v>
      </c>
      <c r="Z4519" s="11" t="str">
        <f t="shared" si="70"/>
        <v>1. &lt;= 1 Year</v>
      </c>
    </row>
    <row r="4520" spans="1:26" x14ac:dyDescent="0.25">
      <c r="A4520">
        <v>165032129</v>
      </c>
      <c r="B4520" t="s">
        <v>6776</v>
      </c>
      <c r="C4520" t="s">
        <v>6777</v>
      </c>
      <c r="D4520" t="s">
        <v>127</v>
      </c>
      <c r="E4520">
        <v>23</v>
      </c>
      <c r="F4520" t="s">
        <v>32</v>
      </c>
      <c r="G4520" t="s">
        <v>7696</v>
      </c>
      <c r="H4520" t="s">
        <v>25</v>
      </c>
      <c r="I4520" t="s">
        <v>22</v>
      </c>
      <c r="J4520">
        <v>98</v>
      </c>
      <c r="K4520">
        <v>98</v>
      </c>
      <c r="L4520">
        <v>0</v>
      </c>
      <c r="M4520">
        <v>0</v>
      </c>
      <c r="N4520" t="s">
        <v>30</v>
      </c>
      <c r="O4520">
        <v>0</v>
      </c>
      <c r="P4520">
        <v>20240326</v>
      </c>
      <c r="Q4520" t="s">
        <v>31</v>
      </c>
      <c r="R4520" t="s">
        <v>30</v>
      </c>
      <c r="S4520">
        <v>0</v>
      </c>
      <c r="T4520">
        <v>0</v>
      </c>
      <c r="U4520">
        <v>0</v>
      </c>
      <c r="V4520" t="s">
        <v>30</v>
      </c>
      <c r="W4520">
        <v>0</v>
      </c>
      <c r="X4520">
        <v>16492944</v>
      </c>
      <c r="Y4520" s="11" t="str">
        <f t="shared" si="70"/>
        <v>1. &lt;= 1 Year</v>
      </c>
      <c r="Z4520" s="11" t="str">
        <f t="shared" si="70"/>
        <v>1. &lt;= 1 Year</v>
      </c>
    </row>
    <row r="4521" spans="1:26" x14ac:dyDescent="0.25">
      <c r="A4521">
        <v>165039652</v>
      </c>
      <c r="B4521" t="s">
        <v>6776</v>
      </c>
      <c r="C4521" t="s">
        <v>6778</v>
      </c>
      <c r="D4521" t="s">
        <v>127</v>
      </c>
      <c r="E4521">
        <v>23</v>
      </c>
      <c r="F4521" t="s">
        <v>32</v>
      </c>
      <c r="G4521" t="s">
        <v>7696</v>
      </c>
      <c r="H4521" t="s">
        <v>25</v>
      </c>
      <c r="I4521" t="s">
        <v>22</v>
      </c>
      <c r="J4521">
        <v>90</v>
      </c>
      <c r="K4521">
        <v>90</v>
      </c>
      <c r="L4521">
        <v>0</v>
      </c>
      <c r="M4521">
        <v>0</v>
      </c>
      <c r="N4521" t="s">
        <v>30</v>
      </c>
      <c r="O4521">
        <v>0</v>
      </c>
      <c r="P4521">
        <v>20240326</v>
      </c>
      <c r="Q4521" t="s">
        <v>31</v>
      </c>
      <c r="R4521" t="s">
        <v>30</v>
      </c>
      <c r="S4521">
        <v>0</v>
      </c>
      <c r="T4521">
        <v>0</v>
      </c>
      <c r="U4521">
        <v>0</v>
      </c>
      <c r="V4521" t="s">
        <v>30</v>
      </c>
      <c r="W4521">
        <v>0</v>
      </c>
      <c r="X4521">
        <v>16493465</v>
      </c>
      <c r="Y4521" s="11" t="str">
        <f t="shared" si="70"/>
        <v>1. &lt;= 1 Year</v>
      </c>
      <c r="Z4521" s="11" t="str">
        <f t="shared" si="70"/>
        <v>1. &lt;= 1 Year</v>
      </c>
    </row>
    <row r="4522" spans="1:26" x14ac:dyDescent="0.25">
      <c r="A4522">
        <v>165071389</v>
      </c>
      <c r="B4522" t="s">
        <v>7781</v>
      </c>
      <c r="C4522" t="s">
        <v>3831</v>
      </c>
      <c r="D4522" t="s">
        <v>127</v>
      </c>
      <c r="E4522">
        <v>23</v>
      </c>
      <c r="F4522" t="s">
        <v>32</v>
      </c>
      <c r="G4522" t="s">
        <v>795</v>
      </c>
      <c r="H4522" t="s">
        <v>25</v>
      </c>
      <c r="I4522" t="s">
        <v>22</v>
      </c>
      <c r="J4522">
        <v>49</v>
      </c>
      <c r="K4522">
        <v>48</v>
      </c>
      <c r="L4522">
        <v>0</v>
      </c>
      <c r="M4522">
        <v>0</v>
      </c>
      <c r="N4522" t="s">
        <v>30</v>
      </c>
      <c r="O4522">
        <v>0</v>
      </c>
      <c r="P4522">
        <v>20240401</v>
      </c>
      <c r="Q4522" t="s">
        <v>31</v>
      </c>
      <c r="R4522" t="s">
        <v>30</v>
      </c>
      <c r="S4522">
        <v>0</v>
      </c>
      <c r="T4522">
        <v>0</v>
      </c>
      <c r="U4522">
        <v>0</v>
      </c>
      <c r="V4522" t="s">
        <v>30</v>
      </c>
      <c r="W4522">
        <v>0</v>
      </c>
      <c r="X4522">
        <v>16518283</v>
      </c>
      <c r="Y4522" s="11" t="str">
        <f t="shared" si="70"/>
        <v>1. &lt;= 1 Year</v>
      </c>
      <c r="Z4522" s="11" t="str">
        <f t="shared" si="70"/>
        <v>1. &lt;= 1 Year</v>
      </c>
    </row>
    <row r="4523" spans="1:26" x14ac:dyDescent="0.25">
      <c r="A4523">
        <v>164977682</v>
      </c>
      <c r="B4523" t="s">
        <v>554</v>
      </c>
      <c r="C4523" t="s">
        <v>6779</v>
      </c>
      <c r="D4523" t="s">
        <v>127</v>
      </c>
      <c r="E4523">
        <v>23</v>
      </c>
      <c r="F4523" t="s">
        <v>32</v>
      </c>
      <c r="G4523" t="s">
        <v>7696</v>
      </c>
      <c r="H4523" t="s">
        <v>25</v>
      </c>
      <c r="I4523" t="s">
        <v>22</v>
      </c>
      <c r="J4523">
        <v>175</v>
      </c>
      <c r="K4523">
        <v>175</v>
      </c>
      <c r="L4523">
        <v>0</v>
      </c>
      <c r="M4523">
        <v>0</v>
      </c>
      <c r="N4523" t="s">
        <v>30</v>
      </c>
      <c r="O4523">
        <v>0</v>
      </c>
      <c r="P4523" t="s">
        <v>25</v>
      </c>
      <c r="Q4523" t="s">
        <v>30</v>
      </c>
      <c r="R4523" t="s">
        <v>30</v>
      </c>
      <c r="S4523">
        <v>0</v>
      </c>
      <c r="T4523">
        <v>0</v>
      </c>
      <c r="U4523">
        <v>0</v>
      </c>
      <c r="V4523" t="s">
        <v>30</v>
      </c>
      <c r="W4523">
        <v>0</v>
      </c>
      <c r="X4523">
        <v>16458752</v>
      </c>
      <c r="Y4523" s="11" t="str">
        <f t="shared" si="70"/>
        <v>1. &lt;= 1 Year</v>
      </c>
      <c r="Z4523" s="11" t="str">
        <f t="shared" si="70"/>
        <v>1. &lt;= 1 Year</v>
      </c>
    </row>
    <row r="4524" spans="1:26" x14ac:dyDescent="0.25">
      <c r="A4524">
        <v>165050515</v>
      </c>
      <c r="B4524" t="s">
        <v>1383</v>
      </c>
      <c r="C4524" t="s">
        <v>6780</v>
      </c>
      <c r="D4524" t="s">
        <v>127</v>
      </c>
      <c r="E4524">
        <v>23</v>
      </c>
      <c r="F4524" t="s">
        <v>32</v>
      </c>
      <c r="G4524" t="s">
        <v>799</v>
      </c>
      <c r="H4524" t="s">
        <v>25</v>
      </c>
      <c r="I4524" t="s">
        <v>22</v>
      </c>
      <c r="J4524">
        <v>76</v>
      </c>
      <c r="K4524">
        <v>76</v>
      </c>
      <c r="L4524">
        <v>0</v>
      </c>
      <c r="M4524">
        <v>0</v>
      </c>
      <c r="N4524" t="s">
        <v>30</v>
      </c>
      <c r="O4524">
        <v>0</v>
      </c>
      <c r="P4524" t="s">
        <v>25</v>
      </c>
      <c r="Q4524" t="s">
        <v>30</v>
      </c>
      <c r="R4524" t="s">
        <v>30</v>
      </c>
      <c r="S4524">
        <v>0</v>
      </c>
      <c r="T4524">
        <v>0</v>
      </c>
      <c r="U4524">
        <v>0</v>
      </c>
      <c r="V4524" t="s">
        <v>30</v>
      </c>
      <c r="W4524">
        <v>0</v>
      </c>
      <c r="X4524">
        <v>16494206</v>
      </c>
      <c r="Y4524" s="11" t="str">
        <f t="shared" si="70"/>
        <v>1. &lt;= 1 Year</v>
      </c>
      <c r="Z4524" s="11" t="str">
        <f t="shared" si="70"/>
        <v>1. &lt;= 1 Year</v>
      </c>
    </row>
    <row r="4525" spans="1:26" x14ac:dyDescent="0.25">
      <c r="A4525">
        <v>164973325</v>
      </c>
      <c r="B4525" t="s">
        <v>4801</v>
      </c>
      <c r="C4525" t="s">
        <v>4788</v>
      </c>
      <c r="D4525" t="s">
        <v>127</v>
      </c>
      <c r="E4525">
        <v>23</v>
      </c>
      <c r="F4525" t="s">
        <v>32</v>
      </c>
      <c r="G4525" t="s">
        <v>1623</v>
      </c>
      <c r="H4525" t="s">
        <v>25</v>
      </c>
      <c r="I4525" t="s">
        <v>22</v>
      </c>
      <c r="J4525">
        <v>181</v>
      </c>
      <c r="K4525">
        <v>111</v>
      </c>
      <c r="L4525">
        <v>0</v>
      </c>
      <c r="M4525">
        <v>0</v>
      </c>
      <c r="N4525" t="s">
        <v>30</v>
      </c>
      <c r="O4525">
        <v>0</v>
      </c>
      <c r="P4525">
        <v>20231127</v>
      </c>
      <c r="Q4525" t="s">
        <v>31</v>
      </c>
      <c r="R4525" t="s">
        <v>30</v>
      </c>
      <c r="S4525">
        <v>0</v>
      </c>
      <c r="T4525">
        <v>0</v>
      </c>
      <c r="U4525">
        <v>0</v>
      </c>
      <c r="V4525" t="s">
        <v>30</v>
      </c>
      <c r="W4525">
        <v>0</v>
      </c>
      <c r="X4525">
        <v>16459589</v>
      </c>
      <c r="Y4525" s="11" t="str">
        <f t="shared" si="70"/>
        <v>1. &lt;= 1 Year</v>
      </c>
      <c r="Z4525" s="11" t="str">
        <f t="shared" si="70"/>
        <v>1. &lt;= 1 Year</v>
      </c>
    </row>
    <row r="4526" spans="1:26" x14ac:dyDescent="0.25">
      <c r="A4526">
        <v>164752981</v>
      </c>
      <c r="B4526" t="s">
        <v>3257</v>
      </c>
      <c r="C4526" t="s">
        <v>3020</v>
      </c>
      <c r="D4526" t="s">
        <v>67</v>
      </c>
      <c r="E4526">
        <v>23</v>
      </c>
      <c r="F4526" t="s">
        <v>32</v>
      </c>
      <c r="G4526" t="s">
        <v>7700</v>
      </c>
      <c r="H4526" t="s">
        <v>25</v>
      </c>
      <c r="I4526" t="s">
        <v>22</v>
      </c>
      <c r="J4526">
        <v>467</v>
      </c>
      <c r="K4526">
        <v>467</v>
      </c>
      <c r="L4526">
        <v>0</v>
      </c>
      <c r="M4526">
        <v>0</v>
      </c>
      <c r="N4526" t="s">
        <v>30</v>
      </c>
      <c r="O4526">
        <v>0</v>
      </c>
      <c r="P4526" t="s">
        <v>25</v>
      </c>
      <c r="Q4526" t="s">
        <v>30</v>
      </c>
      <c r="R4526" t="s">
        <v>30</v>
      </c>
      <c r="S4526">
        <v>0</v>
      </c>
      <c r="T4526">
        <v>0</v>
      </c>
      <c r="U4526">
        <v>0</v>
      </c>
      <c r="V4526" t="s">
        <v>30</v>
      </c>
      <c r="W4526">
        <v>0</v>
      </c>
      <c r="X4526">
        <v>16332910</v>
      </c>
      <c r="Y4526" s="11" t="str">
        <f t="shared" si="70"/>
        <v>2.  1-1.5 Years</v>
      </c>
      <c r="Z4526" s="11" t="str">
        <f t="shared" si="70"/>
        <v>2.  1-1.5 Years</v>
      </c>
    </row>
    <row r="4527" spans="1:26" x14ac:dyDescent="0.25">
      <c r="A4527">
        <v>165053557</v>
      </c>
      <c r="B4527" t="s">
        <v>6400</v>
      </c>
      <c r="C4527" t="s">
        <v>447</v>
      </c>
      <c r="D4527" t="s">
        <v>110</v>
      </c>
      <c r="E4527">
        <v>23</v>
      </c>
      <c r="F4527" t="s">
        <v>32</v>
      </c>
      <c r="G4527" t="s">
        <v>793</v>
      </c>
      <c r="H4527" t="s">
        <v>25</v>
      </c>
      <c r="I4527" t="s">
        <v>22</v>
      </c>
      <c r="J4527">
        <v>73</v>
      </c>
      <c r="K4527">
        <v>73</v>
      </c>
      <c r="L4527">
        <v>20233</v>
      </c>
      <c r="M4527">
        <v>1</v>
      </c>
      <c r="N4527" t="s">
        <v>31</v>
      </c>
      <c r="O4527">
        <v>3921</v>
      </c>
      <c r="P4527">
        <v>20240401</v>
      </c>
      <c r="Q4527" t="s">
        <v>31</v>
      </c>
      <c r="R4527" t="s">
        <v>30</v>
      </c>
      <c r="S4527">
        <v>0</v>
      </c>
      <c r="T4527">
        <v>20234</v>
      </c>
      <c r="U4527">
        <v>1</v>
      </c>
      <c r="V4527" t="s">
        <v>31</v>
      </c>
      <c r="W4527">
        <v>4593.6499999999996</v>
      </c>
      <c r="X4527">
        <v>16419308</v>
      </c>
      <c r="Y4527" s="11" t="str">
        <f t="shared" si="70"/>
        <v>1. &lt;= 1 Year</v>
      </c>
      <c r="Z4527" s="11" t="str">
        <f t="shared" si="70"/>
        <v>1. &lt;= 1 Year</v>
      </c>
    </row>
    <row r="4528" spans="1:26" x14ac:dyDescent="0.25">
      <c r="A4528">
        <v>164964387</v>
      </c>
      <c r="B4528" t="s">
        <v>4802</v>
      </c>
      <c r="C4528" t="s">
        <v>440</v>
      </c>
      <c r="D4528" t="s">
        <v>79</v>
      </c>
      <c r="E4528">
        <v>23</v>
      </c>
      <c r="F4528" t="s">
        <v>6</v>
      </c>
      <c r="G4528" t="s">
        <v>895</v>
      </c>
      <c r="H4528" t="s">
        <v>25</v>
      </c>
      <c r="I4528" t="s">
        <v>22</v>
      </c>
      <c r="J4528">
        <v>193</v>
      </c>
      <c r="K4528">
        <v>182</v>
      </c>
      <c r="L4528">
        <v>0</v>
      </c>
      <c r="M4528">
        <v>0</v>
      </c>
      <c r="N4528" t="s">
        <v>30</v>
      </c>
      <c r="O4528">
        <v>0</v>
      </c>
      <c r="P4528" t="s">
        <v>25</v>
      </c>
      <c r="Q4528" t="s">
        <v>30</v>
      </c>
      <c r="R4528" t="s">
        <v>30</v>
      </c>
      <c r="S4528">
        <v>0</v>
      </c>
      <c r="T4528">
        <v>0</v>
      </c>
      <c r="U4528">
        <v>0</v>
      </c>
      <c r="V4528" t="s">
        <v>30</v>
      </c>
      <c r="W4528">
        <v>0</v>
      </c>
      <c r="X4528">
        <v>16418044</v>
      </c>
      <c r="Y4528" s="11" t="str">
        <f t="shared" si="70"/>
        <v>1. &lt;= 1 Year</v>
      </c>
      <c r="Z4528" s="11" t="str">
        <f t="shared" si="70"/>
        <v>1. &lt;= 1 Year</v>
      </c>
    </row>
    <row r="4529" spans="1:26" x14ac:dyDescent="0.25">
      <c r="A4529">
        <v>165096321</v>
      </c>
      <c r="B4529" t="s">
        <v>7782</v>
      </c>
      <c r="C4529" t="s">
        <v>888</v>
      </c>
      <c r="D4529" t="s">
        <v>127</v>
      </c>
      <c r="E4529">
        <v>23</v>
      </c>
      <c r="F4529" t="s">
        <v>32</v>
      </c>
      <c r="G4529" t="s">
        <v>1623</v>
      </c>
      <c r="H4529" t="s">
        <v>25</v>
      </c>
      <c r="I4529" t="s">
        <v>22</v>
      </c>
      <c r="J4529">
        <v>13</v>
      </c>
      <c r="K4529">
        <v>13</v>
      </c>
      <c r="L4529">
        <v>0</v>
      </c>
      <c r="M4529">
        <v>0</v>
      </c>
      <c r="N4529" t="s">
        <v>30</v>
      </c>
      <c r="O4529">
        <v>0</v>
      </c>
      <c r="P4529" t="s">
        <v>25</v>
      </c>
      <c r="Q4529" t="s">
        <v>30</v>
      </c>
      <c r="R4529" t="s">
        <v>30</v>
      </c>
      <c r="S4529">
        <v>0</v>
      </c>
      <c r="T4529">
        <v>0</v>
      </c>
      <c r="U4529">
        <v>0</v>
      </c>
      <c r="V4529" t="s">
        <v>30</v>
      </c>
      <c r="W4529">
        <v>0</v>
      </c>
      <c r="X4529">
        <v>16533534</v>
      </c>
      <c r="Y4529" s="11" t="str">
        <f t="shared" si="70"/>
        <v>1. &lt;= 1 Year</v>
      </c>
      <c r="Z4529" s="11" t="str">
        <f t="shared" si="70"/>
        <v>1. &lt;= 1 Year</v>
      </c>
    </row>
    <row r="4530" spans="1:26" x14ac:dyDescent="0.25">
      <c r="A4530">
        <v>165091659</v>
      </c>
      <c r="B4530" t="s">
        <v>7783</v>
      </c>
      <c r="C4530" t="s">
        <v>7784</v>
      </c>
      <c r="D4530" t="s">
        <v>98</v>
      </c>
      <c r="E4530">
        <v>23</v>
      </c>
      <c r="F4530" t="s">
        <v>6</v>
      </c>
      <c r="G4530" t="s">
        <v>2704</v>
      </c>
      <c r="H4530" t="s">
        <v>25</v>
      </c>
      <c r="I4530" t="s">
        <v>22</v>
      </c>
      <c r="J4530">
        <v>25</v>
      </c>
      <c r="K4530">
        <v>12</v>
      </c>
      <c r="L4530">
        <v>0</v>
      </c>
      <c r="M4530">
        <v>0</v>
      </c>
      <c r="N4530" t="s">
        <v>30</v>
      </c>
      <c r="O4530">
        <v>0</v>
      </c>
      <c r="P4530" t="s">
        <v>25</v>
      </c>
      <c r="Q4530" t="s">
        <v>30</v>
      </c>
      <c r="R4530" t="s">
        <v>30</v>
      </c>
      <c r="S4530">
        <v>0</v>
      </c>
      <c r="T4530">
        <v>0</v>
      </c>
      <c r="U4530">
        <v>0</v>
      </c>
      <c r="V4530" t="s">
        <v>30</v>
      </c>
      <c r="W4530">
        <v>0</v>
      </c>
      <c r="X4530">
        <v>16507498</v>
      </c>
      <c r="Y4530" s="11" t="str">
        <f t="shared" si="70"/>
        <v>1. &lt;= 1 Year</v>
      </c>
      <c r="Z4530" s="11" t="str">
        <f t="shared" si="70"/>
        <v>1. &lt;= 1 Year</v>
      </c>
    </row>
    <row r="4531" spans="1:26" x14ac:dyDescent="0.25">
      <c r="A4531">
        <v>164952424</v>
      </c>
      <c r="B4531" t="s">
        <v>4429</v>
      </c>
      <c r="C4531" t="s">
        <v>1881</v>
      </c>
      <c r="D4531" t="s">
        <v>127</v>
      </c>
      <c r="E4531">
        <v>23</v>
      </c>
      <c r="F4531" t="s">
        <v>32</v>
      </c>
      <c r="G4531" t="s">
        <v>2233</v>
      </c>
      <c r="H4531" t="s">
        <v>25</v>
      </c>
      <c r="I4531" t="s">
        <v>22</v>
      </c>
      <c r="J4531">
        <v>208</v>
      </c>
      <c r="K4531">
        <v>208</v>
      </c>
      <c r="L4531">
        <v>20233</v>
      </c>
      <c r="M4531">
        <v>1</v>
      </c>
      <c r="N4531" t="s">
        <v>31</v>
      </c>
      <c r="O4531">
        <v>921</v>
      </c>
      <c r="P4531">
        <v>20231017</v>
      </c>
      <c r="Q4531" t="s">
        <v>31</v>
      </c>
      <c r="R4531" t="s">
        <v>30</v>
      </c>
      <c r="S4531">
        <v>0</v>
      </c>
      <c r="T4531">
        <v>20234</v>
      </c>
      <c r="U4531">
        <v>1</v>
      </c>
      <c r="V4531" t="s">
        <v>31</v>
      </c>
      <c r="W4531">
        <v>1237.44</v>
      </c>
      <c r="X4531">
        <v>16447492</v>
      </c>
      <c r="Y4531" s="11" t="str">
        <f t="shared" si="70"/>
        <v>1. &lt;= 1 Year</v>
      </c>
      <c r="Z4531" s="11" t="str">
        <f t="shared" si="70"/>
        <v>1. &lt;= 1 Year</v>
      </c>
    </row>
    <row r="4532" spans="1:26" x14ac:dyDescent="0.25">
      <c r="A4532">
        <v>165067216</v>
      </c>
      <c r="B4532" t="s">
        <v>7785</v>
      </c>
      <c r="C4532" t="s">
        <v>7786</v>
      </c>
      <c r="D4532" t="s">
        <v>127</v>
      </c>
      <c r="E4532">
        <v>23</v>
      </c>
      <c r="F4532" t="s">
        <v>32</v>
      </c>
      <c r="G4532" t="s">
        <v>810</v>
      </c>
      <c r="H4532" t="s">
        <v>25</v>
      </c>
      <c r="I4532" t="s">
        <v>22</v>
      </c>
      <c r="J4532">
        <v>56</v>
      </c>
      <c r="K4532">
        <v>21</v>
      </c>
      <c r="L4532">
        <v>0</v>
      </c>
      <c r="M4532">
        <v>0</v>
      </c>
      <c r="N4532" t="s">
        <v>30</v>
      </c>
      <c r="O4532">
        <v>0</v>
      </c>
      <c r="P4532">
        <v>20240401</v>
      </c>
      <c r="Q4532" t="s">
        <v>31</v>
      </c>
      <c r="R4532" t="s">
        <v>30</v>
      </c>
      <c r="S4532">
        <v>0</v>
      </c>
      <c r="T4532">
        <v>0</v>
      </c>
      <c r="U4532">
        <v>0</v>
      </c>
      <c r="V4532" t="s">
        <v>30</v>
      </c>
      <c r="W4532">
        <v>0</v>
      </c>
      <c r="X4532">
        <v>16465373</v>
      </c>
      <c r="Y4532" s="11" t="str">
        <f t="shared" si="70"/>
        <v>1. &lt;= 1 Year</v>
      </c>
      <c r="Z4532" s="11" t="str">
        <f t="shared" si="70"/>
        <v>1. &lt;= 1 Year</v>
      </c>
    </row>
    <row r="4533" spans="1:26" x14ac:dyDescent="0.25">
      <c r="A4533">
        <v>165075798</v>
      </c>
      <c r="B4533" t="s">
        <v>7787</v>
      </c>
      <c r="C4533" t="s">
        <v>171</v>
      </c>
      <c r="D4533" t="s">
        <v>127</v>
      </c>
      <c r="E4533">
        <v>23</v>
      </c>
      <c r="F4533" t="s">
        <v>32</v>
      </c>
      <c r="G4533" t="s">
        <v>6370</v>
      </c>
      <c r="H4533" t="s">
        <v>25</v>
      </c>
      <c r="I4533" t="s">
        <v>22</v>
      </c>
      <c r="J4533">
        <v>45</v>
      </c>
      <c r="K4533">
        <v>28</v>
      </c>
      <c r="L4533">
        <v>20233</v>
      </c>
      <c r="M4533">
        <v>1</v>
      </c>
      <c r="N4533" t="s">
        <v>31</v>
      </c>
      <c r="O4533">
        <v>5643</v>
      </c>
      <c r="P4533">
        <v>20230727</v>
      </c>
      <c r="Q4533" t="s">
        <v>31</v>
      </c>
      <c r="R4533" t="s">
        <v>30</v>
      </c>
      <c r="S4533">
        <v>0</v>
      </c>
      <c r="T4533">
        <v>0</v>
      </c>
      <c r="U4533">
        <v>0</v>
      </c>
      <c r="V4533" t="s">
        <v>30</v>
      </c>
      <c r="W4533">
        <v>0</v>
      </c>
      <c r="X4533">
        <v>16521042</v>
      </c>
      <c r="Y4533" s="11" t="str">
        <f t="shared" si="70"/>
        <v>1. &lt;= 1 Year</v>
      </c>
      <c r="Z4533" s="11" t="str">
        <f t="shared" si="70"/>
        <v>1. &lt;= 1 Year</v>
      </c>
    </row>
    <row r="4534" spans="1:26" x14ac:dyDescent="0.25">
      <c r="A4534">
        <v>165020685</v>
      </c>
      <c r="B4534" t="s">
        <v>5717</v>
      </c>
      <c r="C4534" t="s">
        <v>5718</v>
      </c>
      <c r="D4534" t="s">
        <v>127</v>
      </c>
      <c r="E4534">
        <v>23</v>
      </c>
      <c r="F4534" t="s">
        <v>32</v>
      </c>
      <c r="G4534" t="s">
        <v>4783</v>
      </c>
      <c r="H4534" t="s">
        <v>25</v>
      </c>
      <c r="I4534" t="s">
        <v>22</v>
      </c>
      <c r="J4534">
        <v>111</v>
      </c>
      <c r="K4534">
        <v>70</v>
      </c>
      <c r="L4534">
        <v>0</v>
      </c>
      <c r="M4534">
        <v>0</v>
      </c>
      <c r="N4534" t="s">
        <v>30</v>
      </c>
      <c r="O4534">
        <v>0</v>
      </c>
      <c r="P4534" t="s">
        <v>25</v>
      </c>
      <c r="Q4534" t="s">
        <v>30</v>
      </c>
      <c r="R4534" t="s">
        <v>30</v>
      </c>
      <c r="S4534">
        <v>0</v>
      </c>
      <c r="T4534">
        <v>0</v>
      </c>
      <c r="U4534">
        <v>0</v>
      </c>
      <c r="V4534" t="s">
        <v>30</v>
      </c>
      <c r="W4534">
        <v>0</v>
      </c>
      <c r="X4534">
        <v>16479836</v>
      </c>
      <c r="Y4534" s="11" t="str">
        <f t="shared" si="70"/>
        <v>1. &lt;= 1 Year</v>
      </c>
      <c r="Z4534" s="11" t="str">
        <f t="shared" si="70"/>
        <v>1. &lt;= 1 Year</v>
      </c>
    </row>
    <row r="4535" spans="1:26" x14ac:dyDescent="0.25">
      <c r="A4535">
        <v>164593587</v>
      </c>
      <c r="B4535" t="s">
        <v>1490</v>
      </c>
      <c r="C4535" t="s">
        <v>302</v>
      </c>
      <c r="D4535" t="s">
        <v>79</v>
      </c>
      <c r="E4535">
        <v>23</v>
      </c>
      <c r="F4535" t="s">
        <v>6</v>
      </c>
      <c r="G4535" t="s">
        <v>2704</v>
      </c>
      <c r="H4535" t="s">
        <v>25</v>
      </c>
      <c r="I4535" t="s">
        <v>22</v>
      </c>
      <c r="J4535">
        <v>719</v>
      </c>
      <c r="K4535">
        <v>700</v>
      </c>
      <c r="L4535">
        <v>20233</v>
      </c>
      <c r="M4535">
        <v>1</v>
      </c>
      <c r="N4535" t="s">
        <v>31</v>
      </c>
      <c r="O4535">
        <v>9108</v>
      </c>
      <c r="P4535">
        <v>20220606</v>
      </c>
      <c r="Q4535" t="s">
        <v>31</v>
      </c>
      <c r="R4535" t="s">
        <v>30</v>
      </c>
      <c r="S4535">
        <v>0</v>
      </c>
      <c r="T4535">
        <v>20234</v>
      </c>
      <c r="U4535">
        <v>1</v>
      </c>
      <c r="V4535" t="s">
        <v>31</v>
      </c>
      <c r="W4535">
        <v>8856.24</v>
      </c>
      <c r="X4535">
        <v>16219451</v>
      </c>
      <c r="Y4535" s="11" t="str">
        <f t="shared" si="70"/>
        <v>3.  1.5 to 2 Year</v>
      </c>
      <c r="Z4535" s="11" t="str">
        <f t="shared" si="70"/>
        <v>3.  1.5 to 2 Year</v>
      </c>
    </row>
    <row r="4536" spans="1:26" x14ac:dyDescent="0.25">
      <c r="A4536">
        <v>165053091</v>
      </c>
      <c r="B4536" t="s">
        <v>1310</v>
      </c>
      <c r="C4536" t="s">
        <v>1574</v>
      </c>
      <c r="D4536" t="s">
        <v>66</v>
      </c>
      <c r="E4536">
        <v>23</v>
      </c>
      <c r="F4536" t="s">
        <v>32</v>
      </c>
      <c r="G4536" t="s">
        <v>800</v>
      </c>
      <c r="H4536" t="s">
        <v>25</v>
      </c>
      <c r="I4536" t="s">
        <v>22</v>
      </c>
      <c r="J4536">
        <v>74</v>
      </c>
      <c r="K4536">
        <v>55</v>
      </c>
      <c r="L4536">
        <v>20233</v>
      </c>
      <c r="M4536">
        <v>1</v>
      </c>
      <c r="N4536" t="s">
        <v>31</v>
      </c>
      <c r="O4536">
        <v>3617</v>
      </c>
      <c r="P4536">
        <v>20240229</v>
      </c>
      <c r="Q4536" t="s">
        <v>31</v>
      </c>
      <c r="R4536" t="s">
        <v>30</v>
      </c>
      <c r="S4536">
        <v>0</v>
      </c>
      <c r="T4536">
        <v>20234</v>
      </c>
      <c r="U4536">
        <v>1</v>
      </c>
      <c r="V4536" t="s">
        <v>31</v>
      </c>
      <c r="W4536">
        <v>1649.12</v>
      </c>
      <c r="X4536">
        <v>15225860</v>
      </c>
      <c r="Y4536" s="11" t="str">
        <f t="shared" si="70"/>
        <v>1. &lt;= 1 Year</v>
      </c>
      <c r="Z4536" s="11" t="str">
        <f t="shared" si="70"/>
        <v>1. &lt;= 1 Year</v>
      </c>
    </row>
    <row r="4537" spans="1:26" x14ac:dyDescent="0.25">
      <c r="A4537">
        <v>164764978</v>
      </c>
      <c r="B4537" t="s">
        <v>1310</v>
      </c>
      <c r="C4537" t="s">
        <v>2399</v>
      </c>
      <c r="D4537" t="s">
        <v>127</v>
      </c>
      <c r="E4537">
        <v>23</v>
      </c>
      <c r="F4537" t="s">
        <v>32</v>
      </c>
      <c r="G4537" t="s">
        <v>1167</v>
      </c>
      <c r="H4537" t="s">
        <v>25</v>
      </c>
      <c r="I4537" t="s">
        <v>22</v>
      </c>
      <c r="J4537">
        <v>453</v>
      </c>
      <c r="K4537">
        <v>431</v>
      </c>
      <c r="L4537">
        <v>20233</v>
      </c>
      <c r="M4537">
        <v>1</v>
      </c>
      <c r="N4537" t="s">
        <v>31</v>
      </c>
      <c r="O4537">
        <v>479</v>
      </c>
      <c r="P4537">
        <v>20240111</v>
      </c>
      <c r="Q4537" t="s">
        <v>31</v>
      </c>
      <c r="R4537" t="s">
        <v>30</v>
      </c>
      <c r="S4537">
        <v>0</v>
      </c>
      <c r="T4537">
        <v>20234</v>
      </c>
      <c r="U4537">
        <v>1</v>
      </c>
      <c r="V4537" t="s">
        <v>31</v>
      </c>
      <c r="W4537">
        <v>1610.95</v>
      </c>
      <c r="X4537">
        <v>16339629</v>
      </c>
      <c r="Y4537" s="11" t="str">
        <f t="shared" si="70"/>
        <v>2.  1-1.5 Years</v>
      </c>
      <c r="Z4537" s="11" t="str">
        <f t="shared" si="70"/>
        <v>2.  1-1.5 Years</v>
      </c>
    </row>
    <row r="4538" spans="1:26" x14ac:dyDescent="0.25">
      <c r="A4538">
        <v>165044488</v>
      </c>
      <c r="B4538" t="s">
        <v>383</v>
      </c>
      <c r="C4538" t="s">
        <v>6401</v>
      </c>
      <c r="D4538" t="s">
        <v>79</v>
      </c>
      <c r="E4538">
        <v>23</v>
      </c>
      <c r="F4538" t="s">
        <v>32</v>
      </c>
      <c r="G4538" t="s">
        <v>800</v>
      </c>
      <c r="H4538" t="s">
        <v>25</v>
      </c>
      <c r="I4538" t="s">
        <v>22</v>
      </c>
      <c r="J4538">
        <v>84</v>
      </c>
      <c r="K4538">
        <v>26</v>
      </c>
      <c r="L4538">
        <v>20233</v>
      </c>
      <c r="M4538">
        <v>1</v>
      </c>
      <c r="N4538" t="s">
        <v>31</v>
      </c>
      <c r="O4538">
        <v>4589</v>
      </c>
      <c r="P4538">
        <v>20240216</v>
      </c>
      <c r="Q4538" t="s">
        <v>31</v>
      </c>
      <c r="R4538" t="s">
        <v>30</v>
      </c>
      <c r="S4538">
        <v>0</v>
      </c>
      <c r="T4538">
        <v>0</v>
      </c>
      <c r="U4538">
        <v>0</v>
      </c>
      <c r="V4538" t="s">
        <v>30</v>
      </c>
      <c r="W4538">
        <v>0</v>
      </c>
      <c r="X4538">
        <v>16489262</v>
      </c>
      <c r="Y4538" s="11" t="str">
        <f t="shared" si="70"/>
        <v>1. &lt;= 1 Year</v>
      </c>
      <c r="Z4538" s="11" t="str">
        <f t="shared" si="70"/>
        <v>1. &lt;= 1 Year</v>
      </c>
    </row>
    <row r="4539" spans="1:26" x14ac:dyDescent="0.25">
      <c r="A4539">
        <v>164912467</v>
      </c>
      <c r="B4539" t="s">
        <v>3667</v>
      </c>
      <c r="C4539" t="s">
        <v>3668</v>
      </c>
      <c r="D4539" t="s">
        <v>127</v>
      </c>
      <c r="E4539">
        <v>23</v>
      </c>
      <c r="F4539" t="s">
        <v>32</v>
      </c>
      <c r="G4539" t="s">
        <v>1622</v>
      </c>
      <c r="H4539" t="s">
        <v>25</v>
      </c>
      <c r="I4539" t="s">
        <v>22</v>
      </c>
      <c r="J4539">
        <v>257</v>
      </c>
      <c r="K4539">
        <v>256</v>
      </c>
      <c r="L4539">
        <v>0</v>
      </c>
      <c r="M4539">
        <v>0</v>
      </c>
      <c r="N4539" t="s">
        <v>30</v>
      </c>
      <c r="O4539">
        <v>0</v>
      </c>
      <c r="P4539">
        <v>20230821</v>
      </c>
      <c r="Q4539" t="s">
        <v>31</v>
      </c>
      <c r="R4539" t="s">
        <v>30</v>
      </c>
      <c r="S4539">
        <v>0</v>
      </c>
      <c r="T4539">
        <v>0</v>
      </c>
      <c r="U4539">
        <v>0</v>
      </c>
      <c r="V4539" t="s">
        <v>30</v>
      </c>
      <c r="W4539">
        <v>0</v>
      </c>
      <c r="X4539">
        <v>16424130</v>
      </c>
      <c r="Y4539" s="11" t="str">
        <f t="shared" si="70"/>
        <v>1. &lt;= 1 Year</v>
      </c>
      <c r="Z4539" s="11" t="str">
        <f t="shared" si="70"/>
        <v>1. &lt;= 1 Year</v>
      </c>
    </row>
    <row r="4540" spans="1:26" x14ac:dyDescent="0.25">
      <c r="A4540">
        <v>164655181</v>
      </c>
      <c r="B4540" t="s">
        <v>1731</v>
      </c>
      <c r="C4540" t="s">
        <v>1087</v>
      </c>
      <c r="D4540" t="s">
        <v>127</v>
      </c>
      <c r="E4540">
        <v>23</v>
      </c>
      <c r="F4540" t="s">
        <v>32</v>
      </c>
      <c r="G4540" t="s">
        <v>793</v>
      </c>
      <c r="H4540" t="s">
        <v>25</v>
      </c>
      <c r="I4540" t="s">
        <v>22</v>
      </c>
      <c r="J4540">
        <v>614</v>
      </c>
      <c r="K4540">
        <v>608</v>
      </c>
      <c r="L4540">
        <v>20233</v>
      </c>
      <c r="M4540">
        <v>1</v>
      </c>
      <c r="N4540" t="s">
        <v>31</v>
      </c>
      <c r="O4540">
        <v>4846</v>
      </c>
      <c r="P4540">
        <v>20230130</v>
      </c>
      <c r="Q4540" t="s">
        <v>31</v>
      </c>
      <c r="R4540" t="s">
        <v>30</v>
      </c>
      <c r="S4540">
        <v>0</v>
      </c>
      <c r="T4540">
        <v>20234</v>
      </c>
      <c r="U4540">
        <v>1</v>
      </c>
      <c r="V4540" t="s">
        <v>31</v>
      </c>
      <c r="W4540">
        <v>7515.73</v>
      </c>
      <c r="X4540">
        <v>16280112</v>
      </c>
      <c r="Y4540" s="11" t="str">
        <f t="shared" si="70"/>
        <v>3.  1.5 to 2 Year</v>
      </c>
      <c r="Z4540" s="11" t="str">
        <f t="shared" si="70"/>
        <v>3.  1.5 to 2 Year</v>
      </c>
    </row>
    <row r="4541" spans="1:26" x14ac:dyDescent="0.25">
      <c r="A4541">
        <v>164752495</v>
      </c>
      <c r="B4541" t="s">
        <v>2400</v>
      </c>
      <c r="C4541" t="s">
        <v>2401</v>
      </c>
      <c r="D4541" t="s">
        <v>127</v>
      </c>
      <c r="E4541">
        <v>23</v>
      </c>
      <c r="F4541" t="s">
        <v>32</v>
      </c>
      <c r="G4541" t="s">
        <v>1167</v>
      </c>
      <c r="H4541" t="s">
        <v>25</v>
      </c>
      <c r="I4541" t="s">
        <v>22</v>
      </c>
      <c r="J4541">
        <v>467</v>
      </c>
      <c r="K4541">
        <v>439</v>
      </c>
      <c r="L4541">
        <v>20233</v>
      </c>
      <c r="M4541">
        <v>1</v>
      </c>
      <c r="N4541" t="s">
        <v>31</v>
      </c>
      <c r="O4541">
        <v>577</v>
      </c>
      <c r="P4541">
        <v>20230206</v>
      </c>
      <c r="Q4541" t="s">
        <v>31</v>
      </c>
      <c r="R4541" t="s">
        <v>30</v>
      </c>
      <c r="S4541">
        <v>0</v>
      </c>
      <c r="T4541">
        <v>20234</v>
      </c>
      <c r="U4541">
        <v>1</v>
      </c>
      <c r="V4541" t="s">
        <v>31</v>
      </c>
      <c r="W4541">
        <v>96</v>
      </c>
      <c r="X4541">
        <v>16331918</v>
      </c>
      <c r="Y4541" s="11" t="str">
        <f t="shared" si="70"/>
        <v>2.  1-1.5 Years</v>
      </c>
      <c r="Z4541" s="11" t="str">
        <f t="shared" si="70"/>
        <v>2.  1-1.5 Years</v>
      </c>
    </row>
    <row r="4542" spans="1:26" x14ac:dyDescent="0.25">
      <c r="A4542">
        <v>164978268</v>
      </c>
      <c r="B4542" t="s">
        <v>6300</v>
      </c>
      <c r="C4542" t="s">
        <v>6781</v>
      </c>
      <c r="D4542" t="s">
        <v>127</v>
      </c>
      <c r="E4542">
        <v>23</v>
      </c>
      <c r="F4542" t="s">
        <v>32</v>
      </c>
      <c r="G4542" t="s">
        <v>7696</v>
      </c>
      <c r="H4542" t="s">
        <v>25</v>
      </c>
      <c r="I4542" t="s">
        <v>22</v>
      </c>
      <c r="J4542">
        <v>175</v>
      </c>
      <c r="K4542">
        <v>175</v>
      </c>
      <c r="L4542">
        <v>0</v>
      </c>
      <c r="M4542">
        <v>0</v>
      </c>
      <c r="N4542" t="s">
        <v>30</v>
      </c>
      <c r="O4542">
        <v>0</v>
      </c>
      <c r="P4542" t="s">
        <v>25</v>
      </c>
      <c r="Q4542" t="s">
        <v>30</v>
      </c>
      <c r="R4542" t="s">
        <v>30</v>
      </c>
      <c r="S4542">
        <v>0</v>
      </c>
      <c r="T4542">
        <v>0</v>
      </c>
      <c r="U4542">
        <v>0</v>
      </c>
      <c r="V4542" t="s">
        <v>30</v>
      </c>
      <c r="W4542">
        <v>0</v>
      </c>
      <c r="X4542">
        <v>16456834</v>
      </c>
      <c r="Y4542" s="11" t="str">
        <f t="shared" si="70"/>
        <v>1. &lt;= 1 Year</v>
      </c>
      <c r="Z4542" s="11" t="str">
        <f t="shared" si="70"/>
        <v>1. &lt;= 1 Year</v>
      </c>
    </row>
    <row r="4543" spans="1:26" x14ac:dyDescent="0.25">
      <c r="A4543">
        <v>165070327</v>
      </c>
      <c r="B4543" t="s">
        <v>7788</v>
      </c>
      <c r="C4543" t="s">
        <v>7789</v>
      </c>
      <c r="D4543" t="s">
        <v>98</v>
      </c>
      <c r="E4543">
        <v>23</v>
      </c>
      <c r="F4543" t="s">
        <v>6</v>
      </c>
      <c r="G4543" t="s">
        <v>2704</v>
      </c>
      <c r="H4543" t="s">
        <v>25</v>
      </c>
      <c r="I4543" t="s">
        <v>22</v>
      </c>
      <c r="J4543">
        <v>55</v>
      </c>
      <c r="K4543">
        <v>49</v>
      </c>
      <c r="L4543">
        <v>20233</v>
      </c>
      <c r="M4543">
        <v>1</v>
      </c>
      <c r="N4543" t="s">
        <v>31</v>
      </c>
      <c r="O4543">
        <v>13954</v>
      </c>
      <c r="P4543">
        <v>20211004</v>
      </c>
      <c r="Q4543" t="s">
        <v>31</v>
      </c>
      <c r="R4543" t="s">
        <v>31</v>
      </c>
      <c r="S4543">
        <v>1</v>
      </c>
      <c r="T4543">
        <v>20234</v>
      </c>
      <c r="U4543">
        <v>1</v>
      </c>
      <c r="V4543" t="s">
        <v>31</v>
      </c>
      <c r="W4543">
        <v>12540.25</v>
      </c>
      <c r="X4543">
        <v>15861064</v>
      </c>
      <c r="Y4543" s="11" t="str">
        <f t="shared" si="70"/>
        <v>1. &lt;= 1 Year</v>
      </c>
      <c r="Z4543" s="11" t="str">
        <f t="shared" si="70"/>
        <v>1. &lt;= 1 Year</v>
      </c>
    </row>
    <row r="4544" spans="1:26" x14ac:dyDescent="0.25">
      <c r="A4544">
        <v>165021202</v>
      </c>
      <c r="B4544" t="s">
        <v>1676</v>
      </c>
      <c r="C4544" t="s">
        <v>225</v>
      </c>
      <c r="D4544" t="s">
        <v>98</v>
      </c>
      <c r="E4544">
        <v>23</v>
      </c>
      <c r="F4544" t="s">
        <v>6</v>
      </c>
      <c r="G4544" t="s">
        <v>7702</v>
      </c>
      <c r="H4544" t="s">
        <v>25</v>
      </c>
      <c r="I4544" t="s">
        <v>22</v>
      </c>
      <c r="J4544">
        <v>111</v>
      </c>
      <c r="K4544">
        <v>98</v>
      </c>
      <c r="L4544">
        <v>0</v>
      </c>
      <c r="M4544">
        <v>0</v>
      </c>
      <c r="N4544" t="s">
        <v>30</v>
      </c>
      <c r="O4544">
        <v>0</v>
      </c>
      <c r="P4544" t="s">
        <v>25</v>
      </c>
      <c r="Q4544" t="s">
        <v>30</v>
      </c>
      <c r="R4544" t="s">
        <v>30</v>
      </c>
      <c r="S4544">
        <v>0</v>
      </c>
      <c r="T4544">
        <v>0</v>
      </c>
      <c r="U4544">
        <v>0</v>
      </c>
      <c r="V4544" t="s">
        <v>30</v>
      </c>
      <c r="W4544">
        <v>0</v>
      </c>
      <c r="X4544">
        <v>8448335</v>
      </c>
      <c r="Y4544" s="11" t="str">
        <f t="shared" si="70"/>
        <v>1. &lt;= 1 Year</v>
      </c>
      <c r="Z4544" s="11" t="str">
        <f t="shared" si="70"/>
        <v>1. &lt;= 1 Year</v>
      </c>
    </row>
    <row r="4545" spans="1:26" x14ac:dyDescent="0.25">
      <c r="A4545">
        <v>164624252</v>
      </c>
      <c r="B4545" t="s">
        <v>651</v>
      </c>
      <c r="C4545" t="s">
        <v>1491</v>
      </c>
      <c r="D4545" t="s">
        <v>127</v>
      </c>
      <c r="E4545">
        <v>23</v>
      </c>
      <c r="F4545" t="s">
        <v>32</v>
      </c>
      <c r="G4545" t="s">
        <v>7696</v>
      </c>
      <c r="H4545" t="s">
        <v>25</v>
      </c>
      <c r="I4545" t="s">
        <v>22</v>
      </c>
      <c r="J4545">
        <v>658</v>
      </c>
      <c r="K4545">
        <v>658</v>
      </c>
      <c r="L4545">
        <v>0</v>
      </c>
      <c r="M4545">
        <v>0</v>
      </c>
      <c r="N4545" t="s">
        <v>30</v>
      </c>
      <c r="O4545">
        <v>0</v>
      </c>
      <c r="P4545" t="s">
        <v>25</v>
      </c>
      <c r="Q4545" t="s">
        <v>30</v>
      </c>
      <c r="R4545" t="s">
        <v>30</v>
      </c>
      <c r="S4545">
        <v>0</v>
      </c>
      <c r="T4545">
        <v>0</v>
      </c>
      <c r="U4545">
        <v>0</v>
      </c>
      <c r="V4545" t="s">
        <v>30</v>
      </c>
      <c r="W4545">
        <v>0</v>
      </c>
      <c r="X4545">
        <v>16263744</v>
      </c>
      <c r="Y4545" s="11" t="str">
        <f t="shared" ref="Y4545:Z4608" si="71">IF(J4545&lt;=364,"1. &lt;= 1 Year",IF(J4545&lt;=546,"2.  1-1.5 Years",IF(J4545&lt;=729,"3.  1.5 to 2 Year",IF(J4545&lt;=1459,"4. 2-3 Year",IF(J4545&lt;=1824,"5. 3-4 Year",IF(J4545&lt;=2189,"6. 4-5 Year",IF(J4545&gt;=2190,"7. &gt;= 6 Year","N/A")))))))</f>
        <v>3.  1.5 to 2 Year</v>
      </c>
      <c r="Z4545" s="11" t="str">
        <f t="shared" si="71"/>
        <v>3.  1.5 to 2 Year</v>
      </c>
    </row>
    <row r="4546" spans="1:26" x14ac:dyDescent="0.25">
      <c r="A4546">
        <v>164518689</v>
      </c>
      <c r="B4546" t="s">
        <v>1255</v>
      </c>
      <c r="C4546" t="s">
        <v>1256</v>
      </c>
      <c r="D4546" t="s">
        <v>66</v>
      </c>
      <c r="E4546">
        <v>23</v>
      </c>
      <c r="F4546" t="s">
        <v>32</v>
      </c>
      <c r="G4546" t="s">
        <v>799</v>
      </c>
      <c r="H4546" t="s">
        <v>25</v>
      </c>
      <c r="I4546" t="s">
        <v>22</v>
      </c>
      <c r="J4546">
        <v>843</v>
      </c>
      <c r="K4546">
        <v>836</v>
      </c>
      <c r="L4546">
        <v>0</v>
      </c>
      <c r="M4546">
        <v>0</v>
      </c>
      <c r="N4546" t="s">
        <v>30</v>
      </c>
      <c r="O4546">
        <v>0</v>
      </c>
      <c r="P4546" t="s">
        <v>25</v>
      </c>
      <c r="Q4546" t="s">
        <v>30</v>
      </c>
      <c r="R4546" t="s">
        <v>30</v>
      </c>
      <c r="S4546">
        <v>0</v>
      </c>
      <c r="T4546">
        <v>0</v>
      </c>
      <c r="U4546">
        <v>0</v>
      </c>
      <c r="V4546" t="s">
        <v>30</v>
      </c>
      <c r="W4546">
        <v>0</v>
      </c>
      <c r="X4546">
        <v>16045107</v>
      </c>
      <c r="Y4546" s="11" t="str">
        <f t="shared" si="71"/>
        <v>4. 2-3 Year</v>
      </c>
      <c r="Z4546" s="11" t="str">
        <f t="shared" si="71"/>
        <v>4. 2-3 Year</v>
      </c>
    </row>
    <row r="4547" spans="1:26" x14ac:dyDescent="0.25">
      <c r="A4547">
        <v>164704617</v>
      </c>
      <c r="B4547" t="s">
        <v>1226</v>
      </c>
      <c r="C4547" t="s">
        <v>203</v>
      </c>
      <c r="D4547" t="s">
        <v>127</v>
      </c>
      <c r="E4547">
        <v>23</v>
      </c>
      <c r="F4547" t="s">
        <v>32</v>
      </c>
      <c r="G4547" t="s">
        <v>799</v>
      </c>
      <c r="H4547" t="s">
        <v>25</v>
      </c>
      <c r="I4547" t="s">
        <v>22</v>
      </c>
      <c r="J4547">
        <v>545</v>
      </c>
      <c r="K4547">
        <v>545</v>
      </c>
      <c r="L4547">
        <v>20233</v>
      </c>
      <c r="M4547">
        <v>1</v>
      </c>
      <c r="N4547" t="s">
        <v>31</v>
      </c>
      <c r="O4547">
        <v>1251</v>
      </c>
      <c r="P4547">
        <v>20230703</v>
      </c>
      <c r="Q4547" t="s">
        <v>31</v>
      </c>
      <c r="R4547" t="s">
        <v>30</v>
      </c>
      <c r="S4547">
        <v>0</v>
      </c>
      <c r="T4547">
        <v>0</v>
      </c>
      <c r="U4547">
        <v>0</v>
      </c>
      <c r="V4547" t="s">
        <v>30</v>
      </c>
      <c r="W4547">
        <v>0</v>
      </c>
      <c r="X4547">
        <v>16303591</v>
      </c>
      <c r="Y4547" s="11" t="str">
        <f t="shared" si="71"/>
        <v>2.  1-1.5 Years</v>
      </c>
      <c r="Z4547" s="11" t="str">
        <f t="shared" si="71"/>
        <v>2.  1-1.5 Years</v>
      </c>
    </row>
    <row r="4548" spans="1:26" x14ac:dyDescent="0.25">
      <c r="A4548">
        <v>164714586</v>
      </c>
      <c r="B4548" t="s">
        <v>654</v>
      </c>
      <c r="C4548" t="s">
        <v>2022</v>
      </c>
      <c r="D4548" t="s">
        <v>98</v>
      </c>
      <c r="E4548">
        <v>23</v>
      </c>
      <c r="F4548" t="s">
        <v>6</v>
      </c>
      <c r="G4548" t="s">
        <v>2704</v>
      </c>
      <c r="H4548" t="s">
        <v>25</v>
      </c>
      <c r="I4548" t="s">
        <v>22</v>
      </c>
      <c r="J4548">
        <v>525</v>
      </c>
      <c r="K4548">
        <v>217</v>
      </c>
      <c r="L4548">
        <v>0</v>
      </c>
      <c r="M4548">
        <v>0</v>
      </c>
      <c r="N4548" t="s">
        <v>30</v>
      </c>
      <c r="O4548">
        <v>0</v>
      </c>
      <c r="P4548" t="s">
        <v>25</v>
      </c>
      <c r="Q4548" t="s">
        <v>30</v>
      </c>
      <c r="R4548" t="s">
        <v>31</v>
      </c>
      <c r="S4548">
        <v>1</v>
      </c>
      <c r="T4548">
        <v>0</v>
      </c>
      <c r="U4548">
        <v>0</v>
      </c>
      <c r="V4548" t="s">
        <v>30</v>
      </c>
      <c r="W4548">
        <v>0</v>
      </c>
      <c r="X4548">
        <v>16281333</v>
      </c>
      <c r="Y4548" s="11" t="str">
        <f t="shared" si="71"/>
        <v>2.  1-1.5 Years</v>
      </c>
      <c r="Z4548" s="11" t="str">
        <f t="shared" si="71"/>
        <v>1. &lt;= 1 Year</v>
      </c>
    </row>
    <row r="4549" spans="1:26" x14ac:dyDescent="0.25">
      <c r="A4549">
        <v>164800770</v>
      </c>
      <c r="B4549" t="s">
        <v>456</v>
      </c>
      <c r="C4549" t="s">
        <v>604</v>
      </c>
      <c r="D4549" t="s">
        <v>127</v>
      </c>
      <c r="E4549">
        <v>23</v>
      </c>
      <c r="F4549" t="s">
        <v>32</v>
      </c>
      <c r="G4549" t="s">
        <v>2233</v>
      </c>
      <c r="H4549" t="s">
        <v>25</v>
      </c>
      <c r="I4549" t="s">
        <v>22</v>
      </c>
      <c r="J4549">
        <v>403</v>
      </c>
      <c r="K4549">
        <v>403</v>
      </c>
      <c r="L4549">
        <v>0</v>
      </c>
      <c r="M4549">
        <v>0</v>
      </c>
      <c r="N4549" t="s">
        <v>30</v>
      </c>
      <c r="O4549">
        <v>0</v>
      </c>
      <c r="P4549">
        <v>20240119</v>
      </c>
      <c r="Q4549" t="s">
        <v>31</v>
      </c>
      <c r="R4549" t="s">
        <v>30</v>
      </c>
      <c r="S4549">
        <v>0</v>
      </c>
      <c r="T4549">
        <v>20234</v>
      </c>
      <c r="U4549">
        <v>1</v>
      </c>
      <c r="V4549" t="s">
        <v>31</v>
      </c>
      <c r="W4549">
        <v>638.82000000000005</v>
      </c>
      <c r="X4549">
        <v>16359513</v>
      </c>
      <c r="Y4549" s="11" t="str">
        <f t="shared" si="71"/>
        <v>2.  1-1.5 Years</v>
      </c>
      <c r="Z4549" s="11" t="str">
        <f t="shared" si="71"/>
        <v>2.  1-1.5 Years</v>
      </c>
    </row>
    <row r="4550" spans="1:26" x14ac:dyDescent="0.25">
      <c r="A4550">
        <v>164855319</v>
      </c>
      <c r="B4550" t="s">
        <v>787</v>
      </c>
      <c r="C4550" t="s">
        <v>3258</v>
      </c>
      <c r="D4550" t="s">
        <v>127</v>
      </c>
      <c r="E4550">
        <v>23</v>
      </c>
      <c r="F4550" t="s">
        <v>32</v>
      </c>
      <c r="G4550" t="s">
        <v>940</v>
      </c>
      <c r="H4550" t="s">
        <v>25</v>
      </c>
      <c r="I4550" t="s">
        <v>22</v>
      </c>
      <c r="J4550">
        <v>328</v>
      </c>
      <c r="K4550">
        <v>326</v>
      </c>
      <c r="L4550">
        <v>0</v>
      </c>
      <c r="M4550">
        <v>0</v>
      </c>
      <c r="N4550" t="s">
        <v>30</v>
      </c>
      <c r="O4550">
        <v>0</v>
      </c>
      <c r="P4550">
        <v>20210913</v>
      </c>
      <c r="Q4550" t="s">
        <v>31</v>
      </c>
      <c r="R4550" t="s">
        <v>30</v>
      </c>
      <c r="S4550">
        <v>0</v>
      </c>
      <c r="T4550">
        <v>20234</v>
      </c>
      <c r="U4550">
        <v>1</v>
      </c>
      <c r="V4550" t="s">
        <v>31</v>
      </c>
      <c r="W4550">
        <v>6461.93</v>
      </c>
      <c r="X4550">
        <v>16389065</v>
      </c>
      <c r="Y4550" s="11" t="str">
        <f t="shared" si="71"/>
        <v>1. &lt;= 1 Year</v>
      </c>
      <c r="Z4550" s="11" t="str">
        <f t="shared" si="71"/>
        <v>1. &lt;= 1 Year</v>
      </c>
    </row>
    <row r="4551" spans="1:26" x14ac:dyDescent="0.25">
      <c r="A4551">
        <v>164952431</v>
      </c>
      <c r="B4551" t="s">
        <v>787</v>
      </c>
      <c r="C4551" t="s">
        <v>4430</v>
      </c>
      <c r="D4551" t="s">
        <v>110</v>
      </c>
      <c r="E4551">
        <v>23</v>
      </c>
      <c r="F4551" t="s">
        <v>32</v>
      </c>
      <c r="G4551" t="s">
        <v>796</v>
      </c>
      <c r="H4551" t="s">
        <v>25</v>
      </c>
      <c r="I4551" t="s">
        <v>22</v>
      </c>
      <c r="J4551">
        <v>209</v>
      </c>
      <c r="K4551">
        <v>207</v>
      </c>
      <c r="L4551">
        <v>20233</v>
      </c>
      <c r="M4551">
        <v>1</v>
      </c>
      <c r="N4551" t="s">
        <v>31</v>
      </c>
      <c r="O4551">
        <v>1813</v>
      </c>
      <c r="P4551" t="s">
        <v>25</v>
      </c>
      <c r="Q4551" t="s">
        <v>30</v>
      </c>
      <c r="R4551" t="s">
        <v>30</v>
      </c>
      <c r="S4551">
        <v>0</v>
      </c>
      <c r="T4551">
        <v>20234</v>
      </c>
      <c r="U4551">
        <v>1</v>
      </c>
      <c r="V4551" t="s">
        <v>31</v>
      </c>
      <c r="W4551">
        <v>4009.08</v>
      </c>
      <c r="X4551">
        <v>16413604</v>
      </c>
      <c r="Y4551" s="11" t="str">
        <f t="shared" si="71"/>
        <v>1. &lt;= 1 Year</v>
      </c>
      <c r="Z4551" s="11" t="str">
        <f t="shared" si="71"/>
        <v>1. &lt;= 1 Year</v>
      </c>
    </row>
    <row r="4552" spans="1:26" x14ac:dyDescent="0.25">
      <c r="A4552">
        <v>165011005</v>
      </c>
      <c r="B4552" t="s">
        <v>456</v>
      </c>
      <c r="C4552" t="s">
        <v>5719</v>
      </c>
      <c r="D4552" t="s">
        <v>79</v>
      </c>
      <c r="E4552">
        <v>23</v>
      </c>
      <c r="F4552" t="s">
        <v>6</v>
      </c>
      <c r="G4552" t="s">
        <v>895</v>
      </c>
      <c r="H4552" t="s">
        <v>25</v>
      </c>
      <c r="I4552" t="s">
        <v>22</v>
      </c>
      <c r="J4552">
        <v>123</v>
      </c>
      <c r="K4552">
        <v>112</v>
      </c>
      <c r="L4552">
        <v>0</v>
      </c>
      <c r="M4552">
        <v>0</v>
      </c>
      <c r="N4552" t="s">
        <v>30</v>
      </c>
      <c r="O4552">
        <v>0</v>
      </c>
      <c r="P4552" t="s">
        <v>25</v>
      </c>
      <c r="Q4552" t="s">
        <v>30</v>
      </c>
      <c r="R4552" t="s">
        <v>30</v>
      </c>
      <c r="S4552">
        <v>0</v>
      </c>
      <c r="T4552">
        <v>0</v>
      </c>
      <c r="U4552">
        <v>0</v>
      </c>
      <c r="V4552" t="s">
        <v>30</v>
      </c>
      <c r="W4552">
        <v>0</v>
      </c>
      <c r="X4552">
        <v>16472731</v>
      </c>
      <c r="Y4552" s="11" t="str">
        <f t="shared" si="71"/>
        <v>1. &lt;= 1 Year</v>
      </c>
      <c r="Z4552" s="11" t="str">
        <f t="shared" si="71"/>
        <v>1. &lt;= 1 Year</v>
      </c>
    </row>
    <row r="4553" spans="1:26" x14ac:dyDescent="0.25">
      <c r="A4553">
        <v>165067492</v>
      </c>
      <c r="B4553" t="s">
        <v>787</v>
      </c>
      <c r="C4553" t="s">
        <v>6782</v>
      </c>
      <c r="D4553" t="s">
        <v>127</v>
      </c>
      <c r="E4553">
        <v>23</v>
      </c>
      <c r="F4553" t="s">
        <v>32</v>
      </c>
      <c r="G4553" t="s">
        <v>1623</v>
      </c>
      <c r="H4553" t="s">
        <v>25</v>
      </c>
      <c r="I4553" t="s">
        <v>22</v>
      </c>
      <c r="J4553">
        <v>55</v>
      </c>
      <c r="K4553">
        <v>55</v>
      </c>
      <c r="L4553">
        <v>0</v>
      </c>
      <c r="M4553">
        <v>0</v>
      </c>
      <c r="N4553" t="s">
        <v>30</v>
      </c>
      <c r="O4553">
        <v>0</v>
      </c>
      <c r="P4553" t="s">
        <v>25</v>
      </c>
      <c r="Q4553" t="s">
        <v>30</v>
      </c>
      <c r="R4553" t="s">
        <v>30</v>
      </c>
      <c r="S4553">
        <v>0</v>
      </c>
      <c r="T4553">
        <v>0</v>
      </c>
      <c r="U4553">
        <v>0</v>
      </c>
      <c r="V4553" t="s">
        <v>30</v>
      </c>
      <c r="W4553">
        <v>0</v>
      </c>
      <c r="X4553">
        <v>16515786</v>
      </c>
      <c r="Y4553" s="11" t="str">
        <f t="shared" si="71"/>
        <v>1. &lt;= 1 Year</v>
      </c>
      <c r="Z4553" s="11" t="str">
        <f t="shared" si="71"/>
        <v>1. &lt;= 1 Year</v>
      </c>
    </row>
    <row r="4554" spans="1:26" x14ac:dyDescent="0.25">
      <c r="A4554">
        <v>165083700</v>
      </c>
      <c r="B4554" t="s">
        <v>787</v>
      </c>
      <c r="C4554" t="s">
        <v>7790</v>
      </c>
      <c r="D4554" t="s">
        <v>127</v>
      </c>
      <c r="E4554">
        <v>23</v>
      </c>
      <c r="F4554" t="s">
        <v>32</v>
      </c>
      <c r="G4554" t="s">
        <v>1623</v>
      </c>
      <c r="H4554" t="s">
        <v>25</v>
      </c>
      <c r="I4554" t="s">
        <v>22</v>
      </c>
      <c r="J4554">
        <v>32</v>
      </c>
      <c r="K4554">
        <v>32</v>
      </c>
      <c r="L4554">
        <v>0</v>
      </c>
      <c r="M4554">
        <v>0</v>
      </c>
      <c r="N4554" t="s">
        <v>30</v>
      </c>
      <c r="O4554">
        <v>0</v>
      </c>
      <c r="P4554" t="s">
        <v>25</v>
      </c>
      <c r="Q4554" t="s">
        <v>30</v>
      </c>
      <c r="R4554" t="s">
        <v>30</v>
      </c>
      <c r="S4554">
        <v>0</v>
      </c>
      <c r="T4554">
        <v>0</v>
      </c>
      <c r="U4554">
        <v>0</v>
      </c>
      <c r="V4554" t="s">
        <v>30</v>
      </c>
      <c r="W4554">
        <v>0</v>
      </c>
      <c r="X4554">
        <v>16525652</v>
      </c>
      <c r="Y4554" s="11" t="str">
        <f t="shared" si="71"/>
        <v>1. &lt;= 1 Year</v>
      </c>
      <c r="Z4554" s="11" t="str">
        <f t="shared" si="71"/>
        <v>1. &lt;= 1 Year</v>
      </c>
    </row>
    <row r="4555" spans="1:26" x14ac:dyDescent="0.25">
      <c r="A4555">
        <v>165032975</v>
      </c>
      <c r="B4555" t="s">
        <v>5720</v>
      </c>
      <c r="C4555" t="s">
        <v>5721</v>
      </c>
      <c r="D4555" t="s">
        <v>127</v>
      </c>
      <c r="E4555">
        <v>23</v>
      </c>
      <c r="F4555" t="s">
        <v>32</v>
      </c>
      <c r="G4555" t="s">
        <v>797</v>
      </c>
      <c r="H4555" t="s">
        <v>25</v>
      </c>
      <c r="I4555" t="s">
        <v>22</v>
      </c>
      <c r="J4555">
        <v>97</v>
      </c>
      <c r="K4555">
        <v>67</v>
      </c>
      <c r="L4555">
        <v>0</v>
      </c>
      <c r="M4555">
        <v>0</v>
      </c>
      <c r="N4555" t="s">
        <v>30</v>
      </c>
      <c r="O4555">
        <v>0</v>
      </c>
      <c r="P4555" t="s">
        <v>25</v>
      </c>
      <c r="Q4555" t="s">
        <v>30</v>
      </c>
      <c r="R4555" t="s">
        <v>30</v>
      </c>
      <c r="S4555">
        <v>0</v>
      </c>
      <c r="T4555">
        <v>0</v>
      </c>
      <c r="U4555">
        <v>0</v>
      </c>
      <c r="V4555" t="s">
        <v>30</v>
      </c>
      <c r="W4555">
        <v>0</v>
      </c>
      <c r="X4555">
        <v>16494965</v>
      </c>
      <c r="Y4555" s="11" t="str">
        <f t="shared" si="71"/>
        <v>1. &lt;= 1 Year</v>
      </c>
      <c r="Z4555" s="11" t="str">
        <f t="shared" si="71"/>
        <v>1. &lt;= 1 Year</v>
      </c>
    </row>
    <row r="4556" spans="1:26" x14ac:dyDescent="0.25">
      <c r="A4556">
        <v>165072725</v>
      </c>
      <c r="B4556" t="s">
        <v>7791</v>
      </c>
      <c r="C4556" t="s">
        <v>602</v>
      </c>
      <c r="D4556" t="s">
        <v>127</v>
      </c>
      <c r="E4556">
        <v>23</v>
      </c>
      <c r="F4556" t="s">
        <v>32</v>
      </c>
      <c r="G4556" t="s">
        <v>793</v>
      </c>
      <c r="H4556" t="s">
        <v>25</v>
      </c>
      <c r="I4556" t="s">
        <v>22</v>
      </c>
      <c r="J4556">
        <v>49</v>
      </c>
      <c r="K4556">
        <v>19</v>
      </c>
      <c r="L4556">
        <v>20233</v>
      </c>
      <c r="M4556">
        <v>1</v>
      </c>
      <c r="N4556" t="s">
        <v>31</v>
      </c>
      <c r="O4556">
        <v>5741</v>
      </c>
      <c r="P4556">
        <v>20231106</v>
      </c>
      <c r="Q4556" t="s">
        <v>31</v>
      </c>
      <c r="R4556" t="s">
        <v>30</v>
      </c>
      <c r="S4556">
        <v>0</v>
      </c>
      <c r="T4556">
        <v>0</v>
      </c>
      <c r="U4556">
        <v>0</v>
      </c>
      <c r="V4556" t="s">
        <v>30</v>
      </c>
      <c r="W4556">
        <v>0</v>
      </c>
      <c r="X4556">
        <v>16519099</v>
      </c>
      <c r="Y4556" s="11" t="str">
        <f t="shared" si="71"/>
        <v>1. &lt;= 1 Year</v>
      </c>
      <c r="Z4556" s="11" t="str">
        <f t="shared" si="71"/>
        <v>1. &lt;= 1 Year</v>
      </c>
    </row>
    <row r="4557" spans="1:26" x14ac:dyDescent="0.25">
      <c r="A4557">
        <v>164881960</v>
      </c>
      <c r="B4557" t="s">
        <v>3669</v>
      </c>
      <c r="C4557" t="s">
        <v>306</v>
      </c>
      <c r="D4557" t="s">
        <v>127</v>
      </c>
      <c r="E4557">
        <v>23</v>
      </c>
      <c r="F4557" t="s">
        <v>32</v>
      </c>
      <c r="G4557" t="s">
        <v>1102</v>
      </c>
      <c r="H4557" t="s">
        <v>25</v>
      </c>
      <c r="I4557" t="s">
        <v>22</v>
      </c>
      <c r="J4557">
        <v>294</v>
      </c>
      <c r="K4557">
        <v>187</v>
      </c>
      <c r="L4557">
        <v>0</v>
      </c>
      <c r="M4557">
        <v>0</v>
      </c>
      <c r="N4557" t="s">
        <v>30</v>
      </c>
      <c r="O4557">
        <v>0</v>
      </c>
      <c r="P4557" t="s">
        <v>25</v>
      </c>
      <c r="Q4557" t="s">
        <v>30</v>
      </c>
      <c r="R4557" t="s">
        <v>30</v>
      </c>
      <c r="S4557">
        <v>0</v>
      </c>
      <c r="T4557">
        <v>20234</v>
      </c>
      <c r="U4557">
        <v>1</v>
      </c>
      <c r="V4557" t="s">
        <v>31</v>
      </c>
      <c r="W4557">
        <v>266.64</v>
      </c>
      <c r="X4557">
        <v>16398537</v>
      </c>
      <c r="Y4557" s="11" t="str">
        <f t="shared" si="71"/>
        <v>1. &lt;= 1 Year</v>
      </c>
      <c r="Z4557" s="11" t="str">
        <f t="shared" si="71"/>
        <v>1. &lt;= 1 Year</v>
      </c>
    </row>
    <row r="4558" spans="1:26" x14ac:dyDescent="0.25">
      <c r="A4558">
        <v>164776085</v>
      </c>
      <c r="B4558" t="s">
        <v>2023</v>
      </c>
      <c r="C4558" t="s">
        <v>6389</v>
      </c>
      <c r="D4558" t="s">
        <v>127</v>
      </c>
      <c r="E4558">
        <v>23</v>
      </c>
      <c r="F4558" t="s">
        <v>32</v>
      </c>
      <c r="G4558" t="s">
        <v>798</v>
      </c>
      <c r="H4558" t="s">
        <v>25</v>
      </c>
      <c r="I4558" t="s">
        <v>22</v>
      </c>
      <c r="J4558">
        <v>440</v>
      </c>
      <c r="K4558">
        <v>440</v>
      </c>
      <c r="L4558">
        <v>0</v>
      </c>
      <c r="M4558">
        <v>0</v>
      </c>
      <c r="N4558" t="s">
        <v>30</v>
      </c>
      <c r="O4558">
        <v>0</v>
      </c>
      <c r="P4558">
        <v>20240326</v>
      </c>
      <c r="Q4558" t="s">
        <v>31</v>
      </c>
      <c r="R4558" t="s">
        <v>30</v>
      </c>
      <c r="S4558">
        <v>0</v>
      </c>
      <c r="T4558">
        <v>0</v>
      </c>
      <c r="U4558">
        <v>0</v>
      </c>
      <c r="V4558" t="s">
        <v>30</v>
      </c>
      <c r="W4558">
        <v>0</v>
      </c>
      <c r="X4558">
        <v>16339415</v>
      </c>
      <c r="Y4558" s="11" t="str">
        <f t="shared" si="71"/>
        <v>2.  1-1.5 Years</v>
      </c>
      <c r="Z4558" s="11" t="str">
        <f t="shared" si="71"/>
        <v>2.  1-1.5 Years</v>
      </c>
    </row>
    <row r="4559" spans="1:26" x14ac:dyDescent="0.25">
      <c r="A4559">
        <v>164937342</v>
      </c>
      <c r="B4559" t="s">
        <v>4431</v>
      </c>
      <c r="C4559" t="s">
        <v>4432</v>
      </c>
      <c r="D4559" t="s">
        <v>127</v>
      </c>
      <c r="E4559">
        <v>23</v>
      </c>
      <c r="F4559" t="s">
        <v>32</v>
      </c>
      <c r="G4559" t="s">
        <v>898</v>
      </c>
      <c r="H4559" t="s">
        <v>25</v>
      </c>
      <c r="I4559" t="s">
        <v>22</v>
      </c>
      <c r="J4559">
        <v>227</v>
      </c>
      <c r="K4559">
        <v>224</v>
      </c>
      <c r="L4559">
        <v>0</v>
      </c>
      <c r="M4559">
        <v>0</v>
      </c>
      <c r="N4559" t="s">
        <v>30</v>
      </c>
      <c r="O4559">
        <v>0</v>
      </c>
      <c r="P4559">
        <v>20230508</v>
      </c>
      <c r="Q4559" t="s">
        <v>31</v>
      </c>
      <c r="R4559" t="s">
        <v>30</v>
      </c>
      <c r="S4559">
        <v>0</v>
      </c>
      <c r="T4559">
        <v>20234</v>
      </c>
      <c r="U4559">
        <v>1</v>
      </c>
      <c r="V4559" t="s">
        <v>31</v>
      </c>
      <c r="W4559">
        <v>1526.8</v>
      </c>
      <c r="X4559">
        <v>16438762</v>
      </c>
      <c r="Y4559" s="11" t="str">
        <f t="shared" si="71"/>
        <v>1. &lt;= 1 Year</v>
      </c>
      <c r="Z4559" s="11" t="str">
        <f t="shared" si="71"/>
        <v>1. &lt;= 1 Year</v>
      </c>
    </row>
    <row r="4560" spans="1:26" x14ac:dyDescent="0.25">
      <c r="A4560">
        <v>164957715</v>
      </c>
      <c r="B4560" t="s">
        <v>4433</v>
      </c>
      <c r="C4560" t="s">
        <v>769</v>
      </c>
      <c r="D4560" t="s">
        <v>98</v>
      </c>
      <c r="E4560">
        <v>23</v>
      </c>
      <c r="F4560" t="s">
        <v>6</v>
      </c>
      <c r="G4560" t="s">
        <v>1189</v>
      </c>
      <c r="H4560" t="s">
        <v>25</v>
      </c>
      <c r="I4560" t="s">
        <v>22</v>
      </c>
      <c r="J4560">
        <v>201</v>
      </c>
      <c r="K4560">
        <v>193</v>
      </c>
      <c r="L4560">
        <v>0</v>
      </c>
      <c r="M4560">
        <v>0</v>
      </c>
      <c r="N4560" t="s">
        <v>30</v>
      </c>
      <c r="O4560">
        <v>0</v>
      </c>
      <c r="P4560" t="s">
        <v>25</v>
      </c>
      <c r="Q4560" t="s">
        <v>30</v>
      </c>
      <c r="R4560" t="s">
        <v>30</v>
      </c>
      <c r="S4560">
        <v>0</v>
      </c>
      <c r="T4560">
        <v>0</v>
      </c>
      <c r="U4560">
        <v>0</v>
      </c>
      <c r="V4560" t="s">
        <v>30</v>
      </c>
      <c r="W4560">
        <v>0</v>
      </c>
      <c r="X4560">
        <v>16444004</v>
      </c>
      <c r="Y4560" s="11" t="str">
        <f t="shared" si="71"/>
        <v>1. &lt;= 1 Year</v>
      </c>
      <c r="Z4560" s="11" t="str">
        <f t="shared" si="71"/>
        <v>1. &lt;= 1 Year</v>
      </c>
    </row>
    <row r="4561" spans="1:26" x14ac:dyDescent="0.25">
      <c r="A4561">
        <v>164890880</v>
      </c>
      <c r="B4561" t="s">
        <v>3259</v>
      </c>
      <c r="C4561" t="s">
        <v>3260</v>
      </c>
      <c r="D4561" t="s">
        <v>127</v>
      </c>
      <c r="E4561">
        <v>23</v>
      </c>
      <c r="F4561" t="s">
        <v>32</v>
      </c>
      <c r="G4561" t="s">
        <v>2233</v>
      </c>
      <c r="H4561" t="s">
        <v>25</v>
      </c>
      <c r="I4561" t="s">
        <v>22</v>
      </c>
      <c r="J4561">
        <v>283</v>
      </c>
      <c r="K4561">
        <v>283</v>
      </c>
      <c r="L4561">
        <v>20233</v>
      </c>
      <c r="M4561">
        <v>1</v>
      </c>
      <c r="N4561" t="s">
        <v>31</v>
      </c>
      <c r="O4561">
        <v>9091</v>
      </c>
      <c r="P4561">
        <v>20231120</v>
      </c>
      <c r="Q4561" t="s">
        <v>31</v>
      </c>
      <c r="R4561" t="s">
        <v>30</v>
      </c>
      <c r="S4561">
        <v>0</v>
      </c>
      <c r="T4561">
        <v>20234</v>
      </c>
      <c r="U4561">
        <v>1</v>
      </c>
      <c r="V4561" t="s">
        <v>31</v>
      </c>
      <c r="W4561">
        <v>10826.93</v>
      </c>
      <c r="X4561">
        <v>16411680</v>
      </c>
      <c r="Y4561" s="11" t="str">
        <f t="shared" si="71"/>
        <v>1. &lt;= 1 Year</v>
      </c>
      <c r="Z4561" s="11" t="str">
        <f t="shared" si="71"/>
        <v>1. &lt;= 1 Year</v>
      </c>
    </row>
    <row r="4562" spans="1:26" x14ac:dyDescent="0.25">
      <c r="A4562">
        <v>165048518</v>
      </c>
      <c r="B4562" t="s">
        <v>6402</v>
      </c>
      <c r="C4562" t="s">
        <v>4815</v>
      </c>
      <c r="D4562" t="s">
        <v>127</v>
      </c>
      <c r="E4562">
        <v>23</v>
      </c>
      <c r="F4562" t="s">
        <v>32</v>
      </c>
      <c r="G4562" t="s">
        <v>1623</v>
      </c>
      <c r="H4562" t="s">
        <v>25</v>
      </c>
      <c r="I4562" t="s">
        <v>22</v>
      </c>
      <c r="J4562">
        <v>74</v>
      </c>
      <c r="K4562">
        <v>74</v>
      </c>
      <c r="L4562">
        <v>0</v>
      </c>
      <c r="M4562">
        <v>0</v>
      </c>
      <c r="N4562" t="s">
        <v>30</v>
      </c>
      <c r="O4562">
        <v>0</v>
      </c>
      <c r="P4562" t="s">
        <v>25</v>
      </c>
      <c r="Q4562" t="s">
        <v>30</v>
      </c>
      <c r="R4562" t="s">
        <v>30</v>
      </c>
      <c r="S4562">
        <v>0</v>
      </c>
      <c r="T4562">
        <v>0</v>
      </c>
      <c r="U4562">
        <v>0</v>
      </c>
      <c r="V4562" t="s">
        <v>30</v>
      </c>
      <c r="W4562">
        <v>0</v>
      </c>
      <c r="X4562">
        <v>16504496</v>
      </c>
      <c r="Y4562" s="11" t="str">
        <f t="shared" si="71"/>
        <v>1. &lt;= 1 Year</v>
      </c>
      <c r="Z4562" s="11" t="str">
        <f t="shared" si="71"/>
        <v>1. &lt;= 1 Year</v>
      </c>
    </row>
    <row r="4563" spans="1:26" x14ac:dyDescent="0.25">
      <c r="A4563">
        <v>165027160</v>
      </c>
      <c r="B4563" t="s">
        <v>6403</v>
      </c>
      <c r="C4563" t="s">
        <v>6404</v>
      </c>
      <c r="D4563" t="s">
        <v>79</v>
      </c>
      <c r="E4563">
        <v>23</v>
      </c>
      <c r="F4563" t="s">
        <v>5</v>
      </c>
      <c r="G4563" t="s">
        <v>895</v>
      </c>
      <c r="H4563" t="s">
        <v>25</v>
      </c>
      <c r="I4563" t="s">
        <v>22</v>
      </c>
      <c r="J4563">
        <v>104</v>
      </c>
      <c r="K4563">
        <v>69</v>
      </c>
      <c r="L4563">
        <v>20233</v>
      </c>
      <c r="M4563">
        <v>1</v>
      </c>
      <c r="N4563" t="s">
        <v>31</v>
      </c>
      <c r="O4563">
        <v>8314</v>
      </c>
      <c r="P4563">
        <v>20220726</v>
      </c>
      <c r="Q4563" t="s">
        <v>31</v>
      </c>
      <c r="R4563" t="s">
        <v>31</v>
      </c>
      <c r="S4563">
        <v>1</v>
      </c>
      <c r="T4563">
        <v>20234</v>
      </c>
      <c r="U4563">
        <v>1</v>
      </c>
      <c r="V4563" t="s">
        <v>31</v>
      </c>
      <c r="W4563">
        <v>3860.99</v>
      </c>
      <c r="X4563">
        <v>14262738</v>
      </c>
      <c r="Y4563" s="11" t="str">
        <f t="shared" si="71"/>
        <v>1. &lt;= 1 Year</v>
      </c>
      <c r="Z4563" s="11" t="str">
        <f t="shared" si="71"/>
        <v>1. &lt;= 1 Year</v>
      </c>
    </row>
    <row r="4564" spans="1:26" x14ac:dyDescent="0.25">
      <c r="A4564">
        <v>164755262</v>
      </c>
      <c r="B4564" t="s">
        <v>2251</v>
      </c>
      <c r="C4564" t="s">
        <v>348</v>
      </c>
      <c r="D4564" t="s">
        <v>127</v>
      </c>
      <c r="E4564">
        <v>23</v>
      </c>
      <c r="F4564" t="s">
        <v>32</v>
      </c>
      <c r="G4564" t="s">
        <v>7700</v>
      </c>
      <c r="H4564" t="s">
        <v>25</v>
      </c>
      <c r="I4564" t="s">
        <v>22</v>
      </c>
      <c r="J4564">
        <v>465</v>
      </c>
      <c r="K4564">
        <v>465</v>
      </c>
      <c r="L4564">
        <v>0</v>
      </c>
      <c r="M4564">
        <v>0</v>
      </c>
      <c r="N4564" t="s">
        <v>30</v>
      </c>
      <c r="O4564">
        <v>0</v>
      </c>
      <c r="P4564">
        <v>20230828</v>
      </c>
      <c r="Q4564" t="s">
        <v>31</v>
      </c>
      <c r="R4564" t="s">
        <v>30</v>
      </c>
      <c r="S4564">
        <v>0</v>
      </c>
      <c r="T4564">
        <v>0</v>
      </c>
      <c r="U4564">
        <v>0</v>
      </c>
      <c r="V4564" t="s">
        <v>30</v>
      </c>
      <c r="W4564">
        <v>0</v>
      </c>
      <c r="X4564">
        <v>16334213</v>
      </c>
      <c r="Y4564" s="11" t="str">
        <f t="shared" si="71"/>
        <v>2.  1-1.5 Years</v>
      </c>
      <c r="Z4564" s="11" t="str">
        <f t="shared" si="71"/>
        <v>2.  1-1.5 Years</v>
      </c>
    </row>
    <row r="4565" spans="1:26" x14ac:dyDescent="0.25">
      <c r="A4565">
        <v>164946540</v>
      </c>
      <c r="B4565" t="s">
        <v>4434</v>
      </c>
      <c r="C4565" t="s">
        <v>1203</v>
      </c>
      <c r="D4565" t="s">
        <v>127</v>
      </c>
      <c r="E4565">
        <v>23</v>
      </c>
      <c r="F4565" t="s">
        <v>32</v>
      </c>
      <c r="G4565" t="s">
        <v>797</v>
      </c>
      <c r="H4565" t="s">
        <v>25</v>
      </c>
      <c r="I4565" t="s">
        <v>22</v>
      </c>
      <c r="J4565">
        <v>215</v>
      </c>
      <c r="K4565">
        <v>196</v>
      </c>
      <c r="L4565">
        <v>20233</v>
      </c>
      <c r="M4565">
        <v>1</v>
      </c>
      <c r="N4565" t="s">
        <v>31</v>
      </c>
      <c r="O4565">
        <v>120</v>
      </c>
      <c r="P4565" t="s">
        <v>25</v>
      </c>
      <c r="Q4565" t="s">
        <v>30</v>
      </c>
      <c r="R4565" t="s">
        <v>30</v>
      </c>
      <c r="S4565">
        <v>0</v>
      </c>
      <c r="T4565">
        <v>0</v>
      </c>
      <c r="U4565">
        <v>0</v>
      </c>
      <c r="V4565" t="s">
        <v>30</v>
      </c>
      <c r="W4565">
        <v>0</v>
      </c>
      <c r="X4565">
        <v>16444062</v>
      </c>
      <c r="Y4565" s="11" t="str">
        <f t="shared" si="71"/>
        <v>1. &lt;= 1 Year</v>
      </c>
      <c r="Z4565" s="11" t="str">
        <f t="shared" si="71"/>
        <v>1. &lt;= 1 Year</v>
      </c>
    </row>
    <row r="4566" spans="1:26" x14ac:dyDescent="0.25">
      <c r="A4566">
        <v>165071383</v>
      </c>
      <c r="B4566" t="s">
        <v>4434</v>
      </c>
      <c r="C4566" t="s">
        <v>7792</v>
      </c>
      <c r="D4566" t="s">
        <v>110</v>
      </c>
      <c r="E4566">
        <v>23</v>
      </c>
      <c r="F4566" t="s">
        <v>6</v>
      </c>
      <c r="G4566" t="s">
        <v>1500</v>
      </c>
      <c r="H4566" t="s">
        <v>25</v>
      </c>
      <c r="I4566" t="s">
        <v>22</v>
      </c>
      <c r="J4566">
        <v>52</v>
      </c>
      <c r="K4566">
        <v>40</v>
      </c>
      <c r="L4566">
        <v>0</v>
      </c>
      <c r="M4566">
        <v>0</v>
      </c>
      <c r="N4566" t="s">
        <v>30</v>
      </c>
      <c r="O4566">
        <v>0</v>
      </c>
      <c r="P4566" t="s">
        <v>25</v>
      </c>
      <c r="Q4566" t="s">
        <v>30</v>
      </c>
      <c r="R4566" t="s">
        <v>30</v>
      </c>
      <c r="S4566">
        <v>0</v>
      </c>
      <c r="T4566">
        <v>0</v>
      </c>
      <c r="U4566">
        <v>0</v>
      </c>
      <c r="V4566" t="s">
        <v>30</v>
      </c>
      <c r="W4566">
        <v>0</v>
      </c>
      <c r="X4566">
        <v>16517441</v>
      </c>
      <c r="Y4566" s="11" t="str">
        <f t="shared" si="71"/>
        <v>1. &lt;= 1 Year</v>
      </c>
      <c r="Z4566" s="11" t="str">
        <f t="shared" si="71"/>
        <v>1. &lt;= 1 Year</v>
      </c>
    </row>
    <row r="4567" spans="1:26" x14ac:dyDescent="0.25">
      <c r="A4567">
        <v>165038471</v>
      </c>
      <c r="B4567" t="s">
        <v>6405</v>
      </c>
      <c r="C4567" t="s">
        <v>4422</v>
      </c>
      <c r="D4567" t="s">
        <v>127</v>
      </c>
      <c r="E4567">
        <v>23</v>
      </c>
      <c r="F4567" t="s">
        <v>32</v>
      </c>
      <c r="G4567" t="s">
        <v>797</v>
      </c>
      <c r="H4567" t="s">
        <v>25</v>
      </c>
      <c r="I4567" t="s">
        <v>22</v>
      </c>
      <c r="J4567">
        <v>91</v>
      </c>
      <c r="K4567">
        <v>68</v>
      </c>
      <c r="L4567">
        <v>0</v>
      </c>
      <c r="M4567">
        <v>0</v>
      </c>
      <c r="N4567" t="s">
        <v>30</v>
      </c>
      <c r="O4567">
        <v>0</v>
      </c>
      <c r="P4567" t="s">
        <v>25</v>
      </c>
      <c r="Q4567" t="s">
        <v>30</v>
      </c>
      <c r="R4567" t="s">
        <v>30</v>
      </c>
      <c r="S4567">
        <v>0</v>
      </c>
      <c r="T4567">
        <v>0</v>
      </c>
      <c r="U4567">
        <v>0</v>
      </c>
      <c r="V4567" t="s">
        <v>30</v>
      </c>
      <c r="W4567">
        <v>0</v>
      </c>
      <c r="X4567">
        <v>16498238</v>
      </c>
      <c r="Y4567" s="11" t="str">
        <f t="shared" si="71"/>
        <v>1. &lt;= 1 Year</v>
      </c>
      <c r="Z4567" s="11" t="str">
        <f t="shared" si="71"/>
        <v>1. &lt;= 1 Year</v>
      </c>
    </row>
    <row r="4568" spans="1:26" x14ac:dyDescent="0.25">
      <c r="A4568">
        <v>165104068</v>
      </c>
      <c r="B4568" t="s">
        <v>7793</v>
      </c>
      <c r="C4568" t="s">
        <v>3207</v>
      </c>
      <c r="D4568" t="s">
        <v>127</v>
      </c>
      <c r="E4568">
        <v>23</v>
      </c>
      <c r="F4568" t="s">
        <v>32</v>
      </c>
      <c r="G4568" t="s">
        <v>797</v>
      </c>
      <c r="H4568" t="s">
        <v>25</v>
      </c>
      <c r="I4568" t="s">
        <v>22</v>
      </c>
      <c r="J4568">
        <v>10</v>
      </c>
      <c r="K4568">
        <v>10</v>
      </c>
      <c r="L4568">
        <v>0</v>
      </c>
      <c r="M4568">
        <v>0</v>
      </c>
      <c r="N4568" t="s">
        <v>30</v>
      </c>
      <c r="O4568">
        <v>0</v>
      </c>
      <c r="P4568" t="s">
        <v>25</v>
      </c>
      <c r="Q4568" t="s">
        <v>30</v>
      </c>
      <c r="R4568" t="s">
        <v>30</v>
      </c>
      <c r="S4568">
        <v>0</v>
      </c>
      <c r="T4568">
        <v>0</v>
      </c>
      <c r="U4568">
        <v>0</v>
      </c>
      <c r="V4568" t="s">
        <v>30</v>
      </c>
      <c r="W4568">
        <v>0</v>
      </c>
      <c r="X4568">
        <v>16538592</v>
      </c>
      <c r="Y4568" s="11" t="str">
        <f t="shared" si="71"/>
        <v>1. &lt;= 1 Year</v>
      </c>
      <c r="Z4568" s="11" t="str">
        <f t="shared" si="71"/>
        <v>1. &lt;= 1 Year</v>
      </c>
    </row>
    <row r="4569" spans="1:26" x14ac:dyDescent="0.25">
      <c r="A4569">
        <v>164766027</v>
      </c>
      <c r="B4569" t="s">
        <v>2969</v>
      </c>
      <c r="C4569" t="s">
        <v>186</v>
      </c>
      <c r="D4569" t="s">
        <v>127</v>
      </c>
      <c r="E4569">
        <v>23</v>
      </c>
      <c r="F4569" t="s">
        <v>32</v>
      </c>
      <c r="G4569" t="s">
        <v>2233</v>
      </c>
      <c r="H4569" t="s">
        <v>25</v>
      </c>
      <c r="I4569" t="s">
        <v>22</v>
      </c>
      <c r="J4569">
        <v>452</v>
      </c>
      <c r="K4569">
        <v>319</v>
      </c>
      <c r="L4569">
        <v>20233</v>
      </c>
      <c r="M4569">
        <v>1</v>
      </c>
      <c r="N4569" t="s">
        <v>31</v>
      </c>
      <c r="O4569">
        <v>2542</v>
      </c>
      <c r="P4569">
        <v>20230820</v>
      </c>
      <c r="Q4569" t="s">
        <v>31</v>
      </c>
      <c r="R4569" t="s">
        <v>30</v>
      </c>
      <c r="S4569">
        <v>0</v>
      </c>
      <c r="T4569">
        <v>20234</v>
      </c>
      <c r="U4569">
        <v>1</v>
      </c>
      <c r="V4569" t="s">
        <v>31</v>
      </c>
      <c r="W4569">
        <v>7440</v>
      </c>
      <c r="X4569">
        <v>16340236</v>
      </c>
      <c r="Y4569" s="11" t="str">
        <f t="shared" si="71"/>
        <v>2.  1-1.5 Years</v>
      </c>
      <c r="Z4569" s="11" t="str">
        <f t="shared" si="71"/>
        <v>1. &lt;= 1 Year</v>
      </c>
    </row>
    <row r="4570" spans="1:26" x14ac:dyDescent="0.25">
      <c r="A4570">
        <v>164758066</v>
      </c>
      <c r="B4570" t="s">
        <v>2970</v>
      </c>
      <c r="C4570" t="s">
        <v>2971</v>
      </c>
      <c r="D4570" t="s">
        <v>127</v>
      </c>
      <c r="E4570">
        <v>23</v>
      </c>
      <c r="F4570" t="s">
        <v>32</v>
      </c>
      <c r="G4570" t="s">
        <v>2233</v>
      </c>
      <c r="H4570" t="s">
        <v>25</v>
      </c>
      <c r="I4570" t="s">
        <v>22</v>
      </c>
      <c r="J4570">
        <v>461</v>
      </c>
      <c r="K4570">
        <v>5</v>
      </c>
      <c r="L4570">
        <v>0</v>
      </c>
      <c r="M4570">
        <v>0</v>
      </c>
      <c r="N4570" t="s">
        <v>30</v>
      </c>
      <c r="O4570">
        <v>0</v>
      </c>
      <c r="P4570">
        <v>20230221</v>
      </c>
      <c r="Q4570" t="s">
        <v>31</v>
      </c>
      <c r="R4570" t="s">
        <v>30</v>
      </c>
      <c r="S4570">
        <v>0</v>
      </c>
      <c r="T4570">
        <v>0</v>
      </c>
      <c r="U4570">
        <v>0</v>
      </c>
      <c r="V4570" t="s">
        <v>30</v>
      </c>
      <c r="W4570">
        <v>0</v>
      </c>
      <c r="X4570">
        <v>16335662</v>
      </c>
      <c r="Y4570" s="11" t="str">
        <f t="shared" si="71"/>
        <v>2.  1-1.5 Years</v>
      </c>
      <c r="Z4570" s="11" t="str">
        <f t="shared" si="71"/>
        <v>1. &lt;= 1 Year</v>
      </c>
    </row>
    <row r="4571" spans="1:26" x14ac:dyDescent="0.25">
      <c r="A4571">
        <v>164958775</v>
      </c>
      <c r="B4571" t="s">
        <v>6783</v>
      </c>
      <c r="C4571" t="s">
        <v>553</v>
      </c>
      <c r="D4571" t="s">
        <v>127</v>
      </c>
      <c r="E4571">
        <v>23</v>
      </c>
      <c r="F4571" t="s">
        <v>32</v>
      </c>
      <c r="G4571" t="s">
        <v>798</v>
      </c>
      <c r="H4571" t="s">
        <v>25</v>
      </c>
      <c r="I4571" t="s">
        <v>22</v>
      </c>
      <c r="J4571">
        <v>201</v>
      </c>
      <c r="K4571">
        <v>201</v>
      </c>
      <c r="L4571">
        <v>0</v>
      </c>
      <c r="M4571">
        <v>0</v>
      </c>
      <c r="N4571" t="s">
        <v>30</v>
      </c>
      <c r="O4571">
        <v>0</v>
      </c>
      <c r="P4571" t="s">
        <v>25</v>
      </c>
      <c r="Q4571" t="s">
        <v>30</v>
      </c>
      <c r="R4571" t="s">
        <v>30</v>
      </c>
      <c r="S4571">
        <v>0</v>
      </c>
      <c r="T4571">
        <v>0</v>
      </c>
      <c r="U4571">
        <v>0</v>
      </c>
      <c r="V4571" t="s">
        <v>30</v>
      </c>
      <c r="W4571">
        <v>0</v>
      </c>
      <c r="X4571">
        <v>16446555</v>
      </c>
      <c r="Y4571" s="11" t="str">
        <f t="shared" si="71"/>
        <v>1. &lt;= 1 Year</v>
      </c>
      <c r="Z4571" s="11" t="str">
        <f t="shared" si="71"/>
        <v>1. &lt;= 1 Year</v>
      </c>
    </row>
    <row r="4572" spans="1:26" x14ac:dyDescent="0.25">
      <c r="A4572">
        <v>165035460</v>
      </c>
      <c r="B4572" t="s">
        <v>6406</v>
      </c>
      <c r="C4572" t="s">
        <v>6407</v>
      </c>
      <c r="D4572" t="s">
        <v>98</v>
      </c>
      <c r="E4572">
        <v>23</v>
      </c>
      <c r="F4572" t="s">
        <v>5</v>
      </c>
      <c r="G4572" t="s">
        <v>2704</v>
      </c>
      <c r="H4572" t="s">
        <v>25</v>
      </c>
      <c r="I4572" t="s">
        <v>22</v>
      </c>
      <c r="J4572">
        <v>90</v>
      </c>
      <c r="K4572">
        <v>70</v>
      </c>
      <c r="L4572">
        <v>20233</v>
      </c>
      <c r="M4572">
        <v>1</v>
      </c>
      <c r="N4572" t="s">
        <v>31</v>
      </c>
      <c r="O4572">
        <v>16800</v>
      </c>
      <c r="P4572" t="s">
        <v>25</v>
      </c>
      <c r="Q4572" t="s">
        <v>30</v>
      </c>
      <c r="R4572" t="s">
        <v>31</v>
      </c>
      <c r="S4572">
        <v>1</v>
      </c>
      <c r="T4572">
        <v>0</v>
      </c>
      <c r="U4572">
        <v>0</v>
      </c>
      <c r="V4572" t="s">
        <v>30</v>
      </c>
      <c r="W4572">
        <v>0</v>
      </c>
      <c r="X4572">
        <v>16487331</v>
      </c>
      <c r="Y4572" s="11" t="str">
        <f t="shared" si="71"/>
        <v>1. &lt;= 1 Year</v>
      </c>
      <c r="Z4572" s="11" t="str">
        <f t="shared" si="71"/>
        <v>1. &lt;= 1 Year</v>
      </c>
    </row>
    <row r="4573" spans="1:26" x14ac:dyDescent="0.25">
      <c r="A4573">
        <v>164784348</v>
      </c>
      <c r="B4573" t="s">
        <v>2723</v>
      </c>
      <c r="C4573" t="s">
        <v>1087</v>
      </c>
      <c r="D4573" t="s">
        <v>127</v>
      </c>
      <c r="E4573">
        <v>23</v>
      </c>
      <c r="F4573" t="s">
        <v>32</v>
      </c>
      <c r="G4573" t="s">
        <v>2386</v>
      </c>
      <c r="H4573" t="s">
        <v>25</v>
      </c>
      <c r="I4573" t="s">
        <v>22</v>
      </c>
      <c r="J4573">
        <v>426</v>
      </c>
      <c r="K4573">
        <v>349</v>
      </c>
      <c r="L4573">
        <v>20233</v>
      </c>
      <c r="M4573">
        <v>1</v>
      </c>
      <c r="N4573" t="s">
        <v>31</v>
      </c>
      <c r="O4573">
        <v>4635</v>
      </c>
      <c r="P4573">
        <v>20221205</v>
      </c>
      <c r="Q4573" t="s">
        <v>31</v>
      </c>
      <c r="R4573" t="s">
        <v>30</v>
      </c>
      <c r="S4573">
        <v>0</v>
      </c>
      <c r="T4573">
        <v>20234</v>
      </c>
      <c r="U4573">
        <v>1</v>
      </c>
      <c r="V4573" t="s">
        <v>31</v>
      </c>
      <c r="W4573">
        <v>5926.56</v>
      </c>
      <c r="X4573">
        <v>16350197</v>
      </c>
      <c r="Y4573" s="11" t="str">
        <f t="shared" si="71"/>
        <v>2.  1-1.5 Years</v>
      </c>
      <c r="Z4573" s="11" t="str">
        <f t="shared" si="71"/>
        <v>1. &lt;= 1 Year</v>
      </c>
    </row>
    <row r="4574" spans="1:26" x14ac:dyDescent="0.25">
      <c r="A4574">
        <v>164798272</v>
      </c>
      <c r="B4574" t="s">
        <v>457</v>
      </c>
      <c r="C4574" t="s">
        <v>2250</v>
      </c>
      <c r="D4574" t="s">
        <v>127</v>
      </c>
      <c r="E4574">
        <v>23</v>
      </c>
      <c r="F4574" t="s">
        <v>32</v>
      </c>
      <c r="G4574" t="s">
        <v>7700</v>
      </c>
      <c r="H4574" t="s">
        <v>25</v>
      </c>
      <c r="I4574" t="s">
        <v>22</v>
      </c>
      <c r="J4574">
        <v>405</v>
      </c>
      <c r="K4574">
        <v>405</v>
      </c>
      <c r="L4574">
        <v>20233</v>
      </c>
      <c r="M4574">
        <v>1</v>
      </c>
      <c r="N4574" t="s">
        <v>31</v>
      </c>
      <c r="O4574">
        <v>2056</v>
      </c>
      <c r="P4574">
        <v>20230619</v>
      </c>
      <c r="Q4574" t="s">
        <v>31</v>
      </c>
      <c r="R4574" t="s">
        <v>30</v>
      </c>
      <c r="S4574">
        <v>0</v>
      </c>
      <c r="T4574">
        <v>0</v>
      </c>
      <c r="U4574">
        <v>0</v>
      </c>
      <c r="V4574" t="s">
        <v>30</v>
      </c>
      <c r="W4574">
        <v>0</v>
      </c>
      <c r="X4574">
        <v>16358021</v>
      </c>
      <c r="Y4574" s="11" t="str">
        <f t="shared" si="71"/>
        <v>2.  1-1.5 Years</v>
      </c>
      <c r="Z4574" s="11" t="str">
        <f t="shared" si="71"/>
        <v>2.  1-1.5 Years</v>
      </c>
    </row>
    <row r="4575" spans="1:26" x14ac:dyDescent="0.25">
      <c r="A4575">
        <v>164890694</v>
      </c>
      <c r="B4575" t="s">
        <v>7794</v>
      </c>
      <c r="C4575" t="s">
        <v>604</v>
      </c>
      <c r="D4575" t="s">
        <v>127</v>
      </c>
      <c r="E4575">
        <v>23</v>
      </c>
      <c r="F4575" t="s">
        <v>32</v>
      </c>
      <c r="G4575" t="s">
        <v>796</v>
      </c>
      <c r="H4575" t="s">
        <v>25</v>
      </c>
      <c r="I4575" t="s">
        <v>22</v>
      </c>
      <c r="J4575">
        <v>283</v>
      </c>
      <c r="K4575">
        <v>5</v>
      </c>
      <c r="L4575">
        <v>0</v>
      </c>
      <c r="M4575">
        <v>0</v>
      </c>
      <c r="N4575" t="s">
        <v>30</v>
      </c>
      <c r="O4575">
        <v>0</v>
      </c>
      <c r="P4575" t="s">
        <v>25</v>
      </c>
      <c r="Q4575" t="s">
        <v>30</v>
      </c>
      <c r="R4575" t="s">
        <v>30</v>
      </c>
      <c r="S4575">
        <v>0</v>
      </c>
      <c r="T4575">
        <v>20234</v>
      </c>
      <c r="U4575">
        <v>1</v>
      </c>
      <c r="V4575" t="s">
        <v>31</v>
      </c>
      <c r="W4575">
        <v>4173.3</v>
      </c>
      <c r="X4575">
        <v>16409912</v>
      </c>
      <c r="Y4575" s="11" t="str">
        <f t="shared" si="71"/>
        <v>1. &lt;= 1 Year</v>
      </c>
      <c r="Z4575" s="11" t="str">
        <f t="shared" si="71"/>
        <v>1. &lt;= 1 Year</v>
      </c>
    </row>
    <row r="4576" spans="1:26" x14ac:dyDescent="0.25">
      <c r="A4576">
        <v>165067186</v>
      </c>
      <c r="B4576" t="s">
        <v>6784</v>
      </c>
      <c r="C4576" t="s">
        <v>6785</v>
      </c>
      <c r="D4576" t="s">
        <v>127</v>
      </c>
      <c r="E4576">
        <v>23</v>
      </c>
      <c r="F4576" t="s">
        <v>32</v>
      </c>
      <c r="G4576" t="s">
        <v>898</v>
      </c>
      <c r="H4576" t="s">
        <v>25</v>
      </c>
      <c r="I4576" t="s">
        <v>22</v>
      </c>
      <c r="J4576">
        <v>56</v>
      </c>
      <c r="K4576">
        <v>14</v>
      </c>
      <c r="L4576">
        <v>0</v>
      </c>
      <c r="M4576">
        <v>0</v>
      </c>
      <c r="N4576" t="s">
        <v>30</v>
      </c>
      <c r="O4576">
        <v>0</v>
      </c>
      <c r="P4576">
        <v>20220711</v>
      </c>
      <c r="Q4576" t="s">
        <v>31</v>
      </c>
      <c r="R4576" t="s">
        <v>30</v>
      </c>
      <c r="S4576">
        <v>0</v>
      </c>
      <c r="T4576">
        <v>0</v>
      </c>
      <c r="U4576">
        <v>0</v>
      </c>
      <c r="V4576" t="s">
        <v>30</v>
      </c>
      <c r="W4576">
        <v>0</v>
      </c>
      <c r="X4576">
        <v>16515628</v>
      </c>
      <c r="Y4576" s="11" t="str">
        <f t="shared" si="71"/>
        <v>1. &lt;= 1 Year</v>
      </c>
      <c r="Z4576" s="11" t="str">
        <f t="shared" si="71"/>
        <v>1. &lt;= 1 Year</v>
      </c>
    </row>
    <row r="4577" spans="1:26" x14ac:dyDescent="0.25">
      <c r="A4577">
        <v>165069008</v>
      </c>
      <c r="B4577" t="s">
        <v>7795</v>
      </c>
      <c r="C4577" t="s">
        <v>7796</v>
      </c>
      <c r="D4577" t="s">
        <v>110</v>
      </c>
      <c r="E4577">
        <v>23</v>
      </c>
      <c r="F4577" t="s">
        <v>6</v>
      </c>
      <c r="G4577" t="s">
        <v>7699</v>
      </c>
      <c r="H4577" t="s">
        <v>25</v>
      </c>
      <c r="I4577" t="s">
        <v>22</v>
      </c>
      <c r="J4577">
        <v>54</v>
      </c>
      <c r="K4577">
        <v>49</v>
      </c>
      <c r="L4577">
        <v>0</v>
      </c>
      <c r="M4577">
        <v>0</v>
      </c>
      <c r="N4577" t="s">
        <v>30</v>
      </c>
      <c r="O4577">
        <v>0</v>
      </c>
      <c r="P4577" t="s">
        <v>25</v>
      </c>
      <c r="Q4577" t="s">
        <v>30</v>
      </c>
      <c r="R4577" t="s">
        <v>30</v>
      </c>
      <c r="S4577">
        <v>0</v>
      </c>
      <c r="T4577">
        <v>0</v>
      </c>
      <c r="U4577">
        <v>0</v>
      </c>
      <c r="V4577" t="s">
        <v>30</v>
      </c>
      <c r="W4577">
        <v>0</v>
      </c>
      <c r="X4577">
        <v>16512296</v>
      </c>
      <c r="Y4577" s="11" t="str">
        <f t="shared" si="71"/>
        <v>1. &lt;= 1 Year</v>
      </c>
      <c r="Z4577" s="11" t="str">
        <f t="shared" si="71"/>
        <v>1. &lt;= 1 Year</v>
      </c>
    </row>
    <row r="4578" spans="1:26" x14ac:dyDescent="0.25">
      <c r="A4578">
        <v>165017872</v>
      </c>
      <c r="B4578" t="s">
        <v>4741</v>
      </c>
      <c r="C4578" t="s">
        <v>6408</v>
      </c>
      <c r="D4578" t="s">
        <v>67</v>
      </c>
      <c r="E4578">
        <v>23</v>
      </c>
      <c r="F4578" t="s">
        <v>5</v>
      </c>
      <c r="G4578" t="s">
        <v>871</v>
      </c>
      <c r="H4578" t="s">
        <v>25</v>
      </c>
      <c r="I4578" t="s">
        <v>22</v>
      </c>
      <c r="J4578">
        <v>117</v>
      </c>
      <c r="K4578">
        <v>91</v>
      </c>
      <c r="L4578">
        <v>0</v>
      </c>
      <c r="M4578">
        <v>0</v>
      </c>
      <c r="N4578" t="s">
        <v>30</v>
      </c>
      <c r="O4578">
        <v>0</v>
      </c>
      <c r="P4578">
        <v>20240122</v>
      </c>
      <c r="Q4578" t="s">
        <v>31</v>
      </c>
      <c r="R4578" t="s">
        <v>31</v>
      </c>
      <c r="S4578">
        <v>1</v>
      </c>
      <c r="T4578">
        <v>20234</v>
      </c>
      <c r="U4578">
        <v>1</v>
      </c>
      <c r="V4578" t="s">
        <v>31</v>
      </c>
      <c r="W4578">
        <v>101.25</v>
      </c>
      <c r="X4578">
        <v>8563297</v>
      </c>
      <c r="Y4578" s="11" t="str">
        <f t="shared" si="71"/>
        <v>1. &lt;= 1 Year</v>
      </c>
      <c r="Z4578" s="11" t="str">
        <f t="shared" si="71"/>
        <v>1. &lt;= 1 Year</v>
      </c>
    </row>
    <row r="4579" spans="1:26" x14ac:dyDescent="0.25">
      <c r="A4579">
        <v>164514587</v>
      </c>
      <c r="B4579" t="s">
        <v>179</v>
      </c>
      <c r="C4579" t="s">
        <v>3670</v>
      </c>
      <c r="D4579" t="s">
        <v>127</v>
      </c>
      <c r="E4579">
        <v>23</v>
      </c>
      <c r="F4579" t="s">
        <v>32</v>
      </c>
      <c r="G4579" t="s">
        <v>1623</v>
      </c>
      <c r="H4579" t="s">
        <v>25</v>
      </c>
      <c r="I4579" t="s">
        <v>22</v>
      </c>
      <c r="J4579">
        <v>847</v>
      </c>
      <c r="K4579">
        <v>270</v>
      </c>
      <c r="L4579">
        <v>20233</v>
      </c>
      <c r="M4579">
        <v>1</v>
      </c>
      <c r="N4579" t="s">
        <v>31</v>
      </c>
      <c r="O4579">
        <v>1131</v>
      </c>
      <c r="P4579">
        <v>20231101</v>
      </c>
      <c r="Q4579" t="s">
        <v>31</v>
      </c>
      <c r="R4579" t="s">
        <v>30</v>
      </c>
      <c r="S4579">
        <v>0</v>
      </c>
      <c r="T4579">
        <v>20234</v>
      </c>
      <c r="U4579">
        <v>1</v>
      </c>
      <c r="V4579" t="s">
        <v>31</v>
      </c>
      <c r="W4579">
        <v>832.82</v>
      </c>
      <c r="X4579">
        <v>16051122</v>
      </c>
      <c r="Y4579" s="11" t="str">
        <f t="shared" si="71"/>
        <v>4. 2-3 Year</v>
      </c>
      <c r="Z4579" s="11" t="str">
        <f t="shared" si="71"/>
        <v>1. &lt;= 1 Year</v>
      </c>
    </row>
    <row r="4580" spans="1:26" x14ac:dyDescent="0.25">
      <c r="A4580">
        <v>165031788</v>
      </c>
      <c r="B4580" t="s">
        <v>177</v>
      </c>
      <c r="C4580" t="s">
        <v>6786</v>
      </c>
      <c r="D4580" t="s">
        <v>127</v>
      </c>
      <c r="E4580">
        <v>23</v>
      </c>
      <c r="F4580" t="s">
        <v>32</v>
      </c>
      <c r="G4580" t="s">
        <v>798</v>
      </c>
      <c r="H4580" t="s">
        <v>25</v>
      </c>
      <c r="I4580" t="s">
        <v>22</v>
      </c>
      <c r="J4580">
        <v>101</v>
      </c>
      <c r="K4580">
        <v>101</v>
      </c>
      <c r="L4580">
        <v>0</v>
      </c>
      <c r="M4580">
        <v>0</v>
      </c>
      <c r="N4580" t="s">
        <v>30</v>
      </c>
      <c r="O4580">
        <v>0</v>
      </c>
      <c r="P4580" t="s">
        <v>25</v>
      </c>
      <c r="Q4580" t="s">
        <v>30</v>
      </c>
      <c r="R4580" t="s">
        <v>30</v>
      </c>
      <c r="S4580">
        <v>0</v>
      </c>
      <c r="T4580">
        <v>0</v>
      </c>
      <c r="U4580">
        <v>0</v>
      </c>
      <c r="V4580" t="s">
        <v>30</v>
      </c>
      <c r="W4580">
        <v>0</v>
      </c>
      <c r="X4580">
        <v>16489277</v>
      </c>
      <c r="Y4580" s="11" t="str">
        <f t="shared" si="71"/>
        <v>1. &lt;= 1 Year</v>
      </c>
      <c r="Z4580" s="11" t="str">
        <f t="shared" si="71"/>
        <v>1. &lt;= 1 Year</v>
      </c>
    </row>
    <row r="4581" spans="1:26" x14ac:dyDescent="0.25">
      <c r="A4581">
        <v>165090070</v>
      </c>
      <c r="B4581" t="s">
        <v>179</v>
      </c>
      <c r="C4581" t="s">
        <v>7797</v>
      </c>
      <c r="D4581" t="s">
        <v>127</v>
      </c>
      <c r="E4581">
        <v>23</v>
      </c>
      <c r="F4581" t="s">
        <v>32</v>
      </c>
      <c r="G4581" t="s">
        <v>1623</v>
      </c>
      <c r="H4581" t="s">
        <v>25</v>
      </c>
      <c r="I4581" t="s">
        <v>22</v>
      </c>
      <c r="J4581">
        <v>26</v>
      </c>
      <c r="K4581">
        <v>26</v>
      </c>
      <c r="L4581">
        <v>0</v>
      </c>
      <c r="M4581">
        <v>0</v>
      </c>
      <c r="N4581" t="s">
        <v>30</v>
      </c>
      <c r="O4581">
        <v>0</v>
      </c>
      <c r="P4581" t="s">
        <v>25</v>
      </c>
      <c r="Q4581" t="s">
        <v>30</v>
      </c>
      <c r="R4581" t="s">
        <v>30</v>
      </c>
      <c r="S4581">
        <v>0</v>
      </c>
      <c r="T4581">
        <v>0</v>
      </c>
      <c r="U4581">
        <v>0</v>
      </c>
      <c r="V4581" t="s">
        <v>30</v>
      </c>
      <c r="W4581">
        <v>0</v>
      </c>
      <c r="X4581">
        <v>16529866</v>
      </c>
      <c r="Y4581" s="11" t="str">
        <f t="shared" si="71"/>
        <v>1. &lt;= 1 Year</v>
      </c>
      <c r="Z4581" s="11" t="str">
        <f t="shared" si="71"/>
        <v>1. &lt;= 1 Year</v>
      </c>
    </row>
    <row r="4582" spans="1:26" x14ac:dyDescent="0.25">
      <c r="A4582">
        <v>165072348</v>
      </c>
      <c r="B4582" t="s">
        <v>4007</v>
      </c>
      <c r="C4582" t="s">
        <v>1912</v>
      </c>
      <c r="D4582" t="s">
        <v>111</v>
      </c>
      <c r="E4582">
        <v>23</v>
      </c>
      <c r="F4582" t="s">
        <v>6</v>
      </c>
      <c r="G4582" t="s">
        <v>1500</v>
      </c>
      <c r="H4582" t="s">
        <v>25</v>
      </c>
      <c r="I4582" t="s">
        <v>22</v>
      </c>
      <c r="J4582">
        <v>49</v>
      </c>
      <c r="K4582">
        <v>42</v>
      </c>
      <c r="L4582">
        <v>0</v>
      </c>
      <c r="M4582">
        <v>0</v>
      </c>
      <c r="N4582" t="s">
        <v>30</v>
      </c>
      <c r="O4582">
        <v>0</v>
      </c>
      <c r="P4582" t="s">
        <v>25</v>
      </c>
      <c r="Q4582" t="s">
        <v>30</v>
      </c>
      <c r="R4582" t="s">
        <v>30</v>
      </c>
      <c r="S4582">
        <v>0</v>
      </c>
      <c r="T4582">
        <v>0</v>
      </c>
      <c r="U4582">
        <v>0</v>
      </c>
      <c r="V4582" t="s">
        <v>30</v>
      </c>
      <c r="W4582">
        <v>0</v>
      </c>
      <c r="X4582">
        <v>16510840</v>
      </c>
      <c r="Y4582" s="11" t="str">
        <f t="shared" si="71"/>
        <v>1. &lt;= 1 Year</v>
      </c>
      <c r="Z4582" s="11" t="str">
        <f t="shared" si="71"/>
        <v>1. &lt;= 1 Year</v>
      </c>
    </row>
    <row r="4583" spans="1:26" x14ac:dyDescent="0.25">
      <c r="A4583">
        <v>164741572</v>
      </c>
      <c r="B4583" t="s">
        <v>2201</v>
      </c>
      <c r="C4583" t="s">
        <v>2402</v>
      </c>
      <c r="D4583" t="s">
        <v>127</v>
      </c>
      <c r="E4583">
        <v>23</v>
      </c>
      <c r="F4583" t="s">
        <v>32</v>
      </c>
      <c r="G4583" t="s">
        <v>1167</v>
      </c>
      <c r="H4583" t="s">
        <v>25</v>
      </c>
      <c r="I4583" t="s">
        <v>22</v>
      </c>
      <c r="J4583">
        <v>482</v>
      </c>
      <c r="K4583">
        <v>263</v>
      </c>
      <c r="L4583">
        <v>0</v>
      </c>
      <c r="M4583">
        <v>0</v>
      </c>
      <c r="N4583" t="s">
        <v>30</v>
      </c>
      <c r="O4583">
        <v>0</v>
      </c>
      <c r="P4583">
        <v>20230206</v>
      </c>
      <c r="Q4583" t="s">
        <v>31</v>
      </c>
      <c r="R4583" t="s">
        <v>30</v>
      </c>
      <c r="S4583">
        <v>0</v>
      </c>
      <c r="T4583">
        <v>0</v>
      </c>
      <c r="U4583">
        <v>0</v>
      </c>
      <c r="V4583" t="s">
        <v>30</v>
      </c>
      <c r="W4583">
        <v>0</v>
      </c>
      <c r="X4583">
        <v>15451727</v>
      </c>
      <c r="Y4583" s="11" t="str">
        <f t="shared" si="71"/>
        <v>2.  1-1.5 Years</v>
      </c>
      <c r="Z4583" s="11" t="str">
        <f t="shared" si="71"/>
        <v>1. &lt;= 1 Year</v>
      </c>
    </row>
    <row r="4584" spans="1:26" x14ac:dyDescent="0.25">
      <c r="A4584">
        <v>164628764</v>
      </c>
      <c r="B4584" t="s">
        <v>1105</v>
      </c>
      <c r="C4584" t="s">
        <v>1492</v>
      </c>
      <c r="D4584" t="s">
        <v>127</v>
      </c>
      <c r="E4584">
        <v>23</v>
      </c>
      <c r="F4584" t="s">
        <v>32</v>
      </c>
      <c r="G4584" t="s">
        <v>898</v>
      </c>
      <c r="H4584" t="s">
        <v>25</v>
      </c>
      <c r="I4584" t="s">
        <v>22</v>
      </c>
      <c r="J4584">
        <v>650</v>
      </c>
      <c r="K4584">
        <v>280</v>
      </c>
      <c r="L4584">
        <v>20233</v>
      </c>
      <c r="M4584">
        <v>1</v>
      </c>
      <c r="N4584" t="s">
        <v>31</v>
      </c>
      <c r="O4584">
        <v>9782</v>
      </c>
      <c r="P4584">
        <v>20220808</v>
      </c>
      <c r="Q4584" t="s">
        <v>31</v>
      </c>
      <c r="R4584" t="s">
        <v>30</v>
      </c>
      <c r="S4584">
        <v>0</v>
      </c>
      <c r="T4584">
        <v>20234</v>
      </c>
      <c r="U4584">
        <v>1</v>
      </c>
      <c r="V4584" t="s">
        <v>31</v>
      </c>
      <c r="W4584">
        <v>13136.93</v>
      </c>
      <c r="X4584">
        <v>16267129</v>
      </c>
      <c r="Y4584" s="11" t="str">
        <f t="shared" si="71"/>
        <v>3.  1.5 to 2 Year</v>
      </c>
      <c r="Z4584" s="11" t="str">
        <f t="shared" si="71"/>
        <v>1. &lt;= 1 Year</v>
      </c>
    </row>
    <row r="4585" spans="1:26" x14ac:dyDescent="0.25">
      <c r="A4585">
        <v>164907631</v>
      </c>
      <c r="B4585" t="s">
        <v>1105</v>
      </c>
      <c r="C4585" t="s">
        <v>4435</v>
      </c>
      <c r="D4585" t="s">
        <v>127</v>
      </c>
      <c r="E4585">
        <v>23</v>
      </c>
      <c r="F4585" t="s">
        <v>32</v>
      </c>
      <c r="G4585" t="s">
        <v>2386</v>
      </c>
      <c r="H4585" t="s">
        <v>25</v>
      </c>
      <c r="I4585" t="s">
        <v>22</v>
      </c>
      <c r="J4585">
        <v>263</v>
      </c>
      <c r="K4585">
        <v>196</v>
      </c>
      <c r="L4585">
        <v>20233</v>
      </c>
      <c r="M4585">
        <v>1</v>
      </c>
      <c r="N4585" t="s">
        <v>31</v>
      </c>
      <c r="O4585">
        <v>9648</v>
      </c>
      <c r="P4585">
        <v>20231030</v>
      </c>
      <c r="Q4585" t="s">
        <v>31</v>
      </c>
      <c r="R4585" t="s">
        <v>30</v>
      </c>
      <c r="S4585">
        <v>0</v>
      </c>
      <c r="T4585">
        <v>20234</v>
      </c>
      <c r="U4585">
        <v>1</v>
      </c>
      <c r="V4585" t="s">
        <v>31</v>
      </c>
      <c r="W4585">
        <v>16591.2</v>
      </c>
      <c r="X4585">
        <v>16421387</v>
      </c>
      <c r="Y4585" s="11" t="str">
        <f t="shared" si="71"/>
        <v>1. &lt;= 1 Year</v>
      </c>
      <c r="Z4585" s="11" t="str">
        <f t="shared" si="71"/>
        <v>1. &lt;= 1 Year</v>
      </c>
    </row>
    <row r="4586" spans="1:26" x14ac:dyDescent="0.25">
      <c r="A4586">
        <v>165044922</v>
      </c>
      <c r="B4586" t="s">
        <v>2938</v>
      </c>
      <c r="C4586" t="s">
        <v>7798</v>
      </c>
      <c r="D4586" t="s">
        <v>99</v>
      </c>
      <c r="E4586">
        <v>23</v>
      </c>
      <c r="F4586" t="s">
        <v>6</v>
      </c>
      <c r="G4586" t="s">
        <v>957</v>
      </c>
      <c r="H4586" t="s">
        <v>25</v>
      </c>
      <c r="I4586" t="s">
        <v>22</v>
      </c>
      <c r="J4586">
        <v>84</v>
      </c>
      <c r="K4586">
        <v>28</v>
      </c>
      <c r="L4586">
        <v>0</v>
      </c>
      <c r="M4586">
        <v>0</v>
      </c>
      <c r="N4586" t="s">
        <v>30</v>
      </c>
      <c r="O4586">
        <v>0</v>
      </c>
      <c r="P4586" t="s">
        <v>25</v>
      </c>
      <c r="Q4586" t="s">
        <v>30</v>
      </c>
      <c r="R4586" t="s">
        <v>30</v>
      </c>
      <c r="S4586">
        <v>0</v>
      </c>
      <c r="T4586">
        <v>0</v>
      </c>
      <c r="U4586">
        <v>0</v>
      </c>
      <c r="V4586" t="s">
        <v>30</v>
      </c>
      <c r="W4586">
        <v>0</v>
      </c>
      <c r="X4586">
        <v>16492885</v>
      </c>
      <c r="Y4586" s="11" t="str">
        <f t="shared" si="71"/>
        <v>1. &lt;= 1 Year</v>
      </c>
      <c r="Z4586" s="11" t="str">
        <f t="shared" si="71"/>
        <v>1. &lt;= 1 Year</v>
      </c>
    </row>
    <row r="4587" spans="1:26" x14ac:dyDescent="0.25">
      <c r="A4587">
        <v>164812314</v>
      </c>
      <c r="B4587" t="s">
        <v>6409</v>
      </c>
      <c r="C4587" t="s">
        <v>6410</v>
      </c>
      <c r="D4587" t="s">
        <v>127</v>
      </c>
      <c r="E4587">
        <v>23</v>
      </c>
      <c r="F4587" t="s">
        <v>32</v>
      </c>
      <c r="G4587" t="s">
        <v>796</v>
      </c>
      <c r="H4587" t="s">
        <v>25</v>
      </c>
      <c r="I4587" t="s">
        <v>22</v>
      </c>
      <c r="J4587">
        <v>388</v>
      </c>
      <c r="K4587">
        <v>42</v>
      </c>
      <c r="L4587">
        <v>0</v>
      </c>
      <c r="M4587">
        <v>0</v>
      </c>
      <c r="N4587" t="s">
        <v>30</v>
      </c>
      <c r="O4587">
        <v>0</v>
      </c>
      <c r="P4587">
        <v>20240319</v>
      </c>
      <c r="Q4587" t="s">
        <v>31</v>
      </c>
      <c r="R4587" t="s">
        <v>30</v>
      </c>
      <c r="S4587">
        <v>0</v>
      </c>
      <c r="T4587">
        <v>0</v>
      </c>
      <c r="U4587">
        <v>0</v>
      </c>
      <c r="V4587" t="s">
        <v>30</v>
      </c>
      <c r="W4587">
        <v>0</v>
      </c>
      <c r="X4587">
        <v>16365490</v>
      </c>
      <c r="Y4587" s="11" t="str">
        <f t="shared" si="71"/>
        <v>2.  1-1.5 Years</v>
      </c>
      <c r="Z4587" s="11" t="str">
        <f t="shared" si="71"/>
        <v>1. &lt;= 1 Year</v>
      </c>
    </row>
    <row r="4588" spans="1:26" x14ac:dyDescent="0.25">
      <c r="A4588">
        <v>165100935</v>
      </c>
      <c r="B4588" t="s">
        <v>5088</v>
      </c>
      <c r="C4588" t="s">
        <v>7799</v>
      </c>
      <c r="D4588" t="s">
        <v>126</v>
      </c>
      <c r="E4588">
        <v>23</v>
      </c>
      <c r="F4588" t="s">
        <v>6</v>
      </c>
      <c r="G4588" t="s">
        <v>1189</v>
      </c>
      <c r="H4588" t="s">
        <v>25</v>
      </c>
      <c r="I4588" t="s">
        <v>22</v>
      </c>
      <c r="J4588">
        <v>13</v>
      </c>
      <c r="K4588">
        <v>6</v>
      </c>
      <c r="L4588">
        <v>20233</v>
      </c>
      <c r="M4588">
        <v>1</v>
      </c>
      <c r="N4588" t="s">
        <v>31</v>
      </c>
      <c r="O4588">
        <v>14175</v>
      </c>
      <c r="P4588">
        <v>20230424</v>
      </c>
      <c r="Q4588" t="s">
        <v>31</v>
      </c>
      <c r="R4588" t="s">
        <v>31</v>
      </c>
      <c r="S4588">
        <v>1</v>
      </c>
      <c r="T4588">
        <v>20234</v>
      </c>
      <c r="U4588">
        <v>1</v>
      </c>
      <c r="V4588" t="s">
        <v>31</v>
      </c>
      <c r="W4588">
        <v>13148.38</v>
      </c>
      <c r="X4588">
        <v>12952127</v>
      </c>
      <c r="Y4588" s="11" t="str">
        <f t="shared" si="71"/>
        <v>1. &lt;= 1 Year</v>
      </c>
      <c r="Z4588" s="11" t="str">
        <f t="shared" si="71"/>
        <v>1. &lt;= 1 Year</v>
      </c>
    </row>
    <row r="4589" spans="1:26" x14ac:dyDescent="0.25">
      <c r="A4589">
        <v>164952963</v>
      </c>
      <c r="B4589" t="s">
        <v>4436</v>
      </c>
      <c r="C4589" t="s">
        <v>4437</v>
      </c>
      <c r="D4589" t="s">
        <v>99</v>
      </c>
      <c r="E4589">
        <v>23</v>
      </c>
      <c r="F4589" t="s">
        <v>5</v>
      </c>
      <c r="G4589" t="s">
        <v>957</v>
      </c>
      <c r="H4589" t="s">
        <v>25</v>
      </c>
      <c r="I4589" t="s">
        <v>22</v>
      </c>
      <c r="J4589">
        <v>207</v>
      </c>
      <c r="K4589">
        <v>76</v>
      </c>
      <c r="L4589">
        <v>0</v>
      </c>
      <c r="M4589">
        <v>0</v>
      </c>
      <c r="N4589" t="s">
        <v>30</v>
      </c>
      <c r="O4589">
        <v>0</v>
      </c>
      <c r="P4589">
        <v>20240410</v>
      </c>
      <c r="Q4589" t="s">
        <v>31</v>
      </c>
      <c r="R4589" t="s">
        <v>31</v>
      </c>
      <c r="S4589">
        <v>1</v>
      </c>
      <c r="T4589">
        <v>20234</v>
      </c>
      <c r="U4589">
        <v>1</v>
      </c>
      <c r="V4589" t="s">
        <v>31</v>
      </c>
      <c r="W4589">
        <v>2533.84</v>
      </c>
      <c r="X4589">
        <v>7552373</v>
      </c>
      <c r="Y4589" s="11" t="str">
        <f t="shared" si="71"/>
        <v>1. &lt;= 1 Year</v>
      </c>
      <c r="Z4589" s="11" t="str">
        <f t="shared" si="71"/>
        <v>1. &lt;= 1 Year</v>
      </c>
    </row>
    <row r="4590" spans="1:26" x14ac:dyDescent="0.25">
      <c r="A4590">
        <v>165087181</v>
      </c>
      <c r="B4590" t="s">
        <v>7800</v>
      </c>
      <c r="C4590" t="s">
        <v>208</v>
      </c>
      <c r="D4590" t="s">
        <v>127</v>
      </c>
      <c r="E4590">
        <v>23</v>
      </c>
      <c r="F4590" t="s">
        <v>32</v>
      </c>
      <c r="G4590" t="s">
        <v>1623</v>
      </c>
      <c r="H4590" t="s">
        <v>25</v>
      </c>
      <c r="I4590" t="s">
        <v>22</v>
      </c>
      <c r="J4590">
        <v>31</v>
      </c>
      <c r="K4590">
        <v>31</v>
      </c>
      <c r="L4590">
        <v>20233</v>
      </c>
      <c r="M4590">
        <v>1</v>
      </c>
      <c r="N4590" t="s">
        <v>31</v>
      </c>
      <c r="O4590">
        <v>2912</v>
      </c>
      <c r="P4590" t="s">
        <v>25</v>
      </c>
      <c r="Q4590" t="s">
        <v>30</v>
      </c>
      <c r="R4590" t="s">
        <v>30</v>
      </c>
      <c r="S4590">
        <v>0</v>
      </c>
      <c r="T4590">
        <v>0</v>
      </c>
      <c r="U4590">
        <v>0</v>
      </c>
      <c r="V4590" t="s">
        <v>30</v>
      </c>
      <c r="W4590">
        <v>0</v>
      </c>
      <c r="X4590">
        <v>16528041</v>
      </c>
      <c r="Y4590" s="11" t="str">
        <f t="shared" si="71"/>
        <v>1. &lt;= 1 Year</v>
      </c>
      <c r="Z4590" s="11" t="str">
        <f t="shared" si="71"/>
        <v>1. &lt;= 1 Year</v>
      </c>
    </row>
    <row r="4591" spans="1:26" x14ac:dyDescent="0.25">
      <c r="A4591">
        <v>164958825</v>
      </c>
      <c r="B4591" t="s">
        <v>4438</v>
      </c>
      <c r="C4591" t="s">
        <v>4439</v>
      </c>
      <c r="D4591" t="s">
        <v>127</v>
      </c>
      <c r="E4591">
        <v>23</v>
      </c>
      <c r="F4591" t="s">
        <v>32</v>
      </c>
      <c r="G4591" t="s">
        <v>7696</v>
      </c>
      <c r="H4591" t="s">
        <v>25</v>
      </c>
      <c r="I4591" t="s">
        <v>22</v>
      </c>
      <c r="J4591">
        <v>201</v>
      </c>
      <c r="K4591">
        <v>201</v>
      </c>
      <c r="L4591">
        <v>0</v>
      </c>
      <c r="M4591">
        <v>0</v>
      </c>
      <c r="N4591" t="s">
        <v>30</v>
      </c>
      <c r="O4591">
        <v>0</v>
      </c>
      <c r="P4591" t="s">
        <v>25</v>
      </c>
      <c r="Q4591" t="s">
        <v>30</v>
      </c>
      <c r="R4591" t="s">
        <v>30</v>
      </c>
      <c r="S4591">
        <v>0</v>
      </c>
      <c r="T4591">
        <v>0</v>
      </c>
      <c r="U4591">
        <v>0</v>
      </c>
      <c r="V4591" t="s">
        <v>30</v>
      </c>
      <c r="W4591">
        <v>0</v>
      </c>
      <c r="X4591">
        <v>16448678</v>
      </c>
      <c r="Y4591" s="11" t="str">
        <f t="shared" si="71"/>
        <v>1. &lt;= 1 Year</v>
      </c>
      <c r="Z4591" s="11" t="str">
        <f t="shared" si="71"/>
        <v>1. &lt;= 1 Year</v>
      </c>
    </row>
    <row r="4592" spans="1:26" x14ac:dyDescent="0.25">
      <c r="A4592">
        <v>165088716</v>
      </c>
      <c r="B4592" t="s">
        <v>1769</v>
      </c>
      <c r="C4592" t="s">
        <v>7801</v>
      </c>
      <c r="D4592" t="s">
        <v>127</v>
      </c>
      <c r="E4592">
        <v>23</v>
      </c>
      <c r="F4592" t="s">
        <v>32</v>
      </c>
      <c r="G4592" t="s">
        <v>1102</v>
      </c>
      <c r="H4592" t="s">
        <v>25</v>
      </c>
      <c r="I4592" t="s">
        <v>22</v>
      </c>
      <c r="J4592">
        <v>31</v>
      </c>
      <c r="K4592">
        <v>20</v>
      </c>
      <c r="L4592">
        <v>0</v>
      </c>
      <c r="M4592">
        <v>0</v>
      </c>
      <c r="N4592" t="s">
        <v>30</v>
      </c>
      <c r="O4592">
        <v>0</v>
      </c>
      <c r="P4592" t="s">
        <v>25</v>
      </c>
      <c r="Q4592" t="s">
        <v>30</v>
      </c>
      <c r="R4592" t="s">
        <v>30</v>
      </c>
      <c r="S4592">
        <v>0</v>
      </c>
      <c r="T4592">
        <v>0</v>
      </c>
      <c r="U4592">
        <v>0</v>
      </c>
      <c r="V4592" t="s">
        <v>30</v>
      </c>
      <c r="W4592">
        <v>0</v>
      </c>
      <c r="X4592">
        <v>16528053</v>
      </c>
      <c r="Y4592" s="11" t="str">
        <f t="shared" si="71"/>
        <v>1. &lt;= 1 Year</v>
      </c>
      <c r="Z4592" s="11" t="str">
        <f t="shared" si="71"/>
        <v>1. &lt;= 1 Year</v>
      </c>
    </row>
    <row r="4593" spans="1:26" x14ac:dyDescent="0.25">
      <c r="A4593">
        <v>164906117</v>
      </c>
      <c r="B4593" t="s">
        <v>7802</v>
      </c>
      <c r="C4593" t="s">
        <v>4027</v>
      </c>
      <c r="D4593" t="s">
        <v>111</v>
      </c>
      <c r="E4593">
        <v>23</v>
      </c>
      <c r="F4593" t="s">
        <v>32</v>
      </c>
      <c r="G4593" t="s">
        <v>1622</v>
      </c>
      <c r="H4593" t="s">
        <v>25</v>
      </c>
      <c r="I4593" t="s">
        <v>22</v>
      </c>
      <c r="J4593">
        <v>265</v>
      </c>
      <c r="K4593">
        <v>52</v>
      </c>
      <c r="L4593">
        <v>0</v>
      </c>
      <c r="M4593">
        <v>0</v>
      </c>
      <c r="N4593" t="s">
        <v>30</v>
      </c>
      <c r="O4593">
        <v>0</v>
      </c>
      <c r="P4593">
        <v>20231030</v>
      </c>
      <c r="Q4593" t="s">
        <v>31</v>
      </c>
      <c r="R4593" t="s">
        <v>31</v>
      </c>
      <c r="S4593">
        <v>1</v>
      </c>
      <c r="T4593">
        <v>0</v>
      </c>
      <c r="U4593">
        <v>0</v>
      </c>
      <c r="V4593" t="s">
        <v>30</v>
      </c>
      <c r="W4593">
        <v>0</v>
      </c>
      <c r="X4593">
        <v>15374083</v>
      </c>
      <c r="Y4593" s="11" t="str">
        <f t="shared" si="71"/>
        <v>1. &lt;= 1 Year</v>
      </c>
      <c r="Z4593" s="11" t="str">
        <f t="shared" si="71"/>
        <v>1. &lt;= 1 Year</v>
      </c>
    </row>
    <row r="4594" spans="1:26" x14ac:dyDescent="0.25">
      <c r="A4594">
        <v>164947146</v>
      </c>
      <c r="B4594" t="s">
        <v>392</v>
      </c>
      <c r="C4594" t="s">
        <v>574</v>
      </c>
      <c r="D4594" t="s">
        <v>67</v>
      </c>
      <c r="E4594">
        <v>23</v>
      </c>
      <c r="F4594" t="s">
        <v>6</v>
      </c>
      <c r="G4594" t="s">
        <v>871</v>
      </c>
      <c r="H4594" t="s">
        <v>25</v>
      </c>
      <c r="I4594" t="s">
        <v>22</v>
      </c>
      <c r="J4594">
        <v>222</v>
      </c>
      <c r="K4594">
        <v>210</v>
      </c>
      <c r="L4594">
        <v>0</v>
      </c>
      <c r="M4594">
        <v>0</v>
      </c>
      <c r="N4594" t="s">
        <v>30</v>
      </c>
      <c r="O4594">
        <v>0</v>
      </c>
      <c r="P4594">
        <v>20210607</v>
      </c>
      <c r="Q4594" t="s">
        <v>31</v>
      </c>
      <c r="R4594" t="s">
        <v>31</v>
      </c>
      <c r="S4594">
        <v>1</v>
      </c>
      <c r="T4594">
        <v>20234</v>
      </c>
      <c r="U4594">
        <v>1</v>
      </c>
      <c r="V4594" t="s">
        <v>31</v>
      </c>
      <c r="W4594">
        <v>3892.22</v>
      </c>
      <c r="X4594">
        <v>15138841</v>
      </c>
      <c r="Y4594" s="11" t="str">
        <f t="shared" si="71"/>
        <v>1. &lt;= 1 Year</v>
      </c>
      <c r="Z4594" s="11" t="str">
        <f t="shared" si="71"/>
        <v>1. &lt;= 1 Year</v>
      </c>
    </row>
    <row r="4595" spans="1:26" x14ac:dyDescent="0.25">
      <c r="A4595">
        <v>164682336</v>
      </c>
      <c r="B4595" t="s">
        <v>661</v>
      </c>
      <c r="C4595" t="s">
        <v>1588</v>
      </c>
      <c r="D4595" t="s">
        <v>127</v>
      </c>
      <c r="E4595">
        <v>23</v>
      </c>
      <c r="F4595" t="s">
        <v>32</v>
      </c>
      <c r="G4595" t="s">
        <v>810</v>
      </c>
      <c r="H4595" t="s">
        <v>25</v>
      </c>
      <c r="I4595" t="s">
        <v>22</v>
      </c>
      <c r="J4595">
        <v>573</v>
      </c>
      <c r="K4595">
        <v>565</v>
      </c>
      <c r="L4595">
        <v>20233</v>
      </c>
      <c r="M4595">
        <v>1</v>
      </c>
      <c r="N4595" t="s">
        <v>31</v>
      </c>
      <c r="O4595">
        <v>2750</v>
      </c>
      <c r="P4595">
        <v>20240108</v>
      </c>
      <c r="Q4595" t="s">
        <v>31</v>
      </c>
      <c r="R4595" t="s">
        <v>30</v>
      </c>
      <c r="S4595">
        <v>0</v>
      </c>
      <c r="T4595">
        <v>20234</v>
      </c>
      <c r="U4595">
        <v>1</v>
      </c>
      <c r="V4595" t="s">
        <v>31</v>
      </c>
      <c r="W4595">
        <v>8.0399999999999991</v>
      </c>
      <c r="X4595">
        <v>16293090</v>
      </c>
      <c r="Y4595" s="11" t="str">
        <f t="shared" si="71"/>
        <v>3.  1.5 to 2 Year</v>
      </c>
      <c r="Z4595" s="11" t="str">
        <f t="shared" si="71"/>
        <v>3.  1.5 to 2 Year</v>
      </c>
    </row>
    <row r="4596" spans="1:26" x14ac:dyDescent="0.25">
      <c r="A4596">
        <v>164958978</v>
      </c>
      <c r="B4596" t="s">
        <v>3082</v>
      </c>
      <c r="C4596" t="s">
        <v>1128</v>
      </c>
      <c r="D4596" t="s">
        <v>127</v>
      </c>
      <c r="E4596">
        <v>23</v>
      </c>
      <c r="F4596" t="s">
        <v>32</v>
      </c>
      <c r="G4596" t="s">
        <v>798</v>
      </c>
      <c r="H4596" t="s">
        <v>25</v>
      </c>
      <c r="I4596" t="s">
        <v>22</v>
      </c>
      <c r="J4596">
        <v>201</v>
      </c>
      <c r="K4596">
        <v>201</v>
      </c>
      <c r="L4596">
        <v>0</v>
      </c>
      <c r="M4596">
        <v>0</v>
      </c>
      <c r="N4596" t="s">
        <v>30</v>
      </c>
      <c r="O4596">
        <v>0</v>
      </c>
      <c r="P4596" t="s">
        <v>25</v>
      </c>
      <c r="Q4596" t="s">
        <v>30</v>
      </c>
      <c r="R4596" t="s">
        <v>30</v>
      </c>
      <c r="S4596">
        <v>0</v>
      </c>
      <c r="T4596">
        <v>0</v>
      </c>
      <c r="U4596">
        <v>0</v>
      </c>
      <c r="V4596" t="s">
        <v>30</v>
      </c>
      <c r="W4596">
        <v>0</v>
      </c>
      <c r="X4596">
        <v>16449575</v>
      </c>
      <c r="Y4596" s="11" t="str">
        <f t="shared" si="71"/>
        <v>1. &lt;= 1 Year</v>
      </c>
      <c r="Z4596" s="11" t="str">
        <f t="shared" si="71"/>
        <v>1. &lt;= 1 Year</v>
      </c>
    </row>
    <row r="4597" spans="1:26" x14ac:dyDescent="0.25">
      <c r="A4597">
        <v>165031557</v>
      </c>
      <c r="B4597" t="s">
        <v>661</v>
      </c>
      <c r="C4597" t="s">
        <v>6411</v>
      </c>
      <c r="D4597" t="s">
        <v>127</v>
      </c>
      <c r="E4597">
        <v>23</v>
      </c>
      <c r="F4597" t="s">
        <v>32</v>
      </c>
      <c r="G4597" t="s">
        <v>799</v>
      </c>
      <c r="H4597" t="s">
        <v>25</v>
      </c>
      <c r="I4597" t="s">
        <v>22</v>
      </c>
      <c r="J4597">
        <v>101</v>
      </c>
      <c r="K4597">
        <v>101</v>
      </c>
      <c r="L4597">
        <v>0</v>
      </c>
      <c r="M4597">
        <v>0</v>
      </c>
      <c r="N4597" t="s">
        <v>30</v>
      </c>
      <c r="O4597">
        <v>0</v>
      </c>
      <c r="P4597" t="s">
        <v>25</v>
      </c>
      <c r="Q4597" t="s">
        <v>30</v>
      </c>
      <c r="R4597" t="s">
        <v>30</v>
      </c>
      <c r="S4597">
        <v>0</v>
      </c>
      <c r="T4597">
        <v>0</v>
      </c>
      <c r="U4597">
        <v>0</v>
      </c>
      <c r="V4597" t="s">
        <v>30</v>
      </c>
      <c r="W4597">
        <v>0</v>
      </c>
      <c r="X4597">
        <v>16490725</v>
      </c>
      <c r="Y4597" s="11" t="str">
        <f t="shared" si="71"/>
        <v>1. &lt;= 1 Year</v>
      </c>
      <c r="Z4597" s="11" t="str">
        <f t="shared" si="71"/>
        <v>1. &lt;= 1 Year</v>
      </c>
    </row>
    <row r="4598" spans="1:26" x14ac:dyDescent="0.25">
      <c r="A4598">
        <v>165067017</v>
      </c>
      <c r="B4598" t="s">
        <v>6787</v>
      </c>
      <c r="C4598" t="s">
        <v>6788</v>
      </c>
      <c r="D4598" t="s">
        <v>127</v>
      </c>
      <c r="E4598">
        <v>23</v>
      </c>
      <c r="F4598" t="s">
        <v>32</v>
      </c>
      <c r="G4598" t="s">
        <v>1623</v>
      </c>
      <c r="H4598" t="s">
        <v>25</v>
      </c>
      <c r="I4598" t="s">
        <v>22</v>
      </c>
      <c r="J4598">
        <v>56</v>
      </c>
      <c r="K4598">
        <v>56</v>
      </c>
      <c r="L4598">
        <v>0</v>
      </c>
      <c r="M4598">
        <v>0</v>
      </c>
      <c r="N4598" t="s">
        <v>30</v>
      </c>
      <c r="O4598">
        <v>0</v>
      </c>
      <c r="P4598">
        <v>20240417</v>
      </c>
      <c r="Q4598" t="s">
        <v>31</v>
      </c>
      <c r="R4598" t="s">
        <v>30</v>
      </c>
      <c r="S4598">
        <v>0</v>
      </c>
      <c r="T4598">
        <v>0</v>
      </c>
      <c r="U4598">
        <v>0</v>
      </c>
      <c r="V4598" t="s">
        <v>30</v>
      </c>
      <c r="W4598">
        <v>0</v>
      </c>
      <c r="X4598">
        <v>16514898</v>
      </c>
      <c r="Y4598" s="11" t="str">
        <f t="shared" si="71"/>
        <v>1. &lt;= 1 Year</v>
      </c>
      <c r="Z4598" s="11" t="str">
        <f t="shared" si="71"/>
        <v>1. &lt;= 1 Year</v>
      </c>
    </row>
    <row r="4599" spans="1:26" x14ac:dyDescent="0.25">
      <c r="A4599">
        <v>164882984</v>
      </c>
      <c r="B4599" t="s">
        <v>3261</v>
      </c>
      <c r="C4599" t="s">
        <v>3262</v>
      </c>
      <c r="D4599" t="s">
        <v>127</v>
      </c>
      <c r="E4599">
        <v>23</v>
      </c>
      <c r="F4599" t="s">
        <v>32</v>
      </c>
      <c r="G4599" t="s">
        <v>797</v>
      </c>
      <c r="H4599" t="s">
        <v>25</v>
      </c>
      <c r="I4599" t="s">
        <v>22</v>
      </c>
      <c r="J4599">
        <v>291</v>
      </c>
      <c r="K4599">
        <v>35</v>
      </c>
      <c r="L4599">
        <v>20233</v>
      </c>
      <c r="M4599">
        <v>1</v>
      </c>
      <c r="N4599" t="s">
        <v>31</v>
      </c>
      <c r="O4599">
        <v>2058</v>
      </c>
      <c r="P4599" t="s">
        <v>25</v>
      </c>
      <c r="Q4599" t="s">
        <v>30</v>
      </c>
      <c r="R4599" t="s">
        <v>30</v>
      </c>
      <c r="S4599">
        <v>0</v>
      </c>
      <c r="T4599">
        <v>20234</v>
      </c>
      <c r="U4599">
        <v>1</v>
      </c>
      <c r="V4599" t="s">
        <v>31</v>
      </c>
      <c r="W4599">
        <v>2776</v>
      </c>
      <c r="X4599">
        <v>16407037</v>
      </c>
      <c r="Y4599" s="11" t="str">
        <f t="shared" si="71"/>
        <v>1. &lt;= 1 Year</v>
      </c>
      <c r="Z4599" s="11" t="str">
        <f t="shared" si="71"/>
        <v>1. &lt;= 1 Year</v>
      </c>
    </row>
    <row r="4600" spans="1:26" x14ac:dyDescent="0.25">
      <c r="A4600">
        <v>165067035</v>
      </c>
      <c r="B4600" t="s">
        <v>7803</v>
      </c>
      <c r="C4600" t="s">
        <v>7804</v>
      </c>
      <c r="D4600" t="s">
        <v>126</v>
      </c>
      <c r="E4600">
        <v>23</v>
      </c>
      <c r="F4600" t="s">
        <v>5</v>
      </c>
      <c r="G4600" t="s">
        <v>1189</v>
      </c>
      <c r="H4600" t="s">
        <v>25</v>
      </c>
      <c r="I4600" t="s">
        <v>22</v>
      </c>
      <c r="J4600">
        <v>56</v>
      </c>
      <c r="K4600">
        <v>49</v>
      </c>
      <c r="L4600">
        <v>20233</v>
      </c>
      <c r="M4600">
        <v>1</v>
      </c>
      <c r="N4600" t="s">
        <v>31</v>
      </c>
      <c r="O4600">
        <v>6114</v>
      </c>
      <c r="P4600">
        <v>20230209</v>
      </c>
      <c r="Q4600" t="s">
        <v>31</v>
      </c>
      <c r="R4600" t="s">
        <v>31</v>
      </c>
      <c r="S4600">
        <v>1</v>
      </c>
      <c r="T4600">
        <v>0</v>
      </c>
      <c r="U4600">
        <v>0</v>
      </c>
      <c r="V4600" t="s">
        <v>30</v>
      </c>
      <c r="W4600">
        <v>0</v>
      </c>
      <c r="X4600">
        <v>16498216</v>
      </c>
      <c r="Y4600" s="11" t="str">
        <f t="shared" si="71"/>
        <v>1. &lt;= 1 Year</v>
      </c>
      <c r="Z4600" s="11" t="str">
        <f t="shared" si="71"/>
        <v>1. &lt;= 1 Year</v>
      </c>
    </row>
    <row r="4601" spans="1:26" x14ac:dyDescent="0.25">
      <c r="A4601">
        <v>164977748</v>
      </c>
      <c r="B4601" t="s">
        <v>4803</v>
      </c>
      <c r="C4601" t="s">
        <v>4804</v>
      </c>
      <c r="D4601" t="s">
        <v>127</v>
      </c>
      <c r="E4601">
        <v>23</v>
      </c>
      <c r="F4601" t="s">
        <v>32</v>
      </c>
      <c r="G4601" t="s">
        <v>798</v>
      </c>
      <c r="H4601" t="s">
        <v>25</v>
      </c>
      <c r="I4601" t="s">
        <v>22</v>
      </c>
      <c r="J4601">
        <v>175</v>
      </c>
      <c r="K4601">
        <v>175</v>
      </c>
      <c r="L4601">
        <v>0</v>
      </c>
      <c r="M4601">
        <v>0</v>
      </c>
      <c r="N4601" t="s">
        <v>30</v>
      </c>
      <c r="O4601">
        <v>0</v>
      </c>
      <c r="P4601" t="s">
        <v>25</v>
      </c>
      <c r="Q4601" t="s">
        <v>30</v>
      </c>
      <c r="R4601" t="s">
        <v>30</v>
      </c>
      <c r="S4601">
        <v>0</v>
      </c>
      <c r="T4601">
        <v>0</v>
      </c>
      <c r="U4601">
        <v>0</v>
      </c>
      <c r="V4601" t="s">
        <v>30</v>
      </c>
      <c r="W4601">
        <v>0</v>
      </c>
      <c r="X4601">
        <v>16459361</v>
      </c>
      <c r="Y4601" s="11" t="str">
        <f t="shared" si="71"/>
        <v>1. &lt;= 1 Year</v>
      </c>
      <c r="Z4601" s="11" t="str">
        <f t="shared" si="71"/>
        <v>1. &lt;= 1 Year</v>
      </c>
    </row>
    <row r="4602" spans="1:26" x14ac:dyDescent="0.25">
      <c r="A4602">
        <v>165103354</v>
      </c>
      <c r="B4602" t="s">
        <v>425</v>
      </c>
      <c r="C4602" t="s">
        <v>7805</v>
      </c>
      <c r="D4602" t="s">
        <v>2710</v>
      </c>
      <c r="E4602">
        <v>23</v>
      </c>
      <c r="F4602" t="s">
        <v>6</v>
      </c>
      <c r="G4602" t="s">
        <v>4813</v>
      </c>
      <c r="H4602" t="s">
        <v>25</v>
      </c>
      <c r="I4602" t="s">
        <v>22</v>
      </c>
      <c r="J4602">
        <v>11</v>
      </c>
      <c r="K4602">
        <v>11</v>
      </c>
      <c r="L4602">
        <v>0</v>
      </c>
      <c r="M4602">
        <v>0</v>
      </c>
      <c r="N4602" t="s">
        <v>30</v>
      </c>
      <c r="O4602">
        <v>0</v>
      </c>
      <c r="P4602">
        <v>20211004</v>
      </c>
      <c r="Q4602" t="s">
        <v>31</v>
      </c>
      <c r="R4602" t="s">
        <v>31</v>
      </c>
      <c r="S4602">
        <v>1</v>
      </c>
      <c r="T4602">
        <v>0</v>
      </c>
      <c r="U4602">
        <v>0</v>
      </c>
      <c r="V4602" t="s">
        <v>30</v>
      </c>
      <c r="W4602">
        <v>0</v>
      </c>
      <c r="X4602">
        <v>14724247</v>
      </c>
      <c r="Y4602" s="11" t="str">
        <f t="shared" si="71"/>
        <v>1. &lt;= 1 Year</v>
      </c>
      <c r="Z4602" s="11" t="str">
        <f t="shared" si="71"/>
        <v>1. &lt;= 1 Year</v>
      </c>
    </row>
    <row r="4603" spans="1:26" x14ac:dyDescent="0.25">
      <c r="A4603">
        <v>164531106</v>
      </c>
      <c r="B4603" t="s">
        <v>425</v>
      </c>
      <c r="C4603" t="s">
        <v>1295</v>
      </c>
      <c r="D4603" t="s">
        <v>127</v>
      </c>
      <c r="E4603">
        <v>23</v>
      </c>
      <c r="F4603" t="s">
        <v>32</v>
      </c>
      <c r="G4603" t="s">
        <v>7696</v>
      </c>
      <c r="H4603" t="s">
        <v>25</v>
      </c>
      <c r="I4603" t="s">
        <v>22</v>
      </c>
      <c r="J4603">
        <v>822</v>
      </c>
      <c r="K4603">
        <v>822</v>
      </c>
      <c r="L4603">
        <v>20233</v>
      </c>
      <c r="M4603">
        <v>1</v>
      </c>
      <c r="N4603" t="s">
        <v>31</v>
      </c>
      <c r="O4603">
        <v>261</v>
      </c>
      <c r="P4603" t="s">
        <v>25</v>
      </c>
      <c r="Q4603" t="s">
        <v>30</v>
      </c>
      <c r="R4603" t="s">
        <v>30</v>
      </c>
      <c r="S4603">
        <v>0</v>
      </c>
      <c r="T4603">
        <v>0</v>
      </c>
      <c r="U4603">
        <v>0</v>
      </c>
      <c r="V4603" t="s">
        <v>30</v>
      </c>
      <c r="W4603">
        <v>0</v>
      </c>
      <c r="X4603">
        <v>16204073</v>
      </c>
      <c r="Y4603" s="11" t="str">
        <f t="shared" si="71"/>
        <v>4. 2-3 Year</v>
      </c>
      <c r="Z4603" s="11" t="str">
        <f t="shared" si="71"/>
        <v>4. 2-3 Year</v>
      </c>
    </row>
    <row r="4604" spans="1:26" x14ac:dyDescent="0.25">
      <c r="A4604">
        <v>164754622</v>
      </c>
      <c r="B4604" t="s">
        <v>425</v>
      </c>
      <c r="C4604" t="s">
        <v>2403</v>
      </c>
      <c r="D4604" t="s">
        <v>79</v>
      </c>
      <c r="E4604">
        <v>23</v>
      </c>
      <c r="F4604" t="s">
        <v>32</v>
      </c>
      <c r="G4604" t="s">
        <v>1167</v>
      </c>
      <c r="H4604" t="s">
        <v>25</v>
      </c>
      <c r="I4604" t="s">
        <v>22</v>
      </c>
      <c r="J4604">
        <v>465</v>
      </c>
      <c r="K4604">
        <v>439</v>
      </c>
      <c r="L4604">
        <v>20233</v>
      </c>
      <c r="M4604">
        <v>1</v>
      </c>
      <c r="N4604" t="s">
        <v>31</v>
      </c>
      <c r="O4604">
        <v>4236</v>
      </c>
      <c r="P4604">
        <v>20230206</v>
      </c>
      <c r="Q4604" t="s">
        <v>31</v>
      </c>
      <c r="R4604" t="s">
        <v>30</v>
      </c>
      <c r="S4604">
        <v>0</v>
      </c>
      <c r="T4604">
        <v>20234</v>
      </c>
      <c r="U4604">
        <v>1</v>
      </c>
      <c r="V4604" t="s">
        <v>31</v>
      </c>
      <c r="W4604">
        <v>4304.96</v>
      </c>
      <c r="X4604">
        <v>16298592</v>
      </c>
      <c r="Y4604" s="11" t="str">
        <f t="shared" si="71"/>
        <v>2.  1-1.5 Years</v>
      </c>
      <c r="Z4604" s="11" t="str">
        <f t="shared" si="71"/>
        <v>2.  1-1.5 Years</v>
      </c>
    </row>
    <row r="4605" spans="1:26" x14ac:dyDescent="0.25">
      <c r="A4605">
        <v>164780706</v>
      </c>
      <c r="B4605" t="s">
        <v>425</v>
      </c>
      <c r="C4605" t="s">
        <v>2259</v>
      </c>
      <c r="D4605" t="s">
        <v>127</v>
      </c>
      <c r="E4605">
        <v>23</v>
      </c>
      <c r="F4605" t="s">
        <v>32</v>
      </c>
      <c r="G4605" t="s">
        <v>2386</v>
      </c>
      <c r="H4605" t="s">
        <v>25</v>
      </c>
      <c r="I4605" t="s">
        <v>22</v>
      </c>
      <c r="J4605">
        <v>431</v>
      </c>
      <c r="K4605">
        <v>431</v>
      </c>
      <c r="L4605">
        <v>0</v>
      </c>
      <c r="M4605">
        <v>0</v>
      </c>
      <c r="N4605" t="s">
        <v>30</v>
      </c>
      <c r="O4605">
        <v>0</v>
      </c>
      <c r="P4605">
        <v>20230320</v>
      </c>
      <c r="Q4605" t="s">
        <v>31</v>
      </c>
      <c r="R4605" t="s">
        <v>30</v>
      </c>
      <c r="S4605">
        <v>0</v>
      </c>
      <c r="T4605">
        <v>0</v>
      </c>
      <c r="U4605">
        <v>0</v>
      </c>
      <c r="V4605" t="s">
        <v>30</v>
      </c>
      <c r="W4605">
        <v>0</v>
      </c>
      <c r="X4605">
        <v>16348254</v>
      </c>
      <c r="Y4605" s="11" t="str">
        <f t="shared" si="71"/>
        <v>2.  1-1.5 Years</v>
      </c>
      <c r="Z4605" s="11" t="str">
        <f t="shared" si="71"/>
        <v>2.  1-1.5 Years</v>
      </c>
    </row>
    <row r="4606" spans="1:26" x14ac:dyDescent="0.25">
      <c r="A4606">
        <v>164800298</v>
      </c>
      <c r="B4606" t="s">
        <v>425</v>
      </c>
      <c r="C4606" t="s">
        <v>3671</v>
      </c>
      <c r="D4606" t="s">
        <v>127</v>
      </c>
      <c r="E4606">
        <v>23</v>
      </c>
      <c r="F4606" t="s">
        <v>32</v>
      </c>
      <c r="G4606" t="s">
        <v>1623</v>
      </c>
      <c r="H4606" t="s">
        <v>25</v>
      </c>
      <c r="I4606" t="s">
        <v>22</v>
      </c>
      <c r="J4606">
        <v>403</v>
      </c>
      <c r="K4606">
        <v>173</v>
      </c>
      <c r="L4606">
        <v>20233</v>
      </c>
      <c r="M4606">
        <v>1</v>
      </c>
      <c r="N4606" t="s">
        <v>31</v>
      </c>
      <c r="O4606">
        <v>214</v>
      </c>
      <c r="P4606">
        <v>20230417</v>
      </c>
      <c r="Q4606" t="s">
        <v>31</v>
      </c>
      <c r="R4606" t="s">
        <v>30</v>
      </c>
      <c r="S4606">
        <v>0</v>
      </c>
      <c r="T4606">
        <v>20234</v>
      </c>
      <c r="U4606">
        <v>1</v>
      </c>
      <c r="V4606" t="s">
        <v>31</v>
      </c>
      <c r="W4606">
        <v>2999.16</v>
      </c>
      <c r="X4606">
        <v>16359140</v>
      </c>
      <c r="Y4606" s="11" t="str">
        <f t="shared" si="71"/>
        <v>2.  1-1.5 Years</v>
      </c>
      <c r="Z4606" s="11" t="str">
        <f t="shared" si="71"/>
        <v>1. &lt;= 1 Year</v>
      </c>
    </row>
    <row r="4607" spans="1:26" x14ac:dyDescent="0.25">
      <c r="A4607">
        <v>165059732</v>
      </c>
      <c r="B4607" t="s">
        <v>180</v>
      </c>
      <c r="C4607" t="s">
        <v>6789</v>
      </c>
      <c r="D4607" t="s">
        <v>66</v>
      </c>
      <c r="E4607">
        <v>23</v>
      </c>
      <c r="F4607" t="s">
        <v>32</v>
      </c>
      <c r="G4607" t="s">
        <v>799</v>
      </c>
      <c r="H4607" t="s">
        <v>25</v>
      </c>
      <c r="I4607" t="s">
        <v>22</v>
      </c>
      <c r="J4607">
        <v>66</v>
      </c>
      <c r="K4607">
        <v>66</v>
      </c>
      <c r="L4607">
        <v>0</v>
      </c>
      <c r="M4607">
        <v>0</v>
      </c>
      <c r="N4607" t="s">
        <v>30</v>
      </c>
      <c r="O4607">
        <v>0</v>
      </c>
      <c r="P4607" t="s">
        <v>25</v>
      </c>
      <c r="Q4607" t="s">
        <v>30</v>
      </c>
      <c r="R4607" t="s">
        <v>30</v>
      </c>
      <c r="S4607">
        <v>0</v>
      </c>
      <c r="T4607">
        <v>0</v>
      </c>
      <c r="U4607">
        <v>0</v>
      </c>
      <c r="V4607" t="s">
        <v>30</v>
      </c>
      <c r="W4607">
        <v>0</v>
      </c>
      <c r="X4607">
        <v>16505665</v>
      </c>
      <c r="Y4607" s="11" t="str">
        <f t="shared" si="71"/>
        <v>1. &lt;= 1 Year</v>
      </c>
      <c r="Z4607" s="11" t="str">
        <f t="shared" si="71"/>
        <v>1. &lt;= 1 Year</v>
      </c>
    </row>
    <row r="4608" spans="1:26" x14ac:dyDescent="0.25">
      <c r="A4608">
        <v>164700878</v>
      </c>
      <c r="B4608" t="s">
        <v>257</v>
      </c>
      <c r="C4608" t="s">
        <v>818</v>
      </c>
      <c r="D4608" t="s">
        <v>127</v>
      </c>
      <c r="E4608">
        <v>23</v>
      </c>
      <c r="F4608" t="s">
        <v>32</v>
      </c>
      <c r="G4608" t="s">
        <v>1622</v>
      </c>
      <c r="H4608" t="s">
        <v>25</v>
      </c>
      <c r="I4608" t="s">
        <v>22</v>
      </c>
      <c r="J4608">
        <v>549</v>
      </c>
      <c r="K4608">
        <v>6</v>
      </c>
      <c r="L4608">
        <v>0</v>
      </c>
      <c r="M4608">
        <v>0</v>
      </c>
      <c r="N4608" t="s">
        <v>30</v>
      </c>
      <c r="O4608">
        <v>0</v>
      </c>
      <c r="P4608">
        <v>20221114</v>
      </c>
      <c r="Q4608" t="s">
        <v>31</v>
      </c>
      <c r="R4608" t="s">
        <v>30</v>
      </c>
      <c r="S4608">
        <v>0</v>
      </c>
      <c r="T4608">
        <v>0</v>
      </c>
      <c r="U4608">
        <v>0</v>
      </c>
      <c r="V4608" t="s">
        <v>30</v>
      </c>
      <c r="W4608">
        <v>0</v>
      </c>
      <c r="X4608">
        <v>16304592</v>
      </c>
      <c r="Y4608" s="11" t="str">
        <f t="shared" si="71"/>
        <v>3.  1.5 to 2 Year</v>
      </c>
      <c r="Z4608" s="11" t="str">
        <f t="shared" si="71"/>
        <v>1. &lt;= 1 Year</v>
      </c>
    </row>
    <row r="4609" spans="1:26" x14ac:dyDescent="0.25">
      <c r="A4609">
        <v>164708387</v>
      </c>
      <c r="B4609" t="s">
        <v>257</v>
      </c>
      <c r="C4609" t="s">
        <v>732</v>
      </c>
      <c r="D4609" t="s">
        <v>127</v>
      </c>
      <c r="E4609">
        <v>23</v>
      </c>
      <c r="F4609" t="s">
        <v>32</v>
      </c>
      <c r="G4609" t="s">
        <v>799</v>
      </c>
      <c r="H4609" t="s">
        <v>25</v>
      </c>
      <c r="I4609" t="s">
        <v>22</v>
      </c>
      <c r="J4609">
        <v>539</v>
      </c>
      <c r="K4609">
        <v>539</v>
      </c>
      <c r="L4609">
        <v>0</v>
      </c>
      <c r="M4609">
        <v>0</v>
      </c>
      <c r="N4609" t="s">
        <v>30</v>
      </c>
      <c r="O4609">
        <v>0</v>
      </c>
      <c r="P4609" t="s">
        <v>25</v>
      </c>
      <c r="Q4609" t="s">
        <v>30</v>
      </c>
      <c r="R4609" t="s">
        <v>30</v>
      </c>
      <c r="S4609">
        <v>0</v>
      </c>
      <c r="T4609">
        <v>0</v>
      </c>
      <c r="U4609">
        <v>0</v>
      </c>
      <c r="V4609" t="s">
        <v>30</v>
      </c>
      <c r="W4609">
        <v>0</v>
      </c>
      <c r="X4609">
        <v>16307899</v>
      </c>
      <c r="Y4609" s="11" t="str">
        <f t="shared" ref="Y4609:Z4672" si="72">IF(J4609&lt;=364,"1. &lt;= 1 Year",IF(J4609&lt;=546,"2.  1-1.5 Years",IF(J4609&lt;=729,"3.  1.5 to 2 Year",IF(J4609&lt;=1459,"4. 2-3 Year",IF(J4609&lt;=1824,"5. 3-4 Year",IF(J4609&lt;=2189,"6. 4-5 Year",IF(J4609&gt;=2190,"7. &gt;= 6 Year","N/A")))))))</f>
        <v>2.  1-1.5 Years</v>
      </c>
      <c r="Z4609" s="11" t="str">
        <f t="shared" si="72"/>
        <v>2.  1-1.5 Years</v>
      </c>
    </row>
    <row r="4610" spans="1:26" x14ac:dyDescent="0.25">
      <c r="A4610">
        <v>164730641</v>
      </c>
      <c r="B4610" t="s">
        <v>181</v>
      </c>
      <c r="C4610" t="s">
        <v>247</v>
      </c>
      <c r="D4610" t="s">
        <v>127</v>
      </c>
      <c r="E4610">
        <v>23</v>
      </c>
      <c r="F4610" t="s">
        <v>32</v>
      </c>
      <c r="G4610" t="s">
        <v>1622</v>
      </c>
      <c r="H4610" t="s">
        <v>25</v>
      </c>
      <c r="I4610" t="s">
        <v>22</v>
      </c>
      <c r="J4610">
        <v>502</v>
      </c>
      <c r="K4610">
        <v>487</v>
      </c>
      <c r="L4610">
        <v>0</v>
      </c>
      <c r="M4610">
        <v>0</v>
      </c>
      <c r="N4610" t="s">
        <v>30</v>
      </c>
      <c r="O4610">
        <v>0</v>
      </c>
      <c r="P4610" t="s">
        <v>25</v>
      </c>
      <c r="Q4610" t="s">
        <v>30</v>
      </c>
      <c r="R4610" t="s">
        <v>30</v>
      </c>
      <c r="S4610">
        <v>0</v>
      </c>
      <c r="T4610">
        <v>0</v>
      </c>
      <c r="U4610">
        <v>0</v>
      </c>
      <c r="V4610" t="s">
        <v>30</v>
      </c>
      <c r="W4610">
        <v>0</v>
      </c>
      <c r="X4610">
        <v>16320611</v>
      </c>
      <c r="Y4610" s="11" t="str">
        <f t="shared" si="72"/>
        <v>2.  1-1.5 Years</v>
      </c>
      <c r="Z4610" s="11" t="str">
        <f t="shared" si="72"/>
        <v>2.  1-1.5 Years</v>
      </c>
    </row>
    <row r="4611" spans="1:26" x14ac:dyDescent="0.25">
      <c r="A4611">
        <v>164958085</v>
      </c>
      <c r="B4611" t="s">
        <v>257</v>
      </c>
      <c r="C4611" t="s">
        <v>7806</v>
      </c>
      <c r="D4611" t="s">
        <v>127</v>
      </c>
      <c r="E4611">
        <v>23</v>
      </c>
      <c r="F4611" t="s">
        <v>32</v>
      </c>
      <c r="G4611" t="s">
        <v>1167</v>
      </c>
      <c r="H4611" t="s">
        <v>25</v>
      </c>
      <c r="I4611" t="s">
        <v>22</v>
      </c>
      <c r="J4611">
        <v>201</v>
      </c>
      <c r="K4611">
        <v>12</v>
      </c>
      <c r="L4611">
        <v>20233</v>
      </c>
      <c r="M4611">
        <v>1</v>
      </c>
      <c r="N4611" t="s">
        <v>31</v>
      </c>
      <c r="O4611">
        <v>3541</v>
      </c>
      <c r="P4611">
        <v>20231113</v>
      </c>
      <c r="Q4611" t="s">
        <v>31</v>
      </c>
      <c r="R4611" t="s">
        <v>30</v>
      </c>
      <c r="S4611">
        <v>0</v>
      </c>
      <c r="T4611">
        <v>20234</v>
      </c>
      <c r="U4611">
        <v>1</v>
      </c>
      <c r="V4611" t="s">
        <v>31</v>
      </c>
      <c r="W4611">
        <v>2795</v>
      </c>
      <c r="X4611">
        <v>16450682</v>
      </c>
      <c r="Y4611" s="11" t="str">
        <f t="shared" si="72"/>
        <v>1. &lt;= 1 Year</v>
      </c>
      <c r="Z4611" s="11" t="str">
        <f t="shared" si="72"/>
        <v>1. &lt;= 1 Year</v>
      </c>
    </row>
    <row r="4612" spans="1:26" x14ac:dyDescent="0.25">
      <c r="A4612">
        <v>164964566</v>
      </c>
      <c r="B4612" t="s">
        <v>257</v>
      </c>
      <c r="C4612" t="s">
        <v>7807</v>
      </c>
      <c r="D4612" t="s">
        <v>127</v>
      </c>
      <c r="E4612">
        <v>23</v>
      </c>
      <c r="F4612" t="s">
        <v>32</v>
      </c>
      <c r="G4612" t="s">
        <v>795</v>
      </c>
      <c r="H4612" t="s">
        <v>25</v>
      </c>
      <c r="I4612" t="s">
        <v>22</v>
      </c>
      <c r="J4612">
        <v>192</v>
      </c>
      <c r="K4612">
        <v>21</v>
      </c>
      <c r="L4612">
        <v>20233</v>
      </c>
      <c r="M4612">
        <v>1</v>
      </c>
      <c r="N4612" t="s">
        <v>31</v>
      </c>
      <c r="O4612">
        <v>3235</v>
      </c>
      <c r="P4612" t="s">
        <v>25</v>
      </c>
      <c r="Q4612" t="s">
        <v>30</v>
      </c>
      <c r="R4612" t="s">
        <v>30</v>
      </c>
      <c r="S4612">
        <v>0</v>
      </c>
      <c r="T4612">
        <v>20234</v>
      </c>
      <c r="U4612">
        <v>1</v>
      </c>
      <c r="V4612" t="s">
        <v>31</v>
      </c>
      <c r="W4612">
        <v>3584.16</v>
      </c>
      <c r="X4612">
        <v>16454595</v>
      </c>
      <c r="Y4612" s="11" t="str">
        <f t="shared" si="72"/>
        <v>1. &lt;= 1 Year</v>
      </c>
      <c r="Z4612" s="11" t="str">
        <f t="shared" si="72"/>
        <v>1. &lt;= 1 Year</v>
      </c>
    </row>
    <row r="4613" spans="1:26" x14ac:dyDescent="0.25">
      <c r="A4613">
        <v>164977790</v>
      </c>
      <c r="B4613" t="s">
        <v>257</v>
      </c>
      <c r="C4613" t="s">
        <v>428</v>
      </c>
      <c r="D4613" t="s">
        <v>127</v>
      </c>
      <c r="E4613">
        <v>23</v>
      </c>
      <c r="F4613" t="s">
        <v>32</v>
      </c>
      <c r="G4613" t="s">
        <v>798</v>
      </c>
      <c r="H4613" t="s">
        <v>25</v>
      </c>
      <c r="I4613" t="s">
        <v>22</v>
      </c>
      <c r="J4613">
        <v>175</v>
      </c>
      <c r="K4613">
        <v>175</v>
      </c>
      <c r="L4613">
        <v>0</v>
      </c>
      <c r="M4613">
        <v>0</v>
      </c>
      <c r="N4613" t="s">
        <v>30</v>
      </c>
      <c r="O4613">
        <v>0</v>
      </c>
      <c r="P4613">
        <v>20240326</v>
      </c>
      <c r="Q4613" t="s">
        <v>31</v>
      </c>
      <c r="R4613" t="s">
        <v>30</v>
      </c>
      <c r="S4613">
        <v>0</v>
      </c>
      <c r="T4613">
        <v>0</v>
      </c>
      <c r="U4613">
        <v>0</v>
      </c>
      <c r="V4613" t="s">
        <v>30</v>
      </c>
      <c r="W4613">
        <v>0</v>
      </c>
      <c r="X4613">
        <v>16459391</v>
      </c>
      <c r="Y4613" s="11" t="str">
        <f t="shared" si="72"/>
        <v>1. &lt;= 1 Year</v>
      </c>
      <c r="Z4613" s="11" t="str">
        <f t="shared" si="72"/>
        <v>1. &lt;= 1 Year</v>
      </c>
    </row>
    <row r="4614" spans="1:26" x14ac:dyDescent="0.25">
      <c r="A4614">
        <v>164983967</v>
      </c>
      <c r="B4614" t="s">
        <v>257</v>
      </c>
      <c r="C4614" t="s">
        <v>1691</v>
      </c>
      <c r="D4614" t="s">
        <v>127</v>
      </c>
      <c r="E4614">
        <v>23</v>
      </c>
      <c r="F4614" t="s">
        <v>32</v>
      </c>
      <c r="G4614" t="s">
        <v>1623</v>
      </c>
      <c r="H4614" t="s">
        <v>25</v>
      </c>
      <c r="I4614" t="s">
        <v>22</v>
      </c>
      <c r="J4614">
        <v>166</v>
      </c>
      <c r="K4614">
        <v>49</v>
      </c>
      <c r="L4614">
        <v>0</v>
      </c>
      <c r="M4614">
        <v>0</v>
      </c>
      <c r="N4614" t="s">
        <v>30</v>
      </c>
      <c r="O4614">
        <v>0</v>
      </c>
      <c r="P4614">
        <v>20231127</v>
      </c>
      <c r="Q4614" t="s">
        <v>31</v>
      </c>
      <c r="R4614" t="s">
        <v>30</v>
      </c>
      <c r="S4614">
        <v>0</v>
      </c>
      <c r="T4614">
        <v>0</v>
      </c>
      <c r="U4614">
        <v>0</v>
      </c>
      <c r="V4614" t="s">
        <v>30</v>
      </c>
      <c r="W4614">
        <v>0</v>
      </c>
      <c r="X4614">
        <v>16466137</v>
      </c>
      <c r="Y4614" s="11" t="str">
        <f t="shared" si="72"/>
        <v>1. &lt;= 1 Year</v>
      </c>
      <c r="Z4614" s="11" t="str">
        <f t="shared" si="72"/>
        <v>1. &lt;= 1 Year</v>
      </c>
    </row>
    <row r="4615" spans="1:26" x14ac:dyDescent="0.25">
      <c r="A4615">
        <v>164538648</v>
      </c>
      <c r="B4615" t="s">
        <v>2725</v>
      </c>
      <c r="C4615" t="s">
        <v>2726</v>
      </c>
      <c r="D4615" t="s">
        <v>66</v>
      </c>
      <c r="E4615">
        <v>23</v>
      </c>
      <c r="F4615" t="s">
        <v>32</v>
      </c>
      <c r="G4615" t="s">
        <v>7696</v>
      </c>
      <c r="H4615" t="s">
        <v>25</v>
      </c>
      <c r="I4615" t="s">
        <v>22</v>
      </c>
      <c r="J4615">
        <v>810</v>
      </c>
      <c r="K4615">
        <v>810</v>
      </c>
      <c r="L4615">
        <v>0</v>
      </c>
      <c r="M4615">
        <v>0</v>
      </c>
      <c r="N4615" t="s">
        <v>30</v>
      </c>
      <c r="O4615">
        <v>0</v>
      </c>
      <c r="P4615">
        <v>20230630</v>
      </c>
      <c r="Q4615" t="s">
        <v>31</v>
      </c>
      <c r="R4615" t="s">
        <v>30</v>
      </c>
      <c r="S4615">
        <v>0</v>
      </c>
      <c r="T4615">
        <v>0</v>
      </c>
      <c r="U4615">
        <v>0</v>
      </c>
      <c r="V4615" t="s">
        <v>30</v>
      </c>
      <c r="W4615">
        <v>0</v>
      </c>
      <c r="X4615">
        <v>16042686</v>
      </c>
      <c r="Y4615" s="11" t="str">
        <f t="shared" si="72"/>
        <v>4. 2-3 Year</v>
      </c>
      <c r="Z4615" s="11" t="str">
        <f t="shared" si="72"/>
        <v>4. 2-3 Year</v>
      </c>
    </row>
    <row r="4616" spans="1:26" x14ac:dyDescent="0.25">
      <c r="A4616">
        <v>164934725</v>
      </c>
      <c r="B4616" t="s">
        <v>5158</v>
      </c>
      <c r="C4616" t="s">
        <v>5159</v>
      </c>
      <c r="D4616" t="s">
        <v>127</v>
      </c>
      <c r="E4616">
        <v>23</v>
      </c>
      <c r="F4616" t="s">
        <v>32</v>
      </c>
      <c r="G4616" t="s">
        <v>1167</v>
      </c>
      <c r="H4616" t="s">
        <v>25</v>
      </c>
      <c r="I4616" t="s">
        <v>22</v>
      </c>
      <c r="J4616">
        <v>229</v>
      </c>
      <c r="K4616">
        <v>160</v>
      </c>
      <c r="L4616">
        <v>0</v>
      </c>
      <c r="M4616">
        <v>0</v>
      </c>
      <c r="N4616" t="s">
        <v>30</v>
      </c>
      <c r="O4616">
        <v>0</v>
      </c>
      <c r="P4616" t="s">
        <v>25</v>
      </c>
      <c r="Q4616" t="s">
        <v>30</v>
      </c>
      <c r="R4616" t="s">
        <v>30</v>
      </c>
      <c r="S4616">
        <v>0</v>
      </c>
      <c r="T4616">
        <v>20234</v>
      </c>
      <c r="U4616">
        <v>1</v>
      </c>
      <c r="V4616" t="s">
        <v>31</v>
      </c>
      <c r="W4616">
        <v>1959.06</v>
      </c>
      <c r="X4616">
        <v>16437100</v>
      </c>
      <c r="Y4616" s="11" t="str">
        <f t="shared" si="72"/>
        <v>1. &lt;= 1 Year</v>
      </c>
      <c r="Z4616" s="11" t="str">
        <f t="shared" si="72"/>
        <v>1. &lt;= 1 Year</v>
      </c>
    </row>
    <row r="4617" spans="1:26" x14ac:dyDescent="0.25">
      <c r="A4617">
        <v>164815657</v>
      </c>
      <c r="B4617" t="s">
        <v>447</v>
      </c>
      <c r="C4617" t="s">
        <v>167</v>
      </c>
      <c r="D4617" t="s">
        <v>127</v>
      </c>
      <c r="E4617">
        <v>23</v>
      </c>
      <c r="F4617" t="s">
        <v>32</v>
      </c>
      <c r="G4617" t="s">
        <v>795</v>
      </c>
      <c r="H4617" t="s">
        <v>25</v>
      </c>
      <c r="I4617" t="s">
        <v>22</v>
      </c>
      <c r="J4617">
        <v>381</v>
      </c>
      <c r="K4617">
        <v>143</v>
      </c>
      <c r="L4617">
        <v>0</v>
      </c>
      <c r="M4617">
        <v>0</v>
      </c>
      <c r="N4617" t="s">
        <v>30</v>
      </c>
      <c r="O4617">
        <v>0</v>
      </c>
      <c r="P4617">
        <v>20240201</v>
      </c>
      <c r="Q4617" t="s">
        <v>31</v>
      </c>
      <c r="R4617" t="s">
        <v>30</v>
      </c>
      <c r="S4617">
        <v>0</v>
      </c>
      <c r="T4617">
        <v>0</v>
      </c>
      <c r="U4617">
        <v>0</v>
      </c>
      <c r="V4617" t="s">
        <v>30</v>
      </c>
      <c r="W4617">
        <v>0</v>
      </c>
      <c r="X4617">
        <v>16263686</v>
      </c>
      <c r="Y4617" s="11" t="str">
        <f t="shared" si="72"/>
        <v>2.  1-1.5 Years</v>
      </c>
      <c r="Z4617" s="11" t="str">
        <f t="shared" si="72"/>
        <v>1. &lt;= 1 Year</v>
      </c>
    </row>
    <row r="4618" spans="1:26" x14ac:dyDescent="0.25">
      <c r="A4618">
        <v>164753556</v>
      </c>
      <c r="B4618" t="s">
        <v>313</v>
      </c>
      <c r="C4618" t="s">
        <v>3230</v>
      </c>
      <c r="D4618" t="s">
        <v>127</v>
      </c>
      <c r="E4618">
        <v>23</v>
      </c>
      <c r="F4618" t="s">
        <v>32</v>
      </c>
      <c r="G4618" t="s">
        <v>7700</v>
      </c>
      <c r="H4618" t="s">
        <v>25</v>
      </c>
      <c r="I4618" t="s">
        <v>22</v>
      </c>
      <c r="J4618">
        <v>467</v>
      </c>
      <c r="K4618">
        <v>467</v>
      </c>
      <c r="L4618">
        <v>0</v>
      </c>
      <c r="M4618">
        <v>0</v>
      </c>
      <c r="N4618" t="s">
        <v>30</v>
      </c>
      <c r="O4618">
        <v>0</v>
      </c>
      <c r="P4618">
        <v>20231011</v>
      </c>
      <c r="Q4618" t="s">
        <v>31</v>
      </c>
      <c r="R4618" t="s">
        <v>30</v>
      </c>
      <c r="S4618">
        <v>0</v>
      </c>
      <c r="T4618">
        <v>20234</v>
      </c>
      <c r="U4618">
        <v>1</v>
      </c>
      <c r="V4618" t="s">
        <v>31</v>
      </c>
      <c r="W4618">
        <v>165.76</v>
      </c>
      <c r="X4618">
        <v>16333211</v>
      </c>
      <c r="Y4618" s="11" t="str">
        <f t="shared" si="72"/>
        <v>2.  1-1.5 Years</v>
      </c>
      <c r="Z4618" s="11" t="str">
        <f t="shared" si="72"/>
        <v>2.  1-1.5 Years</v>
      </c>
    </row>
    <row r="4619" spans="1:26" x14ac:dyDescent="0.25">
      <c r="A4619">
        <v>165048514</v>
      </c>
      <c r="B4619" t="s">
        <v>447</v>
      </c>
      <c r="C4619" t="s">
        <v>6412</v>
      </c>
      <c r="D4619" t="s">
        <v>99</v>
      </c>
      <c r="E4619">
        <v>23</v>
      </c>
      <c r="F4619" t="s">
        <v>6</v>
      </c>
      <c r="G4619" t="s">
        <v>957</v>
      </c>
      <c r="H4619" t="s">
        <v>25</v>
      </c>
      <c r="I4619" t="s">
        <v>22</v>
      </c>
      <c r="J4619">
        <v>80</v>
      </c>
      <c r="K4619">
        <v>70</v>
      </c>
      <c r="L4619">
        <v>0</v>
      </c>
      <c r="M4619">
        <v>0</v>
      </c>
      <c r="N4619" t="s">
        <v>30</v>
      </c>
      <c r="O4619">
        <v>0</v>
      </c>
      <c r="P4619" t="s">
        <v>25</v>
      </c>
      <c r="Q4619" t="s">
        <v>30</v>
      </c>
      <c r="R4619" t="s">
        <v>30</v>
      </c>
      <c r="S4619">
        <v>0</v>
      </c>
      <c r="T4619">
        <v>0</v>
      </c>
      <c r="U4619">
        <v>0</v>
      </c>
      <c r="V4619" t="s">
        <v>30</v>
      </c>
      <c r="W4619">
        <v>0</v>
      </c>
      <c r="X4619">
        <v>16488815</v>
      </c>
      <c r="Y4619" s="11" t="str">
        <f t="shared" si="72"/>
        <v>1. &lt;= 1 Year</v>
      </c>
      <c r="Z4619" s="11" t="str">
        <f t="shared" si="72"/>
        <v>1. &lt;= 1 Year</v>
      </c>
    </row>
    <row r="4620" spans="1:26" x14ac:dyDescent="0.25">
      <c r="A4620">
        <v>165056614</v>
      </c>
      <c r="B4620" t="s">
        <v>7808</v>
      </c>
      <c r="C4620" t="s">
        <v>772</v>
      </c>
      <c r="D4620" t="s">
        <v>110</v>
      </c>
      <c r="E4620">
        <v>23</v>
      </c>
      <c r="F4620" t="s">
        <v>5</v>
      </c>
      <c r="G4620" t="s">
        <v>7699</v>
      </c>
      <c r="H4620" t="s">
        <v>25</v>
      </c>
      <c r="I4620" t="s">
        <v>22</v>
      </c>
      <c r="J4620">
        <v>69</v>
      </c>
      <c r="K4620">
        <v>49</v>
      </c>
      <c r="L4620">
        <v>20233</v>
      </c>
      <c r="M4620">
        <v>1</v>
      </c>
      <c r="N4620" t="s">
        <v>31</v>
      </c>
      <c r="O4620">
        <v>15513</v>
      </c>
      <c r="P4620">
        <v>20190325</v>
      </c>
      <c r="Q4620" t="s">
        <v>31</v>
      </c>
      <c r="R4620" t="s">
        <v>31</v>
      </c>
      <c r="S4620">
        <v>1</v>
      </c>
      <c r="T4620">
        <v>0</v>
      </c>
      <c r="U4620">
        <v>0</v>
      </c>
      <c r="V4620" t="s">
        <v>30</v>
      </c>
      <c r="W4620">
        <v>0</v>
      </c>
      <c r="X4620">
        <v>16505211</v>
      </c>
      <c r="Y4620" s="11" t="str">
        <f t="shared" si="72"/>
        <v>1. &lt;= 1 Year</v>
      </c>
      <c r="Z4620" s="11" t="str">
        <f t="shared" si="72"/>
        <v>1. &lt;= 1 Year</v>
      </c>
    </row>
    <row r="4621" spans="1:26" x14ac:dyDescent="0.25">
      <c r="A4621">
        <v>165062386</v>
      </c>
      <c r="B4621" t="s">
        <v>3838</v>
      </c>
      <c r="C4621" t="s">
        <v>6790</v>
      </c>
      <c r="D4621" t="s">
        <v>95</v>
      </c>
      <c r="E4621">
        <v>23</v>
      </c>
      <c r="F4621" t="s">
        <v>6</v>
      </c>
      <c r="G4621" t="s">
        <v>871</v>
      </c>
      <c r="H4621" t="s">
        <v>25</v>
      </c>
      <c r="I4621" t="s">
        <v>22</v>
      </c>
      <c r="J4621">
        <v>66</v>
      </c>
      <c r="K4621">
        <v>62</v>
      </c>
      <c r="L4621">
        <v>20233</v>
      </c>
      <c r="M4621">
        <v>1</v>
      </c>
      <c r="N4621" t="s">
        <v>31</v>
      </c>
      <c r="O4621">
        <v>7412</v>
      </c>
      <c r="P4621">
        <v>20211018</v>
      </c>
      <c r="Q4621" t="s">
        <v>31</v>
      </c>
      <c r="R4621" t="s">
        <v>31</v>
      </c>
      <c r="S4621">
        <v>1</v>
      </c>
      <c r="T4621">
        <v>20234</v>
      </c>
      <c r="U4621">
        <v>1</v>
      </c>
      <c r="V4621" t="s">
        <v>31</v>
      </c>
      <c r="W4621">
        <v>2650.05</v>
      </c>
      <c r="X4621">
        <v>14052171</v>
      </c>
      <c r="Y4621" s="11" t="str">
        <f t="shared" si="72"/>
        <v>1. &lt;= 1 Year</v>
      </c>
      <c r="Z4621" s="11" t="str">
        <f t="shared" si="72"/>
        <v>1. &lt;= 1 Year</v>
      </c>
    </row>
    <row r="4622" spans="1:26" x14ac:dyDescent="0.25">
      <c r="A4622">
        <v>164844211</v>
      </c>
      <c r="B4622" t="s">
        <v>5722</v>
      </c>
      <c r="C4622" t="s">
        <v>3672</v>
      </c>
      <c r="D4622" t="s">
        <v>127</v>
      </c>
      <c r="E4622">
        <v>23</v>
      </c>
      <c r="F4622" t="s">
        <v>32</v>
      </c>
      <c r="G4622" t="s">
        <v>1622</v>
      </c>
      <c r="H4622" t="s">
        <v>25</v>
      </c>
      <c r="I4622" t="s">
        <v>22</v>
      </c>
      <c r="J4622">
        <v>341</v>
      </c>
      <c r="K4622">
        <v>6</v>
      </c>
      <c r="L4622">
        <v>0</v>
      </c>
      <c r="M4622">
        <v>0</v>
      </c>
      <c r="N4622" t="s">
        <v>30</v>
      </c>
      <c r="O4622">
        <v>0</v>
      </c>
      <c r="P4622" t="s">
        <v>25</v>
      </c>
      <c r="Q4622" t="s">
        <v>30</v>
      </c>
      <c r="R4622" t="s">
        <v>30</v>
      </c>
      <c r="S4622">
        <v>0</v>
      </c>
      <c r="T4622">
        <v>0</v>
      </c>
      <c r="U4622">
        <v>0</v>
      </c>
      <c r="V4622" t="s">
        <v>30</v>
      </c>
      <c r="W4622">
        <v>0</v>
      </c>
      <c r="X4622">
        <v>16384307</v>
      </c>
      <c r="Y4622" s="11" t="str">
        <f t="shared" si="72"/>
        <v>1. &lt;= 1 Year</v>
      </c>
      <c r="Z4622" s="11" t="str">
        <f t="shared" si="72"/>
        <v>1. &lt;= 1 Year</v>
      </c>
    </row>
    <row r="4623" spans="1:26" x14ac:dyDescent="0.25">
      <c r="A4623">
        <v>164442895</v>
      </c>
      <c r="B4623" t="s">
        <v>1140</v>
      </c>
      <c r="C4623" t="s">
        <v>234</v>
      </c>
      <c r="D4623" t="s">
        <v>79</v>
      </c>
      <c r="E4623">
        <v>23</v>
      </c>
      <c r="F4623" t="s">
        <v>32</v>
      </c>
      <c r="G4623" t="s">
        <v>799</v>
      </c>
      <c r="H4623" t="s">
        <v>25</v>
      </c>
      <c r="I4623" t="s">
        <v>22</v>
      </c>
      <c r="J4623">
        <v>934</v>
      </c>
      <c r="K4623">
        <v>698</v>
      </c>
      <c r="L4623">
        <v>0</v>
      </c>
      <c r="M4623">
        <v>0</v>
      </c>
      <c r="N4623" t="s">
        <v>30</v>
      </c>
      <c r="O4623">
        <v>0</v>
      </c>
      <c r="P4623">
        <v>20220630</v>
      </c>
      <c r="Q4623" t="s">
        <v>31</v>
      </c>
      <c r="R4623" t="s">
        <v>30</v>
      </c>
      <c r="S4623">
        <v>0</v>
      </c>
      <c r="T4623">
        <v>0</v>
      </c>
      <c r="U4623">
        <v>0</v>
      </c>
      <c r="V4623" t="s">
        <v>30</v>
      </c>
      <c r="W4623">
        <v>0</v>
      </c>
      <c r="X4623">
        <v>16042889</v>
      </c>
      <c r="Y4623" s="11" t="str">
        <f t="shared" si="72"/>
        <v>4. 2-3 Year</v>
      </c>
      <c r="Z4623" s="11" t="str">
        <f t="shared" si="72"/>
        <v>3.  1.5 to 2 Year</v>
      </c>
    </row>
    <row r="4624" spans="1:26" x14ac:dyDescent="0.25">
      <c r="A4624">
        <v>165017886</v>
      </c>
      <c r="B4624" t="s">
        <v>5723</v>
      </c>
      <c r="C4624" t="s">
        <v>5724</v>
      </c>
      <c r="D4624" t="s">
        <v>110</v>
      </c>
      <c r="E4624">
        <v>23</v>
      </c>
      <c r="F4624" t="s">
        <v>6</v>
      </c>
      <c r="G4624" t="s">
        <v>7699</v>
      </c>
      <c r="H4624" t="s">
        <v>25</v>
      </c>
      <c r="I4624" t="s">
        <v>22</v>
      </c>
      <c r="J4624">
        <v>116</v>
      </c>
      <c r="K4624">
        <v>98</v>
      </c>
      <c r="L4624">
        <v>0</v>
      </c>
      <c r="M4624">
        <v>0</v>
      </c>
      <c r="N4624" t="s">
        <v>30</v>
      </c>
      <c r="O4624">
        <v>0</v>
      </c>
      <c r="P4624">
        <v>20230904</v>
      </c>
      <c r="Q4624" t="s">
        <v>31</v>
      </c>
      <c r="R4624" t="s">
        <v>30</v>
      </c>
      <c r="S4624">
        <v>0</v>
      </c>
      <c r="T4624">
        <v>0</v>
      </c>
      <c r="U4624">
        <v>0</v>
      </c>
      <c r="V4624" t="s">
        <v>30</v>
      </c>
      <c r="W4624">
        <v>0</v>
      </c>
      <c r="X4624">
        <v>16483962</v>
      </c>
      <c r="Y4624" s="11" t="str">
        <f t="shared" si="72"/>
        <v>1. &lt;= 1 Year</v>
      </c>
      <c r="Z4624" s="11" t="str">
        <f t="shared" si="72"/>
        <v>1. &lt;= 1 Year</v>
      </c>
    </row>
    <row r="4625" spans="1:26" x14ac:dyDescent="0.25">
      <c r="A4625">
        <v>165046375</v>
      </c>
      <c r="B4625" t="s">
        <v>6413</v>
      </c>
      <c r="C4625" t="s">
        <v>6414</v>
      </c>
      <c r="D4625" t="s">
        <v>127</v>
      </c>
      <c r="E4625">
        <v>23</v>
      </c>
      <c r="F4625" t="s">
        <v>32</v>
      </c>
      <c r="G4625" t="s">
        <v>940</v>
      </c>
      <c r="H4625" t="s">
        <v>25</v>
      </c>
      <c r="I4625" t="s">
        <v>22</v>
      </c>
      <c r="J4625">
        <v>82</v>
      </c>
      <c r="K4625">
        <v>82</v>
      </c>
      <c r="L4625">
        <v>0</v>
      </c>
      <c r="M4625">
        <v>0</v>
      </c>
      <c r="N4625" t="s">
        <v>30</v>
      </c>
      <c r="O4625">
        <v>0</v>
      </c>
      <c r="P4625" t="s">
        <v>25</v>
      </c>
      <c r="Q4625" t="s">
        <v>30</v>
      </c>
      <c r="R4625" t="s">
        <v>30</v>
      </c>
      <c r="S4625">
        <v>0</v>
      </c>
      <c r="T4625">
        <v>0</v>
      </c>
      <c r="U4625">
        <v>0</v>
      </c>
      <c r="V4625" t="s">
        <v>30</v>
      </c>
      <c r="W4625">
        <v>0</v>
      </c>
      <c r="X4625">
        <v>16495640</v>
      </c>
      <c r="Y4625" s="11" t="str">
        <f t="shared" si="72"/>
        <v>1. &lt;= 1 Year</v>
      </c>
      <c r="Z4625" s="11" t="str">
        <f t="shared" si="72"/>
        <v>1. &lt;= 1 Year</v>
      </c>
    </row>
    <row r="4626" spans="1:26" x14ac:dyDescent="0.25">
      <c r="A4626">
        <v>164977867</v>
      </c>
      <c r="B4626" t="s">
        <v>4806</v>
      </c>
      <c r="C4626" t="s">
        <v>790</v>
      </c>
      <c r="D4626" t="s">
        <v>127</v>
      </c>
      <c r="E4626">
        <v>23</v>
      </c>
      <c r="F4626" t="s">
        <v>32</v>
      </c>
      <c r="G4626" t="s">
        <v>798</v>
      </c>
      <c r="H4626" t="s">
        <v>25</v>
      </c>
      <c r="I4626" t="s">
        <v>22</v>
      </c>
      <c r="J4626">
        <v>175</v>
      </c>
      <c r="K4626">
        <v>175</v>
      </c>
      <c r="L4626">
        <v>0</v>
      </c>
      <c r="M4626">
        <v>0</v>
      </c>
      <c r="N4626" t="s">
        <v>30</v>
      </c>
      <c r="O4626">
        <v>0</v>
      </c>
      <c r="P4626" t="s">
        <v>25</v>
      </c>
      <c r="Q4626" t="s">
        <v>30</v>
      </c>
      <c r="R4626" t="s">
        <v>30</v>
      </c>
      <c r="S4626">
        <v>0</v>
      </c>
      <c r="T4626">
        <v>0</v>
      </c>
      <c r="U4626">
        <v>0</v>
      </c>
      <c r="V4626" t="s">
        <v>30</v>
      </c>
      <c r="W4626">
        <v>0</v>
      </c>
      <c r="X4626">
        <v>16457384</v>
      </c>
      <c r="Y4626" s="11" t="str">
        <f t="shared" si="72"/>
        <v>1. &lt;= 1 Year</v>
      </c>
      <c r="Z4626" s="11" t="str">
        <f t="shared" si="72"/>
        <v>1. &lt;= 1 Year</v>
      </c>
    </row>
    <row r="4627" spans="1:26" x14ac:dyDescent="0.25">
      <c r="A4627">
        <v>164977919</v>
      </c>
      <c r="B4627" t="s">
        <v>7809</v>
      </c>
      <c r="C4627" t="s">
        <v>350</v>
      </c>
      <c r="D4627" t="s">
        <v>127</v>
      </c>
      <c r="E4627">
        <v>23</v>
      </c>
      <c r="F4627" t="s">
        <v>32</v>
      </c>
      <c r="G4627" t="s">
        <v>798</v>
      </c>
      <c r="H4627" t="s">
        <v>25</v>
      </c>
      <c r="I4627" t="s">
        <v>22</v>
      </c>
      <c r="J4627">
        <v>175</v>
      </c>
      <c r="K4627">
        <v>175</v>
      </c>
      <c r="L4627">
        <v>0</v>
      </c>
      <c r="M4627">
        <v>0</v>
      </c>
      <c r="N4627" t="s">
        <v>30</v>
      </c>
      <c r="O4627">
        <v>0</v>
      </c>
      <c r="P4627">
        <v>20240326</v>
      </c>
      <c r="Q4627" t="s">
        <v>31</v>
      </c>
      <c r="R4627" t="s">
        <v>30</v>
      </c>
      <c r="S4627">
        <v>0</v>
      </c>
      <c r="T4627">
        <v>0</v>
      </c>
      <c r="U4627">
        <v>0</v>
      </c>
      <c r="V4627" t="s">
        <v>30</v>
      </c>
      <c r="W4627">
        <v>0</v>
      </c>
      <c r="X4627">
        <v>16459096</v>
      </c>
      <c r="Y4627" s="11" t="str">
        <f t="shared" si="72"/>
        <v>1. &lt;= 1 Year</v>
      </c>
      <c r="Z4627" s="11" t="str">
        <f t="shared" si="72"/>
        <v>1. &lt;= 1 Year</v>
      </c>
    </row>
    <row r="4628" spans="1:26" x14ac:dyDescent="0.25">
      <c r="A4628">
        <v>164559372</v>
      </c>
      <c r="B4628" t="s">
        <v>1627</v>
      </c>
      <c r="C4628" t="s">
        <v>1628</v>
      </c>
      <c r="D4628" t="s">
        <v>127</v>
      </c>
      <c r="E4628">
        <v>23</v>
      </c>
      <c r="F4628" t="s">
        <v>32</v>
      </c>
      <c r="G4628" t="s">
        <v>898</v>
      </c>
      <c r="H4628" t="s">
        <v>25</v>
      </c>
      <c r="I4628" t="s">
        <v>22</v>
      </c>
      <c r="J4628">
        <v>774</v>
      </c>
      <c r="K4628">
        <v>364</v>
      </c>
      <c r="L4628">
        <v>0</v>
      </c>
      <c r="M4628">
        <v>0</v>
      </c>
      <c r="N4628" t="s">
        <v>30</v>
      </c>
      <c r="O4628">
        <v>0</v>
      </c>
      <c r="P4628">
        <v>20201020</v>
      </c>
      <c r="Q4628" t="s">
        <v>31</v>
      </c>
      <c r="R4628" t="s">
        <v>30</v>
      </c>
      <c r="S4628">
        <v>0</v>
      </c>
      <c r="T4628">
        <v>0</v>
      </c>
      <c r="U4628">
        <v>0</v>
      </c>
      <c r="V4628" t="s">
        <v>30</v>
      </c>
      <c r="W4628">
        <v>0</v>
      </c>
      <c r="X4628">
        <v>16221022</v>
      </c>
      <c r="Y4628" s="11" t="str">
        <f t="shared" si="72"/>
        <v>4. 2-3 Year</v>
      </c>
      <c r="Z4628" s="11" t="str">
        <f t="shared" si="72"/>
        <v>1. &lt;= 1 Year</v>
      </c>
    </row>
    <row r="4629" spans="1:26" x14ac:dyDescent="0.25">
      <c r="A4629">
        <v>164619526</v>
      </c>
      <c r="B4629" t="s">
        <v>2727</v>
      </c>
      <c r="C4629" t="s">
        <v>925</v>
      </c>
      <c r="D4629" t="s">
        <v>127</v>
      </c>
      <c r="E4629">
        <v>23</v>
      </c>
      <c r="F4629" t="s">
        <v>32</v>
      </c>
      <c r="G4629" t="s">
        <v>940</v>
      </c>
      <c r="H4629" t="s">
        <v>25</v>
      </c>
      <c r="I4629" t="s">
        <v>22</v>
      </c>
      <c r="J4629">
        <v>664</v>
      </c>
      <c r="K4629">
        <v>664</v>
      </c>
      <c r="L4629">
        <v>0</v>
      </c>
      <c r="M4629">
        <v>0</v>
      </c>
      <c r="N4629" t="s">
        <v>30</v>
      </c>
      <c r="O4629">
        <v>0</v>
      </c>
      <c r="P4629">
        <v>20240330</v>
      </c>
      <c r="Q4629" t="s">
        <v>31</v>
      </c>
      <c r="R4629" t="s">
        <v>30</v>
      </c>
      <c r="S4629">
        <v>0</v>
      </c>
      <c r="T4629">
        <v>0</v>
      </c>
      <c r="U4629">
        <v>0</v>
      </c>
      <c r="V4629" t="s">
        <v>30</v>
      </c>
      <c r="W4629">
        <v>0</v>
      </c>
      <c r="X4629">
        <v>16261919</v>
      </c>
      <c r="Y4629" s="11" t="str">
        <f t="shared" si="72"/>
        <v>3.  1.5 to 2 Year</v>
      </c>
      <c r="Z4629" s="11" t="str">
        <f t="shared" si="72"/>
        <v>3.  1.5 to 2 Year</v>
      </c>
    </row>
    <row r="4630" spans="1:26" x14ac:dyDescent="0.25">
      <c r="A4630">
        <v>165028075</v>
      </c>
      <c r="B4630" t="s">
        <v>6415</v>
      </c>
      <c r="C4630" t="s">
        <v>6416</v>
      </c>
      <c r="D4630" t="s">
        <v>98</v>
      </c>
      <c r="E4630">
        <v>23</v>
      </c>
      <c r="F4630" t="s">
        <v>6</v>
      </c>
      <c r="G4630" t="s">
        <v>2704</v>
      </c>
      <c r="H4630" t="s">
        <v>25</v>
      </c>
      <c r="I4630" t="s">
        <v>22</v>
      </c>
      <c r="J4630">
        <v>89</v>
      </c>
      <c r="K4630">
        <v>70</v>
      </c>
      <c r="L4630">
        <v>0</v>
      </c>
      <c r="M4630">
        <v>0</v>
      </c>
      <c r="N4630" t="s">
        <v>30</v>
      </c>
      <c r="O4630">
        <v>0</v>
      </c>
      <c r="P4630" t="s">
        <v>25</v>
      </c>
      <c r="Q4630" t="s">
        <v>30</v>
      </c>
      <c r="R4630" t="s">
        <v>30</v>
      </c>
      <c r="S4630">
        <v>0</v>
      </c>
      <c r="T4630">
        <v>0</v>
      </c>
      <c r="U4630">
        <v>0</v>
      </c>
      <c r="V4630" t="s">
        <v>30</v>
      </c>
      <c r="W4630">
        <v>0</v>
      </c>
      <c r="X4630">
        <v>16444596</v>
      </c>
      <c r="Y4630" s="11" t="str">
        <f t="shared" si="72"/>
        <v>1. &lt;= 1 Year</v>
      </c>
      <c r="Z4630" s="11" t="str">
        <f t="shared" si="72"/>
        <v>1. &lt;= 1 Year</v>
      </c>
    </row>
    <row r="4631" spans="1:26" x14ac:dyDescent="0.25">
      <c r="A4631">
        <v>165014145</v>
      </c>
      <c r="B4631" t="s">
        <v>5725</v>
      </c>
      <c r="C4631" t="s">
        <v>2617</v>
      </c>
      <c r="D4631" t="s">
        <v>127</v>
      </c>
      <c r="E4631">
        <v>23</v>
      </c>
      <c r="F4631" t="s">
        <v>32</v>
      </c>
      <c r="G4631" t="s">
        <v>1102</v>
      </c>
      <c r="H4631" t="s">
        <v>25</v>
      </c>
      <c r="I4631" t="s">
        <v>22</v>
      </c>
      <c r="J4631">
        <v>122</v>
      </c>
      <c r="K4631">
        <v>111</v>
      </c>
      <c r="L4631">
        <v>0</v>
      </c>
      <c r="M4631">
        <v>0</v>
      </c>
      <c r="N4631" t="s">
        <v>30</v>
      </c>
      <c r="O4631">
        <v>0</v>
      </c>
      <c r="P4631" t="s">
        <v>25</v>
      </c>
      <c r="Q4631" t="s">
        <v>30</v>
      </c>
      <c r="R4631" t="s">
        <v>30</v>
      </c>
      <c r="S4631">
        <v>0</v>
      </c>
      <c r="T4631">
        <v>0</v>
      </c>
      <c r="U4631">
        <v>0</v>
      </c>
      <c r="V4631" t="s">
        <v>30</v>
      </c>
      <c r="W4631">
        <v>0</v>
      </c>
      <c r="X4631">
        <v>16482591</v>
      </c>
      <c r="Y4631" s="11" t="str">
        <f t="shared" si="72"/>
        <v>1. &lt;= 1 Year</v>
      </c>
      <c r="Z4631" s="11" t="str">
        <f t="shared" si="72"/>
        <v>1. &lt;= 1 Year</v>
      </c>
    </row>
    <row r="4632" spans="1:26" x14ac:dyDescent="0.25">
      <c r="A4632">
        <v>164630371</v>
      </c>
      <c r="B4632" t="s">
        <v>6791</v>
      </c>
      <c r="C4632" t="s">
        <v>6792</v>
      </c>
      <c r="D4632" t="s">
        <v>127</v>
      </c>
      <c r="E4632">
        <v>23</v>
      </c>
      <c r="F4632" t="s">
        <v>32</v>
      </c>
      <c r="G4632" t="s">
        <v>1102</v>
      </c>
      <c r="H4632" t="s">
        <v>25</v>
      </c>
      <c r="I4632" t="s">
        <v>22</v>
      </c>
      <c r="J4632">
        <v>648</v>
      </c>
      <c r="K4632">
        <v>628</v>
      </c>
      <c r="L4632">
        <v>20233</v>
      </c>
      <c r="M4632">
        <v>1</v>
      </c>
      <c r="N4632" t="s">
        <v>31</v>
      </c>
      <c r="O4632">
        <v>8465</v>
      </c>
      <c r="P4632" t="s">
        <v>25</v>
      </c>
      <c r="Q4632" t="s">
        <v>30</v>
      </c>
      <c r="R4632" t="s">
        <v>30</v>
      </c>
      <c r="S4632">
        <v>0</v>
      </c>
      <c r="T4632">
        <v>20234</v>
      </c>
      <c r="U4632">
        <v>1</v>
      </c>
      <c r="V4632" t="s">
        <v>31</v>
      </c>
      <c r="W4632">
        <v>10125.89</v>
      </c>
      <c r="X4632">
        <v>16265591</v>
      </c>
      <c r="Y4632" s="11" t="str">
        <f t="shared" si="72"/>
        <v>3.  1.5 to 2 Year</v>
      </c>
      <c r="Z4632" s="11" t="str">
        <f t="shared" si="72"/>
        <v>3.  1.5 to 2 Year</v>
      </c>
    </row>
    <row r="4633" spans="1:26" x14ac:dyDescent="0.25">
      <c r="A4633">
        <v>164981226</v>
      </c>
      <c r="B4633" t="s">
        <v>4807</v>
      </c>
      <c r="C4633" t="s">
        <v>2026</v>
      </c>
      <c r="D4633" t="s">
        <v>127</v>
      </c>
      <c r="E4633">
        <v>23</v>
      </c>
      <c r="F4633" t="s">
        <v>32</v>
      </c>
      <c r="G4633" t="s">
        <v>1623</v>
      </c>
      <c r="H4633" t="s">
        <v>25</v>
      </c>
      <c r="I4633" t="s">
        <v>22</v>
      </c>
      <c r="J4633">
        <v>171</v>
      </c>
      <c r="K4633">
        <v>171</v>
      </c>
      <c r="L4633">
        <v>0</v>
      </c>
      <c r="M4633">
        <v>0</v>
      </c>
      <c r="N4633" t="s">
        <v>30</v>
      </c>
      <c r="O4633">
        <v>0</v>
      </c>
      <c r="P4633">
        <v>20231127</v>
      </c>
      <c r="Q4633" t="s">
        <v>31</v>
      </c>
      <c r="R4633" t="s">
        <v>30</v>
      </c>
      <c r="S4633">
        <v>0</v>
      </c>
      <c r="T4633">
        <v>0</v>
      </c>
      <c r="U4633">
        <v>0</v>
      </c>
      <c r="V4633" t="s">
        <v>30</v>
      </c>
      <c r="W4633">
        <v>0</v>
      </c>
      <c r="X4633">
        <v>16464516</v>
      </c>
      <c r="Y4633" s="11" t="str">
        <f t="shared" si="72"/>
        <v>1. &lt;= 1 Year</v>
      </c>
      <c r="Z4633" s="11" t="str">
        <f t="shared" si="72"/>
        <v>1. &lt;= 1 Year</v>
      </c>
    </row>
    <row r="4634" spans="1:26" x14ac:dyDescent="0.25">
      <c r="A4634">
        <v>164604033</v>
      </c>
      <c r="B4634" t="s">
        <v>1493</v>
      </c>
      <c r="C4634" t="s">
        <v>1494</v>
      </c>
      <c r="D4634" t="s">
        <v>127</v>
      </c>
      <c r="E4634">
        <v>23</v>
      </c>
      <c r="F4634" t="s">
        <v>32</v>
      </c>
      <c r="G4634" t="s">
        <v>798</v>
      </c>
      <c r="H4634" t="s">
        <v>25</v>
      </c>
      <c r="I4634" t="s">
        <v>22</v>
      </c>
      <c r="J4634">
        <v>700</v>
      </c>
      <c r="K4634">
        <v>700</v>
      </c>
      <c r="L4634">
        <v>0</v>
      </c>
      <c r="M4634">
        <v>0</v>
      </c>
      <c r="N4634" t="s">
        <v>30</v>
      </c>
      <c r="O4634">
        <v>0</v>
      </c>
      <c r="P4634" t="s">
        <v>25</v>
      </c>
      <c r="Q4634" t="s">
        <v>30</v>
      </c>
      <c r="R4634" t="s">
        <v>30</v>
      </c>
      <c r="S4634">
        <v>0</v>
      </c>
      <c r="T4634">
        <v>0</v>
      </c>
      <c r="U4634">
        <v>0</v>
      </c>
      <c r="V4634" t="s">
        <v>30</v>
      </c>
      <c r="W4634">
        <v>0</v>
      </c>
      <c r="X4634">
        <v>16241930</v>
      </c>
      <c r="Y4634" s="11" t="str">
        <f t="shared" si="72"/>
        <v>3.  1.5 to 2 Year</v>
      </c>
      <c r="Z4634" s="11" t="str">
        <f t="shared" si="72"/>
        <v>3.  1.5 to 2 Year</v>
      </c>
    </row>
    <row r="4635" spans="1:26" x14ac:dyDescent="0.25">
      <c r="A4635">
        <v>164952843</v>
      </c>
      <c r="B4635" t="s">
        <v>6417</v>
      </c>
      <c r="C4635" t="s">
        <v>6418</v>
      </c>
      <c r="D4635" t="s">
        <v>110</v>
      </c>
      <c r="E4635">
        <v>23</v>
      </c>
      <c r="F4635" t="s">
        <v>5</v>
      </c>
      <c r="G4635" t="s">
        <v>7699</v>
      </c>
      <c r="H4635" t="s">
        <v>25</v>
      </c>
      <c r="I4635" t="s">
        <v>22</v>
      </c>
      <c r="J4635">
        <v>207</v>
      </c>
      <c r="K4635">
        <v>189</v>
      </c>
      <c r="L4635">
        <v>20233</v>
      </c>
      <c r="M4635">
        <v>1</v>
      </c>
      <c r="N4635" t="s">
        <v>31</v>
      </c>
      <c r="O4635">
        <v>3040</v>
      </c>
      <c r="P4635">
        <v>20221031</v>
      </c>
      <c r="Q4635" t="s">
        <v>31</v>
      </c>
      <c r="R4635" t="s">
        <v>31</v>
      </c>
      <c r="S4635">
        <v>1</v>
      </c>
      <c r="T4635">
        <v>0</v>
      </c>
      <c r="U4635">
        <v>0</v>
      </c>
      <c r="V4635" t="s">
        <v>30</v>
      </c>
      <c r="W4635">
        <v>0</v>
      </c>
      <c r="X4635">
        <v>12214335</v>
      </c>
      <c r="Y4635" s="11" t="str">
        <f t="shared" si="72"/>
        <v>1. &lt;= 1 Year</v>
      </c>
      <c r="Z4635" s="11" t="str">
        <f t="shared" si="72"/>
        <v>1. &lt;= 1 Year</v>
      </c>
    </row>
    <row r="4636" spans="1:26" x14ac:dyDescent="0.25">
      <c r="A4636">
        <v>164795229</v>
      </c>
      <c r="B4636" t="s">
        <v>2561</v>
      </c>
      <c r="C4636" t="s">
        <v>2562</v>
      </c>
      <c r="D4636" t="s">
        <v>127</v>
      </c>
      <c r="E4636">
        <v>23</v>
      </c>
      <c r="F4636" t="s">
        <v>32</v>
      </c>
      <c r="G4636" t="s">
        <v>7700</v>
      </c>
      <c r="H4636" t="s">
        <v>25</v>
      </c>
      <c r="I4636" t="s">
        <v>22</v>
      </c>
      <c r="J4636">
        <v>410</v>
      </c>
      <c r="K4636">
        <v>410</v>
      </c>
      <c r="L4636">
        <v>0</v>
      </c>
      <c r="M4636">
        <v>0</v>
      </c>
      <c r="N4636" t="s">
        <v>30</v>
      </c>
      <c r="O4636">
        <v>0</v>
      </c>
      <c r="P4636" t="s">
        <v>25</v>
      </c>
      <c r="Q4636" t="s">
        <v>30</v>
      </c>
      <c r="R4636" t="s">
        <v>30</v>
      </c>
      <c r="S4636">
        <v>0</v>
      </c>
      <c r="T4636">
        <v>0</v>
      </c>
      <c r="U4636">
        <v>0</v>
      </c>
      <c r="V4636" t="s">
        <v>30</v>
      </c>
      <c r="W4636">
        <v>0</v>
      </c>
      <c r="X4636">
        <v>16356368</v>
      </c>
      <c r="Y4636" s="11" t="str">
        <f t="shared" si="72"/>
        <v>2.  1-1.5 Years</v>
      </c>
      <c r="Z4636" s="11" t="str">
        <f t="shared" si="72"/>
        <v>2.  1-1.5 Years</v>
      </c>
    </row>
    <row r="4637" spans="1:26" x14ac:dyDescent="0.25">
      <c r="A4637">
        <v>164682072</v>
      </c>
      <c r="B4637" t="s">
        <v>7810</v>
      </c>
      <c r="C4637" t="s">
        <v>7811</v>
      </c>
      <c r="D4637" t="s">
        <v>127</v>
      </c>
      <c r="E4637">
        <v>23</v>
      </c>
      <c r="F4637" t="s">
        <v>32</v>
      </c>
      <c r="G4637" t="s">
        <v>7696</v>
      </c>
      <c r="H4637" t="s">
        <v>25</v>
      </c>
      <c r="I4637" t="s">
        <v>22</v>
      </c>
      <c r="J4637">
        <v>573</v>
      </c>
      <c r="K4637">
        <v>573</v>
      </c>
      <c r="L4637">
        <v>0</v>
      </c>
      <c r="M4637">
        <v>0</v>
      </c>
      <c r="N4637" t="s">
        <v>30</v>
      </c>
      <c r="O4637">
        <v>0</v>
      </c>
      <c r="P4637" t="s">
        <v>25</v>
      </c>
      <c r="Q4637" t="s">
        <v>30</v>
      </c>
      <c r="R4637" t="s">
        <v>30</v>
      </c>
      <c r="S4637">
        <v>0</v>
      </c>
      <c r="T4637">
        <v>0</v>
      </c>
      <c r="U4637">
        <v>0</v>
      </c>
      <c r="V4637" t="s">
        <v>30</v>
      </c>
      <c r="W4637">
        <v>0</v>
      </c>
      <c r="X4637">
        <v>16292184</v>
      </c>
      <c r="Y4637" s="11" t="str">
        <f t="shared" si="72"/>
        <v>3.  1.5 to 2 Year</v>
      </c>
      <c r="Z4637" s="11" t="str">
        <f t="shared" si="72"/>
        <v>3.  1.5 to 2 Year</v>
      </c>
    </row>
    <row r="4638" spans="1:26" x14ac:dyDescent="0.25">
      <c r="A4638">
        <v>165011908</v>
      </c>
      <c r="B4638" t="s">
        <v>5726</v>
      </c>
      <c r="C4638" t="s">
        <v>176</v>
      </c>
      <c r="D4638" t="s">
        <v>79</v>
      </c>
      <c r="E4638">
        <v>23</v>
      </c>
      <c r="F4638" t="s">
        <v>5</v>
      </c>
      <c r="G4638" t="s">
        <v>794</v>
      </c>
      <c r="H4638" t="s">
        <v>25</v>
      </c>
      <c r="I4638" t="s">
        <v>22</v>
      </c>
      <c r="J4638">
        <v>122</v>
      </c>
      <c r="K4638">
        <v>112</v>
      </c>
      <c r="L4638">
        <v>0</v>
      </c>
      <c r="M4638">
        <v>0</v>
      </c>
      <c r="N4638" t="s">
        <v>30</v>
      </c>
      <c r="O4638">
        <v>0</v>
      </c>
      <c r="P4638" t="s">
        <v>25</v>
      </c>
      <c r="Q4638" t="s">
        <v>30</v>
      </c>
      <c r="R4638" t="s">
        <v>31</v>
      </c>
      <c r="S4638">
        <v>1</v>
      </c>
      <c r="T4638">
        <v>0</v>
      </c>
      <c r="U4638">
        <v>0</v>
      </c>
      <c r="V4638" t="s">
        <v>30</v>
      </c>
      <c r="W4638">
        <v>0</v>
      </c>
      <c r="X4638">
        <v>11684809</v>
      </c>
      <c r="Y4638" s="11" t="str">
        <f t="shared" si="72"/>
        <v>1. &lt;= 1 Year</v>
      </c>
      <c r="Z4638" s="11" t="str">
        <f t="shared" si="72"/>
        <v>1. &lt;= 1 Year</v>
      </c>
    </row>
    <row r="4639" spans="1:26" x14ac:dyDescent="0.25">
      <c r="A4639">
        <v>165027581</v>
      </c>
      <c r="B4639" t="s">
        <v>5727</v>
      </c>
      <c r="C4639" t="s">
        <v>4476</v>
      </c>
      <c r="D4639" t="s">
        <v>127</v>
      </c>
      <c r="E4639">
        <v>23</v>
      </c>
      <c r="F4639" t="s">
        <v>32</v>
      </c>
      <c r="G4639" t="s">
        <v>797</v>
      </c>
      <c r="H4639" t="s">
        <v>25</v>
      </c>
      <c r="I4639" t="s">
        <v>22</v>
      </c>
      <c r="J4639">
        <v>104</v>
      </c>
      <c r="K4639">
        <v>69</v>
      </c>
      <c r="L4639">
        <v>0</v>
      </c>
      <c r="M4639">
        <v>0</v>
      </c>
      <c r="N4639" t="s">
        <v>30</v>
      </c>
      <c r="O4639">
        <v>0</v>
      </c>
      <c r="P4639" t="s">
        <v>25</v>
      </c>
      <c r="Q4639" t="s">
        <v>30</v>
      </c>
      <c r="R4639" t="s">
        <v>30</v>
      </c>
      <c r="S4639">
        <v>0</v>
      </c>
      <c r="T4639">
        <v>0</v>
      </c>
      <c r="U4639">
        <v>0</v>
      </c>
      <c r="V4639" t="s">
        <v>30</v>
      </c>
      <c r="W4639">
        <v>0</v>
      </c>
      <c r="X4639">
        <v>16491773</v>
      </c>
      <c r="Y4639" s="11" t="str">
        <f t="shared" si="72"/>
        <v>1. &lt;= 1 Year</v>
      </c>
      <c r="Z4639" s="11" t="str">
        <f t="shared" si="72"/>
        <v>1. &lt;= 1 Year</v>
      </c>
    </row>
    <row r="4640" spans="1:26" x14ac:dyDescent="0.25">
      <c r="A4640">
        <v>164995599</v>
      </c>
      <c r="B4640" t="s">
        <v>5160</v>
      </c>
      <c r="C4640" t="s">
        <v>2472</v>
      </c>
      <c r="D4640" t="s">
        <v>127</v>
      </c>
      <c r="E4640">
        <v>23</v>
      </c>
      <c r="F4640" t="s">
        <v>32</v>
      </c>
      <c r="G4640" t="s">
        <v>2233</v>
      </c>
      <c r="H4640" t="s">
        <v>25</v>
      </c>
      <c r="I4640" t="s">
        <v>22</v>
      </c>
      <c r="J4640">
        <v>150</v>
      </c>
      <c r="K4640">
        <v>5</v>
      </c>
      <c r="L4640">
        <v>0</v>
      </c>
      <c r="M4640">
        <v>0</v>
      </c>
      <c r="N4640" t="s">
        <v>30</v>
      </c>
      <c r="O4640">
        <v>0</v>
      </c>
      <c r="P4640">
        <v>20231218</v>
      </c>
      <c r="Q4640" t="s">
        <v>31</v>
      </c>
      <c r="R4640" t="s">
        <v>30</v>
      </c>
      <c r="S4640">
        <v>0</v>
      </c>
      <c r="T4640">
        <v>0</v>
      </c>
      <c r="U4640">
        <v>0</v>
      </c>
      <c r="V4640" t="s">
        <v>30</v>
      </c>
      <c r="W4640">
        <v>0</v>
      </c>
      <c r="X4640">
        <v>16473341</v>
      </c>
      <c r="Y4640" s="11" t="str">
        <f t="shared" si="72"/>
        <v>1. &lt;= 1 Year</v>
      </c>
      <c r="Z4640" s="11" t="str">
        <f t="shared" si="72"/>
        <v>1. &lt;= 1 Year</v>
      </c>
    </row>
    <row r="4641" spans="1:26" x14ac:dyDescent="0.25">
      <c r="A4641">
        <v>165088457</v>
      </c>
      <c r="B4641" t="s">
        <v>7812</v>
      </c>
      <c r="C4641" t="s">
        <v>7813</v>
      </c>
      <c r="D4641" t="s">
        <v>127</v>
      </c>
      <c r="E4641">
        <v>23</v>
      </c>
      <c r="F4641" t="s">
        <v>32</v>
      </c>
      <c r="G4641" t="s">
        <v>4783</v>
      </c>
      <c r="H4641" t="s">
        <v>25</v>
      </c>
      <c r="I4641" t="s">
        <v>22</v>
      </c>
      <c r="J4641">
        <v>28</v>
      </c>
      <c r="K4641">
        <v>26</v>
      </c>
      <c r="L4641">
        <v>0</v>
      </c>
      <c r="M4641">
        <v>0</v>
      </c>
      <c r="N4641" t="s">
        <v>30</v>
      </c>
      <c r="O4641">
        <v>0</v>
      </c>
      <c r="P4641" t="s">
        <v>25</v>
      </c>
      <c r="Q4641" t="s">
        <v>30</v>
      </c>
      <c r="R4641" t="s">
        <v>30</v>
      </c>
      <c r="S4641">
        <v>0</v>
      </c>
      <c r="T4641">
        <v>0</v>
      </c>
      <c r="U4641">
        <v>0</v>
      </c>
      <c r="V4641" t="s">
        <v>30</v>
      </c>
      <c r="W4641">
        <v>0</v>
      </c>
      <c r="X4641">
        <v>16522397</v>
      </c>
      <c r="Y4641" s="11" t="str">
        <f t="shared" si="72"/>
        <v>1. &lt;= 1 Year</v>
      </c>
      <c r="Z4641" s="11" t="str">
        <f t="shared" si="72"/>
        <v>1. &lt;= 1 Year</v>
      </c>
    </row>
    <row r="4642" spans="1:26" x14ac:dyDescent="0.25">
      <c r="A4642">
        <v>164940483</v>
      </c>
      <c r="B4642" t="s">
        <v>1915</v>
      </c>
      <c r="C4642" t="s">
        <v>7814</v>
      </c>
      <c r="D4642" t="s">
        <v>127</v>
      </c>
      <c r="E4642">
        <v>23</v>
      </c>
      <c r="F4642" t="s">
        <v>32</v>
      </c>
      <c r="G4642" t="s">
        <v>1622</v>
      </c>
      <c r="H4642" t="s">
        <v>25</v>
      </c>
      <c r="I4642" t="s">
        <v>22</v>
      </c>
      <c r="J4642">
        <v>222</v>
      </c>
      <c r="K4642">
        <v>49</v>
      </c>
      <c r="L4642">
        <v>0</v>
      </c>
      <c r="M4642">
        <v>0</v>
      </c>
      <c r="N4642" t="s">
        <v>30</v>
      </c>
      <c r="O4642">
        <v>0</v>
      </c>
      <c r="P4642">
        <v>20240219</v>
      </c>
      <c r="Q4642" t="s">
        <v>31</v>
      </c>
      <c r="R4642" t="s">
        <v>30</v>
      </c>
      <c r="S4642">
        <v>0</v>
      </c>
      <c r="T4642">
        <v>0</v>
      </c>
      <c r="U4642">
        <v>0</v>
      </c>
      <c r="V4642" t="s">
        <v>30</v>
      </c>
      <c r="W4642">
        <v>0</v>
      </c>
      <c r="X4642">
        <v>16439636</v>
      </c>
      <c r="Y4642" s="11" t="str">
        <f t="shared" si="72"/>
        <v>1. &lt;= 1 Year</v>
      </c>
      <c r="Z4642" s="11" t="str">
        <f t="shared" si="72"/>
        <v>1. &lt;= 1 Year</v>
      </c>
    </row>
    <row r="4643" spans="1:26" x14ac:dyDescent="0.25">
      <c r="A4643">
        <v>165103152</v>
      </c>
      <c r="B4643" t="s">
        <v>7815</v>
      </c>
      <c r="C4643" t="s">
        <v>1390</v>
      </c>
      <c r="D4643" t="s">
        <v>127</v>
      </c>
      <c r="E4643">
        <v>23</v>
      </c>
      <c r="F4643" t="s">
        <v>32</v>
      </c>
      <c r="G4643" t="s">
        <v>866</v>
      </c>
      <c r="H4643" t="s">
        <v>25</v>
      </c>
      <c r="I4643" t="s">
        <v>22</v>
      </c>
      <c r="J4643">
        <v>11</v>
      </c>
      <c r="K4643">
        <v>11</v>
      </c>
      <c r="L4643">
        <v>0</v>
      </c>
      <c r="M4643">
        <v>0</v>
      </c>
      <c r="N4643" t="s">
        <v>30</v>
      </c>
      <c r="O4643">
        <v>0</v>
      </c>
      <c r="P4643" t="s">
        <v>25</v>
      </c>
      <c r="Q4643" t="s">
        <v>30</v>
      </c>
      <c r="R4643" t="s">
        <v>30</v>
      </c>
      <c r="S4643">
        <v>0</v>
      </c>
      <c r="T4643">
        <v>0</v>
      </c>
      <c r="U4643">
        <v>0</v>
      </c>
      <c r="V4643" t="s">
        <v>30</v>
      </c>
      <c r="W4643">
        <v>0</v>
      </c>
      <c r="X4643">
        <v>16536221</v>
      </c>
      <c r="Y4643" s="11" t="str">
        <f t="shared" si="72"/>
        <v>1. &lt;= 1 Year</v>
      </c>
      <c r="Z4643" s="11" t="str">
        <f t="shared" si="72"/>
        <v>1. &lt;= 1 Year</v>
      </c>
    </row>
    <row r="4644" spans="1:26" x14ac:dyDescent="0.25">
      <c r="A4644">
        <v>165015266</v>
      </c>
      <c r="B4644" t="s">
        <v>6793</v>
      </c>
      <c r="C4644" t="s">
        <v>132</v>
      </c>
      <c r="D4644" t="s">
        <v>127</v>
      </c>
      <c r="E4644">
        <v>23</v>
      </c>
      <c r="F4644" t="s">
        <v>32</v>
      </c>
      <c r="G4644" t="s">
        <v>1167</v>
      </c>
      <c r="H4644" t="s">
        <v>25</v>
      </c>
      <c r="I4644" t="s">
        <v>22</v>
      </c>
      <c r="J4644">
        <v>116</v>
      </c>
      <c r="K4644">
        <v>61</v>
      </c>
      <c r="L4644">
        <v>0</v>
      </c>
      <c r="M4644">
        <v>0</v>
      </c>
      <c r="N4644" t="s">
        <v>30</v>
      </c>
      <c r="O4644">
        <v>0</v>
      </c>
      <c r="P4644">
        <v>20240108</v>
      </c>
      <c r="Q4644" t="s">
        <v>31</v>
      </c>
      <c r="R4644" t="s">
        <v>30</v>
      </c>
      <c r="S4644">
        <v>0</v>
      </c>
      <c r="T4644">
        <v>0</v>
      </c>
      <c r="U4644">
        <v>0</v>
      </c>
      <c r="V4644" t="s">
        <v>30</v>
      </c>
      <c r="W4644">
        <v>0</v>
      </c>
      <c r="X4644">
        <v>16484965</v>
      </c>
      <c r="Y4644" s="11" t="str">
        <f t="shared" si="72"/>
        <v>1. &lt;= 1 Year</v>
      </c>
      <c r="Z4644" s="11" t="str">
        <f t="shared" si="72"/>
        <v>1. &lt;= 1 Year</v>
      </c>
    </row>
    <row r="4645" spans="1:26" x14ac:dyDescent="0.25">
      <c r="A4645">
        <v>164892436</v>
      </c>
      <c r="B4645" t="s">
        <v>3673</v>
      </c>
      <c r="C4645" t="s">
        <v>3674</v>
      </c>
      <c r="D4645" t="s">
        <v>127</v>
      </c>
      <c r="E4645">
        <v>23</v>
      </c>
      <c r="F4645" t="s">
        <v>32</v>
      </c>
      <c r="G4645" t="s">
        <v>1167</v>
      </c>
      <c r="H4645" t="s">
        <v>25</v>
      </c>
      <c r="I4645" t="s">
        <v>22</v>
      </c>
      <c r="J4645">
        <v>280</v>
      </c>
      <c r="K4645">
        <v>259</v>
      </c>
      <c r="L4645">
        <v>20233</v>
      </c>
      <c r="M4645">
        <v>1</v>
      </c>
      <c r="N4645" t="s">
        <v>31</v>
      </c>
      <c r="O4645">
        <v>1794</v>
      </c>
      <c r="P4645">
        <v>20230908</v>
      </c>
      <c r="Q4645" t="s">
        <v>31</v>
      </c>
      <c r="R4645" t="s">
        <v>30</v>
      </c>
      <c r="S4645">
        <v>0</v>
      </c>
      <c r="T4645">
        <v>20234</v>
      </c>
      <c r="U4645">
        <v>1</v>
      </c>
      <c r="V4645" t="s">
        <v>31</v>
      </c>
      <c r="W4645">
        <v>2311.48</v>
      </c>
      <c r="X4645">
        <v>16262879</v>
      </c>
      <c r="Y4645" s="11" t="str">
        <f t="shared" si="72"/>
        <v>1. &lt;= 1 Year</v>
      </c>
      <c r="Z4645" s="11" t="str">
        <f t="shared" si="72"/>
        <v>1. &lt;= 1 Year</v>
      </c>
    </row>
    <row r="4646" spans="1:26" x14ac:dyDescent="0.25">
      <c r="A4646">
        <v>164583660</v>
      </c>
      <c r="B4646" t="s">
        <v>195</v>
      </c>
      <c r="C4646" t="s">
        <v>3230</v>
      </c>
      <c r="D4646" t="s">
        <v>127</v>
      </c>
      <c r="E4646">
        <v>23</v>
      </c>
      <c r="F4646" t="s">
        <v>32</v>
      </c>
      <c r="G4646" t="s">
        <v>7700</v>
      </c>
      <c r="H4646" t="s">
        <v>25</v>
      </c>
      <c r="I4646" t="s">
        <v>22</v>
      </c>
      <c r="J4646">
        <v>735</v>
      </c>
      <c r="K4646">
        <v>735</v>
      </c>
      <c r="L4646">
        <v>20233</v>
      </c>
      <c r="M4646">
        <v>1</v>
      </c>
      <c r="N4646" t="s">
        <v>31</v>
      </c>
      <c r="O4646">
        <v>3480</v>
      </c>
      <c r="P4646">
        <v>20231002</v>
      </c>
      <c r="Q4646" t="s">
        <v>31</v>
      </c>
      <c r="R4646" t="s">
        <v>30</v>
      </c>
      <c r="S4646">
        <v>0</v>
      </c>
      <c r="T4646">
        <v>20234</v>
      </c>
      <c r="U4646">
        <v>1</v>
      </c>
      <c r="V4646" t="s">
        <v>31</v>
      </c>
      <c r="W4646">
        <v>2220.8000000000002</v>
      </c>
      <c r="X4646">
        <v>16233600</v>
      </c>
      <c r="Y4646" s="11" t="str">
        <f t="shared" si="72"/>
        <v>4. 2-3 Year</v>
      </c>
      <c r="Z4646" s="11" t="str">
        <f t="shared" si="72"/>
        <v>4. 2-3 Year</v>
      </c>
    </row>
    <row r="4647" spans="1:26" x14ac:dyDescent="0.25">
      <c r="A4647">
        <v>165059848</v>
      </c>
      <c r="B4647" t="s">
        <v>194</v>
      </c>
      <c r="C4647" t="s">
        <v>7816</v>
      </c>
      <c r="D4647" t="s">
        <v>127</v>
      </c>
      <c r="E4647">
        <v>23</v>
      </c>
      <c r="F4647" t="s">
        <v>32</v>
      </c>
      <c r="G4647" t="s">
        <v>6370</v>
      </c>
      <c r="H4647" t="s">
        <v>25</v>
      </c>
      <c r="I4647" t="s">
        <v>22</v>
      </c>
      <c r="J4647">
        <v>62</v>
      </c>
      <c r="K4647">
        <v>6</v>
      </c>
      <c r="L4647">
        <v>0</v>
      </c>
      <c r="M4647">
        <v>0</v>
      </c>
      <c r="N4647" t="s">
        <v>30</v>
      </c>
      <c r="O4647">
        <v>0</v>
      </c>
      <c r="P4647">
        <v>20240208</v>
      </c>
      <c r="Q4647" t="s">
        <v>31</v>
      </c>
      <c r="R4647" t="s">
        <v>30</v>
      </c>
      <c r="S4647">
        <v>0</v>
      </c>
      <c r="T4647">
        <v>0</v>
      </c>
      <c r="U4647">
        <v>0</v>
      </c>
      <c r="V4647" t="s">
        <v>30</v>
      </c>
      <c r="W4647">
        <v>0</v>
      </c>
      <c r="X4647">
        <v>16511233</v>
      </c>
      <c r="Y4647" s="11" t="str">
        <f t="shared" si="72"/>
        <v>1. &lt;= 1 Year</v>
      </c>
      <c r="Z4647" s="11" t="str">
        <f t="shared" si="72"/>
        <v>1. &lt;= 1 Year</v>
      </c>
    </row>
    <row r="4648" spans="1:26" x14ac:dyDescent="0.25">
      <c r="A4648">
        <v>164755064</v>
      </c>
      <c r="B4648" t="s">
        <v>2252</v>
      </c>
      <c r="C4648" t="s">
        <v>975</v>
      </c>
      <c r="D4648" t="s">
        <v>127</v>
      </c>
      <c r="E4648">
        <v>23</v>
      </c>
      <c r="F4648" t="s">
        <v>32</v>
      </c>
      <c r="G4648" t="s">
        <v>7700</v>
      </c>
      <c r="H4648" t="s">
        <v>25</v>
      </c>
      <c r="I4648" t="s">
        <v>22</v>
      </c>
      <c r="J4648">
        <v>465</v>
      </c>
      <c r="K4648">
        <v>465</v>
      </c>
      <c r="L4648">
        <v>20233</v>
      </c>
      <c r="M4648">
        <v>1</v>
      </c>
      <c r="N4648" t="s">
        <v>31</v>
      </c>
      <c r="O4648">
        <v>3045</v>
      </c>
      <c r="P4648">
        <v>20220720</v>
      </c>
      <c r="Q4648" t="s">
        <v>31</v>
      </c>
      <c r="R4648" t="s">
        <v>30</v>
      </c>
      <c r="S4648">
        <v>0</v>
      </c>
      <c r="T4648">
        <v>20234</v>
      </c>
      <c r="U4648">
        <v>1</v>
      </c>
      <c r="V4648" t="s">
        <v>31</v>
      </c>
      <c r="W4648">
        <v>4388.97</v>
      </c>
      <c r="X4648">
        <v>16334106</v>
      </c>
      <c r="Y4648" s="11" t="str">
        <f t="shared" si="72"/>
        <v>2.  1-1.5 Years</v>
      </c>
      <c r="Z4648" s="11" t="str">
        <f t="shared" si="72"/>
        <v>2.  1-1.5 Years</v>
      </c>
    </row>
    <row r="4649" spans="1:26" x14ac:dyDescent="0.25">
      <c r="A4649">
        <v>164941350</v>
      </c>
      <c r="B4649" t="s">
        <v>7817</v>
      </c>
      <c r="C4649" t="s">
        <v>732</v>
      </c>
      <c r="D4649" t="s">
        <v>127</v>
      </c>
      <c r="E4649">
        <v>23</v>
      </c>
      <c r="F4649" t="s">
        <v>32</v>
      </c>
      <c r="G4649" t="s">
        <v>898</v>
      </c>
      <c r="H4649" t="s">
        <v>25</v>
      </c>
      <c r="I4649" t="s">
        <v>22</v>
      </c>
      <c r="J4649">
        <v>222</v>
      </c>
      <c r="K4649">
        <v>42</v>
      </c>
      <c r="L4649">
        <v>0</v>
      </c>
      <c r="M4649">
        <v>0</v>
      </c>
      <c r="N4649" t="s">
        <v>30</v>
      </c>
      <c r="O4649">
        <v>0</v>
      </c>
      <c r="P4649" t="s">
        <v>25</v>
      </c>
      <c r="Q4649" t="s">
        <v>30</v>
      </c>
      <c r="R4649" t="s">
        <v>30</v>
      </c>
      <c r="S4649">
        <v>0</v>
      </c>
      <c r="T4649">
        <v>20234</v>
      </c>
      <c r="U4649">
        <v>1</v>
      </c>
      <c r="V4649" t="s">
        <v>31</v>
      </c>
      <c r="W4649">
        <v>1665.6</v>
      </c>
      <c r="X4649">
        <v>16441091</v>
      </c>
      <c r="Y4649" s="11" t="str">
        <f t="shared" si="72"/>
        <v>1. &lt;= 1 Year</v>
      </c>
      <c r="Z4649" s="11" t="str">
        <f t="shared" si="72"/>
        <v>1. &lt;= 1 Year</v>
      </c>
    </row>
    <row r="4650" spans="1:26" x14ac:dyDescent="0.25">
      <c r="A4650">
        <v>165068306</v>
      </c>
      <c r="B4650" t="s">
        <v>6794</v>
      </c>
      <c r="C4650" t="s">
        <v>1222</v>
      </c>
      <c r="D4650" t="s">
        <v>127</v>
      </c>
      <c r="E4650">
        <v>23</v>
      </c>
      <c r="F4650" t="s">
        <v>32</v>
      </c>
      <c r="G4650" t="s">
        <v>898</v>
      </c>
      <c r="H4650" t="s">
        <v>25</v>
      </c>
      <c r="I4650" t="s">
        <v>22</v>
      </c>
      <c r="J4650">
        <v>55</v>
      </c>
      <c r="K4650">
        <v>14</v>
      </c>
      <c r="L4650">
        <v>0</v>
      </c>
      <c r="M4650">
        <v>0</v>
      </c>
      <c r="N4650" t="s">
        <v>30</v>
      </c>
      <c r="O4650">
        <v>0</v>
      </c>
      <c r="P4650" t="s">
        <v>25</v>
      </c>
      <c r="Q4650" t="s">
        <v>30</v>
      </c>
      <c r="R4650" t="s">
        <v>30</v>
      </c>
      <c r="S4650">
        <v>0</v>
      </c>
      <c r="T4650">
        <v>0</v>
      </c>
      <c r="U4650">
        <v>0</v>
      </c>
      <c r="V4650" t="s">
        <v>30</v>
      </c>
      <c r="W4650">
        <v>0</v>
      </c>
      <c r="X4650">
        <v>16516378</v>
      </c>
      <c r="Y4650" s="11" t="str">
        <f t="shared" si="72"/>
        <v>1. &lt;= 1 Year</v>
      </c>
      <c r="Z4650" s="11" t="str">
        <f t="shared" si="72"/>
        <v>1. &lt;= 1 Year</v>
      </c>
    </row>
    <row r="4651" spans="1:26" x14ac:dyDescent="0.25">
      <c r="A4651">
        <v>165063711</v>
      </c>
      <c r="B4651" t="s">
        <v>6795</v>
      </c>
      <c r="C4651" t="s">
        <v>3258</v>
      </c>
      <c r="D4651" t="s">
        <v>127</v>
      </c>
      <c r="E4651">
        <v>23</v>
      </c>
      <c r="F4651" t="s">
        <v>32</v>
      </c>
      <c r="G4651" t="s">
        <v>799</v>
      </c>
      <c r="H4651" t="s">
        <v>25</v>
      </c>
      <c r="I4651" t="s">
        <v>22</v>
      </c>
      <c r="J4651">
        <v>66</v>
      </c>
      <c r="K4651">
        <v>66</v>
      </c>
      <c r="L4651">
        <v>20233</v>
      </c>
      <c r="M4651">
        <v>1</v>
      </c>
      <c r="N4651" t="s">
        <v>31</v>
      </c>
      <c r="O4651">
        <v>1799</v>
      </c>
      <c r="P4651">
        <v>20240403</v>
      </c>
      <c r="Q4651" t="s">
        <v>31</v>
      </c>
      <c r="R4651" t="s">
        <v>30</v>
      </c>
      <c r="S4651">
        <v>0</v>
      </c>
      <c r="T4651">
        <v>0</v>
      </c>
      <c r="U4651">
        <v>0</v>
      </c>
      <c r="V4651" t="s">
        <v>30</v>
      </c>
      <c r="W4651">
        <v>0</v>
      </c>
      <c r="X4651">
        <v>16503124</v>
      </c>
      <c r="Y4651" s="11" t="str">
        <f t="shared" si="72"/>
        <v>1. &lt;= 1 Year</v>
      </c>
      <c r="Z4651" s="11" t="str">
        <f t="shared" si="72"/>
        <v>1. &lt;= 1 Year</v>
      </c>
    </row>
    <row r="4652" spans="1:26" x14ac:dyDescent="0.25">
      <c r="A4652">
        <v>165048522</v>
      </c>
      <c r="B4652" t="s">
        <v>6419</v>
      </c>
      <c r="C4652" t="s">
        <v>6420</v>
      </c>
      <c r="D4652" t="s">
        <v>67</v>
      </c>
      <c r="E4652">
        <v>23</v>
      </c>
      <c r="F4652" t="s">
        <v>5</v>
      </c>
      <c r="G4652" t="s">
        <v>871</v>
      </c>
      <c r="H4652" t="s">
        <v>25</v>
      </c>
      <c r="I4652" t="s">
        <v>22</v>
      </c>
      <c r="J4652">
        <v>80</v>
      </c>
      <c r="K4652">
        <v>70</v>
      </c>
      <c r="L4652">
        <v>20233</v>
      </c>
      <c r="M4652">
        <v>1</v>
      </c>
      <c r="N4652" t="s">
        <v>31</v>
      </c>
      <c r="O4652">
        <v>7954</v>
      </c>
      <c r="P4652">
        <v>20220915</v>
      </c>
      <c r="Q4652" t="s">
        <v>31</v>
      </c>
      <c r="R4652" t="s">
        <v>31</v>
      </c>
      <c r="S4652">
        <v>1</v>
      </c>
      <c r="T4652">
        <v>20234</v>
      </c>
      <c r="U4652">
        <v>1</v>
      </c>
      <c r="V4652" t="s">
        <v>31</v>
      </c>
      <c r="W4652">
        <v>7935.14</v>
      </c>
      <c r="X4652">
        <v>8783199</v>
      </c>
      <c r="Y4652" s="11" t="str">
        <f t="shared" si="72"/>
        <v>1. &lt;= 1 Year</v>
      </c>
      <c r="Z4652" s="11" t="str">
        <f t="shared" si="72"/>
        <v>1. &lt;= 1 Year</v>
      </c>
    </row>
    <row r="4653" spans="1:26" x14ac:dyDescent="0.25">
      <c r="A4653">
        <v>165065949</v>
      </c>
      <c r="B4653" t="s">
        <v>6796</v>
      </c>
      <c r="C4653" t="s">
        <v>6200</v>
      </c>
      <c r="D4653" t="s">
        <v>127</v>
      </c>
      <c r="E4653">
        <v>23</v>
      </c>
      <c r="F4653" t="s">
        <v>32</v>
      </c>
      <c r="G4653" t="s">
        <v>793</v>
      </c>
      <c r="H4653" t="s">
        <v>25</v>
      </c>
      <c r="I4653" t="s">
        <v>22</v>
      </c>
      <c r="J4653">
        <v>59</v>
      </c>
      <c r="K4653">
        <v>59</v>
      </c>
      <c r="L4653">
        <v>0</v>
      </c>
      <c r="M4653">
        <v>0</v>
      </c>
      <c r="N4653" t="s">
        <v>30</v>
      </c>
      <c r="O4653">
        <v>0</v>
      </c>
      <c r="P4653" t="s">
        <v>25</v>
      </c>
      <c r="Q4653" t="s">
        <v>30</v>
      </c>
      <c r="R4653" t="s">
        <v>30</v>
      </c>
      <c r="S4653">
        <v>0</v>
      </c>
      <c r="T4653">
        <v>0</v>
      </c>
      <c r="U4653">
        <v>0</v>
      </c>
      <c r="V4653" t="s">
        <v>30</v>
      </c>
      <c r="W4653">
        <v>0</v>
      </c>
      <c r="X4653">
        <v>16514882</v>
      </c>
      <c r="Y4653" s="11" t="str">
        <f t="shared" si="72"/>
        <v>1. &lt;= 1 Year</v>
      </c>
      <c r="Z4653" s="11" t="str">
        <f t="shared" si="72"/>
        <v>1. &lt;= 1 Year</v>
      </c>
    </row>
    <row r="4654" spans="1:26" x14ac:dyDescent="0.25">
      <c r="A4654">
        <v>164795084</v>
      </c>
      <c r="B4654" t="s">
        <v>2563</v>
      </c>
      <c r="C4654" t="s">
        <v>595</v>
      </c>
      <c r="D4654" t="s">
        <v>127</v>
      </c>
      <c r="E4654">
        <v>23</v>
      </c>
      <c r="F4654" t="s">
        <v>32</v>
      </c>
      <c r="G4654" t="s">
        <v>7700</v>
      </c>
      <c r="H4654" t="s">
        <v>25</v>
      </c>
      <c r="I4654" t="s">
        <v>22</v>
      </c>
      <c r="J4654">
        <v>410</v>
      </c>
      <c r="K4654">
        <v>410</v>
      </c>
      <c r="L4654">
        <v>0</v>
      </c>
      <c r="M4654">
        <v>0</v>
      </c>
      <c r="N4654" t="s">
        <v>30</v>
      </c>
      <c r="O4654">
        <v>0</v>
      </c>
      <c r="P4654">
        <v>20230731</v>
      </c>
      <c r="Q4654" t="s">
        <v>31</v>
      </c>
      <c r="R4654" t="s">
        <v>30</v>
      </c>
      <c r="S4654">
        <v>0</v>
      </c>
      <c r="T4654">
        <v>0</v>
      </c>
      <c r="U4654">
        <v>0</v>
      </c>
      <c r="V4654" t="s">
        <v>30</v>
      </c>
      <c r="W4654">
        <v>0</v>
      </c>
      <c r="X4654">
        <v>16356317</v>
      </c>
      <c r="Y4654" s="11" t="str">
        <f t="shared" si="72"/>
        <v>2.  1-1.5 Years</v>
      </c>
      <c r="Z4654" s="11" t="str">
        <f t="shared" si="72"/>
        <v>2.  1-1.5 Years</v>
      </c>
    </row>
    <row r="4655" spans="1:26" x14ac:dyDescent="0.25">
      <c r="A4655">
        <v>164510307</v>
      </c>
      <c r="B4655" t="s">
        <v>1257</v>
      </c>
      <c r="C4655" t="s">
        <v>1258</v>
      </c>
      <c r="D4655" t="s">
        <v>79</v>
      </c>
      <c r="E4655">
        <v>23</v>
      </c>
      <c r="F4655" t="s">
        <v>32</v>
      </c>
      <c r="G4655" t="s">
        <v>7696</v>
      </c>
      <c r="H4655" t="s">
        <v>25</v>
      </c>
      <c r="I4655" t="s">
        <v>22</v>
      </c>
      <c r="J4655">
        <v>854</v>
      </c>
      <c r="K4655">
        <v>854</v>
      </c>
      <c r="L4655">
        <v>0</v>
      </c>
      <c r="M4655">
        <v>0</v>
      </c>
      <c r="N4655" t="s">
        <v>30</v>
      </c>
      <c r="O4655">
        <v>0</v>
      </c>
      <c r="P4655" t="s">
        <v>25</v>
      </c>
      <c r="Q4655" t="s">
        <v>30</v>
      </c>
      <c r="R4655" t="s">
        <v>30</v>
      </c>
      <c r="S4655">
        <v>0</v>
      </c>
      <c r="T4655">
        <v>0</v>
      </c>
      <c r="U4655">
        <v>0</v>
      </c>
      <c r="V4655" t="s">
        <v>30</v>
      </c>
      <c r="W4655">
        <v>0</v>
      </c>
      <c r="X4655">
        <v>16038639</v>
      </c>
      <c r="Y4655" s="11" t="str">
        <f t="shared" si="72"/>
        <v>4. 2-3 Year</v>
      </c>
      <c r="Z4655" s="11" t="str">
        <f t="shared" si="72"/>
        <v>4. 2-3 Year</v>
      </c>
    </row>
    <row r="4656" spans="1:26" x14ac:dyDescent="0.25">
      <c r="A4656">
        <v>164692162</v>
      </c>
      <c r="B4656" t="s">
        <v>1877</v>
      </c>
      <c r="C4656" t="s">
        <v>1878</v>
      </c>
      <c r="D4656" t="s">
        <v>127</v>
      </c>
      <c r="E4656">
        <v>23</v>
      </c>
      <c r="F4656" t="s">
        <v>32</v>
      </c>
      <c r="G4656" t="s">
        <v>798</v>
      </c>
      <c r="H4656" t="s">
        <v>25</v>
      </c>
      <c r="I4656" t="s">
        <v>22</v>
      </c>
      <c r="J4656">
        <v>564</v>
      </c>
      <c r="K4656">
        <v>564</v>
      </c>
      <c r="L4656">
        <v>20233</v>
      </c>
      <c r="M4656">
        <v>1</v>
      </c>
      <c r="N4656" t="s">
        <v>31</v>
      </c>
      <c r="O4656">
        <v>255</v>
      </c>
      <c r="P4656" t="s">
        <v>25</v>
      </c>
      <c r="Q4656" t="s">
        <v>30</v>
      </c>
      <c r="R4656" t="s">
        <v>30</v>
      </c>
      <c r="S4656">
        <v>0</v>
      </c>
      <c r="T4656">
        <v>20234</v>
      </c>
      <c r="U4656">
        <v>1</v>
      </c>
      <c r="V4656" t="s">
        <v>31</v>
      </c>
      <c r="W4656">
        <v>3420.16</v>
      </c>
      <c r="X4656">
        <v>16297053</v>
      </c>
      <c r="Y4656" s="11" t="str">
        <f t="shared" si="72"/>
        <v>3.  1.5 to 2 Year</v>
      </c>
      <c r="Z4656" s="11" t="str">
        <f t="shared" si="72"/>
        <v>3.  1.5 to 2 Year</v>
      </c>
    </row>
    <row r="4657" spans="1:26" x14ac:dyDescent="0.25">
      <c r="A4657">
        <v>165031703</v>
      </c>
      <c r="B4657" t="s">
        <v>5728</v>
      </c>
      <c r="C4657" t="s">
        <v>2039</v>
      </c>
      <c r="D4657" t="s">
        <v>127</v>
      </c>
      <c r="E4657">
        <v>23</v>
      </c>
      <c r="F4657" t="s">
        <v>32</v>
      </c>
      <c r="G4657" t="s">
        <v>798</v>
      </c>
      <c r="H4657" t="s">
        <v>25</v>
      </c>
      <c r="I4657" t="s">
        <v>22</v>
      </c>
      <c r="J4657">
        <v>101</v>
      </c>
      <c r="K4657">
        <v>101</v>
      </c>
      <c r="L4657">
        <v>0</v>
      </c>
      <c r="M4657">
        <v>0</v>
      </c>
      <c r="N4657" t="s">
        <v>30</v>
      </c>
      <c r="O4657">
        <v>0</v>
      </c>
      <c r="P4657" t="s">
        <v>25</v>
      </c>
      <c r="Q4657" t="s">
        <v>30</v>
      </c>
      <c r="R4657" t="s">
        <v>30</v>
      </c>
      <c r="S4657">
        <v>0</v>
      </c>
      <c r="T4657">
        <v>0</v>
      </c>
      <c r="U4657">
        <v>0</v>
      </c>
      <c r="V4657" t="s">
        <v>30</v>
      </c>
      <c r="W4657">
        <v>0</v>
      </c>
      <c r="X4657">
        <v>16491097</v>
      </c>
      <c r="Y4657" s="11" t="str">
        <f t="shared" si="72"/>
        <v>1. &lt;= 1 Year</v>
      </c>
      <c r="Z4657" s="11" t="str">
        <f t="shared" si="72"/>
        <v>1. &lt;= 1 Year</v>
      </c>
    </row>
    <row r="4658" spans="1:26" x14ac:dyDescent="0.25">
      <c r="A4658">
        <v>164085861</v>
      </c>
      <c r="B4658" t="s">
        <v>980</v>
      </c>
      <c r="C4658" t="s">
        <v>981</v>
      </c>
      <c r="D4658" t="s">
        <v>127</v>
      </c>
      <c r="E4658">
        <v>23</v>
      </c>
      <c r="F4658" t="s">
        <v>32</v>
      </c>
      <c r="G4658" t="s">
        <v>799</v>
      </c>
      <c r="H4658" t="s">
        <v>25</v>
      </c>
      <c r="I4658" t="s">
        <v>22</v>
      </c>
      <c r="J4658">
        <v>1286</v>
      </c>
      <c r="K4658">
        <v>1286</v>
      </c>
      <c r="L4658">
        <v>0</v>
      </c>
      <c r="M4658">
        <v>0</v>
      </c>
      <c r="N4658" t="s">
        <v>30</v>
      </c>
      <c r="O4658">
        <v>0</v>
      </c>
      <c r="P4658" t="s">
        <v>25</v>
      </c>
      <c r="Q4658" t="s">
        <v>30</v>
      </c>
      <c r="R4658" t="s">
        <v>30</v>
      </c>
      <c r="S4658">
        <v>0</v>
      </c>
      <c r="T4658">
        <v>0</v>
      </c>
      <c r="U4658">
        <v>0</v>
      </c>
      <c r="V4658" t="s">
        <v>30</v>
      </c>
      <c r="W4658">
        <v>0</v>
      </c>
      <c r="X4658">
        <v>15945815</v>
      </c>
      <c r="Y4658" s="11" t="str">
        <f t="shared" si="72"/>
        <v>4. 2-3 Year</v>
      </c>
      <c r="Z4658" s="11" t="str">
        <f t="shared" si="72"/>
        <v>4. 2-3 Year</v>
      </c>
    </row>
    <row r="4659" spans="1:26" x14ac:dyDescent="0.25">
      <c r="A4659">
        <v>164940333</v>
      </c>
      <c r="B4659" t="s">
        <v>4028</v>
      </c>
      <c r="C4659" t="s">
        <v>1333</v>
      </c>
      <c r="D4659" t="s">
        <v>127</v>
      </c>
      <c r="E4659">
        <v>23</v>
      </c>
      <c r="F4659" t="s">
        <v>32</v>
      </c>
      <c r="G4659" t="s">
        <v>1623</v>
      </c>
      <c r="H4659" t="s">
        <v>25</v>
      </c>
      <c r="I4659" t="s">
        <v>22</v>
      </c>
      <c r="J4659">
        <v>222</v>
      </c>
      <c r="K4659">
        <v>222</v>
      </c>
      <c r="L4659">
        <v>0</v>
      </c>
      <c r="M4659">
        <v>0</v>
      </c>
      <c r="N4659" t="s">
        <v>30</v>
      </c>
      <c r="O4659">
        <v>0</v>
      </c>
      <c r="P4659">
        <v>20231016</v>
      </c>
      <c r="Q4659" t="s">
        <v>31</v>
      </c>
      <c r="R4659" t="s">
        <v>30</v>
      </c>
      <c r="S4659">
        <v>0</v>
      </c>
      <c r="T4659">
        <v>0</v>
      </c>
      <c r="U4659">
        <v>0</v>
      </c>
      <c r="V4659" t="s">
        <v>30</v>
      </c>
      <c r="W4659">
        <v>0</v>
      </c>
      <c r="X4659">
        <v>16440384</v>
      </c>
      <c r="Y4659" s="11" t="str">
        <f t="shared" si="72"/>
        <v>1. &lt;= 1 Year</v>
      </c>
      <c r="Z4659" s="11" t="str">
        <f t="shared" si="72"/>
        <v>1. &lt;= 1 Year</v>
      </c>
    </row>
    <row r="4660" spans="1:26" x14ac:dyDescent="0.25">
      <c r="A4660">
        <v>164660093</v>
      </c>
      <c r="B4660" t="s">
        <v>395</v>
      </c>
      <c r="C4660" t="s">
        <v>1879</v>
      </c>
      <c r="D4660" t="s">
        <v>127</v>
      </c>
      <c r="E4660">
        <v>23</v>
      </c>
      <c r="F4660" t="s">
        <v>32</v>
      </c>
      <c r="G4660" t="s">
        <v>800</v>
      </c>
      <c r="H4660" t="s">
        <v>25</v>
      </c>
      <c r="I4660" t="s">
        <v>22</v>
      </c>
      <c r="J4660">
        <v>607</v>
      </c>
      <c r="K4660">
        <v>607</v>
      </c>
      <c r="L4660">
        <v>20233</v>
      </c>
      <c r="M4660">
        <v>1</v>
      </c>
      <c r="N4660" t="s">
        <v>31</v>
      </c>
      <c r="O4660">
        <v>1111</v>
      </c>
      <c r="P4660">
        <v>20230508</v>
      </c>
      <c r="Q4660" t="s">
        <v>31</v>
      </c>
      <c r="R4660" t="s">
        <v>30</v>
      </c>
      <c r="S4660">
        <v>0</v>
      </c>
      <c r="T4660">
        <v>0</v>
      </c>
      <c r="U4660">
        <v>0</v>
      </c>
      <c r="V4660" t="s">
        <v>30</v>
      </c>
      <c r="W4660">
        <v>0</v>
      </c>
      <c r="X4660">
        <v>16277229</v>
      </c>
      <c r="Y4660" s="11" t="str">
        <f t="shared" si="72"/>
        <v>3.  1.5 to 2 Year</v>
      </c>
      <c r="Z4660" s="11" t="str">
        <f t="shared" si="72"/>
        <v>3.  1.5 to 2 Year</v>
      </c>
    </row>
    <row r="4661" spans="1:26" x14ac:dyDescent="0.25">
      <c r="A4661">
        <v>165042594</v>
      </c>
      <c r="B4661" t="s">
        <v>724</v>
      </c>
      <c r="C4661" t="s">
        <v>772</v>
      </c>
      <c r="D4661" t="s">
        <v>127</v>
      </c>
      <c r="E4661">
        <v>23</v>
      </c>
      <c r="F4661" t="s">
        <v>32</v>
      </c>
      <c r="G4661" t="s">
        <v>1623</v>
      </c>
      <c r="H4661" t="s">
        <v>25</v>
      </c>
      <c r="I4661" t="s">
        <v>22</v>
      </c>
      <c r="J4661">
        <v>83</v>
      </c>
      <c r="K4661">
        <v>83</v>
      </c>
      <c r="L4661">
        <v>20233</v>
      </c>
      <c r="M4661">
        <v>1</v>
      </c>
      <c r="N4661" t="s">
        <v>31</v>
      </c>
      <c r="O4661">
        <v>1332</v>
      </c>
      <c r="P4661" t="s">
        <v>25</v>
      </c>
      <c r="Q4661" t="s">
        <v>30</v>
      </c>
      <c r="R4661" t="s">
        <v>30</v>
      </c>
      <c r="S4661">
        <v>0</v>
      </c>
      <c r="T4661">
        <v>0</v>
      </c>
      <c r="U4661">
        <v>0</v>
      </c>
      <c r="V4661" t="s">
        <v>30</v>
      </c>
      <c r="W4661">
        <v>0</v>
      </c>
      <c r="X4661">
        <v>16500812</v>
      </c>
      <c r="Y4661" s="11" t="str">
        <f t="shared" si="72"/>
        <v>1. &lt;= 1 Year</v>
      </c>
      <c r="Z4661" s="11" t="str">
        <f t="shared" si="72"/>
        <v>1. &lt;= 1 Year</v>
      </c>
    </row>
    <row r="4662" spans="1:26" x14ac:dyDescent="0.25">
      <c r="A4662">
        <v>164817260</v>
      </c>
      <c r="B4662" t="s">
        <v>5161</v>
      </c>
      <c r="C4662" t="s">
        <v>5162</v>
      </c>
      <c r="D4662" t="s">
        <v>127</v>
      </c>
      <c r="E4662">
        <v>23</v>
      </c>
      <c r="F4662" t="s">
        <v>32</v>
      </c>
      <c r="G4662" t="s">
        <v>796</v>
      </c>
      <c r="H4662" t="s">
        <v>25</v>
      </c>
      <c r="I4662" t="s">
        <v>22</v>
      </c>
      <c r="J4662">
        <v>382</v>
      </c>
      <c r="K4662">
        <v>186</v>
      </c>
      <c r="L4662">
        <v>0</v>
      </c>
      <c r="M4662">
        <v>0</v>
      </c>
      <c r="N4662" t="s">
        <v>30</v>
      </c>
      <c r="O4662">
        <v>0</v>
      </c>
      <c r="P4662">
        <v>20240310</v>
      </c>
      <c r="Q4662" t="s">
        <v>31</v>
      </c>
      <c r="R4662" t="s">
        <v>30</v>
      </c>
      <c r="S4662">
        <v>0</v>
      </c>
      <c r="T4662">
        <v>0</v>
      </c>
      <c r="U4662">
        <v>0</v>
      </c>
      <c r="V4662" t="s">
        <v>30</v>
      </c>
      <c r="W4662">
        <v>0</v>
      </c>
      <c r="X4662">
        <v>16367772</v>
      </c>
      <c r="Y4662" s="11" t="str">
        <f t="shared" si="72"/>
        <v>2.  1-1.5 Years</v>
      </c>
      <c r="Z4662" s="11" t="str">
        <f t="shared" si="72"/>
        <v>1. &lt;= 1 Year</v>
      </c>
    </row>
    <row r="4663" spans="1:26" x14ac:dyDescent="0.25">
      <c r="A4663">
        <v>165046751</v>
      </c>
      <c r="B4663" t="s">
        <v>6421</v>
      </c>
      <c r="C4663" t="s">
        <v>6422</v>
      </c>
      <c r="D4663" t="s">
        <v>98</v>
      </c>
      <c r="E4663">
        <v>23</v>
      </c>
      <c r="F4663" t="s">
        <v>6</v>
      </c>
      <c r="G4663" t="s">
        <v>2704</v>
      </c>
      <c r="H4663" t="s">
        <v>25</v>
      </c>
      <c r="I4663" t="s">
        <v>22</v>
      </c>
      <c r="J4663">
        <v>76</v>
      </c>
      <c r="K4663">
        <v>70</v>
      </c>
      <c r="L4663">
        <v>20233</v>
      </c>
      <c r="M4663">
        <v>1</v>
      </c>
      <c r="N4663" t="s">
        <v>31</v>
      </c>
      <c r="O4663">
        <v>6009</v>
      </c>
      <c r="P4663">
        <v>20231211</v>
      </c>
      <c r="Q4663" t="s">
        <v>31</v>
      </c>
      <c r="R4663" t="s">
        <v>31</v>
      </c>
      <c r="S4663">
        <v>1</v>
      </c>
      <c r="T4663">
        <v>20234</v>
      </c>
      <c r="U4663">
        <v>1</v>
      </c>
      <c r="V4663" t="s">
        <v>31</v>
      </c>
      <c r="W4663">
        <v>3697.1</v>
      </c>
      <c r="X4663">
        <v>16461676</v>
      </c>
      <c r="Y4663" s="11" t="str">
        <f t="shared" si="72"/>
        <v>1. &lt;= 1 Year</v>
      </c>
      <c r="Z4663" s="11" t="str">
        <f t="shared" si="72"/>
        <v>1. &lt;= 1 Year</v>
      </c>
    </row>
    <row r="4664" spans="1:26" x14ac:dyDescent="0.25">
      <c r="A4664">
        <v>164995155</v>
      </c>
      <c r="B4664" t="s">
        <v>5163</v>
      </c>
      <c r="C4664" t="s">
        <v>5164</v>
      </c>
      <c r="D4664" t="s">
        <v>127</v>
      </c>
      <c r="E4664">
        <v>23</v>
      </c>
      <c r="F4664" t="s">
        <v>32</v>
      </c>
      <c r="G4664" t="s">
        <v>2233</v>
      </c>
      <c r="H4664" t="s">
        <v>25</v>
      </c>
      <c r="I4664" t="s">
        <v>22</v>
      </c>
      <c r="J4664">
        <v>151</v>
      </c>
      <c r="K4664">
        <v>151</v>
      </c>
      <c r="L4664">
        <v>0</v>
      </c>
      <c r="M4664">
        <v>0</v>
      </c>
      <c r="N4664" t="s">
        <v>30</v>
      </c>
      <c r="O4664">
        <v>0</v>
      </c>
      <c r="P4664">
        <v>20240105</v>
      </c>
      <c r="Q4664" t="s">
        <v>31</v>
      </c>
      <c r="R4664" t="s">
        <v>30</v>
      </c>
      <c r="S4664">
        <v>0</v>
      </c>
      <c r="T4664">
        <v>0</v>
      </c>
      <c r="U4664">
        <v>0</v>
      </c>
      <c r="V4664" t="s">
        <v>30</v>
      </c>
      <c r="W4664">
        <v>0</v>
      </c>
      <c r="X4664">
        <v>16473081</v>
      </c>
      <c r="Y4664" s="11" t="str">
        <f t="shared" si="72"/>
        <v>1. &lt;= 1 Year</v>
      </c>
      <c r="Z4664" s="11" t="str">
        <f t="shared" si="72"/>
        <v>1. &lt;= 1 Year</v>
      </c>
    </row>
    <row r="4665" spans="1:26" x14ac:dyDescent="0.25">
      <c r="A4665">
        <v>164478314</v>
      </c>
      <c r="B4665" t="s">
        <v>1163</v>
      </c>
      <c r="C4665" t="s">
        <v>686</v>
      </c>
      <c r="D4665" t="s">
        <v>127</v>
      </c>
      <c r="E4665">
        <v>23</v>
      </c>
      <c r="F4665" t="s">
        <v>32</v>
      </c>
      <c r="G4665" t="s">
        <v>799</v>
      </c>
      <c r="H4665" t="s">
        <v>25</v>
      </c>
      <c r="I4665" t="s">
        <v>22</v>
      </c>
      <c r="J4665">
        <v>903</v>
      </c>
      <c r="K4665">
        <v>903</v>
      </c>
      <c r="L4665">
        <v>0</v>
      </c>
      <c r="M4665">
        <v>0</v>
      </c>
      <c r="N4665" t="s">
        <v>30</v>
      </c>
      <c r="O4665">
        <v>0</v>
      </c>
      <c r="P4665" t="s">
        <v>25</v>
      </c>
      <c r="Q4665" t="s">
        <v>30</v>
      </c>
      <c r="R4665" t="s">
        <v>30</v>
      </c>
      <c r="S4665">
        <v>0</v>
      </c>
      <c r="T4665">
        <v>0</v>
      </c>
      <c r="U4665">
        <v>0</v>
      </c>
      <c r="V4665" t="s">
        <v>30</v>
      </c>
      <c r="W4665">
        <v>0</v>
      </c>
      <c r="X4665">
        <v>16094413</v>
      </c>
      <c r="Y4665" s="11" t="str">
        <f t="shared" si="72"/>
        <v>4. 2-3 Year</v>
      </c>
      <c r="Z4665" s="11" t="str">
        <f t="shared" si="72"/>
        <v>4. 2-3 Year</v>
      </c>
    </row>
    <row r="4666" spans="1:26" x14ac:dyDescent="0.25">
      <c r="A4666">
        <v>164717250</v>
      </c>
      <c r="B4666" t="s">
        <v>2027</v>
      </c>
      <c r="C4666" t="s">
        <v>803</v>
      </c>
      <c r="D4666" t="s">
        <v>127</v>
      </c>
      <c r="E4666">
        <v>23</v>
      </c>
      <c r="F4666" t="s">
        <v>32</v>
      </c>
      <c r="G4666" t="s">
        <v>797</v>
      </c>
      <c r="H4666" t="s">
        <v>25</v>
      </c>
      <c r="I4666" t="s">
        <v>22</v>
      </c>
      <c r="J4666">
        <v>523</v>
      </c>
      <c r="K4666">
        <v>259</v>
      </c>
      <c r="L4666">
        <v>0</v>
      </c>
      <c r="M4666">
        <v>0</v>
      </c>
      <c r="N4666" t="s">
        <v>30</v>
      </c>
      <c r="O4666">
        <v>0</v>
      </c>
      <c r="P4666">
        <v>20230216</v>
      </c>
      <c r="Q4666" t="s">
        <v>31</v>
      </c>
      <c r="R4666" t="s">
        <v>30</v>
      </c>
      <c r="S4666">
        <v>0</v>
      </c>
      <c r="T4666">
        <v>0</v>
      </c>
      <c r="U4666">
        <v>0</v>
      </c>
      <c r="V4666" t="s">
        <v>30</v>
      </c>
      <c r="W4666">
        <v>0</v>
      </c>
      <c r="X4666">
        <v>16313474</v>
      </c>
      <c r="Y4666" s="11" t="str">
        <f t="shared" si="72"/>
        <v>2.  1-1.5 Years</v>
      </c>
      <c r="Z4666" s="11" t="str">
        <f t="shared" si="72"/>
        <v>1. &lt;= 1 Year</v>
      </c>
    </row>
    <row r="4667" spans="1:26" x14ac:dyDescent="0.25">
      <c r="A4667">
        <v>164623741</v>
      </c>
      <c r="B4667" t="s">
        <v>7818</v>
      </c>
      <c r="C4667" t="s">
        <v>7819</v>
      </c>
      <c r="D4667" t="s">
        <v>127</v>
      </c>
      <c r="E4667">
        <v>23</v>
      </c>
      <c r="F4667" t="s">
        <v>32</v>
      </c>
      <c r="G4667" t="s">
        <v>796</v>
      </c>
      <c r="H4667" t="s">
        <v>25</v>
      </c>
      <c r="I4667" t="s">
        <v>22</v>
      </c>
      <c r="J4667">
        <v>658</v>
      </c>
      <c r="K4667">
        <v>5</v>
      </c>
      <c r="L4667">
        <v>0</v>
      </c>
      <c r="M4667">
        <v>0</v>
      </c>
      <c r="N4667" t="s">
        <v>30</v>
      </c>
      <c r="O4667">
        <v>0</v>
      </c>
      <c r="P4667" t="s">
        <v>25</v>
      </c>
      <c r="Q4667" t="s">
        <v>30</v>
      </c>
      <c r="R4667" t="s">
        <v>30</v>
      </c>
      <c r="S4667">
        <v>0</v>
      </c>
      <c r="T4667">
        <v>0</v>
      </c>
      <c r="U4667">
        <v>0</v>
      </c>
      <c r="V4667" t="s">
        <v>30</v>
      </c>
      <c r="W4667">
        <v>0</v>
      </c>
      <c r="X4667">
        <v>16264261</v>
      </c>
      <c r="Y4667" s="11" t="str">
        <f t="shared" si="72"/>
        <v>3.  1.5 to 2 Year</v>
      </c>
      <c r="Z4667" s="11" t="str">
        <f t="shared" si="72"/>
        <v>1. &lt;= 1 Year</v>
      </c>
    </row>
    <row r="4668" spans="1:26" x14ac:dyDescent="0.25">
      <c r="A4668">
        <v>164800291</v>
      </c>
      <c r="B4668" t="s">
        <v>2333</v>
      </c>
      <c r="C4668" t="s">
        <v>484</v>
      </c>
      <c r="D4668" t="s">
        <v>127</v>
      </c>
      <c r="E4668">
        <v>23</v>
      </c>
      <c r="F4668" t="s">
        <v>32</v>
      </c>
      <c r="G4668" t="s">
        <v>7700</v>
      </c>
      <c r="H4668" t="s">
        <v>25</v>
      </c>
      <c r="I4668" t="s">
        <v>22</v>
      </c>
      <c r="J4668">
        <v>403</v>
      </c>
      <c r="K4668">
        <v>403</v>
      </c>
      <c r="L4668">
        <v>0</v>
      </c>
      <c r="M4668">
        <v>0</v>
      </c>
      <c r="N4668" t="s">
        <v>30</v>
      </c>
      <c r="O4668">
        <v>0</v>
      </c>
      <c r="P4668">
        <v>20240325</v>
      </c>
      <c r="Q4668" t="s">
        <v>31</v>
      </c>
      <c r="R4668" t="s">
        <v>30</v>
      </c>
      <c r="S4668">
        <v>0</v>
      </c>
      <c r="T4668">
        <v>0</v>
      </c>
      <c r="U4668">
        <v>0</v>
      </c>
      <c r="V4668" t="s">
        <v>30</v>
      </c>
      <c r="W4668">
        <v>0</v>
      </c>
      <c r="X4668">
        <v>16359245</v>
      </c>
      <c r="Y4668" s="11" t="str">
        <f t="shared" si="72"/>
        <v>2.  1-1.5 Years</v>
      </c>
      <c r="Z4668" s="11" t="str">
        <f t="shared" si="72"/>
        <v>2.  1-1.5 Years</v>
      </c>
    </row>
    <row r="4669" spans="1:26" x14ac:dyDescent="0.25">
      <c r="A4669">
        <v>164923423</v>
      </c>
      <c r="B4669" t="s">
        <v>4029</v>
      </c>
      <c r="C4669" t="s">
        <v>448</v>
      </c>
      <c r="D4669" t="s">
        <v>127</v>
      </c>
      <c r="E4669">
        <v>23</v>
      </c>
      <c r="F4669" t="s">
        <v>32</v>
      </c>
      <c r="G4669" t="s">
        <v>940</v>
      </c>
      <c r="H4669" t="s">
        <v>25</v>
      </c>
      <c r="I4669" t="s">
        <v>22</v>
      </c>
      <c r="J4669">
        <v>243</v>
      </c>
      <c r="K4669">
        <v>235</v>
      </c>
      <c r="L4669">
        <v>20233</v>
      </c>
      <c r="M4669">
        <v>1</v>
      </c>
      <c r="N4669" t="s">
        <v>31</v>
      </c>
      <c r="O4669">
        <v>2048</v>
      </c>
      <c r="P4669">
        <v>20210311</v>
      </c>
      <c r="Q4669" t="s">
        <v>31</v>
      </c>
      <c r="R4669" t="s">
        <v>30</v>
      </c>
      <c r="S4669">
        <v>0</v>
      </c>
      <c r="T4669">
        <v>20234</v>
      </c>
      <c r="U4669">
        <v>1</v>
      </c>
      <c r="V4669" t="s">
        <v>31</v>
      </c>
      <c r="W4669">
        <v>1932.9</v>
      </c>
      <c r="X4669">
        <v>16427782</v>
      </c>
      <c r="Y4669" s="11" t="str">
        <f t="shared" si="72"/>
        <v>1. &lt;= 1 Year</v>
      </c>
      <c r="Z4669" s="11" t="str">
        <f t="shared" si="72"/>
        <v>1. &lt;= 1 Year</v>
      </c>
    </row>
    <row r="4670" spans="1:26" x14ac:dyDescent="0.25">
      <c r="A4670">
        <v>165016404</v>
      </c>
      <c r="B4670" t="s">
        <v>5729</v>
      </c>
      <c r="C4670" t="s">
        <v>1146</v>
      </c>
      <c r="D4670" t="s">
        <v>126</v>
      </c>
      <c r="E4670">
        <v>23</v>
      </c>
      <c r="F4670" t="s">
        <v>6</v>
      </c>
      <c r="G4670" t="s">
        <v>1189</v>
      </c>
      <c r="H4670" t="s">
        <v>25</v>
      </c>
      <c r="I4670" t="s">
        <v>22</v>
      </c>
      <c r="J4670">
        <v>117</v>
      </c>
      <c r="K4670">
        <v>110</v>
      </c>
      <c r="L4670">
        <v>0</v>
      </c>
      <c r="M4670">
        <v>0</v>
      </c>
      <c r="N4670" t="s">
        <v>30</v>
      </c>
      <c r="O4670">
        <v>0</v>
      </c>
      <c r="P4670">
        <v>20181203</v>
      </c>
      <c r="Q4670" t="s">
        <v>31</v>
      </c>
      <c r="R4670" t="s">
        <v>31</v>
      </c>
      <c r="S4670">
        <v>1</v>
      </c>
      <c r="T4670">
        <v>0</v>
      </c>
      <c r="U4670">
        <v>0</v>
      </c>
      <c r="V4670" t="s">
        <v>30</v>
      </c>
      <c r="W4670">
        <v>0</v>
      </c>
      <c r="X4670">
        <v>16457403</v>
      </c>
      <c r="Y4670" s="11" t="str">
        <f t="shared" si="72"/>
        <v>1. &lt;= 1 Year</v>
      </c>
      <c r="Z4670" s="11" t="str">
        <f t="shared" si="72"/>
        <v>1. &lt;= 1 Year</v>
      </c>
    </row>
    <row r="4671" spans="1:26" x14ac:dyDescent="0.25">
      <c r="A4671">
        <v>165040482</v>
      </c>
      <c r="B4671" t="s">
        <v>6423</v>
      </c>
      <c r="C4671" t="s">
        <v>6424</v>
      </c>
      <c r="D4671" t="s">
        <v>98</v>
      </c>
      <c r="E4671">
        <v>23</v>
      </c>
      <c r="F4671" t="s">
        <v>6</v>
      </c>
      <c r="G4671" t="s">
        <v>2704</v>
      </c>
      <c r="H4671" t="s">
        <v>25</v>
      </c>
      <c r="I4671" t="s">
        <v>22</v>
      </c>
      <c r="J4671">
        <v>90</v>
      </c>
      <c r="K4671" t="s">
        <v>25</v>
      </c>
      <c r="L4671">
        <v>0</v>
      </c>
      <c r="M4671">
        <v>0</v>
      </c>
      <c r="N4671" t="s">
        <v>30</v>
      </c>
      <c r="O4671">
        <v>0</v>
      </c>
      <c r="P4671">
        <v>20240311</v>
      </c>
      <c r="Q4671" t="s">
        <v>31</v>
      </c>
      <c r="R4671" t="s">
        <v>30</v>
      </c>
      <c r="S4671">
        <v>0</v>
      </c>
      <c r="T4671">
        <v>0</v>
      </c>
      <c r="U4671">
        <v>0</v>
      </c>
      <c r="V4671" t="s">
        <v>30</v>
      </c>
      <c r="W4671">
        <v>0</v>
      </c>
      <c r="X4671">
        <v>16490073</v>
      </c>
      <c r="Y4671" s="11" t="str">
        <f t="shared" si="72"/>
        <v>1. &lt;= 1 Year</v>
      </c>
      <c r="Z4671" s="11" t="str">
        <f t="shared" si="72"/>
        <v>7. &gt;= 6 Year</v>
      </c>
    </row>
    <row r="4672" spans="1:26" x14ac:dyDescent="0.25">
      <c r="A4672">
        <v>164975171</v>
      </c>
      <c r="B4672" t="s">
        <v>4808</v>
      </c>
      <c r="C4672" t="s">
        <v>4809</v>
      </c>
      <c r="D4672" t="s">
        <v>127</v>
      </c>
      <c r="E4672">
        <v>23</v>
      </c>
      <c r="F4672" t="s">
        <v>32</v>
      </c>
      <c r="G4672" t="s">
        <v>2233</v>
      </c>
      <c r="H4672" t="s">
        <v>25</v>
      </c>
      <c r="I4672" t="s">
        <v>22</v>
      </c>
      <c r="J4672">
        <v>179</v>
      </c>
      <c r="K4672">
        <v>87</v>
      </c>
      <c r="L4672">
        <v>0</v>
      </c>
      <c r="M4672">
        <v>0</v>
      </c>
      <c r="N4672" t="s">
        <v>30</v>
      </c>
      <c r="O4672">
        <v>0</v>
      </c>
      <c r="P4672">
        <v>20231218</v>
      </c>
      <c r="Q4672" t="s">
        <v>31</v>
      </c>
      <c r="R4672" t="s">
        <v>30</v>
      </c>
      <c r="S4672">
        <v>0</v>
      </c>
      <c r="T4672">
        <v>0</v>
      </c>
      <c r="U4672">
        <v>0</v>
      </c>
      <c r="V4672" t="s">
        <v>30</v>
      </c>
      <c r="W4672">
        <v>0</v>
      </c>
      <c r="X4672">
        <v>16460927</v>
      </c>
      <c r="Y4672" s="11" t="str">
        <f t="shared" si="72"/>
        <v>1. &lt;= 1 Year</v>
      </c>
      <c r="Z4672" s="11" t="str">
        <f t="shared" si="72"/>
        <v>1. &lt;= 1 Year</v>
      </c>
    </row>
    <row r="4673" spans="1:26" x14ac:dyDescent="0.25">
      <c r="A4673">
        <v>165046280</v>
      </c>
      <c r="B4673" t="s">
        <v>7097</v>
      </c>
      <c r="C4673" t="s">
        <v>7820</v>
      </c>
      <c r="D4673" t="s">
        <v>127</v>
      </c>
      <c r="E4673">
        <v>23</v>
      </c>
      <c r="F4673" t="s">
        <v>32</v>
      </c>
      <c r="G4673" t="s">
        <v>810</v>
      </c>
      <c r="H4673" t="s">
        <v>25</v>
      </c>
      <c r="I4673" t="s">
        <v>22</v>
      </c>
      <c r="J4673">
        <v>82</v>
      </c>
      <c r="K4673">
        <v>26</v>
      </c>
      <c r="L4673">
        <v>0</v>
      </c>
      <c r="M4673">
        <v>0</v>
      </c>
      <c r="N4673" t="s">
        <v>30</v>
      </c>
      <c r="O4673">
        <v>0</v>
      </c>
      <c r="P4673">
        <v>20240304</v>
      </c>
      <c r="Q4673" t="s">
        <v>31</v>
      </c>
      <c r="R4673" t="s">
        <v>31</v>
      </c>
      <c r="S4673">
        <v>1</v>
      </c>
      <c r="T4673">
        <v>0</v>
      </c>
      <c r="U4673">
        <v>0</v>
      </c>
      <c r="V4673" t="s">
        <v>30</v>
      </c>
      <c r="W4673">
        <v>0</v>
      </c>
      <c r="X4673">
        <v>16495890</v>
      </c>
      <c r="Y4673" s="11" t="str">
        <f t="shared" ref="Y4673:Z4736" si="73">IF(J4673&lt;=364,"1. &lt;= 1 Year",IF(J4673&lt;=546,"2.  1-1.5 Years",IF(J4673&lt;=729,"3.  1.5 to 2 Year",IF(J4673&lt;=1459,"4. 2-3 Year",IF(J4673&lt;=1824,"5. 3-4 Year",IF(J4673&lt;=2189,"6. 4-5 Year",IF(J4673&gt;=2190,"7. &gt;= 6 Year","N/A")))))))</f>
        <v>1. &lt;= 1 Year</v>
      </c>
      <c r="Z4673" s="11" t="str">
        <f t="shared" si="73"/>
        <v>1. &lt;= 1 Year</v>
      </c>
    </row>
    <row r="4674" spans="1:26" x14ac:dyDescent="0.25">
      <c r="A4674">
        <v>165065649</v>
      </c>
      <c r="B4674" t="s">
        <v>6797</v>
      </c>
      <c r="C4674" t="s">
        <v>3740</v>
      </c>
      <c r="D4674" t="s">
        <v>127</v>
      </c>
      <c r="E4674">
        <v>23</v>
      </c>
      <c r="F4674" t="s">
        <v>32</v>
      </c>
      <c r="G4674" t="s">
        <v>1623</v>
      </c>
      <c r="H4674" t="s">
        <v>25</v>
      </c>
      <c r="I4674" t="s">
        <v>22</v>
      </c>
      <c r="J4674">
        <v>56</v>
      </c>
      <c r="K4674">
        <v>56</v>
      </c>
      <c r="L4674">
        <v>0</v>
      </c>
      <c r="M4674">
        <v>0</v>
      </c>
      <c r="N4674" t="s">
        <v>30</v>
      </c>
      <c r="O4674">
        <v>0</v>
      </c>
      <c r="P4674" t="s">
        <v>25</v>
      </c>
      <c r="Q4674" t="s">
        <v>30</v>
      </c>
      <c r="R4674" t="s">
        <v>30</v>
      </c>
      <c r="S4674">
        <v>0</v>
      </c>
      <c r="T4674">
        <v>0</v>
      </c>
      <c r="U4674">
        <v>0</v>
      </c>
      <c r="V4674" t="s">
        <v>30</v>
      </c>
      <c r="W4674">
        <v>0</v>
      </c>
      <c r="X4674">
        <v>16514292</v>
      </c>
      <c r="Y4674" s="11" t="str">
        <f t="shared" si="73"/>
        <v>1. &lt;= 1 Year</v>
      </c>
      <c r="Z4674" s="11" t="str">
        <f t="shared" si="73"/>
        <v>1. &lt;= 1 Year</v>
      </c>
    </row>
    <row r="4675" spans="1:26" x14ac:dyDescent="0.25">
      <c r="A4675">
        <v>165046361</v>
      </c>
      <c r="B4675" t="s">
        <v>7821</v>
      </c>
      <c r="C4675" t="s">
        <v>448</v>
      </c>
      <c r="D4675" t="s">
        <v>127</v>
      </c>
      <c r="E4675">
        <v>23</v>
      </c>
      <c r="F4675" t="s">
        <v>32</v>
      </c>
      <c r="G4675" t="s">
        <v>1622</v>
      </c>
      <c r="H4675" t="s">
        <v>25</v>
      </c>
      <c r="I4675" t="s">
        <v>22</v>
      </c>
      <c r="J4675">
        <v>81</v>
      </c>
      <c r="K4675">
        <v>3</v>
      </c>
      <c r="L4675">
        <v>0</v>
      </c>
      <c r="M4675">
        <v>0</v>
      </c>
      <c r="N4675" t="s">
        <v>30</v>
      </c>
      <c r="O4675">
        <v>0</v>
      </c>
      <c r="P4675" t="s">
        <v>25</v>
      </c>
      <c r="Q4675" t="s">
        <v>30</v>
      </c>
      <c r="R4675" t="s">
        <v>30</v>
      </c>
      <c r="S4675">
        <v>0</v>
      </c>
      <c r="T4675">
        <v>0</v>
      </c>
      <c r="U4675">
        <v>0</v>
      </c>
      <c r="V4675" t="s">
        <v>30</v>
      </c>
      <c r="W4675">
        <v>0</v>
      </c>
      <c r="X4675">
        <v>16503123</v>
      </c>
      <c r="Y4675" s="11" t="str">
        <f t="shared" si="73"/>
        <v>1. &lt;= 1 Year</v>
      </c>
      <c r="Z4675" s="11" t="str">
        <f t="shared" si="73"/>
        <v>1. &lt;= 1 Year</v>
      </c>
    </row>
    <row r="4676" spans="1:26" x14ac:dyDescent="0.25">
      <c r="A4676">
        <v>164918723</v>
      </c>
      <c r="B4676" t="s">
        <v>3675</v>
      </c>
      <c r="C4676" t="s">
        <v>3676</v>
      </c>
      <c r="D4676" t="s">
        <v>127</v>
      </c>
      <c r="E4676">
        <v>23</v>
      </c>
      <c r="F4676" t="s">
        <v>32</v>
      </c>
      <c r="G4676" t="s">
        <v>866</v>
      </c>
      <c r="H4676" t="s">
        <v>25</v>
      </c>
      <c r="I4676" t="s">
        <v>22</v>
      </c>
      <c r="J4676">
        <v>251</v>
      </c>
      <c r="K4676">
        <v>244</v>
      </c>
      <c r="L4676">
        <v>0</v>
      </c>
      <c r="M4676">
        <v>0</v>
      </c>
      <c r="N4676" t="s">
        <v>30</v>
      </c>
      <c r="O4676">
        <v>0</v>
      </c>
      <c r="P4676" t="s">
        <v>25</v>
      </c>
      <c r="Q4676" t="s">
        <v>30</v>
      </c>
      <c r="R4676" t="s">
        <v>30</v>
      </c>
      <c r="S4676">
        <v>0</v>
      </c>
      <c r="T4676">
        <v>0</v>
      </c>
      <c r="U4676">
        <v>0</v>
      </c>
      <c r="V4676" t="s">
        <v>30</v>
      </c>
      <c r="W4676">
        <v>0</v>
      </c>
      <c r="X4676">
        <v>16424574</v>
      </c>
      <c r="Y4676" s="11" t="str">
        <f t="shared" si="73"/>
        <v>1. &lt;= 1 Year</v>
      </c>
      <c r="Z4676" s="11" t="str">
        <f t="shared" si="73"/>
        <v>1. &lt;= 1 Year</v>
      </c>
    </row>
    <row r="4677" spans="1:26" x14ac:dyDescent="0.25">
      <c r="A4677">
        <v>165012326</v>
      </c>
      <c r="B4677" t="s">
        <v>7822</v>
      </c>
      <c r="C4677" t="s">
        <v>7823</v>
      </c>
      <c r="D4677" t="s">
        <v>99</v>
      </c>
      <c r="E4677">
        <v>23</v>
      </c>
      <c r="F4677" t="s">
        <v>6</v>
      </c>
      <c r="G4677" t="s">
        <v>957</v>
      </c>
      <c r="H4677" t="s">
        <v>25</v>
      </c>
      <c r="I4677" t="s">
        <v>22</v>
      </c>
      <c r="J4677">
        <v>122</v>
      </c>
      <c r="K4677">
        <v>25</v>
      </c>
      <c r="L4677">
        <v>0</v>
      </c>
      <c r="M4677">
        <v>0</v>
      </c>
      <c r="N4677" t="s">
        <v>30</v>
      </c>
      <c r="O4677">
        <v>0</v>
      </c>
      <c r="P4677" t="s">
        <v>25</v>
      </c>
      <c r="Q4677" t="s">
        <v>30</v>
      </c>
      <c r="R4677" t="s">
        <v>31</v>
      </c>
      <c r="S4677">
        <v>1</v>
      </c>
      <c r="T4677">
        <v>0</v>
      </c>
      <c r="U4677">
        <v>0</v>
      </c>
      <c r="V4677" t="s">
        <v>30</v>
      </c>
      <c r="W4677">
        <v>0</v>
      </c>
      <c r="X4677">
        <v>14991795</v>
      </c>
      <c r="Y4677" s="11" t="str">
        <f t="shared" si="73"/>
        <v>1. &lt;= 1 Year</v>
      </c>
      <c r="Z4677" s="11" t="str">
        <f t="shared" si="73"/>
        <v>1. &lt;= 1 Year</v>
      </c>
    </row>
    <row r="4678" spans="1:26" x14ac:dyDescent="0.25">
      <c r="A4678">
        <v>164780262</v>
      </c>
      <c r="B4678" t="s">
        <v>2404</v>
      </c>
      <c r="C4678" t="s">
        <v>447</v>
      </c>
      <c r="D4678" t="s">
        <v>127</v>
      </c>
      <c r="E4678">
        <v>23</v>
      </c>
      <c r="F4678" t="s">
        <v>32</v>
      </c>
      <c r="G4678" t="s">
        <v>798</v>
      </c>
      <c r="H4678" t="s">
        <v>25</v>
      </c>
      <c r="I4678" t="s">
        <v>22</v>
      </c>
      <c r="J4678">
        <v>434</v>
      </c>
      <c r="K4678">
        <v>434</v>
      </c>
      <c r="L4678">
        <v>20233</v>
      </c>
      <c r="M4678">
        <v>1</v>
      </c>
      <c r="N4678" t="s">
        <v>31</v>
      </c>
      <c r="O4678">
        <v>626</v>
      </c>
      <c r="P4678">
        <v>20220615</v>
      </c>
      <c r="Q4678" t="s">
        <v>31</v>
      </c>
      <c r="R4678" t="s">
        <v>30</v>
      </c>
      <c r="S4678">
        <v>0</v>
      </c>
      <c r="T4678">
        <v>0</v>
      </c>
      <c r="U4678">
        <v>0</v>
      </c>
      <c r="V4678" t="s">
        <v>30</v>
      </c>
      <c r="W4678">
        <v>0</v>
      </c>
      <c r="X4678">
        <v>16344245</v>
      </c>
      <c r="Y4678" s="11" t="str">
        <f t="shared" si="73"/>
        <v>2.  1-1.5 Years</v>
      </c>
      <c r="Z4678" s="11" t="str">
        <f t="shared" si="73"/>
        <v>2.  1-1.5 Years</v>
      </c>
    </row>
    <row r="4679" spans="1:26" x14ac:dyDescent="0.25">
      <c r="A4679">
        <v>164778690</v>
      </c>
      <c r="B4679" t="s">
        <v>2405</v>
      </c>
      <c r="C4679" t="s">
        <v>1087</v>
      </c>
      <c r="D4679" t="s">
        <v>127</v>
      </c>
      <c r="E4679">
        <v>23</v>
      </c>
      <c r="F4679" t="s">
        <v>32</v>
      </c>
      <c r="G4679" t="s">
        <v>793</v>
      </c>
      <c r="H4679" t="s">
        <v>25</v>
      </c>
      <c r="I4679" t="s">
        <v>22</v>
      </c>
      <c r="J4679">
        <v>433</v>
      </c>
      <c r="K4679">
        <v>259</v>
      </c>
      <c r="L4679">
        <v>0</v>
      </c>
      <c r="M4679">
        <v>0</v>
      </c>
      <c r="N4679" t="s">
        <v>30</v>
      </c>
      <c r="O4679">
        <v>0</v>
      </c>
      <c r="P4679">
        <v>20221202</v>
      </c>
      <c r="Q4679" t="s">
        <v>31</v>
      </c>
      <c r="R4679" t="s">
        <v>30</v>
      </c>
      <c r="S4679">
        <v>0</v>
      </c>
      <c r="T4679">
        <v>20234</v>
      </c>
      <c r="U4679">
        <v>1</v>
      </c>
      <c r="V4679" t="s">
        <v>31</v>
      </c>
      <c r="W4679">
        <v>127.2</v>
      </c>
      <c r="X4679">
        <v>16347073</v>
      </c>
      <c r="Y4679" s="11" t="str">
        <f t="shared" si="73"/>
        <v>2.  1-1.5 Years</v>
      </c>
      <c r="Z4679" s="11" t="str">
        <f t="shared" si="73"/>
        <v>1. &lt;= 1 Year</v>
      </c>
    </row>
    <row r="4680" spans="1:26" x14ac:dyDescent="0.25">
      <c r="A4680">
        <v>165104272</v>
      </c>
      <c r="B4680" t="s">
        <v>7824</v>
      </c>
      <c r="C4680" t="s">
        <v>732</v>
      </c>
      <c r="D4680" t="s">
        <v>127</v>
      </c>
      <c r="E4680">
        <v>23</v>
      </c>
      <c r="F4680" t="s">
        <v>32</v>
      </c>
      <c r="G4680" t="s">
        <v>797</v>
      </c>
      <c r="H4680" t="s">
        <v>25</v>
      </c>
      <c r="I4680" t="s">
        <v>22</v>
      </c>
      <c r="J4680">
        <v>10</v>
      </c>
      <c r="K4680">
        <v>10</v>
      </c>
      <c r="L4680">
        <v>0</v>
      </c>
      <c r="M4680">
        <v>0</v>
      </c>
      <c r="N4680" t="s">
        <v>30</v>
      </c>
      <c r="O4680">
        <v>0</v>
      </c>
      <c r="P4680" t="s">
        <v>25</v>
      </c>
      <c r="Q4680" t="s">
        <v>30</v>
      </c>
      <c r="R4680" t="s">
        <v>30</v>
      </c>
      <c r="S4680">
        <v>0</v>
      </c>
      <c r="T4680">
        <v>0</v>
      </c>
      <c r="U4680">
        <v>0</v>
      </c>
      <c r="V4680" t="s">
        <v>30</v>
      </c>
      <c r="W4680">
        <v>0</v>
      </c>
      <c r="X4680">
        <v>16538708</v>
      </c>
      <c r="Y4680" s="11" t="str">
        <f t="shared" si="73"/>
        <v>1. &lt;= 1 Year</v>
      </c>
      <c r="Z4680" s="11" t="str">
        <f t="shared" si="73"/>
        <v>1. &lt;= 1 Year</v>
      </c>
    </row>
    <row r="4681" spans="1:26" x14ac:dyDescent="0.25">
      <c r="A4681">
        <v>165109806</v>
      </c>
      <c r="B4681" t="s">
        <v>7825</v>
      </c>
      <c r="C4681" t="s">
        <v>7826</v>
      </c>
      <c r="D4681" t="s">
        <v>127</v>
      </c>
      <c r="E4681">
        <v>23</v>
      </c>
      <c r="F4681" t="s">
        <v>32</v>
      </c>
      <c r="G4681" t="s">
        <v>940</v>
      </c>
      <c r="H4681" t="s">
        <v>25</v>
      </c>
      <c r="I4681" t="s">
        <v>22</v>
      </c>
      <c r="J4681">
        <v>6</v>
      </c>
      <c r="K4681">
        <v>6</v>
      </c>
      <c r="L4681">
        <v>0</v>
      </c>
      <c r="M4681">
        <v>0</v>
      </c>
      <c r="N4681" t="s">
        <v>30</v>
      </c>
      <c r="O4681">
        <v>0</v>
      </c>
      <c r="P4681" t="s">
        <v>25</v>
      </c>
      <c r="Q4681" t="s">
        <v>30</v>
      </c>
      <c r="R4681" t="s">
        <v>30</v>
      </c>
      <c r="S4681">
        <v>0</v>
      </c>
      <c r="T4681">
        <v>0</v>
      </c>
      <c r="U4681">
        <v>0</v>
      </c>
      <c r="V4681" t="s">
        <v>30</v>
      </c>
      <c r="W4681">
        <v>0</v>
      </c>
      <c r="X4681">
        <v>16531743</v>
      </c>
      <c r="Y4681" s="11" t="str">
        <f t="shared" si="73"/>
        <v>1. &lt;= 1 Year</v>
      </c>
      <c r="Z4681" s="11" t="str">
        <f t="shared" si="73"/>
        <v>1. &lt;= 1 Year</v>
      </c>
    </row>
    <row r="4682" spans="1:26" x14ac:dyDescent="0.25">
      <c r="A4682">
        <v>165076246</v>
      </c>
      <c r="B4682" t="s">
        <v>7827</v>
      </c>
      <c r="C4682" t="s">
        <v>769</v>
      </c>
      <c r="D4682" t="s">
        <v>126</v>
      </c>
      <c r="E4682">
        <v>23</v>
      </c>
      <c r="F4682" t="s">
        <v>6</v>
      </c>
      <c r="G4682" t="s">
        <v>1189</v>
      </c>
      <c r="H4682" t="s">
        <v>25</v>
      </c>
      <c r="I4682" t="s">
        <v>22</v>
      </c>
      <c r="J4682">
        <v>45</v>
      </c>
      <c r="K4682">
        <v>7</v>
      </c>
      <c r="L4682">
        <v>20233</v>
      </c>
      <c r="M4682">
        <v>1</v>
      </c>
      <c r="N4682" t="s">
        <v>31</v>
      </c>
      <c r="O4682">
        <v>2006</v>
      </c>
      <c r="P4682">
        <v>20231009</v>
      </c>
      <c r="Q4682" t="s">
        <v>31</v>
      </c>
      <c r="R4682" t="s">
        <v>30</v>
      </c>
      <c r="S4682">
        <v>0</v>
      </c>
      <c r="T4682">
        <v>0</v>
      </c>
      <c r="U4682">
        <v>0</v>
      </c>
      <c r="V4682" t="s">
        <v>30</v>
      </c>
      <c r="W4682">
        <v>0</v>
      </c>
      <c r="X4682">
        <v>16520898</v>
      </c>
      <c r="Y4682" s="11" t="str">
        <f t="shared" si="73"/>
        <v>1. &lt;= 1 Year</v>
      </c>
      <c r="Z4682" s="11" t="str">
        <f t="shared" si="73"/>
        <v>1. &lt;= 1 Year</v>
      </c>
    </row>
    <row r="4683" spans="1:26" x14ac:dyDescent="0.25">
      <c r="A4683">
        <v>164668460</v>
      </c>
      <c r="B4683" t="s">
        <v>843</v>
      </c>
      <c r="C4683" t="s">
        <v>2300</v>
      </c>
      <c r="D4683" t="s">
        <v>127</v>
      </c>
      <c r="E4683">
        <v>23</v>
      </c>
      <c r="F4683" t="s">
        <v>32</v>
      </c>
      <c r="G4683" t="s">
        <v>793</v>
      </c>
      <c r="H4683" t="s">
        <v>25</v>
      </c>
      <c r="I4683" t="s">
        <v>22</v>
      </c>
      <c r="J4683">
        <v>593</v>
      </c>
      <c r="K4683">
        <v>593</v>
      </c>
      <c r="L4683">
        <v>0</v>
      </c>
      <c r="M4683">
        <v>0</v>
      </c>
      <c r="N4683" t="s">
        <v>30</v>
      </c>
      <c r="O4683">
        <v>0</v>
      </c>
      <c r="P4683" t="s">
        <v>25</v>
      </c>
      <c r="Q4683" t="s">
        <v>30</v>
      </c>
      <c r="R4683" t="s">
        <v>30</v>
      </c>
      <c r="S4683">
        <v>0</v>
      </c>
      <c r="T4683">
        <v>0</v>
      </c>
      <c r="U4683">
        <v>0</v>
      </c>
      <c r="V4683" t="s">
        <v>30</v>
      </c>
      <c r="W4683">
        <v>0</v>
      </c>
      <c r="X4683">
        <v>16286901</v>
      </c>
      <c r="Y4683" s="11" t="str">
        <f t="shared" si="73"/>
        <v>3.  1.5 to 2 Year</v>
      </c>
      <c r="Z4683" s="11" t="str">
        <f t="shared" si="73"/>
        <v>3.  1.5 to 2 Year</v>
      </c>
    </row>
    <row r="4684" spans="1:26" x14ac:dyDescent="0.25">
      <c r="A4684">
        <v>164698009</v>
      </c>
      <c r="B4684" t="s">
        <v>3263</v>
      </c>
      <c r="C4684" t="s">
        <v>545</v>
      </c>
      <c r="D4684" t="s">
        <v>127</v>
      </c>
      <c r="E4684">
        <v>23</v>
      </c>
      <c r="F4684" t="s">
        <v>32</v>
      </c>
      <c r="G4684" t="s">
        <v>799</v>
      </c>
      <c r="H4684" t="s">
        <v>25</v>
      </c>
      <c r="I4684" t="s">
        <v>22</v>
      </c>
      <c r="J4684">
        <v>558</v>
      </c>
      <c r="K4684">
        <v>558</v>
      </c>
      <c r="L4684">
        <v>0</v>
      </c>
      <c r="M4684">
        <v>0</v>
      </c>
      <c r="N4684" t="s">
        <v>30</v>
      </c>
      <c r="O4684">
        <v>0</v>
      </c>
      <c r="P4684">
        <v>20230612</v>
      </c>
      <c r="Q4684" t="s">
        <v>31</v>
      </c>
      <c r="R4684" t="s">
        <v>30</v>
      </c>
      <c r="S4684">
        <v>0</v>
      </c>
      <c r="T4684">
        <v>0</v>
      </c>
      <c r="U4684">
        <v>0</v>
      </c>
      <c r="V4684" t="s">
        <v>30</v>
      </c>
      <c r="W4684">
        <v>0</v>
      </c>
      <c r="X4684">
        <v>16294537</v>
      </c>
      <c r="Y4684" s="11" t="str">
        <f t="shared" si="73"/>
        <v>3.  1.5 to 2 Year</v>
      </c>
      <c r="Z4684" s="11" t="str">
        <f t="shared" si="73"/>
        <v>3.  1.5 to 2 Year</v>
      </c>
    </row>
    <row r="4685" spans="1:26" x14ac:dyDescent="0.25">
      <c r="A4685">
        <v>164919222</v>
      </c>
      <c r="B4685" t="s">
        <v>4030</v>
      </c>
      <c r="C4685" t="s">
        <v>4031</v>
      </c>
      <c r="D4685" t="s">
        <v>127</v>
      </c>
      <c r="E4685">
        <v>23</v>
      </c>
      <c r="F4685" t="s">
        <v>32</v>
      </c>
      <c r="G4685" t="s">
        <v>800</v>
      </c>
      <c r="H4685" t="s">
        <v>25</v>
      </c>
      <c r="I4685" t="s">
        <v>22</v>
      </c>
      <c r="J4685">
        <v>249</v>
      </c>
      <c r="K4685">
        <v>248</v>
      </c>
      <c r="L4685">
        <v>20233</v>
      </c>
      <c r="M4685">
        <v>1</v>
      </c>
      <c r="N4685" t="s">
        <v>31</v>
      </c>
      <c r="O4685">
        <v>112</v>
      </c>
      <c r="P4685">
        <v>20240113</v>
      </c>
      <c r="Q4685" t="s">
        <v>31</v>
      </c>
      <c r="R4685" t="s">
        <v>30</v>
      </c>
      <c r="S4685">
        <v>0</v>
      </c>
      <c r="T4685">
        <v>20234</v>
      </c>
      <c r="U4685">
        <v>1</v>
      </c>
      <c r="V4685" t="s">
        <v>31</v>
      </c>
      <c r="W4685">
        <v>1373.25</v>
      </c>
      <c r="X4685">
        <v>16413983</v>
      </c>
      <c r="Y4685" s="11" t="str">
        <f t="shared" si="73"/>
        <v>1. &lt;= 1 Year</v>
      </c>
      <c r="Z4685" s="11" t="str">
        <f t="shared" si="73"/>
        <v>1. &lt;= 1 Year</v>
      </c>
    </row>
    <row r="4686" spans="1:26" x14ac:dyDescent="0.25">
      <c r="A4686">
        <v>165067512</v>
      </c>
      <c r="B4686" t="s">
        <v>1020</v>
      </c>
      <c r="C4686" t="s">
        <v>1203</v>
      </c>
      <c r="D4686" t="s">
        <v>127</v>
      </c>
      <c r="E4686">
        <v>23</v>
      </c>
      <c r="F4686" t="s">
        <v>32</v>
      </c>
      <c r="G4686" t="s">
        <v>810</v>
      </c>
      <c r="H4686" t="s">
        <v>25</v>
      </c>
      <c r="I4686" t="s">
        <v>22</v>
      </c>
      <c r="J4686">
        <v>56</v>
      </c>
      <c r="K4686">
        <v>25</v>
      </c>
      <c r="L4686">
        <v>20233</v>
      </c>
      <c r="M4686">
        <v>1</v>
      </c>
      <c r="N4686" t="s">
        <v>31</v>
      </c>
      <c r="O4686">
        <v>928</v>
      </c>
      <c r="P4686">
        <v>20240326</v>
      </c>
      <c r="Q4686" t="s">
        <v>31</v>
      </c>
      <c r="R4686" t="s">
        <v>30</v>
      </c>
      <c r="S4686">
        <v>0</v>
      </c>
      <c r="T4686">
        <v>0</v>
      </c>
      <c r="U4686">
        <v>0</v>
      </c>
      <c r="V4686" t="s">
        <v>30</v>
      </c>
      <c r="W4686">
        <v>0</v>
      </c>
      <c r="X4686">
        <v>16503034</v>
      </c>
      <c r="Y4686" s="11" t="str">
        <f t="shared" si="73"/>
        <v>1. &lt;= 1 Year</v>
      </c>
      <c r="Z4686" s="11" t="str">
        <f t="shared" si="73"/>
        <v>1. &lt;= 1 Year</v>
      </c>
    </row>
    <row r="4687" spans="1:26" x14ac:dyDescent="0.25">
      <c r="A4687">
        <v>165032106</v>
      </c>
      <c r="B4687" t="s">
        <v>5730</v>
      </c>
      <c r="C4687" t="s">
        <v>5731</v>
      </c>
      <c r="D4687" t="s">
        <v>99</v>
      </c>
      <c r="E4687">
        <v>23</v>
      </c>
      <c r="F4687" t="s">
        <v>6</v>
      </c>
      <c r="G4687" t="s">
        <v>957</v>
      </c>
      <c r="H4687" t="s">
        <v>25</v>
      </c>
      <c r="I4687" t="s">
        <v>22</v>
      </c>
      <c r="J4687">
        <v>101</v>
      </c>
      <c r="K4687">
        <v>76</v>
      </c>
      <c r="L4687">
        <v>0</v>
      </c>
      <c r="M4687">
        <v>0</v>
      </c>
      <c r="N4687" t="s">
        <v>30</v>
      </c>
      <c r="O4687">
        <v>0</v>
      </c>
      <c r="P4687" t="s">
        <v>25</v>
      </c>
      <c r="Q4687" t="s">
        <v>30</v>
      </c>
      <c r="R4687" t="s">
        <v>30</v>
      </c>
      <c r="S4687">
        <v>0</v>
      </c>
      <c r="T4687">
        <v>0</v>
      </c>
      <c r="U4687">
        <v>0</v>
      </c>
      <c r="V4687" t="s">
        <v>30</v>
      </c>
      <c r="W4687">
        <v>0</v>
      </c>
      <c r="X4687">
        <v>16479679</v>
      </c>
      <c r="Y4687" s="11" t="str">
        <f t="shared" si="73"/>
        <v>1. &lt;= 1 Year</v>
      </c>
      <c r="Z4687" s="11" t="str">
        <f t="shared" si="73"/>
        <v>1. &lt;= 1 Year</v>
      </c>
    </row>
    <row r="4688" spans="1:26" x14ac:dyDescent="0.25">
      <c r="A4688">
        <v>164912418</v>
      </c>
      <c r="B4688" t="s">
        <v>4811</v>
      </c>
      <c r="C4688" t="s">
        <v>4812</v>
      </c>
      <c r="D4688" t="s">
        <v>99</v>
      </c>
      <c r="E4688">
        <v>23</v>
      </c>
      <c r="F4688" t="s">
        <v>6</v>
      </c>
      <c r="G4688" t="s">
        <v>4813</v>
      </c>
      <c r="H4688" t="s">
        <v>25</v>
      </c>
      <c r="I4688" t="s">
        <v>22</v>
      </c>
      <c r="J4688">
        <v>258</v>
      </c>
      <c r="K4688">
        <v>210</v>
      </c>
      <c r="L4688">
        <v>0</v>
      </c>
      <c r="M4688">
        <v>0</v>
      </c>
      <c r="N4688" t="s">
        <v>30</v>
      </c>
      <c r="O4688">
        <v>0</v>
      </c>
      <c r="P4688" t="s">
        <v>25</v>
      </c>
      <c r="Q4688" t="s">
        <v>30</v>
      </c>
      <c r="R4688" t="s">
        <v>30</v>
      </c>
      <c r="S4688">
        <v>0</v>
      </c>
      <c r="T4688">
        <v>20234</v>
      </c>
      <c r="U4688">
        <v>1</v>
      </c>
      <c r="V4688" t="s">
        <v>31</v>
      </c>
      <c r="W4688">
        <v>6502.7</v>
      </c>
      <c r="X4688">
        <v>15354785</v>
      </c>
      <c r="Y4688" s="11" t="str">
        <f t="shared" si="73"/>
        <v>1. &lt;= 1 Year</v>
      </c>
      <c r="Z4688" s="11" t="str">
        <f t="shared" si="73"/>
        <v>1. &lt;= 1 Year</v>
      </c>
    </row>
    <row r="4689" spans="1:26" x14ac:dyDescent="0.25">
      <c r="A4689">
        <v>165061582</v>
      </c>
      <c r="B4689" t="s">
        <v>7828</v>
      </c>
      <c r="C4689" t="s">
        <v>791</v>
      </c>
      <c r="D4689" t="s">
        <v>110</v>
      </c>
      <c r="E4689">
        <v>23</v>
      </c>
      <c r="F4689" t="s">
        <v>6</v>
      </c>
      <c r="G4689" t="s">
        <v>7699</v>
      </c>
      <c r="H4689" t="s">
        <v>25</v>
      </c>
      <c r="I4689" t="s">
        <v>22</v>
      </c>
      <c r="J4689">
        <v>63</v>
      </c>
      <c r="K4689">
        <v>49</v>
      </c>
      <c r="L4689">
        <v>20233</v>
      </c>
      <c r="M4689">
        <v>1</v>
      </c>
      <c r="N4689" t="s">
        <v>31</v>
      </c>
      <c r="O4689">
        <v>7269</v>
      </c>
      <c r="P4689">
        <v>20240318</v>
      </c>
      <c r="Q4689" t="s">
        <v>31</v>
      </c>
      <c r="R4689" t="s">
        <v>30</v>
      </c>
      <c r="S4689">
        <v>0</v>
      </c>
      <c r="T4689">
        <v>0</v>
      </c>
      <c r="U4689">
        <v>0</v>
      </c>
      <c r="V4689" t="s">
        <v>30</v>
      </c>
      <c r="W4689">
        <v>0</v>
      </c>
      <c r="X4689">
        <v>16510960</v>
      </c>
      <c r="Y4689" s="11" t="str">
        <f t="shared" si="73"/>
        <v>1. &lt;= 1 Year</v>
      </c>
      <c r="Z4689" s="11" t="str">
        <f t="shared" si="73"/>
        <v>1. &lt;= 1 Year</v>
      </c>
    </row>
    <row r="4690" spans="1:26" x14ac:dyDescent="0.25">
      <c r="A4690">
        <v>164715975</v>
      </c>
      <c r="B4690" t="s">
        <v>2029</v>
      </c>
      <c r="C4690" t="s">
        <v>1779</v>
      </c>
      <c r="D4690" t="s">
        <v>127</v>
      </c>
      <c r="E4690">
        <v>23</v>
      </c>
      <c r="F4690" t="s">
        <v>32</v>
      </c>
      <c r="G4690" t="s">
        <v>7696</v>
      </c>
      <c r="H4690" t="s">
        <v>25</v>
      </c>
      <c r="I4690" t="s">
        <v>22</v>
      </c>
      <c r="J4690">
        <v>525</v>
      </c>
      <c r="K4690">
        <v>525</v>
      </c>
      <c r="L4690">
        <v>20233</v>
      </c>
      <c r="M4690">
        <v>1</v>
      </c>
      <c r="N4690" t="s">
        <v>31</v>
      </c>
      <c r="O4690">
        <v>4253</v>
      </c>
      <c r="P4690">
        <v>20230210</v>
      </c>
      <c r="Q4690" t="s">
        <v>31</v>
      </c>
      <c r="R4690" t="s">
        <v>30</v>
      </c>
      <c r="S4690">
        <v>0</v>
      </c>
      <c r="T4690">
        <v>20234</v>
      </c>
      <c r="U4690">
        <v>1</v>
      </c>
      <c r="V4690" t="s">
        <v>31</v>
      </c>
      <c r="W4690">
        <v>2550.84</v>
      </c>
      <c r="X4690">
        <v>16310446</v>
      </c>
      <c r="Y4690" s="11" t="str">
        <f t="shared" si="73"/>
        <v>2.  1-1.5 Years</v>
      </c>
      <c r="Z4690" s="11" t="str">
        <f t="shared" si="73"/>
        <v>2.  1-1.5 Years</v>
      </c>
    </row>
    <row r="4691" spans="1:26" x14ac:dyDescent="0.25">
      <c r="A4691">
        <v>165033299</v>
      </c>
      <c r="B4691" t="s">
        <v>5732</v>
      </c>
      <c r="C4691" t="s">
        <v>5733</v>
      </c>
      <c r="D4691" t="s">
        <v>127</v>
      </c>
      <c r="E4691">
        <v>23</v>
      </c>
      <c r="F4691" t="s">
        <v>32</v>
      </c>
      <c r="G4691" t="s">
        <v>1623</v>
      </c>
      <c r="H4691" t="s">
        <v>25</v>
      </c>
      <c r="I4691" t="s">
        <v>22</v>
      </c>
      <c r="J4691">
        <v>97</v>
      </c>
      <c r="K4691">
        <v>97</v>
      </c>
      <c r="L4691">
        <v>0</v>
      </c>
      <c r="M4691">
        <v>0</v>
      </c>
      <c r="N4691" t="s">
        <v>30</v>
      </c>
      <c r="O4691">
        <v>0</v>
      </c>
      <c r="P4691" t="s">
        <v>25</v>
      </c>
      <c r="Q4691" t="s">
        <v>30</v>
      </c>
      <c r="R4691" t="s">
        <v>30</v>
      </c>
      <c r="S4691">
        <v>0</v>
      </c>
      <c r="T4691">
        <v>0</v>
      </c>
      <c r="U4691">
        <v>0</v>
      </c>
      <c r="V4691" t="s">
        <v>30</v>
      </c>
      <c r="W4691">
        <v>0</v>
      </c>
      <c r="X4691">
        <v>16495153</v>
      </c>
      <c r="Y4691" s="11" t="str">
        <f t="shared" si="73"/>
        <v>1. &lt;= 1 Year</v>
      </c>
      <c r="Z4691" s="11" t="str">
        <f t="shared" si="73"/>
        <v>1. &lt;= 1 Year</v>
      </c>
    </row>
    <row r="4692" spans="1:26" x14ac:dyDescent="0.25">
      <c r="A4692">
        <v>165088664</v>
      </c>
      <c r="B4692" t="s">
        <v>7829</v>
      </c>
      <c r="C4692" t="s">
        <v>7830</v>
      </c>
      <c r="D4692" t="s">
        <v>127</v>
      </c>
      <c r="E4692">
        <v>23</v>
      </c>
      <c r="F4692" t="s">
        <v>32</v>
      </c>
      <c r="G4692" t="s">
        <v>4783</v>
      </c>
      <c r="H4692" t="s">
        <v>25</v>
      </c>
      <c r="I4692" t="s">
        <v>22</v>
      </c>
      <c r="J4692">
        <v>28</v>
      </c>
      <c r="K4692">
        <v>25</v>
      </c>
      <c r="L4692">
        <v>0</v>
      </c>
      <c r="M4692">
        <v>0</v>
      </c>
      <c r="N4692" t="s">
        <v>30</v>
      </c>
      <c r="O4692">
        <v>0</v>
      </c>
      <c r="P4692" t="s">
        <v>25</v>
      </c>
      <c r="Q4692" t="s">
        <v>30</v>
      </c>
      <c r="R4692" t="s">
        <v>30</v>
      </c>
      <c r="S4692">
        <v>0</v>
      </c>
      <c r="T4692">
        <v>0</v>
      </c>
      <c r="U4692">
        <v>0</v>
      </c>
      <c r="V4692" t="s">
        <v>30</v>
      </c>
      <c r="W4692">
        <v>0</v>
      </c>
      <c r="X4692">
        <v>16528676</v>
      </c>
      <c r="Y4692" s="11" t="str">
        <f t="shared" si="73"/>
        <v>1. &lt;= 1 Year</v>
      </c>
      <c r="Z4692" s="11" t="str">
        <f t="shared" si="73"/>
        <v>1. &lt;= 1 Year</v>
      </c>
    </row>
    <row r="4693" spans="1:26" x14ac:dyDescent="0.25">
      <c r="A4693">
        <v>165039141</v>
      </c>
      <c r="B4693" t="s">
        <v>6425</v>
      </c>
      <c r="C4693" t="s">
        <v>721</v>
      </c>
      <c r="D4693" t="s">
        <v>98</v>
      </c>
      <c r="E4693">
        <v>23</v>
      </c>
      <c r="F4693" t="s">
        <v>6</v>
      </c>
      <c r="G4693" t="s">
        <v>2704</v>
      </c>
      <c r="H4693" t="s">
        <v>25</v>
      </c>
      <c r="I4693" t="s">
        <v>22</v>
      </c>
      <c r="J4693">
        <v>91</v>
      </c>
      <c r="K4693" t="s">
        <v>25</v>
      </c>
      <c r="L4693">
        <v>0</v>
      </c>
      <c r="M4693">
        <v>0</v>
      </c>
      <c r="N4693" t="s">
        <v>30</v>
      </c>
      <c r="O4693">
        <v>0</v>
      </c>
      <c r="P4693">
        <v>20231109</v>
      </c>
      <c r="Q4693" t="s">
        <v>31</v>
      </c>
      <c r="R4693" t="s">
        <v>30</v>
      </c>
      <c r="S4693">
        <v>0</v>
      </c>
      <c r="T4693">
        <v>0</v>
      </c>
      <c r="U4693">
        <v>0</v>
      </c>
      <c r="V4693" t="s">
        <v>30</v>
      </c>
      <c r="W4693">
        <v>0</v>
      </c>
      <c r="X4693">
        <v>16489640</v>
      </c>
      <c r="Y4693" s="11" t="str">
        <f t="shared" si="73"/>
        <v>1. &lt;= 1 Year</v>
      </c>
      <c r="Z4693" s="11" t="str">
        <f t="shared" si="73"/>
        <v>7. &gt;= 6 Year</v>
      </c>
    </row>
    <row r="4694" spans="1:26" x14ac:dyDescent="0.25">
      <c r="A4694">
        <v>164800421</v>
      </c>
      <c r="B4694" t="s">
        <v>2729</v>
      </c>
      <c r="C4694" t="s">
        <v>2555</v>
      </c>
      <c r="D4694" t="s">
        <v>127</v>
      </c>
      <c r="E4694">
        <v>23</v>
      </c>
      <c r="F4694" t="s">
        <v>32</v>
      </c>
      <c r="G4694" t="s">
        <v>7700</v>
      </c>
      <c r="H4694" t="s">
        <v>25</v>
      </c>
      <c r="I4694" t="s">
        <v>22</v>
      </c>
      <c r="J4694">
        <v>403</v>
      </c>
      <c r="K4694">
        <v>403</v>
      </c>
      <c r="L4694">
        <v>0</v>
      </c>
      <c r="M4694">
        <v>0</v>
      </c>
      <c r="N4694" t="s">
        <v>30</v>
      </c>
      <c r="O4694">
        <v>0</v>
      </c>
      <c r="P4694">
        <v>20240131</v>
      </c>
      <c r="Q4694" t="s">
        <v>31</v>
      </c>
      <c r="R4694" t="s">
        <v>30</v>
      </c>
      <c r="S4694">
        <v>0</v>
      </c>
      <c r="T4694">
        <v>0</v>
      </c>
      <c r="U4694">
        <v>0</v>
      </c>
      <c r="V4694" t="s">
        <v>30</v>
      </c>
      <c r="W4694">
        <v>0</v>
      </c>
      <c r="X4694">
        <v>16359307</v>
      </c>
      <c r="Y4694" s="11" t="str">
        <f t="shared" si="73"/>
        <v>2.  1-1.5 Years</v>
      </c>
      <c r="Z4694" s="11" t="str">
        <f t="shared" si="73"/>
        <v>2.  1-1.5 Years</v>
      </c>
    </row>
    <row r="4695" spans="1:26" x14ac:dyDescent="0.25">
      <c r="A4695">
        <v>164525993</v>
      </c>
      <c r="B4695" t="s">
        <v>1190</v>
      </c>
      <c r="C4695" t="s">
        <v>1296</v>
      </c>
      <c r="D4695" t="s">
        <v>127</v>
      </c>
      <c r="E4695">
        <v>23</v>
      </c>
      <c r="F4695" t="s">
        <v>32</v>
      </c>
      <c r="G4695" t="s">
        <v>810</v>
      </c>
      <c r="H4695" t="s">
        <v>25</v>
      </c>
      <c r="I4695" t="s">
        <v>22</v>
      </c>
      <c r="J4695">
        <v>829</v>
      </c>
      <c r="K4695">
        <v>829</v>
      </c>
      <c r="L4695">
        <v>0</v>
      </c>
      <c r="M4695">
        <v>0</v>
      </c>
      <c r="N4695" t="s">
        <v>30</v>
      </c>
      <c r="O4695">
        <v>0</v>
      </c>
      <c r="P4695">
        <v>20231113</v>
      </c>
      <c r="Q4695" t="s">
        <v>31</v>
      </c>
      <c r="R4695" t="s">
        <v>30</v>
      </c>
      <c r="S4695">
        <v>0</v>
      </c>
      <c r="T4695">
        <v>0</v>
      </c>
      <c r="U4695">
        <v>0</v>
      </c>
      <c r="V4695" t="s">
        <v>30</v>
      </c>
      <c r="W4695">
        <v>0</v>
      </c>
      <c r="X4695">
        <v>14973656</v>
      </c>
      <c r="Y4695" s="11" t="str">
        <f t="shared" si="73"/>
        <v>4. 2-3 Year</v>
      </c>
      <c r="Z4695" s="11" t="str">
        <f t="shared" si="73"/>
        <v>4. 2-3 Year</v>
      </c>
    </row>
    <row r="4696" spans="1:26" x14ac:dyDescent="0.25">
      <c r="A4696">
        <v>164999383</v>
      </c>
      <c r="B4696" t="s">
        <v>5734</v>
      </c>
      <c r="C4696" t="s">
        <v>769</v>
      </c>
      <c r="D4696" t="s">
        <v>127</v>
      </c>
      <c r="E4696">
        <v>23</v>
      </c>
      <c r="F4696" t="s">
        <v>32</v>
      </c>
      <c r="G4696" t="s">
        <v>1102</v>
      </c>
      <c r="H4696" t="s">
        <v>25</v>
      </c>
      <c r="I4696" t="s">
        <v>22</v>
      </c>
      <c r="J4696">
        <v>147</v>
      </c>
      <c r="K4696">
        <v>111</v>
      </c>
      <c r="L4696">
        <v>20233</v>
      </c>
      <c r="M4696">
        <v>1</v>
      </c>
      <c r="N4696" t="s">
        <v>31</v>
      </c>
      <c r="O4696">
        <v>256</v>
      </c>
      <c r="P4696">
        <v>20230809</v>
      </c>
      <c r="Q4696" t="s">
        <v>31</v>
      </c>
      <c r="R4696" t="s">
        <v>30</v>
      </c>
      <c r="S4696">
        <v>0</v>
      </c>
      <c r="T4696">
        <v>20234</v>
      </c>
      <c r="U4696">
        <v>1</v>
      </c>
      <c r="V4696" t="s">
        <v>31</v>
      </c>
      <c r="W4696">
        <v>1832.88</v>
      </c>
      <c r="X4696">
        <v>16474262</v>
      </c>
      <c r="Y4696" s="11" t="str">
        <f t="shared" si="73"/>
        <v>1. &lt;= 1 Year</v>
      </c>
      <c r="Z4696" s="11" t="str">
        <f t="shared" si="73"/>
        <v>1. &lt;= 1 Year</v>
      </c>
    </row>
    <row r="4697" spans="1:26" x14ac:dyDescent="0.25">
      <c r="A4697">
        <v>164668965</v>
      </c>
      <c r="B4697" t="s">
        <v>1732</v>
      </c>
      <c r="C4697" t="s">
        <v>1599</v>
      </c>
      <c r="D4697" t="s">
        <v>127</v>
      </c>
      <c r="E4697">
        <v>23</v>
      </c>
      <c r="F4697" t="s">
        <v>32</v>
      </c>
      <c r="G4697" t="s">
        <v>798</v>
      </c>
      <c r="H4697" t="s">
        <v>25</v>
      </c>
      <c r="I4697" t="s">
        <v>22</v>
      </c>
      <c r="J4697">
        <v>593</v>
      </c>
      <c r="K4697">
        <v>593</v>
      </c>
      <c r="L4697">
        <v>0</v>
      </c>
      <c r="M4697">
        <v>0</v>
      </c>
      <c r="N4697" t="s">
        <v>30</v>
      </c>
      <c r="O4697">
        <v>0</v>
      </c>
      <c r="P4697" t="s">
        <v>25</v>
      </c>
      <c r="Q4697" t="s">
        <v>30</v>
      </c>
      <c r="R4697" t="s">
        <v>30</v>
      </c>
      <c r="S4697">
        <v>0</v>
      </c>
      <c r="T4697">
        <v>0</v>
      </c>
      <c r="U4697">
        <v>0</v>
      </c>
      <c r="V4697" t="s">
        <v>30</v>
      </c>
      <c r="W4697">
        <v>0</v>
      </c>
      <c r="X4697">
        <v>16285740</v>
      </c>
      <c r="Y4697" s="11" t="str">
        <f t="shared" si="73"/>
        <v>3.  1.5 to 2 Year</v>
      </c>
      <c r="Z4697" s="11" t="str">
        <f t="shared" si="73"/>
        <v>3.  1.5 to 2 Year</v>
      </c>
    </row>
    <row r="4698" spans="1:26" x14ac:dyDescent="0.25">
      <c r="A4698">
        <v>164978386</v>
      </c>
      <c r="B4698" t="s">
        <v>307</v>
      </c>
      <c r="C4698" t="s">
        <v>306</v>
      </c>
      <c r="D4698" t="s">
        <v>111</v>
      </c>
      <c r="E4698">
        <v>23</v>
      </c>
      <c r="F4698" t="s">
        <v>6</v>
      </c>
      <c r="G4698" t="s">
        <v>2704</v>
      </c>
      <c r="H4698" t="s">
        <v>25</v>
      </c>
      <c r="I4698" t="s">
        <v>22</v>
      </c>
      <c r="J4698">
        <v>174</v>
      </c>
      <c r="K4698">
        <v>161</v>
      </c>
      <c r="L4698">
        <v>0</v>
      </c>
      <c r="M4698">
        <v>0</v>
      </c>
      <c r="N4698" t="s">
        <v>30</v>
      </c>
      <c r="O4698">
        <v>0</v>
      </c>
      <c r="P4698">
        <v>20240415</v>
      </c>
      <c r="Q4698" t="s">
        <v>31</v>
      </c>
      <c r="R4698" t="s">
        <v>31</v>
      </c>
      <c r="S4698">
        <v>1</v>
      </c>
      <c r="T4698">
        <v>0</v>
      </c>
      <c r="U4698">
        <v>0</v>
      </c>
      <c r="V4698" t="s">
        <v>30</v>
      </c>
      <c r="W4698">
        <v>0</v>
      </c>
      <c r="X4698">
        <v>11583703</v>
      </c>
      <c r="Y4698" s="11" t="str">
        <f t="shared" si="73"/>
        <v>1. &lt;= 1 Year</v>
      </c>
      <c r="Z4698" s="11" t="str">
        <f t="shared" si="73"/>
        <v>1. &lt;= 1 Year</v>
      </c>
    </row>
    <row r="4699" spans="1:26" x14ac:dyDescent="0.25">
      <c r="A4699">
        <v>164600063</v>
      </c>
      <c r="B4699" t="s">
        <v>307</v>
      </c>
      <c r="C4699" t="s">
        <v>727</v>
      </c>
      <c r="D4699" t="s">
        <v>127</v>
      </c>
      <c r="E4699">
        <v>23</v>
      </c>
      <c r="F4699" t="s">
        <v>32</v>
      </c>
      <c r="G4699" t="s">
        <v>798</v>
      </c>
      <c r="H4699" t="s">
        <v>25</v>
      </c>
      <c r="I4699" t="s">
        <v>22</v>
      </c>
      <c r="J4699">
        <v>706</v>
      </c>
      <c r="K4699">
        <v>7</v>
      </c>
      <c r="L4699">
        <v>0</v>
      </c>
      <c r="M4699">
        <v>0</v>
      </c>
      <c r="N4699" t="s">
        <v>30</v>
      </c>
      <c r="O4699">
        <v>0</v>
      </c>
      <c r="P4699" t="s">
        <v>25</v>
      </c>
      <c r="Q4699" t="s">
        <v>30</v>
      </c>
      <c r="R4699" t="s">
        <v>30</v>
      </c>
      <c r="S4699">
        <v>0</v>
      </c>
      <c r="T4699">
        <v>0</v>
      </c>
      <c r="U4699">
        <v>0</v>
      </c>
      <c r="V4699" t="s">
        <v>30</v>
      </c>
      <c r="W4699">
        <v>0</v>
      </c>
      <c r="X4699">
        <v>16241587</v>
      </c>
      <c r="Y4699" s="11" t="str">
        <f t="shared" si="73"/>
        <v>3.  1.5 to 2 Year</v>
      </c>
      <c r="Z4699" s="11" t="str">
        <f t="shared" si="73"/>
        <v>1. &lt;= 1 Year</v>
      </c>
    </row>
    <row r="4700" spans="1:26" x14ac:dyDescent="0.25">
      <c r="A4700">
        <v>164911408</v>
      </c>
      <c r="B4700" t="s">
        <v>753</v>
      </c>
      <c r="C4700" t="s">
        <v>5735</v>
      </c>
      <c r="D4700" t="s">
        <v>127</v>
      </c>
      <c r="E4700">
        <v>23</v>
      </c>
      <c r="F4700" t="s">
        <v>32</v>
      </c>
      <c r="G4700" t="s">
        <v>795</v>
      </c>
      <c r="H4700" t="s">
        <v>25</v>
      </c>
      <c r="I4700" t="s">
        <v>22</v>
      </c>
      <c r="J4700">
        <v>258</v>
      </c>
      <c r="K4700">
        <v>96</v>
      </c>
      <c r="L4700">
        <v>0</v>
      </c>
      <c r="M4700">
        <v>0</v>
      </c>
      <c r="N4700" t="s">
        <v>30</v>
      </c>
      <c r="O4700">
        <v>0</v>
      </c>
      <c r="P4700">
        <v>20231211</v>
      </c>
      <c r="Q4700" t="s">
        <v>31</v>
      </c>
      <c r="R4700" t="s">
        <v>30</v>
      </c>
      <c r="S4700">
        <v>0</v>
      </c>
      <c r="T4700">
        <v>0</v>
      </c>
      <c r="U4700">
        <v>0</v>
      </c>
      <c r="V4700" t="s">
        <v>30</v>
      </c>
      <c r="W4700">
        <v>0</v>
      </c>
      <c r="X4700">
        <v>16423422</v>
      </c>
      <c r="Y4700" s="11" t="str">
        <f t="shared" si="73"/>
        <v>1. &lt;= 1 Year</v>
      </c>
      <c r="Z4700" s="11" t="str">
        <f t="shared" si="73"/>
        <v>1. &lt;= 1 Year</v>
      </c>
    </row>
    <row r="4701" spans="1:26" x14ac:dyDescent="0.25">
      <c r="A4701">
        <v>165057908</v>
      </c>
      <c r="B4701" t="s">
        <v>753</v>
      </c>
      <c r="C4701" t="s">
        <v>6426</v>
      </c>
      <c r="D4701" t="s">
        <v>127</v>
      </c>
      <c r="E4701">
        <v>23</v>
      </c>
      <c r="F4701" t="s">
        <v>32</v>
      </c>
      <c r="G4701" t="s">
        <v>1623</v>
      </c>
      <c r="H4701" t="s">
        <v>25</v>
      </c>
      <c r="I4701" t="s">
        <v>22</v>
      </c>
      <c r="J4701">
        <v>67</v>
      </c>
      <c r="K4701">
        <v>67</v>
      </c>
      <c r="L4701">
        <v>0</v>
      </c>
      <c r="M4701">
        <v>0</v>
      </c>
      <c r="N4701" t="s">
        <v>30</v>
      </c>
      <c r="O4701">
        <v>0</v>
      </c>
      <c r="P4701">
        <v>20231120</v>
      </c>
      <c r="Q4701" t="s">
        <v>31</v>
      </c>
      <c r="R4701" t="s">
        <v>30</v>
      </c>
      <c r="S4701">
        <v>0</v>
      </c>
      <c r="T4701">
        <v>0</v>
      </c>
      <c r="U4701">
        <v>0</v>
      </c>
      <c r="V4701" t="s">
        <v>30</v>
      </c>
      <c r="W4701">
        <v>0</v>
      </c>
      <c r="X4701">
        <v>16509990</v>
      </c>
      <c r="Y4701" s="11" t="str">
        <f t="shared" si="73"/>
        <v>1. &lt;= 1 Year</v>
      </c>
      <c r="Z4701" s="11" t="str">
        <f t="shared" si="73"/>
        <v>1. &lt;= 1 Year</v>
      </c>
    </row>
    <row r="4702" spans="1:26" x14ac:dyDescent="0.25">
      <c r="A4702">
        <v>165033161</v>
      </c>
      <c r="B4702" t="s">
        <v>5736</v>
      </c>
      <c r="C4702" t="s">
        <v>807</v>
      </c>
      <c r="D4702" t="s">
        <v>127</v>
      </c>
      <c r="E4702">
        <v>23</v>
      </c>
      <c r="F4702" t="s">
        <v>32</v>
      </c>
      <c r="G4702" t="s">
        <v>797</v>
      </c>
      <c r="H4702" t="s">
        <v>25</v>
      </c>
      <c r="I4702" t="s">
        <v>22</v>
      </c>
      <c r="J4702">
        <v>97</v>
      </c>
      <c r="K4702">
        <v>7</v>
      </c>
      <c r="L4702">
        <v>20233</v>
      </c>
      <c r="M4702">
        <v>1</v>
      </c>
      <c r="N4702" t="s">
        <v>31</v>
      </c>
      <c r="O4702">
        <v>1632</v>
      </c>
      <c r="P4702">
        <v>20230816</v>
      </c>
      <c r="Q4702" t="s">
        <v>31</v>
      </c>
      <c r="R4702" t="s">
        <v>30</v>
      </c>
      <c r="S4702">
        <v>0</v>
      </c>
      <c r="T4702">
        <v>0</v>
      </c>
      <c r="U4702">
        <v>0</v>
      </c>
      <c r="V4702" t="s">
        <v>30</v>
      </c>
      <c r="W4702">
        <v>0</v>
      </c>
      <c r="X4702">
        <v>16495085</v>
      </c>
      <c r="Y4702" s="11" t="str">
        <f t="shared" si="73"/>
        <v>1. &lt;= 1 Year</v>
      </c>
      <c r="Z4702" s="11" t="str">
        <f t="shared" si="73"/>
        <v>1. &lt;= 1 Year</v>
      </c>
    </row>
    <row r="4703" spans="1:26" x14ac:dyDescent="0.25">
      <c r="A4703">
        <v>165091711</v>
      </c>
      <c r="B4703" t="s">
        <v>7831</v>
      </c>
      <c r="C4703" t="s">
        <v>3269</v>
      </c>
      <c r="D4703" t="s">
        <v>111</v>
      </c>
      <c r="E4703">
        <v>23</v>
      </c>
      <c r="F4703" t="s">
        <v>6</v>
      </c>
      <c r="G4703" t="s">
        <v>1500</v>
      </c>
      <c r="H4703" t="s">
        <v>25</v>
      </c>
      <c r="I4703" t="s">
        <v>22</v>
      </c>
      <c r="J4703">
        <v>25</v>
      </c>
      <c r="K4703">
        <v>21</v>
      </c>
      <c r="L4703">
        <v>20233</v>
      </c>
      <c r="M4703">
        <v>1</v>
      </c>
      <c r="N4703" t="s">
        <v>31</v>
      </c>
      <c r="O4703">
        <v>12215</v>
      </c>
      <c r="P4703">
        <v>20230705</v>
      </c>
      <c r="Q4703" t="s">
        <v>31</v>
      </c>
      <c r="R4703" t="s">
        <v>30</v>
      </c>
      <c r="S4703">
        <v>0</v>
      </c>
      <c r="T4703">
        <v>0</v>
      </c>
      <c r="U4703">
        <v>0</v>
      </c>
      <c r="V4703" t="s">
        <v>30</v>
      </c>
      <c r="W4703">
        <v>0</v>
      </c>
      <c r="X4703">
        <v>16527861</v>
      </c>
      <c r="Y4703" s="11" t="str">
        <f t="shared" si="73"/>
        <v>1. &lt;= 1 Year</v>
      </c>
      <c r="Z4703" s="11" t="str">
        <f t="shared" si="73"/>
        <v>1. &lt;= 1 Year</v>
      </c>
    </row>
    <row r="4704" spans="1:26" x14ac:dyDescent="0.25">
      <c r="A4704">
        <v>164881462</v>
      </c>
      <c r="B4704" t="s">
        <v>3264</v>
      </c>
      <c r="C4704" t="s">
        <v>3265</v>
      </c>
      <c r="D4704" t="s">
        <v>127</v>
      </c>
      <c r="E4704">
        <v>23</v>
      </c>
      <c r="F4704" t="s">
        <v>32</v>
      </c>
      <c r="G4704" t="s">
        <v>898</v>
      </c>
      <c r="H4704" t="s">
        <v>25</v>
      </c>
      <c r="I4704" t="s">
        <v>22</v>
      </c>
      <c r="J4704">
        <v>293</v>
      </c>
      <c r="K4704">
        <v>259</v>
      </c>
      <c r="L4704">
        <v>20233</v>
      </c>
      <c r="M4704">
        <v>1</v>
      </c>
      <c r="N4704" t="s">
        <v>31</v>
      </c>
      <c r="O4704">
        <v>12466</v>
      </c>
      <c r="P4704">
        <v>20231130</v>
      </c>
      <c r="Q4704" t="s">
        <v>31</v>
      </c>
      <c r="R4704" t="s">
        <v>31</v>
      </c>
      <c r="S4704">
        <v>1</v>
      </c>
      <c r="T4704">
        <v>20234</v>
      </c>
      <c r="U4704">
        <v>1</v>
      </c>
      <c r="V4704" t="s">
        <v>31</v>
      </c>
      <c r="W4704">
        <v>10689.88</v>
      </c>
      <c r="X4704">
        <v>16406098</v>
      </c>
      <c r="Y4704" s="11" t="str">
        <f t="shared" si="73"/>
        <v>1. &lt;= 1 Year</v>
      </c>
      <c r="Z4704" s="11" t="str">
        <f t="shared" si="73"/>
        <v>1. &lt;= 1 Year</v>
      </c>
    </row>
    <row r="4705" spans="1:26" x14ac:dyDescent="0.25">
      <c r="A4705">
        <v>164716308</v>
      </c>
      <c r="B4705" t="s">
        <v>2030</v>
      </c>
      <c r="C4705" t="s">
        <v>2031</v>
      </c>
      <c r="D4705" t="s">
        <v>127</v>
      </c>
      <c r="E4705">
        <v>23</v>
      </c>
      <c r="F4705" t="s">
        <v>32</v>
      </c>
      <c r="G4705" t="s">
        <v>799</v>
      </c>
      <c r="H4705" t="s">
        <v>25</v>
      </c>
      <c r="I4705" t="s">
        <v>22</v>
      </c>
      <c r="J4705">
        <v>524</v>
      </c>
      <c r="K4705">
        <v>524</v>
      </c>
      <c r="L4705">
        <v>0</v>
      </c>
      <c r="M4705">
        <v>0</v>
      </c>
      <c r="N4705" t="s">
        <v>30</v>
      </c>
      <c r="O4705">
        <v>0</v>
      </c>
      <c r="P4705" t="s">
        <v>25</v>
      </c>
      <c r="Q4705" t="s">
        <v>30</v>
      </c>
      <c r="R4705" t="s">
        <v>30</v>
      </c>
      <c r="S4705">
        <v>0</v>
      </c>
      <c r="T4705">
        <v>0</v>
      </c>
      <c r="U4705">
        <v>0</v>
      </c>
      <c r="V4705" t="s">
        <v>30</v>
      </c>
      <c r="W4705">
        <v>0</v>
      </c>
      <c r="X4705">
        <v>16312330</v>
      </c>
      <c r="Y4705" s="11" t="str">
        <f t="shared" si="73"/>
        <v>2.  1-1.5 Years</v>
      </c>
      <c r="Z4705" s="11" t="str">
        <f t="shared" si="73"/>
        <v>2.  1-1.5 Years</v>
      </c>
    </row>
    <row r="4706" spans="1:26" x14ac:dyDescent="0.25">
      <c r="A4706">
        <v>165059799</v>
      </c>
      <c r="B4706" t="s">
        <v>6798</v>
      </c>
      <c r="C4706" t="s">
        <v>311</v>
      </c>
      <c r="D4706" t="s">
        <v>127</v>
      </c>
      <c r="E4706">
        <v>23</v>
      </c>
      <c r="F4706" t="s">
        <v>32</v>
      </c>
      <c r="G4706" t="s">
        <v>799</v>
      </c>
      <c r="H4706" t="s">
        <v>25</v>
      </c>
      <c r="I4706" t="s">
        <v>22</v>
      </c>
      <c r="J4706">
        <v>66</v>
      </c>
      <c r="K4706">
        <v>66</v>
      </c>
      <c r="L4706">
        <v>0</v>
      </c>
      <c r="M4706">
        <v>0</v>
      </c>
      <c r="N4706" t="s">
        <v>30</v>
      </c>
      <c r="O4706">
        <v>0</v>
      </c>
      <c r="P4706" t="s">
        <v>25</v>
      </c>
      <c r="Q4706" t="s">
        <v>30</v>
      </c>
      <c r="R4706" t="s">
        <v>30</v>
      </c>
      <c r="S4706">
        <v>0</v>
      </c>
      <c r="T4706">
        <v>0</v>
      </c>
      <c r="U4706">
        <v>0</v>
      </c>
      <c r="V4706" t="s">
        <v>30</v>
      </c>
      <c r="W4706">
        <v>0</v>
      </c>
      <c r="X4706">
        <v>16510341</v>
      </c>
      <c r="Y4706" s="11" t="str">
        <f t="shared" si="73"/>
        <v>1. &lt;= 1 Year</v>
      </c>
      <c r="Z4706" s="11" t="str">
        <f t="shared" si="73"/>
        <v>1. &lt;= 1 Year</v>
      </c>
    </row>
    <row r="4707" spans="1:26" x14ac:dyDescent="0.25">
      <c r="A4707">
        <v>164731156</v>
      </c>
      <c r="B4707" t="s">
        <v>2032</v>
      </c>
      <c r="C4707" t="s">
        <v>2033</v>
      </c>
      <c r="D4707" t="s">
        <v>127</v>
      </c>
      <c r="E4707">
        <v>23</v>
      </c>
      <c r="F4707" t="s">
        <v>32</v>
      </c>
      <c r="G4707" t="s">
        <v>793</v>
      </c>
      <c r="H4707" t="s">
        <v>25</v>
      </c>
      <c r="I4707" t="s">
        <v>22</v>
      </c>
      <c r="J4707">
        <v>507</v>
      </c>
      <c r="K4707">
        <v>507</v>
      </c>
      <c r="L4707">
        <v>20233</v>
      </c>
      <c r="M4707">
        <v>1</v>
      </c>
      <c r="N4707" t="s">
        <v>31</v>
      </c>
      <c r="O4707">
        <v>6878</v>
      </c>
      <c r="P4707">
        <v>20231016</v>
      </c>
      <c r="Q4707" t="s">
        <v>31</v>
      </c>
      <c r="R4707" t="s">
        <v>31</v>
      </c>
      <c r="S4707">
        <v>1</v>
      </c>
      <c r="T4707">
        <v>20234</v>
      </c>
      <c r="U4707">
        <v>1</v>
      </c>
      <c r="V4707" t="s">
        <v>31</v>
      </c>
      <c r="W4707">
        <v>4338.49</v>
      </c>
      <c r="X4707">
        <v>16320899</v>
      </c>
      <c r="Y4707" s="11" t="str">
        <f t="shared" si="73"/>
        <v>2.  1-1.5 Years</v>
      </c>
      <c r="Z4707" s="11" t="str">
        <f t="shared" si="73"/>
        <v>2.  1-1.5 Years</v>
      </c>
    </row>
    <row r="4708" spans="1:26" x14ac:dyDescent="0.25">
      <c r="A4708">
        <v>165005301</v>
      </c>
      <c r="B4708" t="s">
        <v>5165</v>
      </c>
      <c r="C4708" t="s">
        <v>5166</v>
      </c>
      <c r="D4708" t="s">
        <v>99</v>
      </c>
      <c r="E4708">
        <v>23</v>
      </c>
      <c r="F4708" t="s">
        <v>6</v>
      </c>
      <c r="G4708" t="s">
        <v>957</v>
      </c>
      <c r="H4708" t="s">
        <v>25</v>
      </c>
      <c r="I4708" t="s">
        <v>22</v>
      </c>
      <c r="J4708">
        <v>136</v>
      </c>
      <c r="K4708">
        <v>76</v>
      </c>
      <c r="L4708">
        <v>0</v>
      </c>
      <c r="M4708">
        <v>0</v>
      </c>
      <c r="N4708" t="s">
        <v>30</v>
      </c>
      <c r="O4708">
        <v>0</v>
      </c>
      <c r="P4708" t="s">
        <v>25</v>
      </c>
      <c r="Q4708" t="s">
        <v>30</v>
      </c>
      <c r="R4708" t="s">
        <v>30</v>
      </c>
      <c r="S4708">
        <v>0</v>
      </c>
      <c r="T4708">
        <v>20234</v>
      </c>
      <c r="U4708">
        <v>1</v>
      </c>
      <c r="V4708" t="s">
        <v>31</v>
      </c>
      <c r="W4708">
        <v>889.42</v>
      </c>
      <c r="X4708">
        <v>16465988</v>
      </c>
      <c r="Y4708" s="11" t="str">
        <f t="shared" si="73"/>
        <v>1. &lt;= 1 Year</v>
      </c>
      <c r="Z4708" s="11" t="str">
        <f t="shared" si="73"/>
        <v>1. &lt;= 1 Year</v>
      </c>
    </row>
    <row r="4709" spans="1:26" x14ac:dyDescent="0.25">
      <c r="A4709">
        <v>164779118</v>
      </c>
      <c r="B4709" t="s">
        <v>1709</v>
      </c>
      <c r="C4709" t="s">
        <v>3266</v>
      </c>
      <c r="D4709" t="s">
        <v>127</v>
      </c>
      <c r="E4709">
        <v>23</v>
      </c>
      <c r="F4709" t="s">
        <v>32</v>
      </c>
      <c r="G4709" t="s">
        <v>799</v>
      </c>
      <c r="H4709" t="s">
        <v>25</v>
      </c>
      <c r="I4709" t="s">
        <v>22</v>
      </c>
      <c r="J4709">
        <v>438</v>
      </c>
      <c r="K4709">
        <v>438</v>
      </c>
      <c r="L4709">
        <v>0</v>
      </c>
      <c r="M4709">
        <v>0</v>
      </c>
      <c r="N4709" t="s">
        <v>30</v>
      </c>
      <c r="O4709">
        <v>0</v>
      </c>
      <c r="P4709">
        <v>20230622</v>
      </c>
      <c r="Q4709" t="s">
        <v>31</v>
      </c>
      <c r="R4709" t="s">
        <v>30</v>
      </c>
      <c r="S4709">
        <v>0</v>
      </c>
      <c r="T4709">
        <v>0</v>
      </c>
      <c r="U4709">
        <v>0</v>
      </c>
      <c r="V4709" t="s">
        <v>30</v>
      </c>
      <c r="W4709">
        <v>0</v>
      </c>
      <c r="X4709">
        <v>16345379</v>
      </c>
      <c r="Y4709" s="11" t="str">
        <f t="shared" si="73"/>
        <v>2.  1-1.5 Years</v>
      </c>
      <c r="Z4709" s="11" t="str">
        <f t="shared" si="73"/>
        <v>2.  1-1.5 Years</v>
      </c>
    </row>
    <row r="4710" spans="1:26" x14ac:dyDescent="0.25">
      <c r="A4710">
        <v>164831287</v>
      </c>
      <c r="B4710" t="s">
        <v>1567</v>
      </c>
      <c r="C4710" t="s">
        <v>447</v>
      </c>
      <c r="D4710" t="s">
        <v>127</v>
      </c>
      <c r="E4710">
        <v>23</v>
      </c>
      <c r="F4710" t="s">
        <v>32</v>
      </c>
      <c r="G4710" t="s">
        <v>1167</v>
      </c>
      <c r="H4710" t="s">
        <v>25</v>
      </c>
      <c r="I4710" t="s">
        <v>22</v>
      </c>
      <c r="J4710">
        <v>357</v>
      </c>
      <c r="K4710">
        <v>21</v>
      </c>
      <c r="L4710">
        <v>0</v>
      </c>
      <c r="M4710">
        <v>0</v>
      </c>
      <c r="N4710" t="s">
        <v>30</v>
      </c>
      <c r="O4710">
        <v>0</v>
      </c>
      <c r="P4710" t="s">
        <v>25</v>
      </c>
      <c r="Q4710" t="s">
        <v>30</v>
      </c>
      <c r="R4710" t="s">
        <v>30</v>
      </c>
      <c r="S4710">
        <v>0</v>
      </c>
      <c r="T4710">
        <v>0</v>
      </c>
      <c r="U4710">
        <v>0</v>
      </c>
      <c r="V4710" t="s">
        <v>30</v>
      </c>
      <c r="W4710">
        <v>0</v>
      </c>
      <c r="X4710">
        <v>16377083</v>
      </c>
      <c r="Y4710" s="11" t="str">
        <f t="shared" si="73"/>
        <v>1. &lt;= 1 Year</v>
      </c>
      <c r="Z4710" s="11" t="str">
        <f t="shared" si="73"/>
        <v>1. &lt;= 1 Year</v>
      </c>
    </row>
    <row r="4711" spans="1:26" x14ac:dyDescent="0.25">
      <c r="A4711">
        <v>164909202</v>
      </c>
      <c r="B4711" t="s">
        <v>7832</v>
      </c>
      <c r="C4711" t="s">
        <v>1753</v>
      </c>
      <c r="D4711" t="s">
        <v>127</v>
      </c>
      <c r="E4711">
        <v>23</v>
      </c>
      <c r="F4711" t="s">
        <v>32</v>
      </c>
      <c r="G4711" t="s">
        <v>796</v>
      </c>
      <c r="H4711" t="s">
        <v>25</v>
      </c>
      <c r="I4711" t="s">
        <v>22</v>
      </c>
      <c r="J4711">
        <v>263</v>
      </c>
      <c r="K4711">
        <v>5</v>
      </c>
      <c r="L4711">
        <v>20233</v>
      </c>
      <c r="M4711">
        <v>1</v>
      </c>
      <c r="N4711" t="s">
        <v>31</v>
      </c>
      <c r="O4711">
        <v>655</v>
      </c>
      <c r="P4711" t="s">
        <v>25</v>
      </c>
      <c r="Q4711" t="s">
        <v>30</v>
      </c>
      <c r="R4711" t="s">
        <v>30</v>
      </c>
      <c r="S4711">
        <v>0</v>
      </c>
      <c r="T4711">
        <v>20234</v>
      </c>
      <c r="U4711">
        <v>1</v>
      </c>
      <c r="V4711" t="s">
        <v>31</v>
      </c>
      <c r="W4711">
        <v>5410.38</v>
      </c>
      <c r="X4711">
        <v>16422028</v>
      </c>
      <c r="Y4711" s="11" t="str">
        <f t="shared" si="73"/>
        <v>1. &lt;= 1 Year</v>
      </c>
      <c r="Z4711" s="11" t="str">
        <f t="shared" si="73"/>
        <v>1. &lt;= 1 Year</v>
      </c>
    </row>
    <row r="4712" spans="1:26" x14ac:dyDescent="0.25">
      <c r="A4712">
        <v>164744393</v>
      </c>
      <c r="B4712" t="s">
        <v>586</v>
      </c>
      <c r="C4712" t="s">
        <v>2253</v>
      </c>
      <c r="D4712" t="s">
        <v>127</v>
      </c>
      <c r="E4712">
        <v>23</v>
      </c>
      <c r="F4712" t="s">
        <v>32</v>
      </c>
      <c r="G4712" t="s">
        <v>7700</v>
      </c>
      <c r="H4712" t="s">
        <v>25</v>
      </c>
      <c r="I4712" t="s">
        <v>22</v>
      </c>
      <c r="J4712">
        <v>479</v>
      </c>
      <c r="K4712">
        <v>479</v>
      </c>
      <c r="L4712">
        <v>0</v>
      </c>
      <c r="M4712">
        <v>0</v>
      </c>
      <c r="N4712" t="s">
        <v>30</v>
      </c>
      <c r="O4712">
        <v>0</v>
      </c>
      <c r="P4712" t="s">
        <v>25</v>
      </c>
      <c r="Q4712" t="s">
        <v>30</v>
      </c>
      <c r="R4712" t="s">
        <v>30</v>
      </c>
      <c r="S4712">
        <v>0</v>
      </c>
      <c r="T4712">
        <v>0</v>
      </c>
      <c r="U4712">
        <v>0</v>
      </c>
      <c r="V4712" t="s">
        <v>30</v>
      </c>
      <c r="W4712">
        <v>0</v>
      </c>
      <c r="X4712">
        <v>16328217</v>
      </c>
      <c r="Y4712" s="11" t="str">
        <f t="shared" si="73"/>
        <v>2.  1-1.5 Years</v>
      </c>
      <c r="Z4712" s="11" t="str">
        <f t="shared" si="73"/>
        <v>2.  1-1.5 Years</v>
      </c>
    </row>
    <row r="4713" spans="1:26" x14ac:dyDescent="0.25">
      <c r="A4713">
        <v>165058561</v>
      </c>
      <c r="B4713" t="s">
        <v>6427</v>
      </c>
      <c r="C4713" t="s">
        <v>473</v>
      </c>
      <c r="D4713" t="s">
        <v>127</v>
      </c>
      <c r="E4713">
        <v>23</v>
      </c>
      <c r="F4713" t="s">
        <v>32</v>
      </c>
      <c r="G4713" t="s">
        <v>1623</v>
      </c>
      <c r="H4713" t="s">
        <v>25</v>
      </c>
      <c r="I4713" t="s">
        <v>22</v>
      </c>
      <c r="J4713">
        <v>67</v>
      </c>
      <c r="K4713">
        <v>67</v>
      </c>
      <c r="L4713">
        <v>0</v>
      </c>
      <c r="M4713">
        <v>0</v>
      </c>
      <c r="N4713" t="s">
        <v>30</v>
      </c>
      <c r="O4713">
        <v>0</v>
      </c>
      <c r="P4713" t="s">
        <v>25</v>
      </c>
      <c r="Q4713" t="s">
        <v>30</v>
      </c>
      <c r="R4713" t="s">
        <v>30</v>
      </c>
      <c r="S4713">
        <v>0</v>
      </c>
      <c r="T4713">
        <v>0</v>
      </c>
      <c r="U4713">
        <v>0</v>
      </c>
      <c r="V4713" t="s">
        <v>30</v>
      </c>
      <c r="W4713">
        <v>0</v>
      </c>
      <c r="X4713">
        <v>16510118</v>
      </c>
      <c r="Y4713" s="11" t="str">
        <f t="shared" si="73"/>
        <v>1. &lt;= 1 Year</v>
      </c>
      <c r="Z4713" s="11" t="str">
        <f t="shared" si="73"/>
        <v>1. &lt;= 1 Year</v>
      </c>
    </row>
    <row r="4714" spans="1:26" x14ac:dyDescent="0.25">
      <c r="A4714">
        <v>164744545</v>
      </c>
      <c r="B4714" t="s">
        <v>672</v>
      </c>
      <c r="C4714" t="s">
        <v>610</v>
      </c>
      <c r="D4714" t="s">
        <v>127</v>
      </c>
      <c r="E4714">
        <v>23</v>
      </c>
      <c r="F4714" t="s">
        <v>32</v>
      </c>
      <c r="G4714" t="s">
        <v>7700</v>
      </c>
      <c r="H4714" t="s">
        <v>25</v>
      </c>
      <c r="I4714" t="s">
        <v>22</v>
      </c>
      <c r="J4714">
        <v>479</v>
      </c>
      <c r="K4714">
        <v>479</v>
      </c>
      <c r="L4714">
        <v>0</v>
      </c>
      <c r="M4714">
        <v>0</v>
      </c>
      <c r="N4714" t="s">
        <v>30</v>
      </c>
      <c r="O4714">
        <v>0</v>
      </c>
      <c r="P4714" t="s">
        <v>25</v>
      </c>
      <c r="Q4714" t="s">
        <v>30</v>
      </c>
      <c r="R4714" t="s">
        <v>30</v>
      </c>
      <c r="S4714">
        <v>0</v>
      </c>
      <c r="T4714">
        <v>0</v>
      </c>
      <c r="U4714">
        <v>0</v>
      </c>
      <c r="V4714" t="s">
        <v>30</v>
      </c>
      <c r="W4714">
        <v>0</v>
      </c>
      <c r="X4714">
        <v>16328300</v>
      </c>
      <c r="Y4714" s="11" t="str">
        <f t="shared" si="73"/>
        <v>2.  1-1.5 Years</v>
      </c>
      <c r="Z4714" s="11" t="str">
        <f t="shared" si="73"/>
        <v>2.  1-1.5 Years</v>
      </c>
    </row>
    <row r="4715" spans="1:26" x14ac:dyDescent="0.25">
      <c r="A4715">
        <v>165094614</v>
      </c>
      <c r="B4715" t="s">
        <v>7833</v>
      </c>
      <c r="C4715" t="s">
        <v>7834</v>
      </c>
      <c r="D4715" t="s">
        <v>98</v>
      </c>
      <c r="E4715">
        <v>23</v>
      </c>
      <c r="F4715" t="s">
        <v>5</v>
      </c>
      <c r="G4715" t="s">
        <v>2704</v>
      </c>
      <c r="H4715" t="s">
        <v>25</v>
      </c>
      <c r="I4715" t="s">
        <v>22</v>
      </c>
      <c r="J4715">
        <v>21</v>
      </c>
      <c r="K4715">
        <v>14</v>
      </c>
      <c r="L4715">
        <v>20233</v>
      </c>
      <c r="M4715">
        <v>1</v>
      </c>
      <c r="N4715" t="s">
        <v>31</v>
      </c>
      <c r="O4715">
        <v>27503</v>
      </c>
      <c r="P4715">
        <v>20180312</v>
      </c>
      <c r="Q4715" t="s">
        <v>31</v>
      </c>
      <c r="R4715" t="s">
        <v>31</v>
      </c>
      <c r="S4715">
        <v>1</v>
      </c>
      <c r="T4715">
        <v>0</v>
      </c>
      <c r="U4715">
        <v>0</v>
      </c>
      <c r="V4715" t="s">
        <v>30</v>
      </c>
      <c r="W4715">
        <v>0</v>
      </c>
      <c r="X4715">
        <v>16524328</v>
      </c>
      <c r="Y4715" s="11" t="str">
        <f t="shared" si="73"/>
        <v>1. &lt;= 1 Year</v>
      </c>
      <c r="Z4715" s="11" t="str">
        <f t="shared" si="73"/>
        <v>1. &lt;= 1 Year</v>
      </c>
    </row>
    <row r="4716" spans="1:26" x14ac:dyDescent="0.25">
      <c r="A4716">
        <v>164997510</v>
      </c>
      <c r="B4716" t="s">
        <v>5167</v>
      </c>
      <c r="C4716" t="s">
        <v>769</v>
      </c>
      <c r="D4716" t="s">
        <v>127</v>
      </c>
      <c r="E4716">
        <v>23</v>
      </c>
      <c r="F4716" t="s">
        <v>32</v>
      </c>
      <c r="G4716" t="s">
        <v>797</v>
      </c>
      <c r="H4716" t="s">
        <v>25</v>
      </c>
      <c r="I4716" t="s">
        <v>22</v>
      </c>
      <c r="J4716">
        <v>146</v>
      </c>
      <c r="K4716">
        <v>91</v>
      </c>
      <c r="L4716">
        <v>20233</v>
      </c>
      <c r="M4716">
        <v>1</v>
      </c>
      <c r="N4716" t="s">
        <v>31</v>
      </c>
      <c r="O4716">
        <v>799</v>
      </c>
      <c r="P4716">
        <v>20230824</v>
      </c>
      <c r="Q4716" t="s">
        <v>31</v>
      </c>
      <c r="R4716" t="s">
        <v>30</v>
      </c>
      <c r="S4716">
        <v>0</v>
      </c>
      <c r="T4716">
        <v>20234</v>
      </c>
      <c r="U4716">
        <v>1</v>
      </c>
      <c r="V4716" t="s">
        <v>31</v>
      </c>
      <c r="W4716">
        <v>3239.76</v>
      </c>
      <c r="X4716">
        <v>16474497</v>
      </c>
      <c r="Y4716" s="11" t="str">
        <f t="shared" si="73"/>
        <v>1. &lt;= 1 Year</v>
      </c>
      <c r="Z4716" s="11" t="str">
        <f t="shared" si="73"/>
        <v>1. &lt;= 1 Year</v>
      </c>
    </row>
    <row r="4717" spans="1:26" x14ac:dyDescent="0.25">
      <c r="A4717">
        <v>164849618</v>
      </c>
      <c r="B4717" t="s">
        <v>3267</v>
      </c>
      <c r="C4717" t="s">
        <v>3268</v>
      </c>
      <c r="D4717" t="s">
        <v>127</v>
      </c>
      <c r="E4717">
        <v>23</v>
      </c>
      <c r="F4717" t="s">
        <v>32</v>
      </c>
      <c r="G4717" t="s">
        <v>2233</v>
      </c>
      <c r="H4717" t="s">
        <v>25</v>
      </c>
      <c r="I4717" t="s">
        <v>22</v>
      </c>
      <c r="J4717">
        <v>335</v>
      </c>
      <c r="K4717">
        <v>291</v>
      </c>
      <c r="L4717">
        <v>0</v>
      </c>
      <c r="M4717">
        <v>0</v>
      </c>
      <c r="N4717" t="s">
        <v>30</v>
      </c>
      <c r="O4717">
        <v>0</v>
      </c>
      <c r="P4717" t="s">
        <v>25</v>
      </c>
      <c r="Q4717" t="s">
        <v>30</v>
      </c>
      <c r="R4717" t="s">
        <v>30</v>
      </c>
      <c r="S4717">
        <v>0</v>
      </c>
      <c r="T4717">
        <v>20234</v>
      </c>
      <c r="U4717">
        <v>1</v>
      </c>
      <c r="V4717" t="s">
        <v>31</v>
      </c>
      <c r="W4717">
        <v>4588.92</v>
      </c>
      <c r="X4717">
        <v>16387497</v>
      </c>
      <c r="Y4717" s="11" t="str">
        <f t="shared" si="73"/>
        <v>1. &lt;= 1 Year</v>
      </c>
      <c r="Z4717" s="11" t="str">
        <f t="shared" si="73"/>
        <v>1. &lt;= 1 Year</v>
      </c>
    </row>
    <row r="4718" spans="1:26" x14ac:dyDescent="0.25">
      <c r="A4718">
        <v>165062205</v>
      </c>
      <c r="B4718" t="s">
        <v>7835</v>
      </c>
      <c r="C4718" t="s">
        <v>2316</v>
      </c>
      <c r="D4718" t="s">
        <v>67</v>
      </c>
      <c r="E4718">
        <v>23</v>
      </c>
      <c r="F4718" t="s">
        <v>6</v>
      </c>
      <c r="G4718" t="s">
        <v>7699</v>
      </c>
      <c r="H4718" t="s">
        <v>25</v>
      </c>
      <c r="I4718" t="s">
        <v>22</v>
      </c>
      <c r="J4718">
        <v>62</v>
      </c>
      <c r="K4718">
        <v>49</v>
      </c>
      <c r="L4718">
        <v>0</v>
      </c>
      <c r="M4718">
        <v>0</v>
      </c>
      <c r="N4718" t="s">
        <v>30</v>
      </c>
      <c r="O4718">
        <v>0</v>
      </c>
      <c r="P4718">
        <v>20240318</v>
      </c>
      <c r="Q4718" t="s">
        <v>31</v>
      </c>
      <c r="R4718" t="s">
        <v>30</v>
      </c>
      <c r="S4718">
        <v>0</v>
      </c>
      <c r="T4718">
        <v>0</v>
      </c>
      <c r="U4718">
        <v>0</v>
      </c>
      <c r="V4718" t="s">
        <v>30</v>
      </c>
      <c r="W4718">
        <v>0</v>
      </c>
      <c r="X4718">
        <v>16511071</v>
      </c>
      <c r="Y4718" s="11" t="str">
        <f t="shared" si="73"/>
        <v>1. &lt;= 1 Year</v>
      </c>
      <c r="Z4718" s="11" t="str">
        <f t="shared" si="73"/>
        <v>1. &lt;= 1 Year</v>
      </c>
    </row>
    <row r="4719" spans="1:26" x14ac:dyDescent="0.25">
      <c r="A4719">
        <v>164896368</v>
      </c>
      <c r="B4719" t="s">
        <v>3677</v>
      </c>
      <c r="C4719" t="s">
        <v>3678</v>
      </c>
      <c r="D4719" t="s">
        <v>127</v>
      </c>
      <c r="E4719">
        <v>23</v>
      </c>
      <c r="F4719" t="s">
        <v>32</v>
      </c>
      <c r="G4719" t="s">
        <v>866</v>
      </c>
      <c r="H4719" t="s">
        <v>25</v>
      </c>
      <c r="I4719" t="s">
        <v>22</v>
      </c>
      <c r="J4719">
        <v>276</v>
      </c>
      <c r="K4719">
        <v>266</v>
      </c>
      <c r="L4719">
        <v>0</v>
      </c>
      <c r="M4719">
        <v>0</v>
      </c>
      <c r="N4719" t="s">
        <v>30</v>
      </c>
      <c r="O4719">
        <v>0</v>
      </c>
      <c r="P4719" t="s">
        <v>25</v>
      </c>
      <c r="Q4719" t="s">
        <v>30</v>
      </c>
      <c r="R4719" t="s">
        <v>30</v>
      </c>
      <c r="S4719">
        <v>0</v>
      </c>
      <c r="T4719">
        <v>20234</v>
      </c>
      <c r="U4719">
        <v>1</v>
      </c>
      <c r="V4719" t="s">
        <v>31</v>
      </c>
      <c r="W4719">
        <v>1483.04</v>
      </c>
      <c r="X4719">
        <v>16414404</v>
      </c>
      <c r="Y4719" s="11" t="str">
        <f t="shared" si="73"/>
        <v>1. &lt;= 1 Year</v>
      </c>
      <c r="Z4719" s="11" t="str">
        <f t="shared" si="73"/>
        <v>1. &lt;= 1 Year</v>
      </c>
    </row>
    <row r="4720" spans="1:26" x14ac:dyDescent="0.25">
      <c r="A4720">
        <v>165047245</v>
      </c>
      <c r="B4720" t="s">
        <v>6428</v>
      </c>
      <c r="C4720" t="s">
        <v>1218</v>
      </c>
      <c r="D4720" t="s">
        <v>110</v>
      </c>
      <c r="E4720">
        <v>23</v>
      </c>
      <c r="F4720" t="s">
        <v>5</v>
      </c>
      <c r="G4720" t="s">
        <v>7699</v>
      </c>
      <c r="H4720" t="s">
        <v>25</v>
      </c>
      <c r="I4720" t="s">
        <v>22</v>
      </c>
      <c r="J4720">
        <v>81</v>
      </c>
      <c r="K4720">
        <v>70</v>
      </c>
      <c r="L4720">
        <v>0</v>
      </c>
      <c r="M4720">
        <v>0</v>
      </c>
      <c r="N4720" t="s">
        <v>30</v>
      </c>
      <c r="O4720">
        <v>0</v>
      </c>
      <c r="P4720" t="s">
        <v>25</v>
      </c>
      <c r="Q4720" t="s">
        <v>30</v>
      </c>
      <c r="R4720" t="s">
        <v>31</v>
      </c>
      <c r="S4720">
        <v>1</v>
      </c>
      <c r="T4720">
        <v>0</v>
      </c>
      <c r="U4720">
        <v>0</v>
      </c>
      <c r="V4720" t="s">
        <v>30</v>
      </c>
      <c r="W4720">
        <v>0</v>
      </c>
      <c r="X4720">
        <v>16318482</v>
      </c>
      <c r="Y4720" s="11" t="str">
        <f t="shared" si="73"/>
        <v>1. &lt;= 1 Year</v>
      </c>
      <c r="Z4720" s="11" t="str">
        <f t="shared" si="73"/>
        <v>1. &lt;= 1 Year</v>
      </c>
    </row>
    <row r="4721" spans="1:26" x14ac:dyDescent="0.25">
      <c r="A4721">
        <v>165104492</v>
      </c>
      <c r="B4721" t="s">
        <v>7836</v>
      </c>
      <c r="C4721" t="s">
        <v>7837</v>
      </c>
      <c r="D4721" t="s">
        <v>127</v>
      </c>
      <c r="E4721">
        <v>23</v>
      </c>
      <c r="F4721" t="s">
        <v>32</v>
      </c>
      <c r="G4721" t="s">
        <v>1623</v>
      </c>
      <c r="H4721" t="s">
        <v>25</v>
      </c>
      <c r="I4721" t="s">
        <v>22</v>
      </c>
      <c r="J4721">
        <v>7</v>
      </c>
      <c r="K4721">
        <v>7</v>
      </c>
      <c r="L4721">
        <v>0</v>
      </c>
      <c r="M4721">
        <v>0</v>
      </c>
      <c r="N4721" t="s">
        <v>30</v>
      </c>
      <c r="O4721">
        <v>0</v>
      </c>
      <c r="P4721" t="s">
        <v>25</v>
      </c>
      <c r="Q4721" t="s">
        <v>30</v>
      </c>
      <c r="R4721" t="s">
        <v>30</v>
      </c>
      <c r="S4721">
        <v>0</v>
      </c>
      <c r="T4721">
        <v>0</v>
      </c>
      <c r="U4721">
        <v>0</v>
      </c>
      <c r="V4721" t="s">
        <v>30</v>
      </c>
      <c r="W4721">
        <v>0</v>
      </c>
      <c r="X4721">
        <v>16538842</v>
      </c>
      <c r="Y4721" s="11" t="str">
        <f t="shared" si="73"/>
        <v>1. &lt;= 1 Year</v>
      </c>
      <c r="Z4721" s="11" t="str">
        <f t="shared" si="73"/>
        <v>1. &lt;= 1 Year</v>
      </c>
    </row>
    <row r="4722" spans="1:26" x14ac:dyDescent="0.25">
      <c r="A4722">
        <v>164564270</v>
      </c>
      <c r="B4722" t="s">
        <v>1370</v>
      </c>
      <c r="C4722" t="s">
        <v>469</v>
      </c>
      <c r="D4722" t="s">
        <v>127</v>
      </c>
      <c r="E4722">
        <v>23</v>
      </c>
      <c r="F4722" t="s">
        <v>32</v>
      </c>
      <c r="G4722" t="s">
        <v>798</v>
      </c>
      <c r="H4722" t="s">
        <v>25</v>
      </c>
      <c r="I4722" t="s">
        <v>22</v>
      </c>
      <c r="J4722">
        <v>766</v>
      </c>
      <c r="K4722">
        <v>766</v>
      </c>
      <c r="L4722">
        <v>20233</v>
      </c>
      <c r="M4722">
        <v>1</v>
      </c>
      <c r="N4722" t="s">
        <v>31</v>
      </c>
      <c r="O4722">
        <v>1574</v>
      </c>
      <c r="P4722">
        <v>20230630</v>
      </c>
      <c r="Q4722" t="s">
        <v>31</v>
      </c>
      <c r="R4722" t="s">
        <v>30</v>
      </c>
      <c r="S4722">
        <v>0</v>
      </c>
      <c r="T4722">
        <v>20234</v>
      </c>
      <c r="U4722">
        <v>1</v>
      </c>
      <c r="V4722" t="s">
        <v>31</v>
      </c>
      <c r="W4722">
        <v>2230.6999999999998</v>
      </c>
      <c r="X4722">
        <v>16222469</v>
      </c>
      <c r="Y4722" s="11" t="str">
        <f t="shared" si="73"/>
        <v>4. 2-3 Year</v>
      </c>
      <c r="Z4722" s="11" t="str">
        <f t="shared" si="73"/>
        <v>4. 2-3 Year</v>
      </c>
    </row>
    <row r="4723" spans="1:26" x14ac:dyDescent="0.25">
      <c r="A4723">
        <v>164794308</v>
      </c>
      <c r="B4723" t="s">
        <v>2564</v>
      </c>
      <c r="C4723" t="s">
        <v>2565</v>
      </c>
      <c r="D4723" t="s">
        <v>127</v>
      </c>
      <c r="E4723">
        <v>23</v>
      </c>
      <c r="F4723" t="s">
        <v>32</v>
      </c>
      <c r="G4723" t="s">
        <v>7700</v>
      </c>
      <c r="H4723" t="s">
        <v>25</v>
      </c>
      <c r="I4723" t="s">
        <v>22</v>
      </c>
      <c r="J4723">
        <v>411</v>
      </c>
      <c r="K4723">
        <v>411</v>
      </c>
      <c r="L4723">
        <v>0</v>
      </c>
      <c r="M4723">
        <v>0</v>
      </c>
      <c r="N4723" t="s">
        <v>30</v>
      </c>
      <c r="O4723">
        <v>0</v>
      </c>
      <c r="P4723" t="s">
        <v>25</v>
      </c>
      <c r="Q4723" t="s">
        <v>30</v>
      </c>
      <c r="R4723" t="s">
        <v>30</v>
      </c>
      <c r="S4723">
        <v>0</v>
      </c>
      <c r="T4723">
        <v>0</v>
      </c>
      <c r="U4723">
        <v>0</v>
      </c>
      <c r="V4723" t="s">
        <v>30</v>
      </c>
      <c r="W4723">
        <v>0</v>
      </c>
      <c r="X4723">
        <v>16355821</v>
      </c>
      <c r="Y4723" s="11" t="str">
        <f t="shared" si="73"/>
        <v>2.  1-1.5 Years</v>
      </c>
      <c r="Z4723" s="11" t="str">
        <f t="shared" si="73"/>
        <v>2.  1-1.5 Years</v>
      </c>
    </row>
    <row r="4724" spans="1:26" x14ac:dyDescent="0.25">
      <c r="A4724">
        <v>164600224</v>
      </c>
      <c r="B4724" t="s">
        <v>674</v>
      </c>
      <c r="C4724" t="s">
        <v>1390</v>
      </c>
      <c r="D4724" t="s">
        <v>127</v>
      </c>
      <c r="E4724">
        <v>23</v>
      </c>
      <c r="F4724" t="s">
        <v>32</v>
      </c>
      <c r="G4724" t="s">
        <v>798</v>
      </c>
      <c r="H4724" t="s">
        <v>25</v>
      </c>
      <c r="I4724" t="s">
        <v>22</v>
      </c>
      <c r="J4724">
        <v>706</v>
      </c>
      <c r="K4724">
        <v>7</v>
      </c>
      <c r="L4724">
        <v>20233</v>
      </c>
      <c r="M4724">
        <v>1</v>
      </c>
      <c r="N4724" t="s">
        <v>31</v>
      </c>
      <c r="O4724">
        <v>2228</v>
      </c>
      <c r="P4724" t="s">
        <v>25</v>
      </c>
      <c r="Q4724" t="s">
        <v>30</v>
      </c>
      <c r="R4724" t="s">
        <v>30</v>
      </c>
      <c r="S4724">
        <v>0</v>
      </c>
      <c r="T4724">
        <v>20234</v>
      </c>
      <c r="U4724">
        <v>1</v>
      </c>
      <c r="V4724" t="s">
        <v>31</v>
      </c>
      <c r="W4724">
        <v>3020.95</v>
      </c>
      <c r="X4724">
        <v>16241521</v>
      </c>
      <c r="Y4724" s="11" t="str">
        <f t="shared" si="73"/>
        <v>3.  1.5 to 2 Year</v>
      </c>
      <c r="Z4724" s="11" t="str">
        <f t="shared" si="73"/>
        <v>1. &lt;= 1 Year</v>
      </c>
    </row>
    <row r="4725" spans="1:26" x14ac:dyDescent="0.25">
      <c r="A4725">
        <v>164753222</v>
      </c>
      <c r="B4725" t="s">
        <v>2254</v>
      </c>
      <c r="C4725" t="s">
        <v>2142</v>
      </c>
      <c r="D4725" t="s">
        <v>127</v>
      </c>
      <c r="E4725">
        <v>23</v>
      </c>
      <c r="F4725" t="s">
        <v>32</v>
      </c>
      <c r="G4725" t="s">
        <v>7700</v>
      </c>
      <c r="H4725" t="s">
        <v>25</v>
      </c>
      <c r="I4725" t="s">
        <v>22</v>
      </c>
      <c r="J4725">
        <v>467</v>
      </c>
      <c r="K4725">
        <v>467</v>
      </c>
      <c r="L4725">
        <v>0</v>
      </c>
      <c r="M4725">
        <v>0</v>
      </c>
      <c r="N4725" t="s">
        <v>30</v>
      </c>
      <c r="O4725">
        <v>0</v>
      </c>
      <c r="P4725">
        <v>20240331</v>
      </c>
      <c r="Q4725" t="s">
        <v>31</v>
      </c>
      <c r="R4725" t="s">
        <v>30</v>
      </c>
      <c r="S4725">
        <v>0</v>
      </c>
      <c r="T4725">
        <v>0</v>
      </c>
      <c r="U4725">
        <v>0</v>
      </c>
      <c r="V4725" t="s">
        <v>30</v>
      </c>
      <c r="W4725">
        <v>0</v>
      </c>
      <c r="X4725">
        <v>16333017</v>
      </c>
      <c r="Y4725" s="11" t="str">
        <f t="shared" si="73"/>
        <v>2.  1-1.5 Years</v>
      </c>
      <c r="Z4725" s="11" t="str">
        <f t="shared" si="73"/>
        <v>2.  1-1.5 Years</v>
      </c>
    </row>
    <row r="4726" spans="1:26" x14ac:dyDescent="0.25">
      <c r="A4726">
        <v>164838775</v>
      </c>
      <c r="B4726" t="s">
        <v>2973</v>
      </c>
      <c r="C4726" t="s">
        <v>2974</v>
      </c>
      <c r="D4726" t="s">
        <v>127</v>
      </c>
      <c r="E4726">
        <v>23</v>
      </c>
      <c r="F4726" t="s">
        <v>32</v>
      </c>
      <c r="G4726" t="s">
        <v>795</v>
      </c>
      <c r="H4726" t="s">
        <v>25</v>
      </c>
      <c r="I4726" t="s">
        <v>22</v>
      </c>
      <c r="J4726">
        <v>349</v>
      </c>
      <c r="K4726">
        <v>346</v>
      </c>
      <c r="L4726">
        <v>0</v>
      </c>
      <c r="M4726">
        <v>0</v>
      </c>
      <c r="N4726" t="s">
        <v>30</v>
      </c>
      <c r="O4726">
        <v>0</v>
      </c>
      <c r="P4726" t="s">
        <v>25</v>
      </c>
      <c r="Q4726" t="s">
        <v>30</v>
      </c>
      <c r="R4726" t="s">
        <v>30</v>
      </c>
      <c r="S4726">
        <v>0</v>
      </c>
      <c r="T4726">
        <v>0</v>
      </c>
      <c r="U4726">
        <v>0</v>
      </c>
      <c r="V4726" t="s">
        <v>30</v>
      </c>
      <c r="W4726">
        <v>0</v>
      </c>
      <c r="X4726">
        <v>16381231</v>
      </c>
      <c r="Y4726" s="11" t="str">
        <f t="shared" si="73"/>
        <v>1. &lt;= 1 Year</v>
      </c>
      <c r="Z4726" s="11" t="str">
        <f t="shared" si="73"/>
        <v>1. &lt;= 1 Year</v>
      </c>
    </row>
    <row r="4727" spans="1:26" x14ac:dyDescent="0.25">
      <c r="A4727">
        <v>164818807</v>
      </c>
      <c r="B4727" t="s">
        <v>2730</v>
      </c>
      <c r="C4727" t="s">
        <v>2618</v>
      </c>
      <c r="D4727" t="s">
        <v>127</v>
      </c>
      <c r="E4727">
        <v>23</v>
      </c>
      <c r="F4727" t="s">
        <v>32</v>
      </c>
      <c r="G4727" t="s">
        <v>7700</v>
      </c>
      <c r="H4727" t="s">
        <v>25</v>
      </c>
      <c r="I4727" t="s">
        <v>22</v>
      </c>
      <c r="J4727">
        <v>377</v>
      </c>
      <c r="K4727">
        <v>377</v>
      </c>
      <c r="L4727">
        <v>0</v>
      </c>
      <c r="M4727">
        <v>0</v>
      </c>
      <c r="N4727" t="s">
        <v>30</v>
      </c>
      <c r="O4727">
        <v>0</v>
      </c>
      <c r="P4727">
        <v>20230522</v>
      </c>
      <c r="Q4727" t="s">
        <v>31</v>
      </c>
      <c r="R4727" t="s">
        <v>30</v>
      </c>
      <c r="S4727">
        <v>0</v>
      </c>
      <c r="T4727">
        <v>0</v>
      </c>
      <c r="U4727">
        <v>0</v>
      </c>
      <c r="V4727" t="s">
        <v>30</v>
      </c>
      <c r="W4727">
        <v>0</v>
      </c>
      <c r="X4727">
        <v>16369634</v>
      </c>
      <c r="Y4727" s="11" t="str">
        <f t="shared" si="73"/>
        <v>2.  1-1.5 Years</v>
      </c>
      <c r="Z4727" s="11" t="str">
        <f t="shared" si="73"/>
        <v>2.  1-1.5 Years</v>
      </c>
    </row>
    <row r="4728" spans="1:26" x14ac:dyDescent="0.25">
      <c r="A4728">
        <v>165108315</v>
      </c>
      <c r="B4728" t="s">
        <v>7838</v>
      </c>
      <c r="C4728" t="s">
        <v>7839</v>
      </c>
      <c r="D4728" t="s">
        <v>2710</v>
      </c>
      <c r="E4728">
        <v>23</v>
      </c>
      <c r="F4728" t="s">
        <v>6</v>
      </c>
      <c r="G4728" t="s">
        <v>4813</v>
      </c>
      <c r="H4728" t="s">
        <v>25</v>
      </c>
      <c r="I4728" t="s">
        <v>22</v>
      </c>
      <c r="J4728">
        <v>5</v>
      </c>
      <c r="K4728">
        <v>5</v>
      </c>
      <c r="L4728">
        <v>0</v>
      </c>
      <c r="M4728">
        <v>0</v>
      </c>
      <c r="N4728" t="s">
        <v>30</v>
      </c>
      <c r="O4728">
        <v>0</v>
      </c>
      <c r="P4728">
        <v>20231222</v>
      </c>
      <c r="Q4728" t="s">
        <v>31</v>
      </c>
      <c r="R4728" t="s">
        <v>30</v>
      </c>
      <c r="S4728">
        <v>0</v>
      </c>
      <c r="T4728">
        <v>0</v>
      </c>
      <c r="U4728">
        <v>0</v>
      </c>
      <c r="V4728" t="s">
        <v>30</v>
      </c>
      <c r="W4728">
        <v>0</v>
      </c>
      <c r="X4728">
        <v>16515742</v>
      </c>
      <c r="Y4728" s="11" t="str">
        <f t="shared" si="73"/>
        <v>1. &lt;= 1 Year</v>
      </c>
      <c r="Z4728" s="11" t="str">
        <f t="shared" si="73"/>
        <v>1. &lt;= 1 Year</v>
      </c>
    </row>
    <row r="4729" spans="1:26" x14ac:dyDescent="0.25">
      <c r="A4729">
        <v>164681873</v>
      </c>
      <c r="B4729" t="s">
        <v>4033</v>
      </c>
      <c r="C4729" t="s">
        <v>602</v>
      </c>
      <c r="D4729" t="s">
        <v>127</v>
      </c>
      <c r="E4729">
        <v>23</v>
      </c>
      <c r="F4729" t="s">
        <v>32</v>
      </c>
      <c r="G4729" t="s">
        <v>799</v>
      </c>
      <c r="H4729" t="s">
        <v>25</v>
      </c>
      <c r="I4729" t="s">
        <v>22</v>
      </c>
      <c r="J4729">
        <v>573</v>
      </c>
      <c r="K4729">
        <v>573</v>
      </c>
      <c r="L4729">
        <v>0</v>
      </c>
      <c r="M4729">
        <v>0</v>
      </c>
      <c r="N4729" t="s">
        <v>30</v>
      </c>
      <c r="O4729">
        <v>0</v>
      </c>
      <c r="P4729">
        <v>20230612</v>
      </c>
      <c r="Q4729" t="s">
        <v>31</v>
      </c>
      <c r="R4729" t="s">
        <v>30</v>
      </c>
      <c r="S4729">
        <v>0</v>
      </c>
      <c r="T4729">
        <v>20234</v>
      </c>
      <c r="U4729">
        <v>1</v>
      </c>
      <c r="V4729" t="s">
        <v>31</v>
      </c>
      <c r="W4729">
        <v>403.68</v>
      </c>
      <c r="X4729">
        <v>16287444</v>
      </c>
      <c r="Y4729" s="11" t="str">
        <f t="shared" si="73"/>
        <v>3.  1.5 to 2 Year</v>
      </c>
      <c r="Z4729" s="11" t="str">
        <f t="shared" si="73"/>
        <v>3.  1.5 to 2 Year</v>
      </c>
    </row>
    <row r="4730" spans="1:26" x14ac:dyDescent="0.25">
      <c r="A4730">
        <v>164979573</v>
      </c>
      <c r="B4730" t="s">
        <v>4814</v>
      </c>
      <c r="C4730" t="s">
        <v>4815</v>
      </c>
      <c r="D4730" t="s">
        <v>99</v>
      </c>
      <c r="E4730">
        <v>23</v>
      </c>
      <c r="F4730" t="s">
        <v>6</v>
      </c>
      <c r="G4730" t="s">
        <v>871</v>
      </c>
      <c r="H4730" t="s">
        <v>25</v>
      </c>
      <c r="I4730" t="s">
        <v>22</v>
      </c>
      <c r="J4730">
        <v>178</v>
      </c>
      <c r="K4730">
        <v>168</v>
      </c>
      <c r="L4730">
        <v>0</v>
      </c>
      <c r="M4730">
        <v>0</v>
      </c>
      <c r="N4730" t="s">
        <v>30</v>
      </c>
      <c r="O4730">
        <v>0</v>
      </c>
      <c r="P4730" t="s">
        <v>25</v>
      </c>
      <c r="Q4730" t="s">
        <v>30</v>
      </c>
      <c r="R4730" t="s">
        <v>30</v>
      </c>
      <c r="S4730">
        <v>0</v>
      </c>
      <c r="T4730">
        <v>0</v>
      </c>
      <c r="U4730">
        <v>0</v>
      </c>
      <c r="V4730" t="s">
        <v>30</v>
      </c>
      <c r="W4730">
        <v>0</v>
      </c>
      <c r="X4730">
        <v>16452492</v>
      </c>
      <c r="Y4730" s="11" t="str">
        <f t="shared" si="73"/>
        <v>1. &lt;= 1 Year</v>
      </c>
      <c r="Z4730" s="11" t="str">
        <f t="shared" si="73"/>
        <v>1. &lt;= 1 Year</v>
      </c>
    </row>
    <row r="4731" spans="1:26" x14ac:dyDescent="0.25">
      <c r="A4731">
        <v>165107630</v>
      </c>
      <c r="B4731" t="s">
        <v>2357</v>
      </c>
      <c r="C4731" t="s">
        <v>7840</v>
      </c>
      <c r="D4731" t="s">
        <v>99</v>
      </c>
      <c r="E4731">
        <v>23</v>
      </c>
      <c r="F4731" t="s">
        <v>6</v>
      </c>
      <c r="G4731" t="s">
        <v>4813</v>
      </c>
      <c r="H4731" t="s">
        <v>25</v>
      </c>
      <c r="I4731" t="s">
        <v>22</v>
      </c>
      <c r="J4731">
        <v>5</v>
      </c>
      <c r="K4731">
        <v>5</v>
      </c>
      <c r="L4731">
        <v>0</v>
      </c>
      <c r="M4731">
        <v>0</v>
      </c>
      <c r="N4731" t="s">
        <v>30</v>
      </c>
      <c r="O4731">
        <v>0</v>
      </c>
      <c r="P4731" t="s">
        <v>25</v>
      </c>
      <c r="Q4731" t="s">
        <v>30</v>
      </c>
      <c r="R4731" t="s">
        <v>30</v>
      </c>
      <c r="S4731">
        <v>0</v>
      </c>
      <c r="T4731">
        <v>0</v>
      </c>
      <c r="U4731">
        <v>0</v>
      </c>
      <c r="V4731" t="s">
        <v>30</v>
      </c>
      <c r="W4731">
        <v>0</v>
      </c>
      <c r="X4731">
        <v>16529212</v>
      </c>
      <c r="Y4731" s="11" t="str">
        <f t="shared" si="73"/>
        <v>1. &lt;= 1 Year</v>
      </c>
      <c r="Z4731" s="11" t="str">
        <f t="shared" si="73"/>
        <v>1. &lt;= 1 Year</v>
      </c>
    </row>
    <row r="4732" spans="1:26" x14ac:dyDescent="0.25">
      <c r="A4732">
        <v>164956695</v>
      </c>
      <c r="B4732" t="s">
        <v>3859</v>
      </c>
      <c r="C4732" t="s">
        <v>422</v>
      </c>
      <c r="D4732" t="s">
        <v>79</v>
      </c>
      <c r="E4732">
        <v>23</v>
      </c>
      <c r="F4732" t="s">
        <v>5</v>
      </c>
      <c r="G4732" t="s">
        <v>895</v>
      </c>
      <c r="H4732" t="s">
        <v>25</v>
      </c>
      <c r="I4732" t="s">
        <v>22</v>
      </c>
      <c r="J4732">
        <v>202</v>
      </c>
      <c r="K4732">
        <v>189</v>
      </c>
      <c r="L4732">
        <v>0</v>
      </c>
      <c r="M4732">
        <v>0</v>
      </c>
      <c r="N4732" t="s">
        <v>30</v>
      </c>
      <c r="O4732">
        <v>0</v>
      </c>
      <c r="P4732">
        <v>20210222</v>
      </c>
      <c r="Q4732" t="s">
        <v>31</v>
      </c>
      <c r="R4732" t="s">
        <v>31</v>
      </c>
      <c r="S4732">
        <v>1</v>
      </c>
      <c r="T4732">
        <v>0</v>
      </c>
      <c r="U4732">
        <v>0</v>
      </c>
      <c r="V4732" t="s">
        <v>30</v>
      </c>
      <c r="W4732">
        <v>0</v>
      </c>
      <c r="X4732">
        <v>16392527</v>
      </c>
      <c r="Y4732" s="11" t="str">
        <f t="shared" si="73"/>
        <v>1. &lt;= 1 Year</v>
      </c>
      <c r="Z4732" s="11" t="str">
        <f t="shared" si="73"/>
        <v>1. &lt;= 1 Year</v>
      </c>
    </row>
    <row r="4733" spans="1:26" x14ac:dyDescent="0.25">
      <c r="A4733">
        <v>164956855</v>
      </c>
      <c r="B4733" t="s">
        <v>4440</v>
      </c>
      <c r="C4733" t="s">
        <v>650</v>
      </c>
      <c r="D4733" t="s">
        <v>127</v>
      </c>
      <c r="E4733">
        <v>23</v>
      </c>
      <c r="F4733" t="s">
        <v>32</v>
      </c>
      <c r="G4733" t="s">
        <v>7700</v>
      </c>
      <c r="H4733" t="s">
        <v>25</v>
      </c>
      <c r="I4733" t="s">
        <v>22</v>
      </c>
      <c r="J4733">
        <v>203</v>
      </c>
      <c r="K4733">
        <v>203</v>
      </c>
      <c r="L4733">
        <v>0</v>
      </c>
      <c r="M4733">
        <v>0</v>
      </c>
      <c r="N4733" t="s">
        <v>30</v>
      </c>
      <c r="O4733">
        <v>0</v>
      </c>
      <c r="P4733">
        <v>20231024</v>
      </c>
      <c r="Q4733" t="s">
        <v>31</v>
      </c>
      <c r="R4733" t="s">
        <v>30</v>
      </c>
      <c r="S4733">
        <v>0</v>
      </c>
      <c r="T4733">
        <v>0</v>
      </c>
      <c r="U4733">
        <v>0</v>
      </c>
      <c r="V4733" t="s">
        <v>30</v>
      </c>
      <c r="W4733">
        <v>0</v>
      </c>
      <c r="X4733">
        <v>16449953</v>
      </c>
      <c r="Y4733" s="11" t="str">
        <f t="shared" si="73"/>
        <v>1. &lt;= 1 Year</v>
      </c>
      <c r="Z4733" s="11" t="str">
        <f t="shared" si="73"/>
        <v>1. &lt;= 1 Year</v>
      </c>
    </row>
    <row r="4734" spans="1:26" x14ac:dyDescent="0.25">
      <c r="A4734">
        <v>165074265</v>
      </c>
      <c r="B4734" t="s">
        <v>7841</v>
      </c>
      <c r="C4734" t="s">
        <v>7842</v>
      </c>
      <c r="D4734" t="s">
        <v>98</v>
      </c>
      <c r="E4734">
        <v>23</v>
      </c>
      <c r="F4734" t="s">
        <v>5</v>
      </c>
      <c r="G4734" t="s">
        <v>2704</v>
      </c>
      <c r="H4734" t="s">
        <v>25</v>
      </c>
      <c r="I4734" t="s">
        <v>22</v>
      </c>
      <c r="J4734">
        <v>48</v>
      </c>
      <c r="K4734">
        <v>14</v>
      </c>
      <c r="L4734">
        <v>20233</v>
      </c>
      <c r="M4734">
        <v>1</v>
      </c>
      <c r="N4734" t="s">
        <v>31</v>
      </c>
      <c r="O4734">
        <v>17329</v>
      </c>
      <c r="P4734" t="s">
        <v>25</v>
      </c>
      <c r="Q4734" t="s">
        <v>30</v>
      </c>
      <c r="R4734" t="s">
        <v>31</v>
      </c>
      <c r="S4734">
        <v>1</v>
      </c>
      <c r="T4734">
        <v>0</v>
      </c>
      <c r="U4734">
        <v>0</v>
      </c>
      <c r="V4734" t="s">
        <v>30</v>
      </c>
      <c r="W4734">
        <v>0</v>
      </c>
      <c r="X4734">
        <v>16485935</v>
      </c>
      <c r="Y4734" s="11" t="str">
        <f t="shared" si="73"/>
        <v>1. &lt;= 1 Year</v>
      </c>
      <c r="Z4734" s="11" t="str">
        <f t="shared" si="73"/>
        <v>1. &lt;= 1 Year</v>
      </c>
    </row>
    <row r="4735" spans="1:26" x14ac:dyDescent="0.25">
      <c r="A4735">
        <v>164941487</v>
      </c>
      <c r="B4735" t="s">
        <v>4034</v>
      </c>
      <c r="C4735" t="s">
        <v>4035</v>
      </c>
      <c r="D4735" t="s">
        <v>127</v>
      </c>
      <c r="E4735">
        <v>23</v>
      </c>
      <c r="F4735" t="s">
        <v>32</v>
      </c>
      <c r="G4735" t="s">
        <v>898</v>
      </c>
      <c r="H4735" t="s">
        <v>25</v>
      </c>
      <c r="I4735" t="s">
        <v>22</v>
      </c>
      <c r="J4735">
        <v>222</v>
      </c>
      <c r="K4735">
        <v>222</v>
      </c>
      <c r="L4735">
        <v>20233</v>
      </c>
      <c r="M4735">
        <v>1</v>
      </c>
      <c r="N4735" t="s">
        <v>31</v>
      </c>
      <c r="O4735">
        <v>4396</v>
      </c>
      <c r="P4735">
        <v>20210918</v>
      </c>
      <c r="Q4735" t="s">
        <v>31</v>
      </c>
      <c r="R4735" t="s">
        <v>30</v>
      </c>
      <c r="S4735">
        <v>0</v>
      </c>
      <c r="T4735">
        <v>20234</v>
      </c>
      <c r="U4735">
        <v>1</v>
      </c>
      <c r="V4735" t="s">
        <v>31</v>
      </c>
      <c r="W4735">
        <v>7071.44</v>
      </c>
      <c r="X4735">
        <v>16441171</v>
      </c>
      <c r="Y4735" s="11" t="str">
        <f t="shared" si="73"/>
        <v>1. &lt;= 1 Year</v>
      </c>
      <c r="Z4735" s="11" t="str">
        <f t="shared" si="73"/>
        <v>1. &lt;= 1 Year</v>
      </c>
    </row>
    <row r="4736" spans="1:26" x14ac:dyDescent="0.25">
      <c r="A4736">
        <v>164988228</v>
      </c>
      <c r="B4736" t="s">
        <v>4816</v>
      </c>
      <c r="C4736" t="s">
        <v>4817</v>
      </c>
      <c r="D4736" t="s">
        <v>127</v>
      </c>
      <c r="E4736">
        <v>23</v>
      </c>
      <c r="F4736" t="s">
        <v>32</v>
      </c>
      <c r="G4736" t="s">
        <v>799</v>
      </c>
      <c r="H4736" t="s">
        <v>25</v>
      </c>
      <c r="I4736" t="s">
        <v>22</v>
      </c>
      <c r="J4736">
        <v>160</v>
      </c>
      <c r="K4736">
        <v>160</v>
      </c>
      <c r="L4736">
        <v>0</v>
      </c>
      <c r="M4736">
        <v>0</v>
      </c>
      <c r="N4736" t="s">
        <v>30</v>
      </c>
      <c r="O4736">
        <v>0</v>
      </c>
      <c r="P4736" t="s">
        <v>25</v>
      </c>
      <c r="Q4736" t="s">
        <v>30</v>
      </c>
      <c r="R4736" t="s">
        <v>30</v>
      </c>
      <c r="S4736">
        <v>0</v>
      </c>
      <c r="T4736">
        <v>0</v>
      </c>
      <c r="U4736">
        <v>0</v>
      </c>
      <c r="V4736" t="s">
        <v>30</v>
      </c>
      <c r="W4736">
        <v>0</v>
      </c>
      <c r="X4736">
        <v>16464546</v>
      </c>
      <c r="Y4736" s="11" t="str">
        <f t="shared" si="73"/>
        <v>1. &lt;= 1 Year</v>
      </c>
      <c r="Z4736" s="11" t="str">
        <f t="shared" si="73"/>
        <v>1. &lt;= 1 Year</v>
      </c>
    </row>
    <row r="4737" spans="1:26" x14ac:dyDescent="0.25">
      <c r="A4737">
        <v>165077422</v>
      </c>
      <c r="B4737" t="s">
        <v>7843</v>
      </c>
      <c r="C4737" t="s">
        <v>7844</v>
      </c>
      <c r="D4737" t="s">
        <v>127</v>
      </c>
      <c r="E4737">
        <v>23</v>
      </c>
      <c r="F4737" t="s">
        <v>32</v>
      </c>
      <c r="G4737" t="s">
        <v>866</v>
      </c>
      <c r="H4737" t="s">
        <v>25</v>
      </c>
      <c r="I4737" t="s">
        <v>22</v>
      </c>
      <c r="J4737">
        <v>42</v>
      </c>
      <c r="K4737">
        <v>33</v>
      </c>
      <c r="L4737">
        <v>0</v>
      </c>
      <c r="M4737">
        <v>0</v>
      </c>
      <c r="N4737" t="s">
        <v>30</v>
      </c>
      <c r="O4737">
        <v>0</v>
      </c>
      <c r="P4737" t="s">
        <v>25</v>
      </c>
      <c r="Q4737" t="s">
        <v>30</v>
      </c>
      <c r="R4737" t="s">
        <v>30</v>
      </c>
      <c r="S4737">
        <v>0</v>
      </c>
      <c r="T4737">
        <v>0</v>
      </c>
      <c r="U4737">
        <v>0</v>
      </c>
      <c r="V4737" t="s">
        <v>30</v>
      </c>
      <c r="W4737">
        <v>0</v>
      </c>
      <c r="X4737">
        <v>16518879</v>
      </c>
      <c r="Y4737" s="11" t="str">
        <f t="shared" ref="Y4737:Z4800" si="74">IF(J4737&lt;=364,"1. &lt;= 1 Year",IF(J4737&lt;=546,"2.  1-1.5 Years",IF(J4737&lt;=729,"3.  1.5 to 2 Year",IF(J4737&lt;=1459,"4. 2-3 Year",IF(J4737&lt;=1824,"5. 3-4 Year",IF(J4737&lt;=2189,"6. 4-5 Year",IF(J4737&gt;=2190,"7. &gt;= 6 Year","N/A")))))))</f>
        <v>1. &lt;= 1 Year</v>
      </c>
      <c r="Z4737" s="11" t="str">
        <f t="shared" si="74"/>
        <v>1. &lt;= 1 Year</v>
      </c>
    </row>
    <row r="4738" spans="1:26" x14ac:dyDescent="0.25">
      <c r="A4738">
        <v>165076558</v>
      </c>
      <c r="B4738" t="s">
        <v>7845</v>
      </c>
      <c r="C4738" t="s">
        <v>4833</v>
      </c>
      <c r="D4738" t="s">
        <v>126</v>
      </c>
      <c r="E4738">
        <v>23</v>
      </c>
      <c r="F4738" t="s">
        <v>6</v>
      </c>
      <c r="G4738" t="s">
        <v>7702</v>
      </c>
      <c r="H4738" t="s">
        <v>25</v>
      </c>
      <c r="I4738" t="s">
        <v>22</v>
      </c>
      <c r="J4738">
        <v>45</v>
      </c>
      <c r="K4738">
        <v>26</v>
      </c>
      <c r="L4738">
        <v>0</v>
      </c>
      <c r="M4738">
        <v>0</v>
      </c>
      <c r="N4738" t="s">
        <v>30</v>
      </c>
      <c r="O4738">
        <v>0</v>
      </c>
      <c r="P4738">
        <v>20240410</v>
      </c>
      <c r="Q4738" t="s">
        <v>31</v>
      </c>
      <c r="R4738" t="s">
        <v>30</v>
      </c>
      <c r="S4738">
        <v>0</v>
      </c>
      <c r="T4738">
        <v>0</v>
      </c>
      <c r="U4738">
        <v>0</v>
      </c>
      <c r="V4738" t="s">
        <v>30</v>
      </c>
      <c r="W4738">
        <v>0</v>
      </c>
      <c r="X4738">
        <v>16521303</v>
      </c>
      <c r="Y4738" s="11" t="str">
        <f t="shared" si="74"/>
        <v>1. &lt;= 1 Year</v>
      </c>
      <c r="Z4738" s="11" t="str">
        <f t="shared" si="74"/>
        <v>1. &lt;= 1 Year</v>
      </c>
    </row>
    <row r="4739" spans="1:26" x14ac:dyDescent="0.25">
      <c r="A4739">
        <v>164953841</v>
      </c>
      <c r="B4739" t="s">
        <v>4441</v>
      </c>
      <c r="C4739" t="s">
        <v>208</v>
      </c>
      <c r="D4739" t="s">
        <v>127</v>
      </c>
      <c r="E4739">
        <v>23</v>
      </c>
      <c r="F4739" t="s">
        <v>32</v>
      </c>
      <c r="G4739" t="s">
        <v>796</v>
      </c>
      <c r="H4739" t="s">
        <v>25</v>
      </c>
      <c r="I4739" t="s">
        <v>22</v>
      </c>
      <c r="J4739">
        <v>206</v>
      </c>
      <c r="K4739">
        <v>186</v>
      </c>
      <c r="L4739">
        <v>0</v>
      </c>
      <c r="M4739">
        <v>0</v>
      </c>
      <c r="N4739" t="s">
        <v>30</v>
      </c>
      <c r="O4739">
        <v>0</v>
      </c>
      <c r="P4739" t="s">
        <v>25</v>
      </c>
      <c r="Q4739" t="s">
        <v>30</v>
      </c>
      <c r="R4739" t="s">
        <v>30</v>
      </c>
      <c r="S4739">
        <v>0</v>
      </c>
      <c r="T4739">
        <v>20234</v>
      </c>
      <c r="U4739">
        <v>1</v>
      </c>
      <c r="V4739" t="s">
        <v>31</v>
      </c>
      <c r="W4739">
        <v>3517.35</v>
      </c>
      <c r="X4739">
        <v>16446906</v>
      </c>
      <c r="Y4739" s="11" t="str">
        <f t="shared" si="74"/>
        <v>1. &lt;= 1 Year</v>
      </c>
      <c r="Z4739" s="11" t="str">
        <f t="shared" si="74"/>
        <v>1. &lt;= 1 Year</v>
      </c>
    </row>
    <row r="4740" spans="1:26" x14ac:dyDescent="0.25">
      <c r="A4740">
        <v>165054788</v>
      </c>
      <c r="B4740" t="s">
        <v>6429</v>
      </c>
      <c r="C4740" t="s">
        <v>6430</v>
      </c>
      <c r="D4740" t="s">
        <v>127</v>
      </c>
      <c r="E4740">
        <v>23</v>
      </c>
      <c r="F4740" t="s">
        <v>32</v>
      </c>
      <c r="G4740" t="s">
        <v>940</v>
      </c>
      <c r="H4740" t="s">
        <v>25</v>
      </c>
      <c r="I4740" t="s">
        <v>22</v>
      </c>
      <c r="J4740">
        <v>70</v>
      </c>
      <c r="K4740">
        <v>12</v>
      </c>
      <c r="L4740">
        <v>20233</v>
      </c>
      <c r="M4740">
        <v>1</v>
      </c>
      <c r="N4740" t="s">
        <v>31</v>
      </c>
      <c r="O4740">
        <v>2436</v>
      </c>
      <c r="P4740">
        <v>20230418</v>
      </c>
      <c r="Q4740" t="s">
        <v>31</v>
      </c>
      <c r="R4740" t="s">
        <v>30</v>
      </c>
      <c r="S4740">
        <v>0</v>
      </c>
      <c r="T4740">
        <v>0</v>
      </c>
      <c r="U4740">
        <v>0</v>
      </c>
      <c r="V4740" t="s">
        <v>30</v>
      </c>
      <c r="W4740">
        <v>0</v>
      </c>
      <c r="X4740">
        <v>16504353</v>
      </c>
      <c r="Y4740" s="11" t="str">
        <f t="shared" si="74"/>
        <v>1. &lt;= 1 Year</v>
      </c>
      <c r="Z4740" s="11" t="str">
        <f t="shared" si="74"/>
        <v>1. &lt;= 1 Year</v>
      </c>
    </row>
    <row r="4741" spans="1:26" x14ac:dyDescent="0.25">
      <c r="A4741">
        <v>164974471</v>
      </c>
      <c r="B4741" t="s">
        <v>4818</v>
      </c>
      <c r="C4741" t="s">
        <v>4819</v>
      </c>
      <c r="D4741" t="s">
        <v>127</v>
      </c>
      <c r="E4741">
        <v>23</v>
      </c>
      <c r="F4741" t="s">
        <v>32</v>
      </c>
      <c r="G4741" t="s">
        <v>1623</v>
      </c>
      <c r="H4741" t="s">
        <v>25</v>
      </c>
      <c r="I4741" t="s">
        <v>22</v>
      </c>
      <c r="J4741">
        <v>179</v>
      </c>
      <c r="K4741">
        <v>109</v>
      </c>
      <c r="L4741">
        <v>0</v>
      </c>
      <c r="M4741">
        <v>0</v>
      </c>
      <c r="N4741" t="s">
        <v>30</v>
      </c>
      <c r="O4741">
        <v>0</v>
      </c>
      <c r="P4741">
        <v>20231127</v>
      </c>
      <c r="Q4741" t="s">
        <v>31</v>
      </c>
      <c r="R4741" t="s">
        <v>30</v>
      </c>
      <c r="S4741">
        <v>0</v>
      </c>
      <c r="T4741">
        <v>0</v>
      </c>
      <c r="U4741">
        <v>0</v>
      </c>
      <c r="V4741" t="s">
        <v>30</v>
      </c>
      <c r="W4741">
        <v>0</v>
      </c>
      <c r="X4741">
        <v>16460468</v>
      </c>
      <c r="Y4741" s="11" t="str">
        <f t="shared" si="74"/>
        <v>1. &lt;= 1 Year</v>
      </c>
      <c r="Z4741" s="11" t="str">
        <f t="shared" si="74"/>
        <v>1. &lt;= 1 Year</v>
      </c>
    </row>
    <row r="4742" spans="1:26" x14ac:dyDescent="0.25">
      <c r="A4742">
        <v>164979520</v>
      </c>
      <c r="B4742" t="s">
        <v>4818</v>
      </c>
      <c r="C4742" t="s">
        <v>4820</v>
      </c>
      <c r="D4742" t="s">
        <v>127</v>
      </c>
      <c r="E4742">
        <v>23</v>
      </c>
      <c r="F4742" t="s">
        <v>32</v>
      </c>
      <c r="G4742" t="s">
        <v>1623</v>
      </c>
      <c r="H4742" t="s">
        <v>25</v>
      </c>
      <c r="I4742" t="s">
        <v>22</v>
      </c>
      <c r="J4742">
        <v>172</v>
      </c>
      <c r="K4742">
        <v>98</v>
      </c>
      <c r="L4742">
        <v>0</v>
      </c>
      <c r="M4742">
        <v>0</v>
      </c>
      <c r="N4742" t="s">
        <v>30</v>
      </c>
      <c r="O4742">
        <v>0</v>
      </c>
      <c r="P4742">
        <v>20231127</v>
      </c>
      <c r="Q4742" t="s">
        <v>31</v>
      </c>
      <c r="R4742" t="s">
        <v>30</v>
      </c>
      <c r="S4742">
        <v>0</v>
      </c>
      <c r="T4742">
        <v>0</v>
      </c>
      <c r="U4742">
        <v>0</v>
      </c>
      <c r="V4742" t="s">
        <v>30</v>
      </c>
      <c r="W4742">
        <v>0</v>
      </c>
      <c r="X4742">
        <v>16463570</v>
      </c>
      <c r="Y4742" s="11" t="str">
        <f t="shared" si="74"/>
        <v>1. &lt;= 1 Year</v>
      </c>
      <c r="Z4742" s="11" t="str">
        <f t="shared" si="74"/>
        <v>1. &lt;= 1 Year</v>
      </c>
    </row>
    <row r="4743" spans="1:26" x14ac:dyDescent="0.25">
      <c r="A4743">
        <v>165029396</v>
      </c>
      <c r="B4743" t="s">
        <v>6431</v>
      </c>
      <c r="C4743" t="s">
        <v>6432</v>
      </c>
      <c r="D4743" t="s">
        <v>127</v>
      </c>
      <c r="E4743">
        <v>23</v>
      </c>
      <c r="F4743" t="s">
        <v>32</v>
      </c>
      <c r="G4743" t="s">
        <v>795</v>
      </c>
      <c r="H4743" t="s">
        <v>25</v>
      </c>
      <c r="I4743" t="s">
        <v>22</v>
      </c>
      <c r="J4743">
        <v>101</v>
      </c>
      <c r="K4743">
        <v>25</v>
      </c>
      <c r="L4743">
        <v>0</v>
      </c>
      <c r="M4743">
        <v>0</v>
      </c>
      <c r="N4743" t="s">
        <v>30</v>
      </c>
      <c r="O4743">
        <v>0</v>
      </c>
      <c r="P4743">
        <v>20220228</v>
      </c>
      <c r="Q4743" t="s">
        <v>31</v>
      </c>
      <c r="R4743" t="s">
        <v>30</v>
      </c>
      <c r="S4743">
        <v>0</v>
      </c>
      <c r="T4743">
        <v>0</v>
      </c>
      <c r="U4743">
        <v>0</v>
      </c>
      <c r="V4743" t="s">
        <v>30</v>
      </c>
      <c r="W4743">
        <v>0</v>
      </c>
      <c r="X4743">
        <v>16188021</v>
      </c>
      <c r="Y4743" s="11" t="str">
        <f t="shared" si="74"/>
        <v>1. &lt;= 1 Year</v>
      </c>
      <c r="Z4743" s="11" t="str">
        <f t="shared" si="74"/>
        <v>1. &lt;= 1 Year</v>
      </c>
    </row>
    <row r="4744" spans="1:26" x14ac:dyDescent="0.25">
      <c r="A4744">
        <v>164553026</v>
      </c>
      <c r="B4744" t="s">
        <v>1332</v>
      </c>
      <c r="C4744" t="s">
        <v>1126</v>
      </c>
      <c r="D4744" t="s">
        <v>127</v>
      </c>
      <c r="E4744">
        <v>23</v>
      </c>
      <c r="F4744" t="s">
        <v>32</v>
      </c>
      <c r="G4744" t="s">
        <v>799</v>
      </c>
      <c r="H4744" t="s">
        <v>25</v>
      </c>
      <c r="I4744" t="s">
        <v>22</v>
      </c>
      <c r="J4744">
        <v>784</v>
      </c>
      <c r="K4744">
        <v>784</v>
      </c>
      <c r="L4744">
        <v>0</v>
      </c>
      <c r="M4744">
        <v>0</v>
      </c>
      <c r="N4744" t="s">
        <v>30</v>
      </c>
      <c r="O4744">
        <v>0</v>
      </c>
      <c r="P4744" t="s">
        <v>25</v>
      </c>
      <c r="Q4744" t="s">
        <v>30</v>
      </c>
      <c r="R4744" t="s">
        <v>30</v>
      </c>
      <c r="S4744">
        <v>0</v>
      </c>
      <c r="T4744">
        <v>0</v>
      </c>
      <c r="U4744">
        <v>0</v>
      </c>
      <c r="V4744" t="s">
        <v>30</v>
      </c>
      <c r="W4744">
        <v>0</v>
      </c>
      <c r="X4744">
        <v>16213646</v>
      </c>
      <c r="Y4744" s="11" t="str">
        <f t="shared" si="74"/>
        <v>4. 2-3 Year</v>
      </c>
      <c r="Z4744" s="11" t="str">
        <f t="shared" si="74"/>
        <v>4. 2-3 Year</v>
      </c>
    </row>
    <row r="4745" spans="1:26" x14ac:dyDescent="0.25">
      <c r="A4745">
        <v>164749272</v>
      </c>
      <c r="B4745" t="s">
        <v>2255</v>
      </c>
      <c r="C4745" t="s">
        <v>2256</v>
      </c>
      <c r="D4745" t="s">
        <v>127</v>
      </c>
      <c r="E4745">
        <v>23</v>
      </c>
      <c r="F4745" t="s">
        <v>32</v>
      </c>
      <c r="G4745" t="s">
        <v>7700</v>
      </c>
      <c r="H4745" t="s">
        <v>25</v>
      </c>
      <c r="I4745" t="s">
        <v>22</v>
      </c>
      <c r="J4745">
        <v>472</v>
      </c>
      <c r="K4745">
        <v>472</v>
      </c>
      <c r="L4745">
        <v>0</v>
      </c>
      <c r="M4745">
        <v>0</v>
      </c>
      <c r="N4745" t="s">
        <v>30</v>
      </c>
      <c r="O4745">
        <v>0</v>
      </c>
      <c r="P4745">
        <v>20230522</v>
      </c>
      <c r="Q4745" t="s">
        <v>31</v>
      </c>
      <c r="R4745" t="s">
        <v>30</v>
      </c>
      <c r="S4745">
        <v>0</v>
      </c>
      <c r="T4745">
        <v>0</v>
      </c>
      <c r="U4745">
        <v>0</v>
      </c>
      <c r="V4745" t="s">
        <v>30</v>
      </c>
      <c r="W4745">
        <v>0</v>
      </c>
      <c r="X4745">
        <v>16330922</v>
      </c>
      <c r="Y4745" s="11" t="str">
        <f t="shared" si="74"/>
        <v>2.  1-1.5 Years</v>
      </c>
      <c r="Z4745" s="11" t="str">
        <f t="shared" si="74"/>
        <v>2.  1-1.5 Years</v>
      </c>
    </row>
    <row r="4746" spans="1:26" x14ac:dyDescent="0.25">
      <c r="A4746">
        <v>165045608</v>
      </c>
      <c r="B4746" t="s">
        <v>6433</v>
      </c>
      <c r="C4746" t="s">
        <v>6434</v>
      </c>
      <c r="D4746" t="s">
        <v>127</v>
      </c>
      <c r="E4746">
        <v>23</v>
      </c>
      <c r="F4746" t="s">
        <v>32</v>
      </c>
      <c r="G4746" t="s">
        <v>796</v>
      </c>
      <c r="H4746" t="s">
        <v>25</v>
      </c>
      <c r="I4746" t="s">
        <v>22</v>
      </c>
      <c r="J4746">
        <v>83</v>
      </c>
      <c r="K4746">
        <v>76</v>
      </c>
      <c r="L4746">
        <v>0</v>
      </c>
      <c r="M4746">
        <v>0</v>
      </c>
      <c r="N4746" t="s">
        <v>30</v>
      </c>
      <c r="O4746">
        <v>0</v>
      </c>
      <c r="P4746">
        <v>20240408</v>
      </c>
      <c r="Q4746" t="s">
        <v>31</v>
      </c>
      <c r="R4746" t="s">
        <v>30</v>
      </c>
      <c r="S4746">
        <v>0</v>
      </c>
      <c r="T4746">
        <v>0</v>
      </c>
      <c r="U4746">
        <v>0</v>
      </c>
      <c r="V4746" t="s">
        <v>30</v>
      </c>
      <c r="W4746">
        <v>0</v>
      </c>
      <c r="X4746">
        <v>16501448</v>
      </c>
      <c r="Y4746" s="11" t="str">
        <f t="shared" si="74"/>
        <v>1. &lt;= 1 Year</v>
      </c>
      <c r="Z4746" s="11" t="str">
        <f t="shared" si="74"/>
        <v>1. &lt;= 1 Year</v>
      </c>
    </row>
    <row r="4747" spans="1:26" x14ac:dyDescent="0.25">
      <c r="A4747">
        <v>165094074</v>
      </c>
      <c r="B4747" t="s">
        <v>7846</v>
      </c>
      <c r="C4747" t="s">
        <v>772</v>
      </c>
      <c r="D4747" t="s">
        <v>127</v>
      </c>
      <c r="E4747">
        <v>23</v>
      </c>
      <c r="F4747" t="s">
        <v>32</v>
      </c>
      <c r="G4747" t="s">
        <v>793</v>
      </c>
      <c r="H4747" t="s">
        <v>25</v>
      </c>
      <c r="I4747" t="s">
        <v>22</v>
      </c>
      <c r="J4747">
        <v>21</v>
      </c>
      <c r="K4747">
        <v>19</v>
      </c>
      <c r="L4747">
        <v>20233</v>
      </c>
      <c r="M4747">
        <v>1</v>
      </c>
      <c r="N4747" t="s">
        <v>31</v>
      </c>
      <c r="O4747">
        <v>2116</v>
      </c>
      <c r="P4747">
        <v>20231106</v>
      </c>
      <c r="Q4747" t="s">
        <v>31</v>
      </c>
      <c r="R4747" t="s">
        <v>30</v>
      </c>
      <c r="S4747">
        <v>0</v>
      </c>
      <c r="T4747">
        <v>0</v>
      </c>
      <c r="U4747">
        <v>0</v>
      </c>
      <c r="V4747" t="s">
        <v>30</v>
      </c>
      <c r="W4747">
        <v>0</v>
      </c>
      <c r="X4747">
        <v>16532387</v>
      </c>
      <c r="Y4747" s="11" t="str">
        <f t="shared" si="74"/>
        <v>1. &lt;= 1 Year</v>
      </c>
      <c r="Z4747" s="11" t="str">
        <f t="shared" si="74"/>
        <v>1. &lt;= 1 Year</v>
      </c>
    </row>
    <row r="4748" spans="1:26" x14ac:dyDescent="0.25">
      <c r="A4748">
        <v>164979317</v>
      </c>
      <c r="B4748" t="s">
        <v>4821</v>
      </c>
      <c r="C4748" t="s">
        <v>4822</v>
      </c>
      <c r="D4748" t="s">
        <v>127</v>
      </c>
      <c r="E4748">
        <v>23</v>
      </c>
      <c r="F4748" t="s">
        <v>32</v>
      </c>
      <c r="G4748" t="s">
        <v>1623</v>
      </c>
      <c r="H4748" t="s">
        <v>25</v>
      </c>
      <c r="I4748" t="s">
        <v>22</v>
      </c>
      <c r="J4748">
        <v>171</v>
      </c>
      <c r="K4748">
        <v>118</v>
      </c>
      <c r="L4748">
        <v>0</v>
      </c>
      <c r="M4748">
        <v>0</v>
      </c>
      <c r="N4748" t="s">
        <v>30</v>
      </c>
      <c r="O4748">
        <v>0</v>
      </c>
      <c r="P4748">
        <v>20231127</v>
      </c>
      <c r="Q4748" t="s">
        <v>31</v>
      </c>
      <c r="R4748" t="s">
        <v>30</v>
      </c>
      <c r="S4748">
        <v>0</v>
      </c>
      <c r="T4748">
        <v>0</v>
      </c>
      <c r="U4748">
        <v>0</v>
      </c>
      <c r="V4748" t="s">
        <v>30</v>
      </c>
      <c r="W4748">
        <v>0</v>
      </c>
      <c r="X4748">
        <v>16463380</v>
      </c>
      <c r="Y4748" s="11" t="str">
        <f t="shared" si="74"/>
        <v>1. &lt;= 1 Year</v>
      </c>
      <c r="Z4748" s="11" t="str">
        <f t="shared" si="74"/>
        <v>1. &lt;= 1 Year</v>
      </c>
    </row>
    <row r="4749" spans="1:26" x14ac:dyDescent="0.25">
      <c r="A4749">
        <v>165021389</v>
      </c>
      <c r="B4749" t="s">
        <v>5737</v>
      </c>
      <c r="C4749" t="s">
        <v>828</v>
      </c>
      <c r="D4749" t="s">
        <v>98</v>
      </c>
      <c r="E4749">
        <v>23</v>
      </c>
      <c r="F4749" t="s">
        <v>6</v>
      </c>
      <c r="G4749" t="s">
        <v>2704</v>
      </c>
      <c r="H4749" t="s">
        <v>25</v>
      </c>
      <c r="I4749" t="s">
        <v>22</v>
      </c>
      <c r="J4749">
        <v>111</v>
      </c>
      <c r="K4749">
        <v>105</v>
      </c>
      <c r="L4749">
        <v>20233</v>
      </c>
      <c r="M4749">
        <v>1</v>
      </c>
      <c r="N4749" t="s">
        <v>31</v>
      </c>
      <c r="O4749">
        <v>3883</v>
      </c>
      <c r="P4749">
        <v>20230701</v>
      </c>
      <c r="Q4749" t="s">
        <v>31</v>
      </c>
      <c r="R4749" t="s">
        <v>31</v>
      </c>
      <c r="S4749">
        <v>1</v>
      </c>
      <c r="T4749">
        <v>20234</v>
      </c>
      <c r="U4749">
        <v>1</v>
      </c>
      <c r="V4749" t="s">
        <v>31</v>
      </c>
      <c r="W4749">
        <v>1644.3</v>
      </c>
      <c r="X4749">
        <v>13752022</v>
      </c>
      <c r="Y4749" s="11" t="str">
        <f t="shared" si="74"/>
        <v>1. &lt;= 1 Year</v>
      </c>
      <c r="Z4749" s="11" t="str">
        <f t="shared" si="74"/>
        <v>1. &lt;= 1 Year</v>
      </c>
    </row>
    <row r="4750" spans="1:26" x14ac:dyDescent="0.25">
      <c r="A4750">
        <v>164700785</v>
      </c>
      <c r="B4750" t="s">
        <v>7847</v>
      </c>
      <c r="C4750" t="s">
        <v>7848</v>
      </c>
      <c r="D4750" t="s">
        <v>127</v>
      </c>
      <c r="E4750">
        <v>23</v>
      </c>
      <c r="F4750" t="s">
        <v>32</v>
      </c>
      <c r="G4750" t="s">
        <v>796</v>
      </c>
      <c r="H4750" t="s">
        <v>25</v>
      </c>
      <c r="I4750" t="s">
        <v>22</v>
      </c>
      <c r="J4750">
        <v>550</v>
      </c>
      <c r="K4750">
        <v>479</v>
      </c>
      <c r="L4750">
        <v>0</v>
      </c>
      <c r="M4750">
        <v>0</v>
      </c>
      <c r="N4750" t="s">
        <v>30</v>
      </c>
      <c r="O4750">
        <v>0</v>
      </c>
      <c r="P4750" t="s">
        <v>25</v>
      </c>
      <c r="Q4750" t="s">
        <v>30</v>
      </c>
      <c r="R4750" t="s">
        <v>30</v>
      </c>
      <c r="S4750">
        <v>0</v>
      </c>
      <c r="T4750">
        <v>0</v>
      </c>
      <c r="U4750">
        <v>0</v>
      </c>
      <c r="V4750" t="s">
        <v>30</v>
      </c>
      <c r="W4750">
        <v>0</v>
      </c>
      <c r="X4750">
        <v>16300703</v>
      </c>
      <c r="Y4750" s="11" t="str">
        <f t="shared" si="74"/>
        <v>3.  1.5 to 2 Year</v>
      </c>
      <c r="Z4750" s="11" t="str">
        <f t="shared" si="74"/>
        <v>2.  1-1.5 Years</v>
      </c>
    </row>
    <row r="4751" spans="1:26" x14ac:dyDescent="0.25">
      <c r="A4751">
        <v>164956950</v>
      </c>
      <c r="B4751" t="s">
        <v>4442</v>
      </c>
      <c r="C4751" t="s">
        <v>4443</v>
      </c>
      <c r="D4751" t="s">
        <v>127</v>
      </c>
      <c r="E4751">
        <v>23</v>
      </c>
      <c r="F4751" t="s">
        <v>32</v>
      </c>
      <c r="G4751" t="s">
        <v>1623</v>
      </c>
      <c r="H4751" t="s">
        <v>25</v>
      </c>
      <c r="I4751" t="s">
        <v>22</v>
      </c>
      <c r="J4751">
        <v>202</v>
      </c>
      <c r="K4751">
        <v>202</v>
      </c>
      <c r="L4751">
        <v>20233</v>
      </c>
      <c r="M4751">
        <v>1</v>
      </c>
      <c r="N4751" t="s">
        <v>31</v>
      </c>
      <c r="O4751">
        <v>273</v>
      </c>
      <c r="P4751">
        <v>20231016</v>
      </c>
      <c r="Q4751" t="s">
        <v>31</v>
      </c>
      <c r="R4751" t="s">
        <v>30</v>
      </c>
      <c r="S4751">
        <v>0</v>
      </c>
      <c r="T4751">
        <v>20234</v>
      </c>
      <c r="U4751">
        <v>1</v>
      </c>
      <c r="V4751" t="s">
        <v>31</v>
      </c>
      <c r="W4751">
        <v>2458.36</v>
      </c>
      <c r="X4751">
        <v>16450048</v>
      </c>
      <c r="Y4751" s="11" t="str">
        <f t="shared" si="74"/>
        <v>1. &lt;= 1 Year</v>
      </c>
      <c r="Z4751" s="11" t="str">
        <f t="shared" si="74"/>
        <v>1. &lt;= 1 Year</v>
      </c>
    </row>
    <row r="4752" spans="1:26" x14ac:dyDescent="0.25">
      <c r="A4752">
        <v>164809043</v>
      </c>
      <c r="B4752" t="s">
        <v>729</v>
      </c>
      <c r="C4752" t="s">
        <v>3679</v>
      </c>
      <c r="D4752" t="s">
        <v>127</v>
      </c>
      <c r="E4752">
        <v>23</v>
      </c>
      <c r="F4752" t="s">
        <v>32</v>
      </c>
      <c r="G4752" t="s">
        <v>1623</v>
      </c>
      <c r="H4752" t="s">
        <v>25</v>
      </c>
      <c r="I4752" t="s">
        <v>22</v>
      </c>
      <c r="J4752">
        <v>390</v>
      </c>
      <c r="K4752">
        <v>95</v>
      </c>
      <c r="L4752">
        <v>0</v>
      </c>
      <c r="M4752">
        <v>0</v>
      </c>
      <c r="N4752" t="s">
        <v>30</v>
      </c>
      <c r="O4752">
        <v>0</v>
      </c>
      <c r="P4752">
        <v>20231127</v>
      </c>
      <c r="Q4752" t="s">
        <v>31</v>
      </c>
      <c r="R4752" t="s">
        <v>30</v>
      </c>
      <c r="S4752">
        <v>0</v>
      </c>
      <c r="T4752">
        <v>0</v>
      </c>
      <c r="U4752">
        <v>0</v>
      </c>
      <c r="V4752" t="s">
        <v>30</v>
      </c>
      <c r="W4752">
        <v>0</v>
      </c>
      <c r="X4752">
        <v>16363700</v>
      </c>
      <c r="Y4752" s="11" t="str">
        <f t="shared" si="74"/>
        <v>2.  1-1.5 Years</v>
      </c>
      <c r="Z4752" s="11" t="str">
        <f t="shared" si="74"/>
        <v>1. &lt;= 1 Year</v>
      </c>
    </row>
    <row r="4753" spans="1:26" x14ac:dyDescent="0.25">
      <c r="A4753">
        <v>164982547</v>
      </c>
      <c r="B4753" t="s">
        <v>729</v>
      </c>
      <c r="C4753" t="s">
        <v>4823</v>
      </c>
      <c r="D4753" t="s">
        <v>127</v>
      </c>
      <c r="E4753">
        <v>23</v>
      </c>
      <c r="F4753" t="s">
        <v>32</v>
      </c>
      <c r="G4753" t="s">
        <v>1623</v>
      </c>
      <c r="H4753" t="s">
        <v>25</v>
      </c>
      <c r="I4753" t="s">
        <v>22</v>
      </c>
      <c r="J4753">
        <v>168</v>
      </c>
      <c r="K4753">
        <v>98</v>
      </c>
      <c r="L4753">
        <v>0</v>
      </c>
      <c r="M4753">
        <v>0</v>
      </c>
      <c r="N4753" t="s">
        <v>30</v>
      </c>
      <c r="O4753">
        <v>0</v>
      </c>
      <c r="P4753">
        <v>20231127</v>
      </c>
      <c r="Q4753" t="s">
        <v>31</v>
      </c>
      <c r="R4753" t="s">
        <v>30</v>
      </c>
      <c r="S4753">
        <v>0</v>
      </c>
      <c r="T4753">
        <v>0</v>
      </c>
      <c r="U4753">
        <v>0</v>
      </c>
      <c r="V4753" t="s">
        <v>30</v>
      </c>
      <c r="W4753">
        <v>0</v>
      </c>
      <c r="X4753">
        <v>16464712</v>
      </c>
      <c r="Y4753" s="11" t="str">
        <f t="shared" si="74"/>
        <v>1. &lt;= 1 Year</v>
      </c>
      <c r="Z4753" s="11" t="str">
        <f t="shared" si="74"/>
        <v>1. &lt;= 1 Year</v>
      </c>
    </row>
    <row r="4754" spans="1:26" x14ac:dyDescent="0.25">
      <c r="A4754">
        <v>165010746</v>
      </c>
      <c r="B4754" t="s">
        <v>5738</v>
      </c>
      <c r="C4754" t="s">
        <v>5739</v>
      </c>
      <c r="D4754" t="s">
        <v>111</v>
      </c>
      <c r="E4754">
        <v>23</v>
      </c>
      <c r="F4754" t="s">
        <v>6</v>
      </c>
      <c r="G4754" t="s">
        <v>7702</v>
      </c>
      <c r="H4754" t="s">
        <v>25</v>
      </c>
      <c r="I4754" t="s">
        <v>22</v>
      </c>
      <c r="J4754">
        <v>123</v>
      </c>
      <c r="K4754">
        <v>112</v>
      </c>
      <c r="L4754">
        <v>20233</v>
      </c>
      <c r="M4754">
        <v>1</v>
      </c>
      <c r="N4754" t="s">
        <v>31</v>
      </c>
      <c r="O4754">
        <v>9048</v>
      </c>
      <c r="P4754">
        <v>20220811</v>
      </c>
      <c r="Q4754" t="s">
        <v>31</v>
      </c>
      <c r="R4754" t="s">
        <v>30</v>
      </c>
      <c r="S4754">
        <v>0</v>
      </c>
      <c r="T4754">
        <v>0</v>
      </c>
      <c r="U4754">
        <v>0</v>
      </c>
      <c r="V4754" t="s">
        <v>30</v>
      </c>
      <c r="W4754">
        <v>0</v>
      </c>
      <c r="X4754">
        <v>16481147</v>
      </c>
      <c r="Y4754" s="11" t="str">
        <f t="shared" si="74"/>
        <v>1. &lt;= 1 Year</v>
      </c>
      <c r="Z4754" s="11" t="str">
        <f t="shared" si="74"/>
        <v>1. &lt;= 1 Year</v>
      </c>
    </row>
    <row r="4755" spans="1:26" x14ac:dyDescent="0.25">
      <c r="A4755">
        <v>164969512</v>
      </c>
      <c r="B4755" t="s">
        <v>2320</v>
      </c>
      <c r="C4755" t="s">
        <v>2341</v>
      </c>
      <c r="D4755" t="s">
        <v>126</v>
      </c>
      <c r="E4755">
        <v>23</v>
      </c>
      <c r="F4755" t="s">
        <v>5</v>
      </c>
      <c r="G4755" t="s">
        <v>1189</v>
      </c>
      <c r="H4755" t="s">
        <v>25</v>
      </c>
      <c r="I4755" t="s">
        <v>22</v>
      </c>
      <c r="J4755">
        <v>186</v>
      </c>
      <c r="K4755">
        <v>175</v>
      </c>
      <c r="L4755">
        <v>20233</v>
      </c>
      <c r="M4755">
        <v>1</v>
      </c>
      <c r="N4755" t="s">
        <v>31</v>
      </c>
      <c r="O4755">
        <v>7276</v>
      </c>
      <c r="P4755">
        <v>20240221</v>
      </c>
      <c r="Q4755" t="s">
        <v>31</v>
      </c>
      <c r="R4755" t="s">
        <v>31</v>
      </c>
      <c r="S4755">
        <v>1</v>
      </c>
      <c r="T4755">
        <v>20234</v>
      </c>
      <c r="U4755">
        <v>1</v>
      </c>
      <c r="V4755" t="s">
        <v>31</v>
      </c>
      <c r="W4755">
        <v>385.25</v>
      </c>
      <c r="X4755">
        <v>8646020</v>
      </c>
      <c r="Y4755" s="11" t="str">
        <f t="shared" si="74"/>
        <v>1. &lt;= 1 Year</v>
      </c>
      <c r="Z4755" s="11" t="str">
        <f t="shared" si="74"/>
        <v>1. &lt;= 1 Year</v>
      </c>
    </row>
    <row r="4756" spans="1:26" x14ac:dyDescent="0.25">
      <c r="A4756">
        <v>164509926</v>
      </c>
      <c r="B4756" t="s">
        <v>676</v>
      </c>
      <c r="C4756" t="s">
        <v>3680</v>
      </c>
      <c r="D4756" t="s">
        <v>127</v>
      </c>
      <c r="E4756">
        <v>23</v>
      </c>
      <c r="F4756" t="s">
        <v>32</v>
      </c>
      <c r="G4756" t="s">
        <v>798</v>
      </c>
      <c r="H4756" t="s">
        <v>25</v>
      </c>
      <c r="I4756" t="s">
        <v>22</v>
      </c>
      <c r="J4756">
        <v>854</v>
      </c>
      <c r="K4756">
        <v>258</v>
      </c>
      <c r="L4756">
        <v>0</v>
      </c>
      <c r="M4756">
        <v>0</v>
      </c>
      <c r="N4756" t="s">
        <v>30</v>
      </c>
      <c r="O4756">
        <v>0</v>
      </c>
      <c r="P4756">
        <v>20230407</v>
      </c>
      <c r="Q4756" t="s">
        <v>31</v>
      </c>
      <c r="R4756" t="s">
        <v>30</v>
      </c>
      <c r="S4756">
        <v>0</v>
      </c>
      <c r="T4756">
        <v>0</v>
      </c>
      <c r="U4756">
        <v>0</v>
      </c>
      <c r="V4756" t="s">
        <v>30</v>
      </c>
      <c r="W4756">
        <v>0</v>
      </c>
      <c r="X4756">
        <v>16195646</v>
      </c>
      <c r="Y4756" s="11" t="str">
        <f t="shared" si="74"/>
        <v>4. 2-3 Year</v>
      </c>
      <c r="Z4756" s="11" t="str">
        <f t="shared" si="74"/>
        <v>1. &lt;= 1 Year</v>
      </c>
    </row>
    <row r="4757" spans="1:26" x14ac:dyDescent="0.25">
      <c r="A4757">
        <v>165068674</v>
      </c>
      <c r="B4757" t="s">
        <v>1259</v>
      </c>
      <c r="C4757" t="s">
        <v>1734</v>
      </c>
      <c r="D4757" t="s">
        <v>127</v>
      </c>
      <c r="E4757">
        <v>23</v>
      </c>
      <c r="F4757" t="s">
        <v>32</v>
      </c>
      <c r="G4757" t="s">
        <v>1623</v>
      </c>
      <c r="H4757" t="s">
        <v>25</v>
      </c>
      <c r="I4757" t="s">
        <v>22</v>
      </c>
      <c r="J4757">
        <v>54</v>
      </c>
      <c r="K4757">
        <v>54</v>
      </c>
      <c r="L4757">
        <v>0</v>
      </c>
      <c r="M4757">
        <v>0</v>
      </c>
      <c r="N4757" t="s">
        <v>30</v>
      </c>
      <c r="O4757">
        <v>0</v>
      </c>
      <c r="P4757" t="s">
        <v>25</v>
      </c>
      <c r="Q4757" t="s">
        <v>30</v>
      </c>
      <c r="R4757" t="s">
        <v>30</v>
      </c>
      <c r="S4757">
        <v>0</v>
      </c>
      <c r="T4757">
        <v>0</v>
      </c>
      <c r="U4757">
        <v>0</v>
      </c>
      <c r="V4757" t="s">
        <v>30</v>
      </c>
      <c r="W4757">
        <v>0</v>
      </c>
      <c r="X4757">
        <v>16516578</v>
      </c>
      <c r="Y4757" s="11" t="str">
        <f t="shared" si="74"/>
        <v>1. &lt;= 1 Year</v>
      </c>
      <c r="Z4757" s="11" t="str">
        <f t="shared" si="74"/>
        <v>1. &lt;= 1 Year</v>
      </c>
    </row>
    <row r="4758" spans="1:26" x14ac:dyDescent="0.25">
      <c r="A4758">
        <v>164542635</v>
      </c>
      <c r="B4758" t="s">
        <v>1297</v>
      </c>
      <c r="C4758" t="s">
        <v>730</v>
      </c>
      <c r="D4758" t="s">
        <v>127</v>
      </c>
      <c r="E4758">
        <v>23</v>
      </c>
      <c r="F4758" t="s">
        <v>32</v>
      </c>
      <c r="G4758" t="s">
        <v>797</v>
      </c>
      <c r="H4758" t="s">
        <v>25</v>
      </c>
      <c r="I4758" t="s">
        <v>22</v>
      </c>
      <c r="J4758">
        <v>803</v>
      </c>
      <c r="K4758">
        <v>803</v>
      </c>
      <c r="L4758">
        <v>20233</v>
      </c>
      <c r="M4758">
        <v>1</v>
      </c>
      <c r="N4758" t="s">
        <v>31</v>
      </c>
      <c r="O4758">
        <v>10720</v>
      </c>
      <c r="P4758">
        <v>20221019</v>
      </c>
      <c r="Q4758" t="s">
        <v>31</v>
      </c>
      <c r="R4758" t="s">
        <v>30</v>
      </c>
      <c r="S4758">
        <v>0</v>
      </c>
      <c r="T4758">
        <v>20234</v>
      </c>
      <c r="U4758">
        <v>1</v>
      </c>
      <c r="V4758" t="s">
        <v>31</v>
      </c>
      <c r="W4758">
        <v>7804</v>
      </c>
      <c r="X4758">
        <v>16212888</v>
      </c>
      <c r="Y4758" s="11" t="str">
        <f t="shared" si="74"/>
        <v>4. 2-3 Year</v>
      </c>
      <c r="Z4758" s="11" t="str">
        <f t="shared" si="74"/>
        <v>4. 2-3 Year</v>
      </c>
    </row>
    <row r="4759" spans="1:26" x14ac:dyDescent="0.25">
      <c r="A4759">
        <v>164780736</v>
      </c>
      <c r="B4759" t="s">
        <v>2731</v>
      </c>
      <c r="C4759" t="s">
        <v>1853</v>
      </c>
      <c r="D4759" t="s">
        <v>127</v>
      </c>
      <c r="E4759">
        <v>23</v>
      </c>
      <c r="F4759" t="s">
        <v>32</v>
      </c>
      <c r="G4759" t="s">
        <v>798</v>
      </c>
      <c r="H4759" t="s">
        <v>25</v>
      </c>
      <c r="I4759" t="s">
        <v>22</v>
      </c>
      <c r="J4759">
        <v>431</v>
      </c>
      <c r="K4759">
        <v>431</v>
      </c>
      <c r="L4759">
        <v>0</v>
      </c>
      <c r="M4759">
        <v>0</v>
      </c>
      <c r="N4759" t="s">
        <v>30</v>
      </c>
      <c r="O4759">
        <v>0</v>
      </c>
      <c r="P4759">
        <v>20230630</v>
      </c>
      <c r="Q4759" t="s">
        <v>31</v>
      </c>
      <c r="R4759" t="s">
        <v>30</v>
      </c>
      <c r="S4759">
        <v>0</v>
      </c>
      <c r="T4759">
        <v>0</v>
      </c>
      <c r="U4759">
        <v>0</v>
      </c>
      <c r="V4759" t="s">
        <v>30</v>
      </c>
      <c r="W4759">
        <v>0</v>
      </c>
      <c r="X4759">
        <v>16348279</v>
      </c>
      <c r="Y4759" s="11" t="str">
        <f t="shared" si="74"/>
        <v>2.  1-1.5 Years</v>
      </c>
      <c r="Z4759" s="11" t="str">
        <f t="shared" si="74"/>
        <v>2.  1-1.5 Years</v>
      </c>
    </row>
    <row r="4760" spans="1:26" x14ac:dyDescent="0.25">
      <c r="A4760">
        <v>164848569</v>
      </c>
      <c r="B4760" t="s">
        <v>5168</v>
      </c>
      <c r="C4760" t="s">
        <v>3269</v>
      </c>
      <c r="D4760" t="s">
        <v>127</v>
      </c>
      <c r="E4760">
        <v>23</v>
      </c>
      <c r="F4760" t="s">
        <v>32</v>
      </c>
      <c r="G4760" t="s">
        <v>7700</v>
      </c>
      <c r="H4760" t="s">
        <v>25</v>
      </c>
      <c r="I4760" t="s">
        <v>22</v>
      </c>
      <c r="J4760">
        <v>336</v>
      </c>
      <c r="K4760">
        <v>336</v>
      </c>
      <c r="L4760">
        <v>0</v>
      </c>
      <c r="M4760">
        <v>0</v>
      </c>
      <c r="N4760" t="s">
        <v>30</v>
      </c>
      <c r="O4760">
        <v>0</v>
      </c>
      <c r="P4760">
        <v>20220811</v>
      </c>
      <c r="Q4760" t="s">
        <v>31</v>
      </c>
      <c r="R4760" t="s">
        <v>30</v>
      </c>
      <c r="S4760">
        <v>0</v>
      </c>
      <c r="T4760">
        <v>20234</v>
      </c>
      <c r="U4760">
        <v>1</v>
      </c>
      <c r="V4760" t="s">
        <v>31</v>
      </c>
      <c r="W4760">
        <v>639.4</v>
      </c>
      <c r="X4760">
        <v>16386823</v>
      </c>
      <c r="Y4760" s="11" t="str">
        <f t="shared" si="74"/>
        <v>1. &lt;= 1 Year</v>
      </c>
      <c r="Z4760" s="11" t="str">
        <f t="shared" si="74"/>
        <v>1. &lt;= 1 Year</v>
      </c>
    </row>
    <row r="4761" spans="1:26" x14ac:dyDescent="0.25">
      <c r="A4761">
        <v>164687113</v>
      </c>
      <c r="B4761" t="s">
        <v>1746</v>
      </c>
      <c r="C4761" t="s">
        <v>563</v>
      </c>
      <c r="D4761" t="s">
        <v>126</v>
      </c>
      <c r="E4761">
        <v>23</v>
      </c>
      <c r="F4761" t="s">
        <v>32</v>
      </c>
      <c r="G4761" t="s">
        <v>4783</v>
      </c>
      <c r="H4761" t="s">
        <v>25</v>
      </c>
      <c r="I4761" t="s">
        <v>22</v>
      </c>
      <c r="J4761">
        <v>567</v>
      </c>
      <c r="K4761">
        <v>567</v>
      </c>
      <c r="L4761">
        <v>20233</v>
      </c>
      <c r="M4761">
        <v>1</v>
      </c>
      <c r="N4761" t="s">
        <v>31</v>
      </c>
      <c r="O4761">
        <v>8474</v>
      </c>
      <c r="P4761">
        <v>20230802</v>
      </c>
      <c r="Q4761" t="s">
        <v>31</v>
      </c>
      <c r="R4761" t="s">
        <v>30</v>
      </c>
      <c r="S4761">
        <v>0</v>
      </c>
      <c r="T4761">
        <v>20234</v>
      </c>
      <c r="U4761">
        <v>1</v>
      </c>
      <c r="V4761" t="s">
        <v>31</v>
      </c>
      <c r="W4761">
        <v>10470.17</v>
      </c>
      <c r="X4761">
        <v>16268966</v>
      </c>
      <c r="Y4761" s="11" t="str">
        <f t="shared" si="74"/>
        <v>3.  1.5 to 2 Year</v>
      </c>
      <c r="Z4761" s="11" t="str">
        <f t="shared" si="74"/>
        <v>3.  1.5 to 2 Year</v>
      </c>
    </row>
    <row r="4762" spans="1:26" x14ac:dyDescent="0.25">
      <c r="A4762">
        <v>164747252</v>
      </c>
      <c r="B4762" t="s">
        <v>3681</v>
      </c>
      <c r="C4762" t="s">
        <v>1950</v>
      </c>
      <c r="D4762" t="s">
        <v>127</v>
      </c>
      <c r="E4762">
        <v>23</v>
      </c>
      <c r="F4762" t="s">
        <v>32</v>
      </c>
      <c r="G4762" t="s">
        <v>1623</v>
      </c>
      <c r="H4762" t="s">
        <v>25</v>
      </c>
      <c r="I4762" t="s">
        <v>22</v>
      </c>
      <c r="J4762">
        <v>474</v>
      </c>
      <c r="K4762">
        <v>270</v>
      </c>
      <c r="L4762">
        <v>20233</v>
      </c>
      <c r="M4762">
        <v>1</v>
      </c>
      <c r="N4762" t="s">
        <v>31</v>
      </c>
      <c r="O4762">
        <v>4743</v>
      </c>
      <c r="P4762">
        <v>20230224</v>
      </c>
      <c r="Q4762" t="s">
        <v>31</v>
      </c>
      <c r="R4762" t="s">
        <v>30</v>
      </c>
      <c r="S4762">
        <v>0</v>
      </c>
      <c r="T4762">
        <v>20234</v>
      </c>
      <c r="U4762">
        <v>1</v>
      </c>
      <c r="V4762" t="s">
        <v>31</v>
      </c>
      <c r="W4762">
        <v>6504.26</v>
      </c>
      <c r="X4762">
        <v>16329371</v>
      </c>
      <c r="Y4762" s="11" t="str">
        <f t="shared" si="74"/>
        <v>2.  1-1.5 Years</v>
      </c>
      <c r="Z4762" s="11" t="str">
        <f t="shared" si="74"/>
        <v>1. &lt;= 1 Year</v>
      </c>
    </row>
    <row r="4763" spans="1:26" x14ac:dyDescent="0.25">
      <c r="A4763">
        <v>164820979</v>
      </c>
      <c r="B4763" t="s">
        <v>2732</v>
      </c>
      <c r="C4763" t="s">
        <v>2733</v>
      </c>
      <c r="D4763" t="s">
        <v>127</v>
      </c>
      <c r="E4763">
        <v>23</v>
      </c>
      <c r="F4763" t="s">
        <v>32</v>
      </c>
      <c r="G4763" t="s">
        <v>797</v>
      </c>
      <c r="H4763" t="s">
        <v>25</v>
      </c>
      <c r="I4763" t="s">
        <v>22</v>
      </c>
      <c r="J4763">
        <v>374</v>
      </c>
      <c r="K4763">
        <v>62</v>
      </c>
      <c r="L4763">
        <v>20233</v>
      </c>
      <c r="M4763">
        <v>1</v>
      </c>
      <c r="N4763" t="s">
        <v>31</v>
      </c>
      <c r="O4763">
        <v>3221</v>
      </c>
      <c r="P4763">
        <v>20221017</v>
      </c>
      <c r="Q4763" t="s">
        <v>31</v>
      </c>
      <c r="R4763" t="s">
        <v>30</v>
      </c>
      <c r="S4763">
        <v>0</v>
      </c>
      <c r="T4763">
        <v>20234</v>
      </c>
      <c r="U4763">
        <v>1</v>
      </c>
      <c r="V4763" t="s">
        <v>31</v>
      </c>
      <c r="W4763">
        <v>3269.67</v>
      </c>
      <c r="X4763">
        <v>16371034</v>
      </c>
      <c r="Y4763" s="11" t="str">
        <f t="shared" si="74"/>
        <v>2.  1-1.5 Years</v>
      </c>
      <c r="Z4763" s="11" t="str">
        <f t="shared" si="74"/>
        <v>1. &lt;= 1 Year</v>
      </c>
    </row>
    <row r="4764" spans="1:26" x14ac:dyDescent="0.25">
      <c r="A4764">
        <v>164943253</v>
      </c>
      <c r="B4764" t="s">
        <v>1611</v>
      </c>
      <c r="C4764" t="s">
        <v>6435</v>
      </c>
      <c r="D4764" t="s">
        <v>79</v>
      </c>
      <c r="E4764">
        <v>23</v>
      </c>
      <c r="F4764" t="s">
        <v>6</v>
      </c>
      <c r="G4764" t="s">
        <v>7702</v>
      </c>
      <c r="H4764" t="s">
        <v>25</v>
      </c>
      <c r="I4764" t="s">
        <v>22</v>
      </c>
      <c r="J4764">
        <v>214</v>
      </c>
      <c r="K4764">
        <v>203</v>
      </c>
      <c r="L4764">
        <v>20233</v>
      </c>
      <c r="M4764">
        <v>1</v>
      </c>
      <c r="N4764" t="s">
        <v>31</v>
      </c>
      <c r="O4764">
        <v>4716</v>
      </c>
      <c r="P4764">
        <v>20230530</v>
      </c>
      <c r="Q4764" t="s">
        <v>31</v>
      </c>
      <c r="R4764" t="s">
        <v>31</v>
      </c>
      <c r="S4764">
        <v>1</v>
      </c>
      <c r="T4764">
        <v>20234</v>
      </c>
      <c r="U4764">
        <v>1</v>
      </c>
      <c r="V4764" t="s">
        <v>31</v>
      </c>
      <c r="W4764">
        <v>1016.08</v>
      </c>
      <c r="X4764">
        <v>9037604</v>
      </c>
      <c r="Y4764" s="11" t="str">
        <f t="shared" si="74"/>
        <v>1. &lt;= 1 Year</v>
      </c>
      <c r="Z4764" s="11" t="str">
        <f t="shared" si="74"/>
        <v>1. &lt;= 1 Year</v>
      </c>
    </row>
    <row r="4765" spans="1:26" x14ac:dyDescent="0.25">
      <c r="A4765">
        <v>164674008</v>
      </c>
      <c r="B4765" t="s">
        <v>1733</v>
      </c>
      <c r="C4765" t="s">
        <v>1477</v>
      </c>
      <c r="D4765" t="s">
        <v>127</v>
      </c>
      <c r="E4765">
        <v>23</v>
      </c>
      <c r="F4765" t="s">
        <v>32</v>
      </c>
      <c r="G4765" t="s">
        <v>1102</v>
      </c>
      <c r="H4765" t="s">
        <v>25</v>
      </c>
      <c r="I4765" t="s">
        <v>22</v>
      </c>
      <c r="J4765">
        <v>584</v>
      </c>
      <c r="K4765">
        <v>584</v>
      </c>
      <c r="L4765">
        <v>0</v>
      </c>
      <c r="M4765">
        <v>0</v>
      </c>
      <c r="N4765" t="s">
        <v>30</v>
      </c>
      <c r="O4765">
        <v>0</v>
      </c>
      <c r="P4765" t="s">
        <v>25</v>
      </c>
      <c r="Q4765" t="s">
        <v>30</v>
      </c>
      <c r="R4765" t="s">
        <v>30</v>
      </c>
      <c r="S4765">
        <v>0</v>
      </c>
      <c r="T4765">
        <v>0</v>
      </c>
      <c r="U4765">
        <v>0</v>
      </c>
      <c r="V4765" t="s">
        <v>30</v>
      </c>
      <c r="W4765">
        <v>0</v>
      </c>
      <c r="X4765">
        <v>16280579</v>
      </c>
      <c r="Y4765" s="11" t="str">
        <f t="shared" si="74"/>
        <v>3.  1.5 to 2 Year</v>
      </c>
      <c r="Z4765" s="11" t="str">
        <f t="shared" si="74"/>
        <v>3.  1.5 to 2 Year</v>
      </c>
    </row>
    <row r="4766" spans="1:26" x14ac:dyDescent="0.25">
      <c r="A4766">
        <v>164669060</v>
      </c>
      <c r="B4766" t="s">
        <v>2734</v>
      </c>
      <c r="C4766" t="s">
        <v>297</v>
      </c>
      <c r="D4766" t="s">
        <v>127</v>
      </c>
      <c r="E4766">
        <v>23</v>
      </c>
      <c r="F4766" t="s">
        <v>32</v>
      </c>
      <c r="G4766" t="s">
        <v>798</v>
      </c>
      <c r="H4766" t="s">
        <v>25</v>
      </c>
      <c r="I4766" t="s">
        <v>22</v>
      </c>
      <c r="J4766">
        <v>593</v>
      </c>
      <c r="K4766">
        <v>593</v>
      </c>
      <c r="L4766">
        <v>0</v>
      </c>
      <c r="M4766">
        <v>0</v>
      </c>
      <c r="N4766" t="s">
        <v>30</v>
      </c>
      <c r="O4766">
        <v>0</v>
      </c>
      <c r="P4766">
        <v>20230630</v>
      </c>
      <c r="Q4766" t="s">
        <v>31</v>
      </c>
      <c r="R4766" t="s">
        <v>30</v>
      </c>
      <c r="S4766">
        <v>0</v>
      </c>
      <c r="T4766">
        <v>0</v>
      </c>
      <c r="U4766">
        <v>0</v>
      </c>
      <c r="V4766" t="s">
        <v>30</v>
      </c>
      <c r="W4766">
        <v>0</v>
      </c>
      <c r="X4766">
        <v>16285980</v>
      </c>
      <c r="Y4766" s="11" t="str">
        <f t="shared" si="74"/>
        <v>3.  1.5 to 2 Year</v>
      </c>
      <c r="Z4766" s="11" t="str">
        <f t="shared" si="74"/>
        <v>3.  1.5 to 2 Year</v>
      </c>
    </row>
    <row r="4767" spans="1:26" x14ac:dyDescent="0.25">
      <c r="A4767">
        <v>164979023</v>
      </c>
      <c r="B4767" t="s">
        <v>4824</v>
      </c>
      <c r="C4767" t="s">
        <v>818</v>
      </c>
      <c r="D4767" t="s">
        <v>99</v>
      </c>
      <c r="E4767">
        <v>23</v>
      </c>
      <c r="F4767" t="s">
        <v>6</v>
      </c>
      <c r="G4767" t="s">
        <v>1500</v>
      </c>
      <c r="H4767" t="s">
        <v>25</v>
      </c>
      <c r="I4767" t="s">
        <v>22</v>
      </c>
      <c r="J4767">
        <v>173</v>
      </c>
      <c r="K4767">
        <v>168</v>
      </c>
      <c r="L4767">
        <v>20233</v>
      </c>
      <c r="M4767">
        <v>1</v>
      </c>
      <c r="N4767" t="s">
        <v>31</v>
      </c>
      <c r="O4767">
        <v>6302</v>
      </c>
      <c r="P4767">
        <v>20230701</v>
      </c>
      <c r="Q4767" t="s">
        <v>31</v>
      </c>
      <c r="R4767" t="s">
        <v>31</v>
      </c>
      <c r="S4767">
        <v>1</v>
      </c>
      <c r="T4767">
        <v>20234</v>
      </c>
      <c r="U4767">
        <v>1</v>
      </c>
      <c r="V4767" t="s">
        <v>31</v>
      </c>
      <c r="W4767">
        <v>2127.6</v>
      </c>
      <c r="X4767">
        <v>16428711</v>
      </c>
      <c r="Y4767" s="11" t="str">
        <f t="shared" si="74"/>
        <v>1. &lt;= 1 Year</v>
      </c>
      <c r="Z4767" s="11" t="str">
        <f t="shared" si="74"/>
        <v>1. &lt;= 1 Year</v>
      </c>
    </row>
    <row r="4768" spans="1:26" x14ac:dyDescent="0.25">
      <c r="A4768">
        <v>164992781</v>
      </c>
      <c r="B4768" t="s">
        <v>5169</v>
      </c>
      <c r="C4768" t="s">
        <v>5170</v>
      </c>
      <c r="D4768" t="s">
        <v>126</v>
      </c>
      <c r="E4768">
        <v>23</v>
      </c>
      <c r="F4768" t="s">
        <v>6</v>
      </c>
      <c r="G4768" t="s">
        <v>1189</v>
      </c>
      <c r="H4768" t="s">
        <v>25</v>
      </c>
      <c r="I4768" t="s">
        <v>22</v>
      </c>
      <c r="J4768">
        <v>153</v>
      </c>
      <c r="K4768">
        <v>146</v>
      </c>
      <c r="L4768">
        <v>0</v>
      </c>
      <c r="M4768">
        <v>0</v>
      </c>
      <c r="N4768" t="s">
        <v>30</v>
      </c>
      <c r="O4768">
        <v>0</v>
      </c>
      <c r="P4768">
        <v>20240229</v>
      </c>
      <c r="Q4768" t="s">
        <v>31</v>
      </c>
      <c r="R4768" t="s">
        <v>30</v>
      </c>
      <c r="S4768">
        <v>0</v>
      </c>
      <c r="T4768">
        <v>0</v>
      </c>
      <c r="U4768">
        <v>0</v>
      </c>
      <c r="V4768" t="s">
        <v>30</v>
      </c>
      <c r="W4768">
        <v>0</v>
      </c>
      <c r="X4768">
        <v>16462547</v>
      </c>
      <c r="Y4768" s="11" t="str">
        <f t="shared" si="74"/>
        <v>1. &lt;= 1 Year</v>
      </c>
      <c r="Z4768" s="11" t="str">
        <f t="shared" si="74"/>
        <v>1. &lt;= 1 Year</v>
      </c>
    </row>
    <row r="4769" spans="1:26" x14ac:dyDescent="0.25">
      <c r="A4769">
        <v>165084745</v>
      </c>
      <c r="B4769" t="s">
        <v>7849</v>
      </c>
      <c r="C4769" t="s">
        <v>7850</v>
      </c>
      <c r="D4769" t="s">
        <v>98</v>
      </c>
      <c r="E4769">
        <v>23</v>
      </c>
      <c r="F4769" t="s">
        <v>5</v>
      </c>
      <c r="G4769" t="s">
        <v>2704</v>
      </c>
      <c r="H4769" t="s">
        <v>25</v>
      </c>
      <c r="I4769" t="s">
        <v>22</v>
      </c>
      <c r="J4769">
        <v>34</v>
      </c>
      <c r="K4769">
        <v>21</v>
      </c>
      <c r="L4769">
        <v>0</v>
      </c>
      <c r="M4769">
        <v>0</v>
      </c>
      <c r="N4769" t="s">
        <v>30</v>
      </c>
      <c r="O4769">
        <v>0</v>
      </c>
      <c r="P4769">
        <v>20210907</v>
      </c>
      <c r="Q4769" t="s">
        <v>31</v>
      </c>
      <c r="R4769" t="s">
        <v>31</v>
      </c>
      <c r="S4769">
        <v>1</v>
      </c>
      <c r="T4769">
        <v>0</v>
      </c>
      <c r="U4769">
        <v>0</v>
      </c>
      <c r="V4769" t="s">
        <v>30</v>
      </c>
      <c r="W4769">
        <v>0</v>
      </c>
      <c r="X4769">
        <v>9046454</v>
      </c>
      <c r="Y4769" s="11" t="str">
        <f t="shared" si="74"/>
        <v>1. &lt;= 1 Year</v>
      </c>
      <c r="Z4769" s="11" t="str">
        <f t="shared" si="74"/>
        <v>1. &lt;= 1 Year</v>
      </c>
    </row>
    <row r="4770" spans="1:26" x14ac:dyDescent="0.25">
      <c r="A4770">
        <v>165083121</v>
      </c>
      <c r="B4770" t="s">
        <v>1371</v>
      </c>
      <c r="C4770" t="s">
        <v>721</v>
      </c>
      <c r="D4770" t="s">
        <v>127</v>
      </c>
      <c r="E4770">
        <v>23</v>
      </c>
      <c r="F4770" t="s">
        <v>32</v>
      </c>
      <c r="G4770" t="s">
        <v>1623</v>
      </c>
      <c r="H4770" t="s">
        <v>25</v>
      </c>
      <c r="I4770" t="s">
        <v>22</v>
      </c>
      <c r="J4770">
        <v>34</v>
      </c>
      <c r="K4770">
        <v>34</v>
      </c>
      <c r="L4770">
        <v>0</v>
      </c>
      <c r="M4770">
        <v>0</v>
      </c>
      <c r="N4770" t="s">
        <v>30</v>
      </c>
      <c r="O4770">
        <v>0</v>
      </c>
      <c r="P4770">
        <v>20240207</v>
      </c>
      <c r="Q4770" t="s">
        <v>31</v>
      </c>
      <c r="R4770" t="s">
        <v>30</v>
      </c>
      <c r="S4770">
        <v>0</v>
      </c>
      <c r="T4770">
        <v>0</v>
      </c>
      <c r="U4770">
        <v>0</v>
      </c>
      <c r="V4770" t="s">
        <v>30</v>
      </c>
      <c r="W4770">
        <v>0</v>
      </c>
      <c r="X4770">
        <v>16525566</v>
      </c>
      <c r="Y4770" s="11" t="str">
        <f t="shared" si="74"/>
        <v>1. &lt;= 1 Year</v>
      </c>
      <c r="Z4770" s="11" t="str">
        <f t="shared" si="74"/>
        <v>1. &lt;= 1 Year</v>
      </c>
    </row>
    <row r="4771" spans="1:26" x14ac:dyDescent="0.25">
      <c r="A4771">
        <v>164571527</v>
      </c>
      <c r="B4771" t="s">
        <v>7851</v>
      </c>
      <c r="C4771" t="s">
        <v>712</v>
      </c>
      <c r="D4771" t="s">
        <v>127</v>
      </c>
      <c r="E4771">
        <v>23</v>
      </c>
      <c r="F4771" t="s">
        <v>32</v>
      </c>
      <c r="G4771" t="s">
        <v>1102</v>
      </c>
      <c r="H4771" t="s">
        <v>25</v>
      </c>
      <c r="I4771" t="s">
        <v>22</v>
      </c>
      <c r="J4771">
        <v>755</v>
      </c>
      <c r="K4771">
        <v>266</v>
      </c>
      <c r="L4771">
        <v>20233</v>
      </c>
      <c r="M4771">
        <v>1</v>
      </c>
      <c r="N4771" t="s">
        <v>31</v>
      </c>
      <c r="O4771">
        <v>2043</v>
      </c>
      <c r="P4771" t="s">
        <v>25</v>
      </c>
      <c r="Q4771" t="s">
        <v>30</v>
      </c>
      <c r="R4771" t="s">
        <v>30</v>
      </c>
      <c r="S4771">
        <v>0</v>
      </c>
      <c r="T4771">
        <v>20234</v>
      </c>
      <c r="U4771">
        <v>1</v>
      </c>
      <c r="V4771" t="s">
        <v>31</v>
      </c>
      <c r="W4771">
        <v>4119.38</v>
      </c>
      <c r="X4771">
        <v>16223067</v>
      </c>
      <c r="Y4771" s="11" t="str">
        <f t="shared" si="74"/>
        <v>4. 2-3 Year</v>
      </c>
      <c r="Z4771" s="11" t="str">
        <f t="shared" si="74"/>
        <v>1. &lt;= 1 Year</v>
      </c>
    </row>
    <row r="4772" spans="1:26" x14ac:dyDescent="0.25">
      <c r="A4772">
        <v>165100922</v>
      </c>
      <c r="B4772" t="s">
        <v>7852</v>
      </c>
      <c r="C4772" t="s">
        <v>803</v>
      </c>
      <c r="D4772" t="s">
        <v>127</v>
      </c>
      <c r="E4772">
        <v>23</v>
      </c>
      <c r="F4772" t="s">
        <v>32</v>
      </c>
      <c r="G4772" t="s">
        <v>797</v>
      </c>
      <c r="H4772" t="s">
        <v>25</v>
      </c>
      <c r="I4772" t="s">
        <v>22</v>
      </c>
      <c r="J4772">
        <v>13</v>
      </c>
      <c r="K4772">
        <v>13</v>
      </c>
      <c r="L4772">
        <v>0</v>
      </c>
      <c r="M4772">
        <v>0</v>
      </c>
      <c r="N4772" t="s">
        <v>30</v>
      </c>
      <c r="O4772">
        <v>0</v>
      </c>
      <c r="P4772" t="s">
        <v>25</v>
      </c>
      <c r="Q4772" t="s">
        <v>30</v>
      </c>
      <c r="R4772" t="s">
        <v>30</v>
      </c>
      <c r="S4772">
        <v>0</v>
      </c>
      <c r="T4772">
        <v>0</v>
      </c>
      <c r="U4772">
        <v>0</v>
      </c>
      <c r="V4772" t="s">
        <v>30</v>
      </c>
      <c r="W4772">
        <v>0</v>
      </c>
      <c r="X4772">
        <v>16536564</v>
      </c>
      <c r="Y4772" s="11" t="str">
        <f t="shared" si="74"/>
        <v>1. &lt;= 1 Year</v>
      </c>
      <c r="Z4772" s="11" t="str">
        <f t="shared" si="74"/>
        <v>1. &lt;= 1 Year</v>
      </c>
    </row>
    <row r="4773" spans="1:26" x14ac:dyDescent="0.25">
      <c r="A4773">
        <v>164781645</v>
      </c>
      <c r="B4773" t="s">
        <v>5740</v>
      </c>
      <c r="C4773" t="s">
        <v>730</v>
      </c>
      <c r="D4773" t="s">
        <v>127</v>
      </c>
      <c r="E4773">
        <v>23</v>
      </c>
      <c r="F4773" t="s">
        <v>32</v>
      </c>
      <c r="G4773" t="s">
        <v>2233</v>
      </c>
      <c r="H4773" t="s">
        <v>25</v>
      </c>
      <c r="I4773" t="s">
        <v>22</v>
      </c>
      <c r="J4773">
        <v>430</v>
      </c>
      <c r="K4773">
        <v>430</v>
      </c>
      <c r="L4773">
        <v>0</v>
      </c>
      <c r="M4773">
        <v>0</v>
      </c>
      <c r="N4773" t="s">
        <v>30</v>
      </c>
      <c r="O4773">
        <v>0</v>
      </c>
      <c r="P4773">
        <v>20230410</v>
      </c>
      <c r="Q4773" t="s">
        <v>31</v>
      </c>
      <c r="R4773" t="s">
        <v>30</v>
      </c>
      <c r="S4773">
        <v>0</v>
      </c>
      <c r="T4773">
        <v>0</v>
      </c>
      <c r="U4773">
        <v>0</v>
      </c>
      <c r="V4773" t="s">
        <v>30</v>
      </c>
      <c r="W4773">
        <v>0</v>
      </c>
      <c r="X4773">
        <v>16348843</v>
      </c>
      <c r="Y4773" s="11" t="str">
        <f t="shared" si="74"/>
        <v>2.  1-1.5 Years</v>
      </c>
      <c r="Z4773" s="11" t="str">
        <f t="shared" si="74"/>
        <v>2.  1-1.5 Years</v>
      </c>
    </row>
    <row r="4774" spans="1:26" x14ac:dyDescent="0.25">
      <c r="A4774">
        <v>165068319</v>
      </c>
      <c r="B4774" t="s">
        <v>6799</v>
      </c>
      <c r="C4774" t="s">
        <v>6800</v>
      </c>
      <c r="D4774" t="s">
        <v>127</v>
      </c>
      <c r="E4774">
        <v>23</v>
      </c>
      <c r="F4774" t="s">
        <v>32</v>
      </c>
      <c r="G4774" t="s">
        <v>1623</v>
      </c>
      <c r="H4774" t="s">
        <v>25</v>
      </c>
      <c r="I4774" t="s">
        <v>22</v>
      </c>
      <c r="J4774">
        <v>55</v>
      </c>
      <c r="K4774">
        <v>55</v>
      </c>
      <c r="L4774">
        <v>0</v>
      </c>
      <c r="M4774">
        <v>0</v>
      </c>
      <c r="N4774" t="s">
        <v>30</v>
      </c>
      <c r="O4774">
        <v>0</v>
      </c>
      <c r="P4774" t="s">
        <v>25</v>
      </c>
      <c r="Q4774" t="s">
        <v>30</v>
      </c>
      <c r="R4774" t="s">
        <v>30</v>
      </c>
      <c r="S4774">
        <v>0</v>
      </c>
      <c r="T4774">
        <v>0</v>
      </c>
      <c r="U4774">
        <v>0</v>
      </c>
      <c r="V4774" t="s">
        <v>30</v>
      </c>
      <c r="W4774">
        <v>0</v>
      </c>
      <c r="X4774">
        <v>16516348</v>
      </c>
      <c r="Y4774" s="11" t="str">
        <f t="shared" si="74"/>
        <v>1. &lt;= 1 Year</v>
      </c>
      <c r="Z4774" s="11" t="str">
        <f t="shared" si="74"/>
        <v>1. &lt;= 1 Year</v>
      </c>
    </row>
    <row r="4775" spans="1:26" x14ac:dyDescent="0.25">
      <c r="A4775">
        <v>165091123</v>
      </c>
      <c r="B4775" t="s">
        <v>7853</v>
      </c>
      <c r="C4775" t="s">
        <v>772</v>
      </c>
      <c r="D4775" t="s">
        <v>127</v>
      </c>
      <c r="E4775">
        <v>23</v>
      </c>
      <c r="F4775" t="s">
        <v>32</v>
      </c>
      <c r="G4775" t="s">
        <v>1623</v>
      </c>
      <c r="H4775" t="s">
        <v>25</v>
      </c>
      <c r="I4775" t="s">
        <v>22</v>
      </c>
      <c r="J4775">
        <v>25</v>
      </c>
      <c r="K4775">
        <v>25</v>
      </c>
      <c r="L4775">
        <v>0</v>
      </c>
      <c r="M4775">
        <v>0</v>
      </c>
      <c r="N4775" t="s">
        <v>30</v>
      </c>
      <c r="O4775">
        <v>0</v>
      </c>
      <c r="P4775" t="s">
        <v>25</v>
      </c>
      <c r="Q4775" t="s">
        <v>30</v>
      </c>
      <c r="R4775" t="s">
        <v>30</v>
      </c>
      <c r="S4775">
        <v>0</v>
      </c>
      <c r="T4775">
        <v>0</v>
      </c>
      <c r="U4775">
        <v>0</v>
      </c>
      <c r="V4775" t="s">
        <v>30</v>
      </c>
      <c r="W4775">
        <v>0</v>
      </c>
      <c r="X4775">
        <v>16530549</v>
      </c>
      <c r="Y4775" s="11" t="str">
        <f t="shared" si="74"/>
        <v>1. &lt;= 1 Year</v>
      </c>
      <c r="Z4775" s="11" t="str">
        <f t="shared" si="74"/>
        <v>1. &lt;= 1 Year</v>
      </c>
    </row>
    <row r="4776" spans="1:26" x14ac:dyDescent="0.25">
      <c r="A4776">
        <v>164947341</v>
      </c>
      <c r="B4776" t="s">
        <v>4444</v>
      </c>
      <c r="C4776" t="s">
        <v>4445</v>
      </c>
      <c r="D4776" t="s">
        <v>127</v>
      </c>
      <c r="E4776">
        <v>23</v>
      </c>
      <c r="F4776" t="s">
        <v>32</v>
      </c>
      <c r="G4776" t="s">
        <v>799</v>
      </c>
      <c r="H4776" t="s">
        <v>25</v>
      </c>
      <c r="I4776" t="s">
        <v>22</v>
      </c>
      <c r="J4776">
        <v>214</v>
      </c>
      <c r="K4776">
        <v>214</v>
      </c>
      <c r="L4776">
        <v>0</v>
      </c>
      <c r="M4776">
        <v>0</v>
      </c>
      <c r="N4776" t="s">
        <v>30</v>
      </c>
      <c r="O4776">
        <v>0</v>
      </c>
      <c r="P4776" t="s">
        <v>25</v>
      </c>
      <c r="Q4776" t="s">
        <v>30</v>
      </c>
      <c r="R4776" t="s">
        <v>30</v>
      </c>
      <c r="S4776">
        <v>0</v>
      </c>
      <c r="T4776">
        <v>0</v>
      </c>
      <c r="U4776">
        <v>0</v>
      </c>
      <c r="V4776" t="s">
        <v>30</v>
      </c>
      <c r="W4776">
        <v>0</v>
      </c>
      <c r="X4776">
        <v>16438099</v>
      </c>
      <c r="Y4776" s="11" t="str">
        <f t="shared" si="74"/>
        <v>1. &lt;= 1 Year</v>
      </c>
      <c r="Z4776" s="11" t="str">
        <f t="shared" si="74"/>
        <v>1. &lt;= 1 Year</v>
      </c>
    </row>
    <row r="4777" spans="1:26" x14ac:dyDescent="0.25">
      <c r="A4777">
        <v>164890863</v>
      </c>
      <c r="B4777" t="s">
        <v>527</v>
      </c>
      <c r="C4777" t="s">
        <v>3682</v>
      </c>
      <c r="D4777" t="s">
        <v>99</v>
      </c>
      <c r="E4777">
        <v>23</v>
      </c>
      <c r="F4777" t="s">
        <v>6</v>
      </c>
      <c r="G4777" t="s">
        <v>957</v>
      </c>
      <c r="H4777" t="s">
        <v>25</v>
      </c>
      <c r="I4777" t="s">
        <v>22</v>
      </c>
      <c r="J4777">
        <v>283</v>
      </c>
      <c r="K4777">
        <v>266</v>
      </c>
      <c r="L4777">
        <v>0</v>
      </c>
      <c r="M4777">
        <v>0</v>
      </c>
      <c r="N4777" t="s">
        <v>30</v>
      </c>
      <c r="O4777">
        <v>0</v>
      </c>
      <c r="P4777">
        <v>20230126</v>
      </c>
      <c r="Q4777" t="s">
        <v>31</v>
      </c>
      <c r="R4777" t="s">
        <v>31</v>
      </c>
      <c r="S4777">
        <v>1</v>
      </c>
      <c r="T4777">
        <v>0</v>
      </c>
      <c r="U4777">
        <v>0</v>
      </c>
      <c r="V4777" t="s">
        <v>30</v>
      </c>
      <c r="W4777">
        <v>0</v>
      </c>
      <c r="X4777">
        <v>12245538</v>
      </c>
      <c r="Y4777" s="11" t="str">
        <f t="shared" si="74"/>
        <v>1. &lt;= 1 Year</v>
      </c>
      <c r="Z4777" s="11" t="str">
        <f t="shared" si="74"/>
        <v>1. &lt;= 1 Year</v>
      </c>
    </row>
    <row r="4778" spans="1:26" x14ac:dyDescent="0.25">
      <c r="A4778">
        <v>164779884</v>
      </c>
      <c r="B4778" t="s">
        <v>7854</v>
      </c>
      <c r="C4778" t="s">
        <v>5137</v>
      </c>
      <c r="D4778" t="s">
        <v>127</v>
      </c>
      <c r="E4778">
        <v>23</v>
      </c>
      <c r="F4778" t="s">
        <v>32</v>
      </c>
      <c r="G4778" t="s">
        <v>7696</v>
      </c>
      <c r="H4778" t="s">
        <v>25</v>
      </c>
      <c r="I4778" t="s">
        <v>22</v>
      </c>
      <c r="J4778">
        <v>434</v>
      </c>
      <c r="K4778">
        <v>434</v>
      </c>
      <c r="L4778">
        <v>0</v>
      </c>
      <c r="M4778">
        <v>0</v>
      </c>
      <c r="N4778" t="s">
        <v>30</v>
      </c>
      <c r="O4778">
        <v>0</v>
      </c>
      <c r="P4778">
        <v>20240326</v>
      </c>
      <c r="Q4778" t="s">
        <v>31</v>
      </c>
      <c r="R4778" t="s">
        <v>30</v>
      </c>
      <c r="S4778">
        <v>0</v>
      </c>
      <c r="T4778">
        <v>0</v>
      </c>
      <c r="U4778">
        <v>0</v>
      </c>
      <c r="V4778" t="s">
        <v>30</v>
      </c>
      <c r="W4778">
        <v>0</v>
      </c>
      <c r="X4778">
        <v>16341000</v>
      </c>
      <c r="Y4778" s="11" t="str">
        <f t="shared" si="74"/>
        <v>2.  1-1.5 Years</v>
      </c>
      <c r="Z4778" s="11" t="str">
        <f t="shared" si="74"/>
        <v>2.  1-1.5 Years</v>
      </c>
    </row>
    <row r="4779" spans="1:26" x14ac:dyDescent="0.25">
      <c r="A4779">
        <v>164828605</v>
      </c>
      <c r="B4779" t="s">
        <v>710</v>
      </c>
      <c r="C4779" t="s">
        <v>4446</v>
      </c>
      <c r="D4779" t="s">
        <v>99</v>
      </c>
      <c r="E4779">
        <v>23</v>
      </c>
      <c r="F4779" t="s">
        <v>6</v>
      </c>
      <c r="G4779" t="s">
        <v>957</v>
      </c>
      <c r="H4779" t="s">
        <v>25</v>
      </c>
      <c r="I4779" t="s">
        <v>22</v>
      </c>
      <c r="J4779">
        <v>364</v>
      </c>
      <c r="K4779">
        <v>76</v>
      </c>
      <c r="L4779">
        <v>0</v>
      </c>
      <c r="M4779">
        <v>0</v>
      </c>
      <c r="N4779" t="s">
        <v>30</v>
      </c>
      <c r="O4779">
        <v>0</v>
      </c>
      <c r="P4779">
        <v>20221001</v>
      </c>
      <c r="Q4779" t="s">
        <v>31</v>
      </c>
      <c r="R4779" t="s">
        <v>30</v>
      </c>
      <c r="S4779">
        <v>0</v>
      </c>
      <c r="T4779">
        <v>0</v>
      </c>
      <c r="U4779">
        <v>0</v>
      </c>
      <c r="V4779" t="s">
        <v>30</v>
      </c>
      <c r="W4779">
        <v>0</v>
      </c>
      <c r="X4779">
        <v>16367077</v>
      </c>
      <c r="Y4779" s="11" t="str">
        <f t="shared" si="74"/>
        <v>1. &lt;= 1 Year</v>
      </c>
      <c r="Z4779" s="11" t="str">
        <f t="shared" si="74"/>
        <v>1. &lt;= 1 Year</v>
      </c>
    </row>
    <row r="4780" spans="1:26" x14ac:dyDescent="0.25">
      <c r="A4780">
        <v>165027997</v>
      </c>
      <c r="B4780" t="s">
        <v>5741</v>
      </c>
      <c r="C4780" t="s">
        <v>5572</v>
      </c>
      <c r="D4780" t="s">
        <v>110</v>
      </c>
      <c r="E4780">
        <v>23</v>
      </c>
      <c r="F4780" t="s">
        <v>6</v>
      </c>
      <c r="G4780" t="s">
        <v>7699</v>
      </c>
      <c r="H4780" t="s">
        <v>25</v>
      </c>
      <c r="I4780" t="s">
        <v>22</v>
      </c>
      <c r="J4780">
        <v>103</v>
      </c>
      <c r="K4780">
        <v>98</v>
      </c>
      <c r="L4780">
        <v>0</v>
      </c>
      <c r="M4780">
        <v>0</v>
      </c>
      <c r="N4780" t="s">
        <v>30</v>
      </c>
      <c r="O4780">
        <v>0</v>
      </c>
      <c r="P4780">
        <v>20240409</v>
      </c>
      <c r="Q4780" t="s">
        <v>31</v>
      </c>
      <c r="R4780" t="s">
        <v>30</v>
      </c>
      <c r="S4780">
        <v>0</v>
      </c>
      <c r="T4780">
        <v>0</v>
      </c>
      <c r="U4780">
        <v>0</v>
      </c>
      <c r="V4780" t="s">
        <v>30</v>
      </c>
      <c r="W4780">
        <v>0</v>
      </c>
      <c r="X4780">
        <v>16472799</v>
      </c>
      <c r="Y4780" s="11" t="str">
        <f t="shared" si="74"/>
        <v>1. &lt;= 1 Year</v>
      </c>
      <c r="Z4780" s="11" t="str">
        <f t="shared" si="74"/>
        <v>1. &lt;= 1 Year</v>
      </c>
    </row>
    <row r="4781" spans="1:26" x14ac:dyDescent="0.25">
      <c r="A4781">
        <v>164944689</v>
      </c>
      <c r="B4781" t="s">
        <v>3095</v>
      </c>
      <c r="C4781" t="s">
        <v>828</v>
      </c>
      <c r="D4781" t="s">
        <v>127</v>
      </c>
      <c r="E4781">
        <v>23</v>
      </c>
      <c r="F4781" t="s">
        <v>32</v>
      </c>
      <c r="G4781" t="s">
        <v>1623</v>
      </c>
      <c r="H4781" t="s">
        <v>25</v>
      </c>
      <c r="I4781" t="s">
        <v>22</v>
      </c>
      <c r="J4781">
        <v>217</v>
      </c>
      <c r="K4781">
        <v>217</v>
      </c>
      <c r="L4781">
        <v>0</v>
      </c>
      <c r="M4781">
        <v>0</v>
      </c>
      <c r="N4781" t="s">
        <v>30</v>
      </c>
      <c r="O4781">
        <v>0</v>
      </c>
      <c r="P4781">
        <v>20231016</v>
      </c>
      <c r="Q4781" t="s">
        <v>31</v>
      </c>
      <c r="R4781" t="s">
        <v>30</v>
      </c>
      <c r="S4781">
        <v>0</v>
      </c>
      <c r="T4781">
        <v>0</v>
      </c>
      <c r="U4781">
        <v>0</v>
      </c>
      <c r="V4781" t="s">
        <v>30</v>
      </c>
      <c r="W4781">
        <v>0</v>
      </c>
      <c r="X4781">
        <v>16442821</v>
      </c>
      <c r="Y4781" s="11" t="str">
        <f t="shared" si="74"/>
        <v>1. &lt;= 1 Year</v>
      </c>
      <c r="Z4781" s="11" t="str">
        <f t="shared" si="74"/>
        <v>1. &lt;= 1 Year</v>
      </c>
    </row>
    <row r="4782" spans="1:26" x14ac:dyDescent="0.25">
      <c r="A4782">
        <v>164965251</v>
      </c>
      <c r="B4782" t="s">
        <v>3095</v>
      </c>
      <c r="C4782" t="s">
        <v>813</v>
      </c>
      <c r="D4782" t="s">
        <v>127</v>
      </c>
      <c r="E4782">
        <v>23</v>
      </c>
      <c r="F4782" t="s">
        <v>32</v>
      </c>
      <c r="G4782" t="s">
        <v>940</v>
      </c>
      <c r="H4782" t="s">
        <v>25</v>
      </c>
      <c r="I4782" t="s">
        <v>22</v>
      </c>
      <c r="J4782">
        <v>194</v>
      </c>
      <c r="K4782">
        <v>189</v>
      </c>
      <c r="L4782">
        <v>20233</v>
      </c>
      <c r="M4782">
        <v>1</v>
      </c>
      <c r="N4782" t="s">
        <v>31</v>
      </c>
      <c r="O4782">
        <v>9611</v>
      </c>
      <c r="P4782">
        <v>20231203</v>
      </c>
      <c r="Q4782" t="s">
        <v>31</v>
      </c>
      <c r="R4782" t="s">
        <v>30</v>
      </c>
      <c r="S4782">
        <v>0</v>
      </c>
      <c r="T4782">
        <v>20234</v>
      </c>
      <c r="U4782">
        <v>1</v>
      </c>
      <c r="V4782" t="s">
        <v>31</v>
      </c>
      <c r="W4782">
        <v>8008.59</v>
      </c>
      <c r="X4782">
        <v>16451288</v>
      </c>
      <c r="Y4782" s="11" t="str">
        <f t="shared" si="74"/>
        <v>1. &lt;= 1 Year</v>
      </c>
      <c r="Z4782" s="11" t="str">
        <f t="shared" si="74"/>
        <v>1. &lt;= 1 Year</v>
      </c>
    </row>
    <row r="4783" spans="1:26" x14ac:dyDescent="0.25">
      <c r="A4783">
        <v>165050782</v>
      </c>
      <c r="B4783" t="s">
        <v>3095</v>
      </c>
      <c r="C4783" t="s">
        <v>6436</v>
      </c>
      <c r="D4783" t="s">
        <v>127</v>
      </c>
      <c r="E4783">
        <v>23</v>
      </c>
      <c r="F4783" t="s">
        <v>32</v>
      </c>
      <c r="G4783" t="s">
        <v>799</v>
      </c>
      <c r="H4783" t="s">
        <v>25</v>
      </c>
      <c r="I4783" t="s">
        <v>22</v>
      </c>
      <c r="J4783">
        <v>76</v>
      </c>
      <c r="K4783">
        <v>76</v>
      </c>
      <c r="L4783">
        <v>0</v>
      </c>
      <c r="M4783">
        <v>0</v>
      </c>
      <c r="N4783" t="s">
        <v>30</v>
      </c>
      <c r="O4783">
        <v>0</v>
      </c>
      <c r="P4783" t="s">
        <v>25</v>
      </c>
      <c r="Q4783" t="s">
        <v>30</v>
      </c>
      <c r="R4783" t="s">
        <v>30</v>
      </c>
      <c r="S4783">
        <v>0</v>
      </c>
      <c r="T4783">
        <v>0</v>
      </c>
      <c r="U4783">
        <v>0</v>
      </c>
      <c r="V4783" t="s">
        <v>30</v>
      </c>
      <c r="W4783">
        <v>0</v>
      </c>
      <c r="X4783">
        <v>16505793</v>
      </c>
      <c r="Y4783" s="11" t="str">
        <f t="shared" si="74"/>
        <v>1. &lt;= 1 Year</v>
      </c>
      <c r="Z4783" s="11" t="str">
        <f t="shared" si="74"/>
        <v>1. &lt;= 1 Year</v>
      </c>
    </row>
    <row r="4784" spans="1:26" x14ac:dyDescent="0.25">
      <c r="A4784">
        <v>164622354</v>
      </c>
      <c r="B4784" t="s">
        <v>1497</v>
      </c>
      <c r="C4784" t="s">
        <v>803</v>
      </c>
      <c r="D4784" t="s">
        <v>127</v>
      </c>
      <c r="E4784">
        <v>23</v>
      </c>
      <c r="F4784" t="s">
        <v>32</v>
      </c>
      <c r="G4784" t="s">
        <v>797</v>
      </c>
      <c r="H4784" t="s">
        <v>25</v>
      </c>
      <c r="I4784" t="s">
        <v>22</v>
      </c>
      <c r="J4784">
        <v>661</v>
      </c>
      <c r="K4784">
        <v>280</v>
      </c>
      <c r="L4784">
        <v>20233</v>
      </c>
      <c r="M4784">
        <v>1</v>
      </c>
      <c r="N4784" t="s">
        <v>31</v>
      </c>
      <c r="O4784">
        <v>277</v>
      </c>
      <c r="P4784" t="s">
        <v>25</v>
      </c>
      <c r="Q4784" t="s">
        <v>30</v>
      </c>
      <c r="R4784" t="s">
        <v>30</v>
      </c>
      <c r="S4784">
        <v>0</v>
      </c>
      <c r="T4784">
        <v>20234</v>
      </c>
      <c r="U4784">
        <v>1</v>
      </c>
      <c r="V4784" t="s">
        <v>31</v>
      </c>
      <c r="W4784">
        <v>138.80000000000001</v>
      </c>
      <c r="X4784">
        <v>16263601</v>
      </c>
      <c r="Y4784" s="11" t="str">
        <f t="shared" si="74"/>
        <v>3.  1.5 to 2 Year</v>
      </c>
      <c r="Z4784" s="11" t="str">
        <f t="shared" si="74"/>
        <v>1. &lt;= 1 Year</v>
      </c>
    </row>
    <row r="4785" spans="1:26" x14ac:dyDescent="0.25">
      <c r="A4785">
        <v>165071329</v>
      </c>
      <c r="B4785" t="s">
        <v>7855</v>
      </c>
      <c r="C4785" t="s">
        <v>7856</v>
      </c>
      <c r="D4785" t="s">
        <v>110</v>
      </c>
      <c r="E4785">
        <v>23</v>
      </c>
      <c r="F4785" t="s">
        <v>6</v>
      </c>
      <c r="G4785" t="s">
        <v>871</v>
      </c>
      <c r="H4785" t="s">
        <v>25</v>
      </c>
      <c r="I4785" t="s">
        <v>22</v>
      </c>
      <c r="J4785">
        <v>56</v>
      </c>
      <c r="K4785">
        <v>49</v>
      </c>
      <c r="L4785">
        <v>0</v>
      </c>
      <c r="M4785">
        <v>0</v>
      </c>
      <c r="N4785" t="s">
        <v>30</v>
      </c>
      <c r="O4785">
        <v>0</v>
      </c>
      <c r="P4785" t="s">
        <v>25</v>
      </c>
      <c r="Q4785" t="s">
        <v>30</v>
      </c>
      <c r="R4785" t="s">
        <v>30</v>
      </c>
      <c r="S4785">
        <v>0</v>
      </c>
      <c r="T4785">
        <v>0</v>
      </c>
      <c r="U4785">
        <v>0</v>
      </c>
      <c r="V4785" t="s">
        <v>30</v>
      </c>
      <c r="W4785">
        <v>0</v>
      </c>
      <c r="X4785">
        <v>16508315</v>
      </c>
      <c r="Y4785" s="11" t="str">
        <f t="shared" si="74"/>
        <v>1. &lt;= 1 Year</v>
      </c>
      <c r="Z4785" s="11" t="str">
        <f t="shared" si="74"/>
        <v>1. &lt;= 1 Year</v>
      </c>
    </row>
    <row r="4786" spans="1:26" x14ac:dyDescent="0.25">
      <c r="A4786">
        <v>164765712</v>
      </c>
      <c r="B4786" t="s">
        <v>2257</v>
      </c>
      <c r="C4786" t="s">
        <v>2258</v>
      </c>
      <c r="D4786" t="s">
        <v>127</v>
      </c>
      <c r="E4786">
        <v>23</v>
      </c>
      <c r="F4786" t="s">
        <v>32</v>
      </c>
      <c r="G4786" t="s">
        <v>797</v>
      </c>
      <c r="H4786" t="s">
        <v>25</v>
      </c>
      <c r="I4786" t="s">
        <v>22</v>
      </c>
      <c r="J4786">
        <v>452</v>
      </c>
      <c r="K4786">
        <v>342</v>
      </c>
      <c r="L4786">
        <v>0</v>
      </c>
      <c r="M4786">
        <v>0</v>
      </c>
      <c r="N4786" t="s">
        <v>30</v>
      </c>
      <c r="O4786">
        <v>0</v>
      </c>
      <c r="P4786">
        <v>20230613</v>
      </c>
      <c r="Q4786" t="s">
        <v>31</v>
      </c>
      <c r="R4786" t="s">
        <v>30</v>
      </c>
      <c r="S4786">
        <v>0</v>
      </c>
      <c r="T4786">
        <v>20234</v>
      </c>
      <c r="U4786">
        <v>1</v>
      </c>
      <c r="V4786" t="s">
        <v>31</v>
      </c>
      <c r="W4786">
        <v>128.28</v>
      </c>
      <c r="X4786">
        <v>16340076</v>
      </c>
      <c r="Y4786" s="11" t="str">
        <f t="shared" si="74"/>
        <v>2.  1-1.5 Years</v>
      </c>
      <c r="Z4786" s="11" t="str">
        <f t="shared" si="74"/>
        <v>1. &lt;= 1 Year</v>
      </c>
    </row>
    <row r="4787" spans="1:26" x14ac:dyDescent="0.25">
      <c r="A4787">
        <v>164884086</v>
      </c>
      <c r="B4787" t="s">
        <v>5171</v>
      </c>
      <c r="C4787" t="s">
        <v>5172</v>
      </c>
      <c r="D4787" t="s">
        <v>98</v>
      </c>
      <c r="E4787">
        <v>23</v>
      </c>
      <c r="F4787" t="s">
        <v>6</v>
      </c>
      <c r="G4787" t="s">
        <v>3241</v>
      </c>
      <c r="H4787" t="s">
        <v>25</v>
      </c>
      <c r="I4787" t="s">
        <v>22</v>
      </c>
      <c r="J4787">
        <v>287</v>
      </c>
      <c r="K4787">
        <v>266</v>
      </c>
      <c r="L4787">
        <v>0</v>
      </c>
      <c r="M4787">
        <v>0</v>
      </c>
      <c r="N4787" t="s">
        <v>30</v>
      </c>
      <c r="O4787">
        <v>0</v>
      </c>
      <c r="P4787" t="s">
        <v>25</v>
      </c>
      <c r="Q4787" t="s">
        <v>30</v>
      </c>
      <c r="R4787" t="s">
        <v>30</v>
      </c>
      <c r="S4787">
        <v>0</v>
      </c>
      <c r="T4787">
        <v>20234</v>
      </c>
      <c r="U4787">
        <v>1</v>
      </c>
      <c r="V4787" t="s">
        <v>31</v>
      </c>
      <c r="W4787">
        <v>4032.01</v>
      </c>
      <c r="X4787">
        <v>16401493</v>
      </c>
      <c r="Y4787" s="11" t="str">
        <f t="shared" si="74"/>
        <v>1. &lt;= 1 Year</v>
      </c>
      <c r="Z4787" s="11" t="str">
        <f t="shared" si="74"/>
        <v>1. &lt;= 1 Year</v>
      </c>
    </row>
    <row r="4788" spans="1:26" x14ac:dyDescent="0.25">
      <c r="A4788">
        <v>164689550</v>
      </c>
      <c r="B4788" t="s">
        <v>1570</v>
      </c>
      <c r="C4788" t="s">
        <v>132</v>
      </c>
      <c r="D4788" t="s">
        <v>127</v>
      </c>
      <c r="E4788">
        <v>23</v>
      </c>
      <c r="F4788" t="s">
        <v>32</v>
      </c>
      <c r="G4788" t="s">
        <v>797</v>
      </c>
      <c r="H4788" t="s">
        <v>25</v>
      </c>
      <c r="I4788" t="s">
        <v>22</v>
      </c>
      <c r="J4788">
        <v>564</v>
      </c>
      <c r="K4788">
        <v>560</v>
      </c>
      <c r="L4788">
        <v>0</v>
      </c>
      <c r="M4788">
        <v>0</v>
      </c>
      <c r="N4788" t="s">
        <v>30</v>
      </c>
      <c r="O4788">
        <v>0</v>
      </c>
      <c r="P4788" t="s">
        <v>25</v>
      </c>
      <c r="Q4788" t="s">
        <v>30</v>
      </c>
      <c r="R4788" t="s">
        <v>30</v>
      </c>
      <c r="S4788">
        <v>0</v>
      </c>
      <c r="T4788">
        <v>0</v>
      </c>
      <c r="U4788">
        <v>0</v>
      </c>
      <c r="V4788" t="s">
        <v>30</v>
      </c>
      <c r="W4788">
        <v>0</v>
      </c>
      <c r="X4788">
        <v>16298908</v>
      </c>
      <c r="Y4788" s="11" t="str">
        <f t="shared" si="74"/>
        <v>3.  1.5 to 2 Year</v>
      </c>
      <c r="Z4788" s="11" t="str">
        <f t="shared" si="74"/>
        <v>3.  1.5 to 2 Year</v>
      </c>
    </row>
    <row r="4789" spans="1:26" x14ac:dyDescent="0.25">
      <c r="A4789">
        <v>164952150</v>
      </c>
      <c r="B4789" t="s">
        <v>4447</v>
      </c>
      <c r="C4789" t="s">
        <v>4448</v>
      </c>
      <c r="D4789" t="s">
        <v>127</v>
      </c>
      <c r="E4789">
        <v>23</v>
      </c>
      <c r="F4789" t="s">
        <v>32</v>
      </c>
      <c r="G4789" t="s">
        <v>1623</v>
      </c>
      <c r="H4789" t="s">
        <v>25</v>
      </c>
      <c r="I4789" t="s">
        <v>22</v>
      </c>
      <c r="J4789">
        <v>207</v>
      </c>
      <c r="K4789">
        <v>207</v>
      </c>
      <c r="L4789">
        <v>0</v>
      </c>
      <c r="M4789">
        <v>0</v>
      </c>
      <c r="N4789" t="s">
        <v>30</v>
      </c>
      <c r="O4789">
        <v>0</v>
      </c>
      <c r="P4789">
        <v>20231016</v>
      </c>
      <c r="Q4789" t="s">
        <v>31</v>
      </c>
      <c r="R4789" t="s">
        <v>30</v>
      </c>
      <c r="S4789">
        <v>0</v>
      </c>
      <c r="T4789">
        <v>0</v>
      </c>
      <c r="U4789">
        <v>0</v>
      </c>
      <c r="V4789" t="s">
        <v>30</v>
      </c>
      <c r="W4789">
        <v>0</v>
      </c>
      <c r="X4789">
        <v>16446930</v>
      </c>
      <c r="Y4789" s="11" t="str">
        <f t="shared" si="74"/>
        <v>1. &lt;= 1 Year</v>
      </c>
      <c r="Z4789" s="11" t="str">
        <f t="shared" si="74"/>
        <v>1. &lt;= 1 Year</v>
      </c>
    </row>
    <row r="4790" spans="1:26" x14ac:dyDescent="0.25">
      <c r="A4790">
        <v>165047624</v>
      </c>
      <c r="B4790" t="s">
        <v>6437</v>
      </c>
      <c r="C4790" t="s">
        <v>6438</v>
      </c>
      <c r="D4790" t="s">
        <v>79</v>
      </c>
      <c r="E4790">
        <v>23</v>
      </c>
      <c r="F4790" t="s">
        <v>5</v>
      </c>
      <c r="G4790" t="s">
        <v>794</v>
      </c>
      <c r="H4790" t="s">
        <v>25</v>
      </c>
      <c r="I4790" t="s">
        <v>22</v>
      </c>
      <c r="J4790">
        <v>81</v>
      </c>
      <c r="K4790">
        <v>70</v>
      </c>
      <c r="L4790">
        <v>20233</v>
      </c>
      <c r="M4790">
        <v>1</v>
      </c>
      <c r="N4790" t="s">
        <v>31</v>
      </c>
      <c r="O4790">
        <v>13950</v>
      </c>
      <c r="P4790">
        <v>20240327</v>
      </c>
      <c r="Q4790" t="s">
        <v>31</v>
      </c>
      <c r="R4790" t="s">
        <v>31</v>
      </c>
      <c r="S4790">
        <v>1</v>
      </c>
      <c r="T4790">
        <v>20234</v>
      </c>
      <c r="U4790">
        <v>1</v>
      </c>
      <c r="V4790" t="s">
        <v>31</v>
      </c>
      <c r="W4790">
        <v>32995.32</v>
      </c>
      <c r="X4790">
        <v>10258323</v>
      </c>
      <c r="Y4790" s="11" t="str">
        <f t="shared" si="74"/>
        <v>1. &lt;= 1 Year</v>
      </c>
      <c r="Z4790" s="11" t="str">
        <f t="shared" si="74"/>
        <v>1. &lt;= 1 Year</v>
      </c>
    </row>
    <row r="4791" spans="1:26" x14ac:dyDescent="0.25">
      <c r="A4791">
        <v>164779071</v>
      </c>
      <c r="B4791" t="s">
        <v>2407</v>
      </c>
      <c r="C4791" t="s">
        <v>1626</v>
      </c>
      <c r="D4791" t="s">
        <v>127</v>
      </c>
      <c r="E4791">
        <v>23</v>
      </c>
      <c r="F4791" t="s">
        <v>32</v>
      </c>
      <c r="G4791" t="s">
        <v>797</v>
      </c>
      <c r="H4791" t="s">
        <v>25</v>
      </c>
      <c r="I4791" t="s">
        <v>22</v>
      </c>
      <c r="J4791">
        <v>433</v>
      </c>
      <c r="K4791">
        <v>280</v>
      </c>
      <c r="L4791">
        <v>0</v>
      </c>
      <c r="M4791">
        <v>0</v>
      </c>
      <c r="N4791" t="s">
        <v>30</v>
      </c>
      <c r="O4791">
        <v>0</v>
      </c>
      <c r="P4791" t="s">
        <v>25</v>
      </c>
      <c r="Q4791" t="s">
        <v>30</v>
      </c>
      <c r="R4791" t="s">
        <v>30</v>
      </c>
      <c r="S4791">
        <v>0</v>
      </c>
      <c r="T4791">
        <v>0</v>
      </c>
      <c r="U4791">
        <v>0</v>
      </c>
      <c r="V4791" t="s">
        <v>30</v>
      </c>
      <c r="W4791">
        <v>0</v>
      </c>
      <c r="X4791">
        <v>16347292</v>
      </c>
      <c r="Y4791" s="11" t="str">
        <f t="shared" si="74"/>
        <v>2.  1-1.5 Years</v>
      </c>
      <c r="Z4791" s="11" t="str">
        <f t="shared" si="74"/>
        <v>1. &lt;= 1 Year</v>
      </c>
    </row>
    <row r="4792" spans="1:26" x14ac:dyDescent="0.25">
      <c r="A4792">
        <v>165033682</v>
      </c>
      <c r="B4792" t="s">
        <v>5742</v>
      </c>
      <c r="C4792" t="s">
        <v>5743</v>
      </c>
      <c r="D4792" t="s">
        <v>127</v>
      </c>
      <c r="E4792">
        <v>23</v>
      </c>
      <c r="F4792" t="s">
        <v>32</v>
      </c>
      <c r="G4792" t="s">
        <v>1623</v>
      </c>
      <c r="H4792" t="s">
        <v>25</v>
      </c>
      <c r="I4792" t="s">
        <v>22</v>
      </c>
      <c r="J4792">
        <v>95</v>
      </c>
      <c r="K4792">
        <v>95</v>
      </c>
      <c r="L4792">
        <v>0</v>
      </c>
      <c r="M4792">
        <v>0</v>
      </c>
      <c r="N4792" t="s">
        <v>30</v>
      </c>
      <c r="O4792">
        <v>0</v>
      </c>
      <c r="P4792">
        <v>20240227</v>
      </c>
      <c r="Q4792" t="s">
        <v>31</v>
      </c>
      <c r="R4792" t="s">
        <v>30</v>
      </c>
      <c r="S4792">
        <v>0</v>
      </c>
      <c r="T4792">
        <v>0</v>
      </c>
      <c r="U4792">
        <v>0</v>
      </c>
      <c r="V4792" t="s">
        <v>30</v>
      </c>
      <c r="W4792">
        <v>0</v>
      </c>
      <c r="X4792">
        <v>16495403</v>
      </c>
      <c r="Y4792" s="11" t="str">
        <f t="shared" si="74"/>
        <v>1. &lt;= 1 Year</v>
      </c>
      <c r="Z4792" s="11" t="str">
        <f t="shared" si="74"/>
        <v>1. &lt;= 1 Year</v>
      </c>
    </row>
    <row r="4793" spans="1:26" x14ac:dyDescent="0.25">
      <c r="A4793">
        <v>164982466</v>
      </c>
      <c r="B4793" t="s">
        <v>5173</v>
      </c>
      <c r="C4793" t="s">
        <v>5174</v>
      </c>
      <c r="D4793" t="s">
        <v>110</v>
      </c>
      <c r="E4793">
        <v>23</v>
      </c>
      <c r="F4793" t="s">
        <v>6</v>
      </c>
      <c r="G4793" t="s">
        <v>7699</v>
      </c>
      <c r="H4793" t="s">
        <v>25</v>
      </c>
      <c r="I4793" t="s">
        <v>22</v>
      </c>
      <c r="J4793">
        <v>168</v>
      </c>
      <c r="K4793">
        <v>154</v>
      </c>
      <c r="L4793">
        <v>0</v>
      </c>
      <c r="M4793">
        <v>0</v>
      </c>
      <c r="N4793" t="s">
        <v>30</v>
      </c>
      <c r="O4793">
        <v>0</v>
      </c>
      <c r="P4793" t="s">
        <v>25</v>
      </c>
      <c r="Q4793" t="s">
        <v>30</v>
      </c>
      <c r="R4793" t="s">
        <v>30</v>
      </c>
      <c r="S4793">
        <v>0</v>
      </c>
      <c r="T4793">
        <v>0</v>
      </c>
      <c r="U4793">
        <v>0</v>
      </c>
      <c r="V4793" t="s">
        <v>30</v>
      </c>
      <c r="W4793">
        <v>0</v>
      </c>
      <c r="X4793">
        <v>16463224</v>
      </c>
      <c r="Y4793" s="11" t="str">
        <f t="shared" si="74"/>
        <v>1. &lt;= 1 Year</v>
      </c>
      <c r="Z4793" s="11" t="str">
        <f t="shared" si="74"/>
        <v>1. &lt;= 1 Year</v>
      </c>
    </row>
    <row r="4794" spans="1:26" x14ac:dyDescent="0.25">
      <c r="A4794">
        <v>164968789</v>
      </c>
      <c r="B4794" t="s">
        <v>4036</v>
      </c>
      <c r="C4794" t="s">
        <v>4449</v>
      </c>
      <c r="D4794" t="s">
        <v>127</v>
      </c>
      <c r="E4794">
        <v>23</v>
      </c>
      <c r="F4794" t="s">
        <v>32</v>
      </c>
      <c r="G4794" t="s">
        <v>1623</v>
      </c>
      <c r="H4794" t="s">
        <v>25</v>
      </c>
      <c r="I4794" t="s">
        <v>22</v>
      </c>
      <c r="J4794">
        <v>186</v>
      </c>
      <c r="K4794">
        <v>186</v>
      </c>
      <c r="L4794">
        <v>0</v>
      </c>
      <c r="M4794">
        <v>0</v>
      </c>
      <c r="N4794" t="s">
        <v>30</v>
      </c>
      <c r="O4794">
        <v>0</v>
      </c>
      <c r="P4794">
        <v>20231127</v>
      </c>
      <c r="Q4794" t="s">
        <v>31</v>
      </c>
      <c r="R4794" t="s">
        <v>30</v>
      </c>
      <c r="S4794">
        <v>0</v>
      </c>
      <c r="T4794">
        <v>0</v>
      </c>
      <c r="U4794">
        <v>0</v>
      </c>
      <c r="V4794" t="s">
        <v>30</v>
      </c>
      <c r="W4794">
        <v>0</v>
      </c>
      <c r="X4794">
        <v>16457035</v>
      </c>
      <c r="Y4794" s="11" t="str">
        <f t="shared" si="74"/>
        <v>1. &lt;= 1 Year</v>
      </c>
      <c r="Z4794" s="11" t="str">
        <f t="shared" si="74"/>
        <v>1. &lt;= 1 Year</v>
      </c>
    </row>
    <row r="4795" spans="1:26" x14ac:dyDescent="0.25">
      <c r="A4795">
        <v>165038110</v>
      </c>
      <c r="B4795" t="s">
        <v>4036</v>
      </c>
      <c r="C4795" t="s">
        <v>427</v>
      </c>
      <c r="D4795" t="s">
        <v>98</v>
      </c>
      <c r="E4795">
        <v>23</v>
      </c>
      <c r="F4795" t="s">
        <v>6</v>
      </c>
      <c r="G4795" t="s">
        <v>2704</v>
      </c>
      <c r="H4795" t="s">
        <v>25</v>
      </c>
      <c r="I4795" t="s">
        <v>22</v>
      </c>
      <c r="J4795">
        <v>94</v>
      </c>
      <c r="K4795">
        <v>70</v>
      </c>
      <c r="L4795">
        <v>0</v>
      </c>
      <c r="M4795">
        <v>0</v>
      </c>
      <c r="N4795" t="s">
        <v>30</v>
      </c>
      <c r="O4795">
        <v>0</v>
      </c>
      <c r="P4795">
        <v>20201120</v>
      </c>
      <c r="Q4795" t="s">
        <v>31</v>
      </c>
      <c r="R4795" t="s">
        <v>31</v>
      </c>
      <c r="S4795">
        <v>1</v>
      </c>
      <c r="T4795">
        <v>0</v>
      </c>
      <c r="U4795">
        <v>0</v>
      </c>
      <c r="V4795" t="s">
        <v>30</v>
      </c>
      <c r="W4795">
        <v>0</v>
      </c>
      <c r="X4795">
        <v>16492605</v>
      </c>
      <c r="Y4795" s="11" t="str">
        <f t="shared" si="74"/>
        <v>1. &lt;= 1 Year</v>
      </c>
      <c r="Z4795" s="11" t="str">
        <f t="shared" si="74"/>
        <v>1. &lt;= 1 Year</v>
      </c>
    </row>
    <row r="4796" spans="1:26" x14ac:dyDescent="0.25">
      <c r="A4796">
        <v>164942935</v>
      </c>
      <c r="B4796" t="s">
        <v>4450</v>
      </c>
      <c r="C4796" t="s">
        <v>4451</v>
      </c>
      <c r="D4796" t="s">
        <v>79</v>
      </c>
      <c r="E4796">
        <v>23</v>
      </c>
      <c r="F4796" t="s">
        <v>5</v>
      </c>
      <c r="G4796" t="s">
        <v>7702</v>
      </c>
      <c r="H4796" t="s">
        <v>25</v>
      </c>
      <c r="I4796" t="s">
        <v>22</v>
      </c>
      <c r="J4796">
        <v>220</v>
      </c>
      <c r="K4796">
        <v>189</v>
      </c>
      <c r="L4796">
        <v>20233</v>
      </c>
      <c r="M4796">
        <v>1</v>
      </c>
      <c r="N4796" t="s">
        <v>31</v>
      </c>
      <c r="O4796">
        <v>5057</v>
      </c>
      <c r="P4796">
        <v>20210616</v>
      </c>
      <c r="Q4796" t="s">
        <v>31</v>
      </c>
      <c r="R4796" t="s">
        <v>31</v>
      </c>
      <c r="S4796">
        <v>1</v>
      </c>
      <c r="T4796">
        <v>0</v>
      </c>
      <c r="U4796">
        <v>0</v>
      </c>
      <c r="V4796" t="s">
        <v>30</v>
      </c>
      <c r="W4796">
        <v>0</v>
      </c>
      <c r="X4796">
        <v>14491535</v>
      </c>
      <c r="Y4796" s="11" t="str">
        <f t="shared" si="74"/>
        <v>1. &lt;= 1 Year</v>
      </c>
      <c r="Z4796" s="11" t="str">
        <f t="shared" si="74"/>
        <v>1. &lt;= 1 Year</v>
      </c>
    </row>
    <row r="4797" spans="1:26" x14ac:dyDescent="0.25">
      <c r="A4797">
        <v>164956177</v>
      </c>
      <c r="B4797" t="s">
        <v>4452</v>
      </c>
      <c r="C4797" t="s">
        <v>1141</v>
      </c>
      <c r="D4797" t="s">
        <v>127</v>
      </c>
      <c r="E4797">
        <v>23</v>
      </c>
      <c r="F4797" t="s">
        <v>32</v>
      </c>
      <c r="G4797" t="s">
        <v>1623</v>
      </c>
      <c r="H4797" t="s">
        <v>25</v>
      </c>
      <c r="I4797" t="s">
        <v>22</v>
      </c>
      <c r="J4797">
        <v>202</v>
      </c>
      <c r="K4797">
        <v>202</v>
      </c>
      <c r="L4797">
        <v>0</v>
      </c>
      <c r="M4797">
        <v>0</v>
      </c>
      <c r="N4797" t="s">
        <v>30</v>
      </c>
      <c r="O4797">
        <v>0</v>
      </c>
      <c r="P4797">
        <v>20231016</v>
      </c>
      <c r="Q4797" t="s">
        <v>31</v>
      </c>
      <c r="R4797" t="s">
        <v>30</v>
      </c>
      <c r="S4797">
        <v>0</v>
      </c>
      <c r="T4797">
        <v>0</v>
      </c>
      <c r="U4797">
        <v>0</v>
      </c>
      <c r="V4797" t="s">
        <v>30</v>
      </c>
      <c r="W4797">
        <v>0</v>
      </c>
      <c r="X4797">
        <v>16449618</v>
      </c>
      <c r="Y4797" s="11" t="str">
        <f t="shared" si="74"/>
        <v>1. &lt;= 1 Year</v>
      </c>
      <c r="Z4797" s="11" t="str">
        <f t="shared" si="74"/>
        <v>1. &lt;= 1 Year</v>
      </c>
    </row>
    <row r="4798" spans="1:26" x14ac:dyDescent="0.25">
      <c r="A4798">
        <v>165091765</v>
      </c>
      <c r="B4798" t="s">
        <v>7857</v>
      </c>
      <c r="C4798" t="s">
        <v>7858</v>
      </c>
      <c r="D4798" t="s">
        <v>127</v>
      </c>
      <c r="E4798">
        <v>23</v>
      </c>
      <c r="F4798" t="s">
        <v>32</v>
      </c>
      <c r="G4798" t="s">
        <v>1623</v>
      </c>
      <c r="H4798" t="s">
        <v>25</v>
      </c>
      <c r="I4798" t="s">
        <v>22</v>
      </c>
      <c r="J4798">
        <v>25</v>
      </c>
      <c r="K4798">
        <v>25</v>
      </c>
      <c r="L4798">
        <v>0</v>
      </c>
      <c r="M4798">
        <v>0</v>
      </c>
      <c r="N4798" t="s">
        <v>30</v>
      </c>
      <c r="O4798">
        <v>0</v>
      </c>
      <c r="P4798" t="s">
        <v>25</v>
      </c>
      <c r="Q4798" t="s">
        <v>30</v>
      </c>
      <c r="R4798" t="s">
        <v>30</v>
      </c>
      <c r="S4798">
        <v>0</v>
      </c>
      <c r="T4798">
        <v>0</v>
      </c>
      <c r="U4798">
        <v>0</v>
      </c>
      <c r="V4798" t="s">
        <v>30</v>
      </c>
      <c r="W4798">
        <v>0</v>
      </c>
      <c r="X4798">
        <v>16530605</v>
      </c>
      <c r="Y4798" s="11" t="str">
        <f t="shared" si="74"/>
        <v>1. &lt;= 1 Year</v>
      </c>
      <c r="Z4798" s="11" t="str">
        <f t="shared" si="74"/>
        <v>1. &lt;= 1 Year</v>
      </c>
    </row>
    <row r="4799" spans="1:26" x14ac:dyDescent="0.25">
      <c r="A4799">
        <v>165015985</v>
      </c>
      <c r="B4799" t="s">
        <v>5744</v>
      </c>
      <c r="C4799" t="s">
        <v>5745</v>
      </c>
      <c r="D4799" t="s">
        <v>98</v>
      </c>
      <c r="E4799">
        <v>23</v>
      </c>
      <c r="F4799" t="s">
        <v>6</v>
      </c>
      <c r="G4799" t="s">
        <v>2704</v>
      </c>
      <c r="H4799" t="s">
        <v>25</v>
      </c>
      <c r="I4799" t="s">
        <v>22</v>
      </c>
      <c r="J4799">
        <v>117</v>
      </c>
      <c r="K4799">
        <v>105</v>
      </c>
      <c r="L4799">
        <v>0</v>
      </c>
      <c r="M4799">
        <v>0</v>
      </c>
      <c r="N4799" t="s">
        <v>30</v>
      </c>
      <c r="O4799">
        <v>0</v>
      </c>
      <c r="P4799">
        <v>20240212</v>
      </c>
      <c r="Q4799" t="s">
        <v>31</v>
      </c>
      <c r="R4799" t="s">
        <v>30</v>
      </c>
      <c r="S4799">
        <v>0</v>
      </c>
      <c r="T4799">
        <v>0</v>
      </c>
      <c r="U4799">
        <v>0</v>
      </c>
      <c r="V4799" t="s">
        <v>30</v>
      </c>
      <c r="W4799">
        <v>0</v>
      </c>
      <c r="X4799">
        <v>16474240</v>
      </c>
      <c r="Y4799" s="11" t="str">
        <f t="shared" si="74"/>
        <v>1. &lt;= 1 Year</v>
      </c>
      <c r="Z4799" s="11" t="str">
        <f t="shared" si="74"/>
        <v>1. &lt;= 1 Year</v>
      </c>
    </row>
    <row r="4800" spans="1:26" x14ac:dyDescent="0.25">
      <c r="A4800">
        <v>165011338</v>
      </c>
      <c r="B4800" t="s">
        <v>5746</v>
      </c>
      <c r="C4800" t="s">
        <v>5747</v>
      </c>
      <c r="D4800" t="s">
        <v>127</v>
      </c>
      <c r="E4800">
        <v>23</v>
      </c>
      <c r="F4800" t="s">
        <v>32</v>
      </c>
      <c r="G4800" t="s">
        <v>4783</v>
      </c>
      <c r="H4800" t="s">
        <v>25</v>
      </c>
      <c r="I4800" t="s">
        <v>22</v>
      </c>
      <c r="J4800">
        <v>124</v>
      </c>
      <c r="K4800">
        <v>115</v>
      </c>
      <c r="L4800">
        <v>0</v>
      </c>
      <c r="M4800">
        <v>0</v>
      </c>
      <c r="N4800" t="s">
        <v>30</v>
      </c>
      <c r="O4800">
        <v>0</v>
      </c>
      <c r="P4800" t="s">
        <v>25</v>
      </c>
      <c r="Q4800" t="s">
        <v>30</v>
      </c>
      <c r="R4800" t="s">
        <v>30</v>
      </c>
      <c r="S4800">
        <v>0</v>
      </c>
      <c r="T4800">
        <v>0</v>
      </c>
      <c r="U4800">
        <v>0</v>
      </c>
      <c r="V4800" t="s">
        <v>30</v>
      </c>
      <c r="W4800">
        <v>0</v>
      </c>
      <c r="X4800">
        <v>16479668</v>
      </c>
      <c r="Y4800" s="11" t="str">
        <f t="shared" si="74"/>
        <v>1. &lt;= 1 Year</v>
      </c>
      <c r="Z4800" s="11" t="str">
        <f t="shared" si="74"/>
        <v>1. &lt;= 1 Year</v>
      </c>
    </row>
    <row r="4801" spans="1:26" x14ac:dyDescent="0.25">
      <c r="A4801">
        <v>164997750</v>
      </c>
      <c r="B4801" t="s">
        <v>5175</v>
      </c>
      <c r="C4801" t="s">
        <v>769</v>
      </c>
      <c r="D4801" t="s">
        <v>127</v>
      </c>
      <c r="E4801">
        <v>23</v>
      </c>
      <c r="F4801" t="s">
        <v>32</v>
      </c>
      <c r="G4801" t="s">
        <v>797</v>
      </c>
      <c r="H4801" t="s">
        <v>25</v>
      </c>
      <c r="I4801" t="s">
        <v>22</v>
      </c>
      <c r="J4801">
        <v>146</v>
      </c>
      <c r="K4801">
        <v>68</v>
      </c>
      <c r="L4801">
        <v>0</v>
      </c>
      <c r="M4801">
        <v>0</v>
      </c>
      <c r="N4801" t="s">
        <v>30</v>
      </c>
      <c r="O4801">
        <v>0</v>
      </c>
      <c r="P4801">
        <v>20230403</v>
      </c>
      <c r="Q4801" t="s">
        <v>31</v>
      </c>
      <c r="R4801" t="s">
        <v>30</v>
      </c>
      <c r="S4801">
        <v>0</v>
      </c>
      <c r="T4801">
        <v>0</v>
      </c>
      <c r="U4801">
        <v>0</v>
      </c>
      <c r="V4801" t="s">
        <v>30</v>
      </c>
      <c r="W4801">
        <v>0</v>
      </c>
      <c r="X4801">
        <v>16474591</v>
      </c>
      <c r="Y4801" s="11" t="str">
        <f t="shared" ref="Y4801:Z4864" si="75">IF(J4801&lt;=364,"1. &lt;= 1 Year",IF(J4801&lt;=546,"2.  1-1.5 Years",IF(J4801&lt;=729,"3.  1.5 to 2 Year",IF(J4801&lt;=1459,"4. 2-3 Year",IF(J4801&lt;=1824,"5. 3-4 Year",IF(J4801&lt;=2189,"6. 4-5 Year",IF(J4801&gt;=2190,"7. &gt;= 6 Year","N/A")))))))</f>
        <v>1. &lt;= 1 Year</v>
      </c>
      <c r="Z4801" s="11" t="str">
        <f t="shared" si="75"/>
        <v>1. &lt;= 1 Year</v>
      </c>
    </row>
    <row r="4802" spans="1:26" x14ac:dyDescent="0.25">
      <c r="A4802">
        <v>165039219</v>
      </c>
      <c r="B4802" t="s">
        <v>7859</v>
      </c>
      <c r="C4802" t="s">
        <v>671</v>
      </c>
      <c r="D4802" t="s">
        <v>127</v>
      </c>
      <c r="E4802">
        <v>23</v>
      </c>
      <c r="F4802" t="s">
        <v>32</v>
      </c>
      <c r="G4802" t="s">
        <v>798</v>
      </c>
      <c r="H4802" t="s">
        <v>25</v>
      </c>
      <c r="I4802" t="s">
        <v>22</v>
      </c>
      <c r="J4802">
        <v>91</v>
      </c>
      <c r="K4802">
        <v>91</v>
      </c>
      <c r="L4802">
        <v>0</v>
      </c>
      <c r="M4802">
        <v>0</v>
      </c>
      <c r="N4802" t="s">
        <v>30</v>
      </c>
      <c r="O4802">
        <v>0</v>
      </c>
      <c r="P4802" t="s">
        <v>25</v>
      </c>
      <c r="Q4802" t="s">
        <v>30</v>
      </c>
      <c r="R4802" t="s">
        <v>30</v>
      </c>
      <c r="S4802">
        <v>0</v>
      </c>
      <c r="T4802">
        <v>0</v>
      </c>
      <c r="U4802">
        <v>0</v>
      </c>
      <c r="V4802" t="s">
        <v>30</v>
      </c>
      <c r="W4802">
        <v>0</v>
      </c>
      <c r="X4802">
        <v>16493478</v>
      </c>
      <c r="Y4802" s="11" t="str">
        <f t="shared" si="75"/>
        <v>1. &lt;= 1 Year</v>
      </c>
      <c r="Z4802" s="11" t="str">
        <f t="shared" si="75"/>
        <v>1. &lt;= 1 Year</v>
      </c>
    </row>
    <row r="4803" spans="1:26" x14ac:dyDescent="0.25">
      <c r="A4803">
        <v>164681944</v>
      </c>
      <c r="B4803" t="s">
        <v>1683</v>
      </c>
      <c r="C4803" t="s">
        <v>2735</v>
      </c>
      <c r="D4803" t="s">
        <v>127</v>
      </c>
      <c r="E4803">
        <v>23</v>
      </c>
      <c r="F4803" t="s">
        <v>32</v>
      </c>
      <c r="G4803" t="s">
        <v>7696</v>
      </c>
      <c r="H4803" t="s">
        <v>25</v>
      </c>
      <c r="I4803" t="s">
        <v>22</v>
      </c>
      <c r="J4803">
        <v>573</v>
      </c>
      <c r="K4803">
        <v>573</v>
      </c>
      <c r="L4803">
        <v>0</v>
      </c>
      <c r="M4803">
        <v>0</v>
      </c>
      <c r="N4803" t="s">
        <v>30</v>
      </c>
      <c r="O4803">
        <v>0</v>
      </c>
      <c r="P4803">
        <v>20230630</v>
      </c>
      <c r="Q4803" t="s">
        <v>31</v>
      </c>
      <c r="R4803" t="s">
        <v>30</v>
      </c>
      <c r="S4803">
        <v>0</v>
      </c>
      <c r="T4803">
        <v>0</v>
      </c>
      <c r="U4803">
        <v>0</v>
      </c>
      <c r="V4803" t="s">
        <v>30</v>
      </c>
      <c r="W4803">
        <v>0</v>
      </c>
      <c r="X4803">
        <v>16290114</v>
      </c>
      <c r="Y4803" s="11" t="str">
        <f t="shared" si="75"/>
        <v>3.  1.5 to 2 Year</v>
      </c>
      <c r="Z4803" s="11" t="str">
        <f t="shared" si="75"/>
        <v>3.  1.5 to 2 Year</v>
      </c>
    </row>
    <row r="4804" spans="1:26" x14ac:dyDescent="0.25">
      <c r="A4804">
        <v>165064029</v>
      </c>
      <c r="B4804" t="s">
        <v>7860</v>
      </c>
      <c r="C4804" t="s">
        <v>7861</v>
      </c>
      <c r="D4804" t="s">
        <v>7862</v>
      </c>
      <c r="E4804">
        <v>23</v>
      </c>
      <c r="F4804" t="s">
        <v>6</v>
      </c>
      <c r="G4804" t="s">
        <v>2704</v>
      </c>
      <c r="H4804" t="s">
        <v>25</v>
      </c>
      <c r="I4804" t="s">
        <v>22</v>
      </c>
      <c r="J4804">
        <v>61</v>
      </c>
      <c r="K4804">
        <v>49</v>
      </c>
      <c r="L4804">
        <v>20233</v>
      </c>
      <c r="M4804">
        <v>1</v>
      </c>
      <c r="N4804" t="s">
        <v>31</v>
      </c>
      <c r="O4804">
        <v>1431</v>
      </c>
      <c r="P4804" t="s">
        <v>25</v>
      </c>
      <c r="Q4804" t="s">
        <v>30</v>
      </c>
      <c r="R4804" t="s">
        <v>31</v>
      </c>
      <c r="S4804">
        <v>1</v>
      </c>
      <c r="T4804">
        <v>20234</v>
      </c>
      <c r="U4804">
        <v>1</v>
      </c>
      <c r="V4804" t="s">
        <v>31</v>
      </c>
      <c r="W4804">
        <v>7698.01</v>
      </c>
      <c r="X4804">
        <v>15206567</v>
      </c>
      <c r="Y4804" s="11" t="str">
        <f t="shared" si="75"/>
        <v>1. &lt;= 1 Year</v>
      </c>
      <c r="Z4804" s="11" t="str">
        <f t="shared" si="75"/>
        <v>1. &lt;= 1 Year</v>
      </c>
    </row>
    <row r="4805" spans="1:26" x14ac:dyDescent="0.25">
      <c r="A4805">
        <v>164994528</v>
      </c>
      <c r="B4805" t="s">
        <v>5176</v>
      </c>
      <c r="C4805" t="s">
        <v>396</v>
      </c>
      <c r="D4805" t="s">
        <v>79</v>
      </c>
      <c r="E4805">
        <v>23</v>
      </c>
      <c r="F4805" t="s">
        <v>5</v>
      </c>
      <c r="G4805" t="s">
        <v>895</v>
      </c>
      <c r="H4805" t="s">
        <v>25</v>
      </c>
      <c r="I4805" t="s">
        <v>22</v>
      </c>
      <c r="J4805">
        <v>151</v>
      </c>
      <c r="K4805">
        <v>132</v>
      </c>
      <c r="L4805">
        <v>20233</v>
      </c>
      <c r="M4805">
        <v>1</v>
      </c>
      <c r="N4805" t="s">
        <v>31</v>
      </c>
      <c r="O4805">
        <v>25738</v>
      </c>
      <c r="P4805">
        <v>20230116</v>
      </c>
      <c r="Q4805" t="s">
        <v>31</v>
      </c>
      <c r="R4805" t="s">
        <v>31</v>
      </c>
      <c r="S4805">
        <v>1</v>
      </c>
      <c r="T4805">
        <v>0</v>
      </c>
      <c r="U4805">
        <v>0</v>
      </c>
      <c r="V4805" t="s">
        <v>30</v>
      </c>
      <c r="W4805">
        <v>0</v>
      </c>
      <c r="X4805">
        <v>14915436</v>
      </c>
      <c r="Y4805" s="11" t="str">
        <f t="shared" si="75"/>
        <v>1. &lt;= 1 Year</v>
      </c>
      <c r="Z4805" s="11" t="str">
        <f t="shared" si="75"/>
        <v>1. &lt;= 1 Year</v>
      </c>
    </row>
    <row r="4806" spans="1:26" x14ac:dyDescent="0.25">
      <c r="A4806">
        <v>164769956</v>
      </c>
      <c r="B4806" t="s">
        <v>2568</v>
      </c>
      <c r="C4806" t="s">
        <v>1498</v>
      </c>
      <c r="D4806" t="s">
        <v>127</v>
      </c>
      <c r="E4806">
        <v>23</v>
      </c>
      <c r="F4806" t="s">
        <v>32</v>
      </c>
      <c r="G4806" t="s">
        <v>2386</v>
      </c>
      <c r="H4806" t="s">
        <v>25</v>
      </c>
      <c r="I4806" t="s">
        <v>22</v>
      </c>
      <c r="J4806">
        <v>446</v>
      </c>
      <c r="K4806">
        <v>144</v>
      </c>
      <c r="L4806">
        <v>0</v>
      </c>
      <c r="M4806">
        <v>0</v>
      </c>
      <c r="N4806" t="s">
        <v>30</v>
      </c>
      <c r="O4806">
        <v>0</v>
      </c>
      <c r="P4806">
        <v>20230306</v>
      </c>
      <c r="Q4806" t="s">
        <v>31</v>
      </c>
      <c r="R4806" t="s">
        <v>30</v>
      </c>
      <c r="S4806">
        <v>0</v>
      </c>
      <c r="T4806">
        <v>0</v>
      </c>
      <c r="U4806">
        <v>0</v>
      </c>
      <c r="V4806" t="s">
        <v>30</v>
      </c>
      <c r="W4806">
        <v>0</v>
      </c>
      <c r="X4806">
        <v>16342279</v>
      </c>
      <c r="Y4806" s="11" t="str">
        <f t="shared" si="75"/>
        <v>2.  1-1.5 Years</v>
      </c>
      <c r="Z4806" s="11" t="str">
        <f t="shared" si="75"/>
        <v>1. &lt;= 1 Year</v>
      </c>
    </row>
    <row r="4807" spans="1:26" x14ac:dyDescent="0.25">
      <c r="A4807">
        <v>165068114</v>
      </c>
      <c r="B4807" t="s">
        <v>6801</v>
      </c>
      <c r="C4807" t="s">
        <v>6802</v>
      </c>
      <c r="D4807" t="s">
        <v>127</v>
      </c>
      <c r="E4807">
        <v>23</v>
      </c>
      <c r="F4807" t="s">
        <v>32</v>
      </c>
      <c r="G4807" t="s">
        <v>797</v>
      </c>
      <c r="H4807" t="s">
        <v>25</v>
      </c>
      <c r="I4807" t="s">
        <v>22</v>
      </c>
      <c r="J4807">
        <v>55</v>
      </c>
      <c r="K4807">
        <v>49</v>
      </c>
      <c r="L4807">
        <v>0</v>
      </c>
      <c r="M4807">
        <v>0</v>
      </c>
      <c r="N4807" t="s">
        <v>30</v>
      </c>
      <c r="O4807">
        <v>0</v>
      </c>
      <c r="P4807" t="s">
        <v>25</v>
      </c>
      <c r="Q4807" t="s">
        <v>30</v>
      </c>
      <c r="R4807" t="s">
        <v>30</v>
      </c>
      <c r="S4807">
        <v>0</v>
      </c>
      <c r="T4807">
        <v>0</v>
      </c>
      <c r="U4807">
        <v>0</v>
      </c>
      <c r="V4807" t="s">
        <v>30</v>
      </c>
      <c r="W4807">
        <v>0</v>
      </c>
      <c r="X4807">
        <v>16516247</v>
      </c>
      <c r="Y4807" s="11" t="str">
        <f t="shared" si="75"/>
        <v>1. &lt;= 1 Year</v>
      </c>
      <c r="Z4807" s="11" t="str">
        <f t="shared" si="75"/>
        <v>1. &lt;= 1 Year</v>
      </c>
    </row>
    <row r="4808" spans="1:26" x14ac:dyDescent="0.25">
      <c r="A4808">
        <v>165030264</v>
      </c>
      <c r="B4808" t="s">
        <v>6439</v>
      </c>
      <c r="C4808" t="s">
        <v>6440</v>
      </c>
      <c r="D4808" t="s">
        <v>67</v>
      </c>
      <c r="E4808">
        <v>23</v>
      </c>
      <c r="F4808" t="s">
        <v>5</v>
      </c>
      <c r="G4808" t="s">
        <v>1189</v>
      </c>
      <c r="H4808" t="s">
        <v>25</v>
      </c>
      <c r="I4808" t="s">
        <v>22</v>
      </c>
      <c r="J4808">
        <v>101</v>
      </c>
      <c r="K4808">
        <v>91</v>
      </c>
      <c r="L4808">
        <v>20233</v>
      </c>
      <c r="M4808">
        <v>1</v>
      </c>
      <c r="N4808" t="s">
        <v>31</v>
      </c>
      <c r="O4808">
        <v>16600</v>
      </c>
      <c r="P4808" t="s">
        <v>25</v>
      </c>
      <c r="Q4808" t="s">
        <v>30</v>
      </c>
      <c r="R4808" t="s">
        <v>31</v>
      </c>
      <c r="S4808">
        <v>1</v>
      </c>
      <c r="T4808">
        <v>0</v>
      </c>
      <c r="U4808">
        <v>0</v>
      </c>
      <c r="V4808" t="s">
        <v>30</v>
      </c>
      <c r="W4808">
        <v>0</v>
      </c>
      <c r="X4808">
        <v>16484458</v>
      </c>
      <c r="Y4808" s="11" t="str">
        <f t="shared" si="75"/>
        <v>1. &lt;= 1 Year</v>
      </c>
      <c r="Z4808" s="11" t="str">
        <f t="shared" si="75"/>
        <v>1. &lt;= 1 Year</v>
      </c>
    </row>
    <row r="4809" spans="1:26" x14ac:dyDescent="0.25">
      <c r="A4809">
        <v>165070638</v>
      </c>
      <c r="B4809" t="s">
        <v>210</v>
      </c>
      <c r="C4809" t="s">
        <v>5380</v>
      </c>
      <c r="D4809" t="s">
        <v>79</v>
      </c>
      <c r="E4809">
        <v>23</v>
      </c>
      <c r="F4809" t="s">
        <v>5</v>
      </c>
      <c r="G4809" t="s">
        <v>7702</v>
      </c>
      <c r="H4809" t="s">
        <v>25</v>
      </c>
      <c r="I4809" t="s">
        <v>22</v>
      </c>
      <c r="J4809">
        <v>53</v>
      </c>
      <c r="K4809">
        <v>42</v>
      </c>
      <c r="L4809">
        <v>20233</v>
      </c>
      <c r="M4809">
        <v>1</v>
      </c>
      <c r="N4809" t="s">
        <v>31</v>
      </c>
      <c r="O4809">
        <v>28402</v>
      </c>
      <c r="P4809">
        <v>20230306</v>
      </c>
      <c r="Q4809" t="s">
        <v>31</v>
      </c>
      <c r="R4809" t="s">
        <v>31</v>
      </c>
      <c r="S4809">
        <v>1</v>
      </c>
      <c r="T4809">
        <v>20234</v>
      </c>
      <c r="U4809">
        <v>1</v>
      </c>
      <c r="V4809" t="s">
        <v>31</v>
      </c>
      <c r="W4809">
        <v>31577.46</v>
      </c>
      <c r="X4809">
        <v>14553822</v>
      </c>
      <c r="Y4809" s="11" t="str">
        <f t="shared" si="75"/>
        <v>1. &lt;= 1 Year</v>
      </c>
      <c r="Z4809" s="11" t="str">
        <f t="shared" si="75"/>
        <v>1. &lt;= 1 Year</v>
      </c>
    </row>
    <row r="4810" spans="1:26" x14ac:dyDescent="0.25">
      <c r="A4810">
        <v>164765414</v>
      </c>
      <c r="B4810" t="s">
        <v>210</v>
      </c>
      <c r="C4810" t="s">
        <v>2250</v>
      </c>
      <c r="D4810" t="s">
        <v>127</v>
      </c>
      <c r="E4810">
        <v>23</v>
      </c>
      <c r="F4810" t="s">
        <v>32</v>
      </c>
      <c r="G4810" t="s">
        <v>7696</v>
      </c>
      <c r="H4810" t="s">
        <v>25</v>
      </c>
      <c r="I4810" t="s">
        <v>22</v>
      </c>
      <c r="J4810">
        <v>454</v>
      </c>
      <c r="K4810">
        <v>454</v>
      </c>
      <c r="L4810">
        <v>0</v>
      </c>
      <c r="M4810">
        <v>0</v>
      </c>
      <c r="N4810" t="s">
        <v>30</v>
      </c>
      <c r="O4810">
        <v>0</v>
      </c>
      <c r="P4810">
        <v>20240326</v>
      </c>
      <c r="Q4810" t="s">
        <v>31</v>
      </c>
      <c r="R4810" t="s">
        <v>30</v>
      </c>
      <c r="S4810">
        <v>0</v>
      </c>
      <c r="T4810">
        <v>0</v>
      </c>
      <c r="U4810">
        <v>0</v>
      </c>
      <c r="V4810" t="s">
        <v>30</v>
      </c>
      <c r="W4810">
        <v>0</v>
      </c>
      <c r="X4810">
        <v>16338144</v>
      </c>
      <c r="Y4810" s="11" t="str">
        <f t="shared" si="75"/>
        <v>2.  1-1.5 Years</v>
      </c>
      <c r="Z4810" s="11" t="str">
        <f t="shared" si="75"/>
        <v>2.  1-1.5 Years</v>
      </c>
    </row>
    <row r="4811" spans="1:26" x14ac:dyDescent="0.25">
      <c r="A4811">
        <v>164978686</v>
      </c>
      <c r="B4811" t="s">
        <v>601</v>
      </c>
      <c r="C4811" t="s">
        <v>4825</v>
      </c>
      <c r="D4811" t="s">
        <v>127</v>
      </c>
      <c r="E4811">
        <v>23</v>
      </c>
      <c r="F4811" t="s">
        <v>32</v>
      </c>
      <c r="G4811" t="s">
        <v>799</v>
      </c>
      <c r="H4811" t="s">
        <v>25</v>
      </c>
      <c r="I4811" t="s">
        <v>22</v>
      </c>
      <c r="J4811">
        <v>174</v>
      </c>
      <c r="K4811">
        <v>174</v>
      </c>
      <c r="L4811">
        <v>0</v>
      </c>
      <c r="M4811">
        <v>0</v>
      </c>
      <c r="N4811" t="s">
        <v>30</v>
      </c>
      <c r="O4811">
        <v>0</v>
      </c>
      <c r="P4811" t="s">
        <v>25</v>
      </c>
      <c r="Q4811" t="s">
        <v>30</v>
      </c>
      <c r="R4811" t="s">
        <v>30</v>
      </c>
      <c r="S4811">
        <v>0</v>
      </c>
      <c r="T4811">
        <v>0</v>
      </c>
      <c r="U4811">
        <v>0</v>
      </c>
      <c r="V4811" t="s">
        <v>30</v>
      </c>
      <c r="W4811">
        <v>0</v>
      </c>
      <c r="X4811">
        <v>16460867</v>
      </c>
      <c r="Y4811" s="11" t="str">
        <f t="shared" si="75"/>
        <v>1. &lt;= 1 Year</v>
      </c>
      <c r="Z4811" s="11" t="str">
        <f t="shared" si="75"/>
        <v>1. &lt;= 1 Year</v>
      </c>
    </row>
    <row r="4812" spans="1:26" x14ac:dyDescent="0.25">
      <c r="A4812">
        <v>164812823</v>
      </c>
      <c r="B4812" t="s">
        <v>7863</v>
      </c>
      <c r="C4812" t="s">
        <v>7864</v>
      </c>
      <c r="D4812" t="s">
        <v>127</v>
      </c>
      <c r="E4812">
        <v>23</v>
      </c>
      <c r="F4812" t="s">
        <v>32</v>
      </c>
      <c r="G4812" t="s">
        <v>796</v>
      </c>
      <c r="H4812" t="s">
        <v>25</v>
      </c>
      <c r="I4812" t="s">
        <v>22</v>
      </c>
      <c r="J4812">
        <v>385</v>
      </c>
      <c r="K4812">
        <v>94</v>
      </c>
      <c r="L4812">
        <v>20233</v>
      </c>
      <c r="M4812">
        <v>1</v>
      </c>
      <c r="N4812" t="s">
        <v>31</v>
      </c>
      <c r="O4812">
        <v>3190</v>
      </c>
      <c r="P4812" t="s">
        <v>25</v>
      </c>
      <c r="Q4812" t="s">
        <v>30</v>
      </c>
      <c r="R4812" t="s">
        <v>30</v>
      </c>
      <c r="S4812">
        <v>0</v>
      </c>
      <c r="T4812">
        <v>20234</v>
      </c>
      <c r="U4812">
        <v>1</v>
      </c>
      <c r="V4812" t="s">
        <v>31</v>
      </c>
      <c r="W4812">
        <v>5565.54</v>
      </c>
      <c r="X4812">
        <v>16365512</v>
      </c>
      <c r="Y4812" s="11" t="str">
        <f t="shared" si="75"/>
        <v>2.  1-1.5 Years</v>
      </c>
      <c r="Z4812" s="11" t="str">
        <f t="shared" si="75"/>
        <v>1. &lt;= 1 Year</v>
      </c>
    </row>
    <row r="4813" spans="1:26" x14ac:dyDescent="0.25">
      <c r="A4813">
        <v>165086449</v>
      </c>
      <c r="B4813" t="s">
        <v>7865</v>
      </c>
      <c r="C4813" t="s">
        <v>7866</v>
      </c>
      <c r="D4813" t="s">
        <v>127</v>
      </c>
      <c r="E4813">
        <v>23</v>
      </c>
      <c r="F4813" t="s">
        <v>32</v>
      </c>
      <c r="G4813" t="s">
        <v>1623</v>
      </c>
      <c r="H4813" t="s">
        <v>25</v>
      </c>
      <c r="I4813" t="s">
        <v>22</v>
      </c>
      <c r="J4813">
        <v>31</v>
      </c>
      <c r="K4813">
        <v>31</v>
      </c>
      <c r="L4813">
        <v>0</v>
      </c>
      <c r="M4813">
        <v>0</v>
      </c>
      <c r="N4813" t="s">
        <v>30</v>
      </c>
      <c r="O4813">
        <v>0</v>
      </c>
      <c r="P4813" t="s">
        <v>25</v>
      </c>
      <c r="Q4813" t="s">
        <v>30</v>
      </c>
      <c r="R4813" t="s">
        <v>30</v>
      </c>
      <c r="S4813">
        <v>0</v>
      </c>
      <c r="T4813">
        <v>0</v>
      </c>
      <c r="U4813">
        <v>0</v>
      </c>
      <c r="V4813" t="s">
        <v>30</v>
      </c>
      <c r="W4813">
        <v>0</v>
      </c>
      <c r="X4813">
        <v>16527416</v>
      </c>
      <c r="Y4813" s="11" t="str">
        <f t="shared" si="75"/>
        <v>1. &lt;= 1 Year</v>
      </c>
      <c r="Z4813" s="11" t="str">
        <f t="shared" si="75"/>
        <v>1. &lt;= 1 Year</v>
      </c>
    </row>
    <row r="4814" spans="1:26" x14ac:dyDescent="0.25">
      <c r="A4814">
        <v>164951360</v>
      </c>
      <c r="B4814" t="s">
        <v>4453</v>
      </c>
      <c r="C4814" t="s">
        <v>473</v>
      </c>
      <c r="D4814" t="s">
        <v>127</v>
      </c>
      <c r="E4814">
        <v>23</v>
      </c>
      <c r="F4814" t="s">
        <v>32</v>
      </c>
      <c r="G4814" t="s">
        <v>866</v>
      </c>
      <c r="H4814" t="s">
        <v>25</v>
      </c>
      <c r="I4814" t="s">
        <v>22</v>
      </c>
      <c r="J4814">
        <v>209</v>
      </c>
      <c r="K4814">
        <v>33</v>
      </c>
      <c r="L4814">
        <v>0</v>
      </c>
      <c r="M4814">
        <v>0</v>
      </c>
      <c r="N4814" t="s">
        <v>30</v>
      </c>
      <c r="O4814">
        <v>0</v>
      </c>
      <c r="P4814" t="s">
        <v>25</v>
      </c>
      <c r="Q4814" t="s">
        <v>30</v>
      </c>
      <c r="R4814" t="s">
        <v>30</v>
      </c>
      <c r="S4814">
        <v>0</v>
      </c>
      <c r="T4814">
        <v>0</v>
      </c>
      <c r="U4814">
        <v>0</v>
      </c>
      <c r="V4814" t="s">
        <v>30</v>
      </c>
      <c r="W4814">
        <v>0</v>
      </c>
      <c r="X4814">
        <v>16445217</v>
      </c>
      <c r="Y4814" s="11" t="str">
        <f t="shared" si="75"/>
        <v>1. &lt;= 1 Year</v>
      </c>
      <c r="Z4814" s="11" t="str">
        <f t="shared" si="75"/>
        <v>1. &lt;= 1 Year</v>
      </c>
    </row>
    <row r="4815" spans="1:26" x14ac:dyDescent="0.25">
      <c r="A4815">
        <v>165062899</v>
      </c>
      <c r="B4815" t="s">
        <v>6803</v>
      </c>
      <c r="C4815" t="s">
        <v>473</v>
      </c>
      <c r="D4815" t="s">
        <v>126</v>
      </c>
      <c r="E4815">
        <v>23</v>
      </c>
      <c r="F4815" t="s">
        <v>32</v>
      </c>
      <c r="G4815" t="s">
        <v>795</v>
      </c>
      <c r="H4815" t="s">
        <v>25</v>
      </c>
      <c r="I4815" t="s">
        <v>22</v>
      </c>
      <c r="J4815">
        <v>61</v>
      </c>
      <c r="K4815">
        <v>14</v>
      </c>
      <c r="L4815">
        <v>0</v>
      </c>
      <c r="M4815">
        <v>0</v>
      </c>
      <c r="N4815" t="s">
        <v>30</v>
      </c>
      <c r="O4815">
        <v>0</v>
      </c>
      <c r="P4815">
        <v>20230306</v>
      </c>
      <c r="Q4815" t="s">
        <v>31</v>
      </c>
      <c r="R4815" t="s">
        <v>30</v>
      </c>
      <c r="S4815">
        <v>0</v>
      </c>
      <c r="T4815">
        <v>20234</v>
      </c>
      <c r="U4815">
        <v>1</v>
      </c>
      <c r="V4815" t="s">
        <v>31</v>
      </c>
      <c r="W4815">
        <v>2057.1999999999998</v>
      </c>
      <c r="X4815">
        <v>16230254</v>
      </c>
      <c r="Y4815" s="11" t="str">
        <f t="shared" si="75"/>
        <v>1. &lt;= 1 Year</v>
      </c>
      <c r="Z4815" s="11" t="str">
        <f t="shared" si="75"/>
        <v>1. &lt;= 1 Year</v>
      </c>
    </row>
    <row r="4816" spans="1:26" x14ac:dyDescent="0.25">
      <c r="A4816">
        <v>164883093</v>
      </c>
      <c r="B4816" t="s">
        <v>6804</v>
      </c>
      <c r="C4816" t="s">
        <v>3582</v>
      </c>
      <c r="D4816" t="s">
        <v>127</v>
      </c>
      <c r="E4816">
        <v>23</v>
      </c>
      <c r="F4816" t="s">
        <v>32</v>
      </c>
      <c r="G4816" t="s">
        <v>4783</v>
      </c>
      <c r="H4816" t="s">
        <v>25</v>
      </c>
      <c r="I4816" t="s">
        <v>22</v>
      </c>
      <c r="J4816">
        <v>291</v>
      </c>
      <c r="K4816">
        <v>290</v>
      </c>
      <c r="L4816">
        <v>0</v>
      </c>
      <c r="M4816">
        <v>0</v>
      </c>
      <c r="N4816" t="s">
        <v>30</v>
      </c>
      <c r="O4816">
        <v>0</v>
      </c>
      <c r="P4816">
        <v>20230918</v>
      </c>
      <c r="Q4816" t="s">
        <v>31</v>
      </c>
      <c r="R4816" t="s">
        <v>30</v>
      </c>
      <c r="S4816">
        <v>0</v>
      </c>
      <c r="T4816">
        <v>20234</v>
      </c>
      <c r="U4816">
        <v>1</v>
      </c>
      <c r="V4816" t="s">
        <v>31</v>
      </c>
      <c r="W4816">
        <v>4124.9399999999996</v>
      </c>
      <c r="X4816">
        <v>16403338</v>
      </c>
      <c r="Y4816" s="11" t="str">
        <f t="shared" si="75"/>
        <v>1. &lt;= 1 Year</v>
      </c>
      <c r="Z4816" s="11" t="str">
        <f t="shared" si="75"/>
        <v>1. &lt;= 1 Year</v>
      </c>
    </row>
    <row r="4817" spans="1:26" x14ac:dyDescent="0.25">
      <c r="A4817">
        <v>165021155</v>
      </c>
      <c r="B4817" t="s">
        <v>5748</v>
      </c>
      <c r="C4817" t="s">
        <v>185</v>
      </c>
      <c r="D4817" t="s">
        <v>79</v>
      </c>
      <c r="E4817">
        <v>23</v>
      </c>
      <c r="F4817" t="s">
        <v>6</v>
      </c>
      <c r="G4817" t="s">
        <v>7702</v>
      </c>
      <c r="H4817" t="s">
        <v>25</v>
      </c>
      <c r="I4817" t="s">
        <v>22</v>
      </c>
      <c r="J4817">
        <v>111</v>
      </c>
      <c r="K4817">
        <v>98</v>
      </c>
      <c r="L4817">
        <v>0</v>
      </c>
      <c r="M4817">
        <v>0</v>
      </c>
      <c r="N4817" t="s">
        <v>30</v>
      </c>
      <c r="O4817">
        <v>0</v>
      </c>
      <c r="P4817" t="s">
        <v>25</v>
      </c>
      <c r="Q4817" t="s">
        <v>30</v>
      </c>
      <c r="R4817" t="s">
        <v>30</v>
      </c>
      <c r="S4817">
        <v>0</v>
      </c>
      <c r="T4817">
        <v>0</v>
      </c>
      <c r="U4817">
        <v>0</v>
      </c>
      <c r="V4817" t="s">
        <v>30</v>
      </c>
      <c r="W4817">
        <v>0</v>
      </c>
      <c r="X4817">
        <v>16486362</v>
      </c>
      <c r="Y4817" s="11" t="str">
        <f t="shared" si="75"/>
        <v>1. &lt;= 1 Year</v>
      </c>
      <c r="Z4817" s="11" t="str">
        <f t="shared" si="75"/>
        <v>1. &lt;= 1 Year</v>
      </c>
    </row>
    <row r="4818" spans="1:26" x14ac:dyDescent="0.25">
      <c r="A4818">
        <v>164892587</v>
      </c>
      <c r="B4818" t="s">
        <v>3271</v>
      </c>
      <c r="C4818" t="s">
        <v>3097</v>
      </c>
      <c r="D4818" t="s">
        <v>127</v>
      </c>
      <c r="E4818">
        <v>23</v>
      </c>
      <c r="F4818" t="s">
        <v>32</v>
      </c>
      <c r="G4818" t="s">
        <v>797</v>
      </c>
      <c r="H4818" t="s">
        <v>25</v>
      </c>
      <c r="I4818" t="s">
        <v>22</v>
      </c>
      <c r="J4818">
        <v>280</v>
      </c>
      <c r="K4818">
        <v>11</v>
      </c>
      <c r="L4818">
        <v>20233</v>
      </c>
      <c r="M4818">
        <v>1</v>
      </c>
      <c r="N4818" t="s">
        <v>31</v>
      </c>
      <c r="O4818">
        <v>555</v>
      </c>
      <c r="P4818">
        <v>20231020</v>
      </c>
      <c r="Q4818" t="s">
        <v>31</v>
      </c>
      <c r="R4818" t="s">
        <v>30</v>
      </c>
      <c r="S4818">
        <v>0</v>
      </c>
      <c r="T4818">
        <v>20234</v>
      </c>
      <c r="U4818">
        <v>1</v>
      </c>
      <c r="V4818" t="s">
        <v>31</v>
      </c>
      <c r="W4818">
        <v>4199.8</v>
      </c>
      <c r="X4818">
        <v>16412492</v>
      </c>
      <c r="Y4818" s="11" t="str">
        <f t="shared" si="75"/>
        <v>1. &lt;= 1 Year</v>
      </c>
      <c r="Z4818" s="11" t="str">
        <f t="shared" si="75"/>
        <v>1. &lt;= 1 Year</v>
      </c>
    </row>
    <row r="4819" spans="1:26" x14ac:dyDescent="0.25">
      <c r="A4819">
        <v>165089960</v>
      </c>
      <c r="B4819" t="s">
        <v>7867</v>
      </c>
      <c r="C4819" t="s">
        <v>6816</v>
      </c>
      <c r="D4819" t="s">
        <v>79</v>
      </c>
      <c r="E4819">
        <v>23</v>
      </c>
      <c r="F4819" t="s">
        <v>6</v>
      </c>
      <c r="G4819" t="s">
        <v>1500</v>
      </c>
      <c r="H4819" t="s">
        <v>25</v>
      </c>
      <c r="I4819" t="s">
        <v>22</v>
      </c>
      <c r="J4819">
        <v>27</v>
      </c>
      <c r="K4819">
        <v>12</v>
      </c>
      <c r="L4819">
        <v>0</v>
      </c>
      <c r="M4819">
        <v>0</v>
      </c>
      <c r="N4819" t="s">
        <v>30</v>
      </c>
      <c r="O4819">
        <v>0</v>
      </c>
      <c r="P4819">
        <v>20240320</v>
      </c>
      <c r="Q4819" t="s">
        <v>31</v>
      </c>
      <c r="R4819" t="s">
        <v>30</v>
      </c>
      <c r="S4819">
        <v>0</v>
      </c>
      <c r="T4819">
        <v>0</v>
      </c>
      <c r="U4819">
        <v>0</v>
      </c>
      <c r="V4819" t="s">
        <v>30</v>
      </c>
      <c r="W4819">
        <v>0</v>
      </c>
      <c r="X4819">
        <v>16529110</v>
      </c>
      <c r="Y4819" s="11" t="str">
        <f t="shared" si="75"/>
        <v>1. &lt;= 1 Year</v>
      </c>
      <c r="Z4819" s="11" t="str">
        <f t="shared" si="75"/>
        <v>1. &lt;= 1 Year</v>
      </c>
    </row>
    <row r="4820" spans="1:26" x14ac:dyDescent="0.25">
      <c r="A4820">
        <v>165087269</v>
      </c>
      <c r="B4820" t="s">
        <v>7868</v>
      </c>
      <c r="C4820" t="s">
        <v>7869</v>
      </c>
      <c r="D4820" t="s">
        <v>127</v>
      </c>
      <c r="E4820">
        <v>23</v>
      </c>
      <c r="F4820" t="s">
        <v>32</v>
      </c>
      <c r="G4820" t="s">
        <v>866</v>
      </c>
      <c r="H4820" t="s">
        <v>25</v>
      </c>
      <c r="I4820" t="s">
        <v>22</v>
      </c>
      <c r="J4820">
        <v>31</v>
      </c>
      <c r="K4820">
        <v>26</v>
      </c>
      <c r="L4820">
        <v>0</v>
      </c>
      <c r="M4820">
        <v>0</v>
      </c>
      <c r="N4820" t="s">
        <v>30</v>
      </c>
      <c r="O4820">
        <v>0</v>
      </c>
      <c r="P4820" t="s">
        <v>25</v>
      </c>
      <c r="Q4820" t="s">
        <v>30</v>
      </c>
      <c r="R4820" t="s">
        <v>30</v>
      </c>
      <c r="S4820">
        <v>0</v>
      </c>
      <c r="T4820">
        <v>0</v>
      </c>
      <c r="U4820">
        <v>0</v>
      </c>
      <c r="V4820" t="s">
        <v>30</v>
      </c>
      <c r="W4820">
        <v>0</v>
      </c>
      <c r="X4820">
        <v>16519855</v>
      </c>
      <c r="Y4820" s="11" t="str">
        <f t="shared" si="75"/>
        <v>1. &lt;= 1 Year</v>
      </c>
      <c r="Z4820" s="11" t="str">
        <f t="shared" si="75"/>
        <v>1. &lt;= 1 Year</v>
      </c>
    </row>
    <row r="4821" spans="1:26" x14ac:dyDescent="0.25">
      <c r="A4821">
        <v>164877577</v>
      </c>
      <c r="B4821" t="s">
        <v>3272</v>
      </c>
      <c r="C4821" t="s">
        <v>606</v>
      </c>
      <c r="D4821" t="s">
        <v>127</v>
      </c>
      <c r="E4821">
        <v>23</v>
      </c>
      <c r="F4821" t="s">
        <v>32</v>
      </c>
      <c r="G4821" t="s">
        <v>793</v>
      </c>
      <c r="H4821" t="s">
        <v>25</v>
      </c>
      <c r="I4821" t="s">
        <v>22</v>
      </c>
      <c r="J4821">
        <v>297</v>
      </c>
      <c r="K4821">
        <v>11</v>
      </c>
      <c r="L4821">
        <v>20233</v>
      </c>
      <c r="M4821">
        <v>1</v>
      </c>
      <c r="N4821" t="s">
        <v>31</v>
      </c>
      <c r="O4821">
        <v>2664</v>
      </c>
      <c r="P4821">
        <v>20240119</v>
      </c>
      <c r="Q4821" t="s">
        <v>31</v>
      </c>
      <c r="R4821" t="s">
        <v>30</v>
      </c>
      <c r="S4821">
        <v>0</v>
      </c>
      <c r="T4821">
        <v>20234</v>
      </c>
      <c r="U4821">
        <v>1</v>
      </c>
      <c r="V4821" t="s">
        <v>31</v>
      </c>
      <c r="W4821">
        <v>666.24</v>
      </c>
      <c r="X4821">
        <v>16404274</v>
      </c>
      <c r="Y4821" s="11" t="str">
        <f t="shared" si="75"/>
        <v>1. &lt;= 1 Year</v>
      </c>
      <c r="Z4821" s="11" t="str">
        <f t="shared" si="75"/>
        <v>1. &lt;= 1 Year</v>
      </c>
    </row>
    <row r="4822" spans="1:26" x14ac:dyDescent="0.25">
      <c r="A4822">
        <v>164951925</v>
      </c>
      <c r="B4822" t="s">
        <v>7870</v>
      </c>
      <c r="C4822" t="s">
        <v>3783</v>
      </c>
      <c r="D4822" t="s">
        <v>127</v>
      </c>
      <c r="E4822">
        <v>23</v>
      </c>
      <c r="F4822" t="s">
        <v>32</v>
      </c>
      <c r="G4822" t="s">
        <v>796</v>
      </c>
      <c r="H4822" t="s">
        <v>25</v>
      </c>
      <c r="I4822" t="s">
        <v>22</v>
      </c>
      <c r="J4822">
        <v>208</v>
      </c>
      <c r="K4822">
        <v>186</v>
      </c>
      <c r="L4822">
        <v>20233</v>
      </c>
      <c r="M4822">
        <v>1</v>
      </c>
      <c r="N4822" t="s">
        <v>31</v>
      </c>
      <c r="O4822">
        <v>2657</v>
      </c>
      <c r="P4822">
        <v>20230608</v>
      </c>
      <c r="Q4822" t="s">
        <v>31</v>
      </c>
      <c r="R4822" t="s">
        <v>30</v>
      </c>
      <c r="S4822">
        <v>0</v>
      </c>
      <c r="T4822">
        <v>20234</v>
      </c>
      <c r="U4822">
        <v>1</v>
      </c>
      <c r="V4822" t="s">
        <v>31</v>
      </c>
      <c r="W4822">
        <v>4000.84</v>
      </c>
      <c r="X4822">
        <v>16410704</v>
      </c>
      <c r="Y4822" s="11" t="str">
        <f t="shared" si="75"/>
        <v>1. &lt;= 1 Year</v>
      </c>
      <c r="Z4822" s="11" t="str">
        <f t="shared" si="75"/>
        <v>1. &lt;= 1 Year</v>
      </c>
    </row>
    <row r="4823" spans="1:26" x14ac:dyDescent="0.25">
      <c r="A4823">
        <v>165087203</v>
      </c>
      <c r="B4823" t="s">
        <v>4454</v>
      </c>
      <c r="C4823" t="s">
        <v>2185</v>
      </c>
      <c r="D4823" t="s">
        <v>126</v>
      </c>
      <c r="E4823">
        <v>23</v>
      </c>
      <c r="F4823" t="s">
        <v>6</v>
      </c>
      <c r="G4823" t="s">
        <v>1189</v>
      </c>
      <c r="H4823" t="s">
        <v>25</v>
      </c>
      <c r="I4823" t="s">
        <v>22</v>
      </c>
      <c r="J4823">
        <v>31</v>
      </c>
      <c r="K4823">
        <v>14</v>
      </c>
      <c r="L4823">
        <v>0</v>
      </c>
      <c r="M4823">
        <v>0</v>
      </c>
      <c r="N4823" t="s">
        <v>30</v>
      </c>
      <c r="O4823">
        <v>0</v>
      </c>
      <c r="P4823" t="s">
        <v>25</v>
      </c>
      <c r="Q4823" t="s">
        <v>30</v>
      </c>
      <c r="R4823" t="s">
        <v>30</v>
      </c>
      <c r="S4823">
        <v>0</v>
      </c>
      <c r="T4823">
        <v>0</v>
      </c>
      <c r="U4823">
        <v>0</v>
      </c>
      <c r="V4823" t="s">
        <v>30</v>
      </c>
      <c r="W4823">
        <v>0</v>
      </c>
      <c r="X4823">
        <v>16527052</v>
      </c>
      <c r="Y4823" s="11" t="str">
        <f t="shared" si="75"/>
        <v>1. &lt;= 1 Year</v>
      </c>
      <c r="Z4823" s="11" t="str">
        <f t="shared" si="75"/>
        <v>1. &lt;= 1 Year</v>
      </c>
    </row>
    <row r="4824" spans="1:26" x14ac:dyDescent="0.25">
      <c r="A4824">
        <v>164980094</v>
      </c>
      <c r="B4824" t="s">
        <v>4826</v>
      </c>
      <c r="C4824" t="s">
        <v>4827</v>
      </c>
      <c r="D4824" t="s">
        <v>127</v>
      </c>
      <c r="E4824">
        <v>23</v>
      </c>
      <c r="F4824" t="s">
        <v>32</v>
      </c>
      <c r="G4824" t="s">
        <v>797</v>
      </c>
      <c r="H4824" t="s">
        <v>25</v>
      </c>
      <c r="I4824" t="s">
        <v>22</v>
      </c>
      <c r="J4824">
        <v>172</v>
      </c>
      <c r="K4824">
        <v>98</v>
      </c>
      <c r="L4824">
        <v>0</v>
      </c>
      <c r="M4824">
        <v>0</v>
      </c>
      <c r="N4824" t="s">
        <v>30</v>
      </c>
      <c r="O4824">
        <v>0</v>
      </c>
      <c r="P4824" t="s">
        <v>25</v>
      </c>
      <c r="Q4824" t="s">
        <v>30</v>
      </c>
      <c r="R4824" t="s">
        <v>30</v>
      </c>
      <c r="S4824">
        <v>0</v>
      </c>
      <c r="T4824">
        <v>20234</v>
      </c>
      <c r="U4824">
        <v>1</v>
      </c>
      <c r="V4824" t="s">
        <v>31</v>
      </c>
      <c r="W4824">
        <v>277.60000000000002</v>
      </c>
      <c r="X4824">
        <v>16463953</v>
      </c>
      <c r="Y4824" s="11" t="str">
        <f t="shared" si="75"/>
        <v>1. &lt;= 1 Year</v>
      </c>
      <c r="Z4824" s="11" t="str">
        <f t="shared" si="75"/>
        <v>1. &lt;= 1 Year</v>
      </c>
    </row>
    <row r="4825" spans="1:26" x14ac:dyDescent="0.25">
      <c r="A4825">
        <v>165091716</v>
      </c>
      <c r="B4825" t="s">
        <v>7871</v>
      </c>
      <c r="C4825" t="s">
        <v>7872</v>
      </c>
      <c r="D4825" t="s">
        <v>79</v>
      </c>
      <c r="E4825">
        <v>23</v>
      </c>
      <c r="F4825" t="s">
        <v>6</v>
      </c>
      <c r="G4825" t="s">
        <v>1500</v>
      </c>
      <c r="H4825" t="s">
        <v>25</v>
      </c>
      <c r="I4825" t="s">
        <v>22</v>
      </c>
      <c r="J4825">
        <v>25</v>
      </c>
      <c r="K4825">
        <v>12</v>
      </c>
      <c r="L4825">
        <v>20233</v>
      </c>
      <c r="M4825">
        <v>1</v>
      </c>
      <c r="N4825" t="s">
        <v>31</v>
      </c>
      <c r="O4825">
        <v>270</v>
      </c>
      <c r="P4825" t="s">
        <v>25</v>
      </c>
      <c r="Q4825" t="s">
        <v>30</v>
      </c>
      <c r="R4825" t="s">
        <v>30</v>
      </c>
      <c r="S4825">
        <v>0</v>
      </c>
      <c r="T4825">
        <v>0</v>
      </c>
      <c r="U4825">
        <v>0</v>
      </c>
      <c r="V4825" t="s">
        <v>30</v>
      </c>
      <c r="W4825">
        <v>0</v>
      </c>
      <c r="X4825">
        <v>16530820</v>
      </c>
      <c r="Y4825" s="11" t="str">
        <f t="shared" si="75"/>
        <v>1. &lt;= 1 Year</v>
      </c>
      <c r="Z4825" s="11" t="str">
        <f t="shared" si="75"/>
        <v>1. &lt;= 1 Year</v>
      </c>
    </row>
    <row r="4826" spans="1:26" x14ac:dyDescent="0.25">
      <c r="A4826">
        <v>165027577</v>
      </c>
      <c r="B4826" t="s">
        <v>5749</v>
      </c>
      <c r="C4826" t="s">
        <v>5750</v>
      </c>
      <c r="D4826" t="s">
        <v>98</v>
      </c>
      <c r="E4826">
        <v>23</v>
      </c>
      <c r="F4826" t="s">
        <v>5</v>
      </c>
      <c r="G4826" t="s">
        <v>2704</v>
      </c>
      <c r="H4826" t="s">
        <v>25</v>
      </c>
      <c r="I4826" t="s">
        <v>22</v>
      </c>
      <c r="J4826">
        <v>104</v>
      </c>
      <c r="K4826">
        <v>70</v>
      </c>
      <c r="L4826">
        <v>0</v>
      </c>
      <c r="M4826">
        <v>0</v>
      </c>
      <c r="N4826" t="s">
        <v>30</v>
      </c>
      <c r="O4826">
        <v>0</v>
      </c>
      <c r="P4826">
        <v>20231026</v>
      </c>
      <c r="Q4826" t="s">
        <v>31</v>
      </c>
      <c r="R4826" t="s">
        <v>31</v>
      </c>
      <c r="S4826">
        <v>1</v>
      </c>
      <c r="T4826">
        <v>20234</v>
      </c>
      <c r="U4826">
        <v>1</v>
      </c>
      <c r="V4826" t="s">
        <v>31</v>
      </c>
      <c r="W4826">
        <v>9230.7800000000007</v>
      </c>
      <c r="X4826">
        <v>15259751</v>
      </c>
      <c r="Y4826" s="11" t="str">
        <f t="shared" si="75"/>
        <v>1. &lt;= 1 Year</v>
      </c>
      <c r="Z4826" s="11" t="str">
        <f t="shared" si="75"/>
        <v>1. &lt;= 1 Year</v>
      </c>
    </row>
    <row r="4827" spans="1:26" x14ac:dyDescent="0.25">
      <c r="A4827">
        <v>164785816</v>
      </c>
      <c r="B4827" t="s">
        <v>2569</v>
      </c>
      <c r="C4827" t="s">
        <v>593</v>
      </c>
      <c r="D4827" t="s">
        <v>127</v>
      </c>
      <c r="E4827">
        <v>23</v>
      </c>
      <c r="F4827" t="s">
        <v>32</v>
      </c>
      <c r="G4827" t="s">
        <v>800</v>
      </c>
      <c r="H4827" t="s">
        <v>25</v>
      </c>
      <c r="I4827" t="s">
        <v>22</v>
      </c>
      <c r="J4827">
        <v>424</v>
      </c>
      <c r="K4827">
        <v>397</v>
      </c>
      <c r="L4827">
        <v>0</v>
      </c>
      <c r="M4827">
        <v>0</v>
      </c>
      <c r="N4827" t="s">
        <v>30</v>
      </c>
      <c r="O4827">
        <v>0</v>
      </c>
      <c r="P4827">
        <v>20230322</v>
      </c>
      <c r="Q4827" t="s">
        <v>31</v>
      </c>
      <c r="R4827" t="s">
        <v>30</v>
      </c>
      <c r="S4827">
        <v>0</v>
      </c>
      <c r="T4827">
        <v>0</v>
      </c>
      <c r="U4827">
        <v>0</v>
      </c>
      <c r="V4827" t="s">
        <v>30</v>
      </c>
      <c r="W4827">
        <v>0</v>
      </c>
      <c r="X4827">
        <v>16350260</v>
      </c>
      <c r="Y4827" s="11" t="str">
        <f t="shared" si="75"/>
        <v>2.  1-1.5 Years</v>
      </c>
      <c r="Z4827" s="11" t="str">
        <f t="shared" si="75"/>
        <v>2.  1-1.5 Years</v>
      </c>
    </row>
    <row r="4828" spans="1:26" x14ac:dyDescent="0.25">
      <c r="A4828">
        <v>165025040</v>
      </c>
      <c r="B4828" t="s">
        <v>5751</v>
      </c>
      <c r="C4828" t="s">
        <v>5752</v>
      </c>
      <c r="D4828" t="s">
        <v>99</v>
      </c>
      <c r="E4828">
        <v>23</v>
      </c>
      <c r="F4828" t="s">
        <v>6</v>
      </c>
      <c r="G4828" t="s">
        <v>957</v>
      </c>
      <c r="H4828" t="s">
        <v>25</v>
      </c>
      <c r="I4828" t="s">
        <v>22</v>
      </c>
      <c r="J4828">
        <v>108</v>
      </c>
      <c r="K4828">
        <v>76</v>
      </c>
      <c r="L4828">
        <v>0</v>
      </c>
      <c r="M4828">
        <v>0</v>
      </c>
      <c r="N4828" t="s">
        <v>30</v>
      </c>
      <c r="O4828">
        <v>0</v>
      </c>
      <c r="P4828" t="s">
        <v>25</v>
      </c>
      <c r="Q4828" t="s">
        <v>30</v>
      </c>
      <c r="R4828" t="s">
        <v>30</v>
      </c>
      <c r="S4828">
        <v>0</v>
      </c>
      <c r="T4828">
        <v>0</v>
      </c>
      <c r="U4828">
        <v>0</v>
      </c>
      <c r="V4828" t="s">
        <v>30</v>
      </c>
      <c r="W4828">
        <v>0</v>
      </c>
      <c r="X4828">
        <v>16478091</v>
      </c>
      <c r="Y4828" s="11" t="str">
        <f t="shared" si="75"/>
        <v>1. &lt;= 1 Year</v>
      </c>
      <c r="Z4828" s="11" t="str">
        <f t="shared" si="75"/>
        <v>1. &lt;= 1 Year</v>
      </c>
    </row>
    <row r="4829" spans="1:26" x14ac:dyDescent="0.25">
      <c r="A4829">
        <v>165085533</v>
      </c>
      <c r="B4829" t="s">
        <v>7873</v>
      </c>
      <c r="C4829" t="s">
        <v>7874</v>
      </c>
      <c r="D4829" t="s">
        <v>99</v>
      </c>
      <c r="E4829">
        <v>23</v>
      </c>
      <c r="F4829" t="s">
        <v>6</v>
      </c>
      <c r="G4829" t="s">
        <v>957</v>
      </c>
      <c r="H4829" t="s">
        <v>25</v>
      </c>
      <c r="I4829" t="s">
        <v>22</v>
      </c>
      <c r="J4829">
        <v>33</v>
      </c>
      <c r="K4829">
        <v>7</v>
      </c>
      <c r="L4829">
        <v>0</v>
      </c>
      <c r="M4829">
        <v>0</v>
      </c>
      <c r="N4829" t="s">
        <v>30</v>
      </c>
      <c r="O4829">
        <v>0</v>
      </c>
      <c r="P4829">
        <v>20230928</v>
      </c>
      <c r="Q4829" t="s">
        <v>31</v>
      </c>
      <c r="R4829" t="s">
        <v>30</v>
      </c>
      <c r="S4829">
        <v>0</v>
      </c>
      <c r="T4829">
        <v>20234</v>
      </c>
      <c r="U4829">
        <v>1</v>
      </c>
      <c r="V4829" t="s">
        <v>31</v>
      </c>
      <c r="W4829">
        <v>8271.43</v>
      </c>
      <c r="X4829">
        <v>9194396</v>
      </c>
      <c r="Y4829" s="11" t="str">
        <f t="shared" si="75"/>
        <v>1. &lt;= 1 Year</v>
      </c>
      <c r="Z4829" s="11" t="str">
        <f t="shared" si="75"/>
        <v>1. &lt;= 1 Year</v>
      </c>
    </row>
    <row r="4830" spans="1:26" x14ac:dyDescent="0.25">
      <c r="A4830">
        <v>165059761</v>
      </c>
      <c r="B4830" t="s">
        <v>6441</v>
      </c>
      <c r="C4830" t="s">
        <v>6442</v>
      </c>
      <c r="D4830" t="s">
        <v>127</v>
      </c>
      <c r="E4830">
        <v>23</v>
      </c>
      <c r="F4830" t="s">
        <v>32</v>
      </c>
      <c r="G4830" t="s">
        <v>798</v>
      </c>
      <c r="H4830" t="s">
        <v>25</v>
      </c>
      <c r="I4830" t="s">
        <v>22</v>
      </c>
      <c r="J4830">
        <v>66</v>
      </c>
      <c r="K4830">
        <v>66</v>
      </c>
      <c r="L4830">
        <v>0</v>
      </c>
      <c r="M4830">
        <v>0</v>
      </c>
      <c r="N4830" t="s">
        <v>30</v>
      </c>
      <c r="O4830">
        <v>0</v>
      </c>
      <c r="P4830">
        <v>20230310</v>
      </c>
      <c r="Q4830" t="s">
        <v>31</v>
      </c>
      <c r="R4830" t="s">
        <v>30</v>
      </c>
      <c r="S4830">
        <v>0</v>
      </c>
      <c r="T4830">
        <v>0</v>
      </c>
      <c r="U4830">
        <v>0</v>
      </c>
      <c r="V4830" t="s">
        <v>30</v>
      </c>
      <c r="W4830">
        <v>0</v>
      </c>
      <c r="X4830">
        <v>16493565</v>
      </c>
      <c r="Y4830" s="11" t="str">
        <f t="shared" si="75"/>
        <v>1. &lt;= 1 Year</v>
      </c>
      <c r="Z4830" s="11" t="str">
        <f t="shared" si="75"/>
        <v>1. &lt;= 1 Year</v>
      </c>
    </row>
    <row r="4831" spans="1:26" x14ac:dyDescent="0.25">
      <c r="A4831">
        <v>164889388</v>
      </c>
      <c r="B4831" t="s">
        <v>3273</v>
      </c>
      <c r="C4831" t="s">
        <v>1128</v>
      </c>
      <c r="D4831" t="s">
        <v>127</v>
      </c>
      <c r="E4831">
        <v>23</v>
      </c>
      <c r="F4831" t="s">
        <v>32</v>
      </c>
      <c r="G4831" t="s">
        <v>797</v>
      </c>
      <c r="H4831" t="s">
        <v>25</v>
      </c>
      <c r="I4831" t="s">
        <v>22</v>
      </c>
      <c r="J4831">
        <v>284</v>
      </c>
      <c r="K4831">
        <v>201</v>
      </c>
      <c r="L4831">
        <v>20233</v>
      </c>
      <c r="M4831">
        <v>1</v>
      </c>
      <c r="N4831" t="s">
        <v>31</v>
      </c>
      <c r="O4831">
        <v>931</v>
      </c>
      <c r="P4831">
        <v>20240319</v>
      </c>
      <c r="Q4831" t="s">
        <v>31</v>
      </c>
      <c r="R4831" t="s">
        <v>30</v>
      </c>
      <c r="S4831">
        <v>0</v>
      </c>
      <c r="T4831">
        <v>20234</v>
      </c>
      <c r="U4831">
        <v>1</v>
      </c>
      <c r="V4831" t="s">
        <v>31</v>
      </c>
      <c r="W4831">
        <v>1110.4000000000001</v>
      </c>
      <c r="X4831">
        <v>16410677</v>
      </c>
      <c r="Y4831" s="11" t="str">
        <f t="shared" si="75"/>
        <v>1. &lt;= 1 Year</v>
      </c>
      <c r="Z4831" s="11" t="str">
        <f t="shared" si="75"/>
        <v>1. &lt;= 1 Year</v>
      </c>
    </row>
    <row r="4832" spans="1:26" x14ac:dyDescent="0.25">
      <c r="A4832">
        <v>165007889</v>
      </c>
      <c r="B4832" t="s">
        <v>679</v>
      </c>
      <c r="C4832" t="s">
        <v>7875</v>
      </c>
      <c r="D4832" t="s">
        <v>99</v>
      </c>
      <c r="E4832">
        <v>23</v>
      </c>
      <c r="F4832" t="s">
        <v>6</v>
      </c>
      <c r="G4832" t="s">
        <v>957</v>
      </c>
      <c r="H4832" t="s">
        <v>25</v>
      </c>
      <c r="I4832" t="s">
        <v>22</v>
      </c>
      <c r="J4832">
        <v>130</v>
      </c>
      <c r="K4832">
        <v>53</v>
      </c>
      <c r="L4832">
        <v>0</v>
      </c>
      <c r="M4832">
        <v>0</v>
      </c>
      <c r="N4832" t="s">
        <v>30</v>
      </c>
      <c r="O4832">
        <v>0</v>
      </c>
      <c r="P4832">
        <v>20240320</v>
      </c>
      <c r="Q4832" t="s">
        <v>31</v>
      </c>
      <c r="R4832" t="s">
        <v>30</v>
      </c>
      <c r="S4832">
        <v>0</v>
      </c>
      <c r="T4832">
        <v>0</v>
      </c>
      <c r="U4832">
        <v>0</v>
      </c>
      <c r="V4832" t="s">
        <v>30</v>
      </c>
      <c r="W4832">
        <v>0</v>
      </c>
      <c r="X4832">
        <v>11495986</v>
      </c>
      <c r="Y4832" s="11" t="str">
        <f t="shared" si="75"/>
        <v>1. &lt;= 1 Year</v>
      </c>
      <c r="Z4832" s="11" t="str">
        <f t="shared" si="75"/>
        <v>1. &lt;= 1 Year</v>
      </c>
    </row>
    <row r="4833" spans="1:26" x14ac:dyDescent="0.25">
      <c r="A4833">
        <v>164451628</v>
      </c>
      <c r="B4833" t="s">
        <v>678</v>
      </c>
      <c r="C4833" t="s">
        <v>264</v>
      </c>
      <c r="D4833" t="s">
        <v>127</v>
      </c>
      <c r="E4833">
        <v>23</v>
      </c>
      <c r="F4833" t="s">
        <v>32</v>
      </c>
      <c r="G4833" t="s">
        <v>898</v>
      </c>
      <c r="H4833" t="s">
        <v>25</v>
      </c>
      <c r="I4833" t="s">
        <v>22</v>
      </c>
      <c r="J4833">
        <v>922</v>
      </c>
      <c r="K4833">
        <v>623</v>
      </c>
      <c r="L4833">
        <v>20233</v>
      </c>
      <c r="M4833">
        <v>1</v>
      </c>
      <c r="N4833" t="s">
        <v>31</v>
      </c>
      <c r="O4833">
        <v>2717</v>
      </c>
      <c r="P4833">
        <v>20230315</v>
      </c>
      <c r="Q4833" t="s">
        <v>31</v>
      </c>
      <c r="R4833" t="s">
        <v>31</v>
      </c>
      <c r="S4833">
        <v>1</v>
      </c>
      <c r="T4833">
        <v>20234</v>
      </c>
      <c r="U4833">
        <v>1</v>
      </c>
      <c r="V4833" t="s">
        <v>31</v>
      </c>
      <c r="W4833">
        <v>3381.84</v>
      </c>
      <c r="X4833">
        <v>16096358</v>
      </c>
      <c r="Y4833" s="11" t="str">
        <f t="shared" si="75"/>
        <v>4. 2-3 Year</v>
      </c>
      <c r="Z4833" s="11" t="str">
        <f t="shared" si="75"/>
        <v>3.  1.5 to 2 Year</v>
      </c>
    </row>
    <row r="4834" spans="1:26" x14ac:dyDescent="0.25">
      <c r="A4834">
        <v>164924915</v>
      </c>
      <c r="B4834" t="s">
        <v>2034</v>
      </c>
      <c r="C4834" t="s">
        <v>422</v>
      </c>
      <c r="D4834" t="s">
        <v>127</v>
      </c>
      <c r="E4834">
        <v>23</v>
      </c>
      <c r="F4834" t="s">
        <v>32</v>
      </c>
      <c r="G4834" t="s">
        <v>2386</v>
      </c>
      <c r="H4834" t="s">
        <v>25</v>
      </c>
      <c r="I4834" t="s">
        <v>22</v>
      </c>
      <c r="J4834">
        <v>241</v>
      </c>
      <c r="K4834">
        <v>38</v>
      </c>
      <c r="L4834">
        <v>20233</v>
      </c>
      <c r="M4834">
        <v>1</v>
      </c>
      <c r="N4834" t="s">
        <v>31</v>
      </c>
      <c r="O4834">
        <v>5963</v>
      </c>
      <c r="P4834" t="s">
        <v>25</v>
      </c>
      <c r="Q4834" t="s">
        <v>30</v>
      </c>
      <c r="R4834" t="s">
        <v>30</v>
      </c>
      <c r="S4834">
        <v>0</v>
      </c>
      <c r="T4834">
        <v>20234</v>
      </c>
      <c r="U4834">
        <v>1</v>
      </c>
      <c r="V4834" t="s">
        <v>31</v>
      </c>
      <c r="W4834">
        <v>7244.18</v>
      </c>
      <c r="X4834">
        <v>16431428</v>
      </c>
      <c r="Y4834" s="11" t="str">
        <f t="shared" si="75"/>
        <v>1. &lt;= 1 Year</v>
      </c>
      <c r="Z4834" s="11" t="str">
        <f t="shared" si="75"/>
        <v>1. &lt;= 1 Year</v>
      </c>
    </row>
    <row r="4835" spans="1:26" x14ac:dyDescent="0.25">
      <c r="A4835">
        <v>165036076</v>
      </c>
      <c r="B4835" t="s">
        <v>2034</v>
      </c>
      <c r="C4835" t="s">
        <v>6443</v>
      </c>
      <c r="D4835" t="s">
        <v>111</v>
      </c>
      <c r="E4835">
        <v>23</v>
      </c>
      <c r="F4835" t="s">
        <v>6</v>
      </c>
      <c r="G4835" t="s">
        <v>1500</v>
      </c>
      <c r="H4835" t="s">
        <v>25</v>
      </c>
      <c r="I4835" t="s">
        <v>22</v>
      </c>
      <c r="J4835">
        <v>94</v>
      </c>
      <c r="K4835">
        <v>84</v>
      </c>
      <c r="L4835">
        <v>20233</v>
      </c>
      <c r="M4835">
        <v>1</v>
      </c>
      <c r="N4835" t="s">
        <v>31</v>
      </c>
      <c r="O4835">
        <v>2693</v>
      </c>
      <c r="P4835">
        <v>20231109</v>
      </c>
      <c r="Q4835" t="s">
        <v>31</v>
      </c>
      <c r="R4835" t="s">
        <v>30</v>
      </c>
      <c r="S4835">
        <v>0</v>
      </c>
      <c r="T4835">
        <v>20234</v>
      </c>
      <c r="U4835">
        <v>1</v>
      </c>
      <c r="V4835" t="s">
        <v>31</v>
      </c>
      <c r="W4835">
        <v>7460.81</v>
      </c>
      <c r="X4835">
        <v>16450727</v>
      </c>
      <c r="Y4835" s="11" t="str">
        <f t="shared" si="75"/>
        <v>1. &lt;= 1 Year</v>
      </c>
      <c r="Z4835" s="11" t="str">
        <f t="shared" si="75"/>
        <v>1. &lt;= 1 Year</v>
      </c>
    </row>
    <row r="4836" spans="1:26" x14ac:dyDescent="0.25">
      <c r="A4836">
        <v>164970405</v>
      </c>
      <c r="B4836" t="s">
        <v>4828</v>
      </c>
      <c r="C4836" t="s">
        <v>3691</v>
      </c>
      <c r="D4836" t="s">
        <v>98</v>
      </c>
      <c r="E4836">
        <v>23</v>
      </c>
      <c r="F4836" t="s">
        <v>5</v>
      </c>
      <c r="G4836" t="s">
        <v>2704</v>
      </c>
      <c r="H4836" t="s">
        <v>25</v>
      </c>
      <c r="I4836" t="s">
        <v>22</v>
      </c>
      <c r="J4836">
        <v>185</v>
      </c>
      <c r="K4836">
        <v>168</v>
      </c>
      <c r="L4836">
        <v>0</v>
      </c>
      <c r="M4836">
        <v>0</v>
      </c>
      <c r="N4836" t="s">
        <v>30</v>
      </c>
      <c r="O4836">
        <v>0</v>
      </c>
      <c r="P4836">
        <v>20220314</v>
      </c>
      <c r="Q4836" t="s">
        <v>31</v>
      </c>
      <c r="R4836" t="s">
        <v>31</v>
      </c>
      <c r="S4836">
        <v>1</v>
      </c>
      <c r="T4836">
        <v>0</v>
      </c>
      <c r="U4836">
        <v>0</v>
      </c>
      <c r="V4836" t="s">
        <v>30</v>
      </c>
      <c r="W4836">
        <v>0</v>
      </c>
      <c r="X4836">
        <v>16382554</v>
      </c>
      <c r="Y4836" s="11" t="str">
        <f t="shared" si="75"/>
        <v>1. &lt;= 1 Year</v>
      </c>
      <c r="Z4836" s="11" t="str">
        <f t="shared" si="75"/>
        <v>1. &lt;= 1 Year</v>
      </c>
    </row>
    <row r="4837" spans="1:26" x14ac:dyDescent="0.25">
      <c r="A4837">
        <v>164485319</v>
      </c>
      <c r="B4837" t="s">
        <v>1165</v>
      </c>
      <c r="C4837" t="s">
        <v>1166</v>
      </c>
      <c r="D4837" t="s">
        <v>127</v>
      </c>
      <c r="E4837">
        <v>23</v>
      </c>
      <c r="F4837" t="s">
        <v>32</v>
      </c>
      <c r="G4837" t="s">
        <v>799</v>
      </c>
      <c r="H4837" t="s">
        <v>25</v>
      </c>
      <c r="I4837" t="s">
        <v>22</v>
      </c>
      <c r="J4837">
        <v>899</v>
      </c>
      <c r="K4837">
        <v>899</v>
      </c>
      <c r="L4837">
        <v>0</v>
      </c>
      <c r="M4837">
        <v>0</v>
      </c>
      <c r="N4837" t="s">
        <v>30</v>
      </c>
      <c r="O4837">
        <v>0</v>
      </c>
      <c r="P4837" t="s">
        <v>25</v>
      </c>
      <c r="Q4837" t="s">
        <v>30</v>
      </c>
      <c r="R4837" t="s">
        <v>30</v>
      </c>
      <c r="S4837">
        <v>0</v>
      </c>
      <c r="T4837">
        <v>0</v>
      </c>
      <c r="U4837">
        <v>0</v>
      </c>
      <c r="V4837" t="s">
        <v>30</v>
      </c>
      <c r="W4837">
        <v>0</v>
      </c>
      <c r="X4837">
        <v>16184275</v>
      </c>
      <c r="Y4837" s="11" t="str">
        <f t="shared" si="75"/>
        <v>4. 2-3 Year</v>
      </c>
      <c r="Z4837" s="11" t="str">
        <f t="shared" si="75"/>
        <v>4. 2-3 Year</v>
      </c>
    </row>
    <row r="4838" spans="1:26" x14ac:dyDescent="0.25">
      <c r="A4838">
        <v>164690204</v>
      </c>
      <c r="B4838" t="s">
        <v>7876</v>
      </c>
      <c r="C4838" t="s">
        <v>236</v>
      </c>
      <c r="D4838" t="s">
        <v>127</v>
      </c>
      <c r="E4838">
        <v>23</v>
      </c>
      <c r="F4838" t="s">
        <v>32</v>
      </c>
      <c r="G4838" t="s">
        <v>798</v>
      </c>
      <c r="H4838" t="s">
        <v>25</v>
      </c>
      <c r="I4838" t="s">
        <v>22</v>
      </c>
      <c r="J4838">
        <v>564</v>
      </c>
      <c r="K4838">
        <v>564</v>
      </c>
      <c r="L4838">
        <v>0</v>
      </c>
      <c r="M4838">
        <v>0</v>
      </c>
      <c r="N4838" t="s">
        <v>30</v>
      </c>
      <c r="O4838">
        <v>0</v>
      </c>
      <c r="P4838">
        <v>20240326</v>
      </c>
      <c r="Q4838" t="s">
        <v>31</v>
      </c>
      <c r="R4838" t="s">
        <v>30</v>
      </c>
      <c r="S4838">
        <v>0</v>
      </c>
      <c r="T4838">
        <v>0</v>
      </c>
      <c r="U4838">
        <v>0</v>
      </c>
      <c r="V4838" t="s">
        <v>30</v>
      </c>
      <c r="W4838">
        <v>0</v>
      </c>
      <c r="X4838">
        <v>16296391</v>
      </c>
      <c r="Y4838" s="11" t="str">
        <f t="shared" si="75"/>
        <v>3.  1.5 to 2 Year</v>
      </c>
      <c r="Z4838" s="11" t="str">
        <f t="shared" si="75"/>
        <v>3.  1.5 to 2 Year</v>
      </c>
    </row>
    <row r="4839" spans="1:26" x14ac:dyDescent="0.25">
      <c r="A4839">
        <v>164778941</v>
      </c>
      <c r="B4839" t="s">
        <v>564</v>
      </c>
      <c r="C4839" t="s">
        <v>3274</v>
      </c>
      <c r="D4839" t="s">
        <v>127</v>
      </c>
      <c r="E4839">
        <v>23</v>
      </c>
      <c r="F4839" t="s">
        <v>32</v>
      </c>
      <c r="G4839" t="s">
        <v>799</v>
      </c>
      <c r="H4839" t="s">
        <v>25</v>
      </c>
      <c r="I4839" t="s">
        <v>22</v>
      </c>
      <c r="J4839">
        <v>438</v>
      </c>
      <c r="K4839">
        <v>438</v>
      </c>
      <c r="L4839">
        <v>0</v>
      </c>
      <c r="M4839">
        <v>0</v>
      </c>
      <c r="N4839" t="s">
        <v>30</v>
      </c>
      <c r="O4839">
        <v>0</v>
      </c>
      <c r="P4839">
        <v>20230612</v>
      </c>
      <c r="Q4839" t="s">
        <v>31</v>
      </c>
      <c r="R4839" t="s">
        <v>30</v>
      </c>
      <c r="S4839">
        <v>0</v>
      </c>
      <c r="T4839">
        <v>0</v>
      </c>
      <c r="U4839">
        <v>0</v>
      </c>
      <c r="V4839" t="s">
        <v>30</v>
      </c>
      <c r="W4839">
        <v>0</v>
      </c>
      <c r="X4839">
        <v>16345394</v>
      </c>
      <c r="Y4839" s="11" t="str">
        <f t="shared" si="75"/>
        <v>2.  1-1.5 Years</v>
      </c>
      <c r="Z4839" s="11" t="str">
        <f t="shared" si="75"/>
        <v>2.  1-1.5 Years</v>
      </c>
    </row>
    <row r="4840" spans="1:26" x14ac:dyDescent="0.25">
      <c r="A4840">
        <v>164510001</v>
      </c>
      <c r="B4840" t="s">
        <v>1261</v>
      </c>
      <c r="C4840" t="s">
        <v>1262</v>
      </c>
      <c r="D4840" t="s">
        <v>127</v>
      </c>
      <c r="E4840">
        <v>23</v>
      </c>
      <c r="F4840" t="s">
        <v>32</v>
      </c>
      <c r="G4840" t="s">
        <v>798</v>
      </c>
      <c r="H4840" t="s">
        <v>25</v>
      </c>
      <c r="I4840" t="s">
        <v>22</v>
      </c>
      <c r="J4840">
        <v>854</v>
      </c>
      <c r="K4840">
        <v>854</v>
      </c>
      <c r="L4840">
        <v>20233</v>
      </c>
      <c r="M4840">
        <v>1</v>
      </c>
      <c r="N4840" t="s">
        <v>31</v>
      </c>
      <c r="O4840">
        <v>1012</v>
      </c>
      <c r="P4840" t="s">
        <v>25</v>
      </c>
      <c r="Q4840" t="s">
        <v>30</v>
      </c>
      <c r="R4840" t="s">
        <v>30</v>
      </c>
      <c r="S4840">
        <v>0</v>
      </c>
      <c r="T4840">
        <v>0</v>
      </c>
      <c r="U4840">
        <v>0</v>
      </c>
      <c r="V4840" t="s">
        <v>30</v>
      </c>
      <c r="W4840">
        <v>0</v>
      </c>
      <c r="X4840">
        <v>16195668</v>
      </c>
      <c r="Y4840" s="11" t="str">
        <f t="shared" si="75"/>
        <v>4. 2-3 Year</v>
      </c>
      <c r="Z4840" s="11" t="str">
        <f t="shared" si="75"/>
        <v>4. 2-3 Year</v>
      </c>
    </row>
    <row r="4841" spans="1:26" x14ac:dyDescent="0.25">
      <c r="A4841">
        <v>164783070</v>
      </c>
      <c r="B4841" t="s">
        <v>2408</v>
      </c>
      <c r="C4841" t="s">
        <v>2409</v>
      </c>
      <c r="D4841" t="s">
        <v>127</v>
      </c>
      <c r="E4841">
        <v>23</v>
      </c>
      <c r="F4841" t="s">
        <v>32</v>
      </c>
      <c r="G4841" t="s">
        <v>866</v>
      </c>
      <c r="H4841" t="s">
        <v>25</v>
      </c>
      <c r="I4841" t="s">
        <v>22</v>
      </c>
      <c r="J4841">
        <v>427</v>
      </c>
      <c r="K4841">
        <v>424</v>
      </c>
      <c r="L4841">
        <v>0</v>
      </c>
      <c r="M4841">
        <v>0</v>
      </c>
      <c r="N4841" t="s">
        <v>30</v>
      </c>
      <c r="O4841">
        <v>0</v>
      </c>
      <c r="P4841" t="s">
        <v>25</v>
      </c>
      <c r="Q4841" t="s">
        <v>30</v>
      </c>
      <c r="R4841" t="s">
        <v>30</v>
      </c>
      <c r="S4841">
        <v>0</v>
      </c>
      <c r="T4841">
        <v>0</v>
      </c>
      <c r="U4841">
        <v>0</v>
      </c>
      <c r="V4841" t="s">
        <v>30</v>
      </c>
      <c r="W4841">
        <v>0</v>
      </c>
      <c r="X4841">
        <v>16347608</v>
      </c>
      <c r="Y4841" s="11" t="str">
        <f t="shared" si="75"/>
        <v>2.  1-1.5 Years</v>
      </c>
      <c r="Z4841" s="11" t="str">
        <f t="shared" si="75"/>
        <v>2.  1-1.5 Years</v>
      </c>
    </row>
    <row r="4842" spans="1:26" x14ac:dyDescent="0.25">
      <c r="A4842">
        <v>165077428</v>
      </c>
      <c r="B4842" t="s">
        <v>7877</v>
      </c>
      <c r="C4842" t="s">
        <v>7878</v>
      </c>
      <c r="D4842" t="s">
        <v>110</v>
      </c>
      <c r="E4842">
        <v>23</v>
      </c>
      <c r="F4842" t="s">
        <v>5</v>
      </c>
      <c r="G4842" t="s">
        <v>7699</v>
      </c>
      <c r="H4842" t="s">
        <v>25</v>
      </c>
      <c r="I4842" t="s">
        <v>22</v>
      </c>
      <c r="J4842">
        <v>42</v>
      </c>
      <c r="K4842">
        <v>27</v>
      </c>
      <c r="L4842">
        <v>20233</v>
      </c>
      <c r="M4842">
        <v>1</v>
      </c>
      <c r="N4842" t="s">
        <v>31</v>
      </c>
      <c r="O4842">
        <v>10095</v>
      </c>
      <c r="P4842" t="s">
        <v>25</v>
      </c>
      <c r="Q4842" t="s">
        <v>30</v>
      </c>
      <c r="R4842" t="s">
        <v>31</v>
      </c>
      <c r="S4842">
        <v>1</v>
      </c>
      <c r="T4842">
        <v>20234</v>
      </c>
      <c r="U4842">
        <v>1</v>
      </c>
      <c r="V4842" t="s">
        <v>31</v>
      </c>
      <c r="W4842">
        <v>10046.73</v>
      </c>
      <c r="X4842">
        <v>13687379</v>
      </c>
      <c r="Y4842" s="11" t="str">
        <f t="shared" si="75"/>
        <v>1. &lt;= 1 Year</v>
      </c>
      <c r="Z4842" s="11" t="str">
        <f t="shared" si="75"/>
        <v>1. &lt;= 1 Year</v>
      </c>
    </row>
    <row r="4843" spans="1:26" x14ac:dyDescent="0.25">
      <c r="A4843">
        <v>164600290</v>
      </c>
      <c r="B4843" t="s">
        <v>680</v>
      </c>
      <c r="C4843" t="s">
        <v>1425</v>
      </c>
      <c r="D4843" t="s">
        <v>127</v>
      </c>
      <c r="E4843">
        <v>23</v>
      </c>
      <c r="F4843" t="s">
        <v>32</v>
      </c>
      <c r="G4843" t="s">
        <v>798</v>
      </c>
      <c r="H4843" t="s">
        <v>25</v>
      </c>
      <c r="I4843" t="s">
        <v>22</v>
      </c>
      <c r="J4843">
        <v>706</v>
      </c>
      <c r="K4843">
        <v>7</v>
      </c>
      <c r="L4843">
        <v>20233</v>
      </c>
      <c r="M4843">
        <v>1</v>
      </c>
      <c r="N4843" t="s">
        <v>31</v>
      </c>
      <c r="O4843">
        <v>999</v>
      </c>
      <c r="P4843">
        <v>20230702</v>
      </c>
      <c r="Q4843" t="s">
        <v>31</v>
      </c>
      <c r="R4843" t="s">
        <v>30</v>
      </c>
      <c r="S4843">
        <v>0</v>
      </c>
      <c r="T4843">
        <v>0</v>
      </c>
      <c r="U4843">
        <v>0</v>
      </c>
      <c r="V4843" t="s">
        <v>30</v>
      </c>
      <c r="W4843">
        <v>0</v>
      </c>
      <c r="X4843">
        <v>16241510</v>
      </c>
      <c r="Y4843" s="11" t="str">
        <f t="shared" si="75"/>
        <v>3.  1.5 to 2 Year</v>
      </c>
      <c r="Z4843" s="11" t="str">
        <f t="shared" si="75"/>
        <v>1. &lt;= 1 Year</v>
      </c>
    </row>
    <row r="4844" spans="1:26" x14ac:dyDescent="0.25">
      <c r="A4844">
        <v>164600331</v>
      </c>
      <c r="B4844" t="s">
        <v>680</v>
      </c>
      <c r="C4844" t="s">
        <v>1288</v>
      </c>
      <c r="D4844" t="s">
        <v>127</v>
      </c>
      <c r="E4844">
        <v>23</v>
      </c>
      <c r="F4844" t="s">
        <v>32</v>
      </c>
      <c r="G4844" t="s">
        <v>798</v>
      </c>
      <c r="H4844" t="s">
        <v>25</v>
      </c>
      <c r="I4844" t="s">
        <v>22</v>
      </c>
      <c r="J4844">
        <v>706</v>
      </c>
      <c r="K4844">
        <v>706</v>
      </c>
      <c r="L4844">
        <v>20233</v>
      </c>
      <c r="M4844">
        <v>1</v>
      </c>
      <c r="N4844" t="s">
        <v>31</v>
      </c>
      <c r="O4844">
        <v>999</v>
      </c>
      <c r="P4844">
        <v>20230702</v>
      </c>
      <c r="Q4844" t="s">
        <v>31</v>
      </c>
      <c r="R4844" t="s">
        <v>30</v>
      </c>
      <c r="S4844">
        <v>0</v>
      </c>
      <c r="T4844">
        <v>0</v>
      </c>
      <c r="U4844">
        <v>0</v>
      </c>
      <c r="V4844" t="s">
        <v>30</v>
      </c>
      <c r="W4844">
        <v>0</v>
      </c>
      <c r="X4844">
        <v>16241563</v>
      </c>
      <c r="Y4844" s="11" t="str">
        <f t="shared" si="75"/>
        <v>3.  1.5 to 2 Year</v>
      </c>
      <c r="Z4844" s="11" t="str">
        <f t="shared" si="75"/>
        <v>3.  1.5 to 2 Year</v>
      </c>
    </row>
    <row r="4845" spans="1:26" x14ac:dyDescent="0.25">
      <c r="A4845">
        <v>164958888</v>
      </c>
      <c r="B4845" t="s">
        <v>680</v>
      </c>
      <c r="C4845" t="s">
        <v>366</v>
      </c>
      <c r="D4845" t="s">
        <v>127</v>
      </c>
      <c r="E4845">
        <v>23</v>
      </c>
      <c r="F4845" t="s">
        <v>32</v>
      </c>
      <c r="G4845" t="s">
        <v>798</v>
      </c>
      <c r="H4845" t="s">
        <v>25</v>
      </c>
      <c r="I4845" t="s">
        <v>22</v>
      </c>
      <c r="J4845">
        <v>201</v>
      </c>
      <c r="K4845">
        <v>201</v>
      </c>
      <c r="L4845">
        <v>0</v>
      </c>
      <c r="M4845">
        <v>0</v>
      </c>
      <c r="N4845" t="s">
        <v>30</v>
      </c>
      <c r="O4845">
        <v>0</v>
      </c>
      <c r="P4845">
        <v>20240326</v>
      </c>
      <c r="Q4845" t="s">
        <v>31</v>
      </c>
      <c r="R4845" t="s">
        <v>30</v>
      </c>
      <c r="S4845">
        <v>0</v>
      </c>
      <c r="T4845">
        <v>0</v>
      </c>
      <c r="U4845">
        <v>0</v>
      </c>
      <c r="V4845" t="s">
        <v>30</v>
      </c>
      <c r="W4845">
        <v>0</v>
      </c>
      <c r="X4845">
        <v>16449173</v>
      </c>
      <c r="Y4845" s="11" t="str">
        <f t="shared" si="75"/>
        <v>1. &lt;= 1 Year</v>
      </c>
      <c r="Z4845" s="11" t="str">
        <f t="shared" si="75"/>
        <v>1. &lt;= 1 Year</v>
      </c>
    </row>
    <row r="4846" spans="1:26" x14ac:dyDescent="0.25">
      <c r="A4846">
        <v>164748772</v>
      </c>
      <c r="B4846" t="s">
        <v>2260</v>
      </c>
      <c r="C4846" t="s">
        <v>327</v>
      </c>
      <c r="D4846" t="s">
        <v>127</v>
      </c>
      <c r="E4846">
        <v>23</v>
      </c>
      <c r="F4846" t="s">
        <v>32</v>
      </c>
      <c r="G4846" t="s">
        <v>7700</v>
      </c>
      <c r="H4846" t="s">
        <v>25</v>
      </c>
      <c r="I4846" t="s">
        <v>22</v>
      </c>
      <c r="J4846">
        <v>473</v>
      </c>
      <c r="K4846">
        <v>473</v>
      </c>
      <c r="L4846">
        <v>0</v>
      </c>
      <c r="M4846">
        <v>0</v>
      </c>
      <c r="N4846" t="s">
        <v>30</v>
      </c>
      <c r="O4846">
        <v>0</v>
      </c>
      <c r="P4846">
        <v>20231115</v>
      </c>
      <c r="Q4846" t="s">
        <v>31</v>
      </c>
      <c r="R4846" t="s">
        <v>30</v>
      </c>
      <c r="S4846">
        <v>0</v>
      </c>
      <c r="T4846">
        <v>20234</v>
      </c>
      <c r="U4846">
        <v>1</v>
      </c>
      <c r="V4846" t="s">
        <v>31</v>
      </c>
      <c r="W4846">
        <v>1104</v>
      </c>
      <c r="X4846">
        <v>16330627</v>
      </c>
      <c r="Y4846" s="11" t="str">
        <f t="shared" si="75"/>
        <v>2.  1-1.5 Years</v>
      </c>
      <c r="Z4846" s="11" t="str">
        <f t="shared" si="75"/>
        <v>2.  1-1.5 Years</v>
      </c>
    </row>
    <row r="4847" spans="1:26" x14ac:dyDescent="0.25">
      <c r="A4847">
        <v>164999643</v>
      </c>
      <c r="B4847" t="s">
        <v>5753</v>
      </c>
      <c r="C4847" t="s">
        <v>732</v>
      </c>
      <c r="D4847" t="s">
        <v>127</v>
      </c>
      <c r="E4847">
        <v>23</v>
      </c>
      <c r="F4847" t="s">
        <v>32</v>
      </c>
      <c r="G4847" t="s">
        <v>1102</v>
      </c>
      <c r="H4847" t="s">
        <v>25</v>
      </c>
      <c r="I4847" t="s">
        <v>22</v>
      </c>
      <c r="J4847">
        <v>145</v>
      </c>
      <c r="K4847">
        <v>111</v>
      </c>
      <c r="L4847">
        <v>0</v>
      </c>
      <c r="M4847">
        <v>0</v>
      </c>
      <c r="N4847" t="s">
        <v>30</v>
      </c>
      <c r="O4847">
        <v>0</v>
      </c>
      <c r="P4847">
        <v>20240318</v>
      </c>
      <c r="Q4847" t="s">
        <v>31</v>
      </c>
      <c r="R4847" t="s">
        <v>30</v>
      </c>
      <c r="S4847">
        <v>0</v>
      </c>
      <c r="T4847">
        <v>20234</v>
      </c>
      <c r="U4847">
        <v>1</v>
      </c>
      <c r="V4847" t="s">
        <v>31</v>
      </c>
      <c r="W4847">
        <v>346.2</v>
      </c>
      <c r="X4847">
        <v>16475450</v>
      </c>
      <c r="Y4847" s="11" t="str">
        <f t="shared" si="75"/>
        <v>1. &lt;= 1 Year</v>
      </c>
      <c r="Z4847" s="11" t="str">
        <f t="shared" si="75"/>
        <v>1. &lt;= 1 Year</v>
      </c>
    </row>
    <row r="4848" spans="1:26" x14ac:dyDescent="0.25">
      <c r="A4848">
        <v>165022585</v>
      </c>
      <c r="B4848" t="s">
        <v>5754</v>
      </c>
      <c r="C4848" t="s">
        <v>4220</v>
      </c>
      <c r="D4848" t="s">
        <v>98</v>
      </c>
      <c r="E4848">
        <v>23</v>
      </c>
      <c r="F4848" t="s">
        <v>6</v>
      </c>
      <c r="G4848" t="s">
        <v>2704</v>
      </c>
      <c r="H4848" t="s">
        <v>25</v>
      </c>
      <c r="I4848" t="s">
        <v>22</v>
      </c>
      <c r="J4848">
        <v>111</v>
      </c>
      <c r="K4848">
        <v>101</v>
      </c>
      <c r="L4848">
        <v>0</v>
      </c>
      <c r="M4848">
        <v>0</v>
      </c>
      <c r="N4848" t="s">
        <v>30</v>
      </c>
      <c r="O4848">
        <v>0</v>
      </c>
      <c r="P4848">
        <v>20240126</v>
      </c>
      <c r="Q4848" t="s">
        <v>31</v>
      </c>
      <c r="R4848" t="s">
        <v>30</v>
      </c>
      <c r="S4848">
        <v>0</v>
      </c>
      <c r="T4848">
        <v>0</v>
      </c>
      <c r="U4848">
        <v>0</v>
      </c>
      <c r="V4848" t="s">
        <v>30</v>
      </c>
      <c r="W4848">
        <v>0</v>
      </c>
      <c r="X4848">
        <v>16441306</v>
      </c>
      <c r="Y4848" s="11" t="str">
        <f t="shared" si="75"/>
        <v>1. &lt;= 1 Year</v>
      </c>
      <c r="Z4848" s="11" t="str">
        <f t="shared" si="75"/>
        <v>1. &lt;= 1 Year</v>
      </c>
    </row>
    <row r="4849" spans="1:26" x14ac:dyDescent="0.25">
      <c r="A4849">
        <v>165083629</v>
      </c>
      <c r="B4849" t="s">
        <v>7879</v>
      </c>
      <c r="C4849" t="s">
        <v>7880</v>
      </c>
      <c r="D4849" t="s">
        <v>99</v>
      </c>
      <c r="E4849">
        <v>23</v>
      </c>
      <c r="F4849" t="s">
        <v>6</v>
      </c>
      <c r="G4849" t="s">
        <v>1500</v>
      </c>
      <c r="H4849" t="s">
        <v>25</v>
      </c>
      <c r="I4849" t="s">
        <v>22</v>
      </c>
      <c r="J4849">
        <v>34</v>
      </c>
      <c r="K4849">
        <v>26</v>
      </c>
      <c r="L4849">
        <v>0</v>
      </c>
      <c r="M4849">
        <v>0</v>
      </c>
      <c r="N4849" t="s">
        <v>30</v>
      </c>
      <c r="O4849">
        <v>0</v>
      </c>
      <c r="P4849">
        <v>20240410</v>
      </c>
      <c r="Q4849" t="s">
        <v>31</v>
      </c>
      <c r="R4849" t="s">
        <v>30</v>
      </c>
      <c r="S4849">
        <v>0</v>
      </c>
      <c r="T4849">
        <v>0</v>
      </c>
      <c r="U4849">
        <v>0</v>
      </c>
      <c r="V4849" t="s">
        <v>30</v>
      </c>
      <c r="W4849">
        <v>0</v>
      </c>
      <c r="X4849">
        <v>16522788</v>
      </c>
      <c r="Y4849" s="11" t="str">
        <f t="shared" si="75"/>
        <v>1. &lt;= 1 Year</v>
      </c>
      <c r="Z4849" s="11" t="str">
        <f t="shared" si="75"/>
        <v>1. &lt;= 1 Year</v>
      </c>
    </row>
    <row r="4850" spans="1:26" x14ac:dyDescent="0.25">
      <c r="A4850">
        <v>164766101</v>
      </c>
      <c r="B4850" t="s">
        <v>2410</v>
      </c>
      <c r="C4850" t="s">
        <v>2411</v>
      </c>
      <c r="D4850" t="s">
        <v>127</v>
      </c>
      <c r="E4850">
        <v>23</v>
      </c>
      <c r="F4850" t="s">
        <v>32</v>
      </c>
      <c r="G4850" t="s">
        <v>7700</v>
      </c>
      <c r="H4850" t="s">
        <v>25</v>
      </c>
      <c r="I4850" t="s">
        <v>22</v>
      </c>
      <c r="J4850">
        <v>452</v>
      </c>
      <c r="K4850">
        <v>452</v>
      </c>
      <c r="L4850">
        <v>0</v>
      </c>
      <c r="M4850">
        <v>0</v>
      </c>
      <c r="N4850" t="s">
        <v>30</v>
      </c>
      <c r="O4850">
        <v>0</v>
      </c>
      <c r="P4850">
        <v>20240101</v>
      </c>
      <c r="Q4850" t="s">
        <v>31</v>
      </c>
      <c r="R4850" t="s">
        <v>30</v>
      </c>
      <c r="S4850">
        <v>0</v>
      </c>
      <c r="T4850">
        <v>20234</v>
      </c>
      <c r="U4850">
        <v>1</v>
      </c>
      <c r="V4850" t="s">
        <v>31</v>
      </c>
      <c r="W4850">
        <v>2027.06</v>
      </c>
      <c r="X4850">
        <v>16340288</v>
      </c>
      <c r="Y4850" s="11" t="str">
        <f t="shared" si="75"/>
        <v>2.  1-1.5 Years</v>
      </c>
      <c r="Z4850" s="11" t="str">
        <f t="shared" si="75"/>
        <v>2.  1-1.5 Years</v>
      </c>
    </row>
    <row r="4851" spans="1:26" x14ac:dyDescent="0.25">
      <c r="A4851">
        <v>164953771</v>
      </c>
      <c r="B4851" t="s">
        <v>2410</v>
      </c>
      <c r="C4851" t="s">
        <v>7881</v>
      </c>
      <c r="D4851" t="s">
        <v>127</v>
      </c>
      <c r="E4851">
        <v>23</v>
      </c>
      <c r="F4851" t="s">
        <v>32</v>
      </c>
      <c r="G4851" t="s">
        <v>800</v>
      </c>
      <c r="H4851" t="s">
        <v>25</v>
      </c>
      <c r="I4851" t="s">
        <v>22</v>
      </c>
      <c r="J4851">
        <v>207</v>
      </c>
      <c r="K4851">
        <v>13</v>
      </c>
      <c r="L4851">
        <v>0</v>
      </c>
      <c r="M4851">
        <v>0</v>
      </c>
      <c r="N4851" t="s">
        <v>30</v>
      </c>
      <c r="O4851">
        <v>0</v>
      </c>
      <c r="P4851">
        <v>20231018</v>
      </c>
      <c r="Q4851" t="s">
        <v>31</v>
      </c>
      <c r="R4851" t="s">
        <v>30</v>
      </c>
      <c r="S4851">
        <v>0</v>
      </c>
      <c r="T4851">
        <v>0</v>
      </c>
      <c r="U4851">
        <v>0</v>
      </c>
      <c r="V4851" t="s">
        <v>30</v>
      </c>
      <c r="W4851">
        <v>0</v>
      </c>
      <c r="X4851">
        <v>16445473</v>
      </c>
      <c r="Y4851" s="11" t="str">
        <f t="shared" si="75"/>
        <v>1. &lt;= 1 Year</v>
      </c>
      <c r="Z4851" s="11" t="str">
        <f t="shared" si="75"/>
        <v>1. &lt;= 1 Year</v>
      </c>
    </row>
    <row r="4852" spans="1:26" x14ac:dyDescent="0.25">
      <c r="A4852">
        <v>164690234</v>
      </c>
      <c r="B4852" t="s">
        <v>2076</v>
      </c>
      <c r="C4852" t="s">
        <v>7882</v>
      </c>
      <c r="D4852" t="s">
        <v>127</v>
      </c>
      <c r="E4852">
        <v>23</v>
      </c>
      <c r="F4852" t="s">
        <v>32</v>
      </c>
      <c r="G4852" t="s">
        <v>798</v>
      </c>
      <c r="H4852" t="s">
        <v>25</v>
      </c>
      <c r="I4852" t="s">
        <v>22</v>
      </c>
      <c r="J4852">
        <v>564</v>
      </c>
      <c r="K4852">
        <v>564</v>
      </c>
      <c r="L4852">
        <v>20233</v>
      </c>
      <c r="M4852">
        <v>1</v>
      </c>
      <c r="N4852" t="s">
        <v>31</v>
      </c>
      <c r="O4852">
        <v>515</v>
      </c>
      <c r="P4852">
        <v>20240326</v>
      </c>
      <c r="Q4852" t="s">
        <v>31</v>
      </c>
      <c r="R4852" t="s">
        <v>30</v>
      </c>
      <c r="S4852">
        <v>0</v>
      </c>
      <c r="T4852">
        <v>0</v>
      </c>
      <c r="U4852">
        <v>0</v>
      </c>
      <c r="V4852" t="s">
        <v>30</v>
      </c>
      <c r="W4852">
        <v>0</v>
      </c>
      <c r="X4852">
        <v>16297065</v>
      </c>
      <c r="Y4852" s="11" t="str">
        <f t="shared" si="75"/>
        <v>3.  1.5 to 2 Year</v>
      </c>
      <c r="Z4852" s="11" t="str">
        <f t="shared" si="75"/>
        <v>3.  1.5 to 2 Year</v>
      </c>
    </row>
    <row r="4853" spans="1:26" x14ac:dyDescent="0.25">
      <c r="A4853">
        <v>164996710</v>
      </c>
      <c r="B4853" t="s">
        <v>5177</v>
      </c>
      <c r="C4853" t="s">
        <v>5178</v>
      </c>
      <c r="D4853" t="s">
        <v>67</v>
      </c>
      <c r="E4853">
        <v>23</v>
      </c>
      <c r="F4853" t="s">
        <v>6</v>
      </c>
      <c r="G4853" t="s">
        <v>871</v>
      </c>
      <c r="H4853" t="s">
        <v>25</v>
      </c>
      <c r="I4853" t="s">
        <v>22</v>
      </c>
      <c r="J4853">
        <v>154</v>
      </c>
      <c r="K4853">
        <v>154</v>
      </c>
      <c r="L4853">
        <v>20233</v>
      </c>
      <c r="M4853">
        <v>1</v>
      </c>
      <c r="N4853" t="s">
        <v>31</v>
      </c>
      <c r="O4853">
        <v>9144</v>
      </c>
      <c r="P4853">
        <v>20230104</v>
      </c>
      <c r="Q4853" t="s">
        <v>31</v>
      </c>
      <c r="R4853" t="s">
        <v>30</v>
      </c>
      <c r="S4853">
        <v>0</v>
      </c>
      <c r="T4853">
        <v>20234</v>
      </c>
      <c r="U4853">
        <v>1</v>
      </c>
      <c r="V4853" t="s">
        <v>31</v>
      </c>
      <c r="W4853">
        <v>9162.01</v>
      </c>
      <c r="X4853">
        <v>9236716</v>
      </c>
      <c r="Y4853" s="11" t="str">
        <f t="shared" si="75"/>
        <v>1. &lt;= 1 Year</v>
      </c>
      <c r="Z4853" s="11" t="str">
        <f t="shared" si="75"/>
        <v>1. &lt;= 1 Year</v>
      </c>
    </row>
    <row r="4854" spans="1:26" x14ac:dyDescent="0.25">
      <c r="A4854">
        <v>165031643</v>
      </c>
      <c r="B4854" t="s">
        <v>4276</v>
      </c>
      <c r="C4854" t="s">
        <v>5755</v>
      </c>
      <c r="D4854" t="s">
        <v>127</v>
      </c>
      <c r="E4854">
        <v>23</v>
      </c>
      <c r="F4854" t="s">
        <v>32</v>
      </c>
      <c r="G4854" t="s">
        <v>799</v>
      </c>
      <c r="H4854" t="s">
        <v>25</v>
      </c>
      <c r="I4854" t="s">
        <v>22</v>
      </c>
      <c r="J4854">
        <v>101</v>
      </c>
      <c r="K4854">
        <v>101</v>
      </c>
      <c r="L4854">
        <v>0</v>
      </c>
      <c r="M4854">
        <v>0</v>
      </c>
      <c r="N4854" t="s">
        <v>30</v>
      </c>
      <c r="O4854">
        <v>0</v>
      </c>
      <c r="P4854" t="s">
        <v>25</v>
      </c>
      <c r="Q4854" t="s">
        <v>30</v>
      </c>
      <c r="R4854" t="s">
        <v>30</v>
      </c>
      <c r="S4854">
        <v>0</v>
      </c>
      <c r="T4854">
        <v>0</v>
      </c>
      <c r="U4854">
        <v>0</v>
      </c>
      <c r="V4854" t="s">
        <v>30</v>
      </c>
      <c r="W4854">
        <v>0</v>
      </c>
      <c r="X4854">
        <v>16490844</v>
      </c>
      <c r="Y4854" s="11" t="str">
        <f t="shared" si="75"/>
        <v>1. &lt;= 1 Year</v>
      </c>
      <c r="Z4854" s="11" t="str">
        <f t="shared" si="75"/>
        <v>1. &lt;= 1 Year</v>
      </c>
    </row>
    <row r="4855" spans="1:26" x14ac:dyDescent="0.25">
      <c r="A4855">
        <v>164978529</v>
      </c>
      <c r="B4855" t="s">
        <v>4829</v>
      </c>
      <c r="C4855" t="s">
        <v>602</v>
      </c>
      <c r="D4855" t="s">
        <v>127</v>
      </c>
      <c r="E4855">
        <v>23</v>
      </c>
      <c r="F4855" t="s">
        <v>32</v>
      </c>
      <c r="G4855" t="s">
        <v>1623</v>
      </c>
      <c r="H4855" t="s">
        <v>25</v>
      </c>
      <c r="I4855" t="s">
        <v>22</v>
      </c>
      <c r="J4855">
        <v>173</v>
      </c>
      <c r="K4855">
        <v>109</v>
      </c>
      <c r="L4855">
        <v>0</v>
      </c>
      <c r="M4855">
        <v>0</v>
      </c>
      <c r="N4855" t="s">
        <v>30</v>
      </c>
      <c r="O4855">
        <v>0</v>
      </c>
      <c r="P4855">
        <v>20231127</v>
      </c>
      <c r="Q4855" t="s">
        <v>31</v>
      </c>
      <c r="R4855" t="s">
        <v>30</v>
      </c>
      <c r="S4855">
        <v>0</v>
      </c>
      <c r="T4855">
        <v>0</v>
      </c>
      <c r="U4855">
        <v>0</v>
      </c>
      <c r="V4855" t="s">
        <v>30</v>
      </c>
      <c r="W4855">
        <v>0</v>
      </c>
      <c r="X4855">
        <v>16462944</v>
      </c>
      <c r="Y4855" s="11" t="str">
        <f t="shared" si="75"/>
        <v>1. &lt;= 1 Year</v>
      </c>
      <c r="Z4855" s="11" t="str">
        <f t="shared" si="75"/>
        <v>1. &lt;= 1 Year</v>
      </c>
    </row>
    <row r="4856" spans="1:26" x14ac:dyDescent="0.25">
      <c r="A4856">
        <v>164889912</v>
      </c>
      <c r="B4856" t="s">
        <v>3684</v>
      </c>
      <c r="C4856" t="s">
        <v>3685</v>
      </c>
      <c r="D4856" t="s">
        <v>79</v>
      </c>
      <c r="E4856">
        <v>23</v>
      </c>
      <c r="F4856" t="s">
        <v>32</v>
      </c>
      <c r="G4856" t="s">
        <v>1102</v>
      </c>
      <c r="H4856" t="s">
        <v>25</v>
      </c>
      <c r="I4856" t="s">
        <v>22</v>
      </c>
      <c r="J4856">
        <v>284</v>
      </c>
      <c r="K4856">
        <v>11</v>
      </c>
      <c r="L4856">
        <v>20233</v>
      </c>
      <c r="M4856">
        <v>1</v>
      </c>
      <c r="N4856" t="s">
        <v>31</v>
      </c>
      <c r="O4856">
        <v>5830</v>
      </c>
      <c r="P4856">
        <v>20230811</v>
      </c>
      <c r="Q4856" t="s">
        <v>31</v>
      </c>
      <c r="R4856" t="s">
        <v>30</v>
      </c>
      <c r="S4856">
        <v>0</v>
      </c>
      <c r="T4856">
        <v>20234</v>
      </c>
      <c r="U4856">
        <v>1</v>
      </c>
      <c r="V4856" t="s">
        <v>31</v>
      </c>
      <c r="W4856">
        <v>11236.48</v>
      </c>
      <c r="X4856">
        <v>16375541</v>
      </c>
      <c r="Y4856" s="11" t="str">
        <f t="shared" si="75"/>
        <v>1. &lt;= 1 Year</v>
      </c>
      <c r="Z4856" s="11" t="str">
        <f t="shared" si="75"/>
        <v>1. &lt;= 1 Year</v>
      </c>
    </row>
    <row r="4857" spans="1:26" x14ac:dyDescent="0.25">
      <c r="A4857">
        <v>165038316</v>
      </c>
      <c r="B4857" t="s">
        <v>6805</v>
      </c>
      <c r="C4857" t="s">
        <v>6806</v>
      </c>
      <c r="D4857" t="s">
        <v>99</v>
      </c>
      <c r="E4857">
        <v>23</v>
      </c>
      <c r="F4857" t="s">
        <v>6</v>
      </c>
      <c r="G4857" t="s">
        <v>957</v>
      </c>
      <c r="H4857" t="s">
        <v>25</v>
      </c>
      <c r="I4857" t="s">
        <v>22</v>
      </c>
      <c r="J4857">
        <v>91</v>
      </c>
      <c r="K4857">
        <v>69</v>
      </c>
      <c r="L4857">
        <v>0</v>
      </c>
      <c r="M4857">
        <v>0</v>
      </c>
      <c r="N4857" t="s">
        <v>30</v>
      </c>
      <c r="O4857">
        <v>0</v>
      </c>
      <c r="P4857">
        <v>20240226</v>
      </c>
      <c r="Q4857" t="s">
        <v>31</v>
      </c>
      <c r="R4857" t="s">
        <v>30</v>
      </c>
      <c r="S4857">
        <v>0</v>
      </c>
      <c r="T4857">
        <v>0</v>
      </c>
      <c r="U4857">
        <v>0</v>
      </c>
      <c r="V4857" t="s">
        <v>30</v>
      </c>
      <c r="W4857">
        <v>0</v>
      </c>
      <c r="X4857">
        <v>7539206</v>
      </c>
      <c r="Y4857" s="11" t="str">
        <f t="shared" si="75"/>
        <v>1. &lt;= 1 Year</v>
      </c>
      <c r="Z4857" s="11" t="str">
        <f t="shared" si="75"/>
        <v>1. &lt;= 1 Year</v>
      </c>
    </row>
    <row r="4858" spans="1:26" x14ac:dyDescent="0.25">
      <c r="A4858">
        <v>165028726</v>
      </c>
      <c r="B4858" t="s">
        <v>6444</v>
      </c>
      <c r="C4858" t="s">
        <v>3245</v>
      </c>
      <c r="D4858" t="s">
        <v>127</v>
      </c>
      <c r="E4858">
        <v>23</v>
      </c>
      <c r="F4858" t="s">
        <v>32</v>
      </c>
      <c r="G4858" t="s">
        <v>795</v>
      </c>
      <c r="H4858" t="s">
        <v>25</v>
      </c>
      <c r="I4858" t="s">
        <v>22</v>
      </c>
      <c r="J4858">
        <v>102</v>
      </c>
      <c r="K4858">
        <v>95</v>
      </c>
      <c r="L4858">
        <v>0</v>
      </c>
      <c r="M4858">
        <v>0</v>
      </c>
      <c r="N4858" t="s">
        <v>30</v>
      </c>
      <c r="O4858">
        <v>0</v>
      </c>
      <c r="P4858" t="s">
        <v>25</v>
      </c>
      <c r="Q4858" t="s">
        <v>30</v>
      </c>
      <c r="R4858" t="s">
        <v>30</v>
      </c>
      <c r="S4858">
        <v>0</v>
      </c>
      <c r="T4858">
        <v>0</v>
      </c>
      <c r="U4858">
        <v>0</v>
      </c>
      <c r="V4858" t="s">
        <v>30</v>
      </c>
      <c r="W4858">
        <v>0</v>
      </c>
      <c r="X4858">
        <v>16492387</v>
      </c>
      <c r="Y4858" s="11" t="str">
        <f t="shared" si="75"/>
        <v>1. &lt;= 1 Year</v>
      </c>
      <c r="Z4858" s="11" t="str">
        <f t="shared" si="75"/>
        <v>1. &lt;= 1 Year</v>
      </c>
    </row>
    <row r="4859" spans="1:26" x14ac:dyDescent="0.25">
      <c r="A4859">
        <v>164954340</v>
      </c>
      <c r="B4859" t="s">
        <v>4456</v>
      </c>
      <c r="C4859" t="s">
        <v>4457</v>
      </c>
      <c r="D4859" t="s">
        <v>127</v>
      </c>
      <c r="E4859">
        <v>23</v>
      </c>
      <c r="F4859" t="s">
        <v>32</v>
      </c>
      <c r="G4859" t="s">
        <v>1623</v>
      </c>
      <c r="H4859" t="s">
        <v>25</v>
      </c>
      <c r="I4859" t="s">
        <v>22</v>
      </c>
      <c r="J4859">
        <v>203</v>
      </c>
      <c r="K4859">
        <v>203</v>
      </c>
      <c r="L4859">
        <v>0</v>
      </c>
      <c r="M4859">
        <v>0</v>
      </c>
      <c r="N4859" t="s">
        <v>30</v>
      </c>
      <c r="O4859">
        <v>0</v>
      </c>
      <c r="P4859">
        <v>20231016</v>
      </c>
      <c r="Q4859" t="s">
        <v>31</v>
      </c>
      <c r="R4859" t="s">
        <v>30</v>
      </c>
      <c r="S4859">
        <v>0</v>
      </c>
      <c r="T4859">
        <v>0</v>
      </c>
      <c r="U4859">
        <v>0</v>
      </c>
      <c r="V4859" t="s">
        <v>30</v>
      </c>
      <c r="W4859">
        <v>0</v>
      </c>
      <c r="X4859">
        <v>16448571</v>
      </c>
      <c r="Y4859" s="11" t="str">
        <f t="shared" si="75"/>
        <v>1. &lt;= 1 Year</v>
      </c>
      <c r="Z4859" s="11" t="str">
        <f t="shared" si="75"/>
        <v>1. &lt;= 1 Year</v>
      </c>
    </row>
    <row r="4860" spans="1:26" x14ac:dyDescent="0.25">
      <c r="A4860">
        <v>164443159</v>
      </c>
      <c r="B4860" t="s">
        <v>1000</v>
      </c>
      <c r="C4860" t="s">
        <v>1141</v>
      </c>
      <c r="D4860" t="s">
        <v>127</v>
      </c>
      <c r="E4860">
        <v>23</v>
      </c>
      <c r="F4860" t="s">
        <v>32</v>
      </c>
      <c r="G4860" t="s">
        <v>798</v>
      </c>
      <c r="H4860" t="s">
        <v>25</v>
      </c>
      <c r="I4860" t="s">
        <v>22</v>
      </c>
      <c r="J4860">
        <v>934</v>
      </c>
      <c r="K4860">
        <v>934</v>
      </c>
      <c r="L4860">
        <v>0</v>
      </c>
      <c r="M4860">
        <v>0</v>
      </c>
      <c r="N4860" t="s">
        <v>30</v>
      </c>
      <c r="O4860">
        <v>0</v>
      </c>
      <c r="P4860" t="s">
        <v>25</v>
      </c>
      <c r="Q4860" t="s">
        <v>30</v>
      </c>
      <c r="R4860" t="s">
        <v>30</v>
      </c>
      <c r="S4860">
        <v>0</v>
      </c>
      <c r="T4860">
        <v>0</v>
      </c>
      <c r="U4860">
        <v>0</v>
      </c>
      <c r="V4860" t="s">
        <v>30</v>
      </c>
      <c r="W4860">
        <v>0</v>
      </c>
      <c r="X4860">
        <v>16085600</v>
      </c>
      <c r="Y4860" s="11" t="str">
        <f t="shared" si="75"/>
        <v>4. 2-3 Year</v>
      </c>
      <c r="Z4860" s="11" t="str">
        <f t="shared" si="75"/>
        <v>4. 2-3 Year</v>
      </c>
    </row>
    <row r="4861" spans="1:26" x14ac:dyDescent="0.25">
      <c r="A4861">
        <v>164603938</v>
      </c>
      <c r="B4861" t="s">
        <v>603</v>
      </c>
      <c r="C4861" t="s">
        <v>1720</v>
      </c>
      <c r="D4861" t="s">
        <v>127</v>
      </c>
      <c r="E4861">
        <v>23</v>
      </c>
      <c r="F4861" t="s">
        <v>32</v>
      </c>
      <c r="G4861" t="s">
        <v>798</v>
      </c>
      <c r="H4861" t="s">
        <v>25</v>
      </c>
      <c r="I4861" t="s">
        <v>22</v>
      </c>
      <c r="J4861">
        <v>700</v>
      </c>
      <c r="K4861">
        <v>700</v>
      </c>
      <c r="L4861">
        <v>0</v>
      </c>
      <c r="M4861">
        <v>0</v>
      </c>
      <c r="N4861" t="s">
        <v>30</v>
      </c>
      <c r="O4861">
        <v>0</v>
      </c>
      <c r="P4861">
        <v>20230630</v>
      </c>
      <c r="Q4861" t="s">
        <v>31</v>
      </c>
      <c r="R4861" t="s">
        <v>30</v>
      </c>
      <c r="S4861">
        <v>0</v>
      </c>
      <c r="T4861">
        <v>0</v>
      </c>
      <c r="U4861">
        <v>0</v>
      </c>
      <c r="V4861" t="s">
        <v>30</v>
      </c>
      <c r="W4861">
        <v>0</v>
      </c>
      <c r="X4861">
        <v>16241101</v>
      </c>
      <c r="Y4861" s="11" t="str">
        <f t="shared" si="75"/>
        <v>3.  1.5 to 2 Year</v>
      </c>
      <c r="Z4861" s="11" t="str">
        <f t="shared" si="75"/>
        <v>3.  1.5 to 2 Year</v>
      </c>
    </row>
    <row r="4862" spans="1:26" x14ac:dyDescent="0.25">
      <c r="A4862">
        <v>164765557</v>
      </c>
      <c r="B4862" t="s">
        <v>1000</v>
      </c>
      <c r="C4862" t="s">
        <v>2412</v>
      </c>
      <c r="D4862" t="s">
        <v>127</v>
      </c>
      <c r="E4862">
        <v>23</v>
      </c>
      <c r="F4862" t="s">
        <v>32</v>
      </c>
      <c r="G4862" t="s">
        <v>798</v>
      </c>
      <c r="H4862" t="s">
        <v>25</v>
      </c>
      <c r="I4862" t="s">
        <v>22</v>
      </c>
      <c r="J4862">
        <v>454</v>
      </c>
      <c r="K4862">
        <v>454</v>
      </c>
      <c r="L4862">
        <v>0</v>
      </c>
      <c r="M4862">
        <v>0</v>
      </c>
      <c r="N4862" t="s">
        <v>30</v>
      </c>
      <c r="O4862">
        <v>0</v>
      </c>
      <c r="P4862" t="s">
        <v>25</v>
      </c>
      <c r="Q4862" t="s">
        <v>30</v>
      </c>
      <c r="R4862" t="s">
        <v>30</v>
      </c>
      <c r="S4862">
        <v>0</v>
      </c>
      <c r="T4862">
        <v>0</v>
      </c>
      <c r="U4862">
        <v>0</v>
      </c>
      <c r="V4862" t="s">
        <v>30</v>
      </c>
      <c r="W4862">
        <v>0</v>
      </c>
      <c r="X4862">
        <v>16338377</v>
      </c>
      <c r="Y4862" s="11" t="str">
        <f t="shared" si="75"/>
        <v>2.  1-1.5 Years</v>
      </c>
      <c r="Z4862" s="11" t="str">
        <f t="shared" si="75"/>
        <v>2.  1-1.5 Years</v>
      </c>
    </row>
    <row r="4863" spans="1:26" x14ac:dyDescent="0.25">
      <c r="A4863">
        <v>164962751</v>
      </c>
      <c r="B4863" t="s">
        <v>1000</v>
      </c>
      <c r="C4863" t="s">
        <v>1625</v>
      </c>
      <c r="D4863" t="s">
        <v>127</v>
      </c>
      <c r="E4863">
        <v>23</v>
      </c>
      <c r="F4863" t="s">
        <v>32</v>
      </c>
      <c r="G4863" t="s">
        <v>1622</v>
      </c>
      <c r="H4863" t="s">
        <v>25</v>
      </c>
      <c r="I4863" t="s">
        <v>22</v>
      </c>
      <c r="J4863">
        <v>194</v>
      </c>
      <c r="K4863">
        <v>62</v>
      </c>
      <c r="L4863">
        <v>20233</v>
      </c>
      <c r="M4863">
        <v>1</v>
      </c>
      <c r="N4863" t="s">
        <v>31</v>
      </c>
      <c r="O4863">
        <v>7691</v>
      </c>
      <c r="P4863">
        <v>20240108</v>
      </c>
      <c r="Q4863" t="s">
        <v>31</v>
      </c>
      <c r="R4863" t="s">
        <v>30</v>
      </c>
      <c r="S4863">
        <v>0</v>
      </c>
      <c r="T4863">
        <v>20234</v>
      </c>
      <c r="U4863">
        <v>1</v>
      </c>
      <c r="V4863" t="s">
        <v>31</v>
      </c>
      <c r="W4863">
        <v>7844.79</v>
      </c>
      <c r="X4863">
        <v>16453441</v>
      </c>
      <c r="Y4863" s="11" t="str">
        <f t="shared" si="75"/>
        <v>1. &lt;= 1 Year</v>
      </c>
      <c r="Z4863" s="11" t="str">
        <f t="shared" si="75"/>
        <v>1. &lt;= 1 Year</v>
      </c>
    </row>
    <row r="4864" spans="1:26" x14ac:dyDescent="0.25">
      <c r="A4864">
        <v>164951142</v>
      </c>
      <c r="B4864" t="s">
        <v>4458</v>
      </c>
      <c r="C4864" t="s">
        <v>4459</v>
      </c>
      <c r="D4864" t="s">
        <v>127</v>
      </c>
      <c r="E4864">
        <v>23</v>
      </c>
      <c r="F4864" t="s">
        <v>32</v>
      </c>
      <c r="G4864" t="s">
        <v>1102</v>
      </c>
      <c r="H4864" t="s">
        <v>25</v>
      </c>
      <c r="I4864" t="s">
        <v>22</v>
      </c>
      <c r="J4864">
        <v>215</v>
      </c>
      <c r="K4864">
        <v>208</v>
      </c>
      <c r="L4864">
        <v>0</v>
      </c>
      <c r="M4864">
        <v>0</v>
      </c>
      <c r="N4864" t="s">
        <v>30</v>
      </c>
      <c r="O4864">
        <v>0</v>
      </c>
      <c r="P4864" t="s">
        <v>25</v>
      </c>
      <c r="Q4864" t="s">
        <v>30</v>
      </c>
      <c r="R4864" t="s">
        <v>30</v>
      </c>
      <c r="S4864">
        <v>0</v>
      </c>
      <c r="T4864">
        <v>20234</v>
      </c>
      <c r="U4864">
        <v>1</v>
      </c>
      <c r="V4864" t="s">
        <v>31</v>
      </c>
      <c r="W4864">
        <v>557.14</v>
      </c>
      <c r="X4864">
        <v>16443359</v>
      </c>
      <c r="Y4864" s="11" t="str">
        <f t="shared" si="75"/>
        <v>1. &lt;= 1 Year</v>
      </c>
      <c r="Z4864" s="11" t="str">
        <f t="shared" si="75"/>
        <v>1. &lt;= 1 Year</v>
      </c>
    </row>
    <row r="4865" spans="1:26" x14ac:dyDescent="0.25">
      <c r="A4865">
        <v>164823561</v>
      </c>
      <c r="B4865" t="s">
        <v>7883</v>
      </c>
      <c r="C4865" t="s">
        <v>546</v>
      </c>
      <c r="D4865" t="s">
        <v>127</v>
      </c>
      <c r="E4865">
        <v>23</v>
      </c>
      <c r="F4865" t="s">
        <v>32</v>
      </c>
      <c r="G4865" t="s">
        <v>866</v>
      </c>
      <c r="H4865" t="s">
        <v>25</v>
      </c>
      <c r="I4865" t="s">
        <v>22</v>
      </c>
      <c r="J4865">
        <v>370</v>
      </c>
      <c r="K4865">
        <v>364</v>
      </c>
      <c r="L4865">
        <v>0</v>
      </c>
      <c r="M4865">
        <v>0</v>
      </c>
      <c r="N4865" t="s">
        <v>30</v>
      </c>
      <c r="O4865">
        <v>0</v>
      </c>
      <c r="P4865" t="s">
        <v>25</v>
      </c>
      <c r="Q4865" t="s">
        <v>30</v>
      </c>
      <c r="R4865" t="s">
        <v>30</v>
      </c>
      <c r="S4865">
        <v>0</v>
      </c>
      <c r="T4865">
        <v>0</v>
      </c>
      <c r="U4865">
        <v>0</v>
      </c>
      <c r="V4865" t="s">
        <v>30</v>
      </c>
      <c r="W4865">
        <v>0</v>
      </c>
      <c r="X4865">
        <v>16371157</v>
      </c>
      <c r="Y4865" s="11" t="str">
        <f t="shared" ref="Y4865:Z4883" si="76">IF(J4865&lt;=364,"1. &lt;= 1 Year",IF(J4865&lt;=546,"2.  1-1.5 Years",IF(J4865&lt;=729,"3.  1.5 to 2 Year",IF(J4865&lt;=1459,"4. 2-3 Year",IF(J4865&lt;=1824,"5. 3-4 Year",IF(J4865&lt;=2189,"6. 4-5 Year",IF(J4865&gt;=2190,"7. &gt;= 6 Year","N/A")))))))</f>
        <v>2.  1-1.5 Years</v>
      </c>
      <c r="Z4865" s="11" t="str">
        <f t="shared" si="76"/>
        <v>1. &lt;= 1 Year</v>
      </c>
    </row>
    <row r="4866" spans="1:26" x14ac:dyDescent="0.25">
      <c r="A4866">
        <v>165100049</v>
      </c>
      <c r="B4866" t="s">
        <v>7131</v>
      </c>
      <c r="C4866" t="s">
        <v>808</v>
      </c>
      <c r="D4866" t="s">
        <v>110</v>
      </c>
      <c r="E4866">
        <v>23</v>
      </c>
      <c r="F4866" t="s">
        <v>6</v>
      </c>
      <c r="G4866" t="s">
        <v>7699</v>
      </c>
      <c r="H4866" t="s">
        <v>25</v>
      </c>
      <c r="I4866" t="s">
        <v>22</v>
      </c>
      <c r="J4866">
        <v>14</v>
      </c>
      <c r="K4866">
        <v>7</v>
      </c>
      <c r="L4866">
        <v>20233</v>
      </c>
      <c r="M4866">
        <v>1</v>
      </c>
      <c r="N4866" t="s">
        <v>31</v>
      </c>
      <c r="O4866">
        <v>25</v>
      </c>
      <c r="P4866">
        <v>20240301</v>
      </c>
      <c r="Q4866" t="s">
        <v>31</v>
      </c>
      <c r="R4866" t="s">
        <v>31</v>
      </c>
      <c r="S4866">
        <v>1</v>
      </c>
      <c r="T4866">
        <v>20234</v>
      </c>
      <c r="U4866">
        <v>1</v>
      </c>
      <c r="V4866" t="s">
        <v>31</v>
      </c>
      <c r="W4866">
        <v>3174.24</v>
      </c>
      <c r="X4866">
        <v>12286587</v>
      </c>
      <c r="Y4866" s="11" t="str">
        <f t="shared" si="76"/>
        <v>1. &lt;= 1 Year</v>
      </c>
      <c r="Z4866" s="11" t="str">
        <f t="shared" si="76"/>
        <v>1. &lt;= 1 Year</v>
      </c>
    </row>
    <row r="4867" spans="1:26" x14ac:dyDescent="0.25">
      <c r="A4867">
        <v>165021642</v>
      </c>
      <c r="B4867" t="s">
        <v>468</v>
      </c>
      <c r="C4867" t="s">
        <v>3269</v>
      </c>
      <c r="D4867" t="s">
        <v>79</v>
      </c>
      <c r="E4867">
        <v>23</v>
      </c>
      <c r="F4867" t="s">
        <v>6</v>
      </c>
      <c r="G4867" t="s">
        <v>2704</v>
      </c>
      <c r="H4867" t="s">
        <v>25</v>
      </c>
      <c r="I4867" t="s">
        <v>22</v>
      </c>
      <c r="J4867">
        <v>111</v>
      </c>
      <c r="K4867">
        <v>101</v>
      </c>
      <c r="L4867">
        <v>20233</v>
      </c>
      <c r="M4867">
        <v>1</v>
      </c>
      <c r="N4867" t="s">
        <v>31</v>
      </c>
      <c r="O4867">
        <v>6700</v>
      </c>
      <c r="P4867">
        <v>20240126</v>
      </c>
      <c r="Q4867" t="s">
        <v>31</v>
      </c>
      <c r="R4867" t="s">
        <v>30</v>
      </c>
      <c r="S4867">
        <v>0</v>
      </c>
      <c r="T4867">
        <v>0</v>
      </c>
      <c r="U4867">
        <v>0</v>
      </c>
      <c r="V4867" t="s">
        <v>30</v>
      </c>
      <c r="W4867">
        <v>0</v>
      </c>
      <c r="X4867">
        <v>16487284</v>
      </c>
      <c r="Y4867" s="11" t="str">
        <f t="shared" si="76"/>
        <v>1. &lt;= 1 Year</v>
      </c>
      <c r="Z4867" s="11" t="str">
        <f t="shared" si="76"/>
        <v>1. &lt;= 1 Year</v>
      </c>
    </row>
    <row r="4868" spans="1:26" x14ac:dyDescent="0.25">
      <c r="A4868">
        <v>164708332</v>
      </c>
      <c r="B4868" t="s">
        <v>3275</v>
      </c>
      <c r="C4868" t="s">
        <v>214</v>
      </c>
      <c r="D4868" t="s">
        <v>127</v>
      </c>
      <c r="E4868">
        <v>23</v>
      </c>
      <c r="F4868" t="s">
        <v>32</v>
      </c>
      <c r="G4868" t="s">
        <v>799</v>
      </c>
      <c r="H4868" t="s">
        <v>25</v>
      </c>
      <c r="I4868" t="s">
        <v>22</v>
      </c>
      <c r="J4868">
        <v>539</v>
      </c>
      <c r="K4868">
        <v>539</v>
      </c>
      <c r="L4868">
        <v>0</v>
      </c>
      <c r="M4868">
        <v>0</v>
      </c>
      <c r="N4868" t="s">
        <v>30</v>
      </c>
      <c r="O4868">
        <v>0</v>
      </c>
      <c r="P4868">
        <v>20230612</v>
      </c>
      <c r="Q4868" t="s">
        <v>31</v>
      </c>
      <c r="R4868" t="s">
        <v>30</v>
      </c>
      <c r="S4868">
        <v>0</v>
      </c>
      <c r="T4868">
        <v>0</v>
      </c>
      <c r="U4868">
        <v>0</v>
      </c>
      <c r="V4868" t="s">
        <v>30</v>
      </c>
      <c r="W4868">
        <v>0</v>
      </c>
      <c r="X4868">
        <v>16307982</v>
      </c>
      <c r="Y4868" s="11" t="str">
        <f t="shared" si="76"/>
        <v>2.  1-1.5 Years</v>
      </c>
      <c r="Z4868" s="11" t="str">
        <f t="shared" si="76"/>
        <v>2.  1-1.5 Years</v>
      </c>
    </row>
    <row r="4869" spans="1:26" x14ac:dyDescent="0.25">
      <c r="A4869">
        <v>164964056</v>
      </c>
      <c r="B4869" t="s">
        <v>4460</v>
      </c>
      <c r="C4869" t="s">
        <v>4461</v>
      </c>
      <c r="D4869" t="s">
        <v>127</v>
      </c>
      <c r="E4869">
        <v>23</v>
      </c>
      <c r="F4869" t="s">
        <v>32</v>
      </c>
      <c r="G4869" t="s">
        <v>7696</v>
      </c>
      <c r="H4869" t="s">
        <v>25</v>
      </c>
      <c r="I4869" t="s">
        <v>22</v>
      </c>
      <c r="J4869">
        <v>194</v>
      </c>
      <c r="K4869">
        <v>194</v>
      </c>
      <c r="L4869">
        <v>0</v>
      </c>
      <c r="M4869">
        <v>0</v>
      </c>
      <c r="N4869" t="s">
        <v>30</v>
      </c>
      <c r="O4869">
        <v>0</v>
      </c>
      <c r="P4869" t="s">
        <v>25</v>
      </c>
      <c r="Q4869" t="s">
        <v>30</v>
      </c>
      <c r="R4869" t="s">
        <v>30</v>
      </c>
      <c r="S4869">
        <v>0</v>
      </c>
      <c r="T4869">
        <v>0</v>
      </c>
      <c r="U4869">
        <v>0</v>
      </c>
      <c r="V4869" t="s">
        <v>30</v>
      </c>
      <c r="W4869">
        <v>0</v>
      </c>
      <c r="X4869">
        <v>16452383</v>
      </c>
      <c r="Y4869" s="11" t="str">
        <f t="shared" si="76"/>
        <v>1. &lt;= 1 Year</v>
      </c>
      <c r="Z4869" s="11" t="str">
        <f t="shared" si="76"/>
        <v>1. &lt;= 1 Year</v>
      </c>
    </row>
    <row r="4870" spans="1:26" x14ac:dyDescent="0.25">
      <c r="A4870">
        <v>165071387</v>
      </c>
      <c r="B4870" t="s">
        <v>7884</v>
      </c>
      <c r="C4870" t="s">
        <v>7885</v>
      </c>
      <c r="D4870" t="s">
        <v>99</v>
      </c>
      <c r="E4870">
        <v>23</v>
      </c>
      <c r="F4870" t="s">
        <v>6</v>
      </c>
      <c r="G4870" t="s">
        <v>957</v>
      </c>
      <c r="H4870" t="s">
        <v>25</v>
      </c>
      <c r="I4870" t="s">
        <v>22</v>
      </c>
      <c r="J4870">
        <v>52</v>
      </c>
      <c r="K4870">
        <v>26</v>
      </c>
      <c r="L4870">
        <v>0</v>
      </c>
      <c r="M4870">
        <v>0</v>
      </c>
      <c r="N4870" t="s">
        <v>30</v>
      </c>
      <c r="O4870">
        <v>0</v>
      </c>
      <c r="P4870" t="s">
        <v>25</v>
      </c>
      <c r="Q4870" t="s">
        <v>30</v>
      </c>
      <c r="R4870" t="s">
        <v>30</v>
      </c>
      <c r="S4870">
        <v>0</v>
      </c>
      <c r="T4870">
        <v>0</v>
      </c>
      <c r="U4870">
        <v>0</v>
      </c>
      <c r="V4870" t="s">
        <v>30</v>
      </c>
      <c r="W4870">
        <v>0</v>
      </c>
      <c r="X4870">
        <v>16479747</v>
      </c>
      <c r="Y4870" s="11" t="str">
        <f t="shared" si="76"/>
        <v>1. &lt;= 1 Year</v>
      </c>
      <c r="Z4870" s="11" t="str">
        <f t="shared" si="76"/>
        <v>1. &lt;= 1 Year</v>
      </c>
    </row>
    <row r="4871" spans="1:26" x14ac:dyDescent="0.25">
      <c r="A4871">
        <v>165077847</v>
      </c>
      <c r="B4871" t="s">
        <v>7886</v>
      </c>
      <c r="C4871" t="s">
        <v>7887</v>
      </c>
      <c r="D4871" t="s">
        <v>127</v>
      </c>
      <c r="E4871">
        <v>23</v>
      </c>
      <c r="F4871" t="s">
        <v>32</v>
      </c>
      <c r="G4871" t="s">
        <v>1622</v>
      </c>
      <c r="H4871" t="s">
        <v>25</v>
      </c>
      <c r="I4871" t="s">
        <v>22</v>
      </c>
      <c r="J4871">
        <v>42</v>
      </c>
      <c r="K4871">
        <v>35</v>
      </c>
      <c r="L4871">
        <v>0</v>
      </c>
      <c r="M4871">
        <v>0</v>
      </c>
      <c r="N4871" t="s">
        <v>30</v>
      </c>
      <c r="O4871">
        <v>0</v>
      </c>
      <c r="P4871">
        <v>20220429</v>
      </c>
      <c r="Q4871" t="s">
        <v>31</v>
      </c>
      <c r="R4871" t="s">
        <v>30</v>
      </c>
      <c r="S4871">
        <v>0</v>
      </c>
      <c r="T4871">
        <v>0</v>
      </c>
      <c r="U4871">
        <v>0</v>
      </c>
      <c r="V4871" t="s">
        <v>30</v>
      </c>
      <c r="W4871">
        <v>0</v>
      </c>
      <c r="X4871">
        <v>16522286</v>
      </c>
      <c r="Y4871" s="11" t="str">
        <f t="shared" si="76"/>
        <v>1. &lt;= 1 Year</v>
      </c>
      <c r="Z4871" s="11" t="str">
        <f t="shared" si="76"/>
        <v>1. &lt;= 1 Year</v>
      </c>
    </row>
    <row r="4872" spans="1:26" x14ac:dyDescent="0.25">
      <c r="A4872">
        <v>164987912</v>
      </c>
      <c r="B4872" t="s">
        <v>2639</v>
      </c>
      <c r="C4872" t="s">
        <v>3631</v>
      </c>
      <c r="D4872" t="s">
        <v>127</v>
      </c>
      <c r="E4872">
        <v>23</v>
      </c>
      <c r="F4872" t="s">
        <v>32</v>
      </c>
      <c r="G4872" t="s">
        <v>1167</v>
      </c>
      <c r="H4872" t="s">
        <v>25</v>
      </c>
      <c r="I4872" t="s">
        <v>22</v>
      </c>
      <c r="J4872">
        <v>158</v>
      </c>
      <c r="K4872">
        <v>42</v>
      </c>
      <c r="L4872">
        <v>0</v>
      </c>
      <c r="M4872">
        <v>0</v>
      </c>
      <c r="N4872" t="s">
        <v>30</v>
      </c>
      <c r="O4872">
        <v>0</v>
      </c>
      <c r="P4872">
        <v>20231127</v>
      </c>
      <c r="Q4872" t="s">
        <v>31</v>
      </c>
      <c r="R4872" t="s">
        <v>30</v>
      </c>
      <c r="S4872">
        <v>0</v>
      </c>
      <c r="T4872">
        <v>0</v>
      </c>
      <c r="U4872">
        <v>0</v>
      </c>
      <c r="V4872" t="s">
        <v>30</v>
      </c>
      <c r="W4872">
        <v>0</v>
      </c>
      <c r="X4872">
        <v>16468599</v>
      </c>
      <c r="Y4872" s="11" t="str">
        <f t="shared" si="76"/>
        <v>1. &lt;= 1 Year</v>
      </c>
      <c r="Z4872" s="11" t="str">
        <f t="shared" si="76"/>
        <v>1. &lt;= 1 Year</v>
      </c>
    </row>
    <row r="4873" spans="1:26" x14ac:dyDescent="0.25">
      <c r="A4873">
        <v>165045664</v>
      </c>
      <c r="B4873" t="s">
        <v>6445</v>
      </c>
      <c r="C4873" t="s">
        <v>1172</v>
      </c>
      <c r="D4873" t="s">
        <v>127</v>
      </c>
      <c r="E4873">
        <v>23</v>
      </c>
      <c r="F4873" t="s">
        <v>32</v>
      </c>
      <c r="G4873" t="s">
        <v>796</v>
      </c>
      <c r="H4873" t="s">
        <v>25</v>
      </c>
      <c r="I4873" t="s">
        <v>22</v>
      </c>
      <c r="J4873">
        <v>83</v>
      </c>
      <c r="K4873">
        <v>76</v>
      </c>
      <c r="L4873">
        <v>0</v>
      </c>
      <c r="M4873">
        <v>0</v>
      </c>
      <c r="N4873" t="s">
        <v>30</v>
      </c>
      <c r="O4873">
        <v>0</v>
      </c>
      <c r="P4873">
        <v>20231120</v>
      </c>
      <c r="Q4873" t="s">
        <v>31</v>
      </c>
      <c r="R4873" t="s">
        <v>30</v>
      </c>
      <c r="S4873">
        <v>0</v>
      </c>
      <c r="T4873">
        <v>0</v>
      </c>
      <c r="U4873">
        <v>0</v>
      </c>
      <c r="V4873" t="s">
        <v>30</v>
      </c>
      <c r="W4873">
        <v>0</v>
      </c>
      <c r="X4873">
        <v>16501731</v>
      </c>
      <c r="Y4873" s="11" t="str">
        <f t="shared" si="76"/>
        <v>1. &lt;= 1 Year</v>
      </c>
      <c r="Z4873" s="11" t="str">
        <f t="shared" si="76"/>
        <v>1. &lt;= 1 Year</v>
      </c>
    </row>
    <row r="4874" spans="1:26" x14ac:dyDescent="0.25">
      <c r="A4874">
        <v>165011241</v>
      </c>
      <c r="B4874" t="s">
        <v>705</v>
      </c>
      <c r="C4874" t="s">
        <v>6446</v>
      </c>
      <c r="D4874" t="s">
        <v>111</v>
      </c>
      <c r="E4874">
        <v>23</v>
      </c>
      <c r="F4874" t="s">
        <v>6</v>
      </c>
      <c r="G4874" t="s">
        <v>1500</v>
      </c>
      <c r="H4874" t="s">
        <v>25</v>
      </c>
      <c r="I4874" t="s">
        <v>22</v>
      </c>
      <c r="J4874">
        <v>123</v>
      </c>
      <c r="K4874">
        <v>70</v>
      </c>
      <c r="L4874">
        <v>20233</v>
      </c>
      <c r="M4874">
        <v>1</v>
      </c>
      <c r="N4874" t="s">
        <v>31</v>
      </c>
      <c r="O4874">
        <v>2327</v>
      </c>
      <c r="P4874">
        <v>20230821</v>
      </c>
      <c r="Q4874" t="s">
        <v>31</v>
      </c>
      <c r="R4874" t="s">
        <v>30</v>
      </c>
      <c r="S4874">
        <v>0</v>
      </c>
      <c r="T4874">
        <v>20234</v>
      </c>
      <c r="U4874">
        <v>1</v>
      </c>
      <c r="V4874" t="s">
        <v>31</v>
      </c>
      <c r="W4874">
        <v>4129.8</v>
      </c>
      <c r="X4874">
        <v>13363594</v>
      </c>
      <c r="Y4874" s="11" t="str">
        <f t="shared" si="76"/>
        <v>1. &lt;= 1 Year</v>
      </c>
      <c r="Z4874" s="11" t="str">
        <f t="shared" si="76"/>
        <v>1. &lt;= 1 Year</v>
      </c>
    </row>
    <row r="4875" spans="1:26" x14ac:dyDescent="0.25">
      <c r="A4875">
        <v>164461688</v>
      </c>
      <c r="B4875" t="s">
        <v>5179</v>
      </c>
      <c r="C4875" t="s">
        <v>5180</v>
      </c>
      <c r="D4875" t="s">
        <v>127</v>
      </c>
      <c r="E4875">
        <v>23</v>
      </c>
      <c r="F4875" t="s">
        <v>32</v>
      </c>
      <c r="G4875" t="s">
        <v>1167</v>
      </c>
      <c r="H4875" t="s">
        <v>25</v>
      </c>
      <c r="I4875" t="s">
        <v>22</v>
      </c>
      <c r="J4875">
        <v>914</v>
      </c>
      <c r="K4875">
        <v>33</v>
      </c>
      <c r="L4875">
        <v>0</v>
      </c>
      <c r="M4875">
        <v>0</v>
      </c>
      <c r="N4875" t="s">
        <v>30</v>
      </c>
      <c r="O4875">
        <v>0</v>
      </c>
      <c r="P4875">
        <v>20211108</v>
      </c>
      <c r="Q4875" t="s">
        <v>31</v>
      </c>
      <c r="R4875" t="s">
        <v>30</v>
      </c>
      <c r="S4875">
        <v>0</v>
      </c>
      <c r="T4875">
        <v>0</v>
      </c>
      <c r="U4875">
        <v>0</v>
      </c>
      <c r="V4875" t="s">
        <v>30</v>
      </c>
      <c r="W4875">
        <v>0</v>
      </c>
      <c r="X4875">
        <v>16119321</v>
      </c>
      <c r="Y4875" s="11" t="str">
        <f t="shared" si="76"/>
        <v>4. 2-3 Year</v>
      </c>
      <c r="Z4875" s="11" t="str">
        <f t="shared" si="76"/>
        <v>1. &lt;= 1 Year</v>
      </c>
    </row>
    <row r="4876" spans="1:26" x14ac:dyDescent="0.25">
      <c r="A4876">
        <v>164709351</v>
      </c>
      <c r="B4876" t="s">
        <v>2736</v>
      </c>
      <c r="C4876" t="s">
        <v>253</v>
      </c>
      <c r="D4876" t="s">
        <v>127</v>
      </c>
      <c r="E4876">
        <v>23</v>
      </c>
      <c r="F4876" t="s">
        <v>32</v>
      </c>
      <c r="G4876" t="s">
        <v>798</v>
      </c>
      <c r="H4876" t="s">
        <v>25</v>
      </c>
      <c r="I4876" t="s">
        <v>22</v>
      </c>
      <c r="J4876">
        <v>536</v>
      </c>
      <c r="K4876">
        <v>536</v>
      </c>
      <c r="L4876">
        <v>20233</v>
      </c>
      <c r="M4876">
        <v>1</v>
      </c>
      <c r="N4876" t="s">
        <v>31</v>
      </c>
      <c r="O4876">
        <v>1275</v>
      </c>
      <c r="P4876">
        <v>20230630</v>
      </c>
      <c r="Q4876" t="s">
        <v>31</v>
      </c>
      <c r="R4876" t="s">
        <v>30</v>
      </c>
      <c r="S4876">
        <v>0</v>
      </c>
      <c r="T4876">
        <v>0</v>
      </c>
      <c r="U4876">
        <v>0</v>
      </c>
      <c r="V4876" t="s">
        <v>30</v>
      </c>
      <c r="W4876">
        <v>0</v>
      </c>
      <c r="X4876">
        <v>16308703</v>
      </c>
      <c r="Y4876" s="11" t="str">
        <f t="shared" si="76"/>
        <v>2.  1-1.5 Years</v>
      </c>
      <c r="Z4876" s="11" t="str">
        <f t="shared" si="76"/>
        <v>2.  1-1.5 Years</v>
      </c>
    </row>
    <row r="4877" spans="1:26" x14ac:dyDescent="0.25">
      <c r="A4877">
        <v>164808146</v>
      </c>
      <c r="B4877" t="s">
        <v>681</v>
      </c>
      <c r="C4877" t="s">
        <v>297</v>
      </c>
      <c r="D4877" t="s">
        <v>127</v>
      </c>
      <c r="E4877">
        <v>23</v>
      </c>
      <c r="F4877" t="s">
        <v>32</v>
      </c>
      <c r="G4877" t="s">
        <v>7700</v>
      </c>
      <c r="H4877" t="s">
        <v>25</v>
      </c>
      <c r="I4877" t="s">
        <v>22</v>
      </c>
      <c r="J4877">
        <v>391</v>
      </c>
      <c r="K4877">
        <v>391</v>
      </c>
      <c r="L4877">
        <v>0</v>
      </c>
      <c r="M4877">
        <v>0</v>
      </c>
      <c r="N4877" t="s">
        <v>30</v>
      </c>
      <c r="O4877">
        <v>0</v>
      </c>
      <c r="P4877" t="s">
        <v>25</v>
      </c>
      <c r="Q4877" t="s">
        <v>30</v>
      </c>
      <c r="R4877" t="s">
        <v>30</v>
      </c>
      <c r="S4877">
        <v>0</v>
      </c>
      <c r="T4877">
        <v>0</v>
      </c>
      <c r="U4877">
        <v>0</v>
      </c>
      <c r="V4877" t="s">
        <v>30</v>
      </c>
      <c r="W4877">
        <v>0</v>
      </c>
      <c r="X4877">
        <v>16363652</v>
      </c>
      <c r="Y4877" s="11" t="str">
        <f t="shared" si="76"/>
        <v>2.  1-1.5 Years</v>
      </c>
      <c r="Z4877" s="11" t="str">
        <f t="shared" si="76"/>
        <v>2.  1-1.5 Years</v>
      </c>
    </row>
    <row r="4878" spans="1:26" x14ac:dyDescent="0.25">
      <c r="A4878">
        <v>164928149</v>
      </c>
      <c r="B4878" t="s">
        <v>4462</v>
      </c>
      <c r="C4878" t="s">
        <v>1854</v>
      </c>
      <c r="D4878" t="s">
        <v>127</v>
      </c>
      <c r="E4878">
        <v>23</v>
      </c>
      <c r="F4878" t="s">
        <v>32</v>
      </c>
      <c r="G4878" t="s">
        <v>866</v>
      </c>
      <c r="H4878" t="s">
        <v>25</v>
      </c>
      <c r="I4878" t="s">
        <v>22</v>
      </c>
      <c r="J4878">
        <v>237</v>
      </c>
      <c r="K4878">
        <v>188</v>
      </c>
      <c r="L4878">
        <v>0</v>
      </c>
      <c r="M4878">
        <v>0</v>
      </c>
      <c r="N4878" t="s">
        <v>30</v>
      </c>
      <c r="O4878">
        <v>0</v>
      </c>
      <c r="P4878" t="s">
        <v>25</v>
      </c>
      <c r="Q4878" t="s">
        <v>30</v>
      </c>
      <c r="R4878" t="s">
        <v>30</v>
      </c>
      <c r="S4878">
        <v>0</v>
      </c>
      <c r="T4878">
        <v>0</v>
      </c>
      <c r="U4878">
        <v>0</v>
      </c>
      <c r="V4878" t="s">
        <v>30</v>
      </c>
      <c r="W4878">
        <v>0</v>
      </c>
      <c r="X4878">
        <v>16424623</v>
      </c>
      <c r="Y4878" s="11" t="str">
        <f t="shared" si="76"/>
        <v>1. &lt;= 1 Year</v>
      </c>
      <c r="Z4878" s="11" t="str">
        <f t="shared" si="76"/>
        <v>1. &lt;= 1 Year</v>
      </c>
    </row>
    <row r="4879" spans="1:26" x14ac:dyDescent="0.25">
      <c r="A4879">
        <v>164811277</v>
      </c>
      <c r="B4879" t="s">
        <v>7888</v>
      </c>
      <c r="C4879" t="s">
        <v>769</v>
      </c>
      <c r="D4879" t="s">
        <v>98</v>
      </c>
      <c r="E4879">
        <v>23</v>
      </c>
      <c r="F4879" t="s">
        <v>32</v>
      </c>
      <c r="G4879" t="s">
        <v>898</v>
      </c>
      <c r="H4879" t="s">
        <v>25</v>
      </c>
      <c r="I4879" t="s">
        <v>22</v>
      </c>
      <c r="J4879">
        <v>388</v>
      </c>
      <c r="K4879">
        <v>11</v>
      </c>
      <c r="L4879">
        <v>20233</v>
      </c>
      <c r="M4879">
        <v>1</v>
      </c>
      <c r="N4879" t="s">
        <v>31</v>
      </c>
      <c r="O4879">
        <v>9830</v>
      </c>
      <c r="P4879">
        <v>20230501</v>
      </c>
      <c r="Q4879" t="s">
        <v>31</v>
      </c>
      <c r="R4879" t="s">
        <v>31</v>
      </c>
      <c r="S4879">
        <v>1</v>
      </c>
      <c r="T4879">
        <v>20234</v>
      </c>
      <c r="U4879">
        <v>1</v>
      </c>
      <c r="V4879" t="s">
        <v>31</v>
      </c>
      <c r="W4879">
        <v>10404.4</v>
      </c>
      <c r="X4879">
        <v>15176365</v>
      </c>
      <c r="Y4879" s="11" t="str">
        <f t="shared" si="76"/>
        <v>2.  1-1.5 Years</v>
      </c>
      <c r="Z4879" s="11" t="str">
        <f t="shared" si="76"/>
        <v>1. &lt;= 1 Year</v>
      </c>
    </row>
    <row r="4880" spans="1:26" x14ac:dyDescent="0.25">
      <c r="A4880">
        <v>165053058</v>
      </c>
      <c r="B4880" t="s">
        <v>6447</v>
      </c>
      <c r="C4880" t="s">
        <v>6448</v>
      </c>
      <c r="D4880" t="s">
        <v>127</v>
      </c>
      <c r="E4880">
        <v>23</v>
      </c>
      <c r="F4880" t="s">
        <v>32</v>
      </c>
      <c r="G4880" t="s">
        <v>1102</v>
      </c>
      <c r="H4880" t="s">
        <v>25</v>
      </c>
      <c r="I4880" t="s">
        <v>22</v>
      </c>
      <c r="J4880">
        <v>74</v>
      </c>
      <c r="K4880">
        <v>69</v>
      </c>
      <c r="L4880">
        <v>0</v>
      </c>
      <c r="M4880">
        <v>0</v>
      </c>
      <c r="N4880" t="s">
        <v>30</v>
      </c>
      <c r="O4880">
        <v>0</v>
      </c>
      <c r="P4880" t="s">
        <v>25</v>
      </c>
      <c r="Q4880" t="s">
        <v>30</v>
      </c>
      <c r="R4880" t="s">
        <v>30</v>
      </c>
      <c r="S4880">
        <v>0</v>
      </c>
      <c r="T4880">
        <v>0</v>
      </c>
      <c r="U4880">
        <v>0</v>
      </c>
      <c r="V4880" t="s">
        <v>30</v>
      </c>
      <c r="W4880">
        <v>0</v>
      </c>
      <c r="X4880">
        <v>16496418</v>
      </c>
      <c r="Y4880" s="11" t="str">
        <f t="shared" si="76"/>
        <v>1. &lt;= 1 Year</v>
      </c>
      <c r="Z4880" s="11" t="str">
        <f t="shared" si="76"/>
        <v>1. &lt;= 1 Year</v>
      </c>
    </row>
    <row r="4881" spans="1:26" x14ac:dyDescent="0.25">
      <c r="A4881">
        <v>164915247</v>
      </c>
      <c r="B4881" t="s">
        <v>4463</v>
      </c>
      <c r="C4881" t="s">
        <v>4464</v>
      </c>
      <c r="D4881" t="s">
        <v>127</v>
      </c>
      <c r="E4881">
        <v>23</v>
      </c>
      <c r="F4881" t="s">
        <v>32</v>
      </c>
      <c r="G4881" t="s">
        <v>2233</v>
      </c>
      <c r="H4881" t="s">
        <v>25</v>
      </c>
      <c r="I4881" t="s">
        <v>22</v>
      </c>
      <c r="J4881">
        <v>255</v>
      </c>
      <c r="K4881">
        <v>255</v>
      </c>
      <c r="L4881">
        <v>20233</v>
      </c>
      <c r="M4881">
        <v>1</v>
      </c>
      <c r="N4881" t="s">
        <v>31</v>
      </c>
      <c r="O4881">
        <v>838</v>
      </c>
      <c r="P4881">
        <v>20231017</v>
      </c>
      <c r="Q4881" t="s">
        <v>31</v>
      </c>
      <c r="R4881" t="s">
        <v>30</v>
      </c>
      <c r="S4881">
        <v>0</v>
      </c>
      <c r="T4881">
        <v>20234</v>
      </c>
      <c r="U4881">
        <v>1</v>
      </c>
      <c r="V4881" t="s">
        <v>31</v>
      </c>
      <c r="W4881">
        <v>5244.94</v>
      </c>
      <c r="X4881">
        <v>16425872</v>
      </c>
      <c r="Y4881" s="11" t="str">
        <f t="shared" si="76"/>
        <v>1. &lt;= 1 Year</v>
      </c>
      <c r="Z4881" s="11" t="str">
        <f t="shared" si="76"/>
        <v>1. &lt;= 1 Year</v>
      </c>
    </row>
    <row r="4882" spans="1:26" x14ac:dyDescent="0.25">
      <c r="A4882">
        <v>164915527</v>
      </c>
      <c r="B4882" t="s">
        <v>4463</v>
      </c>
      <c r="C4882" t="s">
        <v>296</v>
      </c>
      <c r="D4882" t="s">
        <v>127</v>
      </c>
      <c r="E4882">
        <v>23</v>
      </c>
      <c r="F4882" t="s">
        <v>32</v>
      </c>
      <c r="G4882" t="s">
        <v>2233</v>
      </c>
      <c r="H4882" t="s">
        <v>25</v>
      </c>
      <c r="I4882" t="s">
        <v>22</v>
      </c>
      <c r="J4882">
        <v>255</v>
      </c>
      <c r="K4882">
        <v>255</v>
      </c>
      <c r="L4882">
        <v>20233</v>
      </c>
      <c r="M4882">
        <v>1</v>
      </c>
      <c r="N4882" t="s">
        <v>31</v>
      </c>
      <c r="O4882">
        <v>247</v>
      </c>
      <c r="P4882">
        <v>20231017</v>
      </c>
      <c r="Q4882" t="s">
        <v>31</v>
      </c>
      <c r="R4882" t="s">
        <v>30</v>
      </c>
      <c r="S4882">
        <v>0</v>
      </c>
      <c r="T4882">
        <v>20234</v>
      </c>
      <c r="U4882">
        <v>1</v>
      </c>
      <c r="V4882" t="s">
        <v>31</v>
      </c>
      <c r="W4882">
        <v>5262.72</v>
      </c>
      <c r="X4882">
        <v>16426038</v>
      </c>
      <c r="Y4882" s="11" t="str">
        <f t="shared" si="76"/>
        <v>1. &lt;= 1 Year</v>
      </c>
      <c r="Z4882" s="11" t="str">
        <f t="shared" si="76"/>
        <v>1. &lt;= 1 Year</v>
      </c>
    </row>
    <row r="4883" spans="1:26" x14ac:dyDescent="0.25">
      <c r="A4883">
        <v>164817481</v>
      </c>
      <c r="B4883" t="s">
        <v>5181</v>
      </c>
      <c r="C4883" t="s">
        <v>4200</v>
      </c>
      <c r="D4883" t="s">
        <v>126</v>
      </c>
      <c r="E4883">
        <v>23</v>
      </c>
      <c r="F4883" t="s">
        <v>32</v>
      </c>
      <c r="G4883" t="s">
        <v>796</v>
      </c>
      <c r="H4883" t="s">
        <v>25</v>
      </c>
      <c r="I4883" t="s">
        <v>22</v>
      </c>
      <c r="J4883">
        <v>382</v>
      </c>
      <c r="K4883">
        <v>31</v>
      </c>
      <c r="L4883">
        <v>0</v>
      </c>
      <c r="M4883">
        <v>0</v>
      </c>
      <c r="N4883" t="s">
        <v>30</v>
      </c>
      <c r="O4883">
        <v>0</v>
      </c>
      <c r="P4883">
        <v>20210809</v>
      </c>
      <c r="Q4883" t="s">
        <v>31</v>
      </c>
      <c r="R4883" t="s">
        <v>30</v>
      </c>
      <c r="S4883">
        <v>0</v>
      </c>
      <c r="T4883">
        <v>0</v>
      </c>
      <c r="U4883">
        <v>0</v>
      </c>
      <c r="V4883" t="s">
        <v>30</v>
      </c>
      <c r="W4883">
        <v>0</v>
      </c>
      <c r="X4883">
        <v>16367868</v>
      </c>
      <c r="Y4883" s="11" t="str">
        <f t="shared" si="76"/>
        <v>2.  1-1.5 Years</v>
      </c>
      <c r="Z4883" s="11" t="str">
        <f t="shared" si="76"/>
        <v>1. &lt;= 1 Year</v>
      </c>
    </row>
    <row r="4884" spans="1:26" x14ac:dyDescent="0.25">
      <c r="A4884">
        <v>164510091</v>
      </c>
      <c r="B4884" t="s">
        <v>1228</v>
      </c>
      <c r="C4884" t="s">
        <v>1152</v>
      </c>
      <c r="D4884" t="s">
        <v>66</v>
      </c>
      <c r="E4884">
        <v>23</v>
      </c>
      <c r="F4884" t="s">
        <v>32</v>
      </c>
      <c r="G4884" t="s">
        <v>799</v>
      </c>
      <c r="H4884" t="s">
        <v>25</v>
      </c>
      <c r="I4884" t="s">
        <v>22</v>
      </c>
      <c r="J4884">
        <v>854</v>
      </c>
      <c r="K4884">
        <v>854</v>
      </c>
      <c r="L4884">
        <v>0</v>
      </c>
      <c r="M4884">
        <v>0</v>
      </c>
      <c r="N4884" t="s">
        <v>30</v>
      </c>
      <c r="O4884">
        <v>0</v>
      </c>
      <c r="P4884">
        <v>20210907</v>
      </c>
      <c r="Q4884" t="s">
        <v>31</v>
      </c>
      <c r="R4884" t="s">
        <v>30</v>
      </c>
      <c r="S4884">
        <v>0</v>
      </c>
      <c r="T4884">
        <v>0</v>
      </c>
      <c r="U4884">
        <v>0</v>
      </c>
      <c r="V4884" t="s">
        <v>30</v>
      </c>
      <c r="W4884">
        <v>0</v>
      </c>
      <c r="X4884">
        <v>16041632</v>
      </c>
      <c r="Y4884" s="11" t="str">
        <f t="shared" ref="Y4884:Z4947" si="77">IF(J4884&lt;=364,"1. &lt;= 1 Year",IF(J4884&lt;=546,"2.  1-1.5 Years",IF(J4884&lt;=729,"3.  1.5 to 2 Year",IF(J4884&lt;=1459,"4. 2-3 Year",IF(J4884&lt;=1824,"5. 3-4 Year",IF(J4884&lt;=2189,"6. 4-5 Year",IF(J4884&gt;=2190,"7. &gt;= 6 Year","N/A")))))))</f>
        <v>4. 2-3 Year</v>
      </c>
      <c r="Z4884" s="11" t="str">
        <f t="shared" si="77"/>
        <v>4. 2-3 Year</v>
      </c>
    </row>
    <row r="4885" spans="1:26" x14ac:dyDescent="0.25">
      <c r="A4885">
        <v>164980803</v>
      </c>
      <c r="B4885" t="s">
        <v>725</v>
      </c>
      <c r="C4885" t="s">
        <v>805</v>
      </c>
      <c r="D4885" t="s">
        <v>98</v>
      </c>
      <c r="E4885">
        <v>23</v>
      </c>
      <c r="F4885" t="s">
        <v>6</v>
      </c>
      <c r="G4885" t="s">
        <v>2704</v>
      </c>
      <c r="H4885" t="s">
        <v>25</v>
      </c>
      <c r="I4885" t="s">
        <v>22</v>
      </c>
      <c r="J4885">
        <v>171</v>
      </c>
      <c r="K4885">
        <v>161</v>
      </c>
      <c r="L4885">
        <v>20233</v>
      </c>
      <c r="M4885">
        <v>1</v>
      </c>
      <c r="N4885" t="s">
        <v>31</v>
      </c>
      <c r="O4885">
        <v>5610</v>
      </c>
      <c r="P4885">
        <v>20240212</v>
      </c>
      <c r="Q4885" t="s">
        <v>31</v>
      </c>
      <c r="R4885" t="s">
        <v>31</v>
      </c>
      <c r="S4885">
        <v>1</v>
      </c>
      <c r="T4885">
        <v>20234</v>
      </c>
      <c r="U4885">
        <v>1</v>
      </c>
      <c r="V4885" t="s">
        <v>31</v>
      </c>
      <c r="W4885">
        <v>1722.6</v>
      </c>
      <c r="X4885">
        <v>16402725</v>
      </c>
      <c r="Y4885" s="11" t="str">
        <f t="shared" si="77"/>
        <v>1. &lt;= 1 Year</v>
      </c>
      <c r="Z4885" s="11" t="str">
        <f t="shared" si="77"/>
        <v>1. &lt;= 1 Year</v>
      </c>
    </row>
    <row r="4886" spans="1:26" x14ac:dyDescent="0.25">
      <c r="A4886">
        <v>165053046</v>
      </c>
      <c r="B4886" t="s">
        <v>6449</v>
      </c>
      <c r="C4886" t="s">
        <v>4037</v>
      </c>
      <c r="D4886" t="s">
        <v>127</v>
      </c>
      <c r="E4886">
        <v>23</v>
      </c>
      <c r="F4886" t="s">
        <v>32</v>
      </c>
      <c r="G4886" t="s">
        <v>4783</v>
      </c>
      <c r="H4886" t="s">
        <v>25</v>
      </c>
      <c r="I4886" t="s">
        <v>22</v>
      </c>
      <c r="J4886">
        <v>74</v>
      </c>
      <c r="K4886">
        <v>34</v>
      </c>
      <c r="L4886">
        <v>0</v>
      </c>
      <c r="M4886">
        <v>0</v>
      </c>
      <c r="N4886" t="s">
        <v>30</v>
      </c>
      <c r="O4886">
        <v>0</v>
      </c>
      <c r="P4886" t="s">
        <v>25</v>
      </c>
      <c r="Q4886" t="s">
        <v>30</v>
      </c>
      <c r="R4886" t="s">
        <v>30</v>
      </c>
      <c r="S4886">
        <v>0</v>
      </c>
      <c r="T4886">
        <v>0</v>
      </c>
      <c r="U4886">
        <v>0</v>
      </c>
      <c r="V4886" t="s">
        <v>30</v>
      </c>
      <c r="W4886">
        <v>0</v>
      </c>
      <c r="X4886">
        <v>16495218</v>
      </c>
      <c r="Y4886" s="11" t="str">
        <f t="shared" si="77"/>
        <v>1. &lt;= 1 Year</v>
      </c>
      <c r="Z4886" s="11" t="str">
        <f t="shared" si="77"/>
        <v>1. &lt;= 1 Year</v>
      </c>
    </row>
    <row r="4887" spans="1:26" x14ac:dyDescent="0.25">
      <c r="A4887">
        <v>165053074</v>
      </c>
      <c r="B4887" t="s">
        <v>6450</v>
      </c>
      <c r="C4887" t="s">
        <v>3800</v>
      </c>
      <c r="D4887" t="s">
        <v>127</v>
      </c>
      <c r="E4887">
        <v>23</v>
      </c>
      <c r="F4887" t="s">
        <v>32</v>
      </c>
      <c r="G4887" t="s">
        <v>1102</v>
      </c>
      <c r="H4887" t="s">
        <v>25</v>
      </c>
      <c r="I4887" t="s">
        <v>22</v>
      </c>
      <c r="J4887">
        <v>74</v>
      </c>
      <c r="K4887">
        <v>63</v>
      </c>
      <c r="L4887">
        <v>20233</v>
      </c>
      <c r="M4887">
        <v>1</v>
      </c>
      <c r="N4887" t="s">
        <v>31</v>
      </c>
      <c r="O4887">
        <v>930</v>
      </c>
      <c r="P4887">
        <v>20231229</v>
      </c>
      <c r="Q4887" t="s">
        <v>31</v>
      </c>
      <c r="R4887" t="s">
        <v>30</v>
      </c>
      <c r="S4887">
        <v>0</v>
      </c>
      <c r="T4887">
        <v>0</v>
      </c>
      <c r="U4887">
        <v>0</v>
      </c>
      <c r="V4887" t="s">
        <v>30</v>
      </c>
      <c r="W4887">
        <v>0</v>
      </c>
      <c r="X4887">
        <v>16504181</v>
      </c>
      <c r="Y4887" s="11" t="str">
        <f t="shared" si="77"/>
        <v>1. &lt;= 1 Year</v>
      </c>
      <c r="Z4887" s="11" t="str">
        <f t="shared" si="77"/>
        <v>1. &lt;= 1 Year</v>
      </c>
    </row>
    <row r="4888" spans="1:26" x14ac:dyDescent="0.25">
      <c r="A4888">
        <v>165005099</v>
      </c>
      <c r="B4888" t="s">
        <v>4038</v>
      </c>
      <c r="C4888" t="s">
        <v>2201</v>
      </c>
      <c r="D4888" t="s">
        <v>110</v>
      </c>
      <c r="E4888">
        <v>23</v>
      </c>
      <c r="F4888" t="s">
        <v>5</v>
      </c>
      <c r="G4888" t="s">
        <v>7699</v>
      </c>
      <c r="H4888" t="s">
        <v>25</v>
      </c>
      <c r="I4888" t="s">
        <v>22</v>
      </c>
      <c r="J4888">
        <v>136</v>
      </c>
      <c r="K4888">
        <v>98</v>
      </c>
      <c r="L4888">
        <v>20233</v>
      </c>
      <c r="M4888">
        <v>1</v>
      </c>
      <c r="N4888" t="s">
        <v>31</v>
      </c>
      <c r="O4888">
        <v>6340</v>
      </c>
      <c r="P4888">
        <v>20230201</v>
      </c>
      <c r="Q4888" t="s">
        <v>31</v>
      </c>
      <c r="R4888" t="s">
        <v>31</v>
      </c>
      <c r="S4888">
        <v>1</v>
      </c>
      <c r="T4888">
        <v>20234</v>
      </c>
      <c r="U4888">
        <v>1</v>
      </c>
      <c r="V4888" t="s">
        <v>31</v>
      </c>
      <c r="W4888">
        <v>182.7</v>
      </c>
      <c r="X4888">
        <v>9317234</v>
      </c>
      <c r="Y4888" s="11" t="str">
        <f t="shared" si="77"/>
        <v>1. &lt;= 1 Year</v>
      </c>
      <c r="Z4888" s="11" t="str">
        <f t="shared" si="77"/>
        <v>1. &lt;= 1 Year</v>
      </c>
    </row>
    <row r="4889" spans="1:26" x14ac:dyDescent="0.25">
      <c r="A4889">
        <v>164690370</v>
      </c>
      <c r="B4889" t="s">
        <v>566</v>
      </c>
      <c r="C4889" t="s">
        <v>1107</v>
      </c>
      <c r="D4889" t="s">
        <v>127</v>
      </c>
      <c r="E4889">
        <v>23</v>
      </c>
      <c r="F4889" t="s">
        <v>32</v>
      </c>
      <c r="G4889" t="s">
        <v>7696</v>
      </c>
      <c r="H4889" t="s">
        <v>25</v>
      </c>
      <c r="I4889" t="s">
        <v>22</v>
      </c>
      <c r="J4889">
        <v>566</v>
      </c>
      <c r="K4889">
        <v>565</v>
      </c>
      <c r="L4889">
        <v>0</v>
      </c>
      <c r="M4889">
        <v>0</v>
      </c>
      <c r="N4889" t="s">
        <v>30</v>
      </c>
      <c r="O4889">
        <v>0</v>
      </c>
      <c r="P4889">
        <v>20230630</v>
      </c>
      <c r="Q4889" t="s">
        <v>31</v>
      </c>
      <c r="R4889" t="s">
        <v>30</v>
      </c>
      <c r="S4889">
        <v>0</v>
      </c>
      <c r="T4889">
        <v>0</v>
      </c>
      <c r="U4889">
        <v>0</v>
      </c>
      <c r="V4889" t="s">
        <v>30</v>
      </c>
      <c r="W4889">
        <v>0</v>
      </c>
      <c r="X4889">
        <v>16295812</v>
      </c>
      <c r="Y4889" s="11" t="str">
        <f t="shared" si="77"/>
        <v>3.  1.5 to 2 Year</v>
      </c>
      <c r="Z4889" s="11" t="str">
        <f t="shared" si="77"/>
        <v>3.  1.5 to 2 Year</v>
      </c>
    </row>
    <row r="4890" spans="1:26" x14ac:dyDescent="0.25">
      <c r="A4890">
        <v>164709201</v>
      </c>
      <c r="B4890" t="s">
        <v>605</v>
      </c>
      <c r="C4890" t="s">
        <v>804</v>
      </c>
      <c r="D4890" t="s">
        <v>127</v>
      </c>
      <c r="E4890">
        <v>23</v>
      </c>
      <c r="F4890" t="s">
        <v>32</v>
      </c>
      <c r="G4890" t="s">
        <v>798</v>
      </c>
      <c r="H4890" t="s">
        <v>25</v>
      </c>
      <c r="I4890" t="s">
        <v>22</v>
      </c>
      <c r="J4890">
        <v>539</v>
      </c>
      <c r="K4890">
        <v>539</v>
      </c>
      <c r="L4890">
        <v>0</v>
      </c>
      <c r="M4890">
        <v>0</v>
      </c>
      <c r="N4890" t="s">
        <v>30</v>
      </c>
      <c r="O4890">
        <v>0</v>
      </c>
      <c r="P4890" t="s">
        <v>25</v>
      </c>
      <c r="Q4890" t="s">
        <v>30</v>
      </c>
      <c r="R4890" t="s">
        <v>30</v>
      </c>
      <c r="S4890">
        <v>0</v>
      </c>
      <c r="T4890">
        <v>0</v>
      </c>
      <c r="U4890">
        <v>0</v>
      </c>
      <c r="V4890" t="s">
        <v>30</v>
      </c>
      <c r="W4890">
        <v>0</v>
      </c>
      <c r="X4890">
        <v>16308097</v>
      </c>
      <c r="Y4890" s="11" t="str">
        <f t="shared" si="77"/>
        <v>2.  1-1.5 Years</v>
      </c>
      <c r="Z4890" s="11" t="str">
        <f t="shared" si="77"/>
        <v>2.  1-1.5 Years</v>
      </c>
    </row>
    <row r="4891" spans="1:26" x14ac:dyDescent="0.25">
      <c r="A4891">
        <v>164923456</v>
      </c>
      <c r="B4891" t="s">
        <v>605</v>
      </c>
      <c r="C4891" t="s">
        <v>4465</v>
      </c>
      <c r="D4891" t="s">
        <v>127</v>
      </c>
      <c r="E4891">
        <v>23</v>
      </c>
      <c r="F4891" t="s">
        <v>32</v>
      </c>
      <c r="G4891" t="s">
        <v>2386</v>
      </c>
      <c r="H4891" t="s">
        <v>25</v>
      </c>
      <c r="I4891" t="s">
        <v>22</v>
      </c>
      <c r="J4891">
        <v>243</v>
      </c>
      <c r="K4891">
        <v>188</v>
      </c>
      <c r="L4891">
        <v>0</v>
      </c>
      <c r="M4891">
        <v>0</v>
      </c>
      <c r="N4891" t="s">
        <v>30</v>
      </c>
      <c r="O4891">
        <v>0</v>
      </c>
      <c r="P4891">
        <v>20231030</v>
      </c>
      <c r="Q4891" t="s">
        <v>31</v>
      </c>
      <c r="R4891" t="s">
        <v>30</v>
      </c>
      <c r="S4891">
        <v>0</v>
      </c>
      <c r="T4891">
        <v>0</v>
      </c>
      <c r="U4891">
        <v>0</v>
      </c>
      <c r="V4891" t="s">
        <v>30</v>
      </c>
      <c r="W4891">
        <v>0</v>
      </c>
      <c r="X4891">
        <v>16430172</v>
      </c>
      <c r="Y4891" s="11" t="str">
        <f t="shared" si="77"/>
        <v>1. &lt;= 1 Year</v>
      </c>
      <c r="Z4891" s="11" t="str">
        <f t="shared" si="77"/>
        <v>1. &lt;= 1 Year</v>
      </c>
    </row>
    <row r="4892" spans="1:26" x14ac:dyDescent="0.25">
      <c r="A4892">
        <v>164964214</v>
      </c>
      <c r="B4892" t="s">
        <v>4830</v>
      </c>
      <c r="C4892" t="s">
        <v>4831</v>
      </c>
      <c r="D4892" t="s">
        <v>110</v>
      </c>
      <c r="E4892">
        <v>23</v>
      </c>
      <c r="F4892" t="s">
        <v>5</v>
      </c>
      <c r="G4892" t="s">
        <v>7699</v>
      </c>
      <c r="H4892" t="s">
        <v>25</v>
      </c>
      <c r="I4892" t="s">
        <v>22</v>
      </c>
      <c r="J4892">
        <v>193</v>
      </c>
      <c r="K4892">
        <v>168</v>
      </c>
      <c r="L4892">
        <v>20233</v>
      </c>
      <c r="M4892">
        <v>1</v>
      </c>
      <c r="N4892" t="s">
        <v>31</v>
      </c>
      <c r="O4892">
        <v>8683</v>
      </c>
      <c r="P4892">
        <v>20211214</v>
      </c>
      <c r="Q4892" t="s">
        <v>31</v>
      </c>
      <c r="R4892" t="s">
        <v>31</v>
      </c>
      <c r="S4892">
        <v>1</v>
      </c>
      <c r="T4892">
        <v>0</v>
      </c>
      <c r="U4892">
        <v>0</v>
      </c>
      <c r="V4892" t="s">
        <v>30</v>
      </c>
      <c r="W4892">
        <v>0</v>
      </c>
      <c r="X4892">
        <v>11822424</v>
      </c>
      <c r="Y4892" s="11" t="str">
        <f t="shared" si="77"/>
        <v>1. &lt;= 1 Year</v>
      </c>
      <c r="Z4892" s="11" t="str">
        <f t="shared" si="77"/>
        <v>1. &lt;= 1 Year</v>
      </c>
    </row>
    <row r="4893" spans="1:26" x14ac:dyDescent="0.25">
      <c r="A4893">
        <v>164881200</v>
      </c>
      <c r="B4893" t="s">
        <v>3276</v>
      </c>
      <c r="C4893" t="s">
        <v>448</v>
      </c>
      <c r="D4893" t="s">
        <v>127</v>
      </c>
      <c r="E4893">
        <v>23</v>
      </c>
      <c r="F4893" t="s">
        <v>32</v>
      </c>
      <c r="G4893" t="s">
        <v>797</v>
      </c>
      <c r="H4893" t="s">
        <v>25</v>
      </c>
      <c r="I4893" t="s">
        <v>22</v>
      </c>
      <c r="J4893">
        <v>293</v>
      </c>
      <c r="K4893">
        <v>201</v>
      </c>
      <c r="L4893">
        <v>0</v>
      </c>
      <c r="M4893">
        <v>0</v>
      </c>
      <c r="N4893" t="s">
        <v>30</v>
      </c>
      <c r="O4893">
        <v>0</v>
      </c>
      <c r="P4893" t="s">
        <v>25</v>
      </c>
      <c r="Q4893" t="s">
        <v>30</v>
      </c>
      <c r="R4893" t="s">
        <v>30</v>
      </c>
      <c r="S4893">
        <v>0</v>
      </c>
      <c r="T4893">
        <v>0</v>
      </c>
      <c r="U4893">
        <v>0</v>
      </c>
      <c r="V4893" t="s">
        <v>30</v>
      </c>
      <c r="W4893">
        <v>0</v>
      </c>
      <c r="X4893">
        <v>16405944</v>
      </c>
      <c r="Y4893" s="11" t="str">
        <f t="shared" si="77"/>
        <v>1. &lt;= 1 Year</v>
      </c>
      <c r="Z4893" s="11" t="str">
        <f t="shared" si="77"/>
        <v>1. &lt;= 1 Year</v>
      </c>
    </row>
    <row r="4894" spans="1:26" x14ac:dyDescent="0.25">
      <c r="A4894">
        <v>164893793</v>
      </c>
      <c r="B4894" t="s">
        <v>4832</v>
      </c>
      <c r="C4894" t="s">
        <v>4833</v>
      </c>
      <c r="D4894" t="s">
        <v>98</v>
      </c>
      <c r="E4894">
        <v>23</v>
      </c>
      <c r="F4894" t="s">
        <v>6</v>
      </c>
      <c r="G4894" t="s">
        <v>4834</v>
      </c>
      <c r="H4894" t="s">
        <v>25</v>
      </c>
      <c r="I4894" t="s">
        <v>22</v>
      </c>
      <c r="J4894">
        <v>283</v>
      </c>
      <c r="K4894">
        <v>231</v>
      </c>
      <c r="L4894">
        <v>20233</v>
      </c>
      <c r="M4894">
        <v>1</v>
      </c>
      <c r="N4894" t="s">
        <v>31</v>
      </c>
      <c r="O4894">
        <v>6018</v>
      </c>
      <c r="P4894">
        <v>20230918</v>
      </c>
      <c r="Q4894" t="s">
        <v>31</v>
      </c>
      <c r="R4894" t="s">
        <v>30</v>
      </c>
      <c r="S4894">
        <v>0</v>
      </c>
      <c r="T4894">
        <v>20234</v>
      </c>
      <c r="U4894">
        <v>1</v>
      </c>
      <c r="V4894" t="s">
        <v>31</v>
      </c>
      <c r="W4894">
        <v>9267.34</v>
      </c>
      <c r="X4894">
        <v>16393963</v>
      </c>
      <c r="Y4894" s="11" t="str">
        <f t="shared" si="77"/>
        <v>1. &lt;= 1 Year</v>
      </c>
      <c r="Z4894" s="11" t="str">
        <f t="shared" si="77"/>
        <v>1. &lt;= 1 Year</v>
      </c>
    </row>
    <row r="4895" spans="1:26" x14ac:dyDescent="0.25">
      <c r="A4895">
        <v>164745906</v>
      </c>
      <c r="B4895" t="s">
        <v>2261</v>
      </c>
      <c r="C4895" t="s">
        <v>2262</v>
      </c>
      <c r="D4895" t="s">
        <v>127</v>
      </c>
      <c r="E4895">
        <v>23</v>
      </c>
      <c r="F4895" t="s">
        <v>32</v>
      </c>
      <c r="G4895" t="s">
        <v>2233</v>
      </c>
      <c r="H4895" t="s">
        <v>25</v>
      </c>
      <c r="I4895" t="s">
        <v>22</v>
      </c>
      <c r="J4895">
        <v>475</v>
      </c>
      <c r="K4895">
        <v>475</v>
      </c>
      <c r="L4895">
        <v>20233</v>
      </c>
      <c r="M4895">
        <v>1</v>
      </c>
      <c r="N4895" t="s">
        <v>31</v>
      </c>
      <c r="O4895">
        <v>2105</v>
      </c>
      <c r="P4895">
        <v>20240122</v>
      </c>
      <c r="Q4895" t="s">
        <v>31</v>
      </c>
      <c r="R4895" t="s">
        <v>30</v>
      </c>
      <c r="S4895">
        <v>0</v>
      </c>
      <c r="T4895">
        <v>0</v>
      </c>
      <c r="U4895">
        <v>0</v>
      </c>
      <c r="V4895" t="s">
        <v>30</v>
      </c>
      <c r="W4895">
        <v>0</v>
      </c>
      <c r="X4895">
        <v>16328966</v>
      </c>
      <c r="Y4895" s="11" t="str">
        <f t="shared" si="77"/>
        <v>2.  1-1.5 Years</v>
      </c>
      <c r="Z4895" s="11" t="str">
        <f t="shared" si="77"/>
        <v>2.  1-1.5 Years</v>
      </c>
    </row>
    <row r="4896" spans="1:26" x14ac:dyDescent="0.25">
      <c r="A4896">
        <v>165046510</v>
      </c>
      <c r="B4896" t="s">
        <v>6451</v>
      </c>
      <c r="C4896" t="s">
        <v>6452</v>
      </c>
      <c r="D4896" t="s">
        <v>127</v>
      </c>
      <c r="E4896">
        <v>23</v>
      </c>
      <c r="F4896" t="s">
        <v>32</v>
      </c>
      <c r="G4896" t="s">
        <v>797</v>
      </c>
      <c r="H4896" t="s">
        <v>25</v>
      </c>
      <c r="I4896" t="s">
        <v>22</v>
      </c>
      <c r="J4896">
        <v>82</v>
      </c>
      <c r="K4896">
        <v>76</v>
      </c>
      <c r="L4896">
        <v>0</v>
      </c>
      <c r="M4896">
        <v>0</v>
      </c>
      <c r="N4896" t="s">
        <v>30</v>
      </c>
      <c r="O4896">
        <v>0</v>
      </c>
      <c r="P4896">
        <v>20231016</v>
      </c>
      <c r="Q4896" t="s">
        <v>31</v>
      </c>
      <c r="R4896" t="s">
        <v>30</v>
      </c>
      <c r="S4896">
        <v>0</v>
      </c>
      <c r="T4896">
        <v>0</v>
      </c>
      <c r="U4896">
        <v>0</v>
      </c>
      <c r="V4896" t="s">
        <v>30</v>
      </c>
      <c r="W4896">
        <v>0</v>
      </c>
      <c r="X4896">
        <v>16503261</v>
      </c>
      <c r="Y4896" s="11" t="str">
        <f t="shared" si="77"/>
        <v>1. &lt;= 1 Year</v>
      </c>
      <c r="Z4896" s="11" t="str">
        <f t="shared" si="77"/>
        <v>1. &lt;= 1 Year</v>
      </c>
    </row>
    <row r="4897" spans="1:26" x14ac:dyDescent="0.25">
      <c r="A4897">
        <v>164784117</v>
      </c>
      <c r="B4897" t="s">
        <v>7889</v>
      </c>
      <c r="C4897" t="s">
        <v>7890</v>
      </c>
      <c r="D4897" t="s">
        <v>127</v>
      </c>
      <c r="E4897">
        <v>23</v>
      </c>
      <c r="F4897" t="s">
        <v>32</v>
      </c>
      <c r="G4897" t="s">
        <v>796</v>
      </c>
      <c r="H4897" t="s">
        <v>25</v>
      </c>
      <c r="I4897" t="s">
        <v>22</v>
      </c>
      <c r="J4897">
        <v>427</v>
      </c>
      <c r="K4897">
        <v>60</v>
      </c>
      <c r="L4897">
        <v>0</v>
      </c>
      <c r="M4897">
        <v>0</v>
      </c>
      <c r="N4897" t="s">
        <v>30</v>
      </c>
      <c r="O4897">
        <v>0</v>
      </c>
      <c r="P4897">
        <v>20231215</v>
      </c>
      <c r="Q4897" t="s">
        <v>31</v>
      </c>
      <c r="R4897" t="s">
        <v>30</v>
      </c>
      <c r="S4897">
        <v>0</v>
      </c>
      <c r="T4897">
        <v>20234</v>
      </c>
      <c r="U4897">
        <v>1</v>
      </c>
      <c r="V4897" t="s">
        <v>31</v>
      </c>
      <c r="W4897">
        <v>354.84</v>
      </c>
      <c r="X4897">
        <v>16349401</v>
      </c>
      <c r="Y4897" s="11" t="str">
        <f t="shared" si="77"/>
        <v>2.  1-1.5 Years</v>
      </c>
      <c r="Z4897" s="11" t="str">
        <f t="shared" si="77"/>
        <v>1. &lt;= 1 Year</v>
      </c>
    </row>
    <row r="4898" spans="1:26" x14ac:dyDescent="0.25">
      <c r="A4898">
        <v>165046549</v>
      </c>
      <c r="B4898" t="s">
        <v>6453</v>
      </c>
      <c r="C4898" t="s">
        <v>4053</v>
      </c>
      <c r="D4898" t="s">
        <v>98</v>
      </c>
      <c r="E4898">
        <v>23</v>
      </c>
      <c r="F4898" t="s">
        <v>5</v>
      </c>
      <c r="G4898" t="s">
        <v>2704</v>
      </c>
      <c r="H4898" t="s">
        <v>25</v>
      </c>
      <c r="I4898" t="s">
        <v>22</v>
      </c>
      <c r="J4898">
        <v>82</v>
      </c>
      <c r="K4898">
        <v>70</v>
      </c>
      <c r="L4898">
        <v>20233</v>
      </c>
      <c r="M4898">
        <v>1</v>
      </c>
      <c r="N4898" t="s">
        <v>31</v>
      </c>
      <c r="O4898">
        <v>22311</v>
      </c>
      <c r="P4898" t="s">
        <v>25</v>
      </c>
      <c r="Q4898" t="s">
        <v>30</v>
      </c>
      <c r="R4898" t="s">
        <v>31</v>
      </c>
      <c r="S4898">
        <v>1</v>
      </c>
      <c r="T4898">
        <v>20234</v>
      </c>
      <c r="U4898">
        <v>1</v>
      </c>
      <c r="V4898" t="s">
        <v>31</v>
      </c>
      <c r="W4898">
        <v>19492.5</v>
      </c>
      <c r="X4898">
        <v>13919313</v>
      </c>
      <c r="Y4898" s="11" t="str">
        <f t="shared" si="77"/>
        <v>1. &lt;= 1 Year</v>
      </c>
      <c r="Z4898" s="11" t="str">
        <f t="shared" si="77"/>
        <v>1. &lt;= 1 Year</v>
      </c>
    </row>
    <row r="4899" spans="1:26" x14ac:dyDescent="0.25">
      <c r="A4899">
        <v>164738946</v>
      </c>
      <c r="B4899" t="s">
        <v>1441</v>
      </c>
      <c r="C4899" t="s">
        <v>2413</v>
      </c>
      <c r="D4899" t="s">
        <v>79</v>
      </c>
      <c r="E4899">
        <v>23</v>
      </c>
      <c r="F4899" t="s">
        <v>6</v>
      </c>
      <c r="G4899" t="s">
        <v>1500</v>
      </c>
      <c r="H4899" t="s">
        <v>25</v>
      </c>
      <c r="I4899" t="s">
        <v>22</v>
      </c>
      <c r="J4899">
        <v>486</v>
      </c>
      <c r="K4899">
        <v>434</v>
      </c>
      <c r="L4899">
        <v>20233</v>
      </c>
      <c r="M4899">
        <v>1</v>
      </c>
      <c r="N4899" t="s">
        <v>31</v>
      </c>
      <c r="O4899">
        <v>7092</v>
      </c>
      <c r="P4899">
        <v>20181214</v>
      </c>
      <c r="Q4899" t="s">
        <v>31</v>
      </c>
      <c r="R4899" t="s">
        <v>30</v>
      </c>
      <c r="S4899">
        <v>0</v>
      </c>
      <c r="T4899">
        <v>20234</v>
      </c>
      <c r="U4899">
        <v>1</v>
      </c>
      <c r="V4899" t="s">
        <v>31</v>
      </c>
      <c r="W4899">
        <v>8987.19</v>
      </c>
      <c r="X4899">
        <v>16318002</v>
      </c>
      <c r="Y4899" s="11" t="str">
        <f t="shared" si="77"/>
        <v>2.  1-1.5 Years</v>
      </c>
      <c r="Z4899" s="11" t="str">
        <f t="shared" si="77"/>
        <v>2.  1-1.5 Years</v>
      </c>
    </row>
    <row r="4900" spans="1:26" x14ac:dyDescent="0.25">
      <c r="A4900">
        <v>164776530</v>
      </c>
      <c r="B4900" t="s">
        <v>3277</v>
      </c>
      <c r="C4900" t="s">
        <v>549</v>
      </c>
      <c r="D4900" t="s">
        <v>127</v>
      </c>
      <c r="E4900">
        <v>23</v>
      </c>
      <c r="F4900" t="s">
        <v>32</v>
      </c>
      <c r="G4900" t="s">
        <v>799</v>
      </c>
      <c r="H4900" t="s">
        <v>25</v>
      </c>
      <c r="I4900" t="s">
        <v>22</v>
      </c>
      <c r="J4900">
        <v>440</v>
      </c>
      <c r="K4900">
        <v>440</v>
      </c>
      <c r="L4900">
        <v>0</v>
      </c>
      <c r="M4900">
        <v>0</v>
      </c>
      <c r="N4900" t="s">
        <v>30</v>
      </c>
      <c r="O4900">
        <v>0</v>
      </c>
      <c r="P4900">
        <v>20230612</v>
      </c>
      <c r="Q4900" t="s">
        <v>31</v>
      </c>
      <c r="R4900" t="s">
        <v>30</v>
      </c>
      <c r="S4900">
        <v>0</v>
      </c>
      <c r="T4900">
        <v>0</v>
      </c>
      <c r="U4900">
        <v>0</v>
      </c>
      <c r="V4900" t="s">
        <v>30</v>
      </c>
      <c r="W4900">
        <v>0</v>
      </c>
      <c r="X4900">
        <v>16339529</v>
      </c>
      <c r="Y4900" s="11" t="str">
        <f t="shared" si="77"/>
        <v>2.  1-1.5 Years</v>
      </c>
      <c r="Z4900" s="11" t="str">
        <f t="shared" si="77"/>
        <v>2.  1-1.5 Years</v>
      </c>
    </row>
    <row r="4901" spans="1:26" x14ac:dyDescent="0.25">
      <c r="A4901">
        <v>165040943</v>
      </c>
      <c r="B4901" t="s">
        <v>6454</v>
      </c>
      <c r="C4901" t="s">
        <v>1132</v>
      </c>
      <c r="D4901" t="s">
        <v>127</v>
      </c>
      <c r="E4901">
        <v>23</v>
      </c>
      <c r="F4901" t="s">
        <v>32</v>
      </c>
      <c r="G4901" t="s">
        <v>1623</v>
      </c>
      <c r="H4901" t="s">
        <v>25</v>
      </c>
      <c r="I4901" t="s">
        <v>22</v>
      </c>
      <c r="J4901">
        <v>83</v>
      </c>
      <c r="K4901">
        <v>83</v>
      </c>
      <c r="L4901">
        <v>0</v>
      </c>
      <c r="M4901">
        <v>0</v>
      </c>
      <c r="N4901" t="s">
        <v>30</v>
      </c>
      <c r="O4901">
        <v>0</v>
      </c>
      <c r="P4901" t="s">
        <v>25</v>
      </c>
      <c r="Q4901" t="s">
        <v>30</v>
      </c>
      <c r="R4901" t="s">
        <v>30</v>
      </c>
      <c r="S4901">
        <v>0</v>
      </c>
      <c r="T4901">
        <v>0</v>
      </c>
      <c r="U4901">
        <v>0</v>
      </c>
      <c r="V4901" t="s">
        <v>30</v>
      </c>
      <c r="W4901">
        <v>0</v>
      </c>
      <c r="X4901">
        <v>16499807</v>
      </c>
      <c r="Y4901" s="11" t="str">
        <f t="shared" si="77"/>
        <v>1. &lt;= 1 Year</v>
      </c>
      <c r="Z4901" s="11" t="str">
        <f t="shared" si="77"/>
        <v>1. &lt;= 1 Year</v>
      </c>
    </row>
    <row r="4902" spans="1:26" x14ac:dyDescent="0.25">
      <c r="A4902">
        <v>164799869</v>
      </c>
      <c r="B4902" t="s">
        <v>1047</v>
      </c>
      <c r="C4902" t="s">
        <v>2737</v>
      </c>
      <c r="D4902" t="s">
        <v>127</v>
      </c>
      <c r="E4902">
        <v>23</v>
      </c>
      <c r="F4902" t="s">
        <v>32</v>
      </c>
      <c r="G4902" t="s">
        <v>7700</v>
      </c>
      <c r="H4902" t="s">
        <v>25</v>
      </c>
      <c r="I4902" t="s">
        <v>22</v>
      </c>
      <c r="J4902">
        <v>404</v>
      </c>
      <c r="K4902">
        <v>404</v>
      </c>
      <c r="L4902">
        <v>0</v>
      </c>
      <c r="M4902">
        <v>0</v>
      </c>
      <c r="N4902" t="s">
        <v>30</v>
      </c>
      <c r="O4902">
        <v>0</v>
      </c>
      <c r="P4902" t="s">
        <v>25</v>
      </c>
      <c r="Q4902" t="s">
        <v>30</v>
      </c>
      <c r="R4902" t="s">
        <v>30</v>
      </c>
      <c r="S4902">
        <v>0</v>
      </c>
      <c r="T4902">
        <v>0</v>
      </c>
      <c r="U4902">
        <v>0</v>
      </c>
      <c r="V4902" t="s">
        <v>30</v>
      </c>
      <c r="W4902">
        <v>0</v>
      </c>
      <c r="X4902">
        <v>16359016</v>
      </c>
      <c r="Y4902" s="11" t="str">
        <f t="shared" si="77"/>
        <v>2.  1-1.5 Years</v>
      </c>
      <c r="Z4902" s="11" t="str">
        <f t="shared" si="77"/>
        <v>2.  1-1.5 Years</v>
      </c>
    </row>
    <row r="4903" spans="1:26" x14ac:dyDescent="0.25">
      <c r="A4903">
        <v>164956803</v>
      </c>
      <c r="B4903" t="s">
        <v>754</v>
      </c>
      <c r="C4903" t="s">
        <v>4467</v>
      </c>
      <c r="D4903" t="s">
        <v>98</v>
      </c>
      <c r="E4903">
        <v>23</v>
      </c>
      <c r="F4903" t="s">
        <v>6</v>
      </c>
      <c r="G4903" t="s">
        <v>2704</v>
      </c>
      <c r="H4903" t="s">
        <v>25</v>
      </c>
      <c r="I4903" t="s">
        <v>22</v>
      </c>
      <c r="J4903">
        <v>202</v>
      </c>
      <c r="K4903">
        <v>189</v>
      </c>
      <c r="L4903">
        <v>0</v>
      </c>
      <c r="M4903">
        <v>0</v>
      </c>
      <c r="N4903" t="s">
        <v>30</v>
      </c>
      <c r="O4903">
        <v>0</v>
      </c>
      <c r="P4903">
        <v>20240220</v>
      </c>
      <c r="Q4903" t="s">
        <v>31</v>
      </c>
      <c r="R4903" t="s">
        <v>31</v>
      </c>
      <c r="S4903">
        <v>1</v>
      </c>
      <c r="T4903">
        <v>0</v>
      </c>
      <c r="U4903">
        <v>0</v>
      </c>
      <c r="V4903" t="s">
        <v>30</v>
      </c>
      <c r="W4903">
        <v>0</v>
      </c>
      <c r="X4903">
        <v>15139172</v>
      </c>
      <c r="Y4903" s="11" t="str">
        <f t="shared" si="77"/>
        <v>1. &lt;= 1 Year</v>
      </c>
      <c r="Z4903" s="11" t="str">
        <f t="shared" si="77"/>
        <v>1. &lt;= 1 Year</v>
      </c>
    </row>
    <row r="4904" spans="1:26" x14ac:dyDescent="0.25">
      <c r="A4904">
        <v>164442978</v>
      </c>
      <c r="B4904" t="s">
        <v>216</v>
      </c>
      <c r="C4904" t="s">
        <v>3278</v>
      </c>
      <c r="D4904" t="s">
        <v>127</v>
      </c>
      <c r="E4904">
        <v>23</v>
      </c>
      <c r="F4904" t="s">
        <v>32</v>
      </c>
      <c r="G4904" t="s">
        <v>799</v>
      </c>
      <c r="H4904" t="s">
        <v>25</v>
      </c>
      <c r="I4904" t="s">
        <v>22</v>
      </c>
      <c r="J4904">
        <v>934</v>
      </c>
      <c r="K4904">
        <v>934</v>
      </c>
      <c r="L4904">
        <v>0</v>
      </c>
      <c r="M4904">
        <v>0</v>
      </c>
      <c r="N4904" t="s">
        <v>30</v>
      </c>
      <c r="O4904">
        <v>0</v>
      </c>
      <c r="P4904">
        <v>20230630</v>
      </c>
      <c r="Q4904" t="s">
        <v>31</v>
      </c>
      <c r="R4904" t="s">
        <v>30</v>
      </c>
      <c r="S4904">
        <v>0</v>
      </c>
      <c r="T4904">
        <v>0</v>
      </c>
      <c r="U4904">
        <v>0</v>
      </c>
      <c r="V4904" t="s">
        <v>30</v>
      </c>
      <c r="W4904">
        <v>0</v>
      </c>
      <c r="X4904">
        <v>16081791</v>
      </c>
      <c r="Y4904" s="11" t="str">
        <f t="shared" si="77"/>
        <v>4. 2-3 Year</v>
      </c>
      <c r="Z4904" s="11" t="str">
        <f t="shared" si="77"/>
        <v>4. 2-3 Year</v>
      </c>
    </row>
    <row r="4905" spans="1:26" x14ac:dyDescent="0.25">
      <c r="A4905">
        <v>164526034</v>
      </c>
      <c r="B4905" t="s">
        <v>216</v>
      </c>
      <c r="C4905" t="s">
        <v>549</v>
      </c>
      <c r="D4905" t="s">
        <v>127</v>
      </c>
      <c r="E4905">
        <v>23</v>
      </c>
      <c r="F4905" t="s">
        <v>32</v>
      </c>
      <c r="G4905" t="s">
        <v>798</v>
      </c>
      <c r="H4905" t="s">
        <v>25</v>
      </c>
      <c r="I4905" t="s">
        <v>22</v>
      </c>
      <c r="J4905">
        <v>829</v>
      </c>
      <c r="K4905">
        <v>829</v>
      </c>
      <c r="L4905">
        <v>0</v>
      </c>
      <c r="M4905">
        <v>0</v>
      </c>
      <c r="N4905" t="s">
        <v>30</v>
      </c>
      <c r="O4905">
        <v>0</v>
      </c>
      <c r="P4905">
        <v>20230424</v>
      </c>
      <c r="Q4905" t="s">
        <v>31</v>
      </c>
      <c r="R4905" t="s">
        <v>30</v>
      </c>
      <c r="S4905">
        <v>0</v>
      </c>
      <c r="T4905">
        <v>0</v>
      </c>
      <c r="U4905">
        <v>0</v>
      </c>
      <c r="V4905" t="s">
        <v>30</v>
      </c>
      <c r="W4905">
        <v>0</v>
      </c>
      <c r="X4905">
        <v>16204116</v>
      </c>
      <c r="Y4905" s="11" t="str">
        <f t="shared" si="77"/>
        <v>4. 2-3 Year</v>
      </c>
      <c r="Z4905" s="11" t="str">
        <f t="shared" si="77"/>
        <v>4. 2-3 Year</v>
      </c>
    </row>
    <row r="4906" spans="1:26" x14ac:dyDescent="0.25">
      <c r="A4906">
        <v>164669035</v>
      </c>
      <c r="B4906" t="s">
        <v>754</v>
      </c>
      <c r="C4906" t="s">
        <v>184</v>
      </c>
      <c r="D4906" t="s">
        <v>127</v>
      </c>
      <c r="E4906">
        <v>23</v>
      </c>
      <c r="F4906" t="s">
        <v>32</v>
      </c>
      <c r="G4906" t="s">
        <v>798</v>
      </c>
      <c r="H4906" t="s">
        <v>25</v>
      </c>
      <c r="I4906" t="s">
        <v>22</v>
      </c>
      <c r="J4906">
        <v>593</v>
      </c>
      <c r="K4906">
        <v>593</v>
      </c>
      <c r="L4906">
        <v>0</v>
      </c>
      <c r="M4906">
        <v>0</v>
      </c>
      <c r="N4906" t="s">
        <v>30</v>
      </c>
      <c r="O4906">
        <v>0</v>
      </c>
      <c r="P4906">
        <v>20240326</v>
      </c>
      <c r="Q4906" t="s">
        <v>31</v>
      </c>
      <c r="R4906" t="s">
        <v>30</v>
      </c>
      <c r="S4906">
        <v>0</v>
      </c>
      <c r="T4906">
        <v>0</v>
      </c>
      <c r="U4906">
        <v>0</v>
      </c>
      <c r="V4906" t="s">
        <v>30</v>
      </c>
      <c r="W4906">
        <v>0</v>
      </c>
      <c r="X4906">
        <v>16286018</v>
      </c>
      <c r="Y4906" s="11" t="str">
        <f t="shared" si="77"/>
        <v>3.  1.5 to 2 Year</v>
      </c>
      <c r="Z4906" s="11" t="str">
        <f t="shared" si="77"/>
        <v>3.  1.5 to 2 Year</v>
      </c>
    </row>
    <row r="4907" spans="1:26" x14ac:dyDescent="0.25">
      <c r="A4907">
        <v>164941699</v>
      </c>
      <c r="B4907" t="s">
        <v>754</v>
      </c>
      <c r="C4907" t="s">
        <v>208</v>
      </c>
      <c r="D4907" t="s">
        <v>127</v>
      </c>
      <c r="E4907">
        <v>23</v>
      </c>
      <c r="F4907" t="s">
        <v>32</v>
      </c>
      <c r="G4907" t="s">
        <v>799</v>
      </c>
      <c r="H4907" t="s">
        <v>25</v>
      </c>
      <c r="I4907" t="s">
        <v>22</v>
      </c>
      <c r="J4907">
        <v>222</v>
      </c>
      <c r="K4907">
        <v>222</v>
      </c>
      <c r="L4907">
        <v>0</v>
      </c>
      <c r="M4907">
        <v>0</v>
      </c>
      <c r="N4907" t="s">
        <v>30</v>
      </c>
      <c r="O4907">
        <v>0</v>
      </c>
      <c r="P4907" t="s">
        <v>25</v>
      </c>
      <c r="Q4907" t="s">
        <v>30</v>
      </c>
      <c r="R4907" t="s">
        <v>30</v>
      </c>
      <c r="S4907">
        <v>0</v>
      </c>
      <c r="T4907">
        <v>0</v>
      </c>
      <c r="U4907">
        <v>0</v>
      </c>
      <c r="V4907" t="s">
        <v>30</v>
      </c>
      <c r="W4907">
        <v>0</v>
      </c>
      <c r="X4907">
        <v>16435361</v>
      </c>
      <c r="Y4907" s="11" t="str">
        <f t="shared" si="77"/>
        <v>1. &lt;= 1 Year</v>
      </c>
      <c r="Z4907" s="11" t="str">
        <f t="shared" si="77"/>
        <v>1. &lt;= 1 Year</v>
      </c>
    </row>
    <row r="4908" spans="1:26" x14ac:dyDescent="0.25">
      <c r="A4908">
        <v>165048037</v>
      </c>
      <c r="B4908" t="s">
        <v>216</v>
      </c>
      <c r="C4908" t="s">
        <v>6807</v>
      </c>
      <c r="D4908" t="s">
        <v>110</v>
      </c>
      <c r="E4908">
        <v>23</v>
      </c>
      <c r="F4908" t="s">
        <v>6</v>
      </c>
      <c r="G4908" t="s">
        <v>7699</v>
      </c>
      <c r="H4908" t="s">
        <v>25</v>
      </c>
      <c r="I4908" t="s">
        <v>22</v>
      </c>
      <c r="J4908">
        <v>80</v>
      </c>
      <c r="K4908">
        <v>67</v>
      </c>
      <c r="L4908">
        <v>0</v>
      </c>
      <c r="M4908">
        <v>0</v>
      </c>
      <c r="N4908" t="s">
        <v>30</v>
      </c>
      <c r="O4908">
        <v>0</v>
      </c>
      <c r="P4908">
        <v>20240229</v>
      </c>
      <c r="Q4908" t="s">
        <v>31</v>
      </c>
      <c r="R4908" t="s">
        <v>30</v>
      </c>
      <c r="S4908">
        <v>0</v>
      </c>
      <c r="T4908">
        <v>0</v>
      </c>
      <c r="U4908">
        <v>0</v>
      </c>
      <c r="V4908" t="s">
        <v>30</v>
      </c>
      <c r="W4908">
        <v>0</v>
      </c>
      <c r="X4908">
        <v>16503796</v>
      </c>
      <c r="Y4908" s="11" t="str">
        <f t="shared" si="77"/>
        <v>1. &lt;= 1 Year</v>
      </c>
      <c r="Z4908" s="11" t="str">
        <f t="shared" si="77"/>
        <v>1. &lt;= 1 Year</v>
      </c>
    </row>
    <row r="4909" spans="1:26" x14ac:dyDescent="0.25">
      <c r="A4909">
        <v>164712954</v>
      </c>
      <c r="B4909" t="s">
        <v>6455</v>
      </c>
      <c r="C4909" t="s">
        <v>524</v>
      </c>
      <c r="D4909" t="s">
        <v>126</v>
      </c>
      <c r="E4909">
        <v>23</v>
      </c>
      <c r="F4909" t="s">
        <v>32</v>
      </c>
      <c r="G4909" t="s">
        <v>2233</v>
      </c>
      <c r="H4909" t="s">
        <v>25</v>
      </c>
      <c r="I4909" t="s">
        <v>22</v>
      </c>
      <c r="J4909">
        <v>530</v>
      </c>
      <c r="K4909">
        <v>304</v>
      </c>
      <c r="L4909">
        <v>0</v>
      </c>
      <c r="M4909">
        <v>0</v>
      </c>
      <c r="N4909" t="s">
        <v>30</v>
      </c>
      <c r="O4909">
        <v>0</v>
      </c>
      <c r="P4909">
        <v>20231121</v>
      </c>
      <c r="Q4909" t="s">
        <v>31</v>
      </c>
      <c r="R4909" t="s">
        <v>30</v>
      </c>
      <c r="S4909">
        <v>0</v>
      </c>
      <c r="T4909">
        <v>20234</v>
      </c>
      <c r="U4909">
        <v>1</v>
      </c>
      <c r="V4909" t="s">
        <v>31</v>
      </c>
      <c r="W4909">
        <v>2840.64</v>
      </c>
      <c r="X4909">
        <v>16311120</v>
      </c>
      <c r="Y4909" s="11" t="str">
        <f t="shared" si="77"/>
        <v>2.  1-1.5 Years</v>
      </c>
      <c r="Z4909" s="11" t="str">
        <f t="shared" si="77"/>
        <v>1. &lt;= 1 Year</v>
      </c>
    </row>
    <row r="4910" spans="1:26" x14ac:dyDescent="0.25">
      <c r="A4910">
        <v>164946926</v>
      </c>
      <c r="B4910" t="s">
        <v>4468</v>
      </c>
      <c r="C4910" t="s">
        <v>423</v>
      </c>
      <c r="D4910" t="s">
        <v>127</v>
      </c>
      <c r="E4910">
        <v>23</v>
      </c>
      <c r="F4910" t="s">
        <v>32</v>
      </c>
      <c r="G4910" t="s">
        <v>1623</v>
      </c>
      <c r="H4910" t="s">
        <v>25</v>
      </c>
      <c r="I4910" t="s">
        <v>22</v>
      </c>
      <c r="J4910">
        <v>214</v>
      </c>
      <c r="K4910">
        <v>214</v>
      </c>
      <c r="L4910">
        <v>0</v>
      </c>
      <c r="M4910">
        <v>0</v>
      </c>
      <c r="N4910" t="s">
        <v>30</v>
      </c>
      <c r="O4910">
        <v>0</v>
      </c>
      <c r="P4910">
        <v>20231016</v>
      </c>
      <c r="Q4910" t="s">
        <v>31</v>
      </c>
      <c r="R4910" t="s">
        <v>30</v>
      </c>
      <c r="S4910">
        <v>0</v>
      </c>
      <c r="T4910">
        <v>0</v>
      </c>
      <c r="U4910">
        <v>0</v>
      </c>
      <c r="V4910" t="s">
        <v>30</v>
      </c>
      <c r="W4910">
        <v>0</v>
      </c>
      <c r="X4910">
        <v>16444106</v>
      </c>
      <c r="Y4910" s="11" t="str">
        <f t="shared" si="77"/>
        <v>1. &lt;= 1 Year</v>
      </c>
      <c r="Z4910" s="11" t="str">
        <f t="shared" si="77"/>
        <v>1. &lt;= 1 Year</v>
      </c>
    </row>
    <row r="4911" spans="1:26" x14ac:dyDescent="0.25">
      <c r="A4911">
        <v>164995458</v>
      </c>
      <c r="B4911" t="s">
        <v>5182</v>
      </c>
      <c r="C4911" t="s">
        <v>3620</v>
      </c>
      <c r="D4911" t="s">
        <v>127</v>
      </c>
      <c r="E4911">
        <v>23</v>
      </c>
      <c r="F4911" t="s">
        <v>32</v>
      </c>
      <c r="G4911" t="s">
        <v>2233</v>
      </c>
      <c r="H4911" t="s">
        <v>25</v>
      </c>
      <c r="I4911" t="s">
        <v>22</v>
      </c>
      <c r="J4911">
        <v>153</v>
      </c>
      <c r="K4911">
        <v>153</v>
      </c>
      <c r="L4911">
        <v>0</v>
      </c>
      <c r="M4911">
        <v>0</v>
      </c>
      <c r="N4911" t="s">
        <v>30</v>
      </c>
      <c r="O4911">
        <v>0</v>
      </c>
      <c r="P4911" t="s">
        <v>25</v>
      </c>
      <c r="Q4911" t="s">
        <v>30</v>
      </c>
      <c r="R4911" t="s">
        <v>30</v>
      </c>
      <c r="S4911">
        <v>0</v>
      </c>
      <c r="T4911">
        <v>0</v>
      </c>
      <c r="U4911">
        <v>0</v>
      </c>
      <c r="V4911" t="s">
        <v>30</v>
      </c>
      <c r="W4911">
        <v>0</v>
      </c>
      <c r="X4911">
        <v>16473234</v>
      </c>
      <c r="Y4911" s="11" t="str">
        <f t="shared" si="77"/>
        <v>1. &lt;= 1 Year</v>
      </c>
      <c r="Z4911" s="11" t="str">
        <f t="shared" si="77"/>
        <v>1. &lt;= 1 Year</v>
      </c>
    </row>
    <row r="4912" spans="1:26" x14ac:dyDescent="0.25">
      <c r="A4912">
        <v>164623620</v>
      </c>
      <c r="B4912" t="s">
        <v>1499</v>
      </c>
      <c r="C4912" t="s">
        <v>473</v>
      </c>
      <c r="D4912" t="s">
        <v>127</v>
      </c>
      <c r="E4912">
        <v>23</v>
      </c>
      <c r="F4912" t="s">
        <v>32</v>
      </c>
      <c r="G4912" t="s">
        <v>798</v>
      </c>
      <c r="H4912" t="s">
        <v>25</v>
      </c>
      <c r="I4912" t="s">
        <v>22</v>
      </c>
      <c r="J4912">
        <v>658</v>
      </c>
      <c r="K4912">
        <v>658</v>
      </c>
      <c r="L4912">
        <v>0</v>
      </c>
      <c r="M4912">
        <v>0</v>
      </c>
      <c r="N4912" t="s">
        <v>30</v>
      </c>
      <c r="O4912">
        <v>0</v>
      </c>
      <c r="P4912" t="s">
        <v>25</v>
      </c>
      <c r="Q4912" t="s">
        <v>30</v>
      </c>
      <c r="R4912" t="s">
        <v>30</v>
      </c>
      <c r="S4912">
        <v>0</v>
      </c>
      <c r="T4912">
        <v>0</v>
      </c>
      <c r="U4912">
        <v>0</v>
      </c>
      <c r="V4912" t="s">
        <v>30</v>
      </c>
      <c r="W4912">
        <v>0</v>
      </c>
      <c r="X4912">
        <v>16242063</v>
      </c>
      <c r="Y4912" s="11" t="str">
        <f t="shared" si="77"/>
        <v>3.  1.5 to 2 Year</v>
      </c>
      <c r="Z4912" s="11" t="str">
        <f t="shared" si="77"/>
        <v>3.  1.5 to 2 Year</v>
      </c>
    </row>
    <row r="4913" spans="1:26" x14ac:dyDescent="0.25">
      <c r="A4913">
        <v>164964882</v>
      </c>
      <c r="B4913" t="s">
        <v>4469</v>
      </c>
      <c r="C4913" t="s">
        <v>4835</v>
      </c>
      <c r="D4913" t="s">
        <v>127</v>
      </c>
      <c r="E4913">
        <v>23</v>
      </c>
      <c r="F4913" t="s">
        <v>32</v>
      </c>
      <c r="G4913" t="s">
        <v>866</v>
      </c>
      <c r="H4913" t="s">
        <v>25</v>
      </c>
      <c r="I4913" t="s">
        <v>22</v>
      </c>
      <c r="J4913">
        <v>194</v>
      </c>
      <c r="K4913">
        <v>175</v>
      </c>
      <c r="L4913">
        <v>0</v>
      </c>
      <c r="M4913">
        <v>0</v>
      </c>
      <c r="N4913" t="s">
        <v>30</v>
      </c>
      <c r="O4913">
        <v>0</v>
      </c>
      <c r="P4913" t="s">
        <v>25</v>
      </c>
      <c r="Q4913" t="s">
        <v>30</v>
      </c>
      <c r="R4913" t="s">
        <v>30</v>
      </c>
      <c r="S4913">
        <v>0</v>
      </c>
      <c r="T4913">
        <v>0</v>
      </c>
      <c r="U4913">
        <v>0</v>
      </c>
      <c r="V4913" t="s">
        <v>30</v>
      </c>
      <c r="W4913">
        <v>0</v>
      </c>
      <c r="X4913">
        <v>16453856</v>
      </c>
      <c r="Y4913" s="11" t="str">
        <f t="shared" si="77"/>
        <v>1. &lt;= 1 Year</v>
      </c>
      <c r="Z4913" s="11" t="str">
        <f t="shared" si="77"/>
        <v>1. &lt;= 1 Year</v>
      </c>
    </row>
    <row r="4914" spans="1:26" x14ac:dyDescent="0.25">
      <c r="A4914">
        <v>165062467</v>
      </c>
      <c r="B4914" t="s">
        <v>6808</v>
      </c>
      <c r="C4914" t="s">
        <v>801</v>
      </c>
      <c r="D4914" t="s">
        <v>126</v>
      </c>
      <c r="E4914">
        <v>23</v>
      </c>
      <c r="F4914" t="s">
        <v>6</v>
      </c>
      <c r="G4914" t="s">
        <v>1189</v>
      </c>
      <c r="H4914" t="s">
        <v>25</v>
      </c>
      <c r="I4914" t="s">
        <v>22</v>
      </c>
      <c r="J4914">
        <v>62</v>
      </c>
      <c r="K4914">
        <v>56</v>
      </c>
      <c r="L4914">
        <v>0</v>
      </c>
      <c r="M4914">
        <v>0</v>
      </c>
      <c r="N4914" t="s">
        <v>30</v>
      </c>
      <c r="O4914">
        <v>0</v>
      </c>
      <c r="P4914" t="s">
        <v>25</v>
      </c>
      <c r="Q4914" t="s">
        <v>30</v>
      </c>
      <c r="R4914" t="s">
        <v>30</v>
      </c>
      <c r="S4914">
        <v>0</v>
      </c>
      <c r="T4914">
        <v>0</v>
      </c>
      <c r="U4914">
        <v>0</v>
      </c>
      <c r="V4914" t="s">
        <v>30</v>
      </c>
      <c r="W4914">
        <v>0</v>
      </c>
      <c r="X4914">
        <v>16508127</v>
      </c>
      <c r="Y4914" s="11" t="str">
        <f t="shared" si="77"/>
        <v>1. &lt;= 1 Year</v>
      </c>
      <c r="Z4914" s="11" t="str">
        <f t="shared" si="77"/>
        <v>1. &lt;= 1 Year</v>
      </c>
    </row>
    <row r="4915" spans="1:26" x14ac:dyDescent="0.25">
      <c r="A4915">
        <v>165065458</v>
      </c>
      <c r="B4915" t="s">
        <v>7891</v>
      </c>
      <c r="C4915" t="s">
        <v>473</v>
      </c>
      <c r="D4915" t="s">
        <v>110</v>
      </c>
      <c r="E4915">
        <v>23</v>
      </c>
      <c r="F4915" t="s">
        <v>6</v>
      </c>
      <c r="G4915" t="s">
        <v>7699</v>
      </c>
      <c r="H4915" t="s">
        <v>25</v>
      </c>
      <c r="I4915" t="s">
        <v>22</v>
      </c>
      <c r="J4915">
        <v>59</v>
      </c>
      <c r="K4915">
        <v>49</v>
      </c>
      <c r="L4915">
        <v>0</v>
      </c>
      <c r="M4915">
        <v>0</v>
      </c>
      <c r="N4915" t="s">
        <v>30</v>
      </c>
      <c r="O4915">
        <v>0</v>
      </c>
      <c r="P4915" t="s">
        <v>25</v>
      </c>
      <c r="Q4915" t="s">
        <v>30</v>
      </c>
      <c r="R4915" t="s">
        <v>30</v>
      </c>
      <c r="S4915">
        <v>0</v>
      </c>
      <c r="T4915">
        <v>0</v>
      </c>
      <c r="U4915">
        <v>0</v>
      </c>
      <c r="V4915" t="s">
        <v>30</v>
      </c>
      <c r="W4915">
        <v>0</v>
      </c>
      <c r="X4915">
        <v>16513639</v>
      </c>
      <c r="Y4915" s="11" t="str">
        <f t="shared" si="77"/>
        <v>1. &lt;= 1 Year</v>
      </c>
      <c r="Z4915" s="11" t="str">
        <f t="shared" si="77"/>
        <v>1. &lt;= 1 Year</v>
      </c>
    </row>
    <row r="4916" spans="1:26" x14ac:dyDescent="0.25">
      <c r="A4916">
        <v>164998062</v>
      </c>
      <c r="B4916" t="s">
        <v>5756</v>
      </c>
      <c r="C4916" t="s">
        <v>3160</v>
      </c>
      <c r="D4916" t="s">
        <v>79</v>
      </c>
      <c r="E4916">
        <v>23</v>
      </c>
      <c r="F4916" t="s">
        <v>32</v>
      </c>
      <c r="G4916" t="s">
        <v>940</v>
      </c>
      <c r="H4916" t="s">
        <v>25</v>
      </c>
      <c r="I4916" t="s">
        <v>22</v>
      </c>
      <c r="J4916">
        <v>146</v>
      </c>
      <c r="K4916">
        <v>102</v>
      </c>
      <c r="L4916">
        <v>20233</v>
      </c>
      <c r="M4916">
        <v>1</v>
      </c>
      <c r="N4916" t="s">
        <v>31</v>
      </c>
      <c r="O4916">
        <v>2285</v>
      </c>
      <c r="P4916">
        <v>20210820</v>
      </c>
      <c r="Q4916" t="s">
        <v>31</v>
      </c>
      <c r="R4916" t="s">
        <v>31</v>
      </c>
      <c r="S4916">
        <v>1</v>
      </c>
      <c r="T4916">
        <v>20234</v>
      </c>
      <c r="U4916">
        <v>1</v>
      </c>
      <c r="V4916" t="s">
        <v>31</v>
      </c>
      <c r="W4916">
        <v>1927.12</v>
      </c>
      <c r="X4916">
        <v>15495080</v>
      </c>
      <c r="Y4916" s="11" t="str">
        <f t="shared" si="77"/>
        <v>1. &lt;= 1 Year</v>
      </c>
      <c r="Z4916" s="11" t="str">
        <f t="shared" si="77"/>
        <v>1. &lt;= 1 Year</v>
      </c>
    </row>
    <row r="4917" spans="1:26" x14ac:dyDescent="0.25">
      <c r="A4917">
        <v>164944956</v>
      </c>
      <c r="B4917" t="s">
        <v>4039</v>
      </c>
      <c r="C4917" t="s">
        <v>3238</v>
      </c>
      <c r="D4917" t="s">
        <v>127</v>
      </c>
      <c r="E4917">
        <v>23</v>
      </c>
      <c r="F4917" t="s">
        <v>32</v>
      </c>
      <c r="G4917" t="s">
        <v>1623</v>
      </c>
      <c r="H4917" t="s">
        <v>25</v>
      </c>
      <c r="I4917" t="s">
        <v>22</v>
      </c>
      <c r="J4917">
        <v>216</v>
      </c>
      <c r="K4917">
        <v>216</v>
      </c>
      <c r="L4917">
        <v>0</v>
      </c>
      <c r="M4917">
        <v>0</v>
      </c>
      <c r="N4917" t="s">
        <v>30</v>
      </c>
      <c r="O4917">
        <v>0</v>
      </c>
      <c r="P4917">
        <v>20231016</v>
      </c>
      <c r="Q4917" t="s">
        <v>31</v>
      </c>
      <c r="R4917" t="s">
        <v>30</v>
      </c>
      <c r="S4917">
        <v>0</v>
      </c>
      <c r="T4917">
        <v>0</v>
      </c>
      <c r="U4917">
        <v>0</v>
      </c>
      <c r="V4917" t="s">
        <v>30</v>
      </c>
      <c r="W4917">
        <v>0</v>
      </c>
      <c r="X4917">
        <v>16443022</v>
      </c>
      <c r="Y4917" s="11" t="str">
        <f t="shared" si="77"/>
        <v>1. &lt;= 1 Year</v>
      </c>
      <c r="Z4917" s="11" t="str">
        <f t="shared" si="77"/>
        <v>1. &lt;= 1 Year</v>
      </c>
    </row>
    <row r="4918" spans="1:26" x14ac:dyDescent="0.25">
      <c r="A4918">
        <v>164828521</v>
      </c>
      <c r="B4918" t="s">
        <v>2975</v>
      </c>
      <c r="C4918" t="s">
        <v>732</v>
      </c>
      <c r="D4918" t="s">
        <v>127</v>
      </c>
      <c r="E4918">
        <v>23</v>
      </c>
      <c r="F4918" t="s">
        <v>32</v>
      </c>
      <c r="G4918" t="s">
        <v>866</v>
      </c>
      <c r="H4918" t="s">
        <v>25</v>
      </c>
      <c r="I4918" t="s">
        <v>22</v>
      </c>
      <c r="J4918">
        <v>364</v>
      </c>
      <c r="K4918">
        <v>353</v>
      </c>
      <c r="L4918">
        <v>20233</v>
      </c>
      <c r="M4918">
        <v>1</v>
      </c>
      <c r="N4918" t="s">
        <v>31</v>
      </c>
      <c r="O4918">
        <v>4139</v>
      </c>
      <c r="P4918">
        <v>20230317</v>
      </c>
      <c r="Q4918" t="s">
        <v>31</v>
      </c>
      <c r="R4918" t="s">
        <v>30</v>
      </c>
      <c r="S4918">
        <v>0</v>
      </c>
      <c r="T4918">
        <v>20234</v>
      </c>
      <c r="U4918">
        <v>1</v>
      </c>
      <c r="V4918" t="s">
        <v>31</v>
      </c>
      <c r="W4918">
        <v>4504.74</v>
      </c>
      <c r="X4918">
        <v>16371283</v>
      </c>
      <c r="Y4918" s="11" t="str">
        <f t="shared" si="77"/>
        <v>1. &lt;= 1 Year</v>
      </c>
      <c r="Z4918" s="11" t="str">
        <f t="shared" si="77"/>
        <v>1. &lt;= 1 Year</v>
      </c>
    </row>
    <row r="4919" spans="1:26" x14ac:dyDescent="0.25">
      <c r="A4919">
        <v>164966326</v>
      </c>
      <c r="B4919" t="s">
        <v>4470</v>
      </c>
      <c r="C4919" t="s">
        <v>4037</v>
      </c>
      <c r="D4919" t="s">
        <v>127</v>
      </c>
      <c r="E4919">
        <v>23</v>
      </c>
      <c r="F4919" t="s">
        <v>32</v>
      </c>
      <c r="G4919" t="s">
        <v>797</v>
      </c>
      <c r="H4919" t="s">
        <v>25</v>
      </c>
      <c r="I4919" t="s">
        <v>22</v>
      </c>
      <c r="J4919">
        <v>189</v>
      </c>
      <c r="K4919">
        <v>7</v>
      </c>
      <c r="L4919">
        <v>0</v>
      </c>
      <c r="M4919">
        <v>0</v>
      </c>
      <c r="N4919" t="s">
        <v>30</v>
      </c>
      <c r="O4919">
        <v>0</v>
      </c>
      <c r="P4919" t="s">
        <v>25</v>
      </c>
      <c r="Q4919" t="s">
        <v>30</v>
      </c>
      <c r="R4919" t="s">
        <v>30</v>
      </c>
      <c r="S4919">
        <v>0</v>
      </c>
      <c r="T4919">
        <v>0</v>
      </c>
      <c r="U4919">
        <v>0</v>
      </c>
      <c r="V4919" t="s">
        <v>30</v>
      </c>
      <c r="W4919">
        <v>0</v>
      </c>
      <c r="X4919">
        <v>16455503</v>
      </c>
      <c r="Y4919" s="11" t="str">
        <f t="shared" si="77"/>
        <v>1. &lt;= 1 Year</v>
      </c>
      <c r="Z4919" s="11" t="str">
        <f t="shared" si="77"/>
        <v>1. &lt;= 1 Year</v>
      </c>
    </row>
    <row r="4920" spans="1:26" x14ac:dyDescent="0.25">
      <c r="A4920">
        <v>164814641</v>
      </c>
      <c r="B4920" t="s">
        <v>2738</v>
      </c>
      <c r="C4920" t="s">
        <v>253</v>
      </c>
      <c r="D4920" t="s">
        <v>127</v>
      </c>
      <c r="E4920">
        <v>23</v>
      </c>
      <c r="F4920" t="s">
        <v>32</v>
      </c>
      <c r="G4920" t="s">
        <v>2233</v>
      </c>
      <c r="H4920" t="s">
        <v>25</v>
      </c>
      <c r="I4920" t="s">
        <v>22</v>
      </c>
      <c r="J4920">
        <v>383</v>
      </c>
      <c r="K4920">
        <v>383</v>
      </c>
      <c r="L4920">
        <v>20233</v>
      </c>
      <c r="M4920">
        <v>1</v>
      </c>
      <c r="N4920" t="s">
        <v>31</v>
      </c>
      <c r="O4920">
        <v>1144</v>
      </c>
      <c r="P4920">
        <v>20230821</v>
      </c>
      <c r="Q4920" t="s">
        <v>31</v>
      </c>
      <c r="R4920" t="s">
        <v>30</v>
      </c>
      <c r="S4920">
        <v>0</v>
      </c>
      <c r="T4920">
        <v>20234</v>
      </c>
      <c r="U4920">
        <v>1</v>
      </c>
      <c r="V4920" t="s">
        <v>31</v>
      </c>
      <c r="W4920">
        <v>4746</v>
      </c>
      <c r="X4920">
        <v>16367323</v>
      </c>
      <c r="Y4920" s="11" t="str">
        <f t="shared" si="77"/>
        <v>2.  1-1.5 Years</v>
      </c>
      <c r="Z4920" s="11" t="str">
        <f t="shared" si="77"/>
        <v>2.  1-1.5 Years</v>
      </c>
    </row>
    <row r="4921" spans="1:26" x14ac:dyDescent="0.25">
      <c r="A4921">
        <v>164914304</v>
      </c>
      <c r="B4921" t="s">
        <v>3686</v>
      </c>
      <c r="C4921" t="s">
        <v>1956</v>
      </c>
      <c r="D4921" t="s">
        <v>127</v>
      </c>
      <c r="E4921">
        <v>23</v>
      </c>
      <c r="F4921" t="s">
        <v>32</v>
      </c>
      <c r="G4921" t="s">
        <v>940</v>
      </c>
      <c r="H4921" t="s">
        <v>25</v>
      </c>
      <c r="I4921" t="s">
        <v>22</v>
      </c>
      <c r="J4921">
        <v>265</v>
      </c>
      <c r="K4921">
        <v>256</v>
      </c>
      <c r="L4921">
        <v>0</v>
      </c>
      <c r="M4921">
        <v>0</v>
      </c>
      <c r="N4921" t="s">
        <v>30</v>
      </c>
      <c r="O4921">
        <v>0</v>
      </c>
      <c r="P4921" t="s">
        <v>25</v>
      </c>
      <c r="Q4921" t="s">
        <v>30</v>
      </c>
      <c r="R4921" t="s">
        <v>30</v>
      </c>
      <c r="S4921">
        <v>0</v>
      </c>
      <c r="T4921">
        <v>0</v>
      </c>
      <c r="U4921">
        <v>0</v>
      </c>
      <c r="V4921" t="s">
        <v>30</v>
      </c>
      <c r="W4921">
        <v>0</v>
      </c>
      <c r="X4921">
        <v>16417743</v>
      </c>
      <c r="Y4921" s="11" t="str">
        <f t="shared" si="77"/>
        <v>1. &lt;= 1 Year</v>
      </c>
      <c r="Z4921" s="11" t="str">
        <f t="shared" si="77"/>
        <v>1. &lt;= 1 Year</v>
      </c>
    </row>
    <row r="4922" spans="1:26" x14ac:dyDescent="0.25">
      <c r="A4922">
        <v>164971855</v>
      </c>
      <c r="B4922" t="s">
        <v>4836</v>
      </c>
      <c r="C4922" t="s">
        <v>4837</v>
      </c>
      <c r="D4922" t="s">
        <v>126</v>
      </c>
      <c r="E4922">
        <v>23</v>
      </c>
      <c r="F4922" t="s">
        <v>6</v>
      </c>
      <c r="G4922" t="s">
        <v>1189</v>
      </c>
      <c r="H4922" t="s">
        <v>25</v>
      </c>
      <c r="I4922" t="s">
        <v>22</v>
      </c>
      <c r="J4922">
        <v>182</v>
      </c>
      <c r="K4922">
        <v>175</v>
      </c>
      <c r="L4922">
        <v>0</v>
      </c>
      <c r="M4922">
        <v>0</v>
      </c>
      <c r="N4922" t="s">
        <v>30</v>
      </c>
      <c r="O4922">
        <v>0</v>
      </c>
      <c r="P4922">
        <v>20240130</v>
      </c>
      <c r="Q4922" t="s">
        <v>31</v>
      </c>
      <c r="R4922" t="s">
        <v>30</v>
      </c>
      <c r="S4922">
        <v>0</v>
      </c>
      <c r="T4922">
        <v>0</v>
      </c>
      <c r="U4922">
        <v>0</v>
      </c>
      <c r="V4922" t="s">
        <v>30</v>
      </c>
      <c r="W4922">
        <v>0</v>
      </c>
      <c r="X4922">
        <v>16449668</v>
      </c>
      <c r="Y4922" s="11" t="str">
        <f t="shared" si="77"/>
        <v>1. &lt;= 1 Year</v>
      </c>
      <c r="Z4922" s="11" t="str">
        <f t="shared" si="77"/>
        <v>1. &lt;= 1 Year</v>
      </c>
    </row>
    <row r="4923" spans="1:26" x14ac:dyDescent="0.25">
      <c r="A4923">
        <v>165071106</v>
      </c>
      <c r="B4923" t="s">
        <v>7892</v>
      </c>
      <c r="C4923" t="s">
        <v>725</v>
      </c>
      <c r="D4923" t="s">
        <v>126</v>
      </c>
      <c r="E4923">
        <v>23</v>
      </c>
      <c r="F4923" t="s">
        <v>6</v>
      </c>
      <c r="G4923" t="s">
        <v>1189</v>
      </c>
      <c r="H4923" t="s">
        <v>25</v>
      </c>
      <c r="I4923" t="s">
        <v>22</v>
      </c>
      <c r="J4923">
        <v>52</v>
      </c>
      <c r="K4923">
        <v>7</v>
      </c>
      <c r="L4923">
        <v>0</v>
      </c>
      <c r="M4923">
        <v>0</v>
      </c>
      <c r="N4923" t="s">
        <v>30</v>
      </c>
      <c r="O4923">
        <v>0</v>
      </c>
      <c r="P4923" t="s">
        <v>25</v>
      </c>
      <c r="Q4923" t="s">
        <v>30</v>
      </c>
      <c r="R4923" t="s">
        <v>30</v>
      </c>
      <c r="S4923">
        <v>0</v>
      </c>
      <c r="T4923">
        <v>0</v>
      </c>
      <c r="U4923">
        <v>0</v>
      </c>
      <c r="V4923" t="s">
        <v>30</v>
      </c>
      <c r="W4923">
        <v>0</v>
      </c>
      <c r="X4923">
        <v>16506532</v>
      </c>
      <c r="Y4923" s="11" t="str">
        <f t="shared" si="77"/>
        <v>1. &lt;= 1 Year</v>
      </c>
      <c r="Z4923" s="11" t="str">
        <f t="shared" si="77"/>
        <v>1. &lt;= 1 Year</v>
      </c>
    </row>
    <row r="4924" spans="1:26" x14ac:dyDescent="0.25">
      <c r="A4924">
        <v>164795869</v>
      </c>
      <c r="B4924" t="s">
        <v>2570</v>
      </c>
      <c r="C4924" t="s">
        <v>2571</v>
      </c>
      <c r="D4924" t="s">
        <v>127</v>
      </c>
      <c r="E4924">
        <v>23</v>
      </c>
      <c r="F4924" t="s">
        <v>32</v>
      </c>
      <c r="G4924" t="s">
        <v>793</v>
      </c>
      <c r="H4924" t="s">
        <v>25</v>
      </c>
      <c r="I4924" t="s">
        <v>22</v>
      </c>
      <c r="J4924">
        <v>409</v>
      </c>
      <c r="K4924">
        <v>358</v>
      </c>
      <c r="L4924">
        <v>20233</v>
      </c>
      <c r="M4924">
        <v>1</v>
      </c>
      <c r="N4924" t="s">
        <v>31</v>
      </c>
      <c r="O4924">
        <v>5814</v>
      </c>
      <c r="P4924">
        <v>20230628</v>
      </c>
      <c r="Q4924" t="s">
        <v>31</v>
      </c>
      <c r="R4924" t="s">
        <v>30</v>
      </c>
      <c r="S4924">
        <v>0</v>
      </c>
      <c r="T4924">
        <v>20234</v>
      </c>
      <c r="U4924">
        <v>1</v>
      </c>
      <c r="V4924" t="s">
        <v>31</v>
      </c>
      <c r="W4924">
        <v>7376.89</v>
      </c>
      <c r="X4924">
        <v>16356768</v>
      </c>
      <c r="Y4924" s="11" t="str">
        <f t="shared" si="77"/>
        <v>2.  1-1.5 Years</v>
      </c>
      <c r="Z4924" s="11" t="str">
        <f t="shared" si="77"/>
        <v>1. &lt;= 1 Year</v>
      </c>
    </row>
    <row r="4925" spans="1:26" x14ac:dyDescent="0.25">
      <c r="A4925">
        <v>164959069</v>
      </c>
      <c r="B4925" t="s">
        <v>4838</v>
      </c>
      <c r="C4925" t="s">
        <v>4471</v>
      </c>
      <c r="D4925" t="s">
        <v>127</v>
      </c>
      <c r="E4925">
        <v>23</v>
      </c>
      <c r="F4925" t="s">
        <v>32</v>
      </c>
      <c r="G4925" t="s">
        <v>798</v>
      </c>
      <c r="H4925" t="s">
        <v>25</v>
      </c>
      <c r="I4925" t="s">
        <v>22</v>
      </c>
      <c r="J4925">
        <v>201</v>
      </c>
      <c r="K4925">
        <v>201</v>
      </c>
      <c r="L4925">
        <v>0</v>
      </c>
      <c r="M4925">
        <v>0</v>
      </c>
      <c r="N4925" t="s">
        <v>30</v>
      </c>
      <c r="O4925">
        <v>0</v>
      </c>
      <c r="P4925" t="s">
        <v>25</v>
      </c>
      <c r="Q4925" t="s">
        <v>30</v>
      </c>
      <c r="R4925" t="s">
        <v>30</v>
      </c>
      <c r="S4925">
        <v>0</v>
      </c>
      <c r="T4925">
        <v>0</v>
      </c>
      <c r="U4925">
        <v>0</v>
      </c>
      <c r="V4925" t="s">
        <v>30</v>
      </c>
      <c r="W4925">
        <v>0</v>
      </c>
      <c r="X4925">
        <v>16449809</v>
      </c>
      <c r="Y4925" s="11" t="str">
        <f t="shared" si="77"/>
        <v>1. &lt;= 1 Year</v>
      </c>
      <c r="Z4925" s="11" t="str">
        <f t="shared" si="77"/>
        <v>1. &lt;= 1 Year</v>
      </c>
    </row>
    <row r="4926" spans="1:26" x14ac:dyDescent="0.25">
      <c r="A4926">
        <v>164765663</v>
      </c>
      <c r="B4926" t="s">
        <v>2414</v>
      </c>
      <c r="C4926" t="s">
        <v>1557</v>
      </c>
      <c r="D4926" t="s">
        <v>127</v>
      </c>
      <c r="E4926">
        <v>23</v>
      </c>
      <c r="F4926" t="s">
        <v>32</v>
      </c>
      <c r="G4926" t="s">
        <v>798</v>
      </c>
      <c r="H4926" t="s">
        <v>25</v>
      </c>
      <c r="I4926" t="s">
        <v>22</v>
      </c>
      <c r="J4926">
        <v>454</v>
      </c>
      <c r="K4926">
        <v>454</v>
      </c>
      <c r="L4926">
        <v>0</v>
      </c>
      <c r="M4926">
        <v>0</v>
      </c>
      <c r="N4926" t="s">
        <v>30</v>
      </c>
      <c r="O4926">
        <v>0</v>
      </c>
      <c r="P4926" t="s">
        <v>25</v>
      </c>
      <c r="Q4926" t="s">
        <v>30</v>
      </c>
      <c r="R4926" t="s">
        <v>30</v>
      </c>
      <c r="S4926">
        <v>0</v>
      </c>
      <c r="T4926">
        <v>0</v>
      </c>
      <c r="U4926">
        <v>0</v>
      </c>
      <c r="V4926" t="s">
        <v>30</v>
      </c>
      <c r="W4926">
        <v>0</v>
      </c>
      <c r="X4926">
        <v>16338317</v>
      </c>
      <c r="Y4926" s="11" t="str">
        <f t="shared" si="77"/>
        <v>2.  1-1.5 Years</v>
      </c>
      <c r="Z4926" s="11" t="str">
        <f t="shared" si="77"/>
        <v>2.  1-1.5 Years</v>
      </c>
    </row>
    <row r="4927" spans="1:26" x14ac:dyDescent="0.25">
      <c r="A4927">
        <v>165094543</v>
      </c>
      <c r="B4927" t="s">
        <v>2605</v>
      </c>
      <c r="C4927" t="s">
        <v>7893</v>
      </c>
      <c r="D4927" t="s">
        <v>127</v>
      </c>
      <c r="E4927">
        <v>23</v>
      </c>
      <c r="F4927" t="s">
        <v>32</v>
      </c>
      <c r="G4927" t="s">
        <v>1623</v>
      </c>
      <c r="H4927" t="s">
        <v>25</v>
      </c>
      <c r="I4927" t="s">
        <v>22</v>
      </c>
      <c r="J4927">
        <v>20</v>
      </c>
      <c r="K4927">
        <v>20</v>
      </c>
      <c r="L4927">
        <v>0</v>
      </c>
      <c r="M4927">
        <v>0</v>
      </c>
      <c r="N4927" t="s">
        <v>30</v>
      </c>
      <c r="O4927">
        <v>0</v>
      </c>
      <c r="P4927" t="s">
        <v>25</v>
      </c>
      <c r="Q4927" t="s">
        <v>30</v>
      </c>
      <c r="R4927" t="s">
        <v>30</v>
      </c>
      <c r="S4927">
        <v>0</v>
      </c>
      <c r="T4927">
        <v>0</v>
      </c>
      <c r="U4927">
        <v>0</v>
      </c>
      <c r="V4927" t="s">
        <v>30</v>
      </c>
      <c r="W4927">
        <v>0</v>
      </c>
      <c r="X4927">
        <v>16532545</v>
      </c>
      <c r="Y4927" s="11" t="str">
        <f t="shared" si="77"/>
        <v>1. &lt;= 1 Year</v>
      </c>
      <c r="Z4927" s="11" t="str">
        <f t="shared" si="77"/>
        <v>1. &lt;= 1 Year</v>
      </c>
    </row>
    <row r="4928" spans="1:26" x14ac:dyDescent="0.25">
      <c r="A4928">
        <v>164720312</v>
      </c>
      <c r="B4928" t="s">
        <v>2037</v>
      </c>
      <c r="C4928" t="s">
        <v>152</v>
      </c>
      <c r="D4928" t="s">
        <v>127</v>
      </c>
      <c r="E4928">
        <v>23</v>
      </c>
      <c r="F4928" t="s">
        <v>32</v>
      </c>
      <c r="G4928" t="s">
        <v>798</v>
      </c>
      <c r="H4928" t="s">
        <v>25</v>
      </c>
      <c r="I4928" t="s">
        <v>22</v>
      </c>
      <c r="J4928">
        <v>524</v>
      </c>
      <c r="K4928">
        <v>524</v>
      </c>
      <c r="L4928">
        <v>0</v>
      </c>
      <c r="M4928">
        <v>0</v>
      </c>
      <c r="N4928" t="s">
        <v>30</v>
      </c>
      <c r="O4928">
        <v>0</v>
      </c>
      <c r="P4928" t="s">
        <v>25</v>
      </c>
      <c r="Q4928" t="s">
        <v>30</v>
      </c>
      <c r="R4928" t="s">
        <v>30</v>
      </c>
      <c r="S4928">
        <v>0</v>
      </c>
      <c r="T4928">
        <v>0</v>
      </c>
      <c r="U4928">
        <v>0</v>
      </c>
      <c r="V4928" t="s">
        <v>30</v>
      </c>
      <c r="W4928">
        <v>0</v>
      </c>
      <c r="X4928">
        <v>16312487</v>
      </c>
      <c r="Y4928" s="11" t="str">
        <f t="shared" si="77"/>
        <v>2.  1-1.5 Years</v>
      </c>
      <c r="Z4928" s="11" t="str">
        <f t="shared" si="77"/>
        <v>2.  1-1.5 Years</v>
      </c>
    </row>
    <row r="4929" spans="1:26" x14ac:dyDescent="0.25">
      <c r="A4929">
        <v>164819839</v>
      </c>
      <c r="B4929" t="s">
        <v>6809</v>
      </c>
      <c r="C4929" t="s">
        <v>6810</v>
      </c>
      <c r="D4929" t="s">
        <v>127</v>
      </c>
      <c r="E4929">
        <v>23</v>
      </c>
      <c r="F4929" t="s">
        <v>32</v>
      </c>
      <c r="G4929" t="s">
        <v>795</v>
      </c>
      <c r="H4929" t="s">
        <v>25</v>
      </c>
      <c r="I4929" t="s">
        <v>22</v>
      </c>
      <c r="J4929">
        <v>374</v>
      </c>
      <c r="K4929">
        <v>364</v>
      </c>
      <c r="L4929">
        <v>0</v>
      </c>
      <c r="M4929">
        <v>0</v>
      </c>
      <c r="N4929" t="s">
        <v>30</v>
      </c>
      <c r="O4929">
        <v>0</v>
      </c>
      <c r="P4929">
        <v>20231031</v>
      </c>
      <c r="Q4929" t="s">
        <v>31</v>
      </c>
      <c r="R4929" t="s">
        <v>30</v>
      </c>
      <c r="S4929">
        <v>0</v>
      </c>
      <c r="T4929">
        <v>20234</v>
      </c>
      <c r="U4929">
        <v>1</v>
      </c>
      <c r="V4929" t="s">
        <v>31</v>
      </c>
      <c r="W4929">
        <v>225</v>
      </c>
      <c r="X4929">
        <v>16370198</v>
      </c>
      <c r="Y4929" s="11" t="str">
        <f t="shared" si="77"/>
        <v>2.  1-1.5 Years</v>
      </c>
      <c r="Z4929" s="11" t="str">
        <f t="shared" si="77"/>
        <v>1. &lt;= 1 Year</v>
      </c>
    </row>
    <row r="4930" spans="1:26" x14ac:dyDescent="0.25">
      <c r="A4930">
        <v>164690271</v>
      </c>
      <c r="B4930" t="s">
        <v>831</v>
      </c>
      <c r="C4930" t="s">
        <v>417</v>
      </c>
      <c r="D4930" t="s">
        <v>127</v>
      </c>
      <c r="E4930">
        <v>23</v>
      </c>
      <c r="F4930" t="s">
        <v>32</v>
      </c>
      <c r="G4930" t="s">
        <v>798</v>
      </c>
      <c r="H4930" t="s">
        <v>25</v>
      </c>
      <c r="I4930" t="s">
        <v>22</v>
      </c>
      <c r="J4930">
        <v>564</v>
      </c>
      <c r="K4930">
        <v>564</v>
      </c>
      <c r="L4930">
        <v>0</v>
      </c>
      <c r="M4930">
        <v>0</v>
      </c>
      <c r="N4930" t="s">
        <v>30</v>
      </c>
      <c r="O4930">
        <v>0</v>
      </c>
      <c r="P4930" t="s">
        <v>25</v>
      </c>
      <c r="Q4930" t="s">
        <v>30</v>
      </c>
      <c r="R4930" t="s">
        <v>30</v>
      </c>
      <c r="S4930">
        <v>0</v>
      </c>
      <c r="T4930">
        <v>0</v>
      </c>
      <c r="U4930">
        <v>0</v>
      </c>
      <c r="V4930" t="s">
        <v>30</v>
      </c>
      <c r="W4930">
        <v>0</v>
      </c>
      <c r="X4930">
        <v>16296370</v>
      </c>
      <c r="Y4930" s="11" t="str">
        <f t="shared" si="77"/>
        <v>3.  1.5 to 2 Year</v>
      </c>
      <c r="Z4930" s="11" t="str">
        <f t="shared" si="77"/>
        <v>3.  1.5 to 2 Year</v>
      </c>
    </row>
    <row r="4931" spans="1:26" x14ac:dyDescent="0.25">
      <c r="A4931">
        <v>164819484</v>
      </c>
      <c r="B4931" t="s">
        <v>2739</v>
      </c>
      <c r="C4931" t="s">
        <v>2740</v>
      </c>
      <c r="D4931" t="s">
        <v>127</v>
      </c>
      <c r="E4931">
        <v>23</v>
      </c>
      <c r="F4931" t="s">
        <v>32</v>
      </c>
      <c r="G4931" t="s">
        <v>797</v>
      </c>
      <c r="H4931" t="s">
        <v>25</v>
      </c>
      <c r="I4931" t="s">
        <v>22</v>
      </c>
      <c r="J4931">
        <v>376</v>
      </c>
      <c r="K4931">
        <v>173</v>
      </c>
      <c r="L4931">
        <v>20233</v>
      </c>
      <c r="M4931">
        <v>1</v>
      </c>
      <c r="N4931" t="s">
        <v>31</v>
      </c>
      <c r="O4931">
        <v>1929</v>
      </c>
      <c r="P4931" t="s">
        <v>25</v>
      </c>
      <c r="Q4931" t="s">
        <v>30</v>
      </c>
      <c r="R4931" t="s">
        <v>30</v>
      </c>
      <c r="S4931">
        <v>0</v>
      </c>
      <c r="T4931">
        <v>20234</v>
      </c>
      <c r="U4931">
        <v>1</v>
      </c>
      <c r="V4931" t="s">
        <v>31</v>
      </c>
      <c r="W4931">
        <v>1401.88</v>
      </c>
      <c r="X4931">
        <v>16370070</v>
      </c>
      <c r="Y4931" s="11" t="str">
        <f t="shared" si="77"/>
        <v>2.  1-1.5 Years</v>
      </c>
      <c r="Z4931" s="11" t="str">
        <f t="shared" si="77"/>
        <v>1. &lt;= 1 Year</v>
      </c>
    </row>
    <row r="4932" spans="1:26" x14ac:dyDescent="0.25">
      <c r="A4932">
        <v>164733230</v>
      </c>
      <c r="B4932" t="s">
        <v>3279</v>
      </c>
      <c r="C4932" t="s">
        <v>1134</v>
      </c>
      <c r="D4932" t="s">
        <v>127</v>
      </c>
      <c r="E4932">
        <v>23</v>
      </c>
      <c r="F4932" t="s">
        <v>32</v>
      </c>
      <c r="G4932" t="s">
        <v>7700</v>
      </c>
      <c r="H4932" t="s">
        <v>25</v>
      </c>
      <c r="I4932" t="s">
        <v>22</v>
      </c>
      <c r="J4932">
        <v>495</v>
      </c>
      <c r="K4932">
        <v>495</v>
      </c>
      <c r="L4932">
        <v>0</v>
      </c>
      <c r="M4932">
        <v>0</v>
      </c>
      <c r="N4932" t="s">
        <v>30</v>
      </c>
      <c r="O4932">
        <v>0</v>
      </c>
      <c r="P4932">
        <v>20240406</v>
      </c>
      <c r="Q4932" t="s">
        <v>31</v>
      </c>
      <c r="R4932" t="s">
        <v>30</v>
      </c>
      <c r="S4932">
        <v>0</v>
      </c>
      <c r="T4932">
        <v>0</v>
      </c>
      <c r="U4932">
        <v>0</v>
      </c>
      <c r="V4932" t="s">
        <v>30</v>
      </c>
      <c r="W4932">
        <v>0</v>
      </c>
      <c r="X4932">
        <v>16321965</v>
      </c>
      <c r="Y4932" s="11" t="str">
        <f t="shared" si="77"/>
        <v>2.  1-1.5 Years</v>
      </c>
      <c r="Z4932" s="11" t="str">
        <f t="shared" si="77"/>
        <v>2.  1-1.5 Years</v>
      </c>
    </row>
    <row r="4933" spans="1:26" x14ac:dyDescent="0.25">
      <c r="A4933">
        <v>165064023</v>
      </c>
      <c r="B4933" t="s">
        <v>7894</v>
      </c>
      <c r="C4933" t="s">
        <v>1854</v>
      </c>
      <c r="D4933" t="s">
        <v>98</v>
      </c>
      <c r="E4933">
        <v>23</v>
      </c>
      <c r="F4933" t="s">
        <v>6</v>
      </c>
      <c r="G4933" t="s">
        <v>2704</v>
      </c>
      <c r="H4933" t="s">
        <v>25</v>
      </c>
      <c r="I4933" t="s">
        <v>22</v>
      </c>
      <c r="J4933">
        <v>61</v>
      </c>
      <c r="K4933">
        <v>49</v>
      </c>
      <c r="L4933">
        <v>20233</v>
      </c>
      <c r="M4933">
        <v>1</v>
      </c>
      <c r="N4933" t="s">
        <v>31</v>
      </c>
      <c r="O4933">
        <v>9011</v>
      </c>
      <c r="P4933" t="s">
        <v>25</v>
      </c>
      <c r="Q4933" t="s">
        <v>30</v>
      </c>
      <c r="R4933" t="s">
        <v>30</v>
      </c>
      <c r="S4933">
        <v>0</v>
      </c>
      <c r="T4933">
        <v>0</v>
      </c>
      <c r="U4933">
        <v>0</v>
      </c>
      <c r="V4933" t="s">
        <v>30</v>
      </c>
      <c r="W4933">
        <v>0</v>
      </c>
      <c r="X4933">
        <v>16504070</v>
      </c>
      <c r="Y4933" s="11" t="str">
        <f t="shared" si="77"/>
        <v>1. &lt;= 1 Year</v>
      </c>
      <c r="Z4933" s="11" t="str">
        <f t="shared" si="77"/>
        <v>1. &lt;= 1 Year</v>
      </c>
    </row>
    <row r="4934" spans="1:26" x14ac:dyDescent="0.25">
      <c r="A4934">
        <v>165072428</v>
      </c>
      <c r="B4934" t="s">
        <v>7895</v>
      </c>
      <c r="C4934" t="s">
        <v>297</v>
      </c>
      <c r="D4934" t="s">
        <v>79</v>
      </c>
      <c r="E4934">
        <v>23</v>
      </c>
      <c r="F4934" t="s">
        <v>5</v>
      </c>
      <c r="G4934" t="s">
        <v>895</v>
      </c>
      <c r="H4934" t="s">
        <v>25</v>
      </c>
      <c r="I4934" t="s">
        <v>22</v>
      </c>
      <c r="J4934">
        <v>49</v>
      </c>
      <c r="K4934">
        <v>35</v>
      </c>
      <c r="L4934">
        <v>20233</v>
      </c>
      <c r="M4934">
        <v>1</v>
      </c>
      <c r="N4934" t="s">
        <v>31</v>
      </c>
      <c r="O4934">
        <v>7278</v>
      </c>
      <c r="P4934" t="s">
        <v>25</v>
      </c>
      <c r="Q4934" t="s">
        <v>30</v>
      </c>
      <c r="R4934" t="s">
        <v>31</v>
      </c>
      <c r="S4934">
        <v>1</v>
      </c>
      <c r="T4934">
        <v>0</v>
      </c>
      <c r="U4934">
        <v>0</v>
      </c>
      <c r="V4934" t="s">
        <v>30</v>
      </c>
      <c r="W4934">
        <v>0</v>
      </c>
      <c r="X4934">
        <v>16500863</v>
      </c>
      <c r="Y4934" s="11" t="str">
        <f t="shared" si="77"/>
        <v>1. &lt;= 1 Year</v>
      </c>
      <c r="Z4934" s="11" t="str">
        <f t="shared" si="77"/>
        <v>1. &lt;= 1 Year</v>
      </c>
    </row>
    <row r="4935" spans="1:26" x14ac:dyDescent="0.25">
      <c r="A4935">
        <v>164955881</v>
      </c>
      <c r="B4935" t="s">
        <v>4472</v>
      </c>
      <c r="C4935" t="s">
        <v>4473</v>
      </c>
      <c r="D4935" t="s">
        <v>110</v>
      </c>
      <c r="E4935">
        <v>23</v>
      </c>
      <c r="F4935" t="s">
        <v>6</v>
      </c>
      <c r="G4935" t="s">
        <v>7699</v>
      </c>
      <c r="H4935" t="s">
        <v>25</v>
      </c>
      <c r="I4935" t="s">
        <v>22</v>
      </c>
      <c r="J4935">
        <v>203</v>
      </c>
      <c r="K4935">
        <v>189</v>
      </c>
      <c r="L4935">
        <v>20233</v>
      </c>
      <c r="M4935">
        <v>1</v>
      </c>
      <c r="N4935" t="s">
        <v>31</v>
      </c>
      <c r="O4935">
        <v>8275</v>
      </c>
      <c r="P4935">
        <v>20240226</v>
      </c>
      <c r="Q4935" t="s">
        <v>31</v>
      </c>
      <c r="R4935" t="s">
        <v>31</v>
      </c>
      <c r="S4935">
        <v>1</v>
      </c>
      <c r="T4935">
        <v>20234</v>
      </c>
      <c r="U4935">
        <v>1</v>
      </c>
      <c r="V4935" t="s">
        <v>31</v>
      </c>
      <c r="W4935">
        <v>6970</v>
      </c>
      <c r="X4935">
        <v>10197068</v>
      </c>
      <c r="Y4935" s="11" t="str">
        <f t="shared" si="77"/>
        <v>1. &lt;= 1 Year</v>
      </c>
      <c r="Z4935" s="11" t="str">
        <f t="shared" si="77"/>
        <v>1. &lt;= 1 Year</v>
      </c>
    </row>
    <row r="4936" spans="1:26" x14ac:dyDescent="0.25">
      <c r="A4936">
        <v>164987824</v>
      </c>
      <c r="B4936" t="s">
        <v>4472</v>
      </c>
      <c r="C4936" t="s">
        <v>5183</v>
      </c>
      <c r="D4936" t="s">
        <v>98</v>
      </c>
      <c r="E4936">
        <v>23</v>
      </c>
      <c r="F4936" t="s">
        <v>6</v>
      </c>
      <c r="G4936" t="s">
        <v>2704</v>
      </c>
      <c r="H4936" t="s">
        <v>25</v>
      </c>
      <c r="I4936" t="s">
        <v>22</v>
      </c>
      <c r="J4936">
        <v>159</v>
      </c>
      <c r="K4936">
        <v>147</v>
      </c>
      <c r="L4936">
        <v>20233</v>
      </c>
      <c r="M4936">
        <v>1</v>
      </c>
      <c r="N4936" t="s">
        <v>31</v>
      </c>
      <c r="O4936">
        <v>1096</v>
      </c>
      <c r="P4936">
        <v>20210712</v>
      </c>
      <c r="Q4936" t="s">
        <v>31</v>
      </c>
      <c r="R4936" t="s">
        <v>31</v>
      </c>
      <c r="S4936">
        <v>1</v>
      </c>
      <c r="T4936">
        <v>20234</v>
      </c>
      <c r="U4936">
        <v>1</v>
      </c>
      <c r="V4936" t="s">
        <v>31</v>
      </c>
      <c r="W4936">
        <v>269.32</v>
      </c>
      <c r="X4936">
        <v>15309554</v>
      </c>
      <c r="Y4936" s="11" t="str">
        <f t="shared" si="77"/>
        <v>1. &lt;= 1 Year</v>
      </c>
      <c r="Z4936" s="11" t="str">
        <f t="shared" si="77"/>
        <v>1. &lt;= 1 Year</v>
      </c>
    </row>
    <row r="4937" spans="1:26" x14ac:dyDescent="0.25">
      <c r="A4937">
        <v>165097762</v>
      </c>
      <c r="B4937" t="s">
        <v>4472</v>
      </c>
      <c r="C4937" t="s">
        <v>448</v>
      </c>
      <c r="D4937" t="s">
        <v>127</v>
      </c>
      <c r="E4937">
        <v>23</v>
      </c>
      <c r="F4937" t="s">
        <v>32</v>
      </c>
      <c r="G4937" t="s">
        <v>1623</v>
      </c>
      <c r="H4937" t="s">
        <v>25</v>
      </c>
      <c r="I4937" t="s">
        <v>22</v>
      </c>
      <c r="J4937">
        <v>13</v>
      </c>
      <c r="K4937">
        <v>13</v>
      </c>
      <c r="L4937">
        <v>0</v>
      </c>
      <c r="M4937">
        <v>0</v>
      </c>
      <c r="N4937" t="s">
        <v>30</v>
      </c>
      <c r="O4937">
        <v>0</v>
      </c>
      <c r="P4937" t="s">
        <v>25</v>
      </c>
      <c r="Q4937" t="s">
        <v>30</v>
      </c>
      <c r="R4937" t="s">
        <v>30</v>
      </c>
      <c r="S4937">
        <v>0</v>
      </c>
      <c r="T4937">
        <v>0</v>
      </c>
      <c r="U4937">
        <v>0</v>
      </c>
      <c r="V4937" t="s">
        <v>30</v>
      </c>
      <c r="W4937">
        <v>0</v>
      </c>
      <c r="X4937">
        <v>16534702</v>
      </c>
      <c r="Y4937" s="11" t="str">
        <f t="shared" si="77"/>
        <v>1. &lt;= 1 Year</v>
      </c>
      <c r="Z4937" s="11" t="str">
        <f t="shared" si="77"/>
        <v>1. &lt;= 1 Year</v>
      </c>
    </row>
    <row r="4938" spans="1:26" x14ac:dyDescent="0.25">
      <c r="A4938">
        <v>165050418</v>
      </c>
      <c r="B4938" t="s">
        <v>6456</v>
      </c>
      <c r="C4938" t="s">
        <v>6457</v>
      </c>
      <c r="D4938" t="s">
        <v>127</v>
      </c>
      <c r="E4938">
        <v>23</v>
      </c>
      <c r="F4938" t="s">
        <v>32</v>
      </c>
      <c r="G4938" t="s">
        <v>797</v>
      </c>
      <c r="H4938" t="s">
        <v>25</v>
      </c>
      <c r="I4938" t="s">
        <v>22</v>
      </c>
      <c r="J4938">
        <v>76</v>
      </c>
      <c r="K4938">
        <v>75</v>
      </c>
      <c r="L4938">
        <v>0</v>
      </c>
      <c r="M4938">
        <v>0</v>
      </c>
      <c r="N4938" t="s">
        <v>30</v>
      </c>
      <c r="O4938">
        <v>0</v>
      </c>
      <c r="P4938" t="s">
        <v>25</v>
      </c>
      <c r="Q4938" t="s">
        <v>30</v>
      </c>
      <c r="R4938" t="s">
        <v>30</v>
      </c>
      <c r="S4938">
        <v>0</v>
      </c>
      <c r="T4938">
        <v>0</v>
      </c>
      <c r="U4938">
        <v>0</v>
      </c>
      <c r="V4938" t="s">
        <v>30</v>
      </c>
      <c r="W4938">
        <v>0</v>
      </c>
      <c r="X4938">
        <v>16505568</v>
      </c>
      <c r="Y4938" s="11" t="str">
        <f t="shared" si="77"/>
        <v>1. &lt;= 1 Year</v>
      </c>
      <c r="Z4938" s="11" t="str">
        <f t="shared" si="77"/>
        <v>1. &lt;= 1 Year</v>
      </c>
    </row>
    <row r="4939" spans="1:26" x14ac:dyDescent="0.25">
      <c r="A4939">
        <v>164989800</v>
      </c>
      <c r="B4939" t="s">
        <v>5757</v>
      </c>
      <c r="C4939" t="s">
        <v>3884</v>
      </c>
      <c r="D4939" t="s">
        <v>127</v>
      </c>
      <c r="E4939">
        <v>23</v>
      </c>
      <c r="F4939" t="s">
        <v>32</v>
      </c>
      <c r="G4939" t="s">
        <v>795</v>
      </c>
      <c r="H4939" t="s">
        <v>25</v>
      </c>
      <c r="I4939" t="s">
        <v>22</v>
      </c>
      <c r="J4939">
        <v>157</v>
      </c>
      <c r="K4939">
        <v>70</v>
      </c>
      <c r="L4939">
        <v>0</v>
      </c>
      <c r="M4939">
        <v>0</v>
      </c>
      <c r="N4939" t="s">
        <v>30</v>
      </c>
      <c r="O4939">
        <v>0</v>
      </c>
      <c r="P4939">
        <v>20231211</v>
      </c>
      <c r="Q4939" t="s">
        <v>31</v>
      </c>
      <c r="R4939" t="s">
        <v>30</v>
      </c>
      <c r="S4939">
        <v>0</v>
      </c>
      <c r="T4939">
        <v>0</v>
      </c>
      <c r="U4939">
        <v>0</v>
      </c>
      <c r="V4939" t="s">
        <v>30</v>
      </c>
      <c r="W4939">
        <v>0</v>
      </c>
      <c r="X4939">
        <v>16469790</v>
      </c>
      <c r="Y4939" s="11" t="str">
        <f t="shared" si="77"/>
        <v>1. &lt;= 1 Year</v>
      </c>
      <c r="Z4939" s="11" t="str">
        <f t="shared" si="77"/>
        <v>1. &lt;= 1 Year</v>
      </c>
    </row>
    <row r="4940" spans="1:26" x14ac:dyDescent="0.25">
      <c r="A4940">
        <v>165096670</v>
      </c>
      <c r="B4940" t="s">
        <v>5757</v>
      </c>
      <c r="C4940" t="s">
        <v>171</v>
      </c>
      <c r="D4940" t="s">
        <v>127</v>
      </c>
      <c r="E4940">
        <v>23</v>
      </c>
      <c r="F4940" t="s">
        <v>32</v>
      </c>
      <c r="G4940" t="s">
        <v>898</v>
      </c>
      <c r="H4940" t="s">
        <v>25</v>
      </c>
      <c r="I4940" t="s">
        <v>22</v>
      </c>
      <c r="J4940">
        <v>19</v>
      </c>
      <c r="K4940">
        <v>6</v>
      </c>
      <c r="L4940">
        <v>0</v>
      </c>
      <c r="M4940">
        <v>0</v>
      </c>
      <c r="N4940" t="s">
        <v>30</v>
      </c>
      <c r="O4940">
        <v>0</v>
      </c>
      <c r="P4940" t="s">
        <v>25</v>
      </c>
      <c r="Q4940" t="s">
        <v>30</v>
      </c>
      <c r="R4940" t="s">
        <v>30</v>
      </c>
      <c r="S4940">
        <v>0</v>
      </c>
      <c r="T4940">
        <v>0</v>
      </c>
      <c r="U4940">
        <v>0</v>
      </c>
      <c r="V4940" t="s">
        <v>30</v>
      </c>
      <c r="W4940">
        <v>0</v>
      </c>
      <c r="X4940">
        <v>16534073</v>
      </c>
      <c r="Y4940" s="11" t="str">
        <f t="shared" si="77"/>
        <v>1. &lt;= 1 Year</v>
      </c>
      <c r="Z4940" s="11" t="str">
        <f t="shared" si="77"/>
        <v>1. &lt;= 1 Year</v>
      </c>
    </row>
    <row r="4941" spans="1:26" x14ac:dyDescent="0.25">
      <c r="A4941">
        <v>165078095</v>
      </c>
      <c r="B4941" t="s">
        <v>7896</v>
      </c>
      <c r="C4941" t="s">
        <v>1881</v>
      </c>
      <c r="D4941" t="s">
        <v>127</v>
      </c>
      <c r="E4941">
        <v>23</v>
      </c>
      <c r="F4941" t="s">
        <v>32</v>
      </c>
      <c r="G4941" t="s">
        <v>1102</v>
      </c>
      <c r="H4941" t="s">
        <v>25</v>
      </c>
      <c r="I4941" t="s">
        <v>22</v>
      </c>
      <c r="J4941">
        <v>42</v>
      </c>
      <c r="K4941">
        <v>35</v>
      </c>
      <c r="L4941">
        <v>20233</v>
      </c>
      <c r="M4941">
        <v>1</v>
      </c>
      <c r="N4941" t="s">
        <v>31</v>
      </c>
      <c r="O4941">
        <v>3698</v>
      </c>
      <c r="P4941">
        <v>20230419</v>
      </c>
      <c r="Q4941" t="s">
        <v>31</v>
      </c>
      <c r="R4941" t="s">
        <v>30</v>
      </c>
      <c r="S4941">
        <v>0</v>
      </c>
      <c r="T4941">
        <v>0</v>
      </c>
      <c r="U4941">
        <v>0</v>
      </c>
      <c r="V4941" t="s">
        <v>30</v>
      </c>
      <c r="W4941">
        <v>0</v>
      </c>
      <c r="X4941">
        <v>16517819</v>
      </c>
      <c r="Y4941" s="11" t="str">
        <f t="shared" si="77"/>
        <v>1. &lt;= 1 Year</v>
      </c>
      <c r="Z4941" s="11" t="str">
        <f t="shared" si="77"/>
        <v>1. &lt;= 1 Year</v>
      </c>
    </row>
    <row r="4942" spans="1:26" x14ac:dyDescent="0.25">
      <c r="A4942">
        <v>164776009</v>
      </c>
      <c r="B4942" t="s">
        <v>2415</v>
      </c>
      <c r="C4942" t="s">
        <v>2297</v>
      </c>
      <c r="D4942" t="s">
        <v>127</v>
      </c>
      <c r="E4942">
        <v>23</v>
      </c>
      <c r="F4942" t="s">
        <v>32</v>
      </c>
      <c r="G4942" t="s">
        <v>798</v>
      </c>
      <c r="H4942" t="s">
        <v>25</v>
      </c>
      <c r="I4942" t="s">
        <v>22</v>
      </c>
      <c r="J4942">
        <v>440</v>
      </c>
      <c r="K4942">
        <v>440</v>
      </c>
      <c r="L4942">
        <v>0</v>
      </c>
      <c r="M4942">
        <v>0</v>
      </c>
      <c r="N4942" t="s">
        <v>30</v>
      </c>
      <c r="O4942">
        <v>0</v>
      </c>
      <c r="P4942" t="s">
        <v>25</v>
      </c>
      <c r="Q4942" t="s">
        <v>30</v>
      </c>
      <c r="R4942" t="s">
        <v>30</v>
      </c>
      <c r="S4942">
        <v>0</v>
      </c>
      <c r="T4942">
        <v>0</v>
      </c>
      <c r="U4942">
        <v>0</v>
      </c>
      <c r="V4942" t="s">
        <v>30</v>
      </c>
      <c r="W4942">
        <v>0</v>
      </c>
      <c r="X4942">
        <v>16338743</v>
      </c>
      <c r="Y4942" s="11" t="str">
        <f t="shared" si="77"/>
        <v>2.  1-1.5 Years</v>
      </c>
      <c r="Z4942" s="11" t="str">
        <f t="shared" si="77"/>
        <v>2.  1-1.5 Years</v>
      </c>
    </row>
    <row r="4943" spans="1:26" x14ac:dyDescent="0.25">
      <c r="A4943">
        <v>164953397</v>
      </c>
      <c r="B4943" t="s">
        <v>5758</v>
      </c>
      <c r="C4943" t="s">
        <v>5759</v>
      </c>
      <c r="D4943" t="s">
        <v>98</v>
      </c>
      <c r="E4943">
        <v>23</v>
      </c>
      <c r="F4943" t="s">
        <v>6</v>
      </c>
      <c r="G4943" t="s">
        <v>2704</v>
      </c>
      <c r="H4943" t="s">
        <v>25</v>
      </c>
      <c r="I4943" t="s">
        <v>22</v>
      </c>
      <c r="J4943">
        <v>203</v>
      </c>
      <c r="K4943">
        <v>189</v>
      </c>
      <c r="L4943">
        <v>0</v>
      </c>
      <c r="M4943">
        <v>0</v>
      </c>
      <c r="N4943" t="s">
        <v>30</v>
      </c>
      <c r="O4943">
        <v>0</v>
      </c>
      <c r="P4943">
        <v>20231128</v>
      </c>
      <c r="Q4943" t="s">
        <v>31</v>
      </c>
      <c r="R4943" t="s">
        <v>30</v>
      </c>
      <c r="S4943">
        <v>0</v>
      </c>
      <c r="T4943">
        <v>20234</v>
      </c>
      <c r="U4943">
        <v>1</v>
      </c>
      <c r="V4943" t="s">
        <v>31</v>
      </c>
      <c r="W4943">
        <v>1111</v>
      </c>
      <c r="X4943">
        <v>16442878</v>
      </c>
      <c r="Y4943" s="11" t="str">
        <f t="shared" si="77"/>
        <v>1. &lt;= 1 Year</v>
      </c>
      <c r="Z4943" s="11" t="str">
        <f t="shared" si="77"/>
        <v>1. &lt;= 1 Year</v>
      </c>
    </row>
    <row r="4944" spans="1:26" x14ac:dyDescent="0.25">
      <c r="A4944">
        <v>165042346</v>
      </c>
      <c r="B4944" t="s">
        <v>6458</v>
      </c>
      <c r="C4944" t="s">
        <v>6459</v>
      </c>
      <c r="D4944" t="s">
        <v>98</v>
      </c>
      <c r="E4944">
        <v>23</v>
      </c>
      <c r="F4944" t="s">
        <v>6</v>
      </c>
      <c r="G4944" t="s">
        <v>2704</v>
      </c>
      <c r="H4944" t="s">
        <v>25</v>
      </c>
      <c r="I4944" t="s">
        <v>22</v>
      </c>
      <c r="J4944">
        <v>88</v>
      </c>
      <c r="K4944">
        <v>74</v>
      </c>
      <c r="L4944">
        <v>0</v>
      </c>
      <c r="M4944">
        <v>0</v>
      </c>
      <c r="N4944" t="s">
        <v>30</v>
      </c>
      <c r="O4944">
        <v>0</v>
      </c>
      <c r="P4944">
        <v>20221105</v>
      </c>
      <c r="Q4944" t="s">
        <v>31</v>
      </c>
      <c r="R4944" t="s">
        <v>30</v>
      </c>
      <c r="S4944">
        <v>0</v>
      </c>
      <c r="T4944">
        <v>0</v>
      </c>
      <c r="U4944">
        <v>0</v>
      </c>
      <c r="V4944" t="s">
        <v>30</v>
      </c>
      <c r="W4944">
        <v>0</v>
      </c>
      <c r="X4944">
        <v>16441249</v>
      </c>
      <c r="Y4944" s="11" t="str">
        <f t="shared" si="77"/>
        <v>1. &lt;= 1 Year</v>
      </c>
      <c r="Z4944" s="11" t="str">
        <f t="shared" si="77"/>
        <v>1. &lt;= 1 Year</v>
      </c>
    </row>
    <row r="4945" spans="1:26" x14ac:dyDescent="0.25">
      <c r="A4945">
        <v>164959703</v>
      </c>
      <c r="B4945" t="s">
        <v>2114</v>
      </c>
      <c r="C4945" t="s">
        <v>172</v>
      </c>
      <c r="D4945" t="s">
        <v>127</v>
      </c>
      <c r="E4945">
        <v>23</v>
      </c>
      <c r="F4945" t="s">
        <v>32</v>
      </c>
      <c r="G4945" t="s">
        <v>7700</v>
      </c>
      <c r="H4945" t="s">
        <v>25</v>
      </c>
      <c r="I4945" t="s">
        <v>22</v>
      </c>
      <c r="J4945">
        <v>202</v>
      </c>
      <c r="K4945">
        <v>202</v>
      </c>
      <c r="L4945">
        <v>0</v>
      </c>
      <c r="M4945">
        <v>0</v>
      </c>
      <c r="N4945" t="s">
        <v>30</v>
      </c>
      <c r="O4945">
        <v>0</v>
      </c>
      <c r="P4945">
        <v>20231024</v>
      </c>
      <c r="Q4945" t="s">
        <v>31</v>
      </c>
      <c r="R4945" t="s">
        <v>30</v>
      </c>
      <c r="S4945">
        <v>0</v>
      </c>
      <c r="T4945">
        <v>0</v>
      </c>
      <c r="U4945">
        <v>0</v>
      </c>
      <c r="V4945" t="s">
        <v>30</v>
      </c>
      <c r="W4945">
        <v>0</v>
      </c>
      <c r="X4945">
        <v>16451761</v>
      </c>
      <c r="Y4945" s="11" t="str">
        <f t="shared" si="77"/>
        <v>1. &lt;= 1 Year</v>
      </c>
      <c r="Z4945" s="11" t="str">
        <f t="shared" si="77"/>
        <v>1. &lt;= 1 Year</v>
      </c>
    </row>
    <row r="4946" spans="1:26" x14ac:dyDescent="0.25">
      <c r="A4946">
        <v>164977994</v>
      </c>
      <c r="B4946" t="s">
        <v>2114</v>
      </c>
      <c r="C4946" t="s">
        <v>4839</v>
      </c>
      <c r="D4946" t="s">
        <v>127</v>
      </c>
      <c r="E4946">
        <v>23</v>
      </c>
      <c r="F4946" t="s">
        <v>32</v>
      </c>
      <c r="G4946" t="s">
        <v>7696</v>
      </c>
      <c r="H4946" t="s">
        <v>25</v>
      </c>
      <c r="I4946" t="s">
        <v>22</v>
      </c>
      <c r="J4946">
        <v>175</v>
      </c>
      <c r="K4946">
        <v>175</v>
      </c>
      <c r="L4946">
        <v>0</v>
      </c>
      <c r="M4946">
        <v>0</v>
      </c>
      <c r="N4946" t="s">
        <v>30</v>
      </c>
      <c r="O4946">
        <v>0</v>
      </c>
      <c r="P4946" t="s">
        <v>25</v>
      </c>
      <c r="Q4946" t="s">
        <v>30</v>
      </c>
      <c r="R4946" t="s">
        <v>30</v>
      </c>
      <c r="S4946">
        <v>0</v>
      </c>
      <c r="T4946">
        <v>0</v>
      </c>
      <c r="U4946">
        <v>0</v>
      </c>
      <c r="V4946" t="s">
        <v>30</v>
      </c>
      <c r="W4946">
        <v>0</v>
      </c>
      <c r="X4946">
        <v>16457143</v>
      </c>
      <c r="Y4946" s="11" t="str">
        <f t="shared" si="77"/>
        <v>1. &lt;= 1 Year</v>
      </c>
      <c r="Z4946" s="11" t="str">
        <f t="shared" si="77"/>
        <v>1. &lt;= 1 Year</v>
      </c>
    </row>
    <row r="4947" spans="1:26" x14ac:dyDescent="0.25">
      <c r="A4947">
        <v>164654955</v>
      </c>
      <c r="B4947" t="s">
        <v>4040</v>
      </c>
      <c r="C4947" t="s">
        <v>4041</v>
      </c>
      <c r="D4947" t="s">
        <v>127</v>
      </c>
      <c r="E4947">
        <v>23</v>
      </c>
      <c r="F4947" t="s">
        <v>32</v>
      </c>
      <c r="G4947" t="s">
        <v>793</v>
      </c>
      <c r="H4947" t="s">
        <v>25</v>
      </c>
      <c r="I4947" t="s">
        <v>22</v>
      </c>
      <c r="J4947">
        <v>614</v>
      </c>
      <c r="K4947">
        <v>224</v>
      </c>
      <c r="L4947">
        <v>20233</v>
      </c>
      <c r="M4947">
        <v>1</v>
      </c>
      <c r="N4947" t="s">
        <v>31</v>
      </c>
      <c r="O4947">
        <v>3287</v>
      </c>
      <c r="P4947" t="s">
        <v>25</v>
      </c>
      <c r="Q4947" t="s">
        <v>30</v>
      </c>
      <c r="R4947" t="s">
        <v>30</v>
      </c>
      <c r="S4947">
        <v>0</v>
      </c>
      <c r="T4947">
        <v>20234</v>
      </c>
      <c r="U4947">
        <v>1</v>
      </c>
      <c r="V4947" t="s">
        <v>31</v>
      </c>
      <c r="W4947">
        <v>4053.88</v>
      </c>
      <c r="X4947">
        <v>16279972</v>
      </c>
      <c r="Y4947" s="11" t="str">
        <f t="shared" si="77"/>
        <v>3.  1.5 to 2 Year</v>
      </c>
      <c r="Z4947" s="11" t="str">
        <f t="shared" si="77"/>
        <v>1. &lt;= 1 Year</v>
      </c>
    </row>
    <row r="4948" spans="1:26" x14ac:dyDescent="0.25">
      <c r="A4948">
        <v>164940305</v>
      </c>
      <c r="B4948" t="s">
        <v>4042</v>
      </c>
      <c r="C4948" t="s">
        <v>4043</v>
      </c>
      <c r="D4948" t="s">
        <v>67</v>
      </c>
      <c r="E4948">
        <v>23</v>
      </c>
      <c r="F4948" t="s">
        <v>6</v>
      </c>
      <c r="G4948" t="s">
        <v>1189</v>
      </c>
      <c r="H4948" t="s">
        <v>25</v>
      </c>
      <c r="I4948" t="s">
        <v>22</v>
      </c>
      <c r="J4948">
        <v>223</v>
      </c>
      <c r="K4948">
        <v>217</v>
      </c>
      <c r="L4948">
        <v>20233</v>
      </c>
      <c r="M4948">
        <v>1</v>
      </c>
      <c r="N4948" t="s">
        <v>31</v>
      </c>
      <c r="O4948">
        <v>2127</v>
      </c>
      <c r="P4948">
        <v>20230802</v>
      </c>
      <c r="Q4948" t="s">
        <v>31</v>
      </c>
      <c r="R4948" t="s">
        <v>30</v>
      </c>
      <c r="S4948">
        <v>0</v>
      </c>
      <c r="T4948">
        <v>0</v>
      </c>
      <c r="U4948">
        <v>0</v>
      </c>
      <c r="V4948" t="s">
        <v>30</v>
      </c>
      <c r="W4948">
        <v>0</v>
      </c>
      <c r="X4948">
        <v>15486532</v>
      </c>
      <c r="Y4948" s="11" t="str">
        <f t="shared" ref="Y4948:Z5011" si="78">IF(J4948&lt;=364,"1. &lt;= 1 Year",IF(J4948&lt;=546,"2.  1-1.5 Years",IF(J4948&lt;=729,"3.  1.5 to 2 Year",IF(J4948&lt;=1459,"4. 2-3 Year",IF(J4948&lt;=1824,"5. 3-4 Year",IF(J4948&lt;=2189,"6. 4-5 Year",IF(J4948&gt;=2190,"7. &gt;= 6 Year","N/A")))))))</f>
        <v>1. &lt;= 1 Year</v>
      </c>
      <c r="Z4948" s="11" t="str">
        <f t="shared" si="78"/>
        <v>1. &lt;= 1 Year</v>
      </c>
    </row>
    <row r="4949" spans="1:26" x14ac:dyDescent="0.25">
      <c r="A4949">
        <v>165066873</v>
      </c>
      <c r="B4949" t="s">
        <v>7897</v>
      </c>
      <c r="C4949" t="s">
        <v>7898</v>
      </c>
      <c r="D4949" t="s">
        <v>127</v>
      </c>
      <c r="E4949">
        <v>23</v>
      </c>
      <c r="F4949" t="s">
        <v>32</v>
      </c>
      <c r="G4949" t="s">
        <v>4783</v>
      </c>
      <c r="H4949" t="s">
        <v>25</v>
      </c>
      <c r="I4949" t="s">
        <v>22</v>
      </c>
      <c r="J4949">
        <v>56</v>
      </c>
      <c r="K4949">
        <v>33</v>
      </c>
      <c r="L4949">
        <v>0</v>
      </c>
      <c r="M4949">
        <v>0</v>
      </c>
      <c r="N4949" t="s">
        <v>30</v>
      </c>
      <c r="O4949">
        <v>0</v>
      </c>
      <c r="P4949" t="s">
        <v>25</v>
      </c>
      <c r="Q4949" t="s">
        <v>30</v>
      </c>
      <c r="R4949" t="s">
        <v>30</v>
      </c>
      <c r="S4949">
        <v>0</v>
      </c>
      <c r="T4949">
        <v>0</v>
      </c>
      <c r="U4949">
        <v>0</v>
      </c>
      <c r="V4949" t="s">
        <v>30</v>
      </c>
      <c r="W4949">
        <v>0</v>
      </c>
      <c r="X4949">
        <v>16514145</v>
      </c>
      <c r="Y4949" s="11" t="str">
        <f t="shared" si="78"/>
        <v>1. &lt;= 1 Year</v>
      </c>
      <c r="Z4949" s="11" t="str">
        <f t="shared" si="78"/>
        <v>1. &lt;= 1 Year</v>
      </c>
    </row>
    <row r="4950" spans="1:26" x14ac:dyDescent="0.25">
      <c r="A4950">
        <v>164845159</v>
      </c>
      <c r="B4950" t="s">
        <v>3280</v>
      </c>
      <c r="C4950" t="s">
        <v>3281</v>
      </c>
      <c r="D4950" t="s">
        <v>127</v>
      </c>
      <c r="E4950">
        <v>23</v>
      </c>
      <c r="F4950" t="s">
        <v>32</v>
      </c>
      <c r="G4950" t="s">
        <v>7700</v>
      </c>
      <c r="H4950" t="s">
        <v>25</v>
      </c>
      <c r="I4950" t="s">
        <v>22</v>
      </c>
      <c r="J4950">
        <v>341</v>
      </c>
      <c r="K4950">
        <v>341</v>
      </c>
      <c r="L4950">
        <v>0</v>
      </c>
      <c r="M4950">
        <v>0</v>
      </c>
      <c r="N4950" t="s">
        <v>30</v>
      </c>
      <c r="O4950">
        <v>0</v>
      </c>
      <c r="P4950">
        <v>20230918</v>
      </c>
      <c r="Q4950" t="s">
        <v>31</v>
      </c>
      <c r="R4950" t="s">
        <v>30</v>
      </c>
      <c r="S4950">
        <v>0</v>
      </c>
      <c r="T4950">
        <v>0</v>
      </c>
      <c r="U4950">
        <v>0</v>
      </c>
      <c r="V4950" t="s">
        <v>30</v>
      </c>
      <c r="W4950">
        <v>0</v>
      </c>
      <c r="X4950">
        <v>16384907</v>
      </c>
      <c r="Y4950" s="11" t="str">
        <f t="shared" si="78"/>
        <v>1. &lt;= 1 Year</v>
      </c>
      <c r="Z4950" s="11" t="str">
        <f t="shared" si="78"/>
        <v>1. &lt;= 1 Year</v>
      </c>
    </row>
    <row r="4951" spans="1:26" x14ac:dyDescent="0.25">
      <c r="A4951">
        <v>164803125</v>
      </c>
      <c r="B4951" t="s">
        <v>2741</v>
      </c>
      <c r="C4951" t="s">
        <v>600</v>
      </c>
      <c r="D4951" t="s">
        <v>127</v>
      </c>
      <c r="E4951">
        <v>23</v>
      </c>
      <c r="F4951" t="s">
        <v>32</v>
      </c>
      <c r="G4951" t="s">
        <v>7700</v>
      </c>
      <c r="H4951" t="s">
        <v>25</v>
      </c>
      <c r="I4951" t="s">
        <v>22</v>
      </c>
      <c r="J4951">
        <v>399</v>
      </c>
      <c r="K4951">
        <v>399</v>
      </c>
      <c r="L4951">
        <v>0</v>
      </c>
      <c r="M4951">
        <v>0</v>
      </c>
      <c r="N4951" t="s">
        <v>30</v>
      </c>
      <c r="O4951">
        <v>0</v>
      </c>
      <c r="P4951">
        <v>20230905</v>
      </c>
      <c r="Q4951" t="s">
        <v>31</v>
      </c>
      <c r="R4951" t="s">
        <v>30</v>
      </c>
      <c r="S4951">
        <v>0</v>
      </c>
      <c r="T4951">
        <v>0</v>
      </c>
      <c r="U4951">
        <v>0</v>
      </c>
      <c r="V4951" t="s">
        <v>30</v>
      </c>
      <c r="W4951">
        <v>0</v>
      </c>
      <c r="X4951">
        <v>16360792</v>
      </c>
      <c r="Y4951" s="11" t="str">
        <f t="shared" si="78"/>
        <v>2.  1-1.5 Years</v>
      </c>
      <c r="Z4951" s="11" t="str">
        <f t="shared" si="78"/>
        <v>2.  1-1.5 Years</v>
      </c>
    </row>
    <row r="4952" spans="1:26" x14ac:dyDescent="0.25">
      <c r="A4952">
        <v>165027368</v>
      </c>
      <c r="B4952" t="s">
        <v>6811</v>
      </c>
      <c r="C4952" t="s">
        <v>6087</v>
      </c>
      <c r="D4952" t="s">
        <v>127</v>
      </c>
      <c r="E4952">
        <v>23</v>
      </c>
      <c r="F4952" t="s">
        <v>32</v>
      </c>
      <c r="G4952" t="s">
        <v>6370</v>
      </c>
      <c r="H4952" t="s">
        <v>25</v>
      </c>
      <c r="I4952" t="s">
        <v>22</v>
      </c>
      <c r="J4952">
        <v>101</v>
      </c>
      <c r="K4952">
        <v>6</v>
      </c>
      <c r="L4952">
        <v>0</v>
      </c>
      <c r="M4952">
        <v>0</v>
      </c>
      <c r="N4952" t="s">
        <v>30</v>
      </c>
      <c r="O4952">
        <v>0</v>
      </c>
      <c r="P4952" t="s">
        <v>25</v>
      </c>
      <c r="Q4952" t="s">
        <v>30</v>
      </c>
      <c r="R4952" t="s">
        <v>30</v>
      </c>
      <c r="S4952">
        <v>0</v>
      </c>
      <c r="T4952">
        <v>0</v>
      </c>
      <c r="U4952">
        <v>0</v>
      </c>
      <c r="V4952" t="s">
        <v>30</v>
      </c>
      <c r="W4952">
        <v>0</v>
      </c>
      <c r="X4952">
        <v>16491628</v>
      </c>
      <c r="Y4952" s="11" t="str">
        <f t="shared" si="78"/>
        <v>1. &lt;= 1 Year</v>
      </c>
      <c r="Z4952" s="11" t="str">
        <f t="shared" si="78"/>
        <v>1. &lt;= 1 Year</v>
      </c>
    </row>
    <row r="4953" spans="1:26" x14ac:dyDescent="0.25">
      <c r="A4953">
        <v>164953448</v>
      </c>
      <c r="B4953" t="s">
        <v>4474</v>
      </c>
      <c r="C4953" t="s">
        <v>4475</v>
      </c>
      <c r="D4953" t="s">
        <v>127</v>
      </c>
      <c r="E4953">
        <v>23</v>
      </c>
      <c r="F4953" t="s">
        <v>32</v>
      </c>
      <c r="G4953" t="s">
        <v>1623</v>
      </c>
      <c r="H4953" t="s">
        <v>25</v>
      </c>
      <c r="I4953" t="s">
        <v>22</v>
      </c>
      <c r="J4953">
        <v>206</v>
      </c>
      <c r="K4953">
        <v>206</v>
      </c>
      <c r="L4953">
        <v>0</v>
      </c>
      <c r="M4953">
        <v>0</v>
      </c>
      <c r="N4953" t="s">
        <v>30</v>
      </c>
      <c r="O4953">
        <v>0</v>
      </c>
      <c r="P4953">
        <v>20231016</v>
      </c>
      <c r="Q4953" t="s">
        <v>31</v>
      </c>
      <c r="R4953" t="s">
        <v>30</v>
      </c>
      <c r="S4953">
        <v>0</v>
      </c>
      <c r="T4953">
        <v>0</v>
      </c>
      <c r="U4953">
        <v>0</v>
      </c>
      <c r="V4953" t="s">
        <v>30</v>
      </c>
      <c r="W4953">
        <v>0</v>
      </c>
      <c r="X4953">
        <v>16448116</v>
      </c>
      <c r="Y4953" s="11" t="str">
        <f t="shared" si="78"/>
        <v>1. &lt;= 1 Year</v>
      </c>
      <c r="Z4953" s="11" t="str">
        <f t="shared" si="78"/>
        <v>1. &lt;= 1 Year</v>
      </c>
    </row>
    <row r="4954" spans="1:26" x14ac:dyDescent="0.25">
      <c r="A4954">
        <v>165059784</v>
      </c>
      <c r="B4954" t="s">
        <v>6812</v>
      </c>
      <c r="C4954" t="s">
        <v>6813</v>
      </c>
      <c r="D4954" t="s">
        <v>111</v>
      </c>
      <c r="E4954">
        <v>23</v>
      </c>
      <c r="F4954" t="s">
        <v>6</v>
      </c>
      <c r="G4954" t="s">
        <v>25</v>
      </c>
      <c r="H4954" t="s">
        <v>25</v>
      </c>
      <c r="I4954" t="s">
        <v>22</v>
      </c>
      <c r="J4954">
        <v>66</v>
      </c>
      <c r="K4954">
        <v>63</v>
      </c>
      <c r="L4954">
        <v>0</v>
      </c>
      <c r="M4954">
        <v>0</v>
      </c>
      <c r="N4954" t="s">
        <v>30</v>
      </c>
      <c r="O4954">
        <v>0</v>
      </c>
      <c r="P4954">
        <v>20211119</v>
      </c>
      <c r="Q4954" t="s">
        <v>31</v>
      </c>
      <c r="R4954" t="s">
        <v>31</v>
      </c>
      <c r="S4954">
        <v>1</v>
      </c>
      <c r="T4954">
        <v>0</v>
      </c>
      <c r="U4954">
        <v>0</v>
      </c>
      <c r="V4954" t="s">
        <v>30</v>
      </c>
      <c r="W4954">
        <v>0</v>
      </c>
      <c r="X4954">
        <v>16489082</v>
      </c>
      <c r="Y4954" s="11" t="str">
        <f t="shared" si="78"/>
        <v>1. &lt;= 1 Year</v>
      </c>
      <c r="Z4954" s="11" t="str">
        <f t="shared" si="78"/>
        <v>1. &lt;= 1 Year</v>
      </c>
    </row>
    <row r="4955" spans="1:26" x14ac:dyDescent="0.25">
      <c r="A4955">
        <v>164918618</v>
      </c>
      <c r="B4955" t="s">
        <v>4044</v>
      </c>
      <c r="C4955" t="s">
        <v>4045</v>
      </c>
      <c r="D4955" t="s">
        <v>127</v>
      </c>
      <c r="E4955">
        <v>23</v>
      </c>
      <c r="F4955" t="s">
        <v>32</v>
      </c>
      <c r="G4955" t="s">
        <v>796</v>
      </c>
      <c r="H4955" t="s">
        <v>25</v>
      </c>
      <c r="I4955" t="s">
        <v>22</v>
      </c>
      <c r="J4955">
        <v>250</v>
      </c>
      <c r="K4955">
        <v>236</v>
      </c>
      <c r="L4955">
        <v>20233</v>
      </c>
      <c r="M4955">
        <v>1</v>
      </c>
      <c r="N4955" t="s">
        <v>31</v>
      </c>
      <c r="O4955">
        <v>4979</v>
      </c>
      <c r="P4955">
        <v>20230703</v>
      </c>
      <c r="Q4955" t="s">
        <v>31</v>
      </c>
      <c r="R4955" t="s">
        <v>30</v>
      </c>
      <c r="S4955">
        <v>0</v>
      </c>
      <c r="T4955">
        <v>20234</v>
      </c>
      <c r="U4955">
        <v>1</v>
      </c>
      <c r="V4955" t="s">
        <v>31</v>
      </c>
      <c r="W4955">
        <v>5915</v>
      </c>
      <c r="X4955">
        <v>16425938</v>
      </c>
      <c r="Y4955" s="11" t="str">
        <f t="shared" si="78"/>
        <v>1. &lt;= 1 Year</v>
      </c>
      <c r="Z4955" s="11" t="str">
        <f t="shared" si="78"/>
        <v>1. &lt;= 1 Year</v>
      </c>
    </row>
    <row r="4956" spans="1:26" x14ac:dyDescent="0.25">
      <c r="A4956">
        <v>165101124</v>
      </c>
      <c r="B4956" t="s">
        <v>7899</v>
      </c>
      <c r="C4956" t="s">
        <v>622</v>
      </c>
      <c r="D4956" t="s">
        <v>126</v>
      </c>
      <c r="E4956">
        <v>23</v>
      </c>
      <c r="F4956" t="s">
        <v>6</v>
      </c>
      <c r="G4956" t="s">
        <v>1189</v>
      </c>
      <c r="H4956" t="s">
        <v>25</v>
      </c>
      <c r="I4956" t="s">
        <v>22</v>
      </c>
      <c r="J4956">
        <v>13</v>
      </c>
      <c r="K4956">
        <v>6</v>
      </c>
      <c r="L4956">
        <v>20233</v>
      </c>
      <c r="M4956">
        <v>1</v>
      </c>
      <c r="N4956" t="s">
        <v>31</v>
      </c>
      <c r="O4956">
        <v>6307</v>
      </c>
      <c r="P4956">
        <v>20230809</v>
      </c>
      <c r="Q4956" t="s">
        <v>31</v>
      </c>
      <c r="R4956" t="s">
        <v>30</v>
      </c>
      <c r="S4956">
        <v>0</v>
      </c>
      <c r="T4956">
        <v>0</v>
      </c>
      <c r="U4956">
        <v>0</v>
      </c>
      <c r="V4956" t="s">
        <v>30</v>
      </c>
      <c r="W4956">
        <v>0</v>
      </c>
      <c r="X4956">
        <v>16498647</v>
      </c>
      <c r="Y4956" s="11" t="str">
        <f t="shared" si="78"/>
        <v>1. &lt;= 1 Year</v>
      </c>
      <c r="Z4956" s="11" t="str">
        <f t="shared" si="78"/>
        <v>1. &lt;= 1 Year</v>
      </c>
    </row>
    <row r="4957" spans="1:26" x14ac:dyDescent="0.25">
      <c r="A4957">
        <v>164958638</v>
      </c>
      <c r="B4957" t="s">
        <v>4477</v>
      </c>
      <c r="C4957" t="s">
        <v>189</v>
      </c>
      <c r="D4957" t="s">
        <v>127</v>
      </c>
      <c r="E4957">
        <v>23</v>
      </c>
      <c r="F4957" t="s">
        <v>32</v>
      </c>
      <c r="G4957" t="s">
        <v>799</v>
      </c>
      <c r="H4957" t="s">
        <v>25</v>
      </c>
      <c r="I4957" t="s">
        <v>22</v>
      </c>
      <c r="J4957">
        <v>202</v>
      </c>
      <c r="K4957">
        <v>202</v>
      </c>
      <c r="L4957">
        <v>0</v>
      </c>
      <c r="M4957">
        <v>0</v>
      </c>
      <c r="N4957" t="s">
        <v>30</v>
      </c>
      <c r="O4957">
        <v>0</v>
      </c>
      <c r="P4957">
        <v>20220606</v>
      </c>
      <c r="Q4957" t="s">
        <v>31</v>
      </c>
      <c r="R4957" t="s">
        <v>30</v>
      </c>
      <c r="S4957">
        <v>0</v>
      </c>
      <c r="T4957">
        <v>0</v>
      </c>
      <c r="U4957">
        <v>0</v>
      </c>
      <c r="V4957" t="s">
        <v>30</v>
      </c>
      <c r="W4957">
        <v>0</v>
      </c>
      <c r="X4957">
        <v>16438204</v>
      </c>
      <c r="Y4957" s="11" t="str">
        <f t="shared" si="78"/>
        <v>1. &lt;= 1 Year</v>
      </c>
      <c r="Z4957" s="11" t="str">
        <f t="shared" si="78"/>
        <v>1. &lt;= 1 Year</v>
      </c>
    </row>
    <row r="4958" spans="1:26" x14ac:dyDescent="0.25">
      <c r="A4958">
        <v>164986727</v>
      </c>
      <c r="B4958" t="s">
        <v>5184</v>
      </c>
      <c r="C4958" t="s">
        <v>5185</v>
      </c>
      <c r="D4958" t="s">
        <v>111</v>
      </c>
      <c r="E4958">
        <v>23</v>
      </c>
      <c r="F4958" t="s">
        <v>5</v>
      </c>
      <c r="G4958" t="s">
        <v>1500</v>
      </c>
      <c r="H4958" t="s">
        <v>25</v>
      </c>
      <c r="I4958" t="s">
        <v>22</v>
      </c>
      <c r="J4958">
        <v>160</v>
      </c>
      <c r="K4958">
        <v>154</v>
      </c>
      <c r="L4958">
        <v>20233</v>
      </c>
      <c r="M4958">
        <v>1</v>
      </c>
      <c r="N4958" t="s">
        <v>31</v>
      </c>
      <c r="O4958">
        <v>12138</v>
      </c>
      <c r="P4958">
        <v>20240320</v>
      </c>
      <c r="Q4958" t="s">
        <v>31</v>
      </c>
      <c r="R4958" t="s">
        <v>31</v>
      </c>
      <c r="S4958">
        <v>1</v>
      </c>
      <c r="T4958">
        <v>20234</v>
      </c>
      <c r="U4958">
        <v>1</v>
      </c>
      <c r="V4958" t="s">
        <v>31</v>
      </c>
      <c r="W4958">
        <v>1877.16</v>
      </c>
      <c r="X4958">
        <v>9414246</v>
      </c>
      <c r="Y4958" s="11" t="str">
        <f t="shared" si="78"/>
        <v>1. &lt;= 1 Year</v>
      </c>
      <c r="Z4958" s="11" t="str">
        <f t="shared" si="78"/>
        <v>1. &lt;= 1 Year</v>
      </c>
    </row>
    <row r="4959" spans="1:26" x14ac:dyDescent="0.25">
      <c r="A4959">
        <v>165044155</v>
      </c>
      <c r="B4959" t="s">
        <v>5184</v>
      </c>
      <c r="C4959" t="s">
        <v>5750</v>
      </c>
      <c r="D4959" t="s">
        <v>98</v>
      </c>
      <c r="E4959">
        <v>23</v>
      </c>
      <c r="F4959" t="s">
        <v>5</v>
      </c>
      <c r="G4959" t="s">
        <v>2704</v>
      </c>
      <c r="H4959" t="s">
        <v>25</v>
      </c>
      <c r="I4959" t="s">
        <v>22</v>
      </c>
      <c r="J4959">
        <v>84</v>
      </c>
      <c r="K4959">
        <v>70</v>
      </c>
      <c r="L4959">
        <v>20233</v>
      </c>
      <c r="M4959">
        <v>1</v>
      </c>
      <c r="N4959" t="s">
        <v>31</v>
      </c>
      <c r="O4959">
        <v>17545</v>
      </c>
      <c r="P4959">
        <v>20230213</v>
      </c>
      <c r="Q4959" t="s">
        <v>31</v>
      </c>
      <c r="R4959" t="s">
        <v>31</v>
      </c>
      <c r="S4959">
        <v>1</v>
      </c>
      <c r="T4959">
        <v>20234</v>
      </c>
      <c r="U4959">
        <v>1</v>
      </c>
      <c r="V4959" t="s">
        <v>31</v>
      </c>
      <c r="W4959">
        <v>19524.189999999999</v>
      </c>
      <c r="X4959">
        <v>13719266</v>
      </c>
      <c r="Y4959" s="11" t="str">
        <f t="shared" si="78"/>
        <v>1. &lt;= 1 Year</v>
      </c>
      <c r="Z4959" s="11" t="str">
        <f t="shared" si="78"/>
        <v>1. &lt;= 1 Year</v>
      </c>
    </row>
    <row r="4960" spans="1:26" x14ac:dyDescent="0.25">
      <c r="A4960">
        <v>165043991</v>
      </c>
      <c r="B4960" t="s">
        <v>770</v>
      </c>
      <c r="C4960" t="s">
        <v>6460</v>
      </c>
      <c r="D4960" t="s">
        <v>127</v>
      </c>
      <c r="E4960">
        <v>23</v>
      </c>
      <c r="F4960" t="s">
        <v>32</v>
      </c>
      <c r="G4960" t="s">
        <v>796</v>
      </c>
      <c r="H4960" t="s">
        <v>25</v>
      </c>
      <c r="I4960" t="s">
        <v>22</v>
      </c>
      <c r="J4960">
        <v>84</v>
      </c>
      <c r="K4960">
        <v>76</v>
      </c>
      <c r="L4960">
        <v>20233</v>
      </c>
      <c r="M4960">
        <v>1</v>
      </c>
      <c r="N4960" t="s">
        <v>31</v>
      </c>
      <c r="O4960">
        <v>5520</v>
      </c>
      <c r="P4960" t="s">
        <v>25</v>
      </c>
      <c r="Q4960" t="s">
        <v>30</v>
      </c>
      <c r="R4960" t="s">
        <v>30</v>
      </c>
      <c r="S4960">
        <v>0</v>
      </c>
      <c r="T4960">
        <v>0</v>
      </c>
      <c r="U4960">
        <v>0</v>
      </c>
      <c r="V4960" t="s">
        <v>30</v>
      </c>
      <c r="W4960">
        <v>0</v>
      </c>
      <c r="X4960">
        <v>16499644</v>
      </c>
      <c r="Y4960" s="11" t="str">
        <f t="shared" si="78"/>
        <v>1. &lt;= 1 Year</v>
      </c>
      <c r="Z4960" s="11" t="str">
        <f t="shared" si="78"/>
        <v>1. &lt;= 1 Year</v>
      </c>
    </row>
    <row r="4961" spans="1:26" x14ac:dyDescent="0.25">
      <c r="A4961">
        <v>164992380</v>
      </c>
      <c r="B4961" t="s">
        <v>5186</v>
      </c>
      <c r="C4961" t="s">
        <v>1293</v>
      </c>
      <c r="D4961" t="s">
        <v>111</v>
      </c>
      <c r="E4961">
        <v>23</v>
      </c>
      <c r="F4961" t="s">
        <v>6</v>
      </c>
      <c r="G4961" t="s">
        <v>1500</v>
      </c>
      <c r="H4961" t="s">
        <v>25</v>
      </c>
      <c r="I4961" t="s">
        <v>22</v>
      </c>
      <c r="J4961">
        <v>153</v>
      </c>
      <c r="K4961">
        <v>140</v>
      </c>
      <c r="L4961">
        <v>0</v>
      </c>
      <c r="M4961">
        <v>0</v>
      </c>
      <c r="N4961" t="s">
        <v>30</v>
      </c>
      <c r="O4961">
        <v>0</v>
      </c>
      <c r="P4961" t="s">
        <v>25</v>
      </c>
      <c r="Q4961" t="s">
        <v>30</v>
      </c>
      <c r="R4961" t="s">
        <v>30</v>
      </c>
      <c r="S4961">
        <v>0</v>
      </c>
      <c r="T4961">
        <v>0</v>
      </c>
      <c r="U4961">
        <v>0</v>
      </c>
      <c r="V4961" t="s">
        <v>30</v>
      </c>
      <c r="W4961">
        <v>0</v>
      </c>
      <c r="X4961">
        <v>11800913</v>
      </c>
      <c r="Y4961" s="11" t="str">
        <f t="shared" si="78"/>
        <v>1. &lt;= 1 Year</v>
      </c>
      <c r="Z4961" s="11" t="str">
        <f t="shared" si="78"/>
        <v>1. &lt;= 1 Year</v>
      </c>
    </row>
    <row r="4962" spans="1:26" x14ac:dyDescent="0.25">
      <c r="A4962">
        <v>164776384</v>
      </c>
      <c r="B4962" t="s">
        <v>2416</v>
      </c>
      <c r="C4962" t="s">
        <v>1317</v>
      </c>
      <c r="D4962" t="s">
        <v>127</v>
      </c>
      <c r="E4962">
        <v>23</v>
      </c>
      <c r="F4962" t="s">
        <v>32</v>
      </c>
      <c r="G4962" t="s">
        <v>799</v>
      </c>
      <c r="H4962" t="s">
        <v>25</v>
      </c>
      <c r="I4962" t="s">
        <v>22</v>
      </c>
      <c r="J4962">
        <v>440</v>
      </c>
      <c r="K4962">
        <v>440</v>
      </c>
      <c r="L4962">
        <v>20233</v>
      </c>
      <c r="M4962">
        <v>1</v>
      </c>
      <c r="N4962" t="s">
        <v>31</v>
      </c>
      <c r="O4962">
        <v>3054</v>
      </c>
      <c r="P4962">
        <v>20231201</v>
      </c>
      <c r="Q4962" t="s">
        <v>31</v>
      </c>
      <c r="R4962" t="s">
        <v>30</v>
      </c>
      <c r="S4962">
        <v>0</v>
      </c>
      <c r="T4962">
        <v>0</v>
      </c>
      <c r="U4962">
        <v>0</v>
      </c>
      <c r="V4962" t="s">
        <v>30</v>
      </c>
      <c r="W4962">
        <v>0</v>
      </c>
      <c r="X4962">
        <v>16339613</v>
      </c>
      <c r="Y4962" s="11" t="str">
        <f t="shared" si="78"/>
        <v>2.  1-1.5 Years</v>
      </c>
      <c r="Z4962" s="11" t="str">
        <f t="shared" si="78"/>
        <v>2.  1-1.5 Years</v>
      </c>
    </row>
    <row r="4963" spans="1:26" x14ac:dyDescent="0.25">
      <c r="A4963">
        <v>164996602</v>
      </c>
      <c r="B4963" t="s">
        <v>5187</v>
      </c>
      <c r="C4963" t="s">
        <v>3153</v>
      </c>
      <c r="D4963" t="s">
        <v>127</v>
      </c>
      <c r="E4963">
        <v>23</v>
      </c>
      <c r="F4963" t="s">
        <v>32</v>
      </c>
      <c r="G4963" t="s">
        <v>2233</v>
      </c>
      <c r="H4963" t="s">
        <v>25</v>
      </c>
      <c r="I4963" t="s">
        <v>22</v>
      </c>
      <c r="J4963">
        <v>147</v>
      </c>
      <c r="K4963">
        <v>5</v>
      </c>
      <c r="L4963">
        <v>0</v>
      </c>
      <c r="M4963">
        <v>0</v>
      </c>
      <c r="N4963" t="s">
        <v>30</v>
      </c>
      <c r="O4963">
        <v>0</v>
      </c>
      <c r="P4963">
        <v>20240409</v>
      </c>
      <c r="Q4963" t="s">
        <v>31</v>
      </c>
      <c r="R4963" t="s">
        <v>30</v>
      </c>
      <c r="S4963">
        <v>0</v>
      </c>
      <c r="T4963">
        <v>0</v>
      </c>
      <c r="U4963">
        <v>0</v>
      </c>
      <c r="V4963" t="s">
        <v>30</v>
      </c>
      <c r="W4963">
        <v>0</v>
      </c>
      <c r="X4963">
        <v>16473903</v>
      </c>
      <c r="Y4963" s="11" t="str">
        <f t="shared" si="78"/>
        <v>1. &lt;= 1 Year</v>
      </c>
      <c r="Z4963" s="11" t="str">
        <f t="shared" si="78"/>
        <v>1. &lt;= 1 Year</v>
      </c>
    </row>
    <row r="4964" spans="1:26" x14ac:dyDescent="0.25">
      <c r="A4964">
        <v>164984026</v>
      </c>
      <c r="B4964" t="s">
        <v>5188</v>
      </c>
      <c r="C4964" t="s">
        <v>323</v>
      </c>
      <c r="D4964" t="s">
        <v>127</v>
      </c>
      <c r="E4964">
        <v>23</v>
      </c>
      <c r="F4964" t="s">
        <v>32</v>
      </c>
      <c r="G4964" t="s">
        <v>2233</v>
      </c>
      <c r="H4964" t="s">
        <v>25</v>
      </c>
      <c r="I4964" t="s">
        <v>22</v>
      </c>
      <c r="J4964">
        <v>168</v>
      </c>
      <c r="K4964">
        <v>4</v>
      </c>
      <c r="L4964">
        <v>0</v>
      </c>
      <c r="M4964">
        <v>0</v>
      </c>
      <c r="N4964" t="s">
        <v>30</v>
      </c>
      <c r="O4964">
        <v>0</v>
      </c>
      <c r="P4964">
        <v>20231218</v>
      </c>
      <c r="Q4964" t="s">
        <v>31</v>
      </c>
      <c r="R4964" t="s">
        <v>30</v>
      </c>
      <c r="S4964">
        <v>0</v>
      </c>
      <c r="T4964">
        <v>0</v>
      </c>
      <c r="U4964">
        <v>0</v>
      </c>
      <c r="V4964" t="s">
        <v>30</v>
      </c>
      <c r="W4964">
        <v>0</v>
      </c>
      <c r="X4964">
        <v>16466223</v>
      </c>
      <c r="Y4964" s="11" t="str">
        <f t="shared" si="78"/>
        <v>1. &lt;= 1 Year</v>
      </c>
      <c r="Z4964" s="11" t="str">
        <f t="shared" si="78"/>
        <v>1. &lt;= 1 Year</v>
      </c>
    </row>
    <row r="4965" spans="1:26" x14ac:dyDescent="0.25">
      <c r="A4965">
        <v>164952064</v>
      </c>
      <c r="B4965" t="s">
        <v>4479</v>
      </c>
      <c r="C4965" t="s">
        <v>4480</v>
      </c>
      <c r="D4965" t="s">
        <v>110</v>
      </c>
      <c r="E4965">
        <v>23</v>
      </c>
      <c r="F4965" t="s">
        <v>6</v>
      </c>
      <c r="G4965" t="s">
        <v>1189</v>
      </c>
      <c r="H4965" t="s">
        <v>25</v>
      </c>
      <c r="I4965" t="s">
        <v>22</v>
      </c>
      <c r="J4965">
        <v>208</v>
      </c>
      <c r="K4965">
        <v>203</v>
      </c>
      <c r="L4965">
        <v>0</v>
      </c>
      <c r="M4965">
        <v>0</v>
      </c>
      <c r="N4965" t="s">
        <v>30</v>
      </c>
      <c r="O4965">
        <v>0</v>
      </c>
      <c r="P4965">
        <v>20180813</v>
      </c>
      <c r="Q4965" t="s">
        <v>31</v>
      </c>
      <c r="R4965" t="s">
        <v>31</v>
      </c>
      <c r="S4965">
        <v>1</v>
      </c>
      <c r="T4965">
        <v>0</v>
      </c>
      <c r="U4965">
        <v>0</v>
      </c>
      <c r="V4965" t="s">
        <v>30</v>
      </c>
      <c r="W4965">
        <v>0</v>
      </c>
      <c r="X4965">
        <v>16438881</v>
      </c>
      <c r="Y4965" s="11" t="str">
        <f t="shared" si="78"/>
        <v>1. &lt;= 1 Year</v>
      </c>
      <c r="Z4965" s="11" t="str">
        <f t="shared" si="78"/>
        <v>1. &lt;= 1 Year</v>
      </c>
    </row>
    <row r="4966" spans="1:26" x14ac:dyDescent="0.25">
      <c r="A4966">
        <v>164947133</v>
      </c>
      <c r="B4966" t="s">
        <v>4481</v>
      </c>
      <c r="C4966" t="s">
        <v>4482</v>
      </c>
      <c r="D4966" t="s">
        <v>127</v>
      </c>
      <c r="E4966">
        <v>23</v>
      </c>
      <c r="F4966" t="s">
        <v>32</v>
      </c>
      <c r="G4966" t="s">
        <v>2233</v>
      </c>
      <c r="H4966" t="s">
        <v>25</v>
      </c>
      <c r="I4966" t="s">
        <v>22</v>
      </c>
      <c r="J4966">
        <v>215</v>
      </c>
      <c r="K4966">
        <v>215</v>
      </c>
      <c r="L4966">
        <v>0</v>
      </c>
      <c r="M4966">
        <v>0</v>
      </c>
      <c r="N4966" t="s">
        <v>30</v>
      </c>
      <c r="O4966">
        <v>0</v>
      </c>
      <c r="P4966">
        <v>20231017</v>
      </c>
      <c r="Q4966" t="s">
        <v>31</v>
      </c>
      <c r="R4966" t="s">
        <v>30</v>
      </c>
      <c r="S4966">
        <v>0</v>
      </c>
      <c r="T4966">
        <v>0</v>
      </c>
      <c r="U4966">
        <v>0</v>
      </c>
      <c r="V4966" t="s">
        <v>30</v>
      </c>
      <c r="W4966">
        <v>0</v>
      </c>
      <c r="X4966">
        <v>16444409</v>
      </c>
      <c r="Y4966" s="11" t="str">
        <f t="shared" si="78"/>
        <v>1. &lt;= 1 Year</v>
      </c>
      <c r="Z4966" s="11" t="str">
        <f t="shared" si="78"/>
        <v>1. &lt;= 1 Year</v>
      </c>
    </row>
    <row r="4967" spans="1:26" x14ac:dyDescent="0.25">
      <c r="A4967">
        <v>165053787</v>
      </c>
      <c r="B4967" t="s">
        <v>4085</v>
      </c>
      <c r="C4967" t="s">
        <v>321</v>
      </c>
      <c r="D4967" t="s">
        <v>67</v>
      </c>
      <c r="E4967">
        <v>23</v>
      </c>
      <c r="F4967" t="s">
        <v>6</v>
      </c>
      <c r="G4967" t="s">
        <v>871</v>
      </c>
      <c r="H4967" t="s">
        <v>25</v>
      </c>
      <c r="I4967" t="s">
        <v>22</v>
      </c>
      <c r="J4967">
        <v>73</v>
      </c>
      <c r="K4967">
        <v>70</v>
      </c>
      <c r="L4967">
        <v>0</v>
      </c>
      <c r="M4967">
        <v>0</v>
      </c>
      <c r="N4967" t="s">
        <v>30</v>
      </c>
      <c r="O4967">
        <v>0</v>
      </c>
      <c r="P4967">
        <v>20220718</v>
      </c>
      <c r="Q4967" t="s">
        <v>31</v>
      </c>
      <c r="R4967" t="s">
        <v>30</v>
      </c>
      <c r="S4967">
        <v>0</v>
      </c>
      <c r="T4967">
        <v>0</v>
      </c>
      <c r="U4967">
        <v>0</v>
      </c>
      <c r="V4967" t="s">
        <v>30</v>
      </c>
      <c r="W4967">
        <v>0</v>
      </c>
      <c r="X4967">
        <v>16493201</v>
      </c>
      <c r="Y4967" s="11" t="str">
        <f t="shared" si="78"/>
        <v>1. &lt;= 1 Year</v>
      </c>
      <c r="Z4967" s="11" t="str">
        <f t="shared" si="78"/>
        <v>1. &lt;= 1 Year</v>
      </c>
    </row>
    <row r="4968" spans="1:26" x14ac:dyDescent="0.25">
      <c r="A4968">
        <v>164779638</v>
      </c>
      <c r="B4968" t="s">
        <v>2417</v>
      </c>
      <c r="C4968" t="s">
        <v>1198</v>
      </c>
      <c r="D4968" t="s">
        <v>127</v>
      </c>
      <c r="E4968">
        <v>23</v>
      </c>
      <c r="F4968" t="s">
        <v>32</v>
      </c>
      <c r="G4968" t="s">
        <v>798</v>
      </c>
      <c r="H4968" t="s">
        <v>25</v>
      </c>
      <c r="I4968" t="s">
        <v>22</v>
      </c>
      <c r="J4968">
        <v>434</v>
      </c>
      <c r="K4968">
        <v>434</v>
      </c>
      <c r="L4968">
        <v>0</v>
      </c>
      <c r="M4968">
        <v>0</v>
      </c>
      <c r="N4968" t="s">
        <v>30</v>
      </c>
      <c r="O4968">
        <v>0</v>
      </c>
      <c r="P4968" t="s">
        <v>25</v>
      </c>
      <c r="Q4968" t="s">
        <v>30</v>
      </c>
      <c r="R4968" t="s">
        <v>30</v>
      </c>
      <c r="S4968">
        <v>0</v>
      </c>
      <c r="T4968">
        <v>0</v>
      </c>
      <c r="U4968">
        <v>0</v>
      </c>
      <c r="V4968" t="s">
        <v>30</v>
      </c>
      <c r="W4968">
        <v>0</v>
      </c>
      <c r="X4968">
        <v>16341951</v>
      </c>
      <c r="Y4968" s="11" t="str">
        <f t="shared" si="78"/>
        <v>2.  1-1.5 Years</v>
      </c>
      <c r="Z4968" s="11" t="str">
        <f t="shared" si="78"/>
        <v>2.  1-1.5 Years</v>
      </c>
    </row>
    <row r="4969" spans="1:26" x14ac:dyDescent="0.25">
      <c r="A4969">
        <v>164818584</v>
      </c>
      <c r="B4969" t="s">
        <v>2742</v>
      </c>
      <c r="C4969" t="s">
        <v>205</v>
      </c>
      <c r="D4969" t="s">
        <v>127</v>
      </c>
      <c r="E4969">
        <v>23</v>
      </c>
      <c r="F4969" t="s">
        <v>32</v>
      </c>
      <c r="G4969" t="s">
        <v>7700</v>
      </c>
      <c r="H4969" t="s">
        <v>25</v>
      </c>
      <c r="I4969" t="s">
        <v>22</v>
      </c>
      <c r="J4969">
        <v>377</v>
      </c>
      <c r="K4969">
        <v>377</v>
      </c>
      <c r="L4969">
        <v>0</v>
      </c>
      <c r="M4969">
        <v>0</v>
      </c>
      <c r="N4969" t="s">
        <v>30</v>
      </c>
      <c r="O4969">
        <v>0</v>
      </c>
      <c r="P4969">
        <v>20230731</v>
      </c>
      <c r="Q4969" t="s">
        <v>31</v>
      </c>
      <c r="R4969" t="s">
        <v>30</v>
      </c>
      <c r="S4969">
        <v>0</v>
      </c>
      <c r="T4969">
        <v>0</v>
      </c>
      <c r="U4969">
        <v>0</v>
      </c>
      <c r="V4969" t="s">
        <v>30</v>
      </c>
      <c r="W4969">
        <v>0</v>
      </c>
      <c r="X4969">
        <v>16369502</v>
      </c>
      <c r="Y4969" s="11" t="str">
        <f t="shared" si="78"/>
        <v>2.  1-1.5 Years</v>
      </c>
      <c r="Z4969" s="11" t="str">
        <f t="shared" si="78"/>
        <v>2.  1-1.5 Years</v>
      </c>
    </row>
    <row r="4970" spans="1:26" x14ac:dyDescent="0.25">
      <c r="A4970">
        <v>164752230</v>
      </c>
      <c r="B4970" t="s">
        <v>2263</v>
      </c>
      <c r="C4970" t="s">
        <v>2264</v>
      </c>
      <c r="D4970" t="s">
        <v>127</v>
      </c>
      <c r="E4970">
        <v>23</v>
      </c>
      <c r="F4970" t="s">
        <v>32</v>
      </c>
      <c r="G4970" t="s">
        <v>797</v>
      </c>
      <c r="H4970" t="s">
        <v>25</v>
      </c>
      <c r="I4970" t="s">
        <v>22</v>
      </c>
      <c r="J4970">
        <v>468</v>
      </c>
      <c r="K4970">
        <v>409</v>
      </c>
      <c r="L4970">
        <v>20233</v>
      </c>
      <c r="M4970">
        <v>1</v>
      </c>
      <c r="N4970" t="s">
        <v>31</v>
      </c>
      <c r="O4970">
        <v>548</v>
      </c>
      <c r="P4970" t="s">
        <v>25</v>
      </c>
      <c r="Q4970" t="s">
        <v>30</v>
      </c>
      <c r="R4970" t="s">
        <v>30</v>
      </c>
      <c r="S4970">
        <v>0</v>
      </c>
      <c r="T4970">
        <v>0</v>
      </c>
      <c r="U4970">
        <v>0</v>
      </c>
      <c r="V4970" t="s">
        <v>30</v>
      </c>
      <c r="W4970">
        <v>0</v>
      </c>
      <c r="X4970">
        <v>16332452</v>
      </c>
      <c r="Y4970" s="11" t="str">
        <f t="shared" si="78"/>
        <v>2.  1-1.5 Years</v>
      </c>
      <c r="Z4970" s="11" t="str">
        <f t="shared" si="78"/>
        <v>2.  1-1.5 Years</v>
      </c>
    </row>
    <row r="4971" spans="1:26" x14ac:dyDescent="0.25">
      <c r="A4971">
        <v>164975406</v>
      </c>
      <c r="B4971" t="s">
        <v>5189</v>
      </c>
      <c r="C4971" t="s">
        <v>5190</v>
      </c>
      <c r="D4971" t="s">
        <v>99</v>
      </c>
      <c r="E4971">
        <v>23</v>
      </c>
      <c r="F4971" t="s">
        <v>5</v>
      </c>
      <c r="G4971" t="s">
        <v>957</v>
      </c>
      <c r="H4971" t="s">
        <v>25</v>
      </c>
      <c r="I4971" t="s">
        <v>22</v>
      </c>
      <c r="J4971">
        <v>179</v>
      </c>
      <c r="K4971">
        <v>76</v>
      </c>
      <c r="L4971">
        <v>20233</v>
      </c>
      <c r="M4971">
        <v>1</v>
      </c>
      <c r="N4971" t="s">
        <v>31</v>
      </c>
      <c r="O4971">
        <v>8537</v>
      </c>
      <c r="P4971" t="s">
        <v>25</v>
      </c>
      <c r="Q4971" t="s">
        <v>30</v>
      </c>
      <c r="R4971" t="s">
        <v>31</v>
      </c>
      <c r="S4971">
        <v>1</v>
      </c>
      <c r="T4971">
        <v>0</v>
      </c>
      <c r="U4971">
        <v>0</v>
      </c>
      <c r="V4971" t="s">
        <v>30</v>
      </c>
      <c r="W4971">
        <v>0</v>
      </c>
      <c r="X4971">
        <v>15652785</v>
      </c>
      <c r="Y4971" s="11" t="str">
        <f t="shared" si="78"/>
        <v>1. &lt;= 1 Year</v>
      </c>
      <c r="Z4971" s="11" t="str">
        <f t="shared" si="78"/>
        <v>1. &lt;= 1 Year</v>
      </c>
    </row>
    <row r="4972" spans="1:26" x14ac:dyDescent="0.25">
      <c r="A4972">
        <v>164538582</v>
      </c>
      <c r="B4972" t="s">
        <v>1299</v>
      </c>
      <c r="C4972" t="s">
        <v>1300</v>
      </c>
      <c r="D4972" t="s">
        <v>66</v>
      </c>
      <c r="E4972">
        <v>23</v>
      </c>
      <c r="F4972" t="s">
        <v>32</v>
      </c>
      <c r="G4972" t="s">
        <v>799</v>
      </c>
      <c r="H4972" t="s">
        <v>25</v>
      </c>
      <c r="I4972" t="s">
        <v>22</v>
      </c>
      <c r="J4972">
        <v>811</v>
      </c>
      <c r="K4972">
        <v>810</v>
      </c>
      <c r="L4972">
        <v>20233</v>
      </c>
      <c r="M4972">
        <v>1</v>
      </c>
      <c r="N4972" t="s">
        <v>31</v>
      </c>
      <c r="O4972">
        <v>2479</v>
      </c>
      <c r="P4972" t="s">
        <v>25</v>
      </c>
      <c r="Q4972" t="s">
        <v>30</v>
      </c>
      <c r="R4972" t="s">
        <v>30</v>
      </c>
      <c r="S4972">
        <v>0</v>
      </c>
      <c r="T4972">
        <v>20234</v>
      </c>
      <c r="U4972">
        <v>1</v>
      </c>
      <c r="V4972" t="s">
        <v>31</v>
      </c>
      <c r="W4972">
        <v>1963.12</v>
      </c>
      <c r="X4972">
        <v>16045156</v>
      </c>
      <c r="Y4972" s="11" t="str">
        <f t="shared" si="78"/>
        <v>4. 2-3 Year</v>
      </c>
      <c r="Z4972" s="11" t="str">
        <f t="shared" si="78"/>
        <v>4. 2-3 Year</v>
      </c>
    </row>
    <row r="4973" spans="1:26" x14ac:dyDescent="0.25">
      <c r="A4973">
        <v>164979227</v>
      </c>
      <c r="B4973" t="s">
        <v>2312</v>
      </c>
      <c r="C4973" t="s">
        <v>4840</v>
      </c>
      <c r="D4973" t="s">
        <v>127</v>
      </c>
      <c r="E4973">
        <v>23</v>
      </c>
      <c r="F4973" t="s">
        <v>32</v>
      </c>
      <c r="G4973" t="s">
        <v>7696</v>
      </c>
      <c r="H4973" t="s">
        <v>25</v>
      </c>
      <c r="I4973" t="s">
        <v>22</v>
      </c>
      <c r="J4973">
        <v>174</v>
      </c>
      <c r="K4973">
        <v>174</v>
      </c>
      <c r="L4973">
        <v>0</v>
      </c>
      <c r="M4973">
        <v>0</v>
      </c>
      <c r="N4973" t="s">
        <v>30</v>
      </c>
      <c r="O4973">
        <v>0</v>
      </c>
      <c r="P4973" t="s">
        <v>25</v>
      </c>
      <c r="Q4973" t="s">
        <v>30</v>
      </c>
      <c r="R4973" t="s">
        <v>30</v>
      </c>
      <c r="S4973">
        <v>0</v>
      </c>
      <c r="T4973">
        <v>0</v>
      </c>
      <c r="U4973">
        <v>0</v>
      </c>
      <c r="V4973" t="s">
        <v>30</v>
      </c>
      <c r="W4973">
        <v>0</v>
      </c>
      <c r="X4973">
        <v>16461040</v>
      </c>
      <c r="Y4973" s="11" t="str">
        <f t="shared" si="78"/>
        <v>1. &lt;= 1 Year</v>
      </c>
      <c r="Z4973" s="11" t="str">
        <f t="shared" si="78"/>
        <v>1. &lt;= 1 Year</v>
      </c>
    </row>
    <row r="4974" spans="1:26" x14ac:dyDescent="0.25">
      <c r="A4974">
        <v>164941702</v>
      </c>
      <c r="B4974" t="s">
        <v>4047</v>
      </c>
      <c r="C4974" t="s">
        <v>4048</v>
      </c>
      <c r="D4974" t="s">
        <v>127</v>
      </c>
      <c r="E4974">
        <v>23</v>
      </c>
      <c r="F4974" t="s">
        <v>32</v>
      </c>
      <c r="G4974" t="s">
        <v>799</v>
      </c>
      <c r="H4974" t="s">
        <v>25</v>
      </c>
      <c r="I4974" t="s">
        <v>22</v>
      </c>
      <c r="J4974">
        <v>222</v>
      </c>
      <c r="K4974">
        <v>222</v>
      </c>
      <c r="L4974">
        <v>0</v>
      </c>
      <c r="M4974">
        <v>0</v>
      </c>
      <c r="N4974" t="s">
        <v>30</v>
      </c>
      <c r="O4974">
        <v>0</v>
      </c>
      <c r="P4974" t="s">
        <v>25</v>
      </c>
      <c r="Q4974" t="s">
        <v>30</v>
      </c>
      <c r="R4974" t="s">
        <v>30</v>
      </c>
      <c r="S4974">
        <v>0</v>
      </c>
      <c r="T4974">
        <v>0</v>
      </c>
      <c r="U4974">
        <v>0</v>
      </c>
      <c r="V4974" t="s">
        <v>30</v>
      </c>
      <c r="W4974">
        <v>0</v>
      </c>
      <c r="X4974">
        <v>16434281</v>
      </c>
      <c r="Y4974" s="11" t="str">
        <f t="shared" si="78"/>
        <v>1. &lt;= 1 Year</v>
      </c>
      <c r="Z4974" s="11" t="str">
        <f t="shared" si="78"/>
        <v>1. &lt;= 1 Year</v>
      </c>
    </row>
    <row r="4975" spans="1:26" x14ac:dyDescent="0.25">
      <c r="A4975">
        <v>164846674</v>
      </c>
      <c r="B4975" t="s">
        <v>2976</v>
      </c>
      <c r="C4975" t="s">
        <v>563</v>
      </c>
      <c r="D4975" t="s">
        <v>127</v>
      </c>
      <c r="E4975">
        <v>23</v>
      </c>
      <c r="F4975" t="s">
        <v>32</v>
      </c>
      <c r="G4975" t="s">
        <v>7700</v>
      </c>
      <c r="H4975" t="s">
        <v>25</v>
      </c>
      <c r="I4975" t="s">
        <v>22</v>
      </c>
      <c r="J4975">
        <v>339</v>
      </c>
      <c r="K4975">
        <v>339</v>
      </c>
      <c r="L4975">
        <v>0</v>
      </c>
      <c r="M4975">
        <v>0</v>
      </c>
      <c r="N4975" t="s">
        <v>30</v>
      </c>
      <c r="O4975">
        <v>0</v>
      </c>
      <c r="P4975">
        <v>20230731</v>
      </c>
      <c r="Q4975" t="s">
        <v>31</v>
      </c>
      <c r="R4975" t="s">
        <v>30</v>
      </c>
      <c r="S4975">
        <v>0</v>
      </c>
      <c r="T4975">
        <v>0</v>
      </c>
      <c r="U4975">
        <v>0</v>
      </c>
      <c r="V4975" t="s">
        <v>30</v>
      </c>
      <c r="W4975">
        <v>0</v>
      </c>
      <c r="X4975">
        <v>16385808</v>
      </c>
      <c r="Y4975" s="11" t="str">
        <f t="shared" si="78"/>
        <v>1. &lt;= 1 Year</v>
      </c>
      <c r="Z4975" s="11" t="str">
        <f t="shared" si="78"/>
        <v>1. &lt;= 1 Year</v>
      </c>
    </row>
    <row r="4976" spans="1:26" x14ac:dyDescent="0.25">
      <c r="A4976">
        <v>165027736</v>
      </c>
      <c r="B4976" t="s">
        <v>2976</v>
      </c>
      <c r="C4976" t="s">
        <v>296</v>
      </c>
      <c r="D4976" t="s">
        <v>79</v>
      </c>
      <c r="E4976">
        <v>23</v>
      </c>
      <c r="F4976" t="s">
        <v>6</v>
      </c>
      <c r="G4976" t="s">
        <v>895</v>
      </c>
      <c r="H4976" t="s">
        <v>25</v>
      </c>
      <c r="I4976" t="s">
        <v>22</v>
      </c>
      <c r="J4976">
        <v>104</v>
      </c>
      <c r="K4976">
        <v>91</v>
      </c>
      <c r="L4976">
        <v>0</v>
      </c>
      <c r="M4976">
        <v>0</v>
      </c>
      <c r="N4976" t="s">
        <v>30</v>
      </c>
      <c r="O4976">
        <v>0</v>
      </c>
      <c r="P4976" t="s">
        <v>25</v>
      </c>
      <c r="Q4976" t="s">
        <v>30</v>
      </c>
      <c r="R4976" t="s">
        <v>30</v>
      </c>
      <c r="S4976">
        <v>0</v>
      </c>
      <c r="T4976">
        <v>0</v>
      </c>
      <c r="U4976">
        <v>0</v>
      </c>
      <c r="V4976" t="s">
        <v>30</v>
      </c>
      <c r="W4976">
        <v>0</v>
      </c>
      <c r="X4976">
        <v>16485841</v>
      </c>
      <c r="Y4976" s="11" t="str">
        <f t="shared" si="78"/>
        <v>1. &lt;= 1 Year</v>
      </c>
      <c r="Z4976" s="11" t="str">
        <f t="shared" si="78"/>
        <v>1. &lt;= 1 Year</v>
      </c>
    </row>
    <row r="4977" spans="1:26" x14ac:dyDescent="0.25">
      <c r="A4977">
        <v>165097940</v>
      </c>
      <c r="B4977" t="s">
        <v>7900</v>
      </c>
      <c r="C4977" t="s">
        <v>7901</v>
      </c>
      <c r="D4977" t="s">
        <v>127</v>
      </c>
      <c r="E4977">
        <v>23</v>
      </c>
      <c r="F4977" t="s">
        <v>32</v>
      </c>
      <c r="G4977" t="s">
        <v>1623</v>
      </c>
      <c r="H4977" t="s">
        <v>25</v>
      </c>
      <c r="I4977" t="s">
        <v>22</v>
      </c>
      <c r="J4977">
        <v>13</v>
      </c>
      <c r="K4977">
        <v>13</v>
      </c>
      <c r="L4977">
        <v>0</v>
      </c>
      <c r="M4977">
        <v>0</v>
      </c>
      <c r="N4977" t="s">
        <v>30</v>
      </c>
      <c r="O4977">
        <v>0</v>
      </c>
      <c r="P4977" t="s">
        <v>25</v>
      </c>
      <c r="Q4977" t="s">
        <v>30</v>
      </c>
      <c r="R4977" t="s">
        <v>30</v>
      </c>
      <c r="S4977">
        <v>0</v>
      </c>
      <c r="T4977">
        <v>0</v>
      </c>
      <c r="U4977">
        <v>0</v>
      </c>
      <c r="V4977" t="s">
        <v>30</v>
      </c>
      <c r="W4977">
        <v>0</v>
      </c>
      <c r="X4977">
        <v>16534829</v>
      </c>
      <c r="Y4977" s="11" t="str">
        <f t="shared" si="78"/>
        <v>1. &lt;= 1 Year</v>
      </c>
      <c r="Z4977" s="11" t="str">
        <f t="shared" si="78"/>
        <v>1. &lt;= 1 Year</v>
      </c>
    </row>
    <row r="4978" spans="1:26" x14ac:dyDescent="0.25">
      <c r="A4978">
        <v>165029775</v>
      </c>
      <c r="B4978" t="s">
        <v>6461</v>
      </c>
      <c r="C4978" t="s">
        <v>6462</v>
      </c>
      <c r="D4978" t="s">
        <v>111</v>
      </c>
      <c r="E4978">
        <v>23</v>
      </c>
      <c r="F4978" t="s">
        <v>32</v>
      </c>
      <c r="G4978" t="s">
        <v>6370</v>
      </c>
      <c r="H4978" t="s">
        <v>25</v>
      </c>
      <c r="I4978" t="s">
        <v>22</v>
      </c>
      <c r="J4978">
        <v>101</v>
      </c>
      <c r="K4978">
        <v>98</v>
      </c>
      <c r="L4978">
        <v>20233</v>
      </c>
      <c r="M4978">
        <v>1</v>
      </c>
      <c r="N4978" t="s">
        <v>31</v>
      </c>
      <c r="O4978">
        <v>9936</v>
      </c>
      <c r="P4978">
        <v>20230117</v>
      </c>
      <c r="Q4978" t="s">
        <v>31</v>
      </c>
      <c r="R4978" t="s">
        <v>31</v>
      </c>
      <c r="S4978">
        <v>1</v>
      </c>
      <c r="T4978">
        <v>20234</v>
      </c>
      <c r="U4978">
        <v>1</v>
      </c>
      <c r="V4978" t="s">
        <v>31</v>
      </c>
      <c r="W4978">
        <v>8208</v>
      </c>
      <c r="X4978">
        <v>15814226</v>
      </c>
      <c r="Y4978" s="11" t="str">
        <f t="shared" si="78"/>
        <v>1. &lt;= 1 Year</v>
      </c>
      <c r="Z4978" s="11" t="str">
        <f t="shared" si="78"/>
        <v>1. &lt;= 1 Year</v>
      </c>
    </row>
    <row r="4979" spans="1:26" x14ac:dyDescent="0.25">
      <c r="A4979">
        <v>165067026</v>
      </c>
      <c r="B4979" t="s">
        <v>7902</v>
      </c>
      <c r="C4979" t="s">
        <v>130</v>
      </c>
      <c r="D4979" t="s">
        <v>127</v>
      </c>
      <c r="E4979">
        <v>23</v>
      </c>
      <c r="F4979" t="s">
        <v>32</v>
      </c>
      <c r="G4979" t="s">
        <v>4783</v>
      </c>
      <c r="H4979" t="s">
        <v>25</v>
      </c>
      <c r="I4979" t="s">
        <v>22</v>
      </c>
      <c r="J4979">
        <v>56</v>
      </c>
      <c r="K4979">
        <v>34</v>
      </c>
      <c r="L4979">
        <v>0</v>
      </c>
      <c r="M4979">
        <v>0</v>
      </c>
      <c r="N4979" t="s">
        <v>30</v>
      </c>
      <c r="O4979">
        <v>0</v>
      </c>
      <c r="P4979" t="s">
        <v>25</v>
      </c>
      <c r="Q4979" t="s">
        <v>30</v>
      </c>
      <c r="R4979" t="s">
        <v>30</v>
      </c>
      <c r="S4979">
        <v>0</v>
      </c>
      <c r="T4979">
        <v>0</v>
      </c>
      <c r="U4979">
        <v>0</v>
      </c>
      <c r="V4979" t="s">
        <v>30</v>
      </c>
      <c r="W4979">
        <v>0</v>
      </c>
      <c r="X4979">
        <v>16512507</v>
      </c>
      <c r="Y4979" s="11" t="str">
        <f t="shared" si="78"/>
        <v>1. &lt;= 1 Year</v>
      </c>
      <c r="Z4979" s="11" t="str">
        <f t="shared" si="78"/>
        <v>1. &lt;= 1 Year</v>
      </c>
    </row>
    <row r="4980" spans="1:26" x14ac:dyDescent="0.25">
      <c r="A4980">
        <v>164555068</v>
      </c>
      <c r="B4980" t="s">
        <v>1372</v>
      </c>
      <c r="C4980" t="s">
        <v>325</v>
      </c>
      <c r="D4980" t="s">
        <v>127</v>
      </c>
      <c r="E4980">
        <v>23</v>
      </c>
      <c r="F4980" t="s">
        <v>32</v>
      </c>
      <c r="G4980" t="s">
        <v>898</v>
      </c>
      <c r="H4980" t="s">
        <v>25</v>
      </c>
      <c r="I4980" t="s">
        <v>22</v>
      </c>
      <c r="J4980">
        <v>782</v>
      </c>
      <c r="K4980">
        <v>782</v>
      </c>
      <c r="L4980">
        <v>20233</v>
      </c>
      <c r="M4980">
        <v>1</v>
      </c>
      <c r="N4980" t="s">
        <v>31</v>
      </c>
      <c r="O4980">
        <v>65</v>
      </c>
      <c r="P4980">
        <v>20231107</v>
      </c>
      <c r="Q4980" t="s">
        <v>31</v>
      </c>
      <c r="R4980" t="s">
        <v>30</v>
      </c>
      <c r="S4980">
        <v>0</v>
      </c>
      <c r="T4980">
        <v>0</v>
      </c>
      <c r="U4980">
        <v>0</v>
      </c>
      <c r="V4980" t="s">
        <v>30</v>
      </c>
      <c r="W4980">
        <v>0</v>
      </c>
      <c r="X4980">
        <v>16218818</v>
      </c>
      <c r="Y4980" s="11" t="str">
        <f t="shared" si="78"/>
        <v>4. 2-3 Year</v>
      </c>
      <c r="Z4980" s="11" t="str">
        <f t="shared" si="78"/>
        <v>4. 2-3 Year</v>
      </c>
    </row>
    <row r="4981" spans="1:26" x14ac:dyDescent="0.25">
      <c r="A4981">
        <v>164551178</v>
      </c>
      <c r="B4981" t="s">
        <v>221</v>
      </c>
      <c r="C4981" t="s">
        <v>2743</v>
      </c>
      <c r="D4981" t="s">
        <v>127</v>
      </c>
      <c r="E4981">
        <v>23</v>
      </c>
      <c r="F4981" t="s">
        <v>32</v>
      </c>
      <c r="G4981" t="s">
        <v>798</v>
      </c>
      <c r="H4981" t="s">
        <v>25</v>
      </c>
      <c r="I4981" t="s">
        <v>22</v>
      </c>
      <c r="J4981">
        <v>789</v>
      </c>
      <c r="K4981">
        <v>789</v>
      </c>
      <c r="L4981">
        <v>0</v>
      </c>
      <c r="M4981">
        <v>0</v>
      </c>
      <c r="N4981" t="s">
        <v>30</v>
      </c>
      <c r="O4981">
        <v>0</v>
      </c>
      <c r="P4981">
        <v>20230630</v>
      </c>
      <c r="Q4981" t="s">
        <v>31</v>
      </c>
      <c r="R4981" t="s">
        <v>30</v>
      </c>
      <c r="S4981">
        <v>0</v>
      </c>
      <c r="T4981">
        <v>0</v>
      </c>
      <c r="U4981">
        <v>0</v>
      </c>
      <c r="V4981" t="s">
        <v>30</v>
      </c>
      <c r="W4981">
        <v>0</v>
      </c>
      <c r="X4981">
        <v>16213053</v>
      </c>
      <c r="Y4981" s="11" t="str">
        <f t="shared" si="78"/>
        <v>4. 2-3 Year</v>
      </c>
      <c r="Z4981" s="11" t="str">
        <f t="shared" si="78"/>
        <v>4. 2-3 Year</v>
      </c>
    </row>
    <row r="4982" spans="1:26" x14ac:dyDescent="0.25">
      <c r="A4982">
        <v>164655798</v>
      </c>
      <c r="B4982" t="s">
        <v>220</v>
      </c>
      <c r="C4982" t="s">
        <v>818</v>
      </c>
      <c r="D4982" t="s">
        <v>127</v>
      </c>
      <c r="E4982">
        <v>23</v>
      </c>
      <c r="F4982" t="s">
        <v>32</v>
      </c>
      <c r="G4982" t="s">
        <v>793</v>
      </c>
      <c r="H4982" t="s">
        <v>25</v>
      </c>
      <c r="I4982" t="s">
        <v>22</v>
      </c>
      <c r="J4982">
        <v>613</v>
      </c>
      <c r="K4982">
        <v>188</v>
      </c>
      <c r="L4982">
        <v>0</v>
      </c>
      <c r="M4982">
        <v>0</v>
      </c>
      <c r="N4982" t="s">
        <v>30</v>
      </c>
      <c r="O4982">
        <v>0</v>
      </c>
      <c r="P4982">
        <v>20210720</v>
      </c>
      <c r="Q4982" t="s">
        <v>31</v>
      </c>
      <c r="R4982" t="s">
        <v>30</v>
      </c>
      <c r="S4982">
        <v>0</v>
      </c>
      <c r="T4982">
        <v>0</v>
      </c>
      <c r="U4982">
        <v>0</v>
      </c>
      <c r="V4982" t="s">
        <v>30</v>
      </c>
      <c r="W4982">
        <v>0</v>
      </c>
      <c r="X4982">
        <v>16280428</v>
      </c>
      <c r="Y4982" s="11" t="str">
        <f t="shared" si="78"/>
        <v>3.  1.5 to 2 Year</v>
      </c>
      <c r="Z4982" s="11" t="str">
        <f t="shared" si="78"/>
        <v>1. &lt;= 1 Year</v>
      </c>
    </row>
    <row r="4983" spans="1:26" x14ac:dyDescent="0.25">
      <c r="A4983">
        <v>164978084</v>
      </c>
      <c r="B4983" t="s">
        <v>220</v>
      </c>
      <c r="C4983" t="s">
        <v>4841</v>
      </c>
      <c r="D4983" t="s">
        <v>127</v>
      </c>
      <c r="E4983">
        <v>23</v>
      </c>
      <c r="F4983" t="s">
        <v>32</v>
      </c>
      <c r="G4983" t="s">
        <v>7696</v>
      </c>
      <c r="H4983" t="s">
        <v>25</v>
      </c>
      <c r="I4983" t="s">
        <v>22</v>
      </c>
      <c r="J4983">
        <v>175</v>
      </c>
      <c r="K4983">
        <v>175</v>
      </c>
      <c r="L4983">
        <v>0</v>
      </c>
      <c r="M4983">
        <v>0</v>
      </c>
      <c r="N4983" t="s">
        <v>30</v>
      </c>
      <c r="O4983">
        <v>0</v>
      </c>
      <c r="P4983" t="s">
        <v>25</v>
      </c>
      <c r="Q4983" t="s">
        <v>30</v>
      </c>
      <c r="R4983" t="s">
        <v>30</v>
      </c>
      <c r="S4983">
        <v>0</v>
      </c>
      <c r="T4983">
        <v>0</v>
      </c>
      <c r="U4983">
        <v>0</v>
      </c>
      <c r="V4983" t="s">
        <v>30</v>
      </c>
      <c r="W4983">
        <v>0</v>
      </c>
      <c r="X4983">
        <v>16458808</v>
      </c>
      <c r="Y4983" s="11" t="str">
        <f t="shared" si="78"/>
        <v>1. &lt;= 1 Year</v>
      </c>
      <c r="Z4983" s="11" t="str">
        <f t="shared" si="78"/>
        <v>1. &lt;= 1 Year</v>
      </c>
    </row>
    <row r="4984" spans="1:26" x14ac:dyDescent="0.25">
      <c r="A4984">
        <v>165031859</v>
      </c>
      <c r="B4984" t="s">
        <v>220</v>
      </c>
      <c r="C4984" t="s">
        <v>5760</v>
      </c>
      <c r="D4984" t="s">
        <v>127</v>
      </c>
      <c r="E4984">
        <v>23</v>
      </c>
      <c r="F4984" t="s">
        <v>32</v>
      </c>
      <c r="G4984" t="s">
        <v>7696</v>
      </c>
      <c r="H4984" t="s">
        <v>25</v>
      </c>
      <c r="I4984" t="s">
        <v>22</v>
      </c>
      <c r="J4984">
        <v>101</v>
      </c>
      <c r="K4984">
        <v>101</v>
      </c>
      <c r="L4984">
        <v>0</v>
      </c>
      <c r="M4984">
        <v>0</v>
      </c>
      <c r="N4984" t="s">
        <v>30</v>
      </c>
      <c r="O4984">
        <v>0</v>
      </c>
      <c r="P4984" t="s">
        <v>25</v>
      </c>
      <c r="Q4984" t="s">
        <v>30</v>
      </c>
      <c r="R4984" t="s">
        <v>30</v>
      </c>
      <c r="S4984">
        <v>0</v>
      </c>
      <c r="T4984">
        <v>0</v>
      </c>
      <c r="U4984">
        <v>0</v>
      </c>
      <c r="V4984" t="s">
        <v>30</v>
      </c>
      <c r="W4984">
        <v>0</v>
      </c>
      <c r="X4984">
        <v>16492924</v>
      </c>
      <c r="Y4984" s="11" t="str">
        <f t="shared" si="78"/>
        <v>1. &lt;= 1 Year</v>
      </c>
      <c r="Z4984" s="11" t="str">
        <f t="shared" si="78"/>
        <v>1. &lt;= 1 Year</v>
      </c>
    </row>
    <row r="4985" spans="1:26" x14ac:dyDescent="0.25">
      <c r="A4985">
        <v>164581590</v>
      </c>
      <c r="B4985" t="s">
        <v>3282</v>
      </c>
      <c r="C4985" t="s">
        <v>3283</v>
      </c>
      <c r="D4985" t="s">
        <v>127</v>
      </c>
      <c r="E4985">
        <v>23</v>
      </c>
      <c r="F4985" t="s">
        <v>32</v>
      </c>
      <c r="G4985" t="s">
        <v>7700</v>
      </c>
      <c r="H4985" t="s">
        <v>25</v>
      </c>
      <c r="I4985" t="s">
        <v>22</v>
      </c>
      <c r="J4985">
        <v>739</v>
      </c>
      <c r="K4985">
        <v>739</v>
      </c>
      <c r="L4985">
        <v>0</v>
      </c>
      <c r="M4985">
        <v>0</v>
      </c>
      <c r="N4985" t="s">
        <v>30</v>
      </c>
      <c r="O4985">
        <v>0</v>
      </c>
      <c r="P4985">
        <v>20231113</v>
      </c>
      <c r="Q4985" t="s">
        <v>31</v>
      </c>
      <c r="R4985" t="s">
        <v>30</v>
      </c>
      <c r="S4985">
        <v>0</v>
      </c>
      <c r="T4985">
        <v>20234</v>
      </c>
      <c r="U4985">
        <v>1</v>
      </c>
      <c r="V4985" t="s">
        <v>31</v>
      </c>
      <c r="W4985">
        <v>1694.4</v>
      </c>
      <c r="X4985">
        <v>16232642</v>
      </c>
      <c r="Y4985" s="11" t="str">
        <f t="shared" si="78"/>
        <v>4. 2-3 Year</v>
      </c>
      <c r="Z4985" s="11" t="str">
        <f t="shared" si="78"/>
        <v>4. 2-3 Year</v>
      </c>
    </row>
    <row r="4986" spans="1:26" x14ac:dyDescent="0.25">
      <c r="A4986">
        <v>164967104</v>
      </c>
      <c r="B4986" t="s">
        <v>4842</v>
      </c>
      <c r="C4986" t="s">
        <v>391</v>
      </c>
      <c r="D4986" t="s">
        <v>67</v>
      </c>
      <c r="E4986">
        <v>23</v>
      </c>
      <c r="F4986" t="s">
        <v>5</v>
      </c>
      <c r="G4986" t="s">
        <v>871</v>
      </c>
      <c r="H4986" t="s">
        <v>25</v>
      </c>
      <c r="I4986" t="s">
        <v>22</v>
      </c>
      <c r="J4986">
        <v>195</v>
      </c>
      <c r="K4986">
        <v>175</v>
      </c>
      <c r="L4986">
        <v>0</v>
      </c>
      <c r="M4986">
        <v>0</v>
      </c>
      <c r="N4986" t="s">
        <v>30</v>
      </c>
      <c r="O4986">
        <v>0</v>
      </c>
      <c r="P4986">
        <v>20210419</v>
      </c>
      <c r="Q4986" t="s">
        <v>31</v>
      </c>
      <c r="R4986" t="s">
        <v>31</v>
      </c>
      <c r="S4986">
        <v>1</v>
      </c>
      <c r="T4986">
        <v>0</v>
      </c>
      <c r="U4986">
        <v>0</v>
      </c>
      <c r="V4986" t="s">
        <v>30</v>
      </c>
      <c r="W4986">
        <v>0</v>
      </c>
      <c r="X4986">
        <v>15696099</v>
      </c>
      <c r="Y4986" s="11" t="str">
        <f t="shared" si="78"/>
        <v>1. &lt;= 1 Year</v>
      </c>
      <c r="Z4986" s="11" t="str">
        <f t="shared" si="78"/>
        <v>1. &lt;= 1 Year</v>
      </c>
    </row>
    <row r="4987" spans="1:26" x14ac:dyDescent="0.25">
      <c r="A4987">
        <v>165021606</v>
      </c>
      <c r="B4987" t="s">
        <v>5761</v>
      </c>
      <c r="C4987" t="s">
        <v>721</v>
      </c>
      <c r="D4987" t="s">
        <v>98</v>
      </c>
      <c r="E4987">
        <v>23</v>
      </c>
      <c r="F4987" t="s">
        <v>6</v>
      </c>
      <c r="G4987" t="s">
        <v>2704</v>
      </c>
      <c r="H4987" t="s">
        <v>25</v>
      </c>
      <c r="I4987" t="s">
        <v>22</v>
      </c>
      <c r="J4987">
        <v>111</v>
      </c>
      <c r="K4987">
        <v>101</v>
      </c>
      <c r="L4987">
        <v>0</v>
      </c>
      <c r="M4987">
        <v>0</v>
      </c>
      <c r="N4987" t="s">
        <v>30</v>
      </c>
      <c r="O4987">
        <v>0</v>
      </c>
      <c r="P4987">
        <v>20240126</v>
      </c>
      <c r="Q4987" t="s">
        <v>31</v>
      </c>
      <c r="R4987" t="s">
        <v>30</v>
      </c>
      <c r="S4987">
        <v>0</v>
      </c>
      <c r="T4987">
        <v>0</v>
      </c>
      <c r="U4987">
        <v>0</v>
      </c>
      <c r="V4987" t="s">
        <v>30</v>
      </c>
      <c r="W4987">
        <v>0</v>
      </c>
      <c r="X4987">
        <v>16445257</v>
      </c>
      <c r="Y4987" s="11" t="str">
        <f t="shared" si="78"/>
        <v>1. &lt;= 1 Year</v>
      </c>
      <c r="Z4987" s="11" t="str">
        <f t="shared" si="78"/>
        <v>1. &lt;= 1 Year</v>
      </c>
    </row>
    <row r="4988" spans="1:26" x14ac:dyDescent="0.25">
      <c r="A4988">
        <v>165107219</v>
      </c>
      <c r="B4988" t="s">
        <v>7903</v>
      </c>
      <c r="C4988" t="s">
        <v>7904</v>
      </c>
      <c r="D4988" t="s">
        <v>127</v>
      </c>
      <c r="E4988">
        <v>23</v>
      </c>
      <c r="F4988" t="s">
        <v>32</v>
      </c>
      <c r="G4988" t="s">
        <v>1623</v>
      </c>
      <c r="H4988" t="s">
        <v>25</v>
      </c>
      <c r="I4988" t="s">
        <v>22</v>
      </c>
      <c r="J4988">
        <v>5</v>
      </c>
      <c r="K4988">
        <v>5</v>
      </c>
      <c r="L4988">
        <v>0</v>
      </c>
      <c r="M4988">
        <v>0</v>
      </c>
      <c r="N4988" t="s">
        <v>30</v>
      </c>
      <c r="O4988">
        <v>0</v>
      </c>
      <c r="P4988" t="s">
        <v>25</v>
      </c>
      <c r="Q4988" t="s">
        <v>30</v>
      </c>
      <c r="R4988" t="s">
        <v>30</v>
      </c>
      <c r="S4988">
        <v>0</v>
      </c>
      <c r="T4988">
        <v>0</v>
      </c>
      <c r="U4988">
        <v>0</v>
      </c>
      <c r="V4988" t="s">
        <v>30</v>
      </c>
      <c r="W4988">
        <v>0</v>
      </c>
      <c r="X4988">
        <v>16540550</v>
      </c>
      <c r="Y4988" s="11" t="str">
        <f t="shared" si="78"/>
        <v>1. &lt;= 1 Year</v>
      </c>
      <c r="Z4988" s="11" t="str">
        <f t="shared" si="78"/>
        <v>1. &lt;= 1 Year</v>
      </c>
    </row>
    <row r="4989" spans="1:26" x14ac:dyDescent="0.25">
      <c r="A4989">
        <v>164959631</v>
      </c>
      <c r="B4989" t="s">
        <v>4483</v>
      </c>
      <c r="C4989" t="s">
        <v>4484</v>
      </c>
      <c r="D4989" t="s">
        <v>127</v>
      </c>
      <c r="E4989">
        <v>23</v>
      </c>
      <c r="F4989" t="s">
        <v>32</v>
      </c>
      <c r="G4989" t="s">
        <v>7700</v>
      </c>
      <c r="H4989" t="s">
        <v>25</v>
      </c>
      <c r="I4989" t="s">
        <v>22</v>
      </c>
      <c r="J4989">
        <v>202</v>
      </c>
      <c r="K4989">
        <v>202</v>
      </c>
      <c r="L4989">
        <v>0</v>
      </c>
      <c r="M4989">
        <v>0</v>
      </c>
      <c r="N4989" t="s">
        <v>30</v>
      </c>
      <c r="O4989">
        <v>0</v>
      </c>
      <c r="P4989">
        <v>20240406</v>
      </c>
      <c r="Q4989" t="s">
        <v>31</v>
      </c>
      <c r="R4989" t="s">
        <v>30</v>
      </c>
      <c r="S4989">
        <v>0</v>
      </c>
      <c r="T4989">
        <v>0</v>
      </c>
      <c r="U4989">
        <v>0</v>
      </c>
      <c r="V4989" t="s">
        <v>30</v>
      </c>
      <c r="W4989">
        <v>0</v>
      </c>
      <c r="X4989">
        <v>16451724</v>
      </c>
      <c r="Y4989" s="11" t="str">
        <f t="shared" si="78"/>
        <v>1. &lt;= 1 Year</v>
      </c>
      <c r="Z4989" s="11" t="str">
        <f t="shared" si="78"/>
        <v>1. &lt;= 1 Year</v>
      </c>
    </row>
    <row r="4990" spans="1:26" x14ac:dyDescent="0.25">
      <c r="A4990">
        <v>165035406</v>
      </c>
      <c r="B4990" t="s">
        <v>7905</v>
      </c>
      <c r="C4990" t="s">
        <v>939</v>
      </c>
      <c r="D4990" t="s">
        <v>127</v>
      </c>
      <c r="E4990">
        <v>23</v>
      </c>
      <c r="F4990" t="s">
        <v>32</v>
      </c>
      <c r="G4990" t="s">
        <v>798</v>
      </c>
      <c r="H4990" t="s">
        <v>25</v>
      </c>
      <c r="I4990" t="s">
        <v>22</v>
      </c>
      <c r="J4990">
        <v>97</v>
      </c>
      <c r="K4990">
        <v>97</v>
      </c>
      <c r="L4990">
        <v>0</v>
      </c>
      <c r="M4990">
        <v>0</v>
      </c>
      <c r="N4990" t="s">
        <v>30</v>
      </c>
      <c r="O4990">
        <v>0</v>
      </c>
      <c r="P4990">
        <v>20240326</v>
      </c>
      <c r="Q4990" t="s">
        <v>31</v>
      </c>
      <c r="R4990" t="s">
        <v>30</v>
      </c>
      <c r="S4990">
        <v>0</v>
      </c>
      <c r="T4990">
        <v>0</v>
      </c>
      <c r="U4990">
        <v>0</v>
      </c>
      <c r="V4990" t="s">
        <v>30</v>
      </c>
      <c r="W4990">
        <v>0</v>
      </c>
      <c r="X4990">
        <v>16492966</v>
      </c>
      <c r="Y4990" s="11" t="str">
        <f t="shared" si="78"/>
        <v>1. &lt;= 1 Year</v>
      </c>
      <c r="Z4990" s="11" t="str">
        <f t="shared" si="78"/>
        <v>1. &lt;= 1 Year</v>
      </c>
    </row>
    <row r="4991" spans="1:26" x14ac:dyDescent="0.25">
      <c r="A4991">
        <v>164828433</v>
      </c>
      <c r="B4991" t="s">
        <v>2977</v>
      </c>
      <c r="C4991" t="s">
        <v>768</v>
      </c>
      <c r="D4991" t="s">
        <v>127</v>
      </c>
      <c r="E4991">
        <v>23</v>
      </c>
      <c r="F4991" t="s">
        <v>32</v>
      </c>
      <c r="G4991" t="s">
        <v>866</v>
      </c>
      <c r="H4991" t="s">
        <v>25</v>
      </c>
      <c r="I4991" t="s">
        <v>22</v>
      </c>
      <c r="J4991">
        <v>370</v>
      </c>
      <c r="K4991">
        <v>362</v>
      </c>
      <c r="L4991">
        <v>20233</v>
      </c>
      <c r="M4991">
        <v>1</v>
      </c>
      <c r="N4991" t="s">
        <v>31</v>
      </c>
      <c r="O4991">
        <v>3111</v>
      </c>
      <c r="P4991">
        <v>20230204</v>
      </c>
      <c r="Q4991" t="s">
        <v>31</v>
      </c>
      <c r="R4991" t="s">
        <v>30</v>
      </c>
      <c r="S4991">
        <v>0</v>
      </c>
      <c r="T4991">
        <v>20234</v>
      </c>
      <c r="U4991">
        <v>1</v>
      </c>
      <c r="V4991" t="s">
        <v>31</v>
      </c>
      <c r="W4991">
        <v>3854.16</v>
      </c>
      <c r="X4991">
        <v>16371079</v>
      </c>
      <c r="Y4991" s="11" t="str">
        <f t="shared" si="78"/>
        <v>2.  1-1.5 Years</v>
      </c>
      <c r="Z4991" s="11" t="str">
        <f t="shared" si="78"/>
        <v>1. &lt;= 1 Year</v>
      </c>
    </row>
    <row r="4992" spans="1:26" x14ac:dyDescent="0.25">
      <c r="A4992">
        <v>164581717</v>
      </c>
      <c r="B4992" t="s">
        <v>222</v>
      </c>
      <c r="C4992" t="s">
        <v>1298</v>
      </c>
      <c r="D4992" t="s">
        <v>127</v>
      </c>
      <c r="E4992">
        <v>23</v>
      </c>
      <c r="F4992" t="s">
        <v>32</v>
      </c>
      <c r="G4992" t="s">
        <v>7700</v>
      </c>
      <c r="H4992" t="s">
        <v>25</v>
      </c>
      <c r="I4992" t="s">
        <v>22</v>
      </c>
      <c r="J4992">
        <v>739</v>
      </c>
      <c r="K4992">
        <v>739</v>
      </c>
      <c r="L4992">
        <v>0</v>
      </c>
      <c r="M4992">
        <v>0</v>
      </c>
      <c r="N4992" t="s">
        <v>30</v>
      </c>
      <c r="O4992">
        <v>0</v>
      </c>
      <c r="P4992">
        <v>20231002</v>
      </c>
      <c r="Q4992" t="s">
        <v>31</v>
      </c>
      <c r="R4992" t="s">
        <v>30</v>
      </c>
      <c r="S4992">
        <v>0</v>
      </c>
      <c r="T4992">
        <v>20234</v>
      </c>
      <c r="U4992">
        <v>1</v>
      </c>
      <c r="V4992" t="s">
        <v>31</v>
      </c>
      <c r="W4992">
        <v>1256.1400000000001</v>
      </c>
      <c r="X4992">
        <v>16232689</v>
      </c>
      <c r="Y4992" s="11" t="str">
        <f t="shared" si="78"/>
        <v>4. 2-3 Year</v>
      </c>
      <c r="Z4992" s="11" t="str">
        <f t="shared" si="78"/>
        <v>4. 2-3 Year</v>
      </c>
    </row>
    <row r="4993" spans="1:26" x14ac:dyDescent="0.25">
      <c r="A4993">
        <v>164887835</v>
      </c>
      <c r="B4993" t="s">
        <v>3687</v>
      </c>
      <c r="C4993" t="s">
        <v>931</v>
      </c>
      <c r="D4993" t="s">
        <v>99</v>
      </c>
      <c r="E4993">
        <v>23</v>
      </c>
      <c r="F4993" t="s">
        <v>32</v>
      </c>
      <c r="G4993" t="s">
        <v>1167</v>
      </c>
      <c r="H4993" t="s">
        <v>25</v>
      </c>
      <c r="I4993" t="s">
        <v>22</v>
      </c>
      <c r="J4993">
        <v>286</v>
      </c>
      <c r="K4993">
        <v>263</v>
      </c>
      <c r="L4993">
        <v>20233</v>
      </c>
      <c r="M4993">
        <v>1</v>
      </c>
      <c r="N4993" t="s">
        <v>31</v>
      </c>
      <c r="O4993">
        <v>296</v>
      </c>
      <c r="P4993">
        <v>20230821</v>
      </c>
      <c r="Q4993" t="s">
        <v>31</v>
      </c>
      <c r="R4993" t="s">
        <v>30</v>
      </c>
      <c r="S4993">
        <v>0</v>
      </c>
      <c r="T4993">
        <v>0</v>
      </c>
      <c r="U4993">
        <v>0</v>
      </c>
      <c r="V4993" t="s">
        <v>30</v>
      </c>
      <c r="W4993">
        <v>0</v>
      </c>
      <c r="X4993">
        <v>16338102</v>
      </c>
      <c r="Y4993" s="11" t="str">
        <f t="shared" si="78"/>
        <v>1. &lt;= 1 Year</v>
      </c>
      <c r="Z4993" s="11" t="str">
        <f t="shared" si="78"/>
        <v>1. &lt;= 1 Year</v>
      </c>
    </row>
    <row r="4994" spans="1:26" x14ac:dyDescent="0.25">
      <c r="A4994">
        <v>164997855</v>
      </c>
      <c r="B4994" t="s">
        <v>6814</v>
      </c>
      <c r="C4994" t="s">
        <v>3502</v>
      </c>
      <c r="D4994" t="s">
        <v>111</v>
      </c>
      <c r="E4994">
        <v>23</v>
      </c>
      <c r="F4994" t="s">
        <v>32</v>
      </c>
      <c r="G4994" t="s">
        <v>1622</v>
      </c>
      <c r="H4994" t="s">
        <v>25</v>
      </c>
      <c r="I4994" t="s">
        <v>22</v>
      </c>
      <c r="J4994">
        <v>145</v>
      </c>
      <c r="K4994">
        <v>6</v>
      </c>
      <c r="L4994">
        <v>0</v>
      </c>
      <c r="M4994">
        <v>0</v>
      </c>
      <c r="N4994" t="s">
        <v>30</v>
      </c>
      <c r="O4994">
        <v>0</v>
      </c>
      <c r="P4994">
        <v>20240108</v>
      </c>
      <c r="Q4994" t="s">
        <v>31</v>
      </c>
      <c r="R4994" t="s">
        <v>31</v>
      </c>
      <c r="S4994">
        <v>1</v>
      </c>
      <c r="T4994">
        <v>0</v>
      </c>
      <c r="U4994">
        <v>0</v>
      </c>
      <c r="V4994" t="s">
        <v>30</v>
      </c>
      <c r="W4994">
        <v>0</v>
      </c>
      <c r="X4994">
        <v>16052060</v>
      </c>
      <c r="Y4994" s="11" t="str">
        <f t="shared" si="78"/>
        <v>1. &lt;= 1 Year</v>
      </c>
      <c r="Z4994" s="11" t="str">
        <f t="shared" si="78"/>
        <v>1. &lt;= 1 Year</v>
      </c>
    </row>
    <row r="4995" spans="1:26" x14ac:dyDescent="0.25">
      <c r="A4995">
        <v>164940376</v>
      </c>
      <c r="B4995" t="s">
        <v>4485</v>
      </c>
      <c r="C4995" t="s">
        <v>149</v>
      </c>
      <c r="D4995" t="s">
        <v>79</v>
      </c>
      <c r="E4995">
        <v>23</v>
      </c>
      <c r="F4995" t="s">
        <v>6</v>
      </c>
      <c r="G4995" t="s">
        <v>794</v>
      </c>
      <c r="H4995" t="s">
        <v>25</v>
      </c>
      <c r="I4995" t="s">
        <v>22</v>
      </c>
      <c r="J4995">
        <v>223</v>
      </c>
      <c r="K4995">
        <v>210</v>
      </c>
      <c r="L4995">
        <v>0</v>
      </c>
      <c r="M4995">
        <v>0</v>
      </c>
      <c r="N4995" t="s">
        <v>30</v>
      </c>
      <c r="O4995">
        <v>0</v>
      </c>
      <c r="P4995">
        <v>20240118</v>
      </c>
      <c r="Q4995" t="s">
        <v>31</v>
      </c>
      <c r="R4995" t="s">
        <v>30</v>
      </c>
      <c r="S4995">
        <v>0</v>
      </c>
      <c r="T4995">
        <v>0</v>
      </c>
      <c r="U4995">
        <v>0</v>
      </c>
      <c r="V4995" t="s">
        <v>30</v>
      </c>
      <c r="W4995">
        <v>0</v>
      </c>
      <c r="X4995">
        <v>16438714</v>
      </c>
      <c r="Y4995" s="11" t="str">
        <f t="shared" si="78"/>
        <v>1. &lt;= 1 Year</v>
      </c>
      <c r="Z4995" s="11" t="str">
        <f t="shared" si="78"/>
        <v>1. &lt;= 1 Year</v>
      </c>
    </row>
    <row r="4996" spans="1:26" x14ac:dyDescent="0.25">
      <c r="A4996">
        <v>165062815</v>
      </c>
      <c r="B4996" t="s">
        <v>7906</v>
      </c>
      <c r="C4996" t="s">
        <v>417</v>
      </c>
      <c r="D4996" t="s">
        <v>891</v>
      </c>
      <c r="E4996">
        <v>23</v>
      </c>
      <c r="F4996" t="s">
        <v>5</v>
      </c>
      <c r="G4996" t="s">
        <v>794</v>
      </c>
      <c r="H4996" t="s">
        <v>25</v>
      </c>
      <c r="I4996" t="s">
        <v>22</v>
      </c>
      <c r="J4996">
        <v>61</v>
      </c>
      <c r="K4996">
        <v>42</v>
      </c>
      <c r="L4996">
        <v>20233</v>
      </c>
      <c r="M4996">
        <v>1</v>
      </c>
      <c r="N4996" t="s">
        <v>31</v>
      </c>
      <c r="O4996">
        <v>20193</v>
      </c>
      <c r="P4996">
        <v>20220905</v>
      </c>
      <c r="Q4996" t="s">
        <v>31</v>
      </c>
      <c r="R4996" t="s">
        <v>31</v>
      </c>
      <c r="S4996">
        <v>1</v>
      </c>
      <c r="T4996">
        <v>20234</v>
      </c>
      <c r="U4996">
        <v>1</v>
      </c>
      <c r="V4996" t="s">
        <v>31</v>
      </c>
      <c r="W4996">
        <v>17308.8</v>
      </c>
      <c r="X4996">
        <v>9591497</v>
      </c>
      <c r="Y4996" s="11" t="str">
        <f t="shared" si="78"/>
        <v>1. &lt;= 1 Year</v>
      </c>
      <c r="Z4996" s="11" t="str">
        <f t="shared" si="78"/>
        <v>1. &lt;= 1 Year</v>
      </c>
    </row>
    <row r="4997" spans="1:26" x14ac:dyDescent="0.25">
      <c r="A4997">
        <v>165102052</v>
      </c>
      <c r="B4997" t="s">
        <v>7907</v>
      </c>
      <c r="C4997" t="s">
        <v>1625</v>
      </c>
      <c r="D4997" t="s">
        <v>111</v>
      </c>
      <c r="E4997">
        <v>23</v>
      </c>
      <c r="F4997" t="s">
        <v>6</v>
      </c>
      <c r="G4997" t="s">
        <v>1500</v>
      </c>
      <c r="H4997" t="s">
        <v>25</v>
      </c>
      <c r="I4997" t="s">
        <v>22</v>
      </c>
      <c r="J4997">
        <v>12</v>
      </c>
      <c r="K4997">
        <v>7</v>
      </c>
      <c r="L4997">
        <v>20233</v>
      </c>
      <c r="M4997">
        <v>1</v>
      </c>
      <c r="N4997" t="s">
        <v>31</v>
      </c>
      <c r="O4997">
        <v>10159</v>
      </c>
      <c r="P4997">
        <v>20200306</v>
      </c>
      <c r="Q4997" t="s">
        <v>31</v>
      </c>
      <c r="R4997" t="s">
        <v>30</v>
      </c>
      <c r="S4997">
        <v>0</v>
      </c>
      <c r="T4997">
        <v>20234</v>
      </c>
      <c r="U4997">
        <v>1</v>
      </c>
      <c r="V4997" t="s">
        <v>31</v>
      </c>
      <c r="W4997">
        <v>12454.66</v>
      </c>
      <c r="X4997">
        <v>14021491</v>
      </c>
      <c r="Y4997" s="11" t="str">
        <f t="shared" si="78"/>
        <v>1. &lt;= 1 Year</v>
      </c>
      <c r="Z4997" s="11" t="str">
        <f t="shared" si="78"/>
        <v>1. &lt;= 1 Year</v>
      </c>
    </row>
    <row r="4998" spans="1:26" x14ac:dyDescent="0.25">
      <c r="A4998">
        <v>164988189</v>
      </c>
      <c r="B4998" t="s">
        <v>4843</v>
      </c>
      <c r="C4998" t="s">
        <v>4844</v>
      </c>
      <c r="D4998" t="s">
        <v>127</v>
      </c>
      <c r="E4998">
        <v>23</v>
      </c>
      <c r="F4998" t="s">
        <v>32</v>
      </c>
      <c r="G4998" t="s">
        <v>799</v>
      </c>
      <c r="H4998" t="s">
        <v>25</v>
      </c>
      <c r="I4998" t="s">
        <v>22</v>
      </c>
      <c r="J4998">
        <v>160</v>
      </c>
      <c r="K4998">
        <v>160</v>
      </c>
      <c r="L4998">
        <v>0</v>
      </c>
      <c r="M4998">
        <v>0</v>
      </c>
      <c r="N4998" t="s">
        <v>30</v>
      </c>
      <c r="O4998">
        <v>0</v>
      </c>
      <c r="P4998" t="s">
        <v>25</v>
      </c>
      <c r="Q4998" t="s">
        <v>30</v>
      </c>
      <c r="R4998" t="s">
        <v>30</v>
      </c>
      <c r="S4998">
        <v>0</v>
      </c>
      <c r="T4998">
        <v>0</v>
      </c>
      <c r="U4998">
        <v>0</v>
      </c>
      <c r="V4998" t="s">
        <v>30</v>
      </c>
      <c r="W4998">
        <v>0</v>
      </c>
      <c r="X4998">
        <v>16463854</v>
      </c>
      <c r="Y4998" s="11" t="str">
        <f t="shared" si="78"/>
        <v>1. &lt;= 1 Year</v>
      </c>
      <c r="Z4998" s="11" t="str">
        <f t="shared" si="78"/>
        <v>1. &lt;= 1 Year</v>
      </c>
    </row>
    <row r="4999" spans="1:26" x14ac:dyDescent="0.25">
      <c r="A4999">
        <v>165055052</v>
      </c>
      <c r="B4999" t="s">
        <v>6463</v>
      </c>
      <c r="C4999" t="s">
        <v>6464</v>
      </c>
      <c r="D4999" t="s">
        <v>127</v>
      </c>
      <c r="E4999">
        <v>23</v>
      </c>
      <c r="F4999" t="s">
        <v>32</v>
      </c>
      <c r="G4999" t="s">
        <v>793</v>
      </c>
      <c r="H4999" t="s">
        <v>25</v>
      </c>
      <c r="I4999" t="s">
        <v>22</v>
      </c>
      <c r="J4999">
        <v>70</v>
      </c>
      <c r="K4999">
        <v>70</v>
      </c>
      <c r="L4999">
        <v>0</v>
      </c>
      <c r="M4999">
        <v>0</v>
      </c>
      <c r="N4999" t="s">
        <v>30</v>
      </c>
      <c r="O4999">
        <v>0</v>
      </c>
      <c r="P4999" t="s">
        <v>25</v>
      </c>
      <c r="Q4999" t="s">
        <v>30</v>
      </c>
      <c r="R4999" t="s">
        <v>30</v>
      </c>
      <c r="S4999">
        <v>0</v>
      </c>
      <c r="T4999">
        <v>0</v>
      </c>
      <c r="U4999">
        <v>0</v>
      </c>
      <c r="V4999" t="s">
        <v>30</v>
      </c>
      <c r="W4999">
        <v>0</v>
      </c>
      <c r="X4999">
        <v>16508236</v>
      </c>
      <c r="Y4999" s="11" t="str">
        <f t="shared" si="78"/>
        <v>1. &lt;= 1 Year</v>
      </c>
      <c r="Z4999" s="11" t="str">
        <f t="shared" si="78"/>
        <v>1. &lt;= 1 Year</v>
      </c>
    </row>
    <row r="5000" spans="1:26" x14ac:dyDescent="0.25">
      <c r="A5000">
        <v>164845146</v>
      </c>
      <c r="B5000" t="s">
        <v>3688</v>
      </c>
      <c r="C5000" t="s">
        <v>3689</v>
      </c>
      <c r="D5000" t="s">
        <v>127</v>
      </c>
      <c r="E5000">
        <v>23</v>
      </c>
      <c r="F5000" t="s">
        <v>32</v>
      </c>
      <c r="G5000" t="s">
        <v>866</v>
      </c>
      <c r="H5000" t="s">
        <v>25</v>
      </c>
      <c r="I5000" t="s">
        <v>22</v>
      </c>
      <c r="J5000">
        <v>341</v>
      </c>
      <c r="K5000">
        <v>266</v>
      </c>
      <c r="L5000">
        <v>20233</v>
      </c>
      <c r="M5000">
        <v>1</v>
      </c>
      <c r="N5000" t="s">
        <v>31</v>
      </c>
      <c r="O5000">
        <v>2711</v>
      </c>
      <c r="P5000">
        <v>20230911</v>
      </c>
      <c r="Q5000" t="s">
        <v>31</v>
      </c>
      <c r="R5000" t="s">
        <v>30</v>
      </c>
      <c r="S5000">
        <v>0</v>
      </c>
      <c r="T5000">
        <v>20234</v>
      </c>
      <c r="U5000">
        <v>1</v>
      </c>
      <c r="V5000" t="s">
        <v>31</v>
      </c>
      <c r="W5000">
        <v>1768.93</v>
      </c>
      <c r="X5000">
        <v>16384345</v>
      </c>
      <c r="Y5000" s="11" t="str">
        <f t="shared" si="78"/>
        <v>1. &lt;= 1 Year</v>
      </c>
      <c r="Z5000" s="11" t="str">
        <f t="shared" si="78"/>
        <v>1. &lt;= 1 Year</v>
      </c>
    </row>
    <row r="5001" spans="1:26" x14ac:dyDescent="0.25">
      <c r="A5001">
        <v>164917269</v>
      </c>
      <c r="B5001" t="s">
        <v>4486</v>
      </c>
      <c r="C5001" t="s">
        <v>4487</v>
      </c>
      <c r="D5001" t="s">
        <v>67</v>
      </c>
      <c r="E5001">
        <v>23</v>
      </c>
      <c r="F5001" t="s">
        <v>32</v>
      </c>
      <c r="G5001" t="s">
        <v>2233</v>
      </c>
      <c r="H5001" t="s">
        <v>25</v>
      </c>
      <c r="I5001" t="s">
        <v>22</v>
      </c>
      <c r="J5001">
        <v>252</v>
      </c>
      <c r="K5001">
        <v>252</v>
      </c>
      <c r="L5001">
        <v>0</v>
      </c>
      <c r="M5001">
        <v>0</v>
      </c>
      <c r="N5001" t="s">
        <v>30</v>
      </c>
      <c r="O5001">
        <v>0</v>
      </c>
      <c r="P5001">
        <v>20231017</v>
      </c>
      <c r="Q5001" t="s">
        <v>31</v>
      </c>
      <c r="R5001" t="s">
        <v>30</v>
      </c>
      <c r="S5001">
        <v>0</v>
      </c>
      <c r="T5001">
        <v>20234</v>
      </c>
      <c r="U5001">
        <v>1</v>
      </c>
      <c r="V5001" t="s">
        <v>31</v>
      </c>
      <c r="W5001">
        <v>655.8</v>
      </c>
      <c r="X5001">
        <v>16426858</v>
      </c>
      <c r="Y5001" s="11" t="str">
        <f t="shared" si="78"/>
        <v>1. &lt;= 1 Year</v>
      </c>
      <c r="Z5001" s="11" t="str">
        <f t="shared" si="78"/>
        <v>1. &lt;= 1 Year</v>
      </c>
    </row>
    <row r="5002" spans="1:26" x14ac:dyDescent="0.25">
      <c r="A5002">
        <v>165104222</v>
      </c>
      <c r="B5002" t="s">
        <v>7908</v>
      </c>
      <c r="C5002" t="s">
        <v>7909</v>
      </c>
      <c r="D5002" t="s">
        <v>127</v>
      </c>
      <c r="E5002">
        <v>23</v>
      </c>
      <c r="F5002" t="s">
        <v>32</v>
      </c>
      <c r="G5002" t="s">
        <v>1623</v>
      </c>
      <c r="H5002" t="s">
        <v>25</v>
      </c>
      <c r="I5002" t="s">
        <v>22</v>
      </c>
      <c r="J5002">
        <v>5</v>
      </c>
      <c r="K5002">
        <v>5</v>
      </c>
      <c r="L5002">
        <v>0</v>
      </c>
      <c r="M5002">
        <v>0</v>
      </c>
      <c r="N5002" t="s">
        <v>30</v>
      </c>
      <c r="O5002">
        <v>0</v>
      </c>
      <c r="P5002" t="s">
        <v>25</v>
      </c>
      <c r="Q5002" t="s">
        <v>30</v>
      </c>
      <c r="R5002" t="s">
        <v>30</v>
      </c>
      <c r="S5002">
        <v>0</v>
      </c>
      <c r="T5002">
        <v>0</v>
      </c>
      <c r="U5002">
        <v>0</v>
      </c>
      <c r="V5002" t="s">
        <v>30</v>
      </c>
      <c r="W5002">
        <v>0</v>
      </c>
      <c r="X5002">
        <v>16538614</v>
      </c>
      <c r="Y5002" s="11" t="str">
        <f t="shared" si="78"/>
        <v>1. &lt;= 1 Year</v>
      </c>
      <c r="Z5002" s="11" t="str">
        <f t="shared" si="78"/>
        <v>1. &lt;= 1 Year</v>
      </c>
    </row>
    <row r="5003" spans="1:26" x14ac:dyDescent="0.25">
      <c r="A5003">
        <v>165048556</v>
      </c>
      <c r="B5003" t="s">
        <v>6465</v>
      </c>
      <c r="C5003" t="s">
        <v>4473</v>
      </c>
      <c r="D5003" t="s">
        <v>98</v>
      </c>
      <c r="E5003">
        <v>23</v>
      </c>
      <c r="F5003" t="s">
        <v>6</v>
      </c>
      <c r="G5003" t="s">
        <v>2704</v>
      </c>
      <c r="H5003" t="s">
        <v>25</v>
      </c>
      <c r="I5003" t="s">
        <v>22</v>
      </c>
      <c r="J5003">
        <v>80</v>
      </c>
      <c r="K5003" t="s">
        <v>25</v>
      </c>
      <c r="L5003">
        <v>0</v>
      </c>
      <c r="M5003">
        <v>0</v>
      </c>
      <c r="N5003" t="s">
        <v>30</v>
      </c>
      <c r="O5003">
        <v>0</v>
      </c>
      <c r="P5003" t="s">
        <v>25</v>
      </c>
      <c r="Q5003" t="s">
        <v>30</v>
      </c>
      <c r="R5003" t="s">
        <v>30</v>
      </c>
      <c r="S5003">
        <v>0</v>
      </c>
      <c r="T5003">
        <v>0</v>
      </c>
      <c r="U5003">
        <v>0</v>
      </c>
      <c r="V5003" t="s">
        <v>30</v>
      </c>
      <c r="W5003">
        <v>0</v>
      </c>
      <c r="X5003">
        <v>16493174</v>
      </c>
      <c r="Y5003" s="11" t="str">
        <f t="shared" si="78"/>
        <v>1. &lt;= 1 Year</v>
      </c>
      <c r="Z5003" s="11" t="str">
        <f t="shared" si="78"/>
        <v>7. &gt;= 6 Year</v>
      </c>
    </row>
    <row r="5004" spans="1:26" x14ac:dyDescent="0.25">
      <c r="A5004">
        <v>165091750</v>
      </c>
      <c r="B5004" t="s">
        <v>428</v>
      </c>
      <c r="C5004" t="s">
        <v>5058</v>
      </c>
      <c r="D5004" t="s">
        <v>110</v>
      </c>
      <c r="E5004">
        <v>23</v>
      </c>
      <c r="F5004" t="s">
        <v>5</v>
      </c>
      <c r="G5004" t="s">
        <v>7699</v>
      </c>
      <c r="H5004" t="s">
        <v>25</v>
      </c>
      <c r="I5004" t="s">
        <v>22</v>
      </c>
      <c r="J5004">
        <v>25</v>
      </c>
      <c r="K5004">
        <v>14</v>
      </c>
      <c r="L5004">
        <v>20233</v>
      </c>
      <c r="M5004">
        <v>1</v>
      </c>
      <c r="N5004" t="s">
        <v>31</v>
      </c>
      <c r="O5004">
        <v>22210</v>
      </c>
      <c r="P5004">
        <v>20240212</v>
      </c>
      <c r="Q5004" t="s">
        <v>31</v>
      </c>
      <c r="R5004" t="s">
        <v>31</v>
      </c>
      <c r="S5004">
        <v>1</v>
      </c>
      <c r="T5004">
        <v>20234</v>
      </c>
      <c r="U5004">
        <v>1</v>
      </c>
      <c r="V5004" t="s">
        <v>31</v>
      </c>
      <c r="W5004">
        <v>497.76</v>
      </c>
      <c r="X5004">
        <v>10688274</v>
      </c>
      <c r="Y5004" s="11" t="str">
        <f t="shared" si="78"/>
        <v>1. &lt;= 1 Year</v>
      </c>
      <c r="Z5004" s="11" t="str">
        <f t="shared" si="78"/>
        <v>1. &lt;= 1 Year</v>
      </c>
    </row>
    <row r="5005" spans="1:26" x14ac:dyDescent="0.25">
      <c r="A5005">
        <v>165055140</v>
      </c>
      <c r="B5005" t="s">
        <v>6815</v>
      </c>
      <c r="C5005" t="s">
        <v>6816</v>
      </c>
      <c r="D5005" t="s">
        <v>127</v>
      </c>
      <c r="E5005">
        <v>23</v>
      </c>
      <c r="F5005" t="s">
        <v>32</v>
      </c>
      <c r="G5005" t="s">
        <v>940</v>
      </c>
      <c r="H5005" t="s">
        <v>25</v>
      </c>
      <c r="I5005" t="s">
        <v>22</v>
      </c>
      <c r="J5005">
        <v>70</v>
      </c>
      <c r="K5005">
        <v>27</v>
      </c>
      <c r="L5005">
        <v>20233</v>
      </c>
      <c r="M5005">
        <v>1</v>
      </c>
      <c r="N5005" t="s">
        <v>31</v>
      </c>
      <c r="O5005">
        <v>87</v>
      </c>
      <c r="P5005">
        <v>20220214</v>
      </c>
      <c r="Q5005" t="s">
        <v>31</v>
      </c>
      <c r="R5005" t="s">
        <v>30</v>
      </c>
      <c r="S5005">
        <v>0</v>
      </c>
      <c r="T5005">
        <v>0</v>
      </c>
      <c r="U5005">
        <v>0</v>
      </c>
      <c r="V5005" t="s">
        <v>30</v>
      </c>
      <c r="W5005">
        <v>0</v>
      </c>
      <c r="X5005">
        <v>16495798</v>
      </c>
      <c r="Y5005" s="11" t="str">
        <f t="shared" si="78"/>
        <v>1. &lt;= 1 Year</v>
      </c>
      <c r="Z5005" s="11" t="str">
        <f t="shared" si="78"/>
        <v>1. &lt;= 1 Year</v>
      </c>
    </row>
    <row r="5006" spans="1:26" x14ac:dyDescent="0.25">
      <c r="A5006">
        <v>164440500</v>
      </c>
      <c r="B5006" t="s">
        <v>1142</v>
      </c>
      <c r="C5006" t="s">
        <v>1143</v>
      </c>
      <c r="D5006" t="s">
        <v>127</v>
      </c>
      <c r="E5006">
        <v>23</v>
      </c>
      <c r="F5006" t="s">
        <v>32</v>
      </c>
      <c r="G5006" t="s">
        <v>796</v>
      </c>
      <c r="H5006" t="s">
        <v>25</v>
      </c>
      <c r="I5006" t="s">
        <v>22</v>
      </c>
      <c r="J5006">
        <v>934</v>
      </c>
      <c r="K5006">
        <v>934</v>
      </c>
      <c r="L5006">
        <v>20233</v>
      </c>
      <c r="M5006">
        <v>1</v>
      </c>
      <c r="N5006" t="s">
        <v>31</v>
      </c>
      <c r="O5006">
        <v>3324</v>
      </c>
      <c r="P5006">
        <v>20230922</v>
      </c>
      <c r="Q5006" t="s">
        <v>31</v>
      </c>
      <c r="R5006" t="s">
        <v>30</v>
      </c>
      <c r="S5006">
        <v>0</v>
      </c>
      <c r="T5006">
        <v>20234</v>
      </c>
      <c r="U5006">
        <v>1</v>
      </c>
      <c r="V5006" t="s">
        <v>31</v>
      </c>
      <c r="W5006">
        <v>3053.8</v>
      </c>
      <c r="X5006">
        <v>16085649</v>
      </c>
      <c r="Y5006" s="11" t="str">
        <f t="shared" si="78"/>
        <v>4. 2-3 Year</v>
      </c>
      <c r="Z5006" s="11" t="str">
        <f t="shared" si="78"/>
        <v>4. 2-3 Year</v>
      </c>
    </row>
    <row r="5007" spans="1:26" x14ac:dyDescent="0.25">
      <c r="A5007">
        <v>165045547</v>
      </c>
      <c r="B5007" t="s">
        <v>6466</v>
      </c>
      <c r="C5007" t="s">
        <v>6467</v>
      </c>
      <c r="D5007" t="s">
        <v>127</v>
      </c>
      <c r="E5007">
        <v>23</v>
      </c>
      <c r="F5007" t="s">
        <v>32</v>
      </c>
      <c r="G5007" t="s">
        <v>1622</v>
      </c>
      <c r="H5007" t="s">
        <v>25</v>
      </c>
      <c r="I5007" t="s">
        <v>22</v>
      </c>
      <c r="J5007">
        <v>82</v>
      </c>
      <c r="K5007">
        <v>6</v>
      </c>
      <c r="L5007">
        <v>0</v>
      </c>
      <c r="M5007">
        <v>0</v>
      </c>
      <c r="N5007" t="s">
        <v>30</v>
      </c>
      <c r="O5007">
        <v>0</v>
      </c>
      <c r="P5007">
        <v>20230113</v>
      </c>
      <c r="Q5007" t="s">
        <v>31</v>
      </c>
      <c r="R5007" t="s">
        <v>30</v>
      </c>
      <c r="S5007">
        <v>0</v>
      </c>
      <c r="T5007">
        <v>0</v>
      </c>
      <c r="U5007">
        <v>0</v>
      </c>
      <c r="V5007" t="s">
        <v>30</v>
      </c>
      <c r="W5007">
        <v>0</v>
      </c>
      <c r="X5007">
        <v>16502512</v>
      </c>
      <c r="Y5007" s="11" t="str">
        <f t="shared" si="78"/>
        <v>1. &lt;= 1 Year</v>
      </c>
      <c r="Z5007" s="11" t="str">
        <f t="shared" si="78"/>
        <v>1. &lt;= 1 Year</v>
      </c>
    </row>
    <row r="5008" spans="1:26" x14ac:dyDescent="0.25">
      <c r="A5008">
        <v>164716625</v>
      </c>
      <c r="B5008" t="s">
        <v>2038</v>
      </c>
      <c r="C5008" t="s">
        <v>2039</v>
      </c>
      <c r="D5008" t="s">
        <v>127</v>
      </c>
      <c r="E5008">
        <v>23</v>
      </c>
      <c r="F5008" t="s">
        <v>32</v>
      </c>
      <c r="G5008" t="s">
        <v>799</v>
      </c>
      <c r="H5008" t="s">
        <v>25</v>
      </c>
      <c r="I5008" t="s">
        <v>22</v>
      </c>
      <c r="J5008">
        <v>524</v>
      </c>
      <c r="K5008">
        <v>524</v>
      </c>
      <c r="L5008">
        <v>0</v>
      </c>
      <c r="M5008">
        <v>0</v>
      </c>
      <c r="N5008" t="s">
        <v>30</v>
      </c>
      <c r="O5008">
        <v>0</v>
      </c>
      <c r="P5008" t="s">
        <v>25</v>
      </c>
      <c r="Q5008" t="s">
        <v>30</v>
      </c>
      <c r="R5008" t="s">
        <v>30</v>
      </c>
      <c r="S5008">
        <v>0</v>
      </c>
      <c r="T5008">
        <v>0</v>
      </c>
      <c r="U5008">
        <v>0</v>
      </c>
      <c r="V5008" t="s">
        <v>30</v>
      </c>
      <c r="W5008">
        <v>0</v>
      </c>
      <c r="X5008">
        <v>16312279</v>
      </c>
      <c r="Y5008" s="11" t="str">
        <f t="shared" si="78"/>
        <v>2.  1-1.5 Years</v>
      </c>
      <c r="Z5008" s="11" t="str">
        <f t="shared" si="78"/>
        <v>2.  1-1.5 Years</v>
      </c>
    </row>
    <row r="5009" spans="1:26" x14ac:dyDescent="0.25">
      <c r="A5009">
        <v>164765479</v>
      </c>
      <c r="B5009" t="s">
        <v>2418</v>
      </c>
      <c r="C5009" t="s">
        <v>2419</v>
      </c>
      <c r="D5009" t="s">
        <v>127</v>
      </c>
      <c r="E5009">
        <v>23</v>
      </c>
      <c r="F5009" t="s">
        <v>32</v>
      </c>
      <c r="G5009" t="s">
        <v>7696</v>
      </c>
      <c r="H5009" t="s">
        <v>25</v>
      </c>
      <c r="I5009" t="s">
        <v>22</v>
      </c>
      <c r="J5009">
        <v>454</v>
      </c>
      <c r="K5009">
        <v>454</v>
      </c>
      <c r="L5009">
        <v>0</v>
      </c>
      <c r="M5009">
        <v>0</v>
      </c>
      <c r="N5009" t="s">
        <v>30</v>
      </c>
      <c r="O5009">
        <v>0</v>
      </c>
      <c r="P5009" t="s">
        <v>25</v>
      </c>
      <c r="Q5009" t="s">
        <v>30</v>
      </c>
      <c r="R5009" t="s">
        <v>30</v>
      </c>
      <c r="S5009">
        <v>0</v>
      </c>
      <c r="T5009">
        <v>0</v>
      </c>
      <c r="U5009">
        <v>0</v>
      </c>
      <c r="V5009" t="s">
        <v>30</v>
      </c>
      <c r="W5009">
        <v>0</v>
      </c>
      <c r="X5009">
        <v>16337240</v>
      </c>
      <c r="Y5009" s="11" t="str">
        <f t="shared" si="78"/>
        <v>2.  1-1.5 Years</v>
      </c>
      <c r="Z5009" s="11" t="str">
        <f t="shared" si="78"/>
        <v>2.  1-1.5 Years</v>
      </c>
    </row>
    <row r="5010" spans="1:26" x14ac:dyDescent="0.25">
      <c r="A5010">
        <v>164804286</v>
      </c>
      <c r="B5010" t="s">
        <v>286</v>
      </c>
      <c r="C5010" t="s">
        <v>259</v>
      </c>
      <c r="D5010" t="s">
        <v>99</v>
      </c>
      <c r="E5010">
        <v>23</v>
      </c>
      <c r="F5010" t="s">
        <v>6</v>
      </c>
      <c r="G5010" t="s">
        <v>957</v>
      </c>
      <c r="H5010" t="s">
        <v>25</v>
      </c>
      <c r="I5010" t="s">
        <v>22</v>
      </c>
      <c r="J5010">
        <v>399</v>
      </c>
      <c r="K5010">
        <v>340</v>
      </c>
      <c r="L5010">
        <v>20233</v>
      </c>
      <c r="M5010">
        <v>1</v>
      </c>
      <c r="N5010" t="s">
        <v>31</v>
      </c>
      <c r="O5010">
        <v>6936</v>
      </c>
      <c r="P5010">
        <v>20220720</v>
      </c>
      <c r="Q5010" t="s">
        <v>31</v>
      </c>
      <c r="R5010" t="s">
        <v>31</v>
      </c>
      <c r="S5010">
        <v>1</v>
      </c>
      <c r="T5010">
        <v>20234</v>
      </c>
      <c r="U5010">
        <v>1</v>
      </c>
      <c r="V5010" t="s">
        <v>31</v>
      </c>
      <c r="W5010">
        <v>9538.4</v>
      </c>
      <c r="X5010">
        <v>13226004</v>
      </c>
      <c r="Y5010" s="11" t="str">
        <f t="shared" si="78"/>
        <v>2.  1-1.5 Years</v>
      </c>
      <c r="Z5010" s="11" t="str">
        <f t="shared" si="78"/>
        <v>1. &lt;= 1 Year</v>
      </c>
    </row>
    <row r="5011" spans="1:26" x14ac:dyDescent="0.25">
      <c r="A5011">
        <v>164551116</v>
      </c>
      <c r="B5011" t="s">
        <v>224</v>
      </c>
      <c r="C5011" t="s">
        <v>1335</v>
      </c>
      <c r="D5011" t="s">
        <v>66</v>
      </c>
      <c r="E5011">
        <v>23</v>
      </c>
      <c r="F5011" t="s">
        <v>32</v>
      </c>
      <c r="G5011" t="s">
        <v>799</v>
      </c>
      <c r="H5011" t="s">
        <v>25</v>
      </c>
      <c r="I5011" t="s">
        <v>22</v>
      </c>
      <c r="J5011">
        <v>789</v>
      </c>
      <c r="K5011">
        <v>789</v>
      </c>
      <c r="L5011">
        <v>0</v>
      </c>
      <c r="M5011">
        <v>0</v>
      </c>
      <c r="N5011" t="s">
        <v>30</v>
      </c>
      <c r="O5011">
        <v>0</v>
      </c>
      <c r="P5011" t="s">
        <v>25</v>
      </c>
      <c r="Q5011" t="s">
        <v>30</v>
      </c>
      <c r="R5011" t="s">
        <v>30</v>
      </c>
      <c r="S5011">
        <v>0</v>
      </c>
      <c r="T5011">
        <v>0</v>
      </c>
      <c r="U5011">
        <v>0</v>
      </c>
      <c r="V5011" t="s">
        <v>30</v>
      </c>
      <c r="W5011">
        <v>0</v>
      </c>
      <c r="X5011">
        <v>16048581</v>
      </c>
      <c r="Y5011" s="11" t="str">
        <f t="shared" si="78"/>
        <v>4. 2-3 Year</v>
      </c>
      <c r="Z5011" s="11" t="str">
        <f t="shared" si="78"/>
        <v>4. 2-3 Year</v>
      </c>
    </row>
    <row r="5012" spans="1:26" x14ac:dyDescent="0.25">
      <c r="A5012">
        <v>164777625</v>
      </c>
      <c r="B5012" t="s">
        <v>286</v>
      </c>
      <c r="C5012" t="s">
        <v>1853</v>
      </c>
      <c r="D5012" t="s">
        <v>127</v>
      </c>
      <c r="E5012">
        <v>23</v>
      </c>
      <c r="F5012" t="s">
        <v>32</v>
      </c>
      <c r="G5012" t="s">
        <v>798</v>
      </c>
      <c r="H5012" t="s">
        <v>25</v>
      </c>
      <c r="I5012" t="s">
        <v>22</v>
      </c>
      <c r="J5012">
        <v>440</v>
      </c>
      <c r="K5012">
        <v>440</v>
      </c>
      <c r="L5012">
        <v>0</v>
      </c>
      <c r="M5012">
        <v>0</v>
      </c>
      <c r="N5012" t="s">
        <v>30</v>
      </c>
      <c r="O5012">
        <v>0</v>
      </c>
      <c r="P5012" t="s">
        <v>25</v>
      </c>
      <c r="Q5012" t="s">
        <v>30</v>
      </c>
      <c r="R5012" t="s">
        <v>30</v>
      </c>
      <c r="S5012">
        <v>0</v>
      </c>
      <c r="T5012">
        <v>0</v>
      </c>
      <c r="U5012">
        <v>0</v>
      </c>
      <c r="V5012" t="s">
        <v>30</v>
      </c>
      <c r="W5012">
        <v>0</v>
      </c>
      <c r="X5012">
        <v>16339967</v>
      </c>
      <c r="Y5012" s="11" t="str">
        <f t="shared" ref="Y5012:Z5075" si="79">IF(J5012&lt;=364,"1. &lt;= 1 Year",IF(J5012&lt;=546,"2.  1-1.5 Years",IF(J5012&lt;=729,"3.  1.5 to 2 Year",IF(J5012&lt;=1459,"4. 2-3 Year",IF(J5012&lt;=1824,"5. 3-4 Year",IF(J5012&lt;=2189,"6. 4-5 Year",IF(J5012&gt;=2190,"7. &gt;= 6 Year","N/A")))))))</f>
        <v>2.  1-1.5 Years</v>
      </c>
      <c r="Z5012" s="11" t="str">
        <f t="shared" si="79"/>
        <v>2.  1-1.5 Years</v>
      </c>
    </row>
    <row r="5013" spans="1:26" x14ac:dyDescent="0.25">
      <c r="A5013">
        <v>165032067</v>
      </c>
      <c r="B5013" t="s">
        <v>225</v>
      </c>
      <c r="C5013" t="s">
        <v>6468</v>
      </c>
      <c r="D5013" t="s">
        <v>79</v>
      </c>
      <c r="E5013">
        <v>23</v>
      </c>
      <c r="F5013" t="s">
        <v>32</v>
      </c>
      <c r="G5013" t="s">
        <v>810</v>
      </c>
      <c r="H5013" t="s">
        <v>25</v>
      </c>
      <c r="I5013" t="s">
        <v>22</v>
      </c>
      <c r="J5013">
        <v>101</v>
      </c>
      <c r="K5013">
        <v>75</v>
      </c>
      <c r="L5013">
        <v>0</v>
      </c>
      <c r="M5013">
        <v>0</v>
      </c>
      <c r="N5013" t="s">
        <v>30</v>
      </c>
      <c r="O5013">
        <v>0</v>
      </c>
      <c r="P5013">
        <v>20240209</v>
      </c>
      <c r="Q5013" t="s">
        <v>31</v>
      </c>
      <c r="R5013" t="s">
        <v>30</v>
      </c>
      <c r="S5013">
        <v>0</v>
      </c>
      <c r="T5013">
        <v>0</v>
      </c>
      <c r="U5013">
        <v>0</v>
      </c>
      <c r="V5013" t="s">
        <v>30</v>
      </c>
      <c r="W5013">
        <v>0</v>
      </c>
      <c r="X5013">
        <v>16440989</v>
      </c>
      <c r="Y5013" s="11" t="str">
        <f t="shared" si="79"/>
        <v>1. &lt;= 1 Year</v>
      </c>
      <c r="Z5013" s="11" t="str">
        <f t="shared" si="79"/>
        <v>1. &lt;= 1 Year</v>
      </c>
    </row>
    <row r="5014" spans="1:26" x14ac:dyDescent="0.25">
      <c r="A5014">
        <v>165067251</v>
      </c>
      <c r="B5014" t="s">
        <v>224</v>
      </c>
      <c r="C5014" t="s">
        <v>6817</v>
      </c>
      <c r="D5014" t="s">
        <v>127</v>
      </c>
      <c r="E5014">
        <v>23</v>
      </c>
      <c r="F5014" t="s">
        <v>32</v>
      </c>
      <c r="G5014" t="s">
        <v>810</v>
      </c>
      <c r="H5014" t="s">
        <v>25</v>
      </c>
      <c r="I5014" t="s">
        <v>22</v>
      </c>
      <c r="J5014">
        <v>56</v>
      </c>
      <c r="K5014">
        <v>35</v>
      </c>
      <c r="L5014">
        <v>0</v>
      </c>
      <c r="M5014">
        <v>0</v>
      </c>
      <c r="N5014" t="s">
        <v>30</v>
      </c>
      <c r="O5014">
        <v>0</v>
      </c>
      <c r="P5014" t="s">
        <v>25</v>
      </c>
      <c r="Q5014" t="s">
        <v>30</v>
      </c>
      <c r="R5014" t="s">
        <v>30</v>
      </c>
      <c r="S5014">
        <v>0</v>
      </c>
      <c r="T5014">
        <v>0</v>
      </c>
      <c r="U5014">
        <v>0</v>
      </c>
      <c r="V5014" t="s">
        <v>30</v>
      </c>
      <c r="W5014">
        <v>0</v>
      </c>
      <c r="X5014">
        <v>16512918</v>
      </c>
      <c r="Y5014" s="11" t="str">
        <f t="shared" si="79"/>
        <v>1. &lt;= 1 Year</v>
      </c>
      <c r="Z5014" s="11" t="str">
        <f t="shared" si="79"/>
        <v>1. &lt;= 1 Year</v>
      </c>
    </row>
    <row r="5015" spans="1:26" x14ac:dyDescent="0.25">
      <c r="A5015">
        <v>165096452</v>
      </c>
      <c r="B5015" t="s">
        <v>224</v>
      </c>
      <c r="C5015" t="s">
        <v>455</v>
      </c>
      <c r="D5015" t="s">
        <v>127</v>
      </c>
      <c r="E5015">
        <v>23</v>
      </c>
      <c r="F5015" t="s">
        <v>32</v>
      </c>
      <c r="G5015" t="s">
        <v>898</v>
      </c>
      <c r="H5015" t="s">
        <v>25</v>
      </c>
      <c r="I5015" t="s">
        <v>22</v>
      </c>
      <c r="J5015">
        <v>19</v>
      </c>
      <c r="K5015">
        <v>6</v>
      </c>
      <c r="L5015">
        <v>0</v>
      </c>
      <c r="M5015">
        <v>0</v>
      </c>
      <c r="N5015" t="s">
        <v>30</v>
      </c>
      <c r="O5015">
        <v>0</v>
      </c>
      <c r="P5015" t="s">
        <v>25</v>
      </c>
      <c r="Q5015" t="s">
        <v>30</v>
      </c>
      <c r="R5015" t="s">
        <v>30</v>
      </c>
      <c r="S5015">
        <v>0</v>
      </c>
      <c r="T5015">
        <v>0</v>
      </c>
      <c r="U5015">
        <v>0</v>
      </c>
      <c r="V5015" t="s">
        <v>30</v>
      </c>
      <c r="W5015">
        <v>0</v>
      </c>
      <c r="X5015">
        <v>16533957</v>
      </c>
      <c r="Y5015" s="11" t="str">
        <f t="shared" si="79"/>
        <v>1. &lt;= 1 Year</v>
      </c>
      <c r="Z5015" s="11" t="str">
        <f t="shared" si="79"/>
        <v>1. &lt;= 1 Year</v>
      </c>
    </row>
    <row r="5016" spans="1:26" x14ac:dyDescent="0.25">
      <c r="A5016">
        <v>164746033</v>
      </c>
      <c r="B5016" t="s">
        <v>226</v>
      </c>
      <c r="C5016" t="s">
        <v>2319</v>
      </c>
      <c r="D5016" t="s">
        <v>127</v>
      </c>
      <c r="E5016">
        <v>23</v>
      </c>
      <c r="F5016" t="s">
        <v>32</v>
      </c>
      <c r="G5016" t="s">
        <v>1167</v>
      </c>
      <c r="H5016" t="s">
        <v>25</v>
      </c>
      <c r="I5016" t="s">
        <v>22</v>
      </c>
      <c r="J5016">
        <v>475</v>
      </c>
      <c r="K5016">
        <v>431</v>
      </c>
      <c r="L5016">
        <v>0</v>
      </c>
      <c r="M5016">
        <v>0</v>
      </c>
      <c r="N5016" t="s">
        <v>30</v>
      </c>
      <c r="O5016">
        <v>0</v>
      </c>
      <c r="P5016">
        <v>20230206</v>
      </c>
      <c r="Q5016" t="s">
        <v>31</v>
      </c>
      <c r="R5016" t="s">
        <v>30</v>
      </c>
      <c r="S5016">
        <v>0</v>
      </c>
      <c r="T5016">
        <v>0</v>
      </c>
      <c r="U5016">
        <v>0</v>
      </c>
      <c r="V5016" t="s">
        <v>30</v>
      </c>
      <c r="W5016">
        <v>0</v>
      </c>
      <c r="X5016">
        <v>16328307</v>
      </c>
      <c r="Y5016" s="11" t="str">
        <f t="shared" si="79"/>
        <v>2.  1-1.5 Years</v>
      </c>
      <c r="Z5016" s="11" t="str">
        <f t="shared" si="79"/>
        <v>2.  1-1.5 Years</v>
      </c>
    </row>
    <row r="5017" spans="1:26" x14ac:dyDescent="0.25">
      <c r="A5017">
        <v>165012361</v>
      </c>
      <c r="B5017" t="s">
        <v>5762</v>
      </c>
      <c r="C5017" t="s">
        <v>2863</v>
      </c>
      <c r="D5017" t="s">
        <v>67</v>
      </c>
      <c r="E5017">
        <v>23</v>
      </c>
      <c r="F5017" t="s">
        <v>5</v>
      </c>
      <c r="G5017" t="s">
        <v>871</v>
      </c>
      <c r="H5017" t="s">
        <v>25</v>
      </c>
      <c r="I5017" t="s">
        <v>22</v>
      </c>
      <c r="J5017">
        <v>123</v>
      </c>
      <c r="K5017">
        <v>119</v>
      </c>
      <c r="L5017">
        <v>20233</v>
      </c>
      <c r="M5017">
        <v>1</v>
      </c>
      <c r="N5017" t="s">
        <v>31</v>
      </c>
      <c r="O5017">
        <v>11097</v>
      </c>
      <c r="P5017">
        <v>20230313</v>
      </c>
      <c r="Q5017" t="s">
        <v>31</v>
      </c>
      <c r="R5017" t="s">
        <v>30</v>
      </c>
      <c r="S5017">
        <v>0</v>
      </c>
      <c r="T5017">
        <v>20234</v>
      </c>
      <c r="U5017">
        <v>1</v>
      </c>
      <c r="V5017" t="s">
        <v>31</v>
      </c>
      <c r="W5017">
        <v>11876.82</v>
      </c>
      <c r="X5017">
        <v>16295767</v>
      </c>
      <c r="Y5017" s="11" t="str">
        <f t="shared" si="79"/>
        <v>1. &lt;= 1 Year</v>
      </c>
      <c r="Z5017" s="11" t="str">
        <f t="shared" si="79"/>
        <v>1. &lt;= 1 Year</v>
      </c>
    </row>
    <row r="5018" spans="1:26" x14ac:dyDescent="0.25">
      <c r="A5018">
        <v>164769065</v>
      </c>
      <c r="B5018" t="s">
        <v>2572</v>
      </c>
      <c r="C5018" t="s">
        <v>2573</v>
      </c>
      <c r="D5018" t="s">
        <v>127</v>
      </c>
      <c r="E5018">
        <v>23</v>
      </c>
      <c r="F5018" t="s">
        <v>32</v>
      </c>
      <c r="G5018" t="s">
        <v>2386</v>
      </c>
      <c r="H5018" t="s">
        <v>25</v>
      </c>
      <c r="I5018" t="s">
        <v>22</v>
      </c>
      <c r="J5018">
        <v>447</v>
      </c>
      <c r="K5018">
        <v>200</v>
      </c>
      <c r="L5018">
        <v>0</v>
      </c>
      <c r="M5018">
        <v>0</v>
      </c>
      <c r="N5018" t="s">
        <v>30</v>
      </c>
      <c r="O5018">
        <v>0</v>
      </c>
      <c r="P5018">
        <v>20230320</v>
      </c>
      <c r="Q5018" t="s">
        <v>31</v>
      </c>
      <c r="R5018" t="s">
        <v>30</v>
      </c>
      <c r="S5018">
        <v>0</v>
      </c>
      <c r="T5018">
        <v>0</v>
      </c>
      <c r="U5018">
        <v>0</v>
      </c>
      <c r="V5018" t="s">
        <v>30</v>
      </c>
      <c r="W5018">
        <v>0</v>
      </c>
      <c r="X5018">
        <v>16341748</v>
      </c>
      <c r="Y5018" s="11" t="str">
        <f t="shared" si="79"/>
        <v>2.  1-1.5 Years</v>
      </c>
      <c r="Z5018" s="11" t="str">
        <f t="shared" si="79"/>
        <v>1. &lt;= 1 Year</v>
      </c>
    </row>
    <row r="5019" spans="1:26" x14ac:dyDescent="0.25">
      <c r="A5019">
        <v>164645906</v>
      </c>
      <c r="B5019" t="s">
        <v>1629</v>
      </c>
      <c r="C5019" t="s">
        <v>1152</v>
      </c>
      <c r="D5019" t="s">
        <v>127</v>
      </c>
      <c r="E5019">
        <v>23</v>
      </c>
      <c r="F5019" t="s">
        <v>32</v>
      </c>
      <c r="G5019" t="s">
        <v>796</v>
      </c>
      <c r="H5019" t="s">
        <v>25</v>
      </c>
      <c r="I5019" t="s">
        <v>22</v>
      </c>
      <c r="J5019">
        <v>627</v>
      </c>
      <c r="K5019">
        <v>627</v>
      </c>
      <c r="L5019">
        <v>20233</v>
      </c>
      <c r="M5019">
        <v>1</v>
      </c>
      <c r="N5019" t="s">
        <v>31</v>
      </c>
      <c r="O5019">
        <v>2923</v>
      </c>
      <c r="P5019">
        <v>20230420</v>
      </c>
      <c r="Q5019" t="s">
        <v>31</v>
      </c>
      <c r="R5019" t="s">
        <v>30</v>
      </c>
      <c r="S5019">
        <v>0</v>
      </c>
      <c r="T5019">
        <v>0</v>
      </c>
      <c r="U5019">
        <v>0</v>
      </c>
      <c r="V5019" t="s">
        <v>30</v>
      </c>
      <c r="W5019">
        <v>0</v>
      </c>
      <c r="X5019">
        <v>16274931</v>
      </c>
      <c r="Y5019" s="11" t="str">
        <f t="shared" si="79"/>
        <v>3.  1.5 to 2 Year</v>
      </c>
      <c r="Z5019" s="11" t="str">
        <f t="shared" si="79"/>
        <v>3.  1.5 to 2 Year</v>
      </c>
    </row>
    <row r="5020" spans="1:26" x14ac:dyDescent="0.25">
      <c r="A5020">
        <v>164984291</v>
      </c>
      <c r="B5020" t="s">
        <v>4845</v>
      </c>
      <c r="C5020" t="s">
        <v>4846</v>
      </c>
      <c r="D5020" t="s">
        <v>111</v>
      </c>
      <c r="E5020">
        <v>23</v>
      </c>
      <c r="F5020" t="s">
        <v>5</v>
      </c>
      <c r="G5020" t="s">
        <v>1500</v>
      </c>
      <c r="H5020" t="s">
        <v>25</v>
      </c>
      <c r="I5020" t="s">
        <v>22</v>
      </c>
      <c r="J5020">
        <v>166</v>
      </c>
      <c r="K5020">
        <v>161</v>
      </c>
      <c r="L5020">
        <v>20233</v>
      </c>
      <c r="M5020">
        <v>1</v>
      </c>
      <c r="N5020" t="s">
        <v>31</v>
      </c>
      <c r="O5020">
        <v>9833</v>
      </c>
      <c r="P5020">
        <v>20240110</v>
      </c>
      <c r="Q5020" t="s">
        <v>31</v>
      </c>
      <c r="R5020" t="s">
        <v>31</v>
      </c>
      <c r="S5020">
        <v>1</v>
      </c>
      <c r="T5020">
        <v>0</v>
      </c>
      <c r="U5020">
        <v>0</v>
      </c>
      <c r="V5020" t="s">
        <v>30</v>
      </c>
      <c r="W5020">
        <v>0</v>
      </c>
      <c r="X5020">
        <v>14318135</v>
      </c>
      <c r="Y5020" s="11" t="str">
        <f t="shared" si="79"/>
        <v>1. &lt;= 1 Year</v>
      </c>
      <c r="Z5020" s="11" t="str">
        <f t="shared" si="79"/>
        <v>1. &lt;= 1 Year</v>
      </c>
    </row>
    <row r="5021" spans="1:26" x14ac:dyDescent="0.25">
      <c r="A5021">
        <v>164978165</v>
      </c>
      <c r="B5021" t="s">
        <v>7910</v>
      </c>
      <c r="C5021" t="s">
        <v>2250</v>
      </c>
      <c r="D5021" t="s">
        <v>127</v>
      </c>
      <c r="E5021">
        <v>23</v>
      </c>
      <c r="F5021" t="s">
        <v>32</v>
      </c>
      <c r="G5021" t="s">
        <v>798</v>
      </c>
      <c r="H5021" t="s">
        <v>25</v>
      </c>
      <c r="I5021" t="s">
        <v>22</v>
      </c>
      <c r="J5021">
        <v>175</v>
      </c>
      <c r="K5021">
        <v>175</v>
      </c>
      <c r="L5021">
        <v>0</v>
      </c>
      <c r="M5021">
        <v>0</v>
      </c>
      <c r="N5021" t="s">
        <v>30</v>
      </c>
      <c r="O5021">
        <v>0</v>
      </c>
      <c r="P5021">
        <v>20240326</v>
      </c>
      <c r="Q5021" t="s">
        <v>31</v>
      </c>
      <c r="R5021" t="s">
        <v>30</v>
      </c>
      <c r="S5021">
        <v>0</v>
      </c>
      <c r="T5021">
        <v>0</v>
      </c>
      <c r="U5021">
        <v>0</v>
      </c>
      <c r="V5021" t="s">
        <v>30</v>
      </c>
      <c r="W5021">
        <v>0</v>
      </c>
      <c r="X5021">
        <v>16457166</v>
      </c>
      <c r="Y5021" s="11" t="str">
        <f t="shared" si="79"/>
        <v>1. &lt;= 1 Year</v>
      </c>
      <c r="Z5021" s="11" t="str">
        <f t="shared" si="79"/>
        <v>1. &lt;= 1 Year</v>
      </c>
    </row>
    <row r="5022" spans="1:26" x14ac:dyDescent="0.25">
      <c r="A5022">
        <v>164962632</v>
      </c>
      <c r="B5022" t="s">
        <v>4488</v>
      </c>
      <c r="C5022" t="s">
        <v>743</v>
      </c>
      <c r="D5022" t="s">
        <v>127</v>
      </c>
      <c r="E5022">
        <v>23</v>
      </c>
      <c r="F5022" t="s">
        <v>32</v>
      </c>
      <c r="G5022" t="s">
        <v>7700</v>
      </c>
      <c r="H5022" t="s">
        <v>25</v>
      </c>
      <c r="I5022" t="s">
        <v>22</v>
      </c>
      <c r="J5022">
        <v>196</v>
      </c>
      <c r="K5022">
        <v>196</v>
      </c>
      <c r="L5022">
        <v>20233</v>
      </c>
      <c r="M5022">
        <v>1</v>
      </c>
      <c r="N5022" t="s">
        <v>31</v>
      </c>
      <c r="O5022">
        <v>3083</v>
      </c>
      <c r="P5022">
        <v>20231024</v>
      </c>
      <c r="Q5022" t="s">
        <v>31</v>
      </c>
      <c r="R5022" t="s">
        <v>30</v>
      </c>
      <c r="S5022">
        <v>0</v>
      </c>
      <c r="T5022">
        <v>20234</v>
      </c>
      <c r="U5022">
        <v>1</v>
      </c>
      <c r="V5022" t="s">
        <v>31</v>
      </c>
      <c r="W5022">
        <v>2897.76</v>
      </c>
      <c r="X5022">
        <v>16453420</v>
      </c>
      <c r="Y5022" s="11" t="str">
        <f t="shared" si="79"/>
        <v>1. &lt;= 1 Year</v>
      </c>
      <c r="Z5022" s="11" t="str">
        <f t="shared" si="79"/>
        <v>1. &lt;= 1 Year</v>
      </c>
    </row>
    <row r="5023" spans="1:26" x14ac:dyDescent="0.25">
      <c r="A5023">
        <v>164978200</v>
      </c>
      <c r="B5023" t="s">
        <v>4847</v>
      </c>
      <c r="C5023" t="s">
        <v>4848</v>
      </c>
      <c r="D5023" t="s">
        <v>127</v>
      </c>
      <c r="E5023">
        <v>23</v>
      </c>
      <c r="F5023" t="s">
        <v>32</v>
      </c>
      <c r="G5023" t="s">
        <v>7696</v>
      </c>
      <c r="H5023" t="s">
        <v>25</v>
      </c>
      <c r="I5023" t="s">
        <v>22</v>
      </c>
      <c r="J5023">
        <v>175</v>
      </c>
      <c r="K5023">
        <v>175</v>
      </c>
      <c r="L5023">
        <v>20233</v>
      </c>
      <c r="M5023">
        <v>1</v>
      </c>
      <c r="N5023" t="s">
        <v>31</v>
      </c>
      <c r="O5023">
        <v>240</v>
      </c>
      <c r="P5023">
        <v>20240326</v>
      </c>
      <c r="Q5023" t="s">
        <v>31</v>
      </c>
      <c r="R5023" t="s">
        <v>30</v>
      </c>
      <c r="S5023">
        <v>0</v>
      </c>
      <c r="T5023">
        <v>20234</v>
      </c>
      <c r="U5023">
        <v>1</v>
      </c>
      <c r="V5023" t="s">
        <v>31</v>
      </c>
      <c r="W5023">
        <v>506.68</v>
      </c>
      <c r="X5023">
        <v>16456900</v>
      </c>
      <c r="Y5023" s="11" t="str">
        <f t="shared" si="79"/>
        <v>1. &lt;= 1 Year</v>
      </c>
      <c r="Z5023" s="11" t="str">
        <f t="shared" si="79"/>
        <v>1. &lt;= 1 Year</v>
      </c>
    </row>
    <row r="5024" spans="1:26" x14ac:dyDescent="0.25">
      <c r="A5024">
        <v>164564309</v>
      </c>
      <c r="B5024" t="s">
        <v>1281</v>
      </c>
      <c r="C5024" t="s">
        <v>790</v>
      </c>
      <c r="D5024" t="s">
        <v>127</v>
      </c>
      <c r="E5024">
        <v>23</v>
      </c>
      <c r="F5024" t="s">
        <v>32</v>
      </c>
      <c r="G5024" t="s">
        <v>798</v>
      </c>
      <c r="H5024" t="s">
        <v>25</v>
      </c>
      <c r="I5024" t="s">
        <v>22</v>
      </c>
      <c r="J5024">
        <v>766</v>
      </c>
      <c r="K5024">
        <v>7</v>
      </c>
      <c r="L5024">
        <v>0</v>
      </c>
      <c r="M5024">
        <v>0</v>
      </c>
      <c r="N5024" t="s">
        <v>30</v>
      </c>
      <c r="O5024">
        <v>0</v>
      </c>
      <c r="P5024" t="s">
        <v>25</v>
      </c>
      <c r="Q5024" t="s">
        <v>30</v>
      </c>
      <c r="R5024" t="s">
        <v>30</v>
      </c>
      <c r="S5024">
        <v>0</v>
      </c>
      <c r="T5024">
        <v>0</v>
      </c>
      <c r="U5024">
        <v>0</v>
      </c>
      <c r="V5024" t="s">
        <v>30</v>
      </c>
      <c r="W5024">
        <v>0</v>
      </c>
      <c r="X5024">
        <v>16223326</v>
      </c>
      <c r="Y5024" s="11" t="str">
        <f t="shared" si="79"/>
        <v>4. 2-3 Year</v>
      </c>
      <c r="Z5024" s="11" t="str">
        <f t="shared" si="79"/>
        <v>1. &lt;= 1 Year</v>
      </c>
    </row>
    <row r="5025" spans="1:26" x14ac:dyDescent="0.25">
      <c r="A5025">
        <v>164974759</v>
      </c>
      <c r="B5025" t="s">
        <v>4849</v>
      </c>
      <c r="C5025" t="s">
        <v>4850</v>
      </c>
      <c r="D5025" t="s">
        <v>127</v>
      </c>
      <c r="E5025">
        <v>23</v>
      </c>
      <c r="F5025" t="s">
        <v>32</v>
      </c>
      <c r="G5025" t="s">
        <v>2233</v>
      </c>
      <c r="H5025" t="s">
        <v>25</v>
      </c>
      <c r="I5025" t="s">
        <v>22</v>
      </c>
      <c r="J5025">
        <v>181</v>
      </c>
      <c r="K5025">
        <v>5</v>
      </c>
      <c r="L5025">
        <v>0</v>
      </c>
      <c r="M5025">
        <v>0</v>
      </c>
      <c r="N5025" t="s">
        <v>30</v>
      </c>
      <c r="O5025">
        <v>0</v>
      </c>
      <c r="P5025">
        <v>20231218</v>
      </c>
      <c r="Q5025" t="s">
        <v>31</v>
      </c>
      <c r="R5025" t="s">
        <v>30</v>
      </c>
      <c r="S5025">
        <v>0</v>
      </c>
      <c r="T5025">
        <v>0</v>
      </c>
      <c r="U5025">
        <v>0</v>
      </c>
      <c r="V5025" t="s">
        <v>30</v>
      </c>
      <c r="W5025">
        <v>0</v>
      </c>
      <c r="X5025">
        <v>16460578</v>
      </c>
      <c r="Y5025" s="11" t="str">
        <f t="shared" si="79"/>
        <v>1. &lt;= 1 Year</v>
      </c>
      <c r="Z5025" s="11" t="str">
        <f t="shared" si="79"/>
        <v>1. &lt;= 1 Year</v>
      </c>
    </row>
    <row r="5026" spans="1:26" x14ac:dyDescent="0.25">
      <c r="A5026">
        <v>165088535</v>
      </c>
      <c r="B5026" t="s">
        <v>7911</v>
      </c>
      <c r="C5026" t="s">
        <v>7912</v>
      </c>
      <c r="D5026" t="s">
        <v>127</v>
      </c>
      <c r="E5026">
        <v>23</v>
      </c>
      <c r="F5026" t="s">
        <v>32</v>
      </c>
      <c r="G5026" t="s">
        <v>1623</v>
      </c>
      <c r="H5026" t="s">
        <v>25</v>
      </c>
      <c r="I5026" t="s">
        <v>22</v>
      </c>
      <c r="J5026">
        <v>28</v>
      </c>
      <c r="K5026">
        <v>28</v>
      </c>
      <c r="L5026">
        <v>0</v>
      </c>
      <c r="M5026">
        <v>0</v>
      </c>
      <c r="N5026" t="s">
        <v>30</v>
      </c>
      <c r="O5026">
        <v>0</v>
      </c>
      <c r="P5026" t="s">
        <v>25</v>
      </c>
      <c r="Q5026" t="s">
        <v>30</v>
      </c>
      <c r="R5026" t="s">
        <v>30</v>
      </c>
      <c r="S5026">
        <v>0</v>
      </c>
      <c r="T5026">
        <v>0</v>
      </c>
      <c r="U5026">
        <v>0</v>
      </c>
      <c r="V5026" t="s">
        <v>30</v>
      </c>
      <c r="W5026">
        <v>0</v>
      </c>
      <c r="X5026">
        <v>16528819</v>
      </c>
      <c r="Y5026" s="11" t="str">
        <f t="shared" si="79"/>
        <v>1. &lt;= 1 Year</v>
      </c>
      <c r="Z5026" s="11" t="str">
        <f t="shared" si="79"/>
        <v>1. &lt;= 1 Year</v>
      </c>
    </row>
    <row r="5027" spans="1:26" x14ac:dyDescent="0.25">
      <c r="A5027">
        <v>164802435</v>
      </c>
      <c r="B5027" t="s">
        <v>2745</v>
      </c>
      <c r="C5027" t="s">
        <v>604</v>
      </c>
      <c r="D5027" t="s">
        <v>127</v>
      </c>
      <c r="E5027">
        <v>23</v>
      </c>
      <c r="F5027" t="s">
        <v>32</v>
      </c>
      <c r="G5027" t="s">
        <v>7700</v>
      </c>
      <c r="H5027" t="s">
        <v>25</v>
      </c>
      <c r="I5027" t="s">
        <v>22</v>
      </c>
      <c r="J5027">
        <v>399</v>
      </c>
      <c r="K5027">
        <v>399</v>
      </c>
      <c r="L5027">
        <v>0</v>
      </c>
      <c r="M5027">
        <v>0</v>
      </c>
      <c r="N5027" t="s">
        <v>30</v>
      </c>
      <c r="O5027">
        <v>0</v>
      </c>
      <c r="P5027" t="s">
        <v>25</v>
      </c>
      <c r="Q5027" t="s">
        <v>30</v>
      </c>
      <c r="R5027" t="s">
        <v>30</v>
      </c>
      <c r="S5027">
        <v>0</v>
      </c>
      <c r="T5027">
        <v>0</v>
      </c>
      <c r="U5027">
        <v>0</v>
      </c>
      <c r="V5027" t="s">
        <v>30</v>
      </c>
      <c r="W5027">
        <v>0</v>
      </c>
      <c r="X5027">
        <v>16360289</v>
      </c>
      <c r="Y5027" s="11" t="str">
        <f t="shared" si="79"/>
        <v>2.  1-1.5 Years</v>
      </c>
      <c r="Z5027" s="11" t="str">
        <f t="shared" si="79"/>
        <v>2.  1-1.5 Years</v>
      </c>
    </row>
    <row r="5028" spans="1:26" x14ac:dyDescent="0.25">
      <c r="A5028">
        <v>165052995</v>
      </c>
      <c r="B5028" t="s">
        <v>6469</v>
      </c>
      <c r="C5028" t="s">
        <v>6470</v>
      </c>
      <c r="D5028" t="s">
        <v>127</v>
      </c>
      <c r="E5028">
        <v>23</v>
      </c>
      <c r="F5028" t="s">
        <v>32</v>
      </c>
      <c r="G5028" t="s">
        <v>866</v>
      </c>
      <c r="H5028" t="s">
        <v>25</v>
      </c>
      <c r="I5028" t="s">
        <v>22</v>
      </c>
      <c r="J5028">
        <v>74</v>
      </c>
      <c r="K5028">
        <v>68</v>
      </c>
      <c r="L5028">
        <v>0</v>
      </c>
      <c r="M5028">
        <v>0</v>
      </c>
      <c r="N5028" t="s">
        <v>30</v>
      </c>
      <c r="O5028">
        <v>0</v>
      </c>
      <c r="P5028" t="s">
        <v>25</v>
      </c>
      <c r="Q5028" t="s">
        <v>30</v>
      </c>
      <c r="R5028" t="s">
        <v>30</v>
      </c>
      <c r="S5028">
        <v>0</v>
      </c>
      <c r="T5028">
        <v>0</v>
      </c>
      <c r="U5028">
        <v>0</v>
      </c>
      <c r="V5028" t="s">
        <v>30</v>
      </c>
      <c r="W5028">
        <v>0</v>
      </c>
      <c r="X5028">
        <v>16505917</v>
      </c>
      <c r="Y5028" s="11" t="str">
        <f t="shared" si="79"/>
        <v>1. &lt;= 1 Year</v>
      </c>
      <c r="Z5028" s="11" t="str">
        <f t="shared" si="79"/>
        <v>1. &lt;= 1 Year</v>
      </c>
    </row>
    <row r="5029" spans="1:26" x14ac:dyDescent="0.25">
      <c r="A5029">
        <v>165081590</v>
      </c>
      <c r="B5029" t="s">
        <v>7913</v>
      </c>
      <c r="C5029" t="s">
        <v>1957</v>
      </c>
      <c r="D5029" t="s">
        <v>110</v>
      </c>
      <c r="E5029">
        <v>23</v>
      </c>
      <c r="F5029" t="s">
        <v>5</v>
      </c>
      <c r="G5029" t="s">
        <v>7699</v>
      </c>
      <c r="H5029" t="s">
        <v>25</v>
      </c>
      <c r="I5029" t="s">
        <v>22</v>
      </c>
      <c r="J5029">
        <v>38</v>
      </c>
      <c r="K5029">
        <v>21</v>
      </c>
      <c r="L5029">
        <v>20233</v>
      </c>
      <c r="M5029">
        <v>1</v>
      </c>
      <c r="N5029" t="s">
        <v>31</v>
      </c>
      <c r="O5029">
        <v>12732</v>
      </c>
      <c r="P5029" t="s">
        <v>25</v>
      </c>
      <c r="Q5029" t="s">
        <v>30</v>
      </c>
      <c r="R5029" t="s">
        <v>31</v>
      </c>
      <c r="S5029">
        <v>1</v>
      </c>
      <c r="T5029">
        <v>20234</v>
      </c>
      <c r="U5029">
        <v>1</v>
      </c>
      <c r="V5029" t="s">
        <v>31</v>
      </c>
      <c r="W5029">
        <v>15688.1</v>
      </c>
      <c r="X5029">
        <v>11354324</v>
      </c>
      <c r="Y5029" s="11" t="str">
        <f t="shared" si="79"/>
        <v>1. &lt;= 1 Year</v>
      </c>
      <c r="Z5029" s="11" t="str">
        <f t="shared" si="79"/>
        <v>1. &lt;= 1 Year</v>
      </c>
    </row>
    <row r="5030" spans="1:26" x14ac:dyDescent="0.25">
      <c r="A5030">
        <v>165044193</v>
      </c>
      <c r="B5030" t="s">
        <v>7914</v>
      </c>
      <c r="C5030" t="s">
        <v>4387</v>
      </c>
      <c r="D5030" t="s">
        <v>127</v>
      </c>
      <c r="E5030">
        <v>23</v>
      </c>
      <c r="F5030" t="s">
        <v>32</v>
      </c>
      <c r="G5030" t="s">
        <v>796</v>
      </c>
      <c r="H5030" t="s">
        <v>25</v>
      </c>
      <c r="I5030" t="s">
        <v>22</v>
      </c>
      <c r="J5030">
        <v>87</v>
      </c>
      <c r="K5030">
        <v>81</v>
      </c>
      <c r="L5030">
        <v>20233</v>
      </c>
      <c r="M5030">
        <v>1</v>
      </c>
      <c r="N5030" t="s">
        <v>31</v>
      </c>
      <c r="O5030">
        <v>3178</v>
      </c>
      <c r="P5030">
        <v>20230429</v>
      </c>
      <c r="Q5030" t="s">
        <v>31</v>
      </c>
      <c r="R5030" t="s">
        <v>30</v>
      </c>
      <c r="S5030">
        <v>0</v>
      </c>
      <c r="T5030">
        <v>0</v>
      </c>
      <c r="U5030">
        <v>0</v>
      </c>
      <c r="V5030" t="s">
        <v>30</v>
      </c>
      <c r="W5030">
        <v>0</v>
      </c>
      <c r="X5030">
        <v>16495172</v>
      </c>
      <c r="Y5030" s="11" t="str">
        <f t="shared" si="79"/>
        <v>1. &lt;= 1 Year</v>
      </c>
      <c r="Z5030" s="11" t="str">
        <f t="shared" si="79"/>
        <v>1. &lt;= 1 Year</v>
      </c>
    </row>
    <row r="5031" spans="1:26" x14ac:dyDescent="0.25">
      <c r="A5031">
        <v>164752573</v>
      </c>
      <c r="B5031" t="s">
        <v>2265</v>
      </c>
      <c r="C5031" t="s">
        <v>208</v>
      </c>
      <c r="D5031" t="s">
        <v>127</v>
      </c>
      <c r="E5031">
        <v>23</v>
      </c>
      <c r="F5031" t="s">
        <v>32</v>
      </c>
      <c r="G5031" t="s">
        <v>4783</v>
      </c>
      <c r="H5031" t="s">
        <v>25</v>
      </c>
      <c r="I5031" t="s">
        <v>22</v>
      </c>
      <c r="J5031">
        <v>468</v>
      </c>
      <c r="K5031">
        <v>468</v>
      </c>
      <c r="L5031">
        <v>20233</v>
      </c>
      <c r="M5031">
        <v>1</v>
      </c>
      <c r="N5031" t="s">
        <v>31</v>
      </c>
      <c r="O5031">
        <v>4796</v>
      </c>
      <c r="P5031">
        <v>20220427</v>
      </c>
      <c r="Q5031" t="s">
        <v>31</v>
      </c>
      <c r="R5031" t="s">
        <v>30</v>
      </c>
      <c r="S5031">
        <v>0</v>
      </c>
      <c r="T5031">
        <v>20234</v>
      </c>
      <c r="U5031">
        <v>1</v>
      </c>
      <c r="V5031" t="s">
        <v>31</v>
      </c>
      <c r="W5031">
        <v>2280.5700000000002</v>
      </c>
      <c r="X5031">
        <v>16312451</v>
      </c>
      <c r="Y5031" s="11" t="str">
        <f t="shared" si="79"/>
        <v>2.  1-1.5 Years</v>
      </c>
      <c r="Z5031" s="11" t="str">
        <f t="shared" si="79"/>
        <v>2.  1-1.5 Years</v>
      </c>
    </row>
    <row r="5032" spans="1:26" x14ac:dyDescent="0.25">
      <c r="A5032">
        <v>165065763</v>
      </c>
      <c r="B5032" t="s">
        <v>6818</v>
      </c>
      <c r="C5032" t="s">
        <v>6819</v>
      </c>
      <c r="D5032" t="s">
        <v>127</v>
      </c>
      <c r="E5032">
        <v>23</v>
      </c>
      <c r="F5032" t="s">
        <v>32</v>
      </c>
      <c r="G5032" t="s">
        <v>898</v>
      </c>
      <c r="H5032" t="s">
        <v>25</v>
      </c>
      <c r="I5032" t="s">
        <v>22</v>
      </c>
      <c r="J5032">
        <v>59</v>
      </c>
      <c r="K5032">
        <v>14</v>
      </c>
      <c r="L5032">
        <v>0</v>
      </c>
      <c r="M5032">
        <v>0</v>
      </c>
      <c r="N5032" t="s">
        <v>30</v>
      </c>
      <c r="O5032">
        <v>0</v>
      </c>
      <c r="P5032">
        <v>20230321</v>
      </c>
      <c r="Q5032" t="s">
        <v>31</v>
      </c>
      <c r="R5032" t="s">
        <v>30</v>
      </c>
      <c r="S5032">
        <v>0</v>
      </c>
      <c r="T5032">
        <v>0</v>
      </c>
      <c r="U5032">
        <v>0</v>
      </c>
      <c r="V5032" t="s">
        <v>30</v>
      </c>
      <c r="W5032">
        <v>0</v>
      </c>
      <c r="X5032">
        <v>16514767</v>
      </c>
      <c r="Y5032" s="11" t="str">
        <f t="shared" si="79"/>
        <v>1. &lt;= 1 Year</v>
      </c>
      <c r="Z5032" s="11" t="str">
        <f t="shared" si="79"/>
        <v>1. &lt;= 1 Year</v>
      </c>
    </row>
    <row r="5033" spans="1:26" x14ac:dyDescent="0.25">
      <c r="A5033">
        <v>164597027</v>
      </c>
      <c r="B5033" t="s">
        <v>3285</v>
      </c>
      <c r="C5033" t="s">
        <v>3286</v>
      </c>
      <c r="D5033" t="s">
        <v>127</v>
      </c>
      <c r="E5033">
        <v>23</v>
      </c>
      <c r="F5033" t="s">
        <v>32</v>
      </c>
      <c r="G5033" t="s">
        <v>7700</v>
      </c>
      <c r="H5033" t="s">
        <v>25</v>
      </c>
      <c r="I5033" t="s">
        <v>22</v>
      </c>
      <c r="J5033">
        <v>713</v>
      </c>
      <c r="K5033">
        <v>713</v>
      </c>
      <c r="L5033">
        <v>0</v>
      </c>
      <c r="M5033">
        <v>0</v>
      </c>
      <c r="N5033" t="s">
        <v>30</v>
      </c>
      <c r="O5033">
        <v>0</v>
      </c>
      <c r="P5033">
        <v>20220527</v>
      </c>
      <c r="Q5033" t="s">
        <v>31</v>
      </c>
      <c r="R5033" t="s">
        <v>30</v>
      </c>
      <c r="S5033">
        <v>0</v>
      </c>
      <c r="T5033">
        <v>0</v>
      </c>
      <c r="U5033">
        <v>0</v>
      </c>
      <c r="V5033" t="s">
        <v>30</v>
      </c>
      <c r="W5033">
        <v>0</v>
      </c>
      <c r="X5033">
        <v>16240423</v>
      </c>
      <c r="Y5033" s="11" t="str">
        <f t="shared" si="79"/>
        <v>3.  1.5 to 2 Year</v>
      </c>
      <c r="Z5033" s="11" t="str">
        <f t="shared" si="79"/>
        <v>3.  1.5 to 2 Year</v>
      </c>
    </row>
    <row r="5034" spans="1:26" x14ac:dyDescent="0.25">
      <c r="A5034">
        <v>164443461</v>
      </c>
      <c r="B5034" t="s">
        <v>1145</v>
      </c>
      <c r="C5034" t="s">
        <v>812</v>
      </c>
      <c r="D5034" t="s">
        <v>127</v>
      </c>
      <c r="E5034">
        <v>23</v>
      </c>
      <c r="F5034" t="s">
        <v>32</v>
      </c>
      <c r="G5034" t="s">
        <v>798</v>
      </c>
      <c r="H5034" t="s">
        <v>25</v>
      </c>
      <c r="I5034" t="s">
        <v>22</v>
      </c>
      <c r="J5034">
        <v>934</v>
      </c>
      <c r="K5034">
        <v>934</v>
      </c>
      <c r="L5034">
        <v>20233</v>
      </c>
      <c r="M5034">
        <v>1</v>
      </c>
      <c r="N5034" t="s">
        <v>31</v>
      </c>
      <c r="O5034">
        <v>9896</v>
      </c>
      <c r="P5034">
        <v>20210328</v>
      </c>
      <c r="Q5034" t="s">
        <v>31</v>
      </c>
      <c r="R5034" t="s">
        <v>30</v>
      </c>
      <c r="S5034">
        <v>0</v>
      </c>
      <c r="T5034">
        <v>20234</v>
      </c>
      <c r="U5034">
        <v>1</v>
      </c>
      <c r="V5034" t="s">
        <v>31</v>
      </c>
      <c r="W5034">
        <v>5612.17</v>
      </c>
      <c r="X5034">
        <v>16086526</v>
      </c>
      <c r="Y5034" s="11" t="str">
        <f t="shared" si="79"/>
        <v>4. 2-3 Year</v>
      </c>
      <c r="Z5034" s="11" t="str">
        <f t="shared" si="79"/>
        <v>4. 2-3 Year</v>
      </c>
    </row>
    <row r="5035" spans="1:26" x14ac:dyDescent="0.25">
      <c r="A5035">
        <v>164918690</v>
      </c>
      <c r="B5035" t="s">
        <v>3690</v>
      </c>
      <c r="C5035" t="s">
        <v>1125</v>
      </c>
      <c r="D5035" t="s">
        <v>127</v>
      </c>
      <c r="E5035">
        <v>23</v>
      </c>
      <c r="F5035" t="s">
        <v>32</v>
      </c>
      <c r="G5035" t="s">
        <v>866</v>
      </c>
      <c r="H5035" t="s">
        <v>25</v>
      </c>
      <c r="I5035" t="s">
        <v>22</v>
      </c>
      <c r="J5035">
        <v>251</v>
      </c>
      <c r="K5035">
        <v>244</v>
      </c>
      <c r="L5035">
        <v>0</v>
      </c>
      <c r="M5035">
        <v>0</v>
      </c>
      <c r="N5035" t="s">
        <v>30</v>
      </c>
      <c r="O5035">
        <v>0</v>
      </c>
      <c r="P5035" t="s">
        <v>25</v>
      </c>
      <c r="Q5035" t="s">
        <v>30</v>
      </c>
      <c r="R5035" t="s">
        <v>30</v>
      </c>
      <c r="S5035">
        <v>0</v>
      </c>
      <c r="T5035">
        <v>0</v>
      </c>
      <c r="U5035">
        <v>0</v>
      </c>
      <c r="V5035" t="s">
        <v>30</v>
      </c>
      <c r="W5035">
        <v>0</v>
      </c>
      <c r="X5035">
        <v>16424493</v>
      </c>
      <c r="Y5035" s="11" t="str">
        <f t="shared" si="79"/>
        <v>1. &lt;= 1 Year</v>
      </c>
      <c r="Z5035" s="11" t="str">
        <f t="shared" si="79"/>
        <v>1. &lt;= 1 Year</v>
      </c>
    </row>
    <row r="5036" spans="1:26" x14ac:dyDescent="0.25">
      <c r="A5036">
        <v>164818494</v>
      </c>
      <c r="B5036" t="s">
        <v>2746</v>
      </c>
      <c r="C5036" t="s">
        <v>1293</v>
      </c>
      <c r="D5036" t="s">
        <v>126</v>
      </c>
      <c r="E5036">
        <v>23</v>
      </c>
      <c r="F5036" t="s">
        <v>32</v>
      </c>
      <c r="G5036" t="s">
        <v>797</v>
      </c>
      <c r="H5036" t="s">
        <v>25</v>
      </c>
      <c r="I5036" t="s">
        <v>22</v>
      </c>
      <c r="J5036">
        <v>377</v>
      </c>
      <c r="K5036">
        <v>220</v>
      </c>
      <c r="L5036">
        <v>0</v>
      </c>
      <c r="M5036">
        <v>0</v>
      </c>
      <c r="N5036" t="s">
        <v>30</v>
      </c>
      <c r="O5036">
        <v>0</v>
      </c>
      <c r="P5036">
        <v>20190911</v>
      </c>
      <c r="Q5036" t="s">
        <v>31</v>
      </c>
      <c r="R5036" t="s">
        <v>31</v>
      </c>
      <c r="S5036">
        <v>1</v>
      </c>
      <c r="T5036">
        <v>20234</v>
      </c>
      <c r="U5036">
        <v>1</v>
      </c>
      <c r="V5036" t="s">
        <v>31</v>
      </c>
      <c r="W5036">
        <v>111.3</v>
      </c>
      <c r="X5036">
        <v>15345415</v>
      </c>
      <c r="Y5036" s="11" t="str">
        <f t="shared" si="79"/>
        <v>2.  1-1.5 Years</v>
      </c>
      <c r="Z5036" s="11" t="str">
        <f t="shared" si="79"/>
        <v>1. &lt;= 1 Year</v>
      </c>
    </row>
    <row r="5037" spans="1:26" x14ac:dyDescent="0.25">
      <c r="A5037">
        <v>165047653</v>
      </c>
      <c r="B5037" t="s">
        <v>7915</v>
      </c>
      <c r="C5037" t="s">
        <v>1565</v>
      </c>
      <c r="D5037" t="s">
        <v>127</v>
      </c>
      <c r="E5037">
        <v>23</v>
      </c>
      <c r="F5037" t="s">
        <v>32</v>
      </c>
      <c r="G5037" t="s">
        <v>810</v>
      </c>
      <c r="H5037" t="s">
        <v>25</v>
      </c>
      <c r="I5037" t="s">
        <v>22</v>
      </c>
      <c r="J5037">
        <v>81</v>
      </c>
      <c r="K5037">
        <v>26</v>
      </c>
      <c r="L5037">
        <v>20233</v>
      </c>
      <c r="M5037">
        <v>1</v>
      </c>
      <c r="N5037" t="s">
        <v>31</v>
      </c>
      <c r="O5037">
        <v>4980</v>
      </c>
      <c r="P5037">
        <v>20240401</v>
      </c>
      <c r="Q5037" t="s">
        <v>31</v>
      </c>
      <c r="R5037" t="s">
        <v>30</v>
      </c>
      <c r="S5037">
        <v>0</v>
      </c>
      <c r="T5037">
        <v>0</v>
      </c>
      <c r="U5037">
        <v>0</v>
      </c>
      <c r="V5037" t="s">
        <v>30</v>
      </c>
      <c r="W5037">
        <v>0</v>
      </c>
      <c r="X5037">
        <v>16499510</v>
      </c>
      <c r="Y5037" s="11" t="str">
        <f t="shared" si="79"/>
        <v>1. &lt;= 1 Year</v>
      </c>
      <c r="Z5037" s="11" t="str">
        <f t="shared" si="79"/>
        <v>1. &lt;= 1 Year</v>
      </c>
    </row>
    <row r="5038" spans="1:26" x14ac:dyDescent="0.25">
      <c r="A5038">
        <v>164982942</v>
      </c>
      <c r="B5038" t="s">
        <v>5763</v>
      </c>
      <c r="C5038" t="s">
        <v>5764</v>
      </c>
      <c r="D5038" t="s">
        <v>127</v>
      </c>
      <c r="E5038">
        <v>23</v>
      </c>
      <c r="F5038" t="s">
        <v>32</v>
      </c>
      <c r="G5038" t="s">
        <v>898</v>
      </c>
      <c r="H5038" t="s">
        <v>25</v>
      </c>
      <c r="I5038" t="s">
        <v>22</v>
      </c>
      <c r="J5038">
        <v>168</v>
      </c>
      <c r="K5038">
        <v>6</v>
      </c>
      <c r="L5038">
        <v>0</v>
      </c>
      <c r="M5038">
        <v>0</v>
      </c>
      <c r="N5038" t="s">
        <v>30</v>
      </c>
      <c r="O5038">
        <v>0</v>
      </c>
      <c r="P5038" t="s">
        <v>25</v>
      </c>
      <c r="Q5038" t="s">
        <v>30</v>
      </c>
      <c r="R5038" t="s">
        <v>30</v>
      </c>
      <c r="S5038">
        <v>0</v>
      </c>
      <c r="T5038">
        <v>0</v>
      </c>
      <c r="U5038">
        <v>0</v>
      </c>
      <c r="V5038" t="s">
        <v>30</v>
      </c>
      <c r="W5038">
        <v>0</v>
      </c>
      <c r="X5038">
        <v>16465549</v>
      </c>
      <c r="Y5038" s="11" t="str">
        <f t="shared" si="79"/>
        <v>1. &lt;= 1 Year</v>
      </c>
      <c r="Z5038" s="11" t="str">
        <f t="shared" si="79"/>
        <v>1. &lt;= 1 Year</v>
      </c>
    </row>
    <row r="5039" spans="1:26" x14ac:dyDescent="0.25">
      <c r="A5039">
        <v>164988282</v>
      </c>
      <c r="B5039" t="s">
        <v>4851</v>
      </c>
      <c r="C5039" t="s">
        <v>791</v>
      </c>
      <c r="D5039" t="s">
        <v>127</v>
      </c>
      <c r="E5039">
        <v>23</v>
      </c>
      <c r="F5039" t="s">
        <v>32</v>
      </c>
      <c r="G5039" t="s">
        <v>799</v>
      </c>
      <c r="H5039" t="s">
        <v>25</v>
      </c>
      <c r="I5039" t="s">
        <v>22</v>
      </c>
      <c r="J5039">
        <v>160</v>
      </c>
      <c r="K5039">
        <v>160</v>
      </c>
      <c r="L5039">
        <v>0</v>
      </c>
      <c r="M5039">
        <v>0</v>
      </c>
      <c r="N5039" t="s">
        <v>30</v>
      </c>
      <c r="O5039">
        <v>0</v>
      </c>
      <c r="P5039" t="s">
        <v>25</v>
      </c>
      <c r="Q5039" t="s">
        <v>30</v>
      </c>
      <c r="R5039" t="s">
        <v>30</v>
      </c>
      <c r="S5039">
        <v>0</v>
      </c>
      <c r="T5039">
        <v>0</v>
      </c>
      <c r="U5039">
        <v>0</v>
      </c>
      <c r="V5039" t="s">
        <v>30</v>
      </c>
      <c r="W5039">
        <v>0</v>
      </c>
      <c r="X5039">
        <v>16455689</v>
      </c>
      <c r="Y5039" s="11" t="str">
        <f t="shared" si="79"/>
        <v>1. &lt;= 1 Year</v>
      </c>
      <c r="Z5039" s="11" t="str">
        <f t="shared" si="79"/>
        <v>1. &lt;= 1 Year</v>
      </c>
    </row>
    <row r="5040" spans="1:26" x14ac:dyDescent="0.25">
      <c r="A5040">
        <v>165050733</v>
      </c>
      <c r="B5040" t="s">
        <v>6471</v>
      </c>
      <c r="C5040" t="s">
        <v>6472</v>
      </c>
      <c r="D5040" t="s">
        <v>98</v>
      </c>
      <c r="E5040">
        <v>23</v>
      </c>
      <c r="F5040" t="s">
        <v>6</v>
      </c>
      <c r="G5040" t="s">
        <v>2704</v>
      </c>
      <c r="H5040" t="s">
        <v>25</v>
      </c>
      <c r="I5040" t="s">
        <v>22</v>
      </c>
      <c r="J5040">
        <v>75</v>
      </c>
      <c r="K5040" t="s">
        <v>25</v>
      </c>
      <c r="L5040">
        <v>0</v>
      </c>
      <c r="M5040">
        <v>0</v>
      </c>
      <c r="N5040" t="s">
        <v>30</v>
      </c>
      <c r="O5040">
        <v>0</v>
      </c>
      <c r="P5040">
        <v>20220603</v>
      </c>
      <c r="Q5040" t="s">
        <v>31</v>
      </c>
      <c r="R5040" t="s">
        <v>30</v>
      </c>
      <c r="S5040">
        <v>0</v>
      </c>
      <c r="T5040">
        <v>0</v>
      </c>
      <c r="U5040">
        <v>0</v>
      </c>
      <c r="V5040" t="s">
        <v>30</v>
      </c>
      <c r="W5040">
        <v>0</v>
      </c>
      <c r="X5040">
        <v>16379727</v>
      </c>
      <c r="Y5040" s="11" t="str">
        <f t="shared" si="79"/>
        <v>1. &lt;= 1 Year</v>
      </c>
      <c r="Z5040" s="11" t="str">
        <f t="shared" si="79"/>
        <v>7. &gt;= 6 Year</v>
      </c>
    </row>
    <row r="5041" spans="1:26" x14ac:dyDescent="0.25">
      <c r="A5041">
        <v>165011064</v>
      </c>
      <c r="B5041" t="s">
        <v>5765</v>
      </c>
      <c r="C5041" t="s">
        <v>5766</v>
      </c>
      <c r="D5041" t="s">
        <v>127</v>
      </c>
      <c r="E5041">
        <v>23</v>
      </c>
      <c r="F5041" t="s">
        <v>32</v>
      </c>
      <c r="G5041" t="s">
        <v>4783</v>
      </c>
      <c r="H5041" t="s">
        <v>25</v>
      </c>
      <c r="I5041" t="s">
        <v>22</v>
      </c>
      <c r="J5041">
        <v>124</v>
      </c>
      <c r="K5041">
        <v>110</v>
      </c>
      <c r="L5041">
        <v>20233</v>
      </c>
      <c r="M5041">
        <v>1</v>
      </c>
      <c r="N5041" t="s">
        <v>31</v>
      </c>
      <c r="O5041">
        <v>382</v>
      </c>
      <c r="P5041">
        <v>20230826</v>
      </c>
      <c r="Q5041" t="s">
        <v>31</v>
      </c>
      <c r="R5041" t="s">
        <v>30</v>
      </c>
      <c r="S5041">
        <v>0</v>
      </c>
      <c r="T5041">
        <v>20234</v>
      </c>
      <c r="U5041">
        <v>1</v>
      </c>
      <c r="V5041" t="s">
        <v>31</v>
      </c>
      <c r="W5041">
        <v>2412.08</v>
      </c>
      <c r="X5041">
        <v>16477105</v>
      </c>
      <c r="Y5041" s="11" t="str">
        <f t="shared" si="79"/>
        <v>1. &lt;= 1 Year</v>
      </c>
      <c r="Z5041" s="11" t="str">
        <f t="shared" si="79"/>
        <v>1. &lt;= 1 Year</v>
      </c>
    </row>
    <row r="5042" spans="1:26" x14ac:dyDescent="0.25">
      <c r="A5042">
        <v>164969728</v>
      </c>
      <c r="B5042" t="s">
        <v>4489</v>
      </c>
      <c r="C5042" t="s">
        <v>4407</v>
      </c>
      <c r="D5042" t="s">
        <v>127</v>
      </c>
      <c r="E5042">
        <v>23</v>
      </c>
      <c r="F5042" t="s">
        <v>32</v>
      </c>
      <c r="G5042" t="s">
        <v>1623</v>
      </c>
      <c r="H5042" t="s">
        <v>25</v>
      </c>
      <c r="I5042" t="s">
        <v>22</v>
      </c>
      <c r="J5042">
        <v>185</v>
      </c>
      <c r="K5042">
        <v>103</v>
      </c>
      <c r="L5042">
        <v>0</v>
      </c>
      <c r="M5042">
        <v>0</v>
      </c>
      <c r="N5042" t="s">
        <v>30</v>
      </c>
      <c r="O5042">
        <v>0</v>
      </c>
      <c r="P5042">
        <v>20231127</v>
      </c>
      <c r="Q5042" t="s">
        <v>31</v>
      </c>
      <c r="R5042" t="s">
        <v>30</v>
      </c>
      <c r="S5042">
        <v>0</v>
      </c>
      <c r="T5042">
        <v>0</v>
      </c>
      <c r="U5042">
        <v>0</v>
      </c>
      <c r="V5042" t="s">
        <v>30</v>
      </c>
      <c r="W5042">
        <v>0</v>
      </c>
      <c r="X5042">
        <v>16457614</v>
      </c>
      <c r="Y5042" s="11" t="str">
        <f t="shared" si="79"/>
        <v>1. &lt;= 1 Year</v>
      </c>
      <c r="Z5042" s="11" t="str">
        <f t="shared" si="79"/>
        <v>1. &lt;= 1 Year</v>
      </c>
    </row>
    <row r="5043" spans="1:26" x14ac:dyDescent="0.25">
      <c r="A5043">
        <v>164931714</v>
      </c>
      <c r="B5043" t="s">
        <v>4050</v>
      </c>
      <c r="C5043" t="s">
        <v>4051</v>
      </c>
      <c r="D5043" t="s">
        <v>127</v>
      </c>
      <c r="E5043">
        <v>23</v>
      </c>
      <c r="F5043" t="s">
        <v>32</v>
      </c>
      <c r="G5043" t="s">
        <v>1623</v>
      </c>
      <c r="H5043" t="s">
        <v>25</v>
      </c>
      <c r="I5043" t="s">
        <v>22</v>
      </c>
      <c r="J5043">
        <v>231</v>
      </c>
      <c r="K5043">
        <v>231</v>
      </c>
      <c r="L5043">
        <v>0</v>
      </c>
      <c r="M5043">
        <v>0</v>
      </c>
      <c r="N5043" t="s">
        <v>30</v>
      </c>
      <c r="O5043">
        <v>0</v>
      </c>
      <c r="P5043">
        <v>20231016</v>
      </c>
      <c r="Q5043" t="s">
        <v>31</v>
      </c>
      <c r="R5043" t="s">
        <v>30</v>
      </c>
      <c r="S5043">
        <v>0</v>
      </c>
      <c r="T5043">
        <v>0</v>
      </c>
      <c r="U5043">
        <v>0</v>
      </c>
      <c r="V5043" t="s">
        <v>30</v>
      </c>
      <c r="W5043">
        <v>0</v>
      </c>
      <c r="X5043">
        <v>16435464</v>
      </c>
      <c r="Y5043" s="11" t="str">
        <f t="shared" si="79"/>
        <v>1. &lt;= 1 Year</v>
      </c>
      <c r="Z5043" s="11" t="str">
        <f t="shared" si="79"/>
        <v>1. &lt;= 1 Year</v>
      </c>
    </row>
    <row r="5044" spans="1:26" x14ac:dyDescent="0.25">
      <c r="A5044">
        <v>165095461</v>
      </c>
      <c r="B5044" t="s">
        <v>7916</v>
      </c>
      <c r="C5044" t="s">
        <v>1125</v>
      </c>
      <c r="D5044" t="s">
        <v>127</v>
      </c>
      <c r="E5044">
        <v>23</v>
      </c>
      <c r="F5044" t="s">
        <v>32</v>
      </c>
      <c r="G5044" t="s">
        <v>1623</v>
      </c>
      <c r="H5044" t="s">
        <v>25</v>
      </c>
      <c r="I5044" t="s">
        <v>22</v>
      </c>
      <c r="J5044">
        <v>20</v>
      </c>
      <c r="K5044">
        <v>20</v>
      </c>
      <c r="L5044">
        <v>0</v>
      </c>
      <c r="M5044">
        <v>0</v>
      </c>
      <c r="N5044" t="s">
        <v>30</v>
      </c>
      <c r="O5044">
        <v>0</v>
      </c>
      <c r="P5044" t="s">
        <v>25</v>
      </c>
      <c r="Q5044" t="s">
        <v>30</v>
      </c>
      <c r="R5044" t="s">
        <v>30</v>
      </c>
      <c r="S5044">
        <v>0</v>
      </c>
      <c r="T5044">
        <v>0</v>
      </c>
      <c r="U5044">
        <v>0</v>
      </c>
      <c r="V5044" t="s">
        <v>30</v>
      </c>
      <c r="W5044">
        <v>0</v>
      </c>
      <c r="X5044">
        <v>16533253</v>
      </c>
      <c r="Y5044" s="11" t="str">
        <f t="shared" si="79"/>
        <v>1. &lt;= 1 Year</v>
      </c>
      <c r="Z5044" s="11" t="str">
        <f t="shared" si="79"/>
        <v>1. &lt;= 1 Year</v>
      </c>
    </row>
    <row r="5045" spans="1:26" x14ac:dyDescent="0.25">
      <c r="A5045">
        <v>165053132</v>
      </c>
      <c r="B5045" t="s">
        <v>1399</v>
      </c>
      <c r="C5045" t="s">
        <v>323</v>
      </c>
      <c r="D5045" t="s">
        <v>127</v>
      </c>
      <c r="E5045">
        <v>23</v>
      </c>
      <c r="F5045" t="s">
        <v>32</v>
      </c>
      <c r="G5045" t="s">
        <v>798</v>
      </c>
      <c r="H5045" t="s">
        <v>25</v>
      </c>
      <c r="I5045" t="s">
        <v>22</v>
      </c>
      <c r="J5045">
        <v>76</v>
      </c>
      <c r="K5045">
        <v>76</v>
      </c>
      <c r="L5045">
        <v>0</v>
      </c>
      <c r="M5045">
        <v>0</v>
      </c>
      <c r="N5045" t="s">
        <v>30</v>
      </c>
      <c r="O5045">
        <v>0</v>
      </c>
      <c r="P5045">
        <v>20240326</v>
      </c>
      <c r="Q5045" t="s">
        <v>31</v>
      </c>
      <c r="R5045" t="s">
        <v>30</v>
      </c>
      <c r="S5045">
        <v>0</v>
      </c>
      <c r="T5045">
        <v>0</v>
      </c>
      <c r="U5045">
        <v>0</v>
      </c>
      <c r="V5045" t="s">
        <v>30</v>
      </c>
      <c r="W5045">
        <v>0</v>
      </c>
      <c r="X5045">
        <v>16495953</v>
      </c>
      <c r="Y5045" s="11" t="str">
        <f t="shared" si="79"/>
        <v>1. &lt;= 1 Year</v>
      </c>
      <c r="Z5045" s="11" t="str">
        <f t="shared" si="79"/>
        <v>1. &lt;= 1 Year</v>
      </c>
    </row>
    <row r="5046" spans="1:26" x14ac:dyDescent="0.25">
      <c r="A5046">
        <v>165051780</v>
      </c>
      <c r="B5046" t="s">
        <v>6473</v>
      </c>
      <c r="C5046" t="s">
        <v>6474</v>
      </c>
      <c r="D5046" t="s">
        <v>127</v>
      </c>
      <c r="E5046">
        <v>23</v>
      </c>
      <c r="F5046" t="s">
        <v>32</v>
      </c>
      <c r="G5046" t="s">
        <v>1623</v>
      </c>
      <c r="H5046" t="s">
        <v>25</v>
      </c>
      <c r="I5046" t="s">
        <v>22</v>
      </c>
      <c r="J5046">
        <v>74</v>
      </c>
      <c r="K5046">
        <v>74</v>
      </c>
      <c r="L5046">
        <v>0</v>
      </c>
      <c r="M5046">
        <v>0</v>
      </c>
      <c r="N5046" t="s">
        <v>30</v>
      </c>
      <c r="O5046">
        <v>0</v>
      </c>
      <c r="P5046" t="s">
        <v>25</v>
      </c>
      <c r="Q5046" t="s">
        <v>30</v>
      </c>
      <c r="R5046" t="s">
        <v>30</v>
      </c>
      <c r="S5046">
        <v>0</v>
      </c>
      <c r="T5046">
        <v>0</v>
      </c>
      <c r="U5046">
        <v>0</v>
      </c>
      <c r="V5046" t="s">
        <v>30</v>
      </c>
      <c r="W5046">
        <v>0</v>
      </c>
      <c r="X5046">
        <v>16506446</v>
      </c>
      <c r="Y5046" s="11" t="str">
        <f t="shared" si="79"/>
        <v>1. &lt;= 1 Year</v>
      </c>
      <c r="Z5046" s="11" t="str">
        <f t="shared" si="79"/>
        <v>1. &lt;= 1 Year</v>
      </c>
    </row>
    <row r="5047" spans="1:26" x14ac:dyDescent="0.25">
      <c r="A5047">
        <v>164793811</v>
      </c>
      <c r="B5047" t="s">
        <v>542</v>
      </c>
      <c r="C5047" t="s">
        <v>301</v>
      </c>
      <c r="D5047" t="s">
        <v>127</v>
      </c>
      <c r="E5047">
        <v>23</v>
      </c>
      <c r="F5047" t="s">
        <v>32</v>
      </c>
      <c r="G5047" t="s">
        <v>7700</v>
      </c>
      <c r="H5047" t="s">
        <v>25</v>
      </c>
      <c r="I5047" t="s">
        <v>22</v>
      </c>
      <c r="J5047">
        <v>412</v>
      </c>
      <c r="K5047">
        <v>412</v>
      </c>
      <c r="L5047">
        <v>0</v>
      </c>
      <c r="M5047">
        <v>0</v>
      </c>
      <c r="N5047" t="s">
        <v>30</v>
      </c>
      <c r="O5047">
        <v>0</v>
      </c>
      <c r="P5047">
        <v>20240118</v>
      </c>
      <c r="Q5047" t="s">
        <v>31</v>
      </c>
      <c r="R5047" t="s">
        <v>30</v>
      </c>
      <c r="S5047">
        <v>0</v>
      </c>
      <c r="T5047">
        <v>0</v>
      </c>
      <c r="U5047">
        <v>0</v>
      </c>
      <c r="V5047" t="s">
        <v>30</v>
      </c>
      <c r="W5047">
        <v>0</v>
      </c>
      <c r="X5047">
        <v>16355538</v>
      </c>
      <c r="Y5047" s="11" t="str">
        <f t="shared" si="79"/>
        <v>2.  1-1.5 Years</v>
      </c>
      <c r="Z5047" s="11" t="str">
        <f t="shared" si="79"/>
        <v>2.  1-1.5 Years</v>
      </c>
    </row>
    <row r="5048" spans="1:26" x14ac:dyDescent="0.25">
      <c r="A5048">
        <v>164965197</v>
      </c>
      <c r="B5048" t="s">
        <v>852</v>
      </c>
      <c r="C5048" t="s">
        <v>3858</v>
      </c>
      <c r="D5048" t="s">
        <v>127</v>
      </c>
      <c r="E5048">
        <v>23</v>
      </c>
      <c r="F5048" t="s">
        <v>32</v>
      </c>
      <c r="G5048" t="s">
        <v>940</v>
      </c>
      <c r="H5048" t="s">
        <v>25</v>
      </c>
      <c r="I5048" t="s">
        <v>22</v>
      </c>
      <c r="J5048">
        <v>194</v>
      </c>
      <c r="K5048">
        <v>189</v>
      </c>
      <c r="L5048">
        <v>0</v>
      </c>
      <c r="M5048">
        <v>0</v>
      </c>
      <c r="N5048" t="s">
        <v>30</v>
      </c>
      <c r="O5048">
        <v>0</v>
      </c>
      <c r="P5048" t="s">
        <v>25</v>
      </c>
      <c r="Q5048" t="s">
        <v>30</v>
      </c>
      <c r="R5048" t="s">
        <v>30</v>
      </c>
      <c r="S5048">
        <v>0</v>
      </c>
      <c r="T5048">
        <v>0</v>
      </c>
      <c r="U5048">
        <v>0</v>
      </c>
      <c r="V5048" t="s">
        <v>30</v>
      </c>
      <c r="W5048">
        <v>0</v>
      </c>
      <c r="X5048">
        <v>16450737</v>
      </c>
      <c r="Y5048" s="11" t="str">
        <f t="shared" si="79"/>
        <v>1. &lt;= 1 Year</v>
      </c>
      <c r="Z5048" s="11" t="str">
        <f t="shared" si="79"/>
        <v>1. &lt;= 1 Year</v>
      </c>
    </row>
    <row r="5049" spans="1:26" x14ac:dyDescent="0.25">
      <c r="A5049">
        <v>164543503</v>
      </c>
      <c r="B5049" t="s">
        <v>1301</v>
      </c>
      <c r="C5049" t="s">
        <v>1302</v>
      </c>
      <c r="D5049" t="s">
        <v>127</v>
      </c>
      <c r="E5049">
        <v>23</v>
      </c>
      <c r="F5049" t="s">
        <v>32</v>
      </c>
      <c r="G5049" t="s">
        <v>898</v>
      </c>
      <c r="H5049" t="s">
        <v>25</v>
      </c>
      <c r="I5049" t="s">
        <v>22</v>
      </c>
      <c r="J5049">
        <v>802</v>
      </c>
      <c r="K5049">
        <v>488</v>
      </c>
      <c r="L5049">
        <v>20233</v>
      </c>
      <c r="M5049">
        <v>1</v>
      </c>
      <c r="N5049" t="s">
        <v>31</v>
      </c>
      <c r="O5049">
        <v>6689</v>
      </c>
      <c r="P5049">
        <v>20230717</v>
      </c>
      <c r="Q5049" t="s">
        <v>31</v>
      </c>
      <c r="R5049" t="s">
        <v>30</v>
      </c>
      <c r="S5049">
        <v>0</v>
      </c>
      <c r="T5049">
        <v>20234</v>
      </c>
      <c r="U5049">
        <v>1</v>
      </c>
      <c r="V5049" t="s">
        <v>31</v>
      </c>
      <c r="W5049">
        <v>8201.27</v>
      </c>
      <c r="X5049">
        <v>16213308</v>
      </c>
      <c r="Y5049" s="11" t="str">
        <f t="shared" si="79"/>
        <v>4. 2-3 Year</v>
      </c>
      <c r="Z5049" s="11" t="str">
        <f t="shared" si="79"/>
        <v>2.  1-1.5 Years</v>
      </c>
    </row>
    <row r="5050" spans="1:26" x14ac:dyDescent="0.25">
      <c r="A5050">
        <v>164556518</v>
      </c>
      <c r="B5050" t="s">
        <v>1301</v>
      </c>
      <c r="C5050" t="s">
        <v>1336</v>
      </c>
      <c r="D5050" t="s">
        <v>127</v>
      </c>
      <c r="E5050">
        <v>23</v>
      </c>
      <c r="F5050" t="s">
        <v>32</v>
      </c>
      <c r="G5050" t="s">
        <v>898</v>
      </c>
      <c r="H5050" t="s">
        <v>25</v>
      </c>
      <c r="I5050" t="s">
        <v>22</v>
      </c>
      <c r="J5050">
        <v>780</v>
      </c>
      <c r="K5050">
        <v>780</v>
      </c>
      <c r="L5050">
        <v>20233</v>
      </c>
      <c r="M5050">
        <v>1</v>
      </c>
      <c r="N5050" t="s">
        <v>31</v>
      </c>
      <c r="O5050">
        <v>7281</v>
      </c>
      <c r="P5050">
        <v>20211102</v>
      </c>
      <c r="Q5050" t="s">
        <v>31</v>
      </c>
      <c r="R5050" t="s">
        <v>30</v>
      </c>
      <c r="S5050">
        <v>0</v>
      </c>
      <c r="T5050">
        <v>20234</v>
      </c>
      <c r="U5050">
        <v>1</v>
      </c>
      <c r="V5050" t="s">
        <v>31</v>
      </c>
      <c r="W5050">
        <v>8751.65</v>
      </c>
      <c r="X5050">
        <v>16219598</v>
      </c>
      <c r="Y5050" s="11" t="str">
        <f t="shared" si="79"/>
        <v>4. 2-3 Year</v>
      </c>
      <c r="Z5050" s="11" t="str">
        <f t="shared" si="79"/>
        <v>4. 2-3 Year</v>
      </c>
    </row>
    <row r="5051" spans="1:26" x14ac:dyDescent="0.25">
      <c r="A5051">
        <v>164766747</v>
      </c>
      <c r="B5051" t="s">
        <v>2420</v>
      </c>
      <c r="C5051" t="s">
        <v>186</v>
      </c>
      <c r="D5051" t="s">
        <v>127</v>
      </c>
      <c r="E5051">
        <v>23</v>
      </c>
      <c r="F5051" t="s">
        <v>32</v>
      </c>
      <c r="G5051" t="s">
        <v>7700</v>
      </c>
      <c r="H5051" t="s">
        <v>25</v>
      </c>
      <c r="I5051" t="s">
        <v>22</v>
      </c>
      <c r="J5051">
        <v>451</v>
      </c>
      <c r="K5051">
        <v>451</v>
      </c>
      <c r="L5051">
        <v>20233</v>
      </c>
      <c r="M5051">
        <v>1</v>
      </c>
      <c r="N5051" t="s">
        <v>31</v>
      </c>
      <c r="O5051">
        <v>640</v>
      </c>
      <c r="P5051">
        <v>20230301</v>
      </c>
      <c r="Q5051" t="s">
        <v>31</v>
      </c>
      <c r="R5051" t="s">
        <v>30</v>
      </c>
      <c r="S5051">
        <v>0</v>
      </c>
      <c r="T5051">
        <v>0</v>
      </c>
      <c r="U5051">
        <v>0</v>
      </c>
      <c r="V5051" t="s">
        <v>30</v>
      </c>
      <c r="W5051">
        <v>0</v>
      </c>
      <c r="X5051">
        <v>16340628</v>
      </c>
      <c r="Y5051" s="11" t="str">
        <f t="shared" si="79"/>
        <v>2.  1-1.5 Years</v>
      </c>
      <c r="Z5051" s="11" t="str">
        <f t="shared" si="79"/>
        <v>2.  1-1.5 Years</v>
      </c>
    </row>
    <row r="5052" spans="1:26" x14ac:dyDescent="0.25">
      <c r="A5052">
        <v>165044091</v>
      </c>
      <c r="B5052" t="s">
        <v>7917</v>
      </c>
      <c r="C5052" t="s">
        <v>7918</v>
      </c>
      <c r="D5052" t="s">
        <v>127</v>
      </c>
      <c r="E5052">
        <v>23</v>
      </c>
      <c r="F5052" t="s">
        <v>32</v>
      </c>
      <c r="G5052" t="s">
        <v>4783</v>
      </c>
      <c r="H5052" t="s">
        <v>25</v>
      </c>
      <c r="I5052" t="s">
        <v>22</v>
      </c>
      <c r="J5052">
        <v>84</v>
      </c>
      <c r="K5052">
        <v>76</v>
      </c>
      <c r="L5052">
        <v>0</v>
      </c>
      <c r="M5052">
        <v>0</v>
      </c>
      <c r="N5052" t="s">
        <v>30</v>
      </c>
      <c r="O5052">
        <v>0</v>
      </c>
      <c r="P5052" t="s">
        <v>25</v>
      </c>
      <c r="Q5052" t="s">
        <v>30</v>
      </c>
      <c r="R5052" t="s">
        <v>30</v>
      </c>
      <c r="S5052">
        <v>0</v>
      </c>
      <c r="T5052">
        <v>0</v>
      </c>
      <c r="U5052">
        <v>0</v>
      </c>
      <c r="V5052" t="s">
        <v>30</v>
      </c>
      <c r="W5052">
        <v>0</v>
      </c>
      <c r="X5052">
        <v>16500751</v>
      </c>
      <c r="Y5052" s="11" t="str">
        <f t="shared" si="79"/>
        <v>1. &lt;= 1 Year</v>
      </c>
      <c r="Z5052" s="11" t="str">
        <f t="shared" si="79"/>
        <v>1. &lt;= 1 Year</v>
      </c>
    </row>
    <row r="5053" spans="1:26" x14ac:dyDescent="0.25">
      <c r="A5053">
        <v>164689168</v>
      </c>
      <c r="B5053" t="s">
        <v>1882</v>
      </c>
      <c r="C5053" t="s">
        <v>1883</v>
      </c>
      <c r="D5053" t="s">
        <v>98</v>
      </c>
      <c r="E5053">
        <v>23</v>
      </c>
      <c r="F5053" t="s">
        <v>6</v>
      </c>
      <c r="G5053" t="s">
        <v>1500</v>
      </c>
      <c r="H5053" t="s">
        <v>25</v>
      </c>
      <c r="I5053" t="s">
        <v>22</v>
      </c>
      <c r="J5053">
        <v>565</v>
      </c>
      <c r="K5053">
        <v>546</v>
      </c>
      <c r="L5053">
        <v>20233</v>
      </c>
      <c r="M5053">
        <v>1</v>
      </c>
      <c r="N5053" t="s">
        <v>31</v>
      </c>
      <c r="O5053">
        <v>7259</v>
      </c>
      <c r="P5053">
        <v>20180517</v>
      </c>
      <c r="Q5053" t="s">
        <v>31</v>
      </c>
      <c r="R5053" t="s">
        <v>30</v>
      </c>
      <c r="S5053">
        <v>0</v>
      </c>
      <c r="T5053">
        <v>20234</v>
      </c>
      <c r="U5053">
        <v>1</v>
      </c>
      <c r="V5053" t="s">
        <v>31</v>
      </c>
      <c r="W5053">
        <v>8839.64</v>
      </c>
      <c r="X5053">
        <v>16296334</v>
      </c>
      <c r="Y5053" s="11" t="str">
        <f t="shared" si="79"/>
        <v>3.  1.5 to 2 Year</v>
      </c>
      <c r="Z5053" s="11" t="str">
        <f t="shared" si="79"/>
        <v>2.  1-1.5 Years</v>
      </c>
    </row>
    <row r="5054" spans="1:26" x14ac:dyDescent="0.25">
      <c r="A5054">
        <v>164951813</v>
      </c>
      <c r="B5054" t="s">
        <v>1542</v>
      </c>
      <c r="C5054" t="s">
        <v>4490</v>
      </c>
      <c r="D5054" t="s">
        <v>127</v>
      </c>
      <c r="E5054">
        <v>23</v>
      </c>
      <c r="F5054" t="s">
        <v>32</v>
      </c>
      <c r="G5054" t="s">
        <v>799</v>
      </c>
      <c r="H5054" t="s">
        <v>25</v>
      </c>
      <c r="I5054" t="s">
        <v>22</v>
      </c>
      <c r="J5054">
        <v>209</v>
      </c>
      <c r="K5054">
        <v>209</v>
      </c>
      <c r="L5054">
        <v>0</v>
      </c>
      <c r="M5054">
        <v>0</v>
      </c>
      <c r="N5054" t="s">
        <v>30</v>
      </c>
      <c r="O5054">
        <v>0</v>
      </c>
      <c r="P5054" t="s">
        <v>25</v>
      </c>
      <c r="Q5054" t="s">
        <v>30</v>
      </c>
      <c r="R5054" t="s">
        <v>30</v>
      </c>
      <c r="S5054">
        <v>0</v>
      </c>
      <c r="T5054">
        <v>0</v>
      </c>
      <c r="U5054">
        <v>0</v>
      </c>
      <c r="V5054" t="s">
        <v>30</v>
      </c>
      <c r="W5054">
        <v>0</v>
      </c>
      <c r="X5054">
        <v>16442157</v>
      </c>
      <c r="Y5054" s="11" t="str">
        <f t="shared" si="79"/>
        <v>1. &lt;= 1 Year</v>
      </c>
      <c r="Z5054" s="11" t="str">
        <f t="shared" si="79"/>
        <v>1. &lt;= 1 Year</v>
      </c>
    </row>
    <row r="5055" spans="1:26" x14ac:dyDescent="0.25">
      <c r="A5055">
        <v>164600138</v>
      </c>
      <c r="B5055" t="s">
        <v>966</v>
      </c>
      <c r="C5055" t="s">
        <v>1426</v>
      </c>
      <c r="D5055" t="s">
        <v>127</v>
      </c>
      <c r="E5055">
        <v>23</v>
      </c>
      <c r="F5055" t="s">
        <v>32</v>
      </c>
      <c r="G5055" t="s">
        <v>798</v>
      </c>
      <c r="H5055" t="s">
        <v>25</v>
      </c>
      <c r="I5055" t="s">
        <v>22</v>
      </c>
      <c r="J5055">
        <v>706</v>
      </c>
      <c r="K5055">
        <v>706</v>
      </c>
      <c r="L5055">
        <v>0</v>
      </c>
      <c r="M5055">
        <v>0</v>
      </c>
      <c r="N5055" t="s">
        <v>30</v>
      </c>
      <c r="O5055">
        <v>0</v>
      </c>
      <c r="P5055" t="s">
        <v>25</v>
      </c>
      <c r="Q5055" t="s">
        <v>30</v>
      </c>
      <c r="R5055" t="s">
        <v>30</v>
      </c>
      <c r="S5055">
        <v>0</v>
      </c>
      <c r="T5055">
        <v>0</v>
      </c>
      <c r="U5055">
        <v>0</v>
      </c>
      <c r="V5055" t="s">
        <v>30</v>
      </c>
      <c r="W5055">
        <v>0</v>
      </c>
      <c r="X5055">
        <v>16241578</v>
      </c>
      <c r="Y5055" s="11" t="str">
        <f t="shared" si="79"/>
        <v>3.  1.5 to 2 Year</v>
      </c>
      <c r="Z5055" s="11" t="str">
        <f t="shared" si="79"/>
        <v>3.  1.5 to 2 Year</v>
      </c>
    </row>
    <row r="5056" spans="1:26" x14ac:dyDescent="0.25">
      <c r="A5056">
        <v>164955964</v>
      </c>
      <c r="B5056" t="s">
        <v>4491</v>
      </c>
      <c r="C5056" t="s">
        <v>2316</v>
      </c>
      <c r="D5056" t="s">
        <v>127</v>
      </c>
      <c r="E5056">
        <v>23</v>
      </c>
      <c r="F5056" t="s">
        <v>32</v>
      </c>
      <c r="G5056" t="s">
        <v>1623</v>
      </c>
      <c r="H5056" t="s">
        <v>25</v>
      </c>
      <c r="I5056" t="s">
        <v>22</v>
      </c>
      <c r="J5056">
        <v>203</v>
      </c>
      <c r="K5056">
        <v>203</v>
      </c>
      <c r="L5056">
        <v>0</v>
      </c>
      <c r="M5056">
        <v>0</v>
      </c>
      <c r="N5056" t="s">
        <v>30</v>
      </c>
      <c r="O5056">
        <v>0</v>
      </c>
      <c r="P5056">
        <v>20231016</v>
      </c>
      <c r="Q5056" t="s">
        <v>31</v>
      </c>
      <c r="R5056" t="s">
        <v>30</v>
      </c>
      <c r="S5056">
        <v>0</v>
      </c>
      <c r="T5056">
        <v>0</v>
      </c>
      <c r="U5056">
        <v>0</v>
      </c>
      <c r="V5056" t="s">
        <v>30</v>
      </c>
      <c r="W5056">
        <v>0</v>
      </c>
      <c r="X5056">
        <v>16449335</v>
      </c>
      <c r="Y5056" s="11" t="str">
        <f t="shared" si="79"/>
        <v>1. &lt;= 1 Year</v>
      </c>
      <c r="Z5056" s="11" t="str">
        <f t="shared" si="79"/>
        <v>1. &lt;= 1 Year</v>
      </c>
    </row>
    <row r="5057" spans="1:26" x14ac:dyDescent="0.25">
      <c r="A5057">
        <v>164988255</v>
      </c>
      <c r="B5057" t="s">
        <v>4491</v>
      </c>
      <c r="C5057" t="s">
        <v>775</v>
      </c>
      <c r="D5057" t="s">
        <v>127</v>
      </c>
      <c r="E5057">
        <v>23</v>
      </c>
      <c r="F5057" t="s">
        <v>32</v>
      </c>
      <c r="G5057" t="s">
        <v>799</v>
      </c>
      <c r="H5057" t="s">
        <v>25</v>
      </c>
      <c r="I5057" t="s">
        <v>22</v>
      </c>
      <c r="J5057">
        <v>160</v>
      </c>
      <c r="K5057">
        <v>160</v>
      </c>
      <c r="L5057">
        <v>0</v>
      </c>
      <c r="M5057">
        <v>0</v>
      </c>
      <c r="N5057" t="s">
        <v>30</v>
      </c>
      <c r="O5057">
        <v>0</v>
      </c>
      <c r="P5057" t="s">
        <v>25</v>
      </c>
      <c r="Q5057" t="s">
        <v>30</v>
      </c>
      <c r="R5057" t="s">
        <v>30</v>
      </c>
      <c r="S5057">
        <v>0</v>
      </c>
      <c r="T5057">
        <v>0</v>
      </c>
      <c r="U5057">
        <v>0</v>
      </c>
      <c r="V5057" t="s">
        <v>30</v>
      </c>
      <c r="W5057">
        <v>0</v>
      </c>
      <c r="X5057">
        <v>16464185</v>
      </c>
      <c r="Y5057" s="11" t="str">
        <f t="shared" si="79"/>
        <v>1. &lt;= 1 Year</v>
      </c>
      <c r="Z5057" s="11" t="str">
        <f t="shared" si="79"/>
        <v>1. &lt;= 1 Year</v>
      </c>
    </row>
    <row r="5058" spans="1:26" x14ac:dyDescent="0.25">
      <c r="A5058">
        <v>164529547</v>
      </c>
      <c r="B5058" t="s">
        <v>1303</v>
      </c>
      <c r="C5058" t="s">
        <v>1304</v>
      </c>
      <c r="D5058" t="s">
        <v>127</v>
      </c>
      <c r="E5058">
        <v>23</v>
      </c>
      <c r="F5058" t="s">
        <v>32</v>
      </c>
      <c r="G5058" t="s">
        <v>799</v>
      </c>
      <c r="H5058" t="s">
        <v>25</v>
      </c>
      <c r="I5058" t="s">
        <v>22</v>
      </c>
      <c r="J5058">
        <v>824</v>
      </c>
      <c r="K5058">
        <v>824</v>
      </c>
      <c r="L5058">
        <v>0</v>
      </c>
      <c r="M5058">
        <v>0</v>
      </c>
      <c r="N5058" t="s">
        <v>30</v>
      </c>
      <c r="O5058">
        <v>0</v>
      </c>
      <c r="P5058" t="s">
        <v>25</v>
      </c>
      <c r="Q5058" t="s">
        <v>30</v>
      </c>
      <c r="R5058" t="s">
        <v>30</v>
      </c>
      <c r="S5058">
        <v>0</v>
      </c>
      <c r="T5058">
        <v>0</v>
      </c>
      <c r="U5058">
        <v>0</v>
      </c>
      <c r="V5058" t="s">
        <v>30</v>
      </c>
      <c r="W5058">
        <v>0</v>
      </c>
      <c r="X5058">
        <v>16206131</v>
      </c>
      <c r="Y5058" s="11" t="str">
        <f t="shared" si="79"/>
        <v>4. 2-3 Year</v>
      </c>
      <c r="Z5058" s="11" t="str">
        <f t="shared" si="79"/>
        <v>4. 2-3 Year</v>
      </c>
    </row>
    <row r="5059" spans="1:26" x14ac:dyDescent="0.25">
      <c r="A5059">
        <v>164979843</v>
      </c>
      <c r="B5059" t="s">
        <v>4852</v>
      </c>
      <c r="C5059" t="s">
        <v>167</v>
      </c>
      <c r="D5059" t="s">
        <v>127</v>
      </c>
      <c r="E5059">
        <v>23</v>
      </c>
      <c r="F5059" t="s">
        <v>32</v>
      </c>
      <c r="G5059" t="s">
        <v>797</v>
      </c>
      <c r="H5059" t="s">
        <v>25</v>
      </c>
      <c r="I5059" t="s">
        <v>22</v>
      </c>
      <c r="J5059">
        <v>172</v>
      </c>
      <c r="K5059">
        <v>172</v>
      </c>
      <c r="L5059">
        <v>20233</v>
      </c>
      <c r="M5059">
        <v>1</v>
      </c>
      <c r="N5059" t="s">
        <v>31</v>
      </c>
      <c r="O5059">
        <v>4104</v>
      </c>
      <c r="P5059">
        <v>20240401</v>
      </c>
      <c r="Q5059" t="s">
        <v>31</v>
      </c>
      <c r="R5059" t="s">
        <v>30</v>
      </c>
      <c r="S5059">
        <v>0</v>
      </c>
      <c r="T5059">
        <v>20234</v>
      </c>
      <c r="U5059">
        <v>1</v>
      </c>
      <c r="V5059" t="s">
        <v>31</v>
      </c>
      <c r="W5059">
        <v>549.80999999999995</v>
      </c>
      <c r="X5059">
        <v>16463798</v>
      </c>
      <c r="Y5059" s="11" t="str">
        <f t="shared" si="79"/>
        <v>1. &lt;= 1 Year</v>
      </c>
      <c r="Z5059" s="11" t="str">
        <f t="shared" si="79"/>
        <v>1. &lt;= 1 Year</v>
      </c>
    </row>
    <row r="5060" spans="1:26" x14ac:dyDescent="0.25">
      <c r="A5060">
        <v>165043861</v>
      </c>
      <c r="B5060" t="s">
        <v>7919</v>
      </c>
      <c r="C5060" t="s">
        <v>7920</v>
      </c>
      <c r="D5060" t="s">
        <v>127</v>
      </c>
      <c r="E5060">
        <v>23</v>
      </c>
      <c r="F5060" t="s">
        <v>32</v>
      </c>
      <c r="G5060" t="s">
        <v>796</v>
      </c>
      <c r="H5060" t="s">
        <v>25</v>
      </c>
      <c r="I5060" t="s">
        <v>22</v>
      </c>
      <c r="J5060">
        <v>84</v>
      </c>
      <c r="K5060">
        <v>80</v>
      </c>
      <c r="L5060">
        <v>0</v>
      </c>
      <c r="M5060">
        <v>0</v>
      </c>
      <c r="N5060" t="s">
        <v>30</v>
      </c>
      <c r="O5060">
        <v>0</v>
      </c>
      <c r="P5060" t="s">
        <v>25</v>
      </c>
      <c r="Q5060" t="s">
        <v>30</v>
      </c>
      <c r="R5060" t="s">
        <v>30</v>
      </c>
      <c r="S5060">
        <v>0</v>
      </c>
      <c r="T5060">
        <v>0</v>
      </c>
      <c r="U5060">
        <v>0</v>
      </c>
      <c r="V5060" t="s">
        <v>30</v>
      </c>
      <c r="W5060">
        <v>0</v>
      </c>
      <c r="X5060">
        <v>16495139</v>
      </c>
      <c r="Y5060" s="11" t="str">
        <f t="shared" si="79"/>
        <v>1. &lt;= 1 Year</v>
      </c>
      <c r="Z5060" s="11" t="str">
        <f t="shared" si="79"/>
        <v>1. &lt;= 1 Year</v>
      </c>
    </row>
    <row r="5061" spans="1:26" x14ac:dyDescent="0.25">
      <c r="A5061">
        <v>164752180</v>
      </c>
      <c r="B5061" t="s">
        <v>2266</v>
      </c>
      <c r="C5061" t="s">
        <v>2267</v>
      </c>
      <c r="D5061" t="s">
        <v>127</v>
      </c>
      <c r="E5061">
        <v>23</v>
      </c>
      <c r="F5061" t="s">
        <v>32</v>
      </c>
      <c r="G5061" t="s">
        <v>7700</v>
      </c>
      <c r="H5061" t="s">
        <v>25</v>
      </c>
      <c r="I5061" t="s">
        <v>22</v>
      </c>
      <c r="J5061">
        <v>468</v>
      </c>
      <c r="K5061">
        <v>468</v>
      </c>
      <c r="L5061">
        <v>0</v>
      </c>
      <c r="M5061">
        <v>0</v>
      </c>
      <c r="N5061" t="s">
        <v>30</v>
      </c>
      <c r="O5061">
        <v>0</v>
      </c>
      <c r="P5061">
        <v>20230515</v>
      </c>
      <c r="Q5061" t="s">
        <v>31</v>
      </c>
      <c r="R5061" t="s">
        <v>30</v>
      </c>
      <c r="S5061">
        <v>0</v>
      </c>
      <c r="T5061">
        <v>0</v>
      </c>
      <c r="U5061">
        <v>0</v>
      </c>
      <c r="V5061" t="s">
        <v>30</v>
      </c>
      <c r="W5061">
        <v>0</v>
      </c>
      <c r="X5061">
        <v>16332413</v>
      </c>
      <c r="Y5061" s="11" t="str">
        <f t="shared" si="79"/>
        <v>2.  1-1.5 Years</v>
      </c>
      <c r="Z5061" s="11" t="str">
        <f t="shared" si="79"/>
        <v>2.  1-1.5 Years</v>
      </c>
    </row>
    <row r="5062" spans="1:26" x14ac:dyDescent="0.25">
      <c r="A5062">
        <v>165003978</v>
      </c>
      <c r="B5062" t="s">
        <v>6475</v>
      </c>
      <c r="C5062" t="s">
        <v>1435</v>
      </c>
      <c r="D5062" t="s">
        <v>127</v>
      </c>
      <c r="E5062">
        <v>23</v>
      </c>
      <c r="F5062" t="s">
        <v>32</v>
      </c>
      <c r="G5062" t="s">
        <v>1622</v>
      </c>
      <c r="H5062" t="s">
        <v>25</v>
      </c>
      <c r="I5062" t="s">
        <v>22</v>
      </c>
      <c r="J5062">
        <v>138</v>
      </c>
      <c r="K5062">
        <v>52</v>
      </c>
      <c r="L5062">
        <v>20233</v>
      </c>
      <c r="M5062">
        <v>1</v>
      </c>
      <c r="N5062" t="s">
        <v>31</v>
      </c>
      <c r="O5062">
        <v>5902</v>
      </c>
      <c r="P5062">
        <v>20240126</v>
      </c>
      <c r="Q5062" t="s">
        <v>31</v>
      </c>
      <c r="R5062" t="s">
        <v>30</v>
      </c>
      <c r="S5062">
        <v>0</v>
      </c>
      <c r="T5062">
        <v>20234</v>
      </c>
      <c r="U5062">
        <v>1</v>
      </c>
      <c r="V5062" t="s">
        <v>31</v>
      </c>
      <c r="W5062">
        <v>5188.5</v>
      </c>
      <c r="X5062">
        <v>15953203</v>
      </c>
      <c r="Y5062" s="11" t="str">
        <f t="shared" si="79"/>
        <v>1. &lt;= 1 Year</v>
      </c>
      <c r="Z5062" s="11" t="str">
        <f t="shared" si="79"/>
        <v>1. &lt;= 1 Year</v>
      </c>
    </row>
    <row r="5063" spans="1:26" x14ac:dyDescent="0.25">
      <c r="A5063">
        <v>164915196</v>
      </c>
      <c r="B5063" t="s">
        <v>3692</v>
      </c>
      <c r="C5063" t="s">
        <v>1565</v>
      </c>
      <c r="D5063" t="s">
        <v>127</v>
      </c>
      <c r="E5063">
        <v>23</v>
      </c>
      <c r="F5063" t="s">
        <v>32</v>
      </c>
      <c r="G5063" t="s">
        <v>793</v>
      </c>
      <c r="H5063" t="s">
        <v>25</v>
      </c>
      <c r="I5063" t="s">
        <v>22</v>
      </c>
      <c r="J5063">
        <v>255</v>
      </c>
      <c r="K5063">
        <v>255</v>
      </c>
      <c r="L5063">
        <v>20233</v>
      </c>
      <c r="M5063">
        <v>1</v>
      </c>
      <c r="N5063" t="s">
        <v>31</v>
      </c>
      <c r="O5063">
        <v>277</v>
      </c>
      <c r="P5063">
        <v>20221017</v>
      </c>
      <c r="Q5063" t="s">
        <v>31</v>
      </c>
      <c r="R5063" t="s">
        <v>30</v>
      </c>
      <c r="S5063">
        <v>0</v>
      </c>
      <c r="T5063">
        <v>20234</v>
      </c>
      <c r="U5063">
        <v>1</v>
      </c>
      <c r="V5063" t="s">
        <v>31</v>
      </c>
      <c r="W5063">
        <v>1818.28</v>
      </c>
      <c r="X5063">
        <v>16425847</v>
      </c>
      <c r="Y5063" s="11" t="str">
        <f t="shared" si="79"/>
        <v>1. &lt;= 1 Year</v>
      </c>
      <c r="Z5063" s="11" t="str">
        <f t="shared" si="79"/>
        <v>1. &lt;= 1 Year</v>
      </c>
    </row>
    <row r="5064" spans="1:26" x14ac:dyDescent="0.25">
      <c r="A5064">
        <v>164893870</v>
      </c>
      <c r="B5064" t="s">
        <v>3693</v>
      </c>
      <c r="C5064" t="s">
        <v>772</v>
      </c>
      <c r="D5064" t="s">
        <v>127</v>
      </c>
      <c r="E5064">
        <v>23</v>
      </c>
      <c r="F5064" t="s">
        <v>32</v>
      </c>
      <c r="G5064" t="s">
        <v>1167</v>
      </c>
      <c r="H5064" t="s">
        <v>25</v>
      </c>
      <c r="I5064" t="s">
        <v>22</v>
      </c>
      <c r="J5064">
        <v>279</v>
      </c>
      <c r="K5064">
        <v>33</v>
      </c>
      <c r="L5064">
        <v>0</v>
      </c>
      <c r="M5064">
        <v>0</v>
      </c>
      <c r="N5064" t="s">
        <v>30</v>
      </c>
      <c r="O5064">
        <v>0</v>
      </c>
      <c r="P5064">
        <v>20230821</v>
      </c>
      <c r="Q5064" t="s">
        <v>31</v>
      </c>
      <c r="R5064" t="s">
        <v>30</v>
      </c>
      <c r="S5064">
        <v>0</v>
      </c>
      <c r="T5064">
        <v>0</v>
      </c>
      <c r="U5064">
        <v>0</v>
      </c>
      <c r="V5064" t="s">
        <v>30</v>
      </c>
      <c r="W5064">
        <v>0</v>
      </c>
      <c r="X5064">
        <v>16413163</v>
      </c>
      <c r="Y5064" s="11" t="str">
        <f t="shared" si="79"/>
        <v>1. &lt;= 1 Year</v>
      </c>
      <c r="Z5064" s="11" t="str">
        <f t="shared" si="79"/>
        <v>1. &lt;= 1 Year</v>
      </c>
    </row>
    <row r="5065" spans="1:26" x14ac:dyDescent="0.25">
      <c r="A5065">
        <v>164991716</v>
      </c>
      <c r="B5065" t="s">
        <v>6820</v>
      </c>
      <c r="C5065" t="s">
        <v>6821</v>
      </c>
      <c r="D5065" t="s">
        <v>127</v>
      </c>
      <c r="E5065">
        <v>23</v>
      </c>
      <c r="F5065" t="s">
        <v>32</v>
      </c>
      <c r="G5065" t="s">
        <v>1622</v>
      </c>
      <c r="H5065" t="s">
        <v>25</v>
      </c>
      <c r="I5065" t="s">
        <v>22</v>
      </c>
      <c r="J5065">
        <v>152</v>
      </c>
      <c r="K5065">
        <v>66</v>
      </c>
      <c r="L5065">
        <v>0</v>
      </c>
      <c r="M5065">
        <v>0</v>
      </c>
      <c r="N5065" t="s">
        <v>30</v>
      </c>
      <c r="O5065">
        <v>0</v>
      </c>
      <c r="P5065">
        <v>20240108</v>
      </c>
      <c r="Q5065" t="s">
        <v>31</v>
      </c>
      <c r="R5065" t="s">
        <v>30</v>
      </c>
      <c r="S5065">
        <v>0</v>
      </c>
      <c r="T5065">
        <v>20234</v>
      </c>
      <c r="U5065">
        <v>1</v>
      </c>
      <c r="V5065" t="s">
        <v>31</v>
      </c>
      <c r="W5065">
        <v>3041.33</v>
      </c>
      <c r="X5065">
        <v>16470813</v>
      </c>
      <c r="Y5065" s="11" t="str">
        <f t="shared" si="79"/>
        <v>1. &lt;= 1 Year</v>
      </c>
      <c r="Z5065" s="11" t="str">
        <f t="shared" si="79"/>
        <v>1. &lt;= 1 Year</v>
      </c>
    </row>
    <row r="5066" spans="1:26" x14ac:dyDescent="0.25">
      <c r="A5066">
        <v>165100191</v>
      </c>
      <c r="B5066" t="s">
        <v>7921</v>
      </c>
      <c r="C5066" t="s">
        <v>808</v>
      </c>
      <c r="D5066" t="s">
        <v>127</v>
      </c>
      <c r="E5066">
        <v>23</v>
      </c>
      <c r="F5066" t="s">
        <v>32</v>
      </c>
      <c r="G5066" t="s">
        <v>1102</v>
      </c>
      <c r="H5066" t="s">
        <v>25</v>
      </c>
      <c r="I5066" t="s">
        <v>22</v>
      </c>
      <c r="J5066">
        <v>14</v>
      </c>
      <c r="K5066">
        <v>12</v>
      </c>
      <c r="L5066">
        <v>0</v>
      </c>
      <c r="M5066">
        <v>0</v>
      </c>
      <c r="N5066" t="s">
        <v>30</v>
      </c>
      <c r="O5066">
        <v>0</v>
      </c>
      <c r="P5066" t="s">
        <v>25</v>
      </c>
      <c r="Q5066" t="s">
        <v>30</v>
      </c>
      <c r="R5066" t="s">
        <v>30</v>
      </c>
      <c r="S5066">
        <v>0</v>
      </c>
      <c r="T5066">
        <v>0</v>
      </c>
      <c r="U5066">
        <v>0</v>
      </c>
      <c r="V5066" t="s">
        <v>30</v>
      </c>
      <c r="W5066">
        <v>0</v>
      </c>
      <c r="X5066">
        <v>16510659</v>
      </c>
      <c r="Y5066" s="11" t="str">
        <f t="shared" si="79"/>
        <v>1. &lt;= 1 Year</v>
      </c>
      <c r="Z5066" s="11" t="str">
        <f t="shared" si="79"/>
        <v>1. &lt;= 1 Year</v>
      </c>
    </row>
    <row r="5067" spans="1:26" x14ac:dyDescent="0.25">
      <c r="A5067">
        <v>164749515</v>
      </c>
      <c r="B5067" t="s">
        <v>3287</v>
      </c>
      <c r="C5067" t="s">
        <v>1703</v>
      </c>
      <c r="D5067" t="s">
        <v>127</v>
      </c>
      <c r="E5067">
        <v>23</v>
      </c>
      <c r="F5067" t="s">
        <v>32</v>
      </c>
      <c r="G5067" t="s">
        <v>7700</v>
      </c>
      <c r="H5067" t="s">
        <v>25</v>
      </c>
      <c r="I5067" t="s">
        <v>22</v>
      </c>
      <c r="J5067">
        <v>472</v>
      </c>
      <c r="K5067">
        <v>472</v>
      </c>
      <c r="L5067">
        <v>0</v>
      </c>
      <c r="M5067">
        <v>0</v>
      </c>
      <c r="N5067" t="s">
        <v>30</v>
      </c>
      <c r="O5067">
        <v>0</v>
      </c>
      <c r="P5067">
        <v>20230515</v>
      </c>
      <c r="Q5067" t="s">
        <v>31</v>
      </c>
      <c r="R5067" t="s">
        <v>30</v>
      </c>
      <c r="S5067">
        <v>0</v>
      </c>
      <c r="T5067">
        <v>0</v>
      </c>
      <c r="U5067">
        <v>0</v>
      </c>
      <c r="V5067" t="s">
        <v>30</v>
      </c>
      <c r="W5067">
        <v>0</v>
      </c>
      <c r="X5067">
        <v>16331045</v>
      </c>
      <c r="Y5067" s="11" t="str">
        <f t="shared" si="79"/>
        <v>2.  1-1.5 Years</v>
      </c>
      <c r="Z5067" s="11" t="str">
        <f t="shared" si="79"/>
        <v>2.  1-1.5 Years</v>
      </c>
    </row>
    <row r="5068" spans="1:26" x14ac:dyDescent="0.25">
      <c r="A5068">
        <v>164953170</v>
      </c>
      <c r="B5068" t="s">
        <v>4492</v>
      </c>
      <c r="C5068" t="s">
        <v>460</v>
      </c>
      <c r="D5068" t="s">
        <v>127</v>
      </c>
      <c r="E5068">
        <v>23</v>
      </c>
      <c r="F5068" t="s">
        <v>32</v>
      </c>
      <c r="G5068" t="s">
        <v>1623</v>
      </c>
      <c r="H5068" t="s">
        <v>25</v>
      </c>
      <c r="I5068" t="s">
        <v>22</v>
      </c>
      <c r="J5068">
        <v>207</v>
      </c>
      <c r="K5068">
        <v>147</v>
      </c>
      <c r="L5068">
        <v>20233</v>
      </c>
      <c r="M5068">
        <v>1</v>
      </c>
      <c r="N5068" t="s">
        <v>31</v>
      </c>
      <c r="O5068">
        <v>258</v>
      </c>
      <c r="P5068">
        <v>20231103</v>
      </c>
      <c r="Q5068" t="s">
        <v>31</v>
      </c>
      <c r="R5068" t="s">
        <v>30</v>
      </c>
      <c r="S5068">
        <v>0</v>
      </c>
      <c r="T5068">
        <v>0</v>
      </c>
      <c r="U5068">
        <v>0</v>
      </c>
      <c r="V5068" t="s">
        <v>30</v>
      </c>
      <c r="W5068">
        <v>0</v>
      </c>
      <c r="X5068">
        <v>16446966</v>
      </c>
      <c r="Y5068" s="11" t="str">
        <f t="shared" si="79"/>
        <v>1. &lt;= 1 Year</v>
      </c>
      <c r="Z5068" s="11" t="str">
        <f t="shared" si="79"/>
        <v>1. &lt;= 1 Year</v>
      </c>
    </row>
    <row r="5069" spans="1:26" x14ac:dyDescent="0.25">
      <c r="A5069">
        <v>164838406</v>
      </c>
      <c r="B5069" t="s">
        <v>2978</v>
      </c>
      <c r="C5069" t="s">
        <v>186</v>
      </c>
      <c r="D5069" t="s">
        <v>127</v>
      </c>
      <c r="E5069">
        <v>23</v>
      </c>
      <c r="F5069" t="s">
        <v>32</v>
      </c>
      <c r="G5069" t="s">
        <v>7700</v>
      </c>
      <c r="H5069" t="s">
        <v>25</v>
      </c>
      <c r="I5069" t="s">
        <v>22</v>
      </c>
      <c r="J5069">
        <v>353</v>
      </c>
      <c r="K5069">
        <v>353</v>
      </c>
      <c r="L5069">
        <v>20233</v>
      </c>
      <c r="M5069">
        <v>1</v>
      </c>
      <c r="N5069" t="s">
        <v>31</v>
      </c>
      <c r="O5069">
        <v>272</v>
      </c>
      <c r="P5069">
        <v>20230731</v>
      </c>
      <c r="Q5069" t="s">
        <v>31</v>
      </c>
      <c r="R5069" t="s">
        <v>30</v>
      </c>
      <c r="S5069">
        <v>0</v>
      </c>
      <c r="T5069">
        <v>20234</v>
      </c>
      <c r="U5069">
        <v>1</v>
      </c>
      <c r="V5069" t="s">
        <v>31</v>
      </c>
      <c r="W5069">
        <v>1058.17</v>
      </c>
      <c r="X5069">
        <v>16381003</v>
      </c>
      <c r="Y5069" s="11" t="str">
        <f t="shared" si="79"/>
        <v>1. &lt;= 1 Year</v>
      </c>
      <c r="Z5069" s="11" t="str">
        <f t="shared" si="79"/>
        <v>1. &lt;= 1 Year</v>
      </c>
    </row>
    <row r="5070" spans="1:26" x14ac:dyDescent="0.25">
      <c r="A5070">
        <v>165103088</v>
      </c>
      <c r="B5070" t="s">
        <v>7922</v>
      </c>
      <c r="C5070" t="s">
        <v>473</v>
      </c>
      <c r="D5070" t="s">
        <v>127</v>
      </c>
      <c r="E5070">
        <v>23</v>
      </c>
      <c r="F5070" t="s">
        <v>32</v>
      </c>
      <c r="G5070" t="s">
        <v>1102</v>
      </c>
      <c r="H5070" t="s">
        <v>25</v>
      </c>
      <c r="I5070" t="s">
        <v>22</v>
      </c>
      <c r="J5070">
        <v>14</v>
      </c>
      <c r="K5070">
        <v>11</v>
      </c>
      <c r="L5070">
        <v>20233</v>
      </c>
      <c r="M5070">
        <v>1</v>
      </c>
      <c r="N5070" t="s">
        <v>31</v>
      </c>
      <c r="O5070">
        <v>2853</v>
      </c>
      <c r="P5070" t="s">
        <v>25</v>
      </c>
      <c r="Q5070" t="s">
        <v>30</v>
      </c>
      <c r="R5070" t="s">
        <v>30</v>
      </c>
      <c r="S5070">
        <v>0</v>
      </c>
      <c r="T5070">
        <v>0</v>
      </c>
      <c r="U5070">
        <v>0</v>
      </c>
      <c r="V5070" t="s">
        <v>30</v>
      </c>
      <c r="W5070">
        <v>0</v>
      </c>
      <c r="X5070">
        <v>16533948</v>
      </c>
      <c r="Y5070" s="11" t="str">
        <f t="shared" si="79"/>
        <v>1. &lt;= 1 Year</v>
      </c>
      <c r="Z5070" s="11" t="str">
        <f t="shared" si="79"/>
        <v>1. &lt;= 1 Year</v>
      </c>
    </row>
    <row r="5071" spans="1:26" x14ac:dyDescent="0.25">
      <c r="A5071">
        <v>164882538</v>
      </c>
      <c r="B5071" t="s">
        <v>6476</v>
      </c>
      <c r="C5071" t="s">
        <v>6477</v>
      </c>
      <c r="D5071" t="s">
        <v>127</v>
      </c>
      <c r="E5071">
        <v>23</v>
      </c>
      <c r="F5071" t="s">
        <v>32</v>
      </c>
      <c r="G5071" t="s">
        <v>797</v>
      </c>
      <c r="H5071" t="s">
        <v>25</v>
      </c>
      <c r="I5071" t="s">
        <v>22</v>
      </c>
      <c r="J5071">
        <v>299</v>
      </c>
      <c r="K5071">
        <v>67</v>
      </c>
      <c r="L5071">
        <v>20233</v>
      </c>
      <c r="M5071">
        <v>1</v>
      </c>
      <c r="N5071" t="s">
        <v>31</v>
      </c>
      <c r="O5071">
        <v>1235</v>
      </c>
      <c r="P5071" t="s">
        <v>25</v>
      </c>
      <c r="Q5071" t="s">
        <v>30</v>
      </c>
      <c r="R5071" t="s">
        <v>30</v>
      </c>
      <c r="S5071">
        <v>0</v>
      </c>
      <c r="T5071">
        <v>20234</v>
      </c>
      <c r="U5071">
        <v>1</v>
      </c>
      <c r="V5071" t="s">
        <v>31</v>
      </c>
      <c r="W5071">
        <v>2095.88</v>
      </c>
      <c r="X5071">
        <v>16406761</v>
      </c>
      <c r="Y5071" s="11" t="str">
        <f t="shared" si="79"/>
        <v>1. &lt;= 1 Year</v>
      </c>
      <c r="Z5071" s="11" t="str">
        <f t="shared" si="79"/>
        <v>1. &lt;= 1 Year</v>
      </c>
    </row>
    <row r="5072" spans="1:26" x14ac:dyDescent="0.25">
      <c r="A5072">
        <v>164918457</v>
      </c>
      <c r="B5072" t="s">
        <v>4052</v>
      </c>
      <c r="C5072" t="s">
        <v>4053</v>
      </c>
      <c r="D5072" t="s">
        <v>127</v>
      </c>
      <c r="E5072">
        <v>23</v>
      </c>
      <c r="F5072" t="s">
        <v>32</v>
      </c>
      <c r="G5072" t="s">
        <v>1167</v>
      </c>
      <c r="H5072" t="s">
        <v>25</v>
      </c>
      <c r="I5072" t="s">
        <v>22</v>
      </c>
      <c r="J5072">
        <v>250</v>
      </c>
      <c r="K5072">
        <v>238</v>
      </c>
      <c r="L5072">
        <v>0</v>
      </c>
      <c r="M5072">
        <v>0</v>
      </c>
      <c r="N5072" t="s">
        <v>30</v>
      </c>
      <c r="O5072">
        <v>0</v>
      </c>
      <c r="P5072">
        <v>20231030</v>
      </c>
      <c r="Q5072" t="s">
        <v>31</v>
      </c>
      <c r="R5072" t="s">
        <v>30</v>
      </c>
      <c r="S5072">
        <v>0</v>
      </c>
      <c r="T5072">
        <v>0</v>
      </c>
      <c r="U5072">
        <v>0</v>
      </c>
      <c r="V5072" t="s">
        <v>30</v>
      </c>
      <c r="W5072">
        <v>0</v>
      </c>
      <c r="X5072">
        <v>16427625</v>
      </c>
      <c r="Y5072" s="11" t="str">
        <f t="shared" si="79"/>
        <v>1. &lt;= 1 Year</v>
      </c>
      <c r="Z5072" s="11" t="str">
        <f t="shared" si="79"/>
        <v>1. &lt;= 1 Year</v>
      </c>
    </row>
    <row r="5073" spans="1:26" x14ac:dyDescent="0.25">
      <c r="A5073">
        <v>164958930</v>
      </c>
      <c r="B5073" t="s">
        <v>579</v>
      </c>
      <c r="C5073" t="s">
        <v>4493</v>
      </c>
      <c r="D5073" t="s">
        <v>127</v>
      </c>
      <c r="E5073">
        <v>23</v>
      </c>
      <c r="F5073" t="s">
        <v>32</v>
      </c>
      <c r="G5073" t="s">
        <v>798</v>
      </c>
      <c r="H5073" t="s">
        <v>25</v>
      </c>
      <c r="I5073" t="s">
        <v>22</v>
      </c>
      <c r="J5073">
        <v>201</v>
      </c>
      <c r="K5073">
        <v>201</v>
      </c>
      <c r="L5073">
        <v>0</v>
      </c>
      <c r="M5073">
        <v>0</v>
      </c>
      <c r="N5073" t="s">
        <v>30</v>
      </c>
      <c r="O5073">
        <v>0</v>
      </c>
      <c r="P5073" t="s">
        <v>25</v>
      </c>
      <c r="Q5073" t="s">
        <v>30</v>
      </c>
      <c r="R5073" t="s">
        <v>30</v>
      </c>
      <c r="S5073">
        <v>0</v>
      </c>
      <c r="T5073">
        <v>0</v>
      </c>
      <c r="U5073">
        <v>0</v>
      </c>
      <c r="V5073" t="s">
        <v>30</v>
      </c>
      <c r="W5073">
        <v>0</v>
      </c>
      <c r="X5073">
        <v>16445002</v>
      </c>
      <c r="Y5073" s="11" t="str">
        <f t="shared" si="79"/>
        <v>1. &lt;= 1 Year</v>
      </c>
      <c r="Z5073" s="11" t="str">
        <f t="shared" si="79"/>
        <v>1. &lt;= 1 Year</v>
      </c>
    </row>
    <row r="5074" spans="1:26" x14ac:dyDescent="0.25">
      <c r="A5074">
        <v>164964058</v>
      </c>
      <c r="B5074" t="s">
        <v>4494</v>
      </c>
      <c r="C5074" t="s">
        <v>3821</v>
      </c>
      <c r="D5074" t="s">
        <v>127</v>
      </c>
      <c r="E5074">
        <v>23</v>
      </c>
      <c r="F5074" t="s">
        <v>32</v>
      </c>
      <c r="G5074" t="s">
        <v>7696</v>
      </c>
      <c r="H5074" t="s">
        <v>25</v>
      </c>
      <c r="I5074" t="s">
        <v>22</v>
      </c>
      <c r="J5074">
        <v>194</v>
      </c>
      <c r="K5074">
        <v>194</v>
      </c>
      <c r="L5074">
        <v>0</v>
      </c>
      <c r="M5074">
        <v>0</v>
      </c>
      <c r="N5074" t="s">
        <v>30</v>
      </c>
      <c r="O5074">
        <v>0</v>
      </c>
      <c r="P5074" t="s">
        <v>25</v>
      </c>
      <c r="Q5074" t="s">
        <v>30</v>
      </c>
      <c r="R5074" t="s">
        <v>30</v>
      </c>
      <c r="S5074">
        <v>0</v>
      </c>
      <c r="T5074">
        <v>0</v>
      </c>
      <c r="U5074">
        <v>0</v>
      </c>
      <c r="V5074" t="s">
        <v>30</v>
      </c>
      <c r="W5074">
        <v>0</v>
      </c>
      <c r="X5074">
        <v>16451993</v>
      </c>
      <c r="Y5074" s="11" t="str">
        <f t="shared" si="79"/>
        <v>1. &lt;= 1 Year</v>
      </c>
      <c r="Z5074" s="11" t="str">
        <f t="shared" si="79"/>
        <v>1. &lt;= 1 Year</v>
      </c>
    </row>
    <row r="5075" spans="1:26" x14ac:dyDescent="0.25">
      <c r="A5075">
        <v>164555507</v>
      </c>
      <c r="B5075" t="s">
        <v>918</v>
      </c>
      <c r="C5075" t="s">
        <v>1337</v>
      </c>
      <c r="D5075" t="s">
        <v>127</v>
      </c>
      <c r="E5075">
        <v>23</v>
      </c>
      <c r="F5075" t="s">
        <v>32</v>
      </c>
      <c r="G5075" t="s">
        <v>798</v>
      </c>
      <c r="H5075" t="s">
        <v>25</v>
      </c>
      <c r="I5075" t="s">
        <v>22</v>
      </c>
      <c r="J5075">
        <v>781</v>
      </c>
      <c r="K5075">
        <v>781</v>
      </c>
      <c r="L5075">
        <v>0</v>
      </c>
      <c r="M5075">
        <v>0</v>
      </c>
      <c r="N5075" t="s">
        <v>30</v>
      </c>
      <c r="O5075">
        <v>0</v>
      </c>
      <c r="P5075">
        <v>20220624</v>
      </c>
      <c r="Q5075" t="s">
        <v>31</v>
      </c>
      <c r="R5075" t="s">
        <v>30</v>
      </c>
      <c r="S5075">
        <v>0</v>
      </c>
      <c r="T5075">
        <v>0</v>
      </c>
      <c r="U5075">
        <v>0</v>
      </c>
      <c r="V5075" t="s">
        <v>30</v>
      </c>
      <c r="W5075">
        <v>0</v>
      </c>
      <c r="X5075">
        <v>16217105</v>
      </c>
      <c r="Y5075" s="11" t="str">
        <f t="shared" si="79"/>
        <v>4. 2-3 Year</v>
      </c>
      <c r="Z5075" s="11" t="str">
        <f t="shared" si="79"/>
        <v>4. 2-3 Year</v>
      </c>
    </row>
    <row r="5076" spans="1:26" x14ac:dyDescent="0.25">
      <c r="A5076">
        <v>164779802</v>
      </c>
      <c r="B5076" t="s">
        <v>2421</v>
      </c>
      <c r="C5076" t="s">
        <v>2422</v>
      </c>
      <c r="D5076" t="s">
        <v>127</v>
      </c>
      <c r="E5076">
        <v>23</v>
      </c>
      <c r="F5076" t="s">
        <v>32</v>
      </c>
      <c r="G5076" t="s">
        <v>799</v>
      </c>
      <c r="H5076" t="s">
        <v>25</v>
      </c>
      <c r="I5076" t="s">
        <v>22</v>
      </c>
      <c r="J5076">
        <v>433</v>
      </c>
      <c r="K5076">
        <v>433</v>
      </c>
      <c r="L5076">
        <v>0</v>
      </c>
      <c r="M5076">
        <v>0</v>
      </c>
      <c r="N5076" t="s">
        <v>30</v>
      </c>
      <c r="O5076">
        <v>0</v>
      </c>
      <c r="P5076">
        <v>20230612</v>
      </c>
      <c r="Q5076" t="s">
        <v>31</v>
      </c>
      <c r="R5076" t="s">
        <v>30</v>
      </c>
      <c r="S5076">
        <v>0</v>
      </c>
      <c r="T5076">
        <v>0</v>
      </c>
      <c r="U5076">
        <v>0</v>
      </c>
      <c r="V5076" t="s">
        <v>30</v>
      </c>
      <c r="W5076">
        <v>0</v>
      </c>
      <c r="X5076">
        <v>16339753</v>
      </c>
      <c r="Y5076" s="11" t="str">
        <f t="shared" ref="Y5076:Z5091" si="80">IF(J5076&lt;=364,"1. &lt;= 1 Year",IF(J5076&lt;=546,"2.  1-1.5 Years",IF(J5076&lt;=729,"3.  1.5 to 2 Year",IF(J5076&lt;=1459,"4. 2-3 Year",IF(J5076&lt;=1824,"5. 3-4 Year",IF(J5076&lt;=2189,"6. 4-5 Year",IF(J5076&gt;=2190,"7. &gt;= 6 Year","N/A")))))))</f>
        <v>2.  1-1.5 Years</v>
      </c>
      <c r="Z5076" s="11" t="str">
        <f t="shared" si="80"/>
        <v>2.  1-1.5 Years</v>
      </c>
    </row>
    <row r="5077" spans="1:26" x14ac:dyDescent="0.25">
      <c r="A5077">
        <v>164351832</v>
      </c>
      <c r="B5077" t="s">
        <v>3694</v>
      </c>
      <c r="C5077" t="s">
        <v>3695</v>
      </c>
      <c r="D5077" t="s">
        <v>127</v>
      </c>
      <c r="E5077">
        <v>23</v>
      </c>
      <c r="F5077" t="s">
        <v>32</v>
      </c>
      <c r="G5077" t="s">
        <v>898</v>
      </c>
      <c r="H5077" t="s">
        <v>25</v>
      </c>
      <c r="I5077" t="s">
        <v>22</v>
      </c>
      <c r="J5077">
        <v>1019</v>
      </c>
      <c r="K5077">
        <v>231</v>
      </c>
      <c r="L5077">
        <v>20233</v>
      </c>
      <c r="M5077">
        <v>1</v>
      </c>
      <c r="N5077" t="s">
        <v>31</v>
      </c>
      <c r="O5077">
        <v>11576</v>
      </c>
      <c r="P5077">
        <v>20210816</v>
      </c>
      <c r="Q5077" t="s">
        <v>31</v>
      </c>
      <c r="R5077" t="s">
        <v>30</v>
      </c>
      <c r="S5077">
        <v>0</v>
      </c>
      <c r="T5077">
        <v>20234</v>
      </c>
      <c r="U5077">
        <v>1</v>
      </c>
      <c r="V5077" t="s">
        <v>31</v>
      </c>
      <c r="W5077">
        <v>8134.48</v>
      </c>
      <c r="X5077">
        <v>16047840</v>
      </c>
      <c r="Y5077" s="11" t="str">
        <f t="shared" si="80"/>
        <v>4. 2-3 Year</v>
      </c>
      <c r="Z5077" s="11" t="str">
        <f t="shared" si="80"/>
        <v>1. &lt;= 1 Year</v>
      </c>
    </row>
    <row r="5078" spans="1:26" x14ac:dyDescent="0.25">
      <c r="A5078">
        <v>164604204</v>
      </c>
      <c r="B5078" t="s">
        <v>1186</v>
      </c>
      <c r="C5078" t="s">
        <v>2747</v>
      </c>
      <c r="D5078" t="s">
        <v>127</v>
      </c>
      <c r="E5078">
        <v>23</v>
      </c>
      <c r="F5078" t="s">
        <v>32</v>
      </c>
      <c r="G5078" t="s">
        <v>7696</v>
      </c>
      <c r="H5078" t="s">
        <v>25</v>
      </c>
      <c r="I5078" t="s">
        <v>22</v>
      </c>
      <c r="J5078">
        <v>700</v>
      </c>
      <c r="K5078">
        <v>700</v>
      </c>
      <c r="L5078">
        <v>20233</v>
      </c>
      <c r="M5078">
        <v>1</v>
      </c>
      <c r="N5078" t="s">
        <v>31</v>
      </c>
      <c r="O5078">
        <v>978</v>
      </c>
      <c r="P5078">
        <v>20230630</v>
      </c>
      <c r="Q5078" t="s">
        <v>31</v>
      </c>
      <c r="R5078" t="s">
        <v>30</v>
      </c>
      <c r="S5078">
        <v>0</v>
      </c>
      <c r="T5078">
        <v>20234</v>
      </c>
      <c r="U5078">
        <v>1</v>
      </c>
      <c r="V5078" t="s">
        <v>31</v>
      </c>
      <c r="W5078">
        <v>825.77</v>
      </c>
      <c r="X5078">
        <v>16241141</v>
      </c>
      <c r="Y5078" s="11" t="str">
        <f t="shared" si="80"/>
        <v>3.  1.5 to 2 Year</v>
      </c>
      <c r="Z5078" s="11" t="str">
        <f t="shared" si="80"/>
        <v>3.  1.5 to 2 Year</v>
      </c>
    </row>
    <row r="5079" spans="1:26" x14ac:dyDescent="0.25">
      <c r="A5079">
        <v>164697494</v>
      </c>
      <c r="B5079" t="s">
        <v>7923</v>
      </c>
      <c r="C5079" t="s">
        <v>7924</v>
      </c>
      <c r="D5079" t="s">
        <v>127</v>
      </c>
      <c r="E5079">
        <v>23</v>
      </c>
      <c r="F5079" t="s">
        <v>32</v>
      </c>
      <c r="G5079" t="s">
        <v>7696</v>
      </c>
      <c r="H5079" t="s">
        <v>25</v>
      </c>
      <c r="I5079" t="s">
        <v>22</v>
      </c>
      <c r="J5079">
        <v>559</v>
      </c>
      <c r="K5079">
        <v>559</v>
      </c>
      <c r="L5079">
        <v>0</v>
      </c>
      <c r="M5079">
        <v>0</v>
      </c>
      <c r="N5079" t="s">
        <v>30</v>
      </c>
      <c r="O5079">
        <v>0</v>
      </c>
      <c r="P5079">
        <v>20240326</v>
      </c>
      <c r="Q5079" t="s">
        <v>31</v>
      </c>
      <c r="R5079" t="s">
        <v>30</v>
      </c>
      <c r="S5079">
        <v>0</v>
      </c>
      <c r="T5079">
        <v>0</v>
      </c>
      <c r="U5079">
        <v>0</v>
      </c>
      <c r="V5079" t="s">
        <v>30</v>
      </c>
      <c r="W5079">
        <v>0</v>
      </c>
      <c r="X5079">
        <v>16300027</v>
      </c>
      <c r="Y5079" s="11" t="str">
        <f t="shared" si="80"/>
        <v>3.  1.5 to 2 Year</v>
      </c>
      <c r="Z5079" s="11" t="str">
        <f t="shared" si="80"/>
        <v>3.  1.5 to 2 Year</v>
      </c>
    </row>
    <row r="5080" spans="1:26" x14ac:dyDescent="0.25">
      <c r="A5080">
        <v>164754122</v>
      </c>
      <c r="B5080" t="s">
        <v>280</v>
      </c>
      <c r="C5080" t="s">
        <v>2268</v>
      </c>
      <c r="D5080" t="s">
        <v>127</v>
      </c>
      <c r="E5080">
        <v>23</v>
      </c>
      <c r="F5080" t="s">
        <v>32</v>
      </c>
      <c r="G5080" t="s">
        <v>7700</v>
      </c>
      <c r="H5080" t="s">
        <v>25</v>
      </c>
      <c r="I5080" t="s">
        <v>22</v>
      </c>
      <c r="J5080">
        <v>466</v>
      </c>
      <c r="K5080">
        <v>466</v>
      </c>
      <c r="L5080">
        <v>0</v>
      </c>
      <c r="M5080">
        <v>0</v>
      </c>
      <c r="N5080" t="s">
        <v>30</v>
      </c>
      <c r="O5080">
        <v>0</v>
      </c>
      <c r="P5080" t="s">
        <v>25</v>
      </c>
      <c r="Q5080" t="s">
        <v>30</v>
      </c>
      <c r="R5080" t="s">
        <v>30</v>
      </c>
      <c r="S5080">
        <v>0</v>
      </c>
      <c r="T5080">
        <v>0</v>
      </c>
      <c r="U5080">
        <v>0</v>
      </c>
      <c r="V5080" t="s">
        <v>30</v>
      </c>
      <c r="W5080">
        <v>0</v>
      </c>
      <c r="X5080">
        <v>16333564</v>
      </c>
      <c r="Y5080" s="11" t="str">
        <f t="shared" si="80"/>
        <v>2.  1-1.5 Years</v>
      </c>
      <c r="Z5080" s="11" t="str">
        <f t="shared" si="80"/>
        <v>2.  1-1.5 Years</v>
      </c>
    </row>
    <row r="5081" spans="1:26" x14ac:dyDescent="0.25">
      <c r="A5081">
        <v>165038407</v>
      </c>
      <c r="B5081" t="s">
        <v>1274</v>
      </c>
      <c r="C5081" t="s">
        <v>1447</v>
      </c>
      <c r="D5081" t="s">
        <v>127</v>
      </c>
      <c r="E5081">
        <v>23</v>
      </c>
      <c r="F5081" t="s">
        <v>32</v>
      </c>
      <c r="G5081" t="s">
        <v>6370</v>
      </c>
      <c r="H5081" t="s">
        <v>25</v>
      </c>
      <c r="I5081" t="s">
        <v>22</v>
      </c>
      <c r="J5081">
        <v>88</v>
      </c>
      <c r="K5081">
        <v>33</v>
      </c>
      <c r="L5081">
        <v>0</v>
      </c>
      <c r="M5081">
        <v>0</v>
      </c>
      <c r="N5081" t="s">
        <v>30</v>
      </c>
      <c r="O5081">
        <v>0</v>
      </c>
      <c r="P5081" t="s">
        <v>25</v>
      </c>
      <c r="Q5081" t="s">
        <v>30</v>
      </c>
      <c r="R5081" t="s">
        <v>30</v>
      </c>
      <c r="S5081">
        <v>0</v>
      </c>
      <c r="T5081">
        <v>0</v>
      </c>
      <c r="U5081">
        <v>0</v>
      </c>
      <c r="V5081" t="s">
        <v>30</v>
      </c>
      <c r="W5081">
        <v>0</v>
      </c>
      <c r="X5081">
        <v>16498182</v>
      </c>
      <c r="Y5081" s="11" t="str">
        <f t="shared" si="80"/>
        <v>1. &lt;= 1 Year</v>
      </c>
      <c r="Z5081" s="11" t="str">
        <f t="shared" si="80"/>
        <v>1. &lt;= 1 Year</v>
      </c>
    </row>
    <row r="5082" spans="1:26" x14ac:dyDescent="0.25">
      <c r="A5082">
        <v>164583457</v>
      </c>
      <c r="B5082" t="s">
        <v>412</v>
      </c>
      <c r="C5082" t="s">
        <v>3288</v>
      </c>
      <c r="D5082" t="s">
        <v>127</v>
      </c>
      <c r="E5082">
        <v>23</v>
      </c>
      <c r="F5082" t="s">
        <v>32</v>
      </c>
      <c r="G5082" t="s">
        <v>7700</v>
      </c>
      <c r="H5082" t="s">
        <v>25</v>
      </c>
      <c r="I5082" t="s">
        <v>22</v>
      </c>
      <c r="J5082">
        <v>735</v>
      </c>
      <c r="K5082">
        <v>735</v>
      </c>
      <c r="L5082">
        <v>20233</v>
      </c>
      <c r="M5082">
        <v>1</v>
      </c>
      <c r="N5082" t="s">
        <v>31</v>
      </c>
      <c r="O5082">
        <v>1943</v>
      </c>
      <c r="P5082">
        <v>20231002</v>
      </c>
      <c r="Q5082" t="s">
        <v>31</v>
      </c>
      <c r="R5082" t="s">
        <v>30</v>
      </c>
      <c r="S5082">
        <v>0</v>
      </c>
      <c r="T5082">
        <v>0</v>
      </c>
      <c r="U5082">
        <v>0</v>
      </c>
      <c r="V5082" t="s">
        <v>30</v>
      </c>
      <c r="W5082">
        <v>0</v>
      </c>
      <c r="X5082">
        <v>16233473</v>
      </c>
      <c r="Y5082" s="11" t="str">
        <f t="shared" si="80"/>
        <v>4. 2-3 Year</v>
      </c>
      <c r="Z5082" s="11" t="str">
        <f t="shared" si="80"/>
        <v>4. 2-3 Year</v>
      </c>
    </row>
    <row r="5083" spans="1:26" x14ac:dyDescent="0.25">
      <c r="A5083">
        <v>164866771</v>
      </c>
      <c r="B5083" t="s">
        <v>232</v>
      </c>
      <c r="C5083" t="s">
        <v>1356</v>
      </c>
      <c r="D5083" t="s">
        <v>99</v>
      </c>
      <c r="E5083">
        <v>23</v>
      </c>
      <c r="F5083" t="s">
        <v>6</v>
      </c>
      <c r="G5083" t="s">
        <v>957</v>
      </c>
      <c r="H5083" t="s">
        <v>25</v>
      </c>
      <c r="I5083" t="s">
        <v>22</v>
      </c>
      <c r="J5083">
        <v>312</v>
      </c>
      <c r="K5083">
        <v>311</v>
      </c>
      <c r="L5083">
        <v>20233</v>
      </c>
      <c r="M5083">
        <v>1</v>
      </c>
      <c r="N5083" t="s">
        <v>31</v>
      </c>
      <c r="O5083">
        <v>10718</v>
      </c>
      <c r="P5083">
        <v>20230911</v>
      </c>
      <c r="Q5083" t="s">
        <v>31</v>
      </c>
      <c r="R5083" t="s">
        <v>31</v>
      </c>
      <c r="S5083">
        <v>1</v>
      </c>
      <c r="T5083">
        <v>20234</v>
      </c>
      <c r="U5083">
        <v>1</v>
      </c>
      <c r="V5083" t="s">
        <v>31</v>
      </c>
      <c r="W5083">
        <v>20428.79</v>
      </c>
      <c r="X5083">
        <v>10697473</v>
      </c>
      <c r="Y5083" s="11" t="str">
        <f t="shared" si="80"/>
        <v>1. &lt;= 1 Year</v>
      </c>
      <c r="Z5083" s="11" t="str">
        <f t="shared" si="80"/>
        <v>1. &lt;= 1 Year</v>
      </c>
    </row>
    <row r="5084" spans="1:26" x14ac:dyDescent="0.25">
      <c r="A5084">
        <v>165005177</v>
      </c>
      <c r="B5084" t="s">
        <v>413</v>
      </c>
      <c r="C5084" t="s">
        <v>5767</v>
      </c>
      <c r="D5084" t="s">
        <v>79</v>
      </c>
      <c r="E5084">
        <v>23</v>
      </c>
      <c r="F5084" t="s">
        <v>6</v>
      </c>
      <c r="G5084" t="s">
        <v>871</v>
      </c>
      <c r="H5084" t="s">
        <v>25</v>
      </c>
      <c r="I5084" t="s">
        <v>22</v>
      </c>
      <c r="J5084">
        <v>140</v>
      </c>
      <c r="K5084">
        <v>118</v>
      </c>
      <c r="L5084">
        <v>20233</v>
      </c>
      <c r="M5084">
        <v>1</v>
      </c>
      <c r="N5084" t="s">
        <v>31</v>
      </c>
      <c r="O5084">
        <v>5810</v>
      </c>
      <c r="P5084">
        <v>20230402</v>
      </c>
      <c r="Q5084" t="s">
        <v>31</v>
      </c>
      <c r="R5084" t="s">
        <v>31</v>
      </c>
      <c r="S5084">
        <v>1</v>
      </c>
      <c r="T5084">
        <v>20234</v>
      </c>
      <c r="U5084">
        <v>1</v>
      </c>
      <c r="V5084" t="s">
        <v>31</v>
      </c>
      <c r="W5084">
        <v>3738.25</v>
      </c>
      <c r="X5084">
        <v>12084138</v>
      </c>
      <c r="Y5084" s="11" t="str">
        <f t="shared" si="80"/>
        <v>1. &lt;= 1 Year</v>
      </c>
      <c r="Z5084" s="11" t="str">
        <f t="shared" si="80"/>
        <v>1. &lt;= 1 Year</v>
      </c>
    </row>
    <row r="5085" spans="1:26" x14ac:dyDescent="0.25">
      <c r="A5085">
        <v>164716446</v>
      </c>
      <c r="B5085" t="s">
        <v>232</v>
      </c>
      <c r="C5085" t="s">
        <v>3289</v>
      </c>
      <c r="D5085" t="s">
        <v>66</v>
      </c>
      <c r="E5085">
        <v>23</v>
      </c>
      <c r="F5085" t="s">
        <v>32</v>
      </c>
      <c r="G5085" t="s">
        <v>7696</v>
      </c>
      <c r="H5085" t="s">
        <v>25</v>
      </c>
      <c r="I5085" t="s">
        <v>22</v>
      </c>
      <c r="J5085">
        <v>525</v>
      </c>
      <c r="K5085">
        <v>525</v>
      </c>
      <c r="L5085">
        <v>0</v>
      </c>
      <c r="M5085">
        <v>0</v>
      </c>
      <c r="N5085" t="s">
        <v>30</v>
      </c>
      <c r="O5085">
        <v>0</v>
      </c>
      <c r="P5085">
        <v>20230717</v>
      </c>
      <c r="Q5085" t="s">
        <v>31</v>
      </c>
      <c r="R5085" t="s">
        <v>30</v>
      </c>
      <c r="S5085">
        <v>0</v>
      </c>
      <c r="T5085">
        <v>0</v>
      </c>
      <c r="U5085">
        <v>0</v>
      </c>
      <c r="V5085" t="s">
        <v>30</v>
      </c>
      <c r="W5085">
        <v>0</v>
      </c>
      <c r="X5085">
        <v>16041749</v>
      </c>
      <c r="Y5085" s="11" t="str">
        <f t="shared" si="80"/>
        <v>2.  1-1.5 Years</v>
      </c>
      <c r="Z5085" s="11" t="str">
        <f t="shared" si="80"/>
        <v>2.  1-1.5 Years</v>
      </c>
    </row>
    <row r="5086" spans="1:26" x14ac:dyDescent="0.25">
      <c r="A5086">
        <v>164786128</v>
      </c>
      <c r="B5086" t="s">
        <v>231</v>
      </c>
      <c r="C5086" t="s">
        <v>2423</v>
      </c>
      <c r="D5086" t="s">
        <v>127</v>
      </c>
      <c r="E5086">
        <v>23</v>
      </c>
      <c r="F5086" t="s">
        <v>32</v>
      </c>
      <c r="G5086" t="s">
        <v>799</v>
      </c>
      <c r="H5086" t="s">
        <v>25</v>
      </c>
      <c r="I5086" t="s">
        <v>22</v>
      </c>
      <c r="J5086">
        <v>424</v>
      </c>
      <c r="K5086">
        <v>424</v>
      </c>
      <c r="L5086">
        <v>0</v>
      </c>
      <c r="M5086">
        <v>0</v>
      </c>
      <c r="N5086" t="s">
        <v>30</v>
      </c>
      <c r="O5086">
        <v>0</v>
      </c>
      <c r="P5086" t="s">
        <v>25</v>
      </c>
      <c r="Q5086" t="s">
        <v>30</v>
      </c>
      <c r="R5086" t="s">
        <v>30</v>
      </c>
      <c r="S5086">
        <v>0</v>
      </c>
      <c r="T5086">
        <v>0</v>
      </c>
      <c r="U5086">
        <v>0</v>
      </c>
      <c r="V5086" t="s">
        <v>30</v>
      </c>
      <c r="W5086">
        <v>0</v>
      </c>
      <c r="X5086">
        <v>16350350</v>
      </c>
      <c r="Y5086" s="11" t="str">
        <f t="shared" si="80"/>
        <v>2.  1-1.5 Years</v>
      </c>
      <c r="Z5086" s="11" t="str">
        <f t="shared" si="80"/>
        <v>2.  1-1.5 Years</v>
      </c>
    </row>
    <row r="5087" spans="1:26" x14ac:dyDescent="0.25">
      <c r="A5087">
        <v>165070120</v>
      </c>
      <c r="B5087" t="s">
        <v>231</v>
      </c>
      <c r="C5087" t="s">
        <v>7925</v>
      </c>
      <c r="D5087" t="s">
        <v>110</v>
      </c>
      <c r="E5087">
        <v>23</v>
      </c>
      <c r="F5087" t="s">
        <v>6</v>
      </c>
      <c r="G5087" t="s">
        <v>7699</v>
      </c>
      <c r="H5087" t="s">
        <v>25</v>
      </c>
      <c r="I5087" t="s">
        <v>22</v>
      </c>
      <c r="J5087">
        <v>53</v>
      </c>
      <c r="K5087">
        <v>42</v>
      </c>
      <c r="L5087">
        <v>20233</v>
      </c>
      <c r="M5087">
        <v>1</v>
      </c>
      <c r="N5087" t="s">
        <v>31</v>
      </c>
      <c r="O5087">
        <v>2771</v>
      </c>
      <c r="P5087" t="s">
        <v>25</v>
      </c>
      <c r="Q5087" t="s">
        <v>30</v>
      </c>
      <c r="R5087" t="s">
        <v>30</v>
      </c>
      <c r="S5087">
        <v>0</v>
      </c>
      <c r="T5087">
        <v>20234</v>
      </c>
      <c r="U5087">
        <v>1</v>
      </c>
      <c r="V5087" t="s">
        <v>31</v>
      </c>
      <c r="W5087">
        <v>266.85000000000002</v>
      </c>
      <c r="X5087">
        <v>16373906</v>
      </c>
      <c r="Y5087" s="11" t="str">
        <f t="shared" si="80"/>
        <v>1. &lt;= 1 Year</v>
      </c>
      <c r="Z5087" s="11" t="str">
        <f t="shared" si="80"/>
        <v>1. &lt;= 1 Year</v>
      </c>
    </row>
    <row r="5088" spans="1:26" x14ac:dyDescent="0.25">
      <c r="A5088">
        <v>164889691</v>
      </c>
      <c r="B5088" t="s">
        <v>232</v>
      </c>
      <c r="C5088" t="s">
        <v>6478</v>
      </c>
      <c r="D5088" t="s">
        <v>127</v>
      </c>
      <c r="E5088">
        <v>23</v>
      </c>
      <c r="F5088" t="s">
        <v>32</v>
      </c>
      <c r="G5088" t="s">
        <v>810</v>
      </c>
      <c r="H5088" t="s">
        <v>25</v>
      </c>
      <c r="I5088" t="s">
        <v>22</v>
      </c>
      <c r="J5088">
        <v>284</v>
      </c>
      <c r="K5088">
        <v>278</v>
      </c>
      <c r="L5088">
        <v>0</v>
      </c>
      <c r="M5088">
        <v>0</v>
      </c>
      <c r="N5088" t="s">
        <v>30</v>
      </c>
      <c r="O5088">
        <v>0</v>
      </c>
      <c r="P5088" t="s">
        <v>25</v>
      </c>
      <c r="Q5088" t="s">
        <v>30</v>
      </c>
      <c r="R5088" t="s">
        <v>30</v>
      </c>
      <c r="S5088">
        <v>0</v>
      </c>
      <c r="T5088">
        <v>0</v>
      </c>
      <c r="U5088">
        <v>0</v>
      </c>
      <c r="V5088" t="s">
        <v>30</v>
      </c>
      <c r="W5088">
        <v>0</v>
      </c>
      <c r="X5088">
        <v>16388084</v>
      </c>
      <c r="Y5088" s="11" t="str">
        <f t="shared" si="80"/>
        <v>1. &lt;= 1 Year</v>
      </c>
      <c r="Z5088" s="11" t="str">
        <f t="shared" si="80"/>
        <v>1. &lt;= 1 Year</v>
      </c>
    </row>
    <row r="5089" spans="1:26" x14ac:dyDescent="0.25">
      <c r="A5089">
        <v>164917862</v>
      </c>
      <c r="B5089" t="s">
        <v>231</v>
      </c>
      <c r="C5089" t="s">
        <v>4054</v>
      </c>
      <c r="D5089" t="s">
        <v>99</v>
      </c>
      <c r="E5089">
        <v>23</v>
      </c>
      <c r="F5089" t="s">
        <v>6</v>
      </c>
      <c r="G5089" t="s">
        <v>957</v>
      </c>
      <c r="H5089" t="s">
        <v>25</v>
      </c>
      <c r="I5089" t="s">
        <v>22</v>
      </c>
      <c r="J5089">
        <v>251</v>
      </c>
      <c r="K5089">
        <v>238</v>
      </c>
      <c r="L5089">
        <v>0</v>
      </c>
      <c r="M5089">
        <v>0</v>
      </c>
      <c r="N5089" t="s">
        <v>30</v>
      </c>
      <c r="O5089">
        <v>0</v>
      </c>
      <c r="P5089" t="s">
        <v>25</v>
      </c>
      <c r="Q5089" t="s">
        <v>30</v>
      </c>
      <c r="R5089" t="s">
        <v>30</v>
      </c>
      <c r="S5089">
        <v>0</v>
      </c>
      <c r="T5089">
        <v>20234</v>
      </c>
      <c r="U5089">
        <v>1</v>
      </c>
      <c r="V5089" t="s">
        <v>31</v>
      </c>
      <c r="W5089">
        <v>474</v>
      </c>
      <c r="X5089">
        <v>16407604</v>
      </c>
      <c r="Y5089" s="11" t="str">
        <f t="shared" si="80"/>
        <v>1. &lt;= 1 Year</v>
      </c>
      <c r="Z5089" s="11" t="str">
        <f t="shared" si="80"/>
        <v>1. &lt;= 1 Year</v>
      </c>
    </row>
    <row r="5090" spans="1:26" x14ac:dyDescent="0.25">
      <c r="A5090">
        <v>164945526</v>
      </c>
      <c r="B5090" t="s">
        <v>231</v>
      </c>
      <c r="C5090" t="s">
        <v>4055</v>
      </c>
      <c r="D5090" t="s">
        <v>127</v>
      </c>
      <c r="E5090">
        <v>23</v>
      </c>
      <c r="F5090" t="s">
        <v>32</v>
      </c>
      <c r="G5090" t="s">
        <v>793</v>
      </c>
      <c r="H5090" t="s">
        <v>25</v>
      </c>
      <c r="I5090" t="s">
        <v>22</v>
      </c>
      <c r="J5090">
        <v>216</v>
      </c>
      <c r="K5090">
        <v>103</v>
      </c>
      <c r="L5090">
        <v>0</v>
      </c>
      <c r="M5090">
        <v>0</v>
      </c>
      <c r="N5090" t="s">
        <v>30</v>
      </c>
      <c r="O5090">
        <v>0</v>
      </c>
      <c r="P5090" t="s">
        <v>25</v>
      </c>
      <c r="Q5090" t="s">
        <v>30</v>
      </c>
      <c r="R5090" t="s">
        <v>30</v>
      </c>
      <c r="S5090">
        <v>0</v>
      </c>
      <c r="T5090">
        <v>20234</v>
      </c>
      <c r="U5090">
        <v>1</v>
      </c>
      <c r="V5090" t="s">
        <v>31</v>
      </c>
      <c r="W5090">
        <v>277.60000000000002</v>
      </c>
      <c r="X5090">
        <v>16443426</v>
      </c>
      <c r="Y5090" s="11" t="str">
        <f t="shared" si="80"/>
        <v>1. &lt;= 1 Year</v>
      </c>
      <c r="Z5090" s="11" t="str">
        <f t="shared" si="80"/>
        <v>1. &lt;= 1 Year</v>
      </c>
    </row>
    <row r="5091" spans="1:26" x14ac:dyDescent="0.25">
      <c r="A5091">
        <v>165023661</v>
      </c>
      <c r="B5091" t="s">
        <v>232</v>
      </c>
      <c r="C5091" t="s">
        <v>7926</v>
      </c>
      <c r="D5091" t="s">
        <v>127</v>
      </c>
      <c r="E5091">
        <v>23</v>
      </c>
      <c r="F5091" t="s">
        <v>32</v>
      </c>
      <c r="G5091" t="s">
        <v>7696</v>
      </c>
      <c r="H5091" t="s">
        <v>25</v>
      </c>
      <c r="I5091" t="s">
        <v>22</v>
      </c>
      <c r="J5091">
        <v>110</v>
      </c>
      <c r="K5091">
        <v>110</v>
      </c>
      <c r="L5091">
        <v>0</v>
      </c>
      <c r="M5091">
        <v>0</v>
      </c>
      <c r="N5091" t="s">
        <v>30</v>
      </c>
      <c r="O5091">
        <v>0</v>
      </c>
      <c r="P5091">
        <v>20240326</v>
      </c>
      <c r="Q5091" t="s">
        <v>31</v>
      </c>
      <c r="R5091" t="s">
        <v>30</v>
      </c>
      <c r="S5091">
        <v>0</v>
      </c>
      <c r="T5091">
        <v>0</v>
      </c>
      <c r="U5091">
        <v>0</v>
      </c>
      <c r="V5091" t="s">
        <v>30</v>
      </c>
      <c r="W5091">
        <v>0</v>
      </c>
      <c r="X5091">
        <v>16487745</v>
      </c>
      <c r="Y5091" s="11" t="str">
        <f t="shared" si="80"/>
        <v>1. &lt;= 1 Year</v>
      </c>
      <c r="Z5091" s="11" t="str">
        <f t="shared" si="80"/>
        <v>1. &lt;= 1 Year</v>
      </c>
    </row>
    <row r="5092" spans="1:26" x14ac:dyDescent="0.25">
      <c r="A5092">
        <v>164587866</v>
      </c>
      <c r="B5092" t="s">
        <v>3018</v>
      </c>
      <c r="C5092" t="s">
        <v>1225</v>
      </c>
      <c r="D5092" t="s">
        <v>127</v>
      </c>
      <c r="E5092">
        <v>23</v>
      </c>
      <c r="F5092" t="s">
        <v>32</v>
      </c>
      <c r="G5092" t="s">
        <v>7700</v>
      </c>
      <c r="H5092" t="s">
        <v>25</v>
      </c>
      <c r="I5092" t="s">
        <v>22</v>
      </c>
      <c r="J5092">
        <v>727</v>
      </c>
      <c r="K5092">
        <v>727</v>
      </c>
      <c r="L5092">
        <v>0</v>
      </c>
      <c r="M5092">
        <v>0</v>
      </c>
      <c r="N5092" t="s">
        <v>30</v>
      </c>
      <c r="O5092">
        <v>0</v>
      </c>
      <c r="P5092" t="s">
        <v>25</v>
      </c>
      <c r="Q5092" t="s">
        <v>30</v>
      </c>
      <c r="R5092" t="s">
        <v>30</v>
      </c>
      <c r="S5092">
        <v>0</v>
      </c>
      <c r="T5092">
        <v>0</v>
      </c>
      <c r="U5092">
        <v>0</v>
      </c>
      <c r="V5092" t="s">
        <v>30</v>
      </c>
      <c r="W5092">
        <v>0</v>
      </c>
      <c r="X5092">
        <v>16235796</v>
      </c>
      <c r="Y5092" s="11" t="str">
        <f t="shared" ref="Y5092:Z5155" si="81">IF(J5092&lt;=364,"1. &lt;= 1 Year",IF(J5092&lt;=546,"2.  1-1.5 Years",IF(J5092&lt;=729,"3.  1.5 to 2 Year",IF(J5092&lt;=1459,"4. 2-3 Year",IF(J5092&lt;=1824,"5. 3-4 Year",IF(J5092&lt;=2189,"6. 4-5 Year",IF(J5092&gt;=2190,"7. &gt;= 6 Year","N/A")))))))</f>
        <v>3.  1.5 to 2 Year</v>
      </c>
      <c r="Z5092" s="11" t="str">
        <f t="shared" si="81"/>
        <v>3.  1.5 to 2 Year</v>
      </c>
    </row>
    <row r="5093" spans="1:26" x14ac:dyDescent="0.25">
      <c r="A5093">
        <v>165087190</v>
      </c>
      <c r="B5093" t="s">
        <v>5416</v>
      </c>
      <c r="C5093" t="s">
        <v>7927</v>
      </c>
      <c r="D5093" t="s">
        <v>111</v>
      </c>
      <c r="E5093">
        <v>23</v>
      </c>
      <c r="F5093" t="s">
        <v>6</v>
      </c>
      <c r="G5093" t="s">
        <v>1500</v>
      </c>
      <c r="H5093" t="s">
        <v>25</v>
      </c>
      <c r="I5093" t="s">
        <v>22</v>
      </c>
      <c r="J5093">
        <v>31</v>
      </c>
      <c r="K5093">
        <v>7</v>
      </c>
      <c r="L5093">
        <v>0</v>
      </c>
      <c r="M5093">
        <v>0</v>
      </c>
      <c r="N5093" t="s">
        <v>30</v>
      </c>
      <c r="O5093">
        <v>0</v>
      </c>
      <c r="P5093">
        <v>20231205</v>
      </c>
      <c r="Q5093" t="s">
        <v>31</v>
      </c>
      <c r="R5093" t="s">
        <v>31</v>
      </c>
      <c r="S5093">
        <v>1</v>
      </c>
      <c r="T5093">
        <v>20234</v>
      </c>
      <c r="U5093">
        <v>1</v>
      </c>
      <c r="V5093" t="s">
        <v>31</v>
      </c>
      <c r="W5093">
        <v>1163.25</v>
      </c>
      <c r="X5093">
        <v>13933546</v>
      </c>
      <c r="Y5093" s="11" t="str">
        <f t="shared" si="81"/>
        <v>1. &lt;= 1 Year</v>
      </c>
      <c r="Z5093" s="11" t="str">
        <f t="shared" si="81"/>
        <v>1. &lt;= 1 Year</v>
      </c>
    </row>
    <row r="5094" spans="1:26" x14ac:dyDescent="0.25">
      <c r="A5094">
        <v>164594275</v>
      </c>
      <c r="B5094" t="s">
        <v>434</v>
      </c>
      <c r="C5094" t="s">
        <v>4495</v>
      </c>
      <c r="D5094" t="s">
        <v>127</v>
      </c>
      <c r="E5094">
        <v>23</v>
      </c>
      <c r="F5094" t="s">
        <v>32</v>
      </c>
      <c r="G5094" t="s">
        <v>1167</v>
      </c>
      <c r="H5094" t="s">
        <v>25</v>
      </c>
      <c r="I5094" t="s">
        <v>22</v>
      </c>
      <c r="J5094">
        <v>717</v>
      </c>
      <c r="K5094">
        <v>14</v>
      </c>
      <c r="L5094">
        <v>0</v>
      </c>
      <c r="M5094">
        <v>0</v>
      </c>
      <c r="N5094" t="s">
        <v>30</v>
      </c>
      <c r="O5094">
        <v>0</v>
      </c>
      <c r="P5094">
        <v>20220822</v>
      </c>
      <c r="Q5094" t="s">
        <v>31</v>
      </c>
      <c r="R5094" t="s">
        <v>30</v>
      </c>
      <c r="S5094">
        <v>0</v>
      </c>
      <c r="T5094">
        <v>0</v>
      </c>
      <c r="U5094">
        <v>0</v>
      </c>
      <c r="V5094" t="s">
        <v>30</v>
      </c>
      <c r="W5094">
        <v>0</v>
      </c>
      <c r="X5094">
        <v>16239108</v>
      </c>
      <c r="Y5094" s="11" t="str">
        <f t="shared" si="81"/>
        <v>3.  1.5 to 2 Year</v>
      </c>
      <c r="Z5094" s="11" t="str">
        <f t="shared" si="81"/>
        <v>1. &lt;= 1 Year</v>
      </c>
    </row>
    <row r="5095" spans="1:26" x14ac:dyDescent="0.25">
      <c r="A5095">
        <v>164622403</v>
      </c>
      <c r="B5095" t="s">
        <v>1501</v>
      </c>
      <c r="C5095" t="s">
        <v>1502</v>
      </c>
      <c r="D5095" t="s">
        <v>127</v>
      </c>
      <c r="E5095">
        <v>23</v>
      </c>
      <c r="F5095" t="s">
        <v>32</v>
      </c>
      <c r="G5095" t="s">
        <v>898</v>
      </c>
      <c r="H5095" t="s">
        <v>25</v>
      </c>
      <c r="I5095" t="s">
        <v>22</v>
      </c>
      <c r="J5095">
        <v>661</v>
      </c>
      <c r="K5095">
        <v>661</v>
      </c>
      <c r="L5095">
        <v>20233</v>
      </c>
      <c r="M5095">
        <v>1</v>
      </c>
      <c r="N5095" t="s">
        <v>31</v>
      </c>
      <c r="O5095">
        <v>3385</v>
      </c>
      <c r="P5095">
        <v>20230221</v>
      </c>
      <c r="Q5095" t="s">
        <v>31</v>
      </c>
      <c r="R5095" t="s">
        <v>30</v>
      </c>
      <c r="S5095">
        <v>0</v>
      </c>
      <c r="T5095">
        <v>0</v>
      </c>
      <c r="U5095">
        <v>0</v>
      </c>
      <c r="V5095" t="s">
        <v>30</v>
      </c>
      <c r="W5095">
        <v>0</v>
      </c>
      <c r="X5095">
        <v>16263631</v>
      </c>
      <c r="Y5095" s="11" t="str">
        <f t="shared" si="81"/>
        <v>3.  1.5 to 2 Year</v>
      </c>
      <c r="Z5095" s="11" t="str">
        <f t="shared" si="81"/>
        <v>3.  1.5 to 2 Year</v>
      </c>
    </row>
    <row r="5096" spans="1:26" x14ac:dyDescent="0.25">
      <c r="A5096">
        <v>164533616</v>
      </c>
      <c r="B5096" t="s">
        <v>1305</v>
      </c>
      <c r="C5096" t="s">
        <v>1306</v>
      </c>
      <c r="D5096" t="s">
        <v>66</v>
      </c>
      <c r="E5096">
        <v>23</v>
      </c>
      <c r="F5096" t="s">
        <v>32</v>
      </c>
      <c r="G5096" t="s">
        <v>799</v>
      </c>
      <c r="H5096" t="s">
        <v>25</v>
      </c>
      <c r="I5096" t="s">
        <v>22</v>
      </c>
      <c r="J5096">
        <v>817</v>
      </c>
      <c r="K5096">
        <v>817</v>
      </c>
      <c r="L5096">
        <v>0</v>
      </c>
      <c r="M5096">
        <v>0</v>
      </c>
      <c r="N5096" t="s">
        <v>30</v>
      </c>
      <c r="O5096">
        <v>0</v>
      </c>
      <c r="P5096" t="s">
        <v>25</v>
      </c>
      <c r="Q5096" t="s">
        <v>30</v>
      </c>
      <c r="R5096" t="s">
        <v>30</v>
      </c>
      <c r="S5096">
        <v>0</v>
      </c>
      <c r="T5096">
        <v>0</v>
      </c>
      <c r="U5096">
        <v>0</v>
      </c>
      <c r="V5096" t="s">
        <v>30</v>
      </c>
      <c r="W5096">
        <v>0</v>
      </c>
      <c r="X5096">
        <v>16046229</v>
      </c>
      <c r="Y5096" s="11" t="str">
        <f t="shared" si="81"/>
        <v>4. 2-3 Year</v>
      </c>
      <c r="Z5096" s="11" t="str">
        <f t="shared" si="81"/>
        <v>4. 2-3 Year</v>
      </c>
    </row>
    <row r="5097" spans="1:26" x14ac:dyDescent="0.25">
      <c r="A5097">
        <v>164786456</v>
      </c>
      <c r="B5097" t="s">
        <v>2424</v>
      </c>
      <c r="C5097" t="s">
        <v>1574</v>
      </c>
      <c r="D5097" t="s">
        <v>127</v>
      </c>
      <c r="E5097">
        <v>23</v>
      </c>
      <c r="F5097" t="s">
        <v>32</v>
      </c>
      <c r="G5097" t="s">
        <v>7696</v>
      </c>
      <c r="H5097" t="s">
        <v>25</v>
      </c>
      <c r="I5097" t="s">
        <v>22</v>
      </c>
      <c r="J5097">
        <v>426</v>
      </c>
      <c r="K5097">
        <v>426</v>
      </c>
      <c r="L5097">
        <v>0</v>
      </c>
      <c r="M5097">
        <v>0</v>
      </c>
      <c r="N5097" t="s">
        <v>30</v>
      </c>
      <c r="O5097">
        <v>0</v>
      </c>
      <c r="P5097" t="s">
        <v>25</v>
      </c>
      <c r="Q5097" t="s">
        <v>30</v>
      </c>
      <c r="R5097" t="s">
        <v>30</v>
      </c>
      <c r="S5097">
        <v>0</v>
      </c>
      <c r="T5097">
        <v>0</v>
      </c>
      <c r="U5097">
        <v>0</v>
      </c>
      <c r="V5097" t="s">
        <v>30</v>
      </c>
      <c r="W5097">
        <v>0</v>
      </c>
      <c r="X5097">
        <v>16349400</v>
      </c>
      <c r="Y5097" s="11" t="str">
        <f t="shared" si="81"/>
        <v>2.  1-1.5 Years</v>
      </c>
      <c r="Z5097" s="11" t="str">
        <f t="shared" si="81"/>
        <v>2.  1-1.5 Years</v>
      </c>
    </row>
    <row r="5098" spans="1:26" x14ac:dyDescent="0.25">
      <c r="A5098">
        <v>165030674</v>
      </c>
      <c r="B5098" t="s">
        <v>7928</v>
      </c>
      <c r="C5098" t="s">
        <v>7929</v>
      </c>
      <c r="D5098" t="s">
        <v>99</v>
      </c>
      <c r="E5098">
        <v>23</v>
      </c>
      <c r="F5098" t="s">
        <v>6</v>
      </c>
      <c r="G5098" t="s">
        <v>957</v>
      </c>
      <c r="H5098" t="s">
        <v>25</v>
      </c>
      <c r="I5098" t="s">
        <v>22</v>
      </c>
      <c r="J5098">
        <v>101</v>
      </c>
      <c r="K5098">
        <v>34</v>
      </c>
      <c r="L5098">
        <v>20233</v>
      </c>
      <c r="M5098">
        <v>1</v>
      </c>
      <c r="N5098" t="s">
        <v>31</v>
      </c>
      <c r="O5098">
        <v>1387</v>
      </c>
      <c r="P5098">
        <v>20240402</v>
      </c>
      <c r="Q5098" t="s">
        <v>31</v>
      </c>
      <c r="R5098" t="s">
        <v>31</v>
      </c>
      <c r="S5098">
        <v>1</v>
      </c>
      <c r="T5098">
        <v>0</v>
      </c>
      <c r="U5098">
        <v>0</v>
      </c>
      <c r="V5098" t="s">
        <v>30</v>
      </c>
      <c r="W5098">
        <v>0</v>
      </c>
      <c r="X5098">
        <v>9832330</v>
      </c>
      <c r="Y5098" s="11" t="str">
        <f t="shared" si="81"/>
        <v>1. &lt;= 1 Year</v>
      </c>
      <c r="Z5098" s="11" t="str">
        <f t="shared" si="81"/>
        <v>1. &lt;= 1 Year</v>
      </c>
    </row>
    <row r="5099" spans="1:26" x14ac:dyDescent="0.25">
      <c r="A5099">
        <v>165023910</v>
      </c>
      <c r="B5099" t="s">
        <v>5768</v>
      </c>
      <c r="C5099" t="s">
        <v>1408</v>
      </c>
      <c r="D5099" t="s">
        <v>127</v>
      </c>
      <c r="E5099">
        <v>23</v>
      </c>
      <c r="F5099" t="s">
        <v>32</v>
      </c>
      <c r="G5099" t="s">
        <v>7696</v>
      </c>
      <c r="H5099" t="s">
        <v>25</v>
      </c>
      <c r="I5099" t="s">
        <v>22</v>
      </c>
      <c r="J5099">
        <v>110</v>
      </c>
      <c r="K5099">
        <v>110</v>
      </c>
      <c r="L5099">
        <v>0</v>
      </c>
      <c r="M5099">
        <v>0</v>
      </c>
      <c r="N5099" t="s">
        <v>30</v>
      </c>
      <c r="O5099">
        <v>0</v>
      </c>
      <c r="P5099" t="s">
        <v>25</v>
      </c>
      <c r="Q5099" t="s">
        <v>30</v>
      </c>
      <c r="R5099" t="s">
        <v>30</v>
      </c>
      <c r="S5099">
        <v>0</v>
      </c>
      <c r="T5099">
        <v>0</v>
      </c>
      <c r="U5099">
        <v>0</v>
      </c>
      <c r="V5099" t="s">
        <v>30</v>
      </c>
      <c r="W5099">
        <v>0</v>
      </c>
      <c r="X5099">
        <v>16486292</v>
      </c>
      <c r="Y5099" s="11" t="str">
        <f t="shared" si="81"/>
        <v>1. &lt;= 1 Year</v>
      </c>
      <c r="Z5099" s="11" t="str">
        <f t="shared" si="81"/>
        <v>1. &lt;= 1 Year</v>
      </c>
    </row>
    <row r="5100" spans="1:26" x14ac:dyDescent="0.25">
      <c r="A5100">
        <v>164558360</v>
      </c>
      <c r="B5100" t="s">
        <v>1338</v>
      </c>
      <c r="C5100" t="s">
        <v>1221</v>
      </c>
      <c r="D5100" t="s">
        <v>127</v>
      </c>
      <c r="E5100">
        <v>23</v>
      </c>
      <c r="F5100" t="s">
        <v>32</v>
      </c>
      <c r="G5100" t="s">
        <v>7696</v>
      </c>
      <c r="H5100" t="s">
        <v>25</v>
      </c>
      <c r="I5100" t="s">
        <v>22</v>
      </c>
      <c r="J5100">
        <v>777</v>
      </c>
      <c r="K5100">
        <v>777</v>
      </c>
      <c r="L5100">
        <v>0</v>
      </c>
      <c r="M5100">
        <v>0</v>
      </c>
      <c r="N5100" t="s">
        <v>30</v>
      </c>
      <c r="O5100">
        <v>0</v>
      </c>
      <c r="P5100" t="s">
        <v>25</v>
      </c>
      <c r="Q5100" t="s">
        <v>30</v>
      </c>
      <c r="R5100" t="s">
        <v>30</v>
      </c>
      <c r="S5100">
        <v>0</v>
      </c>
      <c r="T5100">
        <v>0</v>
      </c>
      <c r="U5100">
        <v>0</v>
      </c>
      <c r="V5100" t="s">
        <v>30</v>
      </c>
      <c r="W5100">
        <v>0</v>
      </c>
      <c r="X5100">
        <v>16218813</v>
      </c>
      <c r="Y5100" s="11" t="str">
        <f t="shared" si="81"/>
        <v>4. 2-3 Year</v>
      </c>
      <c r="Z5100" s="11" t="str">
        <f t="shared" si="81"/>
        <v>4. 2-3 Year</v>
      </c>
    </row>
    <row r="5101" spans="1:26" x14ac:dyDescent="0.25">
      <c r="A5101">
        <v>164751395</v>
      </c>
      <c r="B5101" t="s">
        <v>3290</v>
      </c>
      <c r="C5101" t="s">
        <v>248</v>
      </c>
      <c r="D5101" t="s">
        <v>127</v>
      </c>
      <c r="E5101">
        <v>23</v>
      </c>
      <c r="F5101" t="s">
        <v>32</v>
      </c>
      <c r="G5101" t="s">
        <v>7700</v>
      </c>
      <c r="H5101" t="s">
        <v>25</v>
      </c>
      <c r="I5101" t="s">
        <v>22</v>
      </c>
      <c r="J5101">
        <v>469</v>
      </c>
      <c r="K5101">
        <v>469</v>
      </c>
      <c r="L5101">
        <v>0</v>
      </c>
      <c r="M5101">
        <v>0</v>
      </c>
      <c r="N5101" t="s">
        <v>30</v>
      </c>
      <c r="O5101">
        <v>0</v>
      </c>
      <c r="P5101">
        <v>20230515</v>
      </c>
      <c r="Q5101" t="s">
        <v>31</v>
      </c>
      <c r="R5101" t="s">
        <v>30</v>
      </c>
      <c r="S5101">
        <v>0</v>
      </c>
      <c r="T5101">
        <v>0</v>
      </c>
      <c r="U5101">
        <v>0</v>
      </c>
      <c r="V5101" t="s">
        <v>30</v>
      </c>
      <c r="W5101">
        <v>0</v>
      </c>
      <c r="X5101">
        <v>16331973</v>
      </c>
      <c r="Y5101" s="11" t="str">
        <f t="shared" si="81"/>
        <v>2.  1-1.5 Years</v>
      </c>
      <c r="Z5101" s="11" t="str">
        <f t="shared" si="81"/>
        <v>2.  1-1.5 Years</v>
      </c>
    </row>
    <row r="5102" spans="1:26" x14ac:dyDescent="0.25">
      <c r="A5102">
        <v>164983612</v>
      </c>
      <c r="B5102" t="s">
        <v>4853</v>
      </c>
      <c r="C5102" t="s">
        <v>609</v>
      </c>
      <c r="D5102" t="s">
        <v>127</v>
      </c>
      <c r="E5102">
        <v>23</v>
      </c>
      <c r="F5102" t="s">
        <v>32</v>
      </c>
      <c r="G5102" t="s">
        <v>1623</v>
      </c>
      <c r="H5102" t="s">
        <v>25</v>
      </c>
      <c r="I5102" t="s">
        <v>22</v>
      </c>
      <c r="J5102">
        <v>167</v>
      </c>
      <c r="K5102">
        <v>98</v>
      </c>
      <c r="L5102">
        <v>0</v>
      </c>
      <c r="M5102">
        <v>0</v>
      </c>
      <c r="N5102" t="s">
        <v>30</v>
      </c>
      <c r="O5102">
        <v>0</v>
      </c>
      <c r="P5102">
        <v>20231127</v>
      </c>
      <c r="Q5102" t="s">
        <v>31</v>
      </c>
      <c r="R5102" t="s">
        <v>30</v>
      </c>
      <c r="S5102">
        <v>0</v>
      </c>
      <c r="T5102">
        <v>0</v>
      </c>
      <c r="U5102">
        <v>0</v>
      </c>
      <c r="V5102" t="s">
        <v>30</v>
      </c>
      <c r="W5102">
        <v>0</v>
      </c>
      <c r="X5102">
        <v>16465936</v>
      </c>
      <c r="Y5102" s="11" t="str">
        <f t="shared" si="81"/>
        <v>1. &lt;= 1 Year</v>
      </c>
      <c r="Z5102" s="11" t="str">
        <f t="shared" si="81"/>
        <v>1. &lt;= 1 Year</v>
      </c>
    </row>
    <row r="5103" spans="1:26" x14ac:dyDescent="0.25">
      <c r="A5103">
        <v>165085290</v>
      </c>
      <c r="B5103" t="s">
        <v>7930</v>
      </c>
      <c r="C5103" t="s">
        <v>7931</v>
      </c>
      <c r="D5103" t="s">
        <v>127</v>
      </c>
      <c r="E5103">
        <v>23</v>
      </c>
      <c r="F5103" t="s">
        <v>32</v>
      </c>
      <c r="G5103" t="s">
        <v>1623</v>
      </c>
      <c r="H5103" t="s">
        <v>25</v>
      </c>
      <c r="I5103" t="s">
        <v>22</v>
      </c>
      <c r="J5103">
        <v>32</v>
      </c>
      <c r="K5103">
        <v>32</v>
      </c>
      <c r="L5103">
        <v>0</v>
      </c>
      <c r="M5103">
        <v>0</v>
      </c>
      <c r="N5103" t="s">
        <v>30</v>
      </c>
      <c r="O5103">
        <v>0</v>
      </c>
      <c r="P5103" t="s">
        <v>25</v>
      </c>
      <c r="Q5103" t="s">
        <v>30</v>
      </c>
      <c r="R5103" t="s">
        <v>30</v>
      </c>
      <c r="S5103">
        <v>0</v>
      </c>
      <c r="T5103">
        <v>0</v>
      </c>
      <c r="U5103">
        <v>0</v>
      </c>
      <c r="V5103" t="s">
        <v>30</v>
      </c>
      <c r="W5103">
        <v>0</v>
      </c>
      <c r="X5103">
        <v>16526806</v>
      </c>
      <c r="Y5103" s="11" t="str">
        <f t="shared" si="81"/>
        <v>1. &lt;= 1 Year</v>
      </c>
      <c r="Z5103" s="11" t="str">
        <f t="shared" si="81"/>
        <v>1. &lt;= 1 Year</v>
      </c>
    </row>
    <row r="5104" spans="1:26" x14ac:dyDescent="0.25">
      <c r="A5104">
        <v>164952020</v>
      </c>
      <c r="B5104" t="s">
        <v>5191</v>
      </c>
      <c r="C5104" t="s">
        <v>306</v>
      </c>
      <c r="D5104" t="s">
        <v>127</v>
      </c>
      <c r="E5104">
        <v>23</v>
      </c>
      <c r="F5104" t="s">
        <v>32</v>
      </c>
      <c r="G5104" t="s">
        <v>2233</v>
      </c>
      <c r="H5104" t="s">
        <v>25</v>
      </c>
      <c r="I5104" t="s">
        <v>22</v>
      </c>
      <c r="J5104">
        <v>208</v>
      </c>
      <c r="K5104">
        <v>208</v>
      </c>
      <c r="L5104">
        <v>0</v>
      </c>
      <c r="M5104">
        <v>0</v>
      </c>
      <c r="N5104" t="s">
        <v>30</v>
      </c>
      <c r="O5104">
        <v>0</v>
      </c>
      <c r="P5104">
        <v>20231017</v>
      </c>
      <c r="Q5104" t="s">
        <v>31</v>
      </c>
      <c r="R5104" t="s">
        <v>30</v>
      </c>
      <c r="S5104">
        <v>0</v>
      </c>
      <c r="T5104">
        <v>0</v>
      </c>
      <c r="U5104">
        <v>0</v>
      </c>
      <c r="V5104" t="s">
        <v>30</v>
      </c>
      <c r="W5104">
        <v>0</v>
      </c>
      <c r="X5104">
        <v>16447229</v>
      </c>
      <c r="Y5104" s="11" t="str">
        <f t="shared" si="81"/>
        <v>1. &lt;= 1 Year</v>
      </c>
      <c r="Z5104" s="11" t="str">
        <f t="shared" si="81"/>
        <v>1. &lt;= 1 Year</v>
      </c>
    </row>
    <row r="5105" spans="1:26" x14ac:dyDescent="0.25">
      <c r="A5105">
        <v>164844712</v>
      </c>
      <c r="B5105" t="s">
        <v>2979</v>
      </c>
      <c r="C5105" t="s">
        <v>147</v>
      </c>
      <c r="D5105" t="s">
        <v>127</v>
      </c>
      <c r="E5105">
        <v>23</v>
      </c>
      <c r="F5105" t="s">
        <v>32</v>
      </c>
      <c r="G5105" t="s">
        <v>7700</v>
      </c>
      <c r="H5105" t="s">
        <v>25</v>
      </c>
      <c r="I5105" t="s">
        <v>22</v>
      </c>
      <c r="J5105">
        <v>341</v>
      </c>
      <c r="K5105">
        <v>341</v>
      </c>
      <c r="L5105">
        <v>0</v>
      </c>
      <c r="M5105">
        <v>0</v>
      </c>
      <c r="N5105" t="s">
        <v>30</v>
      </c>
      <c r="O5105">
        <v>0</v>
      </c>
      <c r="P5105">
        <v>20230731</v>
      </c>
      <c r="Q5105" t="s">
        <v>31</v>
      </c>
      <c r="R5105" t="s">
        <v>30</v>
      </c>
      <c r="S5105">
        <v>0</v>
      </c>
      <c r="T5105">
        <v>0</v>
      </c>
      <c r="U5105">
        <v>0</v>
      </c>
      <c r="V5105" t="s">
        <v>30</v>
      </c>
      <c r="W5105">
        <v>0</v>
      </c>
      <c r="X5105">
        <v>16384647</v>
      </c>
      <c r="Y5105" s="11" t="str">
        <f t="shared" si="81"/>
        <v>1. &lt;= 1 Year</v>
      </c>
      <c r="Z5105" s="11" t="str">
        <f t="shared" si="81"/>
        <v>1. &lt;= 1 Year</v>
      </c>
    </row>
    <row r="5106" spans="1:26" x14ac:dyDescent="0.25">
      <c r="A5106">
        <v>164964061</v>
      </c>
      <c r="B5106" t="s">
        <v>4496</v>
      </c>
      <c r="C5106" t="s">
        <v>424</v>
      </c>
      <c r="D5106" t="s">
        <v>127</v>
      </c>
      <c r="E5106">
        <v>23</v>
      </c>
      <c r="F5106" t="s">
        <v>32</v>
      </c>
      <c r="G5106" t="s">
        <v>799</v>
      </c>
      <c r="H5106" t="s">
        <v>25</v>
      </c>
      <c r="I5106" t="s">
        <v>22</v>
      </c>
      <c r="J5106">
        <v>194</v>
      </c>
      <c r="K5106">
        <v>194</v>
      </c>
      <c r="L5106">
        <v>0</v>
      </c>
      <c r="M5106">
        <v>0</v>
      </c>
      <c r="N5106" t="s">
        <v>30</v>
      </c>
      <c r="O5106">
        <v>0</v>
      </c>
      <c r="P5106" t="s">
        <v>25</v>
      </c>
      <c r="Q5106" t="s">
        <v>30</v>
      </c>
      <c r="R5106" t="s">
        <v>30</v>
      </c>
      <c r="S5106">
        <v>0</v>
      </c>
      <c r="T5106">
        <v>0</v>
      </c>
      <c r="U5106">
        <v>0</v>
      </c>
      <c r="V5106" t="s">
        <v>30</v>
      </c>
      <c r="W5106">
        <v>0</v>
      </c>
      <c r="X5106">
        <v>16451962</v>
      </c>
      <c r="Y5106" s="11" t="str">
        <f t="shared" si="81"/>
        <v>1. &lt;= 1 Year</v>
      </c>
      <c r="Z5106" s="11" t="str">
        <f t="shared" si="81"/>
        <v>1. &lt;= 1 Year</v>
      </c>
    </row>
    <row r="5107" spans="1:26" x14ac:dyDescent="0.25">
      <c r="A5107">
        <v>165090803</v>
      </c>
      <c r="B5107" t="s">
        <v>7932</v>
      </c>
      <c r="C5107" t="s">
        <v>7933</v>
      </c>
      <c r="D5107" t="s">
        <v>127</v>
      </c>
      <c r="E5107">
        <v>23</v>
      </c>
      <c r="F5107" t="s">
        <v>32</v>
      </c>
      <c r="G5107" t="s">
        <v>1623</v>
      </c>
      <c r="H5107" t="s">
        <v>25</v>
      </c>
      <c r="I5107" t="s">
        <v>22</v>
      </c>
      <c r="J5107">
        <v>26</v>
      </c>
      <c r="K5107">
        <v>26</v>
      </c>
      <c r="L5107">
        <v>0</v>
      </c>
      <c r="M5107">
        <v>0</v>
      </c>
      <c r="N5107" t="s">
        <v>30</v>
      </c>
      <c r="O5107">
        <v>0</v>
      </c>
      <c r="P5107" t="s">
        <v>25</v>
      </c>
      <c r="Q5107" t="s">
        <v>30</v>
      </c>
      <c r="R5107" t="s">
        <v>30</v>
      </c>
      <c r="S5107">
        <v>0</v>
      </c>
      <c r="T5107">
        <v>0</v>
      </c>
      <c r="U5107">
        <v>0</v>
      </c>
      <c r="V5107" t="s">
        <v>30</v>
      </c>
      <c r="W5107">
        <v>0</v>
      </c>
      <c r="X5107">
        <v>16530362</v>
      </c>
      <c r="Y5107" s="11" t="str">
        <f t="shared" si="81"/>
        <v>1. &lt;= 1 Year</v>
      </c>
      <c r="Z5107" s="11" t="str">
        <f t="shared" si="81"/>
        <v>1. &lt;= 1 Year</v>
      </c>
    </row>
    <row r="5108" spans="1:26" x14ac:dyDescent="0.25">
      <c r="A5108">
        <v>165015644</v>
      </c>
      <c r="B5108" t="s">
        <v>5769</v>
      </c>
      <c r="C5108" t="s">
        <v>3238</v>
      </c>
      <c r="D5108" t="s">
        <v>110</v>
      </c>
      <c r="E5108">
        <v>23</v>
      </c>
      <c r="F5108" t="s">
        <v>6</v>
      </c>
      <c r="G5108" t="s">
        <v>7699</v>
      </c>
      <c r="H5108" t="s">
        <v>25</v>
      </c>
      <c r="I5108" t="s">
        <v>22</v>
      </c>
      <c r="J5108">
        <v>117</v>
      </c>
      <c r="K5108">
        <v>112</v>
      </c>
      <c r="L5108">
        <v>0</v>
      </c>
      <c r="M5108">
        <v>0</v>
      </c>
      <c r="N5108" t="s">
        <v>30</v>
      </c>
      <c r="O5108">
        <v>0</v>
      </c>
      <c r="P5108" t="s">
        <v>25</v>
      </c>
      <c r="Q5108" t="s">
        <v>30</v>
      </c>
      <c r="R5108" t="s">
        <v>30</v>
      </c>
      <c r="S5108">
        <v>0</v>
      </c>
      <c r="T5108">
        <v>0</v>
      </c>
      <c r="U5108">
        <v>0</v>
      </c>
      <c r="V5108" t="s">
        <v>30</v>
      </c>
      <c r="W5108">
        <v>0</v>
      </c>
      <c r="X5108">
        <v>16478596</v>
      </c>
      <c r="Y5108" s="11" t="str">
        <f t="shared" si="81"/>
        <v>1. &lt;= 1 Year</v>
      </c>
      <c r="Z5108" s="11" t="str">
        <f t="shared" si="81"/>
        <v>1. &lt;= 1 Year</v>
      </c>
    </row>
    <row r="5109" spans="1:26" x14ac:dyDescent="0.25">
      <c r="A5109">
        <v>164904424</v>
      </c>
      <c r="B5109" t="s">
        <v>3696</v>
      </c>
      <c r="C5109" t="s">
        <v>3697</v>
      </c>
      <c r="D5109" t="s">
        <v>917</v>
      </c>
      <c r="E5109">
        <v>24</v>
      </c>
      <c r="F5109" t="s">
        <v>6</v>
      </c>
      <c r="G5109" t="s">
        <v>2269</v>
      </c>
      <c r="H5109" t="s">
        <v>25</v>
      </c>
      <c r="I5109" t="s">
        <v>22</v>
      </c>
      <c r="J5109">
        <v>266</v>
      </c>
      <c r="K5109">
        <v>252</v>
      </c>
      <c r="L5109">
        <v>20233</v>
      </c>
      <c r="M5109">
        <v>1</v>
      </c>
      <c r="N5109" t="s">
        <v>31</v>
      </c>
      <c r="O5109">
        <v>10563</v>
      </c>
      <c r="P5109">
        <v>20220620</v>
      </c>
      <c r="Q5109" t="s">
        <v>31</v>
      </c>
      <c r="R5109" t="s">
        <v>30</v>
      </c>
      <c r="S5109">
        <v>0</v>
      </c>
      <c r="T5109">
        <v>20234</v>
      </c>
      <c r="U5109">
        <v>1</v>
      </c>
      <c r="V5109" t="s">
        <v>31</v>
      </c>
      <c r="W5109">
        <v>8887.61</v>
      </c>
      <c r="X5109">
        <v>16417999</v>
      </c>
      <c r="Y5109" s="11" t="str">
        <f t="shared" si="81"/>
        <v>1. &lt;= 1 Year</v>
      </c>
      <c r="Z5109" s="11" t="str">
        <f t="shared" si="81"/>
        <v>1. &lt;= 1 Year</v>
      </c>
    </row>
    <row r="5110" spans="1:26" x14ac:dyDescent="0.25">
      <c r="A5110">
        <v>165096265</v>
      </c>
      <c r="B5110" t="s">
        <v>7934</v>
      </c>
      <c r="C5110" t="s">
        <v>7935</v>
      </c>
      <c r="D5110" t="s">
        <v>124</v>
      </c>
      <c r="E5110">
        <v>24</v>
      </c>
      <c r="F5110" t="s">
        <v>6</v>
      </c>
      <c r="G5110" t="s">
        <v>874</v>
      </c>
      <c r="H5110" t="s">
        <v>25</v>
      </c>
      <c r="I5110" t="s">
        <v>22</v>
      </c>
      <c r="J5110">
        <v>19</v>
      </c>
      <c r="K5110">
        <v>14</v>
      </c>
      <c r="L5110">
        <v>20233</v>
      </c>
      <c r="M5110">
        <v>1</v>
      </c>
      <c r="N5110" t="s">
        <v>31</v>
      </c>
      <c r="O5110">
        <v>5476</v>
      </c>
      <c r="P5110">
        <v>20210412</v>
      </c>
      <c r="Q5110" t="s">
        <v>31</v>
      </c>
      <c r="R5110" t="s">
        <v>30</v>
      </c>
      <c r="S5110">
        <v>0</v>
      </c>
      <c r="T5110">
        <v>20234</v>
      </c>
      <c r="U5110">
        <v>1</v>
      </c>
      <c r="V5110" t="s">
        <v>31</v>
      </c>
      <c r="W5110">
        <v>3149.4</v>
      </c>
      <c r="X5110">
        <v>10549235</v>
      </c>
      <c r="Y5110" s="11" t="str">
        <f t="shared" si="81"/>
        <v>1. &lt;= 1 Year</v>
      </c>
      <c r="Z5110" s="11" t="str">
        <f t="shared" si="81"/>
        <v>1. &lt;= 1 Year</v>
      </c>
    </row>
    <row r="5111" spans="1:26" x14ac:dyDescent="0.25">
      <c r="A5111">
        <v>164954311</v>
      </c>
      <c r="B5111" t="s">
        <v>361</v>
      </c>
      <c r="C5111" t="s">
        <v>196</v>
      </c>
      <c r="D5111" t="s">
        <v>917</v>
      </c>
      <c r="E5111">
        <v>24</v>
      </c>
      <c r="F5111" t="s">
        <v>6</v>
      </c>
      <c r="G5111" t="s">
        <v>4497</v>
      </c>
      <c r="H5111" t="s">
        <v>25</v>
      </c>
      <c r="I5111" t="s">
        <v>22</v>
      </c>
      <c r="J5111">
        <v>206</v>
      </c>
      <c r="K5111">
        <v>189</v>
      </c>
      <c r="L5111">
        <v>20233</v>
      </c>
      <c r="M5111">
        <v>1</v>
      </c>
      <c r="N5111" t="s">
        <v>31</v>
      </c>
      <c r="O5111">
        <v>1858</v>
      </c>
      <c r="P5111">
        <v>20220228</v>
      </c>
      <c r="Q5111" t="s">
        <v>31</v>
      </c>
      <c r="R5111" t="s">
        <v>31</v>
      </c>
      <c r="S5111">
        <v>1</v>
      </c>
      <c r="T5111">
        <v>20234</v>
      </c>
      <c r="U5111">
        <v>1</v>
      </c>
      <c r="V5111" t="s">
        <v>31</v>
      </c>
      <c r="W5111">
        <v>1290</v>
      </c>
      <c r="X5111">
        <v>16446112</v>
      </c>
      <c r="Y5111" s="11" t="str">
        <f t="shared" si="81"/>
        <v>1. &lt;= 1 Year</v>
      </c>
      <c r="Z5111" s="11" t="str">
        <f t="shared" si="81"/>
        <v>1. &lt;= 1 Year</v>
      </c>
    </row>
    <row r="5112" spans="1:26" x14ac:dyDescent="0.25">
      <c r="A5112">
        <v>165055688</v>
      </c>
      <c r="B5112" t="s">
        <v>7936</v>
      </c>
      <c r="C5112" t="s">
        <v>7937</v>
      </c>
      <c r="D5112" t="s">
        <v>3140</v>
      </c>
      <c r="E5112">
        <v>24</v>
      </c>
      <c r="F5112" t="s">
        <v>6</v>
      </c>
      <c r="G5112" t="s">
        <v>842</v>
      </c>
      <c r="H5112" t="s">
        <v>25</v>
      </c>
      <c r="I5112" t="s">
        <v>22</v>
      </c>
      <c r="J5112">
        <v>41</v>
      </c>
      <c r="K5112" t="s">
        <v>25</v>
      </c>
      <c r="L5112">
        <v>0</v>
      </c>
      <c r="M5112">
        <v>0</v>
      </c>
      <c r="N5112" t="s">
        <v>30</v>
      </c>
      <c r="O5112">
        <v>0</v>
      </c>
      <c r="P5112">
        <v>20231019</v>
      </c>
      <c r="Q5112" t="s">
        <v>31</v>
      </c>
      <c r="R5112" t="s">
        <v>30</v>
      </c>
      <c r="S5112">
        <v>0</v>
      </c>
      <c r="T5112">
        <v>0</v>
      </c>
      <c r="U5112">
        <v>0</v>
      </c>
      <c r="V5112" t="s">
        <v>30</v>
      </c>
      <c r="W5112">
        <v>0</v>
      </c>
      <c r="X5112">
        <v>16508616</v>
      </c>
      <c r="Y5112" s="11" t="str">
        <f t="shared" si="81"/>
        <v>1. &lt;= 1 Year</v>
      </c>
      <c r="Z5112" s="11" t="str">
        <f t="shared" si="81"/>
        <v>7. &gt;= 6 Year</v>
      </c>
    </row>
    <row r="5113" spans="1:26" x14ac:dyDescent="0.25">
      <c r="A5113">
        <v>164803603</v>
      </c>
      <c r="B5113" t="s">
        <v>620</v>
      </c>
      <c r="C5113" t="s">
        <v>6822</v>
      </c>
      <c r="D5113" t="s">
        <v>102</v>
      </c>
      <c r="E5113">
        <v>24</v>
      </c>
      <c r="F5113" t="s">
        <v>5</v>
      </c>
      <c r="G5113" t="s">
        <v>2044</v>
      </c>
      <c r="H5113" t="s">
        <v>25</v>
      </c>
      <c r="I5113" t="s">
        <v>22</v>
      </c>
      <c r="J5113">
        <v>385</v>
      </c>
      <c r="K5113">
        <v>63</v>
      </c>
      <c r="L5113">
        <v>20233</v>
      </c>
      <c r="M5113">
        <v>1</v>
      </c>
      <c r="N5113" t="s">
        <v>31</v>
      </c>
      <c r="O5113">
        <v>12596</v>
      </c>
      <c r="P5113">
        <v>20240229</v>
      </c>
      <c r="Q5113" t="s">
        <v>31</v>
      </c>
      <c r="R5113" t="s">
        <v>31</v>
      </c>
      <c r="S5113">
        <v>1</v>
      </c>
      <c r="T5113">
        <v>20234</v>
      </c>
      <c r="U5113">
        <v>1</v>
      </c>
      <c r="V5113" t="s">
        <v>31</v>
      </c>
      <c r="W5113">
        <v>13270.07</v>
      </c>
      <c r="X5113">
        <v>15562096</v>
      </c>
      <c r="Y5113" s="11" t="str">
        <f t="shared" si="81"/>
        <v>2.  1-1.5 Years</v>
      </c>
      <c r="Z5113" s="11" t="str">
        <f t="shared" si="81"/>
        <v>1. &lt;= 1 Year</v>
      </c>
    </row>
    <row r="5114" spans="1:26" x14ac:dyDescent="0.25">
      <c r="A5114">
        <v>164667912</v>
      </c>
      <c r="B5114" t="s">
        <v>1735</v>
      </c>
      <c r="C5114" t="s">
        <v>235</v>
      </c>
      <c r="D5114" t="s">
        <v>107</v>
      </c>
      <c r="E5114">
        <v>24</v>
      </c>
      <c r="F5114" t="s">
        <v>32</v>
      </c>
      <c r="G5114" t="s">
        <v>839</v>
      </c>
      <c r="H5114" t="s">
        <v>25</v>
      </c>
      <c r="I5114" t="s">
        <v>22</v>
      </c>
      <c r="J5114">
        <v>594</v>
      </c>
      <c r="K5114">
        <v>423</v>
      </c>
      <c r="L5114">
        <v>20233</v>
      </c>
      <c r="M5114">
        <v>1</v>
      </c>
      <c r="N5114" t="s">
        <v>31</v>
      </c>
      <c r="O5114">
        <v>4678</v>
      </c>
      <c r="P5114">
        <v>20231026</v>
      </c>
      <c r="Q5114" t="s">
        <v>31</v>
      </c>
      <c r="R5114" t="s">
        <v>30</v>
      </c>
      <c r="S5114">
        <v>0</v>
      </c>
      <c r="T5114">
        <v>20234</v>
      </c>
      <c r="U5114">
        <v>1</v>
      </c>
      <c r="V5114" t="s">
        <v>31</v>
      </c>
      <c r="W5114">
        <v>3259.05</v>
      </c>
      <c r="X5114">
        <v>16239778</v>
      </c>
      <c r="Y5114" s="11" t="str">
        <f t="shared" si="81"/>
        <v>3.  1.5 to 2 Year</v>
      </c>
      <c r="Z5114" s="11" t="str">
        <f t="shared" si="81"/>
        <v>2.  1-1.5 Years</v>
      </c>
    </row>
    <row r="5115" spans="1:26" x14ac:dyDescent="0.25">
      <c r="A5115">
        <v>164782769</v>
      </c>
      <c r="B5115" t="s">
        <v>749</v>
      </c>
      <c r="C5115" t="s">
        <v>2748</v>
      </c>
      <c r="D5115" t="s">
        <v>125</v>
      </c>
      <c r="E5115">
        <v>24</v>
      </c>
      <c r="F5115" t="s">
        <v>32</v>
      </c>
      <c r="G5115" t="s">
        <v>1630</v>
      </c>
      <c r="H5115" t="s">
        <v>25</v>
      </c>
      <c r="I5115" t="s">
        <v>22</v>
      </c>
      <c r="J5115">
        <v>411</v>
      </c>
      <c r="K5115">
        <v>350</v>
      </c>
      <c r="L5115">
        <v>20233</v>
      </c>
      <c r="M5115">
        <v>1</v>
      </c>
      <c r="N5115" t="s">
        <v>31</v>
      </c>
      <c r="O5115">
        <v>9397</v>
      </c>
      <c r="P5115">
        <v>20230831</v>
      </c>
      <c r="Q5115" t="s">
        <v>31</v>
      </c>
      <c r="R5115" t="s">
        <v>30</v>
      </c>
      <c r="S5115">
        <v>0</v>
      </c>
      <c r="T5115">
        <v>20234</v>
      </c>
      <c r="U5115">
        <v>1</v>
      </c>
      <c r="V5115" t="s">
        <v>31</v>
      </c>
      <c r="W5115">
        <v>7796.16</v>
      </c>
      <c r="X5115">
        <v>14778865</v>
      </c>
      <c r="Y5115" s="11" t="str">
        <f t="shared" si="81"/>
        <v>2.  1-1.5 Years</v>
      </c>
      <c r="Z5115" s="11" t="str">
        <f t="shared" si="81"/>
        <v>1. &lt;= 1 Year</v>
      </c>
    </row>
    <row r="5116" spans="1:26" x14ac:dyDescent="0.25">
      <c r="A5116">
        <v>164993812</v>
      </c>
      <c r="B5116" t="s">
        <v>5192</v>
      </c>
      <c r="C5116" t="s">
        <v>5193</v>
      </c>
      <c r="D5116" t="s">
        <v>122</v>
      </c>
      <c r="E5116">
        <v>24</v>
      </c>
      <c r="F5116" t="s">
        <v>6</v>
      </c>
      <c r="G5116" t="s">
        <v>2269</v>
      </c>
      <c r="H5116" t="s">
        <v>25</v>
      </c>
      <c r="I5116" t="s">
        <v>22</v>
      </c>
      <c r="J5116">
        <v>152</v>
      </c>
      <c r="K5116">
        <v>105</v>
      </c>
      <c r="L5116">
        <v>20233</v>
      </c>
      <c r="M5116">
        <v>1</v>
      </c>
      <c r="N5116" t="s">
        <v>31</v>
      </c>
      <c r="O5116">
        <v>8934</v>
      </c>
      <c r="P5116" t="s">
        <v>25</v>
      </c>
      <c r="Q5116" t="s">
        <v>30</v>
      </c>
      <c r="R5116" t="s">
        <v>31</v>
      </c>
      <c r="S5116">
        <v>1</v>
      </c>
      <c r="T5116">
        <v>20234</v>
      </c>
      <c r="U5116">
        <v>1</v>
      </c>
      <c r="V5116" t="s">
        <v>31</v>
      </c>
      <c r="W5116">
        <v>4979.95</v>
      </c>
      <c r="X5116">
        <v>16459293</v>
      </c>
      <c r="Y5116" s="11" t="str">
        <f t="shared" si="81"/>
        <v>1. &lt;= 1 Year</v>
      </c>
      <c r="Z5116" s="11" t="str">
        <f t="shared" si="81"/>
        <v>1. &lt;= 1 Year</v>
      </c>
    </row>
    <row r="5117" spans="1:26" x14ac:dyDescent="0.25">
      <c r="A5117">
        <v>165062707</v>
      </c>
      <c r="B5117" t="s">
        <v>2606</v>
      </c>
      <c r="C5117" t="s">
        <v>239</v>
      </c>
      <c r="D5117" t="s">
        <v>122</v>
      </c>
      <c r="E5117">
        <v>24</v>
      </c>
      <c r="F5117" t="s">
        <v>32</v>
      </c>
      <c r="G5117" t="s">
        <v>837</v>
      </c>
      <c r="H5117" t="s">
        <v>25</v>
      </c>
      <c r="I5117" t="s">
        <v>22</v>
      </c>
      <c r="J5117">
        <v>62</v>
      </c>
      <c r="K5117">
        <v>42</v>
      </c>
      <c r="L5117">
        <v>0</v>
      </c>
      <c r="M5117">
        <v>0</v>
      </c>
      <c r="N5117" t="s">
        <v>30</v>
      </c>
      <c r="O5117">
        <v>0</v>
      </c>
      <c r="P5117" t="s">
        <v>25</v>
      </c>
      <c r="Q5117" t="s">
        <v>30</v>
      </c>
      <c r="R5117" t="s">
        <v>30</v>
      </c>
      <c r="S5117">
        <v>0</v>
      </c>
      <c r="T5117">
        <v>0</v>
      </c>
      <c r="U5117">
        <v>0</v>
      </c>
      <c r="V5117" t="s">
        <v>30</v>
      </c>
      <c r="W5117">
        <v>0</v>
      </c>
      <c r="X5117">
        <v>16510551</v>
      </c>
      <c r="Y5117" s="11" t="str">
        <f t="shared" si="81"/>
        <v>1. &lt;= 1 Year</v>
      </c>
      <c r="Z5117" s="11" t="str">
        <f t="shared" si="81"/>
        <v>1. &lt;= 1 Year</v>
      </c>
    </row>
    <row r="5118" spans="1:26" x14ac:dyDescent="0.25">
      <c r="A5118">
        <v>165082625</v>
      </c>
      <c r="B5118" t="s">
        <v>2917</v>
      </c>
      <c r="C5118" t="s">
        <v>7938</v>
      </c>
      <c r="D5118" t="s">
        <v>124</v>
      </c>
      <c r="E5118">
        <v>24</v>
      </c>
      <c r="F5118" t="s">
        <v>6</v>
      </c>
      <c r="G5118" t="s">
        <v>842</v>
      </c>
      <c r="H5118" t="s">
        <v>25</v>
      </c>
      <c r="I5118" t="s">
        <v>22</v>
      </c>
      <c r="J5118">
        <v>35</v>
      </c>
      <c r="K5118">
        <v>32</v>
      </c>
      <c r="L5118">
        <v>20233</v>
      </c>
      <c r="M5118">
        <v>1</v>
      </c>
      <c r="N5118" t="s">
        <v>31</v>
      </c>
      <c r="O5118">
        <v>7619</v>
      </c>
      <c r="P5118" t="s">
        <v>25</v>
      </c>
      <c r="Q5118" t="s">
        <v>30</v>
      </c>
      <c r="R5118" t="s">
        <v>31</v>
      </c>
      <c r="S5118">
        <v>1</v>
      </c>
      <c r="T5118">
        <v>20234</v>
      </c>
      <c r="U5118">
        <v>1</v>
      </c>
      <c r="V5118" t="s">
        <v>31</v>
      </c>
      <c r="W5118">
        <v>9763.51</v>
      </c>
      <c r="X5118">
        <v>11774956</v>
      </c>
      <c r="Y5118" s="11" t="str">
        <f t="shared" si="81"/>
        <v>1. &lt;= 1 Year</v>
      </c>
      <c r="Z5118" s="11" t="str">
        <f t="shared" si="81"/>
        <v>1. &lt;= 1 Year</v>
      </c>
    </row>
    <row r="5119" spans="1:26" x14ac:dyDescent="0.25">
      <c r="A5119">
        <v>164910853</v>
      </c>
      <c r="B5119" t="s">
        <v>2917</v>
      </c>
      <c r="C5119" t="s">
        <v>3698</v>
      </c>
      <c r="D5119" t="s">
        <v>122</v>
      </c>
      <c r="E5119">
        <v>24</v>
      </c>
      <c r="F5119" t="s">
        <v>32</v>
      </c>
      <c r="G5119" t="s">
        <v>838</v>
      </c>
      <c r="H5119" t="s">
        <v>25</v>
      </c>
      <c r="I5119" t="s">
        <v>22</v>
      </c>
      <c r="J5119">
        <v>258</v>
      </c>
      <c r="K5119">
        <v>231</v>
      </c>
      <c r="L5119">
        <v>20233</v>
      </c>
      <c r="M5119">
        <v>1</v>
      </c>
      <c r="N5119" t="s">
        <v>31</v>
      </c>
      <c r="O5119">
        <v>5143</v>
      </c>
      <c r="P5119">
        <v>20230120</v>
      </c>
      <c r="Q5119" t="s">
        <v>31</v>
      </c>
      <c r="R5119" t="s">
        <v>30</v>
      </c>
      <c r="S5119">
        <v>0</v>
      </c>
      <c r="T5119">
        <v>20234</v>
      </c>
      <c r="U5119">
        <v>1</v>
      </c>
      <c r="V5119" t="s">
        <v>31</v>
      </c>
      <c r="W5119">
        <v>2236.3200000000002</v>
      </c>
      <c r="X5119">
        <v>16419876</v>
      </c>
      <c r="Y5119" s="11" t="str">
        <f t="shared" si="81"/>
        <v>1. &lt;= 1 Year</v>
      </c>
      <c r="Z5119" s="11" t="str">
        <f t="shared" si="81"/>
        <v>1. &lt;= 1 Year</v>
      </c>
    </row>
    <row r="5120" spans="1:26" x14ac:dyDescent="0.25">
      <c r="A5120">
        <v>164660370</v>
      </c>
      <c r="B5120" t="s">
        <v>1736</v>
      </c>
      <c r="C5120" t="s">
        <v>1737</v>
      </c>
      <c r="D5120" t="s">
        <v>107</v>
      </c>
      <c r="E5120">
        <v>24</v>
      </c>
      <c r="F5120" t="s">
        <v>32</v>
      </c>
      <c r="G5120" t="s">
        <v>841</v>
      </c>
      <c r="H5120" t="s">
        <v>25</v>
      </c>
      <c r="I5120" t="s">
        <v>22</v>
      </c>
      <c r="J5120">
        <v>598</v>
      </c>
      <c r="K5120">
        <v>21</v>
      </c>
      <c r="L5120">
        <v>20233</v>
      </c>
      <c r="M5120">
        <v>1</v>
      </c>
      <c r="N5120" t="s">
        <v>31</v>
      </c>
      <c r="O5120">
        <v>4200</v>
      </c>
      <c r="P5120">
        <v>20230605</v>
      </c>
      <c r="Q5120" t="s">
        <v>31</v>
      </c>
      <c r="R5120" t="s">
        <v>30</v>
      </c>
      <c r="S5120">
        <v>0</v>
      </c>
      <c r="T5120">
        <v>0</v>
      </c>
      <c r="U5120">
        <v>0</v>
      </c>
      <c r="V5120" t="s">
        <v>30</v>
      </c>
      <c r="W5120">
        <v>0</v>
      </c>
      <c r="X5120">
        <v>16281688</v>
      </c>
      <c r="Y5120" s="11" t="str">
        <f t="shared" si="81"/>
        <v>3.  1.5 to 2 Year</v>
      </c>
      <c r="Z5120" s="11" t="str">
        <f t="shared" si="81"/>
        <v>1. &lt;= 1 Year</v>
      </c>
    </row>
    <row r="5121" spans="1:26" x14ac:dyDescent="0.25">
      <c r="A5121">
        <v>164671037</v>
      </c>
      <c r="B5121" t="s">
        <v>1659</v>
      </c>
      <c r="C5121" t="s">
        <v>1738</v>
      </c>
      <c r="D5121" t="s">
        <v>107</v>
      </c>
      <c r="E5121">
        <v>24</v>
      </c>
      <c r="F5121" t="s">
        <v>32</v>
      </c>
      <c r="G5121" t="s">
        <v>839</v>
      </c>
      <c r="H5121" t="s">
        <v>25</v>
      </c>
      <c r="I5121" t="s">
        <v>22</v>
      </c>
      <c r="J5121">
        <v>593</v>
      </c>
      <c r="K5121">
        <v>27</v>
      </c>
      <c r="L5121">
        <v>20233</v>
      </c>
      <c r="M5121">
        <v>1</v>
      </c>
      <c r="N5121" t="s">
        <v>31</v>
      </c>
      <c r="O5121">
        <v>4410</v>
      </c>
      <c r="P5121">
        <v>20231024</v>
      </c>
      <c r="Q5121" t="s">
        <v>31</v>
      </c>
      <c r="R5121" t="s">
        <v>30</v>
      </c>
      <c r="S5121">
        <v>0</v>
      </c>
      <c r="T5121">
        <v>20234</v>
      </c>
      <c r="U5121">
        <v>1</v>
      </c>
      <c r="V5121" t="s">
        <v>31</v>
      </c>
      <c r="W5121">
        <v>2580</v>
      </c>
      <c r="X5121">
        <v>16285875</v>
      </c>
      <c r="Y5121" s="11" t="str">
        <f t="shared" si="81"/>
        <v>3.  1.5 to 2 Year</v>
      </c>
      <c r="Z5121" s="11" t="str">
        <f t="shared" si="81"/>
        <v>1. &lt;= 1 Year</v>
      </c>
    </row>
    <row r="5122" spans="1:26" x14ac:dyDescent="0.25">
      <c r="A5122">
        <v>164915346</v>
      </c>
      <c r="B5122" t="s">
        <v>4056</v>
      </c>
      <c r="C5122" t="s">
        <v>4057</v>
      </c>
      <c r="D5122" t="s">
        <v>128</v>
      </c>
      <c r="E5122">
        <v>24</v>
      </c>
      <c r="F5122" t="s">
        <v>32</v>
      </c>
      <c r="G5122" t="s">
        <v>1637</v>
      </c>
      <c r="H5122" t="s">
        <v>25</v>
      </c>
      <c r="I5122" t="s">
        <v>22</v>
      </c>
      <c r="J5122">
        <v>270</v>
      </c>
      <c r="K5122">
        <v>266</v>
      </c>
      <c r="L5122">
        <v>20233</v>
      </c>
      <c r="M5122">
        <v>1</v>
      </c>
      <c r="N5122" t="s">
        <v>31</v>
      </c>
      <c r="O5122">
        <v>3825</v>
      </c>
      <c r="P5122" t="s">
        <v>25</v>
      </c>
      <c r="Q5122" t="s">
        <v>30</v>
      </c>
      <c r="R5122" t="s">
        <v>30</v>
      </c>
      <c r="S5122">
        <v>0</v>
      </c>
      <c r="T5122">
        <v>0</v>
      </c>
      <c r="U5122">
        <v>0</v>
      </c>
      <c r="V5122" t="s">
        <v>30</v>
      </c>
      <c r="W5122">
        <v>0</v>
      </c>
      <c r="X5122">
        <v>16417888</v>
      </c>
      <c r="Y5122" s="11" t="str">
        <f t="shared" si="81"/>
        <v>1. &lt;= 1 Year</v>
      </c>
      <c r="Z5122" s="11" t="str">
        <f t="shared" si="81"/>
        <v>1. &lt;= 1 Year</v>
      </c>
    </row>
    <row r="5123" spans="1:26" x14ac:dyDescent="0.25">
      <c r="A5123">
        <v>165004082</v>
      </c>
      <c r="B5123" t="s">
        <v>364</v>
      </c>
      <c r="C5123" t="s">
        <v>5194</v>
      </c>
      <c r="D5123" t="s">
        <v>124</v>
      </c>
      <c r="E5123">
        <v>24</v>
      </c>
      <c r="F5123" t="s">
        <v>6</v>
      </c>
      <c r="G5123" t="s">
        <v>874</v>
      </c>
      <c r="H5123" t="s">
        <v>25</v>
      </c>
      <c r="I5123" t="s">
        <v>22</v>
      </c>
      <c r="J5123">
        <v>138</v>
      </c>
      <c r="K5123">
        <v>119</v>
      </c>
      <c r="L5123">
        <v>20233</v>
      </c>
      <c r="M5123">
        <v>1</v>
      </c>
      <c r="N5123" t="s">
        <v>31</v>
      </c>
      <c r="O5123">
        <v>1022</v>
      </c>
      <c r="P5123" t="s">
        <v>25</v>
      </c>
      <c r="Q5123" t="s">
        <v>30</v>
      </c>
      <c r="R5123" t="s">
        <v>30</v>
      </c>
      <c r="S5123">
        <v>0</v>
      </c>
      <c r="T5123">
        <v>0</v>
      </c>
      <c r="U5123">
        <v>0</v>
      </c>
      <c r="V5123" t="s">
        <v>30</v>
      </c>
      <c r="W5123">
        <v>0</v>
      </c>
      <c r="X5123">
        <v>16469981</v>
      </c>
      <c r="Y5123" s="11" t="str">
        <f t="shared" si="81"/>
        <v>1. &lt;= 1 Year</v>
      </c>
      <c r="Z5123" s="11" t="str">
        <f t="shared" si="81"/>
        <v>1. &lt;= 1 Year</v>
      </c>
    </row>
    <row r="5124" spans="1:26" x14ac:dyDescent="0.25">
      <c r="A5124">
        <v>164899326</v>
      </c>
      <c r="B5124" t="s">
        <v>664</v>
      </c>
      <c r="C5124" t="s">
        <v>3699</v>
      </c>
      <c r="D5124" t="s">
        <v>122</v>
      </c>
      <c r="E5124">
        <v>24</v>
      </c>
      <c r="F5124" t="s">
        <v>6</v>
      </c>
      <c r="G5124" t="s">
        <v>2269</v>
      </c>
      <c r="H5124" t="s">
        <v>25</v>
      </c>
      <c r="I5124" t="s">
        <v>22</v>
      </c>
      <c r="J5124">
        <v>272</v>
      </c>
      <c r="K5124">
        <v>270</v>
      </c>
      <c r="L5124">
        <v>20233</v>
      </c>
      <c r="M5124">
        <v>1</v>
      </c>
      <c r="N5124" t="s">
        <v>31</v>
      </c>
      <c r="O5124">
        <v>6889</v>
      </c>
      <c r="P5124">
        <v>20230601</v>
      </c>
      <c r="Q5124" t="s">
        <v>31</v>
      </c>
      <c r="R5124" t="s">
        <v>30</v>
      </c>
      <c r="S5124">
        <v>0</v>
      </c>
      <c r="T5124">
        <v>20234</v>
      </c>
      <c r="U5124">
        <v>1</v>
      </c>
      <c r="V5124" t="s">
        <v>31</v>
      </c>
      <c r="W5124">
        <v>5558.38</v>
      </c>
      <c r="X5124">
        <v>16401385</v>
      </c>
      <c r="Y5124" s="11" t="str">
        <f t="shared" si="81"/>
        <v>1. &lt;= 1 Year</v>
      </c>
      <c r="Z5124" s="11" t="str">
        <f t="shared" si="81"/>
        <v>1. &lt;= 1 Year</v>
      </c>
    </row>
    <row r="5125" spans="1:26" x14ac:dyDescent="0.25">
      <c r="A5125">
        <v>164929647</v>
      </c>
      <c r="B5125" t="s">
        <v>664</v>
      </c>
      <c r="C5125" t="s">
        <v>3780</v>
      </c>
      <c r="D5125" t="s">
        <v>917</v>
      </c>
      <c r="E5125">
        <v>24</v>
      </c>
      <c r="F5125" t="s">
        <v>32</v>
      </c>
      <c r="G5125" t="s">
        <v>2044</v>
      </c>
      <c r="H5125" t="s">
        <v>25</v>
      </c>
      <c r="I5125" t="s">
        <v>22</v>
      </c>
      <c r="J5125">
        <v>152</v>
      </c>
      <c r="K5125">
        <v>119</v>
      </c>
      <c r="L5125">
        <v>20233</v>
      </c>
      <c r="M5125">
        <v>1</v>
      </c>
      <c r="N5125" t="s">
        <v>31</v>
      </c>
      <c r="O5125">
        <v>6941</v>
      </c>
      <c r="P5125">
        <v>20221021</v>
      </c>
      <c r="Q5125" t="s">
        <v>31</v>
      </c>
      <c r="R5125" t="s">
        <v>30</v>
      </c>
      <c r="S5125">
        <v>0</v>
      </c>
      <c r="T5125">
        <v>20234</v>
      </c>
      <c r="U5125">
        <v>1</v>
      </c>
      <c r="V5125" t="s">
        <v>31</v>
      </c>
      <c r="W5125">
        <v>7479.39</v>
      </c>
      <c r="X5125">
        <v>16425993</v>
      </c>
      <c r="Y5125" s="11" t="str">
        <f t="shared" si="81"/>
        <v>1. &lt;= 1 Year</v>
      </c>
      <c r="Z5125" s="11" t="str">
        <f t="shared" si="81"/>
        <v>1. &lt;= 1 Year</v>
      </c>
    </row>
    <row r="5126" spans="1:26" x14ac:dyDescent="0.25">
      <c r="A5126">
        <v>164717533</v>
      </c>
      <c r="B5126" t="s">
        <v>2425</v>
      </c>
      <c r="C5126" t="s">
        <v>472</v>
      </c>
      <c r="D5126" t="s">
        <v>125</v>
      </c>
      <c r="E5126">
        <v>24</v>
      </c>
      <c r="F5126" t="s">
        <v>32</v>
      </c>
      <c r="G5126" t="s">
        <v>837</v>
      </c>
      <c r="H5126" t="s">
        <v>25</v>
      </c>
      <c r="I5126" t="s">
        <v>22</v>
      </c>
      <c r="J5126">
        <v>521</v>
      </c>
      <c r="K5126">
        <v>475</v>
      </c>
      <c r="L5126">
        <v>20233</v>
      </c>
      <c r="M5126">
        <v>1</v>
      </c>
      <c r="N5126" t="s">
        <v>31</v>
      </c>
      <c r="O5126">
        <v>5876</v>
      </c>
      <c r="P5126">
        <v>20220829</v>
      </c>
      <c r="Q5126" t="s">
        <v>31</v>
      </c>
      <c r="R5126" t="s">
        <v>30</v>
      </c>
      <c r="S5126">
        <v>0</v>
      </c>
      <c r="T5126">
        <v>20234</v>
      </c>
      <c r="U5126">
        <v>1</v>
      </c>
      <c r="V5126" t="s">
        <v>31</v>
      </c>
      <c r="W5126">
        <v>2929.6</v>
      </c>
      <c r="X5126">
        <v>16309356</v>
      </c>
      <c r="Y5126" s="11" t="str">
        <f t="shared" si="81"/>
        <v>2.  1-1.5 Years</v>
      </c>
      <c r="Z5126" s="11" t="str">
        <f t="shared" si="81"/>
        <v>2.  1-1.5 Years</v>
      </c>
    </row>
    <row r="5127" spans="1:26" x14ac:dyDescent="0.25">
      <c r="A5127">
        <v>165012123</v>
      </c>
      <c r="B5127" t="s">
        <v>5770</v>
      </c>
      <c r="C5127" t="s">
        <v>640</v>
      </c>
      <c r="D5127" t="s">
        <v>107</v>
      </c>
      <c r="E5127">
        <v>24</v>
      </c>
      <c r="F5127" t="s">
        <v>32</v>
      </c>
      <c r="G5127" t="s">
        <v>841</v>
      </c>
      <c r="H5127" t="s">
        <v>25</v>
      </c>
      <c r="I5127" t="s">
        <v>22</v>
      </c>
      <c r="J5127">
        <v>117</v>
      </c>
      <c r="K5127">
        <v>110</v>
      </c>
      <c r="L5127">
        <v>20233</v>
      </c>
      <c r="M5127">
        <v>1</v>
      </c>
      <c r="N5127" t="s">
        <v>31</v>
      </c>
      <c r="O5127">
        <v>4464</v>
      </c>
      <c r="P5127" t="s">
        <v>25</v>
      </c>
      <c r="Q5127" t="s">
        <v>30</v>
      </c>
      <c r="R5127" t="s">
        <v>30</v>
      </c>
      <c r="S5127">
        <v>0</v>
      </c>
      <c r="T5127">
        <v>0</v>
      </c>
      <c r="U5127">
        <v>0</v>
      </c>
      <c r="V5127" t="s">
        <v>30</v>
      </c>
      <c r="W5127">
        <v>0</v>
      </c>
      <c r="X5127">
        <v>16420994</v>
      </c>
      <c r="Y5127" s="11" t="str">
        <f t="shared" si="81"/>
        <v>1. &lt;= 1 Year</v>
      </c>
      <c r="Z5127" s="11" t="str">
        <f t="shared" si="81"/>
        <v>1. &lt;= 1 Year</v>
      </c>
    </row>
    <row r="5128" spans="1:26" x14ac:dyDescent="0.25">
      <c r="A5128">
        <v>164872663</v>
      </c>
      <c r="B5128" t="s">
        <v>3291</v>
      </c>
      <c r="C5128" t="s">
        <v>669</v>
      </c>
      <c r="D5128" t="s">
        <v>122</v>
      </c>
      <c r="E5128">
        <v>24</v>
      </c>
      <c r="F5128" t="s">
        <v>32</v>
      </c>
      <c r="G5128" t="s">
        <v>838</v>
      </c>
      <c r="H5128" t="s">
        <v>25</v>
      </c>
      <c r="I5128" t="s">
        <v>22</v>
      </c>
      <c r="J5128">
        <v>294</v>
      </c>
      <c r="K5128">
        <v>270</v>
      </c>
      <c r="L5128">
        <v>20233</v>
      </c>
      <c r="M5128">
        <v>1</v>
      </c>
      <c r="N5128" t="s">
        <v>31</v>
      </c>
      <c r="O5128">
        <v>2706</v>
      </c>
      <c r="P5128">
        <v>20210604</v>
      </c>
      <c r="Q5128" t="s">
        <v>31</v>
      </c>
      <c r="R5128" t="s">
        <v>30</v>
      </c>
      <c r="S5128">
        <v>0</v>
      </c>
      <c r="T5128">
        <v>20234</v>
      </c>
      <c r="U5128">
        <v>1</v>
      </c>
      <c r="V5128" t="s">
        <v>31</v>
      </c>
      <c r="W5128">
        <v>1128.58</v>
      </c>
      <c r="X5128">
        <v>16398038</v>
      </c>
      <c r="Y5128" s="11" t="str">
        <f t="shared" si="81"/>
        <v>1. &lt;= 1 Year</v>
      </c>
      <c r="Z5128" s="11" t="str">
        <f t="shared" si="81"/>
        <v>1. &lt;= 1 Year</v>
      </c>
    </row>
    <row r="5129" spans="1:26" x14ac:dyDescent="0.25">
      <c r="A5129">
        <v>165082968</v>
      </c>
      <c r="B5129" t="s">
        <v>7939</v>
      </c>
      <c r="C5129" t="s">
        <v>477</v>
      </c>
      <c r="D5129" t="s">
        <v>122</v>
      </c>
      <c r="E5129">
        <v>24</v>
      </c>
      <c r="F5129" t="s">
        <v>6</v>
      </c>
      <c r="G5129" t="s">
        <v>2269</v>
      </c>
      <c r="H5129" t="s">
        <v>25</v>
      </c>
      <c r="I5129" t="s">
        <v>22</v>
      </c>
      <c r="J5129">
        <v>32</v>
      </c>
      <c r="K5129" t="s">
        <v>25</v>
      </c>
      <c r="L5129">
        <v>20233</v>
      </c>
      <c r="M5129">
        <v>1</v>
      </c>
      <c r="N5129" t="s">
        <v>31</v>
      </c>
      <c r="O5129">
        <v>9944</v>
      </c>
      <c r="P5129">
        <v>20221012</v>
      </c>
      <c r="Q5129" t="s">
        <v>31</v>
      </c>
      <c r="R5129" t="s">
        <v>30</v>
      </c>
      <c r="S5129">
        <v>0</v>
      </c>
      <c r="T5129">
        <v>20234</v>
      </c>
      <c r="U5129">
        <v>1</v>
      </c>
      <c r="V5129" t="s">
        <v>31</v>
      </c>
      <c r="W5129">
        <v>13059.66</v>
      </c>
      <c r="X5129">
        <v>16476459</v>
      </c>
      <c r="Y5129" s="11" t="str">
        <f t="shared" si="81"/>
        <v>1. &lt;= 1 Year</v>
      </c>
      <c r="Z5129" s="11" t="str">
        <f t="shared" si="81"/>
        <v>7. &gt;= 6 Year</v>
      </c>
    </row>
    <row r="5130" spans="1:26" x14ac:dyDescent="0.25">
      <c r="A5130">
        <v>164970499</v>
      </c>
      <c r="B5130" t="s">
        <v>3185</v>
      </c>
      <c r="C5130" t="s">
        <v>5771</v>
      </c>
      <c r="D5130" t="s">
        <v>125</v>
      </c>
      <c r="E5130">
        <v>24</v>
      </c>
      <c r="F5130" t="s">
        <v>32</v>
      </c>
      <c r="G5130" t="s">
        <v>840</v>
      </c>
      <c r="H5130" t="s">
        <v>25</v>
      </c>
      <c r="I5130" t="s">
        <v>22</v>
      </c>
      <c r="J5130">
        <v>185</v>
      </c>
      <c r="K5130">
        <v>110</v>
      </c>
      <c r="L5130">
        <v>0</v>
      </c>
      <c r="M5130">
        <v>0</v>
      </c>
      <c r="N5130" t="s">
        <v>30</v>
      </c>
      <c r="O5130">
        <v>0</v>
      </c>
      <c r="P5130" t="s">
        <v>25</v>
      </c>
      <c r="Q5130" t="s">
        <v>30</v>
      </c>
      <c r="R5130" t="s">
        <v>30</v>
      </c>
      <c r="S5130">
        <v>0</v>
      </c>
      <c r="T5130">
        <v>0</v>
      </c>
      <c r="U5130">
        <v>0</v>
      </c>
      <c r="V5130" t="s">
        <v>30</v>
      </c>
      <c r="W5130">
        <v>0</v>
      </c>
      <c r="X5130">
        <v>16454593</v>
      </c>
      <c r="Y5130" s="11" t="str">
        <f t="shared" si="81"/>
        <v>1. &lt;= 1 Year</v>
      </c>
      <c r="Z5130" s="11" t="str">
        <f t="shared" si="81"/>
        <v>1. &lt;= 1 Year</v>
      </c>
    </row>
    <row r="5131" spans="1:26" x14ac:dyDescent="0.25">
      <c r="A5131">
        <v>164060985</v>
      </c>
      <c r="B5131" t="s">
        <v>967</v>
      </c>
      <c r="C5131" t="s">
        <v>968</v>
      </c>
      <c r="D5131" t="s">
        <v>122</v>
      </c>
      <c r="E5131">
        <v>24</v>
      </c>
      <c r="F5131" t="s">
        <v>32</v>
      </c>
      <c r="G5131" t="s">
        <v>2269</v>
      </c>
      <c r="H5131" t="s">
        <v>25</v>
      </c>
      <c r="I5131" t="s">
        <v>22</v>
      </c>
      <c r="J5131">
        <v>1329</v>
      </c>
      <c r="K5131">
        <v>1172</v>
      </c>
      <c r="L5131">
        <v>20233</v>
      </c>
      <c r="M5131">
        <v>1</v>
      </c>
      <c r="N5131" t="s">
        <v>31</v>
      </c>
      <c r="O5131">
        <v>2124</v>
      </c>
      <c r="P5131">
        <v>20230807</v>
      </c>
      <c r="Q5131" t="s">
        <v>31</v>
      </c>
      <c r="R5131" t="s">
        <v>30</v>
      </c>
      <c r="S5131">
        <v>0</v>
      </c>
      <c r="T5131">
        <v>20234</v>
      </c>
      <c r="U5131">
        <v>1</v>
      </c>
      <c r="V5131" t="s">
        <v>31</v>
      </c>
      <c r="W5131">
        <v>2971.02</v>
      </c>
      <c r="X5131">
        <v>15938143</v>
      </c>
      <c r="Y5131" s="11" t="str">
        <f t="shared" si="81"/>
        <v>4. 2-3 Year</v>
      </c>
      <c r="Z5131" s="11" t="str">
        <f t="shared" si="81"/>
        <v>4. 2-3 Year</v>
      </c>
    </row>
    <row r="5132" spans="1:26" x14ac:dyDescent="0.25">
      <c r="A5132">
        <v>165049862</v>
      </c>
      <c r="B5132" t="s">
        <v>6480</v>
      </c>
      <c r="C5132" t="s">
        <v>6481</v>
      </c>
      <c r="D5132" t="s">
        <v>3140</v>
      </c>
      <c r="E5132">
        <v>24</v>
      </c>
      <c r="F5132" t="s">
        <v>32</v>
      </c>
      <c r="G5132" t="s">
        <v>874</v>
      </c>
      <c r="H5132" t="s">
        <v>25</v>
      </c>
      <c r="I5132" t="s">
        <v>22</v>
      </c>
      <c r="J5132">
        <v>77</v>
      </c>
      <c r="K5132" t="s">
        <v>25</v>
      </c>
      <c r="L5132">
        <v>20233</v>
      </c>
      <c r="M5132">
        <v>1</v>
      </c>
      <c r="N5132" t="s">
        <v>31</v>
      </c>
      <c r="O5132">
        <v>715</v>
      </c>
      <c r="P5132">
        <v>20240330</v>
      </c>
      <c r="Q5132" t="s">
        <v>31</v>
      </c>
      <c r="R5132" t="s">
        <v>30</v>
      </c>
      <c r="S5132">
        <v>0</v>
      </c>
      <c r="T5132">
        <v>20234</v>
      </c>
      <c r="U5132">
        <v>1</v>
      </c>
      <c r="V5132" t="s">
        <v>31</v>
      </c>
      <c r="W5132">
        <v>1089.5999999999999</v>
      </c>
      <c r="X5132">
        <v>16478191</v>
      </c>
      <c r="Y5132" s="11" t="str">
        <f t="shared" si="81"/>
        <v>1. &lt;= 1 Year</v>
      </c>
      <c r="Z5132" s="11" t="str">
        <f t="shared" si="81"/>
        <v>7. &gt;= 6 Year</v>
      </c>
    </row>
    <row r="5133" spans="1:26" x14ac:dyDescent="0.25">
      <c r="A5133">
        <v>165013625</v>
      </c>
      <c r="B5133" t="s">
        <v>284</v>
      </c>
      <c r="C5133" t="s">
        <v>5772</v>
      </c>
      <c r="D5133" t="s">
        <v>122</v>
      </c>
      <c r="E5133">
        <v>24</v>
      </c>
      <c r="F5133" t="s">
        <v>6</v>
      </c>
      <c r="G5133" t="s">
        <v>2269</v>
      </c>
      <c r="H5133" t="s">
        <v>25</v>
      </c>
      <c r="I5133" t="s">
        <v>22</v>
      </c>
      <c r="J5133">
        <v>119</v>
      </c>
      <c r="K5133">
        <v>105</v>
      </c>
      <c r="L5133">
        <v>20233</v>
      </c>
      <c r="M5133">
        <v>1</v>
      </c>
      <c r="N5133" t="s">
        <v>31</v>
      </c>
      <c r="O5133">
        <v>489</v>
      </c>
      <c r="P5133">
        <v>20221008</v>
      </c>
      <c r="Q5133" t="s">
        <v>31</v>
      </c>
      <c r="R5133" t="s">
        <v>31</v>
      </c>
      <c r="S5133">
        <v>1</v>
      </c>
      <c r="T5133">
        <v>20234</v>
      </c>
      <c r="U5133">
        <v>1</v>
      </c>
      <c r="V5133" t="s">
        <v>31</v>
      </c>
      <c r="W5133">
        <v>10863.86</v>
      </c>
      <c r="X5133">
        <v>16478397</v>
      </c>
      <c r="Y5133" s="11" t="str">
        <f t="shared" si="81"/>
        <v>1. &lt;= 1 Year</v>
      </c>
      <c r="Z5133" s="11" t="str">
        <f t="shared" si="81"/>
        <v>1. &lt;= 1 Year</v>
      </c>
    </row>
    <row r="5134" spans="1:26" x14ac:dyDescent="0.25">
      <c r="A5134">
        <v>164896439</v>
      </c>
      <c r="B5134" t="s">
        <v>3700</v>
      </c>
      <c r="C5134" t="s">
        <v>704</v>
      </c>
      <c r="D5134" t="s">
        <v>125</v>
      </c>
      <c r="E5134">
        <v>24</v>
      </c>
      <c r="F5134" t="s">
        <v>6</v>
      </c>
      <c r="G5134" t="s">
        <v>838</v>
      </c>
      <c r="H5134" t="s">
        <v>25</v>
      </c>
      <c r="I5134" t="s">
        <v>22</v>
      </c>
      <c r="J5134">
        <v>273</v>
      </c>
      <c r="K5134">
        <v>270</v>
      </c>
      <c r="L5134">
        <v>0</v>
      </c>
      <c r="M5134">
        <v>0</v>
      </c>
      <c r="N5134" t="s">
        <v>30</v>
      </c>
      <c r="O5134">
        <v>0</v>
      </c>
      <c r="P5134">
        <v>20210528</v>
      </c>
      <c r="Q5134" t="s">
        <v>31</v>
      </c>
      <c r="R5134" t="s">
        <v>30</v>
      </c>
      <c r="S5134">
        <v>0</v>
      </c>
      <c r="T5134">
        <v>0</v>
      </c>
      <c r="U5134">
        <v>0</v>
      </c>
      <c r="V5134" t="s">
        <v>30</v>
      </c>
      <c r="W5134">
        <v>0</v>
      </c>
      <c r="X5134">
        <v>16406547</v>
      </c>
      <c r="Y5134" s="11" t="str">
        <f t="shared" si="81"/>
        <v>1. &lt;= 1 Year</v>
      </c>
      <c r="Z5134" s="11" t="str">
        <f t="shared" si="81"/>
        <v>1. &lt;= 1 Year</v>
      </c>
    </row>
    <row r="5135" spans="1:26" x14ac:dyDescent="0.25">
      <c r="A5135">
        <v>164835193</v>
      </c>
      <c r="B5135" t="s">
        <v>365</v>
      </c>
      <c r="C5135" t="s">
        <v>2980</v>
      </c>
      <c r="D5135" t="s">
        <v>124</v>
      </c>
      <c r="E5135">
        <v>24</v>
      </c>
      <c r="F5135" t="s">
        <v>32</v>
      </c>
      <c r="G5135" t="s">
        <v>6823</v>
      </c>
      <c r="H5135" t="s">
        <v>25</v>
      </c>
      <c r="I5135" t="s">
        <v>22</v>
      </c>
      <c r="J5135">
        <v>342</v>
      </c>
      <c r="K5135">
        <v>249</v>
      </c>
      <c r="L5135">
        <v>20233</v>
      </c>
      <c r="M5135">
        <v>1</v>
      </c>
      <c r="N5135" t="s">
        <v>31</v>
      </c>
      <c r="O5135">
        <v>7026</v>
      </c>
      <c r="P5135">
        <v>20211019</v>
      </c>
      <c r="Q5135" t="s">
        <v>31</v>
      </c>
      <c r="R5135" t="s">
        <v>30</v>
      </c>
      <c r="S5135">
        <v>0</v>
      </c>
      <c r="T5135">
        <v>20234</v>
      </c>
      <c r="U5135">
        <v>1</v>
      </c>
      <c r="V5135" t="s">
        <v>31</v>
      </c>
      <c r="W5135">
        <v>3486.41</v>
      </c>
      <c r="X5135">
        <v>15345923</v>
      </c>
      <c r="Y5135" s="11" t="str">
        <f t="shared" si="81"/>
        <v>1. &lt;= 1 Year</v>
      </c>
      <c r="Z5135" s="11" t="str">
        <f t="shared" si="81"/>
        <v>1. &lt;= 1 Year</v>
      </c>
    </row>
    <row r="5136" spans="1:26" x14ac:dyDescent="0.25">
      <c r="A5136">
        <v>165073844</v>
      </c>
      <c r="B5136" t="s">
        <v>7940</v>
      </c>
      <c r="C5136" t="s">
        <v>524</v>
      </c>
      <c r="D5136" t="s">
        <v>900</v>
      </c>
      <c r="E5136">
        <v>24</v>
      </c>
      <c r="F5136" t="s">
        <v>6</v>
      </c>
      <c r="G5136" t="s">
        <v>838</v>
      </c>
      <c r="H5136" t="s">
        <v>25</v>
      </c>
      <c r="I5136" t="s">
        <v>22</v>
      </c>
      <c r="J5136">
        <v>48</v>
      </c>
      <c r="K5136">
        <v>42</v>
      </c>
      <c r="L5136">
        <v>20233</v>
      </c>
      <c r="M5136">
        <v>1</v>
      </c>
      <c r="N5136" t="s">
        <v>31</v>
      </c>
      <c r="O5136">
        <v>10756</v>
      </c>
      <c r="P5136">
        <v>20230206</v>
      </c>
      <c r="Q5136" t="s">
        <v>31</v>
      </c>
      <c r="R5136" t="s">
        <v>30</v>
      </c>
      <c r="S5136">
        <v>0</v>
      </c>
      <c r="T5136">
        <v>0</v>
      </c>
      <c r="U5136">
        <v>0</v>
      </c>
      <c r="V5136" t="s">
        <v>30</v>
      </c>
      <c r="W5136">
        <v>0</v>
      </c>
      <c r="X5136">
        <v>16519762</v>
      </c>
      <c r="Y5136" s="11" t="str">
        <f t="shared" si="81"/>
        <v>1. &lt;= 1 Year</v>
      </c>
      <c r="Z5136" s="11" t="str">
        <f t="shared" si="81"/>
        <v>1. &lt;= 1 Year</v>
      </c>
    </row>
    <row r="5137" spans="1:26" x14ac:dyDescent="0.25">
      <c r="A5137">
        <v>164846652</v>
      </c>
      <c r="B5137" t="s">
        <v>3292</v>
      </c>
      <c r="C5137" t="s">
        <v>328</v>
      </c>
      <c r="D5137" t="s">
        <v>900</v>
      </c>
      <c r="E5137">
        <v>24</v>
      </c>
      <c r="F5137" t="s">
        <v>32</v>
      </c>
      <c r="G5137" t="s">
        <v>837</v>
      </c>
      <c r="H5137" t="s">
        <v>25</v>
      </c>
      <c r="I5137" t="s">
        <v>22</v>
      </c>
      <c r="J5137">
        <v>339</v>
      </c>
      <c r="K5137">
        <v>110</v>
      </c>
      <c r="L5137">
        <v>20233</v>
      </c>
      <c r="M5137">
        <v>1</v>
      </c>
      <c r="N5137" t="s">
        <v>31</v>
      </c>
      <c r="O5137">
        <v>3537</v>
      </c>
      <c r="P5137">
        <v>20221010</v>
      </c>
      <c r="Q5137" t="s">
        <v>31</v>
      </c>
      <c r="R5137" t="s">
        <v>30</v>
      </c>
      <c r="S5137">
        <v>0</v>
      </c>
      <c r="T5137">
        <v>20234</v>
      </c>
      <c r="U5137">
        <v>1</v>
      </c>
      <c r="V5137" t="s">
        <v>31</v>
      </c>
      <c r="W5137">
        <v>4353.8500000000004</v>
      </c>
      <c r="X5137">
        <v>16374682</v>
      </c>
      <c r="Y5137" s="11" t="str">
        <f t="shared" si="81"/>
        <v>1. &lt;= 1 Year</v>
      </c>
      <c r="Z5137" s="11" t="str">
        <f t="shared" si="81"/>
        <v>1. &lt;= 1 Year</v>
      </c>
    </row>
    <row r="5138" spans="1:26" x14ac:dyDescent="0.25">
      <c r="A5138">
        <v>165101425</v>
      </c>
      <c r="B5138" t="s">
        <v>7941</v>
      </c>
      <c r="C5138" t="s">
        <v>6500</v>
      </c>
      <c r="D5138" t="s">
        <v>917</v>
      </c>
      <c r="E5138">
        <v>24</v>
      </c>
      <c r="F5138" t="s">
        <v>6</v>
      </c>
      <c r="G5138" t="s">
        <v>836</v>
      </c>
      <c r="H5138" t="s">
        <v>25</v>
      </c>
      <c r="I5138" t="s">
        <v>22</v>
      </c>
      <c r="J5138">
        <v>13</v>
      </c>
      <c r="K5138" t="s">
        <v>25</v>
      </c>
      <c r="L5138">
        <v>20233</v>
      </c>
      <c r="M5138">
        <v>1</v>
      </c>
      <c r="N5138" t="s">
        <v>31</v>
      </c>
      <c r="O5138">
        <v>2650</v>
      </c>
      <c r="P5138">
        <v>20220911</v>
      </c>
      <c r="Q5138" t="s">
        <v>31</v>
      </c>
      <c r="R5138" t="s">
        <v>31</v>
      </c>
      <c r="S5138">
        <v>1</v>
      </c>
      <c r="T5138">
        <v>20234</v>
      </c>
      <c r="U5138">
        <v>1</v>
      </c>
      <c r="V5138" t="s">
        <v>31</v>
      </c>
      <c r="W5138">
        <v>2287.2399999999998</v>
      </c>
      <c r="X5138">
        <v>16073653</v>
      </c>
      <c r="Y5138" s="11" t="str">
        <f t="shared" si="81"/>
        <v>1. &lt;= 1 Year</v>
      </c>
      <c r="Z5138" s="11" t="str">
        <f t="shared" si="81"/>
        <v>7. &gt;= 6 Year</v>
      </c>
    </row>
    <row r="5139" spans="1:26" x14ac:dyDescent="0.25">
      <c r="A5139">
        <v>164805490</v>
      </c>
      <c r="B5139" t="s">
        <v>2749</v>
      </c>
      <c r="C5139" t="s">
        <v>2750</v>
      </c>
      <c r="D5139" t="s">
        <v>124</v>
      </c>
      <c r="E5139">
        <v>24</v>
      </c>
      <c r="F5139" t="s">
        <v>33</v>
      </c>
      <c r="G5139" t="s">
        <v>6823</v>
      </c>
      <c r="H5139" t="s">
        <v>25</v>
      </c>
      <c r="I5139" t="s">
        <v>22</v>
      </c>
      <c r="J5139">
        <v>378</v>
      </c>
      <c r="K5139">
        <v>378</v>
      </c>
      <c r="L5139">
        <v>20233</v>
      </c>
      <c r="M5139">
        <v>1</v>
      </c>
      <c r="N5139" t="s">
        <v>31</v>
      </c>
      <c r="O5139">
        <v>4399</v>
      </c>
      <c r="P5139">
        <v>20230424</v>
      </c>
      <c r="Q5139" t="s">
        <v>31</v>
      </c>
      <c r="R5139" t="s">
        <v>30</v>
      </c>
      <c r="S5139">
        <v>0</v>
      </c>
      <c r="T5139">
        <v>20234</v>
      </c>
      <c r="U5139">
        <v>1</v>
      </c>
      <c r="V5139" t="s">
        <v>31</v>
      </c>
      <c r="W5139">
        <v>4129.6499999999996</v>
      </c>
      <c r="X5139">
        <v>16362173</v>
      </c>
      <c r="Y5139" s="11" t="str">
        <f t="shared" si="81"/>
        <v>2.  1-1.5 Years</v>
      </c>
      <c r="Z5139" s="11" t="str">
        <f t="shared" si="81"/>
        <v>2.  1-1.5 Years</v>
      </c>
    </row>
    <row r="5140" spans="1:26" x14ac:dyDescent="0.25">
      <c r="A5140">
        <v>164874669</v>
      </c>
      <c r="B5140" t="s">
        <v>3701</v>
      </c>
      <c r="C5140" t="s">
        <v>375</v>
      </c>
      <c r="D5140" t="s">
        <v>900</v>
      </c>
      <c r="E5140">
        <v>24</v>
      </c>
      <c r="F5140" t="s">
        <v>32</v>
      </c>
      <c r="G5140" t="s">
        <v>837</v>
      </c>
      <c r="H5140" t="s">
        <v>25</v>
      </c>
      <c r="I5140" t="s">
        <v>22</v>
      </c>
      <c r="J5140">
        <v>300</v>
      </c>
      <c r="K5140">
        <v>270</v>
      </c>
      <c r="L5140">
        <v>20233</v>
      </c>
      <c r="M5140">
        <v>1</v>
      </c>
      <c r="N5140" t="s">
        <v>31</v>
      </c>
      <c r="O5140">
        <v>5885</v>
      </c>
      <c r="P5140" t="s">
        <v>25</v>
      </c>
      <c r="Q5140" t="s">
        <v>30</v>
      </c>
      <c r="R5140" t="s">
        <v>30</v>
      </c>
      <c r="S5140">
        <v>0</v>
      </c>
      <c r="T5140">
        <v>20234</v>
      </c>
      <c r="U5140">
        <v>1</v>
      </c>
      <c r="V5140" t="s">
        <v>31</v>
      </c>
      <c r="W5140">
        <v>3838.29</v>
      </c>
      <c r="X5140">
        <v>16398114</v>
      </c>
      <c r="Y5140" s="11" t="str">
        <f t="shared" si="81"/>
        <v>1. &lt;= 1 Year</v>
      </c>
      <c r="Z5140" s="11" t="str">
        <f t="shared" si="81"/>
        <v>1. &lt;= 1 Year</v>
      </c>
    </row>
    <row r="5141" spans="1:26" x14ac:dyDescent="0.25">
      <c r="A5141">
        <v>165074429</v>
      </c>
      <c r="B5141" t="s">
        <v>3732</v>
      </c>
      <c r="C5141" t="s">
        <v>7942</v>
      </c>
      <c r="D5141" t="s">
        <v>124</v>
      </c>
      <c r="E5141">
        <v>24</v>
      </c>
      <c r="F5141" t="s">
        <v>32</v>
      </c>
      <c r="G5141" t="s">
        <v>874</v>
      </c>
      <c r="H5141" t="s">
        <v>25</v>
      </c>
      <c r="I5141" t="s">
        <v>22</v>
      </c>
      <c r="J5141">
        <v>47</v>
      </c>
      <c r="K5141">
        <v>35</v>
      </c>
      <c r="L5141">
        <v>0</v>
      </c>
      <c r="M5141">
        <v>0</v>
      </c>
      <c r="N5141" t="s">
        <v>30</v>
      </c>
      <c r="O5141">
        <v>0</v>
      </c>
      <c r="P5141">
        <v>20221214</v>
      </c>
      <c r="Q5141" t="s">
        <v>31</v>
      </c>
      <c r="R5141" t="s">
        <v>30</v>
      </c>
      <c r="S5141">
        <v>0</v>
      </c>
      <c r="T5141">
        <v>0</v>
      </c>
      <c r="U5141">
        <v>0</v>
      </c>
      <c r="V5141" t="s">
        <v>30</v>
      </c>
      <c r="W5141">
        <v>0</v>
      </c>
      <c r="X5141">
        <v>16470607</v>
      </c>
      <c r="Y5141" s="11" t="str">
        <f t="shared" si="81"/>
        <v>1. &lt;= 1 Year</v>
      </c>
      <c r="Z5141" s="11" t="str">
        <f t="shared" si="81"/>
        <v>1. &lt;= 1 Year</v>
      </c>
    </row>
    <row r="5142" spans="1:26" x14ac:dyDescent="0.25">
      <c r="A5142">
        <v>165016329</v>
      </c>
      <c r="B5142" t="s">
        <v>5773</v>
      </c>
      <c r="C5142" t="s">
        <v>2346</v>
      </c>
      <c r="D5142" t="s">
        <v>81</v>
      </c>
      <c r="E5142">
        <v>24</v>
      </c>
      <c r="F5142" t="s">
        <v>32</v>
      </c>
      <c r="G5142" t="s">
        <v>841</v>
      </c>
      <c r="H5142" t="s">
        <v>25</v>
      </c>
      <c r="I5142" t="s">
        <v>22</v>
      </c>
      <c r="J5142">
        <v>116</v>
      </c>
      <c r="K5142">
        <v>110</v>
      </c>
      <c r="L5142">
        <v>0</v>
      </c>
      <c r="M5142">
        <v>0</v>
      </c>
      <c r="N5142" t="s">
        <v>30</v>
      </c>
      <c r="O5142">
        <v>0</v>
      </c>
      <c r="P5142" t="s">
        <v>25</v>
      </c>
      <c r="Q5142" t="s">
        <v>30</v>
      </c>
      <c r="R5142" t="s">
        <v>30</v>
      </c>
      <c r="S5142">
        <v>0</v>
      </c>
      <c r="T5142">
        <v>0</v>
      </c>
      <c r="U5142">
        <v>0</v>
      </c>
      <c r="V5142" t="s">
        <v>30</v>
      </c>
      <c r="W5142">
        <v>0</v>
      </c>
      <c r="X5142">
        <v>16468463</v>
      </c>
      <c r="Y5142" s="11" t="str">
        <f t="shared" si="81"/>
        <v>1. &lt;= 1 Year</v>
      </c>
      <c r="Z5142" s="11" t="str">
        <f t="shared" si="81"/>
        <v>1. &lt;= 1 Year</v>
      </c>
    </row>
    <row r="5143" spans="1:26" x14ac:dyDescent="0.25">
      <c r="A5143">
        <v>165015180</v>
      </c>
      <c r="B5143" t="s">
        <v>5774</v>
      </c>
      <c r="C5143" t="s">
        <v>5775</v>
      </c>
      <c r="D5143" t="s">
        <v>917</v>
      </c>
      <c r="E5143">
        <v>24</v>
      </c>
      <c r="F5143" t="s">
        <v>6</v>
      </c>
      <c r="G5143" t="s">
        <v>4497</v>
      </c>
      <c r="H5143" t="s">
        <v>25</v>
      </c>
      <c r="I5143" t="s">
        <v>22</v>
      </c>
      <c r="J5143">
        <v>118</v>
      </c>
      <c r="K5143">
        <v>118</v>
      </c>
      <c r="L5143">
        <v>0</v>
      </c>
      <c r="M5143">
        <v>0</v>
      </c>
      <c r="N5143" t="s">
        <v>30</v>
      </c>
      <c r="O5143">
        <v>0</v>
      </c>
      <c r="P5143" t="s">
        <v>25</v>
      </c>
      <c r="Q5143" t="s">
        <v>30</v>
      </c>
      <c r="R5143" t="s">
        <v>30</v>
      </c>
      <c r="S5143">
        <v>0</v>
      </c>
      <c r="T5143">
        <v>0</v>
      </c>
      <c r="U5143">
        <v>0</v>
      </c>
      <c r="V5143" t="s">
        <v>30</v>
      </c>
      <c r="W5143">
        <v>0</v>
      </c>
      <c r="X5143">
        <v>14985355</v>
      </c>
      <c r="Y5143" s="11" t="str">
        <f t="shared" si="81"/>
        <v>1. &lt;= 1 Year</v>
      </c>
      <c r="Z5143" s="11" t="str">
        <f t="shared" si="81"/>
        <v>1. &lt;= 1 Year</v>
      </c>
    </row>
    <row r="5144" spans="1:26" x14ac:dyDescent="0.25">
      <c r="A5144">
        <v>165050231</v>
      </c>
      <c r="B5144" t="s">
        <v>7943</v>
      </c>
      <c r="C5144" t="s">
        <v>7944</v>
      </c>
      <c r="D5144" t="s">
        <v>122</v>
      </c>
      <c r="E5144">
        <v>24</v>
      </c>
      <c r="F5144" t="s">
        <v>6</v>
      </c>
      <c r="G5144" t="s">
        <v>838</v>
      </c>
      <c r="H5144" t="s">
        <v>25</v>
      </c>
      <c r="I5144" t="s">
        <v>22</v>
      </c>
      <c r="J5144">
        <v>35</v>
      </c>
      <c r="K5144">
        <v>14</v>
      </c>
      <c r="L5144">
        <v>20233</v>
      </c>
      <c r="M5144">
        <v>1</v>
      </c>
      <c r="N5144" t="s">
        <v>31</v>
      </c>
      <c r="O5144">
        <v>2635</v>
      </c>
      <c r="P5144" t="s">
        <v>25</v>
      </c>
      <c r="Q5144" t="s">
        <v>30</v>
      </c>
      <c r="R5144" t="s">
        <v>30</v>
      </c>
      <c r="S5144">
        <v>0</v>
      </c>
      <c r="T5144">
        <v>0</v>
      </c>
      <c r="U5144">
        <v>0</v>
      </c>
      <c r="V5144" t="s">
        <v>30</v>
      </c>
      <c r="W5144">
        <v>0</v>
      </c>
      <c r="X5144">
        <v>16492344</v>
      </c>
      <c r="Y5144" s="11" t="str">
        <f t="shared" si="81"/>
        <v>1. &lt;= 1 Year</v>
      </c>
      <c r="Z5144" s="11" t="str">
        <f t="shared" si="81"/>
        <v>1. &lt;= 1 Year</v>
      </c>
    </row>
    <row r="5145" spans="1:26" x14ac:dyDescent="0.25">
      <c r="A5145">
        <v>165037878</v>
      </c>
      <c r="B5145" t="s">
        <v>6824</v>
      </c>
      <c r="C5145" t="s">
        <v>6825</v>
      </c>
      <c r="D5145" t="s">
        <v>125</v>
      </c>
      <c r="E5145">
        <v>24</v>
      </c>
      <c r="F5145" t="s">
        <v>6</v>
      </c>
      <c r="G5145" t="s">
        <v>837</v>
      </c>
      <c r="H5145" t="s">
        <v>25</v>
      </c>
      <c r="I5145" t="s">
        <v>22</v>
      </c>
      <c r="J5145">
        <v>91</v>
      </c>
      <c r="K5145">
        <v>63</v>
      </c>
      <c r="L5145">
        <v>20233</v>
      </c>
      <c r="M5145">
        <v>1</v>
      </c>
      <c r="N5145" t="s">
        <v>31</v>
      </c>
      <c r="O5145">
        <v>9330</v>
      </c>
      <c r="P5145">
        <v>20230530</v>
      </c>
      <c r="Q5145" t="s">
        <v>31</v>
      </c>
      <c r="R5145" t="s">
        <v>31</v>
      </c>
      <c r="S5145">
        <v>1</v>
      </c>
      <c r="T5145">
        <v>20234</v>
      </c>
      <c r="U5145">
        <v>1</v>
      </c>
      <c r="V5145" t="s">
        <v>31</v>
      </c>
      <c r="W5145">
        <v>11275.62</v>
      </c>
      <c r="X5145">
        <v>15442604</v>
      </c>
      <c r="Y5145" s="11" t="str">
        <f t="shared" si="81"/>
        <v>1. &lt;= 1 Year</v>
      </c>
      <c r="Z5145" s="11" t="str">
        <f t="shared" si="81"/>
        <v>1. &lt;= 1 Year</v>
      </c>
    </row>
    <row r="5146" spans="1:26" x14ac:dyDescent="0.25">
      <c r="A5146">
        <v>164941461</v>
      </c>
      <c r="B5146" t="s">
        <v>4058</v>
      </c>
      <c r="C5146" t="s">
        <v>4059</v>
      </c>
      <c r="D5146" t="s">
        <v>122</v>
      </c>
      <c r="E5146">
        <v>24</v>
      </c>
      <c r="F5146" t="s">
        <v>32</v>
      </c>
      <c r="G5146" t="s">
        <v>2269</v>
      </c>
      <c r="H5146" t="s">
        <v>25</v>
      </c>
      <c r="I5146" t="s">
        <v>22</v>
      </c>
      <c r="J5146">
        <v>222</v>
      </c>
      <c r="K5146">
        <v>216</v>
      </c>
      <c r="L5146">
        <v>20233</v>
      </c>
      <c r="M5146">
        <v>1</v>
      </c>
      <c r="N5146" t="s">
        <v>31</v>
      </c>
      <c r="O5146">
        <v>7487</v>
      </c>
      <c r="P5146">
        <v>20230620</v>
      </c>
      <c r="Q5146" t="s">
        <v>31</v>
      </c>
      <c r="R5146" t="s">
        <v>30</v>
      </c>
      <c r="S5146">
        <v>0</v>
      </c>
      <c r="T5146">
        <v>20234</v>
      </c>
      <c r="U5146">
        <v>1</v>
      </c>
      <c r="V5146" t="s">
        <v>31</v>
      </c>
      <c r="W5146">
        <v>4946.1899999999996</v>
      </c>
      <c r="X5146">
        <v>16435298</v>
      </c>
      <c r="Y5146" s="11" t="str">
        <f t="shared" si="81"/>
        <v>1. &lt;= 1 Year</v>
      </c>
      <c r="Z5146" s="11" t="str">
        <f t="shared" si="81"/>
        <v>1. &lt;= 1 Year</v>
      </c>
    </row>
    <row r="5147" spans="1:26" x14ac:dyDescent="0.25">
      <c r="A5147">
        <v>165080526</v>
      </c>
      <c r="B5147" t="s">
        <v>545</v>
      </c>
      <c r="C5147" t="s">
        <v>4608</v>
      </c>
      <c r="D5147" t="s">
        <v>917</v>
      </c>
      <c r="E5147">
        <v>24</v>
      </c>
      <c r="F5147" t="s">
        <v>6</v>
      </c>
      <c r="G5147" t="s">
        <v>2044</v>
      </c>
      <c r="H5147" t="s">
        <v>25</v>
      </c>
      <c r="I5147" t="s">
        <v>22</v>
      </c>
      <c r="J5147">
        <v>39</v>
      </c>
      <c r="K5147">
        <v>35</v>
      </c>
      <c r="L5147">
        <v>20233</v>
      </c>
      <c r="M5147">
        <v>1</v>
      </c>
      <c r="N5147" t="s">
        <v>31</v>
      </c>
      <c r="O5147">
        <v>9232</v>
      </c>
      <c r="P5147">
        <v>20240416</v>
      </c>
      <c r="Q5147" t="s">
        <v>31</v>
      </c>
      <c r="R5147" t="s">
        <v>30</v>
      </c>
      <c r="S5147">
        <v>0</v>
      </c>
      <c r="T5147">
        <v>20234</v>
      </c>
      <c r="U5147">
        <v>1</v>
      </c>
      <c r="V5147" t="s">
        <v>31</v>
      </c>
      <c r="W5147">
        <v>8690.9500000000007</v>
      </c>
      <c r="X5147">
        <v>16282788</v>
      </c>
      <c r="Y5147" s="11" t="str">
        <f t="shared" si="81"/>
        <v>1. &lt;= 1 Year</v>
      </c>
      <c r="Z5147" s="11" t="str">
        <f t="shared" si="81"/>
        <v>1. &lt;= 1 Year</v>
      </c>
    </row>
    <row r="5148" spans="1:26" x14ac:dyDescent="0.25">
      <c r="A5148">
        <v>165029287</v>
      </c>
      <c r="B5148" t="s">
        <v>545</v>
      </c>
      <c r="C5148" t="s">
        <v>7945</v>
      </c>
      <c r="D5148" t="s">
        <v>124</v>
      </c>
      <c r="E5148">
        <v>24</v>
      </c>
      <c r="F5148" t="s">
        <v>6</v>
      </c>
      <c r="G5148" t="s">
        <v>874</v>
      </c>
      <c r="H5148" t="s">
        <v>25</v>
      </c>
      <c r="I5148" t="s">
        <v>22</v>
      </c>
      <c r="J5148">
        <v>102</v>
      </c>
      <c r="K5148">
        <v>91</v>
      </c>
      <c r="L5148">
        <v>20233</v>
      </c>
      <c r="M5148">
        <v>1</v>
      </c>
      <c r="N5148" t="s">
        <v>31</v>
      </c>
      <c r="O5148">
        <v>1010</v>
      </c>
      <c r="P5148">
        <v>20220809</v>
      </c>
      <c r="Q5148" t="s">
        <v>31</v>
      </c>
      <c r="R5148" t="s">
        <v>31</v>
      </c>
      <c r="S5148">
        <v>1</v>
      </c>
      <c r="T5148">
        <v>20234</v>
      </c>
      <c r="U5148">
        <v>1</v>
      </c>
      <c r="V5148" t="s">
        <v>31</v>
      </c>
      <c r="W5148">
        <v>5178.83</v>
      </c>
      <c r="X5148">
        <v>16460583</v>
      </c>
      <c r="Y5148" s="11" t="str">
        <f t="shared" si="81"/>
        <v>1. &lt;= 1 Year</v>
      </c>
      <c r="Z5148" s="11" t="str">
        <f t="shared" si="81"/>
        <v>1. &lt;= 1 Year</v>
      </c>
    </row>
    <row r="5149" spans="1:26" x14ac:dyDescent="0.25">
      <c r="A5149">
        <v>165010710</v>
      </c>
      <c r="B5149" t="s">
        <v>2982</v>
      </c>
      <c r="C5149" t="s">
        <v>554</v>
      </c>
      <c r="D5149" t="s">
        <v>124</v>
      </c>
      <c r="E5149">
        <v>24</v>
      </c>
      <c r="F5149" t="s">
        <v>6</v>
      </c>
      <c r="G5149" t="s">
        <v>874</v>
      </c>
      <c r="H5149" t="s">
        <v>25</v>
      </c>
      <c r="I5149" t="s">
        <v>22</v>
      </c>
      <c r="J5149">
        <v>123</v>
      </c>
      <c r="K5149">
        <v>119</v>
      </c>
      <c r="L5149">
        <v>0</v>
      </c>
      <c r="M5149">
        <v>0</v>
      </c>
      <c r="N5149" t="s">
        <v>30</v>
      </c>
      <c r="O5149">
        <v>0</v>
      </c>
      <c r="P5149" t="s">
        <v>25</v>
      </c>
      <c r="Q5149" t="s">
        <v>30</v>
      </c>
      <c r="R5149" t="s">
        <v>30</v>
      </c>
      <c r="S5149">
        <v>0</v>
      </c>
      <c r="T5149">
        <v>0</v>
      </c>
      <c r="U5149">
        <v>0</v>
      </c>
      <c r="V5149" t="s">
        <v>30</v>
      </c>
      <c r="W5149">
        <v>0</v>
      </c>
      <c r="X5149">
        <v>16450221</v>
      </c>
      <c r="Y5149" s="11" t="str">
        <f t="shared" si="81"/>
        <v>1. &lt;= 1 Year</v>
      </c>
      <c r="Z5149" s="11" t="str">
        <f t="shared" si="81"/>
        <v>1. &lt;= 1 Year</v>
      </c>
    </row>
    <row r="5150" spans="1:26" x14ac:dyDescent="0.25">
      <c r="A5150">
        <v>164865163</v>
      </c>
      <c r="B5150" t="s">
        <v>736</v>
      </c>
      <c r="C5150" t="s">
        <v>3702</v>
      </c>
      <c r="D5150" t="s">
        <v>917</v>
      </c>
      <c r="E5150">
        <v>24</v>
      </c>
      <c r="F5150" t="s">
        <v>33</v>
      </c>
      <c r="G5150" t="s">
        <v>4861</v>
      </c>
      <c r="H5150" t="s">
        <v>25</v>
      </c>
      <c r="I5150" t="s">
        <v>22</v>
      </c>
      <c r="J5150">
        <v>293</v>
      </c>
      <c r="K5150">
        <v>293</v>
      </c>
      <c r="L5150">
        <v>20233</v>
      </c>
      <c r="M5150">
        <v>1</v>
      </c>
      <c r="N5150" t="s">
        <v>31</v>
      </c>
      <c r="O5150">
        <v>9320</v>
      </c>
      <c r="P5150">
        <v>20230717</v>
      </c>
      <c r="Q5150" t="s">
        <v>31</v>
      </c>
      <c r="R5150" t="s">
        <v>30</v>
      </c>
      <c r="S5150">
        <v>0</v>
      </c>
      <c r="T5150">
        <v>20234</v>
      </c>
      <c r="U5150">
        <v>1</v>
      </c>
      <c r="V5150" t="s">
        <v>31</v>
      </c>
      <c r="W5150">
        <v>11941.84</v>
      </c>
      <c r="X5150">
        <v>16396253</v>
      </c>
      <c r="Y5150" s="11" t="str">
        <f t="shared" si="81"/>
        <v>1. &lt;= 1 Year</v>
      </c>
      <c r="Z5150" s="11" t="str">
        <f t="shared" si="81"/>
        <v>1. &lt;= 1 Year</v>
      </c>
    </row>
    <row r="5151" spans="1:26" x14ac:dyDescent="0.25">
      <c r="A5151">
        <v>164627834</v>
      </c>
      <c r="B5151" t="s">
        <v>1884</v>
      </c>
      <c r="C5151" t="s">
        <v>1885</v>
      </c>
      <c r="D5151" t="s">
        <v>900</v>
      </c>
      <c r="E5151">
        <v>24</v>
      </c>
      <c r="F5151" t="s">
        <v>32</v>
      </c>
      <c r="G5151" t="s">
        <v>837</v>
      </c>
      <c r="H5151" t="s">
        <v>25</v>
      </c>
      <c r="I5151" t="s">
        <v>22</v>
      </c>
      <c r="J5151">
        <v>651</v>
      </c>
      <c r="K5151">
        <v>350</v>
      </c>
      <c r="L5151">
        <v>20233</v>
      </c>
      <c r="M5151">
        <v>1</v>
      </c>
      <c r="N5151" t="s">
        <v>31</v>
      </c>
      <c r="O5151">
        <v>13288</v>
      </c>
      <c r="P5151">
        <v>20230524</v>
      </c>
      <c r="Q5151" t="s">
        <v>31</v>
      </c>
      <c r="R5151" t="s">
        <v>30</v>
      </c>
      <c r="S5151">
        <v>0</v>
      </c>
      <c r="T5151">
        <v>20234</v>
      </c>
      <c r="U5151">
        <v>1</v>
      </c>
      <c r="V5151" t="s">
        <v>31</v>
      </c>
      <c r="W5151">
        <v>5225</v>
      </c>
      <c r="X5151">
        <v>16262784</v>
      </c>
      <c r="Y5151" s="11" t="str">
        <f t="shared" si="81"/>
        <v>3.  1.5 to 2 Year</v>
      </c>
      <c r="Z5151" s="11" t="str">
        <f t="shared" si="81"/>
        <v>1. &lt;= 1 Year</v>
      </c>
    </row>
    <row r="5152" spans="1:26" x14ac:dyDescent="0.25">
      <c r="A5152">
        <v>164502624</v>
      </c>
      <c r="B5152" t="s">
        <v>137</v>
      </c>
      <c r="C5152" t="s">
        <v>1191</v>
      </c>
      <c r="D5152" t="s">
        <v>917</v>
      </c>
      <c r="E5152">
        <v>24</v>
      </c>
      <c r="F5152" t="s">
        <v>32</v>
      </c>
      <c r="G5152" t="s">
        <v>2269</v>
      </c>
      <c r="H5152" t="s">
        <v>25</v>
      </c>
      <c r="I5152" t="s">
        <v>22</v>
      </c>
      <c r="J5152">
        <v>871</v>
      </c>
      <c r="K5152">
        <v>777</v>
      </c>
      <c r="L5152">
        <v>20233</v>
      </c>
      <c r="M5152">
        <v>1</v>
      </c>
      <c r="N5152" t="s">
        <v>31</v>
      </c>
      <c r="O5152">
        <v>4069</v>
      </c>
      <c r="P5152">
        <v>20240401</v>
      </c>
      <c r="Q5152" t="s">
        <v>31</v>
      </c>
      <c r="R5152" t="s">
        <v>30</v>
      </c>
      <c r="S5152">
        <v>0</v>
      </c>
      <c r="T5152">
        <v>20234</v>
      </c>
      <c r="U5152">
        <v>1</v>
      </c>
      <c r="V5152" t="s">
        <v>31</v>
      </c>
      <c r="W5152">
        <v>3803.54</v>
      </c>
      <c r="X5152">
        <v>16192520</v>
      </c>
      <c r="Y5152" s="11" t="str">
        <f t="shared" si="81"/>
        <v>4. 2-3 Year</v>
      </c>
      <c r="Z5152" s="11" t="str">
        <f t="shared" si="81"/>
        <v>4. 2-3 Year</v>
      </c>
    </row>
    <row r="5153" spans="1:26" x14ac:dyDescent="0.25">
      <c r="A5153">
        <v>164813380</v>
      </c>
      <c r="B5153" t="s">
        <v>3293</v>
      </c>
      <c r="C5153" t="s">
        <v>267</v>
      </c>
      <c r="D5153" t="s">
        <v>82</v>
      </c>
      <c r="E5153">
        <v>24</v>
      </c>
      <c r="F5153" t="s">
        <v>6</v>
      </c>
      <c r="G5153" t="s">
        <v>4497</v>
      </c>
      <c r="H5153" t="s">
        <v>25</v>
      </c>
      <c r="I5153" t="s">
        <v>22</v>
      </c>
      <c r="J5153">
        <v>383</v>
      </c>
      <c r="K5153">
        <v>368</v>
      </c>
      <c r="L5153">
        <v>0</v>
      </c>
      <c r="M5153">
        <v>0</v>
      </c>
      <c r="N5153" t="s">
        <v>30</v>
      </c>
      <c r="O5153">
        <v>0</v>
      </c>
      <c r="P5153">
        <v>20240116</v>
      </c>
      <c r="Q5153" t="s">
        <v>31</v>
      </c>
      <c r="R5153" t="s">
        <v>30</v>
      </c>
      <c r="S5153">
        <v>0</v>
      </c>
      <c r="T5153">
        <v>0</v>
      </c>
      <c r="U5153">
        <v>0</v>
      </c>
      <c r="V5153" t="s">
        <v>30</v>
      </c>
      <c r="W5153">
        <v>0</v>
      </c>
      <c r="X5153">
        <v>11610530</v>
      </c>
      <c r="Y5153" s="11" t="str">
        <f t="shared" si="81"/>
        <v>2.  1-1.5 Years</v>
      </c>
      <c r="Z5153" s="11" t="str">
        <f t="shared" si="81"/>
        <v>2.  1-1.5 Years</v>
      </c>
    </row>
    <row r="5154" spans="1:26" x14ac:dyDescent="0.25">
      <c r="A5154">
        <v>164999420</v>
      </c>
      <c r="B5154" t="s">
        <v>5776</v>
      </c>
      <c r="C5154" t="s">
        <v>4466</v>
      </c>
      <c r="D5154" t="s">
        <v>122</v>
      </c>
      <c r="E5154">
        <v>24</v>
      </c>
      <c r="F5154" t="s">
        <v>32</v>
      </c>
      <c r="G5154" t="s">
        <v>2269</v>
      </c>
      <c r="H5154" t="s">
        <v>25</v>
      </c>
      <c r="I5154" t="s">
        <v>22</v>
      </c>
      <c r="J5154">
        <v>127</v>
      </c>
      <c r="K5154">
        <v>110</v>
      </c>
      <c r="L5154">
        <v>0</v>
      </c>
      <c r="M5154">
        <v>0</v>
      </c>
      <c r="N5154" t="s">
        <v>30</v>
      </c>
      <c r="O5154">
        <v>0</v>
      </c>
      <c r="P5154" t="s">
        <v>25</v>
      </c>
      <c r="Q5154" t="s">
        <v>30</v>
      </c>
      <c r="R5154" t="s">
        <v>30</v>
      </c>
      <c r="S5154">
        <v>0</v>
      </c>
      <c r="T5154">
        <v>0</v>
      </c>
      <c r="U5154">
        <v>0</v>
      </c>
      <c r="V5154" t="s">
        <v>30</v>
      </c>
      <c r="W5154">
        <v>0</v>
      </c>
      <c r="X5154">
        <v>16427615</v>
      </c>
      <c r="Y5154" s="11" t="str">
        <f t="shared" si="81"/>
        <v>1. &lt;= 1 Year</v>
      </c>
      <c r="Z5154" s="11" t="str">
        <f t="shared" si="81"/>
        <v>1. &lt;= 1 Year</v>
      </c>
    </row>
    <row r="5155" spans="1:26" x14ac:dyDescent="0.25">
      <c r="A5155">
        <v>164961709</v>
      </c>
      <c r="B5155" t="s">
        <v>3817</v>
      </c>
      <c r="C5155" t="s">
        <v>5195</v>
      </c>
      <c r="D5155" t="s">
        <v>124</v>
      </c>
      <c r="E5155">
        <v>24</v>
      </c>
      <c r="F5155" t="s">
        <v>6</v>
      </c>
      <c r="G5155" t="s">
        <v>6823</v>
      </c>
      <c r="H5155" t="s">
        <v>25</v>
      </c>
      <c r="I5155" t="s">
        <v>22</v>
      </c>
      <c r="J5155">
        <v>196</v>
      </c>
      <c r="K5155">
        <v>119</v>
      </c>
      <c r="L5155">
        <v>20233</v>
      </c>
      <c r="M5155">
        <v>1</v>
      </c>
      <c r="N5155" t="s">
        <v>31</v>
      </c>
      <c r="O5155">
        <v>2449</v>
      </c>
      <c r="P5155">
        <v>20210804</v>
      </c>
      <c r="Q5155" t="s">
        <v>31</v>
      </c>
      <c r="R5155" t="s">
        <v>31</v>
      </c>
      <c r="S5155">
        <v>1</v>
      </c>
      <c r="T5155">
        <v>20234</v>
      </c>
      <c r="U5155">
        <v>1</v>
      </c>
      <c r="V5155" t="s">
        <v>31</v>
      </c>
      <c r="W5155">
        <v>3000.9</v>
      </c>
      <c r="X5155">
        <v>16452727</v>
      </c>
      <c r="Y5155" s="11" t="str">
        <f t="shared" si="81"/>
        <v>1. &lt;= 1 Year</v>
      </c>
      <c r="Z5155" s="11" t="str">
        <f t="shared" si="81"/>
        <v>1. &lt;= 1 Year</v>
      </c>
    </row>
    <row r="5156" spans="1:26" x14ac:dyDescent="0.25">
      <c r="A5156">
        <v>165046665</v>
      </c>
      <c r="B5156" t="s">
        <v>3817</v>
      </c>
      <c r="C5156" t="s">
        <v>3546</v>
      </c>
      <c r="D5156" t="s">
        <v>124</v>
      </c>
      <c r="E5156">
        <v>24</v>
      </c>
      <c r="F5156" t="s">
        <v>32</v>
      </c>
      <c r="G5156" t="s">
        <v>874</v>
      </c>
      <c r="H5156" t="s">
        <v>25</v>
      </c>
      <c r="I5156" t="s">
        <v>22</v>
      </c>
      <c r="J5156">
        <v>82</v>
      </c>
      <c r="K5156">
        <v>62</v>
      </c>
      <c r="L5156">
        <v>20233</v>
      </c>
      <c r="M5156">
        <v>1</v>
      </c>
      <c r="N5156" t="s">
        <v>31</v>
      </c>
      <c r="O5156">
        <v>1050</v>
      </c>
      <c r="P5156">
        <v>20220725</v>
      </c>
      <c r="Q5156" t="s">
        <v>31</v>
      </c>
      <c r="R5156" t="s">
        <v>30</v>
      </c>
      <c r="S5156">
        <v>0</v>
      </c>
      <c r="T5156">
        <v>0</v>
      </c>
      <c r="U5156">
        <v>0</v>
      </c>
      <c r="V5156" t="s">
        <v>30</v>
      </c>
      <c r="W5156">
        <v>0</v>
      </c>
      <c r="X5156">
        <v>16492542</v>
      </c>
      <c r="Y5156" s="11" t="str">
        <f t="shared" ref="Y5156:Z5219" si="82">IF(J5156&lt;=364,"1. &lt;= 1 Year",IF(J5156&lt;=546,"2.  1-1.5 Years",IF(J5156&lt;=729,"3.  1.5 to 2 Year",IF(J5156&lt;=1459,"4. 2-3 Year",IF(J5156&lt;=1824,"5. 3-4 Year",IF(J5156&lt;=2189,"6. 4-5 Year",IF(J5156&gt;=2190,"7. &gt;= 6 Year","N/A")))))))</f>
        <v>1. &lt;= 1 Year</v>
      </c>
      <c r="Z5156" s="11" t="str">
        <f t="shared" si="82"/>
        <v>1. &lt;= 1 Year</v>
      </c>
    </row>
    <row r="5157" spans="1:26" x14ac:dyDescent="0.25">
      <c r="A5157">
        <v>165033082</v>
      </c>
      <c r="B5157" t="s">
        <v>6482</v>
      </c>
      <c r="C5157" t="s">
        <v>168</v>
      </c>
      <c r="D5157" t="s">
        <v>125</v>
      </c>
      <c r="E5157">
        <v>24</v>
      </c>
      <c r="F5157" t="s">
        <v>32</v>
      </c>
      <c r="G5157" t="s">
        <v>2269</v>
      </c>
      <c r="H5157" t="s">
        <v>25</v>
      </c>
      <c r="I5157" t="s">
        <v>22</v>
      </c>
      <c r="J5157">
        <v>97</v>
      </c>
      <c r="K5157">
        <v>90</v>
      </c>
      <c r="L5157">
        <v>20233</v>
      </c>
      <c r="M5157">
        <v>1</v>
      </c>
      <c r="N5157" t="s">
        <v>31</v>
      </c>
      <c r="O5157">
        <v>1423</v>
      </c>
      <c r="P5157" t="s">
        <v>25</v>
      </c>
      <c r="Q5157" t="s">
        <v>30</v>
      </c>
      <c r="R5157" t="s">
        <v>30</v>
      </c>
      <c r="S5157">
        <v>0</v>
      </c>
      <c r="T5157">
        <v>0</v>
      </c>
      <c r="U5157">
        <v>0</v>
      </c>
      <c r="V5157" t="s">
        <v>30</v>
      </c>
      <c r="W5157">
        <v>0</v>
      </c>
      <c r="X5157">
        <v>16483011</v>
      </c>
      <c r="Y5157" s="11" t="str">
        <f t="shared" si="82"/>
        <v>1. &lt;= 1 Year</v>
      </c>
      <c r="Z5157" s="11" t="str">
        <f t="shared" si="82"/>
        <v>1. &lt;= 1 Year</v>
      </c>
    </row>
    <row r="5158" spans="1:26" x14ac:dyDescent="0.25">
      <c r="A5158">
        <v>164947092</v>
      </c>
      <c r="B5158" t="s">
        <v>5196</v>
      </c>
      <c r="C5158" t="s">
        <v>5197</v>
      </c>
      <c r="D5158" t="s">
        <v>917</v>
      </c>
      <c r="E5158">
        <v>24</v>
      </c>
      <c r="F5158" t="s">
        <v>6</v>
      </c>
      <c r="G5158" t="s">
        <v>2044</v>
      </c>
      <c r="H5158" t="s">
        <v>25</v>
      </c>
      <c r="I5158" t="s">
        <v>22</v>
      </c>
      <c r="J5158">
        <v>196</v>
      </c>
      <c r="K5158">
        <v>188</v>
      </c>
      <c r="L5158">
        <v>20233</v>
      </c>
      <c r="M5158">
        <v>1</v>
      </c>
      <c r="N5158" t="s">
        <v>31</v>
      </c>
      <c r="O5158">
        <v>6642</v>
      </c>
      <c r="P5158">
        <v>20230801</v>
      </c>
      <c r="Q5158" t="s">
        <v>31</v>
      </c>
      <c r="R5158" t="s">
        <v>30</v>
      </c>
      <c r="S5158">
        <v>0</v>
      </c>
      <c r="T5158">
        <v>20234</v>
      </c>
      <c r="U5158">
        <v>1</v>
      </c>
      <c r="V5158" t="s">
        <v>31</v>
      </c>
      <c r="W5158">
        <v>4132.1099999999997</v>
      </c>
      <c r="X5158">
        <v>16430798</v>
      </c>
      <c r="Y5158" s="11" t="str">
        <f t="shared" si="82"/>
        <v>1. &lt;= 1 Year</v>
      </c>
      <c r="Z5158" s="11" t="str">
        <f t="shared" si="82"/>
        <v>1. &lt;= 1 Year</v>
      </c>
    </row>
    <row r="5159" spans="1:26" x14ac:dyDescent="0.25">
      <c r="A5159">
        <v>164882286</v>
      </c>
      <c r="B5159" t="s">
        <v>3733</v>
      </c>
      <c r="C5159" t="s">
        <v>492</v>
      </c>
      <c r="D5159" t="s">
        <v>917</v>
      </c>
      <c r="E5159">
        <v>24</v>
      </c>
      <c r="F5159" t="s">
        <v>32</v>
      </c>
      <c r="G5159" t="s">
        <v>2044</v>
      </c>
      <c r="H5159" t="s">
        <v>25</v>
      </c>
      <c r="I5159" t="s">
        <v>22</v>
      </c>
      <c r="J5159">
        <v>292</v>
      </c>
      <c r="K5159">
        <v>213</v>
      </c>
      <c r="L5159">
        <v>20233</v>
      </c>
      <c r="M5159">
        <v>1</v>
      </c>
      <c r="N5159" t="s">
        <v>31</v>
      </c>
      <c r="O5159">
        <v>2887</v>
      </c>
      <c r="P5159" t="s">
        <v>25</v>
      </c>
      <c r="Q5159" t="s">
        <v>30</v>
      </c>
      <c r="R5159" t="s">
        <v>30</v>
      </c>
      <c r="S5159">
        <v>0</v>
      </c>
      <c r="T5159">
        <v>0</v>
      </c>
      <c r="U5159">
        <v>0</v>
      </c>
      <c r="V5159" t="s">
        <v>30</v>
      </c>
      <c r="W5159">
        <v>0</v>
      </c>
      <c r="X5159">
        <v>16304125</v>
      </c>
      <c r="Y5159" s="11" t="str">
        <f t="shared" si="82"/>
        <v>1. &lt;= 1 Year</v>
      </c>
      <c r="Z5159" s="11" t="str">
        <f t="shared" si="82"/>
        <v>1. &lt;= 1 Year</v>
      </c>
    </row>
    <row r="5160" spans="1:26" x14ac:dyDescent="0.25">
      <c r="A5160">
        <v>164822374</v>
      </c>
      <c r="B5160" t="s">
        <v>3703</v>
      </c>
      <c r="C5160" t="s">
        <v>399</v>
      </c>
      <c r="D5160" t="s">
        <v>124</v>
      </c>
      <c r="E5160">
        <v>24</v>
      </c>
      <c r="F5160" t="s">
        <v>6</v>
      </c>
      <c r="G5160" t="s">
        <v>842</v>
      </c>
      <c r="H5160" t="s">
        <v>25</v>
      </c>
      <c r="I5160" t="s">
        <v>22</v>
      </c>
      <c r="J5160">
        <v>364</v>
      </c>
      <c r="K5160">
        <v>270</v>
      </c>
      <c r="L5160">
        <v>20233</v>
      </c>
      <c r="M5160">
        <v>1</v>
      </c>
      <c r="N5160" t="s">
        <v>31</v>
      </c>
      <c r="O5160">
        <v>4424</v>
      </c>
      <c r="P5160">
        <v>20240212</v>
      </c>
      <c r="Q5160" t="s">
        <v>31</v>
      </c>
      <c r="R5160" t="s">
        <v>31</v>
      </c>
      <c r="S5160">
        <v>1</v>
      </c>
      <c r="T5160">
        <v>20234</v>
      </c>
      <c r="U5160">
        <v>1</v>
      </c>
      <c r="V5160" t="s">
        <v>31</v>
      </c>
      <c r="W5160">
        <v>1507.5</v>
      </c>
      <c r="X5160">
        <v>13315242</v>
      </c>
      <c r="Y5160" s="11" t="str">
        <f t="shared" si="82"/>
        <v>1. &lt;= 1 Year</v>
      </c>
      <c r="Z5160" s="11" t="str">
        <f t="shared" si="82"/>
        <v>1. &lt;= 1 Year</v>
      </c>
    </row>
    <row r="5161" spans="1:26" x14ac:dyDescent="0.25">
      <c r="A5161">
        <v>164901953</v>
      </c>
      <c r="B5161" t="s">
        <v>291</v>
      </c>
      <c r="C5161" t="s">
        <v>3704</v>
      </c>
      <c r="D5161" t="s">
        <v>107</v>
      </c>
      <c r="E5161">
        <v>24</v>
      </c>
      <c r="F5161" t="s">
        <v>32</v>
      </c>
      <c r="G5161" t="s">
        <v>1429</v>
      </c>
      <c r="H5161" t="s">
        <v>25</v>
      </c>
      <c r="I5161" t="s">
        <v>22</v>
      </c>
      <c r="J5161">
        <v>271</v>
      </c>
      <c r="K5161">
        <v>270</v>
      </c>
      <c r="L5161">
        <v>0</v>
      </c>
      <c r="M5161">
        <v>0</v>
      </c>
      <c r="N5161" t="s">
        <v>30</v>
      </c>
      <c r="O5161">
        <v>0</v>
      </c>
      <c r="P5161">
        <v>20220927</v>
      </c>
      <c r="Q5161" t="s">
        <v>31</v>
      </c>
      <c r="R5161" t="s">
        <v>31</v>
      </c>
      <c r="S5161">
        <v>1</v>
      </c>
      <c r="T5161">
        <v>0</v>
      </c>
      <c r="U5161">
        <v>0</v>
      </c>
      <c r="V5161" t="s">
        <v>30</v>
      </c>
      <c r="W5161">
        <v>0</v>
      </c>
      <c r="X5161">
        <v>16284245</v>
      </c>
      <c r="Y5161" s="11" t="str">
        <f t="shared" si="82"/>
        <v>1. &lt;= 1 Year</v>
      </c>
      <c r="Z5161" s="11" t="str">
        <f t="shared" si="82"/>
        <v>1. &lt;= 1 Year</v>
      </c>
    </row>
    <row r="5162" spans="1:26" x14ac:dyDescent="0.25">
      <c r="A5162">
        <v>164700846</v>
      </c>
      <c r="B5162" t="s">
        <v>291</v>
      </c>
      <c r="C5162" t="s">
        <v>1886</v>
      </c>
      <c r="D5162" t="s">
        <v>122</v>
      </c>
      <c r="E5162">
        <v>24</v>
      </c>
      <c r="F5162" t="s">
        <v>32</v>
      </c>
      <c r="G5162" t="s">
        <v>2040</v>
      </c>
      <c r="H5162" t="s">
        <v>25</v>
      </c>
      <c r="I5162" t="s">
        <v>22</v>
      </c>
      <c r="J5162">
        <v>545</v>
      </c>
      <c r="K5162">
        <v>266</v>
      </c>
      <c r="L5162">
        <v>20233</v>
      </c>
      <c r="M5162">
        <v>1</v>
      </c>
      <c r="N5162" t="s">
        <v>31</v>
      </c>
      <c r="O5162">
        <v>3322</v>
      </c>
      <c r="P5162">
        <v>20230419</v>
      </c>
      <c r="Q5162" t="s">
        <v>31</v>
      </c>
      <c r="R5162" t="s">
        <v>30</v>
      </c>
      <c r="S5162">
        <v>0</v>
      </c>
      <c r="T5162">
        <v>0</v>
      </c>
      <c r="U5162">
        <v>0</v>
      </c>
      <c r="V5162" t="s">
        <v>30</v>
      </c>
      <c r="W5162">
        <v>0</v>
      </c>
      <c r="X5162">
        <v>16304802</v>
      </c>
      <c r="Y5162" s="11" t="str">
        <f t="shared" si="82"/>
        <v>2.  1-1.5 Years</v>
      </c>
      <c r="Z5162" s="11" t="str">
        <f t="shared" si="82"/>
        <v>1. &lt;= 1 Year</v>
      </c>
    </row>
    <row r="5163" spans="1:26" x14ac:dyDescent="0.25">
      <c r="A5163">
        <v>164899276</v>
      </c>
      <c r="B5163" t="s">
        <v>4060</v>
      </c>
      <c r="C5163" t="s">
        <v>3566</v>
      </c>
      <c r="D5163" t="s">
        <v>125</v>
      </c>
      <c r="E5163">
        <v>24</v>
      </c>
      <c r="F5163" t="s">
        <v>6</v>
      </c>
      <c r="G5163" t="s">
        <v>837</v>
      </c>
      <c r="H5163" t="s">
        <v>25</v>
      </c>
      <c r="I5163" t="s">
        <v>22</v>
      </c>
      <c r="J5163">
        <v>272</v>
      </c>
      <c r="K5163">
        <v>270</v>
      </c>
      <c r="L5163">
        <v>20233</v>
      </c>
      <c r="M5163">
        <v>1</v>
      </c>
      <c r="N5163" t="s">
        <v>31</v>
      </c>
      <c r="O5163">
        <v>1633</v>
      </c>
      <c r="P5163">
        <v>20230228</v>
      </c>
      <c r="Q5163" t="s">
        <v>31</v>
      </c>
      <c r="R5163" t="s">
        <v>30</v>
      </c>
      <c r="S5163">
        <v>0</v>
      </c>
      <c r="T5163">
        <v>0</v>
      </c>
      <c r="U5163">
        <v>0</v>
      </c>
      <c r="V5163" t="s">
        <v>30</v>
      </c>
      <c r="W5163">
        <v>0</v>
      </c>
      <c r="X5163">
        <v>16414385</v>
      </c>
      <c r="Y5163" s="11" t="str">
        <f t="shared" si="82"/>
        <v>1. &lt;= 1 Year</v>
      </c>
      <c r="Z5163" s="11" t="str">
        <f t="shared" si="82"/>
        <v>1. &lt;= 1 Year</v>
      </c>
    </row>
    <row r="5164" spans="1:26" x14ac:dyDescent="0.25">
      <c r="A5164">
        <v>164977841</v>
      </c>
      <c r="B5164" t="s">
        <v>4854</v>
      </c>
      <c r="C5164" t="s">
        <v>4855</v>
      </c>
      <c r="D5164" t="s">
        <v>124</v>
      </c>
      <c r="E5164">
        <v>24</v>
      </c>
      <c r="F5164" t="s">
        <v>32</v>
      </c>
      <c r="G5164" t="s">
        <v>874</v>
      </c>
      <c r="H5164" t="s">
        <v>25</v>
      </c>
      <c r="I5164" t="s">
        <v>22</v>
      </c>
      <c r="J5164">
        <v>174</v>
      </c>
      <c r="K5164">
        <v>161</v>
      </c>
      <c r="L5164">
        <v>20233</v>
      </c>
      <c r="M5164">
        <v>1</v>
      </c>
      <c r="N5164" t="s">
        <v>31</v>
      </c>
      <c r="O5164">
        <v>1020</v>
      </c>
      <c r="P5164">
        <v>20230420</v>
      </c>
      <c r="Q5164" t="s">
        <v>31</v>
      </c>
      <c r="R5164" t="s">
        <v>30</v>
      </c>
      <c r="S5164">
        <v>0</v>
      </c>
      <c r="T5164">
        <v>0</v>
      </c>
      <c r="U5164">
        <v>0</v>
      </c>
      <c r="V5164" t="s">
        <v>30</v>
      </c>
      <c r="W5164">
        <v>0</v>
      </c>
      <c r="X5164">
        <v>16449010</v>
      </c>
      <c r="Y5164" s="11" t="str">
        <f t="shared" si="82"/>
        <v>1. &lt;= 1 Year</v>
      </c>
      <c r="Z5164" s="11" t="str">
        <f t="shared" si="82"/>
        <v>1. &lt;= 1 Year</v>
      </c>
    </row>
    <row r="5165" spans="1:26" x14ac:dyDescent="0.25">
      <c r="A5165">
        <v>164631949</v>
      </c>
      <c r="B5165" t="s">
        <v>5198</v>
      </c>
      <c r="C5165" t="s">
        <v>4740</v>
      </c>
      <c r="D5165" t="s">
        <v>125</v>
      </c>
      <c r="E5165">
        <v>24</v>
      </c>
      <c r="F5165" t="s">
        <v>32</v>
      </c>
      <c r="G5165" t="s">
        <v>837</v>
      </c>
      <c r="H5165" t="s">
        <v>25</v>
      </c>
      <c r="I5165" t="s">
        <v>22</v>
      </c>
      <c r="J5165">
        <v>644</v>
      </c>
      <c r="K5165">
        <v>350</v>
      </c>
      <c r="L5165">
        <v>20233</v>
      </c>
      <c r="M5165">
        <v>1</v>
      </c>
      <c r="N5165" t="s">
        <v>31</v>
      </c>
      <c r="O5165">
        <v>2359</v>
      </c>
      <c r="P5165">
        <v>20221102</v>
      </c>
      <c r="Q5165" t="s">
        <v>31</v>
      </c>
      <c r="R5165" t="s">
        <v>30</v>
      </c>
      <c r="S5165">
        <v>0</v>
      </c>
      <c r="T5165">
        <v>20234</v>
      </c>
      <c r="U5165">
        <v>1</v>
      </c>
      <c r="V5165" t="s">
        <v>31</v>
      </c>
      <c r="W5165">
        <v>4212.71</v>
      </c>
      <c r="X5165">
        <v>16265539</v>
      </c>
      <c r="Y5165" s="11" t="str">
        <f t="shared" si="82"/>
        <v>3.  1.5 to 2 Year</v>
      </c>
      <c r="Z5165" s="11" t="str">
        <f t="shared" si="82"/>
        <v>1. &lt;= 1 Year</v>
      </c>
    </row>
    <row r="5166" spans="1:26" x14ac:dyDescent="0.25">
      <c r="A5166">
        <v>165107183</v>
      </c>
      <c r="B5166" t="s">
        <v>7946</v>
      </c>
      <c r="C5166" t="s">
        <v>7947</v>
      </c>
      <c r="D5166" t="s">
        <v>917</v>
      </c>
      <c r="E5166">
        <v>24</v>
      </c>
      <c r="F5166" t="s">
        <v>6</v>
      </c>
      <c r="G5166" t="s">
        <v>7948</v>
      </c>
      <c r="H5166" t="s">
        <v>25</v>
      </c>
      <c r="I5166" t="s">
        <v>22</v>
      </c>
      <c r="J5166">
        <v>6</v>
      </c>
      <c r="K5166">
        <v>4</v>
      </c>
      <c r="L5166">
        <v>0</v>
      </c>
      <c r="M5166">
        <v>0</v>
      </c>
      <c r="N5166" t="s">
        <v>30</v>
      </c>
      <c r="O5166">
        <v>0</v>
      </c>
      <c r="P5166">
        <v>20230403</v>
      </c>
      <c r="Q5166" t="s">
        <v>31</v>
      </c>
      <c r="R5166" t="s">
        <v>30</v>
      </c>
      <c r="S5166">
        <v>0</v>
      </c>
      <c r="T5166">
        <v>0</v>
      </c>
      <c r="U5166">
        <v>0</v>
      </c>
      <c r="V5166" t="s">
        <v>30</v>
      </c>
      <c r="W5166">
        <v>0</v>
      </c>
      <c r="X5166">
        <v>16486724</v>
      </c>
      <c r="Y5166" s="11" t="str">
        <f t="shared" si="82"/>
        <v>1. &lt;= 1 Year</v>
      </c>
      <c r="Z5166" s="11" t="str">
        <f t="shared" si="82"/>
        <v>1. &lt;= 1 Year</v>
      </c>
    </row>
    <row r="5167" spans="1:26" x14ac:dyDescent="0.25">
      <c r="A5167">
        <v>164871464</v>
      </c>
      <c r="B5167" t="s">
        <v>5199</v>
      </c>
      <c r="C5167" t="s">
        <v>5200</v>
      </c>
      <c r="D5167" t="s">
        <v>122</v>
      </c>
      <c r="E5167">
        <v>24</v>
      </c>
      <c r="F5167" t="s">
        <v>32</v>
      </c>
      <c r="G5167" t="s">
        <v>840</v>
      </c>
      <c r="H5167" t="s">
        <v>25</v>
      </c>
      <c r="I5167" t="s">
        <v>22</v>
      </c>
      <c r="J5167">
        <v>304</v>
      </c>
      <c r="K5167">
        <v>270</v>
      </c>
      <c r="L5167">
        <v>0</v>
      </c>
      <c r="M5167">
        <v>0</v>
      </c>
      <c r="N5167" t="s">
        <v>30</v>
      </c>
      <c r="O5167">
        <v>0</v>
      </c>
      <c r="P5167" t="s">
        <v>25</v>
      </c>
      <c r="Q5167" t="s">
        <v>30</v>
      </c>
      <c r="R5167" t="s">
        <v>30</v>
      </c>
      <c r="S5167">
        <v>0</v>
      </c>
      <c r="T5167">
        <v>0</v>
      </c>
      <c r="U5167">
        <v>0</v>
      </c>
      <c r="V5167" t="s">
        <v>30</v>
      </c>
      <c r="W5167">
        <v>0</v>
      </c>
      <c r="X5167">
        <v>16394883</v>
      </c>
      <c r="Y5167" s="11" t="str">
        <f t="shared" si="82"/>
        <v>1. &lt;= 1 Year</v>
      </c>
      <c r="Z5167" s="11" t="str">
        <f t="shared" si="82"/>
        <v>1. &lt;= 1 Year</v>
      </c>
    </row>
    <row r="5168" spans="1:26" x14ac:dyDescent="0.25">
      <c r="A5168">
        <v>165055666</v>
      </c>
      <c r="B5168" t="s">
        <v>7721</v>
      </c>
      <c r="C5168" t="s">
        <v>7949</v>
      </c>
      <c r="D5168" t="s">
        <v>3254</v>
      </c>
      <c r="E5168">
        <v>24</v>
      </c>
      <c r="F5168" t="s">
        <v>6</v>
      </c>
      <c r="G5168" t="s">
        <v>842</v>
      </c>
      <c r="H5168" t="s">
        <v>25</v>
      </c>
      <c r="I5168" t="s">
        <v>22</v>
      </c>
      <c r="J5168">
        <v>41</v>
      </c>
      <c r="K5168" t="s">
        <v>25</v>
      </c>
      <c r="L5168">
        <v>0</v>
      </c>
      <c r="M5168">
        <v>0</v>
      </c>
      <c r="N5168" t="s">
        <v>30</v>
      </c>
      <c r="O5168">
        <v>0</v>
      </c>
      <c r="P5168" t="s">
        <v>25</v>
      </c>
      <c r="Q5168" t="s">
        <v>30</v>
      </c>
      <c r="R5168" t="s">
        <v>30</v>
      </c>
      <c r="S5168">
        <v>0</v>
      </c>
      <c r="T5168">
        <v>0</v>
      </c>
      <c r="U5168">
        <v>0</v>
      </c>
      <c r="V5168" t="s">
        <v>30</v>
      </c>
      <c r="W5168">
        <v>0</v>
      </c>
      <c r="X5168">
        <v>14565441</v>
      </c>
      <c r="Y5168" s="11" t="str">
        <f t="shared" si="82"/>
        <v>1. &lt;= 1 Year</v>
      </c>
      <c r="Z5168" s="11" t="str">
        <f t="shared" si="82"/>
        <v>7. &gt;= 6 Year</v>
      </c>
    </row>
    <row r="5169" spans="1:26" x14ac:dyDescent="0.25">
      <c r="A5169">
        <v>165102041</v>
      </c>
      <c r="B5169" t="s">
        <v>244</v>
      </c>
      <c r="C5169" t="s">
        <v>415</v>
      </c>
      <c r="D5169" t="s">
        <v>917</v>
      </c>
      <c r="E5169">
        <v>24</v>
      </c>
      <c r="F5169" t="s">
        <v>6</v>
      </c>
      <c r="G5169" t="s">
        <v>836</v>
      </c>
      <c r="H5169" t="s">
        <v>25</v>
      </c>
      <c r="I5169" t="s">
        <v>22</v>
      </c>
      <c r="J5169">
        <v>12</v>
      </c>
      <c r="K5169" t="s">
        <v>25</v>
      </c>
      <c r="L5169">
        <v>20233</v>
      </c>
      <c r="M5169">
        <v>1</v>
      </c>
      <c r="N5169" t="s">
        <v>31</v>
      </c>
      <c r="O5169">
        <v>975</v>
      </c>
      <c r="P5169">
        <v>20191115</v>
      </c>
      <c r="Q5169" t="s">
        <v>31</v>
      </c>
      <c r="R5169" t="s">
        <v>30</v>
      </c>
      <c r="S5169">
        <v>0</v>
      </c>
      <c r="T5169">
        <v>20234</v>
      </c>
      <c r="U5169">
        <v>1</v>
      </c>
      <c r="V5169" t="s">
        <v>31</v>
      </c>
      <c r="W5169">
        <v>269.35000000000002</v>
      </c>
      <c r="X5169">
        <v>15372077</v>
      </c>
      <c r="Y5169" s="11" t="str">
        <f t="shared" si="82"/>
        <v>1. &lt;= 1 Year</v>
      </c>
      <c r="Z5169" s="11" t="str">
        <f t="shared" si="82"/>
        <v>7. &gt;= 6 Year</v>
      </c>
    </row>
    <row r="5170" spans="1:26" x14ac:dyDescent="0.25">
      <c r="A5170">
        <v>165041515</v>
      </c>
      <c r="B5170" t="s">
        <v>7950</v>
      </c>
      <c r="C5170" t="s">
        <v>7951</v>
      </c>
      <c r="D5170" t="s">
        <v>917</v>
      </c>
      <c r="E5170">
        <v>24</v>
      </c>
      <c r="F5170" t="s">
        <v>6</v>
      </c>
      <c r="G5170" t="s">
        <v>4497</v>
      </c>
      <c r="H5170" t="s">
        <v>25</v>
      </c>
      <c r="I5170" t="s">
        <v>22</v>
      </c>
      <c r="J5170">
        <v>35</v>
      </c>
      <c r="K5170">
        <v>14</v>
      </c>
      <c r="L5170">
        <v>0</v>
      </c>
      <c r="M5170">
        <v>0</v>
      </c>
      <c r="N5170" t="s">
        <v>30</v>
      </c>
      <c r="O5170">
        <v>0</v>
      </c>
      <c r="P5170">
        <v>20221215</v>
      </c>
      <c r="Q5170" t="s">
        <v>31</v>
      </c>
      <c r="R5170" t="s">
        <v>30</v>
      </c>
      <c r="S5170">
        <v>0</v>
      </c>
      <c r="T5170">
        <v>20234</v>
      </c>
      <c r="U5170">
        <v>1</v>
      </c>
      <c r="V5170" t="s">
        <v>31</v>
      </c>
      <c r="W5170">
        <v>217.69</v>
      </c>
      <c r="X5170">
        <v>16053176</v>
      </c>
      <c r="Y5170" s="11" t="str">
        <f t="shared" si="82"/>
        <v>1. &lt;= 1 Year</v>
      </c>
      <c r="Z5170" s="11" t="str">
        <f t="shared" si="82"/>
        <v>1. &lt;= 1 Year</v>
      </c>
    </row>
    <row r="5171" spans="1:26" x14ac:dyDescent="0.25">
      <c r="A5171">
        <v>165018052</v>
      </c>
      <c r="B5171" t="s">
        <v>7952</v>
      </c>
      <c r="C5171" t="s">
        <v>668</v>
      </c>
      <c r="D5171" t="s">
        <v>125</v>
      </c>
      <c r="E5171">
        <v>24</v>
      </c>
      <c r="F5171" t="s">
        <v>32</v>
      </c>
      <c r="G5171" t="s">
        <v>840</v>
      </c>
      <c r="H5171" t="s">
        <v>25</v>
      </c>
      <c r="I5171" t="s">
        <v>22</v>
      </c>
      <c r="J5171">
        <v>116</v>
      </c>
      <c r="K5171">
        <v>110</v>
      </c>
      <c r="L5171">
        <v>0</v>
      </c>
      <c r="M5171">
        <v>0</v>
      </c>
      <c r="N5171" t="s">
        <v>30</v>
      </c>
      <c r="O5171">
        <v>0</v>
      </c>
      <c r="P5171" t="s">
        <v>25</v>
      </c>
      <c r="Q5171" t="s">
        <v>30</v>
      </c>
      <c r="R5171" t="s">
        <v>30</v>
      </c>
      <c r="S5171">
        <v>0</v>
      </c>
      <c r="T5171">
        <v>0</v>
      </c>
      <c r="U5171">
        <v>0</v>
      </c>
      <c r="V5171" t="s">
        <v>30</v>
      </c>
      <c r="W5171">
        <v>0</v>
      </c>
      <c r="X5171">
        <v>16422022</v>
      </c>
      <c r="Y5171" s="11" t="str">
        <f t="shared" si="82"/>
        <v>1. &lt;= 1 Year</v>
      </c>
      <c r="Z5171" s="11" t="str">
        <f t="shared" si="82"/>
        <v>1. &lt;= 1 Year</v>
      </c>
    </row>
    <row r="5172" spans="1:26" x14ac:dyDescent="0.25">
      <c r="A5172">
        <v>164632826</v>
      </c>
      <c r="B5172" t="s">
        <v>1632</v>
      </c>
      <c r="C5172" t="s">
        <v>627</v>
      </c>
      <c r="D5172" t="s">
        <v>125</v>
      </c>
      <c r="E5172">
        <v>24</v>
      </c>
      <c r="F5172" t="s">
        <v>32</v>
      </c>
      <c r="G5172" t="s">
        <v>840</v>
      </c>
      <c r="H5172" t="s">
        <v>25</v>
      </c>
      <c r="I5172" t="s">
        <v>22</v>
      </c>
      <c r="J5172">
        <v>643</v>
      </c>
      <c r="K5172">
        <v>350</v>
      </c>
      <c r="L5172">
        <v>20233</v>
      </c>
      <c r="M5172">
        <v>1</v>
      </c>
      <c r="N5172" t="s">
        <v>31</v>
      </c>
      <c r="O5172">
        <v>10211</v>
      </c>
      <c r="P5172">
        <v>20230509</v>
      </c>
      <c r="Q5172" t="s">
        <v>31</v>
      </c>
      <c r="R5172" t="s">
        <v>30</v>
      </c>
      <c r="S5172">
        <v>0</v>
      </c>
      <c r="T5172">
        <v>20234</v>
      </c>
      <c r="U5172">
        <v>1</v>
      </c>
      <c r="V5172" t="s">
        <v>31</v>
      </c>
      <c r="W5172">
        <v>7938.29</v>
      </c>
      <c r="X5172">
        <v>16262597</v>
      </c>
      <c r="Y5172" s="11" t="str">
        <f t="shared" si="82"/>
        <v>3.  1.5 to 2 Year</v>
      </c>
      <c r="Z5172" s="11" t="str">
        <f t="shared" si="82"/>
        <v>1. &lt;= 1 Year</v>
      </c>
    </row>
    <row r="5173" spans="1:26" x14ac:dyDescent="0.25">
      <c r="A5173">
        <v>165056387</v>
      </c>
      <c r="B5173" t="s">
        <v>6826</v>
      </c>
      <c r="C5173" t="s">
        <v>2728</v>
      </c>
      <c r="D5173" t="s">
        <v>917</v>
      </c>
      <c r="E5173">
        <v>24</v>
      </c>
      <c r="F5173" t="s">
        <v>32</v>
      </c>
      <c r="G5173" t="s">
        <v>2269</v>
      </c>
      <c r="H5173" t="s">
        <v>25</v>
      </c>
      <c r="I5173" t="s">
        <v>22</v>
      </c>
      <c r="J5173">
        <v>69</v>
      </c>
      <c r="K5173" t="s">
        <v>25</v>
      </c>
      <c r="L5173">
        <v>20233</v>
      </c>
      <c r="M5173">
        <v>1</v>
      </c>
      <c r="N5173" t="s">
        <v>31</v>
      </c>
      <c r="O5173">
        <v>5530</v>
      </c>
      <c r="P5173">
        <v>20180917</v>
      </c>
      <c r="Q5173" t="s">
        <v>31</v>
      </c>
      <c r="R5173" t="s">
        <v>30</v>
      </c>
      <c r="S5173">
        <v>0</v>
      </c>
      <c r="T5173">
        <v>20234</v>
      </c>
      <c r="U5173">
        <v>1</v>
      </c>
      <c r="V5173" t="s">
        <v>31</v>
      </c>
      <c r="W5173">
        <v>4525</v>
      </c>
      <c r="X5173">
        <v>16365868</v>
      </c>
      <c r="Y5173" s="11" t="str">
        <f t="shared" si="82"/>
        <v>1. &lt;= 1 Year</v>
      </c>
      <c r="Z5173" s="11" t="str">
        <f t="shared" si="82"/>
        <v>7. &gt;= 6 Year</v>
      </c>
    </row>
    <row r="5174" spans="1:26" x14ac:dyDescent="0.25">
      <c r="A5174">
        <v>164644768</v>
      </c>
      <c r="B5174" t="s">
        <v>1739</v>
      </c>
      <c r="C5174" t="s">
        <v>689</v>
      </c>
      <c r="D5174" t="s">
        <v>125</v>
      </c>
      <c r="E5174">
        <v>24</v>
      </c>
      <c r="F5174" t="s">
        <v>6</v>
      </c>
      <c r="G5174" t="s">
        <v>1630</v>
      </c>
      <c r="H5174" t="s">
        <v>25</v>
      </c>
      <c r="I5174" t="s">
        <v>22</v>
      </c>
      <c r="J5174">
        <v>628</v>
      </c>
      <c r="K5174">
        <v>626</v>
      </c>
      <c r="L5174">
        <v>0</v>
      </c>
      <c r="M5174">
        <v>0</v>
      </c>
      <c r="N5174" t="s">
        <v>30</v>
      </c>
      <c r="O5174">
        <v>0</v>
      </c>
      <c r="P5174">
        <v>20230923</v>
      </c>
      <c r="Q5174" t="s">
        <v>31</v>
      </c>
      <c r="R5174" t="s">
        <v>30</v>
      </c>
      <c r="S5174">
        <v>0</v>
      </c>
      <c r="T5174">
        <v>20234</v>
      </c>
      <c r="U5174">
        <v>1</v>
      </c>
      <c r="V5174" t="s">
        <v>31</v>
      </c>
      <c r="W5174">
        <v>4641</v>
      </c>
      <c r="X5174">
        <v>16274417</v>
      </c>
      <c r="Y5174" s="11" t="str">
        <f t="shared" si="82"/>
        <v>3.  1.5 to 2 Year</v>
      </c>
      <c r="Z5174" s="11" t="str">
        <f t="shared" si="82"/>
        <v>3.  1.5 to 2 Year</v>
      </c>
    </row>
    <row r="5175" spans="1:26" x14ac:dyDescent="0.25">
      <c r="A5175">
        <v>165077600</v>
      </c>
      <c r="B5175" t="s">
        <v>7953</v>
      </c>
      <c r="C5175" t="s">
        <v>7954</v>
      </c>
      <c r="D5175" t="s">
        <v>82</v>
      </c>
      <c r="E5175">
        <v>24</v>
      </c>
      <c r="F5175" t="s">
        <v>6</v>
      </c>
      <c r="G5175" t="s">
        <v>2044</v>
      </c>
      <c r="H5175" t="s">
        <v>25</v>
      </c>
      <c r="I5175" t="s">
        <v>22</v>
      </c>
      <c r="J5175">
        <v>21</v>
      </c>
      <c r="K5175" t="s">
        <v>25</v>
      </c>
      <c r="L5175">
        <v>0</v>
      </c>
      <c r="M5175">
        <v>0</v>
      </c>
      <c r="N5175" t="s">
        <v>30</v>
      </c>
      <c r="O5175">
        <v>0</v>
      </c>
      <c r="P5175" t="s">
        <v>25</v>
      </c>
      <c r="Q5175" t="s">
        <v>30</v>
      </c>
      <c r="R5175" t="s">
        <v>30</v>
      </c>
      <c r="S5175">
        <v>0</v>
      </c>
      <c r="T5175">
        <v>0</v>
      </c>
      <c r="U5175">
        <v>0</v>
      </c>
      <c r="V5175" t="s">
        <v>30</v>
      </c>
      <c r="W5175">
        <v>0</v>
      </c>
      <c r="X5175">
        <v>12129916</v>
      </c>
      <c r="Y5175" s="11" t="str">
        <f t="shared" si="82"/>
        <v>1. &lt;= 1 Year</v>
      </c>
      <c r="Z5175" s="11" t="str">
        <f t="shared" si="82"/>
        <v>7. &gt;= 6 Year</v>
      </c>
    </row>
    <row r="5176" spans="1:26" x14ac:dyDescent="0.25">
      <c r="A5176">
        <v>164670840</v>
      </c>
      <c r="B5176" t="s">
        <v>1740</v>
      </c>
      <c r="C5176" t="s">
        <v>391</v>
      </c>
      <c r="D5176" t="s">
        <v>107</v>
      </c>
      <c r="E5176">
        <v>24</v>
      </c>
      <c r="F5176" t="s">
        <v>32</v>
      </c>
      <c r="G5176" t="s">
        <v>839</v>
      </c>
      <c r="H5176" t="s">
        <v>25</v>
      </c>
      <c r="I5176" t="s">
        <v>22</v>
      </c>
      <c r="J5176">
        <v>595</v>
      </c>
      <c r="K5176">
        <v>27</v>
      </c>
      <c r="L5176">
        <v>20233</v>
      </c>
      <c r="M5176">
        <v>1</v>
      </c>
      <c r="N5176" t="s">
        <v>31</v>
      </c>
      <c r="O5176">
        <v>2910</v>
      </c>
      <c r="P5176">
        <v>20231106</v>
      </c>
      <c r="Q5176" t="s">
        <v>31</v>
      </c>
      <c r="R5176" t="s">
        <v>30</v>
      </c>
      <c r="S5176">
        <v>0</v>
      </c>
      <c r="T5176">
        <v>20234</v>
      </c>
      <c r="U5176">
        <v>1</v>
      </c>
      <c r="V5176" t="s">
        <v>31</v>
      </c>
      <c r="W5176">
        <v>2262.9</v>
      </c>
      <c r="X5176">
        <v>16230678</v>
      </c>
      <c r="Y5176" s="11" t="str">
        <f t="shared" si="82"/>
        <v>3.  1.5 to 2 Year</v>
      </c>
      <c r="Z5176" s="11" t="str">
        <f t="shared" si="82"/>
        <v>1. &lt;= 1 Year</v>
      </c>
    </row>
    <row r="5177" spans="1:26" x14ac:dyDescent="0.25">
      <c r="A5177">
        <v>164714925</v>
      </c>
      <c r="B5177" t="s">
        <v>2426</v>
      </c>
      <c r="C5177" t="s">
        <v>2427</v>
      </c>
      <c r="D5177" t="s">
        <v>125</v>
      </c>
      <c r="E5177">
        <v>24</v>
      </c>
      <c r="F5177" t="s">
        <v>32</v>
      </c>
      <c r="G5177" t="s">
        <v>837</v>
      </c>
      <c r="H5177" t="s">
        <v>25</v>
      </c>
      <c r="I5177" t="s">
        <v>22</v>
      </c>
      <c r="J5177">
        <v>524</v>
      </c>
      <c r="K5177">
        <v>346</v>
      </c>
      <c r="L5177">
        <v>20233</v>
      </c>
      <c r="M5177">
        <v>1</v>
      </c>
      <c r="N5177" t="s">
        <v>31</v>
      </c>
      <c r="O5177">
        <v>6123</v>
      </c>
      <c r="P5177">
        <v>20230314</v>
      </c>
      <c r="Q5177" t="s">
        <v>31</v>
      </c>
      <c r="R5177" t="s">
        <v>30</v>
      </c>
      <c r="S5177">
        <v>0</v>
      </c>
      <c r="T5177">
        <v>20234</v>
      </c>
      <c r="U5177">
        <v>1</v>
      </c>
      <c r="V5177" t="s">
        <v>31</v>
      </c>
      <c r="W5177">
        <v>7602.48</v>
      </c>
      <c r="X5177">
        <v>16283830</v>
      </c>
      <c r="Y5177" s="11" t="str">
        <f t="shared" si="82"/>
        <v>2.  1-1.5 Years</v>
      </c>
      <c r="Z5177" s="11" t="str">
        <f t="shared" si="82"/>
        <v>1. &lt;= 1 Year</v>
      </c>
    </row>
    <row r="5178" spans="1:26" x14ac:dyDescent="0.25">
      <c r="A5178">
        <v>165049505</v>
      </c>
      <c r="B5178" t="s">
        <v>6483</v>
      </c>
      <c r="C5178" t="s">
        <v>302</v>
      </c>
      <c r="D5178" t="s">
        <v>125</v>
      </c>
      <c r="E5178">
        <v>24</v>
      </c>
      <c r="F5178" t="s">
        <v>32</v>
      </c>
      <c r="G5178" t="s">
        <v>840</v>
      </c>
      <c r="H5178" t="s">
        <v>25</v>
      </c>
      <c r="I5178" t="s">
        <v>22</v>
      </c>
      <c r="J5178">
        <v>77</v>
      </c>
      <c r="K5178">
        <v>76</v>
      </c>
      <c r="L5178">
        <v>0</v>
      </c>
      <c r="M5178">
        <v>0</v>
      </c>
      <c r="N5178" t="s">
        <v>30</v>
      </c>
      <c r="O5178">
        <v>0</v>
      </c>
      <c r="P5178">
        <v>20240326</v>
      </c>
      <c r="Q5178" t="s">
        <v>31</v>
      </c>
      <c r="R5178" t="s">
        <v>30</v>
      </c>
      <c r="S5178">
        <v>0</v>
      </c>
      <c r="T5178">
        <v>0</v>
      </c>
      <c r="U5178">
        <v>0</v>
      </c>
      <c r="V5178" t="s">
        <v>30</v>
      </c>
      <c r="W5178">
        <v>0</v>
      </c>
      <c r="X5178">
        <v>16496855</v>
      </c>
      <c r="Y5178" s="11" t="str">
        <f t="shared" si="82"/>
        <v>1. &lt;= 1 Year</v>
      </c>
      <c r="Z5178" s="11" t="str">
        <f t="shared" si="82"/>
        <v>1. &lt;= 1 Year</v>
      </c>
    </row>
    <row r="5179" spans="1:26" x14ac:dyDescent="0.25">
      <c r="A5179">
        <v>165097857</v>
      </c>
      <c r="B5179" t="s">
        <v>338</v>
      </c>
      <c r="C5179" t="s">
        <v>7955</v>
      </c>
      <c r="D5179" t="s">
        <v>899</v>
      </c>
      <c r="E5179">
        <v>24</v>
      </c>
      <c r="F5179" t="s">
        <v>6</v>
      </c>
      <c r="G5179" t="s">
        <v>836</v>
      </c>
      <c r="H5179" t="s">
        <v>25</v>
      </c>
      <c r="I5179" t="s">
        <v>22</v>
      </c>
      <c r="J5179">
        <v>18</v>
      </c>
      <c r="K5179" t="s">
        <v>25</v>
      </c>
      <c r="L5179">
        <v>0</v>
      </c>
      <c r="M5179">
        <v>0</v>
      </c>
      <c r="N5179" t="s">
        <v>30</v>
      </c>
      <c r="O5179">
        <v>0</v>
      </c>
      <c r="P5179">
        <v>20210325</v>
      </c>
      <c r="Q5179" t="s">
        <v>31</v>
      </c>
      <c r="R5179" t="s">
        <v>30</v>
      </c>
      <c r="S5179">
        <v>0</v>
      </c>
      <c r="T5179">
        <v>0</v>
      </c>
      <c r="U5179">
        <v>0</v>
      </c>
      <c r="V5179" t="s">
        <v>30</v>
      </c>
      <c r="W5179">
        <v>0</v>
      </c>
      <c r="X5179">
        <v>16513968</v>
      </c>
      <c r="Y5179" s="11" t="str">
        <f t="shared" si="82"/>
        <v>1. &lt;= 1 Year</v>
      </c>
      <c r="Z5179" s="11" t="str">
        <f t="shared" si="82"/>
        <v>7. &gt;= 6 Year</v>
      </c>
    </row>
    <row r="5180" spans="1:26" x14ac:dyDescent="0.25">
      <c r="A5180">
        <v>164969772</v>
      </c>
      <c r="B5180" t="s">
        <v>2139</v>
      </c>
      <c r="C5180" t="s">
        <v>4856</v>
      </c>
      <c r="D5180" t="s">
        <v>125</v>
      </c>
      <c r="E5180">
        <v>24</v>
      </c>
      <c r="F5180" t="s">
        <v>32</v>
      </c>
      <c r="G5180" t="s">
        <v>837</v>
      </c>
      <c r="H5180" t="s">
        <v>25</v>
      </c>
      <c r="I5180" t="s">
        <v>22</v>
      </c>
      <c r="J5180">
        <v>186</v>
      </c>
      <c r="K5180">
        <v>123</v>
      </c>
      <c r="L5180">
        <v>0</v>
      </c>
      <c r="M5180">
        <v>0</v>
      </c>
      <c r="N5180" t="s">
        <v>30</v>
      </c>
      <c r="O5180">
        <v>0</v>
      </c>
      <c r="P5180" t="s">
        <v>25</v>
      </c>
      <c r="Q5180" t="s">
        <v>30</v>
      </c>
      <c r="R5180" t="s">
        <v>30</v>
      </c>
      <c r="S5180">
        <v>0</v>
      </c>
      <c r="T5180">
        <v>0</v>
      </c>
      <c r="U5180">
        <v>0</v>
      </c>
      <c r="V5180" t="s">
        <v>30</v>
      </c>
      <c r="W5180">
        <v>0</v>
      </c>
      <c r="X5180">
        <v>16348330</v>
      </c>
      <c r="Y5180" s="11" t="str">
        <f t="shared" si="82"/>
        <v>1. &lt;= 1 Year</v>
      </c>
      <c r="Z5180" s="11" t="str">
        <f t="shared" si="82"/>
        <v>1. &lt;= 1 Year</v>
      </c>
    </row>
    <row r="5181" spans="1:26" x14ac:dyDescent="0.25">
      <c r="A5181">
        <v>164870587</v>
      </c>
      <c r="B5181" t="s">
        <v>2139</v>
      </c>
      <c r="C5181" t="s">
        <v>292</v>
      </c>
      <c r="D5181" t="s">
        <v>125</v>
      </c>
      <c r="E5181">
        <v>24</v>
      </c>
      <c r="F5181" t="s">
        <v>32</v>
      </c>
      <c r="G5181" t="s">
        <v>837</v>
      </c>
      <c r="H5181" t="s">
        <v>25</v>
      </c>
      <c r="I5181" t="s">
        <v>22</v>
      </c>
      <c r="J5181">
        <v>305</v>
      </c>
      <c r="K5181">
        <v>270</v>
      </c>
      <c r="L5181">
        <v>20233</v>
      </c>
      <c r="M5181">
        <v>1</v>
      </c>
      <c r="N5181" t="s">
        <v>31</v>
      </c>
      <c r="O5181">
        <v>2899</v>
      </c>
      <c r="P5181">
        <v>20220822</v>
      </c>
      <c r="Q5181" t="s">
        <v>31</v>
      </c>
      <c r="R5181" t="s">
        <v>30</v>
      </c>
      <c r="S5181">
        <v>0</v>
      </c>
      <c r="T5181">
        <v>20234</v>
      </c>
      <c r="U5181">
        <v>1</v>
      </c>
      <c r="V5181" t="s">
        <v>31</v>
      </c>
      <c r="W5181">
        <v>3869.27</v>
      </c>
      <c r="X5181">
        <v>16397742</v>
      </c>
      <c r="Y5181" s="11" t="str">
        <f t="shared" si="82"/>
        <v>1. &lt;= 1 Year</v>
      </c>
      <c r="Z5181" s="11" t="str">
        <f t="shared" si="82"/>
        <v>1. &lt;= 1 Year</v>
      </c>
    </row>
    <row r="5182" spans="1:26" x14ac:dyDescent="0.25">
      <c r="A5182">
        <v>165089372</v>
      </c>
      <c r="B5182" t="s">
        <v>7956</v>
      </c>
      <c r="C5182" t="s">
        <v>720</v>
      </c>
      <c r="D5182" t="s">
        <v>122</v>
      </c>
      <c r="E5182">
        <v>24</v>
      </c>
      <c r="F5182" t="s">
        <v>6</v>
      </c>
      <c r="G5182" t="s">
        <v>838</v>
      </c>
      <c r="H5182" t="s">
        <v>25</v>
      </c>
      <c r="I5182" t="s">
        <v>22</v>
      </c>
      <c r="J5182">
        <v>27</v>
      </c>
      <c r="K5182">
        <v>21</v>
      </c>
      <c r="L5182">
        <v>20233</v>
      </c>
      <c r="M5182">
        <v>1</v>
      </c>
      <c r="N5182" t="s">
        <v>31</v>
      </c>
      <c r="O5182">
        <v>5709</v>
      </c>
      <c r="P5182" t="s">
        <v>25</v>
      </c>
      <c r="Q5182" t="s">
        <v>30</v>
      </c>
      <c r="R5182" t="s">
        <v>30</v>
      </c>
      <c r="S5182">
        <v>0</v>
      </c>
      <c r="T5182">
        <v>0</v>
      </c>
      <c r="U5182">
        <v>0</v>
      </c>
      <c r="V5182" t="s">
        <v>30</v>
      </c>
      <c r="W5182">
        <v>0</v>
      </c>
      <c r="X5182">
        <v>16528795</v>
      </c>
      <c r="Y5182" s="11" t="str">
        <f t="shared" si="82"/>
        <v>1. &lt;= 1 Year</v>
      </c>
      <c r="Z5182" s="11" t="str">
        <f t="shared" si="82"/>
        <v>1. &lt;= 1 Year</v>
      </c>
    </row>
    <row r="5183" spans="1:26" x14ac:dyDescent="0.25">
      <c r="A5183">
        <v>165086355</v>
      </c>
      <c r="B5183" t="s">
        <v>7957</v>
      </c>
      <c r="C5183" t="s">
        <v>7958</v>
      </c>
      <c r="D5183" t="s">
        <v>917</v>
      </c>
      <c r="E5183">
        <v>24</v>
      </c>
      <c r="F5183" t="s">
        <v>6</v>
      </c>
      <c r="G5183" t="s">
        <v>4497</v>
      </c>
      <c r="H5183" t="s">
        <v>25</v>
      </c>
      <c r="I5183" t="s">
        <v>22</v>
      </c>
      <c r="J5183">
        <v>32</v>
      </c>
      <c r="K5183" t="s">
        <v>25</v>
      </c>
      <c r="L5183">
        <v>20233</v>
      </c>
      <c r="M5183">
        <v>1</v>
      </c>
      <c r="N5183" t="s">
        <v>31</v>
      </c>
      <c r="O5183">
        <v>2301</v>
      </c>
      <c r="P5183">
        <v>20230106</v>
      </c>
      <c r="Q5183" t="s">
        <v>31</v>
      </c>
      <c r="R5183" t="s">
        <v>30</v>
      </c>
      <c r="S5183">
        <v>0</v>
      </c>
      <c r="T5183">
        <v>0</v>
      </c>
      <c r="U5183">
        <v>0</v>
      </c>
      <c r="V5183" t="s">
        <v>30</v>
      </c>
      <c r="W5183">
        <v>0</v>
      </c>
      <c r="X5183">
        <v>16508569</v>
      </c>
      <c r="Y5183" s="11" t="str">
        <f t="shared" si="82"/>
        <v>1. &lt;= 1 Year</v>
      </c>
      <c r="Z5183" s="11" t="str">
        <f t="shared" si="82"/>
        <v>7. &gt;= 6 Year</v>
      </c>
    </row>
    <row r="5184" spans="1:26" x14ac:dyDescent="0.25">
      <c r="A5184">
        <v>165047555</v>
      </c>
      <c r="B5184" t="s">
        <v>539</v>
      </c>
      <c r="C5184" t="s">
        <v>174</v>
      </c>
      <c r="D5184" t="s">
        <v>917</v>
      </c>
      <c r="E5184">
        <v>24</v>
      </c>
      <c r="F5184" t="s">
        <v>6</v>
      </c>
      <c r="G5184" t="s">
        <v>4497</v>
      </c>
      <c r="H5184" t="s">
        <v>25</v>
      </c>
      <c r="I5184" t="s">
        <v>22</v>
      </c>
      <c r="J5184">
        <v>46</v>
      </c>
      <c r="K5184">
        <v>21</v>
      </c>
      <c r="L5184">
        <v>20233</v>
      </c>
      <c r="M5184">
        <v>1</v>
      </c>
      <c r="N5184" t="s">
        <v>31</v>
      </c>
      <c r="O5184">
        <v>16349</v>
      </c>
      <c r="P5184">
        <v>20190602</v>
      </c>
      <c r="Q5184" t="s">
        <v>31</v>
      </c>
      <c r="R5184" t="s">
        <v>30</v>
      </c>
      <c r="S5184">
        <v>0</v>
      </c>
      <c r="T5184">
        <v>20234</v>
      </c>
      <c r="U5184">
        <v>1</v>
      </c>
      <c r="V5184" t="s">
        <v>31</v>
      </c>
      <c r="W5184">
        <v>16331.8</v>
      </c>
      <c r="X5184">
        <v>13002608</v>
      </c>
      <c r="Y5184" s="11" t="str">
        <f t="shared" si="82"/>
        <v>1. &lt;= 1 Year</v>
      </c>
      <c r="Z5184" s="11" t="str">
        <f t="shared" si="82"/>
        <v>1. &lt;= 1 Year</v>
      </c>
    </row>
    <row r="5185" spans="1:26" x14ac:dyDescent="0.25">
      <c r="A5185">
        <v>165080836</v>
      </c>
      <c r="B5185" t="s">
        <v>7959</v>
      </c>
      <c r="C5185" t="s">
        <v>3476</v>
      </c>
      <c r="D5185" t="s">
        <v>122</v>
      </c>
      <c r="E5185">
        <v>24</v>
      </c>
      <c r="F5185" t="s">
        <v>6</v>
      </c>
      <c r="G5185" t="s">
        <v>2269</v>
      </c>
      <c r="H5185" t="s">
        <v>25</v>
      </c>
      <c r="I5185" t="s">
        <v>22</v>
      </c>
      <c r="J5185">
        <v>39</v>
      </c>
      <c r="K5185">
        <v>21</v>
      </c>
      <c r="L5185">
        <v>0</v>
      </c>
      <c r="M5185">
        <v>0</v>
      </c>
      <c r="N5185" t="s">
        <v>30</v>
      </c>
      <c r="O5185">
        <v>0</v>
      </c>
      <c r="P5185" t="s">
        <v>25</v>
      </c>
      <c r="Q5185" t="s">
        <v>30</v>
      </c>
      <c r="R5185" t="s">
        <v>30</v>
      </c>
      <c r="S5185">
        <v>0</v>
      </c>
      <c r="T5185">
        <v>0</v>
      </c>
      <c r="U5185">
        <v>0</v>
      </c>
      <c r="V5185" t="s">
        <v>30</v>
      </c>
      <c r="W5185">
        <v>0</v>
      </c>
      <c r="X5185">
        <v>16488933</v>
      </c>
      <c r="Y5185" s="11" t="str">
        <f t="shared" si="82"/>
        <v>1. &lt;= 1 Year</v>
      </c>
      <c r="Z5185" s="11" t="str">
        <f t="shared" si="82"/>
        <v>1. &lt;= 1 Year</v>
      </c>
    </row>
    <row r="5186" spans="1:26" x14ac:dyDescent="0.25">
      <c r="A5186">
        <v>164895996</v>
      </c>
      <c r="B5186" t="s">
        <v>297</v>
      </c>
      <c r="C5186" t="s">
        <v>518</v>
      </c>
      <c r="D5186" t="s">
        <v>122</v>
      </c>
      <c r="E5186">
        <v>24</v>
      </c>
      <c r="F5186" t="s">
        <v>6</v>
      </c>
      <c r="G5186" t="s">
        <v>2269</v>
      </c>
      <c r="H5186" t="s">
        <v>25</v>
      </c>
      <c r="I5186" t="s">
        <v>22</v>
      </c>
      <c r="J5186">
        <v>277</v>
      </c>
      <c r="K5186">
        <v>270</v>
      </c>
      <c r="L5186">
        <v>20233</v>
      </c>
      <c r="M5186">
        <v>1</v>
      </c>
      <c r="N5186" t="s">
        <v>31</v>
      </c>
      <c r="O5186">
        <v>5355</v>
      </c>
      <c r="P5186">
        <v>20240319</v>
      </c>
      <c r="Q5186" t="s">
        <v>31</v>
      </c>
      <c r="R5186" t="s">
        <v>30</v>
      </c>
      <c r="S5186">
        <v>0</v>
      </c>
      <c r="T5186">
        <v>20234</v>
      </c>
      <c r="U5186">
        <v>1</v>
      </c>
      <c r="V5186" t="s">
        <v>31</v>
      </c>
      <c r="W5186">
        <v>5445</v>
      </c>
      <c r="X5186">
        <v>16409913</v>
      </c>
      <c r="Y5186" s="11" t="str">
        <f t="shared" si="82"/>
        <v>1. &lt;= 1 Year</v>
      </c>
      <c r="Z5186" s="11" t="str">
        <f t="shared" si="82"/>
        <v>1. &lt;= 1 Year</v>
      </c>
    </row>
    <row r="5187" spans="1:26" x14ac:dyDescent="0.25">
      <c r="A5187">
        <v>164937206</v>
      </c>
      <c r="B5187" t="s">
        <v>4062</v>
      </c>
      <c r="C5187" t="s">
        <v>260</v>
      </c>
      <c r="D5187" t="s">
        <v>122</v>
      </c>
      <c r="E5187">
        <v>24</v>
      </c>
      <c r="F5187" t="s">
        <v>32</v>
      </c>
      <c r="G5187" t="s">
        <v>2269</v>
      </c>
      <c r="H5187" t="s">
        <v>25</v>
      </c>
      <c r="I5187" t="s">
        <v>22</v>
      </c>
      <c r="J5187">
        <v>227</v>
      </c>
      <c r="K5187">
        <v>206</v>
      </c>
      <c r="L5187">
        <v>20233</v>
      </c>
      <c r="M5187">
        <v>1</v>
      </c>
      <c r="N5187" t="s">
        <v>31</v>
      </c>
      <c r="O5187">
        <v>2602</v>
      </c>
      <c r="P5187">
        <v>20230704</v>
      </c>
      <c r="Q5187" t="s">
        <v>31</v>
      </c>
      <c r="R5187" t="s">
        <v>30</v>
      </c>
      <c r="S5187">
        <v>0</v>
      </c>
      <c r="T5187">
        <v>20234</v>
      </c>
      <c r="U5187">
        <v>1</v>
      </c>
      <c r="V5187" t="s">
        <v>31</v>
      </c>
      <c r="W5187">
        <v>5074.26</v>
      </c>
      <c r="X5187">
        <v>16433679</v>
      </c>
      <c r="Y5187" s="11" t="str">
        <f t="shared" si="82"/>
        <v>1. &lt;= 1 Year</v>
      </c>
      <c r="Z5187" s="11" t="str">
        <f t="shared" si="82"/>
        <v>1. &lt;= 1 Year</v>
      </c>
    </row>
    <row r="5188" spans="1:26" x14ac:dyDescent="0.25">
      <c r="A5188">
        <v>164924289</v>
      </c>
      <c r="B5188" t="s">
        <v>374</v>
      </c>
      <c r="C5188" t="s">
        <v>4063</v>
      </c>
      <c r="D5188" t="s">
        <v>107</v>
      </c>
      <c r="E5188">
        <v>24</v>
      </c>
      <c r="F5188" t="s">
        <v>32</v>
      </c>
      <c r="G5188" t="s">
        <v>1429</v>
      </c>
      <c r="H5188" t="s">
        <v>25</v>
      </c>
      <c r="I5188" t="s">
        <v>22</v>
      </c>
      <c r="J5188">
        <v>242</v>
      </c>
      <c r="K5188">
        <v>82</v>
      </c>
      <c r="L5188">
        <v>20233</v>
      </c>
      <c r="M5188">
        <v>1</v>
      </c>
      <c r="N5188" t="s">
        <v>31</v>
      </c>
      <c r="O5188">
        <v>6310</v>
      </c>
      <c r="P5188" t="s">
        <v>25</v>
      </c>
      <c r="Q5188" t="s">
        <v>30</v>
      </c>
      <c r="R5188" t="s">
        <v>30</v>
      </c>
      <c r="S5188">
        <v>0</v>
      </c>
      <c r="T5188">
        <v>20234</v>
      </c>
      <c r="U5188">
        <v>1</v>
      </c>
      <c r="V5188" t="s">
        <v>31</v>
      </c>
      <c r="W5188">
        <v>4570.8999999999996</v>
      </c>
      <c r="X5188">
        <v>16421618</v>
      </c>
      <c r="Y5188" s="11" t="str">
        <f t="shared" si="82"/>
        <v>1. &lt;= 1 Year</v>
      </c>
      <c r="Z5188" s="11" t="str">
        <f t="shared" si="82"/>
        <v>1. &lt;= 1 Year</v>
      </c>
    </row>
    <row r="5189" spans="1:26" x14ac:dyDescent="0.25">
      <c r="A5189">
        <v>164679036</v>
      </c>
      <c r="B5189" t="s">
        <v>1887</v>
      </c>
      <c r="C5189" t="s">
        <v>1888</v>
      </c>
      <c r="D5189" t="s">
        <v>107</v>
      </c>
      <c r="E5189">
        <v>24</v>
      </c>
      <c r="F5189" t="s">
        <v>32</v>
      </c>
      <c r="G5189" t="s">
        <v>839</v>
      </c>
      <c r="H5189" t="s">
        <v>25</v>
      </c>
      <c r="I5189" t="s">
        <v>22</v>
      </c>
      <c r="J5189">
        <v>592</v>
      </c>
      <c r="K5189">
        <v>423</v>
      </c>
      <c r="L5189">
        <v>0</v>
      </c>
      <c r="M5189">
        <v>0</v>
      </c>
      <c r="N5189" t="s">
        <v>30</v>
      </c>
      <c r="O5189">
        <v>0</v>
      </c>
      <c r="P5189" t="s">
        <v>25</v>
      </c>
      <c r="Q5189" t="s">
        <v>30</v>
      </c>
      <c r="R5189" t="s">
        <v>30</v>
      </c>
      <c r="S5189">
        <v>0</v>
      </c>
      <c r="T5189">
        <v>0</v>
      </c>
      <c r="U5189">
        <v>0</v>
      </c>
      <c r="V5189" t="s">
        <v>30</v>
      </c>
      <c r="W5189">
        <v>0</v>
      </c>
      <c r="X5189">
        <v>16285743</v>
      </c>
      <c r="Y5189" s="11" t="str">
        <f t="shared" si="82"/>
        <v>3.  1.5 to 2 Year</v>
      </c>
      <c r="Z5189" s="11" t="str">
        <f t="shared" si="82"/>
        <v>2.  1-1.5 Years</v>
      </c>
    </row>
    <row r="5190" spans="1:26" x14ac:dyDescent="0.25">
      <c r="A5190">
        <v>165094303</v>
      </c>
      <c r="B5190" t="s">
        <v>7960</v>
      </c>
      <c r="C5190" t="s">
        <v>7961</v>
      </c>
      <c r="D5190" t="s">
        <v>122</v>
      </c>
      <c r="E5190">
        <v>24</v>
      </c>
      <c r="F5190" t="s">
        <v>6</v>
      </c>
      <c r="G5190" t="s">
        <v>2269</v>
      </c>
      <c r="H5190" t="s">
        <v>25</v>
      </c>
      <c r="I5190" t="s">
        <v>22</v>
      </c>
      <c r="J5190">
        <v>21</v>
      </c>
      <c r="K5190">
        <v>7</v>
      </c>
      <c r="L5190">
        <v>20233</v>
      </c>
      <c r="M5190">
        <v>1</v>
      </c>
      <c r="N5190" t="s">
        <v>31</v>
      </c>
      <c r="O5190">
        <v>3883</v>
      </c>
      <c r="P5190">
        <v>20210730</v>
      </c>
      <c r="Q5190" t="s">
        <v>31</v>
      </c>
      <c r="R5190" t="s">
        <v>30</v>
      </c>
      <c r="S5190">
        <v>0</v>
      </c>
      <c r="T5190">
        <v>20234</v>
      </c>
      <c r="U5190">
        <v>1</v>
      </c>
      <c r="V5190" t="s">
        <v>31</v>
      </c>
      <c r="W5190">
        <v>8447.17</v>
      </c>
      <c r="X5190">
        <v>16201201</v>
      </c>
      <c r="Y5190" s="11" t="str">
        <f t="shared" si="82"/>
        <v>1. &lt;= 1 Year</v>
      </c>
      <c r="Z5190" s="11" t="str">
        <f t="shared" si="82"/>
        <v>1. &lt;= 1 Year</v>
      </c>
    </row>
    <row r="5191" spans="1:26" x14ac:dyDescent="0.25">
      <c r="A5191">
        <v>165013527</v>
      </c>
      <c r="B5191" t="s">
        <v>7962</v>
      </c>
      <c r="C5191" t="s">
        <v>7963</v>
      </c>
      <c r="D5191" t="s">
        <v>122</v>
      </c>
      <c r="E5191">
        <v>24</v>
      </c>
      <c r="F5191" t="s">
        <v>5</v>
      </c>
      <c r="G5191" t="s">
        <v>838</v>
      </c>
      <c r="H5191" t="s">
        <v>25</v>
      </c>
      <c r="I5191" t="s">
        <v>22</v>
      </c>
      <c r="J5191">
        <v>117</v>
      </c>
      <c r="K5191">
        <v>98</v>
      </c>
      <c r="L5191">
        <v>20233</v>
      </c>
      <c r="M5191">
        <v>1</v>
      </c>
      <c r="N5191" t="s">
        <v>31</v>
      </c>
      <c r="O5191">
        <v>11597</v>
      </c>
      <c r="P5191">
        <v>20210927</v>
      </c>
      <c r="Q5191" t="s">
        <v>31</v>
      </c>
      <c r="R5191" t="s">
        <v>31</v>
      </c>
      <c r="S5191">
        <v>1</v>
      </c>
      <c r="T5191">
        <v>20234</v>
      </c>
      <c r="U5191">
        <v>1</v>
      </c>
      <c r="V5191" t="s">
        <v>31</v>
      </c>
      <c r="W5191">
        <v>7306.12</v>
      </c>
      <c r="X5191">
        <v>12351640</v>
      </c>
      <c r="Y5191" s="11" t="str">
        <f t="shared" si="82"/>
        <v>1. &lt;= 1 Year</v>
      </c>
      <c r="Z5191" s="11" t="str">
        <f t="shared" si="82"/>
        <v>1. &lt;= 1 Year</v>
      </c>
    </row>
    <row r="5192" spans="1:26" x14ac:dyDescent="0.25">
      <c r="A5192">
        <v>164791137</v>
      </c>
      <c r="B5192" t="s">
        <v>4064</v>
      </c>
      <c r="C5192" t="s">
        <v>286</v>
      </c>
      <c r="D5192" t="s">
        <v>124</v>
      </c>
      <c r="E5192">
        <v>24</v>
      </c>
      <c r="F5192" t="s">
        <v>32</v>
      </c>
      <c r="G5192" t="s">
        <v>874</v>
      </c>
      <c r="H5192" t="s">
        <v>25</v>
      </c>
      <c r="I5192" t="s">
        <v>22</v>
      </c>
      <c r="J5192">
        <v>416</v>
      </c>
      <c r="K5192">
        <v>270</v>
      </c>
      <c r="L5192">
        <v>0</v>
      </c>
      <c r="M5192">
        <v>0</v>
      </c>
      <c r="N5192" t="s">
        <v>30</v>
      </c>
      <c r="O5192">
        <v>0</v>
      </c>
      <c r="P5192" t="s">
        <v>25</v>
      </c>
      <c r="Q5192" t="s">
        <v>30</v>
      </c>
      <c r="R5192" t="s">
        <v>30</v>
      </c>
      <c r="S5192">
        <v>0</v>
      </c>
      <c r="T5192">
        <v>0</v>
      </c>
      <c r="U5192">
        <v>0</v>
      </c>
      <c r="V5192" t="s">
        <v>30</v>
      </c>
      <c r="W5192">
        <v>0</v>
      </c>
      <c r="X5192">
        <v>16354006</v>
      </c>
      <c r="Y5192" s="11" t="str">
        <f t="shared" si="82"/>
        <v>2.  1-1.5 Years</v>
      </c>
      <c r="Z5192" s="11" t="str">
        <f t="shared" si="82"/>
        <v>1. &lt;= 1 Year</v>
      </c>
    </row>
    <row r="5193" spans="1:26" x14ac:dyDescent="0.25">
      <c r="A5193">
        <v>164746413</v>
      </c>
      <c r="B5193" t="s">
        <v>6827</v>
      </c>
      <c r="C5193" t="s">
        <v>6828</v>
      </c>
      <c r="D5193" t="s">
        <v>917</v>
      </c>
      <c r="E5193">
        <v>24</v>
      </c>
      <c r="F5193" t="s">
        <v>33</v>
      </c>
      <c r="G5193" t="s">
        <v>4861</v>
      </c>
      <c r="H5193" t="s">
        <v>25</v>
      </c>
      <c r="I5193" t="s">
        <v>22</v>
      </c>
      <c r="J5193">
        <v>467</v>
      </c>
      <c r="K5193">
        <v>467</v>
      </c>
      <c r="L5193">
        <v>20233</v>
      </c>
      <c r="M5193">
        <v>1</v>
      </c>
      <c r="N5193" t="s">
        <v>31</v>
      </c>
      <c r="O5193">
        <v>8587</v>
      </c>
      <c r="P5193">
        <v>20230125</v>
      </c>
      <c r="Q5193" t="s">
        <v>31</v>
      </c>
      <c r="R5193" t="s">
        <v>30</v>
      </c>
      <c r="S5193">
        <v>0</v>
      </c>
      <c r="T5193">
        <v>20234</v>
      </c>
      <c r="U5193">
        <v>1</v>
      </c>
      <c r="V5193" t="s">
        <v>31</v>
      </c>
      <c r="W5193">
        <v>8058.43</v>
      </c>
      <c r="X5193">
        <v>16328801</v>
      </c>
      <c r="Y5193" s="11" t="str">
        <f t="shared" si="82"/>
        <v>2.  1-1.5 Years</v>
      </c>
      <c r="Z5193" s="11" t="str">
        <f t="shared" si="82"/>
        <v>2.  1-1.5 Years</v>
      </c>
    </row>
    <row r="5194" spans="1:26" x14ac:dyDescent="0.25">
      <c r="A5194">
        <v>164890128</v>
      </c>
      <c r="B5194" t="s">
        <v>498</v>
      </c>
      <c r="C5194" t="s">
        <v>297</v>
      </c>
      <c r="D5194" t="s">
        <v>3144</v>
      </c>
      <c r="E5194">
        <v>24</v>
      </c>
      <c r="F5194" t="s">
        <v>32</v>
      </c>
      <c r="G5194" t="s">
        <v>6823</v>
      </c>
      <c r="H5194" t="s">
        <v>25</v>
      </c>
      <c r="I5194" t="s">
        <v>22</v>
      </c>
      <c r="J5194">
        <v>287</v>
      </c>
      <c r="K5194">
        <v>263</v>
      </c>
      <c r="L5194">
        <v>0</v>
      </c>
      <c r="M5194">
        <v>0</v>
      </c>
      <c r="N5194" t="s">
        <v>30</v>
      </c>
      <c r="O5194">
        <v>0</v>
      </c>
      <c r="P5194">
        <v>20220413</v>
      </c>
      <c r="Q5194" t="s">
        <v>31</v>
      </c>
      <c r="R5194" t="s">
        <v>30</v>
      </c>
      <c r="S5194">
        <v>0</v>
      </c>
      <c r="T5194">
        <v>0</v>
      </c>
      <c r="U5194">
        <v>0</v>
      </c>
      <c r="V5194" t="s">
        <v>30</v>
      </c>
      <c r="W5194">
        <v>0</v>
      </c>
      <c r="X5194">
        <v>16411174</v>
      </c>
      <c r="Y5194" s="11" t="str">
        <f t="shared" si="82"/>
        <v>1. &lt;= 1 Year</v>
      </c>
      <c r="Z5194" s="11" t="str">
        <f t="shared" si="82"/>
        <v>1. &lt;= 1 Year</v>
      </c>
    </row>
    <row r="5195" spans="1:26" x14ac:dyDescent="0.25">
      <c r="A5195">
        <v>164818337</v>
      </c>
      <c r="B5195" t="s">
        <v>3294</v>
      </c>
      <c r="C5195" t="s">
        <v>3295</v>
      </c>
      <c r="D5195" t="s">
        <v>917</v>
      </c>
      <c r="E5195">
        <v>24</v>
      </c>
      <c r="F5195" t="s">
        <v>6</v>
      </c>
      <c r="G5195" t="s">
        <v>836</v>
      </c>
      <c r="H5195" t="s">
        <v>25</v>
      </c>
      <c r="I5195" t="s">
        <v>22</v>
      </c>
      <c r="J5195">
        <v>377</v>
      </c>
      <c r="K5195">
        <v>363</v>
      </c>
      <c r="L5195">
        <v>0</v>
      </c>
      <c r="M5195">
        <v>0</v>
      </c>
      <c r="N5195" t="s">
        <v>30</v>
      </c>
      <c r="O5195">
        <v>0</v>
      </c>
      <c r="P5195">
        <v>20210802</v>
      </c>
      <c r="Q5195" t="s">
        <v>31</v>
      </c>
      <c r="R5195" t="s">
        <v>31</v>
      </c>
      <c r="S5195">
        <v>1</v>
      </c>
      <c r="T5195">
        <v>0</v>
      </c>
      <c r="U5195">
        <v>0</v>
      </c>
      <c r="V5195" t="s">
        <v>30</v>
      </c>
      <c r="W5195">
        <v>0</v>
      </c>
      <c r="X5195">
        <v>14769084</v>
      </c>
      <c r="Y5195" s="11" t="str">
        <f t="shared" si="82"/>
        <v>2.  1-1.5 Years</v>
      </c>
      <c r="Z5195" s="11" t="str">
        <f t="shared" si="82"/>
        <v>1. &lt;= 1 Year</v>
      </c>
    </row>
    <row r="5196" spans="1:26" x14ac:dyDescent="0.25">
      <c r="A5196">
        <v>165010305</v>
      </c>
      <c r="B5196" t="s">
        <v>5777</v>
      </c>
      <c r="C5196" t="s">
        <v>405</v>
      </c>
      <c r="D5196" t="s">
        <v>124</v>
      </c>
      <c r="E5196">
        <v>24</v>
      </c>
      <c r="F5196" t="s">
        <v>6</v>
      </c>
      <c r="G5196" t="s">
        <v>874</v>
      </c>
      <c r="H5196" t="s">
        <v>25</v>
      </c>
      <c r="I5196" t="s">
        <v>22</v>
      </c>
      <c r="J5196">
        <v>124</v>
      </c>
      <c r="K5196">
        <v>119</v>
      </c>
      <c r="L5196">
        <v>20233</v>
      </c>
      <c r="M5196">
        <v>1</v>
      </c>
      <c r="N5196" t="s">
        <v>31</v>
      </c>
      <c r="O5196">
        <v>66</v>
      </c>
      <c r="P5196" t="s">
        <v>25</v>
      </c>
      <c r="Q5196" t="s">
        <v>30</v>
      </c>
      <c r="R5196" t="s">
        <v>30</v>
      </c>
      <c r="S5196">
        <v>0</v>
      </c>
      <c r="T5196">
        <v>20234</v>
      </c>
      <c r="U5196">
        <v>1</v>
      </c>
      <c r="V5196" t="s">
        <v>31</v>
      </c>
      <c r="W5196">
        <v>2620.02</v>
      </c>
      <c r="X5196">
        <v>16475216</v>
      </c>
      <c r="Y5196" s="11" t="str">
        <f t="shared" si="82"/>
        <v>1. &lt;= 1 Year</v>
      </c>
      <c r="Z5196" s="11" t="str">
        <f t="shared" si="82"/>
        <v>1. &lt;= 1 Year</v>
      </c>
    </row>
    <row r="5197" spans="1:26" x14ac:dyDescent="0.25">
      <c r="A5197">
        <v>165006529</v>
      </c>
      <c r="B5197" t="s">
        <v>5778</v>
      </c>
      <c r="C5197" t="s">
        <v>5779</v>
      </c>
      <c r="D5197" t="s">
        <v>125</v>
      </c>
      <c r="E5197">
        <v>24</v>
      </c>
      <c r="F5197" t="s">
        <v>6</v>
      </c>
      <c r="G5197" t="s">
        <v>2269</v>
      </c>
      <c r="H5197" t="s">
        <v>25</v>
      </c>
      <c r="I5197" t="s">
        <v>22</v>
      </c>
      <c r="J5197">
        <v>131</v>
      </c>
      <c r="K5197">
        <v>119</v>
      </c>
      <c r="L5197">
        <v>0</v>
      </c>
      <c r="M5197">
        <v>0</v>
      </c>
      <c r="N5197" t="s">
        <v>30</v>
      </c>
      <c r="O5197">
        <v>0</v>
      </c>
      <c r="P5197" t="s">
        <v>25</v>
      </c>
      <c r="Q5197" t="s">
        <v>30</v>
      </c>
      <c r="R5197" t="s">
        <v>30</v>
      </c>
      <c r="S5197">
        <v>0</v>
      </c>
      <c r="T5197">
        <v>0</v>
      </c>
      <c r="U5197">
        <v>0</v>
      </c>
      <c r="V5197" t="s">
        <v>30</v>
      </c>
      <c r="W5197">
        <v>0</v>
      </c>
      <c r="X5197">
        <v>16476317</v>
      </c>
      <c r="Y5197" s="11" t="str">
        <f t="shared" si="82"/>
        <v>1. &lt;= 1 Year</v>
      </c>
      <c r="Z5197" s="11" t="str">
        <f t="shared" si="82"/>
        <v>1. &lt;= 1 Year</v>
      </c>
    </row>
    <row r="5198" spans="1:26" x14ac:dyDescent="0.25">
      <c r="A5198">
        <v>164488082</v>
      </c>
      <c r="B5198" t="s">
        <v>914</v>
      </c>
      <c r="C5198" t="s">
        <v>292</v>
      </c>
      <c r="D5198" t="s">
        <v>917</v>
      </c>
      <c r="E5198">
        <v>24</v>
      </c>
      <c r="F5198" t="s">
        <v>32</v>
      </c>
      <c r="G5198" t="s">
        <v>2269</v>
      </c>
      <c r="H5198" t="s">
        <v>25</v>
      </c>
      <c r="I5198" t="s">
        <v>22</v>
      </c>
      <c r="J5198">
        <v>894</v>
      </c>
      <c r="K5198">
        <v>774</v>
      </c>
      <c r="L5198">
        <v>20233</v>
      </c>
      <c r="M5198">
        <v>1</v>
      </c>
      <c r="N5198" t="s">
        <v>31</v>
      </c>
      <c r="O5198">
        <v>1519</v>
      </c>
      <c r="P5198" t="s">
        <v>25</v>
      </c>
      <c r="Q5198" t="s">
        <v>30</v>
      </c>
      <c r="R5198" t="s">
        <v>30</v>
      </c>
      <c r="S5198">
        <v>0</v>
      </c>
      <c r="T5198">
        <v>20234</v>
      </c>
      <c r="U5198">
        <v>1</v>
      </c>
      <c r="V5198" t="s">
        <v>31</v>
      </c>
      <c r="W5198">
        <v>3496.38</v>
      </c>
      <c r="X5198">
        <v>16185388</v>
      </c>
      <c r="Y5198" s="11" t="str">
        <f t="shared" si="82"/>
        <v>4. 2-3 Year</v>
      </c>
      <c r="Z5198" s="11" t="str">
        <f t="shared" si="82"/>
        <v>4. 2-3 Year</v>
      </c>
    </row>
    <row r="5199" spans="1:26" x14ac:dyDescent="0.25">
      <c r="A5199">
        <v>165018415</v>
      </c>
      <c r="B5199" t="s">
        <v>5780</v>
      </c>
      <c r="C5199" t="s">
        <v>5781</v>
      </c>
      <c r="D5199" t="s">
        <v>107</v>
      </c>
      <c r="E5199">
        <v>24</v>
      </c>
      <c r="F5199" t="s">
        <v>32</v>
      </c>
      <c r="G5199" t="s">
        <v>1429</v>
      </c>
      <c r="H5199" t="s">
        <v>25</v>
      </c>
      <c r="I5199" t="s">
        <v>22</v>
      </c>
      <c r="J5199">
        <v>131</v>
      </c>
      <c r="K5199">
        <v>82</v>
      </c>
      <c r="L5199">
        <v>20233</v>
      </c>
      <c r="M5199">
        <v>1</v>
      </c>
      <c r="N5199" t="s">
        <v>31</v>
      </c>
      <c r="O5199">
        <v>8111</v>
      </c>
      <c r="P5199">
        <v>20220906</v>
      </c>
      <c r="Q5199" t="s">
        <v>31</v>
      </c>
      <c r="R5199" t="s">
        <v>30</v>
      </c>
      <c r="S5199">
        <v>0</v>
      </c>
      <c r="T5199">
        <v>20234</v>
      </c>
      <c r="U5199">
        <v>1</v>
      </c>
      <c r="V5199" t="s">
        <v>31</v>
      </c>
      <c r="W5199">
        <v>8700.35</v>
      </c>
      <c r="X5199">
        <v>16427303</v>
      </c>
      <c r="Y5199" s="11" t="str">
        <f t="shared" si="82"/>
        <v>1. &lt;= 1 Year</v>
      </c>
      <c r="Z5199" s="11" t="str">
        <f t="shared" si="82"/>
        <v>1. &lt;= 1 Year</v>
      </c>
    </row>
    <row r="5200" spans="1:26" x14ac:dyDescent="0.25">
      <c r="A5200">
        <v>164993677</v>
      </c>
      <c r="B5200" t="s">
        <v>6759</v>
      </c>
      <c r="C5200" t="s">
        <v>168</v>
      </c>
      <c r="D5200" t="s">
        <v>899</v>
      </c>
      <c r="E5200">
        <v>24</v>
      </c>
      <c r="F5200" t="s">
        <v>32</v>
      </c>
      <c r="G5200" t="s">
        <v>2044</v>
      </c>
      <c r="H5200" t="s">
        <v>25</v>
      </c>
      <c r="I5200" t="s">
        <v>22</v>
      </c>
      <c r="J5200">
        <v>112</v>
      </c>
      <c r="K5200">
        <v>6</v>
      </c>
      <c r="L5200">
        <v>20233</v>
      </c>
      <c r="M5200">
        <v>1</v>
      </c>
      <c r="N5200" t="s">
        <v>31</v>
      </c>
      <c r="O5200">
        <v>125</v>
      </c>
      <c r="P5200">
        <v>20230804</v>
      </c>
      <c r="Q5200" t="s">
        <v>31</v>
      </c>
      <c r="R5200" t="s">
        <v>30</v>
      </c>
      <c r="S5200">
        <v>0</v>
      </c>
      <c r="T5200">
        <v>0</v>
      </c>
      <c r="U5200">
        <v>0</v>
      </c>
      <c r="V5200" t="s">
        <v>30</v>
      </c>
      <c r="W5200">
        <v>0</v>
      </c>
      <c r="X5200">
        <v>16410622</v>
      </c>
      <c r="Y5200" s="11" t="str">
        <f t="shared" si="82"/>
        <v>1. &lt;= 1 Year</v>
      </c>
      <c r="Z5200" s="11" t="str">
        <f t="shared" si="82"/>
        <v>1. &lt;= 1 Year</v>
      </c>
    </row>
    <row r="5201" spans="1:26" x14ac:dyDescent="0.25">
      <c r="A5201">
        <v>164855962</v>
      </c>
      <c r="B5201" t="s">
        <v>3296</v>
      </c>
      <c r="C5201" t="s">
        <v>646</v>
      </c>
      <c r="D5201" t="s">
        <v>917</v>
      </c>
      <c r="E5201">
        <v>24</v>
      </c>
      <c r="F5201" t="s">
        <v>33</v>
      </c>
      <c r="G5201" t="s">
        <v>4861</v>
      </c>
      <c r="H5201" t="s">
        <v>25</v>
      </c>
      <c r="I5201" t="s">
        <v>22</v>
      </c>
      <c r="J5201">
        <v>327</v>
      </c>
      <c r="K5201">
        <v>168</v>
      </c>
      <c r="L5201">
        <v>0</v>
      </c>
      <c r="M5201">
        <v>0</v>
      </c>
      <c r="N5201" t="s">
        <v>30</v>
      </c>
      <c r="O5201">
        <v>0</v>
      </c>
      <c r="P5201">
        <v>20231115</v>
      </c>
      <c r="Q5201" t="s">
        <v>31</v>
      </c>
      <c r="R5201" t="s">
        <v>31</v>
      </c>
      <c r="S5201">
        <v>1</v>
      </c>
      <c r="T5201">
        <v>20234</v>
      </c>
      <c r="U5201">
        <v>1</v>
      </c>
      <c r="V5201" t="s">
        <v>31</v>
      </c>
      <c r="W5201">
        <v>3458.55</v>
      </c>
      <c r="X5201">
        <v>7585468</v>
      </c>
      <c r="Y5201" s="11" t="str">
        <f t="shared" si="82"/>
        <v>1. &lt;= 1 Year</v>
      </c>
      <c r="Z5201" s="11" t="str">
        <f t="shared" si="82"/>
        <v>1. &lt;= 1 Year</v>
      </c>
    </row>
    <row r="5202" spans="1:26" x14ac:dyDescent="0.25">
      <c r="A5202">
        <v>164925450</v>
      </c>
      <c r="B5202" t="s">
        <v>2288</v>
      </c>
      <c r="C5202" t="s">
        <v>172</v>
      </c>
      <c r="D5202" t="s">
        <v>122</v>
      </c>
      <c r="E5202">
        <v>24</v>
      </c>
      <c r="F5202" t="s">
        <v>6</v>
      </c>
      <c r="G5202" t="s">
        <v>838</v>
      </c>
      <c r="H5202" t="s">
        <v>25</v>
      </c>
      <c r="I5202" t="s">
        <v>22</v>
      </c>
      <c r="J5202">
        <v>234</v>
      </c>
      <c r="K5202">
        <v>193</v>
      </c>
      <c r="L5202">
        <v>20233</v>
      </c>
      <c r="M5202">
        <v>1</v>
      </c>
      <c r="N5202" t="s">
        <v>31</v>
      </c>
      <c r="O5202">
        <v>8924</v>
      </c>
      <c r="P5202">
        <v>20240212</v>
      </c>
      <c r="Q5202" t="s">
        <v>31</v>
      </c>
      <c r="R5202" t="s">
        <v>30</v>
      </c>
      <c r="S5202">
        <v>0</v>
      </c>
      <c r="T5202">
        <v>20234</v>
      </c>
      <c r="U5202">
        <v>1</v>
      </c>
      <c r="V5202" t="s">
        <v>31</v>
      </c>
      <c r="W5202">
        <v>8233.66</v>
      </c>
      <c r="X5202">
        <v>16424698</v>
      </c>
      <c r="Y5202" s="11" t="str">
        <f t="shared" si="82"/>
        <v>1. &lt;= 1 Year</v>
      </c>
      <c r="Z5202" s="11" t="str">
        <f t="shared" si="82"/>
        <v>1. &lt;= 1 Year</v>
      </c>
    </row>
    <row r="5203" spans="1:26" x14ac:dyDescent="0.25">
      <c r="A5203">
        <v>165062811</v>
      </c>
      <c r="B5203" t="s">
        <v>6829</v>
      </c>
      <c r="C5203" t="s">
        <v>2378</v>
      </c>
      <c r="D5203" t="s">
        <v>917</v>
      </c>
      <c r="E5203">
        <v>24</v>
      </c>
      <c r="F5203" t="s">
        <v>6</v>
      </c>
      <c r="G5203" t="s">
        <v>4497</v>
      </c>
      <c r="H5203" t="s">
        <v>25</v>
      </c>
      <c r="I5203" t="s">
        <v>22</v>
      </c>
      <c r="J5203">
        <v>56</v>
      </c>
      <c r="K5203">
        <v>49</v>
      </c>
      <c r="L5203">
        <v>0</v>
      </c>
      <c r="M5203">
        <v>0</v>
      </c>
      <c r="N5203" t="s">
        <v>30</v>
      </c>
      <c r="O5203">
        <v>0</v>
      </c>
      <c r="P5203">
        <v>20190605</v>
      </c>
      <c r="Q5203" t="s">
        <v>31</v>
      </c>
      <c r="R5203" t="s">
        <v>31</v>
      </c>
      <c r="S5203">
        <v>1</v>
      </c>
      <c r="T5203">
        <v>20234</v>
      </c>
      <c r="U5203">
        <v>1</v>
      </c>
      <c r="V5203" t="s">
        <v>31</v>
      </c>
      <c r="W5203">
        <v>8117.23</v>
      </c>
      <c r="X5203">
        <v>13301550</v>
      </c>
      <c r="Y5203" s="11" t="str">
        <f t="shared" si="82"/>
        <v>1. &lt;= 1 Year</v>
      </c>
      <c r="Z5203" s="11" t="str">
        <f t="shared" si="82"/>
        <v>1. &lt;= 1 Year</v>
      </c>
    </row>
    <row r="5204" spans="1:26" x14ac:dyDescent="0.25">
      <c r="A5204">
        <v>164730706</v>
      </c>
      <c r="B5204" t="s">
        <v>2428</v>
      </c>
      <c r="C5204" t="s">
        <v>2429</v>
      </c>
      <c r="D5204" t="s">
        <v>917</v>
      </c>
      <c r="E5204">
        <v>24</v>
      </c>
      <c r="F5204" t="s">
        <v>5</v>
      </c>
      <c r="G5204" t="s">
        <v>835</v>
      </c>
      <c r="H5204" t="s">
        <v>25</v>
      </c>
      <c r="I5204" t="s">
        <v>22</v>
      </c>
      <c r="J5204">
        <v>501</v>
      </c>
      <c r="K5204">
        <v>483</v>
      </c>
      <c r="L5204">
        <v>0</v>
      </c>
      <c r="M5204">
        <v>0</v>
      </c>
      <c r="N5204" t="s">
        <v>30</v>
      </c>
      <c r="O5204">
        <v>0</v>
      </c>
      <c r="P5204" t="s">
        <v>25</v>
      </c>
      <c r="Q5204" t="s">
        <v>30</v>
      </c>
      <c r="R5204" t="s">
        <v>31</v>
      </c>
      <c r="S5204">
        <v>1</v>
      </c>
      <c r="T5204">
        <v>0</v>
      </c>
      <c r="U5204">
        <v>0</v>
      </c>
      <c r="V5204" t="s">
        <v>30</v>
      </c>
      <c r="W5204">
        <v>0</v>
      </c>
      <c r="X5204">
        <v>13469694</v>
      </c>
      <c r="Y5204" s="11" t="str">
        <f t="shared" si="82"/>
        <v>2.  1-1.5 Years</v>
      </c>
      <c r="Z5204" s="11" t="str">
        <f t="shared" si="82"/>
        <v>2.  1-1.5 Years</v>
      </c>
    </row>
    <row r="5205" spans="1:26" x14ac:dyDescent="0.25">
      <c r="A5205">
        <v>164805700</v>
      </c>
      <c r="B5205" t="s">
        <v>2538</v>
      </c>
      <c r="C5205" t="s">
        <v>3297</v>
      </c>
      <c r="D5205" t="s">
        <v>917</v>
      </c>
      <c r="E5205">
        <v>24</v>
      </c>
      <c r="F5205" t="s">
        <v>6</v>
      </c>
      <c r="G5205" t="s">
        <v>991</v>
      </c>
      <c r="H5205" t="s">
        <v>25</v>
      </c>
      <c r="I5205" t="s">
        <v>22</v>
      </c>
      <c r="J5205">
        <v>395</v>
      </c>
      <c r="K5205">
        <v>357</v>
      </c>
      <c r="L5205">
        <v>20233</v>
      </c>
      <c r="M5205">
        <v>1</v>
      </c>
      <c r="N5205" t="s">
        <v>31</v>
      </c>
      <c r="O5205">
        <v>1981</v>
      </c>
      <c r="P5205">
        <v>20230808</v>
      </c>
      <c r="Q5205" t="s">
        <v>31</v>
      </c>
      <c r="R5205" t="s">
        <v>30</v>
      </c>
      <c r="S5205">
        <v>0</v>
      </c>
      <c r="T5205">
        <v>20234</v>
      </c>
      <c r="U5205">
        <v>1</v>
      </c>
      <c r="V5205" t="s">
        <v>31</v>
      </c>
      <c r="W5205">
        <v>1768.2</v>
      </c>
      <c r="X5205">
        <v>16357140</v>
      </c>
      <c r="Y5205" s="11" t="str">
        <f t="shared" si="82"/>
        <v>2.  1-1.5 Years</v>
      </c>
      <c r="Z5205" s="11" t="str">
        <f t="shared" si="82"/>
        <v>1. &lt;= 1 Year</v>
      </c>
    </row>
    <row r="5206" spans="1:26" x14ac:dyDescent="0.25">
      <c r="A5206">
        <v>164979051</v>
      </c>
      <c r="B5206" t="s">
        <v>2538</v>
      </c>
      <c r="C5206" t="s">
        <v>3036</v>
      </c>
      <c r="D5206" t="s">
        <v>122</v>
      </c>
      <c r="E5206">
        <v>24</v>
      </c>
      <c r="F5206" t="s">
        <v>6</v>
      </c>
      <c r="G5206" t="s">
        <v>838</v>
      </c>
      <c r="H5206" t="s">
        <v>25</v>
      </c>
      <c r="I5206" t="s">
        <v>22</v>
      </c>
      <c r="J5206">
        <v>138</v>
      </c>
      <c r="K5206">
        <v>119</v>
      </c>
      <c r="L5206">
        <v>20233</v>
      </c>
      <c r="M5206">
        <v>1</v>
      </c>
      <c r="N5206" t="s">
        <v>31</v>
      </c>
      <c r="O5206">
        <v>3735</v>
      </c>
      <c r="P5206" t="s">
        <v>25</v>
      </c>
      <c r="Q5206" t="s">
        <v>30</v>
      </c>
      <c r="R5206" t="s">
        <v>30</v>
      </c>
      <c r="S5206">
        <v>0</v>
      </c>
      <c r="T5206">
        <v>20234</v>
      </c>
      <c r="U5206">
        <v>1</v>
      </c>
      <c r="V5206" t="s">
        <v>31</v>
      </c>
      <c r="W5206">
        <v>2435.35</v>
      </c>
      <c r="X5206">
        <v>16435419</v>
      </c>
      <c r="Y5206" s="11" t="str">
        <f t="shared" si="82"/>
        <v>1. &lt;= 1 Year</v>
      </c>
      <c r="Z5206" s="11" t="str">
        <f t="shared" si="82"/>
        <v>1. &lt;= 1 Year</v>
      </c>
    </row>
    <row r="5207" spans="1:26" x14ac:dyDescent="0.25">
      <c r="A5207">
        <v>165021522</v>
      </c>
      <c r="B5207" t="s">
        <v>6484</v>
      </c>
      <c r="C5207" t="s">
        <v>6485</v>
      </c>
      <c r="D5207" t="s">
        <v>107</v>
      </c>
      <c r="E5207">
        <v>24</v>
      </c>
      <c r="F5207" t="s">
        <v>32</v>
      </c>
      <c r="G5207" t="s">
        <v>1429</v>
      </c>
      <c r="H5207" t="s">
        <v>25</v>
      </c>
      <c r="I5207" t="s">
        <v>22</v>
      </c>
      <c r="J5207">
        <v>108</v>
      </c>
      <c r="K5207">
        <v>91</v>
      </c>
      <c r="L5207">
        <v>20233</v>
      </c>
      <c r="M5207">
        <v>1</v>
      </c>
      <c r="N5207" t="s">
        <v>31</v>
      </c>
      <c r="O5207">
        <v>6523</v>
      </c>
      <c r="P5207">
        <v>20240325</v>
      </c>
      <c r="Q5207" t="s">
        <v>31</v>
      </c>
      <c r="R5207" t="s">
        <v>30</v>
      </c>
      <c r="S5207">
        <v>0</v>
      </c>
      <c r="T5207">
        <v>20234</v>
      </c>
      <c r="U5207">
        <v>1</v>
      </c>
      <c r="V5207" t="s">
        <v>31</v>
      </c>
      <c r="W5207">
        <v>4770.62</v>
      </c>
      <c r="X5207">
        <v>16271536</v>
      </c>
      <c r="Y5207" s="11" t="str">
        <f t="shared" si="82"/>
        <v>1. &lt;= 1 Year</v>
      </c>
      <c r="Z5207" s="11" t="str">
        <f t="shared" si="82"/>
        <v>1. &lt;= 1 Year</v>
      </c>
    </row>
    <row r="5208" spans="1:26" x14ac:dyDescent="0.25">
      <c r="A5208">
        <v>165004029</v>
      </c>
      <c r="B5208" t="s">
        <v>7964</v>
      </c>
      <c r="C5208" t="s">
        <v>261</v>
      </c>
      <c r="D5208" t="s">
        <v>917</v>
      </c>
      <c r="E5208">
        <v>24</v>
      </c>
      <c r="F5208" t="s">
        <v>6</v>
      </c>
      <c r="G5208" t="s">
        <v>25</v>
      </c>
      <c r="H5208" t="s">
        <v>25</v>
      </c>
      <c r="I5208" t="s">
        <v>22</v>
      </c>
      <c r="J5208">
        <v>137</v>
      </c>
      <c r="K5208">
        <v>118</v>
      </c>
      <c r="L5208">
        <v>20233</v>
      </c>
      <c r="M5208">
        <v>1</v>
      </c>
      <c r="N5208" t="s">
        <v>31</v>
      </c>
      <c r="O5208">
        <v>13705</v>
      </c>
      <c r="P5208">
        <v>20230331</v>
      </c>
      <c r="Q5208" t="s">
        <v>31</v>
      </c>
      <c r="R5208" t="s">
        <v>30</v>
      </c>
      <c r="S5208">
        <v>0</v>
      </c>
      <c r="T5208">
        <v>20234</v>
      </c>
      <c r="U5208">
        <v>1</v>
      </c>
      <c r="V5208" t="s">
        <v>31</v>
      </c>
      <c r="W5208">
        <v>8067.77</v>
      </c>
      <c r="X5208">
        <v>9275622</v>
      </c>
      <c r="Y5208" s="11" t="str">
        <f t="shared" si="82"/>
        <v>1. &lt;= 1 Year</v>
      </c>
      <c r="Z5208" s="11" t="str">
        <f t="shared" si="82"/>
        <v>1. &lt;= 1 Year</v>
      </c>
    </row>
    <row r="5209" spans="1:26" x14ac:dyDescent="0.25">
      <c r="A5209">
        <v>164915511</v>
      </c>
      <c r="B5209" t="s">
        <v>4065</v>
      </c>
      <c r="C5209" t="s">
        <v>630</v>
      </c>
      <c r="D5209" t="s">
        <v>124</v>
      </c>
      <c r="E5209">
        <v>24</v>
      </c>
      <c r="F5209" t="s">
        <v>32</v>
      </c>
      <c r="G5209" t="s">
        <v>842</v>
      </c>
      <c r="H5209" t="s">
        <v>25</v>
      </c>
      <c r="I5209" t="s">
        <v>22</v>
      </c>
      <c r="J5209">
        <v>255</v>
      </c>
      <c r="K5209">
        <v>252</v>
      </c>
      <c r="L5209">
        <v>20233</v>
      </c>
      <c r="M5209">
        <v>1</v>
      </c>
      <c r="N5209" t="s">
        <v>31</v>
      </c>
      <c r="O5209">
        <v>2958</v>
      </c>
      <c r="P5209">
        <v>20230719</v>
      </c>
      <c r="Q5209" t="s">
        <v>31</v>
      </c>
      <c r="R5209" t="s">
        <v>30</v>
      </c>
      <c r="S5209">
        <v>0</v>
      </c>
      <c r="T5209">
        <v>20234</v>
      </c>
      <c r="U5209">
        <v>1</v>
      </c>
      <c r="V5209" t="s">
        <v>31</v>
      </c>
      <c r="W5209">
        <v>7683.91</v>
      </c>
      <c r="X5209">
        <v>16416878</v>
      </c>
      <c r="Y5209" s="11" t="str">
        <f t="shared" si="82"/>
        <v>1. &lt;= 1 Year</v>
      </c>
      <c r="Z5209" s="11" t="str">
        <f t="shared" si="82"/>
        <v>1. &lt;= 1 Year</v>
      </c>
    </row>
    <row r="5210" spans="1:26" x14ac:dyDescent="0.25">
      <c r="A5210">
        <v>164880738</v>
      </c>
      <c r="B5210" t="s">
        <v>3298</v>
      </c>
      <c r="C5210" t="s">
        <v>237</v>
      </c>
      <c r="D5210" t="s">
        <v>124</v>
      </c>
      <c r="E5210">
        <v>24</v>
      </c>
      <c r="F5210" t="s">
        <v>6</v>
      </c>
      <c r="G5210" t="s">
        <v>874</v>
      </c>
      <c r="H5210" t="s">
        <v>25</v>
      </c>
      <c r="I5210" t="s">
        <v>22</v>
      </c>
      <c r="J5210">
        <v>293</v>
      </c>
      <c r="K5210">
        <v>287</v>
      </c>
      <c r="L5210">
        <v>20233</v>
      </c>
      <c r="M5210">
        <v>1</v>
      </c>
      <c r="N5210" t="s">
        <v>31</v>
      </c>
      <c r="O5210">
        <v>17245</v>
      </c>
      <c r="P5210">
        <v>20230711</v>
      </c>
      <c r="Q5210" t="s">
        <v>31</v>
      </c>
      <c r="R5210" t="s">
        <v>31</v>
      </c>
      <c r="S5210">
        <v>1</v>
      </c>
      <c r="T5210">
        <v>20234</v>
      </c>
      <c r="U5210">
        <v>1</v>
      </c>
      <c r="V5210" t="s">
        <v>31</v>
      </c>
      <c r="W5210">
        <v>13792.73</v>
      </c>
      <c r="X5210">
        <v>9224262</v>
      </c>
      <c r="Y5210" s="11" t="str">
        <f t="shared" si="82"/>
        <v>1. &lt;= 1 Year</v>
      </c>
      <c r="Z5210" s="11" t="str">
        <f t="shared" si="82"/>
        <v>1. &lt;= 1 Year</v>
      </c>
    </row>
    <row r="5211" spans="1:26" x14ac:dyDescent="0.25">
      <c r="A5211">
        <v>164975264</v>
      </c>
      <c r="B5211" t="s">
        <v>444</v>
      </c>
      <c r="C5211" t="s">
        <v>5782</v>
      </c>
      <c r="D5211" t="s">
        <v>917</v>
      </c>
      <c r="E5211">
        <v>24</v>
      </c>
      <c r="F5211" t="s">
        <v>6</v>
      </c>
      <c r="G5211" t="s">
        <v>4497</v>
      </c>
      <c r="H5211" t="s">
        <v>25</v>
      </c>
      <c r="I5211" t="s">
        <v>22</v>
      </c>
      <c r="J5211">
        <v>179</v>
      </c>
      <c r="K5211">
        <v>124</v>
      </c>
      <c r="L5211">
        <v>0</v>
      </c>
      <c r="M5211">
        <v>0</v>
      </c>
      <c r="N5211" t="s">
        <v>30</v>
      </c>
      <c r="O5211">
        <v>0</v>
      </c>
      <c r="P5211" t="s">
        <v>25</v>
      </c>
      <c r="Q5211" t="s">
        <v>30</v>
      </c>
      <c r="R5211" t="s">
        <v>31</v>
      </c>
      <c r="S5211">
        <v>1</v>
      </c>
      <c r="T5211">
        <v>20234</v>
      </c>
      <c r="U5211">
        <v>1</v>
      </c>
      <c r="V5211" t="s">
        <v>31</v>
      </c>
      <c r="W5211">
        <v>4768.04</v>
      </c>
      <c r="X5211">
        <v>16453520</v>
      </c>
      <c r="Y5211" s="11" t="str">
        <f t="shared" si="82"/>
        <v>1. &lt;= 1 Year</v>
      </c>
      <c r="Z5211" s="11" t="str">
        <f t="shared" si="82"/>
        <v>1. &lt;= 1 Year</v>
      </c>
    </row>
    <row r="5212" spans="1:26" x14ac:dyDescent="0.25">
      <c r="A5212">
        <v>164628577</v>
      </c>
      <c r="B5212" t="s">
        <v>1134</v>
      </c>
      <c r="C5212" t="s">
        <v>396</v>
      </c>
      <c r="D5212" t="s">
        <v>125</v>
      </c>
      <c r="E5212">
        <v>24</v>
      </c>
      <c r="F5212" t="s">
        <v>32</v>
      </c>
      <c r="G5212" t="s">
        <v>840</v>
      </c>
      <c r="H5212" t="s">
        <v>25</v>
      </c>
      <c r="I5212" t="s">
        <v>22</v>
      </c>
      <c r="J5212">
        <v>650</v>
      </c>
      <c r="K5212">
        <v>353</v>
      </c>
      <c r="L5212">
        <v>20233</v>
      </c>
      <c r="M5212">
        <v>1</v>
      </c>
      <c r="N5212" t="s">
        <v>31</v>
      </c>
      <c r="O5212">
        <v>7147</v>
      </c>
      <c r="P5212">
        <v>20230728</v>
      </c>
      <c r="Q5212" t="s">
        <v>31</v>
      </c>
      <c r="R5212" t="s">
        <v>30</v>
      </c>
      <c r="S5212">
        <v>0</v>
      </c>
      <c r="T5212">
        <v>20234</v>
      </c>
      <c r="U5212">
        <v>1</v>
      </c>
      <c r="V5212" t="s">
        <v>31</v>
      </c>
      <c r="W5212">
        <v>12622.32</v>
      </c>
      <c r="X5212">
        <v>16261998</v>
      </c>
      <c r="Y5212" s="11" t="str">
        <f t="shared" si="82"/>
        <v>3.  1.5 to 2 Year</v>
      </c>
      <c r="Z5212" s="11" t="str">
        <f t="shared" si="82"/>
        <v>1. &lt;= 1 Year</v>
      </c>
    </row>
    <row r="5213" spans="1:26" x14ac:dyDescent="0.25">
      <c r="A5213">
        <v>164904462</v>
      </c>
      <c r="B5213" t="s">
        <v>4857</v>
      </c>
      <c r="C5213" t="s">
        <v>4858</v>
      </c>
      <c r="D5213" t="s">
        <v>125</v>
      </c>
      <c r="E5213">
        <v>24</v>
      </c>
      <c r="F5213" t="s">
        <v>6</v>
      </c>
      <c r="G5213" t="s">
        <v>840</v>
      </c>
      <c r="H5213" t="s">
        <v>25</v>
      </c>
      <c r="I5213" t="s">
        <v>22</v>
      </c>
      <c r="J5213">
        <v>266</v>
      </c>
      <c r="K5213">
        <v>259</v>
      </c>
      <c r="L5213">
        <v>0</v>
      </c>
      <c r="M5213">
        <v>0</v>
      </c>
      <c r="N5213" t="s">
        <v>30</v>
      </c>
      <c r="O5213">
        <v>0</v>
      </c>
      <c r="P5213">
        <v>20180124</v>
      </c>
      <c r="Q5213" t="s">
        <v>31</v>
      </c>
      <c r="R5213" t="s">
        <v>31</v>
      </c>
      <c r="S5213">
        <v>1</v>
      </c>
      <c r="T5213">
        <v>0</v>
      </c>
      <c r="U5213">
        <v>0</v>
      </c>
      <c r="V5213" t="s">
        <v>30</v>
      </c>
      <c r="W5213">
        <v>0</v>
      </c>
      <c r="X5213">
        <v>11529757</v>
      </c>
      <c r="Y5213" s="11" t="str">
        <f t="shared" si="82"/>
        <v>1. &lt;= 1 Year</v>
      </c>
      <c r="Z5213" s="11" t="str">
        <f t="shared" si="82"/>
        <v>1. &lt;= 1 Year</v>
      </c>
    </row>
    <row r="5214" spans="1:26" x14ac:dyDescent="0.25">
      <c r="A5214">
        <v>164640375</v>
      </c>
      <c r="B5214" t="s">
        <v>815</v>
      </c>
      <c r="C5214" t="s">
        <v>6486</v>
      </c>
      <c r="D5214" t="s">
        <v>125</v>
      </c>
      <c r="E5214">
        <v>24</v>
      </c>
      <c r="F5214" t="s">
        <v>32</v>
      </c>
      <c r="G5214" t="s">
        <v>840</v>
      </c>
      <c r="H5214" t="s">
        <v>25</v>
      </c>
      <c r="I5214" t="s">
        <v>22</v>
      </c>
      <c r="J5214">
        <v>634</v>
      </c>
      <c r="K5214">
        <v>311</v>
      </c>
      <c r="L5214">
        <v>20233</v>
      </c>
      <c r="M5214">
        <v>1</v>
      </c>
      <c r="N5214" t="s">
        <v>31</v>
      </c>
      <c r="O5214">
        <v>3064</v>
      </c>
      <c r="P5214">
        <v>20231027</v>
      </c>
      <c r="Q5214" t="s">
        <v>31</v>
      </c>
      <c r="R5214" t="s">
        <v>30</v>
      </c>
      <c r="S5214">
        <v>0</v>
      </c>
      <c r="T5214">
        <v>20234</v>
      </c>
      <c r="U5214">
        <v>1</v>
      </c>
      <c r="V5214" t="s">
        <v>31</v>
      </c>
      <c r="W5214">
        <v>7047.12</v>
      </c>
      <c r="X5214">
        <v>16270379</v>
      </c>
      <c r="Y5214" s="11" t="str">
        <f t="shared" si="82"/>
        <v>3.  1.5 to 2 Year</v>
      </c>
      <c r="Z5214" s="11" t="str">
        <f t="shared" si="82"/>
        <v>1. &lt;= 1 Year</v>
      </c>
    </row>
    <row r="5215" spans="1:26" x14ac:dyDescent="0.25">
      <c r="A5215">
        <v>164941476</v>
      </c>
      <c r="B5215" t="s">
        <v>815</v>
      </c>
      <c r="C5215" t="s">
        <v>4066</v>
      </c>
      <c r="D5215" t="s">
        <v>917</v>
      </c>
      <c r="E5215">
        <v>24</v>
      </c>
      <c r="F5215" t="s">
        <v>6</v>
      </c>
      <c r="G5215" t="s">
        <v>4497</v>
      </c>
      <c r="H5215" t="s">
        <v>25</v>
      </c>
      <c r="I5215" t="s">
        <v>22</v>
      </c>
      <c r="J5215">
        <v>222</v>
      </c>
      <c r="K5215">
        <v>195</v>
      </c>
      <c r="L5215">
        <v>20233</v>
      </c>
      <c r="M5215">
        <v>1</v>
      </c>
      <c r="N5215" t="s">
        <v>31</v>
      </c>
      <c r="O5215">
        <v>5574</v>
      </c>
      <c r="P5215">
        <v>20240413</v>
      </c>
      <c r="Q5215" t="s">
        <v>31</v>
      </c>
      <c r="R5215" t="s">
        <v>30</v>
      </c>
      <c r="S5215">
        <v>0</v>
      </c>
      <c r="T5215">
        <v>20234</v>
      </c>
      <c r="U5215">
        <v>1</v>
      </c>
      <c r="V5215" t="s">
        <v>31</v>
      </c>
      <c r="W5215">
        <v>1616.75</v>
      </c>
      <c r="X5215">
        <v>16350528</v>
      </c>
      <c r="Y5215" s="11" t="str">
        <f t="shared" si="82"/>
        <v>1. &lt;= 1 Year</v>
      </c>
      <c r="Z5215" s="11" t="str">
        <f t="shared" si="82"/>
        <v>1. &lt;= 1 Year</v>
      </c>
    </row>
    <row r="5216" spans="1:26" x14ac:dyDescent="0.25">
      <c r="A5216">
        <v>165039229</v>
      </c>
      <c r="B5216" t="s">
        <v>6487</v>
      </c>
      <c r="C5216" t="s">
        <v>375</v>
      </c>
      <c r="D5216" t="s">
        <v>917</v>
      </c>
      <c r="E5216">
        <v>24</v>
      </c>
      <c r="F5216" t="s">
        <v>6</v>
      </c>
      <c r="G5216" t="s">
        <v>2269</v>
      </c>
      <c r="H5216" t="s">
        <v>25</v>
      </c>
      <c r="I5216" t="s">
        <v>22</v>
      </c>
      <c r="J5216">
        <v>90</v>
      </c>
      <c r="K5216">
        <v>56</v>
      </c>
      <c r="L5216">
        <v>20233</v>
      </c>
      <c r="M5216">
        <v>1</v>
      </c>
      <c r="N5216" t="s">
        <v>31</v>
      </c>
      <c r="O5216">
        <v>4376</v>
      </c>
      <c r="P5216">
        <v>20230523</v>
      </c>
      <c r="Q5216" t="s">
        <v>31</v>
      </c>
      <c r="R5216" t="s">
        <v>30</v>
      </c>
      <c r="S5216">
        <v>0</v>
      </c>
      <c r="T5216">
        <v>0</v>
      </c>
      <c r="U5216">
        <v>0</v>
      </c>
      <c r="V5216" t="s">
        <v>30</v>
      </c>
      <c r="W5216">
        <v>0</v>
      </c>
      <c r="X5216">
        <v>16494492</v>
      </c>
      <c r="Y5216" s="11" t="str">
        <f t="shared" si="82"/>
        <v>1. &lt;= 1 Year</v>
      </c>
      <c r="Z5216" s="11" t="str">
        <f t="shared" si="82"/>
        <v>1. &lt;= 1 Year</v>
      </c>
    </row>
    <row r="5217" spans="1:26" x14ac:dyDescent="0.25">
      <c r="A5217">
        <v>164997571</v>
      </c>
      <c r="B5217" t="s">
        <v>5783</v>
      </c>
      <c r="C5217" t="s">
        <v>5784</v>
      </c>
      <c r="D5217" t="s">
        <v>124</v>
      </c>
      <c r="E5217">
        <v>24</v>
      </c>
      <c r="F5217" t="s">
        <v>6</v>
      </c>
      <c r="G5217" t="s">
        <v>6823</v>
      </c>
      <c r="H5217" t="s">
        <v>25</v>
      </c>
      <c r="I5217" t="s">
        <v>22</v>
      </c>
      <c r="J5217">
        <v>109</v>
      </c>
      <c r="K5217">
        <v>109</v>
      </c>
      <c r="L5217">
        <v>20233</v>
      </c>
      <c r="M5217">
        <v>1</v>
      </c>
      <c r="N5217" t="s">
        <v>31</v>
      </c>
      <c r="O5217">
        <v>4091</v>
      </c>
      <c r="P5217" t="s">
        <v>25</v>
      </c>
      <c r="Q5217" t="s">
        <v>30</v>
      </c>
      <c r="R5217" t="s">
        <v>30</v>
      </c>
      <c r="S5217">
        <v>0</v>
      </c>
      <c r="T5217">
        <v>20234</v>
      </c>
      <c r="U5217">
        <v>1</v>
      </c>
      <c r="V5217" t="s">
        <v>31</v>
      </c>
      <c r="W5217">
        <v>3842.03</v>
      </c>
      <c r="X5217">
        <v>16451979</v>
      </c>
      <c r="Y5217" s="11" t="str">
        <f t="shared" si="82"/>
        <v>1. &lt;= 1 Year</v>
      </c>
      <c r="Z5217" s="11" t="str">
        <f t="shared" si="82"/>
        <v>1. &lt;= 1 Year</v>
      </c>
    </row>
    <row r="5218" spans="1:26" x14ac:dyDescent="0.25">
      <c r="A5218">
        <v>164988792</v>
      </c>
      <c r="B5218" t="s">
        <v>5201</v>
      </c>
      <c r="C5218" t="s">
        <v>2770</v>
      </c>
      <c r="D5218" t="s">
        <v>917</v>
      </c>
      <c r="E5218">
        <v>24</v>
      </c>
      <c r="F5218" t="s">
        <v>6</v>
      </c>
      <c r="G5218" t="s">
        <v>2044</v>
      </c>
      <c r="H5218" t="s">
        <v>25</v>
      </c>
      <c r="I5218" t="s">
        <v>22</v>
      </c>
      <c r="J5218">
        <v>158</v>
      </c>
      <c r="K5218">
        <v>119</v>
      </c>
      <c r="L5218">
        <v>20233</v>
      </c>
      <c r="M5218">
        <v>1</v>
      </c>
      <c r="N5218" t="s">
        <v>31</v>
      </c>
      <c r="O5218">
        <v>7413</v>
      </c>
      <c r="P5218" t="s">
        <v>25</v>
      </c>
      <c r="Q5218" t="s">
        <v>30</v>
      </c>
      <c r="R5218" t="s">
        <v>30</v>
      </c>
      <c r="S5218">
        <v>0</v>
      </c>
      <c r="T5218">
        <v>20234</v>
      </c>
      <c r="U5218">
        <v>1</v>
      </c>
      <c r="V5218" t="s">
        <v>31</v>
      </c>
      <c r="W5218">
        <v>12777.31</v>
      </c>
      <c r="X5218">
        <v>9929440</v>
      </c>
      <c r="Y5218" s="11" t="str">
        <f t="shared" si="82"/>
        <v>1. &lt;= 1 Year</v>
      </c>
      <c r="Z5218" s="11" t="str">
        <f t="shared" si="82"/>
        <v>1. &lt;= 1 Year</v>
      </c>
    </row>
    <row r="5219" spans="1:26" x14ac:dyDescent="0.25">
      <c r="A5219">
        <v>165029246</v>
      </c>
      <c r="B5219" t="s">
        <v>5785</v>
      </c>
      <c r="C5219" t="s">
        <v>4626</v>
      </c>
      <c r="D5219" t="s">
        <v>107</v>
      </c>
      <c r="E5219">
        <v>24</v>
      </c>
      <c r="F5219" t="s">
        <v>32</v>
      </c>
      <c r="G5219" t="s">
        <v>1429</v>
      </c>
      <c r="H5219" t="s">
        <v>25</v>
      </c>
      <c r="I5219" t="s">
        <v>22</v>
      </c>
      <c r="J5219">
        <v>115</v>
      </c>
      <c r="K5219">
        <v>91</v>
      </c>
      <c r="L5219">
        <v>20233</v>
      </c>
      <c r="M5219">
        <v>1</v>
      </c>
      <c r="N5219" t="s">
        <v>31</v>
      </c>
      <c r="O5219">
        <v>7221</v>
      </c>
      <c r="P5219">
        <v>20230821</v>
      </c>
      <c r="Q5219" t="s">
        <v>31</v>
      </c>
      <c r="R5219" t="s">
        <v>30</v>
      </c>
      <c r="S5219">
        <v>0</v>
      </c>
      <c r="T5219">
        <v>0</v>
      </c>
      <c r="U5219">
        <v>0</v>
      </c>
      <c r="V5219" t="s">
        <v>30</v>
      </c>
      <c r="W5219">
        <v>0</v>
      </c>
      <c r="X5219">
        <v>16482537</v>
      </c>
      <c r="Y5219" s="11" t="str">
        <f t="shared" si="82"/>
        <v>1. &lt;= 1 Year</v>
      </c>
      <c r="Z5219" s="11" t="str">
        <f t="shared" si="82"/>
        <v>1. &lt;= 1 Year</v>
      </c>
    </row>
    <row r="5220" spans="1:26" x14ac:dyDescent="0.25">
      <c r="A5220">
        <v>164662141</v>
      </c>
      <c r="B5220" t="s">
        <v>2041</v>
      </c>
      <c r="C5220" t="s">
        <v>713</v>
      </c>
      <c r="D5220" t="s">
        <v>107</v>
      </c>
      <c r="E5220">
        <v>24</v>
      </c>
      <c r="F5220" t="s">
        <v>32</v>
      </c>
      <c r="G5220" t="s">
        <v>841</v>
      </c>
      <c r="H5220" t="s">
        <v>25</v>
      </c>
      <c r="I5220" t="s">
        <v>22</v>
      </c>
      <c r="J5220">
        <v>577</v>
      </c>
      <c r="K5220">
        <v>577</v>
      </c>
      <c r="L5220">
        <v>0</v>
      </c>
      <c r="M5220">
        <v>0</v>
      </c>
      <c r="N5220" t="s">
        <v>30</v>
      </c>
      <c r="O5220">
        <v>0</v>
      </c>
      <c r="P5220">
        <v>20230207</v>
      </c>
      <c r="Q5220" t="s">
        <v>31</v>
      </c>
      <c r="R5220" t="s">
        <v>30</v>
      </c>
      <c r="S5220">
        <v>0</v>
      </c>
      <c r="T5220">
        <v>0</v>
      </c>
      <c r="U5220">
        <v>0</v>
      </c>
      <c r="V5220" t="s">
        <v>30</v>
      </c>
      <c r="W5220">
        <v>0</v>
      </c>
      <c r="X5220">
        <v>16241094</v>
      </c>
      <c r="Y5220" s="11" t="str">
        <f t="shared" ref="Y5220:Z5283" si="83">IF(J5220&lt;=364,"1. &lt;= 1 Year",IF(J5220&lt;=546,"2.  1-1.5 Years",IF(J5220&lt;=729,"3.  1.5 to 2 Year",IF(J5220&lt;=1459,"4. 2-3 Year",IF(J5220&lt;=1824,"5. 3-4 Year",IF(J5220&lt;=2189,"6. 4-5 Year",IF(J5220&gt;=2190,"7. &gt;= 6 Year","N/A")))))))</f>
        <v>3.  1.5 to 2 Year</v>
      </c>
      <c r="Z5220" s="11" t="str">
        <f t="shared" si="83"/>
        <v>3.  1.5 to 2 Year</v>
      </c>
    </row>
    <row r="5221" spans="1:26" x14ac:dyDescent="0.25">
      <c r="A5221">
        <v>164904273</v>
      </c>
      <c r="B5221" t="s">
        <v>3705</v>
      </c>
      <c r="C5221" t="s">
        <v>3706</v>
      </c>
      <c r="D5221" t="s">
        <v>122</v>
      </c>
      <c r="E5221">
        <v>24</v>
      </c>
      <c r="F5221" t="s">
        <v>6</v>
      </c>
      <c r="G5221" t="s">
        <v>838</v>
      </c>
      <c r="H5221" t="s">
        <v>25</v>
      </c>
      <c r="I5221" t="s">
        <v>22</v>
      </c>
      <c r="J5221">
        <v>265</v>
      </c>
      <c r="K5221">
        <v>259</v>
      </c>
      <c r="L5221">
        <v>20233</v>
      </c>
      <c r="M5221">
        <v>1</v>
      </c>
      <c r="N5221" t="s">
        <v>31</v>
      </c>
      <c r="O5221">
        <v>12521</v>
      </c>
      <c r="P5221">
        <v>20221012</v>
      </c>
      <c r="Q5221" t="s">
        <v>31</v>
      </c>
      <c r="R5221" t="s">
        <v>30</v>
      </c>
      <c r="S5221">
        <v>0</v>
      </c>
      <c r="T5221">
        <v>0</v>
      </c>
      <c r="U5221">
        <v>0</v>
      </c>
      <c r="V5221" t="s">
        <v>30</v>
      </c>
      <c r="W5221">
        <v>0</v>
      </c>
      <c r="X5221">
        <v>16414104</v>
      </c>
      <c r="Y5221" s="11" t="str">
        <f t="shared" si="83"/>
        <v>1. &lt;= 1 Year</v>
      </c>
      <c r="Z5221" s="11" t="str">
        <f t="shared" si="83"/>
        <v>1. &lt;= 1 Year</v>
      </c>
    </row>
    <row r="5222" spans="1:26" x14ac:dyDescent="0.25">
      <c r="A5222">
        <v>165037882</v>
      </c>
      <c r="B5222" t="s">
        <v>1535</v>
      </c>
      <c r="C5222" t="s">
        <v>6488</v>
      </c>
      <c r="D5222" t="s">
        <v>124</v>
      </c>
      <c r="E5222">
        <v>24</v>
      </c>
      <c r="F5222" t="s">
        <v>32</v>
      </c>
      <c r="G5222" t="s">
        <v>842</v>
      </c>
      <c r="H5222" t="s">
        <v>25</v>
      </c>
      <c r="I5222" t="s">
        <v>22</v>
      </c>
      <c r="J5222">
        <v>91</v>
      </c>
      <c r="K5222">
        <v>18</v>
      </c>
      <c r="L5222">
        <v>0</v>
      </c>
      <c r="M5222">
        <v>0</v>
      </c>
      <c r="N5222" t="s">
        <v>30</v>
      </c>
      <c r="O5222">
        <v>0</v>
      </c>
      <c r="P5222">
        <v>20240404</v>
      </c>
      <c r="Q5222" t="s">
        <v>31</v>
      </c>
      <c r="R5222" t="s">
        <v>30</v>
      </c>
      <c r="S5222">
        <v>0</v>
      </c>
      <c r="T5222">
        <v>0</v>
      </c>
      <c r="U5222">
        <v>0</v>
      </c>
      <c r="V5222" t="s">
        <v>30</v>
      </c>
      <c r="W5222">
        <v>0</v>
      </c>
      <c r="X5222">
        <v>16497897</v>
      </c>
      <c r="Y5222" s="11" t="str">
        <f t="shared" si="83"/>
        <v>1. &lt;= 1 Year</v>
      </c>
      <c r="Z5222" s="11" t="str">
        <f t="shared" si="83"/>
        <v>1. &lt;= 1 Year</v>
      </c>
    </row>
    <row r="5223" spans="1:26" x14ac:dyDescent="0.25">
      <c r="A5223">
        <v>165094549</v>
      </c>
      <c r="B5223" t="s">
        <v>7965</v>
      </c>
      <c r="C5223" t="s">
        <v>7966</v>
      </c>
      <c r="D5223" t="s">
        <v>917</v>
      </c>
      <c r="E5223">
        <v>24</v>
      </c>
      <c r="F5223" t="s">
        <v>6</v>
      </c>
      <c r="G5223" t="s">
        <v>4497</v>
      </c>
      <c r="H5223" t="s">
        <v>25</v>
      </c>
      <c r="I5223" t="s">
        <v>22</v>
      </c>
      <c r="J5223">
        <v>21</v>
      </c>
      <c r="K5223" t="s">
        <v>25</v>
      </c>
      <c r="L5223">
        <v>0</v>
      </c>
      <c r="M5223">
        <v>0</v>
      </c>
      <c r="N5223" t="s">
        <v>30</v>
      </c>
      <c r="O5223">
        <v>0</v>
      </c>
      <c r="P5223">
        <v>20190717</v>
      </c>
      <c r="Q5223" t="s">
        <v>31</v>
      </c>
      <c r="R5223" t="s">
        <v>31</v>
      </c>
      <c r="S5223">
        <v>1</v>
      </c>
      <c r="T5223">
        <v>0</v>
      </c>
      <c r="U5223">
        <v>0</v>
      </c>
      <c r="V5223" t="s">
        <v>30</v>
      </c>
      <c r="W5223">
        <v>0</v>
      </c>
      <c r="X5223">
        <v>8187310</v>
      </c>
      <c r="Y5223" s="11" t="str">
        <f t="shared" si="83"/>
        <v>1. &lt;= 1 Year</v>
      </c>
      <c r="Z5223" s="11" t="str">
        <f t="shared" si="83"/>
        <v>7. &gt;= 6 Year</v>
      </c>
    </row>
    <row r="5224" spans="1:26" x14ac:dyDescent="0.25">
      <c r="A5224">
        <v>164947608</v>
      </c>
      <c r="B5224" t="s">
        <v>4498</v>
      </c>
      <c r="C5224" t="s">
        <v>4499</v>
      </c>
      <c r="D5224" t="s">
        <v>122</v>
      </c>
      <c r="E5224">
        <v>24</v>
      </c>
      <c r="F5224" t="s">
        <v>6</v>
      </c>
      <c r="G5224" t="s">
        <v>2269</v>
      </c>
      <c r="H5224" t="s">
        <v>25</v>
      </c>
      <c r="I5224" t="s">
        <v>22</v>
      </c>
      <c r="J5224">
        <v>214</v>
      </c>
      <c r="K5224">
        <v>193</v>
      </c>
      <c r="L5224">
        <v>20233</v>
      </c>
      <c r="M5224">
        <v>1</v>
      </c>
      <c r="N5224" t="s">
        <v>31</v>
      </c>
      <c r="O5224">
        <v>1879</v>
      </c>
      <c r="P5224">
        <v>20230904</v>
      </c>
      <c r="Q5224" t="s">
        <v>31</v>
      </c>
      <c r="R5224" t="s">
        <v>30</v>
      </c>
      <c r="S5224">
        <v>0</v>
      </c>
      <c r="T5224">
        <v>20234</v>
      </c>
      <c r="U5224">
        <v>1</v>
      </c>
      <c r="V5224" t="s">
        <v>31</v>
      </c>
      <c r="W5224">
        <v>3415.04</v>
      </c>
      <c r="X5224">
        <v>16386857</v>
      </c>
      <c r="Y5224" s="11" t="str">
        <f t="shared" si="83"/>
        <v>1. &lt;= 1 Year</v>
      </c>
      <c r="Z5224" s="11" t="str">
        <f t="shared" si="83"/>
        <v>1. &lt;= 1 Year</v>
      </c>
    </row>
    <row r="5225" spans="1:26" x14ac:dyDescent="0.25">
      <c r="A5225">
        <v>164955323</v>
      </c>
      <c r="B5225" t="s">
        <v>4751</v>
      </c>
      <c r="C5225" t="s">
        <v>5202</v>
      </c>
      <c r="D5225" t="s">
        <v>917</v>
      </c>
      <c r="E5225">
        <v>24</v>
      </c>
      <c r="F5225" t="s">
        <v>6</v>
      </c>
      <c r="G5225" t="s">
        <v>2044</v>
      </c>
      <c r="H5225" t="s">
        <v>25</v>
      </c>
      <c r="I5225" t="s">
        <v>22</v>
      </c>
      <c r="J5225">
        <v>152</v>
      </c>
      <c r="K5225">
        <v>118</v>
      </c>
      <c r="L5225">
        <v>20233</v>
      </c>
      <c r="M5225">
        <v>1</v>
      </c>
      <c r="N5225" t="s">
        <v>31</v>
      </c>
      <c r="O5225">
        <v>3818</v>
      </c>
      <c r="P5225">
        <v>20230622</v>
      </c>
      <c r="Q5225" t="s">
        <v>31</v>
      </c>
      <c r="R5225" t="s">
        <v>30</v>
      </c>
      <c r="S5225">
        <v>0</v>
      </c>
      <c r="T5225">
        <v>20234</v>
      </c>
      <c r="U5225">
        <v>1</v>
      </c>
      <c r="V5225" t="s">
        <v>31</v>
      </c>
      <c r="W5225">
        <v>7755.45</v>
      </c>
      <c r="X5225">
        <v>8198259</v>
      </c>
      <c r="Y5225" s="11" t="str">
        <f t="shared" si="83"/>
        <v>1. &lt;= 1 Year</v>
      </c>
      <c r="Z5225" s="11" t="str">
        <f t="shared" si="83"/>
        <v>1. &lt;= 1 Year</v>
      </c>
    </row>
    <row r="5226" spans="1:26" x14ac:dyDescent="0.25">
      <c r="A5226">
        <v>164849468</v>
      </c>
      <c r="B5226" t="s">
        <v>500</v>
      </c>
      <c r="C5226" t="s">
        <v>156</v>
      </c>
      <c r="D5226" t="s">
        <v>124</v>
      </c>
      <c r="E5226">
        <v>24</v>
      </c>
      <c r="F5226" t="s">
        <v>32</v>
      </c>
      <c r="G5226" t="s">
        <v>842</v>
      </c>
      <c r="H5226" t="s">
        <v>25</v>
      </c>
      <c r="I5226" t="s">
        <v>22</v>
      </c>
      <c r="J5226">
        <v>322</v>
      </c>
      <c r="K5226">
        <v>273</v>
      </c>
      <c r="L5226">
        <v>0</v>
      </c>
      <c r="M5226">
        <v>0</v>
      </c>
      <c r="N5226" t="s">
        <v>30</v>
      </c>
      <c r="O5226">
        <v>0</v>
      </c>
      <c r="P5226" t="s">
        <v>25</v>
      </c>
      <c r="Q5226" t="s">
        <v>30</v>
      </c>
      <c r="R5226" t="s">
        <v>30</v>
      </c>
      <c r="S5226">
        <v>0</v>
      </c>
      <c r="T5226">
        <v>0</v>
      </c>
      <c r="U5226">
        <v>0</v>
      </c>
      <c r="V5226" t="s">
        <v>30</v>
      </c>
      <c r="W5226">
        <v>0</v>
      </c>
      <c r="X5226">
        <v>16366700</v>
      </c>
      <c r="Y5226" s="11" t="str">
        <f t="shared" si="83"/>
        <v>1. &lt;= 1 Year</v>
      </c>
      <c r="Z5226" s="11" t="str">
        <f t="shared" si="83"/>
        <v>1. &lt;= 1 Year</v>
      </c>
    </row>
    <row r="5227" spans="1:26" x14ac:dyDescent="0.25">
      <c r="A5227">
        <v>165075298</v>
      </c>
      <c r="B5227" t="s">
        <v>2616</v>
      </c>
      <c r="C5227" t="s">
        <v>492</v>
      </c>
      <c r="D5227" t="s">
        <v>899</v>
      </c>
      <c r="E5227">
        <v>24</v>
      </c>
      <c r="F5227" t="s">
        <v>6</v>
      </c>
      <c r="G5227" t="s">
        <v>836</v>
      </c>
      <c r="H5227" t="s">
        <v>25</v>
      </c>
      <c r="I5227" t="s">
        <v>22</v>
      </c>
      <c r="J5227">
        <v>41</v>
      </c>
      <c r="K5227">
        <v>35</v>
      </c>
      <c r="L5227">
        <v>0</v>
      </c>
      <c r="M5227">
        <v>0</v>
      </c>
      <c r="N5227" t="s">
        <v>30</v>
      </c>
      <c r="O5227">
        <v>0</v>
      </c>
      <c r="P5227" t="s">
        <v>25</v>
      </c>
      <c r="Q5227" t="s">
        <v>30</v>
      </c>
      <c r="R5227" t="s">
        <v>30</v>
      </c>
      <c r="S5227">
        <v>0</v>
      </c>
      <c r="T5227">
        <v>0</v>
      </c>
      <c r="U5227">
        <v>0</v>
      </c>
      <c r="V5227" t="s">
        <v>30</v>
      </c>
      <c r="W5227">
        <v>0</v>
      </c>
      <c r="X5227">
        <v>16514480</v>
      </c>
      <c r="Y5227" s="11" t="str">
        <f t="shared" si="83"/>
        <v>1. &lt;= 1 Year</v>
      </c>
      <c r="Z5227" s="11" t="str">
        <f t="shared" si="83"/>
        <v>1. &lt;= 1 Year</v>
      </c>
    </row>
    <row r="5228" spans="1:26" x14ac:dyDescent="0.25">
      <c r="A5228">
        <v>164444666</v>
      </c>
      <c r="B5228" t="s">
        <v>1147</v>
      </c>
      <c r="C5228" t="s">
        <v>309</v>
      </c>
      <c r="D5228" t="s">
        <v>124</v>
      </c>
      <c r="E5228">
        <v>24</v>
      </c>
      <c r="F5228" t="s">
        <v>32</v>
      </c>
      <c r="G5228" t="s">
        <v>6823</v>
      </c>
      <c r="H5228" t="s">
        <v>25</v>
      </c>
      <c r="I5228" t="s">
        <v>22</v>
      </c>
      <c r="J5228">
        <v>929</v>
      </c>
      <c r="K5228">
        <v>929</v>
      </c>
      <c r="L5228">
        <v>20233</v>
      </c>
      <c r="M5228">
        <v>1</v>
      </c>
      <c r="N5228" t="s">
        <v>31</v>
      </c>
      <c r="O5228">
        <v>3528</v>
      </c>
      <c r="P5228" t="s">
        <v>25</v>
      </c>
      <c r="Q5228" t="s">
        <v>30</v>
      </c>
      <c r="R5228" t="s">
        <v>30</v>
      </c>
      <c r="S5228">
        <v>0</v>
      </c>
      <c r="T5228">
        <v>0</v>
      </c>
      <c r="U5228">
        <v>0</v>
      </c>
      <c r="V5228" t="s">
        <v>30</v>
      </c>
      <c r="W5228">
        <v>0</v>
      </c>
      <c r="X5228">
        <v>16068334</v>
      </c>
      <c r="Y5228" s="11" t="str">
        <f t="shared" si="83"/>
        <v>4. 2-3 Year</v>
      </c>
      <c r="Z5228" s="11" t="str">
        <f t="shared" si="83"/>
        <v>4. 2-3 Year</v>
      </c>
    </row>
    <row r="5229" spans="1:26" x14ac:dyDescent="0.25">
      <c r="A5229">
        <v>164569954</v>
      </c>
      <c r="B5229" t="s">
        <v>1889</v>
      </c>
      <c r="C5229" t="s">
        <v>1890</v>
      </c>
      <c r="D5229" t="s">
        <v>125</v>
      </c>
      <c r="E5229">
        <v>24</v>
      </c>
      <c r="F5229" t="s">
        <v>32</v>
      </c>
      <c r="G5229" t="s">
        <v>837</v>
      </c>
      <c r="H5229" t="s">
        <v>25</v>
      </c>
      <c r="I5229" t="s">
        <v>22</v>
      </c>
      <c r="J5229">
        <v>710</v>
      </c>
      <c r="K5229">
        <v>350</v>
      </c>
      <c r="L5229">
        <v>20233</v>
      </c>
      <c r="M5229">
        <v>1</v>
      </c>
      <c r="N5229" t="s">
        <v>31</v>
      </c>
      <c r="O5229">
        <v>4881</v>
      </c>
      <c r="P5229" t="s">
        <v>25</v>
      </c>
      <c r="Q5229" t="s">
        <v>30</v>
      </c>
      <c r="R5229" t="s">
        <v>30</v>
      </c>
      <c r="S5229">
        <v>0</v>
      </c>
      <c r="T5229">
        <v>20234</v>
      </c>
      <c r="U5229">
        <v>1</v>
      </c>
      <c r="V5229" t="s">
        <v>31</v>
      </c>
      <c r="W5229">
        <v>5753.74</v>
      </c>
      <c r="X5229">
        <v>16225118</v>
      </c>
      <c r="Y5229" s="11" t="str">
        <f t="shared" si="83"/>
        <v>3.  1.5 to 2 Year</v>
      </c>
      <c r="Z5229" s="11" t="str">
        <f t="shared" si="83"/>
        <v>1. &lt;= 1 Year</v>
      </c>
    </row>
    <row r="5230" spans="1:26" x14ac:dyDescent="0.25">
      <c r="A5230">
        <v>165018504</v>
      </c>
      <c r="B5230" t="s">
        <v>5786</v>
      </c>
      <c r="C5230" t="s">
        <v>2059</v>
      </c>
      <c r="D5230" t="s">
        <v>124</v>
      </c>
      <c r="E5230">
        <v>24</v>
      </c>
      <c r="F5230" t="s">
        <v>6</v>
      </c>
      <c r="G5230" t="s">
        <v>874</v>
      </c>
      <c r="H5230" t="s">
        <v>25</v>
      </c>
      <c r="I5230" t="s">
        <v>22</v>
      </c>
      <c r="J5230">
        <v>116</v>
      </c>
      <c r="K5230">
        <v>116</v>
      </c>
      <c r="L5230">
        <v>20233</v>
      </c>
      <c r="M5230">
        <v>1</v>
      </c>
      <c r="N5230" t="s">
        <v>31</v>
      </c>
      <c r="O5230">
        <v>7076</v>
      </c>
      <c r="P5230">
        <v>20230901</v>
      </c>
      <c r="Q5230" t="s">
        <v>31</v>
      </c>
      <c r="R5230" t="s">
        <v>30</v>
      </c>
      <c r="S5230">
        <v>0</v>
      </c>
      <c r="T5230">
        <v>20234</v>
      </c>
      <c r="U5230">
        <v>1</v>
      </c>
      <c r="V5230" t="s">
        <v>31</v>
      </c>
      <c r="W5230">
        <v>8255.81</v>
      </c>
      <c r="X5230">
        <v>16002029</v>
      </c>
      <c r="Y5230" s="11" t="str">
        <f t="shared" si="83"/>
        <v>1. &lt;= 1 Year</v>
      </c>
      <c r="Z5230" s="11" t="str">
        <f t="shared" si="83"/>
        <v>1. &lt;= 1 Year</v>
      </c>
    </row>
    <row r="5231" spans="1:26" x14ac:dyDescent="0.25">
      <c r="A5231">
        <v>164655758</v>
      </c>
      <c r="B5231" t="s">
        <v>378</v>
      </c>
      <c r="C5231" t="s">
        <v>1475</v>
      </c>
      <c r="D5231" t="s">
        <v>107</v>
      </c>
      <c r="E5231">
        <v>24</v>
      </c>
      <c r="F5231" t="s">
        <v>32</v>
      </c>
      <c r="G5231" t="s">
        <v>1429</v>
      </c>
      <c r="H5231" t="s">
        <v>25</v>
      </c>
      <c r="I5231" t="s">
        <v>22</v>
      </c>
      <c r="J5231">
        <v>619</v>
      </c>
      <c r="K5231">
        <v>82</v>
      </c>
      <c r="L5231">
        <v>20233</v>
      </c>
      <c r="M5231">
        <v>1</v>
      </c>
      <c r="N5231" t="s">
        <v>31</v>
      </c>
      <c r="O5231">
        <v>4416</v>
      </c>
      <c r="P5231">
        <v>20221120</v>
      </c>
      <c r="Q5231" t="s">
        <v>31</v>
      </c>
      <c r="R5231" t="s">
        <v>30</v>
      </c>
      <c r="S5231">
        <v>0</v>
      </c>
      <c r="T5231">
        <v>20234</v>
      </c>
      <c r="U5231">
        <v>1</v>
      </c>
      <c r="V5231" t="s">
        <v>31</v>
      </c>
      <c r="W5231">
        <v>5721.37</v>
      </c>
      <c r="X5231">
        <v>16277225</v>
      </c>
      <c r="Y5231" s="11" t="str">
        <f t="shared" si="83"/>
        <v>3.  1.5 to 2 Year</v>
      </c>
      <c r="Z5231" s="11" t="str">
        <f t="shared" si="83"/>
        <v>1. &lt;= 1 Year</v>
      </c>
    </row>
    <row r="5232" spans="1:26" x14ac:dyDescent="0.25">
      <c r="A5232">
        <v>164834137</v>
      </c>
      <c r="B5232" t="s">
        <v>642</v>
      </c>
      <c r="C5232" t="s">
        <v>3299</v>
      </c>
      <c r="D5232" t="s">
        <v>124</v>
      </c>
      <c r="E5232">
        <v>24</v>
      </c>
      <c r="F5232" t="s">
        <v>33</v>
      </c>
      <c r="G5232" t="s">
        <v>6823</v>
      </c>
      <c r="H5232" t="s">
        <v>25</v>
      </c>
      <c r="I5232" t="s">
        <v>22</v>
      </c>
      <c r="J5232">
        <v>335</v>
      </c>
      <c r="K5232">
        <v>335</v>
      </c>
      <c r="L5232">
        <v>20233</v>
      </c>
      <c r="M5232">
        <v>1</v>
      </c>
      <c r="N5232" t="s">
        <v>31</v>
      </c>
      <c r="O5232">
        <v>12049</v>
      </c>
      <c r="P5232">
        <v>20230605</v>
      </c>
      <c r="Q5232" t="s">
        <v>31</v>
      </c>
      <c r="R5232" t="s">
        <v>30</v>
      </c>
      <c r="S5232">
        <v>0</v>
      </c>
      <c r="T5232">
        <v>20234</v>
      </c>
      <c r="U5232">
        <v>1</v>
      </c>
      <c r="V5232" t="s">
        <v>31</v>
      </c>
      <c r="W5232">
        <v>11598.32</v>
      </c>
      <c r="X5232">
        <v>16347755</v>
      </c>
      <c r="Y5232" s="11" t="str">
        <f t="shared" si="83"/>
        <v>1. &lt;= 1 Year</v>
      </c>
      <c r="Z5232" s="11" t="str">
        <f t="shared" si="83"/>
        <v>1. &lt;= 1 Year</v>
      </c>
    </row>
    <row r="5233" spans="1:26" x14ac:dyDescent="0.25">
      <c r="A5233">
        <v>164632783</v>
      </c>
      <c r="B5233" t="s">
        <v>643</v>
      </c>
      <c r="C5233" t="s">
        <v>1134</v>
      </c>
      <c r="D5233" t="s">
        <v>125</v>
      </c>
      <c r="E5233">
        <v>24</v>
      </c>
      <c r="F5233" t="s">
        <v>32</v>
      </c>
      <c r="G5233" t="s">
        <v>837</v>
      </c>
      <c r="H5233" t="s">
        <v>25</v>
      </c>
      <c r="I5233" t="s">
        <v>22</v>
      </c>
      <c r="J5233">
        <v>643</v>
      </c>
      <c r="K5233">
        <v>61</v>
      </c>
      <c r="L5233">
        <v>0</v>
      </c>
      <c r="M5233">
        <v>0</v>
      </c>
      <c r="N5233" t="s">
        <v>30</v>
      </c>
      <c r="O5233">
        <v>0</v>
      </c>
      <c r="P5233">
        <v>20240306</v>
      </c>
      <c r="Q5233" t="s">
        <v>31</v>
      </c>
      <c r="R5233" t="s">
        <v>30</v>
      </c>
      <c r="S5233">
        <v>0</v>
      </c>
      <c r="T5233">
        <v>0</v>
      </c>
      <c r="U5233">
        <v>0</v>
      </c>
      <c r="V5233" t="s">
        <v>30</v>
      </c>
      <c r="W5233">
        <v>0</v>
      </c>
      <c r="X5233">
        <v>15380280</v>
      </c>
      <c r="Y5233" s="11" t="str">
        <f t="shared" si="83"/>
        <v>3.  1.5 to 2 Year</v>
      </c>
      <c r="Z5233" s="11" t="str">
        <f t="shared" si="83"/>
        <v>1. &lt;= 1 Year</v>
      </c>
    </row>
    <row r="5234" spans="1:26" x14ac:dyDescent="0.25">
      <c r="A5234">
        <v>164866074</v>
      </c>
      <c r="B5234" t="s">
        <v>4067</v>
      </c>
      <c r="C5234" t="s">
        <v>4068</v>
      </c>
      <c r="D5234" t="s">
        <v>124</v>
      </c>
      <c r="E5234">
        <v>24</v>
      </c>
      <c r="F5234" t="s">
        <v>33</v>
      </c>
      <c r="G5234" t="s">
        <v>6823</v>
      </c>
      <c r="H5234" t="s">
        <v>25</v>
      </c>
      <c r="I5234" t="s">
        <v>22</v>
      </c>
      <c r="J5234">
        <v>301</v>
      </c>
      <c r="K5234">
        <v>301</v>
      </c>
      <c r="L5234">
        <v>20233</v>
      </c>
      <c r="M5234">
        <v>1</v>
      </c>
      <c r="N5234" t="s">
        <v>31</v>
      </c>
      <c r="O5234">
        <v>5756</v>
      </c>
      <c r="P5234">
        <v>20230710</v>
      </c>
      <c r="Q5234" t="s">
        <v>31</v>
      </c>
      <c r="R5234" t="s">
        <v>31</v>
      </c>
      <c r="S5234">
        <v>1</v>
      </c>
      <c r="T5234">
        <v>20234</v>
      </c>
      <c r="U5234">
        <v>1</v>
      </c>
      <c r="V5234" t="s">
        <v>31</v>
      </c>
      <c r="W5234">
        <v>10548.28</v>
      </c>
      <c r="X5234">
        <v>13456505</v>
      </c>
      <c r="Y5234" s="11" t="str">
        <f t="shared" si="83"/>
        <v>1. &lt;= 1 Year</v>
      </c>
      <c r="Z5234" s="11" t="str">
        <f t="shared" si="83"/>
        <v>1. &lt;= 1 Year</v>
      </c>
    </row>
    <row r="5235" spans="1:26" x14ac:dyDescent="0.25">
      <c r="A5235">
        <v>164670044</v>
      </c>
      <c r="B5235" t="s">
        <v>1741</v>
      </c>
      <c r="C5235" t="s">
        <v>1742</v>
      </c>
      <c r="D5235" t="s">
        <v>900</v>
      </c>
      <c r="E5235">
        <v>24</v>
      </c>
      <c r="F5235" t="s">
        <v>32</v>
      </c>
      <c r="G5235" t="s">
        <v>841</v>
      </c>
      <c r="H5235" t="s">
        <v>25</v>
      </c>
      <c r="I5235" t="s">
        <v>22</v>
      </c>
      <c r="J5235">
        <v>591</v>
      </c>
      <c r="K5235">
        <v>591</v>
      </c>
      <c r="L5235">
        <v>0</v>
      </c>
      <c r="M5235">
        <v>0</v>
      </c>
      <c r="N5235" t="s">
        <v>30</v>
      </c>
      <c r="O5235">
        <v>0</v>
      </c>
      <c r="P5235">
        <v>20240325</v>
      </c>
      <c r="Q5235" t="s">
        <v>31</v>
      </c>
      <c r="R5235" t="s">
        <v>30</v>
      </c>
      <c r="S5235">
        <v>0</v>
      </c>
      <c r="T5235">
        <v>0</v>
      </c>
      <c r="U5235">
        <v>0</v>
      </c>
      <c r="V5235" t="s">
        <v>30</v>
      </c>
      <c r="W5235">
        <v>0</v>
      </c>
      <c r="X5235">
        <v>16287622</v>
      </c>
      <c r="Y5235" s="11" t="str">
        <f t="shared" si="83"/>
        <v>3.  1.5 to 2 Year</v>
      </c>
      <c r="Z5235" s="11" t="str">
        <f t="shared" si="83"/>
        <v>3.  1.5 to 2 Year</v>
      </c>
    </row>
    <row r="5236" spans="1:26" x14ac:dyDescent="0.25">
      <c r="A5236">
        <v>164652589</v>
      </c>
      <c r="B5236" t="s">
        <v>1891</v>
      </c>
      <c r="C5236" t="s">
        <v>1892</v>
      </c>
      <c r="D5236" t="s">
        <v>917</v>
      </c>
      <c r="E5236">
        <v>24</v>
      </c>
      <c r="F5236" t="s">
        <v>32</v>
      </c>
      <c r="G5236" t="s">
        <v>835</v>
      </c>
      <c r="H5236" t="s">
        <v>25</v>
      </c>
      <c r="I5236" t="s">
        <v>22</v>
      </c>
      <c r="J5236">
        <v>616</v>
      </c>
      <c r="K5236">
        <v>567</v>
      </c>
      <c r="L5236">
        <v>20233</v>
      </c>
      <c r="M5236">
        <v>1</v>
      </c>
      <c r="N5236" t="s">
        <v>31</v>
      </c>
      <c r="O5236">
        <v>154</v>
      </c>
      <c r="P5236">
        <v>20181124</v>
      </c>
      <c r="Q5236" t="s">
        <v>31</v>
      </c>
      <c r="R5236" t="s">
        <v>30</v>
      </c>
      <c r="S5236">
        <v>0</v>
      </c>
      <c r="T5236">
        <v>20234</v>
      </c>
      <c r="U5236">
        <v>1</v>
      </c>
      <c r="V5236" t="s">
        <v>31</v>
      </c>
      <c r="W5236">
        <v>4848.9399999999996</v>
      </c>
      <c r="X5236">
        <v>16271109</v>
      </c>
      <c r="Y5236" s="11" t="str">
        <f t="shared" si="83"/>
        <v>3.  1.5 to 2 Year</v>
      </c>
      <c r="Z5236" s="11" t="str">
        <f t="shared" si="83"/>
        <v>3.  1.5 to 2 Year</v>
      </c>
    </row>
    <row r="5237" spans="1:26" x14ac:dyDescent="0.25">
      <c r="A5237">
        <v>164576699</v>
      </c>
      <c r="B5237" t="s">
        <v>1373</v>
      </c>
      <c r="C5237" t="s">
        <v>1374</v>
      </c>
      <c r="D5237" t="s">
        <v>917</v>
      </c>
      <c r="E5237">
        <v>24</v>
      </c>
      <c r="F5237" t="s">
        <v>32</v>
      </c>
      <c r="G5237" t="s">
        <v>2044</v>
      </c>
      <c r="H5237" t="s">
        <v>25</v>
      </c>
      <c r="I5237" t="s">
        <v>22</v>
      </c>
      <c r="J5237">
        <v>752</v>
      </c>
      <c r="K5237">
        <v>677</v>
      </c>
      <c r="L5237">
        <v>0</v>
      </c>
      <c r="M5237">
        <v>0</v>
      </c>
      <c r="N5237" t="s">
        <v>30</v>
      </c>
      <c r="O5237">
        <v>0</v>
      </c>
      <c r="P5237" t="s">
        <v>25</v>
      </c>
      <c r="Q5237" t="s">
        <v>30</v>
      </c>
      <c r="R5237" t="s">
        <v>30</v>
      </c>
      <c r="S5237">
        <v>0</v>
      </c>
      <c r="T5237">
        <v>0</v>
      </c>
      <c r="U5237">
        <v>0</v>
      </c>
      <c r="V5237" t="s">
        <v>30</v>
      </c>
      <c r="W5237">
        <v>0</v>
      </c>
      <c r="X5237">
        <v>16225540</v>
      </c>
      <c r="Y5237" s="11" t="str">
        <f t="shared" si="83"/>
        <v>4. 2-3 Year</v>
      </c>
      <c r="Z5237" s="11" t="str">
        <f t="shared" si="83"/>
        <v>3.  1.5 to 2 Year</v>
      </c>
    </row>
    <row r="5238" spans="1:26" x14ac:dyDescent="0.25">
      <c r="A5238">
        <v>165084178</v>
      </c>
      <c r="B5238" t="s">
        <v>7967</v>
      </c>
      <c r="C5238" t="s">
        <v>7968</v>
      </c>
      <c r="D5238" t="s">
        <v>917</v>
      </c>
      <c r="E5238">
        <v>24</v>
      </c>
      <c r="F5238" t="s">
        <v>6</v>
      </c>
      <c r="G5238" t="s">
        <v>4497</v>
      </c>
      <c r="H5238" t="s">
        <v>25</v>
      </c>
      <c r="I5238" t="s">
        <v>22</v>
      </c>
      <c r="J5238">
        <v>34</v>
      </c>
      <c r="K5238" t="s">
        <v>25</v>
      </c>
      <c r="L5238">
        <v>20233</v>
      </c>
      <c r="M5238">
        <v>1</v>
      </c>
      <c r="N5238" t="s">
        <v>31</v>
      </c>
      <c r="O5238">
        <v>8136</v>
      </c>
      <c r="P5238">
        <v>20240401</v>
      </c>
      <c r="Q5238" t="s">
        <v>31</v>
      </c>
      <c r="R5238" t="s">
        <v>30</v>
      </c>
      <c r="S5238">
        <v>0</v>
      </c>
      <c r="T5238">
        <v>20234</v>
      </c>
      <c r="U5238">
        <v>1</v>
      </c>
      <c r="V5238" t="s">
        <v>31</v>
      </c>
      <c r="W5238">
        <v>4235.33</v>
      </c>
      <c r="X5238">
        <v>16405207</v>
      </c>
      <c r="Y5238" s="11" t="str">
        <f t="shared" si="83"/>
        <v>1. &lt;= 1 Year</v>
      </c>
      <c r="Z5238" s="11" t="str">
        <f t="shared" si="83"/>
        <v>7. &gt;= 6 Year</v>
      </c>
    </row>
    <row r="5239" spans="1:26" x14ac:dyDescent="0.25">
      <c r="A5239">
        <v>165010115</v>
      </c>
      <c r="B5239" t="s">
        <v>5009</v>
      </c>
      <c r="C5239" t="s">
        <v>5787</v>
      </c>
      <c r="D5239" t="s">
        <v>107</v>
      </c>
      <c r="E5239">
        <v>24</v>
      </c>
      <c r="F5239" t="s">
        <v>6</v>
      </c>
      <c r="G5239" t="s">
        <v>841</v>
      </c>
      <c r="H5239" t="s">
        <v>25</v>
      </c>
      <c r="I5239" t="s">
        <v>22</v>
      </c>
      <c r="J5239">
        <v>118</v>
      </c>
      <c r="K5239">
        <v>110</v>
      </c>
      <c r="L5239">
        <v>20233</v>
      </c>
      <c r="M5239">
        <v>1</v>
      </c>
      <c r="N5239" t="s">
        <v>31</v>
      </c>
      <c r="O5239">
        <v>18980</v>
      </c>
      <c r="P5239" t="s">
        <v>25</v>
      </c>
      <c r="Q5239" t="s">
        <v>30</v>
      </c>
      <c r="R5239" t="s">
        <v>30</v>
      </c>
      <c r="S5239">
        <v>0</v>
      </c>
      <c r="T5239">
        <v>0</v>
      </c>
      <c r="U5239">
        <v>0</v>
      </c>
      <c r="V5239" t="s">
        <v>30</v>
      </c>
      <c r="W5239">
        <v>0</v>
      </c>
      <c r="X5239">
        <v>11586758</v>
      </c>
      <c r="Y5239" s="11" t="str">
        <f t="shared" si="83"/>
        <v>1. &lt;= 1 Year</v>
      </c>
      <c r="Z5239" s="11" t="str">
        <f t="shared" si="83"/>
        <v>1. &lt;= 1 Year</v>
      </c>
    </row>
    <row r="5240" spans="1:26" x14ac:dyDescent="0.25">
      <c r="A5240">
        <v>165047488</v>
      </c>
      <c r="B5240" t="s">
        <v>6830</v>
      </c>
      <c r="C5240" t="s">
        <v>6831</v>
      </c>
      <c r="D5240" t="s">
        <v>124</v>
      </c>
      <c r="E5240">
        <v>24</v>
      </c>
      <c r="F5240" t="s">
        <v>32</v>
      </c>
      <c r="G5240" t="s">
        <v>842</v>
      </c>
      <c r="H5240" t="s">
        <v>25</v>
      </c>
      <c r="I5240" t="s">
        <v>22</v>
      </c>
      <c r="J5240">
        <v>81</v>
      </c>
      <c r="K5240">
        <v>81</v>
      </c>
      <c r="L5240">
        <v>20233</v>
      </c>
      <c r="M5240">
        <v>1</v>
      </c>
      <c r="N5240" t="s">
        <v>31</v>
      </c>
      <c r="O5240">
        <v>242</v>
      </c>
      <c r="P5240" t="s">
        <v>25</v>
      </c>
      <c r="Q5240" t="s">
        <v>30</v>
      </c>
      <c r="R5240" t="s">
        <v>30</v>
      </c>
      <c r="S5240">
        <v>0</v>
      </c>
      <c r="T5240">
        <v>0</v>
      </c>
      <c r="U5240">
        <v>0</v>
      </c>
      <c r="V5240" t="s">
        <v>30</v>
      </c>
      <c r="W5240">
        <v>0</v>
      </c>
      <c r="X5240">
        <v>16501933</v>
      </c>
      <c r="Y5240" s="11" t="str">
        <f t="shared" si="83"/>
        <v>1. &lt;= 1 Year</v>
      </c>
      <c r="Z5240" s="11" t="str">
        <f t="shared" si="83"/>
        <v>1. &lt;= 1 Year</v>
      </c>
    </row>
    <row r="5241" spans="1:26" x14ac:dyDescent="0.25">
      <c r="A5241">
        <v>165058559</v>
      </c>
      <c r="B5241" t="s">
        <v>607</v>
      </c>
      <c r="C5241" t="s">
        <v>6616</v>
      </c>
      <c r="D5241" t="s">
        <v>917</v>
      </c>
      <c r="E5241">
        <v>24</v>
      </c>
      <c r="F5241" t="s">
        <v>6</v>
      </c>
      <c r="G5241" t="s">
        <v>2044</v>
      </c>
      <c r="H5241" t="s">
        <v>25</v>
      </c>
      <c r="I5241" t="s">
        <v>22</v>
      </c>
      <c r="J5241">
        <v>67</v>
      </c>
      <c r="K5241">
        <v>63</v>
      </c>
      <c r="L5241">
        <v>20233</v>
      </c>
      <c r="M5241">
        <v>1</v>
      </c>
      <c r="N5241" t="s">
        <v>31</v>
      </c>
      <c r="O5241">
        <v>12516</v>
      </c>
      <c r="P5241">
        <v>20240304</v>
      </c>
      <c r="Q5241" t="s">
        <v>31</v>
      </c>
      <c r="R5241" t="s">
        <v>30</v>
      </c>
      <c r="S5241">
        <v>0</v>
      </c>
      <c r="T5241">
        <v>20234</v>
      </c>
      <c r="U5241">
        <v>1</v>
      </c>
      <c r="V5241" t="s">
        <v>31</v>
      </c>
      <c r="W5241">
        <v>2860.48</v>
      </c>
      <c r="X5241">
        <v>8285160</v>
      </c>
      <c r="Y5241" s="11" t="str">
        <f t="shared" si="83"/>
        <v>1. &lt;= 1 Year</v>
      </c>
      <c r="Z5241" s="11" t="str">
        <f t="shared" si="83"/>
        <v>1. &lt;= 1 Year</v>
      </c>
    </row>
    <row r="5242" spans="1:26" x14ac:dyDescent="0.25">
      <c r="A5242">
        <v>164821136</v>
      </c>
      <c r="B5242" t="s">
        <v>607</v>
      </c>
      <c r="C5242" t="s">
        <v>2981</v>
      </c>
      <c r="D5242" t="s">
        <v>917</v>
      </c>
      <c r="E5242">
        <v>24</v>
      </c>
      <c r="F5242" t="s">
        <v>33</v>
      </c>
      <c r="G5242" t="s">
        <v>4861</v>
      </c>
      <c r="H5242" t="s">
        <v>25</v>
      </c>
      <c r="I5242" t="s">
        <v>22</v>
      </c>
      <c r="J5242">
        <v>364</v>
      </c>
      <c r="K5242">
        <v>364</v>
      </c>
      <c r="L5242">
        <v>20233</v>
      </c>
      <c r="M5242">
        <v>1</v>
      </c>
      <c r="N5242" t="s">
        <v>31</v>
      </c>
      <c r="O5242">
        <v>9922</v>
      </c>
      <c r="P5242">
        <v>20230501</v>
      </c>
      <c r="Q5242" t="s">
        <v>31</v>
      </c>
      <c r="R5242" t="s">
        <v>31</v>
      </c>
      <c r="S5242">
        <v>1</v>
      </c>
      <c r="T5242">
        <v>20234</v>
      </c>
      <c r="U5242">
        <v>1</v>
      </c>
      <c r="V5242" t="s">
        <v>31</v>
      </c>
      <c r="W5242">
        <v>12448.19</v>
      </c>
      <c r="X5242">
        <v>8285588</v>
      </c>
      <c r="Y5242" s="11" t="str">
        <f t="shared" si="83"/>
        <v>1. &lt;= 1 Year</v>
      </c>
      <c r="Z5242" s="11" t="str">
        <f t="shared" si="83"/>
        <v>1. &lt;= 1 Year</v>
      </c>
    </row>
    <row r="5243" spans="1:26" x14ac:dyDescent="0.25">
      <c r="A5243">
        <v>164826871</v>
      </c>
      <c r="B5243" t="s">
        <v>1224</v>
      </c>
      <c r="C5243" t="s">
        <v>4069</v>
      </c>
      <c r="D5243" t="s">
        <v>107</v>
      </c>
      <c r="E5243">
        <v>24</v>
      </c>
      <c r="F5243" t="s">
        <v>32</v>
      </c>
      <c r="G5243" t="s">
        <v>1637</v>
      </c>
      <c r="H5243" t="s">
        <v>25</v>
      </c>
      <c r="I5243" t="s">
        <v>22</v>
      </c>
      <c r="J5243">
        <v>357</v>
      </c>
      <c r="K5243">
        <v>250</v>
      </c>
      <c r="L5243">
        <v>20233</v>
      </c>
      <c r="M5243">
        <v>1</v>
      </c>
      <c r="N5243" t="s">
        <v>31</v>
      </c>
      <c r="O5243">
        <v>9341</v>
      </c>
      <c r="P5243">
        <v>20240416</v>
      </c>
      <c r="Q5243" t="s">
        <v>31</v>
      </c>
      <c r="R5243" t="s">
        <v>30</v>
      </c>
      <c r="S5243">
        <v>0</v>
      </c>
      <c r="T5243">
        <v>0</v>
      </c>
      <c r="U5243">
        <v>0</v>
      </c>
      <c r="V5243" t="s">
        <v>30</v>
      </c>
      <c r="W5243">
        <v>0</v>
      </c>
      <c r="X5243">
        <v>16248235</v>
      </c>
      <c r="Y5243" s="11" t="str">
        <f t="shared" si="83"/>
        <v>1. &lt;= 1 Year</v>
      </c>
      <c r="Z5243" s="11" t="str">
        <f t="shared" si="83"/>
        <v>1. &lt;= 1 Year</v>
      </c>
    </row>
    <row r="5244" spans="1:26" x14ac:dyDescent="0.25">
      <c r="A5244">
        <v>164901107</v>
      </c>
      <c r="B5244" t="s">
        <v>4070</v>
      </c>
      <c r="C5244" t="s">
        <v>4071</v>
      </c>
      <c r="D5244" t="s">
        <v>107</v>
      </c>
      <c r="E5244">
        <v>24</v>
      </c>
      <c r="F5244" t="s">
        <v>32</v>
      </c>
      <c r="G5244" t="s">
        <v>1637</v>
      </c>
      <c r="H5244" t="s">
        <v>25</v>
      </c>
      <c r="I5244" t="s">
        <v>22</v>
      </c>
      <c r="J5244">
        <v>271</v>
      </c>
      <c r="K5244">
        <v>258</v>
      </c>
      <c r="L5244">
        <v>20233</v>
      </c>
      <c r="M5244">
        <v>1</v>
      </c>
      <c r="N5244" t="s">
        <v>31</v>
      </c>
      <c r="O5244">
        <v>8823</v>
      </c>
      <c r="P5244">
        <v>20220120</v>
      </c>
      <c r="Q5244" t="s">
        <v>31</v>
      </c>
      <c r="R5244" t="s">
        <v>30</v>
      </c>
      <c r="S5244">
        <v>0</v>
      </c>
      <c r="T5244">
        <v>20234</v>
      </c>
      <c r="U5244">
        <v>1</v>
      </c>
      <c r="V5244" t="s">
        <v>31</v>
      </c>
      <c r="W5244">
        <v>11379.7</v>
      </c>
      <c r="X5244">
        <v>16028131</v>
      </c>
      <c r="Y5244" s="11" t="str">
        <f t="shared" si="83"/>
        <v>1. &lt;= 1 Year</v>
      </c>
      <c r="Z5244" s="11" t="str">
        <f t="shared" si="83"/>
        <v>1. &lt;= 1 Year</v>
      </c>
    </row>
    <row r="5245" spans="1:26" x14ac:dyDescent="0.25">
      <c r="A5245">
        <v>164637556</v>
      </c>
      <c r="B5245" t="s">
        <v>1636</v>
      </c>
      <c r="C5245" t="s">
        <v>668</v>
      </c>
      <c r="D5245" t="s">
        <v>917</v>
      </c>
      <c r="E5245">
        <v>24</v>
      </c>
      <c r="F5245" t="s">
        <v>32</v>
      </c>
      <c r="G5245" t="s">
        <v>1630</v>
      </c>
      <c r="H5245" t="s">
        <v>25</v>
      </c>
      <c r="I5245" t="s">
        <v>22</v>
      </c>
      <c r="J5245">
        <v>637</v>
      </c>
      <c r="K5245">
        <v>336</v>
      </c>
      <c r="L5245">
        <v>20233</v>
      </c>
      <c r="M5245">
        <v>1</v>
      </c>
      <c r="N5245" t="s">
        <v>31</v>
      </c>
      <c r="O5245">
        <v>9371</v>
      </c>
      <c r="P5245">
        <v>20230123</v>
      </c>
      <c r="Q5245" t="s">
        <v>31</v>
      </c>
      <c r="R5245" t="s">
        <v>30</v>
      </c>
      <c r="S5245">
        <v>0</v>
      </c>
      <c r="T5245">
        <v>20234</v>
      </c>
      <c r="U5245">
        <v>1</v>
      </c>
      <c r="V5245" t="s">
        <v>31</v>
      </c>
      <c r="W5245">
        <v>10630.69</v>
      </c>
      <c r="X5245">
        <v>16270328</v>
      </c>
      <c r="Y5245" s="11" t="str">
        <f t="shared" si="83"/>
        <v>3.  1.5 to 2 Year</v>
      </c>
      <c r="Z5245" s="11" t="str">
        <f t="shared" si="83"/>
        <v>1. &lt;= 1 Year</v>
      </c>
    </row>
    <row r="5246" spans="1:26" x14ac:dyDescent="0.25">
      <c r="A5246">
        <v>165091439</v>
      </c>
      <c r="B5246" t="s">
        <v>7969</v>
      </c>
      <c r="C5246" t="s">
        <v>7970</v>
      </c>
      <c r="D5246" t="s">
        <v>124</v>
      </c>
      <c r="E5246">
        <v>24</v>
      </c>
      <c r="F5246" t="s">
        <v>32</v>
      </c>
      <c r="G5246" t="s">
        <v>874</v>
      </c>
      <c r="H5246" t="s">
        <v>25</v>
      </c>
      <c r="I5246" t="s">
        <v>22</v>
      </c>
      <c r="J5246">
        <v>25</v>
      </c>
      <c r="K5246">
        <v>20</v>
      </c>
      <c r="L5246">
        <v>0</v>
      </c>
      <c r="M5246">
        <v>0</v>
      </c>
      <c r="N5246" t="s">
        <v>30</v>
      </c>
      <c r="O5246">
        <v>0</v>
      </c>
      <c r="P5246" t="s">
        <v>25</v>
      </c>
      <c r="Q5246" t="s">
        <v>30</v>
      </c>
      <c r="R5246" t="s">
        <v>30</v>
      </c>
      <c r="S5246">
        <v>0</v>
      </c>
      <c r="T5246">
        <v>0</v>
      </c>
      <c r="U5246">
        <v>0</v>
      </c>
      <c r="V5246" t="s">
        <v>30</v>
      </c>
      <c r="W5246">
        <v>0</v>
      </c>
      <c r="X5246">
        <v>16519657</v>
      </c>
      <c r="Y5246" s="11" t="str">
        <f t="shared" si="83"/>
        <v>1. &lt;= 1 Year</v>
      </c>
      <c r="Z5246" s="11" t="str">
        <f t="shared" si="83"/>
        <v>1. &lt;= 1 Year</v>
      </c>
    </row>
    <row r="5247" spans="1:26" x14ac:dyDescent="0.25">
      <c r="A5247">
        <v>165010181</v>
      </c>
      <c r="B5247" t="s">
        <v>5788</v>
      </c>
      <c r="C5247" t="s">
        <v>5789</v>
      </c>
      <c r="D5247" t="s">
        <v>107</v>
      </c>
      <c r="E5247">
        <v>24</v>
      </c>
      <c r="F5247" t="s">
        <v>32</v>
      </c>
      <c r="G5247" t="s">
        <v>841</v>
      </c>
      <c r="H5247" t="s">
        <v>25</v>
      </c>
      <c r="I5247" t="s">
        <v>22</v>
      </c>
      <c r="J5247">
        <v>123</v>
      </c>
      <c r="K5247">
        <v>66</v>
      </c>
      <c r="L5247">
        <v>20233</v>
      </c>
      <c r="M5247">
        <v>1</v>
      </c>
      <c r="N5247" t="s">
        <v>31</v>
      </c>
      <c r="O5247">
        <v>1139</v>
      </c>
      <c r="P5247">
        <v>20231211</v>
      </c>
      <c r="Q5247" t="s">
        <v>31</v>
      </c>
      <c r="R5247" t="s">
        <v>30</v>
      </c>
      <c r="S5247">
        <v>0</v>
      </c>
      <c r="T5247">
        <v>0</v>
      </c>
      <c r="U5247">
        <v>0</v>
      </c>
      <c r="V5247" t="s">
        <v>30</v>
      </c>
      <c r="W5247">
        <v>0</v>
      </c>
      <c r="X5247">
        <v>16481819</v>
      </c>
      <c r="Y5247" s="11" t="str">
        <f t="shared" si="83"/>
        <v>1. &lt;= 1 Year</v>
      </c>
      <c r="Z5247" s="11" t="str">
        <f t="shared" si="83"/>
        <v>1. &lt;= 1 Year</v>
      </c>
    </row>
    <row r="5248" spans="1:26" x14ac:dyDescent="0.25">
      <c r="A5248">
        <v>164888660</v>
      </c>
      <c r="B5248" t="s">
        <v>3300</v>
      </c>
      <c r="C5248" t="s">
        <v>3301</v>
      </c>
      <c r="D5248" t="s">
        <v>917</v>
      </c>
      <c r="E5248">
        <v>24</v>
      </c>
      <c r="F5248" t="s">
        <v>32</v>
      </c>
      <c r="G5248" t="s">
        <v>4497</v>
      </c>
      <c r="H5248" t="s">
        <v>25</v>
      </c>
      <c r="I5248" t="s">
        <v>22</v>
      </c>
      <c r="J5248">
        <v>285</v>
      </c>
      <c r="K5248">
        <v>272</v>
      </c>
      <c r="L5248">
        <v>20233</v>
      </c>
      <c r="M5248">
        <v>1</v>
      </c>
      <c r="N5248" t="s">
        <v>31</v>
      </c>
      <c r="O5248">
        <v>7945</v>
      </c>
      <c r="P5248">
        <v>20210701</v>
      </c>
      <c r="Q5248" t="s">
        <v>31</v>
      </c>
      <c r="R5248" t="s">
        <v>30</v>
      </c>
      <c r="S5248">
        <v>0</v>
      </c>
      <c r="T5248">
        <v>20234</v>
      </c>
      <c r="U5248">
        <v>1</v>
      </c>
      <c r="V5248" t="s">
        <v>31</v>
      </c>
      <c r="W5248">
        <v>7302.8</v>
      </c>
      <c r="X5248">
        <v>16363571</v>
      </c>
      <c r="Y5248" s="11" t="str">
        <f t="shared" si="83"/>
        <v>1. &lt;= 1 Year</v>
      </c>
      <c r="Z5248" s="11" t="str">
        <f t="shared" si="83"/>
        <v>1. &lt;= 1 Year</v>
      </c>
    </row>
    <row r="5249" spans="1:26" x14ac:dyDescent="0.25">
      <c r="A5249">
        <v>164714092</v>
      </c>
      <c r="B5249" t="s">
        <v>2042</v>
      </c>
      <c r="C5249" t="s">
        <v>568</v>
      </c>
      <c r="D5249" t="s">
        <v>125</v>
      </c>
      <c r="E5249">
        <v>24</v>
      </c>
      <c r="F5249" t="s">
        <v>32</v>
      </c>
      <c r="G5249" t="s">
        <v>837</v>
      </c>
      <c r="H5249" t="s">
        <v>25</v>
      </c>
      <c r="I5249" t="s">
        <v>22</v>
      </c>
      <c r="J5249">
        <v>525</v>
      </c>
      <c r="K5249">
        <v>143</v>
      </c>
      <c r="L5249">
        <v>20233</v>
      </c>
      <c r="M5249">
        <v>1</v>
      </c>
      <c r="N5249" t="s">
        <v>31</v>
      </c>
      <c r="O5249">
        <v>8616</v>
      </c>
      <c r="P5249">
        <v>20220622</v>
      </c>
      <c r="Q5249" t="s">
        <v>31</v>
      </c>
      <c r="R5249" t="s">
        <v>30</v>
      </c>
      <c r="S5249">
        <v>0</v>
      </c>
      <c r="T5249">
        <v>20234</v>
      </c>
      <c r="U5249">
        <v>1</v>
      </c>
      <c r="V5249" t="s">
        <v>31</v>
      </c>
      <c r="W5249">
        <v>10482.9</v>
      </c>
      <c r="X5249">
        <v>16309551</v>
      </c>
      <c r="Y5249" s="11" t="str">
        <f t="shared" si="83"/>
        <v>2.  1-1.5 Years</v>
      </c>
      <c r="Z5249" s="11" t="str">
        <f t="shared" si="83"/>
        <v>1. &lt;= 1 Year</v>
      </c>
    </row>
    <row r="5250" spans="1:26" x14ac:dyDescent="0.25">
      <c r="A5250">
        <v>164898145</v>
      </c>
      <c r="B5250" t="s">
        <v>3708</v>
      </c>
      <c r="C5250" t="s">
        <v>2244</v>
      </c>
      <c r="D5250" t="s">
        <v>917</v>
      </c>
      <c r="E5250">
        <v>24</v>
      </c>
      <c r="F5250" t="s">
        <v>32</v>
      </c>
      <c r="G5250" t="s">
        <v>2269</v>
      </c>
      <c r="H5250" t="s">
        <v>25</v>
      </c>
      <c r="I5250" t="s">
        <v>22</v>
      </c>
      <c r="J5250">
        <v>273</v>
      </c>
      <c r="K5250">
        <v>270</v>
      </c>
      <c r="L5250">
        <v>20233</v>
      </c>
      <c r="M5250">
        <v>1</v>
      </c>
      <c r="N5250" t="s">
        <v>31</v>
      </c>
      <c r="O5250">
        <v>4050</v>
      </c>
      <c r="P5250">
        <v>20231120</v>
      </c>
      <c r="Q5250" t="s">
        <v>31</v>
      </c>
      <c r="R5250" t="s">
        <v>30</v>
      </c>
      <c r="S5250">
        <v>0</v>
      </c>
      <c r="T5250">
        <v>20234</v>
      </c>
      <c r="U5250">
        <v>1</v>
      </c>
      <c r="V5250" t="s">
        <v>31</v>
      </c>
      <c r="W5250">
        <v>3469.08</v>
      </c>
      <c r="X5250">
        <v>16401059</v>
      </c>
      <c r="Y5250" s="11" t="str">
        <f t="shared" si="83"/>
        <v>1. &lt;= 1 Year</v>
      </c>
      <c r="Z5250" s="11" t="str">
        <f t="shared" si="83"/>
        <v>1. &lt;= 1 Year</v>
      </c>
    </row>
    <row r="5251" spans="1:26" x14ac:dyDescent="0.25">
      <c r="A5251">
        <v>164886460</v>
      </c>
      <c r="B5251" t="s">
        <v>507</v>
      </c>
      <c r="C5251" t="s">
        <v>2321</v>
      </c>
      <c r="D5251" t="s">
        <v>917</v>
      </c>
      <c r="E5251">
        <v>24</v>
      </c>
      <c r="F5251" t="s">
        <v>33</v>
      </c>
      <c r="G5251" t="s">
        <v>4861</v>
      </c>
      <c r="H5251" t="s">
        <v>25</v>
      </c>
      <c r="I5251" t="s">
        <v>22</v>
      </c>
      <c r="J5251">
        <v>259</v>
      </c>
      <c r="K5251">
        <v>259</v>
      </c>
      <c r="L5251">
        <v>20233</v>
      </c>
      <c r="M5251">
        <v>1</v>
      </c>
      <c r="N5251" t="s">
        <v>31</v>
      </c>
      <c r="O5251">
        <v>7862</v>
      </c>
      <c r="P5251">
        <v>20210712</v>
      </c>
      <c r="Q5251" t="s">
        <v>31</v>
      </c>
      <c r="R5251" t="s">
        <v>30</v>
      </c>
      <c r="S5251">
        <v>0</v>
      </c>
      <c r="T5251">
        <v>20234</v>
      </c>
      <c r="U5251">
        <v>1</v>
      </c>
      <c r="V5251" t="s">
        <v>31</v>
      </c>
      <c r="W5251">
        <v>13322.96</v>
      </c>
      <c r="X5251">
        <v>16402255</v>
      </c>
      <c r="Y5251" s="11" t="str">
        <f t="shared" si="83"/>
        <v>1. &lt;= 1 Year</v>
      </c>
      <c r="Z5251" s="11" t="str">
        <f t="shared" si="83"/>
        <v>1. &lt;= 1 Year</v>
      </c>
    </row>
    <row r="5252" spans="1:26" x14ac:dyDescent="0.25">
      <c r="A5252">
        <v>165079958</v>
      </c>
      <c r="B5252" t="s">
        <v>450</v>
      </c>
      <c r="C5252" t="s">
        <v>7971</v>
      </c>
      <c r="D5252" t="s">
        <v>122</v>
      </c>
      <c r="E5252">
        <v>24</v>
      </c>
      <c r="F5252" t="s">
        <v>32</v>
      </c>
      <c r="G5252" t="s">
        <v>2269</v>
      </c>
      <c r="H5252" t="s">
        <v>25</v>
      </c>
      <c r="I5252" t="s">
        <v>22</v>
      </c>
      <c r="J5252">
        <v>40</v>
      </c>
      <c r="K5252">
        <v>38</v>
      </c>
      <c r="L5252">
        <v>20233</v>
      </c>
      <c r="M5252">
        <v>1</v>
      </c>
      <c r="N5252" t="s">
        <v>31</v>
      </c>
      <c r="O5252">
        <v>451</v>
      </c>
      <c r="P5252">
        <v>20240413</v>
      </c>
      <c r="Q5252" t="s">
        <v>31</v>
      </c>
      <c r="R5252" t="s">
        <v>30</v>
      </c>
      <c r="S5252">
        <v>0</v>
      </c>
      <c r="T5252">
        <v>0</v>
      </c>
      <c r="U5252">
        <v>0</v>
      </c>
      <c r="V5252" t="s">
        <v>30</v>
      </c>
      <c r="W5252">
        <v>0</v>
      </c>
      <c r="X5252">
        <v>16518712</v>
      </c>
      <c r="Y5252" s="11" t="str">
        <f t="shared" si="83"/>
        <v>1. &lt;= 1 Year</v>
      </c>
      <c r="Z5252" s="11" t="str">
        <f t="shared" si="83"/>
        <v>1. &lt;= 1 Year</v>
      </c>
    </row>
    <row r="5253" spans="1:26" x14ac:dyDescent="0.25">
      <c r="A5253">
        <v>164896326</v>
      </c>
      <c r="B5253" t="s">
        <v>3709</v>
      </c>
      <c r="C5253" t="s">
        <v>3710</v>
      </c>
      <c r="D5253" t="s">
        <v>122</v>
      </c>
      <c r="E5253">
        <v>24</v>
      </c>
      <c r="F5253" t="s">
        <v>32</v>
      </c>
      <c r="G5253" t="s">
        <v>838</v>
      </c>
      <c r="H5253" t="s">
        <v>25</v>
      </c>
      <c r="I5253" t="s">
        <v>22</v>
      </c>
      <c r="J5253">
        <v>273</v>
      </c>
      <c r="K5253">
        <v>264</v>
      </c>
      <c r="L5253">
        <v>20233</v>
      </c>
      <c r="M5253">
        <v>1</v>
      </c>
      <c r="N5253" t="s">
        <v>31</v>
      </c>
      <c r="O5253">
        <v>5826</v>
      </c>
      <c r="P5253" t="s">
        <v>25</v>
      </c>
      <c r="Q5253" t="s">
        <v>30</v>
      </c>
      <c r="R5253" t="s">
        <v>30</v>
      </c>
      <c r="S5253">
        <v>0</v>
      </c>
      <c r="T5253">
        <v>20234</v>
      </c>
      <c r="U5253">
        <v>1</v>
      </c>
      <c r="V5253" t="s">
        <v>31</v>
      </c>
      <c r="W5253">
        <v>7341.36</v>
      </c>
      <c r="X5253">
        <v>16414780</v>
      </c>
      <c r="Y5253" s="11" t="str">
        <f t="shared" si="83"/>
        <v>1. &lt;= 1 Year</v>
      </c>
      <c r="Z5253" s="11" t="str">
        <f t="shared" si="83"/>
        <v>1. &lt;= 1 Year</v>
      </c>
    </row>
    <row r="5254" spans="1:26" x14ac:dyDescent="0.25">
      <c r="A5254">
        <v>165011805</v>
      </c>
      <c r="B5254" t="s">
        <v>5790</v>
      </c>
      <c r="C5254" t="s">
        <v>684</v>
      </c>
      <c r="D5254" t="s">
        <v>917</v>
      </c>
      <c r="E5254">
        <v>24</v>
      </c>
      <c r="F5254" t="s">
        <v>32</v>
      </c>
      <c r="G5254" t="s">
        <v>837</v>
      </c>
      <c r="H5254" t="s">
        <v>25</v>
      </c>
      <c r="I5254" t="s">
        <v>22</v>
      </c>
      <c r="J5254">
        <v>122</v>
      </c>
      <c r="K5254">
        <v>110</v>
      </c>
      <c r="L5254">
        <v>0</v>
      </c>
      <c r="M5254">
        <v>0</v>
      </c>
      <c r="N5254" t="s">
        <v>30</v>
      </c>
      <c r="O5254">
        <v>0</v>
      </c>
      <c r="P5254" t="s">
        <v>25</v>
      </c>
      <c r="Q5254" t="s">
        <v>30</v>
      </c>
      <c r="R5254" t="s">
        <v>30</v>
      </c>
      <c r="S5254">
        <v>0</v>
      </c>
      <c r="T5254">
        <v>0</v>
      </c>
      <c r="U5254">
        <v>0</v>
      </c>
      <c r="V5254" t="s">
        <v>30</v>
      </c>
      <c r="W5254">
        <v>0</v>
      </c>
      <c r="X5254">
        <v>16476916</v>
      </c>
      <c r="Y5254" s="11" t="str">
        <f t="shared" si="83"/>
        <v>1. &lt;= 1 Year</v>
      </c>
      <c r="Z5254" s="11" t="str">
        <f t="shared" si="83"/>
        <v>1. &lt;= 1 Year</v>
      </c>
    </row>
    <row r="5255" spans="1:26" x14ac:dyDescent="0.25">
      <c r="A5255">
        <v>164120453</v>
      </c>
      <c r="B5255" t="s">
        <v>645</v>
      </c>
      <c r="C5255" t="s">
        <v>341</v>
      </c>
      <c r="D5255" t="s">
        <v>917</v>
      </c>
      <c r="E5255">
        <v>24</v>
      </c>
      <c r="F5255" t="s">
        <v>6</v>
      </c>
      <c r="G5255" t="s">
        <v>4497</v>
      </c>
      <c r="H5255" t="s">
        <v>25</v>
      </c>
      <c r="I5255" t="s">
        <v>22</v>
      </c>
      <c r="J5255">
        <v>1267</v>
      </c>
      <c r="K5255">
        <v>768</v>
      </c>
      <c r="L5255">
        <v>20233</v>
      </c>
      <c r="M5255">
        <v>1</v>
      </c>
      <c r="N5255" t="s">
        <v>31</v>
      </c>
      <c r="O5255">
        <v>11050</v>
      </c>
      <c r="P5255">
        <v>20201209</v>
      </c>
      <c r="Q5255" t="s">
        <v>31</v>
      </c>
      <c r="R5255" t="s">
        <v>31</v>
      </c>
      <c r="S5255">
        <v>1</v>
      </c>
      <c r="T5255">
        <v>20234</v>
      </c>
      <c r="U5255">
        <v>1</v>
      </c>
      <c r="V5255" t="s">
        <v>31</v>
      </c>
      <c r="W5255">
        <v>11152.92</v>
      </c>
      <c r="X5255">
        <v>11080109</v>
      </c>
      <c r="Y5255" s="11" t="str">
        <f t="shared" si="83"/>
        <v>4. 2-3 Year</v>
      </c>
      <c r="Z5255" s="11" t="str">
        <f t="shared" si="83"/>
        <v>4. 2-3 Year</v>
      </c>
    </row>
    <row r="5256" spans="1:26" x14ac:dyDescent="0.25">
      <c r="A5256">
        <v>164857333</v>
      </c>
      <c r="B5256" t="s">
        <v>1362</v>
      </c>
      <c r="C5256" t="s">
        <v>4072</v>
      </c>
      <c r="D5256" t="s">
        <v>107</v>
      </c>
      <c r="E5256">
        <v>24</v>
      </c>
      <c r="F5256" t="s">
        <v>32</v>
      </c>
      <c r="G5256" t="s">
        <v>1429</v>
      </c>
      <c r="H5256" t="s">
        <v>25</v>
      </c>
      <c r="I5256" t="s">
        <v>22</v>
      </c>
      <c r="J5256">
        <v>325</v>
      </c>
      <c r="K5256">
        <v>257</v>
      </c>
      <c r="L5256">
        <v>20233</v>
      </c>
      <c r="M5256">
        <v>1</v>
      </c>
      <c r="N5256" t="s">
        <v>31</v>
      </c>
      <c r="O5256">
        <v>3495</v>
      </c>
      <c r="P5256">
        <v>20230724</v>
      </c>
      <c r="Q5256" t="s">
        <v>31</v>
      </c>
      <c r="R5256" t="s">
        <v>30</v>
      </c>
      <c r="S5256">
        <v>0</v>
      </c>
      <c r="T5256">
        <v>20234</v>
      </c>
      <c r="U5256">
        <v>1</v>
      </c>
      <c r="V5256" t="s">
        <v>31</v>
      </c>
      <c r="W5256">
        <v>4597.5</v>
      </c>
      <c r="X5256">
        <v>16378788</v>
      </c>
      <c r="Y5256" s="11" t="str">
        <f t="shared" si="83"/>
        <v>1. &lt;= 1 Year</v>
      </c>
      <c r="Z5256" s="11" t="str">
        <f t="shared" si="83"/>
        <v>1. &lt;= 1 Year</v>
      </c>
    </row>
    <row r="5257" spans="1:26" x14ac:dyDescent="0.25">
      <c r="A5257">
        <v>164874868</v>
      </c>
      <c r="B5257" t="s">
        <v>3302</v>
      </c>
      <c r="C5257" t="s">
        <v>445</v>
      </c>
      <c r="D5257" t="s">
        <v>900</v>
      </c>
      <c r="E5257">
        <v>24</v>
      </c>
      <c r="F5257" t="s">
        <v>32</v>
      </c>
      <c r="G5257" t="s">
        <v>1429</v>
      </c>
      <c r="H5257" t="s">
        <v>25</v>
      </c>
      <c r="I5257" t="s">
        <v>22</v>
      </c>
      <c r="J5257">
        <v>300</v>
      </c>
      <c r="K5257">
        <v>82</v>
      </c>
      <c r="L5257">
        <v>20233</v>
      </c>
      <c r="M5257">
        <v>1</v>
      </c>
      <c r="N5257" t="s">
        <v>31</v>
      </c>
      <c r="O5257">
        <v>5161</v>
      </c>
      <c r="P5257">
        <v>20230201</v>
      </c>
      <c r="Q5257" t="s">
        <v>31</v>
      </c>
      <c r="R5257" t="s">
        <v>30</v>
      </c>
      <c r="S5257">
        <v>0</v>
      </c>
      <c r="T5257">
        <v>20234</v>
      </c>
      <c r="U5257">
        <v>1</v>
      </c>
      <c r="V5257" t="s">
        <v>31</v>
      </c>
      <c r="W5257">
        <v>4206.1899999999996</v>
      </c>
      <c r="X5257">
        <v>16402583</v>
      </c>
      <c r="Y5257" s="11" t="str">
        <f t="shared" si="83"/>
        <v>1. &lt;= 1 Year</v>
      </c>
      <c r="Z5257" s="11" t="str">
        <f t="shared" si="83"/>
        <v>1. &lt;= 1 Year</v>
      </c>
    </row>
    <row r="5258" spans="1:26" x14ac:dyDescent="0.25">
      <c r="A5258">
        <v>165008315</v>
      </c>
      <c r="B5258" t="s">
        <v>3385</v>
      </c>
      <c r="C5258" t="s">
        <v>5791</v>
      </c>
      <c r="D5258" t="s">
        <v>917</v>
      </c>
      <c r="E5258">
        <v>24</v>
      </c>
      <c r="F5258" t="s">
        <v>32</v>
      </c>
      <c r="G5258" t="s">
        <v>4497</v>
      </c>
      <c r="H5258" t="s">
        <v>25</v>
      </c>
      <c r="I5258" t="s">
        <v>22</v>
      </c>
      <c r="J5258">
        <v>130</v>
      </c>
      <c r="K5258">
        <v>118</v>
      </c>
      <c r="L5258">
        <v>20233</v>
      </c>
      <c r="M5258">
        <v>1</v>
      </c>
      <c r="N5258" t="s">
        <v>31</v>
      </c>
      <c r="O5258">
        <v>3494</v>
      </c>
      <c r="P5258">
        <v>20221118</v>
      </c>
      <c r="Q5258" t="s">
        <v>31</v>
      </c>
      <c r="R5258" t="s">
        <v>30</v>
      </c>
      <c r="S5258">
        <v>0</v>
      </c>
      <c r="T5258">
        <v>0</v>
      </c>
      <c r="U5258">
        <v>0</v>
      </c>
      <c r="V5258" t="s">
        <v>30</v>
      </c>
      <c r="W5258">
        <v>0</v>
      </c>
      <c r="X5258">
        <v>16480778</v>
      </c>
      <c r="Y5258" s="11" t="str">
        <f t="shared" si="83"/>
        <v>1. &lt;= 1 Year</v>
      </c>
      <c r="Z5258" s="11" t="str">
        <f t="shared" si="83"/>
        <v>1. &lt;= 1 Year</v>
      </c>
    </row>
    <row r="5259" spans="1:26" x14ac:dyDescent="0.25">
      <c r="A5259">
        <v>165062654</v>
      </c>
      <c r="B5259" t="s">
        <v>7972</v>
      </c>
      <c r="C5259" t="s">
        <v>7973</v>
      </c>
      <c r="D5259" t="s">
        <v>899</v>
      </c>
      <c r="E5259">
        <v>24</v>
      </c>
      <c r="F5259" t="s">
        <v>6</v>
      </c>
      <c r="G5259" t="s">
        <v>25</v>
      </c>
      <c r="H5259" t="s">
        <v>25</v>
      </c>
      <c r="I5259" t="s">
        <v>22</v>
      </c>
      <c r="J5259">
        <v>42</v>
      </c>
      <c r="K5259">
        <v>42</v>
      </c>
      <c r="L5259">
        <v>20233</v>
      </c>
      <c r="M5259">
        <v>1</v>
      </c>
      <c r="N5259" t="s">
        <v>31</v>
      </c>
      <c r="O5259">
        <v>13981</v>
      </c>
      <c r="P5259">
        <v>20230224</v>
      </c>
      <c r="Q5259" t="s">
        <v>31</v>
      </c>
      <c r="R5259" t="s">
        <v>30</v>
      </c>
      <c r="S5259">
        <v>0</v>
      </c>
      <c r="T5259">
        <v>0</v>
      </c>
      <c r="U5259">
        <v>0</v>
      </c>
      <c r="V5259" t="s">
        <v>30</v>
      </c>
      <c r="W5259">
        <v>0</v>
      </c>
      <c r="X5259">
        <v>16511887</v>
      </c>
      <c r="Y5259" s="11" t="str">
        <f t="shared" si="83"/>
        <v>1. &lt;= 1 Year</v>
      </c>
      <c r="Z5259" s="11" t="str">
        <f t="shared" si="83"/>
        <v>1. &lt;= 1 Year</v>
      </c>
    </row>
    <row r="5260" spans="1:26" x14ac:dyDescent="0.25">
      <c r="A5260">
        <v>164946943</v>
      </c>
      <c r="B5260" t="s">
        <v>508</v>
      </c>
      <c r="C5260" t="s">
        <v>4500</v>
      </c>
      <c r="D5260" t="s">
        <v>107</v>
      </c>
      <c r="E5260">
        <v>24</v>
      </c>
      <c r="F5260" t="s">
        <v>32</v>
      </c>
      <c r="G5260" t="s">
        <v>1429</v>
      </c>
      <c r="H5260" t="s">
        <v>25</v>
      </c>
      <c r="I5260" t="s">
        <v>22</v>
      </c>
      <c r="J5260">
        <v>215</v>
      </c>
      <c r="K5260">
        <v>82</v>
      </c>
      <c r="L5260">
        <v>0</v>
      </c>
      <c r="M5260">
        <v>0</v>
      </c>
      <c r="N5260" t="s">
        <v>30</v>
      </c>
      <c r="O5260">
        <v>0</v>
      </c>
      <c r="P5260">
        <v>20230918</v>
      </c>
      <c r="Q5260" t="s">
        <v>31</v>
      </c>
      <c r="R5260" t="s">
        <v>30</v>
      </c>
      <c r="S5260">
        <v>0</v>
      </c>
      <c r="T5260">
        <v>0</v>
      </c>
      <c r="U5260">
        <v>0</v>
      </c>
      <c r="V5260" t="s">
        <v>30</v>
      </c>
      <c r="W5260">
        <v>0</v>
      </c>
      <c r="X5260">
        <v>16065100</v>
      </c>
      <c r="Y5260" s="11" t="str">
        <f t="shared" si="83"/>
        <v>1. &lt;= 1 Year</v>
      </c>
      <c r="Z5260" s="11" t="str">
        <f t="shared" si="83"/>
        <v>1. &lt;= 1 Year</v>
      </c>
    </row>
    <row r="5261" spans="1:26" x14ac:dyDescent="0.25">
      <c r="A5261">
        <v>165022285</v>
      </c>
      <c r="B5261" t="s">
        <v>5792</v>
      </c>
      <c r="C5261" t="s">
        <v>5793</v>
      </c>
      <c r="D5261" t="s">
        <v>125</v>
      </c>
      <c r="E5261">
        <v>24</v>
      </c>
      <c r="F5261" t="s">
        <v>6</v>
      </c>
      <c r="G5261" t="s">
        <v>840</v>
      </c>
      <c r="H5261" t="s">
        <v>25</v>
      </c>
      <c r="I5261" t="s">
        <v>22</v>
      </c>
      <c r="J5261">
        <v>110</v>
      </c>
      <c r="K5261">
        <v>110</v>
      </c>
      <c r="L5261">
        <v>20233</v>
      </c>
      <c r="M5261">
        <v>1</v>
      </c>
      <c r="N5261" t="s">
        <v>31</v>
      </c>
      <c r="O5261">
        <v>3701</v>
      </c>
      <c r="P5261" t="s">
        <v>25</v>
      </c>
      <c r="Q5261" t="s">
        <v>30</v>
      </c>
      <c r="R5261" t="s">
        <v>30</v>
      </c>
      <c r="S5261">
        <v>0</v>
      </c>
      <c r="T5261">
        <v>20234</v>
      </c>
      <c r="U5261">
        <v>1</v>
      </c>
      <c r="V5261" t="s">
        <v>31</v>
      </c>
      <c r="W5261">
        <v>10168.09</v>
      </c>
      <c r="X5261">
        <v>11936476</v>
      </c>
      <c r="Y5261" s="11" t="str">
        <f t="shared" si="83"/>
        <v>1. &lt;= 1 Year</v>
      </c>
      <c r="Z5261" s="11" t="str">
        <f t="shared" si="83"/>
        <v>1. &lt;= 1 Year</v>
      </c>
    </row>
    <row r="5262" spans="1:26" x14ac:dyDescent="0.25">
      <c r="A5262">
        <v>164892114</v>
      </c>
      <c r="B5262" t="s">
        <v>3711</v>
      </c>
      <c r="C5262" t="s">
        <v>203</v>
      </c>
      <c r="D5262" t="s">
        <v>122</v>
      </c>
      <c r="E5262">
        <v>24</v>
      </c>
      <c r="F5262" t="s">
        <v>32</v>
      </c>
      <c r="G5262" t="s">
        <v>838</v>
      </c>
      <c r="H5262" t="s">
        <v>25</v>
      </c>
      <c r="I5262" t="s">
        <v>22</v>
      </c>
      <c r="J5262">
        <v>279</v>
      </c>
      <c r="K5262">
        <v>270</v>
      </c>
      <c r="L5262">
        <v>0</v>
      </c>
      <c r="M5262">
        <v>0</v>
      </c>
      <c r="N5262" t="s">
        <v>30</v>
      </c>
      <c r="O5262">
        <v>0</v>
      </c>
      <c r="P5262" t="s">
        <v>25</v>
      </c>
      <c r="Q5262" t="s">
        <v>30</v>
      </c>
      <c r="R5262" t="s">
        <v>30</v>
      </c>
      <c r="S5262">
        <v>0</v>
      </c>
      <c r="T5262">
        <v>0</v>
      </c>
      <c r="U5262">
        <v>0</v>
      </c>
      <c r="V5262" t="s">
        <v>30</v>
      </c>
      <c r="W5262">
        <v>0</v>
      </c>
      <c r="X5262">
        <v>16399774</v>
      </c>
      <c r="Y5262" s="11" t="str">
        <f t="shared" si="83"/>
        <v>1. &lt;= 1 Year</v>
      </c>
      <c r="Z5262" s="11" t="str">
        <f t="shared" si="83"/>
        <v>1. &lt;= 1 Year</v>
      </c>
    </row>
    <row r="5263" spans="1:26" x14ac:dyDescent="0.25">
      <c r="A5263">
        <v>164138555</v>
      </c>
      <c r="B5263" t="s">
        <v>868</v>
      </c>
      <c r="C5263" t="s">
        <v>465</v>
      </c>
      <c r="D5263" t="s">
        <v>124</v>
      </c>
      <c r="E5263">
        <v>24</v>
      </c>
      <c r="F5263" t="s">
        <v>32</v>
      </c>
      <c r="G5263" t="s">
        <v>6823</v>
      </c>
      <c r="H5263" t="s">
        <v>25</v>
      </c>
      <c r="I5263" t="s">
        <v>22</v>
      </c>
      <c r="J5263">
        <v>1250</v>
      </c>
      <c r="K5263">
        <v>1201</v>
      </c>
      <c r="L5263">
        <v>20233</v>
      </c>
      <c r="M5263">
        <v>1</v>
      </c>
      <c r="N5263" t="s">
        <v>31</v>
      </c>
      <c r="O5263">
        <v>7982</v>
      </c>
      <c r="P5263">
        <v>20220728</v>
      </c>
      <c r="Q5263" t="s">
        <v>31</v>
      </c>
      <c r="R5263" t="s">
        <v>30</v>
      </c>
      <c r="S5263">
        <v>0</v>
      </c>
      <c r="T5263">
        <v>20234</v>
      </c>
      <c r="U5263">
        <v>1</v>
      </c>
      <c r="V5263" t="s">
        <v>31</v>
      </c>
      <c r="W5263">
        <v>7307.98</v>
      </c>
      <c r="X5263">
        <v>15951934</v>
      </c>
      <c r="Y5263" s="11" t="str">
        <f t="shared" si="83"/>
        <v>4. 2-3 Year</v>
      </c>
      <c r="Z5263" s="11" t="str">
        <f t="shared" si="83"/>
        <v>4. 2-3 Year</v>
      </c>
    </row>
    <row r="5264" spans="1:26" x14ac:dyDescent="0.25">
      <c r="A5264">
        <v>164839435</v>
      </c>
      <c r="B5264" t="s">
        <v>4073</v>
      </c>
      <c r="C5264" t="s">
        <v>306</v>
      </c>
      <c r="D5264" t="s">
        <v>917</v>
      </c>
      <c r="E5264">
        <v>24</v>
      </c>
      <c r="F5264" t="s">
        <v>6</v>
      </c>
      <c r="G5264" t="s">
        <v>4497</v>
      </c>
      <c r="H5264" t="s">
        <v>25</v>
      </c>
      <c r="I5264" t="s">
        <v>22</v>
      </c>
      <c r="J5264">
        <v>349</v>
      </c>
      <c r="K5264">
        <v>273</v>
      </c>
      <c r="L5264">
        <v>0</v>
      </c>
      <c r="M5264">
        <v>0</v>
      </c>
      <c r="N5264" t="s">
        <v>30</v>
      </c>
      <c r="O5264">
        <v>0</v>
      </c>
      <c r="P5264" t="s">
        <v>25</v>
      </c>
      <c r="Q5264" t="s">
        <v>30</v>
      </c>
      <c r="R5264" t="s">
        <v>30</v>
      </c>
      <c r="S5264">
        <v>0</v>
      </c>
      <c r="T5264">
        <v>20234</v>
      </c>
      <c r="U5264">
        <v>1</v>
      </c>
      <c r="V5264" t="s">
        <v>31</v>
      </c>
      <c r="W5264">
        <v>2061.56</v>
      </c>
      <c r="X5264">
        <v>13996207</v>
      </c>
      <c r="Y5264" s="11" t="str">
        <f t="shared" si="83"/>
        <v>1. &lt;= 1 Year</v>
      </c>
      <c r="Z5264" s="11" t="str">
        <f t="shared" si="83"/>
        <v>1. &lt;= 1 Year</v>
      </c>
    </row>
    <row r="5265" spans="1:26" x14ac:dyDescent="0.25">
      <c r="A5265">
        <v>165014173</v>
      </c>
      <c r="B5265" t="s">
        <v>166</v>
      </c>
      <c r="C5265" t="s">
        <v>382</v>
      </c>
      <c r="D5265" t="s">
        <v>122</v>
      </c>
      <c r="E5265">
        <v>24</v>
      </c>
      <c r="F5265" t="s">
        <v>32</v>
      </c>
      <c r="G5265" t="s">
        <v>2269</v>
      </c>
      <c r="H5265" t="s">
        <v>25</v>
      </c>
      <c r="I5265" t="s">
        <v>22</v>
      </c>
      <c r="J5265">
        <v>119</v>
      </c>
      <c r="K5265">
        <v>104</v>
      </c>
      <c r="L5265">
        <v>20233</v>
      </c>
      <c r="M5265">
        <v>1</v>
      </c>
      <c r="N5265" t="s">
        <v>31</v>
      </c>
      <c r="O5265">
        <v>4278</v>
      </c>
      <c r="P5265">
        <v>20211203</v>
      </c>
      <c r="Q5265" t="s">
        <v>31</v>
      </c>
      <c r="R5265" t="s">
        <v>31</v>
      </c>
      <c r="S5265">
        <v>1</v>
      </c>
      <c r="T5265">
        <v>20234</v>
      </c>
      <c r="U5265">
        <v>1</v>
      </c>
      <c r="V5265" t="s">
        <v>31</v>
      </c>
      <c r="W5265">
        <v>3094.75</v>
      </c>
      <c r="X5265">
        <v>16063428</v>
      </c>
      <c r="Y5265" s="11" t="str">
        <f t="shared" si="83"/>
        <v>1. &lt;= 1 Year</v>
      </c>
      <c r="Z5265" s="11" t="str">
        <f t="shared" si="83"/>
        <v>1. &lt;= 1 Year</v>
      </c>
    </row>
    <row r="5266" spans="1:26" x14ac:dyDescent="0.25">
      <c r="A5266">
        <v>164738466</v>
      </c>
      <c r="B5266" t="s">
        <v>1564</v>
      </c>
      <c r="C5266" t="s">
        <v>517</v>
      </c>
      <c r="D5266" t="s">
        <v>122</v>
      </c>
      <c r="E5266">
        <v>24</v>
      </c>
      <c r="F5266" t="s">
        <v>32</v>
      </c>
      <c r="G5266" t="s">
        <v>838</v>
      </c>
      <c r="H5266" t="s">
        <v>25</v>
      </c>
      <c r="I5266" t="s">
        <v>22</v>
      </c>
      <c r="J5266">
        <v>483</v>
      </c>
      <c r="K5266">
        <v>26</v>
      </c>
      <c r="L5266">
        <v>0</v>
      </c>
      <c r="M5266">
        <v>0</v>
      </c>
      <c r="N5266" t="s">
        <v>30</v>
      </c>
      <c r="O5266">
        <v>0</v>
      </c>
      <c r="P5266" t="s">
        <v>25</v>
      </c>
      <c r="Q5266" t="s">
        <v>30</v>
      </c>
      <c r="R5266" t="s">
        <v>30</v>
      </c>
      <c r="S5266">
        <v>0</v>
      </c>
      <c r="T5266">
        <v>0</v>
      </c>
      <c r="U5266">
        <v>0</v>
      </c>
      <c r="V5266" t="s">
        <v>30</v>
      </c>
      <c r="W5266">
        <v>0</v>
      </c>
      <c r="X5266">
        <v>16097190</v>
      </c>
      <c r="Y5266" s="11" t="str">
        <f t="shared" si="83"/>
        <v>2.  1-1.5 Years</v>
      </c>
      <c r="Z5266" s="11" t="str">
        <f t="shared" si="83"/>
        <v>1. &lt;= 1 Year</v>
      </c>
    </row>
    <row r="5267" spans="1:26" x14ac:dyDescent="0.25">
      <c r="A5267">
        <v>164678683</v>
      </c>
      <c r="B5267" t="s">
        <v>166</v>
      </c>
      <c r="C5267" t="s">
        <v>737</v>
      </c>
      <c r="D5267" t="s">
        <v>107</v>
      </c>
      <c r="E5267">
        <v>24</v>
      </c>
      <c r="F5267" t="s">
        <v>32</v>
      </c>
      <c r="G5267" t="s">
        <v>839</v>
      </c>
      <c r="H5267" t="s">
        <v>25</v>
      </c>
      <c r="I5267" t="s">
        <v>22</v>
      </c>
      <c r="J5267">
        <v>581</v>
      </c>
      <c r="K5267">
        <v>423</v>
      </c>
      <c r="L5267">
        <v>20233</v>
      </c>
      <c r="M5267">
        <v>1</v>
      </c>
      <c r="N5267" t="s">
        <v>31</v>
      </c>
      <c r="O5267">
        <v>3600</v>
      </c>
      <c r="P5267">
        <v>20231030</v>
      </c>
      <c r="Q5267" t="s">
        <v>31</v>
      </c>
      <c r="R5267" t="s">
        <v>30</v>
      </c>
      <c r="S5267">
        <v>0</v>
      </c>
      <c r="T5267">
        <v>20234</v>
      </c>
      <c r="U5267">
        <v>1</v>
      </c>
      <c r="V5267" t="s">
        <v>31</v>
      </c>
      <c r="W5267">
        <v>1911.96</v>
      </c>
      <c r="X5267">
        <v>16287372</v>
      </c>
      <c r="Y5267" s="11" t="str">
        <f t="shared" si="83"/>
        <v>3.  1.5 to 2 Year</v>
      </c>
      <c r="Z5267" s="11" t="str">
        <f t="shared" si="83"/>
        <v>2.  1-1.5 Years</v>
      </c>
    </row>
    <row r="5268" spans="1:26" x14ac:dyDescent="0.25">
      <c r="A5268">
        <v>164715923</v>
      </c>
      <c r="B5268" t="s">
        <v>166</v>
      </c>
      <c r="C5268" t="s">
        <v>538</v>
      </c>
      <c r="D5268" t="s">
        <v>917</v>
      </c>
      <c r="E5268">
        <v>24</v>
      </c>
      <c r="F5268" t="s">
        <v>32</v>
      </c>
      <c r="G5268" t="s">
        <v>837</v>
      </c>
      <c r="H5268" t="s">
        <v>25</v>
      </c>
      <c r="I5268" t="s">
        <v>22</v>
      </c>
      <c r="J5268">
        <v>523</v>
      </c>
      <c r="K5268">
        <v>475</v>
      </c>
      <c r="L5268">
        <v>20233</v>
      </c>
      <c r="M5268">
        <v>1</v>
      </c>
      <c r="N5268" t="s">
        <v>31</v>
      </c>
      <c r="O5268">
        <v>6799</v>
      </c>
      <c r="P5268">
        <v>20230722</v>
      </c>
      <c r="Q5268" t="s">
        <v>31</v>
      </c>
      <c r="R5268" t="s">
        <v>31</v>
      </c>
      <c r="S5268">
        <v>1</v>
      </c>
      <c r="T5268">
        <v>20234</v>
      </c>
      <c r="U5268">
        <v>1</v>
      </c>
      <c r="V5268" t="s">
        <v>31</v>
      </c>
      <c r="W5268">
        <v>4387.58</v>
      </c>
      <c r="X5268">
        <v>16309543</v>
      </c>
      <c r="Y5268" s="11" t="str">
        <f t="shared" si="83"/>
        <v>2.  1-1.5 Years</v>
      </c>
      <c r="Z5268" s="11" t="str">
        <f t="shared" si="83"/>
        <v>2.  1-1.5 Years</v>
      </c>
    </row>
    <row r="5269" spans="1:26" x14ac:dyDescent="0.25">
      <c r="A5269">
        <v>164902049</v>
      </c>
      <c r="B5269" t="s">
        <v>166</v>
      </c>
      <c r="C5269" t="s">
        <v>251</v>
      </c>
      <c r="D5269" t="s">
        <v>107</v>
      </c>
      <c r="E5269">
        <v>24</v>
      </c>
      <c r="F5269" t="s">
        <v>32</v>
      </c>
      <c r="G5269" t="s">
        <v>1637</v>
      </c>
      <c r="H5269" t="s">
        <v>25</v>
      </c>
      <c r="I5269" t="s">
        <v>22</v>
      </c>
      <c r="J5269">
        <v>270</v>
      </c>
      <c r="K5269">
        <v>259</v>
      </c>
      <c r="L5269">
        <v>20233</v>
      </c>
      <c r="M5269">
        <v>1</v>
      </c>
      <c r="N5269" t="s">
        <v>31</v>
      </c>
      <c r="O5269">
        <v>5492</v>
      </c>
      <c r="P5269">
        <v>20240212</v>
      </c>
      <c r="Q5269" t="s">
        <v>31</v>
      </c>
      <c r="R5269" t="s">
        <v>30</v>
      </c>
      <c r="S5269">
        <v>0</v>
      </c>
      <c r="T5269">
        <v>20234</v>
      </c>
      <c r="U5269">
        <v>1</v>
      </c>
      <c r="V5269" t="s">
        <v>31</v>
      </c>
      <c r="W5269">
        <v>5177.3999999999996</v>
      </c>
      <c r="X5269">
        <v>16412935</v>
      </c>
      <c r="Y5269" s="11" t="str">
        <f t="shared" si="83"/>
        <v>1. &lt;= 1 Year</v>
      </c>
      <c r="Z5269" s="11" t="str">
        <f t="shared" si="83"/>
        <v>1. &lt;= 1 Year</v>
      </c>
    </row>
    <row r="5270" spans="1:26" x14ac:dyDescent="0.25">
      <c r="A5270">
        <v>164925762</v>
      </c>
      <c r="B5270" t="s">
        <v>166</v>
      </c>
      <c r="C5270" t="s">
        <v>2530</v>
      </c>
      <c r="D5270" t="s">
        <v>899</v>
      </c>
      <c r="E5270">
        <v>24</v>
      </c>
      <c r="F5270" t="s">
        <v>6</v>
      </c>
      <c r="G5270" t="s">
        <v>874</v>
      </c>
      <c r="H5270" t="s">
        <v>25</v>
      </c>
      <c r="I5270" t="s">
        <v>22</v>
      </c>
      <c r="J5270">
        <v>241</v>
      </c>
      <c r="K5270">
        <v>217</v>
      </c>
      <c r="L5270">
        <v>20233</v>
      </c>
      <c r="M5270">
        <v>1</v>
      </c>
      <c r="N5270" t="s">
        <v>31</v>
      </c>
      <c r="O5270">
        <v>8512</v>
      </c>
      <c r="P5270">
        <v>20230501</v>
      </c>
      <c r="Q5270" t="s">
        <v>31</v>
      </c>
      <c r="R5270" t="s">
        <v>30</v>
      </c>
      <c r="S5270">
        <v>0</v>
      </c>
      <c r="T5270">
        <v>20234</v>
      </c>
      <c r="U5270">
        <v>1</v>
      </c>
      <c r="V5270" t="s">
        <v>31</v>
      </c>
      <c r="W5270">
        <v>8595.15</v>
      </c>
      <c r="X5270">
        <v>16418542</v>
      </c>
      <c r="Y5270" s="11" t="str">
        <f t="shared" si="83"/>
        <v>1. &lt;= 1 Year</v>
      </c>
      <c r="Z5270" s="11" t="str">
        <f t="shared" si="83"/>
        <v>1. &lt;= 1 Year</v>
      </c>
    </row>
    <row r="5271" spans="1:26" x14ac:dyDescent="0.25">
      <c r="A5271">
        <v>164807956</v>
      </c>
      <c r="B5271" t="s">
        <v>3303</v>
      </c>
      <c r="C5271" t="s">
        <v>518</v>
      </c>
      <c r="D5271" t="s">
        <v>899</v>
      </c>
      <c r="E5271">
        <v>24</v>
      </c>
      <c r="F5271" t="s">
        <v>32</v>
      </c>
      <c r="G5271" t="s">
        <v>991</v>
      </c>
      <c r="H5271" t="s">
        <v>25</v>
      </c>
      <c r="I5271" t="s">
        <v>22</v>
      </c>
      <c r="J5271">
        <v>391</v>
      </c>
      <c r="K5271">
        <v>335</v>
      </c>
      <c r="L5271">
        <v>20233</v>
      </c>
      <c r="M5271">
        <v>1</v>
      </c>
      <c r="N5271" t="s">
        <v>31</v>
      </c>
      <c r="O5271">
        <v>7942</v>
      </c>
      <c r="P5271">
        <v>20240415</v>
      </c>
      <c r="Q5271" t="s">
        <v>31</v>
      </c>
      <c r="R5271" t="s">
        <v>30</v>
      </c>
      <c r="S5271">
        <v>0</v>
      </c>
      <c r="T5271">
        <v>20234</v>
      </c>
      <c r="U5271">
        <v>1</v>
      </c>
      <c r="V5271" t="s">
        <v>31</v>
      </c>
      <c r="W5271">
        <v>9568.39</v>
      </c>
      <c r="X5271">
        <v>16246707</v>
      </c>
      <c r="Y5271" s="11" t="str">
        <f t="shared" si="83"/>
        <v>2.  1-1.5 Years</v>
      </c>
      <c r="Z5271" s="11" t="str">
        <f t="shared" si="83"/>
        <v>1. &lt;= 1 Year</v>
      </c>
    </row>
    <row r="5272" spans="1:26" x14ac:dyDescent="0.25">
      <c r="A5272">
        <v>164841265</v>
      </c>
      <c r="B5272" t="s">
        <v>3304</v>
      </c>
      <c r="C5272" t="s">
        <v>3305</v>
      </c>
      <c r="D5272" t="s">
        <v>124</v>
      </c>
      <c r="E5272">
        <v>24</v>
      </c>
      <c r="F5272" t="s">
        <v>32</v>
      </c>
      <c r="G5272" t="s">
        <v>842</v>
      </c>
      <c r="H5272" t="s">
        <v>25</v>
      </c>
      <c r="I5272" t="s">
        <v>22</v>
      </c>
      <c r="J5272">
        <v>334</v>
      </c>
      <c r="K5272">
        <v>287</v>
      </c>
      <c r="L5272">
        <v>20233</v>
      </c>
      <c r="M5272">
        <v>1</v>
      </c>
      <c r="N5272" t="s">
        <v>31</v>
      </c>
      <c r="O5272">
        <v>7698</v>
      </c>
      <c r="P5272">
        <v>20240419</v>
      </c>
      <c r="Q5272" t="s">
        <v>31</v>
      </c>
      <c r="R5272" t="s">
        <v>30</v>
      </c>
      <c r="S5272">
        <v>0</v>
      </c>
      <c r="T5272">
        <v>20234</v>
      </c>
      <c r="U5272">
        <v>1</v>
      </c>
      <c r="V5272" t="s">
        <v>31</v>
      </c>
      <c r="W5272">
        <v>2857.25</v>
      </c>
      <c r="X5272">
        <v>16381725</v>
      </c>
      <c r="Y5272" s="11" t="str">
        <f t="shared" si="83"/>
        <v>1. &lt;= 1 Year</v>
      </c>
      <c r="Z5272" s="11" t="str">
        <f t="shared" si="83"/>
        <v>1. &lt;= 1 Year</v>
      </c>
    </row>
    <row r="5273" spans="1:26" x14ac:dyDescent="0.25">
      <c r="A5273">
        <v>165059712</v>
      </c>
      <c r="B5273" t="s">
        <v>6832</v>
      </c>
      <c r="C5273" t="s">
        <v>217</v>
      </c>
      <c r="D5273" t="s">
        <v>917</v>
      </c>
      <c r="E5273">
        <v>24</v>
      </c>
      <c r="F5273" t="s">
        <v>33</v>
      </c>
      <c r="G5273" t="s">
        <v>4861</v>
      </c>
      <c r="H5273" t="s">
        <v>25</v>
      </c>
      <c r="I5273" t="s">
        <v>22</v>
      </c>
      <c r="J5273">
        <v>56</v>
      </c>
      <c r="K5273">
        <v>56</v>
      </c>
      <c r="L5273">
        <v>0</v>
      </c>
      <c r="M5273">
        <v>0</v>
      </c>
      <c r="N5273" t="s">
        <v>30</v>
      </c>
      <c r="O5273">
        <v>0</v>
      </c>
      <c r="P5273">
        <v>20240304</v>
      </c>
      <c r="Q5273" t="s">
        <v>31</v>
      </c>
      <c r="R5273" t="s">
        <v>31</v>
      </c>
      <c r="S5273">
        <v>1</v>
      </c>
      <c r="T5273">
        <v>0</v>
      </c>
      <c r="U5273">
        <v>0</v>
      </c>
      <c r="V5273" t="s">
        <v>30</v>
      </c>
      <c r="W5273">
        <v>0</v>
      </c>
      <c r="X5273">
        <v>16292252</v>
      </c>
      <c r="Y5273" s="11" t="str">
        <f t="shared" si="83"/>
        <v>1. &lt;= 1 Year</v>
      </c>
      <c r="Z5273" s="11" t="str">
        <f t="shared" si="83"/>
        <v>1. &lt;= 1 Year</v>
      </c>
    </row>
    <row r="5274" spans="1:26" x14ac:dyDescent="0.25">
      <c r="A5274">
        <v>165013930</v>
      </c>
      <c r="B5274" t="s">
        <v>5794</v>
      </c>
      <c r="C5274" t="s">
        <v>5795</v>
      </c>
      <c r="D5274" t="s">
        <v>917</v>
      </c>
      <c r="E5274">
        <v>24</v>
      </c>
      <c r="F5274" t="s">
        <v>6</v>
      </c>
      <c r="G5274" t="s">
        <v>4497</v>
      </c>
      <c r="H5274" t="s">
        <v>25</v>
      </c>
      <c r="I5274" t="s">
        <v>22</v>
      </c>
      <c r="J5274">
        <v>119</v>
      </c>
      <c r="K5274">
        <v>117</v>
      </c>
      <c r="L5274">
        <v>20233</v>
      </c>
      <c r="M5274">
        <v>1</v>
      </c>
      <c r="N5274" t="s">
        <v>31</v>
      </c>
      <c r="O5274">
        <v>3700</v>
      </c>
      <c r="P5274">
        <v>20240119</v>
      </c>
      <c r="Q5274" t="s">
        <v>31</v>
      </c>
      <c r="R5274" t="s">
        <v>30</v>
      </c>
      <c r="S5274">
        <v>0</v>
      </c>
      <c r="T5274">
        <v>0</v>
      </c>
      <c r="U5274">
        <v>0</v>
      </c>
      <c r="V5274" t="s">
        <v>30</v>
      </c>
      <c r="W5274">
        <v>0</v>
      </c>
      <c r="X5274">
        <v>9282623</v>
      </c>
      <c r="Y5274" s="11" t="str">
        <f t="shared" si="83"/>
        <v>1. &lt;= 1 Year</v>
      </c>
      <c r="Z5274" s="11" t="str">
        <f t="shared" si="83"/>
        <v>1. &lt;= 1 Year</v>
      </c>
    </row>
    <row r="5275" spans="1:26" x14ac:dyDescent="0.25">
      <c r="A5275">
        <v>165080015</v>
      </c>
      <c r="B5275" t="s">
        <v>7974</v>
      </c>
      <c r="C5275" t="s">
        <v>5315</v>
      </c>
      <c r="D5275" t="s">
        <v>917</v>
      </c>
      <c r="E5275">
        <v>24</v>
      </c>
      <c r="F5275" t="s">
        <v>6</v>
      </c>
      <c r="G5275" t="s">
        <v>4497</v>
      </c>
      <c r="H5275" t="s">
        <v>25</v>
      </c>
      <c r="I5275" t="s">
        <v>22</v>
      </c>
      <c r="J5275">
        <v>40</v>
      </c>
      <c r="K5275">
        <v>35</v>
      </c>
      <c r="L5275">
        <v>20233</v>
      </c>
      <c r="M5275">
        <v>1</v>
      </c>
      <c r="N5275" t="s">
        <v>31</v>
      </c>
      <c r="O5275">
        <v>2633</v>
      </c>
      <c r="P5275">
        <v>20240226</v>
      </c>
      <c r="Q5275" t="s">
        <v>31</v>
      </c>
      <c r="R5275" t="s">
        <v>30</v>
      </c>
      <c r="S5275">
        <v>0</v>
      </c>
      <c r="T5275">
        <v>0</v>
      </c>
      <c r="U5275">
        <v>0</v>
      </c>
      <c r="V5275" t="s">
        <v>30</v>
      </c>
      <c r="W5275">
        <v>0</v>
      </c>
      <c r="X5275">
        <v>16523136</v>
      </c>
      <c r="Y5275" s="11" t="str">
        <f t="shared" si="83"/>
        <v>1. &lt;= 1 Year</v>
      </c>
      <c r="Z5275" s="11" t="str">
        <f t="shared" si="83"/>
        <v>1. &lt;= 1 Year</v>
      </c>
    </row>
    <row r="5276" spans="1:26" x14ac:dyDescent="0.25">
      <c r="A5276">
        <v>165026377</v>
      </c>
      <c r="B5276" t="s">
        <v>649</v>
      </c>
      <c r="C5276" t="s">
        <v>6489</v>
      </c>
      <c r="D5276" t="s">
        <v>900</v>
      </c>
      <c r="E5276">
        <v>24</v>
      </c>
      <c r="F5276" t="s">
        <v>6</v>
      </c>
      <c r="G5276" t="s">
        <v>1637</v>
      </c>
      <c r="H5276" t="s">
        <v>25</v>
      </c>
      <c r="I5276" t="s">
        <v>22</v>
      </c>
      <c r="J5276">
        <v>102</v>
      </c>
      <c r="K5276">
        <v>84</v>
      </c>
      <c r="L5276">
        <v>0</v>
      </c>
      <c r="M5276">
        <v>0</v>
      </c>
      <c r="N5276" t="s">
        <v>30</v>
      </c>
      <c r="O5276">
        <v>0</v>
      </c>
      <c r="P5276" t="s">
        <v>25</v>
      </c>
      <c r="Q5276" t="s">
        <v>30</v>
      </c>
      <c r="R5276" t="s">
        <v>30</v>
      </c>
      <c r="S5276">
        <v>0</v>
      </c>
      <c r="T5276">
        <v>0</v>
      </c>
      <c r="U5276">
        <v>0</v>
      </c>
      <c r="V5276" t="s">
        <v>30</v>
      </c>
      <c r="W5276">
        <v>0</v>
      </c>
      <c r="X5276">
        <v>16490867</v>
      </c>
      <c r="Y5276" s="11" t="str">
        <f t="shared" si="83"/>
        <v>1. &lt;= 1 Year</v>
      </c>
      <c r="Z5276" s="11" t="str">
        <f t="shared" si="83"/>
        <v>1. &lt;= 1 Year</v>
      </c>
    </row>
    <row r="5277" spans="1:26" x14ac:dyDescent="0.25">
      <c r="A5277">
        <v>164937457</v>
      </c>
      <c r="B5277" t="s">
        <v>2198</v>
      </c>
      <c r="C5277" t="s">
        <v>4074</v>
      </c>
      <c r="D5277" t="s">
        <v>107</v>
      </c>
      <c r="E5277">
        <v>24</v>
      </c>
      <c r="F5277" t="s">
        <v>32</v>
      </c>
      <c r="G5277" t="s">
        <v>1429</v>
      </c>
      <c r="H5277" t="s">
        <v>25</v>
      </c>
      <c r="I5277" t="s">
        <v>22</v>
      </c>
      <c r="J5277">
        <v>227</v>
      </c>
      <c r="K5277">
        <v>82</v>
      </c>
      <c r="L5277">
        <v>20233</v>
      </c>
      <c r="M5277">
        <v>1</v>
      </c>
      <c r="N5277" t="s">
        <v>31</v>
      </c>
      <c r="O5277">
        <v>5503</v>
      </c>
      <c r="P5277">
        <v>20231215</v>
      </c>
      <c r="Q5277" t="s">
        <v>31</v>
      </c>
      <c r="R5277" t="s">
        <v>31</v>
      </c>
      <c r="S5277">
        <v>1</v>
      </c>
      <c r="T5277">
        <v>20234</v>
      </c>
      <c r="U5277">
        <v>1</v>
      </c>
      <c r="V5277" t="s">
        <v>31</v>
      </c>
      <c r="W5277">
        <v>1405.21</v>
      </c>
      <c r="X5277">
        <v>16350569</v>
      </c>
      <c r="Y5277" s="11" t="str">
        <f t="shared" si="83"/>
        <v>1. &lt;= 1 Year</v>
      </c>
      <c r="Z5277" s="11" t="str">
        <f t="shared" si="83"/>
        <v>1. &lt;= 1 Year</v>
      </c>
    </row>
    <row r="5278" spans="1:26" x14ac:dyDescent="0.25">
      <c r="A5278">
        <v>164192755</v>
      </c>
      <c r="B5278" t="s">
        <v>780</v>
      </c>
      <c r="C5278" t="s">
        <v>998</v>
      </c>
      <c r="D5278" t="s">
        <v>124</v>
      </c>
      <c r="E5278">
        <v>24</v>
      </c>
      <c r="F5278" t="s">
        <v>32</v>
      </c>
      <c r="G5278" t="s">
        <v>6823</v>
      </c>
      <c r="H5278" t="s">
        <v>25</v>
      </c>
      <c r="I5278" t="s">
        <v>22</v>
      </c>
      <c r="J5278">
        <v>1176</v>
      </c>
      <c r="K5278">
        <v>1048</v>
      </c>
      <c r="L5278">
        <v>0</v>
      </c>
      <c r="M5278">
        <v>0</v>
      </c>
      <c r="N5278" t="s">
        <v>30</v>
      </c>
      <c r="O5278">
        <v>0</v>
      </c>
      <c r="P5278">
        <v>20220910</v>
      </c>
      <c r="Q5278" t="s">
        <v>31</v>
      </c>
      <c r="R5278" t="s">
        <v>30</v>
      </c>
      <c r="S5278">
        <v>0</v>
      </c>
      <c r="T5278">
        <v>0</v>
      </c>
      <c r="U5278">
        <v>0</v>
      </c>
      <c r="V5278" t="s">
        <v>30</v>
      </c>
      <c r="W5278">
        <v>0</v>
      </c>
      <c r="X5278">
        <v>15984804</v>
      </c>
      <c r="Y5278" s="11" t="str">
        <f t="shared" si="83"/>
        <v>4. 2-3 Year</v>
      </c>
      <c r="Z5278" s="11" t="str">
        <f t="shared" si="83"/>
        <v>4. 2-3 Year</v>
      </c>
    </row>
    <row r="5279" spans="1:26" x14ac:dyDescent="0.25">
      <c r="A5279">
        <v>164570673</v>
      </c>
      <c r="B5279" t="s">
        <v>1427</v>
      </c>
      <c r="C5279" t="s">
        <v>1428</v>
      </c>
      <c r="D5279" t="s">
        <v>917</v>
      </c>
      <c r="E5279">
        <v>24</v>
      </c>
      <c r="F5279" t="s">
        <v>6</v>
      </c>
      <c r="G5279" t="s">
        <v>836</v>
      </c>
      <c r="H5279" t="s">
        <v>25</v>
      </c>
      <c r="I5279" t="s">
        <v>22</v>
      </c>
      <c r="J5279">
        <v>755</v>
      </c>
      <c r="K5279">
        <v>728</v>
      </c>
      <c r="L5279">
        <v>20233</v>
      </c>
      <c r="M5279">
        <v>1</v>
      </c>
      <c r="N5279" t="s">
        <v>31</v>
      </c>
      <c r="O5279">
        <v>6083</v>
      </c>
      <c r="P5279">
        <v>20240305</v>
      </c>
      <c r="Q5279" t="s">
        <v>31</v>
      </c>
      <c r="R5279" t="s">
        <v>30</v>
      </c>
      <c r="S5279">
        <v>0</v>
      </c>
      <c r="T5279">
        <v>20234</v>
      </c>
      <c r="U5279">
        <v>1</v>
      </c>
      <c r="V5279" t="s">
        <v>31</v>
      </c>
      <c r="W5279">
        <v>16338.24</v>
      </c>
      <c r="X5279">
        <v>16226174</v>
      </c>
      <c r="Y5279" s="11" t="str">
        <f t="shared" si="83"/>
        <v>4. 2-3 Year</v>
      </c>
      <c r="Z5279" s="11" t="str">
        <f t="shared" si="83"/>
        <v>3.  1.5 to 2 Year</v>
      </c>
    </row>
    <row r="5280" spans="1:26" x14ac:dyDescent="0.25">
      <c r="A5280">
        <v>165001727</v>
      </c>
      <c r="B5280" t="s">
        <v>5203</v>
      </c>
      <c r="C5280" t="s">
        <v>5204</v>
      </c>
      <c r="D5280" t="s">
        <v>124</v>
      </c>
      <c r="E5280">
        <v>24</v>
      </c>
      <c r="F5280" t="s">
        <v>6</v>
      </c>
      <c r="G5280" t="s">
        <v>874</v>
      </c>
      <c r="H5280" t="s">
        <v>25</v>
      </c>
      <c r="I5280" t="s">
        <v>22</v>
      </c>
      <c r="J5280">
        <v>140</v>
      </c>
      <c r="K5280">
        <v>119</v>
      </c>
      <c r="L5280">
        <v>20233</v>
      </c>
      <c r="M5280">
        <v>1</v>
      </c>
      <c r="N5280" t="s">
        <v>31</v>
      </c>
      <c r="O5280">
        <v>4674</v>
      </c>
      <c r="P5280">
        <v>20240221</v>
      </c>
      <c r="Q5280" t="s">
        <v>31</v>
      </c>
      <c r="R5280" t="s">
        <v>30</v>
      </c>
      <c r="S5280">
        <v>0</v>
      </c>
      <c r="T5280">
        <v>20234</v>
      </c>
      <c r="U5280">
        <v>1</v>
      </c>
      <c r="V5280" t="s">
        <v>31</v>
      </c>
      <c r="W5280">
        <v>7952.69</v>
      </c>
      <c r="X5280">
        <v>16444507</v>
      </c>
      <c r="Y5280" s="11" t="str">
        <f t="shared" si="83"/>
        <v>1. &lt;= 1 Year</v>
      </c>
      <c r="Z5280" s="11" t="str">
        <f t="shared" si="83"/>
        <v>1. &lt;= 1 Year</v>
      </c>
    </row>
    <row r="5281" spans="1:26" x14ac:dyDescent="0.25">
      <c r="A5281">
        <v>165042560</v>
      </c>
      <c r="B5281" t="s">
        <v>383</v>
      </c>
      <c r="C5281" t="s">
        <v>254</v>
      </c>
      <c r="D5281" t="s">
        <v>107</v>
      </c>
      <c r="E5281">
        <v>24</v>
      </c>
      <c r="F5281" t="s">
        <v>6</v>
      </c>
      <c r="G5281" t="s">
        <v>1637</v>
      </c>
      <c r="H5281" t="s">
        <v>25</v>
      </c>
      <c r="I5281" t="s">
        <v>22</v>
      </c>
      <c r="J5281">
        <v>87</v>
      </c>
      <c r="K5281">
        <v>77</v>
      </c>
      <c r="L5281">
        <v>20233</v>
      </c>
      <c r="M5281">
        <v>1</v>
      </c>
      <c r="N5281" t="s">
        <v>31</v>
      </c>
      <c r="O5281">
        <v>8186</v>
      </c>
      <c r="P5281">
        <v>20231231</v>
      </c>
      <c r="Q5281" t="s">
        <v>31</v>
      </c>
      <c r="R5281" t="s">
        <v>30</v>
      </c>
      <c r="S5281">
        <v>0</v>
      </c>
      <c r="T5281">
        <v>0</v>
      </c>
      <c r="U5281">
        <v>0</v>
      </c>
      <c r="V5281" t="s">
        <v>30</v>
      </c>
      <c r="W5281">
        <v>0</v>
      </c>
      <c r="X5281">
        <v>16500770</v>
      </c>
      <c r="Y5281" s="11" t="str">
        <f t="shared" si="83"/>
        <v>1. &lt;= 1 Year</v>
      </c>
      <c r="Z5281" s="11" t="str">
        <f t="shared" si="83"/>
        <v>1. &lt;= 1 Year</v>
      </c>
    </row>
    <row r="5282" spans="1:26" x14ac:dyDescent="0.25">
      <c r="A5282">
        <v>164929244</v>
      </c>
      <c r="B5282" t="s">
        <v>5205</v>
      </c>
      <c r="C5282" t="s">
        <v>5206</v>
      </c>
      <c r="D5282" t="s">
        <v>125</v>
      </c>
      <c r="E5282">
        <v>24</v>
      </c>
      <c r="F5282" t="s">
        <v>32</v>
      </c>
      <c r="G5282" t="s">
        <v>840</v>
      </c>
      <c r="H5282" t="s">
        <v>25</v>
      </c>
      <c r="I5282" t="s">
        <v>22</v>
      </c>
      <c r="J5282">
        <v>236</v>
      </c>
      <c r="K5282">
        <v>143</v>
      </c>
      <c r="L5282">
        <v>20233</v>
      </c>
      <c r="M5282">
        <v>1</v>
      </c>
      <c r="N5282" t="s">
        <v>31</v>
      </c>
      <c r="O5282">
        <v>4147</v>
      </c>
      <c r="P5282">
        <v>20240126</v>
      </c>
      <c r="Q5282" t="s">
        <v>31</v>
      </c>
      <c r="R5282" t="s">
        <v>30</v>
      </c>
      <c r="S5282">
        <v>0</v>
      </c>
      <c r="T5282">
        <v>20234</v>
      </c>
      <c r="U5282">
        <v>1</v>
      </c>
      <c r="V5282" t="s">
        <v>31</v>
      </c>
      <c r="W5282">
        <v>3305.29</v>
      </c>
      <c r="X5282">
        <v>16431224</v>
      </c>
      <c r="Y5282" s="11" t="str">
        <f t="shared" si="83"/>
        <v>1. &lt;= 1 Year</v>
      </c>
      <c r="Z5282" s="11" t="str">
        <f t="shared" si="83"/>
        <v>1. &lt;= 1 Year</v>
      </c>
    </row>
    <row r="5283" spans="1:26" x14ac:dyDescent="0.25">
      <c r="A5283">
        <v>165046675</v>
      </c>
      <c r="B5283" t="s">
        <v>2644</v>
      </c>
      <c r="C5283" t="s">
        <v>6490</v>
      </c>
      <c r="D5283" t="s">
        <v>917</v>
      </c>
      <c r="E5283">
        <v>24</v>
      </c>
      <c r="F5283" t="s">
        <v>6</v>
      </c>
      <c r="G5283" t="s">
        <v>2044</v>
      </c>
      <c r="H5283" t="s">
        <v>25</v>
      </c>
      <c r="I5283" t="s">
        <v>22</v>
      </c>
      <c r="J5283">
        <v>77</v>
      </c>
      <c r="K5283">
        <v>63</v>
      </c>
      <c r="L5283">
        <v>0</v>
      </c>
      <c r="M5283">
        <v>0</v>
      </c>
      <c r="N5283" t="s">
        <v>30</v>
      </c>
      <c r="O5283">
        <v>0</v>
      </c>
      <c r="P5283" t="s">
        <v>25</v>
      </c>
      <c r="Q5283" t="s">
        <v>30</v>
      </c>
      <c r="R5283" t="s">
        <v>30</v>
      </c>
      <c r="S5283">
        <v>0</v>
      </c>
      <c r="T5283">
        <v>20234</v>
      </c>
      <c r="U5283">
        <v>1</v>
      </c>
      <c r="V5283" t="s">
        <v>31</v>
      </c>
      <c r="W5283">
        <v>10056.290000000001</v>
      </c>
      <c r="X5283">
        <v>8434939</v>
      </c>
      <c r="Y5283" s="11" t="str">
        <f t="shared" si="83"/>
        <v>1. &lt;= 1 Year</v>
      </c>
      <c r="Z5283" s="11" t="str">
        <f t="shared" si="83"/>
        <v>1. &lt;= 1 Year</v>
      </c>
    </row>
    <row r="5284" spans="1:26" x14ac:dyDescent="0.25">
      <c r="A5284">
        <v>165080910</v>
      </c>
      <c r="B5284" t="s">
        <v>2644</v>
      </c>
      <c r="C5284" t="s">
        <v>7975</v>
      </c>
      <c r="D5284" t="s">
        <v>917</v>
      </c>
      <c r="E5284">
        <v>24</v>
      </c>
      <c r="F5284" t="s">
        <v>6</v>
      </c>
      <c r="G5284" t="s">
        <v>836</v>
      </c>
      <c r="H5284" t="s">
        <v>25</v>
      </c>
      <c r="I5284" t="s">
        <v>22</v>
      </c>
      <c r="J5284">
        <v>39</v>
      </c>
      <c r="K5284">
        <v>27</v>
      </c>
      <c r="L5284">
        <v>20233</v>
      </c>
      <c r="M5284">
        <v>1</v>
      </c>
      <c r="N5284" t="s">
        <v>31</v>
      </c>
      <c r="O5284">
        <v>1568</v>
      </c>
      <c r="P5284">
        <v>20230731</v>
      </c>
      <c r="Q5284" t="s">
        <v>31</v>
      </c>
      <c r="R5284" t="s">
        <v>31</v>
      </c>
      <c r="S5284">
        <v>1</v>
      </c>
      <c r="T5284">
        <v>20234</v>
      </c>
      <c r="U5284">
        <v>1</v>
      </c>
      <c r="V5284" t="s">
        <v>31</v>
      </c>
      <c r="W5284">
        <v>3735.41</v>
      </c>
      <c r="X5284">
        <v>13565572</v>
      </c>
      <c r="Y5284" s="11" t="str">
        <f t="shared" ref="Y5284:Z5347" si="84">IF(J5284&lt;=364,"1. &lt;= 1 Year",IF(J5284&lt;=546,"2.  1-1.5 Years",IF(J5284&lt;=729,"3.  1.5 to 2 Year",IF(J5284&lt;=1459,"4. 2-3 Year",IF(J5284&lt;=1824,"5. 3-4 Year",IF(J5284&lt;=2189,"6. 4-5 Year",IF(J5284&gt;=2190,"7. &gt;= 6 Year","N/A")))))))</f>
        <v>1. &lt;= 1 Year</v>
      </c>
      <c r="Z5284" s="11" t="str">
        <f t="shared" si="84"/>
        <v>1. &lt;= 1 Year</v>
      </c>
    </row>
    <row r="5285" spans="1:26" x14ac:dyDescent="0.25">
      <c r="A5285">
        <v>164766278</v>
      </c>
      <c r="B5285" t="s">
        <v>2575</v>
      </c>
      <c r="C5285" t="s">
        <v>269</v>
      </c>
      <c r="D5285" t="s">
        <v>122</v>
      </c>
      <c r="E5285">
        <v>24</v>
      </c>
      <c r="F5285" t="s">
        <v>33</v>
      </c>
      <c r="G5285" t="s">
        <v>2269</v>
      </c>
      <c r="H5285" t="s">
        <v>25</v>
      </c>
      <c r="I5285" t="s">
        <v>22</v>
      </c>
      <c r="J5285">
        <v>399</v>
      </c>
      <c r="K5285">
        <v>399</v>
      </c>
      <c r="L5285">
        <v>20233</v>
      </c>
      <c r="M5285">
        <v>1</v>
      </c>
      <c r="N5285" t="s">
        <v>31</v>
      </c>
      <c r="O5285">
        <v>8745</v>
      </c>
      <c r="P5285">
        <v>20230403</v>
      </c>
      <c r="Q5285" t="s">
        <v>31</v>
      </c>
      <c r="R5285" t="s">
        <v>31</v>
      </c>
      <c r="S5285">
        <v>1</v>
      </c>
      <c r="T5285">
        <v>20234</v>
      </c>
      <c r="U5285">
        <v>1</v>
      </c>
      <c r="V5285" t="s">
        <v>31</v>
      </c>
      <c r="W5285">
        <v>8800.6299999999992</v>
      </c>
      <c r="X5285">
        <v>16336560</v>
      </c>
      <c r="Y5285" s="11" t="str">
        <f t="shared" si="84"/>
        <v>2.  1-1.5 Years</v>
      </c>
      <c r="Z5285" s="11" t="str">
        <f t="shared" si="84"/>
        <v>2.  1-1.5 Years</v>
      </c>
    </row>
    <row r="5286" spans="1:26" x14ac:dyDescent="0.25">
      <c r="A5286">
        <v>164989848</v>
      </c>
      <c r="B5286" t="s">
        <v>4859</v>
      </c>
      <c r="C5286" t="s">
        <v>4860</v>
      </c>
      <c r="D5286" t="s">
        <v>899</v>
      </c>
      <c r="E5286">
        <v>24</v>
      </c>
      <c r="F5286" t="s">
        <v>33</v>
      </c>
      <c r="G5286" t="s">
        <v>4861</v>
      </c>
      <c r="H5286" t="s">
        <v>25</v>
      </c>
      <c r="I5286" t="s">
        <v>22</v>
      </c>
      <c r="J5286">
        <v>168</v>
      </c>
      <c r="K5286">
        <v>168</v>
      </c>
      <c r="L5286">
        <v>20233</v>
      </c>
      <c r="M5286">
        <v>1</v>
      </c>
      <c r="N5286" t="s">
        <v>31</v>
      </c>
      <c r="O5286">
        <v>12000</v>
      </c>
      <c r="P5286">
        <v>20240202</v>
      </c>
      <c r="Q5286" t="s">
        <v>31</v>
      </c>
      <c r="R5286" t="s">
        <v>31</v>
      </c>
      <c r="S5286">
        <v>1</v>
      </c>
      <c r="T5286">
        <v>20234</v>
      </c>
      <c r="U5286">
        <v>1</v>
      </c>
      <c r="V5286" t="s">
        <v>31</v>
      </c>
      <c r="W5286">
        <v>16038.82</v>
      </c>
      <c r="X5286">
        <v>16462738</v>
      </c>
      <c r="Y5286" s="11" t="str">
        <f t="shared" si="84"/>
        <v>1. &lt;= 1 Year</v>
      </c>
      <c r="Z5286" s="11" t="str">
        <f t="shared" si="84"/>
        <v>1. &lt;= 1 Year</v>
      </c>
    </row>
    <row r="5287" spans="1:26" x14ac:dyDescent="0.25">
      <c r="A5287">
        <v>164913679</v>
      </c>
      <c r="B5287" t="s">
        <v>387</v>
      </c>
      <c r="C5287" t="s">
        <v>4862</v>
      </c>
      <c r="D5287" t="s">
        <v>917</v>
      </c>
      <c r="E5287">
        <v>24</v>
      </c>
      <c r="F5287" t="s">
        <v>6</v>
      </c>
      <c r="G5287" t="s">
        <v>842</v>
      </c>
      <c r="H5287" t="s">
        <v>25</v>
      </c>
      <c r="I5287" t="s">
        <v>22</v>
      </c>
      <c r="J5287">
        <v>206</v>
      </c>
      <c r="K5287">
        <v>196</v>
      </c>
      <c r="L5287">
        <v>0</v>
      </c>
      <c r="M5287">
        <v>0</v>
      </c>
      <c r="N5287" t="s">
        <v>30</v>
      </c>
      <c r="O5287">
        <v>0</v>
      </c>
      <c r="P5287">
        <v>20190324</v>
      </c>
      <c r="Q5287" t="s">
        <v>31</v>
      </c>
      <c r="R5287" t="s">
        <v>31</v>
      </c>
      <c r="S5287">
        <v>1</v>
      </c>
      <c r="T5287">
        <v>20234</v>
      </c>
      <c r="U5287">
        <v>1</v>
      </c>
      <c r="V5287" t="s">
        <v>31</v>
      </c>
      <c r="W5287">
        <v>8984.61</v>
      </c>
      <c r="X5287">
        <v>14369385</v>
      </c>
      <c r="Y5287" s="11" t="str">
        <f t="shared" si="84"/>
        <v>1. &lt;= 1 Year</v>
      </c>
      <c r="Z5287" s="11" t="str">
        <f t="shared" si="84"/>
        <v>1. &lt;= 1 Year</v>
      </c>
    </row>
    <row r="5288" spans="1:26" x14ac:dyDescent="0.25">
      <c r="A5288">
        <v>164225905</v>
      </c>
      <c r="B5288" t="s">
        <v>454</v>
      </c>
      <c r="C5288" t="s">
        <v>467</v>
      </c>
      <c r="D5288" t="s">
        <v>104</v>
      </c>
      <c r="E5288">
        <v>24</v>
      </c>
      <c r="F5288" t="s">
        <v>32</v>
      </c>
      <c r="G5288" t="s">
        <v>6823</v>
      </c>
      <c r="H5288" t="s">
        <v>25</v>
      </c>
      <c r="I5288" t="s">
        <v>22</v>
      </c>
      <c r="J5288">
        <v>1135</v>
      </c>
      <c r="K5288">
        <v>1048</v>
      </c>
      <c r="L5288">
        <v>20233</v>
      </c>
      <c r="M5288">
        <v>1</v>
      </c>
      <c r="N5288" t="s">
        <v>31</v>
      </c>
      <c r="O5288">
        <v>4843</v>
      </c>
      <c r="P5288">
        <v>20230327</v>
      </c>
      <c r="Q5288" t="s">
        <v>31</v>
      </c>
      <c r="R5288" t="s">
        <v>30</v>
      </c>
      <c r="S5288">
        <v>0</v>
      </c>
      <c r="T5288">
        <v>20234</v>
      </c>
      <c r="U5288">
        <v>1</v>
      </c>
      <c r="V5288" t="s">
        <v>31</v>
      </c>
      <c r="W5288">
        <v>5646.83</v>
      </c>
      <c r="X5288">
        <v>15991133</v>
      </c>
      <c r="Y5288" s="11" t="str">
        <f t="shared" si="84"/>
        <v>4. 2-3 Year</v>
      </c>
      <c r="Z5288" s="11" t="str">
        <f t="shared" si="84"/>
        <v>4. 2-3 Year</v>
      </c>
    </row>
    <row r="5289" spans="1:26" x14ac:dyDescent="0.25">
      <c r="A5289">
        <v>165090922</v>
      </c>
      <c r="B5289" t="s">
        <v>7976</v>
      </c>
      <c r="C5289" t="s">
        <v>375</v>
      </c>
      <c r="D5289" t="s">
        <v>124</v>
      </c>
      <c r="E5289">
        <v>24</v>
      </c>
      <c r="F5289" t="s">
        <v>6</v>
      </c>
      <c r="G5289" t="s">
        <v>842</v>
      </c>
      <c r="H5289" t="s">
        <v>25</v>
      </c>
      <c r="I5289" t="s">
        <v>22</v>
      </c>
      <c r="J5289">
        <v>26</v>
      </c>
      <c r="K5289">
        <v>21</v>
      </c>
      <c r="L5289">
        <v>20233</v>
      </c>
      <c r="M5289">
        <v>1</v>
      </c>
      <c r="N5289" t="s">
        <v>31</v>
      </c>
      <c r="O5289">
        <v>5220</v>
      </c>
      <c r="P5289">
        <v>20240404</v>
      </c>
      <c r="Q5289" t="s">
        <v>31</v>
      </c>
      <c r="R5289" t="s">
        <v>30</v>
      </c>
      <c r="S5289">
        <v>0</v>
      </c>
      <c r="T5289">
        <v>20234</v>
      </c>
      <c r="U5289">
        <v>1</v>
      </c>
      <c r="V5289" t="s">
        <v>31</v>
      </c>
      <c r="W5289">
        <v>6833.6</v>
      </c>
      <c r="X5289">
        <v>15359411</v>
      </c>
      <c r="Y5289" s="11" t="str">
        <f t="shared" si="84"/>
        <v>1. &lt;= 1 Year</v>
      </c>
      <c r="Z5289" s="11" t="str">
        <f t="shared" si="84"/>
        <v>1. &lt;= 1 Year</v>
      </c>
    </row>
    <row r="5290" spans="1:26" x14ac:dyDescent="0.25">
      <c r="A5290">
        <v>165084150</v>
      </c>
      <c r="B5290" t="s">
        <v>7977</v>
      </c>
      <c r="C5290" t="s">
        <v>7978</v>
      </c>
      <c r="D5290" t="s">
        <v>124</v>
      </c>
      <c r="E5290">
        <v>24</v>
      </c>
      <c r="F5290" t="s">
        <v>32</v>
      </c>
      <c r="G5290" t="s">
        <v>874</v>
      </c>
      <c r="H5290" t="s">
        <v>25</v>
      </c>
      <c r="I5290" t="s">
        <v>22</v>
      </c>
      <c r="J5290">
        <v>34</v>
      </c>
      <c r="K5290">
        <v>25</v>
      </c>
      <c r="L5290">
        <v>20233</v>
      </c>
      <c r="M5290">
        <v>1</v>
      </c>
      <c r="N5290" t="s">
        <v>31</v>
      </c>
      <c r="O5290">
        <v>2562</v>
      </c>
      <c r="P5290" t="s">
        <v>25</v>
      </c>
      <c r="Q5290" t="s">
        <v>30</v>
      </c>
      <c r="R5290" t="s">
        <v>30</v>
      </c>
      <c r="S5290">
        <v>0</v>
      </c>
      <c r="T5290">
        <v>0</v>
      </c>
      <c r="U5290">
        <v>0</v>
      </c>
      <c r="V5290" t="s">
        <v>30</v>
      </c>
      <c r="W5290">
        <v>0</v>
      </c>
      <c r="X5290">
        <v>16492509</v>
      </c>
      <c r="Y5290" s="11" t="str">
        <f t="shared" si="84"/>
        <v>1. &lt;= 1 Year</v>
      </c>
      <c r="Z5290" s="11" t="str">
        <f t="shared" si="84"/>
        <v>1. &lt;= 1 Year</v>
      </c>
    </row>
    <row r="5291" spans="1:26" x14ac:dyDescent="0.25">
      <c r="A5291">
        <v>164778744</v>
      </c>
      <c r="B5291" t="s">
        <v>389</v>
      </c>
      <c r="C5291" t="s">
        <v>2430</v>
      </c>
      <c r="D5291" t="s">
        <v>917</v>
      </c>
      <c r="E5291">
        <v>24</v>
      </c>
      <c r="F5291" t="s">
        <v>32</v>
      </c>
      <c r="G5291" t="s">
        <v>2044</v>
      </c>
      <c r="H5291" t="s">
        <v>25</v>
      </c>
      <c r="I5291" t="s">
        <v>22</v>
      </c>
      <c r="J5291">
        <v>433</v>
      </c>
      <c r="K5291">
        <v>308</v>
      </c>
      <c r="L5291">
        <v>20233</v>
      </c>
      <c r="M5291">
        <v>1</v>
      </c>
      <c r="N5291" t="s">
        <v>31</v>
      </c>
      <c r="O5291">
        <v>4545</v>
      </c>
      <c r="P5291">
        <v>20230504</v>
      </c>
      <c r="Q5291" t="s">
        <v>31</v>
      </c>
      <c r="R5291" t="s">
        <v>31</v>
      </c>
      <c r="S5291">
        <v>1</v>
      </c>
      <c r="T5291">
        <v>20234</v>
      </c>
      <c r="U5291">
        <v>1</v>
      </c>
      <c r="V5291" t="s">
        <v>31</v>
      </c>
      <c r="W5291">
        <v>4950</v>
      </c>
      <c r="X5291">
        <v>15274956</v>
      </c>
      <c r="Y5291" s="11" t="str">
        <f t="shared" si="84"/>
        <v>2.  1-1.5 Years</v>
      </c>
      <c r="Z5291" s="11" t="str">
        <f t="shared" si="84"/>
        <v>1. &lt;= 1 Year</v>
      </c>
    </row>
    <row r="5292" spans="1:26" x14ac:dyDescent="0.25">
      <c r="A5292">
        <v>164678850</v>
      </c>
      <c r="B5292" t="s">
        <v>456</v>
      </c>
      <c r="C5292" t="s">
        <v>1287</v>
      </c>
      <c r="D5292" t="s">
        <v>107</v>
      </c>
      <c r="E5292">
        <v>24</v>
      </c>
      <c r="F5292" t="s">
        <v>32</v>
      </c>
      <c r="G5292" t="s">
        <v>841</v>
      </c>
      <c r="H5292" t="s">
        <v>25</v>
      </c>
      <c r="I5292" t="s">
        <v>22</v>
      </c>
      <c r="J5292">
        <v>573</v>
      </c>
      <c r="K5292">
        <v>573</v>
      </c>
      <c r="L5292">
        <v>20233</v>
      </c>
      <c r="M5292">
        <v>1</v>
      </c>
      <c r="N5292" t="s">
        <v>31</v>
      </c>
      <c r="O5292">
        <v>3075</v>
      </c>
      <c r="P5292">
        <v>20230606</v>
      </c>
      <c r="Q5292" t="s">
        <v>31</v>
      </c>
      <c r="R5292" t="s">
        <v>30</v>
      </c>
      <c r="S5292">
        <v>0</v>
      </c>
      <c r="T5292">
        <v>0</v>
      </c>
      <c r="U5292">
        <v>0</v>
      </c>
      <c r="V5292" t="s">
        <v>30</v>
      </c>
      <c r="W5292">
        <v>0</v>
      </c>
      <c r="X5292">
        <v>16292793</v>
      </c>
      <c r="Y5292" s="11" t="str">
        <f t="shared" si="84"/>
        <v>3.  1.5 to 2 Year</v>
      </c>
      <c r="Z5292" s="11" t="str">
        <f t="shared" si="84"/>
        <v>3.  1.5 to 2 Year</v>
      </c>
    </row>
    <row r="5293" spans="1:26" x14ac:dyDescent="0.25">
      <c r="A5293">
        <v>165018506</v>
      </c>
      <c r="B5293" t="s">
        <v>456</v>
      </c>
      <c r="C5293" t="s">
        <v>488</v>
      </c>
      <c r="D5293" t="s">
        <v>107</v>
      </c>
      <c r="E5293">
        <v>24</v>
      </c>
      <c r="F5293" t="s">
        <v>6</v>
      </c>
      <c r="G5293" t="s">
        <v>841</v>
      </c>
      <c r="H5293" t="s">
        <v>25</v>
      </c>
      <c r="I5293" t="s">
        <v>22</v>
      </c>
      <c r="J5293">
        <v>116</v>
      </c>
      <c r="K5293">
        <v>110</v>
      </c>
      <c r="L5293">
        <v>20233</v>
      </c>
      <c r="M5293">
        <v>1</v>
      </c>
      <c r="N5293" t="s">
        <v>31</v>
      </c>
      <c r="O5293">
        <v>18028</v>
      </c>
      <c r="P5293" t="s">
        <v>25</v>
      </c>
      <c r="Q5293" t="s">
        <v>30</v>
      </c>
      <c r="R5293" t="s">
        <v>30</v>
      </c>
      <c r="S5293">
        <v>0</v>
      </c>
      <c r="T5293">
        <v>0</v>
      </c>
      <c r="U5293">
        <v>0</v>
      </c>
      <c r="V5293" t="s">
        <v>30</v>
      </c>
      <c r="W5293">
        <v>0</v>
      </c>
      <c r="X5293">
        <v>16486366</v>
      </c>
      <c r="Y5293" s="11" t="str">
        <f t="shared" si="84"/>
        <v>1. &lt;= 1 Year</v>
      </c>
      <c r="Z5293" s="11" t="str">
        <f t="shared" si="84"/>
        <v>1. &lt;= 1 Year</v>
      </c>
    </row>
    <row r="5294" spans="1:26" x14ac:dyDescent="0.25">
      <c r="A5294">
        <v>165077606</v>
      </c>
      <c r="B5294" t="s">
        <v>456</v>
      </c>
      <c r="C5294" t="s">
        <v>256</v>
      </c>
      <c r="D5294" t="s">
        <v>917</v>
      </c>
      <c r="E5294">
        <v>24</v>
      </c>
      <c r="F5294" t="s">
        <v>6</v>
      </c>
      <c r="G5294" t="s">
        <v>4497</v>
      </c>
      <c r="H5294" t="s">
        <v>25</v>
      </c>
      <c r="I5294" t="s">
        <v>22</v>
      </c>
      <c r="J5294">
        <v>42</v>
      </c>
      <c r="K5294">
        <v>21</v>
      </c>
      <c r="L5294">
        <v>20233</v>
      </c>
      <c r="M5294">
        <v>1</v>
      </c>
      <c r="N5294" t="s">
        <v>31</v>
      </c>
      <c r="O5294">
        <v>7409</v>
      </c>
      <c r="P5294">
        <v>20220822</v>
      </c>
      <c r="Q5294" t="s">
        <v>31</v>
      </c>
      <c r="R5294" t="s">
        <v>30</v>
      </c>
      <c r="S5294">
        <v>0</v>
      </c>
      <c r="T5294">
        <v>0</v>
      </c>
      <c r="U5294">
        <v>0</v>
      </c>
      <c r="V5294" t="s">
        <v>30</v>
      </c>
      <c r="W5294">
        <v>0</v>
      </c>
      <c r="X5294">
        <v>16493141</v>
      </c>
      <c r="Y5294" s="11" t="str">
        <f t="shared" si="84"/>
        <v>1. &lt;= 1 Year</v>
      </c>
      <c r="Z5294" s="11" t="str">
        <f t="shared" si="84"/>
        <v>1. &lt;= 1 Year</v>
      </c>
    </row>
    <row r="5295" spans="1:26" x14ac:dyDescent="0.25">
      <c r="A5295">
        <v>164971789</v>
      </c>
      <c r="B5295" t="s">
        <v>4863</v>
      </c>
      <c r="C5295" t="s">
        <v>289</v>
      </c>
      <c r="D5295" t="s">
        <v>125</v>
      </c>
      <c r="E5295">
        <v>24</v>
      </c>
      <c r="F5295" t="s">
        <v>6</v>
      </c>
      <c r="G5295" t="s">
        <v>840</v>
      </c>
      <c r="H5295" t="s">
        <v>25</v>
      </c>
      <c r="I5295" t="s">
        <v>22</v>
      </c>
      <c r="J5295">
        <v>182</v>
      </c>
      <c r="K5295">
        <v>110</v>
      </c>
      <c r="L5295">
        <v>20233</v>
      </c>
      <c r="M5295">
        <v>1</v>
      </c>
      <c r="N5295" t="s">
        <v>31</v>
      </c>
      <c r="O5295">
        <v>7317</v>
      </c>
      <c r="P5295">
        <v>20231228</v>
      </c>
      <c r="Q5295" t="s">
        <v>31</v>
      </c>
      <c r="R5295" t="s">
        <v>30</v>
      </c>
      <c r="S5295">
        <v>0</v>
      </c>
      <c r="T5295">
        <v>20234</v>
      </c>
      <c r="U5295">
        <v>1</v>
      </c>
      <c r="V5295" t="s">
        <v>31</v>
      </c>
      <c r="W5295">
        <v>5702.88</v>
      </c>
      <c r="X5295">
        <v>16455604</v>
      </c>
      <c r="Y5295" s="11" t="str">
        <f t="shared" si="84"/>
        <v>1. &lt;= 1 Year</v>
      </c>
      <c r="Z5295" s="11" t="str">
        <f t="shared" si="84"/>
        <v>1. &lt;= 1 Year</v>
      </c>
    </row>
    <row r="5296" spans="1:26" x14ac:dyDescent="0.25">
      <c r="A5296">
        <v>164885856</v>
      </c>
      <c r="B5296" t="s">
        <v>5207</v>
      </c>
      <c r="C5296" t="s">
        <v>185</v>
      </c>
      <c r="D5296" t="s">
        <v>125</v>
      </c>
      <c r="E5296">
        <v>24</v>
      </c>
      <c r="F5296" t="s">
        <v>32</v>
      </c>
      <c r="G5296" t="s">
        <v>840</v>
      </c>
      <c r="H5296" t="s">
        <v>25</v>
      </c>
      <c r="I5296" t="s">
        <v>22</v>
      </c>
      <c r="J5296">
        <v>287</v>
      </c>
      <c r="K5296">
        <v>270</v>
      </c>
      <c r="L5296">
        <v>0</v>
      </c>
      <c r="M5296">
        <v>0</v>
      </c>
      <c r="N5296" t="s">
        <v>30</v>
      </c>
      <c r="O5296">
        <v>0</v>
      </c>
      <c r="P5296" t="s">
        <v>25</v>
      </c>
      <c r="Q5296" t="s">
        <v>30</v>
      </c>
      <c r="R5296" t="s">
        <v>30</v>
      </c>
      <c r="S5296">
        <v>0</v>
      </c>
      <c r="T5296">
        <v>0</v>
      </c>
      <c r="U5296">
        <v>0</v>
      </c>
      <c r="V5296" t="s">
        <v>30</v>
      </c>
      <c r="W5296">
        <v>0</v>
      </c>
      <c r="X5296">
        <v>16400389</v>
      </c>
      <c r="Y5296" s="11" t="str">
        <f t="shared" si="84"/>
        <v>1. &lt;= 1 Year</v>
      </c>
      <c r="Z5296" s="11" t="str">
        <f t="shared" si="84"/>
        <v>1. &lt;= 1 Year</v>
      </c>
    </row>
    <row r="5297" spans="1:26" x14ac:dyDescent="0.25">
      <c r="A5297">
        <v>164928631</v>
      </c>
      <c r="B5297" t="s">
        <v>1893</v>
      </c>
      <c r="C5297" t="s">
        <v>3524</v>
      </c>
      <c r="D5297" t="s">
        <v>107</v>
      </c>
      <c r="E5297">
        <v>24</v>
      </c>
      <c r="F5297" t="s">
        <v>32</v>
      </c>
      <c r="G5297" t="s">
        <v>841</v>
      </c>
      <c r="H5297" t="s">
        <v>25</v>
      </c>
      <c r="I5297" t="s">
        <v>22</v>
      </c>
      <c r="J5297">
        <v>237</v>
      </c>
      <c r="K5297">
        <v>237</v>
      </c>
      <c r="L5297">
        <v>20233</v>
      </c>
      <c r="M5297">
        <v>1</v>
      </c>
      <c r="N5297" t="s">
        <v>31</v>
      </c>
      <c r="O5297">
        <v>2925</v>
      </c>
      <c r="P5297">
        <v>20230605</v>
      </c>
      <c r="Q5297" t="s">
        <v>31</v>
      </c>
      <c r="R5297" t="s">
        <v>30</v>
      </c>
      <c r="S5297">
        <v>0</v>
      </c>
      <c r="T5297">
        <v>0</v>
      </c>
      <c r="U5297">
        <v>0</v>
      </c>
      <c r="V5297" t="s">
        <v>30</v>
      </c>
      <c r="W5297">
        <v>0</v>
      </c>
      <c r="X5297">
        <v>16370036</v>
      </c>
      <c r="Y5297" s="11" t="str">
        <f t="shared" si="84"/>
        <v>1. &lt;= 1 Year</v>
      </c>
      <c r="Z5297" s="11" t="str">
        <f t="shared" si="84"/>
        <v>1. &lt;= 1 Year</v>
      </c>
    </row>
    <row r="5298" spans="1:26" x14ac:dyDescent="0.25">
      <c r="A5298">
        <v>164426648</v>
      </c>
      <c r="B5298" t="s">
        <v>7979</v>
      </c>
      <c r="C5298" t="s">
        <v>7980</v>
      </c>
      <c r="D5298" t="s">
        <v>107</v>
      </c>
      <c r="E5298">
        <v>24</v>
      </c>
      <c r="F5298" t="s">
        <v>32</v>
      </c>
      <c r="G5298" t="s">
        <v>1637</v>
      </c>
      <c r="H5298" t="s">
        <v>25</v>
      </c>
      <c r="I5298" t="s">
        <v>22</v>
      </c>
      <c r="J5298">
        <v>829</v>
      </c>
      <c r="K5298">
        <v>826</v>
      </c>
      <c r="L5298">
        <v>20233</v>
      </c>
      <c r="M5298">
        <v>1</v>
      </c>
      <c r="N5298" t="s">
        <v>31</v>
      </c>
      <c r="O5298">
        <v>10145</v>
      </c>
      <c r="P5298">
        <v>20230605</v>
      </c>
      <c r="Q5298" t="s">
        <v>31</v>
      </c>
      <c r="R5298" t="s">
        <v>30</v>
      </c>
      <c r="S5298">
        <v>0</v>
      </c>
      <c r="T5298">
        <v>20234</v>
      </c>
      <c r="U5298">
        <v>1</v>
      </c>
      <c r="V5298" t="s">
        <v>31</v>
      </c>
      <c r="W5298">
        <v>15938.19</v>
      </c>
      <c r="X5298">
        <v>15973084</v>
      </c>
      <c r="Y5298" s="11" t="str">
        <f t="shared" si="84"/>
        <v>4. 2-3 Year</v>
      </c>
      <c r="Z5298" s="11" t="str">
        <f t="shared" si="84"/>
        <v>4. 2-3 Year</v>
      </c>
    </row>
    <row r="5299" spans="1:26" x14ac:dyDescent="0.25">
      <c r="A5299">
        <v>164862322</v>
      </c>
      <c r="B5299" t="s">
        <v>3306</v>
      </c>
      <c r="C5299" t="s">
        <v>743</v>
      </c>
      <c r="D5299" t="s">
        <v>124</v>
      </c>
      <c r="E5299">
        <v>24</v>
      </c>
      <c r="F5299" t="s">
        <v>33</v>
      </c>
      <c r="G5299" t="s">
        <v>6823</v>
      </c>
      <c r="H5299" t="s">
        <v>25</v>
      </c>
      <c r="I5299" t="s">
        <v>22</v>
      </c>
      <c r="J5299">
        <v>308</v>
      </c>
      <c r="K5299">
        <v>308</v>
      </c>
      <c r="L5299">
        <v>20233</v>
      </c>
      <c r="M5299">
        <v>1</v>
      </c>
      <c r="N5299" t="s">
        <v>31</v>
      </c>
      <c r="O5299">
        <v>9998</v>
      </c>
      <c r="P5299">
        <v>20230703</v>
      </c>
      <c r="Q5299" t="s">
        <v>31</v>
      </c>
      <c r="R5299" t="s">
        <v>31</v>
      </c>
      <c r="S5299">
        <v>1</v>
      </c>
      <c r="T5299">
        <v>20234</v>
      </c>
      <c r="U5299">
        <v>1</v>
      </c>
      <c r="V5299" t="s">
        <v>31</v>
      </c>
      <c r="W5299">
        <v>12067.11</v>
      </c>
      <c r="X5299">
        <v>16394444</v>
      </c>
      <c r="Y5299" s="11" t="str">
        <f t="shared" si="84"/>
        <v>1. &lt;= 1 Year</v>
      </c>
      <c r="Z5299" s="11" t="str">
        <f t="shared" si="84"/>
        <v>1. &lt;= 1 Year</v>
      </c>
    </row>
    <row r="5300" spans="1:26" x14ac:dyDescent="0.25">
      <c r="A5300">
        <v>164954213</v>
      </c>
      <c r="B5300" t="s">
        <v>7981</v>
      </c>
      <c r="C5300" t="s">
        <v>5319</v>
      </c>
      <c r="D5300" t="s">
        <v>917</v>
      </c>
      <c r="E5300">
        <v>24</v>
      </c>
      <c r="F5300" t="s">
        <v>6</v>
      </c>
      <c r="G5300" t="s">
        <v>4497</v>
      </c>
      <c r="H5300" t="s">
        <v>25</v>
      </c>
      <c r="I5300" t="s">
        <v>22</v>
      </c>
      <c r="J5300">
        <v>203</v>
      </c>
      <c r="K5300">
        <v>124</v>
      </c>
      <c r="L5300">
        <v>0</v>
      </c>
      <c r="M5300">
        <v>0</v>
      </c>
      <c r="N5300" t="s">
        <v>30</v>
      </c>
      <c r="O5300">
        <v>0</v>
      </c>
      <c r="P5300">
        <v>20220627</v>
      </c>
      <c r="Q5300" t="s">
        <v>31</v>
      </c>
      <c r="R5300" t="s">
        <v>31</v>
      </c>
      <c r="S5300">
        <v>1</v>
      </c>
      <c r="T5300">
        <v>20234</v>
      </c>
      <c r="U5300">
        <v>1</v>
      </c>
      <c r="V5300" t="s">
        <v>31</v>
      </c>
      <c r="W5300">
        <v>2450.1999999999998</v>
      </c>
      <c r="X5300">
        <v>16332978</v>
      </c>
      <c r="Y5300" s="11" t="str">
        <f t="shared" si="84"/>
        <v>1. &lt;= 1 Year</v>
      </c>
      <c r="Z5300" s="11" t="str">
        <f t="shared" si="84"/>
        <v>1. &lt;= 1 Year</v>
      </c>
    </row>
    <row r="5301" spans="1:26" x14ac:dyDescent="0.25">
      <c r="A5301">
        <v>164669755</v>
      </c>
      <c r="B5301" t="s">
        <v>173</v>
      </c>
      <c r="C5301" t="s">
        <v>738</v>
      </c>
      <c r="D5301" t="s">
        <v>124</v>
      </c>
      <c r="E5301">
        <v>24</v>
      </c>
      <c r="F5301" t="s">
        <v>32</v>
      </c>
      <c r="G5301" t="s">
        <v>874</v>
      </c>
      <c r="H5301" t="s">
        <v>25</v>
      </c>
      <c r="I5301" t="s">
        <v>22</v>
      </c>
      <c r="J5301">
        <v>591</v>
      </c>
      <c r="K5301">
        <v>18</v>
      </c>
      <c r="L5301">
        <v>0</v>
      </c>
      <c r="M5301">
        <v>0</v>
      </c>
      <c r="N5301" t="s">
        <v>30</v>
      </c>
      <c r="O5301">
        <v>0</v>
      </c>
      <c r="P5301" t="s">
        <v>25</v>
      </c>
      <c r="Q5301" t="s">
        <v>30</v>
      </c>
      <c r="R5301" t="s">
        <v>30</v>
      </c>
      <c r="S5301">
        <v>0</v>
      </c>
      <c r="T5301">
        <v>0</v>
      </c>
      <c r="U5301">
        <v>0</v>
      </c>
      <c r="V5301" t="s">
        <v>30</v>
      </c>
      <c r="W5301">
        <v>0</v>
      </c>
      <c r="X5301">
        <v>16279320</v>
      </c>
      <c r="Y5301" s="11" t="str">
        <f t="shared" si="84"/>
        <v>3.  1.5 to 2 Year</v>
      </c>
      <c r="Z5301" s="11" t="str">
        <f t="shared" si="84"/>
        <v>1. &lt;= 1 Year</v>
      </c>
    </row>
    <row r="5302" spans="1:26" x14ac:dyDescent="0.25">
      <c r="A5302">
        <v>164661809</v>
      </c>
      <c r="B5302" t="s">
        <v>6491</v>
      </c>
      <c r="C5302" t="s">
        <v>1834</v>
      </c>
      <c r="D5302" t="s">
        <v>917</v>
      </c>
      <c r="E5302">
        <v>24</v>
      </c>
      <c r="F5302" t="s">
        <v>32</v>
      </c>
      <c r="G5302" t="s">
        <v>837</v>
      </c>
      <c r="H5302" t="s">
        <v>25</v>
      </c>
      <c r="I5302" t="s">
        <v>22</v>
      </c>
      <c r="J5302">
        <v>602</v>
      </c>
      <c r="K5302">
        <v>59</v>
      </c>
      <c r="L5302">
        <v>20233</v>
      </c>
      <c r="M5302">
        <v>1</v>
      </c>
      <c r="N5302" t="s">
        <v>31</v>
      </c>
      <c r="O5302">
        <v>2803</v>
      </c>
      <c r="P5302">
        <v>20240308</v>
      </c>
      <c r="Q5302" t="s">
        <v>31</v>
      </c>
      <c r="R5302" t="s">
        <v>30</v>
      </c>
      <c r="S5302">
        <v>0</v>
      </c>
      <c r="T5302">
        <v>0</v>
      </c>
      <c r="U5302">
        <v>0</v>
      </c>
      <c r="V5302" t="s">
        <v>30</v>
      </c>
      <c r="W5302">
        <v>0</v>
      </c>
      <c r="X5302">
        <v>16272676</v>
      </c>
      <c r="Y5302" s="11" t="str">
        <f t="shared" si="84"/>
        <v>3.  1.5 to 2 Year</v>
      </c>
      <c r="Z5302" s="11" t="str">
        <f t="shared" si="84"/>
        <v>1. &lt;= 1 Year</v>
      </c>
    </row>
    <row r="5303" spans="1:26" x14ac:dyDescent="0.25">
      <c r="A5303">
        <v>165016334</v>
      </c>
      <c r="B5303" t="s">
        <v>2936</v>
      </c>
      <c r="C5303" t="s">
        <v>5796</v>
      </c>
      <c r="D5303" t="s">
        <v>125</v>
      </c>
      <c r="E5303">
        <v>24</v>
      </c>
      <c r="F5303" t="s">
        <v>32</v>
      </c>
      <c r="G5303" t="s">
        <v>840</v>
      </c>
      <c r="H5303" t="s">
        <v>25</v>
      </c>
      <c r="I5303" t="s">
        <v>22</v>
      </c>
      <c r="J5303">
        <v>117</v>
      </c>
      <c r="K5303">
        <v>110</v>
      </c>
      <c r="L5303">
        <v>20233</v>
      </c>
      <c r="M5303">
        <v>1</v>
      </c>
      <c r="N5303" t="s">
        <v>31</v>
      </c>
      <c r="O5303">
        <v>302</v>
      </c>
      <c r="P5303">
        <v>20230410</v>
      </c>
      <c r="Q5303" t="s">
        <v>31</v>
      </c>
      <c r="R5303" t="s">
        <v>30</v>
      </c>
      <c r="S5303">
        <v>0</v>
      </c>
      <c r="T5303">
        <v>20234</v>
      </c>
      <c r="U5303">
        <v>1</v>
      </c>
      <c r="V5303" t="s">
        <v>31</v>
      </c>
      <c r="W5303">
        <v>56.88</v>
      </c>
      <c r="X5303">
        <v>16476660</v>
      </c>
      <c r="Y5303" s="11" t="str">
        <f t="shared" si="84"/>
        <v>1. &lt;= 1 Year</v>
      </c>
      <c r="Z5303" s="11" t="str">
        <f t="shared" si="84"/>
        <v>1. &lt;= 1 Year</v>
      </c>
    </row>
    <row r="5304" spans="1:26" x14ac:dyDescent="0.25">
      <c r="A5304">
        <v>164629535</v>
      </c>
      <c r="B5304" t="s">
        <v>6492</v>
      </c>
      <c r="C5304" t="s">
        <v>622</v>
      </c>
      <c r="D5304" t="s">
        <v>125</v>
      </c>
      <c r="E5304">
        <v>24</v>
      </c>
      <c r="F5304" t="s">
        <v>32</v>
      </c>
      <c r="G5304" t="s">
        <v>837</v>
      </c>
      <c r="H5304" t="s">
        <v>25</v>
      </c>
      <c r="I5304" t="s">
        <v>22</v>
      </c>
      <c r="J5304">
        <v>649</v>
      </c>
      <c r="K5304">
        <v>76</v>
      </c>
      <c r="L5304">
        <v>0</v>
      </c>
      <c r="M5304">
        <v>0</v>
      </c>
      <c r="N5304" t="s">
        <v>30</v>
      </c>
      <c r="O5304">
        <v>0</v>
      </c>
      <c r="P5304">
        <v>20240220</v>
      </c>
      <c r="Q5304" t="s">
        <v>31</v>
      </c>
      <c r="R5304" t="s">
        <v>30</v>
      </c>
      <c r="S5304">
        <v>0</v>
      </c>
      <c r="T5304">
        <v>0</v>
      </c>
      <c r="U5304">
        <v>0</v>
      </c>
      <c r="V5304" t="s">
        <v>30</v>
      </c>
      <c r="W5304">
        <v>0</v>
      </c>
      <c r="X5304">
        <v>16265661</v>
      </c>
      <c r="Y5304" s="11" t="str">
        <f t="shared" si="84"/>
        <v>3.  1.5 to 2 Year</v>
      </c>
      <c r="Z5304" s="11" t="str">
        <f t="shared" si="84"/>
        <v>1. &lt;= 1 Year</v>
      </c>
    </row>
    <row r="5305" spans="1:26" x14ac:dyDescent="0.25">
      <c r="A5305">
        <v>164696062</v>
      </c>
      <c r="B5305" t="s">
        <v>1894</v>
      </c>
      <c r="C5305" t="s">
        <v>241</v>
      </c>
      <c r="D5305" t="s">
        <v>107</v>
      </c>
      <c r="E5305">
        <v>24</v>
      </c>
      <c r="F5305" t="s">
        <v>32</v>
      </c>
      <c r="G5305" t="s">
        <v>839</v>
      </c>
      <c r="H5305" t="s">
        <v>25</v>
      </c>
      <c r="I5305" t="s">
        <v>22</v>
      </c>
      <c r="J5305">
        <v>556</v>
      </c>
      <c r="K5305">
        <v>27</v>
      </c>
      <c r="L5305">
        <v>20233</v>
      </c>
      <c r="M5305">
        <v>1</v>
      </c>
      <c r="N5305" t="s">
        <v>31</v>
      </c>
      <c r="O5305">
        <v>1980</v>
      </c>
      <c r="P5305">
        <v>20231019</v>
      </c>
      <c r="Q5305" t="s">
        <v>31</v>
      </c>
      <c r="R5305" t="s">
        <v>30</v>
      </c>
      <c r="S5305">
        <v>0</v>
      </c>
      <c r="T5305">
        <v>20234</v>
      </c>
      <c r="U5305">
        <v>1</v>
      </c>
      <c r="V5305" t="s">
        <v>31</v>
      </c>
      <c r="W5305">
        <v>1350</v>
      </c>
      <c r="X5305">
        <v>16301271</v>
      </c>
      <c r="Y5305" s="11" t="str">
        <f t="shared" si="84"/>
        <v>3.  1.5 to 2 Year</v>
      </c>
      <c r="Z5305" s="11" t="str">
        <f t="shared" si="84"/>
        <v>1. &lt;= 1 Year</v>
      </c>
    </row>
    <row r="5306" spans="1:26" x14ac:dyDescent="0.25">
      <c r="A5306">
        <v>164695950</v>
      </c>
      <c r="B5306" t="s">
        <v>1894</v>
      </c>
      <c r="C5306" t="s">
        <v>708</v>
      </c>
      <c r="D5306" t="s">
        <v>107</v>
      </c>
      <c r="E5306">
        <v>24</v>
      </c>
      <c r="F5306" t="s">
        <v>32</v>
      </c>
      <c r="G5306" t="s">
        <v>839</v>
      </c>
      <c r="H5306" t="s">
        <v>25</v>
      </c>
      <c r="I5306" t="s">
        <v>22</v>
      </c>
      <c r="J5306">
        <v>556</v>
      </c>
      <c r="K5306">
        <v>423</v>
      </c>
      <c r="L5306">
        <v>20233</v>
      </c>
      <c r="M5306">
        <v>1</v>
      </c>
      <c r="N5306" t="s">
        <v>31</v>
      </c>
      <c r="O5306">
        <v>1980</v>
      </c>
      <c r="P5306">
        <v>20240125</v>
      </c>
      <c r="Q5306" t="s">
        <v>31</v>
      </c>
      <c r="R5306" t="s">
        <v>30</v>
      </c>
      <c r="S5306">
        <v>0</v>
      </c>
      <c r="T5306">
        <v>20234</v>
      </c>
      <c r="U5306">
        <v>1</v>
      </c>
      <c r="V5306" t="s">
        <v>31</v>
      </c>
      <c r="W5306">
        <v>1440</v>
      </c>
      <c r="X5306">
        <v>16301273</v>
      </c>
      <c r="Y5306" s="11" t="str">
        <f t="shared" si="84"/>
        <v>3.  1.5 to 2 Year</v>
      </c>
      <c r="Z5306" s="11" t="str">
        <f t="shared" si="84"/>
        <v>2.  1-1.5 Years</v>
      </c>
    </row>
    <row r="5307" spans="1:26" x14ac:dyDescent="0.25">
      <c r="A5307">
        <v>165019396</v>
      </c>
      <c r="B5307" t="s">
        <v>5797</v>
      </c>
      <c r="C5307" t="s">
        <v>2544</v>
      </c>
      <c r="D5307" t="s">
        <v>122</v>
      </c>
      <c r="E5307">
        <v>24</v>
      </c>
      <c r="F5307" t="s">
        <v>32</v>
      </c>
      <c r="G5307" t="s">
        <v>2040</v>
      </c>
      <c r="H5307" t="s">
        <v>25</v>
      </c>
      <c r="I5307" t="s">
        <v>22</v>
      </c>
      <c r="J5307">
        <v>115</v>
      </c>
      <c r="K5307">
        <v>105</v>
      </c>
      <c r="L5307">
        <v>20233</v>
      </c>
      <c r="M5307">
        <v>1</v>
      </c>
      <c r="N5307" t="s">
        <v>31</v>
      </c>
      <c r="O5307">
        <v>9708</v>
      </c>
      <c r="P5307">
        <v>20230807</v>
      </c>
      <c r="Q5307" t="s">
        <v>31</v>
      </c>
      <c r="R5307" t="s">
        <v>30</v>
      </c>
      <c r="S5307">
        <v>0</v>
      </c>
      <c r="T5307">
        <v>20234</v>
      </c>
      <c r="U5307">
        <v>1</v>
      </c>
      <c r="V5307" t="s">
        <v>31</v>
      </c>
      <c r="W5307">
        <v>6355.64</v>
      </c>
      <c r="X5307">
        <v>16269828</v>
      </c>
      <c r="Y5307" s="11" t="str">
        <f t="shared" si="84"/>
        <v>1. &lt;= 1 Year</v>
      </c>
      <c r="Z5307" s="11" t="str">
        <f t="shared" si="84"/>
        <v>1. &lt;= 1 Year</v>
      </c>
    </row>
    <row r="5308" spans="1:26" x14ac:dyDescent="0.25">
      <c r="A5308">
        <v>164868016</v>
      </c>
      <c r="B5308" t="s">
        <v>3308</v>
      </c>
      <c r="C5308" t="s">
        <v>3309</v>
      </c>
      <c r="D5308" t="s">
        <v>917</v>
      </c>
      <c r="E5308">
        <v>24</v>
      </c>
      <c r="F5308" t="s">
        <v>32</v>
      </c>
      <c r="G5308" t="s">
        <v>2044</v>
      </c>
      <c r="H5308" t="s">
        <v>25</v>
      </c>
      <c r="I5308" t="s">
        <v>22</v>
      </c>
      <c r="J5308">
        <v>305</v>
      </c>
      <c r="K5308">
        <v>290</v>
      </c>
      <c r="L5308">
        <v>20233</v>
      </c>
      <c r="M5308">
        <v>1</v>
      </c>
      <c r="N5308" t="s">
        <v>31</v>
      </c>
      <c r="O5308">
        <v>485</v>
      </c>
      <c r="P5308">
        <v>20231102</v>
      </c>
      <c r="Q5308" t="s">
        <v>31</v>
      </c>
      <c r="R5308" t="s">
        <v>30</v>
      </c>
      <c r="S5308">
        <v>0</v>
      </c>
      <c r="T5308">
        <v>20234</v>
      </c>
      <c r="U5308">
        <v>1</v>
      </c>
      <c r="V5308" t="s">
        <v>31</v>
      </c>
      <c r="W5308">
        <v>74.400000000000006</v>
      </c>
      <c r="X5308">
        <v>16385901</v>
      </c>
      <c r="Y5308" s="11" t="str">
        <f t="shared" si="84"/>
        <v>1. &lt;= 1 Year</v>
      </c>
      <c r="Z5308" s="11" t="str">
        <f t="shared" si="84"/>
        <v>1. &lt;= 1 Year</v>
      </c>
    </row>
    <row r="5309" spans="1:26" x14ac:dyDescent="0.25">
      <c r="A5309">
        <v>165067023</v>
      </c>
      <c r="B5309" t="s">
        <v>7982</v>
      </c>
      <c r="C5309" t="s">
        <v>7983</v>
      </c>
      <c r="D5309" t="s">
        <v>125</v>
      </c>
      <c r="E5309">
        <v>24</v>
      </c>
      <c r="F5309" t="s">
        <v>6</v>
      </c>
      <c r="G5309" t="s">
        <v>840</v>
      </c>
      <c r="H5309" t="s">
        <v>25</v>
      </c>
      <c r="I5309" t="s">
        <v>22</v>
      </c>
      <c r="J5309">
        <v>56</v>
      </c>
      <c r="K5309" t="s">
        <v>25</v>
      </c>
      <c r="L5309">
        <v>0</v>
      </c>
      <c r="M5309">
        <v>0</v>
      </c>
      <c r="N5309" t="s">
        <v>30</v>
      </c>
      <c r="O5309">
        <v>0</v>
      </c>
      <c r="P5309">
        <v>20231208</v>
      </c>
      <c r="Q5309" t="s">
        <v>31</v>
      </c>
      <c r="R5309" t="s">
        <v>30</v>
      </c>
      <c r="S5309">
        <v>0</v>
      </c>
      <c r="T5309">
        <v>20234</v>
      </c>
      <c r="U5309">
        <v>1</v>
      </c>
      <c r="V5309" t="s">
        <v>31</v>
      </c>
      <c r="W5309">
        <v>573.14</v>
      </c>
      <c r="X5309">
        <v>16475454</v>
      </c>
      <c r="Y5309" s="11" t="str">
        <f t="shared" si="84"/>
        <v>1. &lt;= 1 Year</v>
      </c>
      <c r="Z5309" s="11" t="str">
        <f t="shared" si="84"/>
        <v>7. &gt;= 6 Year</v>
      </c>
    </row>
    <row r="5310" spans="1:26" x14ac:dyDescent="0.25">
      <c r="A5310">
        <v>165007658</v>
      </c>
      <c r="B5310" t="s">
        <v>178</v>
      </c>
      <c r="C5310" t="s">
        <v>6493</v>
      </c>
      <c r="D5310" t="s">
        <v>917</v>
      </c>
      <c r="E5310">
        <v>24</v>
      </c>
      <c r="F5310" t="s">
        <v>6</v>
      </c>
      <c r="G5310" t="s">
        <v>2044</v>
      </c>
      <c r="H5310" t="s">
        <v>25</v>
      </c>
      <c r="I5310" t="s">
        <v>22</v>
      </c>
      <c r="J5310">
        <v>117</v>
      </c>
      <c r="K5310">
        <v>98</v>
      </c>
      <c r="L5310">
        <v>0</v>
      </c>
      <c r="M5310">
        <v>0</v>
      </c>
      <c r="N5310" t="s">
        <v>30</v>
      </c>
      <c r="O5310">
        <v>0</v>
      </c>
      <c r="P5310" t="s">
        <v>25</v>
      </c>
      <c r="Q5310" t="s">
        <v>30</v>
      </c>
      <c r="R5310" t="s">
        <v>31</v>
      </c>
      <c r="S5310">
        <v>1</v>
      </c>
      <c r="T5310">
        <v>0</v>
      </c>
      <c r="U5310">
        <v>0</v>
      </c>
      <c r="V5310" t="s">
        <v>30</v>
      </c>
      <c r="W5310">
        <v>0</v>
      </c>
      <c r="X5310">
        <v>8569097</v>
      </c>
      <c r="Y5310" s="11" t="str">
        <f t="shared" si="84"/>
        <v>1. &lt;= 1 Year</v>
      </c>
      <c r="Z5310" s="11" t="str">
        <f t="shared" si="84"/>
        <v>1. &lt;= 1 Year</v>
      </c>
    </row>
    <row r="5311" spans="1:26" x14ac:dyDescent="0.25">
      <c r="A5311">
        <v>165013452</v>
      </c>
      <c r="B5311" t="s">
        <v>178</v>
      </c>
      <c r="C5311" t="s">
        <v>5798</v>
      </c>
      <c r="D5311" t="s">
        <v>122</v>
      </c>
      <c r="E5311">
        <v>24</v>
      </c>
      <c r="F5311" t="s">
        <v>6</v>
      </c>
      <c r="G5311" t="s">
        <v>2040</v>
      </c>
      <c r="H5311" t="s">
        <v>25</v>
      </c>
      <c r="I5311" t="s">
        <v>22</v>
      </c>
      <c r="J5311">
        <v>119</v>
      </c>
      <c r="K5311">
        <v>105</v>
      </c>
      <c r="L5311">
        <v>20233</v>
      </c>
      <c r="M5311">
        <v>1</v>
      </c>
      <c r="N5311" t="s">
        <v>31</v>
      </c>
      <c r="O5311">
        <v>2046</v>
      </c>
      <c r="P5311">
        <v>20220502</v>
      </c>
      <c r="Q5311" t="s">
        <v>31</v>
      </c>
      <c r="R5311" t="s">
        <v>31</v>
      </c>
      <c r="S5311">
        <v>1</v>
      </c>
      <c r="T5311">
        <v>20234</v>
      </c>
      <c r="U5311">
        <v>1</v>
      </c>
      <c r="V5311" t="s">
        <v>31</v>
      </c>
      <c r="W5311">
        <v>3167.56</v>
      </c>
      <c r="X5311">
        <v>15186541</v>
      </c>
      <c r="Y5311" s="11" t="str">
        <f t="shared" si="84"/>
        <v>1. &lt;= 1 Year</v>
      </c>
      <c r="Z5311" s="11" t="str">
        <f t="shared" si="84"/>
        <v>1. &lt;= 1 Year</v>
      </c>
    </row>
    <row r="5312" spans="1:26" x14ac:dyDescent="0.25">
      <c r="A5312">
        <v>164633066</v>
      </c>
      <c r="B5312" t="s">
        <v>6494</v>
      </c>
      <c r="C5312" t="s">
        <v>185</v>
      </c>
      <c r="D5312" t="s">
        <v>125</v>
      </c>
      <c r="E5312">
        <v>24</v>
      </c>
      <c r="F5312" t="s">
        <v>32</v>
      </c>
      <c r="G5312" t="s">
        <v>840</v>
      </c>
      <c r="H5312" t="s">
        <v>25</v>
      </c>
      <c r="I5312" t="s">
        <v>22</v>
      </c>
      <c r="J5312">
        <v>643</v>
      </c>
      <c r="K5312">
        <v>350</v>
      </c>
      <c r="L5312">
        <v>20233</v>
      </c>
      <c r="M5312">
        <v>1</v>
      </c>
      <c r="N5312" t="s">
        <v>31</v>
      </c>
      <c r="O5312">
        <v>2522</v>
      </c>
      <c r="P5312">
        <v>20231027</v>
      </c>
      <c r="Q5312" t="s">
        <v>31</v>
      </c>
      <c r="R5312" t="s">
        <v>30</v>
      </c>
      <c r="S5312">
        <v>0</v>
      </c>
      <c r="T5312">
        <v>20234</v>
      </c>
      <c r="U5312">
        <v>1</v>
      </c>
      <c r="V5312" t="s">
        <v>31</v>
      </c>
      <c r="W5312">
        <v>2790.44</v>
      </c>
      <c r="X5312">
        <v>16263353</v>
      </c>
      <c r="Y5312" s="11" t="str">
        <f t="shared" si="84"/>
        <v>3.  1.5 to 2 Year</v>
      </c>
      <c r="Z5312" s="11" t="str">
        <f t="shared" si="84"/>
        <v>1. &lt;= 1 Year</v>
      </c>
    </row>
    <row r="5313" spans="1:26" x14ac:dyDescent="0.25">
      <c r="A5313">
        <v>164783848</v>
      </c>
      <c r="B5313" t="s">
        <v>6495</v>
      </c>
      <c r="C5313" t="s">
        <v>692</v>
      </c>
      <c r="D5313" t="s">
        <v>917</v>
      </c>
      <c r="E5313">
        <v>24</v>
      </c>
      <c r="F5313" t="s">
        <v>32</v>
      </c>
      <c r="G5313" t="s">
        <v>840</v>
      </c>
      <c r="H5313" t="s">
        <v>25</v>
      </c>
      <c r="I5313" t="s">
        <v>22</v>
      </c>
      <c r="J5313">
        <v>426</v>
      </c>
      <c r="K5313">
        <v>353</v>
      </c>
      <c r="L5313">
        <v>20233</v>
      </c>
      <c r="M5313">
        <v>1</v>
      </c>
      <c r="N5313" t="s">
        <v>31</v>
      </c>
      <c r="O5313">
        <v>5194</v>
      </c>
      <c r="P5313">
        <v>20220930</v>
      </c>
      <c r="Q5313" t="s">
        <v>31</v>
      </c>
      <c r="R5313" t="s">
        <v>30</v>
      </c>
      <c r="S5313">
        <v>0</v>
      </c>
      <c r="T5313">
        <v>20234</v>
      </c>
      <c r="U5313">
        <v>1</v>
      </c>
      <c r="V5313" t="s">
        <v>31</v>
      </c>
      <c r="W5313">
        <v>11419.02</v>
      </c>
      <c r="X5313">
        <v>16345408</v>
      </c>
      <c r="Y5313" s="11" t="str">
        <f t="shared" si="84"/>
        <v>2.  1-1.5 Years</v>
      </c>
      <c r="Z5313" s="11" t="str">
        <f t="shared" si="84"/>
        <v>1. &lt;= 1 Year</v>
      </c>
    </row>
    <row r="5314" spans="1:26" x14ac:dyDescent="0.25">
      <c r="A5314">
        <v>164709268</v>
      </c>
      <c r="B5314" t="s">
        <v>356</v>
      </c>
      <c r="C5314" t="s">
        <v>6496</v>
      </c>
      <c r="D5314" t="s">
        <v>124</v>
      </c>
      <c r="E5314">
        <v>24</v>
      </c>
      <c r="F5314" t="s">
        <v>32</v>
      </c>
      <c r="G5314" t="s">
        <v>6823</v>
      </c>
      <c r="H5314" t="s">
        <v>25</v>
      </c>
      <c r="I5314" t="s">
        <v>22</v>
      </c>
      <c r="J5314">
        <v>511</v>
      </c>
      <c r="K5314">
        <v>483</v>
      </c>
      <c r="L5314">
        <v>20233</v>
      </c>
      <c r="M5314">
        <v>1</v>
      </c>
      <c r="N5314" t="s">
        <v>31</v>
      </c>
      <c r="O5314">
        <v>1880</v>
      </c>
      <c r="P5314">
        <v>20221011</v>
      </c>
      <c r="Q5314" t="s">
        <v>31</v>
      </c>
      <c r="R5314" t="s">
        <v>30</v>
      </c>
      <c r="S5314">
        <v>0</v>
      </c>
      <c r="T5314">
        <v>20234</v>
      </c>
      <c r="U5314">
        <v>1</v>
      </c>
      <c r="V5314" t="s">
        <v>31</v>
      </c>
      <c r="W5314">
        <v>2520</v>
      </c>
      <c r="X5314">
        <v>16309183</v>
      </c>
      <c r="Y5314" s="11" t="str">
        <f t="shared" si="84"/>
        <v>2.  1-1.5 Years</v>
      </c>
      <c r="Z5314" s="11" t="str">
        <f t="shared" si="84"/>
        <v>2.  1-1.5 Years</v>
      </c>
    </row>
    <row r="5315" spans="1:26" x14ac:dyDescent="0.25">
      <c r="A5315">
        <v>165070923</v>
      </c>
      <c r="B5315" t="s">
        <v>7984</v>
      </c>
      <c r="C5315" t="s">
        <v>1079</v>
      </c>
      <c r="D5315" t="s">
        <v>917</v>
      </c>
      <c r="E5315">
        <v>24</v>
      </c>
      <c r="F5315" t="s">
        <v>5</v>
      </c>
      <c r="G5315" t="s">
        <v>2269</v>
      </c>
      <c r="H5315" t="s">
        <v>25</v>
      </c>
      <c r="I5315" t="s">
        <v>22</v>
      </c>
      <c r="J5315">
        <v>52</v>
      </c>
      <c r="K5315">
        <v>28</v>
      </c>
      <c r="L5315">
        <v>0</v>
      </c>
      <c r="M5315">
        <v>0</v>
      </c>
      <c r="N5315" t="s">
        <v>30</v>
      </c>
      <c r="O5315">
        <v>0</v>
      </c>
      <c r="P5315">
        <v>20240109</v>
      </c>
      <c r="Q5315" t="s">
        <v>31</v>
      </c>
      <c r="R5315" t="s">
        <v>30</v>
      </c>
      <c r="S5315">
        <v>0</v>
      </c>
      <c r="T5315">
        <v>0</v>
      </c>
      <c r="U5315">
        <v>0</v>
      </c>
      <c r="V5315" t="s">
        <v>30</v>
      </c>
      <c r="W5315">
        <v>0</v>
      </c>
      <c r="X5315">
        <v>16508948</v>
      </c>
      <c r="Y5315" s="11" t="str">
        <f t="shared" si="84"/>
        <v>1. &lt;= 1 Year</v>
      </c>
      <c r="Z5315" s="11" t="str">
        <f t="shared" si="84"/>
        <v>1. &lt;= 1 Year</v>
      </c>
    </row>
    <row r="5316" spans="1:26" x14ac:dyDescent="0.25">
      <c r="A5316">
        <v>165101208</v>
      </c>
      <c r="B5316" t="s">
        <v>458</v>
      </c>
      <c r="C5316" t="s">
        <v>5779</v>
      </c>
      <c r="D5316" t="s">
        <v>125</v>
      </c>
      <c r="E5316">
        <v>24</v>
      </c>
      <c r="F5316" t="s">
        <v>32</v>
      </c>
      <c r="G5316" t="s">
        <v>2269</v>
      </c>
      <c r="H5316" t="s">
        <v>25</v>
      </c>
      <c r="I5316" t="s">
        <v>22</v>
      </c>
      <c r="J5316">
        <v>13</v>
      </c>
      <c r="K5316">
        <v>13</v>
      </c>
      <c r="L5316">
        <v>0</v>
      </c>
      <c r="M5316">
        <v>0</v>
      </c>
      <c r="N5316" t="s">
        <v>30</v>
      </c>
      <c r="O5316">
        <v>0</v>
      </c>
      <c r="P5316" t="s">
        <v>25</v>
      </c>
      <c r="Q5316" t="s">
        <v>30</v>
      </c>
      <c r="R5316" t="s">
        <v>30</v>
      </c>
      <c r="S5316">
        <v>0</v>
      </c>
      <c r="T5316">
        <v>0</v>
      </c>
      <c r="U5316">
        <v>0</v>
      </c>
      <c r="V5316" t="s">
        <v>30</v>
      </c>
      <c r="W5316">
        <v>0</v>
      </c>
      <c r="X5316">
        <v>16529234</v>
      </c>
      <c r="Y5316" s="11" t="str">
        <f t="shared" si="84"/>
        <v>1. &lt;= 1 Year</v>
      </c>
      <c r="Z5316" s="11" t="str">
        <f t="shared" si="84"/>
        <v>1. &lt;= 1 Year</v>
      </c>
    </row>
    <row r="5317" spans="1:26" x14ac:dyDescent="0.25">
      <c r="A5317">
        <v>164462153</v>
      </c>
      <c r="B5317" t="s">
        <v>825</v>
      </c>
      <c r="C5317" t="s">
        <v>309</v>
      </c>
      <c r="D5317" t="s">
        <v>917</v>
      </c>
      <c r="E5317">
        <v>24</v>
      </c>
      <c r="F5317" t="s">
        <v>32</v>
      </c>
      <c r="G5317" t="s">
        <v>2269</v>
      </c>
      <c r="H5317" t="s">
        <v>25</v>
      </c>
      <c r="I5317" t="s">
        <v>22</v>
      </c>
      <c r="J5317">
        <v>913</v>
      </c>
      <c r="K5317">
        <v>769</v>
      </c>
      <c r="L5317">
        <v>20233</v>
      </c>
      <c r="M5317">
        <v>1</v>
      </c>
      <c r="N5317" t="s">
        <v>31</v>
      </c>
      <c r="O5317">
        <v>1422</v>
      </c>
      <c r="P5317">
        <v>20240412</v>
      </c>
      <c r="Q5317" t="s">
        <v>31</v>
      </c>
      <c r="R5317" t="s">
        <v>30</v>
      </c>
      <c r="S5317">
        <v>0</v>
      </c>
      <c r="T5317">
        <v>0</v>
      </c>
      <c r="U5317">
        <v>0</v>
      </c>
      <c r="V5317" t="s">
        <v>30</v>
      </c>
      <c r="W5317">
        <v>0</v>
      </c>
      <c r="X5317">
        <v>16119585</v>
      </c>
      <c r="Y5317" s="11" t="str">
        <f t="shared" si="84"/>
        <v>4. 2-3 Year</v>
      </c>
      <c r="Z5317" s="11" t="str">
        <f t="shared" si="84"/>
        <v>4. 2-3 Year</v>
      </c>
    </row>
    <row r="5318" spans="1:26" x14ac:dyDescent="0.25">
      <c r="A5318">
        <v>165011101</v>
      </c>
      <c r="B5318" t="s">
        <v>5799</v>
      </c>
      <c r="C5318" t="s">
        <v>1230</v>
      </c>
      <c r="D5318" t="s">
        <v>125</v>
      </c>
      <c r="E5318">
        <v>24</v>
      </c>
      <c r="F5318" t="s">
        <v>32</v>
      </c>
      <c r="G5318" t="s">
        <v>837</v>
      </c>
      <c r="H5318" t="s">
        <v>25</v>
      </c>
      <c r="I5318" t="s">
        <v>22</v>
      </c>
      <c r="J5318">
        <v>123</v>
      </c>
      <c r="K5318">
        <v>110</v>
      </c>
      <c r="L5318">
        <v>20233</v>
      </c>
      <c r="M5318">
        <v>1</v>
      </c>
      <c r="N5318" t="s">
        <v>31</v>
      </c>
      <c r="O5318">
        <v>4956</v>
      </c>
      <c r="P5318">
        <v>20220519</v>
      </c>
      <c r="Q5318" t="s">
        <v>31</v>
      </c>
      <c r="R5318" t="s">
        <v>30</v>
      </c>
      <c r="S5318">
        <v>0</v>
      </c>
      <c r="T5318">
        <v>20234</v>
      </c>
      <c r="U5318">
        <v>1</v>
      </c>
      <c r="V5318" t="s">
        <v>31</v>
      </c>
      <c r="W5318">
        <v>3308.55</v>
      </c>
      <c r="X5318">
        <v>16474391</v>
      </c>
      <c r="Y5318" s="11" t="str">
        <f t="shared" si="84"/>
        <v>1. &lt;= 1 Year</v>
      </c>
      <c r="Z5318" s="11" t="str">
        <f t="shared" si="84"/>
        <v>1. &lt;= 1 Year</v>
      </c>
    </row>
    <row r="5319" spans="1:26" x14ac:dyDescent="0.25">
      <c r="A5319">
        <v>165107279</v>
      </c>
      <c r="B5319" t="s">
        <v>7985</v>
      </c>
      <c r="C5319" t="s">
        <v>7986</v>
      </c>
      <c r="D5319" t="s">
        <v>917</v>
      </c>
      <c r="E5319">
        <v>24</v>
      </c>
      <c r="F5319" t="s">
        <v>6</v>
      </c>
      <c r="G5319" t="s">
        <v>836</v>
      </c>
      <c r="H5319" t="s">
        <v>25</v>
      </c>
      <c r="I5319" t="s">
        <v>22</v>
      </c>
      <c r="J5319">
        <v>6</v>
      </c>
      <c r="K5319" t="s">
        <v>25</v>
      </c>
      <c r="L5319">
        <v>0</v>
      </c>
      <c r="M5319">
        <v>0</v>
      </c>
      <c r="N5319" t="s">
        <v>30</v>
      </c>
      <c r="O5319">
        <v>0</v>
      </c>
      <c r="P5319">
        <v>20190506</v>
      </c>
      <c r="Q5319" t="s">
        <v>31</v>
      </c>
      <c r="R5319" t="s">
        <v>30</v>
      </c>
      <c r="S5319">
        <v>0</v>
      </c>
      <c r="T5319">
        <v>0</v>
      </c>
      <c r="U5319">
        <v>0</v>
      </c>
      <c r="V5319" t="s">
        <v>30</v>
      </c>
      <c r="W5319">
        <v>0</v>
      </c>
      <c r="X5319">
        <v>16533854</v>
      </c>
      <c r="Y5319" s="11" t="str">
        <f t="shared" si="84"/>
        <v>1. &lt;= 1 Year</v>
      </c>
      <c r="Z5319" s="11" t="str">
        <f t="shared" si="84"/>
        <v>7. &gt;= 6 Year</v>
      </c>
    </row>
    <row r="5320" spans="1:26" x14ac:dyDescent="0.25">
      <c r="A5320">
        <v>165028033</v>
      </c>
      <c r="B5320" t="s">
        <v>180</v>
      </c>
      <c r="C5320" t="s">
        <v>7987</v>
      </c>
      <c r="D5320" t="s">
        <v>917</v>
      </c>
      <c r="E5320">
        <v>24</v>
      </c>
      <c r="F5320" t="s">
        <v>6</v>
      </c>
      <c r="G5320" t="s">
        <v>2044</v>
      </c>
      <c r="H5320" t="s">
        <v>25</v>
      </c>
      <c r="I5320" t="s">
        <v>22</v>
      </c>
      <c r="J5320">
        <v>39</v>
      </c>
      <c r="K5320" t="s">
        <v>25</v>
      </c>
      <c r="L5320">
        <v>20233</v>
      </c>
      <c r="M5320">
        <v>1</v>
      </c>
      <c r="N5320" t="s">
        <v>31</v>
      </c>
      <c r="O5320">
        <v>7356</v>
      </c>
      <c r="P5320">
        <v>20240422</v>
      </c>
      <c r="Q5320" t="s">
        <v>31</v>
      </c>
      <c r="R5320" t="s">
        <v>31</v>
      </c>
      <c r="S5320">
        <v>1</v>
      </c>
      <c r="T5320">
        <v>20234</v>
      </c>
      <c r="U5320">
        <v>1</v>
      </c>
      <c r="V5320" t="s">
        <v>31</v>
      </c>
      <c r="W5320">
        <v>6946.29</v>
      </c>
      <c r="X5320">
        <v>9067046</v>
      </c>
      <c r="Y5320" s="11" t="str">
        <f t="shared" si="84"/>
        <v>1. &lt;= 1 Year</v>
      </c>
      <c r="Z5320" s="11" t="str">
        <f t="shared" si="84"/>
        <v>7. &gt;= 6 Year</v>
      </c>
    </row>
    <row r="5321" spans="1:26" x14ac:dyDescent="0.25">
      <c r="A5321">
        <v>164998738</v>
      </c>
      <c r="B5321" t="s">
        <v>426</v>
      </c>
      <c r="C5321" t="s">
        <v>6833</v>
      </c>
      <c r="D5321" t="s">
        <v>917</v>
      </c>
      <c r="E5321">
        <v>24</v>
      </c>
      <c r="F5321" t="s">
        <v>6</v>
      </c>
      <c r="G5321" t="s">
        <v>2044</v>
      </c>
      <c r="H5321" t="s">
        <v>25</v>
      </c>
      <c r="I5321" t="s">
        <v>22</v>
      </c>
      <c r="J5321">
        <v>116</v>
      </c>
      <c r="K5321">
        <v>98</v>
      </c>
      <c r="L5321">
        <v>20233</v>
      </c>
      <c r="M5321">
        <v>1</v>
      </c>
      <c r="N5321" t="s">
        <v>31</v>
      </c>
      <c r="O5321">
        <v>7567</v>
      </c>
      <c r="P5321">
        <v>20221028</v>
      </c>
      <c r="Q5321" t="s">
        <v>31</v>
      </c>
      <c r="R5321" t="s">
        <v>31</v>
      </c>
      <c r="S5321">
        <v>1</v>
      </c>
      <c r="T5321">
        <v>20234</v>
      </c>
      <c r="U5321">
        <v>1</v>
      </c>
      <c r="V5321" t="s">
        <v>31</v>
      </c>
      <c r="W5321">
        <v>5228.46</v>
      </c>
      <c r="X5321">
        <v>14802678</v>
      </c>
      <c r="Y5321" s="11" t="str">
        <f t="shared" si="84"/>
        <v>1. &lt;= 1 Year</v>
      </c>
      <c r="Z5321" s="11" t="str">
        <f t="shared" si="84"/>
        <v>1. &lt;= 1 Year</v>
      </c>
    </row>
    <row r="5322" spans="1:26" x14ac:dyDescent="0.25">
      <c r="A5322">
        <v>164671356</v>
      </c>
      <c r="B5322" t="s">
        <v>426</v>
      </c>
      <c r="C5322" t="s">
        <v>1744</v>
      </c>
      <c r="D5322" t="s">
        <v>107</v>
      </c>
      <c r="E5322">
        <v>24</v>
      </c>
      <c r="F5322" t="s">
        <v>32</v>
      </c>
      <c r="G5322" t="s">
        <v>839</v>
      </c>
      <c r="H5322" t="s">
        <v>25</v>
      </c>
      <c r="I5322" t="s">
        <v>22</v>
      </c>
      <c r="J5322">
        <v>592</v>
      </c>
      <c r="K5322">
        <v>27</v>
      </c>
      <c r="L5322">
        <v>20233</v>
      </c>
      <c r="M5322">
        <v>1</v>
      </c>
      <c r="N5322" t="s">
        <v>31</v>
      </c>
      <c r="O5322">
        <v>4410</v>
      </c>
      <c r="P5322">
        <v>20240116</v>
      </c>
      <c r="Q5322" t="s">
        <v>31</v>
      </c>
      <c r="R5322" t="s">
        <v>30</v>
      </c>
      <c r="S5322">
        <v>0</v>
      </c>
      <c r="T5322">
        <v>20234</v>
      </c>
      <c r="U5322">
        <v>1</v>
      </c>
      <c r="V5322" t="s">
        <v>31</v>
      </c>
      <c r="W5322">
        <v>5208.55</v>
      </c>
      <c r="X5322">
        <v>16234184</v>
      </c>
      <c r="Y5322" s="11" t="str">
        <f t="shared" si="84"/>
        <v>3.  1.5 to 2 Year</v>
      </c>
      <c r="Z5322" s="11" t="str">
        <f t="shared" si="84"/>
        <v>1. &lt;= 1 Year</v>
      </c>
    </row>
    <row r="5323" spans="1:26" x14ac:dyDescent="0.25">
      <c r="A5323">
        <v>164904980</v>
      </c>
      <c r="B5323" t="s">
        <v>180</v>
      </c>
      <c r="C5323" t="s">
        <v>375</v>
      </c>
      <c r="D5323" t="s">
        <v>107</v>
      </c>
      <c r="E5323">
        <v>24</v>
      </c>
      <c r="F5323" t="s">
        <v>32</v>
      </c>
      <c r="G5323" t="s">
        <v>839</v>
      </c>
      <c r="H5323" t="s">
        <v>25</v>
      </c>
      <c r="I5323" t="s">
        <v>22</v>
      </c>
      <c r="J5323">
        <v>266</v>
      </c>
      <c r="K5323">
        <v>266</v>
      </c>
      <c r="L5323">
        <v>20233</v>
      </c>
      <c r="M5323">
        <v>1</v>
      </c>
      <c r="N5323" t="s">
        <v>31</v>
      </c>
      <c r="O5323">
        <v>4602</v>
      </c>
      <c r="P5323">
        <v>20230708</v>
      </c>
      <c r="Q5323" t="s">
        <v>31</v>
      </c>
      <c r="R5323" t="s">
        <v>30</v>
      </c>
      <c r="S5323">
        <v>0</v>
      </c>
      <c r="T5323">
        <v>20234</v>
      </c>
      <c r="U5323">
        <v>1</v>
      </c>
      <c r="V5323" t="s">
        <v>31</v>
      </c>
      <c r="W5323">
        <v>6773.15</v>
      </c>
      <c r="X5323">
        <v>16418018</v>
      </c>
      <c r="Y5323" s="11" t="str">
        <f t="shared" si="84"/>
        <v>1. &lt;= 1 Year</v>
      </c>
      <c r="Z5323" s="11" t="str">
        <f t="shared" si="84"/>
        <v>1. &lt;= 1 Year</v>
      </c>
    </row>
    <row r="5324" spans="1:26" x14ac:dyDescent="0.25">
      <c r="A5324">
        <v>164399473</v>
      </c>
      <c r="B5324" t="s">
        <v>183</v>
      </c>
      <c r="C5324" t="s">
        <v>584</v>
      </c>
      <c r="D5324" t="s">
        <v>122</v>
      </c>
      <c r="E5324">
        <v>24</v>
      </c>
      <c r="F5324" t="s">
        <v>32</v>
      </c>
      <c r="G5324" t="s">
        <v>2269</v>
      </c>
      <c r="H5324" t="s">
        <v>25</v>
      </c>
      <c r="I5324" t="s">
        <v>22</v>
      </c>
      <c r="J5324">
        <v>970</v>
      </c>
      <c r="K5324">
        <v>839</v>
      </c>
      <c r="L5324">
        <v>20233</v>
      </c>
      <c r="M5324">
        <v>1</v>
      </c>
      <c r="N5324" t="s">
        <v>31</v>
      </c>
      <c r="O5324">
        <v>2410</v>
      </c>
      <c r="P5324">
        <v>20231030</v>
      </c>
      <c r="Q5324" t="s">
        <v>31</v>
      </c>
      <c r="R5324" t="s">
        <v>30</v>
      </c>
      <c r="S5324">
        <v>0</v>
      </c>
      <c r="T5324">
        <v>20234</v>
      </c>
      <c r="U5324">
        <v>1</v>
      </c>
      <c r="V5324" t="s">
        <v>31</v>
      </c>
      <c r="W5324">
        <v>3873.86</v>
      </c>
      <c r="X5324">
        <v>16070297</v>
      </c>
      <c r="Y5324" s="11" t="str">
        <f t="shared" si="84"/>
        <v>4. 2-3 Year</v>
      </c>
      <c r="Z5324" s="11" t="str">
        <f t="shared" si="84"/>
        <v>4. 2-3 Year</v>
      </c>
    </row>
    <row r="5325" spans="1:26" x14ac:dyDescent="0.25">
      <c r="A5325">
        <v>164778989</v>
      </c>
      <c r="B5325" t="s">
        <v>181</v>
      </c>
      <c r="C5325" t="s">
        <v>4864</v>
      </c>
      <c r="D5325" t="s">
        <v>115</v>
      </c>
      <c r="E5325">
        <v>24</v>
      </c>
      <c r="F5325" t="s">
        <v>32</v>
      </c>
      <c r="G5325" t="s">
        <v>25</v>
      </c>
      <c r="H5325" t="s">
        <v>25</v>
      </c>
      <c r="I5325" t="s">
        <v>22</v>
      </c>
      <c r="J5325">
        <v>426</v>
      </c>
      <c r="K5325">
        <v>158</v>
      </c>
      <c r="L5325">
        <v>20233</v>
      </c>
      <c r="M5325">
        <v>1</v>
      </c>
      <c r="N5325" t="s">
        <v>31</v>
      </c>
      <c r="O5325">
        <v>4061</v>
      </c>
      <c r="P5325">
        <v>20240304</v>
      </c>
      <c r="Q5325" t="s">
        <v>31</v>
      </c>
      <c r="R5325" t="s">
        <v>31</v>
      </c>
      <c r="S5325">
        <v>1</v>
      </c>
      <c r="T5325">
        <v>0</v>
      </c>
      <c r="U5325">
        <v>0</v>
      </c>
      <c r="V5325" t="s">
        <v>30</v>
      </c>
      <c r="W5325">
        <v>0</v>
      </c>
      <c r="X5325">
        <v>16346068</v>
      </c>
      <c r="Y5325" s="11" t="str">
        <f t="shared" si="84"/>
        <v>2.  1-1.5 Years</v>
      </c>
      <c r="Z5325" s="11" t="str">
        <f t="shared" si="84"/>
        <v>1. &lt;= 1 Year</v>
      </c>
    </row>
    <row r="5326" spans="1:26" x14ac:dyDescent="0.25">
      <c r="A5326">
        <v>164764053</v>
      </c>
      <c r="B5326" t="s">
        <v>514</v>
      </c>
      <c r="C5326" t="s">
        <v>2432</v>
      </c>
      <c r="D5326" t="s">
        <v>124</v>
      </c>
      <c r="E5326">
        <v>24</v>
      </c>
      <c r="F5326" t="s">
        <v>5</v>
      </c>
      <c r="G5326" t="s">
        <v>6823</v>
      </c>
      <c r="H5326" t="s">
        <v>25</v>
      </c>
      <c r="I5326" t="s">
        <v>22</v>
      </c>
      <c r="J5326">
        <v>441</v>
      </c>
      <c r="K5326">
        <v>434</v>
      </c>
      <c r="L5326">
        <v>20233</v>
      </c>
      <c r="M5326">
        <v>1</v>
      </c>
      <c r="N5326" t="s">
        <v>31</v>
      </c>
      <c r="O5326">
        <v>10502</v>
      </c>
      <c r="P5326" t="s">
        <v>25</v>
      </c>
      <c r="Q5326" t="s">
        <v>30</v>
      </c>
      <c r="R5326" t="s">
        <v>31</v>
      </c>
      <c r="S5326">
        <v>1</v>
      </c>
      <c r="T5326">
        <v>20234</v>
      </c>
      <c r="U5326">
        <v>1</v>
      </c>
      <c r="V5326" t="s">
        <v>31</v>
      </c>
      <c r="W5326">
        <v>13518.97</v>
      </c>
      <c r="X5326">
        <v>12433517</v>
      </c>
      <c r="Y5326" s="11" t="str">
        <f t="shared" si="84"/>
        <v>2.  1-1.5 Years</v>
      </c>
      <c r="Z5326" s="11" t="str">
        <f t="shared" si="84"/>
        <v>2.  1-1.5 Years</v>
      </c>
    </row>
    <row r="5327" spans="1:26" x14ac:dyDescent="0.25">
      <c r="A5327">
        <v>164992753</v>
      </c>
      <c r="B5327" t="s">
        <v>313</v>
      </c>
      <c r="C5327" t="s">
        <v>5800</v>
      </c>
      <c r="D5327" t="s">
        <v>122</v>
      </c>
      <c r="E5327">
        <v>24</v>
      </c>
      <c r="F5327" t="s">
        <v>6</v>
      </c>
      <c r="G5327" t="s">
        <v>838</v>
      </c>
      <c r="H5327" t="s">
        <v>25</v>
      </c>
      <c r="I5327" t="s">
        <v>22</v>
      </c>
      <c r="J5327">
        <v>138</v>
      </c>
      <c r="K5327">
        <v>125</v>
      </c>
      <c r="L5327">
        <v>20233</v>
      </c>
      <c r="M5327">
        <v>1</v>
      </c>
      <c r="N5327" t="s">
        <v>31</v>
      </c>
      <c r="O5327">
        <v>6594</v>
      </c>
      <c r="P5327">
        <v>20211210</v>
      </c>
      <c r="Q5327" t="s">
        <v>31</v>
      </c>
      <c r="R5327" t="s">
        <v>30</v>
      </c>
      <c r="S5327">
        <v>0</v>
      </c>
      <c r="T5327">
        <v>20234</v>
      </c>
      <c r="U5327">
        <v>1</v>
      </c>
      <c r="V5327" t="s">
        <v>31</v>
      </c>
      <c r="W5327">
        <v>7083</v>
      </c>
      <c r="X5327">
        <v>15182753</v>
      </c>
      <c r="Y5327" s="11" t="str">
        <f t="shared" si="84"/>
        <v>1. &lt;= 1 Year</v>
      </c>
      <c r="Z5327" s="11" t="str">
        <f t="shared" si="84"/>
        <v>1. &lt;= 1 Year</v>
      </c>
    </row>
    <row r="5328" spans="1:26" x14ac:dyDescent="0.25">
      <c r="A5328">
        <v>165004445</v>
      </c>
      <c r="B5328" t="s">
        <v>313</v>
      </c>
      <c r="C5328" t="s">
        <v>5801</v>
      </c>
      <c r="D5328" t="s">
        <v>125</v>
      </c>
      <c r="E5328">
        <v>24</v>
      </c>
      <c r="F5328" t="s">
        <v>6</v>
      </c>
      <c r="G5328" t="s">
        <v>840</v>
      </c>
      <c r="H5328" t="s">
        <v>25</v>
      </c>
      <c r="I5328" t="s">
        <v>22</v>
      </c>
      <c r="J5328">
        <v>137</v>
      </c>
      <c r="K5328">
        <v>110</v>
      </c>
      <c r="L5328">
        <v>20233</v>
      </c>
      <c r="M5328">
        <v>1</v>
      </c>
      <c r="N5328" t="s">
        <v>31</v>
      </c>
      <c r="O5328">
        <v>2744</v>
      </c>
      <c r="P5328" t="s">
        <v>25</v>
      </c>
      <c r="Q5328" t="s">
        <v>30</v>
      </c>
      <c r="R5328" t="s">
        <v>30</v>
      </c>
      <c r="S5328">
        <v>0</v>
      </c>
      <c r="T5328">
        <v>20234</v>
      </c>
      <c r="U5328">
        <v>1</v>
      </c>
      <c r="V5328" t="s">
        <v>31</v>
      </c>
      <c r="W5328">
        <v>697.29</v>
      </c>
      <c r="X5328">
        <v>16268795</v>
      </c>
      <c r="Y5328" s="11" t="str">
        <f t="shared" si="84"/>
        <v>1. &lt;= 1 Year</v>
      </c>
      <c r="Z5328" s="11" t="str">
        <f t="shared" si="84"/>
        <v>1. &lt;= 1 Year</v>
      </c>
    </row>
    <row r="5329" spans="1:26" x14ac:dyDescent="0.25">
      <c r="A5329">
        <v>164883991</v>
      </c>
      <c r="B5329" t="s">
        <v>313</v>
      </c>
      <c r="C5329" t="s">
        <v>245</v>
      </c>
      <c r="D5329" t="s">
        <v>125</v>
      </c>
      <c r="E5329">
        <v>24</v>
      </c>
      <c r="F5329" t="s">
        <v>32</v>
      </c>
      <c r="G5329" t="s">
        <v>837</v>
      </c>
      <c r="H5329" t="s">
        <v>25</v>
      </c>
      <c r="I5329" t="s">
        <v>22</v>
      </c>
      <c r="J5329">
        <v>290</v>
      </c>
      <c r="K5329">
        <v>270</v>
      </c>
      <c r="L5329">
        <v>20233</v>
      </c>
      <c r="M5329">
        <v>1</v>
      </c>
      <c r="N5329" t="s">
        <v>31</v>
      </c>
      <c r="O5329">
        <v>2927</v>
      </c>
      <c r="P5329">
        <v>20240201</v>
      </c>
      <c r="Q5329" t="s">
        <v>31</v>
      </c>
      <c r="R5329" t="s">
        <v>30</v>
      </c>
      <c r="S5329">
        <v>0</v>
      </c>
      <c r="T5329">
        <v>20234</v>
      </c>
      <c r="U5329">
        <v>1</v>
      </c>
      <c r="V5329" t="s">
        <v>31</v>
      </c>
      <c r="W5329">
        <v>115.81</v>
      </c>
      <c r="X5329">
        <v>16401021</v>
      </c>
      <c r="Y5329" s="11" t="str">
        <f t="shared" si="84"/>
        <v>1. &lt;= 1 Year</v>
      </c>
      <c r="Z5329" s="11" t="str">
        <f t="shared" si="84"/>
        <v>1. &lt;= 1 Year</v>
      </c>
    </row>
    <row r="5330" spans="1:26" x14ac:dyDescent="0.25">
      <c r="A5330">
        <v>164886993</v>
      </c>
      <c r="B5330" t="s">
        <v>6497</v>
      </c>
      <c r="C5330" t="s">
        <v>6498</v>
      </c>
      <c r="D5330" t="s">
        <v>125</v>
      </c>
      <c r="E5330">
        <v>24</v>
      </c>
      <c r="F5330" t="s">
        <v>32</v>
      </c>
      <c r="G5330" t="s">
        <v>840</v>
      </c>
      <c r="H5330" t="s">
        <v>25</v>
      </c>
      <c r="I5330" t="s">
        <v>22</v>
      </c>
      <c r="J5330">
        <v>286</v>
      </c>
      <c r="K5330">
        <v>143</v>
      </c>
      <c r="L5330">
        <v>20233</v>
      </c>
      <c r="M5330">
        <v>1</v>
      </c>
      <c r="N5330" t="s">
        <v>31</v>
      </c>
      <c r="O5330">
        <v>3209</v>
      </c>
      <c r="P5330">
        <v>20230601</v>
      </c>
      <c r="Q5330" t="s">
        <v>31</v>
      </c>
      <c r="R5330" t="s">
        <v>30</v>
      </c>
      <c r="S5330">
        <v>0</v>
      </c>
      <c r="T5330">
        <v>0</v>
      </c>
      <c r="U5330">
        <v>0</v>
      </c>
      <c r="V5330" t="s">
        <v>30</v>
      </c>
      <c r="W5330">
        <v>0</v>
      </c>
      <c r="X5330">
        <v>16277623</v>
      </c>
      <c r="Y5330" s="11" t="str">
        <f t="shared" si="84"/>
        <v>1. &lt;= 1 Year</v>
      </c>
      <c r="Z5330" s="11" t="str">
        <f t="shared" si="84"/>
        <v>1. &lt;= 1 Year</v>
      </c>
    </row>
    <row r="5331" spans="1:26" x14ac:dyDescent="0.25">
      <c r="A5331">
        <v>164964111</v>
      </c>
      <c r="B5331" t="s">
        <v>6499</v>
      </c>
      <c r="C5331" t="s">
        <v>557</v>
      </c>
      <c r="D5331" t="s">
        <v>917</v>
      </c>
      <c r="E5331">
        <v>24</v>
      </c>
      <c r="F5331" t="s">
        <v>33</v>
      </c>
      <c r="G5331" t="s">
        <v>4861</v>
      </c>
      <c r="H5331" t="s">
        <v>25</v>
      </c>
      <c r="I5331" t="s">
        <v>22</v>
      </c>
      <c r="J5331">
        <v>182</v>
      </c>
      <c r="K5331">
        <v>182</v>
      </c>
      <c r="L5331">
        <v>20233</v>
      </c>
      <c r="M5331">
        <v>1</v>
      </c>
      <c r="N5331" t="s">
        <v>31</v>
      </c>
      <c r="O5331">
        <v>10163</v>
      </c>
      <c r="P5331">
        <v>20231026</v>
      </c>
      <c r="Q5331" t="s">
        <v>31</v>
      </c>
      <c r="R5331" t="s">
        <v>30</v>
      </c>
      <c r="S5331">
        <v>0</v>
      </c>
      <c r="T5331">
        <v>0</v>
      </c>
      <c r="U5331">
        <v>0</v>
      </c>
      <c r="V5331" t="s">
        <v>30</v>
      </c>
      <c r="W5331">
        <v>0</v>
      </c>
      <c r="X5331">
        <v>16452384</v>
      </c>
      <c r="Y5331" s="11" t="str">
        <f t="shared" si="84"/>
        <v>1. &lt;= 1 Year</v>
      </c>
      <c r="Z5331" s="11" t="str">
        <f t="shared" si="84"/>
        <v>1. &lt;= 1 Year</v>
      </c>
    </row>
    <row r="5332" spans="1:26" x14ac:dyDescent="0.25">
      <c r="A5332">
        <v>165095161</v>
      </c>
      <c r="B5332" t="s">
        <v>7988</v>
      </c>
      <c r="C5332" t="s">
        <v>306</v>
      </c>
      <c r="D5332" t="s">
        <v>917</v>
      </c>
      <c r="E5332">
        <v>24</v>
      </c>
      <c r="F5332" t="s">
        <v>32</v>
      </c>
      <c r="G5332" t="s">
        <v>2269</v>
      </c>
      <c r="H5332" t="s">
        <v>25</v>
      </c>
      <c r="I5332" t="s">
        <v>22</v>
      </c>
      <c r="J5332">
        <v>20</v>
      </c>
      <c r="K5332">
        <v>10</v>
      </c>
      <c r="L5332">
        <v>0</v>
      </c>
      <c r="M5332">
        <v>0</v>
      </c>
      <c r="N5332" t="s">
        <v>30</v>
      </c>
      <c r="O5332">
        <v>0</v>
      </c>
      <c r="P5332" t="s">
        <v>25</v>
      </c>
      <c r="Q5332" t="s">
        <v>30</v>
      </c>
      <c r="R5332" t="s">
        <v>30</v>
      </c>
      <c r="S5332">
        <v>0</v>
      </c>
      <c r="T5332">
        <v>0</v>
      </c>
      <c r="U5332">
        <v>0</v>
      </c>
      <c r="V5332" t="s">
        <v>30</v>
      </c>
      <c r="W5332">
        <v>0</v>
      </c>
      <c r="X5332">
        <v>16529949</v>
      </c>
      <c r="Y5332" s="11" t="str">
        <f t="shared" si="84"/>
        <v>1. &lt;= 1 Year</v>
      </c>
      <c r="Z5332" s="11" t="str">
        <f t="shared" si="84"/>
        <v>1. &lt;= 1 Year</v>
      </c>
    </row>
    <row r="5333" spans="1:26" x14ac:dyDescent="0.25">
      <c r="A5333">
        <v>164855901</v>
      </c>
      <c r="B5333" t="s">
        <v>3310</v>
      </c>
      <c r="C5333" t="s">
        <v>3311</v>
      </c>
      <c r="D5333" t="s">
        <v>66</v>
      </c>
      <c r="E5333">
        <v>24</v>
      </c>
      <c r="F5333" t="s">
        <v>6</v>
      </c>
      <c r="G5333" t="s">
        <v>4497</v>
      </c>
      <c r="H5333" t="s">
        <v>25</v>
      </c>
      <c r="I5333" t="s">
        <v>22</v>
      </c>
      <c r="J5333">
        <v>327</v>
      </c>
      <c r="K5333">
        <v>287</v>
      </c>
      <c r="L5333">
        <v>0</v>
      </c>
      <c r="M5333">
        <v>0</v>
      </c>
      <c r="N5333" t="s">
        <v>30</v>
      </c>
      <c r="O5333">
        <v>0</v>
      </c>
      <c r="P5333">
        <v>20210827</v>
      </c>
      <c r="Q5333" t="s">
        <v>31</v>
      </c>
      <c r="R5333" t="s">
        <v>31</v>
      </c>
      <c r="S5333">
        <v>1</v>
      </c>
      <c r="T5333">
        <v>20234</v>
      </c>
      <c r="U5333">
        <v>1</v>
      </c>
      <c r="V5333" t="s">
        <v>31</v>
      </c>
      <c r="W5333">
        <v>2182.0500000000002</v>
      </c>
      <c r="X5333">
        <v>12760462</v>
      </c>
      <c r="Y5333" s="11" t="str">
        <f t="shared" si="84"/>
        <v>1. &lt;= 1 Year</v>
      </c>
      <c r="Z5333" s="11" t="str">
        <f t="shared" si="84"/>
        <v>1. &lt;= 1 Year</v>
      </c>
    </row>
    <row r="5334" spans="1:26" x14ac:dyDescent="0.25">
      <c r="A5334">
        <v>164873806</v>
      </c>
      <c r="B5334" t="s">
        <v>3312</v>
      </c>
      <c r="C5334" t="s">
        <v>227</v>
      </c>
      <c r="D5334" t="s">
        <v>124</v>
      </c>
      <c r="E5334">
        <v>24</v>
      </c>
      <c r="F5334" t="s">
        <v>6</v>
      </c>
      <c r="G5334" t="s">
        <v>4497</v>
      </c>
      <c r="H5334" t="s">
        <v>25</v>
      </c>
      <c r="I5334" t="s">
        <v>22</v>
      </c>
      <c r="J5334">
        <v>301</v>
      </c>
      <c r="K5334">
        <v>287</v>
      </c>
      <c r="L5334">
        <v>0</v>
      </c>
      <c r="M5334">
        <v>0</v>
      </c>
      <c r="N5334" t="s">
        <v>30</v>
      </c>
      <c r="O5334">
        <v>0</v>
      </c>
      <c r="P5334" t="s">
        <v>25</v>
      </c>
      <c r="Q5334" t="s">
        <v>30</v>
      </c>
      <c r="R5334" t="s">
        <v>30</v>
      </c>
      <c r="S5334">
        <v>0</v>
      </c>
      <c r="T5334">
        <v>0</v>
      </c>
      <c r="U5334">
        <v>0</v>
      </c>
      <c r="V5334" t="s">
        <v>30</v>
      </c>
      <c r="W5334">
        <v>0</v>
      </c>
      <c r="X5334">
        <v>16396776</v>
      </c>
      <c r="Y5334" s="11" t="str">
        <f t="shared" si="84"/>
        <v>1. &lt;= 1 Year</v>
      </c>
      <c r="Z5334" s="11" t="str">
        <f t="shared" si="84"/>
        <v>1. &lt;= 1 Year</v>
      </c>
    </row>
    <row r="5335" spans="1:26" x14ac:dyDescent="0.25">
      <c r="A5335">
        <v>164926940</v>
      </c>
      <c r="B5335" t="s">
        <v>513</v>
      </c>
      <c r="C5335" t="s">
        <v>4075</v>
      </c>
      <c r="D5335" t="s">
        <v>122</v>
      </c>
      <c r="E5335">
        <v>24</v>
      </c>
      <c r="F5335" t="s">
        <v>32</v>
      </c>
      <c r="G5335" t="s">
        <v>2269</v>
      </c>
      <c r="H5335" t="s">
        <v>25</v>
      </c>
      <c r="I5335" t="s">
        <v>22</v>
      </c>
      <c r="J5335">
        <v>238</v>
      </c>
      <c r="K5335">
        <v>237</v>
      </c>
      <c r="L5335">
        <v>0</v>
      </c>
      <c r="M5335">
        <v>0</v>
      </c>
      <c r="N5335" t="s">
        <v>30</v>
      </c>
      <c r="O5335">
        <v>0</v>
      </c>
      <c r="P5335" t="s">
        <v>25</v>
      </c>
      <c r="Q5335" t="s">
        <v>30</v>
      </c>
      <c r="R5335" t="s">
        <v>30</v>
      </c>
      <c r="S5335">
        <v>0</v>
      </c>
      <c r="T5335">
        <v>0</v>
      </c>
      <c r="U5335">
        <v>0</v>
      </c>
      <c r="V5335" t="s">
        <v>30</v>
      </c>
      <c r="W5335">
        <v>0</v>
      </c>
      <c r="X5335">
        <v>16431727</v>
      </c>
      <c r="Y5335" s="11" t="str">
        <f t="shared" si="84"/>
        <v>1. &lt;= 1 Year</v>
      </c>
      <c r="Z5335" s="11" t="str">
        <f t="shared" si="84"/>
        <v>1. &lt;= 1 Year</v>
      </c>
    </row>
    <row r="5336" spans="1:26" x14ac:dyDescent="0.25">
      <c r="A5336">
        <v>164641220</v>
      </c>
      <c r="B5336" t="s">
        <v>1639</v>
      </c>
      <c r="C5336" t="s">
        <v>1443</v>
      </c>
      <c r="D5336" t="s">
        <v>899</v>
      </c>
      <c r="E5336">
        <v>24</v>
      </c>
      <c r="F5336" t="s">
        <v>6</v>
      </c>
      <c r="G5336" t="s">
        <v>836</v>
      </c>
      <c r="H5336" t="s">
        <v>25</v>
      </c>
      <c r="I5336" t="s">
        <v>22</v>
      </c>
      <c r="J5336">
        <v>633</v>
      </c>
      <c r="K5336">
        <v>623</v>
      </c>
      <c r="L5336">
        <v>0</v>
      </c>
      <c r="M5336">
        <v>0</v>
      </c>
      <c r="N5336" t="s">
        <v>30</v>
      </c>
      <c r="O5336">
        <v>0</v>
      </c>
      <c r="P5336" t="s">
        <v>25</v>
      </c>
      <c r="Q5336" t="s">
        <v>30</v>
      </c>
      <c r="R5336" t="s">
        <v>30</v>
      </c>
      <c r="S5336">
        <v>0</v>
      </c>
      <c r="T5336">
        <v>0</v>
      </c>
      <c r="U5336">
        <v>0</v>
      </c>
      <c r="V5336" t="s">
        <v>30</v>
      </c>
      <c r="W5336">
        <v>0</v>
      </c>
      <c r="X5336">
        <v>16239650</v>
      </c>
      <c r="Y5336" s="11" t="str">
        <f t="shared" si="84"/>
        <v>3.  1.5 to 2 Year</v>
      </c>
      <c r="Z5336" s="11" t="str">
        <f t="shared" si="84"/>
        <v>3.  1.5 to 2 Year</v>
      </c>
    </row>
    <row r="5337" spans="1:26" x14ac:dyDescent="0.25">
      <c r="A5337">
        <v>165033523</v>
      </c>
      <c r="B5337" t="s">
        <v>7989</v>
      </c>
      <c r="C5337" t="s">
        <v>1646</v>
      </c>
      <c r="D5337" t="s">
        <v>917</v>
      </c>
      <c r="E5337">
        <v>24</v>
      </c>
      <c r="F5337" t="s">
        <v>6</v>
      </c>
      <c r="G5337" t="s">
        <v>4497</v>
      </c>
      <c r="H5337" t="s">
        <v>25</v>
      </c>
      <c r="I5337" t="s">
        <v>22</v>
      </c>
      <c r="J5337">
        <v>97</v>
      </c>
      <c r="K5337">
        <v>34</v>
      </c>
      <c r="L5337">
        <v>0</v>
      </c>
      <c r="M5337">
        <v>0</v>
      </c>
      <c r="N5337" t="s">
        <v>30</v>
      </c>
      <c r="O5337">
        <v>0</v>
      </c>
      <c r="P5337">
        <v>20191111</v>
      </c>
      <c r="Q5337" t="s">
        <v>31</v>
      </c>
      <c r="R5337" t="s">
        <v>31</v>
      </c>
      <c r="S5337">
        <v>1</v>
      </c>
      <c r="T5337">
        <v>0</v>
      </c>
      <c r="U5337">
        <v>0</v>
      </c>
      <c r="V5337" t="s">
        <v>30</v>
      </c>
      <c r="W5337">
        <v>0</v>
      </c>
      <c r="X5337">
        <v>16440664</v>
      </c>
      <c r="Y5337" s="11" t="str">
        <f t="shared" si="84"/>
        <v>1. &lt;= 1 Year</v>
      </c>
      <c r="Z5337" s="11" t="str">
        <f t="shared" si="84"/>
        <v>1. &lt;= 1 Year</v>
      </c>
    </row>
    <row r="5338" spans="1:26" x14ac:dyDescent="0.25">
      <c r="A5338">
        <v>165004686</v>
      </c>
      <c r="B5338" t="s">
        <v>5802</v>
      </c>
      <c r="C5338" t="s">
        <v>2550</v>
      </c>
      <c r="D5338" t="s">
        <v>917</v>
      </c>
      <c r="E5338">
        <v>24</v>
      </c>
      <c r="F5338" t="s">
        <v>6</v>
      </c>
      <c r="G5338" t="s">
        <v>835</v>
      </c>
      <c r="H5338" t="s">
        <v>25</v>
      </c>
      <c r="I5338" t="s">
        <v>22</v>
      </c>
      <c r="J5338">
        <v>119</v>
      </c>
      <c r="K5338">
        <v>117</v>
      </c>
      <c r="L5338">
        <v>20233</v>
      </c>
      <c r="M5338">
        <v>1</v>
      </c>
      <c r="N5338" t="s">
        <v>31</v>
      </c>
      <c r="O5338">
        <v>10300</v>
      </c>
      <c r="P5338">
        <v>20230901</v>
      </c>
      <c r="Q5338" t="s">
        <v>31</v>
      </c>
      <c r="R5338" t="s">
        <v>30</v>
      </c>
      <c r="S5338">
        <v>0</v>
      </c>
      <c r="T5338">
        <v>20234</v>
      </c>
      <c r="U5338">
        <v>1</v>
      </c>
      <c r="V5338" t="s">
        <v>31</v>
      </c>
      <c r="W5338">
        <v>11322.57</v>
      </c>
      <c r="X5338">
        <v>16474620</v>
      </c>
      <c r="Y5338" s="11" t="str">
        <f t="shared" si="84"/>
        <v>1. &lt;= 1 Year</v>
      </c>
      <c r="Z5338" s="11" t="str">
        <f t="shared" si="84"/>
        <v>1. &lt;= 1 Year</v>
      </c>
    </row>
    <row r="5339" spans="1:26" x14ac:dyDescent="0.25">
      <c r="A5339">
        <v>164847697</v>
      </c>
      <c r="B5339" t="s">
        <v>1412</v>
      </c>
      <c r="C5339" t="s">
        <v>3313</v>
      </c>
      <c r="D5339" t="s">
        <v>899</v>
      </c>
      <c r="E5339">
        <v>24</v>
      </c>
      <c r="F5339" t="s">
        <v>32</v>
      </c>
      <c r="G5339" t="s">
        <v>2044</v>
      </c>
      <c r="H5339" t="s">
        <v>25</v>
      </c>
      <c r="I5339" t="s">
        <v>22</v>
      </c>
      <c r="J5339">
        <v>337</v>
      </c>
      <c r="K5339">
        <v>304</v>
      </c>
      <c r="L5339">
        <v>20233</v>
      </c>
      <c r="M5339">
        <v>1</v>
      </c>
      <c r="N5339" t="s">
        <v>31</v>
      </c>
      <c r="O5339">
        <v>6038</v>
      </c>
      <c r="P5339">
        <v>20231120</v>
      </c>
      <c r="Q5339" t="s">
        <v>31</v>
      </c>
      <c r="R5339" t="s">
        <v>31</v>
      </c>
      <c r="S5339">
        <v>1</v>
      </c>
      <c r="T5339">
        <v>20234</v>
      </c>
      <c r="U5339">
        <v>1</v>
      </c>
      <c r="V5339" t="s">
        <v>31</v>
      </c>
      <c r="W5339">
        <v>4160.4399999999996</v>
      </c>
      <c r="X5339">
        <v>16183661</v>
      </c>
      <c r="Y5339" s="11" t="str">
        <f t="shared" si="84"/>
        <v>1. &lt;= 1 Year</v>
      </c>
      <c r="Z5339" s="11" t="str">
        <f t="shared" si="84"/>
        <v>1. &lt;= 1 Year</v>
      </c>
    </row>
    <row r="5340" spans="1:26" x14ac:dyDescent="0.25">
      <c r="A5340">
        <v>165085796</v>
      </c>
      <c r="B5340" t="s">
        <v>7990</v>
      </c>
      <c r="C5340" t="s">
        <v>7991</v>
      </c>
      <c r="D5340" t="s">
        <v>124</v>
      </c>
      <c r="E5340">
        <v>24</v>
      </c>
      <c r="F5340" t="s">
        <v>32</v>
      </c>
      <c r="G5340" t="s">
        <v>874</v>
      </c>
      <c r="H5340" t="s">
        <v>25</v>
      </c>
      <c r="I5340" t="s">
        <v>22</v>
      </c>
      <c r="J5340">
        <v>32</v>
      </c>
      <c r="K5340">
        <v>28</v>
      </c>
      <c r="L5340">
        <v>20233</v>
      </c>
      <c r="M5340">
        <v>1</v>
      </c>
      <c r="N5340" t="s">
        <v>31</v>
      </c>
      <c r="O5340">
        <v>1299</v>
      </c>
      <c r="P5340">
        <v>20220206</v>
      </c>
      <c r="Q5340" t="s">
        <v>31</v>
      </c>
      <c r="R5340" t="s">
        <v>30</v>
      </c>
      <c r="S5340">
        <v>0</v>
      </c>
      <c r="T5340">
        <v>0</v>
      </c>
      <c r="U5340">
        <v>0</v>
      </c>
      <c r="V5340" t="s">
        <v>30</v>
      </c>
      <c r="W5340">
        <v>0</v>
      </c>
      <c r="X5340">
        <v>16494229</v>
      </c>
      <c r="Y5340" s="11" t="str">
        <f t="shared" si="84"/>
        <v>1. &lt;= 1 Year</v>
      </c>
      <c r="Z5340" s="11" t="str">
        <f t="shared" si="84"/>
        <v>1. &lt;= 1 Year</v>
      </c>
    </row>
    <row r="5341" spans="1:26" x14ac:dyDescent="0.25">
      <c r="A5341">
        <v>164485320</v>
      </c>
      <c r="B5341" t="s">
        <v>6501</v>
      </c>
      <c r="C5341" t="s">
        <v>740</v>
      </c>
      <c r="D5341" t="s">
        <v>125</v>
      </c>
      <c r="E5341">
        <v>24</v>
      </c>
      <c r="F5341" t="s">
        <v>32</v>
      </c>
      <c r="G5341" t="s">
        <v>840</v>
      </c>
      <c r="H5341" t="s">
        <v>25</v>
      </c>
      <c r="I5341" t="s">
        <v>22</v>
      </c>
      <c r="J5341">
        <v>899</v>
      </c>
      <c r="K5341">
        <v>350</v>
      </c>
      <c r="L5341">
        <v>0</v>
      </c>
      <c r="M5341">
        <v>0</v>
      </c>
      <c r="N5341" t="s">
        <v>30</v>
      </c>
      <c r="O5341">
        <v>0</v>
      </c>
      <c r="P5341">
        <v>20240217</v>
      </c>
      <c r="Q5341" t="s">
        <v>31</v>
      </c>
      <c r="R5341" t="s">
        <v>30</v>
      </c>
      <c r="S5341">
        <v>0</v>
      </c>
      <c r="T5341">
        <v>20234</v>
      </c>
      <c r="U5341">
        <v>1</v>
      </c>
      <c r="V5341" t="s">
        <v>31</v>
      </c>
      <c r="W5341">
        <v>1211.4000000000001</v>
      </c>
      <c r="X5341">
        <v>16087277</v>
      </c>
      <c r="Y5341" s="11" t="str">
        <f t="shared" si="84"/>
        <v>4. 2-3 Year</v>
      </c>
      <c r="Z5341" s="11" t="str">
        <f t="shared" si="84"/>
        <v>1. &lt;= 1 Year</v>
      </c>
    </row>
    <row r="5342" spans="1:26" x14ac:dyDescent="0.25">
      <c r="A5342">
        <v>165023630</v>
      </c>
      <c r="B5342" t="s">
        <v>6502</v>
      </c>
      <c r="C5342" t="s">
        <v>2182</v>
      </c>
      <c r="D5342" t="s">
        <v>917</v>
      </c>
      <c r="E5342">
        <v>24</v>
      </c>
      <c r="F5342" t="s">
        <v>6</v>
      </c>
      <c r="G5342" t="s">
        <v>2044</v>
      </c>
      <c r="H5342" t="s">
        <v>25</v>
      </c>
      <c r="I5342" t="s">
        <v>22</v>
      </c>
      <c r="J5342">
        <v>111</v>
      </c>
      <c r="K5342">
        <v>110</v>
      </c>
      <c r="L5342">
        <v>0</v>
      </c>
      <c r="M5342">
        <v>0</v>
      </c>
      <c r="N5342" t="s">
        <v>30</v>
      </c>
      <c r="O5342">
        <v>0</v>
      </c>
      <c r="P5342" t="s">
        <v>25</v>
      </c>
      <c r="Q5342" t="s">
        <v>30</v>
      </c>
      <c r="R5342" t="s">
        <v>30</v>
      </c>
      <c r="S5342">
        <v>0</v>
      </c>
      <c r="T5342">
        <v>20234</v>
      </c>
      <c r="U5342">
        <v>1</v>
      </c>
      <c r="V5342" t="s">
        <v>31</v>
      </c>
      <c r="W5342">
        <v>10025.52</v>
      </c>
      <c r="X5342">
        <v>15206576</v>
      </c>
      <c r="Y5342" s="11" t="str">
        <f t="shared" si="84"/>
        <v>1. &lt;= 1 Year</v>
      </c>
      <c r="Z5342" s="11" t="str">
        <f t="shared" si="84"/>
        <v>1. &lt;= 1 Year</v>
      </c>
    </row>
    <row r="5343" spans="1:26" x14ac:dyDescent="0.25">
      <c r="A5343">
        <v>165018560</v>
      </c>
      <c r="B5343" t="s">
        <v>5803</v>
      </c>
      <c r="C5343" t="s">
        <v>5804</v>
      </c>
      <c r="D5343" t="s">
        <v>107</v>
      </c>
      <c r="E5343">
        <v>24</v>
      </c>
      <c r="F5343" t="s">
        <v>6</v>
      </c>
      <c r="G5343" t="s">
        <v>841</v>
      </c>
      <c r="H5343" t="s">
        <v>25</v>
      </c>
      <c r="I5343" t="s">
        <v>22</v>
      </c>
      <c r="J5343">
        <v>115</v>
      </c>
      <c r="K5343">
        <v>111</v>
      </c>
      <c r="L5343">
        <v>20233</v>
      </c>
      <c r="M5343">
        <v>1</v>
      </c>
      <c r="N5343" t="s">
        <v>31</v>
      </c>
      <c r="O5343">
        <v>10119</v>
      </c>
      <c r="P5343">
        <v>20180711</v>
      </c>
      <c r="Q5343" t="s">
        <v>31</v>
      </c>
      <c r="R5343" t="s">
        <v>30</v>
      </c>
      <c r="S5343">
        <v>0</v>
      </c>
      <c r="T5343">
        <v>0</v>
      </c>
      <c r="U5343">
        <v>0</v>
      </c>
      <c r="V5343" t="s">
        <v>30</v>
      </c>
      <c r="W5343">
        <v>0</v>
      </c>
      <c r="X5343">
        <v>16486361</v>
      </c>
      <c r="Y5343" s="11" t="str">
        <f t="shared" si="84"/>
        <v>1. &lt;= 1 Year</v>
      </c>
      <c r="Z5343" s="11" t="str">
        <f t="shared" si="84"/>
        <v>1. &lt;= 1 Year</v>
      </c>
    </row>
    <row r="5344" spans="1:26" x14ac:dyDescent="0.25">
      <c r="A5344">
        <v>164967551</v>
      </c>
      <c r="B5344" t="s">
        <v>4760</v>
      </c>
      <c r="C5344" t="s">
        <v>278</v>
      </c>
      <c r="D5344" t="s">
        <v>917</v>
      </c>
      <c r="E5344">
        <v>24</v>
      </c>
      <c r="F5344" t="s">
        <v>6</v>
      </c>
      <c r="G5344" t="s">
        <v>4497</v>
      </c>
      <c r="H5344" t="s">
        <v>25</v>
      </c>
      <c r="I5344" t="s">
        <v>22</v>
      </c>
      <c r="J5344">
        <v>160</v>
      </c>
      <c r="K5344">
        <v>124</v>
      </c>
      <c r="L5344">
        <v>0</v>
      </c>
      <c r="M5344">
        <v>0</v>
      </c>
      <c r="N5344" t="s">
        <v>30</v>
      </c>
      <c r="O5344">
        <v>0</v>
      </c>
      <c r="P5344" t="s">
        <v>25</v>
      </c>
      <c r="Q5344" t="s">
        <v>30</v>
      </c>
      <c r="R5344" t="s">
        <v>30</v>
      </c>
      <c r="S5344">
        <v>0</v>
      </c>
      <c r="T5344">
        <v>0</v>
      </c>
      <c r="U5344">
        <v>0</v>
      </c>
      <c r="V5344" t="s">
        <v>30</v>
      </c>
      <c r="W5344">
        <v>0</v>
      </c>
      <c r="X5344">
        <v>16455360</v>
      </c>
      <c r="Y5344" s="11" t="str">
        <f t="shared" si="84"/>
        <v>1. &lt;= 1 Year</v>
      </c>
      <c r="Z5344" s="11" t="str">
        <f t="shared" si="84"/>
        <v>1. &lt;= 1 Year</v>
      </c>
    </row>
    <row r="5345" spans="1:26" x14ac:dyDescent="0.25">
      <c r="A5345">
        <v>164726702</v>
      </c>
      <c r="B5345" t="s">
        <v>395</v>
      </c>
      <c r="C5345" t="s">
        <v>518</v>
      </c>
      <c r="D5345" t="s">
        <v>125</v>
      </c>
      <c r="E5345">
        <v>24</v>
      </c>
      <c r="F5345" t="s">
        <v>32</v>
      </c>
      <c r="G5345" t="s">
        <v>840</v>
      </c>
      <c r="H5345" t="s">
        <v>25</v>
      </c>
      <c r="I5345" t="s">
        <v>22</v>
      </c>
      <c r="J5345">
        <v>508</v>
      </c>
      <c r="K5345">
        <v>336</v>
      </c>
      <c r="L5345">
        <v>20233</v>
      </c>
      <c r="M5345">
        <v>1</v>
      </c>
      <c r="N5345" t="s">
        <v>31</v>
      </c>
      <c r="O5345">
        <v>1320</v>
      </c>
      <c r="P5345">
        <v>20231127</v>
      </c>
      <c r="Q5345" t="s">
        <v>31</v>
      </c>
      <c r="R5345" t="s">
        <v>30</v>
      </c>
      <c r="S5345">
        <v>0</v>
      </c>
      <c r="T5345">
        <v>20234</v>
      </c>
      <c r="U5345">
        <v>1</v>
      </c>
      <c r="V5345" t="s">
        <v>31</v>
      </c>
      <c r="W5345">
        <v>2693.25</v>
      </c>
      <c r="X5345">
        <v>16280621</v>
      </c>
      <c r="Y5345" s="11" t="str">
        <f t="shared" si="84"/>
        <v>2.  1-1.5 Years</v>
      </c>
      <c r="Z5345" s="11" t="str">
        <f t="shared" si="84"/>
        <v>1. &lt;= 1 Year</v>
      </c>
    </row>
    <row r="5346" spans="1:26" x14ac:dyDescent="0.25">
      <c r="A5346">
        <v>164908173</v>
      </c>
      <c r="B5346" t="s">
        <v>395</v>
      </c>
      <c r="C5346" t="s">
        <v>1160</v>
      </c>
      <c r="D5346" t="s">
        <v>900</v>
      </c>
      <c r="E5346">
        <v>24</v>
      </c>
      <c r="F5346" t="s">
        <v>32</v>
      </c>
      <c r="G5346" t="s">
        <v>1637</v>
      </c>
      <c r="H5346" t="s">
        <v>25</v>
      </c>
      <c r="I5346" t="s">
        <v>22</v>
      </c>
      <c r="J5346">
        <v>270</v>
      </c>
      <c r="K5346">
        <v>266</v>
      </c>
      <c r="L5346">
        <v>0</v>
      </c>
      <c r="M5346">
        <v>0</v>
      </c>
      <c r="N5346" t="s">
        <v>30</v>
      </c>
      <c r="O5346">
        <v>0</v>
      </c>
      <c r="P5346" t="s">
        <v>25</v>
      </c>
      <c r="Q5346" t="s">
        <v>30</v>
      </c>
      <c r="R5346" t="s">
        <v>30</v>
      </c>
      <c r="S5346">
        <v>0</v>
      </c>
      <c r="T5346">
        <v>0</v>
      </c>
      <c r="U5346">
        <v>0</v>
      </c>
      <c r="V5346" t="s">
        <v>30</v>
      </c>
      <c r="W5346">
        <v>0</v>
      </c>
      <c r="X5346">
        <v>16417902</v>
      </c>
      <c r="Y5346" s="11" t="str">
        <f t="shared" si="84"/>
        <v>1. &lt;= 1 Year</v>
      </c>
      <c r="Z5346" s="11" t="str">
        <f t="shared" si="84"/>
        <v>1. &lt;= 1 Year</v>
      </c>
    </row>
    <row r="5347" spans="1:26" x14ac:dyDescent="0.25">
      <c r="A5347">
        <v>165031869</v>
      </c>
      <c r="B5347" t="s">
        <v>395</v>
      </c>
      <c r="C5347" t="s">
        <v>5805</v>
      </c>
      <c r="D5347" t="s">
        <v>107</v>
      </c>
      <c r="E5347">
        <v>24</v>
      </c>
      <c r="F5347" t="s">
        <v>32</v>
      </c>
      <c r="G5347" t="s">
        <v>1429</v>
      </c>
      <c r="H5347" t="s">
        <v>25</v>
      </c>
      <c r="I5347" t="s">
        <v>22</v>
      </c>
      <c r="J5347">
        <v>105</v>
      </c>
      <c r="K5347">
        <v>91</v>
      </c>
      <c r="L5347">
        <v>20233</v>
      </c>
      <c r="M5347">
        <v>1</v>
      </c>
      <c r="N5347" t="s">
        <v>31</v>
      </c>
      <c r="O5347">
        <v>4490</v>
      </c>
      <c r="P5347">
        <v>20230104</v>
      </c>
      <c r="Q5347" t="s">
        <v>31</v>
      </c>
      <c r="R5347" t="s">
        <v>30</v>
      </c>
      <c r="S5347">
        <v>0</v>
      </c>
      <c r="T5347">
        <v>0</v>
      </c>
      <c r="U5347">
        <v>0</v>
      </c>
      <c r="V5347" t="s">
        <v>30</v>
      </c>
      <c r="W5347">
        <v>0</v>
      </c>
      <c r="X5347">
        <v>16486443</v>
      </c>
      <c r="Y5347" s="11" t="str">
        <f t="shared" si="84"/>
        <v>1. &lt;= 1 Year</v>
      </c>
      <c r="Z5347" s="11" t="str">
        <f t="shared" si="84"/>
        <v>1. &lt;= 1 Year</v>
      </c>
    </row>
    <row r="5348" spans="1:26" x14ac:dyDescent="0.25">
      <c r="A5348">
        <v>164139341</v>
      </c>
      <c r="B5348" t="s">
        <v>985</v>
      </c>
      <c r="C5348" t="s">
        <v>163</v>
      </c>
      <c r="D5348" t="s">
        <v>107</v>
      </c>
      <c r="E5348">
        <v>24</v>
      </c>
      <c r="F5348" t="s">
        <v>32</v>
      </c>
      <c r="G5348" t="s">
        <v>841</v>
      </c>
      <c r="H5348" t="s">
        <v>25</v>
      </c>
      <c r="I5348" t="s">
        <v>22</v>
      </c>
      <c r="J5348">
        <v>1249</v>
      </c>
      <c r="K5348">
        <v>1211</v>
      </c>
      <c r="L5348">
        <v>20233</v>
      </c>
      <c r="M5348">
        <v>1</v>
      </c>
      <c r="N5348" t="s">
        <v>31</v>
      </c>
      <c r="O5348">
        <v>17150</v>
      </c>
      <c r="P5348">
        <v>20220617</v>
      </c>
      <c r="Q5348" t="s">
        <v>31</v>
      </c>
      <c r="R5348" t="s">
        <v>30</v>
      </c>
      <c r="S5348">
        <v>0</v>
      </c>
      <c r="T5348">
        <v>20234</v>
      </c>
      <c r="U5348">
        <v>1</v>
      </c>
      <c r="V5348" t="s">
        <v>31</v>
      </c>
      <c r="W5348">
        <v>11375</v>
      </c>
      <c r="X5348">
        <v>15963634</v>
      </c>
      <c r="Y5348" s="11" t="str">
        <f t="shared" ref="Y5348:Z5393" si="85">IF(J5348&lt;=364,"1. &lt;= 1 Year",IF(J5348&lt;=546,"2.  1-1.5 Years",IF(J5348&lt;=729,"3.  1.5 to 2 Year",IF(J5348&lt;=1459,"4. 2-3 Year",IF(J5348&lt;=1824,"5. 3-4 Year",IF(J5348&lt;=2189,"6. 4-5 Year",IF(J5348&gt;=2190,"7. &gt;= 6 Year","N/A")))))))</f>
        <v>4. 2-3 Year</v>
      </c>
      <c r="Z5348" s="11" t="str">
        <f t="shared" si="85"/>
        <v>4. 2-3 Year</v>
      </c>
    </row>
    <row r="5349" spans="1:26" x14ac:dyDescent="0.25">
      <c r="A5349">
        <v>164851535</v>
      </c>
      <c r="B5349" t="s">
        <v>3314</v>
      </c>
      <c r="C5349" t="s">
        <v>3315</v>
      </c>
      <c r="D5349" t="s">
        <v>125</v>
      </c>
      <c r="E5349">
        <v>24</v>
      </c>
      <c r="F5349" t="s">
        <v>32</v>
      </c>
      <c r="G5349" t="s">
        <v>837</v>
      </c>
      <c r="H5349" t="s">
        <v>25</v>
      </c>
      <c r="I5349" t="s">
        <v>22</v>
      </c>
      <c r="J5349">
        <v>333</v>
      </c>
      <c r="K5349">
        <v>322</v>
      </c>
      <c r="L5349">
        <v>20233</v>
      </c>
      <c r="M5349">
        <v>1</v>
      </c>
      <c r="N5349" t="s">
        <v>31</v>
      </c>
      <c r="O5349">
        <v>6546</v>
      </c>
      <c r="P5349" t="s">
        <v>25</v>
      </c>
      <c r="Q5349" t="s">
        <v>30</v>
      </c>
      <c r="R5349" t="s">
        <v>30</v>
      </c>
      <c r="S5349">
        <v>0</v>
      </c>
      <c r="T5349">
        <v>20234</v>
      </c>
      <c r="U5349">
        <v>1</v>
      </c>
      <c r="V5349" t="s">
        <v>31</v>
      </c>
      <c r="W5349">
        <v>13369.5</v>
      </c>
      <c r="X5349">
        <v>16385242</v>
      </c>
      <c r="Y5349" s="11" t="str">
        <f t="shared" si="85"/>
        <v>1. &lt;= 1 Year</v>
      </c>
      <c r="Z5349" s="11" t="str">
        <f t="shared" si="85"/>
        <v>1. &lt;= 1 Year</v>
      </c>
    </row>
    <row r="5350" spans="1:26" x14ac:dyDescent="0.25">
      <c r="A5350">
        <v>164902314</v>
      </c>
      <c r="B5350" t="s">
        <v>1996</v>
      </c>
      <c r="C5350" t="s">
        <v>4502</v>
      </c>
      <c r="D5350" t="s">
        <v>125</v>
      </c>
      <c r="E5350">
        <v>24</v>
      </c>
      <c r="F5350" t="s">
        <v>32</v>
      </c>
      <c r="G5350" t="s">
        <v>837</v>
      </c>
      <c r="H5350" t="s">
        <v>25</v>
      </c>
      <c r="I5350" t="s">
        <v>22</v>
      </c>
      <c r="J5350">
        <v>269</v>
      </c>
      <c r="K5350">
        <v>264</v>
      </c>
      <c r="L5350">
        <v>0</v>
      </c>
      <c r="M5350">
        <v>0</v>
      </c>
      <c r="N5350" t="s">
        <v>30</v>
      </c>
      <c r="O5350">
        <v>0</v>
      </c>
      <c r="P5350">
        <v>20240318</v>
      </c>
      <c r="Q5350" t="s">
        <v>31</v>
      </c>
      <c r="R5350" t="s">
        <v>30</v>
      </c>
      <c r="S5350">
        <v>0</v>
      </c>
      <c r="T5350">
        <v>0</v>
      </c>
      <c r="U5350">
        <v>0</v>
      </c>
      <c r="V5350" t="s">
        <v>30</v>
      </c>
      <c r="W5350">
        <v>0</v>
      </c>
      <c r="X5350">
        <v>16385240</v>
      </c>
      <c r="Y5350" s="11" t="str">
        <f t="shared" si="85"/>
        <v>1. &lt;= 1 Year</v>
      </c>
      <c r="Z5350" s="11" t="str">
        <f t="shared" si="85"/>
        <v>1. &lt;= 1 Year</v>
      </c>
    </row>
    <row r="5351" spans="1:26" x14ac:dyDescent="0.25">
      <c r="A5351">
        <v>164896840</v>
      </c>
      <c r="B5351" t="s">
        <v>559</v>
      </c>
      <c r="C5351" t="s">
        <v>3712</v>
      </c>
      <c r="D5351" t="s">
        <v>122</v>
      </c>
      <c r="E5351">
        <v>24</v>
      </c>
      <c r="F5351" t="s">
        <v>5</v>
      </c>
      <c r="G5351" t="s">
        <v>838</v>
      </c>
      <c r="H5351" t="s">
        <v>25</v>
      </c>
      <c r="I5351" t="s">
        <v>22</v>
      </c>
      <c r="J5351">
        <v>273</v>
      </c>
      <c r="K5351">
        <v>231</v>
      </c>
      <c r="L5351">
        <v>20233</v>
      </c>
      <c r="M5351">
        <v>1</v>
      </c>
      <c r="N5351" t="s">
        <v>31</v>
      </c>
      <c r="O5351">
        <v>8507</v>
      </c>
      <c r="P5351">
        <v>20230807</v>
      </c>
      <c r="Q5351" t="s">
        <v>31</v>
      </c>
      <c r="R5351" t="s">
        <v>31</v>
      </c>
      <c r="S5351">
        <v>1</v>
      </c>
      <c r="T5351">
        <v>20234</v>
      </c>
      <c r="U5351">
        <v>1</v>
      </c>
      <c r="V5351" t="s">
        <v>31</v>
      </c>
      <c r="W5351">
        <v>5877.94</v>
      </c>
      <c r="X5351">
        <v>15618062</v>
      </c>
      <c r="Y5351" s="11" t="str">
        <f t="shared" si="85"/>
        <v>1. &lt;= 1 Year</v>
      </c>
      <c r="Z5351" s="11" t="str">
        <f t="shared" si="85"/>
        <v>1. &lt;= 1 Year</v>
      </c>
    </row>
    <row r="5352" spans="1:26" x14ac:dyDescent="0.25">
      <c r="A5352">
        <v>165021945</v>
      </c>
      <c r="B5352" t="s">
        <v>559</v>
      </c>
      <c r="C5352" t="s">
        <v>1314</v>
      </c>
      <c r="D5352" t="s">
        <v>125</v>
      </c>
      <c r="E5352">
        <v>24</v>
      </c>
      <c r="F5352" t="s">
        <v>32</v>
      </c>
      <c r="G5352" t="s">
        <v>840</v>
      </c>
      <c r="H5352" t="s">
        <v>25</v>
      </c>
      <c r="I5352" t="s">
        <v>22</v>
      </c>
      <c r="J5352">
        <v>110</v>
      </c>
      <c r="K5352">
        <v>110</v>
      </c>
      <c r="L5352">
        <v>20233</v>
      </c>
      <c r="M5352">
        <v>1</v>
      </c>
      <c r="N5352" t="s">
        <v>31</v>
      </c>
      <c r="O5352">
        <v>7485</v>
      </c>
      <c r="P5352">
        <v>20221003</v>
      </c>
      <c r="Q5352" t="s">
        <v>31</v>
      </c>
      <c r="R5352" t="s">
        <v>30</v>
      </c>
      <c r="S5352">
        <v>0</v>
      </c>
      <c r="T5352">
        <v>0</v>
      </c>
      <c r="U5352">
        <v>0</v>
      </c>
      <c r="V5352" t="s">
        <v>30</v>
      </c>
      <c r="W5352">
        <v>0</v>
      </c>
      <c r="X5352">
        <v>15942135</v>
      </c>
      <c r="Y5352" s="11" t="str">
        <f t="shared" si="85"/>
        <v>1. &lt;= 1 Year</v>
      </c>
      <c r="Z5352" s="11" t="str">
        <f t="shared" si="85"/>
        <v>1. &lt;= 1 Year</v>
      </c>
    </row>
    <row r="5353" spans="1:26" x14ac:dyDescent="0.25">
      <c r="A5353">
        <v>164826692</v>
      </c>
      <c r="B5353" t="s">
        <v>559</v>
      </c>
      <c r="C5353" t="s">
        <v>1684</v>
      </c>
      <c r="D5353" t="s">
        <v>125</v>
      </c>
      <c r="E5353">
        <v>24</v>
      </c>
      <c r="F5353" t="s">
        <v>6</v>
      </c>
      <c r="G5353" t="s">
        <v>840</v>
      </c>
      <c r="H5353" t="s">
        <v>25</v>
      </c>
      <c r="I5353" t="s">
        <v>22</v>
      </c>
      <c r="J5353">
        <v>367</v>
      </c>
      <c r="K5353">
        <v>336</v>
      </c>
      <c r="L5353">
        <v>0</v>
      </c>
      <c r="M5353">
        <v>0</v>
      </c>
      <c r="N5353" t="s">
        <v>30</v>
      </c>
      <c r="O5353">
        <v>0</v>
      </c>
      <c r="P5353">
        <v>20211228</v>
      </c>
      <c r="Q5353" t="s">
        <v>31</v>
      </c>
      <c r="R5353" t="s">
        <v>31</v>
      </c>
      <c r="S5353">
        <v>1</v>
      </c>
      <c r="T5353">
        <v>0</v>
      </c>
      <c r="U5353">
        <v>0</v>
      </c>
      <c r="V5353" t="s">
        <v>30</v>
      </c>
      <c r="W5353">
        <v>0</v>
      </c>
      <c r="X5353">
        <v>16060008</v>
      </c>
      <c r="Y5353" s="11" t="str">
        <f t="shared" si="85"/>
        <v>2.  1-1.5 Years</v>
      </c>
      <c r="Z5353" s="11" t="str">
        <f t="shared" si="85"/>
        <v>1. &lt;= 1 Year</v>
      </c>
    </row>
    <row r="5354" spans="1:26" x14ac:dyDescent="0.25">
      <c r="A5354">
        <v>164774064</v>
      </c>
      <c r="B5354" t="s">
        <v>414</v>
      </c>
      <c r="C5354" t="s">
        <v>382</v>
      </c>
      <c r="D5354" t="s">
        <v>900</v>
      </c>
      <c r="E5354">
        <v>24</v>
      </c>
      <c r="F5354" t="s">
        <v>32</v>
      </c>
      <c r="G5354" t="s">
        <v>837</v>
      </c>
      <c r="H5354" t="s">
        <v>25</v>
      </c>
      <c r="I5354" t="s">
        <v>22</v>
      </c>
      <c r="J5354">
        <v>595</v>
      </c>
      <c r="K5354">
        <v>453</v>
      </c>
      <c r="L5354">
        <v>0</v>
      </c>
      <c r="M5354">
        <v>0</v>
      </c>
      <c r="N5354" t="s">
        <v>30</v>
      </c>
      <c r="O5354">
        <v>0</v>
      </c>
      <c r="P5354" t="s">
        <v>25</v>
      </c>
      <c r="Q5354" t="s">
        <v>30</v>
      </c>
      <c r="R5354" t="s">
        <v>30</v>
      </c>
      <c r="S5354">
        <v>0</v>
      </c>
      <c r="T5354">
        <v>0</v>
      </c>
      <c r="U5354">
        <v>0</v>
      </c>
      <c r="V5354" t="s">
        <v>30</v>
      </c>
      <c r="W5354">
        <v>0</v>
      </c>
      <c r="X5354">
        <v>16276649</v>
      </c>
      <c r="Y5354" s="11" t="str">
        <f t="shared" si="85"/>
        <v>3.  1.5 to 2 Year</v>
      </c>
      <c r="Z5354" s="11" t="str">
        <f t="shared" si="85"/>
        <v>2.  1-1.5 Years</v>
      </c>
    </row>
    <row r="5355" spans="1:26" x14ac:dyDescent="0.25">
      <c r="A5355">
        <v>164893567</v>
      </c>
      <c r="B5355" t="s">
        <v>3713</v>
      </c>
      <c r="C5355" t="s">
        <v>821</v>
      </c>
      <c r="D5355" t="s">
        <v>122</v>
      </c>
      <c r="E5355">
        <v>24</v>
      </c>
      <c r="F5355" t="s">
        <v>6</v>
      </c>
      <c r="G5355" t="s">
        <v>2269</v>
      </c>
      <c r="H5355" t="s">
        <v>25</v>
      </c>
      <c r="I5355" t="s">
        <v>22</v>
      </c>
      <c r="J5355">
        <v>279</v>
      </c>
      <c r="K5355">
        <v>270</v>
      </c>
      <c r="L5355">
        <v>0</v>
      </c>
      <c r="M5355">
        <v>0</v>
      </c>
      <c r="N5355" t="s">
        <v>30</v>
      </c>
      <c r="O5355">
        <v>0</v>
      </c>
      <c r="P5355" t="s">
        <v>25</v>
      </c>
      <c r="Q5355" t="s">
        <v>30</v>
      </c>
      <c r="R5355" t="s">
        <v>30</v>
      </c>
      <c r="S5355">
        <v>0</v>
      </c>
      <c r="T5355">
        <v>0</v>
      </c>
      <c r="U5355">
        <v>0</v>
      </c>
      <c r="V5355" t="s">
        <v>30</v>
      </c>
      <c r="W5355">
        <v>0</v>
      </c>
      <c r="X5355">
        <v>16409741</v>
      </c>
      <c r="Y5355" s="11" t="str">
        <f t="shared" si="85"/>
        <v>1. &lt;= 1 Year</v>
      </c>
      <c r="Z5355" s="11" t="str">
        <f t="shared" si="85"/>
        <v>1. &lt;= 1 Year</v>
      </c>
    </row>
    <row r="5356" spans="1:26" x14ac:dyDescent="0.25">
      <c r="A5356">
        <v>164893466</v>
      </c>
      <c r="B5356" t="s">
        <v>3713</v>
      </c>
      <c r="C5356" t="s">
        <v>306</v>
      </c>
      <c r="D5356" t="s">
        <v>122</v>
      </c>
      <c r="E5356">
        <v>24</v>
      </c>
      <c r="F5356" t="s">
        <v>6</v>
      </c>
      <c r="G5356" t="s">
        <v>2269</v>
      </c>
      <c r="H5356" t="s">
        <v>25</v>
      </c>
      <c r="I5356" t="s">
        <v>22</v>
      </c>
      <c r="J5356">
        <v>279</v>
      </c>
      <c r="K5356">
        <v>270</v>
      </c>
      <c r="L5356">
        <v>0</v>
      </c>
      <c r="M5356">
        <v>0</v>
      </c>
      <c r="N5356" t="s">
        <v>30</v>
      </c>
      <c r="O5356">
        <v>0</v>
      </c>
      <c r="P5356" t="s">
        <v>25</v>
      </c>
      <c r="Q5356" t="s">
        <v>30</v>
      </c>
      <c r="R5356" t="s">
        <v>30</v>
      </c>
      <c r="S5356">
        <v>0</v>
      </c>
      <c r="T5356">
        <v>0</v>
      </c>
      <c r="U5356">
        <v>0</v>
      </c>
      <c r="V5356" t="s">
        <v>30</v>
      </c>
      <c r="W5356">
        <v>0</v>
      </c>
      <c r="X5356">
        <v>16409744</v>
      </c>
      <c r="Y5356" s="11" t="str">
        <f t="shared" si="85"/>
        <v>1. &lt;= 1 Year</v>
      </c>
      <c r="Z5356" s="11" t="str">
        <f t="shared" si="85"/>
        <v>1. &lt;= 1 Year</v>
      </c>
    </row>
    <row r="5357" spans="1:26" x14ac:dyDescent="0.25">
      <c r="A5357">
        <v>164879385</v>
      </c>
      <c r="B5357" t="s">
        <v>3088</v>
      </c>
      <c r="C5357" t="s">
        <v>4865</v>
      </c>
      <c r="D5357" t="s">
        <v>917</v>
      </c>
      <c r="E5357">
        <v>24</v>
      </c>
      <c r="F5357" t="s">
        <v>6</v>
      </c>
      <c r="G5357" t="s">
        <v>836</v>
      </c>
      <c r="H5357" t="s">
        <v>25</v>
      </c>
      <c r="I5357" t="s">
        <v>22</v>
      </c>
      <c r="J5357">
        <v>294</v>
      </c>
      <c r="K5357">
        <v>258</v>
      </c>
      <c r="L5357">
        <v>0</v>
      </c>
      <c r="M5357">
        <v>0</v>
      </c>
      <c r="N5357" t="s">
        <v>30</v>
      </c>
      <c r="O5357">
        <v>0</v>
      </c>
      <c r="P5357">
        <v>20221022</v>
      </c>
      <c r="Q5357" t="s">
        <v>31</v>
      </c>
      <c r="R5357" t="s">
        <v>30</v>
      </c>
      <c r="S5357">
        <v>0</v>
      </c>
      <c r="T5357">
        <v>20234</v>
      </c>
      <c r="U5357">
        <v>1</v>
      </c>
      <c r="V5357" t="s">
        <v>31</v>
      </c>
      <c r="W5357">
        <v>3378.52</v>
      </c>
      <c r="X5357">
        <v>16262017</v>
      </c>
      <c r="Y5357" s="11" t="str">
        <f t="shared" si="85"/>
        <v>1. &lt;= 1 Year</v>
      </c>
      <c r="Z5357" s="11" t="str">
        <f t="shared" si="85"/>
        <v>1. &lt;= 1 Year</v>
      </c>
    </row>
    <row r="5358" spans="1:26" x14ac:dyDescent="0.25">
      <c r="A5358">
        <v>164054968</v>
      </c>
      <c r="B5358" t="s">
        <v>711</v>
      </c>
      <c r="C5358" t="s">
        <v>189</v>
      </c>
      <c r="D5358" t="s">
        <v>124</v>
      </c>
      <c r="E5358">
        <v>24</v>
      </c>
      <c r="F5358" t="s">
        <v>32</v>
      </c>
      <c r="G5358" t="s">
        <v>6823</v>
      </c>
      <c r="H5358" t="s">
        <v>25</v>
      </c>
      <c r="I5358" t="s">
        <v>22</v>
      </c>
      <c r="J5358">
        <v>1334</v>
      </c>
      <c r="K5358">
        <v>1179</v>
      </c>
      <c r="L5358">
        <v>20233</v>
      </c>
      <c r="M5358">
        <v>1</v>
      </c>
      <c r="N5358" t="s">
        <v>31</v>
      </c>
      <c r="O5358">
        <v>3802</v>
      </c>
      <c r="P5358">
        <v>20230703</v>
      </c>
      <c r="Q5358" t="s">
        <v>31</v>
      </c>
      <c r="R5358" t="s">
        <v>30</v>
      </c>
      <c r="S5358">
        <v>0</v>
      </c>
      <c r="T5358">
        <v>0</v>
      </c>
      <c r="U5358">
        <v>0</v>
      </c>
      <c r="V5358" t="s">
        <v>30</v>
      </c>
      <c r="W5358">
        <v>0</v>
      </c>
      <c r="X5358">
        <v>15922782</v>
      </c>
      <c r="Y5358" s="11" t="str">
        <f t="shared" si="85"/>
        <v>4. 2-3 Year</v>
      </c>
      <c r="Z5358" s="11" t="str">
        <f t="shared" si="85"/>
        <v>4. 2-3 Year</v>
      </c>
    </row>
    <row r="5359" spans="1:26" x14ac:dyDescent="0.25">
      <c r="A5359">
        <v>164036211</v>
      </c>
      <c r="B5359" t="s">
        <v>711</v>
      </c>
      <c r="C5359" t="s">
        <v>892</v>
      </c>
      <c r="D5359" t="s">
        <v>124</v>
      </c>
      <c r="E5359">
        <v>24</v>
      </c>
      <c r="F5359" t="s">
        <v>32</v>
      </c>
      <c r="G5359" t="s">
        <v>6823</v>
      </c>
      <c r="H5359" t="s">
        <v>25</v>
      </c>
      <c r="I5359" t="s">
        <v>22</v>
      </c>
      <c r="J5359">
        <v>1291</v>
      </c>
      <c r="K5359">
        <v>1179</v>
      </c>
      <c r="L5359">
        <v>20233</v>
      </c>
      <c r="M5359">
        <v>1</v>
      </c>
      <c r="N5359" t="s">
        <v>31</v>
      </c>
      <c r="O5359">
        <v>3802</v>
      </c>
      <c r="P5359">
        <v>20230703</v>
      </c>
      <c r="Q5359" t="s">
        <v>31</v>
      </c>
      <c r="R5359" t="s">
        <v>30</v>
      </c>
      <c r="S5359">
        <v>0</v>
      </c>
      <c r="T5359">
        <v>0</v>
      </c>
      <c r="U5359">
        <v>0</v>
      </c>
      <c r="V5359" t="s">
        <v>30</v>
      </c>
      <c r="W5359">
        <v>0</v>
      </c>
      <c r="X5359">
        <v>15922804</v>
      </c>
      <c r="Y5359" s="11" t="str">
        <f t="shared" si="85"/>
        <v>4. 2-3 Year</v>
      </c>
      <c r="Z5359" s="11" t="str">
        <f t="shared" si="85"/>
        <v>4. 2-3 Year</v>
      </c>
    </row>
    <row r="5360" spans="1:26" x14ac:dyDescent="0.25">
      <c r="A5360">
        <v>164731273</v>
      </c>
      <c r="B5360" t="s">
        <v>2433</v>
      </c>
      <c r="C5360" t="s">
        <v>2434</v>
      </c>
      <c r="D5360" t="s">
        <v>125</v>
      </c>
      <c r="E5360">
        <v>24</v>
      </c>
      <c r="F5360" t="s">
        <v>6</v>
      </c>
      <c r="G5360" t="s">
        <v>835</v>
      </c>
      <c r="H5360" t="s">
        <v>25</v>
      </c>
      <c r="I5360" t="s">
        <v>22</v>
      </c>
      <c r="J5360">
        <v>501</v>
      </c>
      <c r="K5360">
        <v>483</v>
      </c>
      <c r="L5360">
        <v>20233</v>
      </c>
      <c r="M5360">
        <v>1</v>
      </c>
      <c r="N5360" t="s">
        <v>31</v>
      </c>
      <c r="O5360">
        <v>800</v>
      </c>
      <c r="P5360">
        <v>20240110</v>
      </c>
      <c r="Q5360" t="s">
        <v>31</v>
      </c>
      <c r="R5360" t="s">
        <v>30</v>
      </c>
      <c r="S5360">
        <v>0</v>
      </c>
      <c r="T5360">
        <v>0</v>
      </c>
      <c r="U5360">
        <v>0</v>
      </c>
      <c r="V5360" t="s">
        <v>30</v>
      </c>
      <c r="W5360">
        <v>0</v>
      </c>
      <c r="X5360">
        <v>16318382</v>
      </c>
      <c r="Y5360" s="11" t="str">
        <f t="shared" si="85"/>
        <v>2.  1-1.5 Years</v>
      </c>
      <c r="Z5360" s="11" t="str">
        <f t="shared" si="85"/>
        <v>2.  1-1.5 Years</v>
      </c>
    </row>
    <row r="5361" spans="1:26" x14ac:dyDescent="0.25">
      <c r="A5361">
        <v>164999410</v>
      </c>
      <c r="B5361" t="s">
        <v>5806</v>
      </c>
      <c r="C5361" t="s">
        <v>375</v>
      </c>
      <c r="D5361" t="s">
        <v>122</v>
      </c>
      <c r="E5361">
        <v>24</v>
      </c>
      <c r="F5361" t="s">
        <v>6</v>
      </c>
      <c r="G5361" t="s">
        <v>2040</v>
      </c>
      <c r="H5361" t="s">
        <v>25</v>
      </c>
      <c r="I5361" t="s">
        <v>22</v>
      </c>
      <c r="J5361">
        <v>144</v>
      </c>
      <c r="K5361">
        <v>110</v>
      </c>
      <c r="L5361">
        <v>0</v>
      </c>
      <c r="M5361">
        <v>0</v>
      </c>
      <c r="N5361" t="s">
        <v>30</v>
      </c>
      <c r="O5361">
        <v>0</v>
      </c>
      <c r="P5361">
        <v>20240422</v>
      </c>
      <c r="Q5361" t="s">
        <v>31</v>
      </c>
      <c r="R5361" t="s">
        <v>31</v>
      </c>
      <c r="S5361">
        <v>1</v>
      </c>
      <c r="T5361">
        <v>0</v>
      </c>
      <c r="U5361">
        <v>0</v>
      </c>
      <c r="V5361" t="s">
        <v>30</v>
      </c>
      <c r="W5361">
        <v>0</v>
      </c>
      <c r="X5361">
        <v>16474259</v>
      </c>
      <c r="Y5361" s="11" t="str">
        <f t="shared" si="85"/>
        <v>1. &lt;= 1 Year</v>
      </c>
      <c r="Z5361" s="11" t="str">
        <f t="shared" si="85"/>
        <v>1. &lt;= 1 Year</v>
      </c>
    </row>
    <row r="5362" spans="1:26" x14ac:dyDescent="0.25">
      <c r="A5362">
        <v>164742723</v>
      </c>
      <c r="B5362" t="s">
        <v>2271</v>
      </c>
      <c r="C5362" t="s">
        <v>299</v>
      </c>
      <c r="D5362" t="s">
        <v>122</v>
      </c>
      <c r="E5362">
        <v>24</v>
      </c>
      <c r="F5362" t="s">
        <v>32</v>
      </c>
      <c r="G5362" t="s">
        <v>838</v>
      </c>
      <c r="H5362" t="s">
        <v>25</v>
      </c>
      <c r="I5362" t="s">
        <v>22</v>
      </c>
      <c r="J5362">
        <v>481</v>
      </c>
      <c r="K5362">
        <v>26</v>
      </c>
      <c r="L5362">
        <v>0</v>
      </c>
      <c r="M5362">
        <v>0</v>
      </c>
      <c r="N5362" t="s">
        <v>30</v>
      </c>
      <c r="O5362">
        <v>0</v>
      </c>
      <c r="P5362" t="s">
        <v>25</v>
      </c>
      <c r="Q5362" t="s">
        <v>30</v>
      </c>
      <c r="R5362" t="s">
        <v>30</v>
      </c>
      <c r="S5362">
        <v>0</v>
      </c>
      <c r="T5362">
        <v>0</v>
      </c>
      <c r="U5362">
        <v>0</v>
      </c>
      <c r="V5362" t="s">
        <v>30</v>
      </c>
      <c r="W5362">
        <v>0</v>
      </c>
      <c r="X5362">
        <v>16325607</v>
      </c>
      <c r="Y5362" s="11" t="str">
        <f t="shared" si="85"/>
        <v>2.  1-1.5 Years</v>
      </c>
      <c r="Z5362" s="11" t="str">
        <f t="shared" si="85"/>
        <v>1. &lt;= 1 Year</v>
      </c>
    </row>
    <row r="5363" spans="1:26" x14ac:dyDescent="0.25">
      <c r="A5363">
        <v>165062581</v>
      </c>
      <c r="B5363" t="s">
        <v>7992</v>
      </c>
      <c r="C5363" t="s">
        <v>7993</v>
      </c>
      <c r="D5363" t="s">
        <v>917</v>
      </c>
      <c r="E5363">
        <v>24</v>
      </c>
      <c r="F5363" t="s">
        <v>33</v>
      </c>
      <c r="G5363" t="s">
        <v>4861</v>
      </c>
      <c r="H5363" t="s">
        <v>25</v>
      </c>
      <c r="I5363" t="s">
        <v>22</v>
      </c>
      <c r="J5363">
        <v>49</v>
      </c>
      <c r="K5363">
        <v>49</v>
      </c>
      <c r="L5363">
        <v>0</v>
      </c>
      <c r="M5363">
        <v>0</v>
      </c>
      <c r="N5363" t="s">
        <v>30</v>
      </c>
      <c r="O5363">
        <v>0</v>
      </c>
      <c r="P5363">
        <v>20240311</v>
      </c>
      <c r="Q5363" t="s">
        <v>31</v>
      </c>
      <c r="R5363" t="s">
        <v>30</v>
      </c>
      <c r="S5363">
        <v>0</v>
      </c>
      <c r="T5363">
        <v>0</v>
      </c>
      <c r="U5363">
        <v>0</v>
      </c>
      <c r="V5363" t="s">
        <v>30</v>
      </c>
      <c r="W5363">
        <v>0</v>
      </c>
      <c r="X5363">
        <v>16508765</v>
      </c>
      <c r="Y5363" s="11" t="str">
        <f t="shared" si="85"/>
        <v>1. &lt;= 1 Year</v>
      </c>
      <c r="Z5363" s="11" t="str">
        <f t="shared" si="85"/>
        <v>1. &lt;= 1 Year</v>
      </c>
    </row>
    <row r="5364" spans="1:26" x14ac:dyDescent="0.25">
      <c r="A5364">
        <v>165020883</v>
      </c>
      <c r="B5364" t="s">
        <v>7994</v>
      </c>
      <c r="C5364" t="s">
        <v>7995</v>
      </c>
      <c r="D5364" t="s">
        <v>917</v>
      </c>
      <c r="E5364">
        <v>24</v>
      </c>
      <c r="F5364" t="s">
        <v>33</v>
      </c>
      <c r="G5364" t="s">
        <v>4861</v>
      </c>
      <c r="H5364" t="s">
        <v>25</v>
      </c>
      <c r="I5364" t="s">
        <v>22</v>
      </c>
      <c r="J5364">
        <v>70</v>
      </c>
      <c r="K5364">
        <v>42</v>
      </c>
      <c r="L5364">
        <v>20233</v>
      </c>
      <c r="M5364">
        <v>1</v>
      </c>
      <c r="N5364" t="s">
        <v>31</v>
      </c>
      <c r="O5364">
        <v>12400</v>
      </c>
      <c r="P5364">
        <v>20240306</v>
      </c>
      <c r="Q5364" t="s">
        <v>31</v>
      </c>
      <c r="R5364" t="s">
        <v>31</v>
      </c>
      <c r="S5364">
        <v>1</v>
      </c>
      <c r="T5364">
        <v>20234</v>
      </c>
      <c r="U5364">
        <v>1</v>
      </c>
      <c r="V5364" t="s">
        <v>31</v>
      </c>
      <c r="W5364">
        <v>5187.79</v>
      </c>
      <c r="X5364">
        <v>104537</v>
      </c>
      <c r="Y5364" s="11" t="str">
        <f t="shared" si="85"/>
        <v>1. &lt;= 1 Year</v>
      </c>
      <c r="Z5364" s="11" t="str">
        <f t="shared" si="85"/>
        <v>1. &lt;= 1 Year</v>
      </c>
    </row>
    <row r="5365" spans="1:26" x14ac:dyDescent="0.25">
      <c r="A5365">
        <v>165010587</v>
      </c>
      <c r="B5365" t="s">
        <v>5807</v>
      </c>
      <c r="C5365" t="s">
        <v>217</v>
      </c>
      <c r="D5365" t="s">
        <v>124</v>
      </c>
      <c r="E5365">
        <v>24</v>
      </c>
      <c r="F5365" t="s">
        <v>6</v>
      </c>
      <c r="G5365" t="s">
        <v>874</v>
      </c>
      <c r="H5365" t="s">
        <v>25</v>
      </c>
      <c r="I5365" t="s">
        <v>22</v>
      </c>
      <c r="J5365">
        <v>123</v>
      </c>
      <c r="K5365">
        <v>119</v>
      </c>
      <c r="L5365">
        <v>20233</v>
      </c>
      <c r="M5365">
        <v>1</v>
      </c>
      <c r="N5365" t="s">
        <v>31</v>
      </c>
      <c r="O5365">
        <v>3053</v>
      </c>
      <c r="P5365">
        <v>20230530</v>
      </c>
      <c r="Q5365" t="s">
        <v>31</v>
      </c>
      <c r="R5365" t="s">
        <v>31</v>
      </c>
      <c r="S5365">
        <v>1</v>
      </c>
      <c r="T5365">
        <v>0</v>
      </c>
      <c r="U5365">
        <v>0</v>
      </c>
      <c r="V5365" t="s">
        <v>30</v>
      </c>
      <c r="W5365">
        <v>0</v>
      </c>
      <c r="X5365">
        <v>16281979</v>
      </c>
      <c r="Y5365" s="11" t="str">
        <f t="shared" si="85"/>
        <v>1. &lt;= 1 Year</v>
      </c>
      <c r="Z5365" s="11" t="str">
        <f t="shared" si="85"/>
        <v>1. &lt;= 1 Year</v>
      </c>
    </row>
    <row r="5366" spans="1:26" x14ac:dyDescent="0.25">
      <c r="A5366">
        <v>165003764</v>
      </c>
      <c r="B5366" t="s">
        <v>307</v>
      </c>
      <c r="C5366" t="s">
        <v>396</v>
      </c>
      <c r="D5366" t="s">
        <v>124</v>
      </c>
      <c r="E5366">
        <v>24</v>
      </c>
      <c r="F5366" t="s">
        <v>6</v>
      </c>
      <c r="G5366" t="s">
        <v>874</v>
      </c>
      <c r="H5366" t="s">
        <v>25</v>
      </c>
      <c r="I5366" t="s">
        <v>22</v>
      </c>
      <c r="J5366">
        <v>138</v>
      </c>
      <c r="K5366">
        <v>119</v>
      </c>
      <c r="L5366">
        <v>20233</v>
      </c>
      <c r="M5366">
        <v>1</v>
      </c>
      <c r="N5366" t="s">
        <v>31</v>
      </c>
      <c r="O5366">
        <v>6613</v>
      </c>
      <c r="P5366" t="s">
        <v>25</v>
      </c>
      <c r="Q5366" t="s">
        <v>30</v>
      </c>
      <c r="R5366" t="s">
        <v>30</v>
      </c>
      <c r="S5366">
        <v>0</v>
      </c>
      <c r="T5366">
        <v>20234</v>
      </c>
      <c r="U5366">
        <v>1</v>
      </c>
      <c r="V5366" t="s">
        <v>31</v>
      </c>
      <c r="W5366">
        <v>11218.44</v>
      </c>
      <c r="X5366">
        <v>7570155</v>
      </c>
      <c r="Y5366" s="11" t="str">
        <f t="shared" si="85"/>
        <v>1. &lt;= 1 Year</v>
      </c>
      <c r="Z5366" s="11" t="str">
        <f t="shared" si="85"/>
        <v>1. &lt;= 1 Year</v>
      </c>
    </row>
    <row r="5367" spans="1:26" x14ac:dyDescent="0.25">
      <c r="A5367">
        <v>164092856</v>
      </c>
      <c r="B5367" t="s">
        <v>307</v>
      </c>
      <c r="C5367" t="s">
        <v>822</v>
      </c>
      <c r="D5367" t="s">
        <v>122</v>
      </c>
      <c r="E5367">
        <v>24</v>
      </c>
      <c r="F5367" t="s">
        <v>32</v>
      </c>
      <c r="G5367" t="s">
        <v>2269</v>
      </c>
      <c r="H5367" t="s">
        <v>25</v>
      </c>
      <c r="I5367" t="s">
        <v>22</v>
      </c>
      <c r="J5367">
        <v>1300</v>
      </c>
      <c r="K5367">
        <v>1172</v>
      </c>
      <c r="L5367">
        <v>20233</v>
      </c>
      <c r="M5367">
        <v>1</v>
      </c>
      <c r="N5367" t="s">
        <v>31</v>
      </c>
      <c r="O5367">
        <v>684</v>
      </c>
      <c r="P5367">
        <v>20230911</v>
      </c>
      <c r="Q5367" t="s">
        <v>31</v>
      </c>
      <c r="R5367" t="s">
        <v>30</v>
      </c>
      <c r="S5367">
        <v>0</v>
      </c>
      <c r="T5367">
        <v>20234</v>
      </c>
      <c r="U5367">
        <v>1</v>
      </c>
      <c r="V5367" t="s">
        <v>31</v>
      </c>
      <c r="W5367">
        <v>4878</v>
      </c>
      <c r="X5367">
        <v>15948325</v>
      </c>
      <c r="Y5367" s="11" t="str">
        <f t="shared" si="85"/>
        <v>4. 2-3 Year</v>
      </c>
      <c r="Z5367" s="11" t="str">
        <f t="shared" si="85"/>
        <v>4. 2-3 Year</v>
      </c>
    </row>
    <row r="5368" spans="1:26" x14ac:dyDescent="0.25">
      <c r="A5368">
        <v>164987603</v>
      </c>
      <c r="B5368" t="s">
        <v>307</v>
      </c>
      <c r="C5368" t="s">
        <v>4866</v>
      </c>
      <c r="D5368" t="s">
        <v>122</v>
      </c>
      <c r="E5368">
        <v>24</v>
      </c>
      <c r="F5368" t="s">
        <v>32</v>
      </c>
      <c r="G5368" t="s">
        <v>2269</v>
      </c>
      <c r="H5368" t="s">
        <v>25</v>
      </c>
      <c r="I5368" t="s">
        <v>22</v>
      </c>
      <c r="J5368">
        <v>159</v>
      </c>
      <c r="K5368">
        <v>159</v>
      </c>
      <c r="L5368">
        <v>0</v>
      </c>
      <c r="M5368">
        <v>0</v>
      </c>
      <c r="N5368" t="s">
        <v>30</v>
      </c>
      <c r="O5368">
        <v>0</v>
      </c>
      <c r="P5368">
        <v>20231222</v>
      </c>
      <c r="Q5368" t="s">
        <v>31</v>
      </c>
      <c r="R5368" t="s">
        <v>30</v>
      </c>
      <c r="S5368">
        <v>0</v>
      </c>
      <c r="T5368">
        <v>20234</v>
      </c>
      <c r="U5368">
        <v>1</v>
      </c>
      <c r="V5368" t="s">
        <v>31</v>
      </c>
      <c r="W5368">
        <v>390.48</v>
      </c>
      <c r="X5368">
        <v>16466083</v>
      </c>
      <c r="Y5368" s="11" t="str">
        <f t="shared" si="85"/>
        <v>1. &lt;= 1 Year</v>
      </c>
      <c r="Z5368" s="11" t="str">
        <f t="shared" si="85"/>
        <v>1. &lt;= 1 Year</v>
      </c>
    </row>
    <row r="5369" spans="1:26" x14ac:dyDescent="0.25">
      <c r="A5369">
        <v>164685030</v>
      </c>
      <c r="B5369" t="s">
        <v>4076</v>
      </c>
      <c r="C5369" t="s">
        <v>1896</v>
      </c>
      <c r="D5369" t="s">
        <v>122</v>
      </c>
      <c r="E5369">
        <v>24</v>
      </c>
      <c r="F5369" t="s">
        <v>32</v>
      </c>
      <c r="G5369" t="s">
        <v>838</v>
      </c>
      <c r="H5369" t="s">
        <v>25</v>
      </c>
      <c r="I5369" t="s">
        <v>22</v>
      </c>
      <c r="J5369">
        <v>570</v>
      </c>
      <c r="K5369">
        <v>110</v>
      </c>
      <c r="L5369">
        <v>20233</v>
      </c>
      <c r="M5369">
        <v>1</v>
      </c>
      <c r="N5369" t="s">
        <v>31</v>
      </c>
      <c r="O5369">
        <v>2143</v>
      </c>
      <c r="P5369">
        <v>20230218</v>
      </c>
      <c r="Q5369" t="s">
        <v>31</v>
      </c>
      <c r="R5369" t="s">
        <v>30</v>
      </c>
      <c r="S5369">
        <v>0</v>
      </c>
      <c r="T5369">
        <v>20234</v>
      </c>
      <c r="U5369">
        <v>1</v>
      </c>
      <c r="V5369" t="s">
        <v>31</v>
      </c>
      <c r="W5369">
        <v>5262.59</v>
      </c>
      <c r="X5369">
        <v>16121142</v>
      </c>
      <c r="Y5369" s="11" t="str">
        <f t="shared" si="85"/>
        <v>3.  1.5 to 2 Year</v>
      </c>
      <c r="Z5369" s="11" t="str">
        <f t="shared" si="85"/>
        <v>1. &lt;= 1 Year</v>
      </c>
    </row>
    <row r="5370" spans="1:26" x14ac:dyDescent="0.25">
      <c r="A5370">
        <v>164879761</v>
      </c>
      <c r="B5370" t="s">
        <v>2296</v>
      </c>
      <c r="C5370" t="s">
        <v>3316</v>
      </c>
      <c r="D5370" t="s">
        <v>107</v>
      </c>
      <c r="E5370">
        <v>24</v>
      </c>
      <c r="F5370" t="s">
        <v>32</v>
      </c>
      <c r="G5370" t="s">
        <v>1429</v>
      </c>
      <c r="H5370" t="s">
        <v>25</v>
      </c>
      <c r="I5370" t="s">
        <v>22</v>
      </c>
      <c r="J5370">
        <v>294</v>
      </c>
      <c r="K5370">
        <v>270</v>
      </c>
      <c r="L5370">
        <v>20233</v>
      </c>
      <c r="M5370">
        <v>1</v>
      </c>
      <c r="N5370" t="s">
        <v>31</v>
      </c>
      <c r="O5370">
        <v>597</v>
      </c>
      <c r="P5370">
        <v>20231006</v>
      </c>
      <c r="Q5370" t="s">
        <v>31</v>
      </c>
      <c r="R5370" t="s">
        <v>30</v>
      </c>
      <c r="S5370">
        <v>0</v>
      </c>
      <c r="T5370">
        <v>20234</v>
      </c>
      <c r="U5370">
        <v>1</v>
      </c>
      <c r="V5370" t="s">
        <v>31</v>
      </c>
      <c r="W5370">
        <v>4749.8500000000004</v>
      </c>
      <c r="X5370">
        <v>16405013</v>
      </c>
      <c r="Y5370" s="11" t="str">
        <f t="shared" si="85"/>
        <v>1. &lt;= 1 Year</v>
      </c>
      <c r="Z5370" s="11" t="str">
        <f t="shared" si="85"/>
        <v>1. &lt;= 1 Year</v>
      </c>
    </row>
    <row r="5371" spans="1:26" x14ac:dyDescent="0.25">
      <c r="A5371">
        <v>164554941</v>
      </c>
      <c r="B5371" t="s">
        <v>1376</v>
      </c>
      <c r="C5371" t="s">
        <v>315</v>
      </c>
      <c r="D5371" t="s">
        <v>917</v>
      </c>
      <c r="E5371">
        <v>24</v>
      </c>
      <c r="F5371" t="s">
        <v>32</v>
      </c>
      <c r="G5371" t="s">
        <v>2044</v>
      </c>
      <c r="H5371" t="s">
        <v>25</v>
      </c>
      <c r="I5371" t="s">
        <v>22</v>
      </c>
      <c r="J5371">
        <v>782</v>
      </c>
      <c r="K5371">
        <v>775</v>
      </c>
      <c r="L5371">
        <v>0</v>
      </c>
      <c r="M5371">
        <v>0</v>
      </c>
      <c r="N5371" t="s">
        <v>30</v>
      </c>
      <c r="O5371">
        <v>0</v>
      </c>
      <c r="P5371">
        <v>20230331</v>
      </c>
      <c r="Q5371" t="s">
        <v>31</v>
      </c>
      <c r="R5371" t="s">
        <v>30</v>
      </c>
      <c r="S5371">
        <v>0</v>
      </c>
      <c r="T5371">
        <v>0</v>
      </c>
      <c r="U5371">
        <v>0</v>
      </c>
      <c r="V5371" t="s">
        <v>30</v>
      </c>
      <c r="W5371">
        <v>0</v>
      </c>
      <c r="X5371">
        <v>16218767</v>
      </c>
      <c r="Y5371" s="11" t="str">
        <f t="shared" si="85"/>
        <v>4. 2-3 Year</v>
      </c>
      <c r="Z5371" s="11" t="str">
        <f t="shared" si="85"/>
        <v>4. 2-3 Year</v>
      </c>
    </row>
    <row r="5372" spans="1:26" x14ac:dyDescent="0.25">
      <c r="A5372">
        <v>164615489</v>
      </c>
      <c r="B5372" t="s">
        <v>1376</v>
      </c>
      <c r="C5372" t="s">
        <v>1243</v>
      </c>
      <c r="D5372" t="s">
        <v>125</v>
      </c>
      <c r="E5372">
        <v>24</v>
      </c>
      <c r="F5372" t="s">
        <v>32</v>
      </c>
      <c r="G5372" t="s">
        <v>840</v>
      </c>
      <c r="H5372" t="s">
        <v>25</v>
      </c>
      <c r="I5372" t="s">
        <v>22</v>
      </c>
      <c r="J5372">
        <v>684</v>
      </c>
      <c r="K5372">
        <v>635</v>
      </c>
      <c r="L5372">
        <v>20233</v>
      </c>
      <c r="M5372">
        <v>1</v>
      </c>
      <c r="N5372" t="s">
        <v>31</v>
      </c>
      <c r="O5372">
        <v>11156</v>
      </c>
      <c r="P5372">
        <v>20230515</v>
      </c>
      <c r="Q5372" t="s">
        <v>31</v>
      </c>
      <c r="R5372" t="s">
        <v>30</v>
      </c>
      <c r="S5372">
        <v>0</v>
      </c>
      <c r="T5372">
        <v>20234</v>
      </c>
      <c r="U5372">
        <v>1</v>
      </c>
      <c r="V5372" t="s">
        <v>31</v>
      </c>
      <c r="W5372">
        <v>14926.07</v>
      </c>
      <c r="X5372">
        <v>16249958</v>
      </c>
      <c r="Y5372" s="11" t="str">
        <f t="shared" si="85"/>
        <v>3.  1.5 to 2 Year</v>
      </c>
      <c r="Z5372" s="11" t="str">
        <f t="shared" si="85"/>
        <v>3.  1.5 to 2 Year</v>
      </c>
    </row>
    <row r="5373" spans="1:26" x14ac:dyDescent="0.25">
      <c r="A5373">
        <v>164999564</v>
      </c>
      <c r="B5373" t="s">
        <v>6503</v>
      </c>
      <c r="C5373" t="s">
        <v>6504</v>
      </c>
      <c r="D5373" t="s">
        <v>82</v>
      </c>
      <c r="E5373">
        <v>24</v>
      </c>
      <c r="F5373" t="s">
        <v>6</v>
      </c>
      <c r="G5373" t="s">
        <v>4497</v>
      </c>
      <c r="H5373" t="s">
        <v>25</v>
      </c>
      <c r="I5373" t="s">
        <v>22</v>
      </c>
      <c r="J5373">
        <v>95</v>
      </c>
      <c r="K5373">
        <v>63</v>
      </c>
      <c r="L5373">
        <v>20233</v>
      </c>
      <c r="M5373">
        <v>1</v>
      </c>
      <c r="N5373" t="s">
        <v>31</v>
      </c>
      <c r="O5373">
        <v>6435</v>
      </c>
      <c r="P5373">
        <v>20200928</v>
      </c>
      <c r="Q5373" t="s">
        <v>31</v>
      </c>
      <c r="R5373" t="s">
        <v>31</v>
      </c>
      <c r="S5373">
        <v>1</v>
      </c>
      <c r="T5373">
        <v>20234</v>
      </c>
      <c r="U5373">
        <v>1</v>
      </c>
      <c r="V5373" t="s">
        <v>31</v>
      </c>
      <c r="W5373">
        <v>8548.82</v>
      </c>
      <c r="X5373">
        <v>12396443</v>
      </c>
      <c r="Y5373" s="11" t="str">
        <f t="shared" si="85"/>
        <v>1. &lt;= 1 Year</v>
      </c>
      <c r="Z5373" s="11" t="str">
        <f t="shared" si="85"/>
        <v>1. &lt;= 1 Year</v>
      </c>
    </row>
    <row r="5374" spans="1:26" x14ac:dyDescent="0.25">
      <c r="A5374">
        <v>164883295</v>
      </c>
      <c r="B5374" t="s">
        <v>3317</v>
      </c>
      <c r="C5374" t="s">
        <v>3318</v>
      </c>
      <c r="D5374" t="s">
        <v>917</v>
      </c>
      <c r="E5374">
        <v>24</v>
      </c>
      <c r="F5374" t="s">
        <v>6</v>
      </c>
      <c r="G5374" t="s">
        <v>836</v>
      </c>
      <c r="H5374" t="s">
        <v>25</v>
      </c>
      <c r="I5374" t="s">
        <v>22</v>
      </c>
      <c r="J5374">
        <v>279</v>
      </c>
      <c r="K5374">
        <v>270</v>
      </c>
      <c r="L5374">
        <v>20233</v>
      </c>
      <c r="M5374">
        <v>1</v>
      </c>
      <c r="N5374" t="s">
        <v>31</v>
      </c>
      <c r="O5374">
        <v>3801</v>
      </c>
      <c r="P5374">
        <v>20221010</v>
      </c>
      <c r="Q5374" t="s">
        <v>31</v>
      </c>
      <c r="R5374" t="s">
        <v>31</v>
      </c>
      <c r="S5374">
        <v>1</v>
      </c>
      <c r="T5374">
        <v>20234</v>
      </c>
      <c r="U5374">
        <v>1</v>
      </c>
      <c r="V5374" t="s">
        <v>31</v>
      </c>
      <c r="W5374">
        <v>373.73</v>
      </c>
      <c r="X5374">
        <v>12655893</v>
      </c>
      <c r="Y5374" s="11" t="str">
        <f t="shared" si="85"/>
        <v>1. &lt;= 1 Year</v>
      </c>
      <c r="Z5374" s="11" t="str">
        <f t="shared" si="85"/>
        <v>1. &lt;= 1 Year</v>
      </c>
    </row>
    <row r="5375" spans="1:26" x14ac:dyDescent="0.25">
      <c r="A5375">
        <v>164418249</v>
      </c>
      <c r="B5375" t="s">
        <v>1110</v>
      </c>
      <c r="C5375" t="s">
        <v>970</v>
      </c>
      <c r="D5375" t="s">
        <v>122</v>
      </c>
      <c r="E5375">
        <v>24</v>
      </c>
      <c r="F5375" t="s">
        <v>32</v>
      </c>
      <c r="G5375" t="s">
        <v>2269</v>
      </c>
      <c r="H5375" t="s">
        <v>25</v>
      </c>
      <c r="I5375" t="s">
        <v>22</v>
      </c>
      <c r="J5375">
        <v>957</v>
      </c>
      <c r="K5375">
        <v>957</v>
      </c>
      <c r="L5375">
        <v>20233</v>
      </c>
      <c r="M5375">
        <v>1</v>
      </c>
      <c r="N5375" t="s">
        <v>31</v>
      </c>
      <c r="O5375">
        <v>7125</v>
      </c>
      <c r="P5375">
        <v>20211004</v>
      </c>
      <c r="Q5375" t="s">
        <v>31</v>
      </c>
      <c r="R5375" t="s">
        <v>30</v>
      </c>
      <c r="S5375">
        <v>0</v>
      </c>
      <c r="T5375">
        <v>20234</v>
      </c>
      <c r="U5375">
        <v>1</v>
      </c>
      <c r="V5375" t="s">
        <v>31</v>
      </c>
      <c r="W5375">
        <v>7532.29</v>
      </c>
      <c r="X5375">
        <v>16080521</v>
      </c>
      <c r="Y5375" s="11" t="str">
        <f t="shared" si="85"/>
        <v>4. 2-3 Year</v>
      </c>
      <c r="Z5375" s="11" t="str">
        <f t="shared" si="85"/>
        <v>4. 2-3 Year</v>
      </c>
    </row>
    <row r="5376" spans="1:26" x14ac:dyDescent="0.25">
      <c r="A5376">
        <v>165062304</v>
      </c>
      <c r="B5376" t="s">
        <v>2990</v>
      </c>
      <c r="C5376" t="s">
        <v>334</v>
      </c>
      <c r="D5376" t="s">
        <v>125</v>
      </c>
      <c r="E5376">
        <v>24</v>
      </c>
      <c r="F5376" t="s">
        <v>6</v>
      </c>
      <c r="G5376" t="s">
        <v>837</v>
      </c>
      <c r="H5376" t="s">
        <v>25</v>
      </c>
      <c r="I5376" t="s">
        <v>22</v>
      </c>
      <c r="J5376">
        <v>62</v>
      </c>
      <c r="K5376">
        <v>42</v>
      </c>
      <c r="L5376">
        <v>0</v>
      </c>
      <c r="M5376">
        <v>0</v>
      </c>
      <c r="N5376" t="s">
        <v>30</v>
      </c>
      <c r="O5376">
        <v>0</v>
      </c>
      <c r="P5376" t="s">
        <v>25</v>
      </c>
      <c r="Q5376" t="s">
        <v>30</v>
      </c>
      <c r="R5376" t="s">
        <v>30</v>
      </c>
      <c r="S5376">
        <v>0</v>
      </c>
      <c r="T5376">
        <v>0</v>
      </c>
      <c r="U5376">
        <v>0</v>
      </c>
      <c r="V5376" t="s">
        <v>30</v>
      </c>
      <c r="W5376">
        <v>0</v>
      </c>
      <c r="X5376">
        <v>12460319</v>
      </c>
      <c r="Y5376" s="11" t="str">
        <f t="shared" si="85"/>
        <v>1. &lt;= 1 Year</v>
      </c>
      <c r="Z5376" s="11" t="str">
        <f t="shared" si="85"/>
        <v>1. &lt;= 1 Year</v>
      </c>
    </row>
    <row r="5377" spans="1:26" x14ac:dyDescent="0.25">
      <c r="A5377">
        <v>164849754</v>
      </c>
      <c r="B5377" t="s">
        <v>3319</v>
      </c>
      <c r="C5377" t="s">
        <v>3320</v>
      </c>
      <c r="D5377" t="s">
        <v>124</v>
      </c>
      <c r="E5377">
        <v>24</v>
      </c>
      <c r="F5377" t="s">
        <v>33</v>
      </c>
      <c r="G5377" t="s">
        <v>874</v>
      </c>
      <c r="H5377" t="s">
        <v>25</v>
      </c>
      <c r="I5377" t="s">
        <v>22</v>
      </c>
      <c r="J5377">
        <v>321</v>
      </c>
      <c r="K5377">
        <v>321</v>
      </c>
      <c r="L5377">
        <v>20233</v>
      </c>
      <c r="M5377">
        <v>1</v>
      </c>
      <c r="N5377" t="s">
        <v>31</v>
      </c>
      <c r="O5377">
        <v>14915</v>
      </c>
      <c r="P5377" t="s">
        <v>25</v>
      </c>
      <c r="Q5377" t="s">
        <v>30</v>
      </c>
      <c r="R5377" t="s">
        <v>30</v>
      </c>
      <c r="S5377">
        <v>0</v>
      </c>
      <c r="T5377">
        <v>20234</v>
      </c>
      <c r="U5377">
        <v>1</v>
      </c>
      <c r="V5377" t="s">
        <v>31</v>
      </c>
      <c r="W5377">
        <v>14487.18</v>
      </c>
      <c r="X5377">
        <v>16378330</v>
      </c>
      <c r="Y5377" s="11" t="str">
        <f t="shared" si="85"/>
        <v>1. &lt;= 1 Year</v>
      </c>
      <c r="Z5377" s="11" t="str">
        <f t="shared" si="85"/>
        <v>1. &lt;= 1 Year</v>
      </c>
    </row>
    <row r="5378" spans="1:26" x14ac:dyDescent="0.25">
      <c r="A5378">
        <v>164941493</v>
      </c>
      <c r="B5378" t="s">
        <v>672</v>
      </c>
      <c r="C5378" t="s">
        <v>630</v>
      </c>
      <c r="D5378" t="s">
        <v>125</v>
      </c>
      <c r="E5378">
        <v>24</v>
      </c>
      <c r="F5378" t="s">
        <v>6</v>
      </c>
      <c r="G5378" t="s">
        <v>840</v>
      </c>
      <c r="H5378" t="s">
        <v>25</v>
      </c>
      <c r="I5378" t="s">
        <v>22</v>
      </c>
      <c r="J5378">
        <v>222</v>
      </c>
      <c r="K5378">
        <v>207</v>
      </c>
      <c r="L5378">
        <v>20233</v>
      </c>
      <c r="M5378">
        <v>1</v>
      </c>
      <c r="N5378" t="s">
        <v>31</v>
      </c>
      <c r="O5378">
        <v>3305</v>
      </c>
      <c r="P5378" t="s">
        <v>25</v>
      </c>
      <c r="Q5378" t="s">
        <v>30</v>
      </c>
      <c r="R5378" t="s">
        <v>31</v>
      </c>
      <c r="S5378">
        <v>1</v>
      </c>
      <c r="T5378">
        <v>20234</v>
      </c>
      <c r="U5378">
        <v>1</v>
      </c>
      <c r="V5378" t="s">
        <v>31</v>
      </c>
      <c r="W5378">
        <v>7364.54</v>
      </c>
      <c r="X5378">
        <v>11818300</v>
      </c>
      <c r="Y5378" s="11" t="str">
        <f t="shared" si="85"/>
        <v>1. &lt;= 1 Year</v>
      </c>
      <c r="Z5378" s="11" t="str">
        <f t="shared" si="85"/>
        <v>1. &lt;= 1 Year</v>
      </c>
    </row>
    <row r="5379" spans="1:26" x14ac:dyDescent="0.25">
      <c r="A5379">
        <v>164638612</v>
      </c>
      <c r="B5379" t="s">
        <v>1640</v>
      </c>
      <c r="C5379" t="s">
        <v>1641</v>
      </c>
      <c r="D5379" t="s">
        <v>125</v>
      </c>
      <c r="E5379">
        <v>24</v>
      </c>
      <c r="F5379" t="s">
        <v>32</v>
      </c>
      <c r="G5379" t="s">
        <v>840</v>
      </c>
      <c r="H5379" t="s">
        <v>25</v>
      </c>
      <c r="I5379" t="s">
        <v>22</v>
      </c>
      <c r="J5379">
        <v>636</v>
      </c>
      <c r="K5379">
        <v>61</v>
      </c>
      <c r="L5379">
        <v>20233</v>
      </c>
      <c r="M5379">
        <v>1</v>
      </c>
      <c r="N5379" t="s">
        <v>31</v>
      </c>
      <c r="O5379">
        <v>6007</v>
      </c>
      <c r="P5379">
        <v>20240307</v>
      </c>
      <c r="Q5379" t="s">
        <v>31</v>
      </c>
      <c r="R5379" t="s">
        <v>30</v>
      </c>
      <c r="S5379">
        <v>0</v>
      </c>
      <c r="T5379">
        <v>20234</v>
      </c>
      <c r="U5379">
        <v>1</v>
      </c>
      <c r="V5379" t="s">
        <v>31</v>
      </c>
      <c r="W5379">
        <v>1027.1500000000001</v>
      </c>
      <c r="X5379">
        <v>16270366</v>
      </c>
      <c r="Y5379" s="11" t="str">
        <f t="shared" si="85"/>
        <v>3.  1.5 to 2 Year</v>
      </c>
      <c r="Z5379" s="11" t="str">
        <f t="shared" si="85"/>
        <v>1. &lt;= 1 Year</v>
      </c>
    </row>
    <row r="5380" spans="1:26" x14ac:dyDescent="0.25">
      <c r="A5380">
        <v>164950101</v>
      </c>
      <c r="B5380" t="s">
        <v>4503</v>
      </c>
      <c r="C5380" t="s">
        <v>379</v>
      </c>
      <c r="D5380" t="s">
        <v>107</v>
      </c>
      <c r="E5380">
        <v>24</v>
      </c>
      <c r="F5380" t="s">
        <v>32</v>
      </c>
      <c r="G5380" t="s">
        <v>1429</v>
      </c>
      <c r="H5380" t="s">
        <v>25</v>
      </c>
      <c r="I5380" t="s">
        <v>22</v>
      </c>
      <c r="J5380">
        <v>210</v>
      </c>
      <c r="K5380">
        <v>82</v>
      </c>
      <c r="L5380">
        <v>20233</v>
      </c>
      <c r="M5380">
        <v>1</v>
      </c>
      <c r="N5380" t="s">
        <v>31</v>
      </c>
      <c r="O5380">
        <v>16810</v>
      </c>
      <c r="P5380">
        <v>20221103</v>
      </c>
      <c r="Q5380" t="s">
        <v>31</v>
      </c>
      <c r="R5380" t="s">
        <v>31</v>
      </c>
      <c r="S5380">
        <v>1</v>
      </c>
      <c r="T5380">
        <v>20234</v>
      </c>
      <c r="U5380">
        <v>1</v>
      </c>
      <c r="V5380" t="s">
        <v>31</v>
      </c>
      <c r="W5380">
        <v>3431.63</v>
      </c>
      <c r="X5380">
        <v>16436767</v>
      </c>
      <c r="Y5380" s="11" t="str">
        <f t="shared" si="85"/>
        <v>1. &lt;= 1 Year</v>
      </c>
      <c r="Z5380" s="11" t="str">
        <f t="shared" si="85"/>
        <v>1. &lt;= 1 Year</v>
      </c>
    </row>
    <row r="5381" spans="1:26" x14ac:dyDescent="0.25">
      <c r="A5381">
        <v>164900914</v>
      </c>
      <c r="B5381" t="s">
        <v>3714</v>
      </c>
      <c r="C5381" t="s">
        <v>693</v>
      </c>
      <c r="D5381" t="s">
        <v>107</v>
      </c>
      <c r="E5381">
        <v>24</v>
      </c>
      <c r="F5381" t="s">
        <v>32</v>
      </c>
      <c r="G5381" t="s">
        <v>1429</v>
      </c>
      <c r="H5381" t="s">
        <v>25</v>
      </c>
      <c r="I5381" t="s">
        <v>22</v>
      </c>
      <c r="J5381">
        <v>271</v>
      </c>
      <c r="K5381">
        <v>259</v>
      </c>
      <c r="L5381">
        <v>0</v>
      </c>
      <c r="M5381">
        <v>0</v>
      </c>
      <c r="N5381" t="s">
        <v>30</v>
      </c>
      <c r="O5381">
        <v>0</v>
      </c>
      <c r="P5381" t="s">
        <v>25</v>
      </c>
      <c r="Q5381" t="s">
        <v>30</v>
      </c>
      <c r="R5381" t="s">
        <v>30</v>
      </c>
      <c r="S5381">
        <v>0</v>
      </c>
      <c r="T5381">
        <v>0</v>
      </c>
      <c r="U5381">
        <v>0</v>
      </c>
      <c r="V5381" t="s">
        <v>30</v>
      </c>
      <c r="W5381">
        <v>0</v>
      </c>
      <c r="X5381">
        <v>16417235</v>
      </c>
      <c r="Y5381" s="11" t="str">
        <f t="shared" si="85"/>
        <v>1. &lt;= 1 Year</v>
      </c>
      <c r="Z5381" s="11" t="str">
        <f t="shared" si="85"/>
        <v>1. &lt;= 1 Year</v>
      </c>
    </row>
    <row r="5382" spans="1:26" x14ac:dyDescent="0.25">
      <c r="A5382">
        <v>164867293</v>
      </c>
      <c r="B5382" t="s">
        <v>3715</v>
      </c>
      <c r="C5382" t="s">
        <v>3716</v>
      </c>
      <c r="D5382" t="s">
        <v>125</v>
      </c>
      <c r="E5382">
        <v>24</v>
      </c>
      <c r="F5382" t="s">
        <v>32</v>
      </c>
      <c r="G5382" t="s">
        <v>837</v>
      </c>
      <c r="H5382" t="s">
        <v>25</v>
      </c>
      <c r="I5382" t="s">
        <v>22</v>
      </c>
      <c r="J5382">
        <v>306</v>
      </c>
      <c r="K5382">
        <v>143</v>
      </c>
      <c r="L5382">
        <v>20233</v>
      </c>
      <c r="M5382">
        <v>1</v>
      </c>
      <c r="N5382" t="s">
        <v>31</v>
      </c>
      <c r="O5382">
        <v>942</v>
      </c>
      <c r="P5382" t="s">
        <v>25</v>
      </c>
      <c r="Q5382" t="s">
        <v>30</v>
      </c>
      <c r="R5382" t="s">
        <v>30</v>
      </c>
      <c r="S5382">
        <v>0</v>
      </c>
      <c r="T5382">
        <v>20234</v>
      </c>
      <c r="U5382">
        <v>1</v>
      </c>
      <c r="V5382" t="s">
        <v>31</v>
      </c>
      <c r="W5382">
        <v>6122.64</v>
      </c>
      <c r="X5382">
        <v>16394956</v>
      </c>
      <c r="Y5382" s="11" t="str">
        <f t="shared" si="85"/>
        <v>1. &lt;= 1 Year</v>
      </c>
      <c r="Z5382" s="11" t="str">
        <f t="shared" si="85"/>
        <v>1. &lt;= 1 Year</v>
      </c>
    </row>
    <row r="5383" spans="1:26" x14ac:dyDescent="0.25">
      <c r="A5383">
        <v>164516292</v>
      </c>
      <c r="B5383" t="s">
        <v>521</v>
      </c>
      <c r="C5383" t="s">
        <v>1265</v>
      </c>
      <c r="D5383" t="s">
        <v>122</v>
      </c>
      <c r="E5383">
        <v>24</v>
      </c>
      <c r="F5383" t="s">
        <v>32</v>
      </c>
      <c r="G5383" t="s">
        <v>2269</v>
      </c>
      <c r="H5383" t="s">
        <v>25</v>
      </c>
      <c r="I5383" t="s">
        <v>22</v>
      </c>
      <c r="J5383">
        <v>859</v>
      </c>
      <c r="K5383">
        <v>795</v>
      </c>
      <c r="L5383">
        <v>0</v>
      </c>
      <c r="M5383">
        <v>0</v>
      </c>
      <c r="N5383" t="s">
        <v>30</v>
      </c>
      <c r="O5383">
        <v>0</v>
      </c>
      <c r="P5383" t="s">
        <v>25</v>
      </c>
      <c r="Q5383" t="s">
        <v>30</v>
      </c>
      <c r="R5383" t="s">
        <v>30</v>
      </c>
      <c r="S5383">
        <v>0</v>
      </c>
      <c r="T5383">
        <v>0</v>
      </c>
      <c r="U5383">
        <v>0</v>
      </c>
      <c r="V5383" t="s">
        <v>30</v>
      </c>
      <c r="W5383">
        <v>0</v>
      </c>
      <c r="X5383">
        <v>16199505</v>
      </c>
      <c r="Y5383" s="11" t="str">
        <f t="shared" si="85"/>
        <v>4. 2-3 Year</v>
      </c>
      <c r="Z5383" s="11" t="str">
        <f t="shared" si="85"/>
        <v>4. 2-3 Year</v>
      </c>
    </row>
    <row r="5384" spans="1:26" x14ac:dyDescent="0.25">
      <c r="A5384">
        <v>164915374</v>
      </c>
      <c r="B5384" t="s">
        <v>4077</v>
      </c>
      <c r="C5384" t="s">
        <v>932</v>
      </c>
      <c r="D5384" t="s">
        <v>107</v>
      </c>
      <c r="E5384">
        <v>24</v>
      </c>
      <c r="F5384" t="s">
        <v>32</v>
      </c>
      <c r="G5384" t="s">
        <v>1429</v>
      </c>
      <c r="H5384" t="s">
        <v>25</v>
      </c>
      <c r="I5384" t="s">
        <v>22</v>
      </c>
      <c r="J5384">
        <v>255</v>
      </c>
      <c r="K5384">
        <v>82</v>
      </c>
      <c r="L5384">
        <v>0</v>
      </c>
      <c r="M5384">
        <v>0</v>
      </c>
      <c r="N5384" t="s">
        <v>30</v>
      </c>
      <c r="O5384">
        <v>0</v>
      </c>
      <c r="P5384" t="s">
        <v>25</v>
      </c>
      <c r="Q5384" t="s">
        <v>30</v>
      </c>
      <c r="R5384" t="s">
        <v>30</v>
      </c>
      <c r="S5384">
        <v>0</v>
      </c>
      <c r="T5384">
        <v>0</v>
      </c>
      <c r="U5384">
        <v>0</v>
      </c>
      <c r="V5384" t="s">
        <v>30</v>
      </c>
      <c r="W5384">
        <v>0</v>
      </c>
      <c r="X5384">
        <v>16391185</v>
      </c>
      <c r="Y5384" s="11" t="str">
        <f t="shared" si="85"/>
        <v>1. &lt;= 1 Year</v>
      </c>
      <c r="Z5384" s="11" t="str">
        <f t="shared" si="85"/>
        <v>1. &lt;= 1 Year</v>
      </c>
    </row>
    <row r="5385" spans="1:26" x14ac:dyDescent="0.25">
      <c r="A5385">
        <v>164758220</v>
      </c>
      <c r="B5385" t="s">
        <v>5808</v>
      </c>
      <c r="C5385" t="s">
        <v>5809</v>
      </c>
      <c r="D5385" t="s">
        <v>124</v>
      </c>
      <c r="E5385">
        <v>24</v>
      </c>
      <c r="F5385" t="s">
        <v>6</v>
      </c>
      <c r="G5385" t="s">
        <v>842</v>
      </c>
      <c r="H5385" t="s">
        <v>25</v>
      </c>
      <c r="I5385" t="s">
        <v>22</v>
      </c>
      <c r="J5385">
        <v>461</v>
      </c>
      <c r="K5385">
        <v>95</v>
      </c>
      <c r="L5385">
        <v>20233</v>
      </c>
      <c r="M5385">
        <v>1</v>
      </c>
      <c r="N5385" t="s">
        <v>31</v>
      </c>
      <c r="O5385">
        <v>9465</v>
      </c>
      <c r="P5385">
        <v>20240201</v>
      </c>
      <c r="Q5385" t="s">
        <v>31</v>
      </c>
      <c r="R5385" t="s">
        <v>31</v>
      </c>
      <c r="S5385">
        <v>1</v>
      </c>
      <c r="T5385">
        <v>20234</v>
      </c>
      <c r="U5385">
        <v>1</v>
      </c>
      <c r="V5385" t="s">
        <v>31</v>
      </c>
      <c r="W5385">
        <v>2927.19</v>
      </c>
      <c r="X5385">
        <v>16321963</v>
      </c>
      <c r="Y5385" s="11" t="str">
        <f t="shared" si="85"/>
        <v>2.  1-1.5 Years</v>
      </c>
      <c r="Z5385" s="11" t="str">
        <f t="shared" si="85"/>
        <v>1. &lt;= 1 Year</v>
      </c>
    </row>
    <row r="5386" spans="1:26" x14ac:dyDescent="0.25">
      <c r="A5386">
        <v>164640174</v>
      </c>
      <c r="B5386" t="s">
        <v>1745</v>
      </c>
      <c r="C5386" t="s">
        <v>278</v>
      </c>
      <c r="D5386" t="s">
        <v>107</v>
      </c>
      <c r="E5386">
        <v>24</v>
      </c>
      <c r="F5386" t="s">
        <v>32</v>
      </c>
      <c r="G5386" t="s">
        <v>1637</v>
      </c>
      <c r="H5386" t="s">
        <v>25</v>
      </c>
      <c r="I5386" t="s">
        <v>22</v>
      </c>
      <c r="J5386">
        <v>637</v>
      </c>
      <c r="K5386">
        <v>570</v>
      </c>
      <c r="L5386">
        <v>20233</v>
      </c>
      <c r="M5386">
        <v>1</v>
      </c>
      <c r="N5386" t="s">
        <v>31</v>
      </c>
      <c r="O5386">
        <v>4502</v>
      </c>
      <c r="P5386">
        <v>20230530</v>
      </c>
      <c r="Q5386" t="s">
        <v>31</v>
      </c>
      <c r="R5386" t="s">
        <v>30</v>
      </c>
      <c r="S5386">
        <v>0</v>
      </c>
      <c r="T5386">
        <v>20234</v>
      </c>
      <c r="U5386">
        <v>1</v>
      </c>
      <c r="V5386" t="s">
        <v>31</v>
      </c>
      <c r="W5386">
        <v>1321.75</v>
      </c>
      <c r="X5386">
        <v>16269536</v>
      </c>
      <c r="Y5386" s="11" t="str">
        <f t="shared" si="85"/>
        <v>3.  1.5 to 2 Year</v>
      </c>
      <c r="Z5386" s="11" t="str">
        <f t="shared" si="85"/>
        <v>3.  1.5 to 2 Year</v>
      </c>
    </row>
    <row r="5387" spans="1:26" x14ac:dyDescent="0.25">
      <c r="A5387">
        <v>165027847</v>
      </c>
      <c r="B5387" t="s">
        <v>5810</v>
      </c>
      <c r="C5387" t="s">
        <v>5811</v>
      </c>
      <c r="D5387" t="s">
        <v>917</v>
      </c>
      <c r="E5387">
        <v>24</v>
      </c>
      <c r="F5387" t="s">
        <v>32</v>
      </c>
      <c r="G5387" t="s">
        <v>835</v>
      </c>
      <c r="H5387" t="s">
        <v>25</v>
      </c>
      <c r="I5387" t="s">
        <v>22</v>
      </c>
      <c r="J5387">
        <v>103</v>
      </c>
      <c r="K5387">
        <v>5</v>
      </c>
      <c r="L5387">
        <v>20233</v>
      </c>
      <c r="M5387">
        <v>1</v>
      </c>
      <c r="N5387" t="s">
        <v>31</v>
      </c>
      <c r="O5387">
        <v>2562</v>
      </c>
      <c r="P5387">
        <v>20230711</v>
      </c>
      <c r="Q5387" t="s">
        <v>31</v>
      </c>
      <c r="R5387" t="s">
        <v>30</v>
      </c>
      <c r="S5387">
        <v>0</v>
      </c>
      <c r="T5387">
        <v>0</v>
      </c>
      <c r="U5387">
        <v>0</v>
      </c>
      <c r="V5387" t="s">
        <v>30</v>
      </c>
      <c r="W5387">
        <v>0</v>
      </c>
      <c r="X5387">
        <v>16490377</v>
      </c>
      <c r="Y5387" s="11" t="str">
        <f t="shared" si="85"/>
        <v>1. &lt;= 1 Year</v>
      </c>
      <c r="Z5387" s="11" t="str">
        <f t="shared" si="85"/>
        <v>1. &lt;= 1 Year</v>
      </c>
    </row>
    <row r="5388" spans="1:26" x14ac:dyDescent="0.25">
      <c r="A5388">
        <v>164444788</v>
      </c>
      <c r="B5388" t="s">
        <v>1149</v>
      </c>
      <c r="C5388" t="s">
        <v>935</v>
      </c>
      <c r="D5388" t="s">
        <v>124</v>
      </c>
      <c r="E5388">
        <v>24</v>
      </c>
      <c r="F5388" t="s">
        <v>32</v>
      </c>
      <c r="G5388" t="s">
        <v>6823</v>
      </c>
      <c r="H5388" t="s">
        <v>25</v>
      </c>
      <c r="I5388" t="s">
        <v>22</v>
      </c>
      <c r="J5388">
        <v>878</v>
      </c>
      <c r="K5388">
        <v>417</v>
      </c>
      <c r="L5388">
        <v>0</v>
      </c>
      <c r="M5388">
        <v>0</v>
      </c>
      <c r="N5388" t="s">
        <v>30</v>
      </c>
      <c r="O5388">
        <v>0</v>
      </c>
      <c r="P5388" t="s">
        <v>25</v>
      </c>
      <c r="Q5388" t="s">
        <v>30</v>
      </c>
      <c r="R5388" t="s">
        <v>30</v>
      </c>
      <c r="S5388">
        <v>0</v>
      </c>
      <c r="T5388">
        <v>0</v>
      </c>
      <c r="U5388">
        <v>0</v>
      </c>
      <c r="V5388" t="s">
        <v>30</v>
      </c>
      <c r="W5388">
        <v>0</v>
      </c>
      <c r="X5388">
        <v>16091111</v>
      </c>
      <c r="Y5388" s="11" t="str">
        <f t="shared" si="85"/>
        <v>4. 2-3 Year</v>
      </c>
      <c r="Z5388" s="11" t="str">
        <f t="shared" si="85"/>
        <v>2.  1-1.5 Years</v>
      </c>
    </row>
    <row r="5389" spans="1:26" x14ac:dyDescent="0.25">
      <c r="A5389">
        <v>164677050</v>
      </c>
      <c r="B5389" t="s">
        <v>676</v>
      </c>
      <c r="C5389" t="s">
        <v>627</v>
      </c>
      <c r="D5389" t="s">
        <v>107</v>
      </c>
      <c r="E5389">
        <v>24</v>
      </c>
      <c r="F5389" t="s">
        <v>32</v>
      </c>
      <c r="G5389" t="s">
        <v>841</v>
      </c>
      <c r="H5389" t="s">
        <v>25</v>
      </c>
      <c r="I5389" t="s">
        <v>22</v>
      </c>
      <c r="J5389">
        <v>574</v>
      </c>
      <c r="K5389">
        <v>17</v>
      </c>
      <c r="L5389">
        <v>20233</v>
      </c>
      <c r="M5389">
        <v>1</v>
      </c>
      <c r="N5389" t="s">
        <v>31</v>
      </c>
      <c r="O5389">
        <v>4080</v>
      </c>
      <c r="P5389">
        <v>20230605</v>
      </c>
      <c r="Q5389" t="s">
        <v>31</v>
      </c>
      <c r="R5389" t="s">
        <v>30</v>
      </c>
      <c r="S5389">
        <v>0</v>
      </c>
      <c r="T5389">
        <v>0</v>
      </c>
      <c r="U5389">
        <v>0</v>
      </c>
      <c r="V5389" t="s">
        <v>30</v>
      </c>
      <c r="W5389">
        <v>0</v>
      </c>
      <c r="X5389">
        <v>16291659</v>
      </c>
      <c r="Y5389" s="11" t="str">
        <f t="shared" si="85"/>
        <v>3.  1.5 to 2 Year</v>
      </c>
      <c r="Z5389" s="11" t="str">
        <f t="shared" si="85"/>
        <v>1. &lt;= 1 Year</v>
      </c>
    </row>
    <row r="5390" spans="1:26" x14ac:dyDescent="0.25">
      <c r="A5390">
        <v>164968375</v>
      </c>
      <c r="B5390" t="s">
        <v>676</v>
      </c>
      <c r="C5390" t="s">
        <v>3269</v>
      </c>
      <c r="D5390" t="s">
        <v>125</v>
      </c>
      <c r="E5390">
        <v>24</v>
      </c>
      <c r="F5390" t="s">
        <v>32</v>
      </c>
      <c r="G5390" t="s">
        <v>840</v>
      </c>
      <c r="H5390" t="s">
        <v>25</v>
      </c>
      <c r="I5390" t="s">
        <v>22</v>
      </c>
      <c r="J5390">
        <v>187</v>
      </c>
      <c r="K5390">
        <v>110</v>
      </c>
      <c r="L5390">
        <v>20233</v>
      </c>
      <c r="M5390">
        <v>1</v>
      </c>
      <c r="N5390" t="s">
        <v>31</v>
      </c>
      <c r="O5390">
        <v>7880</v>
      </c>
      <c r="P5390">
        <v>20210114</v>
      </c>
      <c r="Q5390" t="s">
        <v>31</v>
      </c>
      <c r="R5390" t="s">
        <v>30</v>
      </c>
      <c r="S5390">
        <v>0</v>
      </c>
      <c r="T5390">
        <v>20234</v>
      </c>
      <c r="U5390">
        <v>1</v>
      </c>
      <c r="V5390" t="s">
        <v>31</v>
      </c>
      <c r="W5390">
        <v>5995.06</v>
      </c>
      <c r="X5390">
        <v>16417315</v>
      </c>
      <c r="Y5390" s="11" t="str">
        <f t="shared" si="85"/>
        <v>1. &lt;= 1 Year</v>
      </c>
      <c r="Z5390" s="11" t="str">
        <f t="shared" si="85"/>
        <v>1. &lt;= 1 Year</v>
      </c>
    </row>
    <row r="5391" spans="1:26" x14ac:dyDescent="0.25">
      <c r="A5391">
        <v>165006438</v>
      </c>
      <c r="B5391" t="s">
        <v>5812</v>
      </c>
      <c r="C5391" t="s">
        <v>5813</v>
      </c>
      <c r="D5391" t="s">
        <v>125</v>
      </c>
      <c r="E5391">
        <v>24</v>
      </c>
      <c r="F5391" t="s">
        <v>32</v>
      </c>
      <c r="G5391" t="s">
        <v>837</v>
      </c>
      <c r="H5391" t="s">
        <v>25</v>
      </c>
      <c r="I5391" t="s">
        <v>22</v>
      </c>
      <c r="J5391">
        <v>131</v>
      </c>
      <c r="K5391">
        <v>110</v>
      </c>
      <c r="L5391">
        <v>20233</v>
      </c>
      <c r="M5391">
        <v>1</v>
      </c>
      <c r="N5391" t="s">
        <v>31</v>
      </c>
      <c r="O5391">
        <v>5342</v>
      </c>
      <c r="P5391">
        <v>20211011</v>
      </c>
      <c r="Q5391" t="s">
        <v>31</v>
      </c>
      <c r="R5391" t="s">
        <v>30</v>
      </c>
      <c r="S5391">
        <v>0</v>
      </c>
      <c r="T5391">
        <v>20234</v>
      </c>
      <c r="U5391">
        <v>1</v>
      </c>
      <c r="V5391" t="s">
        <v>31</v>
      </c>
      <c r="W5391">
        <v>6062</v>
      </c>
      <c r="X5391">
        <v>16448782</v>
      </c>
      <c r="Y5391" s="11" t="str">
        <f t="shared" si="85"/>
        <v>1. &lt;= 1 Year</v>
      </c>
      <c r="Z5391" s="11" t="str">
        <f t="shared" si="85"/>
        <v>1. &lt;= 1 Year</v>
      </c>
    </row>
    <row r="5392" spans="1:26" x14ac:dyDescent="0.25">
      <c r="A5392">
        <v>165019329</v>
      </c>
      <c r="B5392" t="s">
        <v>3910</v>
      </c>
      <c r="C5392" t="s">
        <v>568</v>
      </c>
      <c r="D5392" t="s">
        <v>107</v>
      </c>
      <c r="E5392">
        <v>24</v>
      </c>
      <c r="F5392" t="s">
        <v>32</v>
      </c>
      <c r="G5392" t="s">
        <v>1637</v>
      </c>
      <c r="H5392" t="s">
        <v>25</v>
      </c>
      <c r="I5392" t="s">
        <v>22</v>
      </c>
      <c r="J5392">
        <v>111</v>
      </c>
      <c r="K5392">
        <v>110</v>
      </c>
      <c r="L5392">
        <v>0</v>
      </c>
      <c r="M5392">
        <v>0</v>
      </c>
      <c r="N5392" t="s">
        <v>30</v>
      </c>
      <c r="O5392">
        <v>0</v>
      </c>
      <c r="P5392" t="s">
        <v>25</v>
      </c>
      <c r="Q5392" t="s">
        <v>30</v>
      </c>
      <c r="R5392" t="s">
        <v>30</v>
      </c>
      <c r="S5392">
        <v>0</v>
      </c>
      <c r="T5392">
        <v>0</v>
      </c>
      <c r="U5392">
        <v>0</v>
      </c>
      <c r="V5392" t="s">
        <v>30</v>
      </c>
      <c r="W5392">
        <v>0</v>
      </c>
      <c r="X5392">
        <v>16486665</v>
      </c>
      <c r="Y5392" s="11" t="str">
        <f t="shared" si="85"/>
        <v>1. &lt;= 1 Year</v>
      </c>
      <c r="Z5392" s="11" t="str">
        <f t="shared" si="85"/>
        <v>1. &lt;= 1 Year</v>
      </c>
    </row>
    <row r="5393" spans="1:26" x14ac:dyDescent="0.25">
      <c r="A5393">
        <v>164905913</v>
      </c>
      <c r="B5393" t="s">
        <v>3321</v>
      </c>
      <c r="C5393" t="s">
        <v>3717</v>
      </c>
      <c r="D5393" t="s">
        <v>917</v>
      </c>
      <c r="E5393">
        <v>24</v>
      </c>
      <c r="F5393" t="s">
        <v>6</v>
      </c>
      <c r="G5393" t="s">
        <v>2269</v>
      </c>
      <c r="H5393" t="s">
        <v>25</v>
      </c>
      <c r="I5393" t="s">
        <v>22</v>
      </c>
      <c r="J5393">
        <v>265</v>
      </c>
      <c r="K5393">
        <v>244</v>
      </c>
      <c r="L5393">
        <v>0</v>
      </c>
      <c r="M5393">
        <v>0</v>
      </c>
      <c r="N5393" t="s">
        <v>30</v>
      </c>
      <c r="O5393">
        <v>0</v>
      </c>
      <c r="P5393">
        <v>20230104</v>
      </c>
      <c r="Q5393" t="s">
        <v>31</v>
      </c>
      <c r="R5393" t="s">
        <v>30</v>
      </c>
      <c r="S5393">
        <v>0</v>
      </c>
      <c r="T5393">
        <v>0</v>
      </c>
      <c r="U5393">
        <v>0</v>
      </c>
      <c r="V5393" t="s">
        <v>30</v>
      </c>
      <c r="W5393">
        <v>0</v>
      </c>
      <c r="X5393">
        <v>16401392</v>
      </c>
      <c r="Y5393" s="11" t="str">
        <f t="shared" si="85"/>
        <v>1. &lt;= 1 Year</v>
      </c>
      <c r="Z5393" s="11" t="str">
        <f t="shared" si="85"/>
        <v>1. &lt;= 1 Year</v>
      </c>
    </row>
    <row r="5394" spans="1:26" x14ac:dyDescent="0.25">
      <c r="A5394">
        <v>164703782</v>
      </c>
      <c r="B5394" t="s">
        <v>2043</v>
      </c>
      <c r="C5394" t="s">
        <v>409</v>
      </c>
      <c r="D5394" t="s">
        <v>124</v>
      </c>
      <c r="E5394">
        <v>24</v>
      </c>
      <c r="F5394" t="s">
        <v>5</v>
      </c>
      <c r="G5394" t="s">
        <v>6823</v>
      </c>
      <c r="H5394" t="s">
        <v>25</v>
      </c>
      <c r="I5394" t="s">
        <v>22</v>
      </c>
      <c r="J5394">
        <v>531</v>
      </c>
      <c r="K5394">
        <v>154</v>
      </c>
      <c r="L5394">
        <v>20233</v>
      </c>
      <c r="M5394">
        <v>1</v>
      </c>
      <c r="N5394" t="s">
        <v>31</v>
      </c>
      <c r="O5394">
        <v>13984</v>
      </c>
      <c r="P5394">
        <v>20231204</v>
      </c>
      <c r="Q5394" t="s">
        <v>31</v>
      </c>
      <c r="R5394" t="s">
        <v>31</v>
      </c>
      <c r="S5394">
        <v>1</v>
      </c>
      <c r="T5394">
        <v>20234</v>
      </c>
      <c r="U5394">
        <v>1</v>
      </c>
      <c r="V5394" t="s">
        <v>31</v>
      </c>
      <c r="W5394">
        <v>13199.57</v>
      </c>
      <c r="X5394">
        <v>16234239</v>
      </c>
      <c r="Y5394" s="11" t="str">
        <f t="shared" ref="Y5394:Z5457" si="86">IF(J5394&lt;=364,"1. &lt;= 1 Year",IF(J5394&lt;=546,"2.  1-1.5 Years",IF(J5394&lt;=729,"3.  1.5 to 2 Year",IF(J5394&lt;=1459,"4. 2-3 Year",IF(J5394&lt;=1824,"5. 3-4 Year",IF(J5394&lt;=2189,"6. 4-5 Year",IF(J5394&gt;=2190,"7. &gt;= 6 Year","N/A")))))))</f>
        <v>2.  1-1.5 Years</v>
      </c>
      <c r="Z5394" s="11" t="str">
        <f t="shared" si="86"/>
        <v>1. &lt;= 1 Year</v>
      </c>
    </row>
    <row r="5395" spans="1:26" x14ac:dyDescent="0.25">
      <c r="A5395">
        <v>165046454</v>
      </c>
      <c r="B5395" t="s">
        <v>7996</v>
      </c>
      <c r="C5395" t="s">
        <v>7997</v>
      </c>
      <c r="D5395" t="s">
        <v>917</v>
      </c>
      <c r="E5395">
        <v>24</v>
      </c>
      <c r="F5395" t="s">
        <v>5</v>
      </c>
      <c r="G5395" t="s">
        <v>2044</v>
      </c>
      <c r="H5395" t="s">
        <v>25</v>
      </c>
      <c r="I5395" t="s">
        <v>22</v>
      </c>
      <c r="J5395">
        <v>55</v>
      </c>
      <c r="K5395">
        <v>49</v>
      </c>
      <c r="L5395">
        <v>0</v>
      </c>
      <c r="M5395">
        <v>0</v>
      </c>
      <c r="N5395" t="s">
        <v>30</v>
      </c>
      <c r="O5395">
        <v>0</v>
      </c>
      <c r="P5395">
        <v>20240318</v>
      </c>
      <c r="Q5395" t="s">
        <v>31</v>
      </c>
      <c r="R5395" t="s">
        <v>30</v>
      </c>
      <c r="S5395">
        <v>0</v>
      </c>
      <c r="T5395">
        <v>0</v>
      </c>
      <c r="U5395">
        <v>0</v>
      </c>
      <c r="V5395" t="s">
        <v>30</v>
      </c>
      <c r="W5395">
        <v>0</v>
      </c>
      <c r="X5395">
        <v>16061993</v>
      </c>
      <c r="Y5395" s="11" t="str">
        <f t="shared" si="86"/>
        <v>1. &lt;= 1 Year</v>
      </c>
      <c r="Z5395" s="11" t="str">
        <f t="shared" si="86"/>
        <v>1. &lt;= 1 Year</v>
      </c>
    </row>
    <row r="5396" spans="1:26" x14ac:dyDescent="0.25">
      <c r="A5396">
        <v>164742104</v>
      </c>
      <c r="B5396" t="s">
        <v>1171</v>
      </c>
      <c r="C5396" t="s">
        <v>1895</v>
      </c>
      <c r="D5396" t="s">
        <v>125</v>
      </c>
      <c r="E5396">
        <v>24</v>
      </c>
      <c r="F5396" t="s">
        <v>6</v>
      </c>
      <c r="G5396" t="s">
        <v>840</v>
      </c>
      <c r="H5396" t="s">
        <v>25</v>
      </c>
      <c r="I5396" t="s">
        <v>22</v>
      </c>
      <c r="J5396">
        <v>481</v>
      </c>
      <c r="K5396">
        <v>475</v>
      </c>
      <c r="L5396">
        <v>0</v>
      </c>
      <c r="M5396">
        <v>0</v>
      </c>
      <c r="N5396" t="s">
        <v>30</v>
      </c>
      <c r="O5396">
        <v>0</v>
      </c>
      <c r="P5396">
        <v>20220329</v>
      </c>
      <c r="Q5396" t="s">
        <v>31</v>
      </c>
      <c r="R5396" t="s">
        <v>30</v>
      </c>
      <c r="S5396">
        <v>0</v>
      </c>
      <c r="T5396">
        <v>0</v>
      </c>
      <c r="U5396">
        <v>0</v>
      </c>
      <c r="V5396" t="s">
        <v>30</v>
      </c>
      <c r="W5396">
        <v>0</v>
      </c>
      <c r="X5396">
        <v>16326273</v>
      </c>
      <c r="Y5396" s="11" t="str">
        <f t="shared" si="86"/>
        <v>2.  1-1.5 Years</v>
      </c>
      <c r="Z5396" s="11" t="str">
        <f t="shared" si="86"/>
        <v>2.  1-1.5 Years</v>
      </c>
    </row>
    <row r="5397" spans="1:26" x14ac:dyDescent="0.25">
      <c r="A5397">
        <v>165078998</v>
      </c>
      <c r="B5397" t="s">
        <v>1171</v>
      </c>
      <c r="C5397" t="s">
        <v>4193</v>
      </c>
      <c r="D5397" t="s">
        <v>122</v>
      </c>
      <c r="E5397">
        <v>24</v>
      </c>
      <c r="F5397" t="s">
        <v>32</v>
      </c>
      <c r="G5397" t="s">
        <v>2269</v>
      </c>
      <c r="H5397" t="s">
        <v>25</v>
      </c>
      <c r="I5397" t="s">
        <v>22</v>
      </c>
      <c r="J5397">
        <v>41</v>
      </c>
      <c r="K5397">
        <v>5</v>
      </c>
      <c r="L5397">
        <v>0</v>
      </c>
      <c r="M5397">
        <v>0</v>
      </c>
      <c r="N5397" t="s">
        <v>30</v>
      </c>
      <c r="O5397">
        <v>0</v>
      </c>
      <c r="P5397" t="s">
        <v>25</v>
      </c>
      <c r="Q5397" t="s">
        <v>30</v>
      </c>
      <c r="R5397" t="s">
        <v>30</v>
      </c>
      <c r="S5397">
        <v>0</v>
      </c>
      <c r="T5397">
        <v>0</v>
      </c>
      <c r="U5397">
        <v>0</v>
      </c>
      <c r="V5397" t="s">
        <v>30</v>
      </c>
      <c r="W5397">
        <v>0</v>
      </c>
      <c r="X5397">
        <v>16512085</v>
      </c>
      <c r="Y5397" s="11" t="str">
        <f t="shared" si="86"/>
        <v>1. &lt;= 1 Year</v>
      </c>
      <c r="Z5397" s="11" t="str">
        <f t="shared" si="86"/>
        <v>1. &lt;= 1 Year</v>
      </c>
    </row>
    <row r="5398" spans="1:26" x14ac:dyDescent="0.25">
      <c r="A5398">
        <v>164979417</v>
      </c>
      <c r="B5398" t="s">
        <v>719</v>
      </c>
      <c r="C5398" t="s">
        <v>4867</v>
      </c>
      <c r="D5398" t="s">
        <v>124</v>
      </c>
      <c r="E5398">
        <v>24</v>
      </c>
      <c r="F5398" t="s">
        <v>32</v>
      </c>
      <c r="G5398" t="s">
        <v>874</v>
      </c>
      <c r="H5398" t="s">
        <v>25</v>
      </c>
      <c r="I5398" t="s">
        <v>22</v>
      </c>
      <c r="J5398">
        <v>173</v>
      </c>
      <c r="K5398">
        <v>160</v>
      </c>
      <c r="L5398">
        <v>20233</v>
      </c>
      <c r="M5398">
        <v>1</v>
      </c>
      <c r="N5398" t="s">
        <v>31</v>
      </c>
      <c r="O5398">
        <v>1793</v>
      </c>
      <c r="P5398">
        <v>20230908</v>
      </c>
      <c r="Q5398" t="s">
        <v>31</v>
      </c>
      <c r="R5398" t="s">
        <v>30</v>
      </c>
      <c r="S5398">
        <v>0</v>
      </c>
      <c r="T5398">
        <v>20234</v>
      </c>
      <c r="U5398">
        <v>1</v>
      </c>
      <c r="V5398" t="s">
        <v>31</v>
      </c>
      <c r="W5398">
        <v>5754.55</v>
      </c>
      <c r="X5398">
        <v>16448552</v>
      </c>
      <c r="Y5398" s="11" t="str">
        <f t="shared" si="86"/>
        <v>1. &lt;= 1 Year</v>
      </c>
      <c r="Z5398" s="11" t="str">
        <f t="shared" si="86"/>
        <v>1. &lt;= 1 Year</v>
      </c>
    </row>
    <row r="5399" spans="1:26" x14ac:dyDescent="0.25">
      <c r="A5399">
        <v>164762827</v>
      </c>
      <c r="B5399" t="s">
        <v>2435</v>
      </c>
      <c r="C5399" t="s">
        <v>2341</v>
      </c>
      <c r="D5399" t="s">
        <v>122</v>
      </c>
      <c r="E5399">
        <v>24</v>
      </c>
      <c r="F5399" t="s">
        <v>6</v>
      </c>
      <c r="G5399" t="s">
        <v>838</v>
      </c>
      <c r="H5399" t="s">
        <v>25</v>
      </c>
      <c r="I5399" t="s">
        <v>22</v>
      </c>
      <c r="J5399">
        <v>451</v>
      </c>
      <c r="K5399">
        <v>427</v>
      </c>
      <c r="L5399">
        <v>20233</v>
      </c>
      <c r="M5399">
        <v>1</v>
      </c>
      <c r="N5399" t="s">
        <v>31</v>
      </c>
      <c r="O5399">
        <v>8618</v>
      </c>
      <c r="P5399">
        <v>20220815</v>
      </c>
      <c r="Q5399" t="s">
        <v>31</v>
      </c>
      <c r="R5399" t="s">
        <v>31</v>
      </c>
      <c r="S5399">
        <v>1</v>
      </c>
      <c r="T5399">
        <v>20234</v>
      </c>
      <c r="U5399">
        <v>1</v>
      </c>
      <c r="V5399" t="s">
        <v>31</v>
      </c>
      <c r="W5399">
        <v>12349.39</v>
      </c>
      <c r="X5399">
        <v>11582408</v>
      </c>
      <c r="Y5399" s="11" t="str">
        <f t="shared" si="86"/>
        <v>2.  1-1.5 Years</v>
      </c>
      <c r="Z5399" s="11" t="str">
        <f t="shared" si="86"/>
        <v>2.  1-1.5 Years</v>
      </c>
    </row>
    <row r="5400" spans="1:26" x14ac:dyDescent="0.25">
      <c r="A5400">
        <v>165032418</v>
      </c>
      <c r="B5400" t="s">
        <v>1060</v>
      </c>
      <c r="C5400" t="s">
        <v>975</v>
      </c>
      <c r="D5400" t="s">
        <v>917</v>
      </c>
      <c r="E5400">
        <v>24</v>
      </c>
      <c r="F5400" t="s">
        <v>32</v>
      </c>
      <c r="G5400" t="s">
        <v>2044</v>
      </c>
      <c r="H5400" t="s">
        <v>25</v>
      </c>
      <c r="I5400" t="s">
        <v>22</v>
      </c>
      <c r="J5400">
        <v>81</v>
      </c>
      <c r="K5400">
        <v>62</v>
      </c>
      <c r="L5400">
        <v>20233</v>
      </c>
      <c r="M5400">
        <v>1</v>
      </c>
      <c r="N5400" t="s">
        <v>31</v>
      </c>
      <c r="O5400">
        <v>2498</v>
      </c>
      <c r="P5400">
        <v>20240306</v>
      </c>
      <c r="Q5400" t="s">
        <v>31</v>
      </c>
      <c r="R5400" t="s">
        <v>30</v>
      </c>
      <c r="S5400">
        <v>0</v>
      </c>
      <c r="T5400">
        <v>0</v>
      </c>
      <c r="U5400">
        <v>0</v>
      </c>
      <c r="V5400" t="s">
        <v>30</v>
      </c>
      <c r="W5400">
        <v>0</v>
      </c>
      <c r="X5400">
        <v>16493154</v>
      </c>
      <c r="Y5400" s="11" t="str">
        <f t="shared" si="86"/>
        <v>1. &lt;= 1 Year</v>
      </c>
      <c r="Z5400" s="11" t="str">
        <f t="shared" si="86"/>
        <v>1. &lt;= 1 Year</v>
      </c>
    </row>
    <row r="5401" spans="1:26" x14ac:dyDescent="0.25">
      <c r="A5401">
        <v>164936130</v>
      </c>
      <c r="B5401" t="s">
        <v>4078</v>
      </c>
      <c r="C5401" t="s">
        <v>692</v>
      </c>
      <c r="D5401" t="s">
        <v>122</v>
      </c>
      <c r="E5401">
        <v>24</v>
      </c>
      <c r="F5401" t="s">
        <v>32</v>
      </c>
      <c r="G5401" t="s">
        <v>2040</v>
      </c>
      <c r="H5401" t="s">
        <v>25</v>
      </c>
      <c r="I5401" t="s">
        <v>22</v>
      </c>
      <c r="J5401">
        <v>228</v>
      </c>
      <c r="K5401">
        <v>207</v>
      </c>
      <c r="L5401">
        <v>20233</v>
      </c>
      <c r="M5401">
        <v>1</v>
      </c>
      <c r="N5401" t="s">
        <v>31</v>
      </c>
      <c r="O5401">
        <v>4308</v>
      </c>
      <c r="P5401">
        <v>20240408</v>
      </c>
      <c r="Q5401" t="s">
        <v>31</v>
      </c>
      <c r="R5401" t="s">
        <v>30</v>
      </c>
      <c r="S5401">
        <v>0</v>
      </c>
      <c r="T5401">
        <v>20234</v>
      </c>
      <c r="U5401">
        <v>1</v>
      </c>
      <c r="V5401" t="s">
        <v>31</v>
      </c>
      <c r="W5401">
        <v>5785.12</v>
      </c>
      <c r="X5401">
        <v>16436985</v>
      </c>
      <c r="Y5401" s="11" t="str">
        <f t="shared" si="86"/>
        <v>1. &lt;= 1 Year</v>
      </c>
      <c r="Z5401" s="11" t="str">
        <f t="shared" si="86"/>
        <v>1. &lt;= 1 Year</v>
      </c>
    </row>
    <row r="5402" spans="1:26" x14ac:dyDescent="0.25">
      <c r="A5402">
        <v>164664680</v>
      </c>
      <c r="B5402" t="s">
        <v>1747</v>
      </c>
      <c r="C5402" t="s">
        <v>256</v>
      </c>
      <c r="D5402" t="s">
        <v>107</v>
      </c>
      <c r="E5402">
        <v>24</v>
      </c>
      <c r="F5402" t="s">
        <v>32</v>
      </c>
      <c r="G5402" t="s">
        <v>839</v>
      </c>
      <c r="H5402" t="s">
        <v>25</v>
      </c>
      <c r="I5402" t="s">
        <v>22</v>
      </c>
      <c r="J5402">
        <v>599</v>
      </c>
      <c r="K5402">
        <v>423</v>
      </c>
      <c r="L5402">
        <v>20233</v>
      </c>
      <c r="M5402">
        <v>1</v>
      </c>
      <c r="N5402" t="s">
        <v>31</v>
      </c>
      <c r="O5402">
        <v>6711</v>
      </c>
      <c r="P5402">
        <v>20231019</v>
      </c>
      <c r="Q5402" t="s">
        <v>31</v>
      </c>
      <c r="R5402" t="s">
        <v>30</v>
      </c>
      <c r="S5402">
        <v>0</v>
      </c>
      <c r="T5402">
        <v>20234</v>
      </c>
      <c r="U5402">
        <v>1</v>
      </c>
      <c r="V5402" t="s">
        <v>31</v>
      </c>
      <c r="W5402">
        <v>4648.32</v>
      </c>
      <c r="X5402">
        <v>16238954</v>
      </c>
      <c r="Y5402" s="11" t="str">
        <f t="shared" si="86"/>
        <v>3.  1.5 to 2 Year</v>
      </c>
      <c r="Z5402" s="11" t="str">
        <f t="shared" si="86"/>
        <v>2.  1-1.5 Years</v>
      </c>
    </row>
    <row r="5403" spans="1:26" x14ac:dyDescent="0.25">
      <c r="A5403">
        <v>164976532</v>
      </c>
      <c r="B5403" t="s">
        <v>5208</v>
      </c>
      <c r="C5403" t="s">
        <v>1045</v>
      </c>
      <c r="D5403" t="s">
        <v>917</v>
      </c>
      <c r="E5403">
        <v>24</v>
      </c>
      <c r="F5403" t="s">
        <v>6</v>
      </c>
      <c r="G5403" t="s">
        <v>2044</v>
      </c>
      <c r="H5403" t="s">
        <v>25</v>
      </c>
      <c r="I5403" t="s">
        <v>22</v>
      </c>
      <c r="J5403">
        <v>164</v>
      </c>
      <c r="K5403">
        <v>147</v>
      </c>
      <c r="L5403">
        <v>20233</v>
      </c>
      <c r="M5403">
        <v>1</v>
      </c>
      <c r="N5403" t="s">
        <v>31</v>
      </c>
      <c r="O5403">
        <v>5861</v>
      </c>
      <c r="P5403">
        <v>20210720</v>
      </c>
      <c r="Q5403" t="s">
        <v>31</v>
      </c>
      <c r="R5403" t="s">
        <v>30</v>
      </c>
      <c r="S5403">
        <v>0</v>
      </c>
      <c r="T5403">
        <v>20234</v>
      </c>
      <c r="U5403">
        <v>1</v>
      </c>
      <c r="V5403" t="s">
        <v>31</v>
      </c>
      <c r="W5403">
        <v>8853.73</v>
      </c>
      <c r="X5403">
        <v>16457016</v>
      </c>
      <c r="Y5403" s="11" t="str">
        <f t="shared" si="86"/>
        <v>1. &lt;= 1 Year</v>
      </c>
      <c r="Z5403" s="11" t="str">
        <f t="shared" si="86"/>
        <v>1. &lt;= 1 Year</v>
      </c>
    </row>
    <row r="5404" spans="1:26" x14ac:dyDescent="0.25">
      <c r="A5404">
        <v>165000515</v>
      </c>
      <c r="B5404" t="s">
        <v>5814</v>
      </c>
      <c r="C5404" t="s">
        <v>323</v>
      </c>
      <c r="D5404" t="s">
        <v>107</v>
      </c>
      <c r="E5404">
        <v>24</v>
      </c>
      <c r="F5404" t="s">
        <v>32</v>
      </c>
      <c r="G5404" t="s">
        <v>1429</v>
      </c>
      <c r="H5404" t="s">
        <v>25</v>
      </c>
      <c r="I5404" t="s">
        <v>22</v>
      </c>
      <c r="J5404">
        <v>143</v>
      </c>
      <c r="K5404">
        <v>82</v>
      </c>
      <c r="L5404">
        <v>20233</v>
      </c>
      <c r="M5404">
        <v>1</v>
      </c>
      <c r="N5404" t="s">
        <v>31</v>
      </c>
      <c r="O5404">
        <v>7220</v>
      </c>
      <c r="P5404" t="s">
        <v>25</v>
      </c>
      <c r="Q5404" t="s">
        <v>30</v>
      </c>
      <c r="R5404" t="s">
        <v>30</v>
      </c>
      <c r="S5404">
        <v>0</v>
      </c>
      <c r="T5404">
        <v>0</v>
      </c>
      <c r="U5404">
        <v>0</v>
      </c>
      <c r="V5404" t="s">
        <v>30</v>
      </c>
      <c r="W5404">
        <v>0</v>
      </c>
      <c r="X5404">
        <v>16459725</v>
      </c>
      <c r="Y5404" s="11" t="str">
        <f t="shared" si="86"/>
        <v>1. &lt;= 1 Year</v>
      </c>
      <c r="Z5404" s="11" t="str">
        <f t="shared" si="86"/>
        <v>1. &lt;= 1 Year</v>
      </c>
    </row>
    <row r="5405" spans="1:26" x14ac:dyDescent="0.25">
      <c r="A5405">
        <v>164686648</v>
      </c>
      <c r="B5405" t="s">
        <v>562</v>
      </c>
      <c r="C5405" t="s">
        <v>1897</v>
      </c>
      <c r="D5405" t="s">
        <v>107</v>
      </c>
      <c r="E5405">
        <v>24</v>
      </c>
      <c r="F5405" t="s">
        <v>32</v>
      </c>
      <c r="G5405" t="s">
        <v>841</v>
      </c>
      <c r="H5405" t="s">
        <v>25</v>
      </c>
      <c r="I5405" t="s">
        <v>22</v>
      </c>
      <c r="J5405">
        <v>557</v>
      </c>
      <c r="K5405">
        <v>557</v>
      </c>
      <c r="L5405">
        <v>0</v>
      </c>
      <c r="M5405">
        <v>0</v>
      </c>
      <c r="N5405" t="s">
        <v>30</v>
      </c>
      <c r="O5405">
        <v>0</v>
      </c>
      <c r="P5405" t="s">
        <v>25</v>
      </c>
      <c r="Q5405" t="s">
        <v>30</v>
      </c>
      <c r="R5405" t="s">
        <v>30</v>
      </c>
      <c r="S5405">
        <v>0</v>
      </c>
      <c r="T5405">
        <v>0</v>
      </c>
      <c r="U5405">
        <v>0</v>
      </c>
      <c r="V5405" t="s">
        <v>30</v>
      </c>
      <c r="W5405">
        <v>0</v>
      </c>
      <c r="X5405">
        <v>16297179</v>
      </c>
      <c r="Y5405" s="11" t="str">
        <f t="shared" si="86"/>
        <v>3.  1.5 to 2 Year</v>
      </c>
      <c r="Z5405" s="11" t="str">
        <f t="shared" si="86"/>
        <v>3.  1.5 to 2 Year</v>
      </c>
    </row>
    <row r="5406" spans="1:26" x14ac:dyDescent="0.25">
      <c r="A5406">
        <v>164904771</v>
      </c>
      <c r="B5406" t="s">
        <v>562</v>
      </c>
      <c r="C5406" t="s">
        <v>302</v>
      </c>
      <c r="D5406" t="s">
        <v>899</v>
      </c>
      <c r="E5406">
        <v>24</v>
      </c>
      <c r="F5406" t="s">
        <v>32</v>
      </c>
      <c r="G5406" t="s">
        <v>2044</v>
      </c>
      <c r="H5406" t="s">
        <v>25</v>
      </c>
      <c r="I5406" t="s">
        <v>22</v>
      </c>
      <c r="J5406">
        <v>266</v>
      </c>
      <c r="K5406">
        <v>224</v>
      </c>
      <c r="L5406">
        <v>0</v>
      </c>
      <c r="M5406">
        <v>0</v>
      </c>
      <c r="N5406" t="s">
        <v>30</v>
      </c>
      <c r="O5406">
        <v>0</v>
      </c>
      <c r="P5406">
        <v>20230518</v>
      </c>
      <c r="Q5406" t="s">
        <v>31</v>
      </c>
      <c r="R5406" t="s">
        <v>30</v>
      </c>
      <c r="S5406">
        <v>0</v>
      </c>
      <c r="T5406">
        <v>20234</v>
      </c>
      <c r="U5406">
        <v>1</v>
      </c>
      <c r="V5406" t="s">
        <v>31</v>
      </c>
      <c r="W5406">
        <v>2481.75</v>
      </c>
      <c r="X5406">
        <v>16418723</v>
      </c>
      <c r="Y5406" s="11" t="str">
        <f t="shared" si="86"/>
        <v>1. &lt;= 1 Year</v>
      </c>
      <c r="Z5406" s="11" t="str">
        <f t="shared" si="86"/>
        <v>1. &lt;= 1 Year</v>
      </c>
    </row>
    <row r="5407" spans="1:26" x14ac:dyDescent="0.25">
      <c r="A5407">
        <v>164904478</v>
      </c>
      <c r="B5407" t="s">
        <v>745</v>
      </c>
      <c r="C5407" t="s">
        <v>627</v>
      </c>
      <c r="D5407" t="s">
        <v>128</v>
      </c>
      <c r="E5407">
        <v>24</v>
      </c>
      <c r="F5407" t="s">
        <v>32</v>
      </c>
      <c r="G5407" t="s">
        <v>837</v>
      </c>
      <c r="H5407" t="s">
        <v>25</v>
      </c>
      <c r="I5407" t="s">
        <v>22</v>
      </c>
      <c r="J5407">
        <v>266</v>
      </c>
      <c r="K5407">
        <v>266</v>
      </c>
      <c r="L5407">
        <v>20233</v>
      </c>
      <c r="M5407">
        <v>1</v>
      </c>
      <c r="N5407" t="s">
        <v>31</v>
      </c>
      <c r="O5407">
        <v>7022</v>
      </c>
      <c r="P5407" t="s">
        <v>25</v>
      </c>
      <c r="Q5407" t="s">
        <v>30</v>
      </c>
      <c r="R5407" t="s">
        <v>30</v>
      </c>
      <c r="S5407">
        <v>0</v>
      </c>
      <c r="T5407">
        <v>20234</v>
      </c>
      <c r="U5407">
        <v>1</v>
      </c>
      <c r="V5407" t="s">
        <v>31</v>
      </c>
      <c r="W5407">
        <v>5802.23</v>
      </c>
      <c r="X5407">
        <v>15438988</v>
      </c>
      <c r="Y5407" s="11" t="str">
        <f t="shared" si="86"/>
        <v>1. &lt;= 1 Year</v>
      </c>
      <c r="Z5407" s="11" t="str">
        <f t="shared" si="86"/>
        <v>1. &lt;= 1 Year</v>
      </c>
    </row>
    <row r="5408" spans="1:26" x14ac:dyDescent="0.25">
      <c r="A5408">
        <v>164942432</v>
      </c>
      <c r="B5408" t="s">
        <v>4080</v>
      </c>
      <c r="C5408" t="s">
        <v>172</v>
      </c>
      <c r="D5408" t="s">
        <v>125</v>
      </c>
      <c r="E5408">
        <v>24</v>
      </c>
      <c r="F5408" t="s">
        <v>6</v>
      </c>
      <c r="G5408" t="s">
        <v>838</v>
      </c>
      <c r="H5408" t="s">
        <v>25</v>
      </c>
      <c r="I5408" t="s">
        <v>22</v>
      </c>
      <c r="J5408">
        <v>220</v>
      </c>
      <c r="K5408">
        <v>216</v>
      </c>
      <c r="L5408">
        <v>20233</v>
      </c>
      <c r="M5408">
        <v>1</v>
      </c>
      <c r="N5408" t="s">
        <v>31</v>
      </c>
      <c r="O5408">
        <v>7429</v>
      </c>
      <c r="P5408" t="s">
        <v>25</v>
      </c>
      <c r="Q5408" t="s">
        <v>30</v>
      </c>
      <c r="R5408" t="s">
        <v>30</v>
      </c>
      <c r="S5408">
        <v>0</v>
      </c>
      <c r="T5408">
        <v>20234</v>
      </c>
      <c r="U5408">
        <v>1</v>
      </c>
      <c r="V5408" t="s">
        <v>31</v>
      </c>
      <c r="W5408">
        <v>8792.6299999999992</v>
      </c>
      <c r="X5408">
        <v>16014884</v>
      </c>
      <c r="Y5408" s="11" t="str">
        <f t="shared" si="86"/>
        <v>1. &lt;= 1 Year</v>
      </c>
      <c r="Z5408" s="11" t="str">
        <f t="shared" si="86"/>
        <v>1. &lt;= 1 Year</v>
      </c>
    </row>
    <row r="5409" spans="1:26" x14ac:dyDescent="0.25">
      <c r="A5409">
        <v>164992834</v>
      </c>
      <c r="B5409" t="s">
        <v>6505</v>
      </c>
      <c r="C5409" t="s">
        <v>489</v>
      </c>
      <c r="D5409" t="s">
        <v>107</v>
      </c>
      <c r="E5409">
        <v>24</v>
      </c>
      <c r="F5409" t="s">
        <v>32</v>
      </c>
      <c r="G5409" t="s">
        <v>1637</v>
      </c>
      <c r="H5409" t="s">
        <v>25</v>
      </c>
      <c r="I5409" t="s">
        <v>22</v>
      </c>
      <c r="J5409">
        <v>153</v>
      </c>
      <c r="K5409">
        <v>91</v>
      </c>
      <c r="L5409">
        <v>0</v>
      </c>
      <c r="M5409">
        <v>0</v>
      </c>
      <c r="N5409" t="s">
        <v>30</v>
      </c>
      <c r="O5409">
        <v>0</v>
      </c>
      <c r="P5409">
        <v>20191111</v>
      </c>
      <c r="Q5409" t="s">
        <v>31</v>
      </c>
      <c r="R5409" t="s">
        <v>31</v>
      </c>
      <c r="S5409">
        <v>1</v>
      </c>
      <c r="T5409">
        <v>0</v>
      </c>
      <c r="U5409">
        <v>0</v>
      </c>
      <c r="V5409" t="s">
        <v>30</v>
      </c>
      <c r="W5409">
        <v>0</v>
      </c>
      <c r="X5409">
        <v>15164581</v>
      </c>
      <c r="Y5409" s="11" t="str">
        <f t="shared" si="86"/>
        <v>1. &lt;= 1 Year</v>
      </c>
      <c r="Z5409" s="11" t="str">
        <f t="shared" si="86"/>
        <v>1. &lt;= 1 Year</v>
      </c>
    </row>
    <row r="5410" spans="1:26" x14ac:dyDescent="0.25">
      <c r="A5410">
        <v>165041902</v>
      </c>
      <c r="B5410" t="s">
        <v>2444</v>
      </c>
      <c r="C5410" t="s">
        <v>237</v>
      </c>
      <c r="D5410" t="s">
        <v>917</v>
      </c>
      <c r="E5410">
        <v>24</v>
      </c>
      <c r="F5410" t="s">
        <v>6</v>
      </c>
      <c r="G5410" t="s">
        <v>4497</v>
      </c>
      <c r="H5410" t="s">
        <v>25</v>
      </c>
      <c r="I5410" t="s">
        <v>22</v>
      </c>
      <c r="J5410">
        <v>88</v>
      </c>
      <c r="K5410">
        <v>66</v>
      </c>
      <c r="L5410">
        <v>20233</v>
      </c>
      <c r="M5410">
        <v>1</v>
      </c>
      <c r="N5410" t="s">
        <v>31</v>
      </c>
      <c r="O5410">
        <v>10281</v>
      </c>
      <c r="P5410">
        <v>20221122</v>
      </c>
      <c r="Q5410" t="s">
        <v>31</v>
      </c>
      <c r="R5410" t="s">
        <v>30</v>
      </c>
      <c r="S5410">
        <v>0</v>
      </c>
      <c r="T5410">
        <v>20234</v>
      </c>
      <c r="U5410">
        <v>1</v>
      </c>
      <c r="V5410" t="s">
        <v>31</v>
      </c>
      <c r="W5410">
        <v>10555</v>
      </c>
      <c r="X5410">
        <v>9137484</v>
      </c>
      <c r="Y5410" s="11" t="str">
        <f t="shared" si="86"/>
        <v>1. &lt;= 1 Year</v>
      </c>
      <c r="Z5410" s="11" t="str">
        <f t="shared" si="86"/>
        <v>1. &lt;= 1 Year</v>
      </c>
    </row>
    <row r="5411" spans="1:26" x14ac:dyDescent="0.25">
      <c r="A5411">
        <v>164640162</v>
      </c>
      <c r="B5411" t="s">
        <v>1748</v>
      </c>
      <c r="C5411" t="s">
        <v>1134</v>
      </c>
      <c r="D5411" t="s">
        <v>107</v>
      </c>
      <c r="E5411">
        <v>24</v>
      </c>
      <c r="F5411" t="s">
        <v>32</v>
      </c>
      <c r="G5411" t="s">
        <v>1637</v>
      </c>
      <c r="H5411" t="s">
        <v>25</v>
      </c>
      <c r="I5411" t="s">
        <v>22</v>
      </c>
      <c r="J5411">
        <v>637</v>
      </c>
      <c r="K5411">
        <v>63</v>
      </c>
      <c r="L5411">
        <v>20233</v>
      </c>
      <c r="M5411">
        <v>1</v>
      </c>
      <c r="N5411" t="s">
        <v>31</v>
      </c>
      <c r="O5411">
        <v>4188</v>
      </c>
      <c r="P5411">
        <v>20230619</v>
      </c>
      <c r="Q5411" t="s">
        <v>31</v>
      </c>
      <c r="R5411" t="s">
        <v>30</v>
      </c>
      <c r="S5411">
        <v>0</v>
      </c>
      <c r="T5411">
        <v>0</v>
      </c>
      <c r="U5411">
        <v>0</v>
      </c>
      <c r="V5411" t="s">
        <v>30</v>
      </c>
      <c r="W5411">
        <v>0</v>
      </c>
      <c r="X5411">
        <v>16041503</v>
      </c>
      <c r="Y5411" s="11" t="str">
        <f t="shared" si="86"/>
        <v>3.  1.5 to 2 Year</v>
      </c>
      <c r="Z5411" s="11" t="str">
        <f t="shared" si="86"/>
        <v>1. &lt;= 1 Year</v>
      </c>
    </row>
    <row r="5412" spans="1:26" x14ac:dyDescent="0.25">
      <c r="A5412">
        <v>164905867</v>
      </c>
      <c r="B5412" t="s">
        <v>1748</v>
      </c>
      <c r="C5412" t="s">
        <v>3685</v>
      </c>
      <c r="D5412" t="s">
        <v>107</v>
      </c>
      <c r="E5412">
        <v>24</v>
      </c>
      <c r="F5412" t="s">
        <v>32</v>
      </c>
      <c r="G5412" t="s">
        <v>1429</v>
      </c>
      <c r="H5412" t="s">
        <v>25</v>
      </c>
      <c r="I5412" t="s">
        <v>22</v>
      </c>
      <c r="J5412">
        <v>272</v>
      </c>
      <c r="K5412">
        <v>82</v>
      </c>
      <c r="L5412">
        <v>20233</v>
      </c>
      <c r="M5412">
        <v>1</v>
      </c>
      <c r="N5412" t="s">
        <v>31</v>
      </c>
      <c r="O5412">
        <v>2070</v>
      </c>
      <c r="P5412">
        <v>20231229</v>
      </c>
      <c r="Q5412" t="s">
        <v>31</v>
      </c>
      <c r="R5412" t="s">
        <v>30</v>
      </c>
      <c r="S5412">
        <v>0</v>
      </c>
      <c r="T5412">
        <v>20234</v>
      </c>
      <c r="U5412">
        <v>1</v>
      </c>
      <c r="V5412" t="s">
        <v>31</v>
      </c>
      <c r="W5412">
        <v>75</v>
      </c>
      <c r="X5412">
        <v>16412488</v>
      </c>
      <c r="Y5412" s="11" t="str">
        <f t="shared" si="86"/>
        <v>1. &lt;= 1 Year</v>
      </c>
      <c r="Z5412" s="11" t="str">
        <f t="shared" si="86"/>
        <v>1. &lt;= 1 Year</v>
      </c>
    </row>
    <row r="5413" spans="1:26" x14ac:dyDescent="0.25">
      <c r="A5413">
        <v>165004485</v>
      </c>
      <c r="B5413" t="s">
        <v>4675</v>
      </c>
      <c r="C5413" t="s">
        <v>655</v>
      </c>
      <c r="D5413" t="s">
        <v>900</v>
      </c>
      <c r="E5413">
        <v>24</v>
      </c>
      <c r="F5413" t="s">
        <v>32</v>
      </c>
      <c r="G5413" t="s">
        <v>840</v>
      </c>
      <c r="H5413" t="s">
        <v>25</v>
      </c>
      <c r="I5413" t="s">
        <v>22</v>
      </c>
      <c r="J5413">
        <v>137</v>
      </c>
      <c r="K5413">
        <v>110</v>
      </c>
      <c r="L5413">
        <v>0</v>
      </c>
      <c r="M5413">
        <v>0</v>
      </c>
      <c r="N5413" t="s">
        <v>30</v>
      </c>
      <c r="O5413">
        <v>0</v>
      </c>
      <c r="P5413">
        <v>20210927</v>
      </c>
      <c r="Q5413" t="s">
        <v>31</v>
      </c>
      <c r="R5413" t="s">
        <v>30</v>
      </c>
      <c r="S5413">
        <v>0</v>
      </c>
      <c r="T5413">
        <v>0</v>
      </c>
      <c r="U5413">
        <v>0</v>
      </c>
      <c r="V5413" t="s">
        <v>30</v>
      </c>
      <c r="W5413">
        <v>0</v>
      </c>
      <c r="X5413">
        <v>16472360</v>
      </c>
      <c r="Y5413" s="11" t="str">
        <f t="shared" si="86"/>
        <v>1. &lt;= 1 Year</v>
      </c>
      <c r="Z5413" s="11" t="str">
        <f t="shared" si="86"/>
        <v>1. &lt;= 1 Year</v>
      </c>
    </row>
    <row r="5414" spans="1:26" x14ac:dyDescent="0.25">
      <c r="A5414">
        <v>165089120</v>
      </c>
      <c r="B5414" t="s">
        <v>7998</v>
      </c>
      <c r="C5414" t="s">
        <v>5485</v>
      </c>
      <c r="D5414" t="s">
        <v>917</v>
      </c>
      <c r="E5414">
        <v>24</v>
      </c>
      <c r="F5414" t="s">
        <v>32</v>
      </c>
      <c r="G5414" t="s">
        <v>838</v>
      </c>
      <c r="H5414" t="s">
        <v>25</v>
      </c>
      <c r="I5414" t="s">
        <v>22</v>
      </c>
      <c r="J5414">
        <v>27</v>
      </c>
      <c r="K5414">
        <v>21</v>
      </c>
      <c r="L5414">
        <v>0</v>
      </c>
      <c r="M5414">
        <v>0</v>
      </c>
      <c r="N5414" t="s">
        <v>30</v>
      </c>
      <c r="O5414">
        <v>0</v>
      </c>
      <c r="P5414" t="s">
        <v>25</v>
      </c>
      <c r="Q5414" t="s">
        <v>30</v>
      </c>
      <c r="R5414" t="s">
        <v>30</v>
      </c>
      <c r="S5414">
        <v>0</v>
      </c>
      <c r="T5414">
        <v>0</v>
      </c>
      <c r="U5414">
        <v>0</v>
      </c>
      <c r="V5414" t="s">
        <v>30</v>
      </c>
      <c r="W5414">
        <v>0</v>
      </c>
      <c r="X5414">
        <v>16524408</v>
      </c>
      <c r="Y5414" s="11" t="str">
        <f t="shared" si="86"/>
        <v>1. &lt;= 1 Year</v>
      </c>
      <c r="Z5414" s="11" t="str">
        <f t="shared" si="86"/>
        <v>1. &lt;= 1 Year</v>
      </c>
    </row>
    <row r="5415" spans="1:26" x14ac:dyDescent="0.25">
      <c r="A5415">
        <v>164962261</v>
      </c>
      <c r="B5415" t="s">
        <v>4504</v>
      </c>
      <c r="C5415" t="s">
        <v>4505</v>
      </c>
      <c r="D5415" t="s">
        <v>107</v>
      </c>
      <c r="E5415">
        <v>24</v>
      </c>
      <c r="F5415" t="s">
        <v>32</v>
      </c>
      <c r="G5415" t="s">
        <v>841</v>
      </c>
      <c r="H5415" t="s">
        <v>25</v>
      </c>
      <c r="I5415" t="s">
        <v>22</v>
      </c>
      <c r="J5415">
        <v>193</v>
      </c>
      <c r="K5415">
        <v>193</v>
      </c>
      <c r="L5415">
        <v>0</v>
      </c>
      <c r="M5415">
        <v>0</v>
      </c>
      <c r="N5415" t="s">
        <v>30</v>
      </c>
      <c r="O5415">
        <v>0</v>
      </c>
      <c r="P5415" t="s">
        <v>25</v>
      </c>
      <c r="Q5415" t="s">
        <v>30</v>
      </c>
      <c r="R5415" t="s">
        <v>30</v>
      </c>
      <c r="S5415">
        <v>0</v>
      </c>
      <c r="T5415">
        <v>0</v>
      </c>
      <c r="U5415">
        <v>0</v>
      </c>
      <c r="V5415" t="s">
        <v>30</v>
      </c>
      <c r="W5415">
        <v>0</v>
      </c>
      <c r="X5415">
        <v>16451508</v>
      </c>
      <c r="Y5415" s="11" t="str">
        <f t="shared" si="86"/>
        <v>1. &lt;= 1 Year</v>
      </c>
      <c r="Z5415" s="11" t="str">
        <f t="shared" si="86"/>
        <v>1. &lt;= 1 Year</v>
      </c>
    </row>
    <row r="5416" spans="1:26" x14ac:dyDescent="0.25">
      <c r="A5416">
        <v>164994613</v>
      </c>
      <c r="B5416" t="s">
        <v>2482</v>
      </c>
      <c r="C5416" t="s">
        <v>350</v>
      </c>
      <c r="D5416" t="s">
        <v>122</v>
      </c>
      <c r="E5416">
        <v>24</v>
      </c>
      <c r="F5416" t="s">
        <v>6</v>
      </c>
      <c r="G5416" t="s">
        <v>2269</v>
      </c>
      <c r="H5416" t="s">
        <v>25</v>
      </c>
      <c r="I5416" t="s">
        <v>22</v>
      </c>
      <c r="J5416">
        <v>151</v>
      </c>
      <c r="K5416">
        <v>119</v>
      </c>
      <c r="L5416">
        <v>20233</v>
      </c>
      <c r="M5416">
        <v>1</v>
      </c>
      <c r="N5416" t="s">
        <v>31</v>
      </c>
      <c r="O5416">
        <v>8889</v>
      </c>
      <c r="P5416">
        <v>20220606</v>
      </c>
      <c r="Q5416" t="s">
        <v>31</v>
      </c>
      <c r="R5416" t="s">
        <v>30</v>
      </c>
      <c r="S5416">
        <v>0</v>
      </c>
      <c r="T5416">
        <v>20234</v>
      </c>
      <c r="U5416">
        <v>1</v>
      </c>
      <c r="V5416" t="s">
        <v>31</v>
      </c>
      <c r="W5416">
        <v>4657.87</v>
      </c>
      <c r="X5416">
        <v>12623518</v>
      </c>
      <c r="Y5416" s="11" t="str">
        <f t="shared" si="86"/>
        <v>1. &lt;= 1 Year</v>
      </c>
      <c r="Z5416" s="11" t="str">
        <f t="shared" si="86"/>
        <v>1. &lt;= 1 Year</v>
      </c>
    </row>
    <row r="5417" spans="1:26" x14ac:dyDescent="0.25">
      <c r="A5417">
        <v>164707494</v>
      </c>
      <c r="B5417" t="s">
        <v>210</v>
      </c>
      <c r="C5417" t="s">
        <v>239</v>
      </c>
      <c r="D5417" t="s">
        <v>107</v>
      </c>
      <c r="E5417">
        <v>24</v>
      </c>
      <c r="F5417" t="s">
        <v>32</v>
      </c>
      <c r="G5417" t="s">
        <v>839</v>
      </c>
      <c r="H5417" t="s">
        <v>25</v>
      </c>
      <c r="I5417" t="s">
        <v>22</v>
      </c>
      <c r="J5417">
        <v>539</v>
      </c>
      <c r="K5417">
        <v>423</v>
      </c>
      <c r="L5417">
        <v>0</v>
      </c>
      <c r="M5417">
        <v>0</v>
      </c>
      <c r="N5417" t="s">
        <v>30</v>
      </c>
      <c r="O5417">
        <v>0</v>
      </c>
      <c r="P5417" t="s">
        <v>25</v>
      </c>
      <c r="Q5417" t="s">
        <v>30</v>
      </c>
      <c r="R5417" t="s">
        <v>30</v>
      </c>
      <c r="S5417">
        <v>0</v>
      </c>
      <c r="T5417">
        <v>0</v>
      </c>
      <c r="U5417">
        <v>0</v>
      </c>
      <c r="V5417" t="s">
        <v>30</v>
      </c>
      <c r="W5417">
        <v>0</v>
      </c>
      <c r="X5417">
        <v>16285742</v>
      </c>
      <c r="Y5417" s="11" t="str">
        <f t="shared" si="86"/>
        <v>2.  1-1.5 Years</v>
      </c>
      <c r="Z5417" s="11" t="str">
        <f t="shared" si="86"/>
        <v>2.  1-1.5 Years</v>
      </c>
    </row>
    <row r="5418" spans="1:26" x14ac:dyDescent="0.25">
      <c r="A5418">
        <v>164715815</v>
      </c>
      <c r="B5418" t="s">
        <v>210</v>
      </c>
      <c r="C5418" t="s">
        <v>139</v>
      </c>
      <c r="D5418" t="s">
        <v>122</v>
      </c>
      <c r="E5418">
        <v>24</v>
      </c>
      <c r="F5418" t="s">
        <v>6</v>
      </c>
      <c r="G5418" t="s">
        <v>838</v>
      </c>
      <c r="H5418" t="s">
        <v>25</v>
      </c>
      <c r="I5418" t="s">
        <v>22</v>
      </c>
      <c r="J5418">
        <v>523</v>
      </c>
      <c r="K5418">
        <v>483</v>
      </c>
      <c r="L5418">
        <v>20233</v>
      </c>
      <c r="M5418">
        <v>1</v>
      </c>
      <c r="N5418" t="s">
        <v>31</v>
      </c>
      <c r="O5418">
        <v>5040</v>
      </c>
      <c r="P5418">
        <v>20230516</v>
      </c>
      <c r="Q5418" t="s">
        <v>31</v>
      </c>
      <c r="R5418" t="s">
        <v>30</v>
      </c>
      <c r="S5418">
        <v>0</v>
      </c>
      <c r="T5418">
        <v>20234</v>
      </c>
      <c r="U5418">
        <v>1</v>
      </c>
      <c r="V5418" t="s">
        <v>31</v>
      </c>
      <c r="W5418">
        <v>4245</v>
      </c>
      <c r="X5418">
        <v>16307700</v>
      </c>
      <c r="Y5418" s="11" t="str">
        <f t="shared" si="86"/>
        <v>2.  1-1.5 Years</v>
      </c>
      <c r="Z5418" s="11" t="str">
        <f t="shared" si="86"/>
        <v>2.  1-1.5 Years</v>
      </c>
    </row>
    <row r="5419" spans="1:26" x14ac:dyDescent="0.25">
      <c r="A5419">
        <v>164808572</v>
      </c>
      <c r="B5419" t="s">
        <v>210</v>
      </c>
      <c r="C5419" t="s">
        <v>675</v>
      </c>
      <c r="D5419" t="s">
        <v>125</v>
      </c>
      <c r="E5419">
        <v>24</v>
      </c>
      <c r="F5419" t="s">
        <v>6</v>
      </c>
      <c r="G5419" t="s">
        <v>837</v>
      </c>
      <c r="H5419" t="s">
        <v>25</v>
      </c>
      <c r="I5419" t="s">
        <v>22</v>
      </c>
      <c r="J5419">
        <v>391</v>
      </c>
      <c r="K5419">
        <v>363</v>
      </c>
      <c r="L5419">
        <v>0</v>
      </c>
      <c r="M5419">
        <v>0</v>
      </c>
      <c r="N5419" t="s">
        <v>30</v>
      </c>
      <c r="O5419">
        <v>0</v>
      </c>
      <c r="P5419">
        <v>20210308</v>
      </c>
      <c r="Q5419" t="s">
        <v>31</v>
      </c>
      <c r="R5419" t="s">
        <v>30</v>
      </c>
      <c r="S5419">
        <v>0</v>
      </c>
      <c r="T5419">
        <v>20234</v>
      </c>
      <c r="U5419">
        <v>1</v>
      </c>
      <c r="V5419" t="s">
        <v>31</v>
      </c>
      <c r="W5419">
        <v>3392.69</v>
      </c>
      <c r="X5419">
        <v>16358534</v>
      </c>
      <c r="Y5419" s="11" t="str">
        <f t="shared" si="86"/>
        <v>2.  1-1.5 Years</v>
      </c>
      <c r="Z5419" s="11" t="str">
        <f t="shared" si="86"/>
        <v>1. &lt;= 1 Year</v>
      </c>
    </row>
    <row r="5420" spans="1:26" x14ac:dyDescent="0.25">
      <c r="A5420">
        <v>165021294</v>
      </c>
      <c r="B5420" t="s">
        <v>210</v>
      </c>
      <c r="C5420" t="s">
        <v>568</v>
      </c>
      <c r="D5420" t="s">
        <v>107</v>
      </c>
      <c r="E5420">
        <v>24</v>
      </c>
      <c r="F5420" t="s">
        <v>32</v>
      </c>
      <c r="G5420" t="s">
        <v>1637</v>
      </c>
      <c r="H5420" t="s">
        <v>25</v>
      </c>
      <c r="I5420" t="s">
        <v>22</v>
      </c>
      <c r="J5420">
        <v>111</v>
      </c>
      <c r="K5420">
        <v>111</v>
      </c>
      <c r="L5420">
        <v>0</v>
      </c>
      <c r="M5420">
        <v>0</v>
      </c>
      <c r="N5420" t="s">
        <v>30</v>
      </c>
      <c r="O5420">
        <v>0</v>
      </c>
      <c r="P5420" t="s">
        <v>25</v>
      </c>
      <c r="Q5420" t="s">
        <v>30</v>
      </c>
      <c r="R5420" t="s">
        <v>30</v>
      </c>
      <c r="S5420">
        <v>0</v>
      </c>
      <c r="T5420">
        <v>0</v>
      </c>
      <c r="U5420">
        <v>0</v>
      </c>
      <c r="V5420" t="s">
        <v>30</v>
      </c>
      <c r="W5420">
        <v>0</v>
      </c>
      <c r="X5420">
        <v>16406633</v>
      </c>
      <c r="Y5420" s="11" t="str">
        <f t="shared" si="86"/>
        <v>1. &lt;= 1 Year</v>
      </c>
      <c r="Z5420" s="11" t="str">
        <f t="shared" si="86"/>
        <v>1. &lt;= 1 Year</v>
      </c>
    </row>
    <row r="5421" spans="1:26" x14ac:dyDescent="0.25">
      <c r="A5421">
        <v>164906822</v>
      </c>
      <c r="B5421" t="s">
        <v>210</v>
      </c>
      <c r="C5421" t="s">
        <v>4081</v>
      </c>
      <c r="D5421" t="s">
        <v>107</v>
      </c>
      <c r="E5421">
        <v>24</v>
      </c>
      <c r="F5421" t="s">
        <v>32</v>
      </c>
      <c r="G5421" t="s">
        <v>1637</v>
      </c>
      <c r="H5421" t="s">
        <v>25</v>
      </c>
      <c r="I5421" t="s">
        <v>22</v>
      </c>
      <c r="J5421">
        <v>264</v>
      </c>
      <c r="K5421">
        <v>238</v>
      </c>
      <c r="L5421">
        <v>20233</v>
      </c>
      <c r="M5421">
        <v>1</v>
      </c>
      <c r="N5421" t="s">
        <v>31</v>
      </c>
      <c r="O5421">
        <v>435</v>
      </c>
      <c r="P5421">
        <v>20230911</v>
      </c>
      <c r="Q5421" t="s">
        <v>31</v>
      </c>
      <c r="R5421" t="s">
        <v>30</v>
      </c>
      <c r="S5421">
        <v>0</v>
      </c>
      <c r="T5421">
        <v>20234</v>
      </c>
      <c r="U5421">
        <v>1</v>
      </c>
      <c r="V5421" t="s">
        <v>31</v>
      </c>
      <c r="W5421">
        <v>5025</v>
      </c>
      <c r="X5421">
        <v>16413623</v>
      </c>
      <c r="Y5421" s="11" t="str">
        <f t="shared" si="86"/>
        <v>1. &lt;= 1 Year</v>
      </c>
      <c r="Z5421" s="11" t="str">
        <f t="shared" si="86"/>
        <v>1. &lt;= 1 Year</v>
      </c>
    </row>
    <row r="5422" spans="1:26" x14ac:dyDescent="0.25">
      <c r="A5422">
        <v>164900824</v>
      </c>
      <c r="B5422" t="s">
        <v>210</v>
      </c>
      <c r="C5422" t="s">
        <v>3536</v>
      </c>
      <c r="D5422" t="s">
        <v>125</v>
      </c>
      <c r="E5422">
        <v>24</v>
      </c>
      <c r="F5422" t="s">
        <v>32</v>
      </c>
      <c r="G5422" t="s">
        <v>837</v>
      </c>
      <c r="H5422" t="s">
        <v>25</v>
      </c>
      <c r="I5422" t="s">
        <v>22</v>
      </c>
      <c r="J5422">
        <v>271</v>
      </c>
      <c r="K5422">
        <v>270</v>
      </c>
      <c r="L5422">
        <v>20233</v>
      </c>
      <c r="M5422">
        <v>1</v>
      </c>
      <c r="N5422" t="s">
        <v>31</v>
      </c>
      <c r="O5422">
        <v>266</v>
      </c>
      <c r="P5422">
        <v>20230907</v>
      </c>
      <c r="Q5422" t="s">
        <v>31</v>
      </c>
      <c r="R5422" t="s">
        <v>30</v>
      </c>
      <c r="S5422">
        <v>0</v>
      </c>
      <c r="T5422">
        <v>20234</v>
      </c>
      <c r="U5422">
        <v>1</v>
      </c>
      <c r="V5422" t="s">
        <v>31</v>
      </c>
      <c r="W5422">
        <v>607.5</v>
      </c>
      <c r="X5422">
        <v>16415122</v>
      </c>
      <c r="Y5422" s="11" t="str">
        <f t="shared" si="86"/>
        <v>1. &lt;= 1 Year</v>
      </c>
      <c r="Z5422" s="11" t="str">
        <f t="shared" si="86"/>
        <v>1. &lt;= 1 Year</v>
      </c>
    </row>
    <row r="5423" spans="1:26" x14ac:dyDescent="0.25">
      <c r="A5423">
        <v>165043951</v>
      </c>
      <c r="B5423" t="s">
        <v>6506</v>
      </c>
      <c r="C5423" t="s">
        <v>3804</v>
      </c>
      <c r="D5423" t="s">
        <v>917</v>
      </c>
      <c r="E5423">
        <v>24</v>
      </c>
      <c r="F5423" t="s">
        <v>6</v>
      </c>
      <c r="G5423" t="s">
        <v>838</v>
      </c>
      <c r="H5423" t="s">
        <v>25</v>
      </c>
      <c r="I5423" t="s">
        <v>22</v>
      </c>
      <c r="J5423">
        <v>84</v>
      </c>
      <c r="K5423">
        <v>77</v>
      </c>
      <c r="L5423">
        <v>0</v>
      </c>
      <c r="M5423">
        <v>0</v>
      </c>
      <c r="N5423" t="s">
        <v>30</v>
      </c>
      <c r="O5423">
        <v>0</v>
      </c>
      <c r="P5423" t="s">
        <v>25</v>
      </c>
      <c r="Q5423" t="s">
        <v>30</v>
      </c>
      <c r="R5423" t="s">
        <v>30</v>
      </c>
      <c r="S5423">
        <v>0</v>
      </c>
      <c r="T5423">
        <v>0</v>
      </c>
      <c r="U5423">
        <v>0</v>
      </c>
      <c r="V5423" t="s">
        <v>30</v>
      </c>
      <c r="W5423">
        <v>0</v>
      </c>
      <c r="X5423">
        <v>16501553</v>
      </c>
      <c r="Y5423" s="11" t="str">
        <f t="shared" si="86"/>
        <v>1. &lt;= 1 Year</v>
      </c>
      <c r="Z5423" s="11" t="str">
        <f t="shared" si="86"/>
        <v>1. &lt;= 1 Year</v>
      </c>
    </row>
    <row r="5424" spans="1:26" x14ac:dyDescent="0.25">
      <c r="A5424">
        <v>164949997</v>
      </c>
      <c r="B5424" t="s">
        <v>4506</v>
      </c>
      <c r="C5424" t="s">
        <v>4507</v>
      </c>
      <c r="D5424" t="s">
        <v>125</v>
      </c>
      <c r="E5424">
        <v>24</v>
      </c>
      <c r="F5424" t="s">
        <v>32</v>
      </c>
      <c r="G5424" t="s">
        <v>837</v>
      </c>
      <c r="H5424" t="s">
        <v>25</v>
      </c>
      <c r="I5424" t="s">
        <v>22</v>
      </c>
      <c r="J5424">
        <v>210</v>
      </c>
      <c r="K5424">
        <v>143</v>
      </c>
      <c r="L5424">
        <v>20233</v>
      </c>
      <c r="M5424">
        <v>1</v>
      </c>
      <c r="N5424" t="s">
        <v>31</v>
      </c>
      <c r="O5424">
        <v>352</v>
      </c>
      <c r="P5424">
        <v>20231109</v>
      </c>
      <c r="Q5424" t="s">
        <v>31</v>
      </c>
      <c r="R5424" t="s">
        <v>30</v>
      </c>
      <c r="S5424">
        <v>0</v>
      </c>
      <c r="T5424">
        <v>20234</v>
      </c>
      <c r="U5424">
        <v>1</v>
      </c>
      <c r="V5424" t="s">
        <v>31</v>
      </c>
      <c r="W5424">
        <v>1518.75</v>
      </c>
      <c r="X5424">
        <v>16441857</v>
      </c>
      <c r="Y5424" s="11" t="str">
        <f t="shared" si="86"/>
        <v>1. &lt;= 1 Year</v>
      </c>
      <c r="Z5424" s="11" t="str">
        <f t="shared" si="86"/>
        <v>1. &lt;= 1 Year</v>
      </c>
    </row>
    <row r="5425" spans="1:26" x14ac:dyDescent="0.25">
      <c r="A5425">
        <v>165077560</v>
      </c>
      <c r="B5425" t="s">
        <v>6187</v>
      </c>
      <c r="C5425" t="s">
        <v>7999</v>
      </c>
      <c r="D5425" t="s">
        <v>917</v>
      </c>
      <c r="E5425">
        <v>24</v>
      </c>
      <c r="F5425" t="s">
        <v>6</v>
      </c>
      <c r="G5425" t="s">
        <v>836</v>
      </c>
      <c r="H5425" t="s">
        <v>25</v>
      </c>
      <c r="I5425" t="s">
        <v>22</v>
      </c>
      <c r="J5425">
        <v>42</v>
      </c>
      <c r="K5425" t="s">
        <v>25</v>
      </c>
      <c r="L5425">
        <v>20233</v>
      </c>
      <c r="M5425">
        <v>1</v>
      </c>
      <c r="N5425" t="s">
        <v>31</v>
      </c>
      <c r="O5425">
        <v>10661</v>
      </c>
      <c r="P5425">
        <v>20210222</v>
      </c>
      <c r="Q5425" t="s">
        <v>31</v>
      </c>
      <c r="R5425" t="s">
        <v>31</v>
      </c>
      <c r="S5425">
        <v>1</v>
      </c>
      <c r="T5425">
        <v>20234</v>
      </c>
      <c r="U5425">
        <v>1</v>
      </c>
      <c r="V5425" t="s">
        <v>31</v>
      </c>
      <c r="W5425">
        <v>12272.16</v>
      </c>
      <c r="X5425">
        <v>13663542</v>
      </c>
      <c r="Y5425" s="11" t="str">
        <f t="shared" si="86"/>
        <v>1. &lt;= 1 Year</v>
      </c>
      <c r="Z5425" s="11" t="str">
        <f t="shared" si="86"/>
        <v>7. &gt;= 6 Year</v>
      </c>
    </row>
    <row r="5426" spans="1:26" x14ac:dyDescent="0.25">
      <c r="A5426">
        <v>164933428</v>
      </c>
      <c r="B5426" t="s">
        <v>211</v>
      </c>
      <c r="C5426" t="s">
        <v>4868</v>
      </c>
      <c r="D5426" t="s">
        <v>125</v>
      </c>
      <c r="E5426">
        <v>24</v>
      </c>
      <c r="F5426" t="s">
        <v>32</v>
      </c>
      <c r="G5426" t="s">
        <v>837</v>
      </c>
      <c r="H5426" t="s">
        <v>25</v>
      </c>
      <c r="I5426" t="s">
        <v>22</v>
      </c>
      <c r="J5426">
        <v>231</v>
      </c>
      <c r="K5426">
        <v>124</v>
      </c>
      <c r="L5426">
        <v>0</v>
      </c>
      <c r="M5426">
        <v>0</v>
      </c>
      <c r="N5426" t="s">
        <v>30</v>
      </c>
      <c r="O5426">
        <v>0</v>
      </c>
      <c r="P5426" t="s">
        <v>25</v>
      </c>
      <c r="Q5426" t="s">
        <v>30</v>
      </c>
      <c r="R5426" t="s">
        <v>30</v>
      </c>
      <c r="S5426">
        <v>0</v>
      </c>
      <c r="T5426">
        <v>0</v>
      </c>
      <c r="U5426">
        <v>0</v>
      </c>
      <c r="V5426" t="s">
        <v>30</v>
      </c>
      <c r="W5426">
        <v>0</v>
      </c>
      <c r="X5426">
        <v>16425746</v>
      </c>
      <c r="Y5426" s="11" t="str">
        <f t="shared" si="86"/>
        <v>1. &lt;= 1 Year</v>
      </c>
      <c r="Z5426" s="11" t="str">
        <f t="shared" si="86"/>
        <v>1. &lt;= 1 Year</v>
      </c>
    </row>
    <row r="5427" spans="1:26" x14ac:dyDescent="0.25">
      <c r="A5427">
        <v>164992198</v>
      </c>
      <c r="B5427" t="s">
        <v>679</v>
      </c>
      <c r="C5427" t="s">
        <v>5815</v>
      </c>
      <c r="D5427" t="s">
        <v>917</v>
      </c>
      <c r="E5427">
        <v>24</v>
      </c>
      <c r="F5427" t="s">
        <v>6</v>
      </c>
      <c r="G5427" t="s">
        <v>2044</v>
      </c>
      <c r="H5427" t="s">
        <v>25</v>
      </c>
      <c r="I5427" t="s">
        <v>22</v>
      </c>
      <c r="J5427">
        <v>105</v>
      </c>
      <c r="K5427">
        <v>49</v>
      </c>
      <c r="L5427">
        <v>20233</v>
      </c>
      <c r="M5427">
        <v>1</v>
      </c>
      <c r="N5427" t="s">
        <v>31</v>
      </c>
      <c r="O5427">
        <v>6399</v>
      </c>
      <c r="P5427" t="s">
        <v>25</v>
      </c>
      <c r="Q5427" t="s">
        <v>30</v>
      </c>
      <c r="R5427" t="s">
        <v>31</v>
      </c>
      <c r="S5427">
        <v>1</v>
      </c>
      <c r="T5427">
        <v>20234</v>
      </c>
      <c r="U5427">
        <v>1</v>
      </c>
      <c r="V5427" t="s">
        <v>31</v>
      </c>
      <c r="W5427">
        <v>6315.9</v>
      </c>
      <c r="X5427">
        <v>9063034</v>
      </c>
      <c r="Y5427" s="11" t="str">
        <f t="shared" si="86"/>
        <v>1. &lt;= 1 Year</v>
      </c>
      <c r="Z5427" s="11" t="str">
        <f t="shared" si="86"/>
        <v>1. &lt;= 1 Year</v>
      </c>
    </row>
    <row r="5428" spans="1:26" x14ac:dyDescent="0.25">
      <c r="A5428">
        <v>164879668</v>
      </c>
      <c r="B5428" t="s">
        <v>3322</v>
      </c>
      <c r="C5428" t="s">
        <v>267</v>
      </c>
      <c r="D5428" t="s">
        <v>124</v>
      </c>
      <c r="E5428">
        <v>24</v>
      </c>
      <c r="F5428" t="s">
        <v>6</v>
      </c>
      <c r="G5428" t="s">
        <v>874</v>
      </c>
      <c r="H5428" t="s">
        <v>25</v>
      </c>
      <c r="I5428" t="s">
        <v>22</v>
      </c>
      <c r="J5428">
        <v>294</v>
      </c>
      <c r="K5428">
        <v>287</v>
      </c>
      <c r="L5428">
        <v>20233</v>
      </c>
      <c r="M5428">
        <v>1</v>
      </c>
      <c r="N5428" t="s">
        <v>31</v>
      </c>
      <c r="O5428">
        <v>637</v>
      </c>
      <c r="P5428">
        <v>20210604</v>
      </c>
      <c r="Q5428" t="s">
        <v>31</v>
      </c>
      <c r="R5428" t="s">
        <v>30</v>
      </c>
      <c r="S5428">
        <v>0</v>
      </c>
      <c r="T5428">
        <v>0</v>
      </c>
      <c r="U5428">
        <v>0</v>
      </c>
      <c r="V5428" t="s">
        <v>30</v>
      </c>
      <c r="W5428">
        <v>0</v>
      </c>
      <c r="X5428">
        <v>14460364</v>
      </c>
      <c r="Y5428" s="11" t="str">
        <f t="shared" si="86"/>
        <v>1. &lt;= 1 Year</v>
      </c>
      <c r="Z5428" s="11" t="str">
        <f t="shared" si="86"/>
        <v>1. &lt;= 1 Year</v>
      </c>
    </row>
    <row r="5429" spans="1:26" x14ac:dyDescent="0.25">
      <c r="A5429">
        <v>164659933</v>
      </c>
      <c r="B5429" t="s">
        <v>1750</v>
      </c>
      <c r="C5429" t="s">
        <v>1751</v>
      </c>
      <c r="D5429" t="s">
        <v>107</v>
      </c>
      <c r="E5429">
        <v>24</v>
      </c>
      <c r="F5429" t="s">
        <v>32</v>
      </c>
      <c r="G5429" t="s">
        <v>841</v>
      </c>
      <c r="H5429" t="s">
        <v>25</v>
      </c>
      <c r="I5429" t="s">
        <v>22</v>
      </c>
      <c r="J5429">
        <v>601</v>
      </c>
      <c r="K5429">
        <v>26</v>
      </c>
      <c r="L5429">
        <v>20233</v>
      </c>
      <c r="M5429">
        <v>1</v>
      </c>
      <c r="N5429" t="s">
        <v>31</v>
      </c>
      <c r="O5429">
        <v>3390</v>
      </c>
      <c r="P5429">
        <v>20230530</v>
      </c>
      <c r="Q5429" t="s">
        <v>31</v>
      </c>
      <c r="R5429" t="s">
        <v>30</v>
      </c>
      <c r="S5429">
        <v>0</v>
      </c>
      <c r="T5429">
        <v>0</v>
      </c>
      <c r="U5429">
        <v>0</v>
      </c>
      <c r="V5429" t="s">
        <v>30</v>
      </c>
      <c r="W5429">
        <v>0</v>
      </c>
      <c r="X5429">
        <v>16280712</v>
      </c>
      <c r="Y5429" s="11" t="str">
        <f t="shared" si="86"/>
        <v>3.  1.5 to 2 Year</v>
      </c>
      <c r="Z5429" s="11" t="str">
        <f t="shared" si="86"/>
        <v>1. &lt;= 1 Year</v>
      </c>
    </row>
    <row r="5430" spans="1:26" x14ac:dyDescent="0.25">
      <c r="A5430">
        <v>165017911</v>
      </c>
      <c r="B5430" t="s">
        <v>5816</v>
      </c>
      <c r="C5430" t="s">
        <v>245</v>
      </c>
      <c r="D5430" t="s">
        <v>124</v>
      </c>
      <c r="E5430">
        <v>24</v>
      </c>
      <c r="F5430" t="s">
        <v>6</v>
      </c>
      <c r="G5430" t="s">
        <v>874</v>
      </c>
      <c r="H5430" t="s">
        <v>25</v>
      </c>
      <c r="I5430" t="s">
        <v>22</v>
      </c>
      <c r="J5430">
        <v>116</v>
      </c>
      <c r="K5430">
        <v>109</v>
      </c>
      <c r="L5430">
        <v>20233</v>
      </c>
      <c r="M5430">
        <v>1</v>
      </c>
      <c r="N5430" t="s">
        <v>31</v>
      </c>
      <c r="O5430">
        <v>848</v>
      </c>
      <c r="P5430">
        <v>20211220</v>
      </c>
      <c r="Q5430" t="s">
        <v>31</v>
      </c>
      <c r="R5430" t="s">
        <v>30</v>
      </c>
      <c r="S5430">
        <v>0</v>
      </c>
      <c r="T5430">
        <v>20234</v>
      </c>
      <c r="U5430">
        <v>1</v>
      </c>
      <c r="V5430" t="s">
        <v>31</v>
      </c>
      <c r="W5430">
        <v>6036.01</v>
      </c>
      <c r="X5430">
        <v>16446857</v>
      </c>
      <c r="Y5430" s="11" t="str">
        <f t="shared" si="86"/>
        <v>1. &lt;= 1 Year</v>
      </c>
      <c r="Z5430" s="11" t="str">
        <f t="shared" si="86"/>
        <v>1. &lt;= 1 Year</v>
      </c>
    </row>
    <row r="5431" spans="1:26" x14ac:dyDescent="0.25">
      <c r="A5431">
        <v>165040866</v>
      </c>
      <c r="B5431" t="s">
        <v>8000</v>
      </c>
      <c r="C5431" t="s">
        <v>8001</v>
      </c>
      <c r="D5431" t="s">
        <v>917</v>
      </c>
      <c r="E5431">
        <v>24</v>
      </c>
      <c r="F5431" t="s">
        <v>33</v>
      </c>
      <c r="G5431" t="s">
        <v>4861</v>
      </c>
      <c r="H5431" t="s">
        <v>25</v>
      </c>
      <c r="I5431" t="s">
        <v>22</v>
      </c>
      <c r="J5431">
        <v>68</v>
      </c>
      <c r="K5431">
        <v>68</v>
      </c>
      <c r="L5431">
        <v>0</v>
      </c>
      <c r="M5431">
        <v>0</v>
      </c>
      <c r="N5431" t="s">
        <v>30</v>
      </c>
      <c r="O5431">
        <v>0</v>
      </c>
      <c r="P5431">
        <v>20240208</v>
      </c>
      <c r="Q5431" t="s">
        <v>31</v>
      </c>
      <c r="R5431" t="s">
        <v>31</v>
      </c>
      <c r="S5431">
        <v>1</v>
      </c>
      <c r="T5431">
        <v>0</v>
      </c>
      <c r="U5431">
        <v>0</v>
      </c>
      <c r="V5431" t="s">
        <v>30</v>
      </c>
      <c r="W5431">
        <v>0</v>
      </c>
      <c r="X5431">
        <v>9223847</v>
      </c>
      <c r="Y5431" s="11" t="str">
        <f t="shared" si="86"/>
        <v>1. &lt;= 1 Year</v>
      </c>
      <c r="Z5431" s="11" t="str">
        <f t="shared" si="86"/>
        <v>1. &lt;= 1 Year</v>
      </c>
    </row>
    <row r="5432" spans="1:26" x14ac:dyDescent="0.25">
      <c r="A5432">
        <v>164713874</v>
      </c>
      <c r="B5432" t="s">
        <v>2046</v>
      </c>
      <c r="C5432" t="s">
        <v>2047</v>
      </c>
      <c r="D5432" t="s">
        <v>122</v>
      </c>
      <c r="E5432">
        <v>24</v>
      </c>
      <c r="F5432" t="s">
        <v>6</v>
      </c>
      <c r="G5432" t="s">
        <v>838</v>
      </c>
      <c r="H5432" t="s">
        <v>25</v>
      </c>
      <c r="I5432" t="s">
        <v>22</v>
      </c>
      <c r="J5432">
        <v>503</v>
      </c>
      <c r="K5432">
        <v>483</v>
      </c>
      <c r="L5432">
        <v>20233</v>
      </c>
      <c r="M5432">
        <v>1</v>
      </c>
      <c r="N5432" t="s">
        <v>31</v>
      </c>
      <c r="O5432">
        <v>10306</v>
      </c>
      <c r="P5432">
        <v>20231010</v>
      </c>
      <c r="Q5432" t="s">
        <v>31</v>
      </c>
      <c r="R5432" t="s">
        <v>30</v>
      </c>
      <c r="S5432">
        <v>0</v>
      </c>
      <c r="T5432">
        <v>20234</v>
      </c>
      <c r="U5432">
        <v>1</v>
      </c>
      <c r="V5432" t="s">
        <v>31</v>
      </c>
      <c r="W5432">
        <v>4489.22</v>
      </c>
      <c r="X5432">
        <v>14600078</v>
      </c>
      <c r="Y5432" s="11" t="str">
        <f t="shared" si="86"/>
        <v>2.  1-1.5 Years</v>
      </c>
      <c r="Z5432" s="11" t="str">
        <f t="shared" si="86"/>
        <v>2.  1-1.5 Years</v>
      </c>
    </row>
    <row r="5433" spans="1:26" x14ac:dyDescent="0.25">
      <c r="A5433">
        <v>164889283</v>
      </c>
      <c r="B5433" t="s">
        <v>3323</v>
      </c>
      <c r="C5433" t="s">
        <v>3324</v>
      </c>
      <c r="D5433" t="s">
        <v>124</v>
      </c>
      <c r="E5433">
        <v>24</v>
      </c>
      <c r="F5433" t="s">
        <v>6</v>
      </c>
      <c r="G5433" t="s">
        <v>6823</v>
      </c>
      <c r="H5433" t="s">
        <v>25</v>
      </c>
      <c r="I5433" t="s">
        <v>22</v>
      </c>
      <c r="J5433">
        <v>284</v>
      </c>
      <c r="K5433">
        <v>284</v>
      </c>
      <c r="L5433">
        <v>20233</v>
      </c>
      <c r="M5433">
        <v>1</v>
      </c>
      <c r="N5433" t="s">
        <v>31</v>
      </c>
      <c r="O5433">
        <v>1454</v>
      </c>
      <c r="P5433">
        <v>20191118</v>
      </c>
      <c r="Q5433" t="s">
        <v>31</v>
      </c>
      <c r="R5433" t="s">
        <v>30</v>
      </c>
      <c r="S5433">
        <v>0</v>
      </c>
      <c r="T5433">
        <v>20234</v>
      </c>
      <c r="U5433">
        <v>1</v>
      </c>
      <c r="V5433" t="s">
        <v>31</v>
      </c>
      <c r="W5433">
        <v>10982.67</v>
      </c>
      <c r="X5433">
        <v>16410586</v>
      </c>
      <c r="Y5433" s="11" t="str">
        <f t="shared" si="86"/>
        <v>1. &lt;= 1 Year</v>
      </c>
      <c r="Z5433" s="11" t="str">
        <f t="shared" si="86"/>
        <v>1. &lt;= 1 Year</v>
      </c>
    </row>
    <row r="5434" spans="1:26" x14ac:dyDescent="0.25">
      <c r="A5434">
        <v>164925418</v>
      </c>
      <c r="B5434" t="s">
        <v>603</v>
      </c>
      <c r="C5434" t="s">
        <v>4082</v>
      </c>
      <c r="D5434" t="s">
        <v>107</v>
      </c>
      <c r="E5434">
        <v>24</v>
      </c>
      <c r="F5434" t="s">
        <v>32</v>
      </c>
      <c r="G5434" t="s">
        <v>1429</v>
      </c>
      <c r="H5434" t="s">
        <v>25</v>
      </c>
      <c r="I5434" t="s">
        <v>22</v>
      </c>
      <c r="J5434">
        <v>241</v>
      </c>
      <c r="K5434">
        <v>82</v>
      </c>
      <c r="L5434">
        <v>20233</v>
      </c>
      <c r="M5434">
        <v>1</v>
      </c>
      <c r="N5434" t="s">
        <v>31</v>
      </c>
      <c r="O5434">
        <v>5280</v>
      </c>
      <c r="P5434" t="s">
        <v>25</v>
      </c>
      <c r="Q5434" t="s">
        <v>30</v>
      </c>
      <c r="R5434" t="s">
        <v>30</v>
      </c>
      <c r="S5434">
        <v>0</v>
      </c>
      <c r="T5434">
        <v>0</v>
      </c>
      <c r="U5434">
        <v>0</v>
      </c>
      <c r="V5434" t="s">
        <v>30</v>
      </c>
      <c r="W5434">
        <v>0</v>
      </c>
      <c r="X5434">
        <v>16431798</v>
      </c>
      <c r="Y5434" s="11" t="str">
        <f t="shared" si="86"/>
        <v>1. &lt;= 1 Year</v>
      </c>
      <c r="Z5434" s="11" t="str">
        <f t="shared" si="86"/>
        <v>1. &lt;= 1 Year</v>
      </c>
    </row>
    <row r="5435" spans="1:26" x14ac:dyDescent="0.25">
      <c r="A5435">
        <v>164621570</v>
      </c>
      <c r="B5435" t="s">
        <v>1642</v>
      </c>
      <c r="C5435" t="s">
        <v>284</v>
      </c>
      <c r="D5435" t="s">
        <v>107</v>
      </c>
      <c r="E5435">
        <v>24</v>
      </c>
      <c r="F5435" t="s">
        <v>32</v>
      </c>
      <c r="G5435" t="s">
        <v>841</v>
      </c>
      <c r="H5435" t="s">
        <v>25</v>
      </c>
      <c r="I5435" t="s">
        <v>22</v>
      </c>
      <c r="J5435">
        <v>662</v>
      </c>
      <c r="K5435">
        <v>160</v>
      </c>
      <c r="L5435">
        <v>0</v>
      </c>
      <c r="M5435">
        <v>0</v>
      </c>
      <c r="N5435" t="s">
        <v>30</v>
      </c>
      <c r="O5435">
        <v>0</v>
      </c>
      <c r="P5435">
        <v>20220512</v>
      </c>
      <c r="Q5435" t="s">
        <v>31</v>
      </c>
      <c r="R5435" t="s">
        <v>30</v>
      </c>
      <c r="S5435">
        <v>0</v>
      </c>
      <c r="T5435">
        <v>0</v>
      </c>
      <c r="U5435">
        <v>0</v>
      </c>
      <c r="V5435" t="s">
        <v>30</v>
      </c>
      <c r="W5435">
        <v>0</v>
      </c>
      <c r="X5435">
        <v>16263113</v>
      </c>
      <c r="Y5435" s="11" t="str">
        <f t="shared" si="86"/>
        <v>3.  1.5 to 2 Year</v>
      </c>
      <c r="Z5435" s="11" t="str">
        <f t="shared" si="86"/>
        <v>1. &lt;= 1 Year</v>
      </c>
    </row>
    <row r="5436" spans="1:26" x14ac:dyDescent="0.25">
      <c r="A5436">
        <v>165088260</v>
      </c>
      <c r="B5436" t="s">
        <v>8002</v>
      </c>
      <c r="C5436" t="s">
        <v>8003</v>
      </c>
      <c r="D5436" t="s">
        <v>122</v>
      </c>
      <c r="E5436">
        <v>24</v>
      </c>
      <c r="F5436" t="s">
        <v>6</v>
      </c>
      <c r="G5436" t="s">
        <v>4497</v>
      </c>
      <c r="H5436" t="s">
        <v>25</v>
      </c>
      <c r="I5436" t="s">
        <v>22</v>
      </c>
      <c r="J5436">
        <v>28</v>
      </c>
      <c r="K5436" t="s">
        <v>25</v>
      </c>
      <c r="L5436">
        <v>0</v>
      </c>
      <c r="M5436">
        <v>0</v>
      </c>
      <c r="N5436" t="s">
        <v>30</v>
      </c>
      <c r="O5436">
        <v>0</v>
      </c>
      <c r="P5436">
        <v>20210101</v>
      </c>
      <c r="Q5436" t="s">
        <v>31</v>
      </c>
      <c r="R5436" t="s">
        <v>31</v>
      </c>
      <c r="S5436">
        <v>1</v>
      </c>
      <c r="T5436">
        <v>0</v>
      </c>
      <c r="U5436">
        <v>0</v>
      </c>
      <c r="V5436" t="s">
        <v>30</v>
      </c>
      <c r="W5436">
        <v>0</v>
      </c>
      <c r="X5436">
        <v>16528021</v>
      </c>
      <c r="Y5436" s="11" t="str">
        <f t="shared" si="86"/>
        <v>1. &lt;= 1 Year</v>
      </c>
      <c r="Z5436" s="11" t="str">
        <f t="shared" si="86"/>
        <v>7. &gt;= 6 Year</v>
      </c>
    </row>
    <row r="5437" spans="1:26" x14ac:dyDescent="0.25">
      <c r="A5437">
        <v>165095040</v>
      </c>
      <c r="B5437" t="s">
        <v>8004</v>
      </c>
      <c r="C5437" t="s">
        <v>5485</v>
      </c>
      <c r="D5437" t="s">
        <v>917</v>
      </c>
      <c r="E5437">
        <v>24</v>
      </c>
      <c r="F5437" t="s">
        <v>6</v>
      </c>
      <c r="G5437" t="s">
        <v>2044</v>
      </c>
      <c r="H5437" t="s">
        <v>25</v>
      </c>
      <c r="I5437" t="s">
        <v>22</v>
      </c>
      <c r="J5437">
        <v>20</v>
      </c>
      <c r="K5437">
        <v>14</v>
      </c>
      <c r="L5437">
        <v>20233</v>
      </c>
      <c r="M5437">
        <v>1</v>
      </c>
      <c r="N5437" t="s">
        <v>31</v>
      </c>
      <c r="O5437">
        <v>1595</v>
      </c>
      <c r="P5437">
        <v>20240422</v>
      </c>
      <c r="Q5437" t="s">
        <v>31</v>
      </c>
      <c r="R5437" t="s">
        <v>30</v>
      </c>
      <c r="S5437">
        <v>0</v>
      </c>
      <c r="T5437">
        <v>0</v>
      </c>
      <c r="U5437">
        <v>0</v>
      </c>
      <c r="V5437" t="s">
        <v>30</v>
      </c>
      <c r="W5437">
        <v>0</v>
      </c>
      <c r="X5437">
        <v>16532323</v>
      </c>
      <c r="Y5437" s="11" t="str">
        <f t="shared" si="86"/>
        <v>1. &lt;= 1 Year</v>
      </c>
      <c r="Z5437" s="11" t="str">
        <f t="shared" si="86"/>
        <v>1. &lt;= 1 Year</v>
      </c>
    </row>
    <row r="5438" spans="1:26" x14ac:dyDescent="0.25">
      <c r="A5438">
        <v>164875389</v>
      </c>
      <c r="B5438" t="s">
        <v>3325</v>
      </c>
      <c r="C5438" t="s">
        <v>3326</v>
      </c>
      <c r="D5438" t="s">
        <v>917</v>
      </c>
      <c r="E5438">
        <v>24</v>
      </c>
      <c r="F5438" t="s">
        <v>32</v>
      </c>
      <c r="G5438" t="s">
        <v>2044</v>
      </c>
      <c r="H5438" t="s">
        <v>25</v>
      </c>
      <c r="I5438" t="s">
        <v>22</v>
      </c>
      <c r="J5438">
        <v>299</v>
      </c>
      <c r="K5438">
        <v>287</v>
      </c>
      <c r="L5438">
        <v>0</v>
      </c>
      <c r="M5438">
        <v>0</v>
      </c>
      <c r="N5438" t="s">
        <v>30</v>
      </c>
      <c r="O5438">
        <v>0</v>
      </c>
      <c r="P5438">
        <v>20240401</v>
      </c>
      <c r="Q5438" t="s">
        <v>31</v>
      </c>
      <c r="R5438" t="s">
        <v>30</v>
      </c>
      <c r="S5438">
        <v>0</v>
      </c>
      <c r="T5438">
        <v>0</v>
      </c>
      <c r="U5438">
        <v>0</v>
      </c>
      <c r="V5438" t="s">
        <v>30</v>
      </c>
      <c r="W5438">
        <v>0</v>
      </c>
      <c r="X5438">
        <v>16390812</v>
      </c>
      <c r="Y5438" s="11" t="str">
        <f t="shared" si="86"/>
        <v>1. &lt;= 1 Year</v>
      </c>
      <c r="Z5438" s="11" t="str">
        <f t="shared" si="86"/>
        <v>1. &lt;= 1 Year</v>
      </c>
    </row>
    <row r="5439" spans="1:26" x14ac:dyDescent="0.25">
      <c r="A5439">
        <v>164743279</v>
      </c>
      <c r="B5439" t="s">
        <v>2272</v>
      </c>
      <c r="C5439" t="s">
        <v>1986</v>
      </c>
      <c r="D5439" t="s">
        <v>125</v>
      </c>
      <c r="E5439">
        <v>24</v>
      </c>
      <c r="F5439" t="s">
        <v>32</v>
      </c>
      <c r="G5439" t="s">
        <v>837</v>
      </c>
      <c r="H5439" t="s">
        <v>25</v>
      </c>
      <c r="I5439" t="s">
        <v>22</v>
      </c>
      <c r="J5439">
        <v>480</v>
      </c>
      <c r="K5439">
        <v>353</v>
      </c>
      <c r="L5439">
        <v>0</v>
      </c>
      <c r="M5439">
        <v>0</v>
      </c>
      <c r="N5439" t="s">
        <v>30</v>
      </c>
      <c r="O5439">
        <v>0</v>
      </c>
      <c r="P5439">
        <v>20230227</v>
      </c>
      <c r="Q5439" t="s">
        <v>31</v>
      </c>
      <c r="R5439" t="s">
        <v>30</v>
      </c>
      <c r="S5439">
        <v>0</v>
      </c>
      <c r="T5439">
        <v>0</v>
      </c>
      <c r="U5439">
        <v>0</v>
      </c>
      <c r="V5439" t="s">
        <v>30</v>
      </c>
      <c r="W5439">
        <v>0</v>
      </c>
      <c r="X5439">
        <v>16324370</v>
      </c>
      <c r="Y5439" s="11" t="str">
        <f t="shared" si="86"/>
        <v>2.  1-1.5 Years</v>
      </c>
      <c r="Z5439" s="11" t="str">
        <f t="shared" si="86"/>
        <v>1. &lt;= 1 Year</v>
      </c>
    </row>
    <row r="5440" spans="1:26" x14ac:dyDescent="0.25">
      <c r="A5440">
        <v>164660822</v>
      </c>
      <c r="B5440" t="s">
        <v>681</v>
      </c>
      <c r="C5440" t="s">
        <v>1443</v>
      </c>
      <c r="D5440" t="s">
        <v>900</v>
      </c>
      <c r="E5440">
        <v>24</v>
      </c>
      <c r="F5440" t="s">
        <v>32</v>
      </c>
      <c r="G5440" t="s">
        <v>837</v>
      </c>
      <c r="H5440" t="s">
        <v>25</v>
      </c>
      <c r="I5440" t="s">
        <v>22</v>
      </c>
      <c r="J5440">
        <v>605</v>
      </c>
      <c r="K5440">
        <v>584</v>
      </c>
      <c r="L5440">
        <v>0</v>
      </c>
      <c r="M5440">
        <v>0</v>
      </c>
      <c r="N5440" t="s">
        <v>30</v>
      </c>
      <c r="O5440">
        <v>0</v>
      </c>
      <c r="P5440">
        <v>20231222</v>
      </c>
      <c r="Q5440" t="s">
        <v>31</v>
      </c>
      <c r="R5440" t="s">
        <v>30</v>
      </c>
      <c r="S5440">
        <v>0</v>
      </c>
      <c r="T5440">
        <v>20234</v>
      </c>
      <c r="U5440">
        <v>1</v>
      </c>
      <c r="V5440" t="s">
        <v>31</v>
      </c>
      <c r="W5440">
        <v>769</v>
      </c>
      <c r="X5440">
        <v>16279181</v>
      </c>
      <c r="Y5440" s="11" t="str">
        <f t="shared" si="86"/>
        <v>3.  1.5 to 2 Year</v>
      </c>
      <c r="Z5440" s="11" t="str">
        <f t="shared" si="86"/>
        <v>3.  1.5 to 2 Year</v>
      </c>
    </row>
    <row r="5441" spans="1:26" x14ac:dyDescent="0.25">
      <c r="A5441">
        <v>164660844</v>
      </c>
      <c r="B5441" t="s">
        <v>681</v>
      </c>
      <c r="C5441" t="s">
        <v>2436</v>
      </c>
      <c r="D5441" t="s">
        <v>900</v>
      </c>
      <c r="E5441">
        <v>24</v>
      </c>
      <c r="F5441" t="s">
        <v>32</v>
      </c>
      <c r="G5441" t="s">
        <v>837</v>
      </c>
      <c r="H5441" t="s">
        <v>25</v>
      </c>
      <c r="I5441" t="s">
        <v>22</v>
      </c>
      <c r="J5441">
        <v>605</v>
      </c>
      <c r="K5441">
        <v>453</v>
      </c>
      <c r="L5441">
        <v>20233</v>
      </c>
      <c r="M5441">
        <v>1</v>
      </c>
      <c r="N5441" t="s">
        <v>31</v>
      </c>
      <c r="O5441">
        <v>823</v>
      </c>
      <c r="P5441">
        <v>20231001</v>
      </c>
      <c r="Q5441" t="s">
        <v>31</v>
      </c>
      <c r="R5441" t="s">
        <v>30</v>
      </c>
      <c r="S5441">
        <v>0</v>
      </c>
      <c r="T5441">
        <v>20234</v>
      </c>
      <c r="U5441">
        <v>1</v>
      </c>
      <c r="V5441" t="s">
        <v>31</v>
      </c>
      <c r="W5441">
        <v>3330.01</v>
      </c>
      <c r="X5441">
        <v>16282449</v>
      </c>
      <c r="Y5441" s="11" t="str">
        <f t="shared" si="86"/>
        <v>3.  1.5 to 2 Year</v>
      </c>
      <c r="Z5441" s="11" t="str">
        <f t="shared" si="86"/>
        <v>2.  1-1.5 Years</v>
      </c>
    </row>
    <row r="5442" spans="1:26" x14ac:dyDescent="0.25">
      <c r="A5442">
        <v>164732506</v>
      </c>
      <c r="B5442" t="s">
        <v>681</v>
      </c>
      <c r="C5442" t="s">
        <v>251</v>
      </c>
      <c r="D5442" t="s">
        <v>900</v>
      </c>
      <c r="E5442">
        <v>24</v>
      </c>
      <c r="F5442" t="s">
        <v>6</v>
      </c>
      <c r="G5442" t="s">
        <v>835</v>
      </c>
      <c r="H5442" t="s">
        <v>25</v>
      </c>
      <c r="I5442" t="s">
        <v>22</v>
      </c>
      <c r="J5442">
        <v>496</v>
      </c>
      <c r="K5442">
        <v>483</v>
      </c>
      <c r="L5442">
        <v>20233</v>
      </c>
      <c r="M5442">
        <v>1</v>
      </c>
      <c r="N5442" t="s">
        <v>31</v>
      </c>
      <c r="O5442">
        <v>4313</v>
      </c>
      <c r="P5442" t="s">
        <v>25</v>
      </c>
      <c r="Q5442" t="s">
        <v>30</v>
      </c>
      <c r="R5442" t="s">
        <v>30</v>
      </c>
      <c r="S5442">
        <v>0</v>
      </c>
      <c r="T5442">
        <v>0</v>
      </c>
      <c r="U5442">
        <v>0</v>
      </c>
      <c r="V5442" t="s">
        <v>30</v>
      </c>
      <c r="W5442">
        <v>0</v>
      </c>
      <c r="X5442">
        <v>16318912</v>
      </c>
      <c r="Y5442" s="11" t="str">
        <f t="shared" si="86"/>
        <v>2.  1-1.5 Years</v>
      </c>
      <c r="Z5442" s="11" t="str">
        <f t="shared" si="86"/>
        <v>2.  1-1.5 Years</v>
      </c>
    </row>
    <row r="5443" spans="1:26" x14ac:dyDescent="0.25">
      <c r="A5443">
        <v>164701098</v>
      </c>
      <c r="B5443" t="s">
        <v>2437</v>
      </c>
      <c r="C5443" t="s">
        <v>2391</v>
      </c>
      <c r="D5443" t="s">
        <v>107</v>
      </c>
      <c r="E5443">
        <v>24</v>
      </c>
      <c r="F5443" t="s">
        <v>32</v>
      </c>
      <c r="G5443" t="s">
        <v>841</v>
      </c>
      <c r="H5443" t="s">
        <v>25</v>
      </c>
      <c r="I5443" t="s">
        <v>22</v>
      </c>
      <c r="J5443">
        <v>482</v>
      </c>
      <c r="K5443">
        <v>475</v>
      </c>
      <c r="L5443">
        <v>20233</v>
      </c>
      <c r="M5443">
        <v>1</v>
      </c>
      <c r="N5443" t="s">
        <v>31</v>
      </c>
      <c r="O5443">
        <v>2475</v>
      </c>
      <c r="P5443">
        <v>20240118</v>
      </c>
      <c r="Q5443" t="s">
        <v>31</v>
      </c>
      <c r="R5443" t="s">
        <v>30</v>
      </c>
      <c r="S5443">
        <v>0</v>
      </c>
      <c r="T5443">
        <v>20234</v>
      </c>
      <c r="U5443">
        <v>1</v>
      </c>
      <c r="V5443" t="s">
        <v>31</v>
      </c>
      <c r="W5443">
        <v>2940</v>
      </c>
      <c r="X5443">
        <v>15939273</v>
      </c>
      <c r="Y5443" s="11" t="str">
        <f t="shared" si="86"/>
        <v>2.  1-1.5 Years</v>
      </c>
      <c r="Z5443" s="11" t="str">
        <f t="shared" si="86"/>
        <v>2.  1-1.5 Years</v>
      </c>
    </row>
    <row r="5444" spans="1:26" x14ac:dyDescent="0.25">
      <c r="A5444">
        <v>164931610</v>
      </c>
      <c r="B5444" t="s">
        <v>2437</v>
      </c>
      <c r="C5444" t="s">
        <v>1634</v>
      </c>
      <c r="D5444" t="s">
        <v>107</v>
      </c>
      <c r="E5444">
        <v>24</v>
      </c>
      <c r="F5444" t="s">
        <v>32</v>
      </c>
      <c r="G5444" t="s">
        <v>841</v>
      </c>
      <c r="H5444" t="s">
        <v>25</v>
      </c>
      <c r="I5444" t="s">
        <v>22</v>
      </c>
      <c r="J5444">
        <v>231</v>
      </c>
      <c r="K5444">
        <v>231</v>
      </c>
      <c r="L5444">
        <v>0</v>
      </c>
      <c r="M5444">
        <v>0</v>
      </c>
      <c r="N5444" t="s">
        <v>30</v>
      </c>
      <c r="O5444">
        <v>0</v>
      </c>
      <c r="P5444" t="s">
        <v>25</v>
      </c>
      <c r="Q5444" t="s">
        <v>30</v>
      </c>
      <c r="R5444" t="s">
        <v>30</v>
      </c>
      <c r="S5444">
        <v>0</v>
      </c>
      <c r="T5444">
        <v>0</v>
      </c>
      <c r="U5444">
        <v>0</v>
      </c>
      <c r="V5444" t="s">
        <v>30</v>
      </c>
      <c r="W5444">
        <v>0</v>
      </c>
      <c r="X5444">
        <v>16295651</v>
      </c>
      <c r="Y5444" s="11" t="str">
        <f t="shared" si="86"/>
        <v>1. &lt;= 1 Year</v>
      </c>
      <c r="Z5444" s="11" t="str">
        <f t="shared" si="86"/>
        <v>1. &lt;= 1 Year</v>
      </c>
    </row>
    <row r="5445" spans="1:26" x14ac:dyDescent="0.25">
      <c r="A5445">
        <v>164941180</v>
      </c>
      <c r="B5445" t="s">
        <v>8005</v>
      </c>
      <c r="C5445" t="s">
        <v>819</v>
      </c>
      <c r="D5445" t="s">
        <v>107</v>
      </c>
      <c r="E5445">
        <v>24</v>
      </c>
      <c r="F5445" t="s">
        <v>32</v>
      </c>
      <c r="G5445" t="s">
        <v>841</v>
      </c>
      <c r="H5445" t="s">
        <v>25</v>
      </c>
      <c r="I5445" t="s">
        <v>22</v>
      </c>
      <c r="J5445">
        <v>221</v>
      </c>
      <c r="K5445">
        <v>27</v>
      </c>
      <c r="L5445">
        <v>20233</v>
      </c>
      <c r="M5445">
        <v>1</v>
      </c>
      <c r="N5445" t="s">
        <v>31</v>
      </c>
      <c r="O5445">
        <v>2760</v>
      </c>
      <c r="P5445">
        <v>20230605</v>
      </c>
      <c r="Q5445" t="s">
        <v>31</v>
      </c>
      <c r="R5445" t="s">
        <v>30</v>
      </c>
      <c r="S5445">
        <v>0</v>
      </c>
      <c r="T5445">
        <v>0</v>
      </c>
      <c r="U5445">
        <v>0</v>
      </c>
      <c r="V5445" t="s">
        <v>30</v>
      </c>
      <c r="W5445">
        <v>0</v>
      </c>
      <c r="X5445">
        <v>16369370</v>
      </c>
      <c r="Y5445" s="11" t="str">
        <f t="shared" si="86"/>
        <v>1. &lt;= 1 Year</v>
      </c>
      <c r="Z5445" s="11" t="str">
        <f t="shared" si="86"/>
        <v>1. &lt;= 1 Year</v>
      </c>
    </row>
    <row r="5446" spans="1:26" x14ac:dyDescent="0.25">
      <c r="A5446">
        <v>164733072</v>
      </c>
      <c r="B5446" t="s">
        <v>2343</v>
      </c>
      <c r="C5446" t="s">
        <v>1939</v>
      </c>
      <c r="D5446" t="s">
        <v>917</v>
      </c>
      <c r="E5446">
        <v>24</v>
      </c>
      <c r="F5446" t="s">
        <v>5</v>
      </c>
      <c r="G5446" t="s">
        <v>835</v>
      </c>
      <c r="H5446" t="s">
        <v>25</v>
      </c>
      <c r="I5446" t="s">
        <v>22</v>
      </c>
      <c r="J5446">
        <v>495</v>
      </c>
      <c r="K5446">
        <v>483</v>
      </c>
      <c r="L5446">
        <v>20233</v>
      </c>
      <c r="M5446">
        <v>1</v>
      </c>
      <c r="N5446" t="s">
        <v>31</v>
      </c>
      <c r="O5446">
        <v>9332</v>
      </c>
      <c r="P5446">
        <v>20240304</v>
      </c>
      <c r="Q5446" t="s">
        <v>31</v>
      </c>
      <c r="R5446" t="s">
        <v>31</v>
      </c>
      <c r="S5446">
        <v>1</v>
      </c>
      <c r="T5446">
        <v>20234</v>
      </c>
      <c r="U5446">
        <v>1</v>
      </c>
      <c r="V5446" t="s">
        <v>31</v>
      </c>
      <c r="W5446">
        <v>9776.5400000000009</v>
      </c>
      <c r="X5446">
        <v>16267965</v>
      </c>
      <c r="Y5446" s="11" t="str">
        <f t="shared" si="86"/>
        <v>2.  1-1.5 Years</v>
      </c>
      <c r="Z5446" s="11" t="str">
        <f t="shared" si="86"/>
        <v>2.  1-1.5 Years</v>
      </c>
    </row>
    <row r="5447" spans="1:26" x14ac:dyDescent="0.25">
      <c r="A5447">
        <v>164716881</v>
      </c>
      <c r="B5447" t="s">
        <v>2273</v>
      </c>
      <c r="C5447" t="s">
        <v>2274</v>
      </c>
      <c r="D5447" t="s">
        <v>125</v>
      </c>
      <c r="E5447">
        <v>24</v>
      </c>
      <c r="F5447" t="s">
        <v>6</v>
      </c>
      <c r="G5447" t="s">
        <v>840</v>
      </c>
      <c r="H5447" t="s">
        <v>25</v>
      </c>
      <c r="I5447" t="s">
        <v>22</v>
      </c>
      <c r="J5447">
        <v>522</v>
      </c>
      <c r="K5447">
        <v>483</v>
      </c>
      <c r="L5447">
        <v>0</v>
      </c>
      <c r="M5447">
        <v>0</v>
      </c>
      <c r="N5447" t="s">
        <v>30</v>
      </c>
      <c r="O5447">
        <v>0</v>
      </c>
      <c r="P5447">
        <v>20210816</v>
      </c>
      <c r="Q5447" t="s">
        <v>31</v>
      </c>
      <c r="R5447" t="s">
        <v>30</v>
      </c>
      <c r="S5447">
        <v>0</v>
      </c>
      <c r="T5447">
        <v>0</v>
      </c>
      <c r="U5447">
        <v>0</v>
      </c>
      <c r="V5447" t="s">
        <v>30</v>
      </c>
      <c r="W5447">
        <v>0</v>
      </c>
      <c r="X5447">
        <v>16206391</v>
      </c>
      <c r="Y5447" s="11" t="str">
        <f t="shared" si="86"/>
        <v>2.  1-1.5 Years</v>
      </c>
      <c r="Z5447" s="11" t="str">
        <f t="shared" si="86"/>
        <v>2.  1-1.5 Years</v>
      </c>
    </row>
    <row r="5448" spans="1:26" x14ac:dyDescent="0.25">
      <c r="A5448">
        <v>164898241</v>
      </c>
      <c r="B5448" t="s">
        <v>2273</v>
      </c>
      <c r="C5448" t="s">
        <v>306</v>
      </c>
      <c r="D5448" t="s">
        <v>122</v>
      </c>
      <c r="E5448">
        <v>24</v>
      </c>
      <c r="F5448" t="s">
        <v>32</v>
      </c>
      <c r="G5448" t="s">
        <v>838</v>
      </c>
      <c r="H5448" t="s">
        <v>25</v>
      </c>
      <c r="I5448" t="s">
        <v>22</v>
      </c>
      <c r="J5448">
        <v>273</v>
      </c>
      <c r="K5448">
        <v>270</v>
      </c>
      <c r="L5448">
        <v>0</v>
      </c>
      <c r="M5448">
        <v>0</v>
      </c>
      <c r="N5448" t="s">
        <v>30</v>
      </c>
      <c r="O5448">
        <v>0</v>
      </c>
      <c r="P5448" t="s">
        <v>25</v>
      </c>
      <c r="Q5448" t="s">
        <v>30</v>
      </c>
      <c r="R5448" t="s">
        <v>30</v>
      </c>
      <c r="S5448">
        <v>0</v>
      </c>
      <c r="T5448">
        <v>0</v>
      </c>
      <c r="U5448">
        <v>0</v>
      </c>
      <c r="V5448" t="s">
        <v>30</v>
      </c>
      <c r="W5448">
        <v>0</v>
      </c>
      <c r="X5448">
        <v>16414086</v>
      </c>
      <c r="Y5448" s="11" t="str">
        <f t="shared" si="86"/>
        <v>1. &lt;= 1 Year</v>
      </c>
      <c r="Z5448" s="11" t="str">
        <f t="shared" si="86"/>
        <v>1. &lt;= 1 Year</v>
      </c>
    </row>
    <row r="5449" spans="1:26" x14ac:dyDescent="0.25">
      <c r="A5449">
        <v>164948058</v>
      </c>
      <c r="B5449" t="s">
        <v>4869</v>
      </c>
      <c r="C5449" t="s">
        <v>4870</v>
      </c>
      <c r="D5449" t="s">
        <v>124</v>
      </c>
      <c r="E5449">
        <v>24</v>
      </c>
      <c r="F5449" t="s">
        <v>32</v>
      </c>
      <c r="G5449" t="s">
        <v>6823</v>
      </c>
      <c r="H5449" t="s">
        <v>25</v>
      </c>
      <c r="I5449" t="s">
        <v>22</v>
      </c>
      <c r="J5449">
        <v>192</v>
      </c>
      <c r="K5449">
        <v>119</v>
      </c>
      <c r="L5449">
        <v>20233</v>
      </c>
      <c r="M5449">
        <v>1</v>
      </c>
      <c r="N5449" t="s">
        <v>31</v>
      </c>
      <c r="O5449">
        <v>2545</v>
      </c>
      <c r="P5449">
        <v>20231120</v>
      </c>
      <c r="Q5449" t="s">
        <v>31</v>
      </c>
      <c r="R5449" t="s">
        <v>30</v>
      </c>
      <c r="S5449">
        <v>0</v>
      </c>
      <c r="T5449">
        <v>20234</v>
      </c>
      <c r="U5449">
        <v>1</v>
      </c>
      <c r="V5449" t="s">
        <v>31</v>
      </c>
      <c r="W5449">
        <v>2554.92</v>
      </c>
      <c r="X5449">
        <v>15311296</v>
      </c>
      <c r="Y5449" s="11" t="str">
        <f t="shared" si="86"/>
        <v>1. &lt;= 1 Year</v>
      </c>
      <c r="Z5449" s="11" t="str">
        <f t="shared" si="86"/>
        <v>1. &lt;= 1 Year</v>
      </c>
    </row>
    <row r="5450" spans="1:26" x14ac:dyDescent="0.25">
      <c r="A5450">
        <v>164729479</v>
      </c>
      <c r="B5450" t="s">
        <v>403</v>
      </c>
      <c r="C5450" t="s">
        <v>5817</v>
      </c>
      <c r="D5450" t="s">
        <v>124</v>
      </c>
      <c r="E5450">
        <v>24</v>
      </c>
      <c r="F5450" t="s">
        <v>6</v>
      </c>
      <c r="G5450" t="s">
        <v>842</v>
      </c>
      <c r="H5450" t="s">
        <v>25</v>
      </c>
      <c r="I5450" t="s">
        <v>22</v>
      </c>
      <c r="J5450">
        <v>496</v>
      </c>
      <c r="K5450">
        <v>489</v>
      </c>
      <c r="L5450">
        <v>20233</v>
      </c>
      <c r="M5450">
        <v>1</v>
      </c>
      <c r="N5450" t="s">
        <v>31</v>
      </c>
      <c r="O5450">
        <v>4389</v>
      </c>
      <c r="P5450">
        <v>20230908</v>
      </c>
      <c r="Q5450" t="s">
        <v>31</v>
      </c>
      <c r="R5450" t="s">
        <v>31</v>
      </c>
      <c r="S5450">
        <v>1</v>
      </c>
      <c r="T5450">
        <v>20234</v>
      </c>
      <c r="U5450">
        <v>1</v>
      </c>
      <c r="V5450" t="s">
        <v>31</v>
      </c>
      <c r="W5450">
        <v>9360</v>
      </c>
      <c r="X5450">
        <v>16066225</v>
      </c>
      <c r="Y5450" s="11" t="str">
        <f t="shared" si="86"/>
        <v>2.  1-1.5 Years</v>
      </c>
      <c r="Z5450" s="11" t="str">
        <f t="shared" si="86"/>
        <v>2.  1-1.5 Years</v>
      </c>
    </row>
    <row r="5451" spans="1:26" x14ac:dyDescent="0.25">
      <c r="A5451">
        <v>164858492</v>
      </c>
      <c r="B5451" t="s">
        <v>3886</v>
      </c>
      <c r="C5451" t="s">
        <v>4083</v>
      </c>
      <c r="D5451" t="s">
        <v>125</v>
      </c>
      <c r="E5451">
        <v>24</v>
      </c>
      <c r="F5451" t="s">
        <v>32</v>
      </c>
      <c r="G5451" t="s">
        <v>840</v>
      </c>
      <c r="H5451" t="s">
        <v>25</v>
      </c>
      <c r="I5451" t="s">
        <v>22</v>
      </c>
      <c r="J5451">
        <v>322</v>
      </c>
      <c r="K5451">
        <v>61</v>
      </c>
      <c r="L5451">
        <v>20233</v>
      </c>
      <c r="M5451">
        <v>1</v>
      </c>
      <c r="N5451" t="s">
        <v>31</v>
      </c>
      <c r="O5451">
        <v>4892</v>
      </c>
      <c r="P5451">
        <v>20240307</v>
      </c>
      <c r="Q5451" t="s">
        <v>31</v>
      </c>
      <c r="R5451" t="s">
        <v>30</v>
      </c>
      <c r="S5451">
        <v>0</v>
      </c>
      <c r="T5451">
        <v>20234</v>
      </c>
      <c r="U5451">
        <v>1</v>
      </c>
      <c r="V5451" t="s">
        <v>31</v>
      </c>
      <c r="W5451">
        <v>4086.46</v>
      </c>
      <c r="X5451">
        <v>16319581</v>
      </c>
      <c r="Y5451" s="11" t="str">
        <f t="shared" si="86"/>
        <v>1. &lt;= 1 Year</v>
      </c>
      <c r="Z5451" s="11" t="str">
        <f t="shared" si="86"/>
        <v>1. &lt;= 1 Year</v>
      </c>
    </row>
    <row r="5452" spans="1:26" x14ac:dyDescent="0.25">
      <c r="A5452">
        <v>164899891</v>
      </c>
      <c r="B5452" t="s">
        <v>216</v>
      </c>
      <c r="C5452" t="s">
        <v>4084</v>
      </c>
      <c r="D5452" t="s">
        <v>124</v>
      </c>
      <c r="E5452">
        <v>24</v>
      </c>
      <c r="F5452" t="s">
        <v>32</v>
      </c>
      <c r="G5452" t="s">
        <v>842</v>
      </c>
      <c r="H5452" t="s">
        <v>25</v>
      </c>
      <c r="I5452" t="s">
        <v>22</v>
      </c>
      <c r="J5452">
        <v>265</v>
      </c>
      <c r="K5452">
        <v>252</v>
      </c>
      <c r="L5452">
        <v>0</v>
      </c>
      <c r="M5452">
        <v>0</v>
      </c>
      <c r="N5452" t="s">
        <v>30</v>
      </c>
      <c r="O5452">
        <v>0</v>
      </c>
      <c r="P5452">
        <v>20231030</v>
      </c>
      <c r="Q5452" t="s">
        <v>31</v>
      </c>
      <c r="R5452" t="s">
        <v>30</v>
      </c>
      <c r="S5452">
        <v>0</v>
      </c>
      <c r="T5452">
        <v>20234</v>
      </c>
      <c r="U5452">
        <v>1</v>
      </c>
      <c r="V5452" t="s">
        <v>31</v>
      </c>
      <c r="W5452">
        <v>1790.75</v>
      </c>
      <c r="X5452">
        <v>16416772</v>
      </c>
      <c r="Y5452" s="11" t="str">
        <f t="shared" si="86"/>
        <v>1. &lt;= 1 Year</v>
      </c>
      <c r="Z5452" s="11" t="str">
        <f t="shared" si="86"/>
        <v>1. &lt;= 1 Year</v>
      </c>
    </row>
    <row r="5453" spans="1:26" x14ac:dyDescent="0.25">
      <c r="A5453">
        <v>165009864</v>
      </c>
      <c r="B5453" t="s">
        <v>216</v>
      </c>
      <c r="C5453" t="s">
        <v>5818</v>
      </c>
      <c r="D5453" t="s">
        <v>122</v>
      </c>
      <c r="E5453">
        <v>24</v>
      </c>
      <c r="F5453" t="s">
        <v>32</v>
      </c>
      <c r="G5453" t="s">
        <v>2269</v>
      </c>
      <c r="H5453" t="s">
        <v>25</v>
      </c>
      <c r="I5453" t="s">
        <v>22</v>
      </c>
      <c r="J5453">
        <v>124</v>
      </c>
      <c r="K5453">
        <v>110</v>
      </c>
      <c r="L5453">
        <v>20233</v>
      </c>
      <c r="M5453">
        <v>1</v>
      </c>
      <c r="N5453" t="s">
        <v>31</v>
      </c>
      <c r="O5453">
        <v>1051</v>
      </c>
      <c r="P5453">
        <v>20240326</v>
      </c>
      <c r="Q5453" t="s">
        <v>31</v>
      </c>
      <c r="R5453" t="s">
        <v>30</v>
      </c>
      <c r="S5453">
        <v>0</v>
      </c>
      <c r="T5453">
        <v>0</v>
      </c>
      <c r="U5453">
        <v>0</v>
      </c>
      <c r="V5453" t="s">
        <v>30</v>
      </c>
      <c r="W5453">
        <v>0</v>
      </c>
      <c r="X5453">
        <v>16472875</v>
      </c>
      <c r="Y5453" s="11" t="str">
        <f t="shared" si="86"/>
        <v>1. &lt;= 1 Year</v>
      </c>
      <c r="Z5453" s="11" t="str">
        <f t="shared" si="86"/>
        <v>1. &lt;= 1 Year</v>
      </c>
    </row>
    <row r="5454" spans="1:26" x14ac:dyDescent="0.25">
      <c r="A5454">
        <v>164688920</v>
      </c>
      <c r="B5454" t="s">
        <v>4508</v>
      </c>
      <c r="C5454" t="s">
        <v>4509</v>
      </c>
      <c r="D5454" t="s">
        <v>107</v>
      </c>
      <c r="E5454">
        <v>24</v>
      </c>
      <c r="F5454" t="s">
        <v>32</v>
      </c>
      <c r="G5454" t="s">
        <v>1637</v>
      </c>
      <c r="H5454" t="s">
        <v>25</v>
      </c>
      <c r="I5454" t="s">
        <v>22</v>
      </c>
      <c r="J5454">
        <v>574</v>
      </c>
      <c r="K5454">
        <v>566</v>
      </c>
      <c r="L5454">
        <v>20233</v>
      </c>
      <c r="M5454">
        <v>1</v>
      </c>
      <c r="N5454" t="s">
        <v>31</v>
      </c>
      <c r="O5454">
        <v>3606</v>
      </c>
      <c r="P5454">
        <v>20230531</v>
      </c>
      <c r="Q5454" t="s">
        <v>31</v>
      </c>
      <c r="R5454" t="s">
        <v>30</v>
      </c>
      <c r="S5454">
        <v>0</v>
      </c>
      <c r="T5454">
        <v>0</v>
      </c>
      <c r="U5454">
        <v>0</v>
      </c>
      <c r="V5454" t="s">
        <v>30</v>
      </c>
      <c r="W5454">
        <v>0</v>
      </c>
      <c r="X5454">
        <v>16280407</v>
      </c>
      <c r="Y5454" s="11" t="str">
        <f t="shared" si="86"/>
        <v>3.  1.5 to 2 Year</v>
      </c>
      <c r="Z5454" s="11" t="str">
        <f t="shared" si="86"/>
        <v>3.  1.5 to 2 Year</v>
      </c>
    </row>
    <row r="5455" spans="1:26" x14ac:dyDescent="0.25">
      <c r="A5455">
        <v>164821132</v>
      </c>
      <c r="B5455" t="s">
        <v>2753</v>
      </c>
      <c r="C5455" t="s">
        <v>199</v>
      </c>
      <c r="D5455" t="s">
        <v>917</v>
      </c>
      <c r="E5455">
        <v>24</v>
      </c>
      <c r="F5455" t="s">
        <v>32</v>
      </c>
      <c r="G5455" t="s">
        <v>4497</v>
      </c>
      <c r="H5455" t="s">
        <v>25</v>
      </c>
      <c r="I5455" t="s">
        <v>22</v>
      </c>
      <c r="J5455">
        <v>374</v>
      </c>
      <c r="K5455">
        <v>368</v>
      </c>
      <c r="L5455">
        <v>0</v>
      </c>
      <c r="M5455">
        <v>0</v>
      </c>
      <c r="N5455" t="s">
        <v>30</v>
      </c>
      <c r="O5455">
        <v>0</v>
      </c>
      <c r="P5455">
        <v>20191015</v>
      </c>
      <c r="Q5455" t="s">
        <v>31</v>
      </c>
      <c r="R5455" t="s">
        <v>31</v>
      </c>
      <c r="S5455">
        <v>1</v>
      </c>
      <c r="T5455">
        <v>0</v>
      </c>
      <c r="U5455">
        <v>0</v>
      </c>
      <c r="V5455" t="s">
        <v>30</v>
      </c>
      <c r="W5455">
        <v>0</v>
      </c>
      <c r="X5455">
        <v>16192077</v>
      </c>
      <c r="Y5455" s="11" t="str">
        <f t="shared" si="86"/>
        <v>2.  1-1.5 Years</v>
      </c>
      <c r="Z5455" s="11" t="str">
        <f t="shared" si="86"/>
        <v>2.  1-1.5 Years</v>
      </c>
    </row>
    <row r="5456" spans="1:26" x14ac:dyDescent="0.25">
      <c r="A5456">
        <v>165018090</v>
      </c>
      <c r="B5456" t="s">
        <v>5819</v>
      </c>
      <c r="C5456" t="s">
        <v>5820</v>
      </c>
      <c r="D5456" t="s">
        <v>122</v>
      </c>
      <c r="E5456">
        <v>24</v>
      </c>
      <c r="F5456" t="s">
        <v>6</v>
      </c>
      <c r="G5456" t="s">
        <v>2269</v>
      </c>
      <c r="H5456" t="s">
        <v>25</v>
      </c>
      <c r="I5456" t="s">
        <v>22</v>
      </c>
      <c r="J5456">
        <v>116</v>
      </c>
      <c r="K5456">
        <v>110</v>
      </c>
      <c r="L5456">
        <v>20233</v>
      </c>
      <c r="M5456">
        <v>1</v>
      </c>
      <c r="N5456" t="s">
        <v>31</v>
      </c>
      <c r="O5456">
        <v>4193</v>
      </c>
      <c r="P5456" t="s">
        <v>25</v>
      </c>
      <c r="Q5456" t="s">
        <v>30</v>
      </c>
      <c r="R5456" t="s">
        <v>30</v>
      </c>
      <c r="S5456">
        <v>0</v>
      </c>
      <c r="T5456">
        <v>0</v>
      </c>
      <c r="U5456">
        <v>0</v>
      </c>
      <c r="V5456" t="s">
        <v>30</v>
      </c>
      <c r="W5456">
        <v>0</v>
      </c>
      <c r="X5456">
        <v>16479180</v>
      </c>
      <c r="Y5456" s="11" t="str">
        <f t="shared" si="86"/>
        <v>1. &lt;= 1 Year</v>
      </c>
      <c r="Z5456" s="11" t="str">
        <f t="shared" si="86"/>
        <v>1. &lt;= 1 Year</v>
      </c>
    </row>
    <row r="5457" spans="1:26" x14ac:dyDescent="0.25">
      <c r="A5457">
        <v>164905742</v>
      </c>
      <c r="B5457" t="s">
        <v>833</v>
      </c>
      <c r="C5457" t="s">
        <v>3719</v>
      </c>
      <c r="D5457" t="s">
        <v>917</v>
      </c>
      <c r="E5457">
        <v>24</v>
      </c>
      <c r="F5457" t="s">
        <v>6</v>
      </c>
      <c r="G5457" t="s">
        <v>874</v>
      </c>
      <c r="H5457" t="s">
        <v>25</v>
      </c>
      <c r="I5457" t="s">
        <v>22</v>
      </c>
      <c r="J5457">
        <v>265</v>
      </c>
      <c r="K5457">
        <v>259</v>
      </c>
      <c r="L5457">
        <v>0</v>
      </c>
      <c r="M5457">
        <v>0</v>
      </c>
      <c r="N5457" t="s">
        <v>30</v>
      </c>
      <c r="O5457">
        <v>0</v>
      </c>
      <c r="P5457">
        <v>20200605</v>
      </c>
      <c r="Q5457" t="s">
        <v>31</v>
      </c>
      <c r="R5457" t="s">
        <v>30</v>
      </c>
      <c r="S5457">
        <v>0</v>
      </c>
      <c r="T5457">
        <v>0</v>
      </c>
      <c r="U5457">
        <v>0</v>
      </c>
      <c r="V5457" t="s">
        <v>30</v>
      </c>
      <c r="W5457">
        <v>0</v>
      </c>
      <c r="X5457">
        <v>15315206</v>
      </c>
      <c r="Y5457" s="11" t="str">
        <f t="shared" si="86"/>
        <v>1. &lt;= 1 Year</v>
      </c>
      <c r="Z5457" s="11" t="str">
        <f t="shared" si="86"/>
        <v>1. &lt;= 1 Year</v>
      </c>
    </row>
    <row r="5458" spans="1:26" x14ac:dyDescent="0.25">
      <c r="A5458">
        <v>164901782</v>
      </c>
      <c r="B5458" t="s">
        <v>2156</v>
      </c>
      <c r="C5458" t="s">
        <v>242</v>
      </c>
      <c r="D5458" t="s">
        <v>900</v>
      </c>
      <c r="E5458">
        <v>24</v>
      </c>
      <c r="F5458" t="s">
        <v>32</v>
      </c>
      <c r="G5458" t="s">
        <v>1429</v>
      </c>
      <c r="H5458" t="s">
        <v>25</v>
      </c>
      <c r="I5458" t="s">
        <v>22</v>
      </c>
      <c r="J5458">
        <v>271</v>
      </c>
      <c r="K5458">
        <v>270</v>
      </c>
      <c r="L5458">
        <v>20233</v>
      </c>
      <c r="M5458">
        <v>1</v>
      </c>
      <c r="N5458" t="s">
        <v>31</v>
      </c>
      <c r="O5458">
        <v>7669</v>
      </c>
      <c r="P5458">
        <v>20200715</v>
      </c>
      <c r="Q5458" t="s">
        <v>31</v>
      </c>
      <c r="R5458" t="s">
        <v>30</v>
      </c>
      <c r="S5458">
        <v>0</v>
      </c>
      <c r="T5458">
        <v>20234</v>
      </c>
      <c r="U5458">
        <v>1</v>
      </c>
      <c r="V5458" t="s">
        <v>31</v>
      </c>
      <c r="W5458">
        <v>6513.29</v>
      </c>
      <c r="X5458">
        <v>16417767</v>
      </c>
      <c r="Y5458" s="11" t="str">
        <f t="shared" ref="Y5458:Z5495" si="87">IF(J5458&lt;=364,"1. &lt;= 1 Year",IF(J5458&lt;=546,"2.  1-1.5 Years",IF(J5458&lt;=729,"3.  1.5 to 2 Year",IF(J5458&lt;=1459,"4. 2-3 Year",IF(J5458&lt;=1824,"5. 3-4 Year",IF(J5458&lt;=2189,"6. 4-5 Year",IF(J5458&gt;=2190,"7. &gt;= 6 Year","N/A")))))))</f>
        <v>1. &lt;= 1 Year</v>
      </c>
      <c r="Z5458" s="11" t="str">
        <f t="shared" si="87"/>
        <v>1. &lt;= 1 Year</v>
      </c>
    </row>
    <row r="5459" spans="1:26" x14ac:dyDescent="0.25">
      <c r="A5459">
        <v>164833224</v>
      </c>
      <c r="B5459" t="s">
        <v>6119</v>
      </c>
      <c r="C5459" t="s">
        <v>253</v>
      </c>
      <c r="D5459" t="s">
        <v>125</v>
      </c>
      <c r="E5459">
        <v>24</v>
      </c>
      <c r="F5459" t="s">
        <v>6</v>
      </c>
      <c r="G5459" t="s">
        <v>837</v>
      </c>
      <c r="H5459" t="s">
        <v>25</v>
      </c>
      <c r="I5459" t="s">
        <v>22</v>
      </c>
      <c r="J5459">
        <v>357</v>
      </c>
      <c r="K5459">
        <v>119</v>
      </c>
      <c r="L5459">
        <v>20233</v>
      </c>
      <c r="M5459">
        <v>1</v>
      </c>
      <c r="N5459" t="s">
        <v>31</v>
      </c>
      <c r="O5459">
        <v>3392</v>
      </c>
      <c r="P5459">
        <v>20230301</v>
      </c>
      <c r="Q5459" t="s">
        <v>31</v>
      </c>
      <c r="R5459" t="s">
        <v>30</v>
      </c>
      <c r="S5459">
        <v>0</v>
      </c>
      <c r="T5459">
        <v>20234</v>
      </c>
      <c r="U5459">
        <v>1</v>
      </c>
      <c r="V5459" t="s">
        <v>31</v>
      </c>
      <c r="W5459">
        <v>3184.05</v>
      </c>
      <c r="X5459">
        <v>16372397</v>
      </c>
      <c r="Y5459" s="11" t="str">
        <f t="shared" si="87"/>
        <v>1. &lt;= 1 Year</v>
      </c>
      <c r="Z5459" s="11" t="str">
        <f t="shared" si="87"/>
        <v>1. &lt;= 1 Year</v>
      </c>
    </row>
    <row r="5460" spans="1:26" x14ac:dyDescent="0.25">
      <c r="A5460">
        <v>164997025</v>
      </c>
      <c r="B5460" t="s">
        <v>3720</v>
      </c>
      <c r="C5460" t="s">
        <v>622</v>
      </c>
      <c r="D5460" t="s">
        <v>122</v>
      </c>
      <c r="E5460">
        <v>24</v>
      </c>
      <c r="F5460" t="s">
        <v>32</v>
      </c>
      <c r="G5460" t="s">
        <v>2269</v>
      </c>
      <c r="H5460" t="s">
        <v>25</v>
      </c>
      <c r="I5460" t="s">
        <v>22</v>
      </c>
      <c r="J5460">
        <v>147</v>
      </c>
      <c r="K5460">
        <v>110</v>
      </c>
      <c r="L5460">
        <v>0</v>
      </c>
      <c r="M5460">
        <v>0</v>
      </c>
      <c r="N5460" t="s">
        <v>30</v>
      </c>
      <c r="O5460">
        <v>0</v>
      </c>
      <c r="P5460" t="s">
        <v>25</v>
      </c>
      <c r="Q5460" t="s">
        <v>30</v>
      </c>
      <c r="R5460" t="s">
        <v>30</v>
      </c>
      <c r="S5460">
        <v>0</v>
      </c>
      <c r="T5460">
        <v>0</v>
      </c>
      <c r="U5460">
        <v>0</v>
      </c>
      <c r="V5460" t="s">
        <v>30</v>
      </c>
      <c r="W5460">
        <v>0</v>
      </c>
      <c r="X5460">
        <v>16445229</v>
      </c>
      <c r="Y5460" s="11" t="str">
        <f t="shared" si="87"/>
        <v>1. &lt;= 1 Year</v>
      </c>
      <c r="Z5460" s="11" t="str">
        <f t="shared" si="87"/>
        <v>1. &lt;= 1 Year</v>
      </c>
    </row>
    <row r="5461" spans="1:26" x14ac:dyDescent="0.25">
      <c r="A5461">
        <v>164509925</v>
      </c>
      <c r="B5461" t="s">
        <v>6507</v>
      </c>
      <c r="C5461" t="s">
        <v>6508</v>
      </c>
      <c r="D5461" t="s">
        <v>125</v>
      </c>
      <c r="E5461">
        <v>24</v>
      </c>
      <c r="F5461" t="s">
        <v>32</v>
      </c>
      <c r="G5461" t="s">
        <v>840</v>
      </c>
      <c r="H5461" t="s">
        <v>25</v>
      </c>
      <c r="I5461" t="s">
        <v>22</v>
      </c>
      <c r="J5461">
        <v>853</v>
      </c>
      <c r="K5461">
        <v>353</v>
      </c>
      <c r="L5461">
        <v>0</v>
      </c>
      <c r="M5461">
        <v>0</v>
      </c>
      <c r="N5461" t="s">
        <v>30</v>
      </c>
      <c r="O5461">
        <v>0</v>
      </c>
      <c r="P5461">
        <v>20240307</v>
      </c>
      <c r="Q5461" t="s">
        <v>31</v>
      </c>
      <c r="R5461" t="s">
        <v>30</v>
      </c>
      <c r="S5461">
        <v>0</v>
      </c>
      <c r="T5461">
        <v>0</v>
      </c>
      <c r="U5461">
        <v>0</v>
      </c>
      <c r="V5461" t="s">
        <v>30</v>
      </c>
      <c r="W5461">
        <v>0</v>
      </c>
      <c r="X5461">
        <v>16008216</v>
      </c>
      <c r="Y5461" s="11" t="str">
        <f t="shared" si="87"/>
        <v>4. 2-3 Year</v>
      </c>
      <c r="Z5461" s="11" t="str">
        <f t="shared" si="87"/>
        <v>1. &lt;= 1 Year</v>
      </c>
    </row>
    <row r="5462" spans="1:26" x14ac:dyDescent="0.25">
      <c r="A5462">
        <v>164820924</v>
      </c>
      <c r="B5462" t="s">
        <v>5821</v>
      </c>
      <c r="C5462" t="s">
        <v>5822</v>
      </c>
      <c r="D5462" t="s">
        <v>917</v>
      </c>
      <c r="E5462">
        <v>24</v>
      </c>
      <c r="F5462" t="s">
        <v>33</v>
      </c>
      <c r="G5462" t="s">
        <v>4861</v>
      </c>
      <c r="H5462" t="s">
        <v>25</v>
      </c>
      <c r="I5462" t="s">
        <v>22</v>
      </c>
      <c r="J5462">
        <v>367</v>
      </c>
      <c r="K5462">
        <v>367</v>
      </c>
      <c r="L5462">
        <v>20233</v>
      </c>
      <c r="M5462">
        <v>1</v>
      </c>
      <c r="N5462" t="s">
        <v>31</v>
      </c>
      <c r="O5462">
        <v>12567</v>
      </c>
      <c r="P5462">
        <v>20230508</v>
      </c>
      <c r="Q5462" t="s">
        <v>31</v>
      </c>
      <c r="R5462" t="s">
        <v>30</v>
      </c>
      <c r="S5462">
        <v>0</v>
      </c>
      <c r="T5462">
        <v>20234</v>
      </c>
      <c r="U5462">
        <v>1</v>
      </c>
      <c r="V5462" t="s">
        <v>31</v>
      </c>
      <c r="W5462">
        <v>12521.15</v>
      </c>
      <c r="X5462">
        <v>16335288</v>
      </c>
      <c r="Y5462" s="11" t="str">
        <f t="shared" si="87"/>
        <v>2.  1-1.5 Years</v>
      </c>
      <c r="Z5462" s="11" t="str">
        <f t="shared" si="87"/>
        <v>2.  1-1.5 Years</v>
      </c>
    </row>
    <row r="5463" spans="1:26" x14ac:dyDescent="0.25">
      <c r="A5463">
        <v>164968847</v>
      </c>
      <c r="B5463" t="s">
        <v>535</v>
      </c>
      <c r="C5463" t="s">
        <v>314</v>
      </c>
      <c r="D5463" t="s">
        <v>900</v>
      </c>
      <c r="E5463">
        <v>24</v>
      </c>
      <c r="F5463" t="s">
        <v>32</v>
      </c>
      <c r="G5463" t="s">
        <v>837</v>
      </c>
      <c r="H5463" t="s">
        <v>25</v>
      </c>
      <c r="I5463" t="s">
        <v>22</v>
      </c>
      <c r="J5463">
        <v>187</v>
      </c>
      <c r="K5463">
        <v>110</v>
      </c>
      <c r="L5463">
        <v>20233</v>
      </c>
      <c r="M5463">
        <v>1</v>
      </c>
      <c r="N5463" t="s">
        <v>31</v>
      </c>
      <c r="O5463">
        <v>3165</v>
      </c>
      <c r="P5463" t="s">
        <v>25</v>
      </c>
      <c r="Q5463" t="s">
        <v>30</v>
      </c>
      <c r="R5463" t="s">
        <v>30</v>
      </c>
      <c r="S5463">
        <v>0</v>
      </c>
      <c r="T5463">
        <v>0</v>
      </c>
      <c r="U5463">
        <v>0</v>
      </c>
      <c r="V5463" t="s">
        <v>30</v>
      </c>
      <c r="W5463">
        <v>0</v>
      </c>
      <c r="X5463">
        <v>16422941</v>
      </c>
      <c r="Y5463" s="11" t="str">
        <f t="shared" si="87"/>
        <v>1. &lt;= 1 Year</v>
      </c>
      <c r="Z5463" s="11" t="str">
        <f t="shared" si="87"/>
        <v>1. &lt;= 1 Year</v>
      </c>
    </row>
    <row r="5464" spans="1:26" x14ac:dyDescent="0.25">
      <c r="A5464">
        <v>165022273</v>
      </c>
      <c r="B5464" t="s">
        <v>6509</v>
      </c>
      <c r="C5464" t="s">
        <v>6510</v>
      </c>
      <c r="D5464" t="s">
        <v>124</v>
      </c>
      <c r="E5464">
        <v>24</v>
      </c>
      <c r="F5464" t="s">
        <v>5</v>
      </c>
      <c r="G5464" t="s">
        <v>842</v>
      </c>
      <c r="H5464" t="s">
        <v>25</v>
      </c>
      <c r="I5464" t="s">
        <v>22</v>
      </c>
      <c r="J5464">
        <v>110</v>
      </c>
      <c r="K5464">
        <v>91</v>
      </c>
      <c r="L5464">
        <v>20233</v>
      </c>
      <c r="M5464">
        <v>1</v>
      </c>
      <c r="N5464" t="s">
        <v>31</v>
      </c>
      <c r="O5464">
        <v>5035</v>
      </c>
      <c r="P5464" t="s">
        <v>25</v>
      </c>
      <c r="Q5464" t="s">
        <v>30</v>
      </c>
      <c r="R5464" t="s">
        <v>31</v>
      </c>
      <c r="S5464">
        <v>1</v>
      </c>
      <c r="T5464">
        <v>0</v>
      </c>
      <c r="U5464">
        <v>0</v>
      </c>
      <c r="V5464" t="s">
        <v>30</v>
      </c>
      <c r="W5464">
        <v>0</v>
      </c>
      <c r="X5464">
        <v>16227185</v>
      </c>
      <c r="Y5464" s="11" t="str">
        <f t="shared" si="87"/>
        <v>1. &lt;= 1 Year</v>
      </c>
      <c r="Z5464" s="11" t="str">
        <f t="shared" si="87"/>
        <v>1. &lt;= 1 Year</v>
      </c>
    </row>
    <row r="5465" spans="1:26" x14ac:dyDescent="0.25">
      <c r="A5465">
        <v>165029674</v>
      </c>
      <c r="B5465" t="s">
        <v>5823</v>
      </c>
      <c r="C5465" t="s">
        <v>1134</v>
      </c>
      <c r="D5465" t="s">
        <v>917</v>
      </c>
      <c r="E5465">
        <v>24</v>
      </c>
      <c r="F5465" t="s">
        <v>6</v>
      </c>
      <c r="G5465" t="s">
        <v>840</v>
      </c>
      <c r="H5465" t="s">
        <v>25</v>
      </c>
      <c r="I5465" t="s">
        <v>22</v>
      </c>
      <c r="J5465">
        <v>102</v>
      </c>
      <c r="K5465">
        <v>96</v>
      </c>
      <c r="L5465">
        <v>20233</v>
      </c>
      <c r="M5465">
        <v>1</v>
      </c>
      <c r="N5465" t="s">
        <v>31</v>
      </c>
      <c r="O5465">
        <v>9647</v>
      </c>
      <c r="P5465">
        <v>20230609</v>
      </c>
      <c r="Q5465" t="s">
        <v>31</v>
      </c>
      <c r="R5465" t="s">
        <v>30</v>
      </c>
      <c r="S5465">
        <v>0</v>
      </c>
      <c r="T5465">
        <v>0</v>
      </c>
      <c r="U5465">
        <v>0</v>
      </c>
      <c r="V5465" t="s">
        <v>30</v>
      </c>
      <c r="W5465">
        <v>0</v>
      </c>
      <c r="X5465">
        <v>16482228</v>
      </c>
      <c r="Y5465" s="11" t="str">
        <f t="shared" si="87"/>
        <v>1. &lt;= 1 Year</v>
      </c>
      <c r="Z5465" s="11" t="str">
        <f t="shared" si="87"/>
        <v>1. &lt;= 1 Year</v>
      </c>
    </row>
    <row r="5466" spans="1:26" x14ac:dyDescent="0.25">
      <c r="A5466">
        <v>164910969</v>
      </c>
      <c r="B5466" t="s">
        <v>4085</v>
      </c>
      <c r="C5466" t="s">
        <v>4086</v>
      </c>
      <c r="D5466" t="s">
        <v>900</v>
      </c>
      <c r="E5466">
        <v>24</v>
      </c>
      <c r="F5466" t="s">
        <v>32</v>
      </c>
      <c r="G5466" t="s">
        <v>1637</v>
      </c>
      <c r="H5466" t="s">
        <v>25</v>
      </c>
      <c r="I5466" t="s">
        <v>22</v>
      </c>
      <c r="J5466">
        <v>269</v>
      </c>
      <c r="K5466">
        <v>266</v>
      </c>
      <c r="L5466">
        <v>0</v>
      </c>
      <c r="M5466">
        <v>0</v>
      </c>
      <c r="N5466" t="s">
        <v>30</v>
      </c>
      <c r="O5466">
        <v>0</v>
      </c>
      <c r="P5466" t="s">
        <v>25</v>
      </c>
      <c r="Q5466" t="s">
        <v>30</v>
      </c>
      <c r="R5466" t="s">
        <v>30</v>
      </c>
      <c r="S5466">
        <v>0</v>
      </c>
      <c r="T5466">
        <v>0</v>
      </c>
      <c r="U5466">
        <v>0</v>
      </c>
      <c r="V5466" t="s">
        <v>30</v>
      </c>
      <c r="W5466">
        <v>0</v>
      </c>
      <c r="X5466">
        <v>16418465</v>
      </c>
      <c r="Y5466" s="11" t="str">
        <f t="shared" si="87"/>
        <v>1. &lt;= 1 Year</v>
      </c>
      <c r="Z5466" s="11" t="str">
        <f t="shared" si="87"/>
        <v>1. &lt;= 1 Year</v>
      </c>
    </row>
    <row r="5467" spans="1:26" x14ac:dyDescent="0.25">
      <c r="A5467">
        <v>164632929</v>
      </c>
      <c r="B5467" t="s">
        <v>1643</v>
      </c>
      <c r="C5467" t="s">
        <v>278</v>
      </c>
      <c r="D5467" t="s">
        <v>125</v>
      </c>
      <c r="E5467">
        <v>24</v>
      </c>
      <c r="F5467" t="s">
        <v>32</v>
      </c>
      <c r="G5467" t="s">
        <v>1630</v>
      </c>
      <c r="H5467" t="s">
        <v>25</v>
      </c>
      <c r="I5467" t="s">
        <v>22</v>
      </c>
      <c r="J5467">
        <v>643</v>
      </c>
      <c r="K5467">
        <v>301</v>
      </c>
      <c r="L5467">
        <v>20233</v>
      </c>
      <c r="M5467">
        <v>1</v>
      </c>
      <c r="N5467" t="s">
        <v>31</v>
      </c>
      <c r="O5467">
        <v>6151</v>
      </c>
      <c r="P5467">
        <v>20231201</v>
      </c>
      <c r="Q5467" t="s">
        <v>31</v>
      </c>
      <c r="R5467" t="s">
        <v>30</v>
      </c>
      <c r="S5467">
        <v>0</v>
      </c>
      <c r="T5467">
        <v>20234</v>
      </c>
      <c r="U5467">
        <v>1</v>
      </c>
      <c r="V5467" t="s">
        <v>31</v>
      </c>
      <c r="W5467">
        <v>9333.7900000000009</v>
      </c>
      <c r="X5467">
        <v>16267948</v>
      </c>
      <c r="Y5467" s="11" t="str">
        <f t="shared" si="87"/>
        <v>3.  1.5 to 2 Year</v>
      </c>
      <c r="Z5467" s="11" t="str">
        <f t="shared" si="87"/>
        <v>1. &lt;= 1 Year</v>
      </c>
    </row>
    <row r="5468" spans="1:26" x14ac:dyDescent="0.25">
      <c r="A5468">
        <v>164804348</v>
      </c>
      <c r="B5468" t="s">
        <v>470</v>
      </c>
      <c r="C5468" t="s">
        <v>465</v>
      </c>
      <c r="D5468" t="s">
        <v>899</v>
      </c>
      <c r="E5468">
        <v>24</v>
      </c>
      <c r="F5468" t="s">
        <v>32</v>
      </c>
      <c r="G5468" t="s">
        <v>4497</v>
      </c>
      <c r="H5468" t="s">
        <v>25</v>
      </c>
      <c r="I5468" t="s">
        <v>22</v>
      </c>
      <c r="J5468">
        <v>392</v>
      </c>
      <c r="K5468">
        <v>368</v>
      </c>
      <c r="L5468">
        <v>0</v>
      </c>
      <c r="M5468">
        <v>0</v>
      </c>
      <c r="N5468" t="s">
        <v>30</v>
      </c>
      <c r="O5468">
        <v>0</v>
      </c>
      <c r="P5468" t="s">
        <v>25</v>
      </c>
      <c r="Q5468" t="s">
        <v>30</v>
      </c>
      <c r="R5468" t="s">
        <v>31</v>
      </c>
      <c r="S5468">
        <v>1</v>
      </c>
      <c r="T5468">
        <v>0</v>
      </c>
      <c r="U5468">
        <v>0</v>
      </c>
      <c r="V5468" t="s">
        <v>30</v>
      </c>
      <c r="W5468">
        <v>0</v>
      </c>
      <c r="X5468">
        <v>16361520</v>
      </c>
      <c r="Y5468" s="11" t="str">
        <f t="shared" si="87"/>
        <v>2.  1-1.5 Years</v>
      </c>
      <c r="Z5468" s="11" t="str">
        <f t="shared" si="87"/>
        <v>2.  1-1.5 Years</v>
      </c>
    </row>
    <row r="5469" spans="1:26" x14ac:dyDescent="0.25">
      <c r="A5469">
        <v>165018456</v>
      </c>
      <c r="B5469" t="s">
        <v>5824</v>
      </c>
      <c r="C5469" t="s">
        <v>3327</v>
      </c>
      <c r="D5469" t="s">
        <v>125</v>
      </c>
      <c r="E5469">
        <v>24</v>
      </c>
      <c r="F5469" t="s">
        <v>32</v>
      </c>
      <c r="G5469" t="s">
        <v>837</v>
      </c>
      <c r="H5469" t="s">
        <v>25</v>
      </c>
      <c r="I5469" t="s">
        <v>22</v>
      </c>
      <c r="J5469">
        <v>116</v>
      </c>
      <c r="K5469">
        <v>110</v>
      </c>
      <c r="L5469">
        <v>20233</v>
      </c>
      <c r="M5469">
        <v>1</v>
      </c>
      <c r="N5469" t="s">
        <v>31</v>
      </c>
      <c r="O5469">
        <v>225</v>
      </c>
      <c r="P5469">
        <v>20230929</v>
      </c>
      <c r="Q5469" t="s">
        <v>31</v>
      </c>
      <c r="R5469" t="s">
        <v>30</v>
      </c>
      <c r="S5469">
        <v>0</v>
      </c>
      <c r="T5469">
        <v>20234</v>
      </c>
      <c r="U5469">
        <v>1</v>
      </c>
      <c r="V5469" t="s">
        <v>31</v>
      </c>
      <c r="W5469">
        <v>2545.0100000000002</v>
      </c>
      <c r="X5469">
        <v>16457417</v>
      </c>
      <c r="Y5469" s="11" t="str">
        <f t="shared" si="87"/>
        <v>1. &lt;= 1 Year</v>
      </c>
      <c r="Z5469" s="11" t="str">
        <f t="shared" si="87"/>
        <v>1. &lt;= 1 Year</v>
      </c>
    </row>
    <row r="5470" spans="1:26" x14ac:dyDescent="0.25">
      <c r="A5470">
        <v>164899878</v>
      </c>
      <c r="B5470" t="s">
        <v>3721</v>
      </c>
      <c r="C5470" t="s">
        <v>138</v>
      </c>
      <c r="D5470" t="s">
        <v>125</v>
      </c>
      <c r="E5470">
        <v>24</v>
      </c>
      <c r="F5470" t="s">
        <v>6</v>
      </c>
      <c r="G5470" t="s">
        <v>838</v>
      </c>
      <c r="H5470" t="s">
        <v>25</v>
      </c>
      <c r="I5470" t="s">
        <v>22</v>
      </c>
      <c r="J5470">
        <v>272</v>
      </c>
      <c r="K5470">
        <v>270</v>
      </c>
      <c r="L5470">
        <v>20233</v>
      </c>
      <c r="M5470">
        <v>1</v>
      </c>
      <c r="N5470" t="s">
        <v>31</v>
      </c>
      <c r="O5470">
        <v>3953</v>
      </c>
      <c r="P5470">
        <v>20240126</v>
      </c>
      <c r="Q5470" t="s">
        <v>31</v>
      </c>
      <c r="R5470" t="s">
        <v>30</v>
      </c>
      <c r="S5470">
        <v>0</v>
      </c>
      <c r="T5470">
        <v>20234</v>
      </c>
      <c r="U5470">
        <v>1</v>
      </c>
      <c r="V5470" t="s">
        <v>31</v>
      </c>
      <c r="W5470">
        <v>5158.2700000000004</v>
      </c>
      <c r="X5470">
        <v>16416562</v>
      </c>
      <c r="Y5470" s="11" t="str">
        <f t="shared" si="87"/>
        <v>1. &lt;= 1 Year</v>
      </c>
      <c r="Z5470" s="11" t="str">
        <f t="shared" si="87"/>
        <v>1. &lt;= 1 Year</v>
      </c>
    </row>
    <row r="5471" spans="1:26" x14ac:dyDescent="0.25">
      <c r="A5471">
        <v>165091038</v>
      </c>
      <c r="B5471" t="s">
        <v>8006</v>
      </c>
      <c r="C5471" t="s">
        <v>2250</v>
      </c>
      <c r="D5471" t="s">
        <v>917</v>
      </c>
      <c r="E5471">
        <v>24</v>
      </c>
      <c r="F5471" t="s">
        <v>6</v>
      </c>
      <c r="G5471" t="s">
        <v>4497</v>
      </c>
      <c r="H5471" t="s">
        <v>25</v>
      </c>
      <c r="I5471" t="s">
        <v>22</v>
      </c>
      <c r="J5471">
        <v>26</v>
      </c>
      <c r="K5471" t="s">
        <v>25</v>
      </c>
      <c r="L5471">
        <v>0</v>
      </c>
      <c r="M5471">
        <v>0</v>
      </c>
      <c r="N5471" t="s">
        <v>30</v>
      </c>
      <c r="O5471">
        <v>0</v>
      </c>
      <c r="P5471">
        <v>20240415</v>
      </c>
      <c r="Q5471" t="s">
        <v>31</v>
      </c>
      <c r="R5471" t="s">
        <v>31</v>
      </c>
      <c r="S5471">
        <v>1</v>
      </c>
      <c r="T5471">
        <v>0</v>
      </c>
      <c r="U5471">
        <v>0</v>
      </c>
      <c r="V5471" t="s">
        <v>30</v>
      </c>
      <c r="W5471">
        <v>0</v>
      </c>
      <c r="X5471">
        <v>15566504</v>
      </c>
      <c r="Y5471" s="11" t="str">
        <f t="shared" si="87"/>
        <v>1. &lt;= 1 Year</v>
      </c>
      <c r="Z5471" s="11" t="str">
        <f t="shared" si="87"/>
        <v>7. &gt;= 6 Year</v>
      </c>
    </row>
    <row r="5472" spans="1:26" x14ac:dyDescent="0.25">
      <c r="A5472">
        <v>164846497</v>
      </c>
      <c r="B5472" t="s">
        <v>6511</v>
      </c>
      <c r="C5472" t="s">
        <v>6512</v>
      </c>
      <c r="D5472" t="s">
        <v>125</v>
      </c>
      <c r="E5472">
        <v>24</v>
      </c>
      <c r="F5472" t="s">
        <v>32</v>
      </c>
      <c r="G5472" t="s">
        <v>840</v>
      </c>
      <c r="H5472" t="s">
        <v>25</v>
      </c>
      <c r="I5472" t="s">
        <v>22</v>
      </c>
      <c r="J5472">
        <v>339</v>
      </c>
      <c r="K5472">
        <v>143</v>
      </c>
      <c r="L5472">
        <v>20233</v>
      </c>
      <c r="M5472">
        <v>1</v>
      </c>
      <c r="N5472" t="s">
        <v>31</v>
      </c>
      <c r="O5472">
        <v>5376</v>
      </c>
      <c r="P5472">
        <v>20240125</v>
      </c>
      <c r="Q5472" t="s">
        <v>31</v>
      </c>
      <c r="R5472" t="s">
        <v>30</v>
      </c>
      <c r="S5472">
        <v>0</v>
      </c>
      <c r="T5472">
        <v>20234</v>
      </c>
      <c r="U5472">
        <v>1</v>
      </c>
      <c r="V5472" t="s">
        <v>31</v>
      </c>
      <c r="W5472">
        <v>5809.66</v>
      </c>
      <c r="X5472">
        <v>16268227</v>
      </c>
      <c r="Y5472" s="11" t="str">
        <f t="shared" si="87"/>
        <v>1. &lt;= 1 Year</v>
      </c>
      <c r="Z5472" s="11" t="str">
        <f t="shared" si="87"/>
        <v>1. &lt;= 1 Year</v>
      </c>
    </row>
    <row r="5473" spans="1:26" x14ac:dyDescent="0.25">
      <c r="A5473">
        <v>164892478</v>
      </c>
      <c r="B5473" t="s">
        <v>3328</v>
      </c>
      <c r="C5473" t="s">
        <v>3329</v>
      </c>
      <c r="D5473" t="s">
        <v>917</v>
      </c>
      <c r="E5473">
        <v>24</v>
      </c>
      <c r="F5473" t="s">
        <v>6</v>
      </c>
      <c r="G5473" t="s">
        <v>4497</v>
      </c>
      <c r="H5473" t="s">
        <v>25</v>
      </c>
      <c r="I5473" t="s">
        <v>22</v>
      </c>
      <c r="J5473">
        <v>280</v>
      </c>
      <c r="K5473">
        <v>270</v>
      </c>
      <c r="L5473">
        <v>20233</v>
      </c>
      <c r="M5473">
        <v>1</v>
      </c>
      <c r="N5473" t="s">
        <v>31</v>
      </c>
      <c r="O5473">
        <v>4731</v>
      </c>
      <c r="P5473">
        <v>20221219</v>
      </c>
      <c r="Q5473" t="s">
        <v>31</v>
      </c>
      <c r="R5473" t="s">
        <v>31</v>
      </c>
      <c r="S5473">
        <v>1</v>
      </c>
      <c r="T5473">
        <v>0</v>
      </c>
      <c r="U5473">
        <v>0</v>
      </c>
      <c r="V5473" t="s">
        <v>30</v>
      </c>
      <c r="W5473">
        <v>0</v>
      </c>
      <c r="X5473">
        <v>10385338</v>
      </c>
      <c r="Y5473" s="11" t="str">
        <f t="shared" si="87"/>
        <v>1. &lt;= 1 Year</v>
      </c>
      <c r="Z5473" s="11" t="str">
        <f t="shared" si="87"/>
        <v>1. &lt;= 1 Year</v>
      </c>
    </row>
    <row r="5474" spans="1:26" x14ac:dyDescent="0.25">
      <c r="A5474">
        <v>164950054</v>
      </c>
      <c r="B5474" t="s">
        <v>4511</v>
      </c>
      <c r="C5474" t="s">
        <v>2410</v>
      </c>
      <c r="D5474" t="s">
        <v>122</v>
      </c>
      <c r="E5474">
        <v>24</v>
      </c>
      <c r="F5474" t="s">
        <v>6</v>
      </c>
      <c r="G5474" t="s">
        <v>838</v>
      </c>
      <c r="H5474" t="s">
        <v>25</v>
      </c>
      <c r="I5474" t="s">
        <v>22</v>
      </c>
      <c r="J5474">
        <v>209</v>
      </c>
      <c r="K5474">
        <v>202</v>
      </c>
      <c r="L5474">
        <v>0</v>
      </c>
      <c r="M5474">
        <v>0</v>
      </c>
      <c r="N5474" t="s">
        <v>30</v>
      </c>
      <c r="O5474">
        <v>0</v>
      </c>
      <c r="P5474" t="s">
        <v>25</v>
      </c>
      <c r="Q5474" t="s">
        <v>30</v>
      </c>
      <c r="R5474" t="s">
        <v>30</v>
      </c>
      <c r="S5474">
        <v>0</v>
      </c>
      <c r="T5474">
        <v>0</v>
      </c>
      <c r="U5474">
        <v>0</v>
      </c>
      <c r="V5474" t="s">
        <v>30</v>
      </c>
      <c r="W5474">
        <v>0</v>
      </c>
      <c r="X5474">
        <v>16445961</v>
      </c>
      <c r="Y5474" s="11" t="str">
        <f t="shared" si="87"/>
        <v>1. &lt;= 1 Year</v>
      </c>
      <c r="Z5474" s="11" t="str">
        <f t="shared" si="87"/>
        <v>1. &lt;= 1 Year</v>
      </c>
    </row>
    <row r="5475" spans="1:26" x14ac:dyDescent="0.25">
      <c r="A5475">
        <v>164870661</v>
      </c>
      <c r="B5475" t="s">
        <v>3722</v>
      </c>
      <c r="C5475" t="s">
        <v>370</v>
      </c>
      <c r="D5475" t="s">
        <v>107</v>
      </c>
      <c r="E5475">
        <v>24</v>
      </c>
      <c r="F5475" t="s">
        <v>32</v>
      </c>
      <c r="G5475" t="s">
        <v>1637</v>
      </c>
      <c r="H5475" t="s">
        <v>25</v>
      </c>
      <c r="I5475" t="s">
        <v>22</v>
      </c>
      <c r="J5475">
        <v>305</v>
      </c>
      <c r="K5475">
        <v>292</v>
      </c>
      <c r="L5475">
        <v>20233</v>
      </c>
      <c r="M5475">
        <v>1</v>
      </c>
      <c r="N5475" t="s">
        <v>31</v>
      </c>
      <c r="O5475">
        <v>4995</v>
      </c>
      <c r="P5475">
        <v>20230719</v>
      </c>
      <c r="Q5475" t="s">
        <v>31</v>
      </c>
      <c r="R5475" t="s">
        <v>30</v>
      </c>
      <c r="S5475">
        <v>0</v>
      </c>
      <c r="T5475">
        <v>20234</v>
      </c>
      <c r="U5475">
        <v>1</v>
      </c>
      <c r="V5475" t="s">
        <v>31</v>
      </c>
      <c r="W5475">
        <v>1895.65</v>
      </c>
      <c r="X5475">
        <v>16383143</v>
      </c>
      <c r="Y5475" s="11" t="str">
        <f t="shared" si="87"/>
        <v>1. &lt;= 1 Year</v>
      </c>
      <c r="Z5475" s="11" t="str">
        <f t="shared" si="87"/>
        <v>1. &lt;= 1 Year</v>
      </c>
    </row>
    <row r="5476" spans="1:26" x14ac:dyDescent="0.25">
      <c r="A5476">
        <v>164722512</v>
      </c>
      <c r="B5476" t="s">
        <v>221</v>
      </c>
      <c r="C5476" t="s">
        <v>629</v>
      </c>
      <c r="D5476" t="s">
        <v>124</v>
      </c>
      <c r="E5476">
        <v>24</v>
      </c>
      <c r="F5476" t="s">
        <v>6</v>
      </c>
      <c r="G5476" t="s">
        <v>874</v>
      </c>
      <c r="H5476" t="s">
        <v>25</v>
      </c>
      <c r="I5476" t="s">
        <v>22</v>
      </c>
      <c r="J5476">
        <v>514</v>
      </c>
      <c r="K5476">
        <v>466</v>
      </c>
      <c r="L5476">
        <v>20233</v>
      </c>
      <c r="M5476">
        <v>1</v>
      </c>
      <c r="N5476" t="s">
        <v>31</v>
      </c>
      <c r="O5476">
        <v>3035</v>
      </c>
      <c r="P5476">
        <v>20231229</v>
      </c>
      <c r="Q5476" t="s">
        <v>31</v>
      </c>
      <c r="R5476" t="s">
        <v>30</v>
      </c>
      <c r="S5476">
        <v>0</v>
      </c>
      <c r="T5476">
        <v>20234</v>
      </c>
      <c r="U5476">
        <v>1</v>
      </c>
      <c r="V5476" t="s">
        <v>31</v>
      </c>
      <c r="W5476">
        <v>78</v>
      </c>
      <c r="X5476">
        <v>16276063</v>
      </c>
      <c r="Y5476" s="11" t="str">
        <f t="shared" si="87"/>
        <v>2.  1-1.5 Years</v>
      </c>
      <c r="Z5476" s="11" t="str">
        <f t="shared" si="87"/>
        <v>2.  1-1.5 Years</v>
      </c>
    </row>
    <row r="5477" spans="1:26" x14ac:dyDescent="0.25">
      <c r="A5477">
        <v>165083078</v>
      </c>
      <c r="B5477" t="s">
        <v>221</v>
      </c>
      <c r="C5477" t="s">
        <v>8007</v>
      </c>
      <c r="D5477" t="s">
        <v>917</v>
      </c>
      <c r="E5477">
        <v>24</v>
      </c>
      <c r="F5477" t="s">
        <v>6</v>
      </c>
      <c r="G5477" t="s">
        <v>25</v>
      </c>
      <c r="H5477" t="s">
        <v>25</v>
      </c>
      <c r="I5477" t="s">
        <v>22</v>
      </c>
      <c r="J5477">
        <v>35</v>
      </c>
      <c r="K5477">
        <v>14</v>
      </c>
      <c r="L5477">
        <v>20233</v>
      </c>
      <c r="M5477">
        <v>1</v>
      </c>
      <c r="N5477" t="s">
        <v>31</v>
      </c>
      <c r="O5477">
        <v>4494</v>
      </c>
      <c r="P5477">
        <v>20240410</v>
      </c>
      <c r="Q5477" t="s">
        <v>31</v>
      </c>
      <c r="R5477" t="s">
        <v>30</v>
      </c>
      <c r="S5477">
        <v>0</v>
      </c>
      <c r="T5477">
        <v>0</v>
      </c>
      <c r="U5477">
        <v>0</v>
      </c>
      <c r="V5477" t="s">
        <v>30</v>
      </c>
      <c r="W5477">
        <v>0</v>
      </c>
      <c r="X5477">
        <v>16512076</v>
      </c>
      <c r="Y5477" s="11" t="str">
        <f t="shared" si="87"/>
        <v>1. &lt;= 1 Year</v>
      </c>
      <c r="Z5477" s="11" t="str">
        <f t="shared" si="87"/>
        <v>1. &lt;= 1 Year</v>
      </c>
    </row>
    <row r="5478" spans="1:26" x14ac:dyDescent="0.25">
      <c r="A5478">
        <v>164798658</v>
      </c>
      <c r="B5478" t="s">
        <v>8008</v>
      </c>
      <c r="C5478" t="s">
        <v>610</v>
      </c>
      <c r="D5478" t="s">
        <v>122</v>
      </c>
      <c r="E5478">
        <v>24</v>
      </c>
      <c r="F5478" t="s">
        <v>5</v>
      </c>
      <c r="G5478" t="s">
        <v>2269</v>
      </c>
      <c r="H5478" t="s">
        <v>25</v>
      </c>
      <c r="I5478" t="s">
        <v>22</v>
      </c>
      <c r="J5478">
        <v>404</v>
      </c>
      <c r="K5478">
        <v>56</v>
      </c>
      <c r="L5478">
        <v>0</v>
      </c>
      <c r="M5478">
        <v>0</v>
      </c>
      <c r="N5478" t="s">
        <v>30</v>
      </c>
      <c r="O5478">
        <v>0</v>
      </c>
      <c r="P5478" t="s">
        <v>25</v>
      </c>
      <c r="Q5478" t="s">
        <v>30</v>
      </c>
      <c r="R5478" t="s">
        <v>30</v>
      </c>
      <c r="S5478">
        <v>0</v>
      </c>
      <c r="T5478">
        <v>0</v>
      </c>
      <c r="U5478">
        <v>0</v>
      </c>
      <c r="V5478" t="s">
        <v>30</v>
      </c>
      <c r="W5478">
        <v>0</v>
      </c>
      <c r="X5478">
        <v>16357175</v>
      </c>
      <c r="Y5478" s="11" t="str">
        <f t="shared" si="87"/>
        <v>2.  1-1.5 Years</v>
      </c>
      <c r="Z5478" s="11" t="str">
        <f t="shared" si="87"/>
        <v>1. &lt;= 1 Year</v>
      </c>
    </row>
    <row r="5479" spans="1:26" x14ac:dyDescent="0.25">
      <c r="A5479">
        <v>164760062</v>
      </c>
      <c r="B5479" t="s">
        <v>2275</v>
      </c>
      <c r="C5479" t="s">
        <v>627</v>
      </c>
      <c r="D5479" t="s">
        <v>125</v>
      </c>
      <c r="E5479">
        <v>24</v>
      </c>
      <c r="F5479" t="s">
        <v>32</v>
      </c>
      <c r="G5479" t="s">
        <v>840</v>
      </c>
      <c r="H5479" t="s">
        <v>25</v>
      </c>
      <c r="I5479" t="s">
        <v>22</v>
      </c>
      <c r="J5479">
        <v>459</v>
      </c>
      <c r="K5479">
        <v>454</v>
      </c>
      <c r="L5479">
        <v>20233</v>
      </c>
      <c r="M5479">
        <v>1</v>
      </c>
      <c r="N5479" t="s">
        <v>31</v>
      </c>
      <c r="O5479">
        <v>5178</v>
      </c>
      <c r="P5479">
        <v>20231113</v>
      </c>
      <c r="Q5479" t="s">
        <v>31</v>
      </c>
      <c r="R5479" t="s">
        <v>30</v>
      </c>
      <c r="S5479">
        <v>0</v>
      </c>
      <c r="T5479">
        <v>20234</v>
      </c>
      <c r="U5479">
        <v>1</v>
      </c>
      <c r="V5479" t="s">
        <v>31</v>
      </c>
      <c r="W5479">
        <v>7183.77</v>
      </c>
      <c r="X5479">
        <v>16275456</v>
      </c>
      <c r="Y5479" s="11" t="str">
        <f t="shared" si="87"/>
        <v>2.  1-1.5 Years</v>
      </c>
      <c r="Z5479" s="11" t="str">
        <f t="shared" si="87"/>
        <v>2.  1-1.5 Years</v>
      </c>
    </row>
    <row r="5480" spans="1:26" x14ac:dyDescent="0.25">
      <c r="A5480">
        <v>164899811</v>
      </c>
      <c r="B5480" t="s">
        <v>2275</v>
      </c>
      <c r="C5480" t="s">
        <v>3723</v>
      </c>
      <c r="D5480" t="s">
        <v>900</v>
      </c>
      <c r="E5480">
        <v>24</v>
      </c>
      <c r="F5480" t="s">
        <v>32</v>
      </c>
      <c r="G5480" t="s">
        <v>1429</v>
      </c>
      <c r="H5480" t="s">
        <v>25</v>
      </c>
      <c r="I5480" t="s">
        <v>22</v>
      </c>
      <c r="J5480">
        <v>272</v>
      </c>
      <c r="K5480">
        <v>270</v>
      </c>
      <c r="L5480">
        <v>20233</v>
      </c>
      <c r="M5480">
        <v>1</v>
      </c>
      <c r="N5480" t="s">
        <v>31</v>
      </c>
      <c r="O5480">
        <v>3431</v>
      </c>
      <c r="P5480">
        <v>20230321</v>
      </c>
      <c r="Q5480" t="s">
        <v>31</v>
      </c>
      <c r="R5480" t="s">
        <v>30</v>
      </c>
      <c r="S5480">
        <v>0</v>
      </c>
      <c r="T5480">
        <v>20234</v>
      </c>
      <c r="U5480">
        <v>1</v>
      </c>
      <c r="V5480" t="s">
        <v>31</v>
      </c>
      <c r="W5480">
        <v>2581.71</v>
      </c>
      <c r="X5480">
        <v>16415794</v>
      </c>
      <c r="Y5480" s="11" t="str">
        <f t="shared" si="87"/>
        <v>1. &lt;= 1 Year</v>
      </c>
      <c r="Z5480" s="11" t="str">
        <f t="shared" si="87"/>
        <v>1. &lt;= 1 Year</v>
      </c>
    </row>
    <row r="5481" spans="1:26" x14ac:dyDescent="0.25">
      <c r="A5481">
        <v>165047233</v>
      </c>
      <c r="B5481" t="s">
        <v>2275</v>
      </c>
      <c r="C5481" t="s">
        <v>370</v>
      </c>
      <c r="D5481" t="s">
        <v>917</v>
      </c>
      <c r="E5481">
        <v>24</v>
      </c>
      <c r="F5481" t="s">
        <v>32</v>
      </c>
      <c r="G5481" t="s">
        <v>2044</v>
      </c>
      <c r="H5481" t="s">
        <v>25</v>
      </c>
      <c r="I5481" t="s">
        <v>22</v>
      </c>
      <c r="J5481">
        <v>81</v>
      </c>
      <c r="K5481">
        <v>77</v>
      </c>
      <c r="L5481">
        <v>20233</v>
      </c>
      <c r="M5481">
        <v>1</v>
      </c>
      <c r="N5481" t="s">
        <v>31</v>
      </c>
      <c r="O5481">
        <v>2748</v>
      </c>
      <c r="P5481">
        <v>20220203</v>
      </c>
      <c r="Q5481" t="s">
        <v>31</v>
      </c>
      <c r="R5481" t="s">
        <v>30</v>
      </c>
      <c r="S5481">
        <v>0</v>
      </c>
      <c r="T5481">
        <v>0</v>
      </c>
      <c r="U5481">
        <v>0</v>
      </c>
      <c r="V5481" t="s">
        <v>30</v>
      </c>
      <c r="W5481">
        <v>0</v>
      </c>
      <c r="X5481">
        <v>16501503</v>
      </c>
      <c r="Y5481" s="11" t="str">
        <f t="shared" si="87"/>
        <v>1. &lt;= 1 Year</v>
      </c>
      <c r="Z5481" s="11" t="str">
        <f t="shared" si="87"/>
        <v>1. &lt;= 1 Year</v>
      </c>
    </row>
    <row r="5482" spans="1:26" x14ac:dyDescent="0.25">
      <c r="A5482">
        <v>164902361</v>
      </c>
      <c r="B5482" t="s">
        <v>4087</v>
      </c>
      <c r="C5482" t="s">
        <v>4088</v>
      </c>
      <c r="D5482" t="s">
        <v>917</v>
      </c>
      <c r="E5482">
        <v>24</v>
      </c>
      <c r="F5482" t="s">
        <v>6</v>
      </c>
      <c r="G5482" t="s">
        <v>4497</v>
      </c>
      <c r="H5482" t="s">
        <v>25</v>
      </c>
      <c r="I5482" t="s">
        <v>22</v>
      </c>
      <c r="J5482">
        <v>252</v>
      </c>
      <c r="K5482">
        <v>231</v>
      </c>
      <c r="L5482">
        <v>20233</v>
      </c>
      <c r="M5482">
        <v>1</v>
      </c>
      <c r="N5482" t="s">
        <v>31</v>
      </c>
      <c r="O5482">
        <v>121</v>
      </c>
      <c r="P5482" t="s">
        <v>25</v>
      </c>
      <c r="Q5482" t="s">
        <v>30</v>
      </c>
      <c r="R5482" t="s">
        <v>31</v>
      </c>
      <c r="S5482">
        <v>1</v>
      </c>
      <c r="T5482">
        <v>0</v>
      </c>
      <c r="U5482">
        <v>0</v>
      </c>
      <c r="V5482" t="s">
        <v>30</v>
      </c>
      <c r="W5482">
        <v>0</v>
      </c>
      <c r="X5482">
        <v>12510239</v>
      </c>
      <c r="Y5482" s="11" t="str">
        <f t="shared" si="87"/>
        <v>1. &lt;= 1 Year</v>
      </c>
      <c r="Z5482" s="11" t="str">
        <f t="shared" si="87"/>
        <v>1. &lt;= 1 Year</v>
      </c>
    </row>
    <row r="5483" spans="1:26" x14ac:dyDescent="0.25">
      <c r="A5483">
        <v>164766243</v>
      </c>
      <c r="B5483" t="s">
        <v>2438</v>
      </c>
      <c r="C5483" t="s">
        <v>2280</v>
      </c>
      <c r="D5483" t="s">
        <v>917</v>
      </c>
      <c r="E5483">
        <v>24</v>
      </c>
      <c r="F5483" t="s">
        <v>6</v>
      </c>
      <c r="G5483" t="s">
        <v>991</v>
      </c>
      <c r="H5483" t="s">
        <v>25</v>
      </c>
      <c r="I5483" t="s">
        <v>22</v>
      </c>
      <c r="J5483">
        <v>447</v>
      </c>
      <c r="K5483">
        <v>427</v>
      </c>
      <c r="L5483">
        <v>20233</v>
      </c>
      <c r="M5483">
        <v>1</v>
      </c>
      <c r="N5483" t="s">
        <v>31</v>
      </c>
      <c r="O5483">
        <v>3735</v>
      </c>
      <c r="P5483">
        <v>20230326</v>
      </c>
      <c r="Q5483" t="s">
        <v>31</v>
      </c>
      <c r="R5483" t="s">
        <v>31</v>
      </c>
      <c r="S5483">
        <v>1</v>
      </c>
      <c r="T5483">
        <v>20234</v>
      </c>
      <c r="U5483">
        <v>1</v>
      </c>
      <c r="V5483" t="s">
        <v>31</v>
      </c>
      <c r="W5483">
        <v>2029.43</v>
      </c>
      <c r="X5483">
        <v>10826876</v>
      </c>
      <c r="Y5483" s="11" t="str">
        <f t="shared" si="87"/>
        <v>2.  1-1.5 Years</v>
      </c>
      <c r="Z5483" s="11" t="str">
        <f t="shared" si="87"/>
        <v>2.  1-1.5 Years</v>
      </c>
    </row>
    <row r="5484" spans="1:26" x14ac:dyDescent="0.25">
      <c r="A5484">
        <v>164752324</v>
      </c>
      <c r="B5484" t="s">
        <v>2079</v>
      </c>
      <c r="C5484" t="s">
        <v>600</v>
      </c>
      <c r="D5484" t="s">
        <v>107</v>
      </c>
      <c r="E5484">
        <v>24</v>
      </c>
      <c r="F5484" t="s">
        <v>32</v>
      </c>
      <c r="G5484" t="s">
        <v>839</v>
      </c>
      <c r="H5484" t="s">
        <v>25</v>
      </c>
      <c r="I5484" t="s">
        <v>22</v>
      </c>
      <c r="J5484">
        <v>468</v>
      </c>
      <c r="K5484">
        <v>108</v>
      </c>
      <c r="L5484">
        <v>20233</v>
      </c>
      <c r="M5484">
        <v>1</v>
      </c>
      <c r="N5484" t="s">
        <v>31</v>
      </c>
      <c r="O5484">
        <v>5314</v>
      </c>
      <c r="P5484">
        <v>20230420</v>
      </c>
      <c r="Q5484" t="s">
        <v>31</v>
      </c>
      <c r="R5484" t="s">
        <v>30</v>
      </c>
      <c r="S5484">
        <v>0</v>
      </c>
      <c r="T5484">
        <v>20234</v>
      </c>
      <c r="U5484">
        <v>1</v>
      </c>
      <c r="V5484" t="s">
        <v>31</v>
      </c>
      <c r="W5484">
        <v>5253</v>
      </c>
      <c r="X5484">
        <v>16332451</v>
      </c>
      <c r="Y5484" s="11" t="str">
        <f t="shared" si="87"/>
        <v>2.  1-1.5 Years</v>
      </c>
      <c r="Z5484" s="11" t="str">
        <f t="shared" si="87"/>
        <v>1. &lt;= 1 Year</v>
      </c>
    </row>
    <row r="5485" spans="1:26" x14ac:dyDescent="0.25">
      <c r="A5485">
        <v>164898968</v>
      </c>
      <c r="B5485" t="s">
        <v>3583</v>
      </c>
      <c r="C5485" t="s">
        <v>3206</v>
      </c>
      <c r="D5485" t="s">
        <v>124</v>
      </c>
      <c r="E5485">
        <v>24</v>
      </c>
      <c r="F5485" t="s">
        <v>6</v>
      </c>
      <c r="G5485" t="s">
        <v>874</v>
      </c>
      <c r="H5485" t="s">
        <v>25</v>
      </c>
      <c r="I5485" t="s">
        <v>22</v>
      </c>
      <c r="J5485">
        <v>273</v>
      </c>
      <c r="K5485">
        <v>270</v>
      </c>
      <c r="L5485">
        <v>0</v>
      </c>
      <c r="M5485">
        <v>0</v>
      </c>
      <c r="N5485" t="s">
        <v>30</v>
      </c>
      <c r="O5485">
        <v>0</v>
      </c>
      <c r="P5485">
        <v>20230116</v>
      </c>
      <c r="Q5485" t="s">
        <v>31</v>
      </c>
      <c r="R5485" t="s">
        <v>30</v>
      </c>
      <c r="S5485">
        <v>0</v>
      </c>
      <c r="T5485">
        <v>0</v>
      </c>
      <c r="U5485">
        <v>0</v>
      </c>
      <c r="V5485" t="s">
        <v>30</v>
      </c>
      <c r="W5485">
        <v>0</v>
      </c>
      <c r="X5485">
        <v>16284869</v>
      </c>
      <c r="Y5485" s="11" t="str">
        <f t="shared" si="87"/>
        <v>1. &lt;= 1 Year</v>
      </c>
      <c r="Z5485" s="11" t="str">
        <f t="shared" si="87"/>
        <v>1. &lt;= 1 Year</v>
      </c>
    </row>
    <row r="5486" spans="1:26" x14ac:dyDescent="0.25">
      <c r="A5486">
        <v>165072519</v>
      </c>
      <c r="B5486" t="s">
        <v>8009</v>
      </c>
      <c r="C5486" t="s">
        <v>204</v>
      </c>
      <c r="D5486" t="s">
        <v>124</v>
      </c>
      <c r="E5486">
        <v>24</v>
      </c>
      <c r="F5486" t="s">
        <v>32</v>
      </c>
      <c r="G5486" t="s">
        <v>6823</v>
      </c>
      <c r="H5486" t="s">
        <v>25</v>
      </c>
      <c r="I5486" t="s">
        <v>22</v>
      </c>
      <c r="J5486">
        <v>39</v>
      </c>
      <c r="K5486" t="s">
        <v>25</v>
      </c>
      <c r="L5486">
        <v>0</v>
      </c>
      <c r="M5486">
        <v>0</v>
      </c>
      <c r="N5486" t="s">
        <v>30</v>
      </c>
      <c r="O5486">
        <v>0</v>
      </c>
      <c r="P5486" t="s">
        <v>25</v>
      </c>
      <c r="Q5486" t="s">
        <v>30</v>
      </c>
      <c r="R5486" t="s">
        <v>30</v>
      </c>
      <c r="S5486">
        <v>0</v>
      </c>
      <c r="T5486">
        <v>0</v>
      </c>
      <c r="U5486">
        <v>0</v>
      </c>
      <c r="V5486" t="s">
        <v>30</v>
      </c>
      <c r="W5486">
        <v>0</v>
      </c>
      <c r="X5486">
        <v>16517110</v>
      </c>
      <c r="Y5486" s="11" t="str">
        <f t="shared" si="87"/>
        <v>1. &lt;= 1 Year</v>
      </c>
      <c r="Z5486" s="11" t="str">
        <f t="shared" si="87"/>
        <v>7. &gt;= 6 Year</v>
      </c>
    </row>
    <row r="5487" spans="1:26" x14ac:dyDescent="0.25">
      <c r="A5487">
        <v>165034003</v>
      </c>
      <c r="B5487" t="s">
        <v>6834</v>
      </c>
      <c r="C5487" t="s">
        <v>508</v>
      </c>
      <c r="D5487" t="s">
        <v>124</v>
      </c>
      <c r="E5487">
        <v>24</v>
      </c>
      <c r="F5487" t="s">
        <v>32</v>
      </c>
      <c r="G5487" t="s">
        <v>842</v>
      </c>
      <c r="H5487" t="s">
        <v>25</v>
      </c>
      <c r="I5487" t="s">
        <v>22</v>
      </c>
      <c r="J5487">
        <v>96</v>
      </c>
      <c r="K5487">
        <v>96</v>
      </c>
      <c r="L5487">
        <v>20233</v>
      </c>
      <c r="M5487">
        <v>1</v>
      </c>
      <c r="N5487" t="s">
        <v>31</v>
      </c>
      <c r="O5487">
        <v>5148</v>
      </c>
      <c r="P5487">
        <v>20240111</v>
      </c>
      <c r="Q5487" t="s">
        <v>31</v>
      </c>
      <c r="R5487" t="s">
        <v>30</v>
      </c>
      <c r="S5487">
        <v>0</v>
      </c>
      <c r="T5487">
        <v>20234</v>
      </c>
      <c r="U5487">
        <v>1</v>
      </c>
      <c r="V5487" t="s">
        <v>31</v>
      </c>
      <c r="W5487">
        <v>4474.6000000000004</v>
      </c>
      <c r="X5487">
        <v>16452549</v>
      </c>
      <c r="Y5487" s="11" t="str">
        <f t="shared" si="87"/>
        <v>1. &lt;= 1 Year</v>
      </c>
      <c r="Z5487" s="11" t="str">
        <f t="shared" si="87"/>
        <v>1. &lt;= 1 Year</v>
      </c>
    </row>
    <row r="5488" spans="1:26" x14ac:dyDescent="0.25">
      <c r="A5488">
        <v>164805115</v>
      </c>
      <c r="B5488" t="s">
        <v>2755</v>
      </c>
      <c r="C5488" t="s">
        <v>198</v>
      </c>
      <c r="D5488" t="s">
        <v>917</v>
      </c>
      <c r="E5488">
        <v>24</v>
      </c>
      <c r="F5488" t="s">
        <v>33</v>
      </c>
      <c r="G5488" t="s">
        <v>4861</v>
      </c>
      <c r="H5488" t="s">
        <v>25</v>
      </c>
      <c r="I5488" t="s">
        <v>22</v>
      </c>
      <c r="J5488">
        <v>364</v>
      </c>
      <c r="K5488">
        <v>364</v>
      </c>
      <c r="L5488">
        <v>20233</v>
      </c>
      <c r="M5488">
        <v>1</v>
      </c>
      <c r="N5488" t="s">
        <v>31</v>
      </c>
      <c r="O5488">
        <v>12522</v>
      </c>
      <c r="P5488">
        <v>20230501</v>
      </c>
      <c r="Q5488" t="s">
        <v>31</v>
      </c>
      <c r="R5488" t="s">
        <v>30</v>
      </c>
      <c r="S5488">
        <v>0</v>
      </c>
      <c r="T5488">
        <v>20234</v>
      </c>
      <c r="U5488">
        <v>1</v>
      </c>
      <c r="V5488" t="s">
        <v>31</v>
      </c>
      <c r="W5488">
        <v>12913.19</v>
      </c>
      <c r="X5488">
        <v>16359992</v>
      </c>
      <c r="Y5488" s="11" t="str">
        <f t="shared" si="87"/>
        <v>1. &lt;= 1 Year</v>
      </c>
      <c r="Z5488" s="11" t="str">
        <f t="shared" si="87"/>
        <v>1. &lt;= 1 Year</v>
      </c>
    </row>
    <row r="5489" spans="1:26" x14ac:dyDescent="0.25">
      <c r="A5489">
        <v>165096621</v>
      </c>
      <c r="B5489" t="s">
        <v>4776</v>
      </c>
      <c r="C5489" t="s">
        <v>761</v>
      </c>
      <c r="D5489" t="s">
        <v>122</v>
      </c>
      <c r="E5489">
        <v>24</v>
      </c>
      <c r="F5489" t="s">
        <v>32</v>
      </c>
      <c r="G5489" t="s">
        <v>2269</v>
      </c>
      <c r="H5489" t="s">
        <v>25</v>
      </c>
      <c r="I5489" t="s">
        <v>22</v>
      </c>
      <c r="J5489">
        <v>19</v>
      </c>
      <c r="K5489">
        <v>19</v>
      </c>
      <c r="L5489">
        <v>20233</v>
      </c>
      <c r="M5489">
        <v>1</v>
      </c>
      <c r="N5489" t="s">
        <v>31</v>
      </c>
      <c r="O5489">
        <v>2413</v>
      </c>
      <c r="P5489">
        <v>20240321</v>
      </c>
      <c r="Q5489" t="s">
        <v>31</v>
      </c>
      <c r="R5489" t="s">
        <v>30</v>
      </c>
      <c r="S5489">
        <v>0</v>
      </c>
      <c r="T5489">
        <v>0</v>
      </c>
      <c r="U5489">
        <v>0</v>
      </c>
      <c r="V5489" t="s">
        <v>30</v>
      </c>
      <c r="W5489">
        <v>0</v>
      </c>
      <c r="X5489">
        <v>16531456</v>
      </c>
      <c r="Y5489" s="11" t="str">
        <f t="shared" si="87"/>
        <v>1. &lt;= 1 Year</v>
      </c>
      <c r="Z5489" s="11" t="str">
        <f t="shared" si="87"/>
        <v>1. &lt;= 1 Year</v>
      </c>
    </row>
    <row r="5490" spans="1:26" x14ac:dyDescent="0.25">
      <c r="A5490">
        <v>165009930</v>
      </c>
      <c r="B5490" t="s">
        <v>4727</v>
      </c>
      <c r="C5490" t="s">
        <v>5825</v>
      </c>
      <c r="D5490" t="s">
        <v>124</v>
      </c>
      <c r="E5490">
        <v>24</v>
      </c>
      <c r="F5490" t="s">
        <v>5</v>
      </c>
      <c r="G5490" t="s">
        <v>874</v>
      </c>
      <c r="H5490" t="s">
        <v>25</v>
      </c>
      <c r="I5490" t="s">
        <v>22</v>
      </c>
      <c r="J5490">
        <v>124</v>
      </c>
      <c r="K5490">
        <v>119</v>
      </c>
      <c r="L5490">
        <v>0</v>
      </c>
      <c r="M5490">
        <v>0</v>
      </c>
      <c r="N5490" t="s">
        <v>30</v>
      </c>
      <c r="O5490">
        <v>0</v>
      </c>
      <c r="P5490">
        <v>20240209</v>
      </c>
      <c r="Q5490" t="s">
        <v>31</v>
      </c>
      <c r="R5490" t="s">
        <v>31</v>
      </c>
      <c r="S5490">
        <v>1</v>
      </c>
      <c r="T5490">
        <v>0</v>
      </c>
      <c r="U5490">
        <v>0</v>
      </c>
      <c r="V5490" t="s">
        <v>30</v>
      </c>
      <c r="W5490">
        <v>0</v>
      </c>
      <c r="X5490">
        <v>16337010</v>
      </c>
      <c r="Y5490" s="11" t="str">
        <f t="shared" si="87"/>
        <v>1. &lt;= 1 Year</v>
      </c>
      <c r="Z5490" s="11" t="str">
        <f t="shared" si="87"/>
        <v>1. &lt;= 1 Year</v>
      </c>
    </row>
    <row r="5491" spans="1:26" x14ac:dyDescent="0.25">
      <c r="A5491">
        <v>165018588</v>
      </c>
      <c r="B5491" t="s">
        <v>8010</v>
      </c>
      <c r="C5491" t="s">
        <v>8011</v>
      </c>
      <c r="D5491" t="s">
        <v>917</v>
      </c>
      <c r="E5491">
        <v>24</v>
      </c>
      <c r="F5491" t="s">
        <v>32</v>
      </c>
      <c r="G5491" t="s">
        <v>2044</v>
      </c>
      <c r="H5491" t="s">
        <v>25</v>
      </c>
      <c r="I5491" t="s">
        <v>22</v>
      </c>
      <c r="J5491">
        <v>112</v>
      </c>
      <c r="K5491">
        <v>105</v>
      </c>
      <c r="L5491">
        <v>0</v>
      </c>
      <c r="M5491">
        <v>0</v>
      </c>
      <c r="N5491" t="s">
        <v>30</v>
      </c>
      <c r="O5491">
        <v>0</v>
      </c>
      <c r="P5491" t="s">
        <v>25</v>
      </c>
      <c r="Q5491" t="s">
        <v>30</v>
      </c>
      <c r="R5491" t="s">
        <v>30</v>
      </c>
      <c r="S5491">
        <v>0</v>
      </c>
      <c r="T5491">
        <v>0</v>
      </c>
      <c r="U5491">
        <v>0</v>
      </c>
      <c r="V5491" t="s">
        <v>30</v>
      </c>
      <c r="W5491">
        <v>0</v>
      </c>
      <c r="X5491">
        <v>16466601</v>
      </c>
      <c r="Y5491" s="11" t="str">
        <f t="shared" si="87"/>
        <v>1. &lt;= 1 Year</v>
      </c>
      <c r="Z5491" s="11" t="str">
        <f t="shared" si="87"/>
        <v>1. &lt;= 1 Year</v>
      </c>
    </row>
    <row r="5492" spans="1:26" x14ac:dyDescent="0.25">
      <c r="A5492">
        <v>165077653</v>
      </c>
      <c r="B5492" t="s">
        <v>8012</v>
      </c>
      <c r="C5492" t="s">
        <v>8013</v>
      </c>
      <c r="D5492" t="s">
        <v>917</v>
      </c>
      <c r="E5492">
        <v>24</v>
      </c>
      <c r="F5492" t="s">
        <v>32</v>
      </c>
      <c r="G5492" t="s">
        <v>837</v>
      </c>
      <c r="H5492" t="s">
        <v>25</v>
      </c>
      <c r="I5492" t="s">
        <v>22</v>
      </c>
      <c r="J5492">
        <v>42</v>
      </c>
      <c r="K5492">
        <v>28</v>
      </c>
      <c r="L5492">
        <v>20233</v>
      </c>
      <c r="M5492">
        <v>1</v>
      </c>
      <c r="N5492" t="s">
        <v>31</v>
      </c>
      <c r="O5492">
        <v>6786</v>
      </c>
      <c r="P5492">
        <v>20221109</v>
      </c>
      <c r="Q5492" t="s">
        <v>31</v>
      </c>
      <c r="R5492" t="s">
        <v>30</v>
      </c>
      <c r="S5492">
        <v>0</v>
      </c>
      <c r="T5492">
        <v>0</v>
      </c>
      <c r="U5492">
        <v>0</v>
      </c>
      <c r="V5492" t="s">
        <v>30</v>
      </c>
      <c r="W5492">
        <v>0</v>
      </c>
      <c r="X5492">
        <v>16518492</v>
      </c>
      <c r="Y5492" s="11" t="str">
        <f t="shared" si="87"/>
        <v>1. &lt;= 1 Year</v>
      </c>
      <c r="Z5492" s="11" t="str">
        <f t="shared" si="87"/>
        <v>1. &lt;= 1 Year</v>
      </c>
    </row>
    <row r="5493" spans="1:26" x14ac:dyDescent="0.25">
      <c r="A5493">
        <v>164911119</v>
      </c>
      <c r="B5493" t="s">
        <v>1953</v>
      </c>
      <c r="C5493" t="s">
        <v>199</v>
      </c>
      <c r="D5493" t="s">
        <v>899</v>
      </c>
      <c r="E5493">
        <v>24</v>
      </c>
      <c r="F5493" t="s">
        <v>6</v>
      </c>
      <c r="G5493" t="s">
        <v>4497</v>
      </c>
      <c r="H5493" t="s">
        <v>25</v>
      </c>
      <c r="I5493" t="s">
        <v>22</v>
      </c>
      <c r="J5493">
        <v>259</v>
      </c>
      <c r="K5493">
        <v>189</v>
      </c>
      <c r="L5493">
        <v>20233</v>
      </c>
      <c r="M5493">
        <v>1</v>
      </c>
      <c r="N5493" t="s">
        <v>31</v>
      </c>
      <c r="O5493">
        <v>2362</v>
      </c>
      <c r="P5493">
        <v>20211005</v>
      </c>
      <c r="Q5493" t="s">
        <v>31</v>
      </c>
      <c r="R5493" t="s">
        <v>30</v>
      </c>
      <c r="S5493">
        <v>0</v>
      </c>
      <c r="T5493">
        <v>20234</v>
      </c>
      <c r="U5493">
        <v>1</v>
      </c>
      <c r="V5493" t="s">
        <v>31</v>
      </c>
      <c r="W5493">
        <v>4487.41</v>
      </c>
      <c r="X5493">
        <v>16397881</v>
      </c>
      <c r="Y5493" s="11" t="str">
        <f t="shared" si="87"/>
        <v>1. &lt;= 1 Year</v>
      </c>
      <c r="Z5493" s="11" t="str">
        <f t="shared" si="87"/>
        <v>1. &lt;= 1 Year</v>
      </c>
    </row>
    <row r="5494" spans="1:26" x14ac:dyDescent="0.25">
      <c r="A5494">
        <v>164905183</v>
      </c>
      <c r="B5494" t="s">
        <v>3724</v>
      </c>
      <c r="C5494" t="s">
        <v>3725</v>
      </c>
      <c r="D5494" t="s">
        <v>107</v>
      </c>
      <c r="E5494">
        <v>24</v>
      </c>
      <c r="F5494" t="s">
        <v>32</v>
      </c>
      <c r="G5494" t="s">
        <v>1429</v>
      </c>
      <c r="H5494" t="s">
        <v>25</v>
      </c>
      <c r="I5494" t="s">
        <v>22</v>
      </c>
      <c r="J5494">
        <v>269</v>
      </c>
      <c r="K5494">
        <v>269</v>
      </c>
      <c r="L5494">
        <v>20233</v>
      </c>
      <c r="M5494">
        <v>1</v>
      </c>
      <c r="N5494" t="s">
        <v>31</v>
      </c>
      <c r="O5494">
        <v>3526</v>
      </c>
      <c r="P5494">
        <v>20221219</v>
      </c>
      <c r="Q5494" t="s">
        <v>31</v>
      </c>
      <c r="R5494" t="s">
        <v>30</v>
      </c>
      <c r="S5494">
        <v>0</v>
      </c>
      <c r="T5494">
        <v>0</v>
      </c>
      <c r="U5494">
        <v>0</v>
      </c>
      <c r="V5494" t="s">
        <v>30</v>
      </c>
      <c r="W5494">
        <v>0</v>
      </c>
      <c r="X5494">
        <v>16419880</v>
      </c>
      <c r="Y5494" s="11" t="str">
        <f>IF(J5494&lt;=364,"1. &lt;= 1 Year",IF(J5494&lt;=546,"2.  1-1.5 Years",IF(J5494&lt;=729,"3.  1.5 to 2 Year",IF(J5494&lt;=1459,"4. 2-3 Year",IF(J5494&lt;=1824,"5. 3-4 Year",IF(J5494&lt;=2189,"6. 4-5 Year",IF(J5494&gt;=2190,"7. &gt;= 6 Year","N/A")))))))</f>
        <v>1. &lt;= 1 Year</v>
      </c>
      <c r="Z5494" s="11" t="str">
        <f t="shared" si="87"/>
        <v>1. &lt;= 1 Year</v>
      </c>
    </row>
    <row r="5495" spans="1:26" x14ac:dyDescent="0.25">
      <c r="A5495">
        <v>164959266</v>
      </c>
      <c r="B5495" t="s">
        <v>4512</v>
      </c>
      <c r="C5495" t="s">
        <v>4513</v>
      </c>
      <c r="D5495" t="s">
        <v>917</v>
      </c>
      <c r="E5495">
        <v>24</v>
      </c>
      <c r="F5495" t="s">
        <v>32</v>
      </c>
      <c r="G5495" t="s">
        <v>2269</v>
      </c>
      <c r="H5495" t="s">
        <v>25</v>
      </c>
      <c r="I5495" t="s">
        <v>22</v>
      </c>
      <c r="J5495">
        <v>200</v>
      </c>
      <c r="K5495">
        <v>193</v>
      </c>
      <c r="L5495">
        <v>20233</v>
      </c>
      <c r="M5495">
        <v>1</v>
      </c>
      <c r="N5495" t="s">
        <v>31</v>
      </c>
      <c r="O5495">
        <v>3444</v>
      </c>
      <c r="P5495">
        <v>20240301</v>
      </c>
      <c r="Q5495" t="s">
        <v>31</v>
      </c>
      <c r="R5495" t="s">
        <v>30</v>
      </c>
      <c r="S5495">
        <v>0</v>
      </c>
      <c r="T5495">
        <v>20234</v>
      </c>
      <c r="U5495">
        <v>1</v>
      </c>
      <c r="V5495" t="s">
        <v>31</v>
      </c>
      <c r="W5495">
        <v>4629.62</v>
      </c>
      <c r="X5495">
        <v>16446958</v>
      </c>
      <c r="Y5495" s="11" t="str">
        <f t="shared" ref="Y5495:Z5558" si="88">IF(J5495&lt;=364,"1. &lt;= 1 Year",IF(J5495&lt;=546,"2.  1-1.5 Years",IF(J5495&lt;=729,"3.  1.5 to 2 Year",IF(J5495&lt;=1459,"4. 2-3 Year",IF(J5495&lt;=1824,"5. 3-4 Year",IF(J5495&lt;=2189,"6. 4-5 Year",IF(J5495&gt;=2190,"7. &gt;= 6 Year","N/A")))))))</f>
        <v>1. &lt;= 1 Year</v>
      </c>
      <c r="Z5495" s="11" t="str">
        <f t="shared" si="87"/>
        <v>1. &lt;= 1 Year</v>
      </c>
    </row>
    <row r="5496" spans="1:26" x14ac:dyDescent="0.25">
      <c r="A5496">
        <v>165067428</v>
      </c>
      <c r="B5496" t="s">
        <v>8014</v>
      </c>
      <c r="C5496" t="s">
        <v>278</v>
      </c>
      <c r="D5496" t="s">
        <v>917</v>
      </c>
      <c r="E5496">
        <v>24</v>
      </c>
      <c r="F5496" t="s">
        <v>6</v>
      </c>
      <c r="G5496" t="s">
        <v>25</v>
      </c>
      <c r="H5496" t="s">
        <v>25</v>
      </c>
      <c r="I5496" t="s">
        <v>22</v>
      </c>
      <c r="J5496">
        <v>41</v>
      </c>
      <c r="K5496">
        <v>14</v>
      </c>
      <c r="L5496">
        <v>20233</v>
      </c>
      <c r="M5496">
        <v>1</v>
      </c>
      <c r="N5496" t="s">
        <v>31</v>
      </c>
      <c r="O5496">
        <v>11417</v>
      </c>
      <c r="P5496">
        <v>20230530</v>
      </c>
      <c r="Q5496" t="s">
        <v>31</v>
      </c>
      <c r="R5496" t="s">
        <v>31</v>
      </c>
      <c r="S5496">
        <v>1</v>
      </c>
      <c r="T5496">
        <v>20234</v>
      </c>
      <c r="U5496">
        <v>1</v>
      </c>
      <c r="V5496" t="s">
        <v>31</v>
      </c>
      <c r="W5496">
        <v>10692.03</v>
      </c>
      <c r="X5496">
        <v>15886098</v>
      </c>
      <c r="Y5496" s="11" t="str">
        <f t="shared" si="88"/>
        <v>1. &lt;= 1 Year</v>
      </c>
      <c r="Z5496" s="11" t="str">
        <f t="shared" si="88"/>
        <v>1. &lt;= 1 Year</v>
      </c>
    </row>
    <row r="5497" spans="1:26" x14ac:dyDescent="0.25">
      <c r="A5497">
        <v>165024727</v>
      </c>
      <c r="B5497" t="s">
        <v>6835</v>
      </c>
      <c r="C5497" t="s">
        <v>6836</v>
      </c>
      <c r="D5497" t="s">
        <v>107</v>
      </c>
      <c r="E5497">
        <v>24</v>
      </c>
      <c r="F5497" t="s">
        <v>6</v>
      </c>
      <c r="G5497" t="s">
        <v>1637</v>
      </c>
      <c r="H5497" t="s">
        <v>25</v>
      </c>
      <c r="I5497" t="s">
        <v>22</v>
      </c>
      <c r="J5497">
        <v>108</v>
      </c>
      <c r="K5497">
        <v>81</v>
      </c>
      <c r="L5497">
        <v>0</v>
      </c>
      <c r="M5497">
        <v>0</v>
      </c>
      <c r="N5497" t="s">
        <v>30</v>
      </c>
      <c r="O5497">
        <v>0</v>
      </c>
      <c r="P5497">
        <v>20240204</v>
      </c>
      <c r="Q5497" t="s">
        <v>31</v>
      </c>
      <c r="R5497" t="s">
        <v>30</v>
      </c>
      <c r="S5497">
        <v>0</v>
      </c>
      <c r="T5497">
        <v>20234</v>
      </c>
      <c r="U5497">
        <v>1</v>
      </c>
      <c r="V5497" t="s">
        <v>31</v>
      </c>
      <c r="W5497">
        <v>456.26</v>
      </c>
      <c r="X5497">
        <v>15946066</v>
      </c>
      <c r="Y5497" s="11" t="str">
        <f t="shared" si="88"/>
        <v>1. &lt;= 1 Year</v>
      </c>
      <c r="Z5497" s="11" t="str">
        <f t="shared" si="88"/>
        <v>1. &lt;= 1 Year</v>
      </c>
    </row>
    <row r="5498" spans="1:26" x14ac:dyDescent="0.25">
      <c r="A5498">
        <v>164663471</v>
      </c>
      <c r="B5498" t="s">
        <v>1096</v>
      </c>
      <c r="C5498" t="s">
        <v>1752</v>
      </c>
      <c r="D5498" t="s">
        <v>82</v>
      </c>
      <c r="E5498">
        <v>24</v>
      </c>
      <c r="F5498" t="s">
        <v>6</v>
      </c>
      <c r="G5498" t="s">
        <v>835</v>
      </c>
      <c r="H5498" t="s">
        <v>25</v>
      </c>
      <c r="I5498" t="s">
        <v>22</v>
      </c>
      <c r="J5498">
        <v>600</v>
      </c>
      <c r="K5498">
        <v>564</v>
      </c>
      <c r="L5498">
        <v>0</v>
      </c>
      <c r="M5498">
        <v>0</v>
      </c>
      <c r="N5498" t="s">
        <v>30</v>
      </c>
      <c r="O5498">
        <v>0</v>
      </c>
      <c r="P5498">
        <v>20220804</v>
      </c>
      <c r="Q5498" t="s">
        <v>31</v>
      </c>
      <c r="R5498" t="s">
        <v>31</v>
      </c>
      <c r="S5498">
        <v>1</v>
      </c>
      <c r="T5498">
        <v>20234</v>
      </c>
      <c r="U5498">
        <v>1</v>
      </c>
      <c r="V5498" t="s">
        <v>31</v>
      </c>
      <c r="W5498">
        <v>1502.91</v>
      </c>
      <c r="X5498">
        <v>14509956</v>
      </c>
      <c r="Y5498" s="11" t="str">
        <f t="shared" si="88"/>
        <v>3.  1.5 to 2 Year</v>
      </c>
      <c r="Z5498" s="11" t="str">
        <f t="shared" si="88"/>
        <v>3.  1.5 to 2 Year</v>
      </c>
    </row>
    <row r="5499" spans="1:26" x14ac:dyDescent="0.25">
      <c r="A5499">
        <v>165030102</v>
      </c>
      <c r="B5499" t="s">
        <v>6513</v>
      </c>
      <c r="C5499" t="s">
        <v>6514</v>
      </c>
      <c r="D5499" t="s">
        <v>125</v>
      </c>
      <c r="E5499">
        <v>24</v>
      </c>
      <c r="F5499" t="s">
        <v>32</v>
      </c>
      <c r="G5499" t="s">
        <v>840</v>
      </c>
      <c r="H5499" t="s">
        <v>25</v>
      </c>
      <c r="I5499" t="s">
        <v>22</v>
      </c>
      <c r="J5499">
        <v>101</v>
      </c>
      <c r="K5499">
        <v>98</v>
      </c>
      <c r="L5499">
        <v>0</v>
      </c>
      <c r="M5499">
        <v>0</v>
      </c>
      <c r="N5499" t="s">
        <v>30</v>
      </c>
      <c r="O5499">
        <v>0</v>
      </c>
      <c r="P5499">
        <v>20220822</v>
      </c>
      <c r="Q5499" t="s">
        <v>31</v>
      </c>
      <c r="R5499" t="s">
        <v>30</v>
      </c>
      <c r="S5499">
        <v>0</v>
      </c>
      <c r="T5499">
        <v>0</v>
      </c>
      <c r="U5499">
        <v>0</v>
      </c>
      <c r="V5499" t="s">
        <v>30</v>
      </c>
      <c r="W5499">
        <v>0</v>
      </c>
      <c r="X5499">
        <v>16482155</v>
      </c>
      <c r="Y5499" s="11" t="str">
        <f t="shared" si="88"/>
        <v>1. &lt;= 1 Year</v>
      </c>
      <c r="Z5499" s="11" t="str">
        <f t="shared" si="88"/>
        <v>1. &lt;= 1 Year</v>
      </c>
    </row>
    <row r="5500" spans="1:26" x14ac:dyDescent="0.25">
      <c r="A5500">
        <v>165007360</v>
      </c>
      <c r="B5500" t="s">
        <v>8015</v>
      </c>
      <c r="C5500" t="s">
        <v>8016</v>
      </c>
      <c r="D5500" t="s">
        <v>917</v>
      </c>
      <c r="E5500">
        <v>24</v>
      </c>
      <c r="F5500" t="s">
        <v>6</v>
      </c>
      <c r="G5500" t="s">
        <v>836</v>
      </c>
      <c r="H5500" t="s">
        <v>25</v>
      </c>
      <c r="I5500" t="s">
        <v>22</v>
      </c>
      <c r="J5500">
        <v>14</v>
      </c>
      <c r="K5500">
        <v>14</v>
      </c>
      <c r="L5500">
        <v>20233</v>
      </c>
      <c r="M5500">
        <v>1</v>
      </c>
      <c r="N5500" t="s">
        <v>31</v>
      </c>
      <c r="O5500">
        <v>12680</v>
      </c>
      <c r="P5500">
        <v>20210726</v>
      </c>
      <c r="Q5500" t="s">
        <v>31</v>
      </c>
      <c r="R5500" t="s">
        <v>31</v>
      </c>
      <c r="S5500">
        <v>1</v>
      </c>
      <c r="T5500">
        <v>20234</v>
      </c>
      <c r="U5500">
        <v>1</v>
      </c>
      <c r="V5500" t="s">
        <v>31</v>
      </c>
      <c r="W5500">
        <v>15705.89</v>
      </c>
      <c r="X5500">
        <v>11597512</v>
      </c>
      <c r="Y5500" s="11" t="str">
        <f t="shared" si="88"/>
        <v>1. &lt;= 1 Year</v>
      </c>
      <c r="Z5500" s="11" t="str">
        <f t="shared" si="88"/>
        <v>1. &lt;= 1 Year</v>
      </c>
    </row>
    <row r="5501" spans="1:26" x14ac:dyDescent="0.25">
      <c r="A5501">
        <v>164917266</v>
      </c>
      <c r="B5501" t="s">
        <v>4089</v>
      </c>
      <c r="C5501" t="s">
        <v>590</v>
      </c>
      <c r="D5501" t="s">
        <v>917</v>
      </c>
      <c r="E5501">
        <v>24</v>
      </c>
      <c r="F5501" t="s">
        <v>6</v>
      </c>
      <c r="G5501" t="s">
        <v>2044</v>
      </c>
      <c r="H5501" t="s">
        <v>25</v>
      </c>
      <c r="I5501" t="s">
        <v>22</v>
      </c>
      <c r="J5501">
        <v>227</v>
      </c>
      <c r="K5501">
        <v>188</v>
      </c>
      <c r="L5501">
        <v>20233</v>
      </c>
      <c r="M5501">
        <v>1</v>
      </c>
      <c r="N5501" t="s">
        <v>31</v>
      </c>
      <c r="O5501">
        <v>11618</v>
      </c>
      <c r="P5501">
        <v>20220720</v>
      </c>
      <c r="Q5501" t="s">
        <v>31</v>
      </c>
      <c r="R5501" t="s">
        <v>31</v>
      </c>
      <c r="S5501">
        <v>1</v>
      </c>
      <c r="T5501">
        <v>20234</v>
      </c>
      <c r="U5501">
        <v>1</v>
      </c>
      <c r="V5501" t="s">
        <v>31</v>
      </c>
      <c r="W5501">
        <v>9591.93</v>
      </c>
      <c r="X5501">
        <v>9903753</v>
      </c>
      <c r="Y5501" s="11" t="str">
        <f t="shared" si="88"/>
        <v>1. &lt;= 1 Year</v>
      </c>
      <c r="Z5501" s="11" t="str">
        <f t="shared" si="88"/>
        <v>1. &lt;= 1 Year</v>
      </c>
    </row>
    <row r="5502" spans="1:26" x14ac:dyDescent="0.25">
      <c r="A5502">
        <v>164733848</v>
      </c>
      <c r="B5502" t="s">
        <v>865</v>
      </c>
      <c r="C5502" t="s">
        <v>2049</v>
      </c>
      <c r="D5502" t="s">
        <v>917</v>
      </c>
      <c r="E5502">
        <v>24</v>
      </c>
      <c r="F5502" t="s">
        <v>6</v>
      </c>
      <c r="G5502" t="s">
        <v>835</v>
      </c>
      <c r="H5502" t="s">
        <v>25</v>
      </c>
      <c r="I5502" t="s">
        <v>22</v>
      </c>
      <c r="J5502">
        <v>494</v>
      </c>
      <c r="K5502">
        <v>483</v>
      </c>
      <c r="L5502">
        <v>0</v>
      </c>
      <c r="M5502">
        <v>0</v>
      </c>
      <c r="N5502" t="s">
        <v>30</v>
      </c>
      <c r="O5502">
        <v>0</v>
      </c>
      <c r="P5502" t="s">
        <v>25</v>
      </c>
      <c r="Q5502" t="s">
        <v>30</v>
      </c>
      <c r="R5502" t="s">
        <v>30</v>
      </c>
      <c r="S5502">
        <v>0</v>
      </c>
      <c r="T5502">
        <v>0</v>
      </c>
      <c r="U5502">
        <v>0</v>
      </c>
      <c r="V5502" t="s">
        <v>30</v>
      </c>
      <c r="W5502">
        <v>0</v>
      </c>
      <c r="X5502">
        <v>16322307</v>
      </c>
      <c r="Y5502" s="11" t="str">
        <f t="shared" si="88"/>
        <v>2.  1-1.5 Years</v>
      </c>
      <c r="Z5502" s="11" t="str">
        <f t="shared" si="88"/>
        <v>2.  1-1.5 Years</v>
      </c>
    </row>
    <row r="5503" spans="1:26" x14ac:dyDescent="0.25">
      <c r="A5503">
        <v>164989010</v>
      </c>
      <c r="B5503" t="s">
        <v>408</v>
      </c>
      <c r="C5503" t="s">
        <v>4872</v>
      </c>
      <c r="D5503" t="s">
        <v>107</v>
      </c>
      <c r="E5503">
        <v>24</v>
      </c>
      <c r="F5503" t="s">
        <v>32</v>
      </c>
      <c r="G5503" t="s">
        <v>1429</v>
      </c>
      <c r="H5503" t="s">
        <v>25</v>
      </c>
      <c r="I5503" t="s">
        <v>22</v>
      </c>
      <c r="J5503">
        <v>167</v>
      </c>
      <c r="K5503">
        <v>91</v>
      </c>
      <c r="L5503">
        <v>20233</v>
      </c>
      <c r="M5503">
        <v>1</v>
      </c>
      <c r="N5503" t="s">
        <v>31</v>
      </c>
      <c r="O5503">
        <v>5419</v>
      </c>
      <c r="P5503">
        <v>20230318</v>
      </c>
      <c r="Q5503" t="s">
        <v>31</v>
      </c>
      <c r="R5503" t="s">
        <v>30</v>
      </c>
      <c r="S5503">
        <v>0</v>
      </c>
      <c r="T5503">
        <v>20234</v>
      </c>
      <c r="U5503">
        <v>1</v>
      </c>
      <c r="V5503" t="s">
        <v>31</v>
      </c>
      <c r="W5503">
        <v>7194.47</v>
      </c>
      <c r="X5503">
        <v>15945580</v>
      </c>
      <c r="Y5503" s="11" t="str">
        <f t="shared" si="88"/>
        <v>1. &lt;= 1 Year</v>
      </c>
      <c r="Z5503" s="11" t="str">
        <f t="shared" si="88"/>
        <v>1. &lt;= 1 Year</v>
      </c>
    </row>
    <row r="5504" spans="1:26" x14ac:dyDescent="0.25">
      <c r="A5504">
        <v>165029259</v>
      </c>
      <c r="B5504" t="s">
        <v>6515</v>
      </c>
      <c r="C5504" t="s">
        <v>1232</v>
      </c>
      <c r="D5504" t="s">
        <v>917</v>
      </c>
      <c r="E5504">
        <v>24</v>
      </c>
      <c r="F5504" t="s">
        <v>6</v>
      </c>
      <c r="G5504" t="s">
        <v>838</v>
      </c>
      <c r="H5504" t="s">
        <v>25</v>
      </c>
      <c r="I5504" t="s">
        <v>22</v>
      </c>
      <c r="J5504">
        <v>98</v>
      </c>
      <c r="K5504">
        <v>91</v>
      </c>
      <c r="L5504">
        <v>0</v>
      </c>
      <c r="M5504">
        <v>0</v>
      </c>
      <c r="N5504" t="s">
        <v>30</v>
      </c>
      <c r="O5504">
        <v>0</v>
      </c>
      <c r="P5504">
        <v>20231023</v>
      </c>
      <c r="Q5504" t="s">
        <v>31</v>
      </c>
      <c r="R5504" t="s">
        <v>30</v>
      </c>
      <c r="S5504">
        <v>0</v>
      </c>
      <c r="T5504">
        <v>0</v>
      </c>
      <c r="U5504">
        <v>0</v>
      </c>
      <c r="V5504" t="s">
        <v>30</v>
      </c>
      <c r="W5504">
        <v>0</v>
      </c>
      <c r="X5504">
        <v>16490536</v>
      </c>
      <c r="Y5504" s="11" t="str">
        <f t="shared" si="88"/>
        <v>1. &lt;= 1 Year</v>
      </c>
      <c r="Z5504" s="11" t="str">
        <f t="shared" si="88"/>
        <v>1. &lt;= 1 Year</v>
      </c>
    </row>
    <row r="5505" spans="1:26" x14ac:dyDescent="0.25">
      <c r="A5505">
        <v>165085842</v>
      </c>
      <c r="B5505" t="s">
        <v>8017</v>
      </c>
      <c r="C5505" t="s">
        <v>8018</v>
      </c>
      <c r="D5505" t="s">
        <v>122</v>
      </c>
      <c r="E5505">
        <v>24</v>
      </c>
      <c r="F5505" t="s">
        <v>32</v>
      </c>
      <c r="G5505" t="s">
        <v>2269</v>
      </c>
      <c r="H5505" t="s">
        <v>25</v>
      </c>
      <c r="I5505" t="s">
        <v>22</v>
      </c>
      <c r="J5505">
        <v>32</v>
      </c>
      <c r="K5505">
        <v>21</v>
      </c>
      <c r="L5505">
        <v>20233</v>
      </c>
      <c r="M5505">
        <v>1</v>
      </c>
      <c r="N5505" t="s">
        <v>31</v>
      </c>
      <c r="O5505">
        <v>3148</v>
      </c>
      <c r="P5505">
        <v>20230818</v>
      </c>
      <c r="Q5505" t="s">
        <v>31</v>
      </c>
      <c r="R5505" t="s">
        <v>30</v>
      </c>
      <c r="S5505">
        <v>0</v>
      </c>
      <c r="T5505">
        <v>0</v>
      </c>
      <c r="U5505">
        <v>0</v>
      </c>
      <c r="V5505" t="s">
        <v>30</v>
      </c>
      <c r="W5505">
        <v>0</v>
      </c>
      <c r="X5505">
        <v>16492497</v>
      </c>
      <c r="Y5505" s="11" t="str">
        <f t="shared" si="88"/>
        <v>1. &lt;= 1 Year</v>
      </c>
      <c r="Z5505" s="11" t="str">
        <f t="shared" si="88"/>
        <v>1. &lt;= 1 Year</v>
      </c>
    </row>
    <row r="5506" spans="1:26" x14ac:dyDescent="0.25">
      <c r="A5506">
        <v>164925626</v>
      </c>
      <c r="B5506" t="s">
        <v>3003</v>
      </c>
      <c r="C5506" t="s">
        <v>2059</v>
      </c>
      <c r="D5506" t="s">
        <v>107</v>
      </c>
      <c r="E5506">
        <v>24</v>
      </c>
      <c r="F5506" t="s">
        <v>32</v>
      </c>
      <c r="G5506" t="s">
        <v>1429</v>
      </c>
      <c r="H5506" t="s">
        <v>25</v>
      </c>
      <c r="I5506" t="s">
        <v>22</v>
      </c>
      <c r="J5506">
        <v>241</v>
      </c>
      <c r="K5506">
        <v>82</v>
      </c>
      <c r="L5506">
        <v>20233</v>
      </c>
      <c r="M5506">
        <v>1</v>
      </c>
      <c r="N5506" t="s">
        <v>31</v>
      </c>
      <c r="O5506">
        <v>5494</v>
      </c>
      <c r="P5506" t="s">
        <v>25</v>
      </c>
      <c r="Q5506" t="s">
        <v>30</v>
      </c>
      <c r="R5506" t="s">
        <v>30</v>
      </c>
      <c r="S5506">
        <v>0</v>
      </c>
      <c r="T5506">
        <v>20234</v>
      </c>
      <c r="U5506">
        <v>1</v>
      </c>
      <c r="V5506" t="s">
        <v>31</v>
      </c>
      <c r="W5506">
        <v>2446.8200000000002</v>
      </c>
      <c r="X5506">
        <v>16430169</v>
      </c>
      <c r="Y5506" s="11" t="str">
        <f t="shared" si="88"/>
        <v>1. &lt;= 1 Year</v>
      </c>
      <c r="Z5506" s="11" t="str">
        <f t="shared" si="88"/>
        <v>1. &lt;= 1 Year</v>
      </c>
    </row>
    <row r="5507" spans="1:26" x14ac:dyDescent="0.25">
      <c r="A5507">
        <v>165016515</v>
      </c>
      <c r="B5507" t="s">
        <v>5826</v>
      </c>
      <c r="C5507" t="s">
        <v>5827</v>
      </c>
      <c r="D5507" t="s">
        <v>122</v>
      </c>
      <c r="E5507">
        <v>24</v>
      </c>
      <c r="F5507" t="s">
        <v>6</v>
      </c>
      <c r="G5507" t="s">
        <v>2269</v>
      </c>
      <c r="H5507" t="s">
        <v>25</v>
      </c>
      <c r="I5507" t="s">
        <v>22</v>
      </c>
      <c r="J5507">
        <v>117</v>
      </c>
      <c r="K5507">
        <v>110</v>
      </c>
      <c r="L5507">
        <v>20233</v>
      </c>
      <c r="M5507">
        <v>1</v>
      </c>
      <c r="N5507" t="s">
        <v>31</v>
      </c>
      <c r="O5507">
        <v>5534</v>
      </c>
      <c r="P5507">
        <v>20240315</v>
      </c>
      <c r="Q5507" t="s">
        <v>31</v>
      </c>
      <c r="R5507" t="s">
        <v>30</v>
      </c>
      <c r="S5507">
        <v>0</v>
      </c>
      <c r="T5507">
        <v>0</v>
      </c>
      <c r="U5507">
        <v>0</v>
      </c>
      <c r="V5507" t="s">
        <v>30</v>
      </c>
      <c r="W5507">
        <v>0</v>
      </c>
      <c r="X5507">
        <v>16481887</v>
      </c>
      <c r="Y5507" s="11" t="str">
        <f t="shared" si="88"/>
        <v>1. &lt;= 1 Year</v>
      </c>
      <c r="Z5507" s="11" t="str">
        <f t="shared" si="88"/>
        <v>1. &lt;= 1 Year</v>
      </c>
    </row>
    <row r="5508" spans="1:26" x14ac:dyDescent="0.25">
      <c r="A5508">
        <v>164451633</v>
      </c>
      <c r="B5508" t="s">
        <v>1168</v>
      </c>
      <c r="C5508" t="s">
        <v>306</v>
      </c>
      <c r="D5508" t="s">
        <v>124</v>
      </c>
      <c r="E5508">
        <v>24</v>
      </c>
      <c r="F5508" t="s">
        <v>32</v>
      </c>
      <c r="G5508" t="s">
        <v>6823</v>
      </c>
      <c r="H5508" t="s">
        <v>25</v>
      </c>
      <c r="I5508" t="s">
        <v>22</v>
      </c>
      <c r="J5508">
        <v>917</v>
      </c>
      <c r="K5508">
        <v>290</v>
      </c>
      <c r="L5508">
        <v>20233</v>
      </c>
      <c r="M5508">
        <v>1</v>
      </c>
      <c r="N5508" t="s">
        <v>31</v>
      </c>
      <c r="O5508">
        <v>1477</v>
      </c>
      <c r="P5508">
        <v>20230614</v>
      </c>
      <c r="Q5508" t="s">
        <v>31</v>
      </c>
      <c r="R5508" t="s">
        <v>30</v>
      </c>
      <c r="S5508">
        <v>0</v>
      </c>
      <c r="T5508">
        <v>0</v>
      </c>
      <c r="U5508">
        <v>0</v>
      </c>
      <c r="V5508" t="s">
        <v>30</v>
      </c>
      <c r="W5508">
        <v>0</v>
      </c>
      <c r="X5508">
        <v>16093633</v>
      </c>
      <c r="Y5508" s="11" t="str">
        <f t="shared" si="88"/>
        <v>4. 2-3 Year</v>
      </c>
      <c r="Z5508" s="11" t="str">
        <f t="shared" si="88"/>
        <v>1. &lt;= 1 Year</v>
      </c>
    </row>
    <row r="5509" spans="1:26" x14ac:dyDescent="0.25">
      <c r="A5509">
        <v>164892088</v>
      </c>
      <c r="B5509" t="s">
        <v>3330</v>
      </c>
      <c r="C5509" t="s">
        <v>3331</v>
      </c>
      <c r="D5509" t="s">
        <v>107</v>
      </c>
      <c r="E5509">
        <v>24</v>
      </c>
      <c r="F5509" t="s">
        <v>5</v>
      </c>
      <c r="G5509" t="s">
        <v>1429</v>
      </c>
      <c r="H5509" t="s">
        <v>25</v>
      </c>
      <c r="I5509" t="s">
        <v>22</v>
      </c>
      <c r="J5509">
        <v>280</v>
      </c>
      <c r="K5509">
        <v>270</v>
      </c>
      <c r="L5509">
        <v>0</v>
      </c>
      <c r="M5509">
        <v>0</v>
      </c>
      <c r="N5509" t="s">
        <v>30</v>
      </c>
      <c r="O5509">
        <v>0</v>
      </c>
      <c r="P5509">
        <v>20221107</v>
      </c>
      <c r="Q5509" t="s">
        <v>31</v>
      </c>
      <c r="R5509" t="s">
        <v>31</v>
      </c>
      <c r="S5509">
        <v>1</v>
      </c>
      <c r="T5509">
        <v>20234</v>
      </c>
      <c r="U5509">
        <v>1</v>
      </c>
      <c r="V5509" t="s">
        <v>31</v>
      </c>
      <c r="W5509">
        <v>10649.19</v>
      </c>
      <c r="X5509">
        <v>14832940</v>
      </c>
      <c r="Y5509" s="11" t="str">
        <f t="shared" si="88"/>
        <v>1. &lt;= 1 Year</v>
      </c>
      <c r="Z5509" s="11" t="str">
        <f t="shared" si="88"/>
        <v>1. &lt;= 1 Year</v>
      </c>
    </row>
    <row r="5510" spans="1:26" x14ac:dyDescent="0.25">
      <c r="A5510">
        <v>164637579</v>
      </c>
      <c r="B5510" t="s">
        <v>1645</v>
      </c>
      <c r="C5510" t="s">
        <v>1646</v>
      </c>
      <c r="D5510" t="s">
        <v>125</v>
      </c>
      <c r="E5510">
        <v>24</v>
      </c>
      <c r="F5510" t="s">
        <v>32</v>
      </c>
      <c r="G5510" t="s">
        <v>840</v>
      </c>
      <c r="H5510" t="s">
        <v>25</v>
      </c>
      <c r="I5510" t="s">
        <v>22</v>
      </c>
      <c r="J5510">
        <v>637</v>
      </c>
      <c r="K5510">
        <v>350</v>
      </c>
      <c r="L5510">
        <v>0</v>
      </c>
      <c r="M5510">
        <v>0</v>
      </c>
      <c r="N5510" t="s">
        <v>30</v>
      </c>
      <c r="O5510">
        <v>0</v>
      </c>
      <c r="P5510">
        <v>20210714</v>
      </c>
      <c r="Q5510" t="s">
        <v>31</v>
      </c>
      <c r="R5510" t="s">
        <v>30</v>
      </c>
      <c r="S5510">
        <v>0</v>
      </c>
      <c r="T5510">
        <v>0</v>
      </c>
      <c r="U5510">
        <v>0</v>
      </c>
      <c r="V5510" t="s">
        <v>30</v>
      </c>
      <c r="W5510">
        <v>0</v>
      </c>
      <c r="X5510">
        <v>16267580</v>
      </c>
      <c r="Y5510" s="11" t="str">
        <f t="shared" si="88"/>
        <v>3.  1.5 to 2 Year</v>
      </c>
      <c r="Z5510" s="11" t="str">
        <f t="shared" si="88"/>
        <v>1. &lt;= 1 Year</v>
      </c>
    </row>
    <row r="5511" spans="1:26" x14ac:dyDescent="0.25">
      <c r="A5511">
        <v>165023682</v>
      </c>
      <c r="B5511" t="s">
        <v>542</v>
      </c>
      <c r="C5511" t="s">
        <v>6516</v>
      </c>
      <c r="D5511" t="s">
        <v>107</v>
      </c>
      <c r="E5511">
        <v>24</v>
      </c>
      <c r="F5511" t="s">
        <v>6</v>
      </c>
      <c r="G5511" t="s">
        <v>1637</v>
      </c>
      <c r="H5511" t="s">
        <v>25</v>
      </c>
      <c r="I5511" t="s">
        <v>22</v>
      </c>
      <c r="J5511">
        <v>110</v>
      </c>
      <c r="K5511">
        <v>110</v>
      </c>
      <c r="L5511">
        <v>0</v>
      </c>
      <c r="M5511">
        <v>0</v>
      </c>
      <c r="N5511" t="s">
        <v>30</v>
      </c>
      <c r="O5511">
        <v>0</v>
      </c>
      <c r="P5511" t="s">
        <v>25</v>
      </c>
      <c r="Q5511" t="s">
        <v>30</v>
      </c>
      <c r="R5511" t="s">
        <v>30</v>
      </c>
      <c r="S5511">
        <v>0</v>
      </c>
      <c r="T5511">
        <v>0</v>
      </c>
      <c r="U5511">
        <v>0</v>
      </c>
      <c r="V5511" t="s">
        <v>30</v>
      </c>
      <c r="W5511">
        <v>0</v>
      </c>
      <c r="X5511">
        <v>16484874</v>
      </c>
      <c r="Y5511" s="11" t="str">
        <f t="shared" si="88"/>
        <v>1. &lt;= 1 Year</v>
      </c>
      <c r="Z5511" s="11" t="str">
        <f t="shared" si="88"/>
        <v>1. &lt;= 1 Year</v>
      </c>
    </row>
    <row r="5512" spans="1:26" x14ac:dyDescent="0.25">
      <c r="A5512">
        <v>164246702</v>
      </c>
      <c r="B5512" t="s">
        <v>1025</v>
      </c>
      <c r="C5512" t="s">
        <v>1026</v>
      </c>
      <c r="D5512" t="s">
        <v>917</v>
      </c>
      <c r="E5512">
        <v>24</v>
      </c>
      <c r="F5512" t="s">
        <v>32</v>
      </c>
      <c r="G5512" t="s">
        <v>2044</v>
      </c>
      <c r="H5512" t="s">
        <v>25</v>
      </c>
      <c r="I5512" t="s">
        <v>22</v>
      </c>
      <c r="J5512">
        <v>1131</v>
      </c>
      <c r="K5512">
        <v>1042</v>
      </c>
      <c r="L5512">
        <v>0</v>
      </c>
      <c r="M5512">
        <v>0</v>
      </c>
      <c r="N5512" t="s">
        <v>30</v>
      </c>
      <c r="O5512">
        <v>0</v>
      </c>
      <c r="P5512">
        <v>20220609</v>
      </c>
      <c r="Q5512" t="s">
        <v>31</v>
      </c>
      <c r="R5512" t="s">
        <v>30</v>
      </c>
      <c r="S5512">
        <v>0</v>
      </c>
      <c r="T5512">
        <v>0</v>
      </c>
      <c r="U5512">
        <v>0</v>
      </c>
      <c r="V5512" t="s">
        <v>30</v>
      </c>
      <c r="W5512">
        <v>0</v>
      </c>
      <c r="X5512">
        <v>15997590</v>
      </c>
      <c r="Y5512" s="11" t="str">
        <f t="shared" si="88"/>
        <v>4. 2-3 Year</v>
      </c>
      <c r="Z5512" s="11" t="str">
        <f t="shared" si="88"/>
        <v>4. 2-3 Year</v>
      </c>
    </row>
    <row r="5513" spans="1:26" x14ac:dyDescent="0.25">
      <c r="A5513">
        <v>164487614</v>
      </c>
      <c r="B5513" t="s">
        <v>1339</v>
      </c>
      <c r="C5513" t="s">
        <v>819</v>
      </c>
      <c r="D5513" t="s">
        <v>917</v>
      </c>
      <c r="E5513">
        <v>24</v>
      </c>
      <c r="F5513" t="s">
        <v>32</v>
      </c>
      <c r="G5513" t="s">
        <v>2269</v>
      </c>
      <c r="H5513" t="s">
        <v>25</v>
      </c>
      <c r="I5513" t="s">
        <v>22</v>
      </c>
      <c r="J5513">
        <v>895</v>
      </c>
      <c r="K5513">
        <v>795</v>
      </c>
      <c r="L5513">
        <v>0</v>
      </c>
      <c r="M5513">
        <v>0</v>
      </c>
      <c r="N5513" t="s">
        <v>30</v>
      </c>
      <c r="O5513">
        <v>0</v>
      </c>
      <c r="P5513">
        <v>20231007</v>
      </c>
      <c r="Q5513" t="s">
        <v>31</v>
      </c>
      <c r="R5513" t="s">
        <v>30</v>
      </c>
      <c r="S5513">
        <v>0</v>
      </c>
      <c r="T5513">
        <v>20234</v>
      </c>
      <c r="U5513">
        <v>1</v>
      </c>
      <c r="V5513" t="s">
        <v>31</v>
      </c>
      <c r="W5513">
        <v>2117.4699999999998</v>
      </c>
      <c r="X5513">
        <v>16185344</v>
      </c>
      <c r="Y5513" s="11" t="str">
        <f t="shared" si="88"/>
        <v>4. 2-3 Year</v>
      </c>
      <c r="Z5513" s="11" t="str">
        <f t="shared" si="88"/>
        <v>4. 2-3 Year</v>
      </c>
    </row>
    <row r="5514" spans="1:26" x14ac:dyDescent="0.25">
      <c r="A5514">
        <v>165076082</v>
      </c>
      <c r="B5514" t="s">
        <v>8019</v>
      </c>
      <c r="C5514" t="s">
        <v>727</v>
      </c>
      <c r="D5514" t="s">
        <v>107</v>
      </c>
      <c r="E5514">
        <v>24</v>
      </c>
      <c r="F5514" t="s">
        <v>6</v>
      </c>
      <c r="G5514" t="s">
        <v>837</v>
      </c>
      <c r="H5514" t="s">
        <v>25</v>
      </c>
      <c r="I5514" t="s">
        <v>22</v>
      </c>
      <c r="J5514">
        <v>45</v>
      </c>
      <c r="K5514">
        <v>42</v>
      </c>
      <c r="L5514">
        <v>0</v>
      </c>
      <c r="M5514">
        <v>0</v>
      </c>
      <c r="N5514" t="s">
        <v>30</v>
      </c>
      <c r="O5514">
        <v>0</v>
      </c>
      <c r="P5514" t="s">
        <v>25</v>
      </c>
      <c r="Q5514" t="s">
        <v>30</v>
      </c>
      <c r="R5514" t="s">
        <v>30</v>
      </c>
      <c r="S5514">
        <v>0</v>
      </c>
      <c r="T5514">
        <v>0</v>
      </c>
      <c r="U5514">
        <v>0</v>
      </c>
      <c r="V5514" t="s">
        <v>30</v>
      </c>
      <c r="W5514">
        <v>0</v>
      </c>
      <c r="X5514">
        <v>16514057</v>
      </c>
      <c r="Y5514" s="11" t="str">
        <f t="shared" si="88"/>
        <v>1. &lt;= 1 Year</v>
      </c>
      <c r="Z5514" s="11" t="str">
        <f t="shared" si="88"/>
        <v>1. &lt;= 1 Year</v>
      </c>
    </row>
    <row r="5515" spans="1:26" x14ac:dyDescent="0.25">
      <c r="A5515">
        <v>165014035</v>
      </c>
      <c r="B5515" t="s">
        <v>5828</v>
      </c>
      <c r="C5515" t="s">
        <v>5829</v>
      </c>
      <c r="D5515" t="s">
        <v>917</v>
      </c>
      <c r="E5515">
        <v>24</v>
      </c>
      <c r="F5515" t="s">
        <v>6</v>
      </c>
      <c r="G5515" t="s">
        <v>838</v>
      </c>
      <c r="H5515" t="s">
        <v>25</v>
      </c>
      <c r="I5515" t="s">
        <v>22</v>
      </c>
      <c r="J5515">
        <v>119</v>
      </c>
      <c r="K5515">
        <v>112</v>
      </c>
      <c r="L5515">
        <v>20233</v>
      </c>
      <c r="M5515">
        <v>1</v>
      </c>
      <c r="N5515" t="s">
        <v>31</v>
      </c>
      <c r="O5515">
        <v>9368</v>
      </c>
      <c r="P5515">
        <v>20240116</v>
      </c>
      <c r="Q5515" t="s">
        <v>31</v>
      </c>
      <c r="R5515" t="s">
        <v>30</v>
      </c>
      <c r="S5515">
        <v>0</v>
      </c>
      <c r="T5515">
        <v>0</v>
      </c>
      <c r="U5515">
        <v>0</v>
      </c>
      <c r="V5515" t="s">
        <v>30</v>
      </c>
      <c r="W5515">
        <v>0</v>
      </c>
      <c r="X5515">
        <v>16481675</v>
      </c>
      <c r="Y5515" s="11" t="str">
        <f t="shared" si="88"/>
        <v>1. &lt;= 1 Year</v>
      </c>
      <c r="Z5515" s="11" t="str">
        <f t="shared" si="88"/>
        <v>1. &lt;= 1 Year</v>
      </c>
    </row>
    <row r="5516" spans="1:26" x14ac:dyDescent="0.25">
      <c r="A5516">
        <v>164907018</v>
      </c>
      <c r="B5516" t="s">
        <v>3726</v>
      </c>
      <c r="C5516" t="s">
        <v>3727</v>
      </c>
      <c r="D5516" t="s">
        <v>125</v>
      </c>
      <c r="E5516">
        <v>24</v>
      </c>
      <c r="F5516" t="s">
        <v>6</v>
      </c>
      <c r="G5516" t="s">
        <v>838</v>
      </c>
      <c r="H5516" t="s">
        <v>25</v>
      </c>
      <c r="I5516" t="s">
        <v>22</v>
      </c>
      <c r="J5516">
        <v>264</v>
      </c>
      <c r="K5516">
        <v>259</v>
      </c>
      <c r="L5516">
        <v>20233</v>
      </c>
      <c r="M5516">
        <v>1</v>
      </c>
      <c r="N5516" t="s">
        <v>31</v>
      </c>
      <c r="O5516">
        <v>3607</v>
      </c>
      <c r="P5516">
        <v>20190819</v>
      </c>
      <c r="Q5516" t="s">
        <v>31</v>
      </c>
      <c r="R5516" t="s">
        <v>30</v>
      </c>
      <c r="S5516">
        <v>0</v>
      </c>
      <c r="T5516">
        <v>0</v>
      </c>
      <c r="U5516">
        <v>0</v>
      </c>
      <c r="V5516" t="s">
        <v>30</v>
      </c>
      <c r="W5516">
        <v>0</v>
      </c>
      <c r="X5516">
        <v>16418305</v>
      </c>
      <c r="Y5516" s="11" t="str">
        <f t="shared" si="88"/>
        <v>1. &lt;= 1 Year</v>
      </c>
      <c r="Z5516" s="11" t="str">
        <f t="shared" si="88"/>
        <v>1. &lt;= 1 Year</v>
      </c>
    </row>
    <row r="5517" spans="1:26" x14ac:dyDescent="0.25">
      <c r="A5517">
        <v>164637779</v>
      </c>
      <c r="B5517" t="s">
        <v>1542</v>
      </c>
      <c r="C5517" t="s">
        <v>1753</v>
      </c>
      <c r="D5517" t="s">
        <v>125</v>
      </c>
      <c r="E5517">
        <v>24</v>
      </c>
      <c r="F5517" t="s">
        <v>32</v>
      </c>
      <c r="G5517" t="s">
        <v>837</v>
      </c>
      <c r="H5517" t="s">
        <v>25</v>
      </c>
      <c r="I5517" t="s">
        <v>22</v>
      </c>
      <c r="J5517">
        <v>637</v>
      </c>
      <c r="K5517">
        <v>59</v>
      </c>
      <c r="L5517">
        <v>0</v>
      </c>
      <c r="M5517">
        <v>0</v>
      </c>
      <c r="N5517" t="s">
        <v>30</v>
      </c>
      <c r="O5517">
        <v>0</v>
      </c>
      <c r="P5517">
        <v>20240308</v>
      </c>
      <c r="Q5517" t="s">
        <v>31</v>
      </c>
      <c r="R5517" t="s">
        <v>30</v>
      </c>
      <c r="S5517">
        <v>0</v>
      </c>
      <c r="T5517">
        <v>0</v>
      </c>
      <c r="U5517">
        <v>0</v>
      </c>
      <c r="V5517" t="s">
        <v>30</v>
      </c>
      <c r="W5517">
        <v>0</v>
      </c>
      <c r="X5517">
        <v>16269210</v>
      </c>
      <c r="Y5517" s="11" t="str">
        <f t="shared" si="88"/>
        <v>3.  1.5 to 2 Year</v>
      </c>
      <c r="Z5517" s="11" t="str">
        <f t="shared" si="88"/>
        <v>1. &lt;= 1 Year</v>
      </c>
    </row>
    <row r="5518" spans="1:26" x14ac:dyDescent="0.25">
      <c r="A5518">
        <v>164905167</v>
      </c>
      <c r="B5518" t="s">
        <v>966</v>
      </c>
      <c r="C5518" t="s">
        <v>3728</v>
      </c>
      <c r="D5518" t="s">
        <v>107</v>
      </c>
      <c r="E5518">
        <v>24</v>
      </c>
      <c r="F5518" t="s">
        <v>32</v>
      </c>
      <c r="G5518" t="s">
        <v>1637</v>
      </c>
      <c r="H5518" t="s">
        <v>25</v>
      </c>
      <c r="I5518" t="s">
        <v>22</v>
      </c>
      <c r="J5518">
        <v>272</v>
      </c>
      <c r="K5518">
        <v>270</v>
      </c>
      <c r="L5518">
        <v>0</v>
      </c>
      <c r="M5518">
        <v>0</v>
      </c>
      <c r="N5518" t="s">
        <v>30</v>
      </c>
      <c r="O5518">
        <v>0</v>
      </c>
      <c r="P5518" t="s">
        <v>25</v>
      </c>
      <c r="Q5518" t="s">
        <v>30</v>
      </c>
      <c r="R5518" t="s">
        <v>30</v>
      </c>
      <c r="S5518">
        <v>0</v>
      </c>
      <c r="T5518">
        <v>0</v>
      </c>
      <c r="U5518">
        <v>0</v>
      </c>
      <c r="V5518" t="s">
        <v>30</v>
      </c>
      <c r="W5518">
        <v>0</v>
      </c>
      <c r="X5518">
        <v>16415054</v>
      </c>
      <c r="Y5518" s="11" t="str">
        <f t="shared" si="88"/>
        <v>1. &lt;= 1 Year</v>
      </c>
      <c r="Z5518" s="11" t="str">
        <f t="shared" si="88"/>
        <v>1. &lt;= 1 Year</v>
      </c>
    </row>
    <row r="5519" spans="1:26" x14ac:dyDescent="0.25">
      <c r="A5519">
        <v>164901070</v>
      </c>
      <c r="B5519" t="s">
        <v>966</v>
      </c>
      <c r="C5519" t="s">
        <v>440</v>
      </c>
      <c r="D5519" t="s">
        <v>107</v>
      </c>
      <c r="E5519">
        <v>24</v>
      </c>
      <c r="F5519" t="s">
        <v>32</v>
      </c>
      <c r="G5519" t="s">
        <v>1637</v>
      </c>
      <c r="H5519" t="s">
        <v>25</v>
      </c>
      <c r="I5519" t="s">
        <v>22</v>
      </c>
      <c r="J5519">
        <v>272</v>
      </c>
      <c r="K5519">
        <v>270</v>
      </c>
      <c r="L5519">
        <v>20233</v>
      </c>
      <c r="M5519">
        <v>1</v>
      </c>
      <c r="N5519" t="s">
        <v>31</v>
      </c>
      <c r="O5519">
        <v>3893</v>
      </c>
      <c r="P5519" t="s">
        <v>25</v>
      </c>
      <c r="Q5519" t="s">
        <v>30</v>
      </c>
      <c r="R5519" t="s">
        <v>30</v>
      </c>
      <c r="S5519">
        <v>0</v>
      </c>
      <c r="T5519">
        <v>20234</v>
      </c>
      <c r="U5519">
        <v>1</v>
      </c>
      <c r="V5519" t="s">
        <v>31</v>
      </c>
      <c r="W5519">
        <v>2004.13</v>
      </c>
      <c r="X5519">
        <v>16415062</v>
      </c>
      <c r="Y5519" s="11" t="str">
        <f t="shared" si="88"/>
        <v>1. &lt;= 1 Year</v>
      </c>
      <c r="Z5519" s="11" t="str">
        <f t="shared" si="88"/>
        <v>1. &lt;= 1 Year</v>
      </c>
    </row>
    <row r="5520" spans="1:26" x14ac:dyDescent="0.25">
      <c r="A5520">
        <v>164708482</v>
      </c>
      <c r="B5520" t="s">
        <v>2050</v>
      </c>
      <c r="C5520" t="s">
        <v>1831</v>
      </c>
      <c r="D5520" t="s">
        <v>125</v>
      </c>
      <c r="E5520">
        <v>24</v>
      </c>
      <c r="F5520" t="s">
        <v>6</v>
      </c>
      <c r="G5520" t="s">
        <v>837</v>
      </c>
      <c r="H5520" t="s">
        <v>25</v>
      </c>
      <c r="I5520" t="s">
        <v>22</v>
      </c>
      <c r="J5520">
        <v>537</v>
      </c>
      <c r="K5520">
        <v>475</v>
      </c>
      <c r="L5520">
        <v>20233</v>
      </c>
      <c r="M5520">
        <v>1</v>
      </c>
      <c r="N5520" t="s">
        <v>31</v>
      </c>
      <c r="O5520">
        <v>10588</v>
      </c>
      <c r="P5520">
        <v>20180330</v>
      </c>
      <c r="Q5520" t="s">
        <v>31</v>
      </c>
      <c r="R5520" t="s">
        <v>30</v>
      </c>
      <c r="S5520">
        <v>0</v>
      </c>
      <c r="T5520">
        <v>20234</v>
      </c>
      <c r="U5520">
        <v>1</v>
      </c>
      <c r="V5520" t="s">
        <v>31</v>
      </c>
      <c r="W5520">
        <v>14392.8</v>
      </c>
      <c r="X5520">
        <v>11138832</v>
      </c>
      <c r="Y5520" s="11" t="str">
        <f t="shared" si="88"/>
        <v>2.  1-1.5 Years</v>
      </c>
      <c r="Z5520" s="11" t="str">
        <f t="shared" si="88"/>
        <v>2.  1-1.5 Years</v>
      </c>
    </row>
    <row r="5521" spans="1:26" x14ac:dyDescent="0.25">
      <c r="A5521">
        <v>164330442</v>
      </c>
      <c r="B5521" t="s">
        <v>1504</v>
      </c>
      <c r="C5521" t="s">
        <v>662</v>
      </c>
      <c r="D5521" t="s">
        <v>124</v>
      </c>
      <c r="E5521">
        <v>24</v>
      </c>
      <c r="F5521" t="s">
        <v>5</v>
      </c>
      <c r="G5521" t="s">
        <v>6823</v>
      </c>
      <c r="H5521" t="s">
        <v>25</v>
      </c>
      <c r="I5521" t="s">
        <v>22</v>
      </c>
      <c r="J5521">
        <v>1008</v>
      </c>
      <c r="K5521">
        <v>292</v>
      </c>
      <c r="L5521">
        <v>20233</v>
      </c>
      <c r="M5521">
        <v>1</v>
      </c>
      <c r="N5521" t="s">
        <v>31</v>
      </c>
      <c r="O5521">
        <v>500</v>
      </c>
      <c r="P5521">
        <v>20231215</v>
      </c>
      <c r="Q5521" t="s">
        <v>31</v>
      </c>
      <c r="R5521" t="s">
        <v>30</v>
      </c>
      <c r="S5521">
        <v>0</v>
      </c>
      <c r="T5521">
        <v>20234</v>
      </c>
      <c r="U5521">
        <v>1</v>
      </c>
      <c r="V5521" t="s">
        <v>31</v>
      </c>
      <c r="W5521">
        <v>8527.9599999999991</v>
      </c>
      <c r="X5521">
        <v>10037422</v>
      </c>
      <c r="Y5521" s="11" t="str">
        <f t="shared" si="88"/>
        <v>4. 2-3 Year</v>
      </c>
      <c r="Z5521" s="11" t="str">
        <f t="shared" si="88"/>
        <v>1. &lt;= 1 Year</v>
      </c>
    </row>
    <row r="5522" spans="1:26" x14ac:dyDescent="0.25">
      <c r="A5522">
        <v>164900864</v>
      </c>
      <c r="B5522" t="s">
        <v>5209</v>
      </c>
      <c r="C5522" t="s">
        <v>366</v>
      </c>
      <c r="D5522" t="s">
        <v>107</v>
      </c>
      <c r="E5522">
        <v>24</v>
      </c>
      <c r="F5522" t="s">
        <v>32</v>
      </c>
      <c r="G5522" t="s">
        <v>1637</v>
      </c>
      <c r="H5522" t="s">
        <v>25</v>
      </c>
      <c r="I5522" t="s">
        <v>22</v>
      </c>
      <c r="J5522">
        <v>221</v>
      </c>
      <c r="K5522">
        <v>202</v>
      </c>
      <c r="L5522">
        <v>0</v>
      </c>
      <c r="M5522">
        <v>0</v>
      </c>
      <c r="N5522" t="s">
        <v>30</v>
      </c>
      <c r="O5522">
        <v>0</v>
      </c>
      <c r="P5522">
        <v>20240405</v>
      </c>
      <c r="Q5522" t="s">
        <v>31</v>
      </c>
      <c r="R5522" t="s">
        <v>30</v>
      </c>
      <c r="S5522">
        <v>0</v>
      </c>
      <c r="T5522">
        <v>20234</v>
      </c>
      <c r="U5522">
        <v>1</v>
      </c>
      <c r="V5522" t="s">
        <v>31</v>
      </c>
      <c r="W5522">
        <v>4847</v>
      </c>
      <c r="X5522">
        <v>16391338</v>
      </c>
      <c r="Y5522" s="11" t="str">
        <f t="shared" si="88"/>
        <v>1. &lt;= 1 Year</v>
      </c>
      <c r="Z5522" s="11" t="str">
        <f t="shared" si="88"/>
        <v>1. &lt;= 1 Year</v>
      </c>
    </row>
    <row r="5523" spans="1:26" x14ac:dyDescent="0.25">
      <c r="A5523">
        <v>164421216</v>
      </c>
      <c r="B5523" t="s">
        <v>1150</v>
      </c>
      <c r="C5523" t="s">
        <v>459</v>
      </c>
      <c r="D5523" t="s">
        <v>122</v>
      </c>
      <c r="E5523">
        <v>24</v>
      </c>
      <c r="F5523" t="s">
        <v>32</v>
      </c>
      <c r="G5523" t="s">
        <v>2269</v>
      </c>
      <c r="H5523" t="s">
        <v>25</v>
      </c>
      <c r="I5523" t="s">
        <v>22</v>
      </c>
      <c r="J5523">
        <v>950</v>
      </c>
      <c r="K5523">
        <v>839</v>
      </c>
      <c r="L5523">
        <v>20233</v>
      </c>
      <c r="M5523">
        <v>1</v>
      </c>
      <c r="N5523" t="s">
        <v>31</v>
      </c>
      <c r="O5523">
        <v>1320</v>
      </c>
      <c r="P5523" t="s">
        <v>25</v>
      </c>
      <c r="Q5523" t="s">
        <v>30</v>
      </c>
      <c r="R5523" t="s">
        <v>30</v>
      </c>
      <c r="S5523">
        <v>0</v>
      </c>
      <c r="T5523">
        <v>20234</v>
      </c>
      <c r="U5523">
        <v>1</v>
      </c>
      <c r="V5523" t="s">
        <v>31</v>
      </c>
      <c r="W5523">
        <v>4167.67</v>
      </c>
      <c r="X5523">
        <v>16081763</v>
      </c>
      <c r="Y5523" s="11" t="str">
        <f t="shared" si="88"/>
        <v>4. 2-3 Year</v>
      </c>
      <c r="Z5523" s="11" t="str">
        <f t="shared" si="88"/>
        <v>4. 2-3 Year</v>
      </c>
    </row>
    <row r="5524" spans="1:26" x14ac:dyDescent="0.25">
      <c r="A5524">
        <v>164858405</v>
      </c>
      <c r="B5524" t="s">
        <v>3332</v>
      </c>
      <c r="C5524" t="s">
        <v>3333</v>
      </c>
      <c r="D5524" t="s">
        <v>917</v>
      </c>
      <c r="E5524">
        <v>24</v>
      </c>
      <c r="F5524" t="s">
        <v>32</v>
      </c>
      <c r="G5524" t="s">
        <v>836</v>
      </c>
      <c r="H5524" t="s">
        <v>25</v>
      </c>
      <c r="I5524" t="s">
        <v>22</v>
      </c>
      <c r="J5524">
        <v>322</v>
      </c>
      <c r="K5524">
        <v>290</v>
      </c>
      <c r="L5524">
        <v>20233</v>
      </c>
      <c r="M5524">
        <v>1</v>
      </c>
      <c r="N5524" t="s">
        <v>31</v>
      </c>
      <c r="O5524">
        <v>3671</v>
      </c>
      <c r="P5524">
        <v>20230503</v>
      </c>
      <c r="Q5524" t="s">
        <v>31</v>
      </c>
      <c r="R5524" t="s">
        <v>30</v>
      </c>
      <c r="S5524">
        <v>0</v>
      </c>
      <c r="T5524">
        <v>20234</v>
      </c>
      <c r="U5524">
        <v>1</v>
      </c>
      <c r="V5524" t="s">
        <v>31</v>
      </c>
      <c r="W5524">
        <v>4739.47</v>
      </c>
      <c r="X5524">
        <v>16388931</v>
      </c>
      <c r="Y5524" s="11" t="str">
        <f t="shared" si="88"/>
        <v>1. &lt;= 1 Year</v>
      </c>
      <c r="Z5524" s="11" t="str">
        <f t="shared" si="88"/>
        <v>1. &lt;= 1 Year</v>
      </c>
    </row>
    <row r="5525" spans="1:26" x14ac:dyDescent="0.25">
      <c r="A5525">
        <v>165010195</v>
      </c>
      <c r="B5525" t="s">
        <v>5830</v>
      </c>
      <c r="C5525" t="s">
        <v>5831</v>
      </c>
      <c r="D5525" t="s">
        <v>125</v>
      </c>
      <c r="E5525">
        <v>24</v>
      </c>
      <c r="F5525" t="s">
        <v>6</v>
      </c>
      <c r="G5525" t="s">
        <v>837</v>
      </c>
      <c r="H5525" t="s">
        <v>25</v>
      </c>
      <c r="I5525" t="s">
        <v>22</v>
      </c>
      <c r="J5525">
        <v>124</v>
      </c>
      <c r="K5525">
        <v>110</v>
      </c>
      <c r="L5525">
        <v>0</v>
      </c>
      <c r="M5525">
        <v>0</v>
      </c>
      <c r="N5525" t="s">
        <v>30</v>
      </c>
      <c r="O5525">
        <v>0</v>
      </c>
      <c r="P5525">
        <v>20240407</v>
      </c>
      <c r="Q5525" t="s">
        <v>31</v>
      </c>
      <c r="R5525" t="s">
        <v>30</v>
      </c>
      <c r="S5525">
        <v>0</v>
      </c>
      <c r="T5525">
        <v>20234</v>
      </c>
      <c r="U5525">
        <v>1</v>
      </c>
      <c r="V5525" t="s">
        <v>31</v>
      </c>
      <c r="W5525">
        <v>3876.86</v>
      </c>
      <c r="X5525">
        <v>16478479</v>
      </c>
      <c r="Y5525" s="11" t="str">
        <f t="shared" si="88"/>
        <v>1. &lt;= 1 Year</v>
      </c>
      <c r="Z5525" s="11" t="str">
        <f t="shared" si="88"/>
        <v>1. &lt;= 1 Year</v>
      </c>
    </row>
    <row r="5526" spans="1:26" x14ac:dyDescent="0.25">
      <c r="A5526">
        <v>164845562</v>
      </c>
      <c r="B5526" t="s">
        <v>3334</v>
      </c>
      <c r="C5526" t="s">
        <v>3335</v>
      </c>
      <c r="D5526" t="s">
        <v>124</v>
      </c>
      <c r="E5526">
        <v>24</v>
      </c>
      <c r="F5526" t="s">
        <v>6</v>
      </c>
      <c r="G5526" t="s">
        <v>6823</v>
      </c>
      <c r="H5526" t="s">
        <v>25</v>
      </c>
      <c r="I5526" t="s">
        <v>22</v>
      </c>
      <c r="J5526">
        <v>301</v>
      </c>
      <c r="K5526">
        <v>287</v>
      </c>
      <c r="L5526">
        <v>0</v>
      </c>
      <c r="M5526">
        <v>0</v>
      </c>
      <c r="N5526" t="s">
        <v>30</v>
      </c>
      <c r="O5526">
        <v>0</v>
      </c>
      <c r="P5526">
        <v>20210427</v>
      </c>
      <c r="Q5526" t="s">
        <v>31</v>
      </c>
      <c r="R5526" t="s">
        <v>30</v>
      </c>
      <c r="S5526">
        <v>0</v>
      </c>
      <c r="T5526">
        <v>0</v>
      </c>
      <c r="U5526">
        <v>0</v>
      </c>
      <c r="V5526" t="s">
        <v>30</v>
      </c>
      <c r="W5526">
        <v>0</v>
      </c>
      <c r="X5526">
        <v>14935754</v>
      </c>
      <c r="Y5526" s="11" t="str">
        <f t="shared" si="88"/>
        <v>1. &lt;= 1 Year</v>
      </c>
      <c r="Z5526" s="11" t="str">
        <f t="shared" si="88"/>
        <v>1. &lt;= 1 Year</v>
      </c>
    </row>
    <row r="5527" spans="1:26" x14ac:dyDescent="0.25">
      <c r="A5527">
        <v>164871567</v>
      </c>
      <c r="B5527" t="s">
        <v>5210</v>
      </c>
      <c r="C5527" t="s">
        <v>242</v>
      </c>
      <c r="D5527" t="s">
        <v>125</v>
      </c>
      <c r="E5527">
        <v>24</v>
      </c>
      <c r="F5527" t="s">
        <v>32</v>
      </c>
      <c r="G5527" t="s">
        <v>840</v>
      </c>
      <c r="H5527" t="s">
        <v>25</v>
      </c>
      <c r="I5527" t="s">
        <v>22</v>
      </c>
      <c r="J5527">
        <v>304</v>
      </c>
      <c r="K5527">
        <v>270</v>
      </c>
      <c r="L5527">
        <v>0</v>
      </c>
      <c r="M5527">
        <v>0</v>
      </c>
      <c r="N5527" t="s">
        <v>30</v>
      </c>
      <c r="O5527">
        <v>0</v>
      </c>
      <c r="P5527">
        <v>20230925</v>
      </c>
      <c r="Q5527" t="s">
        <v>31</v>
      </c>
      <c r="R5527" t="s">
        <v>30</v>
      </c>
      <c r="S5527">
        <v>0</v>
      </c>
      <c r="T5527">
        <v>20234</v>
      </c>
      <c r="U5527">
        <v>1</v>
      </c>
      <c r="V5527" t="s">
        <v>31</v>
      </c>
      <c r="W5527">
        <v>8842.67</v>
      </c>
      <c r="X5527">
        <v>16392336</v>
      </c>
      <c r="Y5527" s="11" t="str">
        <f t="shared" si="88"/>
        <v>1. &lt;= 1 Year</v>
      </c>
      <c r="Z5527" s="11" t="str">
        <f t="shared" si="88"/>
        <v>1. &lt;= 1 Year</v>
      </c>
    </row>
    <row r="5528" spans="1:26" x14ac:dyDescent="0.25">
      <c r="A5528">
        <v>165052530</v>
      </c>
      <c r="B5528" t="s">
        <v>6517</v>
      </c>
      <c r="C5528" t="s">
        <v>6518</v>
      </c>
      <c r="D5528" t="s">
        <v>917</v>
      </c>
      <c r="E5528">
        <v>24</v>
      </c>
      <c r="F5528" t="s">
        <v>6</v>
      </c>
      <c r="G5528" t="s">
        <v>840</v>
      </c>
      <c r="H5528" t="s">
        <v>25</v>
      </c>
      <c r="I5528" t="s">
        <v>22</v>
      </c>
      <c r="J5528">
        <v>74</v>
      </c>
      <c r="K5528">
        <v>42</v>
      </c>
      <c r="L5528">
        <v>0</v>
      </c>
      <c r="M5528">
        <v>0</v>
      </c>
      <c r="N5528" t="s">
        <v>30</v>
      </c>
      <c r="O5528">
        <v>0</v>
      </c>
      <c r="P5528">
        <v>20210607</v>
      </c>
      <c r="Q5528" t="s">
        <v>31</v>
      </c>
      <c r="R5528" t="s">
        <v>30</v>
      </c>
      <c r="S5528">
        <v>0</v>
      </c>
      <c r="T5528">
        <v>0</v>
      </c>
      <c r="U5528">
        <v>0</v>
      </c>
      <c r="V5528" t="s">
        <v>30</v>
      </c>
      <c r="W5528">
        <v>0</v>
      </c>
      <c r="X5528">
        <v>16491174</v>
      </c>
      <c r="Y5528" s="11" t="str">
        <f t="shared" si="88"/>
        <v>1. &lt;= 1 Year</v>
      </c>
      <c r="Z5528" s="11" t="str">
        <f t="shared" si="88"/>
        <v>1. &lt;= 1 Year</v>
      </c>
    </row>
    <row r="5529" spans="1:26" x14ac:dyDescent="0.25">
      <c r="A5529">
        <v>164368299</v>
      </c>
      <c r="B5529" t="s">
        <v>8020</v>
      </c>
      <c r="C5529" t="s">
        <v>1073</v>
      </c>
      <c r="D5529" t="s">
        <v>124</v>
      </c>
      <c r="E5529">
        <v>24</v>
      </c>
      <c r="F5529" t="s">
        <v>6</v>
      </c>
      <c r="G5529" t="s">
        <v>836</v>
      </c>
      <c r="H5529" t="s">
        <v>25</v>
      </c>
      <c r="I5529" t="s">
        <v>22</v>
      </c>
      <c r="J5529">
        <v>1000</v>
      </c>
      <c r="K5529">
        <v>987</v>
      </c>
      <c r="L5529">
        <v>0</v>
      </c>
      <c r="M5529">
        <v>0</v>
      </c>
      <c r="N5529" t="s">
        <v>30</v>
      </c>
      <c r="O5529">
        <v>0</v>
      </c>
      <c r="P5529">
        <v>20240102</v>
      </c>
      <c r="Q5529" t="s">
        <v>31</v>
      </c>
      <c r="R5529" t="s">
        <v>31</v>
      </c>
      <c r="S5529">
        <v>1</v>
      </c>
      <c r="T5529">
        <v>0</v>
      </c>
      <c r="U5529">
        <v>0</v>
      </c>
      <c r="V5529" t="s">
        <v>30</v>
      </c>
      <c r="W5529">
        <v>0</v>
      </c>
      <c r="X5529">
        <v>9734167</v>
      </c>
      <c r="Y5529" s="11" t="str">
        <f t="shared" si="88"/>
        <v>4. 2-3 Year</v>
      </c>
      <c r="Z5529" s="11" t="str">
        <f t="shared" si="88"/>
        <v>4. 2-3 Year</v>
      </c>
    </row>
    <row r="5530" spans="1:26" x14ac:dyDescent="0.25">
      <c r="A5530">
        <v>165021124</v>
      </c>
      <c r="B5530" t="s">
        <v>5832</v>
      </c>
      <c r="C5530" t="s">
        <v>260</v>
      </c>
      <c r="D5530" t="s">
        <v>107</v>
      </c>
      <c r="E5530">
        <v>24</v>
      </c>
      <c r="F5530" t="s">
        <v>32</v>
      </c>
      <c r="G5530" t="s">
        <v>1429</v>
      </c>
      <c r="H5530" t="s">
        <v>25</v>
      </c>
      <c r="I5530" t="s">
        <v>22</v>
      </c>
      <c r="J5530">
        <v>119</v>
      </c>
      <c r="K5530">
        <v>91</v>
      </c>
      <c r="L5530">
        <v>20233</v>
      </c>
      <c r="M5530">
        <v>1</v>
      </c>
      <c r="N5530" t="s">
        <v>31</v>
      </c>
      <c r="O5530">
        <v>8530</v>
      </c>
      <c r="P5530">
        <v>20210121</v>
      </c>
      <c r="Q5530" t="s">
        <v>31</v>
      </c>
      <c r="R5530" t="s">
        <v>30</v>
      </c>
      <c r="S5530">
        <v>0</v>
      </c>
      <c r="T5530">
        <v>20234</v>
      </c>
      <c r="U5530">
        <v>1</v>
      </c>
      <c r="V5530" t="s">
        <v>31</v>
      </c>
      <c r="W5530">
        <v>1081.72</v>
      </c>
      <c r="X5530">
        <v>16477871</v>
      </c>
      <c r="Y5530" s="11" t="str">
        <f t="shared" si="88"/>
        <v>1. &lt;= 1 Year</v>
      </c>
      <c r="Z5530" s="11" t="str">
        <f t="shared" si="88"/>
        <v>1. &lt;= 1 Year</v>
      </c>
    </row>
    <row r="5531" spans="1:26" x14ac:dyDescent="0.25">
      <c r="A5531">
        <v>164958242</v>
      </c>
      <c r="B5531" t="s">
        <v>5833</v>
      </c>
      <c r="C5531" t="s">
        <v>407</v>
      </c>
      <c r="D5531" t="s">
        <v>125</v>
      </c>
      <c r="E5531">
        <v>24</v>
      </c>
      <c r="F5531" t="s">
        <v>6</v>
      </c>
      <c r="G5531" t="s">
        <v>840</v>
      </c>
      <c r="H5531" t="s">
        <v>25</v>
      </c>
      <c r="I5531" t="s">
        <v>22</v>
      </c>
      <c r="J5531">
        <v>201</v>
      </c>
      <c r="K5531">
        <v>110</v>
      </c>
      <c r="L5531">
        <v>20233</v>
      </c>
      <c r="M5531">
        <v>1</v>
      </c>
      <c r="N5531" t="s">
        <v>31</v>
      </c>
      <c r="O5531">
        <v>6597</v>
      </c>
      <c r="P5531">
        <v>20240115</v>
      </c>
      <c r="Q5531" t="s">
        <v>31</v>
      </c>
      <c r="R5531" t="s">
        <v>30</v>
      </c>
      <c r="S5531">
        <v>0</v>
      </c>
      <c r="T5531">
        <v>20234</v>
      </c>
      <c r="U5531">
        <v>1</v>
      </c>
      <c r="V5531" t="s">
        <v>31</v>
      </c>
      <c r="W5531">
        <v>4520.01</v>
      </c>
      <c r="X5531">
        <v>16428620</v>
      </c>
      <c r="Y5531" s="11" t="str">
        <f t="shared" si="88"/>
        <v>1. &lt;= 1 Year</v>
      </c>
      <c r="Z5531" s="11" t="str">
        <f t="shared" si="88"/>
        <v>1. &lt;= 1 Year</v>
      </c>
    </row>
    <row r="5532" spans="1:26" x14ac:dyDescent="0.25">
      <c r="A5532">
        <v>165100983</v>
      </c>
      <c r="B5532" t="s">
        <v>413</v>
      </c>
      <c r="C5532" t="s">
        <v>8021</v>
      </c>
      <c r="D5532" t="s">
        <v>917</v>
      </c>
      <c r="E5532">
        <v>24</v>
      </c>
      <c r="F5532" t="s">
        <v>6</v>
      </c>
      <c r="G5532" t="s">
        <v>2044</v>
      </c>
      <c r="H5532" t="s">
        <v>25</v>
      </c>
      <c r="I5532" t="s">
        <v>22</v>
      </c>
      <c r="J5532">
        <v>13</v>
      </c>
      <c r="K5532">
        <v>7</v>
      </c>
      <c r="L5532">
        <v>20233</v>
      </c>
      <c r="M5532">
        <v>1</v>
      </c>
      <c r="N5532" t="s">
        <v>31</v>
      </c>
      <c r="O5532">
        <v>3232</v>
      </c>
      <c r="P5532">
        <v>20230129</v>
      </c>
      <c r="Q5532" t="s">
        <v>31</v>
      </c>
      <c r="R5532" t="s">
        <v>31</v>
      </c>
      <c r="S5532">
        <v>1</v>
      </c>
      <c r="T5532">
        <v>20234</v>
      </c>
      <c r="U5532">
        <v>1</v>
      </c>
      <c r="V5532" t="s">
        <v>31</v>
      </c>
      <c r="W5532">
        <v>484.5</v>
      </c>
      <c r="X5532">
        <v>15853022</v>
      </c>
      <c r="Y5532" s="11" t="str">
        <f t="shared" si="88"/>
        <v>1. &lt;= 1 Year</v>
      </c>
      <c r="Z5532" s="11" t="str">
        <f t="shared" si="88"/>
        <v>1. &lt;= 1 Year</v>
      </c>
    </row>
    <row r="5533" spans="1:26" x14ac:dyDescent="0.25">
      <c r="A5533">
        <v>164898146</v>
      </c>
      <c r="B5533" t="s">
        <v>232</v>
      </c>
      <c r="C5533" t="s">
        <v>299</v>
      </c>
      <c r="D5533" t="s">
        <v>124</v>
      </c>
      <c r="E5533">
        <v>24</v>
      </c>
      <c r="F5533" t="s">
        <v>6</v>
      </c>
      <c r="G5533" t="s">
        <v>874</v>
      </c>
      <c r="H5533" t="s">
        <v>25</v>
      </c>
      <c r="I5533" t="s">
        <v>22</v>
      </c>
      <c r="J5533">
        <v>273</v>
      </c>
      <c r="K5533">
        <v>270</v>
      </c>
      <c r="L5533">
        <v>20233</v>
      </c>
      <c r="M5533">
        <v>1</v>
      </c>
      <c r="N5533" t="s">
        <v>31</v>
      </c>
      <c r="O5533">
        <v>2891</v>
      </c>
      <c r="P5533">
        <v>20230904</v>
      </c>
      <c r="Q5533" t="s">
        <v>31</v>
      </c>
      <c r="R5533" t="s">
        <v>30</v>
      </c>
      <c r="S5533">
        <v>0</v>
      </c>
      <c r="T5533">
        <v>20234</v>
      </c>
      <c r="U5533">
        <v>1</v>
      </c>
      <c r="V5533" t="s">
        <v>31</v>
      </c>
      <c r="W5533">
        <v>1416.19</v>
      </c>
      <c r="X5533">
        <v>16412972</v>
      </c>
      <c r="Y5533" s="11" t="str">
        <f t="shared" si="88"/>
        <v>1. &lt;= 1 Year</v>
      </c>
      <c r="Z5533" s="11" t="str">
        <f t="shared" si="88"/>
        <v>1. &lt;= 1 Year</v>
      </c>
    </row>
    <row r="5534" spans="1:26" x14ac:dyDescent="0.25">
      <c r="A5534">
        <v>164671275</v>
      </c>
      <c r="B5534" t="s">
        <v>695</v>
      </c>
      <c r="C5534" t="s">
        <v>1754</v>
      </c>
      <c r="D5534" t="s">
        <v>107</v>
      </c>
      <c r="E5534">
        <v>24</v>
      </c>
      <c r="F5534" t="s">
        <v>32</v>
      </c>
      <c r="G5534" t="s">
        <v>839</v>
      </c>
      <c r="H5534" t="s">
        <v>25</v>
      </c>
      <c r="I5534" t="s">
        <v>22</v>
      </c>
      <c r="J5534">
        <v>592</v>
      </c>
      <c r="K5534">
        <v>423</v>
      </c>
      <c r="L5534">
        <v>20233</v>
      </c>
      <c r="M5534">
        <v>1</v>
      </c>
      <c r="N5534" t="s">
        <v>31</v>
      </c>
      <c r="O5534">
        <v>3977</v>
      </c>
      <c r="P5534">
        <v>20231019</v>
      </c>
      <c r="Q5534" t="s">
        <v>31</v>
      </c>
      <c r="R5534" t="s">
        <v>30</v>
      </c>
      <c r="S5534">
        <v>0</v>
      </c>
      <c r="T5534">
        <v>20234</v>
      </c>
      <c r="U5534">
        <v>1</v>
      </c>
      <c r="V5534" t="s">
        <v>31</v>
      </c>
      <c r="W5534">
        <v>10613.66</v>
      </c>
      <c r="X5534">
        <v>16267587</v>
      </c>
      <c r="Y5534" s="11" t="str">
        <f t="shared" si="88"/>
        <v>3.  1.5 to 2 Year</v>
      </c>
      <c r="Z5534" s="11" t="str">
        <f t="shared" si="88"/>
        <v>2.  1-1.5 Years</v>
      </c>
    </row>
    <row r="5535" spans="1:26" x14ac:dyDescent="0.25">
      <c r="A5535">
        <v>165019486</v>
      </c>
      <c r="B5535" t="s">
        <v>5834</v>
      </c>
      <c r="C5535" t="s">
        <v>4935</v>
      </c>
      <c r="D5535" t="s">
        <v>124</v>
      </c>
      <c r="E5535">
        <v>24</v>
      </c>
      <c r="F5535" t="s">
        <v>5</v>
      </c>
      <c r="G5535" t="s">
        <v>874</v>
      </c>
      <c r="H5535" t="s">
        <v>25</v>
      </c>
      <c r="I5535" t="s">
        <v>22</v>
      </c>
      <c r="J5535">
        <v>115</v>
      </c>
      <c r="K5535">
        <v>115</v>
      </c>
      <c r="L5535">
        <v>0</v>
      </c>
      <c r="M5535">
        <v>0</v>
      </c>
      <c r="N5535" t="s">
        <v>30</v>
      </c>
      <c r="O5535">
        <v>0</v>
      </c>
      <c r="P5535">
        <v>20230929</v>
      </c>
      <c r="Q5535" t="s">
        <v>31</v>
      </c>
      <c r="R5535" t="s">
        <v>30</v>
      </c>
      <c r="S5535">
        <v>0</v>
      </c>
      <c r="T5535">
        <v>20234</v>
      </c>
      <c r="U5535">
        <v>1</v>
      </c>
      <c r="V5535" t="s">
        <v>31</v>
      </c>
      <c r="W5535">
        <v>5865</v>
      </c>
      <c r="X5535">
        <v>16477942</v>
      </c>
      <c r="Y5535" s="11" t="str">
        <f t="shared" si="88"/>
        <v>1. &lt;= 1 Year</v>
      </c>
      <c r="Z5535" s="11" t="str">
        <f t="shared" si="88"/>
        <v>1. &lt;= 1 Year</v>
      </c>
    </row>
    <row r="5536" spans="1:26" x14ac:dyDescent="0.25">
      <c r="A5536">
        <v>164671296</v>
      </c>
      <c r="B5536" t="s">
        <v>1180</v>
      </c>
      <c r="C5536" t="s">
        <v>1534</v>
      </c>
      <c r="D5536" t="s">
        <v>107</v>
      </c>
      <c r="E5536">
        <v>24</v>
      </c>
      <c r="F5536" t="s">
        <v>32</v>
      </c>
      <c r="G5536" t="s">
        <v>841</v>
      </c>
      <c r="H5536" t="s">
        <v>25</v>
      </c>
      <c r="I5536" t="s">
        <v>22</v>
      </c>
      <c r="J5536">
        <v>578</v>
      </c>
      <c r="K5536">
        <v>578</v>
      </c>
      <c r="L5536">
        <v>20233</v>
      </c>
      <c r="M5536">
        <v>1</v>
      </c>
      <c r="N5536" t="s">
        <v>31</v>
      </c>
      <c r="O5536">
        <v>1297</v>
      </c>
      <c r="P5536">
        <v>20230612</v>
      </c>
      <c r="Q5536" t="s">
        <v>31</v>
      </c>
      <c r="R5536" t="s">
        <v>30</v>
      </c>
      <c r="S5536">
        <v>0</v>
      </c>
      <c r="T5536">
        <v>0</v>
      </c>
      <c r="U5536">
        <v>0</v>
      </c>
      <c r="V5536" t="s">
        <v>30</v>
      </c>
      <c r="W5536">
        <v>0</v>
      </c>
      <c r="X5536">
        <v>16287076</v>
      </c>
      <c r="Y5536" s="11" t="str">
        <f t="shared" si="88"/>
        <v>3.  1.5 to 2 Year</v>
      </c>
      <c r="Z5536" s="11" t="str">
        <f t="shared" si="88"/>
        <v>3.  1.5 to 2 Year</v>
      </c>
    </row>
    <row r="5537" spans="1:26" x14ac:dyDescent="0.25">
      <c r="A5537">
        <v>165042398</v>
      </c>
      <c r="B5537" t="s">
        <v>6519</v>
      </c>
      <c r="C5537" t="s">
        <v>6520</v>
      </c>
      <c r="D5537" t="s">
        <v>917</v>
      </c>
      <c r="E5537">
        <v>24</v>
      </c>
      <c r="F5537" t="s">
        <v>6</v>
      </c>
      <c r="G5537" t="s">
        <v>4497</v>
      </c>
      <c r="H5537" t="s">
        <v>25</v>
      </c>
      <c r="I5537" t="s">
        <v>22</v>
      </c>
      <c r="J5537">
        <v>87</v>
      </c>
      <c r="K5537">
        <v>66</v>
      </c>
      <c r="L5537">
        <v>0</v>
      </c>
      <c r="M5537">
        <v>0</v>
      </c>
      <c r="N5537" t="s">
        <v>30</v>
      </c>
      <c r="O5537">
        <v>0</v>
      </c>
      <c r="P5537">
        <v>20190129</v>
      </c>
      <c r="Q5537" t="s">
        <v>31</v>
      </c>
      <c r="R5537" t="s">
        <v>30</v>
      </c>
      <c r="S5537">
        <v>0</v>
      </c>
      <c r="T5537">
        <v>0</v>
      </c>
      <c r="U5537">
        <v>0</v>
      </c>
      <c r="V5537" t="s">
        <v>30</v>
      </c>
      <c r="W5537">
        <v>0</v>
      </c>
      <c r="X5537">
        <v>7943643</v>
      </c>
      <c r="Y5537" s="11" t="str">
        <f t="shared" si="88"/>
        <v>1. &lt;= 1 Year</v>
      </c>
      <c r="Z5537" s="11" t="str">
        <f t="shared" si="88"/>
        <v>1. &lt;= 1 Year</v>
      </c>
    </row>
    <row r="5538" spans="1:26" x14ac:dyDescent="0.25">
      <c r="A5538">
        <v>165081000</v>
      </c>
      <c r="B5538" t="s">
        <v>8022</v>
      </c>
      <c r="C5538" t="s">
        <v>604</v>
      </c>
      <c r="D5538" t="s">
        <v>917</v>
      </c>
      <c r="E5538">
        <v>24</v>
      </c>
      <c r="F5538" t="s">
        <v>6</v>
      </c>
      <c r="G5538" t="s">
        <v>2044</v>
      </c>
      <c r="H5538" t="s">
        <v>25</v>
      </c>
      <c r="I5538" t="s">
        <v>22</v>
      </c>
      <c r="J5538">
        <v>39</v>
      </c>
      <c r="K5538">
        <v>33</v>
      </c>
      <c r="L5538">
        <v>20233</v>
      </c>
      <c r="M5538">
        <v>1</v>
      </c>
      <c r="N5538" t="s">
        <v>31</v>
      </c>
      <c r="O5538">
        <v>12655</v>
      </c>
      <c r="P5538">
        <v>20240403</v>
      </c>
      <c r="Q5538" t="s">
        <v>31</v>
      </c>
      <c r="R5538" t="s">
        <v>30</v>
      </c>
      <c r="S5538">
        <v>0</v>
      </c>
      <c r="T5538">
        <v>20234</v>
      </c>
      <c r="U5538">
        <v>1</v>
      </c>
      <c r="V5538" t="s">
        <v>31</v>
      </c>
      <c r="W5538">
        <v>6710.76</v>
      </c>
      <c r="X5538">
        <v>16332372</v>
      </c>
      <c r="Y5538" s="11" t="str">
        <f t="shared" si="88"/>
        <v>1. &lt;= 1 Year</v>
      </c>
      <c r="Z5538" s="11" t="str">
        <f t="shared" si="88"/>
        <v>1. &lt;= 1 Year</v>
      </c>
    </row>
    <row r="5539" spans="1:26" x14ac:dyDescent="0.25">
      <c r="Y5539" s="11" t="str">
        <f t="shared" si="88"/>
        <v>1. &lt;= 1 Year</v>
      </c>
      <c r="Z5539" s="11" t="str">
        <f t="shared" si="88"/>
        <v>1. &lt;= 1 Year</v>
      </c>
    </row>
    <row r="5540" spans="1:26" x14ac:dyDescent="0.25">
      <c r="Y5540" s="11" t="str">
        <f t="shared" si="88"/>
        <v>1. &lt;= 1 Year</v>
      </c>
      <c r="Z5540" s="11" t="str">
        <f t="shared" si="88"/>
        <v>1. &lt;= 1 Year</v>
      </c>
    </row>
    <row r="5541" spans="1:26" x14ac:dyDescent="0.25">
      <c r="Y5541" s="11" t="str">
        <f t="shared" si="88"/>
        <v>1. &lt;= 1 Year</v>
      </c>
      <c r="Z5541" s="11" t="str">
        <f t="shared" si="88"/>
        <v>1. &lt;= 1 Year</v>
      </c>
    </row>
    <row r="5542" spans="1:26" x14ac:dyDescent="0.25">
      <c r="Y5542" s="11" t="str">
        <f t="shared" si="88"/>
        <v>1. &lt;= 1 Year</v>
      </c>
      <c r="Z5542" s="11" t="str">
        <f t="shared" si="88"/>
        <v>1. &lt;= 1 Year</v>
      </c>
    </row>
    <row r="5543" spans="1:26" x14ac:dyDescent="0.25">
      <c r="Y5543" s="11" t="str">
        <f t="shared" si="88"/>
        <v>1. &lt;= 1 Year</v>
      </c>
      <c r="Z5543" s="11" t="str">
        <f t="shared" si="88"/>
        <v>1. &lt;= 1 Year</v>
      </c>
    </row>
    <row r="5544" spans="1:26" x14ac:dyDescent="0.25">
      <c r="Y5544" s="11" t="str">
        <f t="shared" si="88"/>
        <v>1. &lt;= 1 Year</v>
      </c>
      <c r="Z5544" s="11" t="str">
        <f t="shared" si="88"/>
        <v>1. &lt;= 1 Year</v>
      </c>
    </row>
    <row r="5545" spans="1:26" x14ac:dyDescent="0.25">
      <c r="Y5545" s="11" t="str">
        <f t="shared" si="88"/>
        <v>1. &lt;= 1 Year</v>
      </c>
      <c r="Z5545" s="11" t="str">
        <f t="shared" si="88"/>
        <v>1. &lt;= 1 Year</v>
      </c>
    </row>
    <row r="5546" spans="1:26" x14ac:dyDescent="0.25">
      <c r="Y5546" s="11" t="str">
        <f t="shared" si="88"/>
        <v>1. &lt;= 1 Year</v>
      </c>
      <c r="Z5546" s="11" t="str">
        <f t="shared" si="88"/>
        <v>1. &lt;= 1 Year</v>
      </c>
    </row>
    <row r="5547" spans="1:26" x14ac:dyDescent="0.25">
      <c r="Y5547" s="11" t="str">
        <f t="shared" si="88"/>
        <v>1. &lt;= 1 Year</v>
      </c>
      <c r="Z5547" s="11" t="str">
        <f t="shared" si="88"/>
        <v>1. &lt;= 1 Year</v>
      </c>
    </row>
    <row r="5548" spans="1:26" x14ac:dyDescent="0.25">
      <c r="Y5548" s="11" t="str">
        <f t="shared" si="88"/>
        <v>1. &lt;= 1 Year</v>
      </c>
      <c r="Z5548" s="11" t="str">
        <f t="shared" si="88"/>
        <v>1. &lt;= 1 Year</v>
      </c>
    </row>
    <row r="5549" spans="1:26" x14ac:dyDescent="0.25">
      <c r="Y5549" s="11" t="str">
        <f t="shared" si="88"/>
        <v>1. &lt;= 1 Year</v>
      </c>
      <c r="Z5549" s="11" t="str">
        <f t="shared" si="88"/>
        <v>1. &lt;= 1 Year</v>
      </c>
    </row>
    <row r="5550" spans="1:26" x14ac:dyDescent="0.25">
      <c r="Y5550" s="11" t="str">
        <f t="shared" si="88"/>
        <v>1. &lt;= 1 Year</v>
      </c>
      <c r="Z5550" s="11" t="str">
        <f t="shared" si="88"/>
        <v>1. &lt;= 1 Year</v>
      </c>
    </row>
    <row r="5551" spans="1:26" x14ac:dyDescent="0.25">
      <c r="Y5551" s="11" t="str">
        <f t="shared" si="88"/>
        <v>1. &lt;= 1 Year</v>
      </c>
      <c r="Z5551" s="11" t="str">
        <f t="shared" si="88"/>
        <v>1. &lt;= 1 Year</v>
      </c>
    </row>
    <row r="5552" spans="1:26" x14ac:dyDescent="0.25">
      <c r="Y5552" s="11" t="str">
        <f t="shared" si="88"/>
        <v>1. &lt;= 1 Year</v>
      </c>
      <c r="Z5552" s="11" t="str">
        <f t="shared" si="88"/>
        <v>1. &lt;= 1 Year</v>
      </c>
    </row>
    <row r="5553" spans="25:26" x14ac:dyDescent="0.25">
      <c r="Y5553" s="11" t="str">
        <f t="shared" si="88"/>
        <v>1. &lt;= 1 Year</v>
      </c>
      <c r="Z5553" s="11" t="str">
        <f t="shared" si="88"/>
        <v>1. &lt;= 1 Year</v>
      </c>
    </row>
    <row r="5554" spans="25:26" x14ac:dyDescent="0.25">
      <c r="Y5554" s="11" t="str">
        <f t="shared" si="88"/>
        <v>1. &lt;= 1 Year</v>
      </c>
      <c r="Z5554" s="11" t="str">
        <f t="shared" si="88"/>
        <v>1. &lt;= 1 Year</v>
      </c>
    </row>
    <row r="5555" spans="25:26" x14ac:dyDescent="0.25">
      <c r="Y5555" s="11" t="str">
        <f t="shared" si="88"/>
        <v>1. &lt;= 1 Year</v>
      </c>
      <c r="Z5555" s="11" t="str">
        <f t="shared" si="88"/>
        <v>1. &lt;= 1 Year</v>
      </c>
    </row>
    <row r="5556" spans="25:26" x14ac:dyDescent="0.25">
      <c r="Y5556" s="11" t="str">
        <f t="shared" si="88"/>
        <v>1. &lt;= 1 Year</v>
      </c>
      <c r="Z5556" s="11" t="str">
        <f t="shared" si="88"/>
        <v>1. &lt;= 1 Year</v>
      </c>
    </row>
    <row r="5557" spans="25:26" x14ac:dyDescent="0.25">
      <c r="Y5557" s="11" t="str">
        <f t="shared" si="88"/>
        <v>1. &lt;= 1 Year</v>
      </c>
      <c r="Z5557" s="11" t="str">
        <f t="shared" si="88"/>
        <v>1. &lt;= 1 Year</v>
      </c>
    </row>
    <row r="5558" spans="25:26" x14ac:dyDescent="0.25">
      <c r="Y5558" s="11" t="str">
        <f t="shared" si="88"/>
        <v>1. &lt;= 1 Year</v>
      </c>
      <c r="Z5558" s="11" t="str">
        <f t="shared" si="88"/>
        <v>1. &lt;= 1 Year</v>
      </c>
    </row>
    <row r="5559" spans="25:26" x14ac:dyDescent="0.25">
      <c r="Y5559" s="11" t="str">
        <f t="shared" ref="Y5559:Z5622" si="89">IF(J5559&lt;=364,"1. &lt;= 1 Year",IF(J5559&lt;=546,"2.  1-1.5 Years",IF(J5559&lt;=729,"3.  1.5 to 2 Year",IF(J5559&lt;=1459,"4. 2-3 Year",IF(J5559&lt;=1824,"5. 3-4 Year",IF(J5559&lt;=2189,"6. 4-5 Year",IF(J5559&gt;=2190,"7. &gt;= 6 Year","N/A")))))))</f>
        <v>1. &lt;= 1 Year</v>
      </c>
      <c r="Z5559" s="11" t="str">
        <f t="shared" si="89"/>
        <v>1. &lt;= 1 Year</v>
      </c>
    </row>
    <row r="5560" spans="25:26" x14ac:dyDescent="0.25">
      <c r="Y5560" s="11" t="str">
        <f t="shared" si="89"/>
        <v>1. &lt;= 1 Year</v>
      </c>
      <c r="Z5560" s="11" t="str">
        <f t="shared" si="89"/>
        <v>1. &lt;= 1 Year</v>
      </c>
    </row>
    <row r="5561" spans="25:26" x14ac:dyDescent="0.25">
      <c r="Y5561" s="11" t="str">
        <f t="shared" si="89"/>
        <v>1. &lt;= 1 Year</v>
      </c>
      <c r="Z5561" s="11" t="str">
        <f t="shared" si="89"/>
        <v>1. &lt;= 1 Year</v>
      </c>
    </row>
    <row r="5562" spans="25:26" x14ac:dyDescent="0.25">
      <c r="Y5562" s="11" t="str">
        <f t="shared" si="89"/>
        <v>1. &lt;= 1 Year</v>
      </c>
      <c r="Z5562" s="11" t="str">
        <f t="shared" si="89"/>
        <v>1. &lt;= 1 Year</v>
      </c>
    </row>
    <row r="5563" spans="25:26" x14ac:dyDescent="0.25">
      <c r="Y5563" s="11" t="str">
        <f t="shared" si="89"/>
        <v>1. &lt;= 1 Year</v>
      </c>
      <c r="Z5563" s="11" t="str">
        <f t="shared" si="89"/>
        <v>1. &lt;= 1 Year</v>
      </c>
    </row>
    <row r="5564" spans="25:26" x14ac:dyDescent="0.25">
      <c r="Y5564" s="11" t="str">
        <f t="shared" si="89"/>
        <v>1. &lt;= 1 Year</v>
      </c>
      <c r="Z5564" s="11" t="str">
        <f t="shared" si="89"/>
        <v>1. &lt;= 1 Year</v>
      </c>
    </row>
    <row r="5565" spans="25:26" x14ac:dyDescent="0.25">
      <c r="Y5565" s="11" t="str">
        <f t="shared" si="89"/>
        <v>1. &lt;= 1 Year</v>
      </c>
      <c r="Z5565" s="11" t="str">
        <f t="shared" si="89"/>
        <v>1. &lt;= 1 Year</v>
      </c>
    </row>
    <row r="5566" spans="25:26" x14ac:dyDescent="0.25">
      <c r="Y5566" s="11" t="str">
        <f t="shared" si="89"/>
        <v>1. &lt;= 1 Year</v>
      </c>
      <c r="Z5566" s="11" t="str">
        <f t="shared" si="89"/>
        <v>1. &lt;= 1 Year</v>
      </c>
    </row>
    <row r="5567" spans="25:26" x14ac:dyDescent="0.25">
      <c r="Y5567" s="11" t="str">
        <f t="shared" si="89"/>
        <v>1. &lt;= 1 Year</v>
      </c>
      <c r="Z5567" s="11" t="str">
        <f t="shared" si="89"/>
        <v>1. &lt;= 1 Year</v>
      </c>
    </row>
    <row r="5568" spans="25:26" x14ac:dyDescent="0.25">
      <c r="Y5568" s="11" t="str">
        <f t="shared" si="89"/>
        <v>1. &lt;= 1 Year</v>
      </c>
      <c r="Z5568" s="11" t="str">
        <f t="shared" si="89"/>
        <v>1. &lt;= 1 Year</v>
      </c>
    </row>
    <row r="5569" spans="25:26" x14ac:dyDescent="0.25">
      <c r="Y5569" s="11" t="str">
        <f t="shared" si="89"/>
        <v>1. &lt;= 1 Year</v>
      </c>
      <c r="Z5569" s="11" t="str">
        <f t="shared" si="89"/>
        <v>1. &lt;= 1 Year</v>
      </c>
    </row>
    <row r="5570" spans="25:26" x14ac:dyDescent="0.25">
      <c r="Y5570" s="11" t="str">
        <f t="shared" si="89"/>
        <v>1. &lt;= 1 Year</v>
      </c>
      <c r="Z5570" s="11" t="str">
        <f t="shared" si="89"/>
        <v>1. &lt;= 1 Year</v>
      </c>
    </row>
    <row r="5571" spans="25:26" x14ac:dyDescent="0.25">
      <c r="Y5571" s="11" t="str">
        <f t="shared" si="89"/>
        <v>1. &lt;= 1 Year</v>
      </c>
      <c r="Z5571" s="11" t="str">
        <f t="shared" si="89"/>
        <v>1. &lt;= 1 Year</v>
      </c>
    </row>
    <row r="5572" spans="25:26" x14ac:dyDescent="0.25">
      <c r="Y5572" s="11" t="str">
        <f t="shared" si="89"/>
        <v>1. &lt;= 1 Year</v>
      </c>
      <c r="Z5572" s="11" t="str">
        <f t="shared" si="89"/>
        <v>1. &lt;= 1 Year</v>
      </c>
    </row>
    <row r="5573" spans="25:26" x14ac:dyDescent="0.25">
      <c r="Y5573" s="11" t="str">
        <f t="shared" si="89"/>
        <v>1. &lt;= 1 Year</v>
      </c>
      <c r="Z5573" s="11" t="str">
        <f t="shared" si="89"/>
        <v>1. &lt;= 1 Year</v>
      </c>
    </row>
    <row r="5574" spans="25:26" x14ac:dyDescent="0.25">
      <c r="Y5574" s="11" t="str">
        <f t="shared" si="89"/>
        <v>1. &lt;= 1 Year</v>
      </c>
      <c r="Z5574" s="11" t="str">
        <f t="shared" si="89"/>
        <v>1. &lt;= 1 Year</v>
      </c>
    </row>
    <row r="5575" spans="25:26" x14ac:dyDescent="0.25">
      <c r="Y5575" s="11" t="str">
        <f t="shared" si="89"/>
        <v>1. &lt;= 1 Year</v>
      </c>
      <c r="Z5575" s="11" t="str">
        <f t="shared" si="89"/>
        <v>1. &lt;= 1 Year</v>
      </c>
    </row>
    <row r="5576" spans="25:26" x14ac:dyDescent="0.25">
      <c r="Y5576" s="11" t="str">
        <f t="shared" si="89"/>
        <v>1. &lt;= 1 Year</v>
      </c>
      <c r="Z5576" s="11" t="str">
        <f t="shared" si="89"/>
        <v>1. &lt;= 1 Year</v>
      </c>
    </row>
    <row r="5577" spans="25:26" x14ac:dyDescent="0.25">
      <c r="Y5577" s="11" t="str">
        <f t="shared" si="89"/>
        <v>1. &lt;= 1 Year</v>
      </c>
      <c r="Z5577" s="11" t="str">
        <f t="shared" si="89"/>
        <v>1. &lt;= 1 Year</v>
      </c>
    </row>
    <row r="5578" spans="25:26" x14ac:dyDescent="0.25">
      <c r="Y5578" s="11" t="str">
        <f t="shared" si="89"/>
        <v>1. &lt;= 1 Year</v>
      </c>
      <c r="Z5578" s="11" t="str">
        <f t="shared" si="89"/>
        <v>1. &lt;= 1 Year</v>
      </c>
    </row>
    <row r="5579" spans="25:26" x14ac:dyDescent="0.25">
      <c r="Y5579" s="11" t="str">
        <f t="shared" si="89"/>
        <v>1. &lt;= 1 Year</v>
      </c>
      <c r="Z5579" s="11" t="str">
        <f t="shared" si="89"/>
        <v>1. &lt;= 1 Year</v>
      </c>
    </row>
    <row r="5580" spans="25:26" x14ac:dyDescent="0.25">
      <c r="Y5580" s="11" t="str">
        <f t="shared" si="89"/>
        <v>1. &lt;= 1 Year</v>
      </c>
      <c r="Z5580" s="11" t="str">
        <f t="shared" si="89"/>
        <v>1. &lt;= 1 Year</v>
      </c>
    </row>
    <row r="5581" spans="25:26" x14ac:dyDescent="0.25">
      <c r="Y5581" s="11" t="str">
        <f t="shared" si="89"/>
        <v>1. &lt;= 1 Year</v>
      </c>
      <c r="Z5581" s="11" t="str">
        <f t="shared" si="89"/>
        <v>1. &lt;= 1 Year</v>
      </c>
    </row>
    <row r="5582" spans="25:26" x14ac:dyDescent="0.25">
      <c r="Y5582" s="11" t="str">
        <f t="shared" si="89"/>
        <v>1. &lt;= 1 Year</v>
      </c>
      <c r="Z5582" s="11" t="str">
        <f t="shared" si="89"/>
        <v>1. &lt;= 1 Year</v>
      </c>
    </row>
    <row r="5583" spans="25:26" x14ac:dyDescent="0.25">
      <c r="Y5583" s="11" t="str">
        <f t="shared" si="89"/>
        <v>1. &lt;= 1 Year</v>
      </c>
      <c r="Z5583" s="11" t="str">
        <f t="shared" si="89"/>
        <v>1. &lt;= 1 Year</v>
      </c>
    </row>
    <row r="5584" spans="25:26" x14ac:dyDescent="0.25">
      <c r="Y5584" s="11" t="str">
        <f t="shared" si="89"/>
        <v>1. &lt;= 1 Year</v>
      </c>
      <c r="Z5584" s="11" t="str">
        <f t="shared" si="89"/>
        <v>1. &lt;= 1 Year</v>
      </c>
    </row>
    <row r="5585" spans="25:26" x14ac:dyDescent="0.25">
      <c r="Y5585" s="11" t="str">
        <f t="shared" si="89"/>
        <v>1. &lt;= 1 Year</v>
      </c>
      <c r="Z5585" s="11" t="str">
        <f t="shared" si="89"/>
        <v>1. &lt;= 1 Year</v>
      </c>
    </row>
    <row r="5586" spans="25:26" x14ac:dyDescent="0.25">
      <c r="Y5586" s="11" t="str">
        <f t="shared" si="89"/>
        <v>1. &lt;= 1 Year</v>
      </c>
      <c r="Z5586" s="11" t="str">
        <f t="shared" si="89"/>
        <v>1. &lt;= 1 Year</v>
      </c>
    </row>
    <row r="5587" spans="25:26" x14ac:dyDescent="0.25">
      <c r="Y5587" s="11" t="str">
        <f t="shared" si="89"/>
        <v>1. &lt;= 1 Year</v>
      </c>
      <c r="Z5587" s="11" t="str">
        <f t="shared" si="89"/>
        <v>1. &lt;= 1 Year</v>
      </c>
    </row>
    <row r="5588" spans="25:26" x14ac:dyDescent="0.25">
      <c r="Y5588" s="11" t="str">
        <f t="shared" si="89"/>
        <v>1. &lt;= 1 Year</v>
      </c>
      <c r="Z5588" s="11" t="str">
        <f t="shared" si="89"/>
        <v>1. &lt;= 1 Year</v>
      </c>
    </row>
    <row r="5589" spans="25:26" x14ac:dyDescent="0.25">
      <c r="Y5589" s="11" t="str">
        <f t="shared" si="89"/>
        <v>1. &lt;= 1 Year</v>
      </c>
      <c r="Z5589" s="11" t="str">
        <f t="shared" si="89"/>
        <v>1. &lt;= 1 Year</v>
      </c>
    </row>
    <row r="5590" spans="25:26" x14ac:dyDescent="0.25">
      <c r="Y5590" s="11" t="str">
        <f t="shared" si="89"/>
        <v>1. &lt;= 1 Year</v>
      </c>
      <c r="Z5590" s="11" t="str">
        <f t="shared" si="89"/>
        <v>1. &lt;= 1 Year</v>
      </c>
    </row>
    <row r="5591" spans="25:26" x14ac:dyDescent="0.25">
      <c r="Y5591" s="11" t="str">
        <f t="shared" si="89"/>
        <v>1. &lt;= 1 Year</v>
      </c>
      <c r="Z5591" s="11" t="str">
        <f t="shared" si="89"/>
        <v>1. &lt;= 1 Year</v>
      </c>
    </row>
    <row r="5592" spans="25:26" x14ac:dyDescent="0.25">
      <c r="Y5592" s="11" t="str">
        <f t="shared" si="89"/>
        <v>1. &lt;= 1 Year</v>
      </c>
      <c r="Z5592" s="11" t="str">
        <f t="shared" si="89"/>
        <v>1. &lt;= 1 Year</v>
      </c>
    </row>
    <row r="5593" spans="25:26" x14ac:dyDescent="0.25">
      <c r="Y5593" s="11" t="str">
        <f t="shared" si="89"/>
        <v>1. &lt;= 1 Year</v>
      </c>
      <c r="Z5593" s="11" t="str">
        <f t="shared" si="89"/>
        <v>1. &lt;= 1 Year</v>
      </c>
    </row>
    <row r="5594" spans="25:26" x14ac:dyDescent="0.25">
      <c r="Y5594" s="11" t="str">
        <f t="shared" si="89"/>
        <v>1. &lt;= 1 Year</v>
      </c>
      <c r="Z5594" s="11" t="str">
        <f t="shared" si="89"/>
        <v>1. &lt;= 1 Year</v>
      </c>
    </row>
    <row r="5595" spans="25:26" x14ac:dyDescent="0.25">
      <c r="Y5595" s="11" t="str">
        <f t="shared" si="89"/>
        <v>1. &lt;= 1 Year</v>
      </c>
      <c r="Z5595" s="11" t="str">
        <f t="shared" si="89"/>
        <v>1. &lt;= 1 Year</v>
      </c>
    </row>
    <row r="5596" spans="25:26" x14ac:dyDescent="0.25">
      <c r="Y5596" s="11" t="str">
        <f t="shared" si="89"/>
        <v>1. &lt;= 1 Year</v>
      </c>
      <c r="Z5596" s="11" t="str">
        <f t="shared" si="89"/>
        <v>1. &lt;= 1 Year</v>
      </c>
    </row>
    <row r="5597" spans="25:26" x14ac:dyDescent="0.25">
      <c r="Y5597" s="11" t="str">
        <f t="shared" si="89"/>
        <v>1. &lt;= 1 Year</v>
      </c>
      <c r="Z5597" s="11" t="str">
        <f t="shared" si="89"/>
        <v>1. &lt;= 1 Year</v>
      </c>
    </row>
    <row r="5598" spans="25:26" x14ac:dyDescent="0.25">
      <c r="Y5598" s="11" t="str">
        <f t="shared" si="89"/>
        <v>1. &lt;= 1 Year</v>
      </c>
      <c r="Z5598" s="11" t="str">
        <f t="shared" si="89"/>
        <v>1. &lt;= 1 Year</v>
      </c>
    </row>
    <row r="5599" spans="25:26" x14ac:dyDescent="0.25">
      <c r="Y5599" s="11" t="str">
        <f t="shared" si="89"/>
        <v>1. &lt;= 1 Year</v>
      </c>
      <c r="Z5599" s="11" t="str">
        <f t="shared" si="89"/>
        <v>1. &lt;= 1 Year</v>
      </c>
    </row>
    <row r="5600" spans="25:26" x14ac:dyDescent="0.25">
      <c r="Y5600" s="11" t="str">
        <f t="shared" si="89"/>
        <v>1. &lt;= 1 Year</v>
      </c>
      <c r="Z5600" s="11" t="str">
        <f t="shared" si="89"/>
        <v>1. &lt;= 1 Year</v>
      </c>
    </row>
    <row r="5601" spans="25:26" x14ac:dyDescent="0.25">
      <c r="Y5601" s="11" t="str">
        <f t="shared" si="89"/>
        <v>1. &lt;= 1 Year</v>
      </c>
      <c r="Z5601" s="11" t="str">
        <f t="shared" si="89"/>
        <v>1. &lt;= 1 Year</v>
      </c>
    </row>
    <row r="5602" spans="25:26" x14ac:dyDescent="0.25">
      <c r="Y5602" s="11" t="str">
        <f t="shared" si="89"/>
        <v>1. &lt;= 1 Year</v>
      </c>
      <c r="Z5602" s="11" t="str">
        <f t="shared" si="89"/>
        <v>1. &lt;= 1 Year</v>
      </c>
    </row>
    <row r="5603" spans="25:26" x14ac:dyDescent="0.25">
      <c r="Y5603" s="11" t="str">
        <f t="shared" si="89"/>
        <v>1. &lt;= 1 Year</v>
      </c>
      <c r="Z5603" s="11" t="str">
        <f t="shared" si="89"/>
        <v>1. &lt;= 1 Year</v>
      </c>
    </row>
    <row r="5604" spans="25:26" x14ac:dyDescent="0.25">
      <c r="Y5604" s="11" t="str">
        <f t="shared" si="89"/>
        <v>1. &lt;= 1 Year</v>
      </c>
      <c r="Z5604" s="11" t="str">
        <f t="shared" si="89"/>
        <v>1. &lt;= 1 Year</v>
      </c>
    </row>
    <row r="5605" spans="25:26" x14ac:dyDescent="0.25">
      <c r="Y5605" s="11" t="str">
        <f t="shared" si="89"/>
        <v>1. &lt;= 1 Year</v>
      </c>
      <c r="Z5605" s="11" t="str">
        <f t="shared" si="89"/>
        <v>1. &lt;= 1 Year</v>
      </c>
    </row>
    <row r="5606" spans="25:26" x14ac:dyDescent="0.25">
      <c r="Y5606" s="11" t="str">
        <f t="shared" si="89"/>
        <v>1. &lt;= 1 Year</v>
      </c>
      <c r="Z5606" s="11" t="str">
        <f t="shared" si="89"/>
        <v>1. &lt;= 1 Year</v>
      </c>
    </row>
    <row r="5607" spans="25:26" x14ac:dyDescent="0.25">
      <c r="Y5607" s="11" t="str">
        <f t="shared" si="89"/>
        <v>1. &lt;= 1 Year</v>
      </c>
      <c r="Z5607" s="11" t="str">
        <f t="shared" si="89"/>
        <v>1. &lt;= 1 Year</v>
      </c>
    </row>
    <row r="5608" spans="25:26" x14ac:dyDescent="0.25">
      <c r="Y5608" s="11" t="str">
        <f t="shared" si="89"/>
        <v>1. &lt;= 1 Year</v>
      </c>
      <c r="Z5608" s="11" t="str">
        <f t="shared" si="89"/>
        <v>1. &lt;= 1 Year</v>
      </c>
    </row>
    <row r="5609" spans="25:26" x14ac:dyDescent="0.25">
      <c r="Y5609" s="11" t="str">
        <f t="shared" si="89"/>
        <v>1. &lt;= 1 Year</v>
      </c>
      <c r="Z5609" s="11" t="str">
        <f t="shared" si="89"/>
        <v>1. &lt;= 1 Year</v>
      </c>
    </row>
    <row r="5610" spans="25:26" x14ac:dyDescent="0.25">
      <c r="Y5610" s="11" t="str">
        <f t="shared" si="89"/>
        <v>1. &lt;= 1 Year</v>
      </c>
      <c r="Z5610" s="11" t="str">
        <f t="shared" si="89"/>
        <v>1. &lt;= 1 Year</v>
      </c>
    </row>
    <row r="5611" spans="25:26" x14ac:dyDescent="0.25">
      <c r="Y5611" s="11" t="str">
        <f t="shared" si="89"/>
        <v>1. &lt;= 1 Year</v>
      </c>
      <c r="Z5611" s="11" t="str">
        <f t="shared" si="89"/>
        <v>1. &lt;= 1 Year</v>
      </c>
    </row>
    <row r="5612" spans="25:26" x14ac:dyDescent="0.25">
      <c r="Y5612" s="11" t="str">
        <f t="shared" si="89"/>
        <v>1. &lt;= 1 Year</v>
      </c>
      <c r="Z5612" s="11" t="str">
        <f t="shared" si="89"/>
        <v>1. &lt;= 1 Year</v>
      </c>
    </row>
    <row r="5613" spans="25:26" x14ac:dyDescent="0.25">
      <c r="Y5613" s="11" t="str">
        <f t="shared" si="89"/>
        <v>1. &lt;= 1 Year</v>
      </c>
      <c r="Z5613" s="11" t="str">
        <f t="shared" si="89"/>
        <v>1. &lt;= 1 Year</v>
      </c>
    </row>
    <row r="5614" spans="25:26" x14ac:dyDescent="0.25">
      <c r="Y5614" s="11" t="str">
        <f t="shared" si="89"/>
        <v>1. &lt;= 1 Year</v>
      </c>
      <c r="Z5614" s="11" t="str">
        <f t="shared" si="89"/>
        <v>1. &lt;= 1 Year</v>
      </c>
    </row>
    <row r="5615" spans="25:26" x14ac:dyDescent="0.25">
      <c r="Y5615" s="11" t="str">
        <f t="shared" si="89"/>
        <v>1. &lt;= 1 Year</v>
      </c>
      <c r="Z5615" s="11" t="str">
        <f t="shared" si="89"/>
        <v>1. &lt;= 1 Year</v>
      </c>
    </row>
    <row r="5616" spans="25:26" x14ac:dyDescent="0.25">
      <c r="Y5616" s="11" t="str">
        <f t="shared" si="89"/>
        <v>1. &lt;= 1 Year</v>
      </c>
      <c r="Z5616" s="11" t="str">
        <f t="shared" si="89"/>
        <v>1. &lt;= 1 Year</v>
      </c>
    </row>
    <row r="5617" spans="25:26" x14ac:dyDescent="0.25">
      <c r="Y5617" s="11" t="str">
        <f t="shared" si="89"/>
        <v>1. &lt;= 1 Year</v>
      </c>
      <c r="Z5617" s="11" t="str">
        <f t="shared" si="89"/>
        <v>1. &lt;= 1 Year</v>
      </c>
    </row>
    <row r="5618" spans="25:26" x14ac:dyDescent="0.25">
      <c r="Y5618" s="11" t="str">
        <f t="shared" si="89"/>
        <v>1. &lt;= 1 Year</v>
      </c>
      <c r="Z5618" s="11" t="str">
        <f t="shared" si="89"/>
        <v>1. &lt;= 1 Year</v>
      </c>
    </row>
    <row r="5619" spans="25:26" x14ac:dyDescent="0.25">
      <c r="Y5619" s="11" t="str">
        <f t="shared" si="89"/>
        <v>1. &lt;= 1 Year</v>
      </c>
      <c r="Z5619" s="11" t="str">
        <f t="shared" si="89"/>
        <v>1. &lt;= 1 Year</v>
      </c>
    </row>
    <row r="5620" spans="25:26" x14ac:dyDescent="0.25">
      <c r="Y5620" s="11" t="str">
        <f t="shared" si="89"/>
        <v>1. &lt;= 1 Year</v>
      </c>
      <c r="Z5620" s="11" t="str">
        <f t="shared" si="89"/>
        <v>1. &lt;= 1 Year</v>
      </c>
    </row>
    <row r="5621" spans="25:26" x14ac:dyDescent="0.25">
      <c r="Y5621" s="11" t="str">
        <f t="shared" si="89"/>
        <v>1. &lt;= 1 Year</v>
      </c>
      <c r="Z5621" s="11" t="str">
        <f t="shared" si="89"/>
        <v>1. &lt;= 1 Year</v>
      </c>
    </row>
    <row r="5622" spans="25:26" x14ac:dyDescent="0.25">
      <c r="Y5622" s="11" t="str">
        <f t="shared" si="89"/>
        <v>1. &lt;= 1 Year</v>
      </c>
      <c r="Z5622" s="11" t="str">
        <f t="shared" si="89"/>
        <v>1. &lt;= 1 Year</v>
      </c>
    </row>
    <row r="5623" spans="25:26" x14ac:dyDescent="0.25">
      <c r="Y5623" s="11" t="str">
        <f t="shared" ref="Y5623:Z5686" si="90">IF(J5623&lt;=364,"1. &lt;= 1 Year",IF(J5623&lt;=546,"2.  1-1.5 Years",IF(J5623&lt;=729,"3.  1.5 to 2 Year",IF(J5623&lt;=1459,"4. 2-3 Year",IF(J5623&lt;=1824,"5. 3-4 Year",IF(J5623&lt;=2189,"6. 4-5 Year",IF(J5623&gt;=2190,"7. &gt;= 6 Year","N/A")))))))</f>
        <v>1. &lt;= 1 Year</v>
      </c>
      <c r="Z5623" s="11" t="str">
        <f t="shared" si="90"/>
        <v>1. &lt;= 1 Year</v>
      </c>
    </row>
    <row r="5624" spans="25:26" x14ac:dyDescent="0.25">
      <c r="Y5624" s="11" t="str">
        <f t="shared" si="90"/>
        <v>1. &lt;= 1 Year</v>
      </c>
      <c r="Z5624" s="11" t="str">
        <f t="shared" si="90"/>
        <v>1. &lt;= 1 Year</v>
      </c>
    </row>
    <row r="5625" spans="25:26" x14ac:dyDescent="0.25">
      <c r="Y5625" s="11" t="str">
        <f t="shared" si="90"/>
        <v>1. &lt;= 1 Year</v>
      </c>
      <c r="Z5625" s="11" t="str">
        <f t="shared" si="90"/>
        <v>1. &lt;= 1 Year</v>
      </c>
    </row>
    <row r="5626" spans="25:26" x14ac:dyDescent="0.25">
      <c r="Y5626" s="11" t="str">
        <f t="shared" si="90"/>
        <v>1. &lt;= 1 Year</v>
      </c>
      <c r="Z5626" s="11" t="str">
        <f t="shared" si="90"/>
        <v>1. &lt;= 1 Year</v>
      </c>
    </row>
    <row r="5627" spans="25:26" x14ac:dyDescent="0.25">
      <c r="Y5627" s="11" t="str">
        <f t="shared" si="90"/>
        <v>1. &lt;= 1 Year</v>
      </c>
      <c r="Z5627" s="11" t="str">
        <f t="shared" si="90"/>
        <v>1. &lt;= 1 Year</v>
      </c>
    </row>
    <row r="5628" spans="25:26" x14ac:dyDescent="0.25">
      <c r="Y5628" s="11" t="str">
        <f t="shared" si="90"/>
        <v>1. &lt;= 1 Year</v>
      </c>
      <c r="Z5628" s="11" t="str">
        <f t="shared" si="90"/>
        <v>1. &lt;= 1 Year</v>
      </c>
    </row>
    <row r="5629" spans="25:26" x14ac:dyDescent="0.25">
      <c r="Y5629" s="11" t="str">
        <f t="shared" si="90"/>
        <v>1. &lt;= 1 Year</v>
      </c>
      <c r="Z5629" s="11" t="str">
        <f t="shared" si="90"/>
        <v>1. &lt;= 1 Year</v>
      </c>
    </row>
    <row r="5630" spans="25:26" x14ac:dyDescent="0.25">
      <c r="Y5630" s="11" t="str">
        <f t="shared" si="90"/>
        <v>1. &lt;= 1 Year</v>
      </c>
      <c r="Z5630" s="11" t="str">
        <f t="shared" si="90"/>
        <v>1. &lt;= 1 Year</v>
      </c>
    </row>
    <row r="5631" spans="25:26" x14ac:dyDescent="0.25">
      <c r="Y5631" s="11" t="str">
        <f t="shared" si="90"/>
        <v>1. &lt;= 1 Year</v>
      </c>
      <c r="Z5631" s="11" t="str">
        <f t="shared" si="90"/>
        <v>1. &lt;= 1 Year</v>
      </c>
    </row>
    <row r="5632" spans="25:26" x14ac:dyDescent="0.25">
      <c r="Y5632" s="11" t="str">
        <f t="shared" si="90"/>
        <v>1. &lt;= 1 Year</v>
      </c>
      <c r="Z5632" s="11" t="str">
        <f t="shared" si="90"/>
        <v>1. &lt;= 1 Year</v>
      </c>
    </row>
    <row r="5633" spans="25:26" x14ac:dyDescent="0.25">
      <c r="Y5633" s="11" t="str">
        <f t="shared" si="90"/>
        <v>1. &lt;= 1 Year</v>
      </c>
      <c r="Z5633" s="11" t="str">
        <f t="shared" si="90"/>
        <v>1. &lt;= 1 Year</v>
      </c>
    </row>
    <row r="5634" spans="25:26" x14ac:dyDescent="0.25">
      <c r="Y5634" s="11" t="str">
        <f t="shared" si="90"/>
        <v>1. &lt;= 1 Year</v>
      </c>
      <c r="Z5634" s="11" t="str">
        <f t="shared" si="90"/>
        <v>1. &lt;= 1 Year</v>
      </c>
    </row>
    <row r="5635" spans="25:26" x14ac:dyDescent="0.25">
      <c r="Y5635" s="11" t="str">
        <f t="shared" si="90"/>
        <v>1. &lt;= 1 Year</v>
      </c>
      <c r="Z5635" s="11" t="str">
        <f t="shared" si="90"/>
        <v>1. &lt;= 1 Year</v>
      </c>
    </row>
    <row r="5636" spans="25:26" x14ac:dyDescent="0.25">
      <c r="Y5636" s="11" t="str">
        <f t="shared" si="90"/>
        <v>1. &lt;= 1 Year</v>
      </c>
      <c r="Z5636" s="11" t="str">
        <f t="shared" si="90"/>
        <v>1. &lt;= 1 Year</v>
      </c>
    </row>
    <row r="5637" spans="25:26" x14ac:dyDescent="0.25">
      <c r="Y5637" s="11" t="str">
        <f t="shared" si="90"/>
        <v>1. &lt;= 1 Year</v>
      </c>
      <c r="Z5637" s="11" t="str">
        <f t="shared" si="90"/>
        <v>1. &lt;= 1 Year</v>
      </c>
    </row>
    <row r="5638" spans="25:26" x14ac:dyDescent="0.25">
      <c r="Y5638" s="11" t="str">
        <f t="shared" si="90"/>
        <v>1. &lt;= 1 Year</v>
      </c>
      <c r="Z5638" s="11" t="str">
        <f t="shared" si="90"/>
        <v>1. &lt;= 1 Year</v>
      </c>
    </row>
    <row r="5639" spans="25:26" x14ac:dyDescent="0.25">
      <c r="Y5639" s="11" t="str">
        <f t="shared" si="90"/>
        <v>1. &lt;= 1 Year</v>
      </c>
      <c r="Z5639" s="11" t="str">
        <f t="shared" si="90"/>
        <v>1. &lt;= 1 Year</v>
      </c>
    </row>
    <row r="5640" spans="25:26" x14ac:dyDescent="0.25">
      <c r="Y5640" s="11" t="str">
        <f t="shared" si="90"/>
        <v>1. &lt;= 1 Year</v>
      </c>
      <c r="Z5640" s="11" t="str">
        <f t="shared" si="90"/>
        <v>1. &lt;= 1 Year</v>
      </c>
    </row>
    <row r="5641" spans="25:26" x14ac:dyDescent="0.25">
      <c r="Y5641" s="11" t="str">
        <f t="shared" si="90"/>
        <v>1. &lt;= 1 Year</v>
      </c>
      <c r="Z5641" s="11" t="str">
        <f t="shared" si="90"/>
        <v>1. &lt;= 1 Year</v>
      </c>
    </row>
    <row r="5642" spans="25:26" x14ac:dyDescent="0.25">
      <c r="Y5642" s="11" t="str">
        <f t="shared" si="90"/>
        <v>1. &lt;= 1 Year</v>
      </c>
      <c r="Z5642" s="11" t="str">
        <f t="shared" si="90"/>
        <v>1. &lt;= 1 Year</v>
      </c>
    </row>
    <row r="5643" spans="25:26" x14ac:dyDescent="0.25">
      <c r="Y5643" s="11" t="str">
        <f t="shared" si="90"/>
        <v>1. &lt;= 1 Year</v>
      </c>
      <c r="Z5643" s="11" t="str">
        <f t="shared" si="90"/>
        <v>1. &lt;= 1 Year</v>
      </c>
    </row>
    <row r="5644" spans="25:26" x14ac:dyDescent="0.25">
      <c r="Y5644" s="11" t="str">
        <f t="shared" si="90"/>
        <v>1. &lt;= 1 Year</v>
      </c>
      <c r="Z5644" s="11" t="str">
        <f t="shared" si="90"/>
        <v>1. &lt;= 1 Year</v>
      </c>
    </row>
    <row r="5645" spans="25:26" x14ac:dyDescent="0.25">
      <c r="Y5645" s="11" t="str">
        <f t="shared" si="90"/>
        <v>1. &lt;= 1 Year</v>
      </c>
      <c r="Z5645" s="11" t="str">
        <f t="shared" si="90"/>
        <v>1. &lt;= 1 Year</v>
      </c>
    </row>
    <row r="5646" spans="25:26" x14ac:dyDescent="0.25">
      <c r="Y5646" s="11" t="str">
        <f t="shared" si="90"/>
        <v>1. &lt;= 1 Year</v>
      </c>
      <c r="Z5646" s="11" t="str">
        <f t="shared" si="90"/>
        <v>1. &lt;= 1 Year</v>
      </c>
    </row>
    <row r="5647" spans="25:26" x14ac:dyDescent="0.25">
      <c r="Y5647" s="11" t="str">
        <f t="shared" si="90"/>
        <v>1. &lt;= 1 Year</v>
      </c>
      <c r="Z5647" s="11" t="str">
        <f t="shared" si="90"/>
        <v>1. &lt;= 1 Year</v>
      </c>
    </row>
    <row r="5648" spans="25:26" x14ac:dyDescent="0.25">
      <c r="Y5648" s="11" t="str">
        <f t="shared" si="90"/>
        <v>1. &lt;= 1 Year</v>
      </c>
      <c r="Z5648" s="11" t="str">
        <f t="shared" si="90"/>
        <v>1. &lt;= 1 Year</v>
      </c>
    </row>
    <row r="5649" spans="25:26" x14ac:dyDescent="0.25">
      <c r="Y5649" s="11" t="str">
        <f t="shared" si="90"/>
        <v>1. &lt;= 1 Year</v>
      </c>
      <c r="Z5649" s="11" t="str">
        <f t="shared" si="90"/>
        <v>1. &lt;= 1 Year</v>
      </c>
    </row>
    <row r="5650" spans="25:26" x14ac:dyDescent="0.25">
      <c r="Y5650" s="11" t="str">
        <f t="shared" si="90"/>
        <v>1. &lt;= 1 Year</v>
      </c>
      <c r="Z5650" s="11" t="str">
        <f t="shared" si="90"/>
        <v>1. &lt;= 1 Year</v>
      </c>
    </row>
    <row r="5651" spans="25:26" x14ac:dyDescent="0.25">
      <c r="Y5651" s="11" t="str">
        <f t="shared" si="90"/>
        <v>1. &lt;= 1 Year</v>
      </c>
      <c r="Z5651" s="11" t="str">
        <f t="shared" si="90"/>
        <v>1. &lt;= 1 Year</v>
      </c>
    </row>
    <row r="5652" spans="25:26" x14ac:dyDescent="0.25">
      <c r="Y5652" s="11" t="str">
        <f t="shared" si="90"/>
        <v>1. &lt;= 1 Year</v>
      </c>
      <c r="Z5652" s="11" t="str">
        <f t="shared" si="90"/>
        <v>1. &lt;= 1 Year</v>
      </c>
    </row>
    <row r="5653" spans="25:26" x14ac:dyDescent="0.25">
      <c r="Y5653" s="11" t="str">
        <f t="shared" si="90"/>
        <v>1. &lt;= 1 Year</v>
      </c>
      <c r="Z5653" s="11" t="str">
        <f t="shared" si="90"/>
        <v>1. &lt;= 1 Year</v>
      </c>
    </row>
    <row r="5654" spans="25:26" x14ac:dyDescent="0.25">
      <c r="Y5654" s="11" t="str">
        <f t="shared" si="90"/>
        <v>1. &lt;= 1 Year</v>
      </c>
      <c r="Z5654" s="11" t="str">
        <f t="shared" si="90"/>
        <v>1. &lt;= 1 Year</v>
      </c>
    </row>
    <row r="5655" spans="25:26" x14ac:dyDescent="0.25">
      <c r="Y5655" s="11" t="str">
        <f t="shared" si="90"/>
        <v>1. &lt;= 1 Year</v>
      </c>
      <c r="Z5655" s="11" t="str">
        <f t="shared" si="90"/>
        <v>1. &lt;= 1 Year</v>
      </c>
    </row>
    <row r="5656" spans="25:26" x14ac:dyDescent="0.25">
      <c r="Y5656" s="11" t="str">
        <f t="shared" si="90"/>
        <v>1. &lt;= 1 Year</v>
      </c>
      <c r="Z5656" s="11" t="str">
        <f t="shared" si="90"/>
        <v>1. &lt;= 1 Year</v>
      </c>
    </row>
    <row r="5657" spans="25:26" x14ac:dyDescent="0.25">
      <c r="Y5657" s="11" t="str">
        <f t="shared" si="90"/>
        <v>1. &lt;= 1 Year</v>
      </c>
      <c r="Z5657" s="11" t="str">
        <f t="shared" si="90"/>
        <v>1. &lt;= 1 Year</v>
      </c>
    </row>
    <row r="5658" spans="25:26" x14ac:dyDescent="0.25">
      <c r="Y5658" s="11" t="str">
        <f t="shared" si="90"/>
        <v>1. &lt;= 1 Year</v>
      </c>
      <c r="Z5658" s="11" t="str">
        <f t="shared" si="90"/>
        <v>1. &lt;= 1 Year</v>
      </c>
    </row>
    <row r="5659" spans="25:26" x14ac:dyDescent="0.25">
      <c r="Y5659" s="11" t="str">
        <f t="shared" si="90"/>
        <v>1. &lt;= 1 Year</v>
      </c>
      <c r="Z5659" s="11" t="str">
        <f t="shared" si="90"/>
        <v>1. &lt;= 1 Year</v>
      </c>
    </row>
    <row r="5660" spans="25:26" x14ac:dyDescent="0.25">
      <c r="Y5660" s="11" t="str">
        <f t="shared" si="90"/>
        <v>1. &lt;= 1 Year</v>
      </c>
      <c r="Z5660" s="11" t="str">
        <f t="shared" si="90"/>
        <v>1. &lt;= 1 Year</v>
      </c>
    </row>
    <row r="5661" spans="25:26" x14ac:dyDescent="0.25">
      <c r="Y5661" s="11" t="str">
        <f t="shared" si="90"/>
        <v>1. &lt;= 1 Year</v>
      </c>
      <c r="Z5661" s="11" t="str">
        <f t="shared" si="90"/>
        <v>1. &lt;= 1 Year</v>
      </c>
    </row>
    <row r="5662" spans="25:26" x14ac:dyDescent="0.25">
      <c r="Y5662" s="11" t="str">
        <f t="shared" si="90"/>
        <v>1. &lt;= 1 Year</v>
      </c>
      <c r="Z5662" s="11" t="str">
        <f t="shared" si="90"/>
        <v>1. &lt;= 1 Year</v>
      </c>
    </row>
    <row r="5663" spans="25:26" x14ac:dyDescent="0.25">
      <c r="Y5663" s="11" t="str">
        <f t="shared" si="90"/>
        <v>1. &lt;= 1 Year</v>
      </c>
      <c r="Z5663" s="11" t="str">
        <f t="shared" si="90"/>
        <v>1. &lt;= 1 Year</v>
      </c>
    </row>
    <row r="5664" spans="25:26" x14ac:dyDescent="0.25">
      <c r="Y5664" s="11" t="str">
        <f t="shared" si="90"/>
        <v>1. &lt;= 1 Year</v>
      </c>
      <c r="Z5664" s="11" t="str">
        <f t="shared" si="90"/>
        <v>1. &lt;= 1 Year</v>
      </c>
    </row>
    <row r="5665" spans="25:26" x14ac:dyDescent="0.25">
      <c r="Y5665" s="11" t="str">
        <f t="shared" si="90"/>
        <v>1. &lt;= 1 Year</v>
      </c>
      <c r="Z5665" s="11" t="str">
        <f t="shared" si="90"/>
        <v>1. &lt;= 1 Year</v>
      </c>
    </row>
    <row r="5666" spans="25:26" x14ac:dyDescent="0.25">
      <c r="Y5666" s="11" t="str">
        <f t="shared" si="90"/>
        <v>1. &lt;= 1 Year</v>
      </c>
      <c r="Z5666" s="11" t="str">
        <f t="shared" si="90"/>
        <v>1. &lt;= 1 Year</v>
      </c>
    </row>
    <row r="5667" spans="25:26" x14ac:dyDescent="0.25">
      <c r="Y5667" s="11" t="str">
        <f t="shared" si="90"/>
        <v>1. &lt;= 1 Year</v>
      </c>
      <c r="Z5667" s="11" t="str">
        <f t="shared" si="90"/>
        <v>1. &lt;= 1 Year</v>
      </c>
    </row>
    <row r="5668" spans="25:26" x14ac:dyDescent="0.25">
      <c r="Y5668" s="11" t="str">
        <f t="shared" si="90"/>
        <v>1. &lt;= 1 Year</v>
      </c>
      <c r="Z5668" s="11" t="str">
        <f t="shared" si="90"/>
        <v>1. &lt;= 1 Year</v>
      </c>
    </row>
    <row r="5669" spans="25:26" x14ac:dyDescent="0.25">
      <c r="Y5669" s="11" t="str">
        <f t="shared" si="90"/>
        <v>1. &lt;= 1 Year</v>
      </c>
      <c r="Z5669" s="11" t="str">
        <f t="shared" si="90"/>
        <v>1. &lt;= 1 Year</v>
      </c>
    </row>
    <row r="5670" spans="25:26" x14ac:dyDescent="0.25">
      <c r="Y5670" s="11" t="str">
        <f t="shared" si="90"/>
        <v>1. &lt;= 1 Year</v>
      </c>
      <c r="Z5670" s="11" t="str">
        <f t="shared" si="90"/>
        <v>1. &lt;= 1 Year</v>
      </c>
    </row>
    <row r="5671" spans="25:26" x14ac:dyDescent="0.25">
      <c r="Y5671" s="11" t="str">
        <f t="shared" si="90"/>
        <v>1. &lt;= 1 Year</v>
      </c>
      <c r="Z5671" s="11" t="str">
        <f t="shared" si="90"/>
        <v>1. &lt;= 1 Year</v>
      </c>
    </row>
    <row r="5672" spans="25:26" x14ac:dyDescent="0.25">
      <c r="Y5672" s="11" t="str">
        <f t="shared" si="90"/>
        <v>1. &lt;= 1 Year</v>
      </c>
      <c r="Z5672" s="11" t="str">
        <f t="shared" si="90"/>
        <v>1. &lt;= 1 Year</v>
      </c>
    </row>
    <row r="5673" spans="25:26" x14ac:dyDescent="0.25">
      <c r="Y5673" s="11" t="str">
        <f t="shared" si="90"/>
        <v>1. &lt;= 1 Year</v>
      </c>
      <c r="Z5673" s="11" t="str">
        <f t="shared" si="90"/>
        <v>1. &lt;= 1 Year</v>
      </c>
    </row>
    <row r="5674" spans="25:26" x14ac:dyDescent="0.25">
      <c r="Y5674" s="11" t="str">
        <f t="shared" si="90"/>
        <v>1. &lt;= 1 Year</v>
      </c>
      <c r="Z5674" s="11" t="str">
        <f t="shared" si="90"/>
        <v>1. &lt;= 1 Year</v>
      </c>
    </row>
    <row r="5675" spans="25:26" x14ac:dyDescent="0.25">
      <c r="Y5675" s="11" t="str">
        <f t="shared" si="90"/>
        <v>1. &lt;= 1 Year</v>
      </c>
      <c r="Z5675" s="11" t="str">
        <f t="shared" si="90"/>
        <v>1. &lt;= 1 Year</v>
      </c>
    </row>
    <row r="5676" spans="25:26" x14ac:dyDescent="0.25">
      <c r="Y5676" s="11" t="str">
        <f t="shared" si="90"/>
        <v>1. &lt;= 1 Year</v>
      </c>
      <c r="Z5676" s="11" t="str">
        <f t="shared" si="90"/>
        <v>1. &lt;= 1 Year</v>
      </c>
    </row>
    <row r="5677" spans="25:26" x14ac:dyDescent="0.25">
      <c r="Y5677" s="11" t="str">
        <f t="shared" si="90"/>
        <v>1. &lt;= 1 Year</v>
      </c>
      <c r="Z5677" s="11" t="str">
        <f t="shared" si="90"/>
        <v>1. &lt;= 1 Year</v>
      </c>
    </row>
    <row r="5678" spans="25:26" x14ac:dyDescent="0.25">
      <c r="Y5678" s="11" t="str">
        <f t="shared" si="90"/>
        <v>1. &lt;= 1 Year</v>
      </c>
      <c r="Z5678" s="11" t="str">
        <f t="shared" si="90"/>
        <v>1. &lt;= 1 Year</v>
      </c>
    </row>
    <row r="5679" spans="25:26" x14ac:dyDescent="0.25">
      <c r="Y5679" s="11" t="str">
        <f t="shared" si="90"/>
        <v>1. &lt;= 1 Year</v>
      </c>
      <c r="Z5679" s="11" t="str">
        <f t="shared" si="90"/>
        <v>1. &lt;= 1 Year</v>
      </c>
    </row>
    <row r="5680" spans="25:26" x14ac:dyDescent="0.25">
      <c r="Y5680" s="11" t="str">
        <f t="shared" si="90"/>
        <v>1. &lt;= 1 Year</v>
      </c>
      <c r="Z5680" s="11" t="str">
        <f t="shared" si="90"/>
        <v>1. &lt;= 1 Year</v>
      </c>
    </row>
    <row r="5681" spans="25:26" x14ac:dyDescent="0.25">
      <c r="Y5681" s="11" t="str">
        <f t="shared" si="90"/>
        <v>1. &lt;= 1 Year</v>
      </c>
      <c r="Z5681" s="11" t="str">
        <f t="shared" si="90"/>
        <v>1. &lt;= 1 Year</v>
      </c>
    </row>
    <row r="5682" spans="25:26" x14ac:dyDescent="0.25">
      <c r="Y5682" s="11" t="str">
        <f t="shared" si="90"/>
        <v>1. &lt;= 1 Year</v>
      </c>
      <c r="Z5682" s="11" t="str">
        <f t="shared" si="90"/>
        <v>1. &lt;= 1 Year</v>
      </c>
    </row>
    <row r="5683" spans="25:26" x14ac:dyDescent="0.25">
      <c r="Y5683" s="11" t="str">
        <f t="shared" si="90"/>
        <v>1. &lt;= 1 Year</v>
      </c>
      <c r="Z5683" s="11" t="str">
        <f t="shared" si="90"/>
        <v>1. &lt;= 1 Year</v>
      </c>
    </row>
    <row r="5684" spans="25:26" x14ac:dyDescent="0.25">
      <c r="Y5684" s="11" t="str">
        <f t="shared" si="90"/>
        <v>1. &lt;= 1 Year</v>
      </c>
      <c r="Z5684" s="11" t="str">
        <f t="shared" si="90"/>
        <v>1. &lt;= 1 Year</v>
      </c>
    </row>
    <row r="5685" spans="25:26" x14ac:dyDescent="0.25">
      <c r="Y5685" s="11" t="str">
        <f t="shared" si="90"/>
        <v>1. &lt;= 1 Year</v>
      </c>
      <c r="Z5685" s="11" t="str">
        <f t="shared" si="90"/>
        <v>1. &lt;= 1 Year</v>
      </c>
    </row>
    <row r="5686" spans="25:26" x14ac:dyDescent="0.25">
      <c r="Y5686" s="11" t="str">
        <f t="shared" si="90"/>
        <v>1. &lt;= 1 Year</v>
      </c>
      <c r="Z5686" s="11" t="str">
        <f t="shared" si="90"/>
        <v>1. &lt;= 1 Year</v>
      </c>
    </row>
    <row r="5687" spans="25:26" x14ac:dyDescent="0.25">
      <c r="Y5687" s="11" t="str">
        <f t="shared" ref="Y5687:Z5703" si="91">IF(J5687&lt;=364,"1. &lt;= 1 Year",IF(J5687&lt;=546,"2.  1-1.5 Years",IF(J5687&lt;=729,"3.  1.5 to 2 Year",IF(J5687&lt;=1459,"4. 2-3 Year",IF(J5687&lt;=1824,"5. 3-4 Year",IF(J5687&lt;=2189,"6. 4-5 Year",IF(J5687&gt;=2190,"7. &gt;= 6 Year","N/A")))))))</f>
        <v>1. &lt;= 1 Year</v>
      </c>
      <c r="Z5687" s="11" t="str">
        <f t="shared" si="91"/>
        <v>1. &lt;= 1 Year</v>
      </c>
    </row>
    <row r="5688" spans="25:26" x14ac:dyDescent="0.25">
      <c r="Y5688" s="11" t="str">
        <f t="shared" si="91"/>
        <v>1. &lt;= 1 Year</v>
      </c>
      <c r="Z5688" s="11" t="str">
        <f t="shared" si="91"/>
        <v>1. &lt;= 1 Year</v>
      </c>
    </row>
    <row r="5689" spans="25:26" x14ac:dyDescent="0.25">
      <c r="Y5689" s="11" t="str">
        <f t="shared" si="91"/>
        <v>1. &lt;= 1 Year</v>
      </c>
      <c r="Z5689" s="11" t="str">
        <f t="shared" si="91"/>
        <v>1. &lt;= 1 Year</v>
      </c>
    </row>
    <row r="5690" spans="25:26" x14ac:dyDescent="0.25">
      <c r="Y5690" s="11" t="str">
        <f t="shared" si="91"/>
        <v>1. &lt;= 1 Year</v>
      </c>
      <c r="Z5690" s="11" t="str">
        <f t="shared" si="91"/>
        <v>1. &lt;= 1 Year</v>
      </c>
    </row>
    <row r="5691" spans="25:26" x14ac:dyDescent="0.25">
      <c r="Y5691" s="11" t="str">
        <f t="shared" si="91"/>
        <v>1. &lt;= 1 Year</v>
      </c>
      <c r="Z5691" s="11" t="str">
        <f t="shared" si="91"/>
        <v>1. &lt;= 1 Year</v>
      </c>
    </row>
    <row r="5692" spans="25:26" x14ac:dyDescent="0.25">
      <c r="Y5692" s="11" t="str">
        <f t="shared" si="91"/>
        <v>1. &lt;= 1 Year</v>
      </c>
      <c r="Z5692" s="11" t="str">
        <f t="shared" si="91"/>
        <v>1. &lt;= 1 Year</v>
      </c>
    </row>
    <row r="5693" spans="25:26" x14ac:dyDescent="0.25">
      <c r="Y5693" s="11" t="str">
        <f t="shared" si="91"/>
        <v>1. &lt;= 1 Year</v>
      </c>
      <c r="Z5693" s="11" t="str">
        <f t="shared" si="91"/>
        <v>1. &lt;= 1 Year</v>
      </c>
    </row>
    <row r="5694" spans="25:26" x14ac:dyDescent="0.25">
      <c r="Y5694" s="11" t="str">
        <f t="shared" si="91"/>
        <v>1. &lt;= 1 Year</v>
      </c>
      <c r="Z5694" s="11" t="str">
        <f t="shared" si="91"/>
        <v>1. &lt;= 1 Year</v>
      </c>
    </row>
    <row r="5695" spans="25:26" x14ac:dyDescent="0.25">
      <c r="Y5695" s="11" t="str">
        <f t="shared" si="91"/>
        <v>1. &lt;= 1 Year</v>
      </c>
      <c r="Z5695" s="11" t="str">
        <f t="shared" si="91"/>
        <v>1. &lt;= 1 Year</v>
      </c>
    </row>
    <row r="5696" spans="25:26" x14ac:dyDescent="0.25">
      <c r="Y5696" s="11" t="str">
        <f t="shared" si="91"/>
        <v>1. &lt;= 1 Year</v>
      </c>
      <c r="Z5696" s="11" t="str">
        <f t="shared" si="91"/>
        <v>1. &lt;= 1 Year</v>
      </c>
    </row>
    <row r="5697" spans="25:26" x14ac:dyDescent="0.25">
      <c r="Y5697" s="11" t="str">
        <f t="shared" si="91"/>
        <v>1. &lt;= 1 Year</v>
      </c>
      <c r="Z5697" s="11" t="str">
        <f t="shared" si="91"/>
        <v>1. &lt;= 1 Year</v>
      </c>
    </row>
    <row r="5698" spans="25:26" x14ac:dyDescent="0.25">
      <c r="Y5698" s="11" t="str">
        <f t="shared" si="91"/>
        <v>1. &lt;= 1 Year</v>
      </c>
      <c r="Z5698" s="11" t="str">
        <f t="shared" si="91"/>
        <v>1. &lt;= 1 Year</v>
      </c>
    </row>
    <row r="5699" spans="25:26" x14ac:dyDescent="0.25">
      <c r="Y5699" s="11" t="str">
        <f t="shared" si="91"/>
        <v>1. &lt;= 1 Year</v>
      </c>
      <c r="Z5699" s="11" t="str">
        <f t="shared" si="91"/>
        <v>1. &lt;= 1 Year</v>
      </c>
    </row>
    <row r="5700" spans="25:26" x14ac:dyDescent="0.25">
      <c r="Y5700" s="11" t="str">
        <f t="shared" si="91"/>
        <v>1. &lt;= 1 Year</v>
      </c>
      <c r="Z5700" s="11" t="str">
        <f t="shared" si="91"/>
        <v>1. &lt;= 1 Year</v>
      </c>
    </row>
    <row r="5701" spans="25:26" x14ac:dyDescent="0.25">
      <c r="Y5701" s="11" t="str">
        <f t="shared" si="91"/>
        <v>1. &lt;= 1 Year</v>
      </c>
      <c r="Z5701" s="11" t="str">
        <f t="shared" si="91"/>
        <v>1. &lt;= 1 Year</v>
      </c>
    </row>
    <row r="5702" spans="25:26" x14ac:dyDescent="0.25">
      <c r="Y5702" s="11" t="str">
        <f t="shared" si="91"/>
        <v>1. &lt;= 1 Year</v>
      </c>
      <c r="Z5702" s="11" t="str">
        <f t="shared" si="91"/>
        <v>1. &lt;= 1 Year</v>
      </c>
    </row>
    <row r="5703" spans="25:26" x14ac:dyDescent="0.25">
      <c r="Y5703" s="11" t="str">
        <f t="shared" si="91"/>
        <v>1. &lt;= 1 Year</v>
      </c>
      <c r="Z5703" s="11" t="str">
        <f t="shared" si="91"/>
        <v>1. &lt;= 1 Year</v>
      </c>
    </row>
    <row r="10861" spans="4:4" x14ac:dyDescent="0.25">
      <c r="D10861" s="1"/>
    </row>
    <row r="10862" spans="4:4" x14ac:dyDescent="0.25">
      <c r="D10862" s="1"/>
    </row>
    <row r="10863" spans="4:4" x14ac:dyDescent="0.25">
      <c r="D10863" s="1"/>
    </row>
    <row r="11769" spans="4:4" x14ac:dyDescent="0.25">
      <c r="D11769" s="2"/>
    </row>
    <row r="11789" spans="4:4" x14ac:dyDescent="0.25">
      <c r="D11789" s="2"/>
    </row>
    <row r="11829" spans="4:4" x14ac:dyDescent="0.25">
      <c r="D11829" s="2"/>
    </row>
    <row r="11830" spans="4:4" x14ac:dyDescent="0.25">
      <c r="D11830" s="2"/>
    </row>
    <row r="12155" spans="4:4" x14ac:dyDescent="0.25">
      <c r="D12155" s="2"/>
    </row>
    <row r="12558" spans="4:4" x14ac:dyDescent="0.25">
      <c r="D12558" s="2"/>
    </row>
    <row r="12752" spans="4:4" x14ac:dyDescent="0.25">
      <c r="D12752" s="2"/>
    </row>
    <row r="12810" spans="4:4" x14ac:dyDescent="0.25">
      <c r="D12810" s="2"/>
    </row>
    <row r="12811" spans="4:4" x14ac:dyDescent="0.25">
      <c r="D12811" s="2"/>
    </row>
    <row r="12812" spans="4:4" x14ac:dyDescent="0.25">
      <c r="D12812" s="2"/>
    </row>
  </sheetData>
  <customSheetViews>
    <customSheetView guid="{99302F4D-5A53-414B-B27C-A5334909268D}" showAutoFilter="1">
      <pane ySplit="1" topLeftCell="A2" activePane="bottomLeft" state="frozen"/>
      <selection pane="bottomLeft" activeCell="U1" sqref="U1"/>
      <pageMargins left="0.7" right="0.7" top="0.75" bottom="0.75" header="0.3" footer="0.3"/>
      <autoFilter ref="A1:U23264" xr:uid="{593C20D2-F916-4FCA-AFB5-E17B3EF85FF2}"/>
    </customSheetView>
    <customSheetView guid="{B725B135-DB92-4555-9BD9-8EB059D2CFEF}" showAutoFilter="1" state="hidden">
      <pane ySplit="1" topLeftCell="A2" activePane="bottomLeft" state="frozen"/>
      <selection pane="bottomLeft" activeCell="U1" sqref="U1"/>
      <pageMargins left="0.7" right="0.7" top="0.75" bottom="0.75" header="0.3" footer="0.3"/>
      <autoFilter ref="A1:U23264" xr:uid="{4828EAE8-ED76-4AFD-A2E1-0B40D2EDDB5D}"/>
    </customSheetView>
  </customSheetView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Z89"/>
  <sheetViews>
    <sheetView topLeftCell="C1" zoomScale="70" zoomScaleNormal="70" workbookViewId="0">
      <selection sqref="A1:AA7"/>
    </sheetView>
  </sheetViews>
  <sheetFormatPr defaultRowHeight="15" x14ac:dyDescent="0.25"/>
  <cols>
    <col min="1" max="1" width="15.42578125" bestFit="1" customWidth="1"/>
    <col min="2" max="2" width="9.5703125" bestFit="1" customWidth="1"/>
    <col min="3" max="6" width="4.5703125" bestFit="1" customWidth="1"/>
    <col min="7" max="7" width="6" bestFit="1" customWidth="1"/>
    <col min="8" max="8" width="4.5703125" bestFit="1" customWidth="1"/>
    <col min="9" max="9" width="6" bestFit="1" customWidth="1"/>
    <col min="10" max="10" width="4.5703125" bestFit="1" customWidth="1"/>
    <col min="11" max="11" width="6" bestFit="1" customWidth="1"/>
    <col min="12" max="12" width="4.5703125" bestFit="1" customWidth="1"/>
    <col min="13" max="18" width="6" bestFit="1" customWidth="1"/>
    <col min="19" max="19" width="4.5703125" bestFit="1" customWidth="1"/>
    <col min="20" max="20" width="6" bestFit="1" customWidth="1"/>
    <col min="21" max="21" width="4.5703125" bestFit="1" customWidth="1"/>
    <col min="22" max="25" width="6" bestFit="1" customWidth="1"/>
    <col min="26" max="27" width="15" bestFit="1" customWidth="1"/>
    <col min="28" max="28" width="20.42578125" bestFit="1" customWidth="1"/>
    <col min="29" max="29" width="15.85546875" bestFit="1" customWidth="1"/>
    <col min="30" max="30" width="11.28515625" bestFit="1" customWidth="1"/>
  </cols>
  <sheetData>
    <row r="1" spans="1:26" x14ac:dyDescent="0.25">
      <c r="A1" s="3" t="s">
        <v>35</v>
      </c>
      <c r="B1" s="3" t="s">
        <v>18</v>
      </c>
    </row>
    <row r="2" spans="1:26" x14ac:dyDescent="0.25">
      <c r="A2" s="3" t="s">
        <v>10</v>
      </c>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t="s">
        <v>19</v>
      </c>
    </row>
    <row r="3" spans="1:26" x14ac:dyDescent="0.25">
      <c r="A3" s="4" t="s">
        <v>6</v>
      </c>
      <c r="B3" s="6">
        <v>62</v>
      </c>
      <c r="C3" s="6">
        <v>24</v>
      </c>
      <c r="D3" s="6">
        <v>22</v>
      </c>
      <c r="E3" s="6">
        <v>18</v>
      </c>
      <c r="F3" s="6">
        <v>9</v>
      </c>
      <c r="G3" s="6">
        <v>40</v>
      </c>
      <c r="H3" s="6">
        <v>20</v>
      </c>
      <c r="I3" s="6">
        <v>402</v>
      </c>
      <c r="J3" s="6">
        <v>9</v>
      </c>
      <c r="K3" s="6">
        <v>92</v>
      </c>
      <c r="L3" s="6">
        <v>22</v>
      </c>
      <c r="M3" s="6">
        <v>262</v>
      </c>
      <c r="N3" s="6">
        <v>83</v>
      </c>
      <c r="O3" s="6">
        <v>121</v>
      </c>
      <c r="P3" s="6">
        <v>206</v>
      </c>
      <c r="Q3" s="6">
        <v>85</v>
      </c>
      <c r="R3" s="6">
        <v>129</v>
      </c>
      <c r="S3" s="6">
        <v>51</v>
      </c>
      <c r="T3" s="6">
        <v>18</v>
      </c>
      <c r="U3" s="6">
        <v>44</v>
      </c>
      <c r="V3" s="6">
        <v>53</v>
      </c>
      <c r="W3" s="6">
        <v>251</v>
      </c>
      <c r="X3" s="6">
        <v>164</v>
      </c>
      <c r="Y3" s="6">
        <v>166</v>
      </c>
      <c r="Z3" s="6">
        <v>2353</v>
      </c>
    </row>
    <row r="4" spans="1:26" x14ac:dyDescent="0.25">
      <c r="A4" s="4" t="s">
        <v>32</v>
      </c>
      <c r="B4" s="6">
        <v>170</v>
      </c>
      <c r="C4" s="6">
        <v>23</v>
      </c>
      <c r="D4" s="6">
        <v>4</v>
      </c>
      <c r="E4" s="6">
        <v>2</v>
      </c>
      <c r="F4" s="6">
        <v>23</v>
      </c>
      <c r="G4" s="6">
        <v>107</v>
      </c>
      <c r="H4" s="6">
        <v>20</v>
      </c>
      <c r="I4" s="6">
        <v>69</v>
      </c>
      <c r="J4" s="6">
        <v>47</v>
      </c>
      <c r="K4" s="6">
        <v>66</v>
      </c>
      <c r="L4" s="6">
        <v>67</v>
      </c>
      <c r="M4" s="6">
        <v>389</v>
      </c>
      <c r="N4" s="6">
        <v>21</v>
      </c>
      <c r="O4" s="6">
        <v>70</v>
      </c>
      <c r="P4" s="6">
        <v>101</v>
      </c>
      <c r="Q4" s="6">
        <v>11</v>
      </c>
      <c r="R4" s="6">
        <v>36</v>
      </c>
      <c r="S4" s="6">
        <v>13</v>
      </c>
      <c r="T4" s="6">
        <v>99</v>
      </c>
      <c r="U4" s="6">
        <v>46</v>
      </c>
      <c r="V4" s="6">
        <v>45</v>
      </c>
      <c r="W4" s="6">
        <v>308</v>
      </c>
      <c r="X4" s="6">
        <v>724</v>
      </c>
      <c r="Y4" s="6">
        <v>230</v>
      </c>
      <c r="Z4" s="6">
        <v>2691</v>
      </c>
    </row>
    <row r="5" spans="1:26" x14ac:dyDescent="0.25">
      <c r="A5" s="4" t="s">
        <v>5</v>
      </c>
      <c r="B5" s="6">
        <v>1</v>
      </c>
      <c r="C5" s="6">
        <v>3</v>
      </c>
      <c r="D5" s="6"/>
      <c r="E5" s="6"/>
      <c r="F5" s="6"/>
      <c r="G5" s="6">
        <v>5</v>
      </c>
      <c r="H5" s="6"/>
      <c r="I5" s="6">
        <v>21</v>
      </c>
      <c r="J5" s="6">
        <v>1</v>
      </c>
      <c r="K5" s="6">
        <v>2</v>
      </c>
      <c r="L5" s="6">
        <v>3</v>
      </c>
      <c r="M5" s="6">
        <v>2</v>
      </c>
      <c r="N5" s="6">
        <v>2</v>
      </c>
      <c r="O5" s="6">
        <v>29</v>
      </c>
      <c r="P5" s="6">
        <v>29</v>
      </c>
      <c r="Q5" s="6">
        <v>18</v>
      </c>
      <c r="R5" s="6">
        <v>12</v>
      </c>
      <c r="S5" s="6">
        <v>2</v>
      </c>
      <c r="T5" s="6"/>
      <c r="U5" s="6">
        <v>3</v>
      </c>
      <c r="V5" s="6">
        <v>11</v>
      </c>
      <c r="W5" s="6">
        <v>52</v>
      </c>
      <c r="X5" s="6">
        <v>49</v>
      </c>
      <c r="Y5" s="6">
        <v>15</v>
      </c>
      <c r="Z5" s="6">
        <v>260</v>
      </c>
    </row>
    <row r="6" spans="1:26" x14ac:dyDescent="0.25">
      <c r="A6" s="4" t="s">
        <v>33</v>
      </c>
      <c r="B6" s="6"/>
      <c r="C6" s="6"/>
      <c r="D6" s="6"/>
      <c r="E6" s="6">
        <v>4</v>
      </c>
      <c r="F6" s="6"/>
      <c r="G6" s="6">
        <v>4</v>
      </c>
      <c r="H6" s="6"/>
      <c r="I6" s="6"/>
      <c r="J6" s="6"/>
      <c r="K6" s="6">
        <v>63</v>
      </c>
      <c r="L6" s="6">
        <v>2</v>
      </c>
      <c r="M6" s="6">
        <v>30</v>
      </c>
      <c r="N6" s="6">
        <v>36</v>
      </c>
      <c r="O6" s="6"/>
      <c r="P6" s="6"/>
      <c r="Q6" s="6">
        <v>1</v>
      </c>
      <c r="R6" s="6">
        <v>7</v>
      </c>
      <c r="S6" s="6">
        <v>14</v>
      </c>
      <c r="T6" s="6"/>
      <c r="U6" s="6"/>
      <c r="V6" s="6"/>
      <c r="W6" s="6">
        <v>8</v>
      </c>
      <c r="X6" s="6"/>
      <c r="Y6" s="6">
        <v>19</v>
      </c>
      <c r="Z6" s="6">
        <v>188</v>
      </c>
    </row>
    <row r="7" spans="1:26" x14ac:dyDescent="0.25">
      <c r="A7" s="4" t="s">
        <v>1980</v>
      </c>
      <c r="B7" s="6"/>
      <c r="C7" s="6"/>
      <c r="D7" s="6"/>
      <c r="E7" s="6"/>
      <c r="F7" s="6"/>
      <c r="G7" s="6"/>
      <c r="H7" s="6"/>
      <c r="I7" s="6"/>
      <c r="J7" s="6"/>
      <c r="K7" s="6"/>
      <c r="L7" s="6"/>
      <c r="M7" s="6"/>
      <c r="N7" s="6">
        <v>1</v>
      </c>
      <c r="O7" s="6"/>
      <c r="P7" s="6">
        <v>4</v>
      </c>
      <c r="Q7" s="6"/>
      <c r="R7" s="6"/>
      <c r="S7" s="6"/>
      <c r="T7" s="6"/>
      <c r="U7" s="6"/>
      <c r="V7" s="6"/>
      <c r="W7" s="6">
        <v>18</v>
      </c>
      <c r="X7" s="6"/>
      <c r="Y7" s="6"/>
      <c r="Z7" s="6">
        <v>23</v>
      </c>
    </row>
    <row r="8" spans="1:26" x14ac:dyDescent="0.25">
      <c r="A8" s="4" t="s">
        <v>5033</v>
      </c>
      <c r="B8" s="6"/>
      <c r="C8" s="6"/>
      <c r="D8" s="6"/>
      <c r="E8" s="6"/>
      <c r="F8" s="6"/>
      <c r="G8" s="6"/>
      <c r="H8" s="6"/>
      <c r="I8" s="6"/>
      <c r="J8" s="6"/>
      <c r="K8" s="6"/>
      <c r="L8" s="6"/>
      <c r="M8" s="6"/>
      <c r="N8" s="6"/>
      <c r="O8" s="6"/>
      <c r="P8" s="6">
        <v>22</v>
      </c>
      <c r="Q8" s="6"/>
      <c r="R8" s="6"/>
      <c r="S8" s="6"/>
      <c r="T8" s="6"/>
      <c r="U8" s="6"/>
      <c r="V8" s="6"/>
      <c r="W8" s="6"/>
      <c r="X8" s="6"/>
      <c r="Y8" s="6"/>
      <c r="Z8" s="6">
        <v>22</v>
      </c>
    </row>
    <row r="9" spans="1:26" x14ac:dyDescent="0.25">
      <c r="A9" s="4" t="s">
        <v>19</v>
      </c>
      <c r="B9" s="6">
        <v>233</v>
      </c>
      <c r="C9" s="6">
        <v>50</v>
      </c>
      <c r="D9" s="6">
        <v>26</v>
      </c>
      <c r="E9" s="6">
        <v>24</v>
      </c>
      <c r="F9" s="6">
        <v>32</v>
      </c>
      <c r="G9" s="6">
        <v>156</v>
      </c>
      <c r="H9" s="6">
        <v>40</v>
      </c>
      <c r="I9" s="6">
        <v>492</v>
      </c>
      <c r="J9" s="6">
        <v>57</v>
      </c>
      <c r="K9" s="6">
        <v>223</v>
      </c>
      <c r="L9" s="6">
        <v>94</v>
      </c>
      <c r="M9" s="6">
        <v>683</v>
      </c>
      <c r="N9" s="6">
        <v>143</v>
      </c>
      <c r="O9" s="6">
        <v>220</v>
      </c>
      <c r="P9" s="6">
        <v>362</v>
      </c>
      <c r="Q9" s="6">
        <v>115</v>
      </c>
      <c r="R9" s="6">
        <v>184</v>
      </c>
      <c r="S9" s="6">
        <v>80</v>
      </c>
      <c r="T9" s="6">
        <v>117</v>
      </c>
      <c r="U9" s="6">
        <v>93</v>
      </c>
      <c r="V9" s="6">
        <v>109</v>
      </c>
      <c r="W9" s="6">
        <v>637</v>
      </c>
      <c r="X9" s="6">
        <v>937</v>
      </c>
      <c r="Y9" s="6">
        <v>430</v>
      </c>
      <c r="Z9" s="6">
        <v>5537</v>
      </c>
    </row>
    <row r="17" spans="1:26" x14ac:dyDescent="0.25">
      <c r="A17" s="3" t="s">
        <v>857</v>
      </c>
      <c r="B17" s="3" t="s">
        <v>18</v>
      </c>
    </row>
    <row r="18" spans="1:26" x14ac:dyDescent="0.25">
      <c r="A18" s="3" t="s">
        <v>15</v>
      </c>
      <c r="B18">
        <v>1</v>
      </c>
      <c r="C18">
        <v>2</v>
      </c>
      <c r="D18">
        <v>3</v>
      </c>
      <c r="E18">
        <v>4</v>
      </c>
      <c r="F18">
        <v>5</v>
      </c>
      <c r="G18">
        <v>6</v>
      </c>
      <c r="H18">
        <v>7</v>
      </c>
      <c r="I18">
        <v>8</v>
      </c>
      <c r="J18">
        <v>9</v>
      </c>
      <c r="K18">
        <v>10</v>
      </c>
      <c r="L18">
        <v>11</v>
      </c>
      <c r="M18">
        <v>12</v>
      </c>
      <c r="N18">
        <v>13</v>
      </c>
      <c r="O18">
        <v>14</v>
      </c>
      <c r="P18">
        <v>15</v>
      </c>
      <c r="Q18">
        <v>16</v>
      </c>
      <c r="R18">
        <v>17</v>
      </c>
      <c r="S18">
        <v>18</v>
      </c>
      <c r="T18">
        <v>19</v>
      </c>
      <c r="U18">
        <v>20</v>
      </c>
      <c r="V18">
        <v>21</v>
      </c>
      <c r="W18">
        <v>22</v>
      </c>
      <c r="X18">
        <v>23</v>
      </c>
      <c r="Y18">
        <v>24</v>
      </c>
      <c r="Z18" t="s">
        <v>11</v>
      </c>
    </row>
    <row r="19" spans="1:26" x14ac:dyDescent="0.25">
      <c r="A19" s="4" t="s">
        <v>859</v>
      </c>
      <c r="B19" s="6">
        <v>105</v>
      </c>
      <c r="C19" s="6">
        <v>30</v>
      </c>
      <c r="D19" s="6">
        <v>19</v>
      </c>
      <c r="E19" s="6">
        <v>23</v>
      </c>
      <c r="F19" s="6">
        <v>32</v>
      </c>
      <c r="G19" s="6">
        <v>83</v>
      </c>
      <c r="H19" s="6">
        <v>28</v>
      </c>
      <c r="I19" s="6">
        <v>382</v>
      </c>
      <c r="J19" s="6">
        <v>47</v>
      </c>
      <c r="K19" s="6">
        <v>213</v>
      </c>
      <c r="L19" s="6">
        <v>62</v>
      </c>
      <c r="M19" s="6">
        <v>506</v>
      </c>
      <c r="N19" s="6">
        <v>106</v>
      </c>
      <c r="O19" s="6">
        <v>158</v>
      </c>
      <c r="P19" s="6">
        <v>234</v>
      </c>
      <c r="Q19" s="6">
        <v>84</v>
      </c>
      <c r="R19" s="6">
        <v>151</v>
      </c>
      <c r="S19" s="6">
        <v>63</v>
      </c>
      <c r="T19" s="6">
        <v>76</v>
      </c>
      <c r="U19" s="6">
        <v>81</v>
      </c>
      <c r="V19" s="6">
        <v>80</v>
      </c>
      <c r="W19" s="6">
        <v>468</v>
      </c>
      <c r="X19" s="6">
        <v>630</v>
      </c>
      <c r="Y19" s="6">
        <v>303</v>
      </c>
      <c r="Z19" s="6">
        <v>3964</v>
      </c>
    </row>
    <row r="20" spans="1:26" x14ac:dyDescent="0.25">
      <c r="A20" s="4" t="s">
        <v>1192</v>
      </c>
      <c r="B20" s="6">
        <v>56</v>
      </c>
      <c r="C20" s="6">
        <v>11</v>
      </c>
      <c r="D20" s="6">
        <v>6</v>
      </c>
      <c r="E20" s="6">
        <v>1</v>
      </c>
      <c r="F20" s="6"/>
      <c r="G20" s="6">
        <v>30</v>
      </c>
      <c r="H20" s="6"/>
      <c r="I20" s="6">
        <v>69</v>
      </c>
      <c r="J20" s="6">
        <v>7</v>
      </c>
      <c r="K20" s="6">
        <v>8</v>
      </c>
      <c r="L20" s="6">
        <v>19</v>
      </c>
      <c r="M20" s="6">
        <v>79</v>
      </c>
      <c r="N20" s="6">
        <v>17</v>
      </c>
      <c r="O20" s="6">
        <v>37</v>
      </c>
      <c r="P20" s="6">
        <v>58</v>
      </c>
      <c r="Q20" s="6">
        <v>20</v>
      </c>
      <c r="R20" s="6">
        <v>13</v>
      </c>
      <c r="S20" s="6">
        <v>9</v>
      </c>
      <c r="T20" s="6">
        <v>17</v>
      </c>
      <c r="U20" s="6">
        <v>4</v>
      </c>
      <c r="V20" s="6">
        <v>17</v>
      </c>
      <c r="W20" s="6">
        <v>94</v>
      </c>
      <c r="X20" s="6">
        <v>160</v>
      </c>
      <c r="Y20" s="6">
        <v>50</v>
      </c>
      <c r="Z20" s="6">
        <v>782</v>
      </c>
    </row>
    <row r="21" spans="1:26" x14ac:dyDescent="0.25">
      <c r="A21" s="4" t="s">
        <v>1193</v>
      </c>
      <c r="B21" s="6">
        <v>22</v>
      </c>
      <c r="C21" s="6">
        <v>6</v>
      </c>
      <c r="D21" s="6">
        <v>1</v>
      </c>
      <c r="E21" s="6"/>
      <c r="F21" s="6"/>
      <c r="G21" s="6">
        <v>23</v>
      </c>
      <c r="H21" s="6">
        <v>4</v>
      </c>
      <c r="I21" s="6">
        <v>34</v>
      </c>
      <c r="J21" s="6">
        <v>1</v>
      </c>
      <c r="K21" s="6">
        <v>2</v>
      </c>
      <c r="L21" s="6">
        <v>11</v>
      </c>
      <c r="M21" s="6">
        <v>62</v>
      </c>
      <c r="N21" s="6">
        <v>13</v>
      </c>
      <c r="O21" s="6">
        <v>10</v>
      </c>
      <c r="P21" s="6">
        <v>15</v>
      </c>
      <c r="Q21" s="6">
        <v>5</v>
      </c>
      <c r="R21" s="6">
        <v>4</v>
      </c>
      <c r="S21" s="6">
        <v>2</v>
      </c>
      <c r="T21" s="6">
        <v>8</v>
      </c>
      <c r="U21" s="6">
        <v>2</v>
      </c>
      <c r="V21" s="6">
        <v>10</v>
      </c>
      <c r="W21" s="6">
        <v>46</v>
      </c>
      <c r="X21" s="6">
        <v>84</v>
      </c>
      <c r="Y21" s="6">
        <v>48</v>
      </c>
      <c r="Z21" s="6">
        <v>413</v>
      </c>
    </row>
    <row r="22" spans="1:26" x14ac:dyDescent="0.25">
      <c r="A22" s="4" t="s">
        <v>858</v>
      </c>
      <c r="B22" s="6">
        <v>41</v>
      </c>
      <c r="C22" s="6">
        <v>3</v>
      </c>
      <c r="D22" s="6"/>
      <c r="E22" s="6"/>
      <c r="F22" s="6"/>
      <c r="G22" s="6">
        <v>19</v>
      </c>
      <c r="H22" s="6">
        <v>8</v>
      </c>
      <c r="I22" s="6">
        <v>7</v>
      </c>
      <c r="J22" s="6">
        <v>1</v>
      </c>
      <c r="K22" s="6"/>
      <c r="L22" s="6">
        <v>2</v>
      </c>
      <c r="M22" s="6">
        <v>33</v>
      </c>
      <c r="N22" s="6">
        <v>6</v>
      </c>
      <c r="O22" s="6">
        <v>15</v>
      </c>
      <c r="P22" s="6">
        <v>40</v>
      </c>
      <c r="Q22" s="6">
        <v>6</v>
      </c>
      <c r="R22" s="6">
        <v>14</v>
      </c>
      <c r="S22" s="6">
        <v>6</v>
      </c>
      <c r="T22" s="6">
        <v>15</v>
      </c>
      <c r="U22" s="6">
        <v>6</v>
      </c>
      <c r="V22" s="6">
        <v>2</v>
      </c>
      <c r="W22" s="6">
        <v>28</v>
      </c>
      <c r="X22" s="6">
        <v>63</v>
      </c>
      <c r="Y22" s="6">
        <v>29</v>
      </c>
      <c r="Z22" s="6">
        <v>344</v>
      </c>
    </row>
    <row r="23" spans="1:26" x14ac:dyDescent="0.25">
      <c r="A23" s="4" t="s">
        <v>1340</v>
      </c>
      <c r="B23" s="6">
        <v>8</v>
      </c>
      <c r="C23" s="6"/>
      <c r="D23" s="6"/>
      <c r="E23" s="6"/>
      <c r="F23" s="6"/>
      <c r="G23" s="6">
        <v>1</v>
      </c>
      <c r="H23" s="6"/>
      <c r="I23" s="6"/>
      <c r="J23" s="6">
        <v>1</v>
      </c>
      <c r="K23" s="6"/>
      <c r="L23" s="6"/>
      <c r="M23" s="6">
        <v>1</v>
      </c>
      <c r="N23" s="6"/>
      <c r="O23" s="6"/>
      <c r="P23" s="6">
        <v>12</v>
      </c>
      <c r="Q23" s="6"/>
      <c r="R23" s="6">
        <v>1</v>
      </c>
      <c r="S23" s="6"/>
      <c r="T23" s="6">
        <v>1</v>
      </c>
      <c r="U23" s="6"/>
      <c r="V23" s="6"/>
      <c r="W23" s="6"/>
      <c r="X23" s="6"/>
      <c r="Y23" s="6"/>
      <c r="Z23" s="6">
        <v>25</v>
      </c>
    </row>
    <row r="24" spans="1:26" x14ac:dyDescent="0.25">
      <c r="A24" s="4" t="s">
        <v>1341</v>
      </c>
      <c r="B24" s="6">
        <v>1</v>
      </c>
      <c r="C24" s="6"/>
      <c r="D24" s="6"/>
      <c r="E24" s="6"/>
      <c r="F24" s="6"/>
      <c r="G24" s="6"/>
      <c r="H24" s="6"/>
      <c r="I24" s="6"/>
      <c r="J24" s="6"/>
      <c r="K24" s="6"/>
      <c r="L24" s="6"/>
      <c r="M24" s="6">
        <v>2</v>
      </c>
      <c r="N24" s="6">
        <v>1</v>
      </c>
      <c r="O24" s="6"/>
      <c r="P24" s="6">
        <v>2</v>
      </c>
      <c r="Q24" s="6"/>
      <c r="R24" s="6">
        <v>1</v>
      </c>
      <c r="S24" s="6"/>
      <c r="T24" s="6"/>
      <c r="U24" s="6"/>
      <c r="V24" s="6"/>
      <c r="W24" s="6">
        <v>1</v>
      </c>
      <c r="X24" s="6"/>
      <c r="Y24" s="6"/>
      <c r="Z24" s="6">
        <v>8</v>
      </c>
    </row>
    <row r="25" spans="1:26" x14ac:dyDescent="0.25">
      <c r="A25" s="4" t="s">
        <v>1268</v>
      </c>
      <c r="B25" s="6"/>
      <c r="C25" s="6"/>
      <c r="D25" s="6"/>
      <c r="E25" s="6"/>
      <c r="F25" s="6"/>
      <c r="G25" s="6"/>
      <c r="H25" s="6"/>
      <c r="I25" s="6"/>
      <c r="J25" s="6"/>
      <c r="K25" s="6"/>
      <c r="L25" s="6"/>
      <c r="M25" s="6"/>
      <c r="N25" s="6"/>
      <c r="O25" s="6"/>
      <c r="P25" s="6">
        <v>1</v>
      </c>
      <c r="Q25" s="6"/>
      <c r="R25" s="6"/>
      <c r="S25" s="6"/>
      <c r="T25" s="6"/>
      <c r="U25" s="6"/>
      <c r="V25" s="6"/>
      <c r="W25" s="6"/>
      <c r="X25" s="6"/>
      <c r="Y25" s="6"/>
      <c r="Z25" s="6">
        <v>1</v>
      </c>
    </row>
    <row r="26" spans="1:26" x14ac:dyDescent="0.25">
      <c r="A26" s="4" t="s">
        <v>11</v>
      </c>
      <c r="B26" s="6">
        <v>233</v>
      </c>
      <c r="C26" s="6">
        <v>50</v>
      </c>
      <c r="D26" s="6">
        <v>26</v>
      </c>
      <c r="E26" s="6">
        <v>24</v>
      </c>
      <c r="F26" s="6">
        <v>32</v>
      </c>
      <c r="G26" s="6">
        <v>156</v>
      </c>
      <c r="H26" s="6">
        <v>40</v>
      </c>
      <c r="I26" s="6">
        <v>492</v>
      </c>
      <c r="J26" s="6">
        <v>57</v>
      </c>
      <c r="K26" s="6">
        <v>223</v>
      </c>
      <c r="L26" s="6">
        <v>94</v>
      </c>
      <c r="M26" s="6">
        <v>683</v>
      </c>
      <c r="N26" s="6">
        <v>143</v>
      </c>
      <c r="O26" s="6">
        <v>220</v>
      </c>
      <c r="P26" s="6">
        <v>362</v>
      </c>
      <c r="Q26" s="6">
        <v>115</v>
      </c>
      <c r="R26" s="6">
        <v>184</v>
      </c>
      <c r="S26" s="6">
        <v>80</v>
      </c>
      <c r="T26" s="6">
        <v>117</v>
      </c>
      <c r="U26" s="6">
        <v>93</v>
      </c>
      <c r="V26" s="6">
        <v>109</v>
      </c>
      <c r="W26" s="6">
        <v>637</v>
      </c>
      <c r="X26" s="6">
        <v>937</v>
      </c>
      <c r="Y26" s="6">
        <v>430</v>
      </c>
      <c r="Z26" s="6">
        <v>5537</v>
      </c>
    </row>
    <row r="33" spans="1:26" x14ac:dyDescent="0.25">
      <c r="A33" s="3" t="s">
        <v>857</v>
      </c>
      <c r="B33" s="3" t="s">
        <v>12</v>
      </c>
    </row>
    <row r="34" spans="1:26" x14ac:dyDescent="0.25">
      <c r="A34" s="3" t="s">
        <v>16</v>
      </c>
      <c r="B34">
        <v>1</v>
      </c>
      <c r="C34">
        <v>2</v>
      </c>
      <c r="D34">
        <v>3</v>
      </c>
      <c r="E34">
        <v>4</v>
      </c>
      <c r="F34">
        <v>5</v>
      </c>
      <c r="G34">
        <v>6</v>
      </c>
      <c r="H34">
        <v>7</v>
      </c>
      <c r="I34">
        <v>8</v>
      </c>
      <c r="J34">
        <v>9</v>
      </c>
      <c r="K34">
        <v>10</v>
      </c>
      <c r="L34">
        <v>11</v>
      </c>
      <c r="M34">
        <v>12</v>
      </c>
      <c r="N34">
        <v>13</v>
      </c>
      <c r="O34">
        <v>14</v>
      </c>
      <c r="P34">
        <v>15</v>
      </c>
      <c r="Q34">
        <v>16</v>
      </c>
      <c r="R34">
        <v>17</v>
      </c>
      <c r="S34">
        <v>18</v>
      </c>
      <c r="T34">
        <v>19</v>
      </c>
      <c r="U34">
        <v>20</v>
      </c>
      <c r="V34">
        <v>21</v>
      </c>
      <c r="W34">
        <v>22</v>
      </c>
      <c r="X34">
        <v>23</v>
      </c>
      <c r="Y34">
        <v>24</v>
      </c>
      <c r="Z34" t="s">
        <v>11</v>
      </c>
    </row>
    <row r="35" spans="1:26" x14ac:dyDescent="0.25">
      <c r="A35" s="4" t="s">
        <v>859</v>
      </c>
      <c r="B35" s="6">
        <v>137</v>
      </c>
      <c r="C35" s="6">
        <v>41</v>
      </c>
      <c r="D35" s="6">
        <v>19</v>
      </c>
      <c r="E35" s="6">
        <v>23</v>
      </c>
      <c r="F35" s="6">
        <v>32</v>
      </c>
      <c r="G35" s="6">
        <v>98</v>
      </c>
      <c r="H35" s="6">
        <v>28</v>
      </c>
      <c r="I35" s="6">
        <v>406</v>
      </c>
      <c r="J35" s="6">
        <v>52</v>
      </c>
      <c r="K35" s="6">
        <v>215</v>
      </c>
      <c r="L35" s="6">
        <v>73</v>
      </c>
      <c r="M35" s="6">
        <v>572</v>
      </c>
      <c r="N35" s="6">
        <v>120</v>
      </c>
      <c r="O35" s="6">
        <v>148</v>
      </c>
      <c r="P35" s="6">
        <v>222</v>
      </c>
      <c r="Q35" s="6">
        <v>80</v>
      </c>
      <c r="R35" s="6">
        <v>158</v>
      </c>
      <c r="S35" s="6">
        <v>67</v>
      </c>
      <c r="T35" s="6">
        <v>84</v>
      </c>
      <c r="U35" s="6">
        <v>87</v>
      </c>
      <c r="V35" s="6">
        <v>99</v>
      </c>
      <c r="W35" s="6">
        <v>531</v>
      </c>
      <c r="X35" s="6">
        <v>701</v>
      </c>
      <c r="Y35" s="6">
        <v>337</v>
      </c>
      <c r="Z35" s="6">
        <v>4330</v>
      </c>
    </row>
    <row r="36" spans="1:26" x14ac:dyDescent="0.25">
      <c r="A36" s="4" t="s">
        <v>1192</v>
      </c>
      <c r="B36" s="6">
        <v>48</v>
      </c>
      <c r="C36" s="6">
        <v>5</v>
      </c>
      <c r="D36" s="6">
        <v>6</v>
      </c>
      <c r="E36" s="6">
        <v>1</v>
      </c>
      <c r="F36" s="6"/>
      <c r="G36" s="6">
        <v>30</v>
      </c>
      <c r="H36" s="6"/>
      <c r="I36" s="6">
        <v>41</v>
      </c>
      <c r="J36" s="6">
        <v>3</v>
      </c>
      <c r="K36" s="6">
        <v>6</v>
      </c>
      <c r="L36" s="6">
        <v>16</v>
      </c>
      <c r="M36" s="6">
        <v>37</v>
      </c>
      <c r="N36" s="6">
        <v>9</v>
      </c>
      <c r="O36" s="6">
        <v>36</v>
      </c>
      <c r="P36" s="6">
        <v>42</v>
      </c>
      <c r="Q36" s="6">
        <v>20</v>
      </c>
      <c r="R36" s="6">
        <v>9</v>
      </c>
      <c r="S36" s="6">
        <v>4</v>
      </c>
      <c r="T36" s="6">
        <v>12</v>
      </c>
      <c r="U36" s="6">
        <v>5</v>
      </c>
      <c r="V36" s="6">
        <v>9</v>
      </c>
      <c r="W36" s="6">
        <v>78</v>
      </c>
      <c r="X36" s="6">
        <v>122</v>
      </c>
      <c r="Y36" s="6">
        <v>37</v>
      </c>
      <c r="Z36" s="6">
        <v>576</v>
      </c>
    </row>
    <row r="37" spans="1:26" x14ac:dyDescent="0.25">
      <c r="A37" s="4" t="s">
        <v>1193</v>
      </c>
      <c r="B37" s="6">
        <v>17</v>
      </c>
      <c r="C37" s="6">
        <v>4</v>
      </c>
      <c r="D37" s="6">
        <v>1</v>
      </c>
      <c r="E37" s="6"/>
      <c r="F37" s="6"/>
      <c r="G37" s="6">
        <v>16</v>
      </c>
      <c r="H37" s="6">
        <v>4</v>
      </c>
      <c r="I37" s="6">
        <v>33</v>
      </c>
      <c r="J37" s="6">
        <v>1</v>
      </c>
      <c r="K37" s="6">
        <v>2</v>
      </c>
      <c r="L37" s="6">
        <v>5</v>
      </c>
      <c r="M37" s="6">
        <v>52</v>
      </c>
      <c r="N37" s="6">
        <v>8</v>
      </c>
      <c r="O37" s="6">
        <v>9</v>
      </c>
      <c r="P37" s="6">
        <v>17</v>
      </c>
      <c r="Q37" s="6">
        <v>5</v>
      </c>
      <c r="R37" s="6">
        <v>1</v>
      </c>
      <c r="S37" s="6">
        <v>5</v>
      </c>
      <c r="T37" s="6">
        <v>10</v>
      </c>
      <c r="U37" s="6">
        <v>1</v>
      </c>
      <c r="V37" s="6"/>
      <c r="W37" s="6">
        <v>23</v>
      </c>
      <c r="X37" s="6">
        <v>67</v>
      </c>
      <c r="Y37" s="6">
        <v>15</v>
      </c>
      <c r="Z37" s="6">
        <v>296</v>
      </c>
    </row>
    <row r="38" spans="1:26" x14ac:dyDescent="0.25">
      <c r="A38" s="4" t="s">
        <v>858</v>
      </c>
      <c r="B38" s="6">
        <v>30</v>
      </c>
      <c r="C38" s="6"/>
      <c r="D38" s="6"/>
      <c r="E38" s="6"/>
      <c r="F38" s="6"/>
      <c r="G38" s="6">
        <v>12</v>
      </c>
      <c r="H38" s="6">
        <v>8</v>
      </c>
      <c r="I38" s="6">
        <v>6</v>
      </c>
      <c r="J38" s="6">
        <v>1</v>
      </c>
      <c r="K38" s="6"/>
      <c r="L38" s="6"/>
      <c r="M38" s="6">
        <v>20</v>
      </c>
      <c r="N38" s="6">
        <v>5</v>
      </c>
      <c r="O38" s="6">
        <v>15</v>
      </c>
      <c r="P38" s="6">
        <v>38</v>
      </c>
      <c r="Q38" s="6">
        <v>6</v>
      </c>
      <c r="R38" s="6">
        <v>14</v>
      </c>
      <c r="S38" s="6">
        <v>2</v>
      </c>
      <c r="T38" s="6">
        <v>11</v>
      </c>
      <c r="U38" s="6"/>
      <c r="V38" s="6">
        <v>1</v>
      </c>
      <c r="W38" s="6">
        <v>4</v>
      </c>
      <c r="X38" s="6">
        <v>42</v>
      </c>
      <c r="Y38" s="6">
        <v>22</v>
      </c>
      <c r="Z38" s="6">
        <v>237</v>
      </c>
    </row>
    <row r="39" spans="1:26" x14ac:dyDescent="0.25">
      <c r="A39" s="4" t="s">
        <v>1340</v>
      </c>
      <c r="B39" s="6">
        <v>1</v>
      </c>
      <c r="C39" s="6"/>
      <c r="D39" s="6"/>
      <c r="E39" s="6"/>
      <c r="F39" s="6"/>
      <c r="G39" s="6"/>
      <c r="H39" s="6"/>
      <c r="I39" s="6"/>
      <c r="J39" s="6"/>
      <c r="K39" s="6"/>
      <c r="L39" s="6"/>
      <c r="M39" s="6"/>
      <c r="N39" s="6">
        <v>1</v>
      </c>
      <c r="O39" s="6"/>
      <c r="P39" s="6">
        <v>13</v>
      </c>
      <c r="Q39" s="6"/>
      <c r="R39" s="6">
        <v>1</v>
      </c>
      <c r="S39" s="6"/>
      <c r="T39" s="6"/>
      <c r="U39" s="6"/>
      <c r="V39" s="6"/>
      <c r="W39" s="6"/>
      <c r="X39" s="6"/>
      <c r="Y39" s="6"/>
      <c r="Z39" s="6">
        <v>16</v>
      </c>
    </row>
    <row r="40" spans="1:26" x14ac:dyDescent="0.25">
      <c r="A40" s="4" t="s">
        <v>1268</v>
      </c>
      <c r="B40" s="6"/>
      <c r="C40" s="6"/>
      <c r="D40" s="6"/>
      <c r="E40" s="6"/>
      <c r="F40" s="6"/>
      <c r="G40" s="6"/>
      <c r="H40" s="6"/>
      <c r="I40" s="6">
        <v>6</v>
      </c>
      <c r="J40" s="6"/>
      <c r="K40" s="6"/>
      <c r="L40" s="6"/>
      <c r="M40" s="6">
        <v>1</v>
      </c>
      <c r="N40" s="6"/>
      <c r="O40" s="6">
        <v>12</v>
      </c>
      <c r="P40" s="6">
        <v>30</v>
      </c>
      <c r="Q40" s="6">
        <v>4</v>
      </c>
      <c r="R40" s="6"/>
      <c r="S40" s="6">
        <v>2</v>
      </c>
      <c r="T40" s="6"/>
      <c r="U40" s="6"/>
      <c r="V40" s="6"/>
      <c r="W40" s="6">
        <v>1</v>
      </c>
      <c r="X40" s="6">
        <v>5</v>
      </c>
      <c r="Y40" s="6">
        <v>19</v>
      </c>
      <c r="Z40" s="6">
        <v>80</v>
      </c>
    </row>
    <row r="41" spans="1:26" x14ac:dyDescent="0.25">
      <c r="A41" s="4" t="s">
        <v>1266</v>
      </c>
      <c r="B41" s="6"/>
      <c r="C41" s="6"/>
      <c r="D41" s="6"/>
      <c r="E41" s="6"/>
      <c r="F41" s="6"/>
      <c r="G41" s="6"/>
      <c r="H41" s="6"/>
      <c r="I41" s="6"/>
      <c r="J41" s="6"/>
      <c r="K41" s="6"/>
      <c r="L41" s="6"/>
      <c r="M41" s="6">
        <v>1</v>
      </c>
      <c r="N41" s="6"/>
      <c r="O41" s="6"/>
      <c r="P41" s="6"/>
      <c r="Q41" s="6"/>
      <c r="R41" s="6">
        <v>1</v>
      </c>
      <c r="S41" s="6"/>
      <c r="T41" s="6"/>
      <c r="U41" s="6"/>
      <c r="V41" s="6"/>
      <c r="W41" s="6"/>
      <c r="X41" s="6"/>
      <c r="Y41" s="6"/>
      <c r="Z41" s="6">
        <v>2</v>
      </c>
    </row>
    <row r="42" spans="1:26" x14ac:dyDescent="0.25">
      <c r="A42" s="4" t="s">
        <v>11</v>
      </c>
      <c r="B42" s="6">
        <v>233</v>
      </c>
      <c r="C42" s="6">
        <v>50</v>
      </c>
      <c r="D42" s="6">
        <v>26</v>
      </c>
      <c r="E42" s="6">
        <v>24</v>
      </c>
      <c r="F42" s="6">
        <v>32</v>
      </c>
      <c r="G42" s="6">
        <v>156</v>
      </c>
      <c r="H42" s="6">
        <v>40</v>
      </c>
      <c r="I42" s="6">
        <v>492</v>
      </c>
      <c r="J42" s="6">
        <v>57</v>
      </c>
      <c r="K42" s="6">
        <v>223</v>
      </c>
      <c r="L42" s="6">
        <v>94</v>
      </c>
      <c r="M42" s="6">
        <v>683</v>
      </c>
      <c r="N42" s="6">
        <v>143</v>
      </c>
      <c r="O42" s="6">
        <v>220</v>
      </c>
      <c r="P42" s="6">
        <v>362</v>
      </c>
      <c r="Q42" s="6">
        <v>115</v>
      </c>
      <c r="R42" s="6">
        <v>184</v>
      </c>
      <c r="S42" s="6">
        <v>80</v>
      </c>
      <c r="T42" s="6">
        <v>117</v>
      </c>
      <c r="U42" s="6">
        <v>93</v>
      </c>
      <c r="V42" s="6">
        <v>109</v>
      </c>
      <c r="W42" s="6">
        <v>637</v>
      </c>
      <c r="X42" s="6">
        <v>937</v>
      </c>
      <c r="Y42" s="6">
        <v>430</v>
      </c>
      <c r="Z42" s="6">
        <v>5537</v>
      </c>
    </row>
    <row r="48" spans="1:26" x14ac:dyDescent="0.25">
      <c r="A48" s="3" t="s">
        <v>35</v>
      </c>
      <c r="B48" s="3" t="s">
        <v>12</v>
      </c>
    </row>
    <row r="49" spans="1:26" x14ac:dyDescent="0.25">
      <c r="A49" s="3" t="s">
        <v>10</v>
      </c>
      <c r="B49">
        <v>1</v>
      </c>
      <c r="C49">
        <v>2</v>
      </c>
      <c r="D49">
        <v>3</v>
      </c>
      <c r="E49">
        <v>4</v>
      </c>
      <c r="F49">
        <v>5</v>
      </c>
      <c r="G49">
        <v>6</v>
      </c>
      <c r="H49">
        <v>7</v>
      </c>
      <c r="I49">
        <v>8</v>
      </c>
      <c r="J49">
        <v>9</v>
      </c>
      <c r="K49">
        <v>10</v>
      </c>
      <c r="L49">
        <v>11</v>
      </c>
      <c r="M49">
        <v>12</v>
      </c>
      <c r="N49">
        <v>13</v>
      </c>
      <c r="O49">
        <v>14</v>
      </c>
      <c r="P49">
        <v>15</v>
      </c>
      <c r="Q49">
        <v>16</v>
      </c>
      <c r="R49">
        <v>17</v>
      </c>
      <c r="S49">
        <v>18</v>
      </c>
      <c r="T49">
        <v>19</v>
      </c>
      <c r="U49">
        <v>20</v>
      </c>
      <c r="V49">
        <v>21</v>
      </c>
      <c r="W49">
        <v>22</v>
      </c>
      <c r="X49">
        <v>23</v>
      </c>
      <c r="Y49">
        <v>24</v>
      </c>
      <c r="Z49" t="s">
        <v>11</v>
      </c>
    </row>
    <row r="50" spans="1:26" x14ac:dyDescent="0.25">
      <c r="A50" s="4" t="s">
        <v>6</v>
      </c>
      <c r="B50" s="6">
        <v>62</v>
      </c>
      <c r="C50" s="6">
        <v>24</v>
      </c>
      <c r="D50" s="6">
        <v>22</v>
      </c>
      <c r="E50" s="6">
        <v>18</v>
      </c>
      <c r="F50" s="6">
        <v>9</v>
      </c>
      <c r="G50" s="6">
        <v>40</v>
      </c>
      <c r="H50" s="6">
        <v>20</v>
      </c>
      <c r="I50" s="6">
        <v>402</v>
      </c>
      <c r="J50" s="6">
        <v>9</v>
      </c>
      <c r="K50" s="6">
        <v>92</v>
      </c>
      <c r="L50" s="6">
        <v>22</v>
      </c>
      <c r="M50" s="6">
        <v>262</v>
      </c>
      <c r="N50" s="6">
        <v>83</v>
      </c>
      <c r="O50" s="6">
        <v>121</v>
      </c>
      <c r="P50" s="6">
        <v>206</v>
      </c>
      <c r="Q50" s="6">
        <v>85</v>
      </c>
      <c r="R50" s="6">
        <v>129</v>
      </c>
      <c r="S50" s="6">
        <v>51</v>
      </c>
      <c r="T50" s="6">
        <v>18</v>
      </c>
      <c r="U50" s="6">
        <v>44</v>
      </c>
      <c r="V50" s="6">
        <v>53</v>
      </c>
      <c r="W50" s="6">
        <v>251</v>
      </c>
      <c r="X50" s="6">
        <v>164</v>
      </c>
      <c r="Y50" s="6">
        <v>166</v>
      </c>
      <c r="Z50" s="6">
        <v>2353</v>
      </c>
    </row>
    <row r="51" spans="1:26" x14ac:dyDescent="0.25">
      <c r="A51" s="4" t="s">
        <v>32</v>
      </c>
      <c r="B51" s="6">
        <v>170</v>
      </c>
      <c r="C51" s="6">
        <v>23</v>
      </c>
      <c r="D51" s="6">
        <v>4</v>
      </c>
      <c r="E51" s="6">
        <v>2</v>
      </c>
      <c r="F51" s="6">
        <v>23</v>
      </c>
      <c r="G51" s="6">
        <v>107</v>
      </c>
      <c r="H51" s="6">
        <v>20</v>
      </c>
      <c r="I51" s="6">
        <v>69</v>
      </c>
      <c r="J51" s="6">
        <v>47</v>
      </c>
      <c r="K51" s="6">
        <v>66</v>
      </c>
      <c r="L51" s="6">
        <v>67</v>
      </c>
      <c r="M51" s="6">
        <v>389</v>
      </c>
      <c r="N51" s="6">
        <v>21</v>
      </c>
      <c r="O51" s="6">
        <v>70</v>
      </c>
      <c r="P51" s="6">
        <v>101</v>
      </c>
      <c r="Q51" s="6">
        <v>11</v>
      </c>
      <c r="R51" s="6">
        <v>36</v>
      </c>
      <c r="S51" s="6">
        <v>13</v>
      </c>
      <c r="T51" s="6">
        <v>99</v>
      </c>
      <c r="U51" s="6">
        <v>46</v>
      </c>
      <c r="V51" s="6">
        <v>45</v>
      </c>
      <c r="W51" s="6">
        <v>308</v>
      </c>
      <c r="X51" s="6">
        <v>724</v>
      </c>
      <c r="Y51" s="6">
        <v>230</v>
      </c>
      <c r="Z51" s="6">
        <v>2691</v>
      </c>
    </row>
    <row r="52" spans="1:26" x14ac:dyDescent="0.25">
      <c r="A52" s="4" t="s">
        <v>5</v>
      </c>
      <c r="B52" s="6">
        <v>1</v>
      </c>
      <c r="C52" s="6">
        <v>3</v>
      </c>
      <c r="D52" s="6"/>
      <c r="E52" s="6"/>
      <c r="F52" s="6"/>
      <c r="G52" s="6">
        <v>5</v>
      </c>
      <c r="H52" s="6"/>
      <c r="I52" s="6">
        <v>21</v>
      </c>
      <c r="J52" s="6">
        <v>1</v>
      </c>
      <c r="K52" s="6">
        <v>2</v>
      </c>
      <c r="L52" s="6">
        <v>3</v>
      </c>
      <c r="M52" s="6">
        <v>2</v>
      </c>
      <c r="N52" s="6">
        <v>2</v>
      </c>
      <c r="O52" s="6">
        <v>29</v>
      </c>
      <c r="P52" s="6">
        <v>29</v>
      </c>
      <c r="Q52" s="6">
        <v>18</v>
      </c>
      <c r="R52" s="6">
        <v>12</v>
      </c>
      <c r="S52" s="6">
        <v>2</v>
      </c>
      <c r="T52" s="6"/>
      <c r="U52" s="6">
        <v>3</v>
      </c>
      <c r="V52" s="6">
        <v>11</v>
      </c>
      <c r="W52" s="6">
        <v>52</v>
      </c>
      <c r="X52" s="6">
        <v>49</v>
      </c>
      <c r="Y52" s="6">
        <v>15</v>
      </c>
      <c r="Z52" s="6">
        <v>260</v>
      </c>
    </row>
    <row r="53" spans="1:26" x14ac:dyDescent="0.25">
      <c r="A53" s="4" t="s">
        <v>33</v>
      </c>
      <c r="B53" s="6"/>
      <c r="C53" s="6"/>
      <c r="D53" s="6"/>
      <c r="E53" s="6">
        <v>4</v>
      </c>
      <c r="F53" s="6"/>
      <c r="G53" s="6">
        <v>4</v>
      </c>
      <c r="H53" s="6"/>
      <c r="I53" s="6"/>
      <c r="J53" s="6"/>
      <c r="K53" s="6">
        <v>63</v>
      </c>
      <c r="L53" s="6">
        <v>2</v>
      </c>
      <c r="M53" s="6">
        <v>30</v>
      </c>
      <c r="N53" s="6">
        <v>36</v>
      </c>
      <c r="O53" s="6"/>
      <c r="P53" s="6"/>
      <c r="Q53" s="6">
        <v>1</v>
      </c>
      <c r="R53" s="6">
        <v>7</v>
      </c>
      <c r="S53" s="6">
        <v>14</v>
      </c>
      <c r="T53" s="6"/>
      <c r="U53" s="6"/>
      <c r="V53" s="6"/>
      <c r="W53" s="6">
        <v>8</v>
      </c>
      <c r="X53" s="6"/>
      <c r="Y53" s="6">
        <v>19</v>
      </c>
      <c r="Z53" s="6">
        <v>188</v>
      </c>
    </row>
    <row r="54" spans="1:26" x14ac:dyDescent="0.25">
      <c r="A54" s="4" t="s">
        <v>1980</v>
      </c>
      <c r="B54" s="6"/>
      <c r="C54" s="6"/>
      <c r="D54" s="6"/>
      <c r="E54" s="6"/>
      <c r="F54" s="6"/>
      <c r="G54" s="6"/>
      <c r="H54" s="6"/>
      <c r="I54" s="6"/>
      <c r="J54" s="6"/>
      <c r="K54" s="6"/>
      <c r="L54" s="6"/>
      <c r="M54" s="6"/>
      <c r="N54" s="6">
        <v>1</v>
      </c>
      <c r="O54" s="6"/>
      <c r="P54" s="6">
        <v>4</v>
      </c>
      <c r="Q54" s="6"/>
      <c r="R54" s="6"/>
      <c r="S54" s="6"/>
      <c r="T54" s="6"/>
      <c r="U54" s="6"/>
      <c r="V54" s="6"/>
      <c r="W54" s="6">
        <v>18</v>
      </c>
      <c r="X54" s="6"/>
      <c r="Y54" s="6"/>
      <c r="Z54" s="6">
        <v>23</v>
      </c>
    </row>
    <row r="55" spans="1:26" x14ac:dyDescent="0.25">
      <c r="A55" s="4" t="s">
        <v>5033</v>
      </c>
      <c r="B55" s="6"/>
      <c r="C55" s="6"/>
      <c r="D55" s="6"/>
      <c r="E55" s="6"/>
      <c r="F55" s="6"/>
      <c r="G55" s="6"/>
      <c r="H55" s="6"/>
      <c r="I55" s="6"/>
      <c r="J55" s="6"/>
      <c r="K55" s="6"/>
      <c r="L55" s="6"/>
      <c r="M55" s="6"/>
      <c r="N55" s="6"/>
      <c r="O55" s="6"/>
      <c r="P55" s="6">
        <v>22</v>
      </c>
      <c r="Q55" s="6"/>
      <c r="R55" s="6"/>
      <c r="S55" s="6"/>
      <c r="T55" s="6"/>
      <c r="U55" s="6"/>
      <c r="V55" s="6"/>
      <c r="W55" s="6"/>
      <c r="X55" s="6"/>
      <c r="Y55" s="6"/>
      <c r="Z55" s="6">
        <v>22</v>
      </c>
    </row>
    <row r="56" spans="1:26" x14ac:dyDescent="0.25">
      <c r="A56" s="4" t="s">
        <v>11</v>
      </c>
      <c r="B56" s="6">
        <v>233</v>
      </c>
      <c r="C56" s="6">
        <v>50</v>
      </c>
      <c r="D56" s="6">
        <v>26</v>
      </c>
      <c r="E56" s="6">
        <v>24</v>
      </c>
      <c r="F56" s="6">
        <v>32</v>
      </c>
      <c r="G56" s="6">
        <v>156</v>
      </c>
      <c r="H56" s="6">
        <v>40</v>
      </c>
      <c r="I56" s="6">
        <v>492</v>
      </c>
      <c r="J56" s="6">
        <v>57</v>
      </c>
      <c r="K56" s="6">
        <v>223</v>
      </c>
      <c r="L56" s="6">
        <v>94</v>
      </c>
      <c r="M56" s="6">
        <v>683</v>
      </c>
      <c r="N56" s="6">
        <v>143</v>
      </c>
      <c r="O56" s="6">
        <v>220</v>
      </c>
      <c r="P56" s="6">
        <v>362</v>
      </c>
      <c r="Q56" s="6">
        <v>115</v>
      </c>
      <c r="R56" s="6">
        <v>184</v>
      </c>
      <c r="S56" s="6">
        <v>80</v>
      </c>
      <c r="T56" s="6">
        <v>117</v>
      </c>
      <c r="U56" s="6">
        <v>93</v>
      </c>
      <c r="V56" s="6">
        <v>109</v>
      </c>
      <c r="W56" s="6">
        <v>637</v>
      </c>
      <c r="X56" s="6">
        <v>937</v>
      </c>
      <c r="Y56" s="6">
        <v>430</v>
      </c>
      <c r="Z56" s="6">
        <v>5537</v>
      </c>
    </row>
    <row r="65" spans="1:8" x14ac:dyDescent="0.25">
      <c r="A65" s="3" t="s">
        <v>857</v>
      </c>
      <c r="B65" s="3" t="s">
        <v>15</v>
      </c>
    </row>
    <row r="66" spans="1:8" x14ac:dyDescent="0.25">
      <c r="A66" s="3" t="s">
        <v>20</v>
      </c>
      <c r="B66" t="s">
        <v>6</v>
      </c>
      <c r="C66" t="s">
        <v>32</v>
      </c>
      <c r="D66" t="s">
        <v>5</v>
      </c>
      <c r="E66" t="s">
        <v>33</v>
      </c>
      <c r="F66" t="s">
        <v>1980</v>
      </c>
      <c r="G66" t="s">
        <v>5033</v>
      </c>
      <c r="H66" t="s">
        <v>11</v>
      </c>
    </row>
    <row r="67" spans="1:8" x14ac:dyDescent="0.25">
      <c r="A67" s="4" t="s">
        <v>13</v>
      </c>
      <c r="B67" s="6">
        <v>1688</v>
      </c>
      <c r="C67" s="6">
        <v>1844</v>
      </c>
      <c r="D67" s="6">
        <v>214</v>
      </c>
      <c r="E67" s="6">
        <v>175</v>
      </c>
      <c r="F67" s="6">
        <v>22</v>
      </c>
      <c r="G67" s="6">
        <v>21</v>
      </c>
      <c r="H67" s="6">
        <v>3964</v>
      </c>
    </row>
    <row r="68" spans="1:8" x14ac:dyDescent="0.25">
      <c r="A68" s="4" t="s">
        <v>1192</v>
      </c>
      <c r="B68" s="6">
        <v>335</v>
      </c>
      <c r="C68" s="6">
        <v>400</v>
      </c>
      <c r="D68" s="6">
        <v>33</v>
      </c>
      <c r="E68" s="6">
        <v>12</v>
      </c>
      <c r="F68" s="6">
        <v>1</v>
      </c>
      <c r="G68" s="6">
        <v>1</v>
      </c>
      <c r="H68" s="6">
        <v>782</v>
      </c>
    </row>
    <row r="69" spans="1:8" x14ac:dyDescent="0.25">
      <c r="A69" s="4" t="s">
        <v>1193</v>
      </c>
      <c r="B69" s="6">
        <v>177</v>
      </c>
      <c r="C69" s="6">
        <v>231</v>
      </c>
      <c r="D69" s="6">
        <v>4</v>
      </c>
      <c r="E69" s="6">
        <v>1</v>
      </c>
      <c r="F69" s="6"/>
      <c r="G69" s="6"/>
      <c r="H69" s="6">
        <v>413</v>
      </c>
    </row>
    <row r="70" spans="1:8" x14ac:dyDescent="0.25">
      <c r="A70" s="4" t="s">
        <v>14</v>
      </c>
      <c r="B70" s="6">
        <v>133</v>
      </c>
      <c r="C70" s="6">
        <v>202</v>
      </c>
      <c r="D70" s="6">
        <v>9</v>
      </c>
      <c r="E70" s="6"/>
      <c r="F70" s="6"/>
      <c r="G70" s="6"/>
      <c r="H70" s="6">
        <v>344</v>
      </c>
    </row>
    <row r="71" spans="1:8" x14ac:dyDescent="0.25">
      <c r="A71" s="4" t="s">
        <v>1267</v>
      </c>
      <c r="B71" s="6">
        <v>14</v>
      </c>
      <c r="C71" s="6">
        <v>11</v>
      </c>
      <c r="D71" s="6"/>
      <c r="E71" s="6"/>
      <c r="F71" s="6"/>
      <c r="G71" s="6"/>
      <c r="H71" s="6">
        <v>25</v>
      </c>
    </row>
    <row r="72" spans="1:8" x14ac:dyDescent="0.25">
      <c r="A72" s="4" t="s">
        <v>1266</v>
      </c>
      <c r="B72" s="6">
        <v>5</v>
      </c>
      <c r="C72" s="6">
        <v>3</v>
      </c>
      <c r="D72" s="6"/>
      <c r="E72" s="6"/>
      <c r="F72" s="6"/>
      <c r="G72" s="6"/>
      <c r="H72" s="6">
        <v>8</v>
      </c>
    </row>
    <row r="73" spans="1:8" x14ac:dyDescent="0.25">
      <c r="A73" s="4" t="s">
        <v>1268</v>
      </c>
      <c r="B73" s="6">
        <v>1</v>
      </c>
      <c r="C73" s="6"/>
      <c r="D73" s="6"/>
      <c r="E73" s="6"/>
      <c r="F73" s="6"/>
      <c r="G73" s="6"/>
      <c r="H73" s="6">
        <v>1</v>
      </c>
    </row>
    <row r="74" spans="1:8" x14ac:dyDescent="0.25">
      <c r="A74" s="4" t="s">
        <v>11</v>
      </c>
      <c r="B74" s="6">
        <v>2353</v>
      </c>
      <c r="C74" s="6">
        <v>2691</v>
      </c>
      <c r="D74" s="6">
        <v>260</v>
      </c>
      <c r="E74" s="6">
        <v>188</v>
      </c>
      <c r="F74" s="6">
        <v>23</v>
      </c>
      <c r="G74" s="6">
        <v>22</v>
      </c>
      <c r="H74" s="6">
        <v>5537</v>
      </c>
    </row>
    <row r="80" spans="1:8" x14ac:dyDescent="0.25">
      <c r="A80" s="3" t="s">
        <v>857</v>
      </c>
      <c r="B80" s="3" t="s">
        <v>20</v>
      </c>
    </row>
    <row r="81" spans="1:8" x14ac:dyDescent="0.25">
      <c r="A81" s="3" t="s">
        <v>17</v>
      </c>
      <c r="B81" t="s">
        <v>6</v>
      </c>
      <c r="C81" t="s">
        <v>32</v>
      </c>
      <c r="D81" t="s">
        <v>5</v>
      </c>
      <c r="E81" t="s">
        <v>33</v>
      </c>
      <c r="F81" t="s">
        <v>1980</v>
      </c>
      <c r="G81" t="s">
        <v>5033</v>
      </c>
      <c r="H81" t="s">
        <v>11</v>
      </c>
    </row>
    <row r="82" spans="1:8" x14ac:dyDescent="0.25">
      <c r="A82" s="4" t="s">
        <v>13</v>
      </c>
      <c r="B82" s="6">
        <v>1769</v>
      </c>
      <c r="C82" s="6">
        <v>2122</v>
      </c>
      <c r="D82" s="6">
        <v>217</v>
      </c>
      <c r="E82" s="6">
        <v>178</v>
      </c>
      <c r="F82" s="6">
        <v>22</v>
      </c>
      <c r="G82" s="6">
        <v>22</v>
      </c>
      <c r="H82" s="6">
        <v>4330</v>
      </c>
    </row>
    <row r="83" spans="1:8" x14ac:dyDescent="0.25">
      <c r="A83" s="4" t="s">
        <v>1192</v>
      </c>
      <c r="B83" s="6">
        <v>262</v>
      </c>
      <c r="C83" s="6">
        <v>281</v>
      </c>
      <c r="D83" s="6">
        <v>24</v>
      </c>
      <c r="E83" s="6">
        <v>8</v>
      </c>
      <c r="F83" s="6">
        <v>1</v>
      </c>
      <c r="G83" s="6"/>
      <c r="H83" s="6">
        <v>576</v>
      </c>
    </row>
    <row r="84" spans="1:8" x14ac:dyDescent="0.25">
      <c r="A84" s="4" t="s">
        <v>1193</v>
      </c>
      <c r="B84" s="6">
        <v>141</v>
      </c>
      <c r="C84" s="6">
        <v>151</v>
      </c>
      <c r="D84" s="6">
        <v>4</v>
      </c>
      <c r="E84" s="6"/>
      <c r="F84" s="6"/>
      <c r="G84" s="6"/>
      <c r="H84" s="6">
        <v>296</v>
      </c>
    </row>
    <row r="85" spans="1:8" x14ac:dyDescent="0.25">
      <c r="A85" s="4" t="s">
        <v>14</v>
      </c>
      <c r="B85" s="6">
        <v>109</v>
      </c>
      <c r="C85" s="6">
        <v>124</v>
      </c>
      <c r="D85" s="6">
        <v>4</v>
      </c>
      <c r="E85" s="6"/>
      <c r="F85" s="6"/>
      <c r="G85" s="6"/>
      <c r="H85" s="6">
        <v>237</v>
      </c>
    </row>
    <row r="86" spans="1:8" x14ac:dyDescent="0.25">
      <c r="A86" s="4" t="s">
        <v>1267</v>
      </c>
      <c r="B86" s="6">
        <v>16</v>
      </c>
      <c r="C86" s="6"/>
      <c r="D86" s="6"/>
      <c r="E86" s="6"/>
      <c r="F86" s="6"/>
      <c r="G86" s="6"/>
      <c r="H86" s="6">
        <v>16</v>
      </c>
    </row>
    <row r="87" spans="1:8" x14ac:dyDescent="0.25">
      <c r="A87" s="4" t="s">
        <v>1268</v>
      </c>
      <c r="B87" s="6">
        <v>55</v>
      </c>
      <c r="C87" s="6">
        <v>12</v>
      </c>
      <c r="D87" s="6">
        <v>11</v>
      </c>
      <c r="E87" s="6">
        <v>2</v>
      </c>
      <c r="F87" s="6"/>
      <c r="G87" s="6"/>
      <c r="H87" s="6">
        <v>80</v>
      </c>
    </row>
    <row r="88" spans="1:8" x14ac:dyDescent="0.25">
      <c r="A88" s="4" t="s">
        <v>1266</v>
      </c>
      <c r="B88" s="6">
        <v>1</v>
      </c>
      <c r="C88" s="6">
        <v>1</v>
      </c>
      <c r="D88" s="6"/>
      <c r="E88" s="6"/>
      <c r="F88" s="6"/>
      <c r="G88" s="6"/>
      <c r="H88" s="6">
        <v>2</v>
      </c>
    </row>
    <row r="89" spans="1:8" x14ac:dyDescent="0.25">
      <c r="A89" s="4" t="s">
        <v>11</v>
      </c>
      <c r="B89" s="6">
        <v>2353</v>
      </c>
      <c r="C89" s="6">
        <v>2691</v>
      </c>
      <c r="D89" s="6">
        <v>260</v>
      </c>
      <c r="E89" s="6">
        <v>188</v>
      </c>
      <c r="F89" s="6">
        <v>23</v>
      </c>
      <c r="G89" s="6">
        <v>22</v>
      </c>
      <c r="H89" s="6">
        <v>5537</v>
      </c>
    </row>
  </sheetData>
  <customSheetViews>
    <customSheetView guid="{99302F4D-5A53-414B-B27C-A5334909268D}" topLeftCell="A10">
      <selection activeCell="A37" sqref="A37"/>
      <pageMargins left="0.7" right="0.7" top="0.75" bottom="0.75" header="0.3" footer="0.3"/>
      <pageSetup orientation="portrait" r:id="rId7"/>
    </customSheetView>
    <customSheetView guid="{B725B135-DB92-4555-9BD9-8EB059D2CFEF}" state="hidden" topLeftCell="A10">
      <selection activeCell="A37" sqref="A37"/>
      <pageMargins left="0.7" right="0.7" top="0.75" bottom="0.75" header="0.3" footer="0.3"/>
      <pageSetup orientation="portrait" r:id="rId8"/>
    </customSheetView>
  </customSheetViews>
  <pageMargins left="0.7" right="0.7" top="0.75" bottom="0.75" header="0.3" footer="0.3"/>
  <pageSetup scale="39" fitToHeight="0" orientation="portrait" r:id="rId9"/>
  <drawing r:id="rId10"/>
  <extLst>
    <ext xmlns:x14="http://schemas.microsoft.com/office/spreadsheetml/2009/9/main" uri="{A8765BA9-456A-4dab-B4F3-ACF838C121DE}">
      <x14:slicerList>
        <x14:slicer r:id="rId11"/>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18"/>
  <sheetViews>
    <sheetView topLeftCell="A4" workbookViewId="0">
      <selection activeCell="A18" sqref="A18"/>
    </sheetView>
  </sheetViews>
  <sheetFormatPr defaultRowHeight="15" x14ac:dyDescent="0.25"/>
  <sheetData>
    <row r="1" spans="1:3" x14ac:dyDescent="0.25">
      <c r="A1" t="s">
        <v>37</v>
      </c>
    </row>
    <row r="2" spans="1:3" x14ac:dyDescent="0.25">
      <c r="A2" t="s">
        <v>38</v>
      </c>
    </row>
    <row r="9" spans="1:3" x14ac:dyDescent="0.25">
      <c r="A9" t="s">
        <v>7</v>
      </c>
      <c r="B9" t="s">
        <v>8</v>
      </c>
    </row>
    <row r="10" spans="1:3" x14ac:dyDescent="0.25">
      <c r="A10">
        <v>0</v>
      </c>
      <c r="B10">
        <f t="shared" ref="B10:B15" si="0">A11-1</f>
        <v>364</v>
      </c>
      <c r="C10" t="str">
        <f>IF(A10&lt;=364,"1. &lt;= 1 Year",)</f>
        <v>1. &lt;= 1 Year</v>
      </c>
    </row>
    <row r="11" spans="1:3" x14ac:dyDescent="0.25">
      <c r="A11">
        <v>365</v>
      </c>
      <c r="B11">
        <f t="shared" si="0"/>
        <v>546</v>
      </c>
      <c r="C11" t="str">
        <f>IF(A11&lt;=546,"2.  1-1.5 Years",)</f>
        <v>2.  1-1.5 Years</v>
      </c>
    </row>
    <row r="12" spans="1:3" x14ac:dyDescent="0.25">
      <c r="A12">
        <v>547</v>
      </c>
      <c r="B12">
        <f t="shared" si="0"/>
        <v>729</v>
      </c>
      <c r="C12" t="str">
        <f>IF(A12&lt;=729,"3.  1.5 to 2 Year",)</f>
        <v>3.  1.5 to 2 Year</v>
      </c>
    </row>
    <row r="13" spans="1:3" x14ac:dyDescent="0.25">
      <c r="A13">
        <v>730</v>
      </c>
      <c r="B13">
        <f t="shared" si="0"/>
        <v>1459</v>
      </c>
      <c r="C13" t="str">
        <f>IF(A13&lt;=1459,"4. 2-3 Year",)</f>
        <v>4. 2-3 Year</v>
      </c>
    </row>
    <row r="14" spans="1:3" x14ac:dyDescent="0.25">
      <c r="A14">
        <v>1460</v>
      </c>
      <c r="B14">
        <f t="shared" si="0"/>
        <v>1824</v>
      </c>
      <c r="C14" t="str">
        <f>IF(A14&lt;=1824,"5. 3-4 Year",)</f>
        <v>5. 3-4 Year</v>
      </c>
    </row>
    <row r="15" spans="1:3" x14ac:dyDescent="0.25">
      <c r="A15">
        <v>1825</v>
      </c>
      <c r="B15">
        <f t="shared" si="0"/>
        <v>2189</v>
      </c>
      <c r="C15" t="str">
        <f>IF(A15&lt;=2189,"6. 4-5 Year",)</f>
        <v>6. 4-5 Year</v>
      </c>
    </row>
    <row r="16" spans="1:3" x14ac:dyDescent="0.25">
      <c r="A16">
        <v>2190</v>
      </c>
      <c r="C16" t="str">
        <f>IF(A16&gt;=2190,"7. &gt;= 6 Year",)</f>
        <v>7. &gt;= 6 Year</v>
      </c>
    </row>
    <row r="18" spans="1:1" x14ac:dyDescent="0.25">
      <c r="A18" t="s">
        <v>9</v>
      </c>
    </row>
  </sheetData>
  <customSheetViews>
    <customSheetView guid="{99302F4D-5A53-414B-B27C-A5334909268D}" topLeftCell="A28">
      <selection activeCell="A58" sqref="A58"/>
      <pageMargins left="0.7" right="0.7" top="0.75" bottom="0.75" header="0.3" footer="0.3"/>
    </customSheetView>
    <customSheetView guid="{B725B135-DB92-4555-9BD9-8EB059D2CFEF}" state="hidden" topLeftCell="A28">
      <selection activeCell="A58" sqref="A58"/>
      <pageMargins left="0.7" right="0.7" top="0.75" bottom="0.75" header="0.3" footer="0.3"/>
    </customSheetView>
  </customSheetView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Charting and Summary</vt:lpstr>
      <vt:lpstr> Data</vt:lpstr>
      <vt:lpstr>DataSheet</vt:lpstr>
      <vt:lpstr>Pivot Tables</vt:lpstr>
      <vt:lpstr>Formula</vt:lpstr>
      <vt:lpstr>' Data'!Duration_data</vt:lpstr>
      <vt:lpstr>Duration_data</vt:lpstr>
      <vt:lpstr>'Charting and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York Shuler, Merel</dc:creator>
  <cp:lastModifiedBy>Estime, Webster</cp:lastModifiedBy>
  <cp:lastPrinted>2017-04-05T15:08:39Z</cp:lastPrinted>
  <dcterms:created xsi:type="dcterms:W3CDTF">2015-05-21T16:11:32Z</dcterms:created>
  <dcterms:modified xsi:type="dcterms:W3CDTF">2024-05-06T18:21:36Z</dcterms:modified>
</cp:coreProperties>
</file>